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NewYug\raloa1\data\ktc\"/>
    </mc:Choice>
  </mc:AlternateContent>
  <bookViews>
    <workbookView xWindow="0" yWindow="0" windowWidth="20490" windowHeight="7755" tabRatio="792" firstSheet="4" activeTab="4"/>
  </bookViews>
  <sheets>
    <sheet name="Vasco Dpt" sheetId="1" r:id="rId1"/>
    <sheet name="Prv Dpt" sheetId="2" r:id="rId2"/>
    <sheet name="Pnj Dpt." sheetId="3" r:id="rId3"/>
    <sheet name="Mrg Dpt" sheetId="4" r:id="rId4"/>
    <sheet name="All Schedules" sheetId="16" r:id="rId5"/>
    <sheet name="Vsd Summary" sheetId="5" r:id="rId6"/>
    <sheet name="Prv Summary" sheetId="6" r:id="rId7"/>
    <sheet name="Pnj Summary" sheetId="7" r:id="rId8"/>
    <sheet name="Mrg Summary" sheetId="8" r:id="rId9"/>
    <sheet name="TOMAKE" sheetId="9" r:id="rId10"/>
    <sheet name="Codes" sheetId="10" r:id="rId11"/>
    <sheet name="Dashboard" sheetId="11" r:id="rId12"/>
    <sheet name="Modified" sheetId="12" r:id="rId13"/>
    <sheet name="tara" sheetId="13" r:id="rId14"/>
    <sheet name="etm_routes" sheetId="14" r:id="rId15"/>
    <sheet name="etm_route_stages" sheetId="15" r:id="rId16"/>
  </sheets>
  <definedNames>
    <definedName name="_xlnm._FilterDatabase" localSheetId="4" hidden="1">'All Schedules'!$A$2:$AB$3501</definedName>
    <definedName name="_xlnm._FilterDatabase" localSheetId="10" hidden="1">Codes!$A$1:$G$512</definedName>
    <definedName name="_xlnm._FilterDatabase" localSheetId="11" hidden="1">Dashboard!$A$1:$Q$554</definedName>
    <definedName name="_xlnm._FilterDatabase" localSheetId="15" hidden="1">etm_route_stages!$A$1:$F$9002</definedName>
    <definedName name="_xlnm._FilterDatabase" localSheetId="14" hidden="1">etm_routes!$A$1:$K$538</definedName>
    <definedName name="_xlnm._FilterDatabase" localSheetId="3" hidden="1">'Mrg Dpt'!$A$47:$U$857</definedName>
    <definedName name="_xlnm._FilterDatabase" localSheetId="2" hidden="1">'Pnj Dpt.'!$A$13:$T$799</definedName>
    <definedName name="_xlnm._FilterDatabase" localSheetId="1" hidden="1">'Prv Dpt'!$A$56:$T$1038</definedName>
    <definedName name="_xlnm._FilterDatabase" localSheetId="13" hidden="1">tara!$A$1:$M$6146</definedName>
    <definedName name="_xlnm._FilterDatabase" localSheetId="9" hidden="1">TOMAKE!$A$1:$P$174</definedName>
    <definedName name="_xlnm._FilterDatabase" localSheetId="0" hidden="1">'Vasco Dpt'!$A$29:$V$494</definedName>
    <definedName name="ALL">Dashboard!$M$2:$N$1000</definedName>
    <definedName name="_xlnm.Extract" localSheetId="13">tara!$J$1</definedName>
    <definedName name="MRG">Dashboard!$M$2:$N$158</definedName>
    <definedName name="PNJ">Dashboard!$M$159:$N$299</definedName>
    <definedName name="PRV">Dashboard!$M$300:$N$472</definedName>
    <definedName name="VSG">Dashboard!$M$473:$N$538</definedName>
    <definedName name="Z_0C080790_83BA_40AB_8713_99EF8584E2E4_.wvu.FilterData" localSheetId="11" hidden="1">Dashboard!$A$1:$Q$554</definedName>
    <definedName name="Z_0C080790_83BA_40AB_8713_99EF8584E2E4_.wvu.FilterData" localSheetId="15" hidden="1">etm_route_stages!$A$1:$F$9002</definedName>
    <definedName name="Z_0C080790_83BA_40AB_8713_99EF8584E2E4_.wvu.FilterData" localSheetId="14" hidden="1">etm_routes!$A$1:$K$538</definedName>
    <definedName name="Z_0C080790_83BA_40AB_8713_99EF8584E2E4_.wvu.FilterData" localSheetId="1" hidden="1">'Prv Dpt'!$A$56:$T$1038</definedName>
    <definedName name="Z_0C080790_83BA_40AB_8713_99EF8584E2E4_.wvu.FilterData" localSheetId="13" hidden="1">tara!$A$1:$M$6146</definedName>
    <definedName name="Z_0C080790_83BA_40AB_8713_99EF8584E2E4_.wvu.FilterData" localSheetId="9" hidden="1">TOMAKE!$A$1:$P$174</definedName>
    <definedName name="Z_0C080790_83BA_40AB_8713_99EF8584E2E4_.wvu.FilterData" localSheetId="0" hidden="1">'Vasco Dpt'!$A$30:$T$487</definedName>
    <definedName name="Z_315BA204_48F2_4892_8B1E_93B49A9BC4C4_.wvu.Cols" localSheetId="4" hidden="1">'All Schedules'!$K:$S</definedName>
    <definedName name="Z_315BA204_48F2_4892_8B1E_93B49A9BC4C4_.wvu.FilterData" localSheetId="4" hidden="1">'All Schedules'!$A$2:$AB$3501</definedName>
    <definedName name="Z_315BA204_48F2_4892_8B1E_93B49A9BC4C4_.wvu.FilterData" localSheetId="10" hidden="1">Codes!$A$1:$G$512</definedName>
    <definedName name="Z_315BA204_48F2_4892_8B1E_93B49A9BC4C4_.wvu.FilterData" localSheetId="11" hidden="1">Dashboard!$A$1:$Q$554</definedName>
    <definedName name="Z_315BA204_48F2_4892_8B1E_93B49A9BC4C4_.wvu.FilterData" localSheetId="15" hidden="1">etm_route_stages!$A$1:$F$9002</definedName>
    <definedName name="Z_315BA204_48F2_4892_8B1E_93B49A9BC4C4_.wvu.FilterData" localSheetId="14" hidden="1">etm_routes!$A$1:$K$538</definedName>
    <definedName name="Z_315BA204_48F2_4892_8B1E_93B49A9BC4C4_.wvu.FilterData" localSheetId="3" hidden="1">'Mrg Dpt'!$A$47:$U$857</definedName>
    <definedName name="Z_315BA204_48F2_4892_8B1E_93B49A9BC4C4_.wvu.FilterData" localSheetId="2" hidden="1">'Pnj Dpt.'!$A$13:$T$799</definedName>
    <definedName name="Z_315BA204_48F2_4892_8B1E_93B49A9BC4C4_.wvu.FilterData" localSheetId="1" hidden="1">'Prv Dpt'!$A$56:$T$1038</definedName>
    <definedName name="Z_315BA204_48F2_4892_8B1E_93B49A9BC4C4_.wvu.FilterData" localSheetId="13" hidden="1">tara!$A$1:$M$6146</definedName>
    <definedName name="Z_315BA204_48F2_4892_8B1E_93B49A9BC4C4_.wvu.FilterData" localSheetId="9" hidden="1">TOMAKE!$A$1:$P$174</definedName>
    <definedName name="Z_315BA204_48F2_4892_8B1E_93B49A9BC4C4_.wvu.FilterData" localSheetId="0" hidden="1">'Vasco Dpt'!$A$29:$V$494</definedName>
    <definedName name="Z_4292BBA8_5305_4D0C_BDF6_3F09AA842D2D_.wvu.FilterData" localSheetId="11" hidden="1">Dashboard!$A$1:$Q$554</definedName>
    <definedName name="Z_4292BBA8_5305_4D0C_BDF6_3F09AA842D2D_.wvu.FilterData" localSheetId="15" hidden="1">etm_route_stages!$A$1:$F$9002</definedName>
    <definedName name="Z_4292BBA8_5305_4D0C_BDF6_3F09AA842D2D_.wvu.FilterData" localSheetId="14" hidden="1">etm_routes!$A$1:$K$538</definedName>
    <definedName name="Z_4292BBA8_5305_4D0C_BDF6_3F09AA842D2D_.wvu.FilterData" localSheetId="1" hidden="1">'Prv Dpt'!$A$56:$T$1038</definedName>
    <definedName name="Z_4292BBA8_5305_4D0C_BDF6_3F09AA842D2D_.wvu.FilterData" localSheetId="13" hidden="1">tara!$A$1:$M$6146</definedName>
    <definedName name="Z_4292BBA8_5305_4D0C_BDF6_3F09AA842D2D_.wvu.FilterData" localSheetId="9" hidden="1">TOMAKE!$A$1:$P$174</definedName>
    <definedName name="Z_4292BBA8_5305_4D0C_BDF6_3F09AA842D2D_.wvu.FilterData" localSheetId="0" hidden="1">'Vasco Dpt'!$A$30:$T$487</definedName>
  </definedNames>
  <calcPr calcId="152511"/>
  <customWorkbookViews>
    <customWorkbookView name="HP4 - Personal View" guid="{0C080790-83BA-40AB-8713-99EF8584E2E4}" mergeInterval="0" personalView="1" maximized="1" xWindow="1" yWindow="1" windowWidth="979" windowHeight="474" tabRatio="792" activeSheetId="11"/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Yash Ganthe - Personal View" guid="{315BA204-48F2-4892-8B1E-93B49A9BC4C4}" mergeInterval="0" personalView="1" maximized="1" xWindow="-8" yWindow="-8" windowWidth="1382" windowHeight="744" tabRatio="792" activeSheetId="16"/>
  </customWorkbookViews>
</workbook>
</file>

<file path=xl/calcChain.xml><?xml version="1.0" encoding="utf-8"?>
<calcChain xmlns="http://schemas.openxmlformats.org/spreadsheetml/2006/main">
  <c r="M618" i="11" l="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M92" i="11"/>
  <c r="O92" i="11"/>
  <c r="D19" i="16"/>
  <c r="K308" i="11"/>
  <c r="T3501" i="16" l="1"/>
  <c r="T3500" i="16"/>
  <c r="T3499" i="16"/>
  <c r="T3498" i="16"/>
  <c r="T3497" i="16"/>
  <c r="T3496" i="16"/>
  <c r="T3495" i="16"/>
  <c r="T3494" i="16"/>
  <c r="T3493" i="16"/>
  <c r="T3492" i="16"/>
  <c r="T3491" i="16"/>
  <c r="T3490" i="16"/>
  <c r="T3489" i="16"/>
  <c r="T3488" i="16"/>
  <c r="T3487" i="16"/>
  <c r="T3486" i="16"/>
  <c r="T3485" i="16"/>
  <c r="T3484" i="16"/>
  <c r="T3483" i="16"/>
  <c r="T3482" i="16"/>
  <c r="T3481" i="16"/>
  <c r="T3480" i="16"/>
  <c r="T3479" i="16"/>
  <c r="T3478" i="16"/>
  <c r="T3477" i="16"/>
  <c r="T3476" i="16"/>
  <c r="T3475" i="16"/>
  <c r="T3474" i="16"/>
  <c r="T3473" i="16"/>
  <c r="T3472" i="16"/>
  <c r="T3471" i="16"/>
  <c r="T3470" i="16"/>
  <c r="T3469" i="16"/>
  <c r="T3468" i="16"/>
  <c r="T3467" i="16"/>
  <c r="T3466" i="16"/>
  <c r="T3465" i="16"/>
  <c r="T3464" i="16"/>
  <c r="T3463" i="16"/>
  <c r="T3462" i="16"/>
  <c r="T3461" i="16"/>
  <c r="T3460" i="16"/>
  <c r="T3459" i="16"/>
  <c r="T3458" i="16"/>
  <c r="T3457" i="16"/>
  <c r="T3456" i="16"/>
  <c r="T3455" i="16"/>
  <c r="T3454" i="16"/>
  <c r="T3453" i="16"/>
  <c r="T3452" i="16"/>
  <c r="T3451" i="16"/>
  <c r="T3450" i="16"/>
  <c r="T3449" i="16"/>
  <c r="T3448" i="16"/>
  <c r="T3447" i="16"/>
  <c r="T3446" i="16"/>
  <c r="T3445" i="16"/>
  <c r="T3444" i="16"/>
  <c r="T3443" i="16"/>
  <c r="T3442" i="16"/>
  <c r="T3441" i="16"/>
  <c r="T3440" i="16"/>
  <c r="T3439" i="16"/>
  <c r="T3438" i="16"/>
  <c r="T3437" i="16"/>
  <c r="T3436" i="16"/>
  <c r="T3435" i="16"/>
  <c r="T3434" i="16"/>
  <c r="T3433" i="16"/>
  <c r="T3432" i="16"/>
  <c r="T3431" i="16"/>
  <c r="T3430" i="16"/>
  <c r="T3429" i="16"/>
  <c r="T3428" i="16"/>
  <c r="T3427" i="16"/>
  <c r="T3426" i="16"/>
  <c r="T3425" i="16"/>
  <c r="T3424" i="16"/>
  <c r="T3423" i="16"/>
  <c r="T3422" i="16"/>
  <c r="T3421" i="16"/>
  <c r="T3420" i="16"/>
  <c r="T3419" i="16"/>
  <c r="T3418" i="16"/>
  <c r="T3417" i="16"/>
  <c r="T3416" i="16"/>
  <c r="T3415" i="16"/>
  <c r="T3414" i="16"/>
  <c r="T3413" i="16"/>
  <c r="T3412" i="16"/>
  <c r="T3411" i="16"/>
  <c r="T3410" i="16"/>
  <c r="T3409" i="16"/>
  <c r="T3408" i="16"/>
  <c r="T3407" i="16"/>
  <c r="T3406" i="16"/>
  <c r="T3405" i="16"/>
  <c r="T3404" i="16"/>
  <c r="T3403" i="16"/>
  <c r="T3402" i="16"/>
  <c r="T3401" i="16"/>
  <c r="T3400" i="16"/>
  <c r="T3399" i="16"/>
  <c r="T3398" i="16"/>
  <c r="T3397" i="16"/>
  <c r="T3396" i="16"/>
  <c r="T3395" i="16"/>
  <c r="T3394" i="16"/>
  <c r="T3393" i="16"/>
  <c r="T3392" i="16"/>
  <c r="T3391" i="16"/>
  <c r="T3390" i="16"/>
  <c r="T3389" i="16"/>
  <c r="T3388" i="16"/>
  <c r="T3387" i="16"/>
  <c r="T3386" i="16"/>
  <c r="T3385" i="16"/>
  <c r="T3384" i="16"/>
  <c r="T3383" i="16"/>
  <c r="T3382" i="16"/>
  <c r="T3381" i="16"/>
  <c r="T3380" i="16"/>
  <c r="T3379" i="16"/>
  <c r="T3378" i="16"/>
  <c r="T3377" i="16"/>
  <c r="T3376" i="16"/>
  <c r="T3375" i="16"/>
  <c r="T3374" i="16"/>
  <c r="T3373" i="16"/>
  <c r="T3372" i="16"/>
  <c r="T3371" i="16"/>
  <c r="T3370" i="16"/>
  <c r="T3369" i="16"/>
  <c r="T3368" i="16"/>
  <c r="T3367" i="16"/>
  <c r="T3366" i="16"/>
  <c r="T3365" i="16"/>
  <c r="T3364" i="16"/>
  <c r="T3363" i="16"/>
  <c r="T3362" i="16"/>
  <c r="T3361" i="16"/>
  <c r="T3360" i="16"/>
  <c r="T3359" i="16"/>
  <c r="T3358" i="16"/>
  <c r="T3357" i="16"/>
  <c r="T3356" i="16"/>
  <c r="T3355" i="16"/>
  <c r="T3354" i="16"/>
  <c r="T3353" i="16"/>
  <c r="T3352" i="16"/>
  <c r="T3351" i="16"/>
  <c r="T3350" i="16"/>
  <c r="T3349" i="16"/>
  <c r="T3348" i="16"/>
  <c r="T3347" i="16"/>
  <c r="T3346" i="16"/>
  <c r="T3345" i="16"/>
  <c r="T3344" i="16"/>
  <c r="T3343" i="16"/>
  <c r="T3342" i="16"/>
  <c r="T3341" i="16"/>
  <c r="T3340" i="16"/>
  <c r="T3339" i="16"/>
  <c r="T3338" i="16"/>
  <c r="T3337" i="16"/>
  <c r="T3336" i="16"/>
  <c r="T3335" i="16"/>
  <c r="T3334" i="16"/>
  <c r="T3333" i="16"/>
  <c r="T3332" i="16"/>
  <c r="T3331" i="16"/>
  <c r="T3330" i="16"/>
  <c r="T3329" i="16"/>
  <c r="T3328" i="16"/>
  <c r="T3327" i="16"/>
  <c r="T3326" i="16"/>
  <c r="T3325" i="16"/>
  <c r="T3324" i="16"/>
  <c r="T3323" i="16"/>
  <c r="T3322" i="16"/>
  <c r="T3321" i="16"/>
  <c r="T3320" i="16"/>
  <c r="T3319" i="16"/>
  <c r="T3318" i="16"/>
  <c r="T3317" i="16"/>
  <c r="T3316" i="16"/>
  <c r="T3315" i="16"/>
  <c r="T3314" i="16"/>
  <c r="T3313" i="16"/>
  <c r="T3312" i="16"/>
  <c r="T3311" i="16"/>
  <c r="T3310" i="16"/>
  <c r="T3309" i="16"/>
  <c r="T3308" i="16"/>
  <c r="T3307" i="16"/>
  <c r="T3306" i="16"/>
  <c r="T3305" i="16"/>
  <c r="T3304" i="16"/>
  <c r="T3303" i="16"/>
  <c r="T3302" i="16"/>
  <c r="T3301" i="16"/>
  <c r="T3300" i="16"/>
  <c r="T3299" i="16"/>
  <c r="T3298" i="16"/>
  <c r="T3297" i="16"/>
  <c r="T3296" i="16"/>
  <c r="T3295" i="16"/>
  <c r="T3294" i="16"/>
  <c r="T3293" i="16"/>
  <c r="T3292" i="16"/>
  <c r="T3291" i="16"/>
  <c r="T3290" i="16"/>
  <c r="T3289" i="16"/>
  <c r="T3288" i="16"/>
  <c r="T3287" i="16"/>
  <c r="T3286" i="16"/>
  <c r="T3285" i="16"/>
  <c r="T3284" i="16"/>
  <c r="T3283" i="16"/>
  <c r="T3282" i="16"/>
  <c r="T3281" i="16"/>
  <c r="T3280" i="16"/>
  <c r="T3279" i="16"/>
  <c r="T3278" i="16"/>
  <c r="T3277" i="16"/>
  <c r="T3276" i="16"/>
  <c r="T3275" i="16"/>
  <c r="T3274" i="16"/>
  <c r="T3273" i="16"/>
  <c r="T3272" i="16"/>
  <c r="T3271" i="16"/>
  <c r="T3270" i="16"/>
  <c r="T3269" i="16"/>
  <c r="T3268" i="16"/>
  <c r="T3267" i="16"/>
  <c r="T3266" i="16"/>
  <c r="T3265" i="16"/>
  <c r="T3264" i="16"/>
  <c r="T3263" i="16"/>
  <c r="T3262" i="16"/>
  <c r="T3261" i="16"/>
  <c r="T3260" i="16"/>
  <c r="T3259" i="16"/>
  <c r="T3258" i="16"/>
  <c r="T3257" i="16"/>
  <c r="T3256" i="16"/>
  <c r="T3255" i="16"/>
  <c r="T3254" i="16"/>
  <c r="T3253" i="16"/>
  <c r="T3252" i="16"/>
  <c r="T3251" i="16"/>
  <c r="T3250" i="16"/>
  <c r="T3249" i="16"/>
  <c r="T3248" i="16"/>
  <c r="T3247" i="16"/>
  <c r="T3246" i="16"/>
  <c r="T3245" i="16"/>
  <c r="T3244" i="16"/>
  <c r="T3243" i="16"/>
  <c r="T3242" i="16"/>
  <c r="T3241" i="16"/>
  <c r="T3240" i="16"/>
  <c r="T3239" i="16"/>
  <c r="T3238" i="16"/>
  <c r="T3237" i="16"/>
  <c r="T3236" i="16"/>
  <c r="T3235" i="16"/>
  <c r="T3234" i="16"/>
  <c r="T3233" i="16"/>
  <c r="T3232" i="16"/>
  <c r="T3231" i="16"/>
  <c r="T3230" i="16"/>
  <c r="T3229" i="16"/>
  <c r="T3228" i="16"/>
  <c r="T3227" i="16"/>
  <c r="T3226" i="16"/>
  <c r="T3225" i="16"/>
  <c r="T3224" i="16"/>
  <c r="T3223" i="16"/>
  <c r="T3222" i="16"/>
  <c r="T3221" i="16"/>
  <c r="T3220" i="16"/>
  <c r="T3219" i="16"/>
  <c r="T3218" i="16"/>
  <c r="T3217" i="16"/>
  <c r="T3216" i="16"/>
  <c r="T3215" i="16"/>
  <c r="T3214" i="16"/>
  <c r="T3213" i="16"/>
  <c r="T3212" i="16"/>
  <c r="T3211" i="16"/>
  <c r="T3210" i="16"/>
  <c r="T3209" i="16"/>
  <c r="T3208" i="16"/>
  <c r="T3207" i="16"/>
  <c r="T3206" i="16"/>
  <c r="T3205" i="16"/>
  <c r="T3204" i="16"/>
  <c r="T3203" i="16"/>
  <c r="T3202" i="16"/>
  <c r="T3201" i="16"/>
  <c r="T3200" i="16"/>
  <c r="T3199" i="16"/>
  <c r="T3198" i="16"/>
  <c r="T3197" i="16"/>
  <c r="T3196" i="16"/>
  <c r="T3195" i="16"/>
  <c r="T3194" i="16"/>
  <c r="T3193" i="16"/>
  <c r="T3192" i="16"/>
  <c r="T3191" i="16"/>
  <c r="T3190" i="16"/>
  <c r="T3189" i="16"/>
  <c r="T3188" i="16"/>
  <c r="T3187" i="16"/>
  <c r="T3186" i="16"/>
  <c r="T3185" i="16"/>
  <c r="T3184" i="16"/>
  <c r="T3183" i="16"/>
  <c r="T3182" i="16"/>
  <c r="T3181" i="16"/>
  <c r="T3180" i="16"/>
  <c r="T3179" i="16"/>
  <c r="T3178" i="16"/>
  <c r="T3177" i="16"/>
  <c r="T3176" i="16"/>
  <c r="T3175" i="16"/>
  <c r="T3174" i="16"/>
  <c r="T3173" i="16"/>
  <c r="T3172" i="16"/>
  <c r="T3171" i="16"/>
  <c r="T3170" i="16"/>
  <c r="T3169" i="16"/>
  <c r="T3168" i="16"/>
  <c r="T3167" i="16"/>
  <c r="T3166" i="16"/>
  <c r="T3165" i="16"/>
  <c r="T3164" i="16"/>
  <c r="T3163" i="16"/>
  <c r="T3162" i="16"/>
  <c r="T3161" i="16"/>
  <c r="T3160" i="16"/>
  <c r="T3159" i="16"/>
  <c r="T3158" i="16"/>
  <c r="T3157" i="16"/>
  <c r="T3156" i="16"/>
  <c r="T3155" i="16"/>
  <c r="T3154" i="16"/>
  <c r="T3153" i="16"/>
  <c r="T3152" i="16"/>
  <c r="T3151" i="16"/>
  <c r="T3150" i="16"/>
  <c r="T3149" i="16"/>
  <c r="T3148" i="16"/>
  <c r="T3147" i="16"/>
  <c r="T3146" i="16"/>
  <c r="T3145" i="16"/>
  <c r="T3144" i="16"/>
  <c r="T3143" i="16"/>
  <c r="T3142" i="16"/>
  <c r="T3141" i="16"/>
  <c r="T3140" i="16"/>
  <c r="T3139" i="16"/>
  <c r="T3138" i="16"/>
  <c r="T3137" i="16"/>
  <c r="T3136" i="16"/>
  <c r="T3135" i="16"/>
  <c r="T3134" i="16"/>
  <c r="T3133" i="16"/>
  <c r="T3132" i="16"/>
  <c r="T3131" i="16"/>
  <c r="T3130" i="16"/>
  <c r="T3129" i="16"/>
  <c r="T3128" i="16"/>
  <c r="T3127" i="16"/>
  <c r="T3126" i="16"/>
  <c r="T3125" i="16"/>
  <c r="T3124" i="16"/>
  <c r="T3123" i="16"/>
  <c r="T3122" i="16"/>
  <c r="T3121" i="16"/>
  <c r="T3120" i="16"/>
  <c r="T3119" i="16"/>
  <c r="T3118" i="16"/>
  <c r="T3117" i="16"/>
  <c r="T3116" i="16"/>
  <c r="T3115" i="16"/>
  <c r="T3114" i="16"/>
  <c r="T3113" i="16"/>
  <c r="T3112" i="16"/>
  <c r="T3111" i="16"/>
  <c r="T3110" i="16"/>
  <c r="T3109" i="16"/>
  <c r="T3108" i="16"/>
  <c r="T3107" i="16"/>
  <c r="T3106" i="16"/>
  <c r="T3105" i="16"/>
  <c r="T3104" i="16"/>
  <c r="T3103" i="16"/>
  <c r="T3102" i="16"/>
  <c r="T3101" i="16"/>
  <c r="T3100" i="16"/>
  <c r="T3099" i="16"/>
  <c r="T3098" i="16"/>
  <c r="T3097" i="16"/>
  <c r="T3096" i="16"/>
  <c r="T3095" i="16"/>
  <c r="T3094" i="16"/>
  <c r="T3093" i="16"/>
  <c r="T3092" i="16"/>
  <c r="T3091" i="16"/>
  <c r="T3090" i="16"/>
  <c r="T3089" i="16"/>
  <c r="T3088" i="16"/>
  <c r="T3087" i="16"/>
  <c r="T3086" i="16"/>
  <c r="T3085" i="16"/>
  <c r="T3084" i="16"/>
  <c r="T3083" i="16"/>
  <c r="T3082" i="16"/>
  <c r="T3081" i="16"/>
  <c r="T3080" i="16"/>
  <c r="T3079" i="16"/>
  <c r="T3078" i="16"/>
  <c r="T3077" i="16"/>
  <c r="T3076" i="16"/>
  <c r="T3075" i="16"/>
  <c r="T3074" i="16"/>
  <c r="T3073" i="16"/>
  <c r="T3072" i="16"/>
  <c r="T3071" i="16"/>
  <c r="T3070" i="16"/>
  <c r="T3069" i="16"/>
  <c r="T3068" i="16"/>
  <c r="T3067" i="16"/>
  <c r="T3066" i="16"/>
  <c r="T3065" i="16"/>
  <c r="T3064" i="16"/>
  <c r="T3063" i="16"/>
  <c r="T3062" i="16"/>
  <c r="T3061" i="16"/>
  <c r="T3060" i="16"/>
  <c r="T3059" i="16"/>
  <c r="T3058" i="16"/>
  <c r="T3057" i="16"/>
  <c r="T3056" i="16"/>
  <c r="T3055" i="16"/>
  <c r="T3054" i="16"/>
  <c r="T3053" i="16"/>
  <c r="T3052" i="16"/>
  <c r="T3051" i="16"/>
  <c r="T3050" i="16"/>
  <c r="T3049" i="16"/>
  <c r="T3048" i="16"/>
  <c r="T3047" i="16"/>
  <c r="T3046" i="16"/>
  <c r="T3045" i="16"/>
  <c r="T3044" i="16"/>
  <c r="T3043" i="16"/>
  <c r="T3042" i="16"/>
  <c r="T3041" i="16"/>
  <c r="T3040" i="16"/>
  <c r="T3039" i="16"/>
  <c r="T3038" i="16"/>
  <c r="T3037" i="16"/>
  <c r="T3036" i="16"/>
  <c r="T3035" i="16"/>
  <c r="T3034" i="16"/>
  <c r="T3033" i="16"/>
  <c r="T3032" i="16"/>
  <c r="T3031" i="16"/>
  <c r="T3030" i="16"/>
  <c r="T3029" i="16"/>
  <c r="T3028" i="16"/>
  <c r="T3027" i="16"/>
  <c r="T3026" i="16"/>
  <c r="T3025" i="16"/>
  <c r="T3024" i="16"/>
  <c r="T3023" i="16"/>
  <c r="T3022" i="16"/>
  <c r="T3021" i="16"/>
  <c r="T3020" i="16"/>
  <c r="T3019" i="16"/>
  <c r="T3018" i="16"/>
  <c r="T3017" i="16"/>
  <c r="T3016" i="16"/>
  <c r="T3015" i="16"/>
  <c r="T3014" i="16"/>
  <c r="T3013" i="16"/>
  <c r="T3012" i="16"/>
  <c r="T3011" i="16"/>
  <c r="T3010" i="16"/>
  <c r="T3009" i="16"/>
  <c r="T3008" i="16"/>
  <c r="T3007" i="16"/>
  <c r="T3006" i="16"/>
  <c r="T3005" i="16"/>
  <c r="T3004" i="16"/>
  <c r="T3003" i="16"/>
  <c r="T3002" i="16"/>
  <c r="T3001" i="16"/>
  <c r="T3000" i="16"/>
  <c r="T2999" i="16"/>
  <c r="T2998" i="16"/>
  <c r="T2997" i="16"/>
  <c r="T2996" i="16"/>
  <c r="T2995" i="16"/>
  <c r="T2994" i="16"/>
  <c r="T2993" i="16"/>
  <c r="T2992" i="16"/>
  <c r="T2991" i="16"/>
  <c r="T2990" i="16"/>
  <c r="T2989" i="16"/>
  <c r="T2988" i="16"/>
  <c r="T2987" i="16"/>
  <c r="T2986" i="16"/>
  <c r="T2985" i="16"/>
  <c r="T2984" i="16"/>
  <c r="T2983" i="16"/>
  <c r="T2982" i="16"/>
  <c r="T2981" i="16"/>
  <c r="T2980" i="16"/>
  <c r="T2979" i="16"/>
  <c r="T2978" i="16"/>
  <c r="T2977" i="16"/>
  <c r="T2976" i="16"/>
  <c r="T2975" i="16"/>
  <c r="T2974" i="16"/>
  <c r="T2973" i="16"/>
  <c r="T2972" i="16"/>
  <c r="T2971" i="16"/>
  <c r="T2970" i="16"/>
  <c r="T2969" i="16"/>
  <c r="T2968" i="16"/>
  <c r="T2967" i="16"/>
  <c r="T2966" i="16"/>
  <c r="T2965" i="16"/>
  <c r="T2964" i="16"/>
  <c r="T2963" i="16"/>
  <c r="T2962" i="16"/>
  <c r="T2961" i="16"/>
  <c r="T2960" i="16"/>
  <c r="T2959" i="16"/>
  <c r="T2958" i="16"/>
  <c r="T2957" i="16"/>
  <c r="T2956" i="16"/>
  <c r="T2955" i="16"/>
  <c r="T2954" i="16"/>
  <c r="T2953" i="16"/>
  <c r="T2952" i="16"/>
  <c r="T2951" i="16"/>
  <c r="T2950" i="16"/>
  <c r="T2949" i="16"/>
  <c r="T2948" i="16"/>
  <c r="T2947" i="16"/>
  <c r="T2946" i="16"/>
  <c r="T2945" i="16"/>
  <c r="T2944" i="16"/>
  <c r="T2943" i="16"/>
  <c r="T2942" i="16"/>
  <c r="T2941" i="16"/>
  <c r="T2940" i="16"/>
  <c r="T2939" i="16"/>
  <c r="T2938" i="16"/>
  <c r="T2937" i="16"/>
  <c r="T2936" i="16"/>
  <c r="T2935" i="16"/>
  <c r="T2934" i="16"/>
  <c r="T2933" i="16"/>
  <c r="T2932" i="16"/>
  <c r="T2931" i="16"/>
  <c r="T2930" i="16"/>
  <c r="T2929" i="16"/>
  <c r="T2928" i="16"/>
  <c r="T2927" i="16"/>
  <c r="T2926" i="16"/>
  <c r="T2925" i="16"/>
  <c r="T2924" i="16"/>
  <c r="T2923" i="16"/>
  <c r="T2922" i="16"/>
  <c r="T2921" i="16"/>
  <c r="T2920" i="16"/>
  <c r="T2919" i="16"/>
  <c r="T2918" i="16"/>
  <c r="T2917" i="16"/>
  <c r="T2916" i="16"/>
  <c r="T2915" i="16"/>
  <c r="T2914" i="16"/>
  <c r="T2913" i="16"/>
  <c r="T2912" i="16"/>
  <c r="T2911" i="16"/>
  <c r="T2910" i="16"/>
  <c r="T2909" i="16"/>
  <c r="T2908" i="16"/>
  <c r="T2907" i="16"/>
  <c r="T2906" i="16"/>
  <c r="T2905" i="16"/>
  <c r="T2904" i="16"/>
  <c r="T2903" i="16"/>
  <c r="T2902" i="16"/>
  <c r="T2901" i="16"/>
  <c r="T2900" i="16"/>
  <c r="T2899" i="16"/>
  <c r="T2898" i="16"/>
  <c r="T2897" i="16"/>
  <c r="T2896" i="16"/>
  <c r="T2895" i="16"/>
  <c r="T2894" i="16"/>
  <c r="T2893" i="16"/>
  <c r="T2892" i="16"/>
  <c r="T2891" i="16"/>
  <c r="T2890" i="16"/>
  <c r="T2889" i="16"/>
  <c r="T2888" i="16"/>
  <c r="T2887" i="16"/>
  <c r="T2886" i="16"/>
  <c r="T2885" i="16"/>
  <c r="T2884" i="16"/>
  <c r="T2883" i="16"/>
  <c r="T2882" i="16"/>
  <c r="T2881" i="16"/>
  <c r="T2880" i="16"/>
  <c r="T2879" i="16"/>
  <c r="T2878" i="16"/>
  <c r="T2877" i="16"/>
  <c r="T2876" i="16"/>
  <c r="T2875" i="16"/>
  <c r="T2874" i="16"/>
  <c r="T2873" i="16"/>
  <c r="T2872" i="16"/>
  <c r="T2871" i="16"/>
  <c r="T2870" i="16"/>
  <c r="T2869" i="16"/>
  <c r="T2868" i="16"/>
  <c r="T2867" i="16"/>
  <c r="T2866" i="16"/>
  <c r="T2865" i="16"/>
  <c r="T2864" i="16"/>
  <c r="T2863" i="16"/>
  <c r="T2862" i="16"/>
  <c r="T2861" i="16"/>
  <c r="T2860" i="16"/>
  <c r="T2859" i="16"/>
  <c r="T2858" i="16"/>
  <c r="T2857" i="16"/>
  <c r="T2856" i="16"/>
  <c r="T2855" i="16"/>
  <c r="T2854" i="16"/>
  <c r="T2853" i="16"/>
  <c r="T2852" i="16"/>
  <c r="T2851" i="16"/>
  <c r="T2850" i="16"/>
  <c r="T2849" i="16"/>
  <c r="T2848" i="16"/>
  <c r="T2847" i="16"/>
  <c r="T2846" i="16"/>
  <c r="T2845" i="16"/>
  <c r="T2844" i="16"/>
  <c r="T2843" i="16"/>
  <c r="T2842" i="16"/>
  <c r="T2841" i="16"/>
  <c r="T2840" i="16"/>
  <c r="T2839" i="16"/>
  <c r="T2838" i="16"/>
  <c r="T2837" i="16"/>
  <c r="T2836" i="16"/>
  <c r="T2835" i="16"/>
  <c r="T2834" i="16"/>
  <c r="T2833" i="16"/>
  <c r="T2832" i="16"/>
  <c r="T2831" i="16"/>
  <c r="T2830" i="16"/>
  <c r="T2829" i="16"/>
  <c r="T2828" i="16"/>
  <c r="T2827" i="16"/>
  <c r="T2826" i="16"/>
  <c r="T2825" i="16"/>
  <c r="T2824" i="16"/>
  <c r="T2823" i="16"/>
  <c r="T2822" i="16"/>
  <c r="T2821" i="16"/>
  <c r="T2820" i="16"/>
  <c r="T2819" i="16"/>
  <c r="T2818" i="16"/>
  <c r="T2817" i="16"/>
  <c r="T2816" i="16"/>
  <c r="T2815" i="16"/>
  <c r="T2814" i="16"/>
  <c r="T2813" i="16"/>
  <c r="T2812" i="16"/>
  <c r="T2811" i="16"/>
  <c r="T2810" i="16"/>
  <c r="T2809" i="16"/>
  <c r="T2808" i="16"/>
  <c r="T2807" i="16"/>
  <c r="T2806" i="16"/>
  <c r="T2805" i="16"/>
  <c r="T2804" i="16"/>
  <c r="T2803" i="16"/>
  <c r="T2802" i="16"/>
  <c r="T2801" i="16"/>
  <c r="T2800" i="16"/>
  <c r="T2799" i="16"/>
  <c r="T2798" i="16"/>
  <c r="T2797" i="16"/>
  <c r="T2796" i="16"/>
  <c r="T2795" i="16"/>
  <c r="T2794" i="16"/>
  <c r="T2793" i="16"/>
  <c r="T2792" i="16"/>
  <c r="T2791" i="16"/>
  <c r="T2790" i="16"/>
  <c r="T2789" i="16"/>
  <c r="T2788" i="16"/>
  <c r="T2787" i="16"/>
  <c r="T2786" i="16"/>
  <c r="T2785" i="16"/>
  <c r="T2784" i="16"/>
  <c r="T2783" i="16"/>
  <c r="T2782" i="16"/>
  <c r="T2781" i="16"/>
  <c r="T2780" i="16"/>
  <c r="T2779" i="16"/>
  <c r="T2778" i="16"/>
  <c r="T2777" i="16"/>
  <c r="T2776" i="16"/>
  <c r="T2775" i="16"/>
  <c r="T2774" i="16"/>
  <c r="T2773" i="16"/>
  <c r="T2772" i="16"/>
  <c r="T2771" i="16"/>
  <c r="T2770" i="16"/>
  <c r="T2769" i="16"/>
  <c r="T2768" i="16"/>
  <c r="T2767" i="16"/>
  <c r="T2766" i="16"/>
  <c r="T2765" i="16"/>
  <c r="T2764" i="16"/>
  <c r="T2763" i="16"/>
  <c r="T2762" i="16"/>
  <c r="T2761" i="16"/>
  <c r="T2760" i="16"/>
  <c r="T2759" i="16"/>
  <c r="T2758" i="16"/>
  <c r="T2757" i="16"/>
  <c r="T2756" i="16"/>
  <c r="T2755" i="16"/>
  <c r="T2754" i="16"/>
  <c r="T2753" i="16"/>
  <c r="T2752" i="16"/>
  <c r="T2751" i="16"/>
  <c r="T2750" i="16"/>
  <c r="T2749" i="16"/>
  <c r="T2748" i="16"/>
  <c r="T2747" i="16"/>
  <c r="T2746" i="16"/>
  <c r="T2745" i="16"/>
  <c r="T2744" i="16"/>
  <c r="T2743" i="16"/>
  <c r="T2742" i="16"/>
  <c r="T2741" i="16"/>
  <c r="T2740" i="16"/>
  <c r="T2739" i="16"/>
  <c r="T2738" i="16"/>
  <c r="T2737" i="16"/>
  <c r="T2736" i="16"/>
  <c r="T2735" i="16"/>
  <c r="T2734" i="16"/>
  <c r="T2733" i="16"/>
  <c r="T2732" i="16"/>
  <c r="T2731" i="16"/>
  <c r="T2730" i="16"/>
  <c r="T2729" i="16"/>
  <c r="T2728" i="16"/>
  <c r="T2727" i="16"/>
  <c r="T2726" i="16"/>
  <c r="T2725" i="16"/>
  <c r="T2724" i="16"/>
  <c r="T2723" i="16"/>
  <c r="T2722" i="16"/>
  <c r="T2721" i="16"/>
  <c r="T2720" i="16"/>
  <c r="T2719" i="16"/>
  <c r="T2718" i="16"/>
  <c r="T2717" i="16"/>
  <c r="T2716" i="16"/>
  <c r="T2715" i="16"/>
  <c r="T2714" i="16"/>
  <c r="T2713" i="16"/>
  <c r="T2712" i="16"/>
  <c r="T2711" i="16"/>
  <c r="T2710" i="16"/>
  <c r="T2709" i="16"/>
  <c r="T2708" i="16"/>
  <c r="T2707" i="16"/>
  <c r="T2706" i="16"/>
  <c r="T2705" i="16"/>
  <c r="T2704" i="16"/>
  <c r="T2703" i="16"/>
  <c r="T2702" i="16"/>
  <c r="T2701" i="16"/>
  <c r="T2700" i="16"/>
  <c r="T2699" i="16"/>
  <c r="T2698" i="16"/>
  <c r="T2697" i="16"/>
  <c r="T2696" i="16"/>
  <c r="T2695" i="16"/>
  <c r="T2694" i="16"/>
  <c r="T2693" i="16"/>
  <c r="T2692" i="16"/>
  <c r="T2691" i="16"/>
  <c r="T2690" i="16"/>
  <c r="T2689" i="16"/>
  <c r="T2688" i="16"/>
  <c r="T2687" i="16"/>
  <c r="T2686" i="16"/>
  <c r="T2685" i="16"/>
  <c r="T2684" i="16"/>
  <c r="T2683" i="16"/>
  <c r="T2682" i="16"/>
  <c r="T2681" i="16"/>
  <c r="T2680" i="16"/>
  <c r="T2679" i="16"/>
  <c r="T2678" i="16"/>
  <c r="T2677" i="16"/>
  <c r="T2676" i="16"/>
  <c r="T2675" i="16"/>
  <c r="T2674" i="16"/>
  <c r="T2673" i="16"/>
  <c r="T2672" i="16"/>
  <c r="T2671" i="16"/>
  <c r="T2670" i="16"/>
  <c r="T2669" i="16"/>
  <c r="T2668" i="16"/>
  <c r="T2667" i="16"/>
  <c r="T2666" i="16"/>
  <c r="T2665" i="16"/>
  <c r="T2664" i="16"/>
  <c r="T2663" i="16"/>
  <c r="T2662" i="16"/>
  <c r="T2661" i="16"/>
  <c r="T2660" i="16"/>
  <c r="T2659" i="16"/>
  <c r="T2658" i="16"/>
  <c r="T2657" i="16"/>
  <c r="T2656" i="16"/>
  <c r="T2655" i="16"/>
  <c r="T2654" i="16"/>
  <c r="T2653" i="16"/>
  <c r="T2652" i="16"/>
  <c r="T2651" i="16"/>
  <c r="T2650" i="16"/>
  <c r="T2649" i="16"/>
  <c r="T2648" i="16"/>
  <c r="T2647" i="16"/>
  <c r="T2646" i="16"/>
  <c r="T2645" i="16"/>
  <c r="T2644" i="16"/>
  <c r="T2643" i="16"/>
  <c r="T2642" i="16"/>
  <c r="T2641" i="16"/>
  <c r="T2640" i="16"/>
  <c r="T2639" i="16"/>
  <c r="T2638" i="16"/>
  <c r="T2637" i="16"/>
  <c r="T2636" i="16"/>
  <c r="T2635" i="16"/>
  <c r="T2634" i="16"/>
  <c r="T2633" i="16"/>
  <c r="T2632" i="16"/>
  <c r="T2631" i="16"/>
  <c r="T2630" i="16"/>
  <c r="T2629" i="16"/>
  <c r="T2628" i="16"/>
  <c r="T2627" i="16"/>
  <c r="T2626" i="16"/>
  <c r="T2625" i="16"/>
  <c r="T2624" i="16"/>
  <c r="T2623" i="16"/>
  <c r="T2622" i="16"/>
  <c r="T2621" i="16"/>
  <c r="T2620" i="16"/>
  <c r="T2619" i="16"/>
  <c r="T2618" i="16"/>
  <c r="T2617" i="16"/>
  <c r="T2616" i="16"/>
  <c r="T2615" i="16"/>
  <c r="T2614" i="16"/>
  <c r="T2613" i="16"/>
  <c r="T2612" i="16"/>
  <c r="T2611" i="16"/>
  <c r="T2610" i="16"/>
  <c r="T2609" i="16"/>
  <c r="T2608" i="16"/>
  <c r="T2607" i="16"/>
  <c r="T2606" i="16"/>
  <c r="T2605" i="16"/>
  <c r="T2604" i="16"/>
  <c r="T2603" i="16"/>
  <c r="T2602" i="16"/>
  <c r="T2601" i="16"/>
  <c r="T2600" i="16"/>
  <c r="T2599" i="16"/>
  <c r="T2598" i="16"/>
  <c r="T2597" i="16"/>
  <c r="T2596" i="16"/>
  <c r="T2595" i="16"/>
  <c r="T2594" i="16"/>
  <c r="T2593" i="16"/>
  <c r="T2592" i="16"/>
  <c r="T2591" i="16"/>
  <c r="T2590" i="16"/>
  <c r="T2589" i="16"/>
  <c r="T2588" i="16"/>
  <c r="T2587" i="16"/>
  <c r="T2586" i="16"/>
  <c r="T2585" i="16"/>
  <c r="T2584" i="16"/>
  <c r="T2583" i="16"/>
  <c r="T2582" i="16"/>
  <c r="T2581" i="16"/>
  <c r="T2580" i="16"/>
  <c r="T2579" i="16"/>
  <c r="T2578" i="16"/>
  <c r="T2577" i="16"/>
  <c r="T2576" i="16"/>
  <c r="T2575" i="16"/>
  <c r="T2574" i="16"/>
  <c r="T2573" i="16"/>
  <c r="T2572" i="16"/>
  <c r="T2571" i="16"/>
  <c r="T2570" i="16"/>
  <c r="T2569" i="16"/>
  <c r="T2568" i="16"/>
  <c r="T2567" i="16"/>
  <c r="T2566" i="16"/>
  <c r="T2565" i="16"/>
  <c r="T2564" i="16"/>
  <c r="T2563" i="16"/>
  <c r="T2562" i="16"/>
  <c r="T2561" i="16"/>
  <c r="T2560" i="16"/>
  <c r="T2559" i="16"/>
  <c r="T2558" i="16"/>
  <c r="T2557" i="16"/>
  <c r="T2556" i="16"/>
  <c r="T2555" i="16"/>
  <c r="T2554" i="16"/>
  <c r="T2553" i="16"/>
  <c r="T2552" i="16"/>
  <c r="T2551" i="16"/>
  <c r="T2550" i="16"/>
  <c r="T2549" i="16"/>
  <c r="T2548" i="16"/>
  <c r="T2547" i="16"/>
  <c r="T2546" i="16"/>
  <c r="T2545" i="16"/>
  <c r="T2544" i="16"/>
  <c r="T2543" i="16"/>
  <c r="T2542" i="16"/>
  <c r="T2541" i="16"/>
  <c r="T2540" i="16"/>
  <c r="T2539" i="16"/>
  <c r="T2538" i="16"/>
  <c r="T2537" i="16"/>
  <c r="T2536" i="16"/>
  <c r="T2535" i="16"/>
  <c r="T2534" i="16"/>
  <c r="T2533" i="16"/>
  <c r="T2532" i="16"/>
  <c r="T2531" i="16"/>
  <c r="T2530" i="16"/>
  <c r="T2529" i="16"/>
  <c r="T2528" i="16"/>
  <c r="T2527" i="16"/>
  <c r="T2526" i="16"/>
  <c r="T2525" i="16"/>
  <c r="T2524" i="16"/>
  <c r="T2523" i="16"/>
  <c r="T2522" i="16"/>
  <c r="T2521" i="16"/>
  <c r="T2520" i="16"/>
  <c r="T2519" i="16"/>
  <c r="T2518" i="16"/>
  <c r="T2517" i="16"/>
  <c r="T2516" i="16"/>
  <c r="T2515" i="16"/>
  <c r="T2514" i="16"/>
  <c r="T2513" i="16"/>
  <c r="T2512" i="16"/>
  <c r="T2511" i="16"/>
  <c r="T2510" i="16"/>
  <c r="T2509" i="16"/>
  <c r="T2508" i="16"/>
  <c r="T2507" i="16"/>
  <c r="T2506" i="16"/>
  <c r="T2505" i="16"/>
  <c r="T2504" i="16"/>
  <c r="T2503" i="16"/>
  <c r="T2502" i="16"/>
  <c r="S3501" i="16" l="1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T2501" i="16"/>
  <c r="S2501" i="16"/>
  <c r="T2500" i="16"/>
  <c r="S2500" i="16"/>
  <c r="T2499" i="16"/>
  <c r="S2499" i="16"/>
  <c r="T2498" i="16"/>
  <c r="S2498" i="16"/>
  <c r="T2497" i="16"/>
  <c r="S2497" i="16"/>
  <c r="T2496" i="16"/>
  <c r="S2496" i="16"/>
  <c r="T2495" i="16"/>
  <c r="S2495" i="16"/>
  <c r="T2494" i="16"/>
  <c r="S2494" i="16"/>
  <c r="T2493" i="16"/>
  <c r="S2493" i="16"/>
  <c r="T2492" i="16"/>
  <c r="S2492" i="16"/>
  <c r="T2491" i="16"/>
  <c r="S2491" i="16"/>
  <c r="T2490" i="16"/>
  <c r="S2490" i="16"/>
  <c r="T2489" i="16"/>
  <c r="S2489" i="16"/>
  <c r="T2488" i="16"/>
  <c r="S2488" i="16"/>
  <c r="T2487" i="16"/>
  <c r="S2487" i="16"/>
  <c r="T2486" i="16"/>
  <c r="S2486" i="16"/>
  <c r="T2485" i="16"/>
  <c r="S2485" i="16"/>
  <c r="T2484" i="16"/>
  <c r="S2484" i="16"/>
  <c r="T2483" i="16"/>
  <c r="S2483" i="16"/>
  <c r="T2482" i="16"/>
  <c r="S2482" i="16"/>
  <c r="T2481" i="16"/>
  <c r="S2481" i="16"/>
  <c r="T2480" i="16"/>
  <c r="S2480" i="16"/>
  <c r="T2479" i="16"/>
  <c r="S2479" i="16"/>
  <c r="T2478" i="16"/>
  <c r="S2478" i="16"/>
  <c r="T2477" i="16"/>
  <c r="S2477" i="16"/>
  <c r="T2476" i="16"/>
  <c r="S2476" i="16"/>
  <c r="T2475" i="16"/>
  <c r="S2475" i="16"/>
  <c r="T2474" i="16"/>
  <c r="S2474" i="16"/>
  <c r="T2473" i="16"/>
  <c r="S2473" i="16"/>
  <c r="T2472" i="16"/>
  <c r="S2472" i="16"/>
  <c r="T2471" i="16"/>
  <c r="S2471" i="16"/>
  <c r="T2470" i="16"/>
  <c r="S2470" i="16"/>
  <c r="T2469" i="16"/>
  <c r="S2469" i="16"/>
  <c r="T2468" i="16"/>
  <c r="S2468" i="16"/>
  <c r="T2467" i="16"/>
  <c r="S2467" i="16"/>
  <c r="T2466" i="16"/>
  <c r="S2466" i="16"/>
  <c r="T2465" i="16"/>
  <c r="S2465" i="16"/>
  <c r="T2464" i="16"/>
  <c r="S2464" i="16"/>
  <c r="T2463" i="16"/>
  <c r="S2463" i="16"/>
  <c r="T2462" i="16"/>
  <c r="S2462" i="16"/>
  <c r="T2461" i="16"/>
  <c r="S2461" i="16"/>
  <c r="T2460" i="16"/>
  <c r="S2460" i="16"/>
  <c r="T2459" i="16"/>
  <c r="S2459" i="16"/>
  <c r="T2458" i="16"/>
  <c r="S2458" i="16"/>
  <c r="T2457" i="16"/>
  <c r="S2457" i="16"/>
  <c r="T2456" i="16"/>
  <c r="S2456" i="16"/>
  <c r="T2455" i="16"/>
  <c r="S2455" i="16"/>
  <c r="T2454" i="16"/>
  <c r="S2454" i="16"/>
  <c r="T2453" i="16"/>
  <c r="S2453" i="16"/>
  <c r="T2452" i="16"/>
  <c r="S2452" i="16"/>
  <c r="T2451" i="16"/>
  <c r="S2451" i="16"/>
  <c r="T2450" i="16"/>
  <c r="S2450" i="16"/>
  <c r="T2449" i="16"/>
  <c r="S2449" i="16"/>
  <c r="T2448" i="16"/>
  <c r="S2448" i="16"/>
  <c r="T2447" i="16"/>
  <c r="S2447" i="16"/>
  <c r="T2446" i="16"/>
  <c r="S2446" i="16"/>
  <c r="T2445" i="16"/>
  <c r="S2445" i="16"/>
  <c r="T2444" i="16"/>
  <c r="S2444" i="16"/>
  <c r="T2443" i="16"/>
  <c r="S2443" i="16"/>
  <c r="T2442" i="16"/>
  <c r="S2442" i="16"/>
  <c r="T2441" i="16"/>
  <c r="S2441" i="16"/>
  <c r="T2440" i="16"/>
  <c r="S2440" i="16"/>
  <c r="T2439" i="16"/>
  <c r="S2439" i="16"/>
  <c r="T2438" i="16"/>
  <c r="S2438" i="16"/>
  <c r="T2437" i="16"/>
  <c r="S2437" i="16"/>
  <c r="T2436" i="16"/>
  <c r="S2436" i="16"/>
  <c r="T2435" i="16"/>
  <c r="S2435" i="16"/>
  <c r="T2434" i="16"/>
  <c r="S2434" i="16"/>
  <c r="T2433" i="16"/>
  <c r="S2433" i="16"/>
  <c r="T2432" i="16"/>
  <c r="S2432" i="16"/>
  <c r="T2431" i="16"/>
  <c r="S2431" i="16"/>
  <c r="T2430" i="16"/>
  <c r="S2430" i="16"/>
  <c r="T2429" i="16"/>
  <c r="S2429" i="16"/>
  <c r="T2428" i="16"/>
  <c r="S2428" i="16"/>
  <c r="T2427" i="16"/>
  <c r="S2427" i="16"/>
  <c r="T2426" i="16"/>
  <c r="S2426" i="16"/>
  <c r="T2425" i="16"/>
  <c r="S2425" i="16"/>
  <c r="T2424" i="16"/>
  <c r="S2424" i="16"/>
  <c r="T2423" i="16"/>
  <c r="S2423" i="16"/>
  <c r="T2422" i="16"/>
  <c r="S2422" i="16"/>
  <c r="T2421" i="16"/>
  <c r="S2421" i="16"/>
  <c r="T2420" i="16"/>
  <c r="S2420" i="16"/>
  <c r="T2419" i="16"/>
  <c r="S2419" i="16"/>
  <c r="T2418" i="16"/>
  <c r="S2418" i="16"/>
  <c r="T2417" i="16"/>
  <c r="S2417" i="16"/>
  <c r="T2416" i="16"/>
  <c r="S2416" i="16"/>
  <c r="T2415" i="16"/>
  <c r="S2415" i="16"/>
  <c r="T2414" i="16"/>
  <c r="S2414" i="16"/>
  <c r="T2413" i="16"/>
  <c r="S2413" i="16"/>
  <c r="T2412" i="16"/>
  <c r="S2412" i="16"/>
  <c r="T2411" i="16"/>
  <c r="S2411" i="16"/>
  <c r="T2410" i="16"/>
  <c r="S2410" i="16"/>
  <c r="T2409" i="16"/>
  <c r="S2409" i="16"/>
  <c r="T2408" i="16"/>
  <c r="S2408" i="16"/>
  <c r="T2407" i="16"/>
  <c r="S2407" i="16"/>
  <c r="T2406" i="16"/>
  <c r="S2406" i="16"/>
  <c r="T2405" i="16"/>
  <c r="S2405" i="16"/>
  <c r="T2404" i="16"/>
  <c r="S2404" i="16"/>
  <c r="T2403" i="16"/>
  <c r="S2403" i="16"/>
  <c r="T2402" i="16"/>
  <c r="S2402" i="16"/>
  <c r="T2401" i="16"/>
  <c r="S2401" i="16"/>
  <c r="T2400" i="16"/>
  <c r="S2400" i="16"/>
  <c r="T2399" i="16"/>
  <c r="S2399" i="16"/>
  <c r="T2398" i="16"/>
  <c r="S2398" i="16"/>
  <c r="T2397" i="16"/>
  <c r="S2397" i="16"/>
  <c r="T2396" i="16"/>
  <c r="S2396" i="16"/>
  <c r="T2395" i="16"/>
  <c r="S2395" i="16"/>
  <c r="T2394" i="16"/>
  <c r="S2394" i="16"/>
  <c r="T2393" i="16"/>
  <c r="S2393" i="16"/>
  <c r="T2392" i="16"/>
  <c r="S2392" i="16"/>
  <c r="T2391" i="16"/>
  <c r="S2391" i="16"/>
  <c r="T2390" i="16"/>
  <c r="S2390" i="16"/>
  <c r="T2389" i="16"/>
  <c r="S2389" i="16"/>
  <c r="T2388" i="16"/>
  <c r="S2388" i="16"/>
  <c r="T2387" i="16"/>
  <c r="S2387" i="16"/>
  <c r="T2386" i="16"/>
  <c r="S2386" i="16"/>
  <c r="T2385" i="16"/>
  <c r="S2385" i="16"/>
  <c r="T2384" i="16"/>
  <c r="S2384" i="16"/>
  <c r="T2383" i="16"/>
  <c r="S2383" i="16"/>
  <c r="T2382" i="16"/>
  <c r="S2382" i="16"/>
  <c r="T2381" i="16"/>
  <c r="S2381" i="16"/>
  <c r="T2380" i="16"/>
  <c r="S2380" i="16"/>
  <c r="T2379" i="16"/>
  <c r="S2379" i="16"/>
  <c r="T2378" i="16"/>
  <c r="S2378" i="16"/>
  <c r="T2377" i="16"/>
  <c r="S2377" i="16"/>
  <c r="T2376" i="16"/>
  <c r="S2376" i="16"/>
  <c r="T2375" i="16"/>
  <c r="S2375" i="16"/>
  <c r="T2374" i="16"/>
  <c r="S2374" i="16"/>
  <c r="T2373" i="16"/>
  <c r="S2373" i="16"/>
  <c r="T2372" i="16"/>
  <c r="S2372" i="16"/>
  <c r="T2371" i="16"/>
  <c r="S2371" i="16"/>
  <c r="T2370" i="16"/>
  <c r="S2370" i="16"/>
  <c r="T2369" i="16"/>
  <c r="S2369" i="16"/>
  <c r="T2368" i="16"/>
  <c r="S2368" i="16"/>
  <c r="T2367" i="16"/>
  <c r="S2367" i="16"/>
  <c r="T2366" i="16"/>
  <c r="S2366" i="16"/>
  <c r="T2365" i="16"/>
  <c r="S2365" i="16"/>
  <c r="T2364" i="16"/>
  <c r="S2364" i="16"/>
  <c r="T2363" i="16"/>
  <c r="S2363" i="16"/>
  <c r="T2362" i="16"/>
  <c r="S2362" i="16"/>
  <c r="T2361" i="16"/>
  <c r="S2361" i="16"/>
  <c r="T2360" i="16"/>
  <c r="S2360" i="16"/>
  <c r="T2359" i="16"/>
  <c r="S2359" i="16"/>
  <c r="T2358" i="16"/>
  <c r="S2358" i="16"/>
  <c r="T2357" i="16"/>
  <c r="S2357" i="16"/>
  <c r="T2356" i="16"/>
  <c r="S2356" i="16"/>
  <c r="T2355" i="16"/>
  <c r="S2355" i="16"/>
  <c r="T2354" i="16"/>
  <c r="S2354" i="16"/>
  <c r="T2353" i="16"/>
  <c r="S2353" i="16"/>
  <c r="T2352" i="16"/>
  <c r="S2352" i="16"/>
  <c r="T2351" i="16"/>
  <c r="S2351" i="16"/>
  <c r="T2350" i="16"/>
  <c r="S2350" i="16"/>
  <c r="T2349" i="16"/>
  <c r="S2349" i="16"/>
  <c r="T2348" i="16"/>
  <c r="S2348" i="16"/>
  <c r="T2347" i="16"/>
  <c r="S2347" i="16"/>
  <c r="T2346" i="16"/>
  <c r="S2346" i="16"/>
  <c r="T2345" i="16"/>
  <c r="S2345" i="16"/>
  <c r="T2344" i="16"/>
  <c r="S2344" i="16"/>
  <c r="T2343" i="16"/>
  <c r="S2343" i="16"/>
  <c r="T2342" i="16"/>
  <c r="S2342" i="16"/>
  <c r="T2341" i="16"/>
  <c r="S2341" i="16"/>
  <c r="T2340" i="16"/>
  <c r="S2340" i="16"/>
  <c r="T2339" i="16"/>
  <c r="S2339" i="16"/>
  <c r="T2338" i="16"/>
  <c r="S2338" i="16"/>
  <c r="T2337" i="16"/>
  <c r="S2337" i="16"/>
  <c r="T2336" i="16"/>
  <c r="S2336" i="16"/>
  <c r="T2335" i="16"/>
  <c r="S2335" i="16"/>
  <c r="T2334" i="16"/>
  <c r="S2334" i="16"/>
  <c r="T2333" i="16"/>
  <c r="S2333" i="16"/>
  <c r="T2332" i="16"/>
  <c r="S2332" i="16"/>
  <c r="T2331" i="16"/>
  <c r="S2331" i="16"/>
  <c r="T2330" i="16"/>
  <c r="S2330" i="16"/>
  <c r="T2329" i="16"/>
  <c r="S2329" i="16"/>
  <c r="T2328" i="16"/>
  <c r="S2328" i="16"/>
  <c r="T2327" i="16"/>
  <c r="S2327" i="16"/>
  <c r="T2326" i="16"/>
  <c r="S2326" i="16"/>
  <c r="T2325" i="16"/>
  <c r="S2325" i="16"/>
  <c r="T2324" i="16"/>
  <c r="S2324" i="16"/>
  <c r="T2323" i="16"/>
  <c r="S2323" i="16"/>
  <c r="T2322" i="16"/>
  <c r="S2322" i="16"/>
  <c r="T2321" i="16"/>
  <c r="S2321" i="16"/>
  <c r="T2320" i="16"/>
  <c r="S2320" i="16"/>
  <c r="T2319" i="16"/>
  <c r="S2319" i="16"/>
  <c r="T2318" i="16"/>
  <c r="S2318" i="16"/>
  <c r="T2317" i="16"/>
  <c r="S2317" i="16"/>
  <c r="T2316" i="16"/>
  <c r="S2316" i="16"/>
  <c r="T2315" i="16"/>
  <c r="S2315" i="16"/>
  <c r="T2314" i="16"/>
  <c r="S2314" i="16"/>
  <c r="T2313" i="16"/>
  <c r="S2313" i="16"/>
  <c r="T2312" i="16"/>
  <c r="S2312" i="16"/>
  <c r="T2311" i="16"/>
  <c r="S2311" i="16"/>
  <c r="T2310" i="16"/>
  <c r="S2310" i="16"/>
  <c r="T2309" i="16"/>
  <c r="S2309" i="16"/>
  <c r="T2308" i="16"/>
  <c r="S2308" i="16"/>
  <c r="T2307" i="16"/>
  <c r="S2307" i="16"/>
  <c r="T2306" i="16"/>
  <c r="S2306" i="16"/>
  <c r="T2305" i="16"/>
  <c r="S2305" i="16"/>
  <c r="T2304" i="16"/>
  <c r="S2304" i="16"/>
  <c r="T2303" i="16"/>
  <c r="S2303" i="16"/>
  <c r="T2302" i="16"/>
  <c r="S2302" i="16"/>
  <c r="T2301" i="16"/>
  <c r="S2301" i="16"/>
  <c r="T2300" i="16"/>
  <c r="S2300" i="16"/>
  <c r="T2299" i="16"/>
  <c r="S2299" i="16"/>
  <c r="T2298" i="16"/>
  <c r="S2298" i="16"/>
  <c r="T2297" i="16"/>
  <c r="S2297" i="16"/>
  <c r="T2296" i="16"/>
  <c r="S2296" i="16"/>
  <c r="T2295" i="16"/>
  <c r="S2295" i="16"/>
  <c r="T2294" i="16"/>
  <c r="S2294" i="16"/>
  <c r="T2293" i="16"/>
  <c r="S2293" i="16"/>
  <c r="T2292" i="16"/>
  <c r="S2292" i="16"/>
  <c r="T2291" i="16"/>
  <c r="S2291" i="16"/>
  <c r="T2290" i="16"/>
  <c r="S2290" i="16"/>
  <c r="T2289" i="16"/>
  <c r="S2289" i="16"/>
  <c r="T2288" i="16"/>
  <c r="S2288" i="16"/>
  <c r="T2287" i="16"/>
  <c r="S2287" i="16"/>
  <c r="T2286" i="16"/>
  <c r="S2286" i="16"/>
  <c r="T2285" i="16"/>
  <c r="S2285" i="16"/>
  <c r="T2284" i="16"/>
  <c r="S2284" i="16"/>
  <c r="T2283" i="16"/>
  <c r="S2283" i="16"/>
  <c r="T2282" i="16"/>
  <c r="S2282" i="16"/>
  <c r="T2281" i="16"/>
  <c r="S2281" i="16"/>
  <c r="T2280" i="16"/>
  <c r="S2280" i="16"/>
  <c r="T2279" i="16"/>
  <c r="S2279" i="16"/>
  <c r="T2278" i="16"/>
  <c r="S2278" i="16"/>
  <c r="T2277" i="16"/>
  <c r="S2277" i="16"/>
  <c r="T2276" i="16"/>
  <c r="S2276" i="16"/>
  <c r="T2275" i="16"/>
  <c r="S2275" i="16"/>
  <c r="T2274" i="16"/>
  <c r="S2274" i="16"/>
  <c r="T2273" i="16"/>
  <c r="S2273" i="16"/>
  <c r="T2272" i="16"/>
  <c r="S2272" i="16"/>
  <c r="T2271" i="16"/>
  <c r="S2271" i="16"/>
  <c r="T2270" i="16"/>
  <c r="S2270" i="16"/>
  <c r="T2269" i="16"/>
  <c r="S2269" i="16"/>
  <c r="T2268" i="16"/>
  <c r="S2268" i="16"/>
  <c r="T2267" i="16"/>
  <c r="S2267" i="16"/>
  <c r="T2266" i="16"/>
  <c r="S2266" i="16"/>
  <c r="T2265" i="16"/>
  <c r="S2265" i="16"/>
  <c r="T2264" i="16"/>
  <c r="S2264" i="16"/>
  <c r="T2263" i="16"/>
  <c r="S2263" i="16"/>
  <c r="T2262" i="16"/>
  <c r="S2262" i="16"/>
  <c r="T2261" i="16"/>
  <c r="S2261" i="16"/>
  <c r="T2260" i="16"/>
  <c r="S2260" i="16"/>
  <c r="T2259" i="16"/>
  <c r="S2259" i="16"/>
  <c r="T2258" i="16"/>
  <c r="S2258" i="16"/>
  <c r="T2257" i="16"/>
  <c r="S2257" i="16"/>
  <c r="T2256" i="16"/>
  <c r="S2256" i="16"/>
  <c r="T2255" i="16"/>
  <c r="S2255" i="16"/>
  <c r="T2254" i="16"/>
  <c r="S2254" i="16"/>
  <c r="T2253" i="16"/>
  <c r="S2253" i="16"/>
  <c r="T2252" i="16"/>
  <c r="S2252" i="16"/>
  <c r="T2251" i="16"/>
  <c r="S2251" i="16"/>
  <c r="T2250" i="16"/>
  <c r="S2250" i="16"/>
  <c r="T2249" i="16"/>
  <c r="S2249" i="16"/>
  <c r="T2248" i="16"/>
  <c r="S2248" i="16"/>
  <c r="T2247" i="16"/>
  <c r="S2247" i="16"/>
  <c r="T2246" i="16"/>
  <c r="S2246" i="16"/>
  <c r="T2245" i="16"/>
  <c r="S2245" i="16"/>
  <c r="T2244" i="16"/>
  <c r="S2244" i="16"/>
  <c r="T2243" i="16"/>
  <c r="S2243" i="16"/>
  <c r="T2242" i="16"/>
  <c r="S2242" i="16"/>
  <c r="T2241" i="16"/>
  <c r="S2241" i="16"/>
  <c r="T2240" i="16"/>
  <c r="S2240" i="16"/>
  <c r="T2239" i="16"/>
  <c r="S2239" i="16"/>
  <c r="T2238" i="16"/>
  <c r="S2238" i="16"/>
  <c r="T2237" i="16"/>
  <c r="S2237" i="16"/>
  <c r="T2236" i="16"/>
  <c r="S2236" i="16"/>
  <c r="T2235" i="16"/>
  <c r="S2235" i="16"/>
  <c r="T2234" i="16"/>
  <c r="S2234" i="16"/>
  <c r="T2233" i="16"/>
  <c r="S2233" i="16"/>
  <c r="T2232" i="16"/>
  <c r="S2232" i="16"/>
  <c r="T2231" i="16"/>
  <c r="S2231" i="16"/>
  <c r="T2230" i="16"/>
  <c r="S2230" i="16"/>
  <c r="T2229" i="16"/>
  <c r="S2229" i="16"/>
  <c r="T2228" i="16"/>
  <c r="S2228" i="16"/>
  <c r="T2227" i="16"/>
  <c r="S2227" i="16"/>
  <c r="T2226" i="16"/>
  <c r="S2226" i="16"/>
  <c r="T2225" i="16"/>
  <c r="S2225" i="16"/>
  <c r="T2224" i="16"/>
  <c r="S2224" i="16"/>
  <c r="T2223" i="16"/>
  <c r="S2223" i="16"/>
  <c r="T2222" i="16"/>
  <c r="S2222" i="16"/>
  <c r="T2221" i="16"/>
  <c r="S2221" i="16"/>
  <c r="T2220" i="16"/>
  <c r="S2220" i="16"/>
  <c r="T2219" i="16"/>
  <c r="S2219" i="16"/>
  <c r="T2218" i="16"/>
  <c r="S2218" i="16"/>
  <c r="T2217" i="16"/>
  <c r="S2217" i="16"/>
  <c r="T2216" i="16"/>
  <c r="S2216" i="16"/>
  <c r="T2215" i="16"/>
  <c r="S2215" i="16"/>
  <c r="T2214" i="16"/>
  <c r="S2214" i="16"/>
  <c r="T2213" i="16"/>
  <c r="S2213" i="16"/>
  <c r="T2212" i="16"/>
  <c r="S2212" i="16"/>
  <c r="T2211" i="16"/>
  <c r="S2211" i="16"/>
  <c r="T2210" i="16"/>
  <c r="S2210" i="16"/>
  <c r="T2209" i="16"/>
  <c r="S2209" i="16"/>
  <c r="T2208" i="16"/>
  <c r="S2208" i="16"/>
  <c r="T2207" i="16"/>
  <c r="S2207" i="16"/>
  <c r="T2206" i="16"/>
  <c r="S2206" i="16"/>
  <c r="T2205" i="16"/>
  <c r="S2205" i="16"/>
  <c r="T2204" i="16"/>
  <c r="S2204" i="16"/>
  <c r="T2203" i="16"/>
  <c r="S2203" i="16"/>
  <c r="T2202" i="16"/>
  <c r="S2202" i="16"/>
  <c r="T2201" i="16"/>
  <c r="S2201" i="16"/>
  <c r="T2200" i="16"/>
  <c r="S2200" i="16"/>
  <c r="T2199" i="16"/>
  <c r="S2199" i="16"/>
  <c r="T2198" i="16"/>
  <c r="S2198" i="16"/>
  <c r="T2197" i="16"/>
  <c r="S2197" i="16"/>
  <c r="T2196" i="16"/>
  <c r="S2196" i="16"/>
  <c r="T2195" i="16"/>
  <c r="S2195" i="16"/>
  <c r="T2194" i="16"/>
  <c r="S2194" i="16"/>
  <c r="T2193" i="16"/>
  <c r="S2193" i="16"/>
  <c r="T2192" i="16"/>
  <c r="S2192" i="16"/>
  <c r="T2191" i="16"/>
  <c r="S2191" i="16"/>
  <c r="T2190" i="16"/>
  <c r="S2190" i="16"/>
  <c r="T2189" i="16"/>
  <c r="S2189" i="16"/>
  <c r="T2188" i="16"/>
  <c r="S2188" i="16"/>
  <c r="T2187" i="16"/>
  <c r="S2187" i="16"/>
  <c r="T2186" i="16"/>
  <c r="S2186" i="16"/>
  <c r="T2185" i="16"/>
  <c r="S2185" i="16"/>
  <c r="T2184" i="16"/>
  <c r="S2184" i="16"/>
  <c r="T2183" i="16"/>
  <c r="S2183" i="16"/>
  <c r="T2182" i="16"/>
  <c r="S2182" i="16"/>
  <c r="T2181" i="16"/>
  <c r="S2181" i="16"/>
  <c r="T2180" i="16"/>
  <c r="S2180" i="16"/>
  <c r="T2179" i="16"/>
  <c r="S2179" i="16"/>
  <c r="T2178" i="16"/>
  <c r="S2178" i="16"/>
  <c r="T2177" i="16"/>
  <c r="S2177" i="16"/>
  <c r="T2176" i="16"/>
  <c r="S2176" i="16"/>
  <c r="T2175" i="16"/>
  <c r="S2175" i="16"/>
  <c r="T2174" i="16"/>
  <c r="S2174" i="16"/>
  <c r="T2173" i="16"/>
  <c r="S2173" i="16"/>
  <c r="T2172" i="16"/>
  <c r="S2172" i="16"/>
  <c r="T2171" i="16"/>
  <c r="S2171" i="16"/>
  <c r="T2170" i="16"/>
  <c r="S2170" i="16"/>
  <c r="T2169" i="16"/>
  <c r="S2169" i="16"/>
  <c r="T2168" i="16"/>
  <c r="S2168" i="16"/>
  <c r="T2167" i="16"/>
  <c r="S2167" i="16"/>
  <c r="T2166" i="16"/>
  <c r="S2166" i="16"/>
  <c r="T2165" i="16"/>
  <c r="S2165" i="16"/>
  <c r="T2164" i="16"/>
  <c r="S2164" i="16"/>
  <c r="T2163" i="16"/>
  <c r="S2163" i="16"/>
  <c r="T2162" i="16"/>
  <c r="S2162" i="16"/>
  <c r="T2161" i="16"/>
  <c r="S2161" i="16"/>
  <c r="T2160" i="16"/>
  <c r="S2160" i="16"/>
  <c r="T2159" i="16"/>
  <c r="S2159" i="16"/>
  <c r="T2158" i="16"/>
  <c r="S2158" i="16"/>
  <c r="T2157" i="16"/>
  <c r="S2157" i="16"/>
  <c r="T2156" i="16"/>
  <c r="S2156" i="16"/>
  <c r="T2155" i="16"/>
  <c r="S2155" i="16"/>
  <c r="T2154" i="16"/>
  <c r="S2154" i="16"/>
  <c r="T2153" i="16"/>
  <c r="S2153" i="16"/>
  <c r="T2152" i="16"/>
  <c r="S2152" i="16"/>
  <c r="T2151" i="16"/>
  <c r="S2151" i="16"/>
  <c r="T2150" i="16"/>
  <c r="S2150" i="16"/>
  <c r="T2149" i="16"/>
  <c r="S2149" i="16"/>
  <c r="T2148" i="16"/>
  <c r="S2148" i="16"/>
  <c r="T2147" i="16"/>
  <c r="S2147" i="16"/>
  <c r="T2146" i="16"/>
  <c r="S2146" i="16"/>
  <c r="T2145" i="16"/>
  <c r="S2145" i="16"/>
  <c r="T2144" i="16"/>
  <c r="S2144" i="16"/>
  <c r="T2143" i="16"/>
  <c r="S2143" i="16"/>
  <c r="T2142" i="16"/>
  <c r="S2142" i="16"/>
  <c r="T2141" i="16"/>
  <c r="S2141" i="16"/>
  <c r="T2140" i="16"/>
  <c r="S2140" i="16"/>
  <c r="T2139" i="16"/>
  <c r="S2139" i="16"/>
  <c r="T2138" i="16"/>
  <c r="S2138" i="16"/>
  <c r="T2137" i="16"/>
  <c r="S2137" i="16"/>
  <c r="T2136" i="16"/>
  <c r="S2136" i="16"/>
  <c r="T2135" i="16"/>
  <c r="S2135" i="16"/>
  <c r="T2134" i="16"/>
  <c r="S2134" i="16"/>
  <c r="T2133" i="16"/>
  <c r="S2133" i="16"/>
  <c r="T2132" i="16"/>
  <c r="S2132" i="16"/>
  <c r="T2131" i="16"/>
  <c r="S2131" i="16"/>
  <c r="T2130" i="16"/>
  <c r="S2130" i="16"/>
  <c r="T2129" i="16"/>
  <c r="S2129" i="16"/>
  <c r="T2128" i="16"/>
  <c r="S2128" i="16"/>
  <c r="T2127" i="16"/>
  <c r="S2127" i="16"/>
  <c r="T2126" i="16"/>
  <c r="S2126" i="16"/>
  <c r="T2125" i="16"/>
  <c r="S2125" i="16"/>
  <c r="T2124" i="16"/>
  <c r="S2124" i="16"/>
  <c r="T2123" i="16"/>
  <c r="S2123" i="16"/>
  <c r="T2122" i="16"/>
  <c r="S2122" i="16"/>
  <c r="T2121" i="16"/>
  <c r="S2121" i="16"/>
  <c r="T2120" i="16"/>
  <c r="S2120" i="16"/>
  <c r="T2119" i="16"/>
  <c r="S2119" i="16"/>
  <c r="T2118" i="16"/>
  <c r="S2118" i="16"/>
  <c r="T2117" i="16"/>
  <c r="S2117" i="16"/>
  <c r="T2116" i="16"/>
  <c r="S2116" i="16"/>
  <c r="T2115" i="16"/>
  <c r="S2115" i="16"/>
  <c r="T2114" i="16"/>
  <c r="S2114" i="16"/>
  <c r="T2113" i="16"/>
  <c r="S2113" i="16"/>
  <c r="T2112" i="16"/>
  <c r="S2112" i="16"/>
  <c r="T2111" i="16"/>
  <c r="S2111" i="16"/>
  <c r="T2110" i="16"/>
  <c r="S2110" i="16"/>
  <c r="T2109" i="16"/>
  <c r="S2109" i="16"/>
  <c r="T2108" i="16"/>
  <c r="S2108" i="16"/>
  <c r="T2107" i="16"/>
  <c r="S2107" i="16"/>
  <c r="T2106" i="16"/>
  <c r="S2106" i="16"/>
  <c r="T2105" i="16"/>
  <c r="S2105" i="16"/>
  <c r="T2104" i="16"/>
  <c r="S2104" i="16"/>
  <c r="T2103" i="16"/>
  <c r="S2103" i="16"/>
  <c r="T2102" i="16"/>
  <c r="S2102" i="16"/>
  <c r="T2101" i="16"/>
  <c r="S2101" i="16"/>
  <c r="T2100" i="16"/>
  <c r="S2100" i="16"/>
  <c r="T2099" i="16"/>
  <c r="S2099" i="16"/>
  <c r="T2098" i="16"/>
  <c r="S2098" i="16"/>
  <c r="T2097" i="16"/>
  <c r="S2097" i="16"/>
  <c r="T2096" i="16"/>
  <c r="S2096" i="16"/>
  <c r="T2095" i="16"/>
  <c r="S2095" i="16"/>
  <c r="T2094" i="16"/>
  <c r="S2094" i="16"/>
  <c r="T2093" i="16"/>
  <c r="S2093" i="16"/>
  <c r="T2092" i="16"/>
  <c r="S2092" i="16"/>
  <c r="T2091" i="16"/>
  <c r="S2091" i="16"/>
  <c r="T2090" i="16"/>
  <c r="S2090" i="16"/>
  <c r="T2089" i="16"/>
  <c r="S2089" i="16"/>
  <c r="T2088" i="16"/>
  <c r="S2088" i="16"/>
  <c r="T2087" i="16"/>
  <c r="S2087" i="16"/>
  <c r="T2086" i="16"/>
  <c r="S2086" i="16"/>
  <c r="T2085" i="16"/>
  <c r="S2085" i="16"/>
  <c r="T2084" i="16"/>
  <c r="S2084" i="16"/>
  <c r="T2083" i="16"/>
  <c r="S2083" i="16"/>
  <c r="T2082" i="16"/>
  <c r="S2082" i="16"/>
  <c r="T2081" i="16"/>
  <c r="S2081" i="16"/>
  <c r="T2080" i="16"/>
  <c r="S2080" i="16"/>
  <c r="T2079" i="16"/>
  <c r="S2079" i="16"/>
  <c r="T2078" i="16"/>
  <c r="S2078" i="16"/>
  <c r="T2077" i="16"/>
  <c r="S2077" i="16"/>
  <c r="T2076" i="16"/>
  <c r="S2076" i="16"/>
  <c r="T2075" i="16"/>
  <c r="S2075" i="16"/>
  <c r="T2074" i="16"/>
  <c r="S2074" i="16"/>
  <c r="T2073" i="16"/>
  <c r="S2073" i="16"/>
  <c r="T2072" i="16"/>
  <c r="S2072" i="16"/>
  <c r="T2071" i="16"/>
  <c r="S2071" i="16"/>
  <c r="T2070" i="16"/>
  <c r="S2070" i="16"/>
  <c r="T2069" i="16"/>
  <c r="S2069" i="16"/>
  <c r="T2068" i="16"/>
  <c r="S2068" i="16"/>
  <c r="T2067" i="16"/>
  <c r="S2067" i="16"/>
  <c r="T2066" i="16"/>
  <c r="S2066" i="16"/>
  <c r="T2065" i="16"/>
  <c r="S2065" i="16"/>
  <c r="T2064" i="16"/>
  <c r="S2064" i="16"/>
  <c r="T2063" i="16"/>
  <c r="S2063" i="16"/>
  <c r="T2062" i="16"/>
  <c r="S2062" i="16"/>
  <c r="T2061" i="16"/>
  <c r="S2061" i="16"/>
  <c r="T2060" i="16"/>
  <c r="S2060" i="16"/>
  <c r="T2059" i="16"/>
  <c r="S2059" i="16"/>
  <c r="T2058" i="16"/>
  <c r="S2058" i="16"/>
  <c r="T2057" i="16"/>
  <c r="S2057" i="16"/>
  <c r="T2056" i="16"/>
  <c r="S2056" i="16"/>
  <c r="T2055" i="16"/>
  <c r="S2055" i="16"/>
  <c r="T2054" i="16"/>
  <c r="S2054" i="16"/>
  <c r="T2053" i="16"/>
  <c r="S2053" i="16"/>
  <c r="T2052" i="16"/>
  <c r="S2052" i="16"/>
  <c r="T2051" i="16"/>
  <c r="S2051" i="16"/>
  <c r="T2050" i="16"/>
  <c r="S2050" i="16"/>
  <c r="T2049" i="16"/>
  <c r="S2049" i="16"/>
  <c r="T2048" i="16"/>
  <c r="S2048" i="16"/>
  <c r="T2047" i="16"/>
  <c r="S2047" i="16"/>
  <c r="T2046" i="16"/>
  <c r="S2046" i="16"/>
  <c r="T2045" i="16"/>
  <c r="S2045" i="16"/>
  <c r="T2044" i="16"/>
  <c r="S2044" i="16"/>
  <c r="T2043" i="16"/>
  <c r="S2043" i="16"/>
  <c r="T2042" i="16"/>
  <c r="S2042" i="16"/>
  <c r="T2041" i="16"/>
  <c r="S2041" i="16"/>
  <c r="T2040" i="16"/>
  <c r="S2040" i="16"/>
  <c r="T2039" i="16"/>
  <c r="S2039" i="16"/>
  <c r="T2038" i="16"/>
  <c r="S2038" i="16"/>
  <c r="T2037" i="16"/>
  <c r="S2037" i="16"/>
  <c r="T2036" i="16"/>
  <c r="S2036" i="16"/>
  <c r="T2035" i="16"/>
  <c r="S2035" i="16"/>
  <c r="T2034" i="16"/>
  <c r="S2034" i="16"/>
  <c r="T2033" i="16"/>
  <c r="S2033" i="16"/>
  <c r="T2032" i="16"/>
  <c r="S2032" i="16"/>
  <c r="T2031" i="16"/>
  <c r="S2031" i="16"/>
  <c r="T2030" i="16"/>
  <c r="S2030" i="16"/>
  <c r="T2029" i="16"/>
  <c r="S2029" i="16"/>
  <c r="T2028" i="16"/>
  <c r="S2028" i="16"/>
  <c r="T2027" i="16"/>
  <c r="S2027" i="16"/>
  <c r="T2026" i="16"/>
  <c r="S2026" i="16"/>
  <c r="T2025" i="16"/>
  <c r="S2025" i="16"/>
  <c r="T2024" i="16"/>
  <c r="S2024" i="16"/>
  <c r="T2023" i="16"/>
  <c r="S2023" i="16"/>
  <c r="T2022" i="16"/>
  <c r="S2022" i="16"/>
  <c r="T2021" i="16"/>
  <c r="S2021" i="16"/>
  <c r="T2020" i="16"/>
  <c r="S2020" i="16"/>
  <c r="T2019" i="16"/>
  <c r="S2019" i="16"/>
  <c r="T2018" i="16"/>
  <c r="S2018" i="16"/>
  <c r="T2017" i="16"/>
  <c r="S2017" i="16"/>
  <c r="T2016" i="16"/>
  <c r="S2016" i="16"/>
  <c r="T2015" i="16"/>
  <c r="S2015" i="16"/>
  <c r="T2014" i="16"/>
  <c r="S2014" i="16"/>
  <c r="T2013" i="16"/>
  <c r="S2013" i="16"/>
  <c r="T2012" i="16"/>
  <c r="S2012" i="16"/>
  <c r="T2011" i="16"/>
  <c r="S2011" i="16"/>
  <c r="T2010" i="16"/>
  <c r="S2010" i="16"/>
  <c r="T2009" i="16"/>
  <c r="S2009" i="16"/>
  <c r="T2008" i="16"/>
  <c r="S2008" i="16"/>
  <c r="T2007" i="16"/>
  <c r="S2007" i="16"/>
  <c r="T2006" i="16"/>
  <c r="S2006" i="16"/>
  <c r="T2005" i="16"/>
  <c r="S2005" i="16"/>
  <c r="T2004" i="16"/>
  <c r="S2004" i="16"/>
  <c r="T2003" i="16"/>
  <c r="S2003" i="16"/>
  <c r="T2002" i="16"/>
  <c r="S2002" i="16"/>
  <c r="T2001" i="16"/>
  <c r="S2001" i="16"/>
  <c r="T2000" i="16"/>
  <c r="S2000" i="16"/>
  <c r="T1999" i="16"/>
  <c r="S1999" i="16"/>
  <c r="T1998" i="16"/>
  <c r="S1998" i="16"/>
  <c r="T1997" i="16"/>
  <c r="S1997" i="16"/>
  <c r="T1996" i="16"/>
  <c r="S1996" i="16"/>
  <c r="T1995" i="16"/>
  <c r="S1995" i="16"/>
  <c r="T1994" i="16"/>
  <c r="S1994" i="16"/>
  <c r="T1993" i="16"/>
  <c r="S1993" i="16"/>
  <c r="T1992" i="16"/>
  <c r="S1992" i="16"/>
  <c r="T1991" i="16"/>
  <c r="S1991" i="16"/>
  <c r="T1990" i="16"/>
  <c r="S1990" i="16"/>
  <c r="T1989" i="16"/>
  <c r="S1989" i="16"/>
  <c r="T1988" i="16"/>
  <c r="S1988" i="16"/>
  <c r="T1987" i="16"/>
  <c r="S1987" i="16"/>
  <c r="T1986" i="16"/>
  <c r="S1986" i="16"/>
  <c r="T1985" i="16"/>
  <c r="S1985" i="16"/>
  <c r="T1984" i="16"/>
  <c r="S1984" i="16"/>
  <c r="T1983" i="16"/>
  <c r="S1983" i="16"/>
  <c r="T1982" i="16"/>
  <c r="S1982" i="16"/>
  <c r="T1981" i="16"/>
  <c r="S1981" i="16"/>
  <c r="T1980" i="16"/>
  <c r="S1980" i="16"/>
  <c r="T1979" i="16"/>
  <c r="S1979" i="16"/>
  <c r="T1978" i="16"/>
  <c r="S1978" i="16"/>
  <c r="T1977" i="16"/>
  <c r="S1977" i="16"/>
  <c r="T1976" i="16"/>
  <c r="S1976" i="16"/>
  <c r="T1975" i="16"/>
  <c r="S1975" i="16"/>
  <c r="T1974" i="16"/>
  <c r="S1974" i="16"/>
  <c r="T1973" i="16"/>
  <c r="S1973" i="16"/>
  <c r="T1972" i="16"/>
  <c r="S1972" i="16"/>
  <c r="T1971" i="16"/>
  <c r="S1971" i="16"/>
  <c r="T1970" i="16"/>
  <c r="S1970" i="16"/>
  <c r="T1969" i="16"/>
  <c r="S1969" i="16"/>
  <c r="T1968" i="16"/>
  <c r="S1968" i="16"/>
  <c r="T1967" i="16"/>
  <c r="S1967" i="16"/>
  <c r="T1966" i="16"/>
  <c r="S1966" i="16"/>
  <c r="T1965" i="16"/>
  <c r="S1965" i="16"/>
  <c r="T1964" i="16"/>
  <c r="S1964" i="16"/>
  <c r="T1963" i="16"/>
  <c r="S1963" i="16"/>
  <c r="T1962" i="16"/>
  <c r="S1962" i="16"/>
  <c r="T1961" i="16"/>
  <c r="S1961" i="16"/>
  <c r="T1960" i="16"/>
  <c r="S1960" i="16"/>
  <c r="T1959" i="16"/>
  <c r="S1959" i="16"/>
  <c r="T1958" i="16"/>
  <c r="S1958" i="16"/>
  <c r="T1957" i="16"/>
  <c r="S1957" i="16"/>
  <c r="T1956" i="16"/>
  <c r="S1956" i="16"/>
  <c r="T1955" i="16"/>
  <c r="S1955" i="16"/>
  <c r="T1954" i="16"/>
  <c r="S1954" i="16"/>
  <c r="T1953" i="16"/>
  <c r="S1953" i="16"/>
  <c r="T1952" i="16"/>
  <c r="S1952" i="16"/>
  <c r="T1951" i="16"/>
  <c r="S1951" i="16"/>
  <c r="T1950" i="16"/>
  <c r="S1950" i="16"/>
  <c r="T1949" i="16"/>
  <c r="S1949" i="16"/>
  <c r="T1948" i="16"/>
  <c r="S1948" i="16"/>
  <c r="T1947" i="16"/>
  <c r="S1947" i="16"/>
  <c r="T1946" i="16"/>
  <c r="S1946" i="16"/>
  <c r="T1945" i="16"/>
  <c r="S1945" i="16"/>
  <c r="T1944" i="16"/>
  <c r="S1944" i="16"/>
  <c r="T1943" i="16"/>
  <c r="S1943" i="16"/>
  <c r="T1942" i="16"/>
  <c r="S1942" i="16"/>
  <c r="T1941" i="16"/>
  <c r="S1941" i="16"/>
  <c r="T1940" i="16"/>
  <c r="S1940" i="16"/>
  <c r="T1939" i="16"/>
  <c r="S1939" i="16"/>
  <c r="T1938" i="16"/>
  <c r="S1938" i="16"/>
  <c r="T1937" i="16"/>
  <c r="S1937" i="16"/>
  <c r="T1936" i="16"/>
  <c r="S1936" i="16"/>
  <c r="T1935" i="16"/>
  <c r="S1935" i="16"/>
  <c r="T1934" i="16"/>
  <c r="S1934" i="16"/>
  <c r="T1933" i="16"/>
  <c r="S1933" i="16"/>
  <c r="T1932" i="16"/>
  <c r="S1932" i="16"/>
  <c r="T1931" i="16"/>
  <c r="S1931" i="16"/>
  <c r="T1930" i="16"/>
  <c r="S1930" i="16"/>
  <c r="T1929" i="16"/>
  <c r="S1929" i="16"/>
  <c r="T1928" i="16"/>
  <c r="S1928" i="16"/>
  <c r="T1927" i="16"/>
  <c r="S1927" i="16"/>
  <c r="T1926" i="16"/>
  <c r="S1926" i="16"/>
  <c r="T1925" i="16"/>
  <c r="S1925" i="16"/>
  <c r="T1924" i="16"/>
  <c r="S1924" i="16"/>
  <c r="T1923" i="16"/>
  <c r="S1923" i="16"/>
  <c r="T1922" i="16"/>
  <c r="S1922" i="16"/>
  <c r="T1921" i="16"/>
  <c r="S1921" i="16"/>
  <c r="T1920" i="16"/>
  <c r="S1920" i="16"/>
  <c r="T1919" i="16"/>
  <c r="S1919" i="16"/>
  <c r="T1918" i="16"/>
  <c r="S1918" i="16"/>
  <c r="T1917" i="16"/>
  <c r="S1917" i="16"/>
  <c r="T1916" i="16"/>
  <c r="S1916" i="16"/>
  <c r="T1915" i="16"/>
  <c r="S1915" i="16"/>
  <c r="T1914" i="16"/>
  <c r="S1914" i="16"/>
  <c r="T1913" i="16"/>
  <c r="S1913" i="16"/>
  <c r="T1912" i="16"/>
  <c r="S1912" i="16"/>
  <c r="T1911" i="16"/>
  <c r="S1911" i="16"/>
  <c r="T1910" i="16"/>
  <c r="S1910" i="16"/>
  <c r="T1909" i="16"/>
  <c r="S1909" i="16"/>
  <c r="T1908" i="16"/>
  <c r="S1908" i="16"/>
  <c r="T1907" i="16"/>
  <c r="S1907" i="16"/>
  <c r="T1906" i="16"/>
  <c r="S1906" i="16"/>
  <c r="T1905" i="16"/>
  <c r="S1905" i="16"/>
  <c r="T1904" i="16"/>
  <c r="S1904" i="16"/>
  <c r="T1903" i="16"/>
  <c r="S1903" i="16"/>
  <c r="T1902" i="16"/>
  <c r="S1902" i="16"/>
  <c r="T1901" i="16"/>
  <c r="S1901" i="16"/>
  <c r="T1900" i="16"/>
  <c r="S1900" i="16"/>
  <c r="T1899" i="16"/>
  <c r="S1899" i="16"/>
  <c r="T1898" i="16"/>
  <c r="S1898" i="16"/>
  <c r="T1897" i="16"/>
  <c r="S1897" i="16"/>
  <c r="T1896" i="16"/>
  <c r="S1896" i="16"/>
  <c r="T1895" i="16"/>
  <c r="S1895" i="16"/>
  <c r="T1894" i="16"/>
  <c r="S1894" i="16"/>
  <c r="T1893" i="16"/>
  <c r="S1893" i="16"/>
  <c r="T1892" i="16"/>
  <c r="S1892" i="16"/>
  <c r="T1891" i="16"/>
  <c r="S1891" i="16"/>
  <c r="T1890" i="16"/>
  <c r="S1890" i="16"/>
  <c r="T1889" i="16"/>
  <c r="S1889" i="16"/>
  <c r="T1888" i="16"/>
  <c r="S1888" i="16"/>
  <c r="T1887" i="16"/>
  <c r="S1887" i="16"/>
  <c r="T1886" i="16"/>
  <c r="S1886" i="16"/>
  <c r="T1885" i="16"/>
  <c r="S1885" i="16"/>
  <c r="T1884" i="16"/>
  <c r="S1884" i="16"/>
  <c r="T1883" i="16"/>
  <c r="S1883" i="16"/>
  <c r="T1882" i="16"/>
  <c r="S1882" i="16"/>
  <c r="T1881" i="16"/>
  <c r="S1881" i="16"/>
  <c r="T1880" i="16"/>
  <c r="S1880" i="16"/>
  <c r="T1879" i="16"/>
  <c r="S1879" i="16"/>
  <c r="T1878" i="16"/>
  <c r="S1878" i="16"/>
  <c r="T1877" i="16"/>
  <c r="S1877" i="16"/>
  <c r="T1876" i="16"/>
  <c r="S1876" i="16"/>
  <c r="T1875" i="16"/>
  <c r="S1875" i="16"/>
  <c r="T1874" i="16"/>
  <c r="S1874" i="16"/>
  <c r="T1873" i="16"/>
  <c r="S1873" i="16"/>
  <c r="T1872" i="16"/>
  <c r="S1872" i="16"/>
  <c r="T1871" i="16"/>
  <c r="S1871" i="16"/>
  <c r="T1870" i="16"/>
  <c r="S1870" i="16"/>
  <c r="T1869" i="16"/>
  <c r="S1869" i="16"/>
  <c r="T1868" i="16"/>
  <c r="S1868" i="16"/>
  <c r="T1867" i="16"/>
  <c r="S1867" i="16"/>
  <c r="T1866" i="16"/>
  <c r="S1866" i="16"/>
  <c r="T1865" i="16"/>
  <c r="S1865" i="16"/>
  <c r="T1864" i="16"/>
  <c r="S1864" i="16"/>
  <c r="T1863" i="16"/>
  <c r="S1863" i="16"/>
  <c r="T1862" i="16"/>
  <c r="S1862" i="16"/>
  <c r="T1861" i="16"/>
  <c r="S1861" i="16"/>
  <c r="T1860" i="16"/>
  <c r="S1860" i="16"/>
  <c r="T1859" i="16"/>
  <c r="S1859" i="16"/>
  <c r="T1858" i="16"/>
  <c r="S1858" i="16"/>
  <c r="T1857" i="16"/>
  <c r="S1857" i="16"/>
  <c r="T1856" i="16"/>
  <c r="S1856" i="16"/>
  <c r="T1855" i="16"/>
  <c r="S1855" i="16"/>
  <c r="T1854" i="16"/>
  <c r="S1854" i="16"/>
  <c r="T1853" i="16"/>
  <c r="S1853" i="16"/>
  <c r="T1852" i="16"/>
  <c r="S1852" i="16"/>
  <c r="T1851" i="16"/>
  <c r="S1851" i="16"/>
  <c r="T1850" i="16"/>
  <c r="S1850" i="16"/>
  <c r="T1849" i="16"/>
  <c r="S1849" i="16"/>
  <c r="T1848" i="16"/>
  <c r="S1848" i="16"/>
  <c r="T1847" i="16"/>
  <c r="S1847" i="16"/>
  <c r="T1846" i="16"/>
  <c r="S1846" i="16"/>
  <c r="T1845" i="16"/>
  <c r="S1845" i="16"/>
  <c r="T1844" i="16"/>
  <c r="S1844" i="16"/>
  <c r="T1843" i="16"/>
  <c r="S1843" i="16"/>
  <c r="T1842" i="16"/>
  <c r="S1842" i="16"/>
  <c r="T1841" i="16"/>
  <c r="S1841" i="16"/>
  <c r="T1840" i="16"/>
  <c r="S1840" i="16"/>
  <c r="T1839" i="16"/>
  <c r="S1839" i="16"/>
  <c r="T1838" i="16"/>
  <c r="S1838" i="16"/>
  <c r="T1837" i="16"/>
  <c r="S1837" i="16"/>
  <c r="T1836" i="16"/>
  <c r="S1836" i="16"/>
  <c r="T1835" i="16"/>
  <c r="S1835" i="16"/>
  <c r="T1834" i="16"/>
  <c r="S1834" i="16"/>
  <c r="T1833" i="16"/>
  <c r="S1833" i="16"/>
  <c r="T1832" i="16"/>
  <c r="S1832" i="16"/>
  <c r="T1831" i="16"/>
  <c r="S1831" i="16"/>
  <c r="T1830" i="16"/>
  <c r="S1830" i="16"/>
  <c r="T1829" i="16"/>
  <c r="S1829" i="16"/>
  <c r="T1828" i="16"/>
  <c r="S1828" i="16"/>
  <c r="T1827" i="16"/>
  <c r="S1827" i="16"/>
  <c r="T1826" i="16"/>
  <c r="S1826" i="16"/>
  <c r="T1825" i="16"/>
  <c r="S1825" i="16"/>
  <c r="T1824" i="16"/>
  <c r="S1824" i="16"/>
  <c r="T1823" i="16"/>
  <c r="S1823" i="16"/>
  <c r="T1822" i="16"/>
  <c r="S1822" i="16"/>
  <c r="T1821" i="16"/>
  <c r="S1821" i="16"/>
  <c r="T1820" i="16"/>
  <c r="S1820" i="16"/>
  <c r="T1819" i="16"/>
  <c r="S1819" i="16"/>
  <c r="T1818" i="16"/>
  <c r="S1818" i="16"/>
  <c r="T1817" i="16"/>
  <c r="S1817" i="16"/>
  <c r="T1816" i="16"/>
  <c r="S1816" i="16"/>
  <c r="T1815" i="16"/>
  <c r="S1815" i="16"/>
  <c r="T1814" i="16"/>
  <c r="S1814" i="16"/>
  <c r="T1813" i="16"/>
  <c r="S1813" i="16"/>
  <c r="T1812" i="16"/>
  <c r="S1812" i="16"/>
  <c r="T1811" i="16"/>
  <c r="S1811" i="16"/>
  <c r="T1810" i="16"/>
  <c r="S1810" i="16"/>
  <c r="T1809" i="16"/>
  <c r="S1809" i="16"/>
  <c r="T1808" i="16"/>
  <c r="S1808" i="16"/>
  <c r="T1807" i="16"/>
  <c r="S1807" i="16"/>
  <c r="T1806" i="16"/>
  <c r="S1806" i="16"/>
  <c r="T1805" i="16"/>
  <c r="S1805" i="16"/>
  <c r="T1804" i="16"/>
  <c r="S1804" i="16"/>
  <c r="T1803" i="16"/>
  <c r="S1803" i="16"/>
  <c r="T1802" i="16"/>
  <c r="S1802" i="16"/>
  <c r="T1801" i="16"/>
  <c r="S1801" i="16"/>
  <c r="T1800" i="16"/>
  <c r="S1800" i="16"/>
  <c r="T1799" i="16"/>
  <c r="S1799" i="16"/>
  <c r="T1798" i="16"/>
  <c r="S1798" i="16"/>
  <c r="T1797" i="16"/>
  <c r="S1797" i="16"/>
  <c r="T1796" i="16"/>
  <c r="S1796" i="16"/>
  <c r="T1795" i="16"/>
  <c r="S1795" i="16"/>
  <c r="T1794" i="16"/>
  <c r="S1794" i="16"/>
  <c r="T1793" i="16"/>
  <c r="S1793" i="16"/>
  <c r="T1792" i="16"/>
  <c r="S1792" i="16"/>
  <c r="T1791" i="16"/>
  <c r="S1791" i="16"/>
  <c r="T1790" i="16"/>
  <c r="S1790" i="16"/>
  <c r="T1789" i="16"/>
  <c r="S1789" i="16"/>
  <c r="T1788" i="16"/>
  <c r="S1788" i="16"/>
  <c r="T1787" i="16"/>
  <c r="S1787" i="16"/>
  <c r="T1786" i="16"/>
  <c r="S1786" i="16"/>
  <c r="T1785" i="16"/>
  <c r="S1785" i="16"/>
  <c r="T1784" i="16"/>
  <c r="S1784" i="16"/>
  <c r="T1783" i="16"/>
  <c r="S1783" i="16"/>
  <c r="T1782" i="16"/>
  <c r="S1782" i="16"/>
  <c r="T1781" i="16"/>
  <c r="S1781" i="16"/>
  <c r="T1780" i="16"/>
  <c r="S1780" i="16"/>
  <c r="T1779" i="16"/>
  <c r="S1779" i="16"/>
  <c r="T1778" i="16"/>
  <c r="S1778" i="16"/>
  <c r="T1777" i="16"/>
  <c r="S1777" i="16"/>
  <c r="T1776" i="16"/>
  <c r="S1776" i="16"/>
  <c r="T1775" i="16"/>
  <c r="S1775" i="16"/>
  <c r="T1774" i="16"/>
  <c r="S1774" i="16"/>
  <c r="T1773" i="16"/>
  <c r="S1773" i="16"/>
  <c r="T1772" i="16"/>
  <c r="S1772" i="16"/>
  <c r="T1771" i="16"/>
  <c r="S1771" i="16"/>
  <c r="T1770" i="16"/>
  <c r="S1770" i="16"/>
  <c r="T1769" i="16"/>
  <c r="S1769" i="16"/>
  <c r="T1768" i="16"/>
  <c r="S1768" i="16"/>
  <c r="T1767" i="16"/>
  <c r="S1767" i="16"/>
  <c r="T1766" i="16"/>
  <c r="S1766" i="16"/>
  <c r="T1765" i="16"/>
  <c r="S1765" i="16"/>
  <c r="T1764" i="16"/>
  <c r="S1764" i="16"/>
  <c r="T1763" i="16"/>
  <c r="S1763" i="16"/>
  <c r="T1762" i="16"/>
  <c r="S1762" i="16"/>
  <c r="T1761" i="16"/>
  <c r="S1761" i="16"/>
  <c r="T1760" i="16"/>
  <c r="S1760" i="16"/>
  <c r="T1759" i="16"/>
  <c r="S1759" i="16"/>
  <c r="T1758" i="16"/>
  <c r="S1758" i="16"/>
  <c r="T1757" i="16"/>
  <c r="S1757" i="16"/>
  <c r="T1756" i="16"/>
  <c r="S1756" i="16"/>
  <c r="T1755" i="16"/>
  <c r="S1755" i="16"/>
  <c r="T1754" i="16"/>
  <c r="S1754" i="16"/>
  <c r="T1753" i="16"/>
  <c r="S1753" i="16"/>
  <c r="T1752" i="16"/>
  <c r="S1752" i="16"/>
  <c r="T1751" i="16"/>
  <c r="S1751" i="16"/>
  <c r="T1750" i="16"/>
  <c r="S1750" i="16"/>
  <c r="T1749" i="16"/>
  <c r="S1749" i="16"/>
  <c r="T1748" i="16"/>
  <c r="S1748" i="16"/>
  <c r="T1747" i="16"/>
  <c r="S1747" i="16"/>
  <c r="T1746" i="16"/>
  <c r="S1746" i="16"/>
  <c r="T1745" i="16"/>
  <c r="S1745" i="16"/>
  <c r="T1744" i="16"/>
  <c r="S1744" i="16"/>
  <c r="T1743" i="16"/>
  <c r="S1743" i="16"/>
  <c r="T1742" i="16"/>
  <c r="S1742" i="16"/>
  <c r="T1741" i="16"/>
  <c r="S1741" i="16"/>
  <c r="T1740" i="16"/>
  <c r="S1740" i="16"/>
  <c r="T1739" i="16"/>
  <c r="S1739" i="16"/>
  <c r="T1738" i="16"/>
  <c r="S1738" i="16"/>
  <c r="T1737" i="16"/>
  <c r="S1737" i="16"/>
  <c r="T1736" i="16"/>
  <c r="S1736" i="16"/>
  <c r="T1735" i="16"/>
  <c r="S1735" i="16"/>
  <c r="T1734" i="16"/>
  <c r="S1734" i="16"/>
  <c r="T1733" i="16"/>
  <c r="S1733" i="16"/>
  <c r="T1732" i="16"/>
  <c r="S1732" i="16"/>
  <c r="T1731" i="16"/>
  <c r="S1731" i="16"/>
  <c r="T1730" i="16"/>
  <c r="S1730" i="16"/>
  <c r="T1729" i="16"/>
  <c r="S1729" i="16"/>
  <c r="T1728" i="16"/>
  <c r="S1728" i="16"/>
  <c r="T1727" i="16"/>
  <c r="S1727" i="16"/>
  <c r="T1726" i="16"/>
  <c r="S1726" i="16"/>
  <c r="T1725" i="16"/>
  <c r="S1725" i="16"/>
  <c r="T1724" i="16"/>
  <c r="S1724" i="16"/>
  <c r="T1723" i="16"/>
  <c r="S1723" i="16"/>
  <c r="T1722" i="16"/>
  <c r="S1722" i="16"/>
  <c r="T1721" i="16"/>
  <c r="S1721" i="16"/>
  <c r="T1720" i="16"/>
  <c r="S1720" i="16"/>
  <c r="T1719" i="16"/>
  <c r="S1719" i="16"/>
  <c r="T1718" i="16"/>
  <c r="S1718" i="16"/>
  <c r="T1717" i="16"/>
  <c r="S1717" i="16"/>
  <c r="T1716" i="16"/>
  <c r="S1716" i="16"/>
  <c r="T1715" i="16"/>
  <c r="S1715" i="16"/>
  <c r="T1714" i="16"/>
  <c r="S1714" i="16"/>
  <c r="T1713" i="16"/>
  <c r="S1713" i="16"/>
  <c r="T1712" i="16"/>
  <c r="S1712" i="16"/>
  <c r="T1711" i="16"/>
  <c r="S1711" i="16"/>
  <c r="T1710" i="16"/>
  <c r="S1710" i="16"/>
  <c r="T1709" i="16"/>
  <c r="S1709" i="16"/>
  <c r="T1708" i="16"/>
  <c r="S1708" i="16"/>
  <c r="T1707" i="16"/>
  <c r="S1707" i="16"/>
  <c r="T1706" i="16"/>
  <c r="S1706" i="16"/>
  <c r="T1705" i="16"/>
  <c r="S1705" i="16"/>
  <c r="T1704" i="16"/>
  <c r="S1704" i="16"/>
  <c r="T1703" i="16"/>
  <c r="S1703" i="16"/>
  <c r="T1702" i="16"/>
  <c r="S1702" i="16"/>
  <c r="T1701" i="16"/>
  <c r="S1701" i="16"/>
  <c r="T1700" i="16"/>
  <c r="S1700" i="16"/>
  <c r="T1699" i="16"/>
  <c r="S1699" i="16"/>
  <c r="T1698" i="16"/>
  <c r="S1698" i="16"/>
  <c r="T1697" i="16"/>
  <c r="S1697" i="16"/>
  <c r="T1696" i="16"/>
  <c r="S1696" i="16"/>
  <c r="T1695" i="16"/>
  <c r="S1695" i="16"/>
  <c r="T1694" i="16"/>
  <c r="S1694" i="16"/>
  <c r="T1693" i="16"/>
  <c r="S1693" i="16"/>
  <c r="T1692" i="16"/>
  <c r="S1692" i="16"/>
  <c r="T1691" i="16"/>
  <c r="S1691" i="16"/>
  <c r="T1690" i="16"/>
  <c r="S1690" i="16"/>
  <c r="T1689" i="16"/>
  <c r="S1689" i="16"/>
  <c r="T1688" i="16"/>
  <c r="S1688" i="16"/>
  <c r="T1687" i="16"/>
  <c r="S1687" i="16"/>
  <c r="T1686" i="16"/>
  <c r="S1686" i="16"/>
  <c r="T1685" i="16"/>
  <c r="S1685" i="16"/>
  <c r="T1684" i="16"/>
  <c r="S1684" i="16"/>
  <c r="T1683" i="16"/>
  <c r="S1683" i="16"/>
  <c r="T1682" i="16"/>
  <c r="S1682" i="16"/>
  <c r="T1681" i="16"/>
  <c r="S1681" i="16"/>
  <c r="T1680" i="16"/>
  <c r="S1680" i="16"/>
  <c r="T1679" i="16"/>
  <c r="S1679" i="16"/>
  <c r="T1678" i="16"/>
  <c r="S1678" i="16"/>
  <c r="T1677" i="16"/>
  <c r="S1677" i="16"/>
  <c r="T1676" i="16"/>
  <c r="S1676" i="16"/>
  <c r="T1675" i="16"/>
  <c r="S1675" i="16"/>
  <c r="T1674" i="16"/>
  <c r="S1674" i="16"/>
  <c r="T1673" i="16"/>
  <c r="S1673" i="16"/>
  <c r="T1672" i="16"/>
  <c r="S1672" i="16"/>
  <c r="T1671" i="16"/>
  <c r="S1671" i="16"/>
  <c r="T1670" i="16"/>
  <c r="S1670" i="16"/>
  <c r="T1669" i="16"/>
  <c r="S1669" i="16"/>
  <c r="T1668" i="16"/>
  <c r="S1668" i="16"/>
  <c r="T1667" i="16"/>
  <c r="S1667" i="16"/>
  <c r="T1666" i="16"/>
  <c r="S1666" i="16"/>
  <c r="T1665" i="16"/>
  <c r="S1665" i="16"/>
  <c r="T1664" i="16"/>
  <c r="S1664" i="16"/>
  <c r="T1663" i="16"/>
  <c r="S1663" i="16"/>
  <c r="T1662" i="16"/>
  <c r="S1662" i="16"/>
  <c r="T1661" i="16"/>
  <c r="S1661" i="16"/>
  <c r="T1660" i="16"/>
  <c r="S1660" i="16"/>
  <c r="T1659" i="16"/>
  <c r="S1659" i="16"/>
  <c r="T1658" i="16"/>
  <c r="S1658" i="16"/>
  <c r="T1657" i="16"/>
  <c r="S1657" i="16"/>
  <c r="T1656" i="16"/>
  <c r="S1656" i="16"/>
  <c r="T1655" i="16"/>
  <c r="S1655" i="16"/>
  <c r="T1654" i="16"/>
  <c r="S1654" i="16"/>
  <c r="T1653" i="16"/>
  <c r="S1653" i="16"/>
  <c r="T1652" i="16"/>
  <c r="S1652" i="16"/>
  <c r="T1651" i="16"/>
  <c r="S1651" i="16"/>
  <c r="T1650" i="16"/>
  <c r="S1650" i="16"/>
  <c r="T1649" i="16"/>
  <c r="S1649" i="16"/>
  <c r="T1648" i="16"/>
  <c r="S1648" i="16"/>
  <c r="T1647" i="16"/>
  <c r="S1647" i="16"/>
  <c r="T1646" i="16"/>
  <c r="S1646" i="16"/>
  <c r="T1645" i="16"/>
  <c r="S1645" i="16"/>
  <c r="T1644" i="16"/>
  <c r="S1644" i="16"/>
  <c r="T1643" i="16"/>
  <c r="S1643" i="16"/>
  <c r="T1642" i="16"/>
  <c r="S1642" i="16"/>
  <c r="T1641" i="16"/>
  <c r="S1641" i="16"/>
  <c r="T1640" i="16"/>
  <c r="S1640" i="16"/>
  <c r="T1639" i="16"/>
  <c r="S1639" i="16"/>
  <c r="T1638" i="16"/>
  <c r="S1638" i="16"/>
  <c r="T1637" i="16"/>
  <c r="S1637" i="16"/>
  <c r="T1636" i="16"/>
  <c r="S1636" i="16"/>
  <c r="T1635" i="16"/>
  <c r="S1635" i="16"/>
  <c r="T1634" i="16"/>
  <c r="S1634" i="16"/>
  <c r="T1633" i="16"/>
  <c r="S1633" i="16"/>
  <c r="T1632" i="16"/>
  <c r="S1632" i="16"/>
  <c r="T1631" i="16"/>
  <c r="S1631" i="16"/>
  <c r="T1630" i="16"/>
  <c r="S1630" i="16"/>
  <c r="T1629" i="16"/>
  <c r="S1629" i="16"/>
  <c r="T1628" i="16"/>
  <c r="S1628" i="16"/>
  <c r="T1627" i="16"/>
  <c r="S1627" i="16"/>
  <c r="T1626" i="16"/>
  <c r="S1626" i="16"/>
  <c r="T1625" i="16"/>
  <c r="S1625" i="16"/>
  <c r="T1624" i="16"/>
  <c r="S1624" i="16"/>
  <c r="T1623" i="16"/>
  <c r="S1623" i="16"/>
  <c r="T1622" i="16"/>
  <c r="S1622" i="16"/>
  <c r="T1621" i="16"/>
  <c r="S1621" i="16"/>
  <c r="T1620" i="16"/>
  <c r="S1620" i="16"/>
  <c r="T1619" i="16"/>
  <c r="S1619" i="16"/>
  <c r="T1618" i="16"/>
  <c r="S1618" i="16"/>
  <c r="T1617" i="16"/>
  <c r="S1617" i="16"/>
  <c r="T1616" i="16"/>
  <c r="S1616" i="16"/>
  <c r="T1615" i="16"/>
  <c r="S1615" i="16"/>
  <c r="T1614" i="16"/>
  <c r="S1614" i="16"/>
  <c r="T1613" i="16"/>
  <c r="S1613" i="16"/>
  <c r="T1612" i="16"/>
  <c r="S1612" i="16"/>
  <c r="T1611" i="16"/>
  <c r="S1611" i="16"/>
  <c r="T1610" i="16"/>
  <c r="S1610" i="16"/>
  <c r="T1609" i="16"/>
  <c r="S1609" i="16"/>
  <c r="T1608" i="16"/>
  <c r="S1608" i="16"/>
  <c r="T1607" i="16"/>
  <c r="S1607" i="16"/>
  <c r="T1606" i="16"/>
  <c r="S1606" i="16"/>
  <c r="T1605" i="16"/>
  <c r="S1605" i="16"/>
  <c r="T1604" i="16"/>
  <c r="S1604" i="16"/>
  <c r="T1603" i="16"/>
  <c r="S1603" i="16"/>
  <c r="T1602" i="16"/>
  <c r="T1601" i="16"/>
  <c r="S1601" i="16"/>
  <c r="T1600" i="16"/>
  <c r="S1600" i="16"/>
  <c r="T1599" i="16"/>
  <c r="S1599" i="16"/>
  <c r="T1598" i="16"/>
  <c r="S1598" i="16"/>
  <c r="T1597" i="16"/>
  <c r="S1597" i="16"/>
  <c r="T1596" i="16"/>
  <c r="S1596" i="16"/>
  <c r="T1595" i="16"/>
  <c r="S1595" i="16"/>
  <c r="T1594" i="16"/>
  <c r="S1594" i="16"/>
  <c r="T1593" i="16"/>
  <c r="S1593" i="16"/>
  <c r="T1592" i="16"/>
  <c r="S1592" i="16"/>
  <c r="T1591" i="16"/>
  <c r="S1591" i="16"/>
  <c r="T1590" i="16"/>
  <c r="S1590" i="16"/>
  <c r="T1589" i="16"/>
  <c r="S1589" i="16"/>
  <c r="T1588" i="16"/>
  <c r="S1588" i="16"/>
  <c r="T1587" i="16"/>
  <c r="S1587" i="16"/>
  <c r="T1586" i="16"/>
  <c r="S1586" i="16"/>
  <c r="T1585" i="16"/>
  <c r="S1585" i="16"/>
  <c r="T1584" i="16"/>
  <c r="S1584" i="16"/>
  <c r="T1583" i="16"/>
  <c r="S1583" i="16"/>
  <c r="T1582" i="16"/>
  <c r="S1582" i="16"/>
  <c r="T1581" i="16"/>
  <c r="S1581" i="16"/>
  <c r="T1580" i="16"/>
  <c r="S1580" i="16"/>
  <c r="T1579" i="16"/>
  <c r="S1579" i="16"/>
  <c r="T1578" i="16"/>
  <c r="S1578" i="16"/>
  <c r="T1577" i="16"/>
  <c r="S1577" i="16"/>
  <c r="T1576" i="16"/>
  <c r="S1576" i="16"/>
  <c r="T1575" i="16"/>
  <c r="S1575" i="16"/>
  <c r="T1574" i="16"/>
  <c r="S1574" i="16"/>
  <c r="T1573" i="16"/>
  <c r="S1573" i="16"/>
  <c r="T1572" i="16"/>
  <c r="S1572" i="16"/>
  <c r="T1571" i="16"/>
  <c r="S1571" i="16"/>
  <c r="T1570" i="16"/>
  <c r="S1570" i="16"/>
  <c r="T1569" i="16"/>
  <c r="S1569" i="16"/>
  <c r="T1568" i="16"/>
  <c r="S1568" i="16"/>
  <c r="T1567" i="16"/>
  <c r="S1567" i="16"/>
  <c r="T1566" i="16"/>
  <c r="S1566" i="16"/>
  <c r="T1565" i="16"/>
  <c r="S1565" i="16"/>
  <c r="T1564" i="16"/>
  <c r="S1564" i="16"/>
  <c r="T1563" i="16"/>
  <c r="S1563" i="16"/>
  <c r="T1562" i="16"/>
  <c r="S1562" i="16"/>
  <c r="T1561" i="16"/>
  <c r="S1561" i="16"/>
  <c r="T1560" i="16"/>
  <c r="S1560" i="16"/>
  <c r="T1559" i="16"/>
  <c r="S1559" i="16"/>
  <c r="T1558" i="16"/>
  <c r="S1558" i="16"/>
  <c r="T1557" i="16"/>
  <c r="S1557" i="16"/>
  <c r="T1556" i="16"/>
  <c r="S1556" i="16"/>
  <c r="T1555" i="16"/>
  <c r="S1555" i="16"/>
  <c r="T1554" i="16"/>
  <c r="S1554" i="16"/>
  <c r="T1553" i="16"/>
  <c r="S1553" i="16"/>
  <c r="T1552" i="16"/>
  <c r="S1552" i="16"/>
  <c r="T1551" i="16"/>
  <c r="S1551" i="16"/>
  <c r="T1550" i="16"/>
  <c r="S1550" i="16"/>
  <c r="T1549" i="16"/>
  <c r="S1549" i="16"/>
  <c r="T1548" i="16"/>
  <c r="S1548" i="16"/>
  <c r="T1547" i="16"/>
  <c r="S1547" i="16"/>
  <c r="T1546" i="16"/>
  <c r="S1546" i="16"/>
  <c r="T1545" i="16"/>
  <c r="S1545" i="16"/>
  <c r="T1544" i="16"/>
  <c r="S1544" i="16"/>
  <c r="T1543" i="16"/>
  <c r="S1543" i="16"/>
  <c r="T1542" i="16"/>
  <c r="S1542" i="16"/>
  <c r="T1541" i="16"/>
  <c r="S1541" i="16"/>
  <c r="T1540" i="16"/>
  <c r="S1540" i="16"/>
  <c r="T1539" i="16"/>
  <c r="S1539" i="16"/>
  <c r="T1538" i="16"/>
  <c r="S1538" i="16"/>
  <c r="T1537" i="16"/>
  <c r="S1537" i="16"/>
  <c r="T1536" i="16"/>
  <c r="S1536" i="16"/>
  <c r="T1535" i="16"/>
  <c r="S1535" i="16"/>
  <c r="T1534" i="16"/>
  <c r="S1534" i="16"/>
  <c r="T1533" i="16"/>
  <c r="S1533" i="16"/>
  <c r="T1532" i="16"/>
  <c r="S1532" i="16"/>
  <c r="T1531" i="16"/>
  <c r="S1531" i="16"/>
  <c r="T1530" i="16"/>
  <c r="S1530" i="16"/>
  <c r="T1529" i="16"/>
  <c r="S1529" i="16"/>
  <c r="T1528" i="16"/>
  <c r="S1528" i="16"/>
  <c r="T1527" i="16"/>
  <c r="S1527" i="16"/>
  <c r="T1526" i="16"/>
  <c r="S1526" i="16"/>
  <c r="T1525" i="16"/>
  <c r="S1525" i="16"/>
  <c r="T1524" i="16"/>
  <c r="S1524" i="16"/>
  <c r="T1523" i="16"/>
  <c r="S1523" i="16"/>
  <c r="T1522" i="16"/>
  <c r="S1522" i="16"/>
  <c r="T1521" i="16"/>
  <c r="S1521" i="16"/>
  <c r="T1520" i="16"/>
  <c r="S1520" i="16"/>
  <c r="T1519" i="16"/>
  <c r="S1519" i="16"/>
  <c r="T1518" i="16"/>
  <c r="S1518" i="16"/>
  <c r="T1517" i="16"/>
  <c r="S1517" i="16"/>
  <c r="T1516" i="16"/>
  <c r="S1516" i="16"/>
  <c r="T1515" i="16"/>
  <c r="S1515" i="16"/>
  <c r="T1514" i="16"/>
  <c r="S1514" i="16"/>
  <c r="T1513" i="16"/>
  <c r="S1513" i="16"/>
  <c r="T1512" i="16"/>
  <c r="S1512" i="16"/>
  <c r="T1511" i="16"/>
  <c r="S1511" i="16"/>
  <c r="T1510" i="16"/>
  <c r="S1510" i="16"/>
  <c r="T1509" i="16"/>
  <c r="S1509" i="16"/>
  <c r="T1508" i="16"/>
  <c r="S1508" i="16"/>
  <c r="T1507" i="16"/>
  <c r="S1507" i="16"/>
  <c r="T1506" i="16"/>
  <c r="S1506" i="16"/>
  <c r="T1505" i="16"/>
  <c r="S1505" i="16"/>
  <c r="T1504" i="16"/>
  <c r="S1504" i="16"/>
  <c r="T1503" i="16"/>
  <c r="S1503" i="16"/>
  <c r="T1502" i="16"/>
  <c r="S1502" i="16"/>
  <c r="T1501" i="16"/>
  <c r="S1501" i="16"/>
  <c r="T1500" i="16"/>
  <c r="S1500" i="16"/>
  <c r="T1499" i="16"/>
  <c r="S1499" i="16"/>
  <c r="T1498" i="16"/>
  <c r="S1498" i="16"/>
  <c r="T1497" i="16"/>
  <c r="S1497" i="16"/>
  <c r="T1496" i="16"/>
  <c r="S1496" i="16"/>
  <c r="T1495" i="16"/>
  <c r="S1495" i="16"/>
  <c r="T1494" i="16"/>
  <c r="S1494" i="16"/>
  <c r="T1493" i="16"/>
  <c r="S1493" i="16"/>
  <c r="T1492" i="16"/>
  <c r="S1492" i="16"/>
  <c r="T1491" i="16"/>
  <c r="S1491" i="16"/>
  <c r="T1490" i="16"/>
  <c r="S1490" i="16"/>
  <c r="T1489" i="16"/>
  <c r="S1489" i="16"/>
  <c r="T1488" i="16"/>
  <c r="S1488" i="16"/>
  <c r="T1487" i="16"/>
  <c r="S1487" i="16"/>
  <c r="T1486" i="16"/>
  <c r="S1486" i="16"/>
  <c r="T1485" i="16"/>
  <c r="S1485" i="16"/>
  <c r="T1484" i="16"/>
  <c r="S1484" i="16"/>
  <c r="T1483" i="16"/>
  <c r="S1483" i="16"/>
  <c r="T1482" i="16"/>
  <c r="S1482" i="16"/>
  <c r="T1481" i="16"/>
  <c r="S1481" i="16"/>
  <c r="T1480" i="16"/>
  <c r="S1480" i="16"/>
  <c r="T1479" i="16"/>
  <c r="S1479" i="16"/>
  <c r="T1478" i="16"/>
  <c r="S1478" i="16"/>
  <c r="T1477" i="16"/>
  <c r="S1477" i="16"/>
  <c r="T1476" i="16"/>
  <c r="S1476" i="16"/>
  <c r="T1475" i="16"/>
  <c r="S1475" i="16"/>
  <c r="T1474" i="16"/>
  <c r="S1474" i="16"/>
  <c r="T1473" i="16"/>
  <c r="S1473" i="16"/>
  <c r="T1472" i="16"/>
  <c r="S1472" i="16"/>
  <c r="T1471" i="16"/>
  <c r="S1471" i="16"/>
  <c r="T1470" i="16"/>
  <c r="S1470" i="16"/>
  <c r="T1469" i="16"/>
  <c r="S1469" i="16"/>
  <c r="T1468" i="16"/>
  <c r="S1468" i="16"/>
  <c r="T1467" i="16"/>
  <c r="S1467" i="16"/>
  <c r="T1466" i="16"/>
  <c r="S1466" i="16"/>
  <c r="T1465" i="16"/>
  <c r="S1465" i="16"/>
  <c r="T1464" i="16"/>
  <c r="S1464" i="16"/>
  <c r="T1463" i="16"/>
  <c r="S1463" i="16"/>
  <c r="T1462" i="16"/>
  <c r="S1462" i="16"/>
  <c r="T1461" i="16"/>
  <c r="S1461" i="16"/>
  <c r="T1460" i="16"/>
  <c r="S1460" i="16"/>
  <c r="T1459" i="16"/>
  <c r="S1459" i="16"/>
  <c r="T1458" i="16"/>
  <c r="S1458" i="16"/>
  <c r="T1457" i="16"/>
  <c r="S1457" i="16"/>
  <c r="T1456" i="16"/>
  <c r="S1456" i="16"/>
  <c r="T1455" i="16"/>
  <c r="S1455" i="16"/>
  <c r="T1454" i="16"/>
  <c r="S1454" i="16"/>
  <c r="T1453" i="16"/>
  <c r="S1453" i="16"/>
  <c r="T1452" i="16"/>
  <c r="S1452" i="16"/>
  <c r="T1451" i="16"/>
  <c r="S1451" i="16"/>
  <c r="T1450" i="16"/>
  <c r="S1450" i="16"/>
  <c r="T1449" i="16"/>
  <c r="S1449" i="16"/>
  <c r="T1448" i="16"/>
  <c r="S1448" i="16"/>
  <c r="T1447" i="16"/>
  <c r="S1447" i="16"/>
  <c r="T1446" i="16"/>
  <c r="S1446" i="16"/>
  <c r="T1445" i="16"/>
  <c r="S1445" i="16"/>
  <c r="T1444" i="16"/>
  <c r="S1444" i="16"/>
  <c r="T1443" i="16"/>
  <c r="S1443" i="16"/>
  <c r="T1442" i="16"/>
  <c r="S1442" i="16"/>
  <c r="T1441" i="16"/>
  <c r="S1441" i="16"/>
  <c r="T1440" i="16"/>
  <c r="S1440" i="16"/>
  <c r="T1439" i="16"/>
  <c r="S1439" i="16"/>
  <c r="T1438" i="16"/>
  <c r="S1438" i="16"/>
  <c r="T1437" i="16"/>
  <c r="S1437" i="16"/>
  <c r="T1436" i="16"/>
  <c r="S1436" i="16"/>
  <c r="T1435" i="16"/>
  <c r="S1435" i="16"/>
  <c r="T1434" i="16"/>
  <c r="S1434" i="16"/>
  <c r="T1433" i="16"/>
  <c r="S1433" i="16"/>
  <c r="T1432" i="16"/>
  <c r="S1432" i="16"/>
  <c r="T1431" i="16"/>
  <c r="S1431" i="16"/>
  <c r="T1430" i="16"/>
  <c r="S1430" i="16"/>
  <c r="T1429" i="16"/>
  <c r="S1429" i="16"/>
  <c r="T1428" i="16"/>
  <c r="S1428" i="16"/>
  <c r="T1427" i="16"/>
  <c r="S1427" i="16"/>
  <c r="T1426" i="16"/>
  <c r="S1426" i="16"/>
  <c r="T1425" i="16"/>
  <c r="S1425" i="16"/>
  <c r="T1424" i="16"/>
  <c r="S1424" i="16"/>
  <c r="T1423" i="16"/>
  <c r="S1423" i="16"/>
  <c r="T1422" i="16"/>
  <c r="S1422" i="16"/>
  <c r="T1421" i="16"/>
  <c r="S1421" i="16"/>
  <c r="T1420" i="16"/>
  <c r="S1420" i="16"/>
  <c r="T1419" i="16"/>
  <c r="S1419" i="16"/>
  <c r="T1418" i="16"/>
  <c r="S1418" i="16"/>
  <c r="T1417" i="16"/>
  <c r="S1417" i="16"/>
  <c r="T1416" i="16"/>
  <c r="S1416" i="16"/>
  <c r="T1415" i="16"/>
  <c r="S1415" i="16"/>
  <c r="T1414" i="16"/>
  <c r="S1414" i="16"/>
  <c r="T1413" i="16"/>
  <c r="S1413" i="16"/>
  <c r="T1412" i="16"/>
  <c r="S1412" i="16"/>
  <c r="T1411" i="16"/>
  <c r="S1411" i="16"/>
  <c r="T1410" i="16"/>
  <c r="S1410" i="16"/>
  <c r="T1409" i="16"/>
  <c r="S1409" i="16"/>
  <c r="T1408" i="16"/>
  <c r="S1408" i="16"/>
  <c r="T1407" i="16"/>
  <c r="S1407" i="16"/>
  <c r="T1406" i="16"/>
  <c r="S1406" i="16"/>
  <c r="T1405" i="16"/>
  <c r="S1405" i="16"/>
  <c r="T1404" i="16"/>
  <c r="S1404" i="16"/>
  <c r="T1403" i="16"/>
  <c r="S1403" i="16"/>
  <c r="T1402" i="16"/>
  <c r="S1402" i="16"/>
  <c r="T1401" i="16"/>
  <c r="S1401" i="16"/>
  <c r="T1400" i="16"/>
  <c r="S1400" i="16"/>
  <c r="T1399" i="16"/>
  <c r="S1399" i="16"/>
  <c r="T1398" i="16"/>
  <c r="S1398" i="16"/>
  <c r="T1397" i="16"/>
  <c r="S1397" i="16"/>
  <c r="T1396" i="16"/>
  <c r="S1396" i="16"/>
  <c r="T1395" i="16"/>
  <c r="S1395" i="16"/>
  <c r="T1394" i="16"/>
  <c r="S1394" i="16"/>
  <c r="T1393" i="16"/>
  <c r="S1393" i="16"/>
  <c r="T1392" i="16"/>
  <c r="S1392" i="16"/>
  <c r="T1391" i="16"/>
  <c r="S1391" i="16"/>
  <c r="T1390" i="16"/>
  <c r="S1390" i="16"/>
  <c r="T1389" i="16"/>
  <c r="S1389" i="16"/>
  <c r="T1388" i="16"/>
  <c r="S1388" i="16"/>
  <c r="T1387" i="16"/>
  <c r="S1387" i="16"/>
  <c r="T1386" i="16"/>
  <c r="S1386" i="16"/>
  <c r="T1385" i="16"/>
  <c r="S1385" i="16"/>
  <c r="T1384" i="16"/>
  <c r="S1384" i="16"/>
  <c r="T1383" i="16"/>
  <c r="S1383" i="16"/>
  <c r="T1382" i="16"/>
  <c r="S1382" i="16"/>
  <c r="T1381" i="16"/>
  <c r="S1381" i="16"/>
  <c r="T1380" i="16"/>
  <c r="S1380" i="16"/>
  <c r="T1379" i="16"/>
  <c r="S1379" i="16"/>
  <c r="T1378" i="16"/>
  <c r="S1378" i="16"/>
  <c r="T1377" i="16"/>
  <c r="S1377" i="16"/>
  <c r="T1376" i="16"/>
  <c r="S1376" i="16"/>
  <c r="T1375" i="16"/>
  <c r="S1375" i="16"/>
  <c r="T1374" i="16"/>
  <c r="S1374" i="16"/>
  <c r="T1373" i="16"/>
  <c r="S1373" i="16"/>
  <c r="T1372" i="16"/>
  <c r="S1372" i="16"/>
  <c r="T1371" i="16"/>
  <c r="S1371" i="16"/>
  <c r="T1370" i="16"/>
  <c r="S1370" i="16"/>
  <c r="T1369" i="16"/>
  <c r="S1369" i="16"/>
  <c r="T1368" i="16"/>
  <c r="S1368" i="16"/>
  <c r="T1367" i="16"/>
  <c r="S1367" i="16"/>
  <c r="T1366" i="16"/>
  <c r="S1366" i="16"/>
  <c r="T1365" i="16"/>
  <c r="S1365" i="16"/>
  <c r="T1364" i="16"/>
  <c r="S1364" i="16"/>
  <c r="T1363" i="16"/>
  <c r="S1363" i="16"/>
  <c r="T1362" i="16"/>
  <c r="S1362" i="16"/>
  <c r="T1361" i="16"/>
  <c r="S1361" i="16"/>
  <c r="T1360" i="16"/>
  <c r="S1360" i="16"/>
  <c r="T1359" i="16"/>
  <c r="S1359" i="16"/>
  <c r="T1358" i="16"/>
  <c r="S1358" i="16"/>
  <c r="T1357" i="16"/>
  <c r="S1357" i="16"/>
  <c r="T1356" i="16"/>
  <c r="S1356" i="16"/>
  <c r="T1355" i="16"/>
  <c r="S1355" i="16"/>
  <c r="T1354" i="16"/>
  <c r="S1354" i="16"/>
  <c r="T1353" i="16"/>
  <c r="S1353" i="16"/>
  <c r="T1352" i="16"/>
  <c r="S1352" i="16"/>
  <c r="T1351" i="16"/>
  <c r="S1351" i="16"/>
  <c r="T1350" i="16"/>
  <c r="S1350" i="16"/>
  <c r="T1349" i="16"/>
  <c r="S1349" i="16"/>
  <c r="T1348" i="16"/>
  <c r="S1348" i="16"/>
  <c r="T1347" i="16"/>
  <c r="S1347" i="16"/>
  <c r="T1346" i="16"/>
  <c r="S1346" i="16"/>
  <c r="T1345" i="16"/>
  <c r="S1345" i="16"/>
  <c r="T1344" i="16"/>
  <c r="S1344" i="16"/>
  <c r="T1343" i="16"/>
  <c r="S1343" i="16"/>
  <c r="T1342" i="16"/>
  <c r="S1342" i="16"/>
  <c r="T1341" i="16"/>
  <c r="S1341" i="16"/>
  <c r="T1340" i="16"/>
  <c r="S1340" i="16"/>
  <c r="T1339" i="16"/>
  <c r="S1339" i="16"/>
  <c r="T1338" i="16"/>
  <c r="S1338" i="16"/>
  <c r="T1337" i="16"/>
  <c r="S1337" i="16"/>
  <c r="T1336" i="16"/>
  <c r="S1336" i="16"/>
  <c r="T1335" i="16"/>
  <c r="S1335" i="16"/>
  <c r="T1334" i="16"/>
  <c r="S1334" i="16"/>
  <c r="T1333" i="16"/>
  <c r="S1333" i="16"/>
  <c r="T1332" i="16"/>
  <c r="S1332" i="16"/>
  <c r="T1331" i="16"/>
  <c r="S1331" i="16"/>
  <c r="T1330" i="16"/>
  <c r="S1330" i="16"/>
  <c r="T1329" i="16"/>
  <c r="S1329" i="16"/>
  <c r="T1328" i="16"/>
  <c r="S1328" i="16"/>
  <c r="T1327" i="16"/>
  <c r="S1327" i="16"/>
  <c r="T1326" i="16"/>
  <c r="S1326" i="16"/>
  <c r="T1325" i="16"/>
  <c r="S1325" i="16"/>
  <c r="T1324" i="16"/>
  <c r="S1324" i="16"/>
  <c r="T1323" i="16"/>
  <c r="S1323" i="16"/>
  <c r="T1322" i="16"/>
  <c r="S1322" i="16"/>
  <c r="T1321" i="16"/>
  <c r="S1321" i="16"/>
  <c r="T1320" i="16"/>
  <c r="S1320" i="16"/>
  <c r="T1319" i="16"/>
  <c r="S1319" i="16"/>
  <c r="T1318" i="16"/>
  <c r="S1318" i="16"/>
  <c r="T1317" i="16"/>
  <c r="S1317" i="16"/>
  <c r="T1316" i="16"/>
  <c r="S1316" i="16"/>
  <c r="T1315" i="16"/>
  <c r="S1315" i="16"/>
  <c r="T1314" i="16"/>
  <c r="S1314" i="16"/>
  <c r="T1313" i="16"/>
  <c r="S1313" i="16"/>
  <c r="T1312" i="16"/>
  <c r="S1312" i="16"/>
  <c r="T1311" i="16"/>
  <c r="S1311" i="16"/>
  <c r="T1310" i="16"/>
  <c r="S1310" i="16"/>
  <c r="T1309" i="16"/>
  <c r="S1309" i="16"/>
  <c r="T1308" i="16"/>
  <c r="S1308" i="16"/>
  <c r="T1307" i="16"/>
  <c r="S1307" i="16"/>
  <c r="T1306" i="16"/>
  <c r="S1306" i="16"/>
  <c r="T1305" i="16"/>
  <c r="S1305" i="16"/>
  <c r="T1304" i="16"/>
  <c r="S1304" i="16"/>
  <c r="T1303" i="16"/>
  <c r="S1303" i="16"/>
  <c r="T1302" i="16"/>
  <c r="S1302" i="16"/>
  <c r="T1301" i="16"/>
  <c r="S1301" i="16"/>
  <c r="T1300" i="16"/>
  <c r="S1300" i="16"/>
  <c r="T1299" i="16"/>
  <c r="S1299" i="16"/>
  <c r="T1298" i="16"/>
  <c r="S1298" i="16"/>
  <c r="T1297" i="16"/>
  <c r="S1297" i="16"/>
  <c r="T1296" i="16"/>
  <c r="S1296" i="16"/>
  <c r="T1295" i="16"/>
  <c r="S1295" i="16"/>
  <c r="T1294" i="16"/>
  <c r="S1294" i="16"/>
  <c r="T1293" i="16"/>
  <c r="S1293" i="16"/>
  <c r="T1292" i="16"/>
  <c r="S1292" i="16"/>
  <c r="T1291" i="16"/>
  <c r="S1291" i="16"/>
  <c r="T1290" i="16"/>
  <c r="S1290" i="16"/>
  <c r="T1289" i="16"/>
  <c r="S1289" i="16"/>
  <c r="T1288" i="16"/>
  <c r="S1288" i="16"/>
  <c r="T1287" i="16"/>
  <c r="S1287" i="16"/>
  <c r="T1286" i="16"/>
  <c r="S1286" i="16"/>
  <c r="T1285" i="16"/>
  <c r="S1285" i="16"/>
  <c r="T1284" i="16"/>
  <c r="S1284" i="16"/>
  <c r="T1283" i="16"/>
  <c r="S1283" i="16"/>
  <c r="T1282" i="16"/>
  <c r="S1282" i="16"/>
  <c r="T1281" i="16"/>
  <c r="S1281" i="16"/>
  <c r="T1280" i="16"/>
  <c r="S1280" i="16"/>
  <c r="T1279" i="16"/>
  <c r="S1279" i="16"/>
  <c r="T1278" i="16"/>
  <c r="S1278" i="16"/>
  <c r="T1277" i="16"/>
  <c r="S1277" i="16"/>
  <c r="T1276" i="16"/>
  <c r="S1276" i="16"/>
  <c r="T1275" i="16"/>
  <c r="S1275" i="16"/>
  <c r="T1274" i="16"/>
  <c r="S1274" i="16"/>
  <c r="T1273" i="16"/>
  <c r="S1273" i="16"/>
  <c r="T1272" i="16"/>
  <c r="S1272" i="16"/>
  <c r="T1271" i="16"/>
  <c r="S1271" i="16"/>
  <c r="T1270" i="16"/>
  <c r="S1270" i="16"/>
  <c r="T1269" i="16"/>
  <c r="S1269" i="16"/>
  <c r="T1268" i="16"/>
  <c r="S1268" i="16"/>
  <c r="T1267" i="16"/>
  <c r="S1267" i="16"/>
  <c r="T1266" i="16"/>
  <c r="S1266" i="16"/>
  <c r="T1265" i="16"/>
  <c r="S1265" i="16"/>
  <c r="T1264" i="16"/>
  <c r="S1264" i="16"/>
  <c r="T1263" i="16"/>
  <c r="S1263" i="16"/>
  <c r="T1262" i="16"/>
  <c r="S1262" i="16"/>
  <c r="T1261" i="16"/>
  <c r="S1261" i="16"/>
  <c r="T1260" i="16"/>
  <c r="S1260" i="16"/>
  <c r="T1259" i="16"/>
  <c r="S1259" i="16"/>
  <c r="T1258" i="16"/>
  <c r="S1258" i="16"/>
  <c r="T1257" i="16"/>
  <c r="S1257" i="16"/>
  <c r="T1256" i="16"/>
  <c r="S1256" i="16"/>
  <c r="T1255" i="16"/>
  <c r="S1255" i="16"/>
  <c r="T1254" i="16"/>
  <c r="S1254" i="16"/>
  <c r="T1253" i="16"/>
  <c r="S1253" i="16"/>
  <c r="T1252" i="16"/>
  <c r="S1252" i="16"/>
  <c r="T1251" i="16"/>
  <c r="S1251" i="16"/>
  <c r="T1250" i="16"/>
  <c r="S1250" i="16"/>
  <c r="T1249" i="16"/>
  <c r="S1249" i="16"/>
  <c r="T1248" i="16"/>
  <c r="S1248" i="16"/>
  <c r="T1247" i="16"/>
  <c r="S1247" i="16"/>
  <c r="T1246" i="16"/>
  <c r="S1246" i="16"/>
  <c r="T1245" i="16"/>
  <c r="S1245" i="16"/>
  <c r="T1244" i="16"/>
  <c r="S1244" i="16"/>
  <c r="T1243" i="16"/>
  <c r="S1243" i="16"/>
  <c r="T1242" i="16"/>
  <c r="S1242" i="16"/>
  <c r="T1241" i="16"/>
  <c r="S1241" i="16"/>
  <c r="T1240" i="16"/>
  <c r="S1240" i="16"/>
  <c r="T1239" i="16"/>
  <c r="S1239" i="16"/>
  <c r="T1238" i="16"/>
  <c r="S1238" i="16"/>
  <c r="T1237" i="16"/>
  <c r="S1237" i="16"/>
  <c r="T1236" i="16"/>
  <c r="S1236" i="16"/>
  <c r="T1235" i="16"/>
  <c r="S1235" i="16"/>
  <c r="T1234" i="16"/>
  <c r="S1234" i="16"/>
  <c r="T1233" i="16"/>
  <c r="S1233" i="16"/>
  <c r="T1232" i="16"/>
  <c r="S1232" i="16"/>
  <c r="T1231" i="16"/>
  <c r="S1231" i="16"/>
  <c r="T1230" i="16"/>
  <c r="S1230" i="16"/>
  <c r="T1229" i="16"/>
  <c r="S1229" i="16"/>
  <c r="T1228" i="16"/>
  <c r="S1228" i="16"/>
  <c r="T1227" i="16"/>
  <c r="S1227" i="16"/>
  <c r="T1226" i="16"/>
  <c r="S1226" i="16"/>
  <c r="T1225" i="16"/>
  <c r="S1225" i="16"/>
  <c r="T1224" i="16"/>
  <c r="S1224" i="16"/>
  <c r="T1223" i="16"/>
  <c r="S1223" i="16"/>
  <c r="T1222" i="16"/>
  <c r="S1222" i="16"/>
  <c r="T1221" i="16"/>
  <c r="S1221" i="16"/>
  <c r="T1220" i="16"/>
  <c r="S1220" i="16"/>
  <c r="T1219" i="16"/>
  <c r="S1219" i="16"/>
  <c r="T1218" i="16"/>
  <c r="S1218" i="16"/>
  <c r="T1217" i="16"/>
  <c r="S1217" i="16"/>
  <c r="T1216" i="16"/>
  <c r="S1216" i="16"/>
  <c r="T1215" i="16"/>
  <c r="S1215" i="16"/>
  <c r="T1214" i="16"/>
  <c r="S1214" i="16"/>
  <c r="T1213" i="16"/>
  <c r="S1213" i="16"/>
  <c r="T1212" i="16"/>
  <c r="S1212" i="16"/>
  <c r="T1211" i="16"/>
  <c r="S1211" i="16"/>
  <c r="T1210" i="16"/>
  <c r="S1210" i="16"/>
  <c r="T1209" i="16"/>
  <c r="S1209" i="16"/>
  <c r="T1208" i="16"/>
  <c r="S1208" i="16"/>
  <c r="T1207" i="16"/>
  <c r="S1207" i="16"/>
  <c r="T1206" i="16"/>
  <c r="S1206" i="16"/>
  <c r="T1205" i="16"/>
  <c r="S1205" i="16"/>
  <c r="T1204" i="16"/>
  <c r="S1204" i="16"/>
  <c r="T1203" i="16"/>
  <c r="S1203" i="16"/>
  <c r="T1202" i="16"/>
  <c r="S1202" i="16"/>
  <c r="T1201" i="16"/>
  <c r="S1201" i="16"/>
  <c r="T1200" i="16"/>
  <c r="S1200" i="16"/>
  <c r="T1199" i="16"/>
  <c r="S1199" i="16"/>
  <c r="T1198" i="16"/>
  <c r="S1198" i="16"/>
  <c r="T1197" i="16"/>
  <c r="S1197" i="16"/>
  <c r="T1196" i="16"/>
  <c r="S1196" i="16"/>
  <c r="T1195" i="16"/>
  <c r="S1195" i="16"/>
  <c r="T1194" i="16"/>
  <c r="S1194" i="16"/>
  <c r="T1193" i="16"/>
  <c r="S1193" i="16"/>
  <c r="T1192" i="16"/>
  <c r="S1192" i="16"/>
  <c r="T1191" i="16"/>
  <c r="S1191" i="16"/>
  <c r="T1190" i="16"/>
  <c r="S1190" i="16"/>
  <c r="T1189" i="16"/>
  <c r="S1189" i="16"/>
  <c r="T1188" i="16"/>
  <c r="S1188" i="16"/>
  <c r="T1187" i="16"/>
  <c r="S1187" i="16"/>
  <c r="T1186" i="16"/>
  <c r="S1186" i="16"/>
  <c r="T1185" i="16"/>
  <c r="S1185" i="16"/>
  <c r="T1184" i="16"/>
  <c r="S1184" i="16"/>
  <c r="T1183" i="16"/>
  <c r="S1183" i="16"/>
  <c r="T1182" i="16"/>
  <c r="S1182" i="16"/>
  <c r="T1181" i="16"/>
  <c r="S1181" i="16"/>
  <c r="T1180" i="16"/>
  <c r="S1180" i="16"/>
  <c r="T1179" i="16"/>
  <c r="S1179" i="16"/>
  <c r="T1178" i="16"/>
  <c r="S1178" i="16"/>
  <c r="T1177" i="16"/>
  <c r="S1177" i="16"/>
  <c r="T1176" i="16"/>
  <c r="S1176" i="16"/>
  <c r="T1175" i="16"/>
  <c r="S1175" i="16"/>
  <c r="T1174" i="16"/>
  <c r="S1174" i="16"/>
  <c r="T1173" i="16"/>
  <c r="S1173" i="16"/>
  <c r="T1172" i="16"/>
  <c r="S1172" i="16"/>
  <c r="T1171" i="16"/>
  <c r="S1171" i="16"/>
  <c r="T1170" i="16"/>
  <c r="S1170" i="16"/>
  <c r="T1169" i="16"/>
  <c r="S1169" i="16"/>
  <c r="T1168" i="16"/>
  <c r="S1168" i="16"/>
  <c r="T1167" i="16"/>
  <c r="S1167" i="16"/>
  <c r="T1166" i="16"/>
  <c r="S1166" i="16"/>
  <c r="T1165" i="16"/>
  <c r="S1165" i="16"/>
  <c r="T1164" i="16"/>
  <c r="S1164" i="16"/>
  <c r="T1163" i="16"/>
  <c r="S1163" i="16"/>
  <c r="T1162" i="16"/>
  <c r="S1162" i="16"/>
  <c r="T1161" i="16"/>
  <c r="S1161" i="16"/>
  <c r="T1160" i="16"/>
  <c r="S1160" i="16"/>
  <c r="T1159" i="16"/>
  <c r="S1159" i="16"/>
  <c r="T1158" i="16"/>
  <c r="S1158" i="16"/>
  <c r="T1157" i="16"/>
  <c r="S1157" i="16"/>
  <c r="T1156" i="16"/>
  <c r="S1156" i="16"/>
  <c r="T1155" i="16"/>
  <c r="S1155" i="16"/>
  <c r="T1154" i="16"/>
  <c r="S1154" i="16"/>
  <c r="T1153" i="16"/>
  <c r="S1153" i="16"/>
  <c r="T1152" i="16"/>
  <c r="S1152" i="16"/>
  <c r="T1151" i="16"/>
  <c r="S1151" i="16"/>
  <c r="T1150" i="16"/>
  <c r="S1150" i="16"/>
  <c r="T1149" i="16"/>
  <c r="S1149" i="16"/>
  <c r="T1148" i="16"/>
  <c r="S1148" i="16"/>
  <c r="T1147" i="16"/>
  <c r="S1147" i="16"/>
  <c r="T1146" i="16"/>
  <c r="S1146" i="16"/>
  <c r="T1145" i="16"/>
  <c r="S1145" i="16"/>
  <c r="T1144" i="16"/>
  <c r="S1144" i="16"/>
  <c r="T1143" i="16"/>
  <c r="S1143" i="16"/>
  <c r="T1142" i="16"/>
  <c r="S1142" i="16"/>
  <c r="T1141" i="16"/>
  <c r="S1141" i="16"/>
  <c r="T1140" i="16"/>
  <c r="S1140" i="16"/>
  <c r="T1139" i="16"/>
  <c r="S1139" i="16"/>
  <c r="T1138" i="16"/>
  <c r="S1138" i="16"/>
  <c r="T1137" i="16"/>
  <c r="S1137" i="16"/>
  <c r="T1136" i="16"/>
  <c r="S1136" i="16"/>
  <c r="T1135" i="16"/>
  <c r="S1135" i="16"/>
  <c r="T1134" i="16"/>
  <c r="S1134" i="16"/>
  <c r="T1133" i="16"/>
  <c r="S1133" i="16"/>
  <c r="T1132" i="16"/>
  <c r="S1132" i="16"/>
  <c r="T1131" i="16"/>
  <c r="S1131" i="16"/>
  <c r="T1130" i="16"/>
  <c r="S1130" i="16"/>
  <c r="T1129" i="16"/>
  <c r="S1129" i="16"/>
  <c r="T1128" i="16"/>
  <c r="S1128" i="16"/>
  <c r="T1127" i="16"/>
  <c r="S1127" i="16"/>
  <c r="T1126" i="16"/>
  <c r="S1126" i="16"/>
  <c r="T1125" i="16"/>
  <c r="S1125" i="16"/>
  <c r="T1124" i="16"/>
  <c r="S1124" i="16"/>
  <c r="T1123" i="16"/>
  <c r="S1123" i="16"/>
  <c r="T1122" i="16"/>
  <c r="S1122" i="16"/>
  <c r="T1121" i="16"/>
  <c r="S1121" i="16"/>
  <c r="T1120" i="16"/>
  <c r="S1120" i="16"/>
  <c r="T1119" i="16"/>
  <c r="S1119" i="16"/>
  <c r="T1118" i="16"/>
  <c r="S1118" i="16"/>
  <c r="T1117" i="16"/>
  <c r="S1117" i="16"/>
  <c r="T1116" i="16"/>
  <c r="S1116" i="16"/>
  <c r="T1115" i="16"/>
  <c r="S1115" i="16"/>
  <c r="T1114" i="16"/>
  <c r="S1114" i="16"/>
  <c r="T1113" i="16"/>
  <c r="S1113" i="16"/>
  <c r="T1112" i="16"/>
  <c r="S1112" i="16"/>
  <c r="T1111" i="16"/>
  <c r="S1111" i="16"/>
  <c r="T1110" i="16"/>
  <c r="S1110" i="16"/>
  <c r="T1109" i="16"/>
  <c r="S1109" i="16"/>
  <c r="T1108" i="16"/>
  <c r="S1108" i="16"/>
  <c r="T1107" i="16"/>
  <c r="S1107" i="16"/>
  <c r="T1106" i="16"/>
  <c r="S1106" i="16"/>
  <c r="T1105" i="16"/>
  <c r="S1105" i="16"/>
  <c r="T1104" i="16"/>
  <c r="S1104" i="16"/>
  <c r="T1103" i="16"/>
  <c r="S1103" i="16"/>
  <c r="T1102" i="16"/>
  <c r="S1102" i="16"/>
  <c r="T1101" i="16"/>
  <c r="S1101" i="16"/>
  <c r="T1100" i="16"/>
  <c r="S1100" i="16"/>
  <c r="T1099" i="16"/>
  <c r="S1099" i="16"/>
  <c r="T1098" i="16"/>
  <c r="S1098" i="16"/>
  <c r="T1097" i="16"/>
  <c r="S1097" i="16"/>
  <c r="T1096" i="16"/>
  <c r="S1096" i="16"/>
  <c r="T1095" i="16"/>
  <c r="S1095" i="16"/>
  <c r="T1094" i="16"/>
  <c r="S1094" i="16"/>
  <c r="T1093" i="16"/>
  <c r="S1093" i="16"/>
  <c r="T1092" i="16"/>
  <c r="S1092" i="16"/>
  <c r="T1091" i="16"/>
  <c r="S1091" i="16"/>
  <c r="T1090" i="16"/>
  <c r="S1090" i="16"/>
  <c r="T1089" i="16"/>
  <c r="S1089" i="16"/>
  <c r="T1088" i="16"/>
  <c r="S1088" i="16"/>
  <c r="T1087" i="16"/>
  <c r="S1087" i="16"/>
  <c r="T1086" i="16"/>
  <c r="S1086" i="16"/>
  <c r="T1085" i="16"/>
  <c r="S1085" i="16"/>
  <c r="T1084" i="16"/>
  <c r="S1084" i="16"/>
  <c r="T1083" i="16"/>
  <c r="S1083" i="16"/>
  <c r="T1082" i="16"/>
  <c r="S1082" i="16"/>
  <c r="T1081" i="16"/>
  <c r="S1081" i="16"/>
  <c r="T1080" i="16"/>
  <c r="S1080" i="16"/>
  <c r="T1079" i="16"/>
  <c r="S1079" i="16"/>
  <c r="T1078" i="16"/>
  <c r="S1078" i="16"/>
  <c r="T1077" i="16"/>
  <c r="S1077" i="16"/>
  <c r="T1076" i="16"/>
  <c r="S1076" i="16"/>
  <c r="T1075" i="16"/>
  <c r="S1075" i="16"/>
  <c r="T1074" i="16"/>
  <c r="S1074" i="16"/>
  <c r="T1073" i="16"/>
  <c r="S1073" i="16"/>
  <c r="T1072" i="16"/>
  <c r="S1072" i="16"/>
  <c r="T1071" i="16"/>
  <c r="S1071" i="16"/>
  <c r="T1070" i="16"/>
  <c r="S1070" i="16"/>
  <c r="T1069" i="16"/>
  <c r="S1069" i="16"/>
  <c r="T1068" i="16"/>
  <c r="S1068" i="16"/>
  <c r="T1067" i="16"/>
  <c r="S1067" i="16"/>
  <c r="T1066" i="16"/>
  <c r="S1066" i="16"/>
  <c r="T1065" i="16"/>
  <c r="S1065" i="16"/>
  <c r="T1064" i="16"/>
  <c r="S1064" i="16"/>
  <c r="T1063" i="16"/>
  <c r="S1063" i="16"/>
  <c r="T1062" i="16"/>
  <c r="S1062" i="16"/>
  <c r="T1061" i="16"/>
  <c r="S1061" i="16"/>
  <c r="T1060" i="16"/>
  <c r="S1060" i="16"/>
  <c r="T1059" i="16"/>
  <c r="S1059" i="16"/>
  <c r="T1058" i="16"/>
  <c r="S1058" i="16"/>
  <c r="T1057" i="16"/>
  <c r="S1057" i="16"/>
  <c r="T1056" i="16"/>
  <c r="S1056" i="16"/>
  <c r="T1055" i="16"/>
  <c r="S1055" i="16"/>
  <c r="T1054" i="16"/>
  <c r="S1054" i="16"/>
  <c r="T1053" i="16"/>
  <c r="S1053" i="16"/>
  <c r="T1052" i="16"/>
  <c r="S1052" i="16"/>
  <c r="T1051" i="16"/>
  <c r="S1051" i="16"/>
  <c r="T1050" i="16"/>
  <c r="S1050" i="16"/>
  <c r="T1049" i="16"/>
  <c r="S1049" i="16"/>
  <c r="T1048" i="16"/>
  <c r="S1048" i="16"/>
  <c r="T1047" i="16"/>
  <c r="S1047" i="16"/>
  <c r="T1046" i="16"/>
  <c r="S1046" i="16"/>
  <c r="T1045" i="16"/>
  <c r="S1045" i="16"/>
  <c r="T1044" i="16"/>
  <c r="S1044" i="16"/>
  <c r="T1043" i="16"/>
  <c r="S1043" i="16"/>
  <c r="T1042" i="16"/>
  <c r="S1042" i="16"/>
  <c r="T1041" i="16"/>
  <c r="S1041" i="16"/>
  <c r="T1040" i="16"/>
  <c r="S1040" i="16"/>
  <c r="T1039" i="16"/>
  <c r="S1039" i="16"/>
  <c r="T1038" i="16"/>
  <c r="S1038" i="16"/>
  <c r="T1037" i="16"/>
  <c r="S1037" i="16"/>
  <c r="T1036" i="16"/>
  <c r="S1036" i="16"/>
  <c r="T1035" i="16"/>
  <c r="S1035" i="16"/>
  <c r="T1034" i="16"/>
  <c r="S1034" i="16"/>
  <c r="T1033" i="16"/>
  <c r="S1033" i="16"/>
  <c r="T1032" i="16"/>
  <c r="S1032" i="16"/>
  <c r="T1031" i="16"/>
  <c r="S1031" i="16"/>
  <c r="T1030" i="16"/>
  <c r="S1030" i="16"/>
  <c r="T1029" i="16"/>
  <c r="S1029" i="16"/>
  <c r="T1028" i="16"/>
  <c r="S1028" i="16"/>
  <c r="T1027" i="16"/>
  <c r="S1027" i="16"/>
  <c r="T1026" i="16"/>
  <c r="S1026" i="16"/>
  <c r="T1025" i="16"/>
  <c r="S1025" i="16"/>
  <c r="T1024" i="16"/>
  <c r="S1024" i="16"/>
  <c r="T1023" i="16"/>
  <c r="S1023" i="16"/>
  <c r="T1022" i="16"/>
  <c r="S1022" i="16"/>
  <c r="T1021" i="16"/>
  <c r="S1021" i="16"/>
  <c r="T1020" i="16"/>
  <c r="S1020" i="16"/>
  <c r="T1019" i="16"/>
  <c r="S1019" i="16"/>
  <c r="T1018" i="16"/>
  <c r="S1018" i="16"/>
  <c r="T1017" i="16"/>
  <c r="S1017" i="16"/>
  <c r="T1016" i="16"/>
  <c r="S1016" i="16"/>
  <c r="T1015" i="16"/>
  <c r="S1015" i="16"/>
  <c r="T1014" i="16"/>
  <c r="S1014" i="16"/>
  <c r="T1013" i="16"/>
  <c r="S1013" i="16"/>
  <c r="T1012" i="16"/>
  <c r="S1012" i="16"/>
  <c r="T1011" i="16"/>
  <c r="S1011" i="16"/>
  <c r="T1010" i="16"/>
  <c r="S1010" i="16"/>
  <c r="T1009" i="16"/>
  <c r="S1009" i="16"/>
  <c r="T1008" i="16"/>
  <c r="S1008" i="16"/>
  <c r="T1007" i="16"/>
  <c r="S1007" i="16"/>
  <c r="T1006" i="16"/>
  <c r="S1006" i="16"/>
  <c r="T1005" i="16"/>
  <c r="S1005" i="16"/>
  <c r="T1004" i="16"/>
  <c r="S1004" i="16"/>
  <c r="T1003" i="16"/>
  <c r="S1003" i="16"/>
  <c r="T1002" i="16"/>
  <c r="S1002" i="16"/>
  <c r="T1001" i="16"/>
  <c r="S1001" i="16"/>
  <c r="T1000" i="16"/>
  <c r="S1000" i="16"/>
  <c r="T999" i="16"/>
  <c r="S999" i="16"/>
  <c r="T998" i="16"/>
  <c r="S998" i="16"/>
  <c r="T997" i="16"/>
  <c r="S997" i="16"/>
  <c r="T996" i="16"/>
  <c r="S996" i="16"/>
  <c r="T995" i="16"/>
  <c r="S995" i="16"/>
  <c r="T994" i="16"/>
  <c r="S994" i="16"/>
  <c r="T993" i="16"/>
  <c r="S993" i="16"/>
  <c r="T992" i="16"/>
  <c r="S992" i="16"/>
  <c r="T991" i="16"/>
  <c r="S991" i="16"/>
  <c r="T990" i="16"/>
  <c r="S990" i="16"/>
  <c r="T989" i="16"/>
  <c r="S989" i="16"/>
  <c r="T988" i="16"/>
  <c r="S988" i="16"/>
  <c r="T987" i="16"/>
  <c r="S987" i="16"/>
  <c r="T986" i="16"/>
  <c r="S986" i="16"/>
  <c r="T985" i="16"/>
  <c r="S985" i="16"/>
  <c r="T984" i="16"/>
  <c r="S984" i="16"/>
  <c r="T983" i="16"/>
  <c r="S983" i="16"/>
  <c r="T982" i="16"/>
  <c r="S982" i="16"/>
  <c r="T981" i="16"/>
  <c r="S981" i="16"/>
  <c r="T980" i="16"/>
  <c r="S980" i="16"/>
  <c r="T979" i="16"/>
  <c r="S979" i="16"/>
  <c r="T978" i="16"/>
  <c r="S978" i="16"/>
  <c r="T977" i="16"/>
  <c r="S977" i="16"/>
  <c r="T976" i="16"/>
  <c r="S976" i="16"/>
  <c r="T975" i="16"/>
  <c r="S975" i="16"/>
  <c r="T974" i="16"/>
  <c r="S974" i="16"/>
  <c r="T973" i="16"/>
  <c r="S973" i="16"/>
  <c r="T972" i="16"/>
  <c r="S972" i="16"/>
  <c r="T971" i="16"/>
  <c r="S971" i="16"/>
  <c r="T970" i="16"/>
  <c r="S970" i="16"/>
  <c r="T969" i="16"/>
  <c r="S969" i="16"/>
  <c r="T968" i="16"/>
  <c r="S968" i="16"/>
  <c r="T967" i="16"/>
  <c r="S967" i="16"/>
  <c r="T966" i="16"/>
  <c r="S966" i="16"/>
  <c r="T965" i="16"/>
  <c r="S965" i="16"/>
  <c r="T964" i="16"/>
  <c r="S964" i="16"/>
  <c r="T963" i="16"/>
  <c r="S963" i="16"/>
  <c r="T962" i="16"/>
  <c r="S962" i="16"/>
  <c r="T961" i="16"/>
  <c r="S961" i="16"/>
  <c r="T960" i="16"/>
  <c r="S960" i="16"/>
  <c r="T959" i="16"/>
  <c r="S959" i="16"/>
  <c r="T958" i="16"/>
  <c r="S958" i="16"/>
  <c r="T957" i="16"/>
  <c r="S957" i="16"/>
  <c r="T956" i="16"/>
  <c r="S956" i="16"/>
  <c r="T955" i="16"/>
  <c r="S955" i="16"/>
  <c r="T954" i="16"/>
  <c r="S954" i="16"/>
  <c r="T953" i="16"/>
  <c r="S953" i="16"/>
  <c r="T952" i="16"/>
  <c r="S952" i="16"/>
  <c r="T951" i="16"/>
  <c r="S951" i="16"/>
  <c r="T950" i="16"/>
  <c r="S950" i="16"/>
  <c r="T949" i="16"/>
  <c r="S949" i="16"/>
  <c r="T948" i="16"/>
  <c r="S948" i="16"/>
  <c r="T947" i="16"/>
  <c r="S947" i="16"/>
  <c r="T946" i="16"/>
  <c r="S946" i="16"/>
  <c r="T945" i="16"/>
  <c r="S945" i="16"/>
  <c r="T944" i="16"/>
  <c r="S944" i="16"/>
  <c r="T943" i="16"/>
  <c r="S943" i="16"/>
  <c r="T942" i="16"/>
  <c r="S942" i="16"/>
  <c r="T941" i="16"/>
  <c r="S941" i="16"/>
  <c r="T940" i="16"/>
  <c r="S940" i="16"/>
  <c r="T939" i="16"/>
  <c r="S939" i="16"/>
  <c r="T938" i="16"/>
  <c r="S938" i="16"/>
  <c r="T937" i="16"/>
  <c r="S937" i="16"/>
  <c r="T936" i="16"/>
  <c r="S936" i="16"/>
  <c r="T935" i="16"/>
  <c r="S935" i="16"/>
  <c r="T934" i="16"/>
  <c r="S934" i="16"/>
  <c r="T933" i="16"/>
  <c r="S933" i="16"/>
  <c r="T932" i="16"/>
  <c r="S932" i="16"/>
  <c r="T931" i="16"/>
  <c r="S931" i="16"/>
  <c r="T930" i="16"/>
  <c r="S930" i="16"/>
  <c r="T929" i="16"/>
  <c r="S929" i="16"/>
  <c r="T928" i="16"/>
  <c r="S928" i="16"/>
  <c r="T927" i="16"/>
  <c r="S927" i="16"/>
  <c r="T926" i="16"/>
  <c r="S926" i="16"/>
  <c r="T925" i="16"/>
  <c r="S925" i="16"/>
  <c r="T924" i="16"/>
  <c r="S924" i="16"/>
  <c r="T923" i="16"/>
  <c r="S923" i="16"/>
  <c r="T922" i="16"/>
  <c r="S922" i="16"/>
  <c r="T921" i="16"/>
  <c r="S921" i="16"/>
  <c r="T920" i="16"/>
  <c r="S920" i="16"/>
  <c r="T919" i="16"/>
  <c r="S919" i="16"/>
  <c r="T918" i="16"/>
  <c r="S918" i="16"/>
  <c r="T917" i="16"/>
  <c r="S917" i="16"/>
  <c r="T916" i="16"/>
  <c r="S916" i="16"/>
  <c r="T915" i="16"/>
  <c r="S915" i="16"/>
  <c r="T914" i="16"/>
  <c r="S914" i="16"/>
  <c r="T913" i="16"/>
  <c r="S913" i="16"/>
  <c r="T912" i="16"/>
  <c r="S912" i="16"/>
  <c r="T911" i="16"/>
  <c r="S911" i="16"/>
  <c r="T910" i="16"/>
  <c r="S910" i="16"/>
  <c r="T909" i="16"/>
  <c r="S909" i="16"/>
  <c r="T908" i="16"/>
  <c r="S908" i="16"/>
  <c r="T907" i="16"/>
  <c r="S907" i="16"/>
  <c r="T906" i="16"/>
  <c r="S906" i="16"/>
  <c r="T905" i="16"/>
  <c r="S905" i="16"/>
  <c r="T904" i="16"/>
  <c r="S904" i="16"/>
  <c r="T903" i="16"/>
  <c r="S903" i="16"/>
  <c r="T902" i="16"/>
  <c r="S902" i="16"/>
  <c r="T901" i="16"/>
  <c r="S901" i="16"/>
  <c r="T900" i="16"/>
  <c r="S900" i="16"/>
  <c r="T899" i="16"/>
  <c r="S899" i="16"/>
  <c r="T898" i="16"/>
  <c r="S898" i="16"/>
  <c r="T897" i="16"/>
  <c r="S897" i="16"/>
  <c r="T896" i="16"/>
  <c r="S896" i="16"/>
  <c r="T895" i="16"/>
  <c r="S895" i="16"/>
  <c r="T894" i="16"/>
  <c r="S894" i="16"/>
  <c r="T893" i="16"/>
  <c r="S893" i="16"/>
  <c r="T892" i="16"/>
  <c r="S892" i="16"/>
  <c r="T891" i="16"/>
  <c r="S891" i="16"/>
  <c r="T890" i="16"/>
  <c r="S890" i="16"/>
  <c r="T889" i="16"/>
  <c r="S889" i="16"/>
  <c r="T888" i="16"/>
  <c r="S888" i="16"/>
  <c r="T887" i="16"/>
  <c r="S887" i="16"/>
  <c r="T886" i="16"/>
  <c r="S886" i="16"/>
  <c r="T885" i="16"/>
  <c r="S885" i="16"/>
  <c r="T884" i="16"/>
  <c r="S884" i="16"/>
  <c r="T883" i="16"/>
  <c r="S883" i="16"/>
  <c r="T882" i="16"/>
  <c r="S882" i="16"/>
  <c r="T881" i="16"/>
  <c r="S881" i="16"/>
  <c r="T880" i="16"/>
  <c r="S880" i="16"/>
  <c r="T879" i="16"/>
  <c r="S879" i="16"/>
  <c r="T878" i="16"/>
  <c r="S878" i="16"/>
  <c r="T877" i="16"/>
  <c r="S877" i="16"/>
  <c r="T876" i="16"/>
  <c r="S876" i="16"/>
  <c r="T875" i="16"/>
  <c r="S875" i="16"/>
  <c r="T874" i="16"/>
  <c r="S874" i="16"/>
  <c r="T873" i="16"/>
  <c r="S873" i="16"/>
  <c r="T872" i="16"/>
  <c r="S872" i="16"/>
  <c r="T871" i="16"/>
  <c r="S871" i="16"/>
  <c r="T870" i="16"/>
  <c r="S870" i="16"/>
  <c r="T869" i="16"/>
  <c r="S869" i="16"/>
  <c r="T868" i="16"/>
  <c r="S868" i="16"/>
  <c r="T867" i="16"/>
  <c r="S867" i="16"/>
  <c r="T866" i="16"/>
  <c r="S866" i="16"/>
  <c r="T865" i="16"/>
  <c r="S865" i="16"/>
  <c r="T864" i="16"/>
  <c r="S864" i="16"/>
  <c r="T863" i="16"/>
  <c r="S863" i="16"/>
  <c r="T862" i="16"/>
  <c r="S862" i="16"/>
  <c r="T861" i="16"/>
  <c r="S861" i="16"/>
  <c r="T860" i="16"/>
  <c r="S860" i="16"/>
  <c r="T859" i="16"/>
  <c r="S859" i="16"/>
  <c r="T858" i="16"/>
  <c r="S858" i="16"/>
  <c r="T857" i="16"/>
  <c r="S857" i="16"/>
  <c r="T856" i="16"/>
  <c r="S856" i="16"/>
  <c r="T855" i="16"/>
  <c r="S855" i="16"/>
  <c r="T854" i="16"/>
  <c r="S854" i="16"/>
  <c r="T853" i="16"/>
  <c r="S853" i="16"/>
  <c r="T852" i="16"/>
  <c r="S852" i="16"/>
  <c r="T851" i="16"/>
  <c r="S851" i="16"/>
  <c r="T850" i="16"/>
  <c r="S850" i="16"/>
  <c r="T849" i="16"/>
  <c r="S849" i="16"/>
  <c r="T848" i="16"/>
  <c r="S848" i="16"/>
  <c r="T847" i="16"/>
  <c r="S847" i="16"/>
  <c r="T846" i="16"/>
  <c r="S846" i="16"/>
  <c r="T845" i="16"/>
  <c r="S845" i="16"/>
  <c r="T844" i="16"/>
  <c r="S844" i="16"/>
  <c r="T843" i="16"/>
  <c r="S843" i="16"/>
  <c r="T842" i="16"/>
  <c r="S842" i="16"/>
  <c r="T841" i="16"/>
  <c r="S841" i="16"/>
  <c r="T840" i="16"/>
  <c r="S840" i="16"/>
  <c r="T839" i="16"/>
  <c r="S839" i="16"/>
  <c r="T838" i="16"/>
  <c r="S838" i="16"/>
  <c r="T837" i="16"/>
  <c r="S837" i="16"/>
  <c r="T836" i="16"/>
  <c r="S836" i="16"/>
  <c r="T835" i="16"/>
  <c r="S835" i="16"/>
  <c r="T834" i="16"/>
  <c r="S834" i="16"/>
  <c r="T833" i="16"/>
  <c r="S833" i="16"/>
  <c r="T832" i="16"/>
  <c r="S832" i="16"/>
  <c r="T831" i="16"/>
  <c r="S831" i="16"/>
  <c r="T830" i="16"/>
  <c r="S830" i="16"/>
  <c r="T829" i="16"/>
  <c r="S829" i="16"/>
  <c r="T828" i="16"/>
  <c r="S828" i="16"/>
  <c r="T827" i="16"/>
  <c r="S827" i="16"/>
  <c r="T826" i="16"/>
  <c r="S826" i="16"/>
  <c r="T825" i="16"/>
  <c r="S825" i="16"/>
  <c r="T824" i="16"/>
  <c r="S824" i="16"/>
  <c r="T823" i="16"/>
  <c r="S823" i="16"/>
  <c r="T822" i="16"/>
  <c r="S822" i="16"/>
  <c r="T821" i="16"/>
  <c r="S821" i="16"/>
  <c r="T820" i="16"/>
  <c r="S820" i="16"/>
  <c r="T819" i="16"/>
  <c r="S819" i="16"/>
  <c r="T818" i="16"/>
  <c r="S818" i="16"/>
  <c r="T817" i="16"/>
  <c r="S817" i="16"/>
  <c r="T816" i="16"/>
  <c r="S816" i="16"/>
  <c r="T815" i="16"/>
  <c r="S815" i="16"/>
  <c r="T814" i="16"/>
  <c r="S814" i="16"/>
  <c r="T813" i="16"/>
  <c r="S813" i="16"/>
  <c r="T812" i="16"/>
  <c r="S812" i="16"/>
  <c r="T811" i="16"/>
  <c r="S811" i="16"/>
  <c r="T810" i="16"/>
  <c r="S810" i="16"/>
  <c r="T809" i="16"/>
  <c r="S809" i="16"/>
  <c r="T808" i="16"/>
  <c r="S808" i="16"/>
  <c r="T807" i="16"/>
  <c r="S807" i="16"/>
  <c r="T806" i="16"/>
  <c r="S806" i="16"/>
  <c r="T805" i="16"/>
  <c r="S805" i="16"/>
  <c r="T804" i="16"/>
  <c r="S804" i="16"/>
  <c r="T803" i="16"/>
  <c r="S803" i="16"/>
  <c r="T802" i="16"/>
  <c r="S802" i="16"/>
  <c r="T801" i="16"/>
  <c r="S801" i="16"/>
  <c r="T800" i="16"/>
  <c r="S800" i="16"/>
  <c r="T799" i="16"/>
  <c r="S799" i="16"/>
  <c r="T798" i="16"/>
  <c r="S798" i="16"/>
  <c r="T797" i="16"/>
  <c r="S797" i="16"/>
  <c r="T796" i="16"/>
  <c r="S796" i="16"/>
  <c r="T795" i="16"/>
  <c r="S795" i="16"/>
  <c r="T794" i="16"/>
  <c r="S794" i="16"/>
  <c r="T793" 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6"/>
  <c r="S787" i="16"/>
  <c r="T786" i="16"/>
  <c r="S786" i="16"/>
  <c r="T785" i="16"/>
  <c r="S785" i="16"/>
  <c r="T784" i="16"/>
  <c r="S784" i="16"/>
  <c r="T783" i="16"/>
  <c r="S783" i="16"/>
  <c r="T782" i="16"/>
  <c r="S782" i="16"/>
  <c r="T781" i="16"/>
  <c r="S781" i="16"/>
  <c r="T780" i="16"/>
  <c r="S780" i="16"/>
  <c r="T779" i="16"/>
  <c r="S779" i="16"/>
  <c r="T778" i="16"/>
  <c r="S778" i="16"/>
  <c r="T777" i="16"/>
  <c r="S777" i="16"/>
  <c r="T776" i="16"/>
  <c r="S776" i="16"/>
  <c r="T775" i="16"/>
  <c r="S775" i="16"/>
  <c r="T774" i="16"/>
  <c r="S774" i="16"/>
  <c r="T773" i="16"/>
  <c r="S773" i="16"/>
  <c r="T772" i="16"/>
  <c r="S772" i="16"/>
  <c r="T771" i="16"/>
  <c r="S771" i="16"/>
  <c r="T770" i="16"/>
  <c r="S770" i="16"/>
  <c r="T769" i="16"/>
  <c r="S769" i="16"/>
  <c r="T768" i="16"/>
  <c r="S768" i="16"/>
  <c r="T767" i="16"/>
  <c r="S767" i="16"/>
  <c r="T766" i="16"/>
  <c r="S766" i="16"/>
  <c r="T765" i="16"/>
  <c r="S765" i="16"/>
  <c r="T764" i="16"/>
  <c r="S764" i="16"/>
  <c r="T763" i="16"/>
  <c r="S763" i="16"/>
  <c r="T762" i="16"/>
  <c r="S762" i="16"/>
  <c r="T761" i="16"/>
  <c r="S761" i="16"/>
  <c r="T760" i="16"/>
  <c r="S760" i="16"/>
  <c r="T759" i="16"/>
  <c r="S759" i="16"/>
  <c r="T758" i="16"/>
  <c r="S758" i="16"/>
  <c r="T757" i="16"/>
  <c r="S757" i="16"/>
  <c r="T756" i="16"/>
  <c r="S756" i="16"/>
  <c r="T755" i="16"/>
  <c r="S755" i="16"/>
  <c r="T754" i="16"/>
  <c r="S754" i="16"/>
  <c r="T753" i="16"/>
  <c r="S753" i="16"/>
  <c r="T752" i="16"/>
  <c r="S752" i="16"/>
  <c r="T751" i="16"/>
  <c r="S751" i="16"/>
  <c r="T750" i="16"/>
  <c r="S750" i="16"/>
  <c r="T749" i="16"/>
  <c r="S749" i="16"/>
  <c r="T748" i="16"/>
  <c r="S748" i="16"/>
  <c r="T747" i="16"/>
  <c r="S747" i="16"/>
  <c r="T746" i="16"/>
  <c r="S746" i="16"/>
  <c r="T745" i="16"/>
  <c r="S745" i="16"/>
  <c r="T744" i="16"/>
  <c r="S744" i="16"/>
  <c r="T743" i="16"/>
  <c r="S743" i="16"/>
  <c r="T742" i="16"/>
  <c r="S742" i="16"/>
  <c r="T741" i="16"/>
  <c r="S741" i="16"/>
  <c r="T740" i="16"/>
  <c r="S740" i="16"/>
  <c r="T739" i="16"/>
  <c r="S739" i="16"/>
  <c r="T738" i="16"/>
  <c r="S738" i="16"/>
  <c r="T737" i="16"/>
  <c r="S737" i="16"/>
  <c r="T736" i="16"/>
  <c r="S736" i="16"/>
  <c r="T735" i="16"/>
  <c r="S735" i="16"/>
  <c r="T734" i="16"/>
  <c r="S734" i="16"/>
  <c r="T733" i="16"/>
  <c r="S733" i="16"/>
  <c r="T732" i="16"/>
  <c r="S732" i="16"/>
  <c r="T731" i="16"/>
  <c r="S731" i="16"/>
  <c r="T730" i="16"/>
  <c r="S730" i="16"/>
  <c r="T729" i="16"/>
  <c r="S729" i="16"/>
  <c r="T728" i="16"/>
  <c r="S728" i="16"/>
  <c r="T727" i="16"/>
  <c r="S727" i="16"/>
  <c r="T726" i="16"/>
  <c r="S726" i="16"/>
  <c r="T725" i="16"/>
  <c r="S725" i="16"/>
  <c r="T724" i="16"/>
  <c r="S724" i="16"/>
  <c r="T723" i="16"/>
  <c r="S723" i="16"/>
  <c r="T722" i="16"/>
  <c r="S722" i="16"/>
  <c r="T721" i="16"/>
  <c r="S721" i="16"/>
  <c r="T720" i="16"/>
  <c r="S720" i="16"/>
  <c r="T719" i="16"/>
  <c r="S719" i="16"/>
  <c r="T718" i="16"/>
  <c r="S718" i="16"/>
  <c r="T717" i="16"/>
  <c r="S717" i="16"/>
  <c r="T716" i="16"/>
  <c r="S716" i="16"/>
  <c r="T715" i="16"/>
  <c r="S715" i="16"/>
  <c r="T714" i="16"/>
  <c r="S714" i="16"/>
  <c r="T713" i="16"/>
  <c r="S713" i="16"/>
  <c r="T712" i="16"/>
  <c r="S712" i="16"/>
  <c r="T711" i="16"/>
  <c r="S711" i="16"/>
  <c r="T710" i="16"/>
  <c r="S710" i="16"/>
  <c r="T709" i="16"/>
  <c r="S709" i="16"/>
  <c r="T708" i="16"/>
  <c r="S708" i="16"/>
  <c r="T707" i="16"/>
  <c r="S707" i="16"/>
  <c r="T706" i="16"/>
  <c r="S706" i="16"/>
  <c r="T705" i="16"/>
  <c r="S705" i="16"/>
  <c r="T704" i="16"/>
  <c r="S704" i="16"/>
  <c r="T703" i="16"/>
  <c r="S703" i="16"/>
  <c r="T702" i="16"/>
  <c r="S702" i="16"/>
  <c r="T701" i="16"/>
  <c r="S701" i="16"/>
  <c r="T700" i="16"/>
  <c r="S700" i="16"/>
  <c r="T699" i="16"/>
  <c r="S699" i="16"/>
  <c r="T698" i="16"/>
  <c r="S698" i="16"/>
  <c r="T697" i="16"/>
  <c r="S697" i="16"/>
  <c r="T696" i="16"/>
  <c r="S696" i="16"/>
  <c r="T695" i="16"/>
  <c r="S695" i="16"/>
  <c r="T694" i="16"/>
  <c r="S694" i="16"/>
  <c r="T693" i="16"/>
  <c r="S693" i="16"/>
  <c r="T692" i="16"/>
  <c r="S692" i="16"/>
  <c r="T691" i="16"/>
  <c r="S691" i="16"/>
  <c r="T690" i="16"/>
  <c r="S690" i="16"/>
  <c r="T689" i="16"/>
  <c r="S689" i="16"/>
  <c r="T688" i="16"/>
  <c r="S688" i="16"/>
  <c r="T687" i="16"/>
  <c r="S687" i="16"/>
  <c r="T686" i="16"/>
  <c r="S686" i="16"/>
  <c r="T685" i="16"/>
  <c r="S685" i="16"/>
  <c r="T684" i="16"/>
  <c r="S684" i="16"/>
  <c r="T683" i="16"/>
  <c r="S683" i="16"/>
  <c r="T682" i="16"/>
  <c r="S682" i="16"/>
  <c r="T681" i="16"/>
  <c r="S681" i="16"/>
  <c r="T680" i="16"/>
  <c r="S680" i="16"/>
  <c r="T679" i="16"/>
  <c r="S679" i="16"/>
  <c r="T678" i="16"/>
  <c r="S678" i="16"/>
  <c r="T677" i="16"/>
  <c r="S677" i="16"/>
  <c r="T676" i="16"/>
  <c r="S676" i="16"/>
  <c r="T675" i="16"/>
  <c r="S675" i="16"/>
  <c r="T674" i="16"/>
  <c r="S674" i="16"/>
  <c r="T673" i="16"/>
  <c r="S673" i="16"/>
  <c r="T672" i="16"/>
  <c r="S672" i="16"/>
  <c r="T671" i="16"/>
  <c r="S671" i="16"/>
  <c r="T670" i="16"/>
  <c r="S670" i="16"/>
  <c r="T669" i="16"/>
  <c r="S669" i="16"/>
  <c r="T668" i="16"/>
  <c r="S668" i="16"/>
  <c r="T667" i="16"/>
  <c r="S667" i="16"/>
  <c r="T666" i="16"/>
  <c r="S666" i="16"/>
  <c r="T665" i="16"/>
  <c r="S665" i="16"/>
  <c r="T664" i="16"/>
  <c r="S664" i="16"/>
  <c r="T663" i="16"/>
  <c r="S663" i="16"/>
  <c r="T662" i="16"/>
  <c r="S662" i="16"/>
  <c r="T661" i="16"/>
  <c r="S661" i="16"/>
  <c r="T660" i="16"/>
  <c r="S660" i="16"/>
  <c r="T659" i="16"/>
  <c r="S659" i="16"/>
  <c r="T658" i="16"/>
  <c r="S658" i="16"/>
  <c r="T657" i="16"/>
  <c r="S657" i="16"/>
  <c r="T656" i="16"/>
  <c r="S656" i="16"/>
  <c r="T655" i="16"/>
  <c r="S655" i="16"/>
  <c r="T654" i="16"/>
  <c r="S654" i="16"/>
  <c r="T653" i="16"/>
  <c r="S653" i="16"/>
  <c r="T652" i="16"/>
  <c r="S652" i="16"/>
  <c r="T651" i="16"/>
  <c r="S651" i="16"/>
  <c r="T650" i="16"/>
  <c r="S650" i="16"/>
  <c r="T649" i="16"/>
  <c r="S649" i="16"/>
  <c r="T648" i="16"/>
  <c r="S648" i="16"/>
  <c r="T647" i="16"/>
  <c r="S647" i="16"/>
  <c r="T646" i="16"/>
  <c r="S646" i="16"/>
  <c r="T645" i="16"/>
  <c r="S645" i="16"/>
  <c r="T644" i="16"/>
  <c r="S644" i="16"/>
  <c r="T643" i="16"/>
  <c r="S643" i="16"/>
  <c r="T642" i="16"/>
  <c r="S642" i="16"/>
  <c r="T641" i="16"/>
  <c r="S641" i="16"/>
  <c r="T640" i="16"/>
  <c r="S640" i="16"/>
  <c r="T639" i="16"/>
  <c r="S639" i="16"/>
  <c r="T638" i="16"/>
  <c r="S638" i="16"/>
  <c r="T637" i="16"/>
  <c r="S637" i="16"/>
  <c r="T636" i="16"/>
  <c r="S636" i="16"/>
  <c r="T635" i="16"/>
  <c r="S635" i="16"/>
  <c r="T634" i="16"/>
  <c r="S634" i="16"/>
  <c r="T633" i="16"/>
  <c r="S633" i="16"/>
  <c r="T632" i="16"/>
  <c r="S632" i="16"/>
  <c r="T631" i="16"/>
  <c r="S631" i="16"/>
  <c r="T630" i="16"/>
  <c r="S630" i="16"/>
  <c r="T629" i="16"/>
  <c r="S629" i="16"/>
  <c r="T628" i="16"/>
  <c r="S628" i="16"/>
  <c r="T627" i="16"/>
  <c r="S627" i="16"/>
  <c r="T626" i="16"/>
  <c r="S626" i="16"/>
  <c r="T625" i="16"/>
  <c r="S625" i="16"/>
  <c r="T624" i="16"/>
  <c r="S624" i="16"/>
  <c r="T623" i="16"/>
  <c r="S623" i="16"/>
  <c r="T622" i="16"/>
  <c r="S622" i="16"/>
  <c r="T621" i="16"/>
  <c r="S621" i="16"/>
  <c r="T620" i="16"/>
  <c r="S620" i="16"/>
  <c r="T619" i="16"/>
  <c r="S619" i="16"/>
  <c r="T618" i="16"/>
  <c r="S618" i="16"/>
  <c r="T617" i="16"/>
  <c r="S617" i="16"/>
  <c r="T616" i="16"/>
  <c r="S616" i="16"/>
  <c r="T615" i="16"/>
  <c r="S615" i="16"/>
  <c r="T614" i="16"/>
  <c r="S614" i="16"/>
  <c r="T613" i="16"/>
  <c r="S613" i="16"/>
  <c r="T612" i="16"/>
  <c r="S612" i="16"/>
  <c r="T611" i="16"/>
  <c r="S611" i="16"/>
  <c r="T610" i="16"/>
  <c r="S610" i="16"/>
  <c r="T609" i="16"/>
  <c r="S609" i="16"/>
  <c r="T608" i="16"/>
  <c r="S608" i="16"/>
  <c r="T607" i="16"/>
  <c r="S607" i="16"/>
  <c r="T606" i="16"/>
  <c r="S606" i="16"/>
  <c r="T605" i="16"/>
  <c r="S605" i="16"/>
  <c r="T604" i="16"/>
  <c r="S604" i="16"/>
  <c r="T603" i="16"/>
  <c r="S603" i="16"/>
  <c r="T602" i="16"/>
  <c r="S602" i="16"/>
  <c r="T601" i="16"/>
  <c r="S601" i="16"/>
  <c r="T600" i="16"/>
  <c r="S600" i="16"/>
  <c r="T599" i="16"/>
  <c r="S599" i="16"/>
  <c r="T598" i="16"/>
  <c r="S598" i="16"/>
  <c r="T597" i="16"/>
  <c r="S597" i="16"/>
  <c r="T596" i="16"/>
  <c r="S596" i="16"/>
  <c r="T595" i="16"/>
  <c r="S595" i="16"/>
  <c r="T594" i="16"/>
  <c r="S594" i="16"/>
  <c r="T593" i="16"/>
  <c r="S593" i="16"/>
  <c r="T592" i="16"/>
  <c r="S592" i="16"/>
  <c r="T591" i="16"/>
  <c r="S591" i="16"/>
  <c r="T590" i="16"/>
  <c r="S590" i="16"/>
  <c r="T589" i="16"/>
  <c r="S589" i="16"/>
  <c r="T588" i="16"/>
  <c r="S588" i="16"/>
  <c r="T587" i="16"/>
  <c r="S587" i="16"/>
  <c r="T586" i="16"/>
  <c r="S586" i="16"/>
  <c r="T585" i="16"/>
  <c r="S585" i="16"/>
  <c r="T584" i="16"/>
  <c r="S584" i="16"/>
  <c r="T583" i="16"/>
  <c r="S583" i="16"/>
  <c r="T582" i="16"/>
  <c r="S582" i="16"/>
  <c r="T581" i="16"/>
  <c r="S581" i="16"/>
  <c r="T580" i="16"/>
  <c r="S580" i="16"/>
  <c r="T579" i="16"/>
  <c r="S579" i="16"/>
  <c r="T578" i="16"/>
  <c r="S578" i="16"/>
  <c r="T577" i="16"/>
  <c r="S577" i="16"/>
  <c r="T576" i="16"/>
  <c r="S576" i="16"/>
  <c r="T575" i="16"/>
  <c r="S575" i="16"/>
  <c r="T574" i="16"/>
  <c r="S574" i="16"/>
  <c r="T573" i="16"/>
  <c r="S573" i="16"/>
  <c r="T572" i="16"/>
  <c r="S572" i="16"/>
  <c r="T571" i="16"/>
  <c r="S571" i="16"/>
  <c r="T570" i="16"/>
  <c r="S570" i="16"/>
  <c r="T569" i="16"/>
  <c r="S569" i="16"/>
  <c r="T568" i="16"/>
  <c r="S568" i="16"/>
  <c r="T567" i="16"/>
  <c r="S567" i="16"/>
  <c r="T566" i="16"/>
  <c r="S566" i="16"/>
  <c r="T565" i="16"/>
  <c r="S565" i="16"/>
  <c r="T564" i="16"/>
  <c r="S564" i="16"/>
  <c r="T563" i="16"/>
  <c r="S563" i="16"/>
  <c r="T562" i="16"/>
  <c r="S562" i="16"/>
  <c r="T561" i="16"/>
  <c r="S561" i="16"/>
  <c r="T560" i="16"/>
  <c r="S560" i="16"/>
  <c r="T559" i="16"/>
  <c r="S559" i="16"/>
  <c r="T558" i="16"/>
  <c r="S558" i="16"/>
  <c r="T557" i="16"/>
  <c r="S557" i="16"/>
  <c r="T556" i="16"/>
  <c r="S556" i="16"/>
  <c r="T555" i="16"/>
  <c r="S555" i="16"/>
  <c r="T554" i="16"/>
  <c r="S554" i="16"/>
  <c r="T553" i="16"/>
  <c r="S553" i="16"/>
  <c r="T552" i="16"/>
  <c r="S552" i="16"/>
  <c r="T551" i="16"/>
  <c r="S551" i="16"/>
  <c r="T550" i="16"/>
  <c r="S550" i="16"/>
  <c r="T549" i="16"/>
  <c r="S549" i="16"/>
  <c r="T548" i="16"/>
  <c r="S548" i="16"/>
  <c r="T547" i="16"/>
  <c r="S547" i="16"/>
  <c r="T546" i="16"/>
  <c r="S546" i="16"/>
  <c r="T545" i="16"/>
  <c r="S545" i="16"/>
  <c r="T544" i="16"/>
  <c r="S544" i="16"/>
  <c r="T543" i="16"/>
  <c r="S543" i="16"/>
  <c r="T542" i="16"/>
  <c r="S542" i="16"/>
  <c r="T541" i="16"/>
  <c r="S541" i="16"/>
  <c r="T540" i="16"/>
  <c r="S540" i="16"/>
  <c r="T539" i="16"/>
  <c r="S539" i="16"/>
  <c r="T538" i="16"/>
  <c r="S538" i="16"/>
  <c r="T537" i="16"/>
  <c r="S537" i="16"/>
  <c r="T536" i="16"/>
  <c r="S536" i="16"/>
  <c r="T535" i="16"/>
  <c r="S535" i="16"/>
  <c r="T534" i="16"/>
  <c r="S534" i="16"/>
  <c r="T533" i="16"/>
  <c r="S533" i="16"/>
  <c r="T532" i="16"/>
  <c r="S532" i="16"/>
  <c r="T531" i="16"/>
  <c r="S531" i="16"/>
  <c r="T530" i="16"/>
  <c r="S530" i="16"/>
  <c r="T529" i="16"/>
  <c r="S529" i="16"/>
  <c r="T528" i="16"/>
  <c r="S528" i="16"/>
  <c r="T527" i="16"/>
  <c r="S527" i="16"/>
  <c r="T526" i="16"/>
  <c r="S526" i="16"/>
  <c r="T525" i="16"/>
  <c r="S525" i="16"/>
  <c r="T524" i="16"/>
  <c r="S524" i="16"/>
  <c r="T523" i="16"/>
  <c r="S523" i="16"/>
  <c r="T522" i="16"/>
  <c r="S522" i="16"/>
  <c r="T521" i="16"/>
  <c r="S521" i="16"/>
  <c r="T520" i="16"/>
  <c r="S520" i="16"/>
  <c r="T519" i="16"/>
  <c r="S519" i="16"/>
  <c r="T518" i="16"/>
  <c r="S518" i="16"/>
  <c r="T517" i="16"/>
  <c r="S517" i="16"/>
  <c r="T516" i="16"/>
  <c r="S516" i="16"/>
  <c r="T515" i="16"/>
  <c r="S515" i="16"/>
  <c r="T514" i="16"/>
  <c r="S514" i="16"/>
  <c r="T513" i="16"/>
  <c r="S513" i="16"/>
  <c r="T512" i="16"/>
  <c r="S512" i="16"/>
  <c r="T511" i="16"/>
  <c r="S511" i="16"/>
  <c r="T510" i="16"/>
  <c r="S510" i="16"/>
  <c r="T509" i="16"/>
  <c r="S509" i="16"/>
  <c r="T508" i="16"/>
  <c r="S508" i="16"/>
  <c r="T507" i="16"/>
  <c r="S507" i="16"/>
  <c r="T506" i="16"/>
  <c r="S506" i="16"/>
  <c r="T505" i="16"/>
  <c r="S505" i="16"/>
  <c r="T504" i="16"/>
  <c r="S504" i="16"/>
  <c r="T503" i="16"/>
  <c r="S503" i="16"/>
  <c r="S502" i="16"/>
  <c r="T502" i="16"/>
  <c r="T501" i="16"/>
  <c r="S501" i="16"/>
  <c r="T500" i="16"/>
  <c r="S500" i="16"/>
  <c r="T499" i="16"/>
  <c r="S499" i="16"/>
  <c r="T498" i="16"/>
  <c r="S498" i="16"/>
  <c r="T497" i="16"/>
  <c r="S497" i="16"/>
  <c r="T496" i="16"/>
  <c r="S496" i="16"/>
  <c r="T495" i="16"/>
  <c r="S495" i="16"/>
  <c r="T494" i="16"/>
  <c r="S494" i="16"/>
  <c r="T493" i="16"/>
  <c r="S493" i="16"/>
  <c r="T492" i="16"/>
  <c r="S492" i="16"/>
  <c r="T491" i="16"/>
  <c r="S491" i="16"/>
  <c r="T490" i="16"/>
  <c r="S490" i="16"/>
  <c r="T489" i="16"/>
  <c r="S489" i="16"/>
  <c r="T488" i="16"/>
  <c r="S488" i="16"/>
  <c r="T487" i="16"/>
  <c r="S487" i="16"/>
  <c r="T486" i="16"/>
  <c r="S486" i="16"/>
  <c r="T485" i="16"/>
  <c r="S485" i="16"/>
  <c r="T484" i="16"/>
  <c r="S484" i="16"/>
  <c r="T483" i="16"/>
  <c r="S483" i="16"/>
  <c r="T482" i="16"/>
  <c r="S482" i="16"/>
  <c r="T481" i="16"/>
  <c r="S481" i="16"/>
  <c r="T480" i="16"/>
  <c r="S480" i="16"/>
  <c r="T479" i="16"/>
  <c r="S479" i="16"/>
  <c r="T478" i="16"/>
  <c r="S478" i="16"/>
  <c r="T477" i="16"/>
  <c r="S477" i="16"/>
  <c r="T476" i="16"/>
  <c r="S476" i="16"/>
  <c r="T475" i="16"/>
  <c r="S475" i="16"/>
  <c r="T474" i="16"/>
  <c r="S474" i="16"/>
  <c r="T473" i="16"/>
  <c r="S473" i="16"/>
  <c r="T472" i="16"/>
  <c r="S472" i="16"/>
  <c r="T471" i="16"/>
  <c r="S471" i="16"/>
  <c r="T470" i="16"/>
  <c r="S470" i="16"/>
  <c r="T469" i="16"/>
  <c r="S469" i="16"/>
  <c r="T468" i="16"/>
  <c r="S468" i="16"/>
  <c r="T467" i="16"/>
  <c r="S467" i="16"/>
  <c r="T466" i="16"/>
  <c r="S466" i="16"/>
  <c r="T465" i="16"/>
  <c r="S465" i="16"/>
  <c r="T464" i="16"/>
  <c r="S464" i="16"/>
  <c r="T463" i="16"/>
  <c r="S463" i="16"/>
  <c r="T462" i="16"/>
  <c r="S462" i="16"/>
  <c r="T461" i="16"/>
  <c r="S461" i="16"/>
  <c r="T460" i="16"/>
  <c r="S460" i="16"/>
  <c r="T459" i="16"/>
  <c r="S459" i="16"/>
  <c r="T458" i="16"/>
  <c r="S458" i="16"/>
  <c r="T457" i="16"/>
  <c r="S457" i="16"/>
  <c r="T456" i="16"/>
  <c r="S456" i="16"/>
  <c r="T455" i="16"/>
  <c r="S455" i="16"/>
  <c r="T454" i="16"/>
  <c r="S454" i="16"/>
  <c r="T453" i="16"/>
  <c r="S453" i="16"/>
  <c r="T452" i="16"/>
  <c r="S452" i="16"/>
  <c r="T451" i="16"/>
  <c r="S451" i="16"/>
  <c r="T450" i="16"/>
  <c r="S450" i="16"/>
  <c r="T449" i="16"/>
  <c r="S449" i="16"/>
  <c r="T448" i="16"/>
  <c r="S448" i="16"/>
  <c r="T447" i="16"/>
  <c r="S447" i="16"/>
  <c r="T446" i="16"/>
  <c r="S446" i="16"/>
  <c r="T445" i="16"/>
  <c r="S445" i="16"/>
  <c r="T444" i="16"/>
  <c r="S444" i="16"/>
  <c r="T443" i="16"/>
  <c r="S443" i="16"/>
  <c r="T442" i="16"/>
  <c r="S442" i="16"/>
  <c r="T357" i="16"/>
  <c r="S357" i="16"/>
  <c r="T176" i="16"/>
  <c r="S176" i="16"/>
  <c r="T439" i="16"/>
  <c r="S439" i="16"/>
  <c r="T438" i="16"/>
  <c r="S438" i="16"/>
  <c r="T437" i="16"/>
  <c r="S437" i="16"/>
  <c r="T436" i="16"/>
  <c r="S436" i="16"/>
  <c r="T435" i="16"/>
  <c r="S435" i="16"/>
  <c r="T434" i="16"/>
  <c r="S434" i="16"/>
  <c r="T433" i="16"/>
  <c r="S433" i="16"/>
  <c r="T432" i="16"/>
  <c r="S432" i="16"/>
  <c r="T431" i="16"/>
  <c r="S431" i="16"/>
  <c r="T430" i="16"/>
  <c r="S430" i="16"/>
  <c r="T429" i="16"/>
  <c r="S429" i="16"/>
  <c r="T428" i="16"/>
  <c r="S428" i="16"/>
  <c r="T427" i="16"/>
  <c r="S427" i="16"/>
  <c r="T426" i="16"/>
  <c r="S426" i="16"/>
  <c r="T425" i="16"/>
  <c r="S425" i="16"/>
  <c r="T424" i="16"/>
  <c r="S424" i="16"/>
  <c r="T423" i="16"/>
  <c r="S423" i="16"/>
  <c r="T422" i="16"/>
  <c r="S422" i="16"/>
  <c r="T421" i="16"/>
  <c r="S421" i="16"/>
  <c r="T420" i="16"/>
  <c r="S420" i="16"/>
  <c r="T419" i="16"/>
  <c r="S419" i="16"/>
  <c r="T418" i="16"/>
  <c r="S418" i="16"/>
  <c r="T417" i="16"/>
  <c r="S417" i="16"/>
  <c r="T416" i="16"/>
  <c r="S416" i="16"/>
  <c r="T415" i="16"/>
  <c r="S415" i="16"/>
  <c r="T414" i="16"/>
  <c r="S414" i="16"/>
  <c r="T413" i="16"/>
  <c r="S413" i="16"/>
  <c r="T412" i="16"/>
  <c r="S412" i="16"/>
  <c r="T411" i="16"/>
  <c r="S411" i="16"/>
  <c r="T410" i="16"/>
  <c r="S410" i="16"/>
  <c r="T409" i="16"/>
  <c r="S409" i="16"/>
  <c r="T408" i="16"/>
  <c r="S408" i="16"/>
  <c r="T407" i="16"/>
  <c r="S407" i="16"/>
  <c r="T406" i="16"/>
  <c r="S406" i="16"/>
  <c r="T405" i="16"/>
  <c r="S405" i="16"/>
  <c r="T404" i="16"/>
  <c r="S404" i="16"/>
  <c r="T403" i="16"/>
  <c r="S403" i="16"/>
  <c r="T402" i="16"/>
  <c r="S402" i="16"/>
  <c r="T401" i="16"/>
  <c r="S401" i="16"/>
  <c r="T400" i="16"/>
  <c r="S400" i="16"/>
  <c r="T399" i="16"/>
  <c r="S399" i="16"/>
  <c r="T398" i="16"/>
  <c r="S398" i="16"/>
  <c r="T397" i="16"/>
  <c r="S397" i="16"/>
  <c r="T396" i="16"/>
  <c r="S396" i="16"/>
  <c r="T395" i="16"/>
  <c r="S395" i="16"/>
  <c r="T394" i="16"/>
  <c r="S394" i="16"/>
  <c r="T393" i="16"/>
  <c r="S393" i="16"/>
  <c r="T392" i="16"/>
  <c r="S392" i="16"/>
  <c r="T391" i="16"/>
  <c r="S391" i="16"/>
  <c r="T390" i="16"/>
  <c r="S390" i="16"/>
  <c r="T389" i="16"/>
  <c r="S389" i="16"/>
  <c r="T388" i="16"/>
  <c r="S388" i="16"/>
  <c r="T387" i="16"/>
  <c r="S387" i="16"/>
  <c r="T386" i="16"/>
  <c r="S386" i="16"/>
  <c r="T385" i="16"/>
  <c r="S385" i="16"/>
  <c r="T384" i="16"/>
  <c r="S384" i="16"/>
  <c r="T383" i="16"/>
  <c r="S383" i="16"/>
  <c r="T382" i="16"/>
  <c r="S382" i="16"/>
  <c r="T381" i="16"/>
  <c r="S381" i="16"/>
  <c r="T380" i="16"/>
  <c r="S380" i="16"/>
  <c r="T379" i="16"/>
  <c r="S379" i="16"/>
  <c r="T378" i="16"/>
  <c r="S378" i="16"/>
  <c r="T377" i="16"/>
  <c r="S377" i="16"/>
  <c r="T376" i="16"/>
  <c r="S376" i="16"/>
  <c r="T375" i="16"/>
  <c r="S375" i="16"/>
  <c r="T374" i="16"/>
  <c r="S374" i="16"/>
  <c r="T373" i="16"/>
  <c r="S373" i="16"/>
  <c r="T372" i="16"/>
  <c r="S372" i="16"/>
  <c r="T371" i="16"/>
  <c r="S371" i="16"/>
  <c r="T370" i="16"/>
  <c r="S370" i="16"/>
  <c r="T369" i="16"/>
  <c r="S369" i="16"/>
  <c r="T368" i="16"/>
  <c r="S368" i="16"/>
  <c r="T367" i="16"/>
  <c r="S367" i="16"/>
  <c r="T155" i="16"/>
  <c r="S155" i="16"/>
  <c r="T365" i="16"/>
  <c r="S365" i="16"/>
  <c r="T364" i="16"/>
  <c r="S364" i="16"/>
  <c r="T363" i="16"/>
  <c r="S363" i="16"/>
  <c r="T6" i="16"/>
  <c r="S6" i="16"/>
  <c r="T441" i="16"/>
  <c r="S441" i="16"/>
  <c r="T362" i="16"/>
  <c r="S362" i="16"/>
  <c r="T361" i="16"/>
  <c r="S361" i="16"/>
  <c r="T359" i="16"/>
  <c r="S359" i="16"/>
  <c r="T177" i="16"/>
  <c r="S177" i="16"/>
  <c r="T356" i="16"/>
  <c r="S356" i="16"/>
  <c r="T355" i="16"/>
  <c r="S355" i="16"/>
  <c r="T354" i="16"/>
  <c r="S354" i="16"/>
  <c r="T353" i="16"/>
  <c r="S353" i="16"/>
  <c r="T352" i="16"/>
  <c r="S352" i="16"/>
  <c r="T351" i="16"/>
  <c r="S351" i="16"/>
  <c r="T350" i="16"/>
  <c r="S350" i="16"/>
  <c r="T349" i="16"/>
  <c r="S349" i="16"/>
  <c r="T348" i="16"/>
  <c r="S348" i="16"/>
  <c r="T347" i="16"/>
  <c r="S347" i="16"/>
  <c r="T358" i="16"/>
  <c r="S358" i="16"/>
  <c r="T157" i="16"/>
  <c r="S157" i="16"/>
  <c r="T344" i="16"/>
  <c r="S344" i="16"/>
  <c r="T343" i="16"/>
  <c r="S343" i="16"/>
  <c r="T342" i="16"/>
  <c r="S342" i="16"/>
  <c r="T341" i="16"/>
  <c r="S341" i="16"/>
  <c r="T340" i="16"/>
  <c r="S340" i="16"/>
  <c r="T339" i="16"/>
  <c r="S339" i="16"/>
  <c r="T338" i="16"/>
  <c r="S338" i="16"/>
  <c r="T337" i="16"/>
  <c r="S337" i="16"/>
  <c r="T336" i="16"/>
  <c r="S336" i="16"/>
  <c r="T335" i="16"/>
  <c r="S335" i="16"/>
  <c r="T334" i="16"/>
  <c r="S334" i="16"/>
  <c r="T333" i="16"/>
  <c r="S333" i="16"/>
  <c r="T332" i="16"/>
  <c r="S332" i="16"/>
  <c r="T331" i="16"/>
  <c r="S331" i="16"/>
  <c r="T330" i="16"/>
  <c r="S330" i="16"/>
  <c r="T329" i="16"/>
  <c r="S329" i="16"/>
  <c r="T328" i="16"/>
  <c r="S328" i="16"/>
  <c r="T327" i="16"/>
  <c r="S327" i="16"/>
  <c r="T326" i="16"/>
  <c r="S326" i="16"/>
  <c r="T325" i="16"/>
  <c r="S325" i="16"/>
  <c r="T324" i="16"/>
  <c r="S324" i="16"/>
  <c r="T323" i="16"/>
  <c r="S323" i="16"/>
  <c r="T322" i="16"/>
  <c r="S322" i="16"/>
  <c r="T321" i="16"/>
  <c r="S321" i="16"/>
  <c r="T320" i="16"/>
  <c r="S320" i="16"/>
  <c r="T319" i="16"/>
  <c r="S319" i="16"/>
  <c r="T318" i="16"/>
  <c r="S318" i="16"/>
  <c r="T317" i="16"/>
  <c r="S317" i="16"/>
  <c r="T316" i="16"/>
  <c r="S316" i="16"/>
  <c r="T315" i="16"/>
  <c r="S315" i="16"/>
  <c r="T314" i="16"/>
  <c r="S314" i="16"/>
  <c r="T313" i="16"/>
  <c r="S313" i="16"/>
  <c r="T312" i="16"/>
  <c r="S312" i="16"/>
  <c r="T311" i="16"/>
  <c r="S311" i="16"/>
  <c r="T310" i="16"/>
  <c r="S310" i="16"/>
  <c r="T309" i="16"/>
  <c r="S309" i="16"/>
  <c r="T308" i="16"/>
  <c r="S308" i="16"/>
  <c r="T307" i="16"/>
  <c r="S307" i="16"/>
  <c r="T306" i="16"/>
  <c r="S306" i="16"/>
  <c r="T305" i="16"/>
  <c r="S305" i="16"/>
  <c r="T304" i="16"/>
  <c r="S304" i="16"/>
  <c r="T303" i="16"/>
  <c r="S303" i="16"/>
  <c r="T302" i="16"/>
  <c r="S302" i="16"/>
  <c r="T301" i="16"/>
  <c r="S301" i="16"/>
  <c r="T300" i="16"/>
  <c r="S300" i="16"/>
  <c r="T299" i="16"/>
  <c r="S299" i="16"/>
  <c r="T298" i="16"/>
  <c r="S298" i="16"/>
  <c r="T297" i="16"/>
  <c r="S297" i="16"/>
  <c r="T296" i="16"/>
  <c r="S296" i="16"/>
  <c r="T295" i="16"/>
  <c r="S295" i="16"/>
  <c r="T294" i="16"/>
  <c r="S294" i="16"/>
  <c r="T293" i="16"/>
  <c r="S293" i="16"/>
  <c r="T292" i="16"/>
  <c r="S292" i="16"/>
  <c r="T291" i="16"/>
  <c r="S291" i="16"/>
  <c r="T290" i="16"/>
  <c r="S290" i="16"/>
  <c r="T289" i="16"/>
  <c r="S289" i="16"/>
  <c r="T288" i="16"/>
  <c r="S288" i="16"/>
  <c r="T440" i="16"/>
  <c r="S440" i="16"/>
  <c r="T286" i="16"/>
  <c r="S286" i="16"/>
  <c r="T285" i="16"/>
  <c r="S285" i="16"/>
  <c r="T284" i="16"/>
  <c r="S284" i="16"/>
  <c r="T283" i="16"/>
  <c r="S283" i="16"/>
  <c r="T282" i="16"/>
  <c r="S282" i="16"/>
  <c r="T281" i="16"/>
  <c r="S281" i="16"/>
  <c r="T280" i="16"/>
  <c r="S280" i="16"/>
  <c r="T279" i="16"/>
  <c r="S279" i="16"/>
  <c r="T278" i="16"/>
  <c r="S278" i="16"/>
  <c r="T277" i="16"/>
  <c r="S277" i="16"/>
  <c r="T276" i="16"/>
  <c r="S276" i="16"/>
  <c r="T275" i="16"/>
  <c r="S275" i="16"/>
  <c r="T274" i="16"/>
  <c r="S274" i="16"/>
  <c r="T273" i="16"/>
  <c r="S273" i="16"/>
  <c r="T272" i="16"/>
  <c r="S272" i="16"/>
  <c r="T271" i="16"/>
  <c r="S271" i="16"/>
  <c r="T270" i="16"/>
  <c r="S270" i="16"/>
  <c r="T269" i="16"/>
  <c r="S269" i="16"/>
  <c r="T268" i="16"/>
  <c r="S268" i="16"/>
  <c r="T267" i="16"/>
  <c r="S267" i="16"/>
  <c r="T266" i="16"/>
  <c r="S266" i="16"/>
  <c r="T265" i="16"/>
  <c r="S265" i="16"/>
  <c r="T264" i="16"/>
  <c r="S264" i="16"/>
  <c r="T263" i="16"/>
  <c r="S263" i="16"/>
  <c r="T262" i="16"/>
  <c r="S262" i="16"/>
  <c r="T261" i="16"/>
  <c r="S261" i="16"/>
  <c r="T260" i="16"/>
  <c r="S260" i="16"/>
  <c r="T259" i="16"/>
  <c r="S259" i="16"/>
  <c r="T258" i="16"/>
  <c r="S258" i="16"/>
  <c r="T257" i="16"/>
  <c r="S257" i="16"/>
  <c r="T256" i="16"/>
  <c r="S256" i="16"/>
  <c r="T255" i="16"/>
  <c r="S255" i="16"/>
  <c r="T254" i="16"/>
  <c r="S254" i="16"/>
  <c r="T253" i="16"/>
  <c r="S253" i="16"/>
  <c r="T252" i="16"/>
  <c r="S252" i="16"/>
  <c r="T251" i="16"/>
  <c r="S251" i="16"/>
  <c r="T250" i="16"/>
  <c r="S250" i="16"/>
  <c r="T249" i="16"/>
  <c r="S249" i="16"/>
  <c r="T248" i="16"/>
  <c r="S248" i="16"/>
  <c r="T247" i="16"/>
  <c r="S247" i="16"/>
  <c r="T246" i="16"/>
  <c r="S246" i="16"/>
  <c r="T245" i="16"/>
  <c r="S245" i="16"/>
  <c r="T244" i="16"/>
  <c r="S244" i="16"/>
  <c r="T243" i="16"/>
  <c r="S243" i="16"/>
  <c r="T242" i="16"/>
  <c r="S242" i="16"/>
  <c r="T241" i="16"/>
  <c r="S241" i="16"/>
  <c r="T240" i="16"/>
  <c r="S240" i="16"/>
  <c r="T239" i="16"/>
  <c r="S239" i="16"/>
  <c r="T238" i="16"/>
  <c r="S238" i="16"/>
  <c r="T237" i="16"/>
  <c r="S237" i="16"/>
  <c r="T236" i="16"/>
  <c r="S236" i="16"/>
  <c r="T235" i="16"/>
  <c r="S235" i="16"/>
  <c r="T234" i="16"/>
  <c r="S234" i="16"/>
  <c r="T233" i="16"/>
  <c r="S233" i="16"/>
  <c r="T232" i="16"/>
  <c r="S232" i="16"/>
  <c r="T231" i="16"/>
  <c r="S231" i="16"/>
  <c r="T230" i="16"/>
  <c r="S230" i="16"/>
  <c r="T229" i="16"/>
  <c r="S229" i="16"/>
  <c r="T228" i="16"/>
  <c r="S228" i="16"/>
  <c r="T227" i="16"/>
  <c r="S227" i="16"/>
  <c r="T226" i="16"/>
  <c r="S226" i="16"/>
  <c r="T225" i="16"/>
  <c r="S225" i="16"/>
  <c r="T224" i="16"/>
  <c r="S224" i="16"/>
  <c r="T223" i="16"/>
  <c r="S223" i="16"/>
  <c r="T222" i="16"/>
  <c r="S222" i="16"/>
  <c r="T221" i="16"/>
  <c r="S221" i="16"/>
  <c r="T220" i="16"/>
  <c r="S220" i="16"/>
  <c r="T219" i="16"/>
  <c r="S219" i="16"/>
  <c r="T218" i="16"/>
  <c r="S218" i="16"/>
  <c r="T217" i="16"/>
  <c r="S217" i="16"/>
  <c r="T216" i="16"/>
  <c r="S216" i="16"/>
  <c r="T215" i="16"/>
  <c r="S215" i="16"/>
  <c r="T214" i="16"/>
  <c r="S214" i="16"/>
  <c r="T213" i="16"/>
  <c r="S213" i="16"/>
  <c r="T212" i="16"/>
  <c r="S212" i="16"/>
  <c r="T211" i="16"/>
  <c r="S211" i="16"/>
  <c r="T210" i="16"/>
  <c r="S210" i="16"/>
  <c r="T209" i="16"/>
  <c r="S209" i="16"/>
  <c r="T208" i="16"/>
  <c r="S208" i="16"/>
  <c r="T207" i="16"/>
  <c r="S207" i="16"/>
  <c r="T206" i="16"/>
  <c r="S206" i="16"/>
  <c r="T205" i="16"/>
  <c r="S205" i="16"/>
  <c r="T204" i="16"/>
  <c r="S204" i="16"/>
  <c r="T203" i="16"/>
  <c r="S203" i="16"/>
  <c r="T202" i="16"/>
  <c r="S202" i="16"/>
  <c r="T201" i="16"/>
  <c r="S201" i="16"/>
  <c r="T200" i="16"/>
  <c r="S200" i="16"/>
  <c r="T199" i="16"/>
  <c r="S199" i="16"/>
  <c r="T198" i="16"/>
  <c r="S198" i="16"/>
  <c r="T197" i="16"/>
  <c r="S197" i="16"/>
  <c r="T196" i="16"/>
  <c r="S196" i="16"/>
  <c r="T195" i="16"/>
  <c r="S195" i="16"/>
  <c r="T194" i="16"/>
  <c r="S194" i="16"/>
  <c r="T193" i="16"/>
  <c r="S193" i="16"/>
  <c r="T192" i="16"/>
  <c r="S192" i="16"/>
  <c r="T191" i="16"/>
  <c r="S191" i="16"/>
  <c r="T190" i="16"/>
  <c r="S190" i="16"/>
  <c r="T189" i="16"/>
  <c r="S189" i="16"/>
  <c r="T188" i="16"/>
  <c r="S188" i="16"/>
  <c r="T187" i="16"/>
  <c r="S187" i="16"/>
  <c r="T186" i="16"/>
  <c r="S186" i="16"/>
  <c r="T185" i="16"/>
  <c r="S185" i="16"/>
  <c r="T184" i="16"/>
  <c r="S184" i="16"/>
  <c r="T183" i="16"/>
  <c r="S183" i="16"/>
  <c r="T182" i="16"/>
  <c r="S182" i="16"/>
  <c r="T181" i="16"/>
  <c r="S181" i="16"/>
  <c r="T180" i="16"/>
  <c r="S180" i="16"/>
  <c r="T179" i="16"/>
  <c r="S179" i="16"/>
  <c r="T178" i="16"/>
  <c r="S178" i="16"/>
  <c r="T287" i="16"/>
  <c r="S287" i="16"/>
  <c r="T156" i="16"/>
  <c r="S156" i="16"/>
  <c r="T175" i="16"/>
  <c r="S175" i="16"/>
  <c r="T174" i="16"/>
  <c r="S174" i="16"/>
  <c r="T173" i="16"/>
  <c r="S173" i="16"/>
  <c r="T172" i="16"/>
  <c r="S172" i="16"/>
  <c r="T171" i="16"/>
  <c r="S171" i="16"/>
  <c r="T170" i="16"/>
  <c r="S170" i="16"/>
  <c r="T169" i="16"/>
  <c r="S169" i="16"/>
  <c r="T168" i="16"/>
  <c r="S168" i="16"/>
  <c r="T167" i="16"/>
  <c r="S167" i="16"/>
  <c r="T166" i="16"/>
  <c r="S166" i="16"/>
  <c r="T165" i="16"/>
  <c r="S165" i="16"/>
  <c r="T164" i="16"/>
  <c r="S164" i="16"/>
  <c r="T163" i="16"/>
  <c r="S163" i="16"/>
  <c r="T162" i="16"/>
  <c r="S162" i="16"/>
  <c r="T161" i="16"/>
  <c r="S161" i="16"/>
  <c r="T366" i="16"/>
  <c r="S366" i="16"/>
  <c r="T159" i="16"/>
  <c r="S159" i="16"/>
  <c r="T158" i="16"/>
  <c r="S158" i="16"/>
  <c r="T345" i="16"/>
  <c r="S345" i="16"/>
  <c r="T160" i="16"/>
  <c r="S160" i="16"/>
  <c r="T137" i="16"/>
  <c r="S137" i="16"/>
  <c r="T154" i="16"/>
  <c r="S154" i="16"/>
  <c r="T153" i="16"/>
  <c r="S153" i="16"/>
  <c r="T152" i="16"/>
  <c r="S152" i="16"/>
  <c r="T151" i="16"/>
  <c r="S151" i="16"/>
  <c r="T150" i="16"/>
  <c r="S150" i="16"/>
  <c r="T149" i="16"/>
  <c r="S149" i="16"/>
  <c r="T148" i="16"/>
  <c r="S148" i="16"/>
  <c r="T147" i="16"/>
  <c r="S147" i="16"/>
  <c r="T146" i="16"/>
  <c r="S146" i="16"/>
  <c r="T145" i="16"/>
  <c r="S145" i="16"/>
  <c r="T144" i="16"/>
  <c r="S144" i="16"/>
  <c r="T143" i="16"/>
  <c r="S143" i="16"/>
  <c r="T142" i="16"/>
  <c r="S142" i="16"/>
  <c r="T141" i="16"/>
  <c r="S141" i="16"/>
  <c r="T140" i="16"/>
  <c r="S140" i="16"/>
  <c r="T139" i="16"/>
  <c r="S139" i="16"/>
  <c r="T138" i="16"/>
  <c r="S138" i="16"/>
  <c r="T125" i="16"/>
  <c r="S125" i="16"/>
  <c r="T136" i="16"/>
  <c r="S136" i="16"/>
  <c r="T135" i="16"/>
  <c r="S135" i="16"/>
  <c r="T134" i="16"/>
  <c r="S134" i="16"/>
  <c r="T133" i="16"/>
  <c r="S133" i="16"/>
  <c r="T132" i="16"/>
  <c r="S132" i="16"/>
  <c r="T131" i="16"/>
  <c r="S131" i="16"/>
  <c r="T130" i="16"/>
  <c r="S130" i="16"/>
  <c r="T129" i="16"/>
  <c r="S129" i="16"/>
  <c r="T128" i="16"/>
  <c r="S128" i="16"/>
  <c r="T127" i="16"/>
  <c r="S127" i="16"/>
  <c r="T126" i="16"/>
  <c r="S126" i="16"/>
  <c r="T7" i="16"/>
  <c r="S7" i="16"/>
  <c r="T124" i="16"/>
  <c r="S124" i="16"/>
  <c r="T123" i="16"/>
  <c r="S123" i="16"/>
  <c r="T122" i="16"/>
  <c r="S122" i="16"/>
  <c r="T121" i="16"/>
  <c r="S121" i="16"/>
  <c r="T120" i="16"/>
  <c r="S120" i="16"/>
  <c r="T119" i="16"/>
  <c r="S119" i="16"/>
  <c r="T118" i="16"/>
  <c r="S118" i="16"/>
  <c r="T117" i="16"/>
  <c r="S117" i="16"/>
  <c r="T116" i="16"/>
  <c r="S116" i="16"/>
  <c r="T115" i="16"/>
  <c r="S115" i="16"/>
  <c r="T114" i="16"/>
  <c r="S114" i="16"/>
  <c r="T113" i="16"/>
  <c r="S113" i="16"/>
  <c r="T112" i="16"/>
  <c r="S112" i="16"/>
  <c r="T111" i="16"/>
  <c r="S111" i="16"/>
  <c r="T110" i="16"/>
  <c r="S110" i="16"/>
  <c r="T109" i="16"/>
  <c r="S109" i="16"/>
  <c r="T108" i="16"/>
  <c r="S108" i="16"/>
  <c r="T107" i="16"/>
  <c r="S107" i="16"/>
  <c r="T106" i="16"/>
  <c r="S106" i="16"/>
  <c r="T105" i="16"/>
  <c r="S105" i="16"/>
  <c r="T104" i="16"/>
  <c r="S104" i="16"/>
  <c r="T103" i="16"/>
  <c r="S103" i="16"/>
  <c r="T102" i="16"/>
  <c r="S102" i="16"/>
  <c r="T101" i="16"/>
  <c r="S101" i="16"/>
  <c r="T100" i="16"/>
  <c r="S100" i="16"/>
  <c r="T99" i="16"/>
  <c r="S99" i="16"/>
  <c r="T98" i="16"/>
  <c r="S98" i="16"/>
  <c r="T97" i="16"/>
  <c r="S97" i="16"/>
  <c r="T96" i="16"/>
  <c r="S96" i="16"/>
  <c r="T95" i="16"/>
  <c r="S95" i="16"/>
  <c r="T94" i="16"/>
  <c r="S94" i="16"/>
  <c r="T93" i="16"/>
  <c r="S93" i="16"/>
  <c r="T92" i="16"/>
  <c r="S92" i="16"/>
  <c r="T91" i="16"/>
  <c r="S91" i="16"/>
  <c r="T90" i="16"/>
  <c r="S90" i="16"/>
  <c r="T89" i="16"/>
  <c r="S89" i="16"/>
  <c r="T88" i="16"/>
  <c r="S88" i="16"/>
  <c r="T87" i="16"/>
  <c r="S87" i="16"/>
  <c r="T86" i="16"/>
  <c r="S86" i="16"/>
  <c r="T85" i="16"/>
  <c r="S85" i="16"/>
  <c r="T84" i="16"/>
  <c r="S84" i="16"/>
  <c r="T83" i="16"/>
  <c r="S83" i="16"/>
  <c r="T82" i="16"/>
  <c r="S82" i="16"/>
  <c r="T81" i="16"/>
  <c r="S81" i="16"/>
  <c r="T80" i="16"/>
  <c r="S80" i="16"/>
  <c r="T79" i="16"/>
  <c r="S79" i="16"/>
  <c r="T78" i="16"/>
  <c r="S78" i="16"/>
  <c r="T77" i="16"/>
  <c r="S77" i="16"/>
  <c r="T76" i="16"/>
  <c r="S76" i="16"/>
  <c r="T75" i="16"/>
  <c r="S75" i="16"/>
  <c r="T74" i="16"/>
  <c r="S74" i="16"/>
  <c r="T73" i="16"/>
  <c r="S73" i="16"/>
  <c r="T72" i="16"/>
  <c r="S72" i="16"/>
  <c r="T71" i="16"/>
  <c r="S71" i="16"/>
  <c r="T70" i="16"/>
  <c r="S70" i="16"/>
  <c r="T69" i="16"/>
  <c r="S69" i="16"/>
  <c r="T68" i="16"/>
  <c r="S68" i="16"/>
  <c r="T67" i="16"/>
  <c r="S67" i="16"/>
  <c r="T66" i="16"/>
  <c r="S66" i="16"/>
  <c r="T65" i="16"/>
  <c r="S65" i="16"/>
  <c r="T64" i="16"/>
  <c r="S64" i="16"/>
  <c r="T63" i="16"/>
  <c r="S63" i="16"/>
  <c r="T62" i="16"/>
  <c r="S62" i="16"/>
  <c r="T61" i="16"/>
  <c r="S61" i="16"/>
  <c r="T60" i="16"/>
  <c r="S60" i="16"/>
  <c r="T59" i="16"/>
  <c r="S59" i="16"/>
  <c r="T58" i="16"/>
  <c r="S58" i="16"/>
  <c r="T57" i="16"/>
  <c r="S57" i="16"/>
  <c r="T56" i="16"/>
  <c r="S56" i="16"/>
  <c r="T55" i="16"/>
  <c r="S55" i="16"/>
  <c r="T54" i="16"/>
  <c r="S54" i="16"/>
  <c r="T53" i="16"/>
  <c r="S53" i="16"/>
  <c r="T52" i="16"/>
  <c r="S52" i="16"/>
  <c r="T51" i="16"/>
  <c r="S51" i="16"/>
  <c r="T50" i="16"/>
  <c r="S50" i="16"/>
  <c r="T49" i="16"/>
  <c r="S49" i="16"/>
  <c r="T48" i="16"/>
  <c r="S48" i="16"/>
  <c r="T47" i="16"/>
  <c r="S47" i="16"/>
  <c r="T46" i="16"/>
  <c r="S46" i="16"/>
  <c r="T45" i="16"/>
  <c r="S45" i="16"/>
  <c r="T44" i="16"/>
  <c r="S44" i="16"/>
  <c r="T43" i="16"/>
  <c r="S43" i="16"/>
  <c r="T42" i="16"/>
  <c r="S42" i="16"/>
  <c r="T41" i="16"/>
  <c r="S41" i="16"/>
  <c r="T40" i="16"/>
  <c r="S40" i="16"/>
  <c r="T39" i="16"/>
  <c r="S39" i="16"/>
  <c r="T38" i="16"/>
  <c r="S38" i="16"/>
  <c r="T37" i="16"/>
  <c r="S37" i="16"/>
  <c r="T36" i="16"/>
  <c r="S36" i="16"/>
  <c r="T35" i="16"/>
  <c r="S35" i="16"/>
  <c r="T34" i="16"/>
  <c r="S34" i="16"/>
  <c r="T33" i="16"/>
  <c r="S33" i="16"/>
  <c r="T32" i="16"/>
  <c r="S32" i="16"/>
  <c r="T31" i="16"/>
  <c r="S31" i="16"/>
  <c r="T30" i="16"/>
  <c r="S30" i="16"/>
  <c r="T29" i="16"/>
  <c r="S29" i="16"/>
  <c r="T28" i="16"/>
  <c r="S28" i="16"/>
  <c r="T27" i="16"/>
  <c r="S27" i="16"/>
  <c r="T26" i="16"/>
  <c r="S26" i="16"/>
  <c r="T25" i="16"/>
  <c r="S25" i="16"/>
  <c r="T24" i="16"/>
  <c r="S24" i="16"/>
  <c r="T23" i="16"/>
  <c r="S23" i="16"/>
  <c r="T22" i="16"/>
  <c r="S22" i="16"/>
  <c r="T21" i="16"/>
  <c r="S21" i="16"/>
  <c r="T20" i="16"/>
  <c r="S20" i="16"/>
  <c r="T19" i="16"/>
  <c r="S19" i="16"/>
  <c r="T18" i="16"/>
  <c r="S18" i="16"/>
  <c r="T17" i="16"/>
  <c r="S17" i="16"/>
  <c r="T16" i="16"/>
  <c r="S16" i="16"/>
  <c r="T15" i="16"/>
  <c r="S15" i="16"/>
  <c r="T14" i="16"/>
  <c r="S14" i="16"/>
  <c r="T13" i="16"/>
  <c r="S13" i="16"/>
  <c r="T12" i="16"/>
  <c r="S12" i="16"/>
  <c r="T11" i="16"/>
  <c r="S11" i="16"/>
  <c r="T10" i="16"/>
  <c r="S10" i="16"/>
  <c r="T9" i="16"/>
  <c r="S9" i="16"/>
  <c r="T8" i="16"/>
  <c r="S8" i="16"/>
  <c r="T360" i="16"/>
  <c r="S360" i="16"/>
  <c r="T346" i="16"/>
  <c r="S346" i="16"/>
  <c r="T5" i="16"/>
  <c r="S5" i="16"/>
  <c r="T4" i="16"/>
  <c r="S4" i="16"/>
  <c r="T3" i="16"/>
  <c r="K354" i="11" l="1"/>
  <c r="D2109" i="16"/>
  <c r="R1601" i="16"/>
  <c r="Q1601" i="16"/>
  <c r="P1601" i="16"/>
  <c r="O1601" i="16"/>
  <c r="N1601" i="16"/>
  <c r="M1601" i="16"/>
  <c r="L1601" i="16"/>
  <c r="K1601" i="16"/>
  <c r="J1601" i="16"/>
  <c r="AD1601" i="16" s="1"/>
  <c r="I1601" i="16"/>
  <c r="H1601" i="16"/>
  <c r="AC1601" i="16" s="1"/>
  <c r="G1601" i="16"/>
  <c r="F1601" i="16"/>
  <c r="E1601" i="16"/>
  <c r="D1601" i="16"/>
  <c r="C1601" i="16"/>
  <c r="B1601" i="16"/>
  <c r="A1601" i="16"/>
  <c r="R1600" i="16"/>
  <c r="Q1600" i="16"/>
  <c r="P1600" i="16"/>
  <c r="O1600" i="16"/>
  <c r="N1600" i="16"/>
  <c r="M1600" i="16"/>
  <c r="L1600" i="16"/>
  <c r="K1600" i="16"/>
  <c r="J1600" i="16"/>
  <c r="AD1600" i="16" s="1"/>
  <c r="I1600" i="16"/>
  <c r="H1600" i="16"/>
  <c r="AC1600" i="16" s="1"/>
  <c r="G1600" i="16"/>
  <c r="F1600" i="16"/>
  <c r="E1600" i="16"/>
  <c r="D1600" i="16"/>
  <c r="C1600" i="16"/>
  <c r="B1600" i="16"/>
  <c r="A1600" i="16"/>
  <c r="R1599" i="16"/>
  <c r="Q1599" i="16"/>
  <c r="P1599" i="16"/>
  <c r="O1599" i="16"/>
  <c r="N1599" i="16"/>
  <c r="M1599" i="16"/>
  <c r="L1599" i="16"/>
  <c r="K1599" i="16"/>
  <c r="J1599" i="16"/>
  <c r="AD1599" i="16" s="1"/>
  <c r="I1599" i="16"/>
  <c r="H1599" i="16"/>
  <c r="AC1599" i="16" s="1"/>
  <c r="G1599" i="16"/>
  <c r="F1599" i="16"/>
  <c r="E1599" i="16"/>
  <c r="D1599" i="16"/>
  <c r="C1599" i="16"/>
  <c r="B1599" i="16"/>
  <c r="A1599" i="16"/>
  <c r="R1598" i="16"/>
  <c r="Q1598" i="16"/>
  <c r="P1598" i="16"/>
  <c r="O1598" i="16"/>
  <c r="N1598" i="16"/>
  <c r="M1598" i="16"/>
  <c r="L1598" i="16"/>
  <c r="K1598" i="16"/>
  <c r="J1598" i="16"/>
  <c r="AD1598" i="16" s="1"/>
  <c r="I1598" i="16"/>
  <c r="H1598" i="16"/>
  <c r="AC1598" i="16" s="1"/>
  <c r="G1598" i="16"/>
  <c r="F1598" i="16"/>
  <c r="E1598" i="16"/>
  <c r="D1598" i="16"/>
  <c r="C1598" i="16"/>
  <c r="B1598" i="16"/>
  <c r="A1598" i="16"/>
  <c r="R1597" i="16"/>
  <c r="Q1597" i="16"/>
  <c r="P1597" i="16"/>
  <c r="O1597" i="16"/>
  <c r="N1597" i="16"/>
  <c r="M1597" i="16"/>
  <c r="L1597" i="16"/>
  <c r="K1597" i="16"/>
  <c r="J1597" i="16"/>
  <c r="AD1597" i="16" s="1"/>
  <c r="I1597" i="16"/>
  <c r="H1597" i="16"/>
  <c r="AC1597" i="16" s="1"/>
  <c r="G1597" i="16"/>
  <c r="F1597" i="16"/>
  <c r="E1597" i="16"/>
  <c r="D1597" i="16"/>
  <c r="C1597" i="16"/>
  <c r="B1597" i="16"/>
  <c r="A1597" i="16"/>
  <c r="R1596" i="16"/>
  <c r="Q1596" i="16"/>
  <c r="P1596" i="16"/>
  <c r="O1596" i="16"/>
  <c r="N1596" i="16"/>
  <c r="M1596" i="16"/>
  <c r="L1596" i="16"/>
  <c r="K1596" i="16"/>
  <c r="J1596" i="16"/>
  <c r="AD1596" i="16" s="1"/>
  <c r="I1596" i="16"/>
  <c r="H1596" i="16"/>
  <c r="AC1596" i="16" s="1"/>
  <c r="G1596" i="16"/>
  <c r="F1596" i="16"/>
  <c r="E1596" i="16"/>
  <c r="D1596" i="16"/>
  <c r="C1596" i="16"/>
  <c r="B1596" i="16"/>
  <c r="A1596" i="16"/>
  <c r="R1595" i="16"/>
  <c r="Q1595" i="16"/>
  <c r="P1595" i="16"/>
  <c r="O1595" i="16"/>
  <c r="N1595" i="16"/>
  <c r="M1595" i="16"/>
  <c r="L1595" i="16"/>
  <c r="K1595" i="16"/>
  <c r="J1595" i="16"/>
  <c r="AD1595" i="16" s="1"/>
  <c r="I1595" i="16"/>
  <c r="H1595" i="16"/>
  <c r="AC1595" i="16" s="1"/>
  <c r="G1595" i="16"/>
  <c r="F1595" i="16"/>
  <c r="E1595" i="16"/>
  <c r="D1595" i="16"/>
  <c r="C1595" i="16"/>
  <c r="B1595" i="16"/>
  <c r="A1595" i="16"/>
  <c r="R1594" i="16"/>
  <c r="Q1594" i="16"/>
  <c r="P1594" i="16"/>
  <c r="O1594" i="16"/>
  <c r="N1594" i="16"/>
  <c r="M1594" i="16"/>
  <c r="L1594" i="16"/>
  <c r="K1594" i="16"/>
  <c r="J1594" i="16"/>
  <c r="AD1594" i="16" s="1"/>
  <c r="I1594" i="16"/>
  <c r="H1594" i="16"/>
  <c r="AC1594" i="16" s="1"/>
  <c r="G1594" i="16"/>
  <c r="F1594" i="16"/>
  <c r="E1594" i="16"/>
  <c r="D1594" i="16"/>
  <c r="C1594" i="16"/>
  <c r="B1594" i="16"/>
  <c r="A1594" i="16"/>
  <c r="R1593" i="16"/>
  <c r="Q1593" i="16"/>
  <c r="P1593" i="16"/>
  <c r="O1593" i="16"/>
  <c r="N1593" i="16"/>
  <c r="M1593" i="16"/>
  <c r="L1593" i="16"/>
  <c r="K1593" i="16"/>
  <c r="J1593" i="16"/>
  <c r="AD1593" i="16" s="1"/>
  <c r="I1593" i="16"/>
  <c r="H1593" i="16"/>
  <c r="AC1593" i="16" s="1"/>
  <c r="G1593" i="16"/>
  <c r="F1593" i="16"/>
  <c r="E1593" i="16"/>
  <c r="D1593" i="16"/>
  <c r="C1593" i="16"/>
  <c r="B1593" i="16"/>
  <c r="A1593" i="16"/>
  <c r="R1592" i="16"/>
  <c r="Q1592" i="16"/>
  <c r="P1592" i="16"/>
  <c r="O1592" i="16"/>
  <c r="N1592" i="16"/>
  <c r="M1592" i="16"/>
  <c r="L1592" i="16"/>
  <c r="K1592" i="16"/>
  <c r="J1592" i="16"/>
  <c r="AD1592" i="16" s="1"/>
  <c r="I1592" i="16"/>
  <c r="H1592" i="16"/>
  <c r="AC1592" i="16" s="1"/>
  <c r="G1592" i="16"/>
  <c r="F1592" i="16"/>
  <c r="E1592" i="16"/>
  <c r="D1592" i="16"/>
  <c r="C1592" i="16"/>
  <c r="B1592" i="16"/>
  <c r="A1592" i="16"/>
  <c r="R1591" i="16"/>
  <c r="Q1591" i="16"/>
  <c r="P1591" i="16"/>
  <c r="O1591" i="16"/>
  <c r="N1591" i="16"/>
  <c r="M1591" i="16"/>
  <c r="L1591" i="16"/>
  <c r="K1591" i="16"/>
  <c r="J1591" i="16"/>
  <c r="AD1591" i="16" s="1"/>
  <c r="I1591" i="16"/>
  <c r="H1591" i="16"/>
  <c r="AC1591" i="16" s="1"/>
  <c r="G1591" i="16"/>
  <c r="F1591" i="16"/>
  <c r="E1591" i="16"/>
  <c r="D1591" i="16"/>
  <c r="C1591" i="16"/>
  <c r="B1591" i="16"/>
  <c r="A1591" i="16"/>
  <c r="R1590" i="16"/>
  <c r="Q1590" i="16"/>
  <c r="P1590" i="16"/>
  <c r="O1590" i="16"/>
  <c r="N1590" i="16"/>
  <c r="M1590" i="16"/>
  <c r="L1590" i="16"/>
  <c r="K1590" i="16"/>
  <c r="J1590" i="16"/>
  <c r="AD1590" i="16" s="1"/>
  <c r="I1590" i="16"/>
  <c r="H1590" i="16"/>
  <c r="AC1590" i="16" s="1"/>
  <c r="G1590" i="16"/>
  <c r="F1590" i="16"/>
  <c r="E1590" i="16"/>
  <c r="D1590" i="16"/>
  <c r="C1590" i="16"/>
  <c r="B1590" i="16"/>
  <c r="A1590" i="16"/>
  <c r="R1589" i="16"/>
  <c r="Q1589" i="16"/>
  <c r="P1589" i="16"/>
  <c r="O1589" i="16"/>
  <c r="N1589" i="16"/>
  <c r="M1589" i="16"/>
  <c r="L1589" i="16"/>
  <c r="K1589" i="16"/>
  <c r="J1589" i="16"/>
  <c r="AD1589" i="16" s="1"/>
  <c r="I1589" i="16"/>
  <c r="H1589" i="16"/>
  <c r="AC1589" i="16" s="1"/>
  <c r="G1589" i="16"/>
  <c r="F1589" i="16"/>
  <c r="E1589" i="16"/>
  <c r="D1589" i="16"/>
  <c r="C1589" i="16"/>
  <c r="B1589" i="16"/>
  <c r="A1589" i="16"/>
  <c r="R1588" i="16"/>
  <c r="Q1588" i="16"/>
  <c r="P1588" i="16"/>
  <c r="O1588" i="16"/>
  <c r="N1588" i="16"/>
  <c r="M1588" i="16"/>
  <c r="L1588" i="16"/>
  <c r="K1588" i="16"/>
  <c r="J1588" i="16"/>
  <c r="AD1588" i="16" s="1"/>
  <c r="I1588" i="16"/>
  <c r="H1588" i="16"/>
  <c r="AC1588" i="16" s="1"/>
  <c r="G1588" i="16"/>
  <c r="F1588" i="16"/>
  <c r="E1588" i="16"/>
  <c r="D1588" i="16"/>
  <c r="C1588" i="16"/>
  <c r="B1588" i="16"/>
  <c r="A1588" i="16"/>
  <c r="R1587" i="16"/>
  <c r="Q1587" i="16"/>
  <c r="P1587" i="16"/>
  <c r="O1587" i="16"/>
  <c r="N1587" i="16"/>
  <c r="M1587" i="16"/>
  <c r="L1587" i="16"/>
  <c r="K1587" i="16"/>
  <c r="J1587" i="16"/>
  <c r="AD1587" i="16" s="1"/>
  <c r="I1587" i="16"/>
  <c r="H1587" i="16"/>
  <c r="AC1587" i="16" s="1"/>
  <c r="G1587" i="16"/>
  <c r="F1587" i="16"/>
  <c r="E1587" i="16"/>
  <c r="D1587" i="16"/>
  <c r="C1587" i="16"/>
  <c r="B1587" i="16"/>
  <c r="A1587" i="16"/>
  <c r="R1586" i="16"/>
  <c r="Q1586" i="16"/>
  <c r="P1586" i="16"/>
  <c r="O1586" i="16"/>
  <c r="N1586" i="16"/>
  <c r="M1586" i="16"/>
  <c r="L1586" i="16"/>
  <c r="K1586" i="16"/>
  <c r="J1586" i="16"/>
  <c r="AD1586" i="16" s="1"/>
  <c r="I1586" i="16"/>
  <c r="H1586" i="16"/>
  <c r="AC1586" i="16" s="1"/>
  <c r="G1586" i="16"/>
  <c r="F1586" i="16"/>
  <c r="E1586" i="16"/>
  <c r="D1586" i="16"/>
  <c r="C1586" i="16"/>
  <c r="B1586" i="16"/>
  <c r="A1586" i="16"/>
  <c r="R1585" i="16"/>
  <c r="Q1585" i="16"/>
  <c r="P1585" i="16"/>
  <c r="O1585" i="16"/>
  <c r="N1585" i="16"/>
  <c r="M1585" i="16"/>
  <c r="L1585" i="16"/>
  <c r="K1585" i="16"/>
  <c r="J1585" i="16"/>
  <c r="AD1585" i="16" s="1"/>
  <c r="I1585" i="16"/>
  <c r="H1585" i="16"/>
  <c r="AC1585" i="16" s="1"/>
  <c r="G1585" i="16"/>
  <c r="F1585" i="16"/>
  <c r="E1585" i="16"/>
  <c r="D1585" i="16"/>
  <c r="C1585" i="16"/>
  <c r="B1585" i="16"/>
  <c r="A1585" i="16"/>
  <c r="R1584" i="16"/>
  <c r="Q1584" i="16"/>
  <c r="P1584" i="16"/>
  <c r="O1584" i="16"/>
  <c r="N1584" i="16"/>
  <c r="M1584" i="16"/>
  <c r="L1584" i="16"/>
  <c r="K1584" i="16"/>
  <c r="J1584" i="16"/>
  <c r="AD1584" i="16" s="1"/>
  <c r="I1584" i="16"/>
  <c r="H1584" i="16"/>
  <c r="AC1584" i="16" s="1"/>
  <c r="G1584" i="16"/>
  <c r="F1584" i="16"/>
  <c r="E1584" i="16"/>
  <c r="D1584" i="16"/>
  <c r="C1584" i="16"/>
  <c r="B1584" i="16"/>
  <c r="A1584" i="16"/>
  <c r="R1583" i="16"/>
  <c r="Q1583" i="16"/>
  <c r="P1583" i="16"/>
  <c r="O1583" i="16"/>
  <c r="N1583" i="16"/>
  <c r="M1583" i="16"/>
  <c r="L1583" i="16"/>
  <c r="K1583" i="16"/>
  <c r="J1583" i="16"/>
  <c r="AD1583" i="16" s="1"/>
  <c r="I1583" i="16"/>
  <c r="H1583" i="16"/>
  <c r="AC1583" i="16" s="1"/>
  <c r="G1583" i="16"/>
  <c r="F1583" i="16"/>
  <c r="E1583" i="16"/>
  <c r="D1583" i="16"/>
  <c r="C1583" i="16"/>
  <c r="B1583" i="16"/>
  <c r="A1583" i="16"/>
  <c r="R1582" i="16"/>
  <c r="Q1582" i="16"/>
  <c r="P1582" i="16"/>
  <c r="O1582" i="16"/>
  <c r="N1582" i="16"/>
  <c r="M1582" i="16"/>
  <c r="L1582" i="16"/>
  <c r="K1582" i="16"/>
  <c r="J1582" i="16"/>
  <c r="AD1582" i="16" s="1"/>
  <c r="I1582" i="16"/>
  <c r="H1582" i="16"/>
  <c r="AC1582" i="16" s="1"/>
  <c r="G1582" i="16"/>
  <c r="F1582" i="16"/>
  <c r="E1582" i="16"/>
  <c r="D1582" i="16"/>
  <c r="C1582" i="16"/>
  <c r="B1582" i="16"/>
  <c r="A1582" i="16"/>
  <c r="R1581" i="16"/>
  <c r="Q1581" i="16"/>
  <c r="P1581" i="16"/>
  <c r="O1581" i="16"/>
  <c r="N1581" i="16"/>
  <c r="M1581" i="16"/>
  <c r="L1581" i="16"/>
  <c r="K1581" i="16"/>
  <c r="J1581" i="16"/>
  <c r="AD1581" i="16" s="1"/>
  <c r="I1581" i="16"/>
  <c r="H1581" i="16"/>
  <c r="AC1581" i="16" s="1"/>
  <c r="G1581" i="16"/>
  <c r="F1581" i="16"/>
  <c r="E1581" i="16"/>
  <c r="D1581" i="16"/>
  <c r="C1581" i="16"/>
  <c r="B1581" i="16"/>
  <c r="A1581" i="16"/>
  <c r="R1580" i="16"/>
  <c r="Q1580" i="16"/>
  <c r="P1580" i="16"/>
  <c r="O1580" i="16"/>
  <c r="N1580" i="16"/>
  <c r="M1580" i="16"/>
  <c r="L1580" i="16"/>
  <c r="K1580" i="16"/>
  <c r="J1580" i="16"/>
  <c r="AD1580" i="16" s="1"/>
  <c r="I1580" i="16"/>
  <c r="H1580" i="16"/>
  <c r="AC1580" i="16" s="1"/>
  <c r="G1580" i="16"/>
  <c r="F1580" i="16"/>
  <c r="E1580" i="16"/>
  <c r="D1580" i="16"/>
  <c r="C1580" i="16"/>
  <c r="B1580" i="16"/>
  <c r="A1580" i="16"/>
  <c r="R1579" i="16"/>
  <c r="Q1579" i="16"/>
  <c r="P1579" i="16"/>
  <c r="O1579" i="16"/>
  <c r="N1579" i="16"/>
  <c r="M1579" i="16"/>
  <c r="L1579" i="16"/>
  <c r="K1579" i="16"/>
  <c r="J1579" i="16"/>
  <c r="AD1579" i="16" s="1"/>
  <c r="I1579" i="16"/>
  <c r="H1579" i="16"/>
  <c r="AC1579" i="16" s="1"/>
  <c r="G1579" i="16"/>
  <c r="F1579" i="16"/>
  <c r="E1579" i="16"/>
  <c r="D1579" i="16"/>
  <c r="C1579" i="16"/>
  <c r="B1579" i="16"/>
  <c r="A1579" i="16"/>
  <c r="R1578" i="16"/>
  <c r="Q1578" i="16"/>
  <c r="P1578" i="16"/>
  <c r="O1578" i="16"/>
  <c r="N1578" i="16"/>
  <c r="M1578" i="16"/>
  <c r="L1578" i="16"/>
  <c r="K1578" i="16"/>
  <c r="J1578" i="16"/>
  <c r="AD1578" i="16" s="1"/>
  <c r="I1578" i="16"/>
  <c r="H1578" i="16"/>
  <c r="AC1578" i="16" s="1"/>
  <c r="G1578" i="16"/>
  <c r="F1578" i="16"/>
  <c r="E1578" i="16"/>
  <c r="D1578" i="16"/>
  <c r="C1578" i="16"/>
  <c r="B1578" i="16"/>
  <c r="A1578" i="16"/>
  <c r="R1577" i="16"/>
  <c r="Q1577" i="16"/>
  <c r="P1577" i="16"/>
  <c r="O1577" i="16"/>
  <c r="N1577" i="16"/>
  <c r="M1577" i="16"/>
  <c r="L1577" i="16"/>
  <c r="K1577" i="16"/>
  <c r="J1577" i="16"/>
  <c r="AD1577" i="16" s="1"/>
  <c r="I1577" i="16"/>
  <c r="H1577" i="16"/>
  <c r="AC1577" i="16" s="1"/>
  <c r="G1577" i="16"/>
  <c r="F1577" i="16"/>
  <c r="E1577" i="16"/>
  <c r="D1577" i="16"/>
  <c r="C1577" i="16"/>
  <c r="B1577" i="16"/>
  <c r="A1577" i="16"/>
  <c r="R1576" i="16"/>
  <c r="Q1576" i="16"/>
  <c r="P1576" i="16"/>
  <c r="O1576" i="16"/>
  <c r="N1576" i="16"/>
  <c r="M1576" i="16"/>
  <c r="L1576" i="16"/>
  <c r="K1576" i="16"/>
  <c r="J1576" i="16"/>
  <c r="AD1576" i="16" s="1"/>
  <c r="I1576" i="16"/>
  <c r="H1576" i="16"/>
  <c r="AC1576" i="16" s="1"/>
  <c r="G1576" i="16"/>
  <c r="F1576" i="16"/>
  <c r="E1576" i="16"/>
  <c r="D1576" i="16"/>
  <c r="C1576" i="16"/>
  <c r="B1576" i="16"/>
  <c r="A1576" i="16"/>
  <c r="R1575" i="16"/>
  <c r="Q1575" i="16"/>
  <c r="P1575" i="16"/>
  <c r="O1575" i="16"/>
  <c r="N1575" i="16"/>
  <c r="M1575" i="16"/>
  <c r="L1575" i="16"/>
  <c r="K1575" i="16"/>
  <c r="J1575" i="16"/>
  <c r="AD1575" i="16" s="1"/>
  <c r="I1575" i="16"/>
  <c r="H1575" i="16"/>
  <c r="AC1575" i="16" s="1"/>
  <c r="G1575" i="16"/>
  <c r="F1575" i="16"/>
  <c r="E1575" i="16"/>
  <c r="D1575" i="16"/>
  <c r="C1575" i="16"/>
  <c r="B1575" i="16"/>
  <c r="A1575" i="16"/>
  <c r="R1574" i="16"/>
  <c r="Q1574" i="16"/>
  <c r="P1574" i="16"/>
  <c r="O1574" i="16"/>
  <c r="N1574" i="16"/>
  <c r="M1574" i="16"/>
  <c r="L1574" i="16"/>
  <c r="K1574" i="16"/>
  <c r="J1574" i="16"/>
  <c r="AD1574" i="16" s="1"/>
  <c r="I1574" i="16"/>
  <c r="H1574" i="16"/>
  <c r="AC1574" i="16" s="1"/>
  <c r="G1574" i="16"/>
  <c r="F1574" i="16"/>
  <c r="E1574" i="16"/>
  <c r="D1574" i="16"/>
  <c r="C1574" i="16"/>
  <c r="B1574" i="16"/>
  <c r="A1574" i="16"/>
  <c r="R1573" i="16"/>
  <c r="Q1573" i="16"/>
  <c r="P1573" i="16"/>
  <c r="O1573" i="16"/>
  <c r="N1573" i="16"/>
  <c r="M1573" i="16"/>
  <c r="L1573" i="16"/>
  <c r="K1573" i="16"/>
  <c r="J1573" i="16"/>
  <c r="AD1573" i="16" s="1"/>
  <c r="I1573" i="16"/>
  <c r="H1573" i="16"/>
  <c r="AC1573" i="16" s="1"/>
  <c r="G1573" i="16"/>
  <c r="F1573" i="16"/>
  <c r="E1573" i="16"/>
  <c r="D1573" i="16"/>
  <c r="C1573" i="16"/>
  <c r="B1573" i="16"/>
  <c r="A1573" i="16"/>
  <c r="R1572" i="16"/>
  <c r="Q1572" i="16"/>
  <c r="P1572" i="16"/>
  <c r="O1572" i="16"/>
  <c r="N1572" i="16"/>
  <c r="M1572" i="16"/>
  <c r="L1572" i="16"/>
  <c r="K1572" i="16"/>
  <c r="J1572" i="16"/>
  <c r="AD1572" i="16" s="1"/>
  <c r="I1572" i="16"/>
  <c r="H1572" i="16"/>
  <c r="AC1572" i="16" s="1"/>
  <c r="G1572" i="16"/>
  <c r="F1572" i="16"/>
  <c r="E1572" i="16"/>
  <c r="D1572" i="16"/>
  <c r="C1572" i="16"/>
  <c r="B1572" i="16"/>
  <c r="A1572" i="16"/>
  <c r="R1571" i="16"/>
  <c r="Q1571" i="16"/>
  <c r="P1571" i="16"/>
  <c r="O1571" i="16"/>
  <c r="N1571" i="16"/>
  <c r="M1571" i="16"/>
  <c r="L1571" i="16"/>
  <c r="K1571" i="16"/>
  <c r="J1571" i="16"/>
  <c r="AD1571" i="16" s="1"/>
  <c r="I1571" i="16"/>
  <c r="H1571" i="16"/>
  <c r="AC1571" i="16" s="1"/>
  <c r="G1571" i="16"/>
  <c r="F1571" i="16"/>
  <c r="E1571" i="16"/>
  <c r="D1571" i="16"/>
  <c r="C1571" i="16"/>
  <c r="B1571" i="16"/>
  <c r="A1571" i="16"/>
  <c r="R1570" i="16"/>
  <c r="Q1570" i="16"/>
  <c r="P1570" i="16"/>
  <c r="O1570" i="16"/>
  <c r="N1570" i="16"/>
  <c r="M1570" i="16"/>
  <c r="L1570" i="16"/>
  <c r="K1570" i="16"/>
  <c r="J1570" i="16"/>
  <c r="AD1570" i="16" s="1"/>
  <c r="I1570" i="16"/>
  <c r="H1570" i="16"/>
  <c r="AC1570" i="16" s="1"/>
  <c r="G1570" i="16"/>
  <c r="F1570" i="16"/>
  <c r="E1570" i="16"/>
  <c r="D1570" i="16"/>
  <c r="C1570" i="16"/>
  <c r="B1570" i="16"/>
  <c r="A1570" i="16"/>
  <c r="R1569" i="16"/>
  <c r="Q1569" i="16"/>
  <c r="P1569" i="16"/>
  <c r="O1569" i="16"/>
  <c r="N1569" i="16"/>
  <c r="M1569" i="16"/>
  <c r="L1569" i="16"/>
  <c r="K1569" i="16"/>
  <c r="J1569" i="16"/>
  <c r="AD1569" i="16" s="1"/>
  <c r="I1569" i="16"/>
  <c r="H1569" i="16"/>
  <c r="AC1569" i="16" s="1"/>
  <c r="G1569" i="16"/>
  <c r="F1569" i="16"/>
  <c r="E1569" i="16"/>
  <c r="D1569" i="16"/>
  <c r="C1569" i="16"/>
  <c r="B1569" i="16"/>
  <c r="A1569" i="16"/>
  <c r="R1568" i="16"/>
  <c r="Q1568" i="16"/>
  <c r="P1568" i="16"/>
  <c r="O1568" i="16"/>
  <c r="N1568" i="16"/>
  <c r="M1568" i="16"/>
  <c r="L1568" i="16"/>
  <c r="K1568" i="16"/>
  <c r="J1568" i="16"/>
  <c r="AD1568" i="16" s="1"/>
  <c r="I1568" i="16"/>
  <c r="H1568" i="16"/>
  <c r="AC1568" i="16" s="1"/>
  <c r="G1568" i="16"/>
  <c r="F1568" i="16"/>
  <c r="E1568" i="16"/>
  <c r="D1568" i="16"/>
  <c r="C1568" i="16"/>
  <c r="B1568" i="16"/>
  <c r="A1568" i="16"/>
  <c r="R1567" i="16"/>
  <c r="Q1567" i="16"/>
  <c r="P1567" i="16"/>
  <c r="O1567" i="16"/>
  <c r="N1567" i="16"/>
  <c r="M1567" i="16"/>
  <c r="L1567" i="16"/>
  <c r="K1567" i="16"/>
  <c r="J1567" i="16"/>
  <c r="AD1567" i="16" s="1"/>
  <c r="I1567" i="16"/>
  <c r="H1567" i="16"/>
  <c r="AC1567" i="16" s="1"/>
  <c r="G1567" i="16"/>
  <c r="F1567" i="16"/>
  <c r="E1567" i="16"/>
  <c r="D1567" i="16"/>
  <c r="C1567" i="16"/>
  <c r="B1567" i="16"/>
  <c r="A1567" i="16"/>
  <c r="R1566" i="16"/>
  <c r="Q1566" i="16"/>
  <c r="P1566" i="16"/>
  <c r="O1566" i="16"/>
  <c r="N1566" i="16"/>
  <c r="M1566" i="16"/>
  <c r="L1566" i="16"/>
  <c r="K1566" i="16"/>
  <c r="J1566" i="16"/>
  <c r="AD1566" i="16" s="1"/>
  <c r="I1566" i="16"/>
  <c r="H1566" i="16"/>
  <c r="AC1566" i="16" s="1"/>
  <c r="G1566" i="16"/>
  <c r="F1566" i="16"/>
  <c r="E1566" i="16"/>
  <c r="D1566" i="16"/>
  <c r="C1566" i="16"/>
  <c r="B1566" i="16"/>
  <c r="A1566" i="16"/>
  <c r="R1565" i="16"/>
  <c r="Q1565" i="16"/>
  <c r="P1565" i="16"/>
  <c r="O1565" i="16"/>
  <c r="N1565" i="16"/>
  <c r="M1565" i="16"/>
  <c r="L1565" i="16"/>
  <c r="K1565" i="16"/>
  <c r="J1565" i="16"/>
  <c r="AD1565" i="16" s="1"/>
  <c r="I1565" i="16"/>
  <c r="H1565" i="16"/>
  <c r="AC1565" i="16" s="1"/>
  <c r="G1565" i="16"/>
  <c r="F1565" i="16"/>
  <c r="E1565" i="16"/>
  <c r="D1565" i="16"/>
  <c r="C1565" i="16"/>
  <c r="B1565" i="16"/>
  <c r="A1565" i="16"/>
  <c r="R1564" i="16"/>
  <c r="Q1564" i="16"/>
  <c r="P1564" i="16"/>
  <c r="O1564" i="16"/>
  <c r="N1564" i="16"/>
  <c r="M1564" i="16"/>
  <c r="L1564" i="16"/>
  <c r="K1564" i="16"/>
  <c r="J1564" i="16"/>
  <c r="AD1564" i="16" s="1"/>
  <c r="I1564" i="16"/>
  <c r="H1564" i="16"/>
  <c r="AC1564" i="16" s="1"/>
  <c r="G1564" i="16"/>
  <c r="F1564" i="16"/>
  <c r="E1564" i="16"/>
  <c r="D1564" i="16"/>
  <c r="C1564" i="16"/>
  <c r="B1564" i="16"/>
  <c r="A1564" i="16"/>
  <c r="R1563" i="16"/>
  <c r="Q1563" i="16"/>
  <c r="P1563" i="16"/>
  <c r="O1563" i="16"/>
  <c r="N1563" i="16"/>
  <c r="M1563" i="16"/>
  <c r="L1563" i="16"/>
  <c r="K1563" i="16"/>
  <c r="J1563" i="16"/>
  <c r="AD1563" i="16" s="1"/>
  <c r="I1563" i="16"/>
  <c r="H1563" i="16"/>
  <c r="AC1563" i="16" s="1"/>
  <c r="G1563" i="16"/>
  <c r="F1563" i="16"/>
  <c r="E1563" i="16"/>
  <c r="D1563" i="16"/>
  <c r="C1563" i="16"/>
  <c r="B1563" i="16"/>
  <c r="A1563" i="16"/>
  <c r="R1562" i="16"/>
  <c r="Q1562" i="16"/>
  <c r="P1562" i="16"/>
  <c r="O1562" i="16"/>
  <c r="N1562" i="16"/>
  <c r="M1562" i="16"/>
  <c r="L1562" i="16"/>
  <c r="K1562" i="16"/>
  <c r="J1562" i="16"/>
  <c r="AD1562" i="16" s="1"/>
  <c r="I1562" i="16"/>
  <c r="H1562" i="16"/>
  <c r="AC1562" i="16" s="1"/>
  <c r="G1562" i="16"/>
  <c r="F1562" i="16"/>
  <c r="E1562" i="16"/>
  <c r="D1562" i="16"/>
  <c r="C1562" i="16"/>
  <c r="B1562" i="16"/>
  <c r="A1562" i="16"/>
  <c r="R1561" i="16"/>
  <c r="Q1561" i="16"/>
  <c r="P1561" i="16"/>
  <c r="O1561" i="16"/>
  <c r="N1561" i="16"/>
  <c r="M1561" i="16"/>
  <c r="L1561" i="16"/>
  <c r="K1561" i="16"/>
  <c r="J1561" i="16"/>
  <c r="AD1561" i="16" s="1"/>
  <c r="I1561" i="16"/>
  <c r="H1561" i="16"/>
  <c r="AC1561" i="16" s="1"/>
  <c r="G1561" i="16"/>
  <c r="F1561" i="16"/>
  <c r="E1561" i="16"/>
  <c r="D1561" i="16"/>
  <c r="C1561" i="16"/>
  <c r="B1561" i="16"/>
  <c r="A1561" i="16"/>
  <c r="R1560" i="16"/>
  <c r="Q1560" i="16"/>
  <c r="P1560" i="16"/>
  <c r="O1560" i="16"/>
  <c r="N1560" i="16"/>
  <c r="M1560" i="16"/>
  <c r="L1560" i="16"/>
  <c r="K1560" i="16"/>
  <c r="J1560" i="16"/>
  <c r="AD1560" i="16" s="1"/>
  <c r="I1560" i="16"/>
  <c r="H1560" i="16"/>
  <c r="AC1560" i="16" s="1"/>
  <c r="G1560" i="16"/>
  <c r="F1560" i="16"/>
  <c r="E1560" i="16"/>
  <c r="D1560" i="16"/>
  <c r="C1560" i="16"/>
  <c r="B1560" i="16"/>
  <c r="A1560" i="16"/>
  <c r="R1559" i="16"/>
  <c r="Q1559" i="16"/>
  <c r="P1559" i="16"/>
  <c r="O1559" i="16"/>
  <c r="N1559" i="16"/>
  <c r="M1559" i="16"/>
  <c r="L1559" i="16"/>
  <c r="K1559" i="16"/>
  <c r="J1559" i="16"/>
  <c r="AD1559" i="16" s="1"/>
  <c r="I1559" i="16"/>
  <c r="H1559" i="16"/>
  <c r="AC1559" i="16" s="1"/>
  <c r="G1559" i="16"/>
  <c r="F1559" i="16"/>
  <c r="E1559" i="16"/>
  <c r="D1559" i="16"/>
  <c r="C1559" i="16"/>
  <c r="B1559" i="16"/>
  <c r="A1559" i="16"/>
  <c r="R1558" i="16"/>
  <c r="Q1558" i="16"/>
  <c r="P1558" i="16"/>
  <c r="O1558" i="16"/>
  <c r="N1558" i="16"/>
  <c r="M1558" i="16"/>
  <c r="L1558" i="16"/>
  <c r="K1558" i="16"/>
  <c r="J1558" i="16"/>
  <c r="AD1558" i="16" s="1"/>
  <c r="I1558" i="16"/>
  <c r="H1558" i="16"/>
  <c r="AC1558" i="16" s="1"/>
  <c r="G1558" i="16"/>
  <c r="F1558" i="16"/>
  <c r="E1558" i="16"/>
  <c r="D1558" i="16"/>
  <c r="C1558" i="16"/>
  <c r="B1558" i="16"/>
  <c r="A1558" i="16"/>
  <c r="R1557" i="16"/>
  <c r="Q1557" i="16"/>
  <c r="P1557" i="16"/>
  <c r="O1557" i="16"/>
  <c r="N1557" i="16"/>
  <c r="M1557" i="16"/>
  <c r="L1557" i="16"/>
  <c r="K1557" i="16"/>
  <c r="J1557" i="16"/>
  <c r="AD1557" i="16" s="1"/>
  <c r="I1557" i="16"/>
  <c r="H1557" i="16"/>
  <c r="AC1557" i="16" s="1"/>
  <c r="G1557" i="16"/>
  <c r="F1557" i="16"/>
  <c r="E1557" i="16"/>
  <c r="D1557" i="16"/>
  <c r="C1557" i="16"/>
  <c r="B1557" i="16"/>
  <c r="A1557" i="16"/>
  <c r="R1556" i="16"/>
  <c r="Q1556" i="16"/>
  <c r="P1556" i="16"/>
  <c r="O1556" i="16"/>
  <c r="N1556" i="16"/>
  <c r="M1556" i="16"/>
  <c r="L1556" i="16"/>
  <c r="K1556" i="16"/>
  <c r="J1556" i="16"/>
  <c r="AD1556" i="16" s="1"/>
  <c r="I1556" i="16"/>
  <c r="H1556" i="16"/>
  <c r="AC1556" i="16" s="1"/>
  <c r="G1556" i="16"/>
  <c r="F1556" i="16"/>
  <c r="E1556" i="16"/>
  <c r="D1556" i="16"/>
  <c r="C1556" i="16"/>
  <c r="B1556" i="16"/>
  <c r="A1556" i="16"/>
  <c r="R1555" i="16"/>
  <c r="Q1555" i="16"/>
  <c r="P1555" i="16"/>
  <c r="O1555" i="16"/>
  <c r="N1555" i="16"/>
  <c r="M1555" i="16"/>
  <c r="L1555" i="16"/>
  <c r="K1555" i="16"/>
  <c r="J1555" i="16"/>
  <c r="AD1555" i="16" s="1"/>
  <c r="I1555" i="16"/>
  <c r="H1555" i="16"/>
  <c r="AC1555" i="16" s="1"/>
  <c r="G1555" i="16"/>
  <c r="F1555" i="16"/>
  <c r="E1555" i="16"/>
  <c r="D1555" i="16"/>
  <c r="C1555" i="16"/>
  <c r="B1555" i="16"/>
  <c r="A1555" i="16"/>
  <c r="R1554" i="16"/>
  <c r="Q1554" i="16"/>
  <c r="P1554" i="16"/>
  <c r="O1554" i="16"/>
  <c r="N1554" i="16"/>
  <c r="M1554" i="16"/>
  <c r="L1554" i="16"/>
  <c r="K1554" i="16"/>
  <c r="J1554" i="16"/>
  <c r="AD1554" i="16" s="1"/>
  <c r="I1554" i="16"/>
  <c r="H1554" i="16"/>
  <c r="AC1554" i="16" s="1"/>
  <c r="G1554" i="16"/>
  <c r="F1554" i="16"/>
  <c r="E1554" i="16"/>
  <c r="D1554" i="16"/>
  <c r="C1554" i="16"/>
  <c r="B1554" i="16"/>
  <c r="A1554" i="16"/>
  <c r="R1553" i="16"/>
  <c r="Q1553" i="16"/>
  <c r="P1553" i="16"/>
  <c r="O1553" i="16"/>
  <c r="N1553" i="16"/>
  <c r="M1553" i="16"/>
  <c r="L1553" i="16"/>
  <c r="K1553" i="16"/>
  <c r="J1553" i="16"/>
  <c r="AD1553" i="16" s="1"/>
  <c r="I1553" i="16"/>
  <c r="H1553" i="16"/>
  <c r="AC1553" i="16" s="1"/>
  <c r="G1553" i="16"/>
  <c r="F1553" i="16"/>
  <c r="E1553" i="16"/>
  <c r="D1553" i="16"/>
  <c r="C1553" i="16"/>
  <c r="B1553" i="16"/>
  <c r="A1553" i="16"/>
  <c r="R1552" i="16"/>
  <c r="Q1552" i="16"/>
  <c r="P1552" i="16"/>
  <c r="O1552" i="16"/>
  <c r="N1552" i="16"/>
  <c r="M1552" i="16"/>
  <c r="L1552" i="16"/>
  <c r="K1552" i="16"/>
  <c r="J1552" i="16"/>
  <c r="AD1552" i="16" s="1"/>
  <c r="I1552" i="16"/>
  <c r="H1552" i="16"/>
  <c r="AC1552" i="16" s="1"/>
  <c r="G1552" i="16"/>
  <c r="F1552" i="16"/>
  <c r="E1552" i="16"/>
  <c r="D1552" i="16"/>
  <c r="C1552" i="16"/>
  <c r="B1552" i="16"/>
  <c r="A1552" i="16"/>
  <c r="R1551" i="16"/>
  <c r="Q1551" i="16"/>
  <c r="P1551" i="16"/>
  <c r="O1551" i="16"/>
  <c r="N1551" i="16"/>
  <c r="M1551" i="16"/>
  <c r="L1551" i="16"/>
  <c r="K1551" i="16"/>
  <c r="J1551" i="16"/>
  <c r="AD1551" i="16" s="1"/>
  <c r="I1551" i="16"/>
  <c r="H1551" i="16"/>
  <c r="AC1551" i="16" s="1"/>
  <c r="G1551" i="16"/>
  <c r="F1551" i="16"/>
  <c r="E1551" i="16"/>
  <c r="D1551" i="16"/>
  <c r="C1551" i="16"/>
  <c r="B1551" i="16"/>
  <c r="A1551" i="16"/>
  <c r="R1550" i="16"/>
  <c r="Q1550" i="16"/>
  <c r="P1550" i="16"/>
  <c r="O1550" i="16"/>
  <c r="N1550" i="16"/>
  <c r="M1550" i="16"/>
  <c r="L1550" i="16"/>
  <c r="K1550" i="16"/>
  <c r="J1550" i="16"/>
  <c r="AD1550" i="16" s="1"/>
  <c r="I1550" i="16"/>
  <c r="H1550" i="16"/>
  <c r="AC1550" i="16" s="1"/>
  <c r="G1550" i="16"/>
  <c r="F1550" i="16"/>
  <c r="E1550" i="16"/>
  <c r="D1550" i="16"/>
  <c r="C1550" i="16"/>
  <c r="B1550" i="16"/>
  <c r="A1550" i="16"/>
  <c r="R1549" i="16"/>
  <c r="Q1549" i="16"/>
  <c r="P1549" i="16"/>
  <c r="O1549" i="16"/>
  <c r="N1549" i="16"/>
  <c r="M1549" i="16"/>
  <c r="L1549" i="16"/>
  <c r="K1549" i="16"/>
  <c r="J1549" i="16"/>
  <c r="AD1549" i="16" s="1"/>
  <c r="I1549" i="16"/>
  <c r="H1549" i="16"/>
  <c r="AC1549" i="16" s="1"/>
  <c r="G1549" i="16"/>
  <c r="F1549" i="16"/>
  <c r="E1549" i="16"/>
  <c r="D1549" i="16"/>
  <c r="C1549" i="16"/>
  <c r="B1549" i="16"/>
  <c r="A1549" i="16"/>
  <c r="R1548" i="16"/>
  <c r="Q1548" i="16"/>
  <c r="P1548" i="16"/>
  <c r="O1548" i="16"/>
  <c r="N1548" i="16"/>
  <c r="M1548" i="16"/>
  <c r="L1548" i="16"/>
  <c r="K1548" i="16"/>
  <c r="J1548" i="16"/>
  <c r="AD1548" i="16" s="1"/>
  <c r="I1548" i="16"/>
  <c r="H1548" i="16"/>
  <c r="AC1548" i="16" s="1"/>
  <c r="G1548" i="16"/>
  <c r="F1548" i="16"/>
  <c r="E1548" i="16"/>
  <c r="D1548" i="16"/>
  <c r="C1548" i="16"/>
  <c r="B1548" i="16"/>
  <c r="A1548" i="16"/>
  <c r="R1547" i="16"/>
  <c r="Q1547" i="16"/>
  <c r="P1547" i="16"/>
  <c r="O1547" i="16"/>
  <c r="N1547" i="16"/>
  <c r="M1547" i="16"/>
  <c r="L1547" i="16"/>
  <c r="K1547" i="16"/>
  <c r="J1547" i="16"/>
  <c r="AD1547" i="16" s="1"/>
  <c r="I1547" i="16"/>
  <c r="H1547" i="16"/>
  <c r="AC1547" i="16" s="1"/>
  <c r="G1547" i="16"/>
  <c r="F1547" i="16"/>
  <c r="E1547" i="16"/>
  <c r="D1547" i="16"/>
  <c r="C1547" i="16"/>
  <c r="B1547" i="16"/>
  <c r="A1547" i="16"/>
  <c r="R1546" i="16"/>
  <c r="Q1546" i="16"/>
  <c r="P1546" i="16"/>
  <c r="O1546" i="16"/>
  <c r="N1546" i="16"/>
  <c r="M1546" i="16"/>
  <c r="L1546" i="16"/>
  <c r="K1546" i="16"/>
  <c r="J1546" i="16"/>
  <c r="AD1546" i="16" s="1"/>
  <c r="I1546" i="16"/>
  <c r="H1546" i="16"/>
  <c r="AC1546" i="16" s="1"/>
  <c r="G1546" i="16"/>
  <c r="F1546" i="16"/>
  <c r="E1546" i="16"/>
  <c r="D1546" i="16"/>
  <c r="C1546" i="16"/>
  <c r="B1546" i="16"/>
  <c r="A1546" i="16"/>
  <c r="R1545" i="16"/>
  <c r="Q1545" i="16"/>
  <c r="P1545" i="16"/>
  <c r="O1545" i="16"/>
  <c r="N1545" i="16"/>
  <c r="M1545" i="16"/>
  <c r="L1545" i="16"/>
  <c r="K1545" i="16"/>
  <c r="J1545" i="16"/>
  <c r="AD1545" i="16" s="1"/>
  <c r="I1545" i="16"/>
  <c r="H1545" i="16"/>
  <c r="AC1545" i="16" s="1"/>
  <c r="G1545" i="16"/>
  <c r="F1545" i="16"/>
  <c r="E1545" i="16"/>
  <c r="D1545" i="16"/>
  <c r="C1545" i="16"/>
  <c r="B1545" i="16"/>
  <c r="A1545" i="16"/>
  <c r="R1544" i="16"/>
  <c r="Q1544" i="16"/>
  <c r="P1544" i="16"/>
  <c r="O1544" i="16"/>
  <c r="N1544" i="16"/>
  <c r="M1544" i="16"/>
  <c r="L1544" i="16"/>
  <c r="K1544" i="16"/>
  <c r="J1544" i="16"/>
  <c r="AD1544" i="16" s="1"/>
  <c r="I1544" i="16"/>
  <c r="H1544" i="16"/>
  <c r="AC1544" i="16" s="1"/>
  <c r="G1544" i="16"/>
  <c r="F1544" i="16"/>
  <c r="E1544" i="16"/>
  <c r="D1544" i="16"/>
  <c r="C1544" i="16"/>
  <c r="B1544" i="16"/>
  <c r="A1544" i="16"/>
  <c r="R1543" i="16"/>
  <c r="Q1543" i="16"/>
  <c r="P1543" i="16"/>
  <c r="O1543" i="16"/>
  <c r="N1543" i="16"/>
  <c r="M1543" i="16"/>
  <c r="L1543" i="16"/>
  <c r="K1543" i="16"/>
  <c r="J1543" i="16"/>
  <c r="AD1543" i="16" s="1"/>
  <c r="I1543" i="16"/>
  <c r="H1543" i="16"/>
  <c r="AC1543" i="16" s="1"/>
  <c r="G1543" i="16"/>
  <c r="F1543" i="16"/>
  <c r="E1543" i="16"/>
  <c r="D1543" i="16"/>
  <c r="C1543" i="16"/>
  <c r="B1543" i="16"/>
  <c r="A1543" i="16"/>
  <c r="R1542" i="16"/>
  <c r="Q1542" i="16"/>
  <c r="P1542" i="16"/>
  <c r="O1542" i="16"/>
  <c r="N1542" i="16"/>
  <c r="M1542" i="16"/>
  <c r="L1542" i="16"/>
  <c r="K1542" i="16"/>
  <c r="J1542" i="16"/>
  <c r="AD1542" i="16" s="1"/>
  <c r="I1542" i="16"/>
  <c r="H1542" i="16"/>
  <c r="AC1542" i="16" s="1"/>
  <c r="G1542" i="16"/>
  <c r="F1542" i="16"/>
  <c r="E1542" i="16"/>
  <c r="D1542" i="16"/>
  <c r="C1542" i="16"/>
  <c r="B1542" i="16"/>
  <c r="A1542" i="16"/>
  <c r="R1541" i="16"/>
  <c r="Q1541" i="16"/>
  <c r="P1541" i="16"/>
  <c r="O1541" i="16"/>
  <c r="N1541" i="16"/>
  <c r="M1541" i="16"/>
  <c r="L1541" i="16"/>
  <c r="K1541" i="16"/>
  <c r="J1541" i="16"/>
  <c r="AD1541" i="16" s="1"/>
  <c r="I1541" i="16"/>
  <c r="H1541" i="16"/>
  <c r="AC1541" i="16" s="1"/>
  <c r="G1541" i="16"/>
  <c r="F1541" i="16"/>
  <c r="E1541" i="16"/>
  <c r="D1541" i="16"/>
  <c r="C1541" i="16"/>
  <c r="B1541" i="16"/>
  <c r="A1541" i="16"/>
  <c r="R1540" i="16"/>
  <c r="Q1540" i="16"/>
  <c r="P1540" i="16"/>
  <c r="O1540" i="16"/>
  <c r="N1540" i="16"/>
  <c r="M1540" i="16"/>
  <c r="L1540" i="16"/>
  <c r="K1540" i="16"/>
  <c r="J1540" i="16"/>
  <c r="AD1540" i="16" s="1"/>
  <c r="I1540" i="16"/>
  <c r="H1540" i="16"/>
  <c r="AC1540" i="16" s="1"/>
  <c r="G1540" i="16"/>
  <c r="F1540" i="16"/>
  <c r="E1540" i="16"/>
  <c r="D1540" i="16"/>
  <c r="C1540" i="16"/>
  <c r="B1540" i="16"/>
  <c r="A1540" i="16"/>
  <c r="R1539" i="16"/>
  <c r="Q1539" i="16"/>
  <c r="P1539" i="16"/>
  <c r="O1539" i="16"/>
  <c r="N1539" i="16"/>
  <c r="M1539" i="16"/>
  <c r="L1539" i="16"/>
  <c r="K1539" i="16"/>
  <c r="J1539" i="16"/>
  <c r="AD1539" i="16" s="1"/>
  <c r="I1539" i="16"/>
  <c r="H1539" i="16"/>
  <c r="AC1539" i="16" s="1"/>
  <c r="G1539" i="16"/>
  <c r="F1539" i="16"/>
  <c r="E1539" i="16"/>
  <c r="D1539" i="16"/>
  <c r="C1539" i="16"/>
  <c r="B1539" i="16"/>
  <c r="A1539" i="16"/>
  <c r="R1538" i="16"/>
  <c r="Q1538" i="16"/>
  <c r="P1538" i="16"/>
  <c r="O1538" i="16"/>
  <c r="N1538" i="16"/>
  <c r="M1538" i="16"/>
  <c r="L1538" i="16"/>
  <c r="K1538" i="16"/>
  <c r="J1538" i="16"/>
  <c r="AD1538" i="16" s="1"/>
  <c r="I1538" i="16"/>
  <c r="H1538" i="16"/>
  <c r="AC1538" i="16" s="1"/>
  <c r="G1538" i="16"/>
  <c r="F1538" i="16"/>
  <c r="E1538" i="16"/>
  <c r="D1538" i="16"/>
  <c r="C1538" i="16"/>
  <c r="B1538" i="16"/>
  <c r="A1538" i="16"/>
  <c r="R1537" i="16"/>
  <c r="Q1537" i="16"/>
  <c r="P1537" i="16"/>
  <c r="O1537" i="16"/>
  <c r="N1537" i="16"/>
  <c r="M1537" i="16"/>
  <c r="L1537" i="16"/>
  <c r="K1537" i="16"/>
  <c r="J1537" i="16"/>
  <c r="AD1537" i="16" s="1"/>
  <c r="I1537" i="16"/>
  <c r="H1537" i="16"/>
  <c r="AC1537" i="16" s="1"/>
  <c r="G1537" i="16"/>
  <c r="F1537" i="16"/>
  <c r="E1537" i="16"/>
  <c r="D1537" i="16"/>
  <c r="C1537" i="16"/>
  <c r="B1537" i="16"/>
  <c r="A1537" i="16"/>
  <c r="R1536" i="16"/>
  <c r="Q1536" i="16"/>
  <c r="P1536" i="16"/>
  <c r="O1536" i="16"/>
  <c r="N1536" i="16"/>
  <c r="M1536" i="16"/>
  <c r="L1536" i="16"/>
  <c r="K1536" i="16"/>
  <c r="J1536" i="16"/>
  <c r="AD1536" i="16" s="1"/>
  <c r="I1536" i="16"/>
  <c r="H1536" i="16"/>
  <c r="AC1536" i="16" s="1"/>
  <c r="G1536" i="16"/>
  <c r="F1536" i="16"/>
  <c r="E1536" i="16"/>
  <c r="D1536" i="16"/>
  <c r="C1536" i="16"/>
  <c r="B1536" i="16"/>
  <c r="A1536" i="16"/>
  <c r="R1535" i="16"/>
  <c r="Q1535" i="16"/>
  <c r="P1535" i="16"/>
  <c r="O1535" i="16"/>
  <c r="N1535" i="16"/>
  <c r="M1535" i="16"/>
  <c r="L1535" i="16"/>
  <c r="K1535" i="16"/>
  <c r="J1535" i="16"/>
  <c r="AD1535" i="16" s="1"/>
  <c r="I1535" i="16"/>
  <c r="H1535" i="16"/>
  <c r="AC1535" i="16" s="1"/>
  <c r="G1535" i="16"/>
  <c r="F1535" i="16"/>
  <c r="E1535" i="16"/>
  <c r="D1535" i="16"/>
  <c r="C1535" i="16"/>
  <c r="B1535" i="16"/>
  <c r="A1535" i="16"/>
  <c r="R1534" i="16"/>
  <c r="Q1534" i="16"/>
  <c r="P1534" i="16"/>
  <c r="O1534" i="16"/>
  <c r="N1534" i="16"/>
  <c r="M1534" i="16"/>
  <c r="L1534" i="16"/>
  <c r="K1534" i="16"/>
  <c r="J1534" i="16"/>
  <c r="AD1534" i="16" s="1"/>
  <c r="I1534" i="16"/>
  <c r="H1534" i="16"/>
  <c r="AC1534" i="16" s="1"/>
  <c r="G1534" i="16"/>
  <c r="F1534" i="16"/>
  <c r="E1534" i="16"/>
  <c r="D1534" i="16"/>
  <c r="C1534" i="16"/>
  <c r="B1534" i="16"/>
  <c r="A1534" i="16"/>
  <c r="R1533" i="16"/>
  <c r="Q1533" i="16"/>
  <c r="P1533" i="16"/>
  <c r="O1533" i="16"/>
  <c r="N1533" i="16"/>
  <c r="M1533" i="16"/>
  <c r="L1533" i="16"/>
  <c r="K1533" i="16"/>
  <c r="J1533" i="16"/>
  <c r="AD1533" i="16" s="1"/>
  <c r="I1533" i="16"/>
  <c r="H1533" i="16"/>
  <c r="AC1533" i="16" s="1"/>
  <c r="G1533" i="16"/>
  <c r="F1533" i="16"/>
  <c r="E1533" i="16"/>
  <c r="D1533" i="16"/>
  <c r="C1533" i="16"/>
  <c r="B1533" i="16"/>
  <c r="A1533" i="16"/>
  <c r="R1532" i="16"/>
  <c r="Q1532" i="16"/>
  <c r="P1532" i="16"/>
  <c r="O1532" i="16"/>
  <c r="N1532" i="16"/>
  <c r="M1532" i="16"/>
  <c r="L1532" i="16"/>
  <c r="K1532" i="16"/>
  <c r="J1532" i="16"/>
  <c r="AD1532" i="16" s="1"/>
  <c r="I1532" i="16"/>
  <c r="H1532" i="16"/>
  <c r="AC1532" i="16" s="1"/>
  <c r="G1532" i="16"/>
  <c r="F1532" i="16"/>
  <c r="E1532" i="16"/>
  <c r="D1532" i="16"/>
  <c r="C1532" i="16"/>
  <c r="B1532" i="16"/>
  <c r="A1532" i="16"/>
  <c r="R1531" i="16"/>
  <c r="Q1531" i="16"/>
  <c r="P1531" i="16"/>
  <c r="O1531" i="16"/>
  <c r="N1531" i="16"/>
  <c r="M1531" i="16"/>
  <c r="L1531" i="16"/>
  <c r="K1531" i="16"/>
  <c r="J1531" i="16"/>
  <c r="AD1531" i="16" s="1"/>
  <c r="I1531" i="16"/>
  <c r="H1531" i="16"/>
  <c r="AC1531" i="16" s="1"/>
  <c r="G1531" i="16"/>
  <c r="F1531" i="16"/>
  <c r="E1531" i="16"/>
  <c r="D1531" i="16"/>
  <c r="C1531" i="16"/>
  <c r="B1531" i="16"/>
  <c r="A1531" i="16"/>
  <c r="R1530" i="16"/>
  <c r="Q1530" i="16"/>
  <c r="P1530" i="16"/>
  <c r="O1530" i="16"/>
  <c r="N1530" i="16"/>
  <c r="M1530" i="16"/>
  <c r="L1530" i="16"/>
  <c r="K1530" i="16"/>
  <c r="J1530" i="16"/>
  <c r="AD1530" i="16" s="1"/>
  <c r="I1530" i="16"/>
  <c r="H1530" i="16"/>
  <c r="AC1530" i="16" s="1"/>
  <c r="G1530" i="16"/>
  <c r="F1530" i="16"/>
  <c r="E1530" i="16"/>
  <c r="D1530" i="16"/>
  <c r="C1530" i="16"/>
  <c r="B1530" i="16"/>
  <c r="A1530" i="16"/>
  <c r="R1529" i="16"/>
  <c r="Q1529" i="16"/>
  <c r="P1529" i="16"/>
  <c r="O1529" i="16"/>
  <c r="N1529" i="16"/>
  <c r="M1529" i="16"/>
  <c r="L1529" i="16"/>
  <c r="K1529" i="16"/>
  <c r="J1529" i="16"/>
  <c r="AD1529" i="16" s="1"/>
  <c r="I1529" i="16"/>
  <c r="H1529" i="16"/>
  <c r="AC1529" i="16" s="1"/>
  <c r="G1529" i="16"/>
  <c r="F1529" i="16"/>
  <c r="E1529" i="16"/>
  <c r="D1529" i="16"/>
  <c r="C1529" i="16"/>
  <c r="B1529" i="16"/>
  <c r="A1529" i="16"/>
  <c r="R1528" i="16"/>
  <c r="Q1528" i="16"/>
  <c r="P1528" i="16"/>
  <c r="O1528" i="16"/>
  <c r="N1528" i="16"/>
  <c r="M1528" i="16"/>
  <c r="L1528" i="16"/>
  <c r="K1528" i="16"/>
  <c r="J1528" i="16"/>
  <c r="AD1528" i="16" s="1"/>
  <c r="I1528" i="16"/>
  <c r="H1528" i="16"/>
  <c r="AC1528" i="16" s="1"/>
  <c r="G1528" i="16"/>
  <c r="F1528" i="16"/>
  <c r="E1528" i="16"/>
  <c r="D1528" i="16"/>
  <c r="C1528" i="16"/>
  <c r="B1528" i="16"/>
  <c r="A1528" i="16"/>
  <c r="R1527" i="16"/>
  <c r="Q1527" i="16"/>
  <c r="P1527" i="16"/>
  <c r="O1527" i="16"/>
  <c r="N1527" i="16"/>
  <c r="M1527" i="16"/>
  <c r="L1527" i="16"/>
  <c r="K1527" i="16"/>
  <c r="J1527" i="16"/>
  <c r="AD1527" i="16" s="1"/>
  <c r="I1527" i="16"/>
  <c r="H1527" i="16"/>
  <c r="AC1527" i="16" s="1"/>
  <c r="G1527" i="16"/>
  <c r="F1527" i="16"/>
  <c r="E1527" i="16"/>
  <c r="D1527" i="16"/>
  <c r="C1527" i="16"/>
  <c r="B1527" i="16"/>
  <c r="A1527" i="16"/>
  <c r="R1526" i="16"/>
  <c r="Q1526" i="16"/>
  <c r="P1526" i="16"/>
  <c r="O1526" i="16"/>
  <c r="N1526" i="16"/>
  <c r="M1526" i="16"/>
  <c r="L1526" i="16"/>
  <c r="K1526" i="16"/>
  <c r="J1526" i="16"/>
  <c r="AD1526" i="16" s="1"/>
  <c r="I1526" i="16"/>
  <c r="H1526" i="16"/>
  <c r="AC1526" i="16" s="1"/>
  <c r="G1526" i="16"/>
  <c r="F1526" i="16"/>
  <c r="E1526" i="16"/>
  <c r="D1526" i="16"/>
  <c r="C1526" i="16"/>
  <c r="B1526" i="16"/>
  <c r="A1526" i="16"/>
  <c r="R1525" i="16"/>
  <c r="Q1525" i="16"/>
  <c r="P1525" i="16"/>
  <c r="O1525" i="16"/>
  <c r="N1525" i="16"/>
  <c r="M1525" i="16"/>
  <c r="L1525" i="16"/>
  <c r="K1525" i="16"/>
  <c r="J1525" i="16"/>
  <c r="AD1525" i="16" s="1"/>
  <c r="I1525" i="16"/>
  <c r="H1525" i="16"/>
  <c r="AC1525" i="16" s="1"/>
  <c r="G1525" i="16"/>
  <c r="F1525" i="16"/>
  <c r="E1525" i="16"/>
  <c r="D1525" i="16"/>
  <c r="C1525" i="16"/>
  <c r="B1525" i="16"/>
  <c r="A1525" i="16"/>
  <c r="R1524" i="16"/>
  <c r="Q1524" i="16"/>
  <c r="P1524" i="16"/>
  <c r="O1524" i="16"/>
  <c r="N1524" i="16"/>
  <c r="M1524" i="16"/>
  <c r="L1524" i="16"/>
  <c r="K1524" i="16"/>
  <c r="J1524" i="16"/>
  <c r="AD1524" i="16" s="1"/>
  <c r="I1524" i="16"/>
  <c r="H1524" i="16"/>
  <c r="AC1524" i="16" s="1"/>
  <c r="G1524" i="16"/>
  <c r="F1524" i="16"/>
  <c r="E1524" i="16"/>
  <c r="D1524" i="16"/>
  <c r="C1524" i="16"/>
  <c r="B1524" i="16"/>
  <c r="A1524" i="16"/>
  <c r="R1523" i="16"/>
  <c r="Q1523" i="16"/>
  <c r="P1523" i="16"/>
  <c r="O1523" i="16"/>
  <c r="N1523" i="16"/>
  <c r="M1523" i="16"/>
  <c r="L1523" i="16"/>
  <c r="K1523" i="16"/>
  <c r="J1523" i="16"/>
  <c r="AD1523" i="16" s="1"/>
  <c r="I1523" i="16"/>
  <c r="H1523" i="16"/>
  <c r="AC1523" i="16" s="1"/>
  <c r="G1523" i="16"/>
  <c r="F1523" i="16"/>
  <c r="E1523" i="16"/>
  <c r="D1523" i="16"/>
  <c r="C1523" i="16"/>
  <c r="B1523" i="16"/>
  <c r="A1523" i="16"/>
  <c r="R1522" i="16"/>
  <c r="Q1522" i="16"/>
  <c r="P1522" i="16"/>
  <c r="O1522" i="16"/>
  <c r="N1522" i="16"/>
  <c r="M1522" i="16"/>
  <c r="L1522" i="16"/>
  <c r="K1522" i="16"/>
  <c r="J1522" i="16"/>
  <c r="AD1522" i="16" s="1"/>
  <c r="I1522" i="16"/>
  <c r="H1522" i="16"/>
  <c r="AC1522" i="16" s="1"/>
  <c r="G1522" i="16"/>
  <c r="F1522" i="16"/>
  <c r="E1522" i="16"/>
  <c r="D1522" i="16"/>
  <c r="C1522" i="16"/>
  <c r="B1522" i="16"/>
  <c r="A1522" i="16"/>
  <c r="R1521" i="16"/>
  <c r="Q1521" i="16"/>
  <c r="P1521" i="16"/>
  <c r="O1521" i="16"/>
  <c r="N1521" i="16"/>
  <c r="M1521" i="16"/>
  <c r="L1521" i="16"/>
  <c r="K1521" i="16"/>
  <c r="J1521" i="16"/>
  <c r="AD1521" i="16" s="1"/>
  <c r="I1521" i="16"/>
  <c r="H1521" i="16"/>
  <c r="AC1521" i="16" s="1"/>
  <c r="G1521" i="16"/>
  <c r="F1521" i="16"/>
  <c r="E1521" i="16"/>
  <c r="D1521" i="16"/>
  <c r="C1521" i="16"/>
  <c r="B1521" i="16"/>
  <c r="A1521" i="16"/>
  <c r="R1520" i="16"/>
  <c r="Q1520" i="16"/>
  <c r="P1520" i="16"/>
  <c r="O1520" i="16"/>
  <c r="N1520" i="16"/>
  <c r="M1520" i="16"/>
  <c r="L1520" i="16"/>
  <c r="K1520" i="16"/>
  <c r="J1520" i="16"/>
  <c r="AD1520" i="16" s="1"/>
  <c r="I1520" i="16"/>
  <c r="H1520" i="16"/>
  <c r="AC1520" i="16" s="1"/>
  <c r="G1520" i="16"/>
  <c r="F1520" i="16"/>
  <c r="E1520" i="16"/>
  <c r="D1520" i="16"/>
  <c r="C1520" i="16"/>
  <c r="B1520" i="16"/>
  <c r="A1520" i="16"/>
  <c r="R1519" i="16"/>
  <c r="Q1519" i="16"/>
  <c r="P1519" i="16"/>
  <c r="O1519" i="16"/>
  <c r="N1519" i="16"/>
  <c r="M1519" i="16"/>
  <c r="L1519" i="16"/>
  <c r="K1519" i="16"/>
  <c r="J1519" i="16"/>
  <c r="AD1519" i="16" s="1"/>
  <c r="I1519" i="16"/>
  <c r="H1519" i="16"/>
  <c r="AC1519" i="16" s="1"/>
  <c r="G1519" i="16"/>
  <c r="F1519" i="16"/>
  <c r="E1519" i="16"/>
  <c r="D1519" i="16"/>
  <c r="C1519" i="16"/>
  <c r="B1519" i="16"/>
  <c r="A1519" i="16"/>
  <c r="R1518" i="16"/>
  <c r="Q1518" i="16"/>
  <c r="P1518" i="16"/>
  <c r="O1518" i="16"/>
  <c r="N1518" i="16"/>
  <c r="M1518" i="16"/>
  <c r="L1518" i="16"/>
  <c r="K1518" i="16"/>
  <c r="J1518" i="16"/>
  <c r="AD1518" i="16" s="1"/>
  <c r="I1518" i="16"/>
  <c r="H1518" i="16"/>
  <c r="AC1518" i="16" s="1"/>
  <c r="G1518" i="16"/>
  <c r="F1518" i="16"/>
  <c r="E1518" i="16"/>
  <c r="D1518" i="16"/>
  <c r="C1518" i="16"/>
  <c r="B1518" i="16"/>
  <c r="A1518" i="16"/>
  <c r="R1517" i="16"/>
  <c r="Q1517" i="16"/>
  <c r="P1517" i="16"/>
  <c r="O1517" i="16"/>
  <c r="N1517" i="16"/>
  <c r="M1517" i="16"/>
  <c r="L1517" i="16"/>
  <c r="K1517" i="16"/>
  <c r="J1517" i="16"/>
  <c r="AD1517" i="16" s="1"/>
  <c r="I1517" i="16"/>
  <c r="H1517" i="16"/>
  <c r="AC1517" i="16" s="1"/>
  <c r="G1517" i="16"/>
  <c r="F1517" i="16"/>
  <c r="E1517" i="16"/>
  <c r="D1517" i="16"/>
  <c r="C1517" i="16"/>
  <c r="B1517" i="16"/>
  <c r="A1517" i="16"/>
  <c r="R1516" i="16"/>
  <c r="Q1516" i="16"/>
  <c r="P1516" i="16"/>
  <c r="O1516" i="16"/>
  <c r="N1516" i="16"/>
  <c r="M1516" i="16"/>
  <c r="L1516" i="16"/>
  <c r="K1516" i="16"/>
  <c r="J1516" i="16"/>
  <c r="AD1516" i="16" s="1"/>
  <c r="I1516" i="16"/>
  <c r="H1516" i="16"/>
  <c r="AC1516" i="16" s="1"/>
  <c r="G1516" i="16"/>
  <c r="F1516" i="16"/>
  <c r="E1516" i="16"/>
  <c r="D1516" i="16"/>
  <c r="C1516" i="16"/>
  <c r="B1516" i="16"/>
  <c r="A1516" i="16"/>
  <c r="R1515" i="16"/>
  <c r="Q1515" i="16"/>
  <c r="P1515" i="16"/>
  <c r="O1515" i="16"/>
  <c r="N1515" i="16"/>
  <c r="M1515" i="16"/>
  <c r="L1515" i="16"/>
  <c r="K1515" i="16"/>
  <c r="J1515" i="16"/>
  <c r="AD1515" i="16" s="1"/>
  <c r="I1515" i="16"/>
  <c r="H1515" i="16"/>
  <c r="AC1515" i="16" s="1"/>
  <c r="G1515" i="16"/>
  <c r="F1515" i="16"/>
  <c r="E1515" i="16"/>
  <c r="D1515" i="16"/>
  <c r="C1515" i="16"/>
  <c r="B1515" i="16"/>
  <c r="A1515" i="16"/>
  <c r="R1514" i="16"/>
  <c r="Q1514" i="16"/>
  <c r="P1514" i="16"/>
  <c r="O1514" i="16"/>
  <c r="N1514" i="16"/>
  <c r="M1514" i="16"/>
  <c r="L1514" i="16"/>
  <c r="K1514" i="16"/>
  <c r="J1514" i="16"/>
  <c r="AD1514" i="16" s="1"/>
  <c r="I1514" i="16"/>
  <c r="H1514" i="16"/>
  <c r="AC1514" i="16" s="1"/>
  <c r="G1514" i="16"/>
  <c r="F1514" i="16"/>
  <c r="E1514" i="16"/>
  <c r="D1514" i="16"/>
  <c r="C1514" i="16"/>
  <c r="B1514" i="16"/>
  <c r="A1514" i="16"/>
  <c r="R1513" i="16"/>
  <c r="Q1513" i="16"/>
  <c r="P1513" i="16"/>
  <c r="O1513" i="16"/>
  <c r="N1513" i="16"/>
  <c r="M1513" i="16"/>
  <c r="L1513" i="16"/>
  <c r="K1513" i="16"/>
  <c r="J1513" i="16"/>
  <c r="AD1513" i="16" s="1"/>
  <c r="I1513" i="16"/>
  <c r="H1513" i="16"/>
  <c r="AC1513" i="16" s="1"/>
  <c r="G1513" i="16"/>
  <c r="F1513" i="16"/>
  <c r="E1513" i="16"/>
  <c r="D1513" i="16"/>
  <c r="C1513" i="16"/>
  <c r="B1513" i="16"/>
  <c r="A1513" i="16"/>
  <c r="R1512" i="16"/>
  <c r="Q1512" i="16"/>
  <c r="P1512" i="16"/>
  <c r="O1512" i="16"/>
  <c r="N1512" i="16"/>
  <c r="M1512" i="16"/>
  <c r="L1512" i="16"/>
  <c r="K1512" i="16"/>
  <c r="J1512" i="16"/>
  <c r="AD1512" i="16" s="1"/>
  <c r="I1512" i="16"/>
  <c r="H1512" i="16"/>
  <c r="AC1512" i="16" s="1"/>
  <c r="G1512" i="16"/>
  <c r="F1512" i="16"/>
  <c r="E1512" i="16"/>
  <c r="D1512" i="16"/>
  <c r="C1512" i="16"/>
  <c r="B1512" i="16"/>
  <c r="A1512" i="16"/>
  <c r="R1511" i="16"/>
  <c r="Q1511" i="16"/>
  <c r="P1511" i="16"/>
  <c r="O1511" i="16"/>
  <c r="N1511" i="16"/>
  <c r="M1511" i="16"/>
  <c r="L1511" i="16"/>
  <c r="K1511" i="16"/>
  <c r="J1511" i="16"/>
  <c r="AD1511" i="16" s="1"/>
  <c r="I1511" i="16"/>
  <c r="H1511" i="16"/>
  <c r="AC1511" i="16" s="1"/>
  <c r="G1511" i="16"/>
  <c r="F1511" i="16"/>
  <c r="E1511" i="16"/>
  <c r="D1511" i="16"/>
  <c r="C1511" i="16"/>
  <c r="B1511" i="16"/>
  <c r="A1511" i="16"/>
  <c r="R1510" i="16"/>
  <c r="Q1510" i="16"/>
  <c r="P1510" i="16"/>
  <c r="O1510" i="16"/>
  <c r="N1510" i="16"/>
  <c r="M1510" i="16"/>
  <c r="L1510" i="16"/>
  <c r="K1510" i="16"/>
  <c r="J1510" i="16"/>
  <c r="AD1510" i="16" s="1"/>
  <c r="I1510" i="16"/>
  <c r="H1510" i="16"/>
  <c r="AC1510" i="16" s="1"/>
  <c r="G1510" i="16"/>
  <c r="F1510" i="16"/>
  <c r="E1510" i="16"/>
  <c r="D1510" i="16"/>
  <c r="C1510" i="16"/>
  <c r="B1510" i="16"/>
  <c r="A1510" i="16"/>
  <c r="R1509" i="16"/>
  <c r="Q1509" i="16"/>
  <c r="P1509" i="16"/>
  <c r="O1509" i="16"/>
  <c r="N1509" i="16"/>
  <c r="M1509" i="16"/>
  <c r="L1509" i="16"/>
  <c r="K1509" i="16"/>
  <c r="J1509" i="16"/>
  <c r="AD1509" i="16" s="1"/>
  <c r="I1509" i="16"/>
  <c r="H1509" i="16"/>
  <c r="AC1509" i="16" s="1"/>
  <c r="G1509" i="16"/>
  <c r="F1509" i="16"/>
  <c r="E1509" i="16"/>
  <c r="D1509" i="16"/>
  <c r="C1509" i="16"/>
  <c r="B1509" i="16"/>
  <c r="A1509" i="16"/>
  <c r="R1508" i="16"/>
  <c r="Q1508" i="16"/>
  <c r="P1508" i="16"/>
  <c r="O1508" i="16"/>
  <c r="N1508" i="16"/>
  <c r="M1508" i="16"/>
  <c r="L1508" i="16"/>
  <c r="K1508" i="16"/>
  <c r="J1508" i="16"/>
  <c r="AD1508" i="16" s="1"/>
  <c r="I1508" i="16"/>
  <c r="H1508" i="16"/>
  <c r="AC1508" i="16" s="1"/>
  <c r="G1508" i="16"/>
  <c r="F1508" i="16"/>
  <c r="E1508" i="16"/>
  <c r="D1508" i="16"/>
  <c r="C1508" i="16"/>
  <c r="B1508" i="16"/>
  <c r="A1508" i="16"/>
  <c r="R1507" i="16"/>
  <c r="Q1507" i="16"/>
  <c r="P1507" i="16"/>
  <c r="O1507" i="16"/>
  <c r="N1507" i="16"/>
  <c r="M1507" i="16"/>
  <c r="L1507" i="16"/>
  <c r="K1507" i="16"/>
  <c r="J1507" i="16"/>
  <c r="AD1507" i="16" s="1"/>
  <c r="I1507" i="16"/>
  <c r="H1507" i="16"/>
  <c r="AC1507" i="16" s="1"/>
  <c r="G1507" i="16"/>
  <c r="F1507" i="16"/>
  <c r="E1507" i="16"/>
  <c r="D1507" i="16"/>
  <c r="C1507" i="16"/>
  <c r="B1507" i="16"/>
  <c r="A1507" i="16"/>
  <c r="R1506" i="16"/>
  <c r="Q1506" i="16"/>
  <c r="P1506" i="16"/>
  <c r="O1506" i="16"/>
  <c r="N1506" i="16"/>
  <c r="M1506" i="16"/>
  <c r="L1506" i="16"/>
  <c r="K1506" i="16"/>
  <c r="J1506" i="16"/>
  <c r="AD1506" i="16" s="1"/>
  <c r="I1506" i="16"/>
  <c r="H1506" i="16"/>
  <c r="AC1506" i="16" s="1"/>
  <c r="G1506" i="16"/>
  <c r="F1506" i="16"/>
  <c r="E1506" i="16"/>
  <c r="D1506" i="16"/>
  <c r="C1506" i="16"/>
  <c r="B1506" i="16"/>
  <c r="A1506" i="16"/>
  <c r="R1505" i="16"/>
  <c r="Q1505" i="16"/>
  <c r="P1505" i="16"/>
  <c r="O1505" i="16"/>
  <c r="N1505" i="16"/>
  <c r="M1505" i="16"/>
  <c r="L1505" i="16"/>
  <c r="K1505" i="16"/>
  <c r="J1505" i="16"/>
  <c r="AD1505" i="16" s="1"/>
  <c r="I1505" i="16"/>
  <c r="H1505" i="16"/>
  <c r="AC1505" i="16" s="1"/>
  <c r="G1505" i="16"/>
  <c r="F1505" i="16"/>
  <c r="E1505" i="16"/>
  <c r="D1505" i="16"/>
  <c r="C1505" i="16"/>
  <c r="B1505" i="16"/>
  <c r="A1505" i="16"/>
  <c r="R1504" i="16"/>
  <c r="Q1504" i="16"/>
  <c r="P1504" i="16"/>
  <c r="O1504" i="16"/>
  <c r="N1504" i="16"/>
  <c r="M1504" i="16"/>
  <c r="L1504" i="16"/>
  <c r="K1504" i="16"/>
  <c r="J1504" i="16"/>
  <c r="AD1504" i="16" s="1"/>
  <c r="I1504" i="16"/>
  <c r="H1504" i="16"/>
  <c r="AC1504" i="16" s="1"/>
  <c r="G1504" i="16"/>
  <c r="F1504" i="16"/>
  <c r="E1504" i="16"/>
  <c r="D1504" i="16"/>
  <c r="C1504" i="16"/>
  <c r="B1504" i="16"/>
  <c r="A1504" i="16"/>
  <c r="R1503" i="16"/>
  <c r="Q1503" i="16"/>
  <c r="P1503" i="16"/>
  <c r="O1503" i="16"/>
  <c r="N1503" i="16"/>
  <c r="M1503" i="16"/>
  <c r="L1503" i="16"/>
  <c r="K1503" i="16"/>
  <c r="J1503" i="16"/>
  <c r="AD1503" i="16" s="1"/>
  <c r="I1503" i="16"/>
  <c r="H1503" i="16"/>
  <c r="AC1503" i="16" s="1"/>
  <c r="G1503" i="16"/>
  <c r="F1503" i="16"/>
  <c r="E1503" i="16"/>
  <c r="D1503" i="16"/>
  <c r="C1503" i="16"/>
  <c r="B1503" i="16"/>
  <c r="A1503" i="16"/>
  <c r="R1502" i="16"/>
  <c r="Q1502" i="16"/>
  <c r="P1502" i="16"/>
  <c r="O1502" i="16"/>
  <c r="N1502" i="16"/>
  <c r="M1502" i="16"/>
  <c r="L1502" i="16"/>
  <c r="K1502" i="16"/>
  <c r="J1502" i="16"/>
  <c r="AD1502" i="16" s="1"/>
  <c r="I1502" i="16"/>
  <c r="H1502" i="16"/>
  <c r="AC1502" i="16" s="1"/>
  <c r="G1502" i="16"/>
  <c r="F1502" i="16"/>
  <c r="E1502" i="16"/>
  <c r="D1502" i="16"/>
  <c r="C1502" i="16"/>
  <c r="B1502" i="16"/>
  <c r="A1502" i="16"/>
  <c r="R1501" i="16"/>
  <c r="Q1501" i="16"/>
  <c r="P1501" i="16"/>
  <c r="O1501" i="16"/>
  <c r="N1501" i="16"/>
  <c r="M1501" i="16"/>
  <c r="L1501" i="16"/>
  <c r="K1501" i="16"/>
  <c r="J1501" i="16"/>
  <c r="AD1501" i="16" s="1"/>
  <c r="I1501" i="16"/>
  <c r="H1501" i="16"/>
  <c r="AC1501" i="16" s="1"/>
  <c r="G1501" i="16"/>
  <c r="F1501" i="16"/>
  <c r="E1501" i="16"/>
  <c r="D1501" i="16"/>
  <c r="C1501" i="16"/>
  <c r="B1501" i="16"/>
  <c r="A1501" i="16"/>
  <c r="R1500" i="16"/>
  <c r="Q1500" i="16"/>
  <c r="P1500" i="16"/>
  <c r="O1500" i="16"/>
  <c r="N1500" i="16"/>
  <c r="M1500" i="16"/>
  <c r="L1500" i="16"/>
  <c r="K1500" i="16"/>
  <c r="J1500" i="16"/>
  <c r="AD1500" i="16" s="1"/>
  <c r="I1500" i="16"/>
  <c r="H1500" i="16"/>
  <c r="AC1500" i="16" s="1"/>
  <c r="G1500" i="16"/>
  <c r="F1500" i="16"/>
  <c r="E1500" i="16"/>
  <c r="D1500" i="16"/>
  <c r="C1500" i="16"/>
  <c r="B1500" i="16"/>
  <c r="A1500" i="16"/>
  <c r="R1499" i="16"/>
  <c r="Q1499" i="16"/>
  <c r="P1499" i="16"/>
  <c r="O1499" i="16"/>
  <c r="N1499" i="16"/>
  <c r="M1499" i="16"/>
  <c r="L1499" i="16"/>
  <c r="K1499" i="16"/>
  <c r="J1499" i="16"/>
  <c r="AD1499" i="16" s="1"/>
  <c r="I1499" i="16"/>
  <c r="H1499" i="16"/>
  <c r="AC1499" i="16" s="1"/>
  <c r="G1499" i="16"/>
  <c r="F1499" i="16"/>
  <c r="E1499" i="16"/>
  <c r="D1499" i="16"/>
  <c r="C1499" i="16"/>
  <c r="B1499" i="16"/>
  <c r="A1499" i="16"/>
  <c r="R1498" i="16"/>
  <c r="Q1498" i="16"/>
  <c r="P1498" i="16"/>
  <c r="O1498" i="16"/>
  <c r="N1498" i="16"/>
  <c r="M1498" i="16"/>
  <c r="L1498" i="16"/>
  <c r="K1498" i="16"/>
  <c r="J1498" i="16"/>
  <c r="AD1498" i="16" s="1"/>
  <c r="I1498" i="16"/>
  <c r="H1498" i="16"/>
  <c r="AC1498" i="16" s="1"/>
  <c r="G1498" i="16"/>
  <c r="F1498" i="16"/>
  <c r="E1498" i="16"/>
  <c r="D1498" i="16"/>
  <c r="C1498" i="16"/>
  <c r="B1498" i="16"/>
  <c r="A1498" i="16"/>
  <c r="R1497" i="16"/>
  <c r="Q1497" i="16"/>
  <c r="P1497" i="16"/>
  <c r="O1497" i="16"/>
  <c r="N1497" i="16"/>
  <c r="M1497" i="16"/>
  <c r="L1497" i="16"/>
  <c r="K1497" i="16"/>
  <c r="J1497" i="16"/>
  <c r="AD1497" i="16" s="1"/>
  <c r="I1497" i="16"/>
  <c r="H1497" i="16"/>
  <c r="AC1497" i="16" s="1"/>
  <c r="G1497" i="16"/>
  <c r="F1497" i="16"/>
  <c r="E1497" i="16"/>
  <c r="D1497" i="16"/>
  <c r="C1497" i="16"/>
  <c r="B1497" i="16"/>
  <c r="A1497" i="16"/>
  <c r="R1496" i="16"/>
  <c r="Q1496" i="16"/>
  <c r="P1496" i="16"/>
  <c r="O1496" i="16"/>
  <c r="N1496" i="16"/>
  <c r="M1496" i="16"/>
  <c r="L1496" i="16"/>
  <c r="K1496" i="16"/>
  <c r="J1496" i="16"/>
  <c r="AD1496" i="16" s="1"/>
  <c r="I1496" i="16"/>
  <c r="H1496" i="16"/>
  <c r="AC1496" i="16" s="1"/>
  <c r="G1496" i="16"/>
  <c r="F1496" i="16"/>
  <c r="E1496" i="16"/>
  <c r="D1496" i="16"/>
  <c r="C1496" i="16"/>
  <c r="B1496" i="16"/>
  <c r="A1496" i="16"/>
  <c r="R1495" i="16"/>
  <c r="Q1495" i="16"/>
  <c r="P1495" i="16"/>
  <c r="O1495" i="16"/>
  <c r="N1495" i="16"/>
  <c r="M1495" i="16"/>
  <c r="L1495" i="16"/>
  <c r="K1495" i="16"/>
  <c r="J1495" i="16"/>
  <c r="AD1495" i="16" s="1"/>
  <c r="I1495" i="16"/>
  <c r="H1495" i="16"/>
  <c r="AC1495" i="16" s="1"/>
  <c r="G1495" i="16"/>
  <c r="F1495" i="16"/>
  <c r="E1495" i="16"/>
  <c r="D1495" i="16"/>
  <c r="C1495" i="16"/>
  <c r="B1495" i="16"/>
  <c r="A1495" i="16"/>
  <c r="R1494" i="16"/>
  <c r="Q1494" i="16"/>
  <c r="P1494" i="16"/>
  <c r="O1494" i="16"/>
  <c r="N1494" i="16"/>
  <c r="M1494" i="16"/>
  <c r="L1494" i="16"/>
  <c r="K1494" i="16"/>
  <c r="J1494" i="16"/>
  <c r="AD1494" i="16" s="1"/>
  <c r="I1494" i="16"/>
  <c r="H1494" i="16"/>
  <c r="AC1494" i="16" s="1"/>
  <c r="G1494" i="16"/>
  <c r="F1494" i="16"/>
  <c r="E1494" i="16"/>
  <c r="D1494" i="16"/>
  <c r="C1494" i="16"/>
  <c r="B1494" i="16"/>
  <c r="A1494" i="16"/>
  <c r="R1493" i="16"/>
  <c r="Q1493" i="16"/>
  <c r="P1493" i="16"/>
  <c r="O1493" i="16"/>
  <c r="N1493" i="16"/>
  <c r="M1493" i="16"/>
  <c r="L1493" i="16"/>
  <c r="K1493" i="16"/>
  <c r="J1493" i="16"/>
  <c r="AD1493" i="16" s="1"/>
  <c r="I1493" i="16"/>
  <c r="H1493" i="16"/>
  <c r="AC1493" i="16" s="1"/>
  <c r="G1493" i="16"/>
  <c r="F1493" i="16"/>
  <c r="E1493" i="16"/>
  <c r="D1493" i="16"/>
  <c r="C1493" i="16"/>
  <c r="B1493" i="16"/>
  <c r="A1493" i="16"/>
  <c r="R1492" i="16"/>
  <c r="Q1492" i="16"/>
  <c r="P1492" i="16"/>
  <c r="O1492" i="16"/>
  <c r="N1492" i="16"/>
  <c r="M1492" i="16"/>
  <c r="L1492" i="16"/>
  <c r="K1492" i="16"/>
  <c r="J1492" i="16"/>
  <c r="AD1492" i="16" s="1"/>
  <c r="I1492" i="16"/>
  <c r="H1492" i="16"/>
  <c r="AC1492" i="16" s="1"/>
  <c r="G1492" i="16"/>
  <c r="F1492" i="16"/>
  <c r="E1492" i="16"/>
  <c r="D1492" i="16"/>
  <c r="C1492" i="16"/>
  <c r="B1492" i="16"/>
  <c r="A1492" i="16"/>
  <c r="R1491" i="16"/>
  <c r="Q1491" i="16"/>
  <c r="P1491" i="16"/>
  <c r="O1491" i="16"/>
  <c r="N1491" i="16"/>
  <c r="M1491" i="16"/>
  <c r="L1491" i="16"/>
  <c r="K1491" i="16"/>
  <c r="J1491" i="16"/>
  <c r="AD1491" i="16" s="1"/>
  <c r="I1491" i="16"/>
  <c r="H1491" i="16"/>
  <c r="AC1491" i="16" s="1"/>
  <c r="G1491" i="16"/>
  <c r="F1491" i="16"/>
  <c r="E1491" i="16"/>
  <c r="D1491" i="16"/>
  <c r="C1491" i="16"/>
  <c r="B1491" i="16"/>
  <c r="A1491" i="16"/>
  <c r="R1490" i="16"/>
  <c r="Q1490" i="16"/>
  <c r="P1490" i="16"/>
  <c r="O1490" i="16"/>
  <c r="N1490" i="16"/>
  <c r="M1490" i="16"/>
  <c r="L1490" i="16"/>
  <c r="K1490" i="16"/>
  <c r="J1490" i="16"/>
  <c r="AD1490" i="16" s="1"/>
  <c r="I1490" i="16"/>
  <c r="H1490" i="16"/>
  <c r="AC1490" i="16" s="1"/>
  <c r="G1490" i="16"/>
  <c r="F1490" i="16"/>
  <c r="E1490" i="16"/>
  <c r="D1490" i="16"/>
  <c r="C1490" i="16"/>
  <c r="B1490" i="16"/>
  <c r="A1490" i="16"/>
  <c r="R1489" i="16"/>
  <c r="Q1489" i="16"/>
  <c r="P1489" i="16"/>
  <c r="O1489" i="16"/>
  <c r="N1489" i="16"/>
  <c r="M1489" i="16"/>
  <c r="L1489" i="16"/>
  <c r="K1489" i="16"/>
  <c r="J1489" i="16"/>
  <c r="AD1489" i="16" s="1"/>
  <c r="I1489" i="16"/>
  <c r="H1489" i="16"/>
  <c r="AC1489" i="16" s="1"/>
  <c r="G1489" i="16"/>
  <c r="F1489" i="16"/>
  <c r="E1489" i="16"/>
  <c r="D1489" i="16"/>
  <c r="C1489" i="16"/>
  <c r="B1489" i="16"/>
  <c r="A1489" i="16"/>
  <c r="R1488" i="16"/>
  <c r="Q1488" i="16"/>
  <c r="P1488" i="16"/>
  <c r="O1488" i="16"/>
  <c r="N1488" i="16"/>
  <c r="M1488" i="16"/>
  <c r="L1488" i="16"/>
  <c r="K1488" i="16"/>
  <c r="J1488" i="16"/>
  <c r="AD1488" i="16" s="1"/>
  <c r="I1488" i="16"/>
  <c r="H1488" i="16"/>
  <c r="AC1488" i="16" s="1"/>
  <c r="G1488" i="16"/>
  <c r="F1488" i="16"/>
  <c r="E1488" i="16"/>
  <c r="D1488" i="16"/>
  <c r="C1488" i="16"/>
  <c r="B1488" i="16"/>
  <c r="A1488" i="16"/>
  <c r="R1487" i="16"/>
  <c r="Q1487" i="16"/>
  <c r="P1487" i="16"/>
  <c r="O1487" i="16"/>
  <c r="N1487" i="16"/>
  <c r="M1487" i="16"/>
  <c r="L1487" i="16"/>
  <c r="K1487" i="16"/>
  <c r="J1487" i="16"/>
  <c r="AD1487" i="16" s="1"/>
  <c r="I1487" i="16"/>
  <c r="H1487" i="16"/>
  <c r="AC1487" i="16" s="1"/>
  <c r="G1487" i="16"/>
  <c r="F1487" i="16"/>
  <c r="E1487" i="16"/>
  <c r="D1487" i="16"/>
  <c r="C1487" i="16"/>
  <c r="B1487" i="16"/>
  <c r="A1487" i="16"/>
  <c r="R1486" i="16"/>
  <c r="Q1486" i="16"/>
  <c r="P1486" i="16"/>
  <c r="O1486" i="16"/>
  <c r="N1486" i="16"/>
  <c r="M1486" i="16"/>
  <c r="L1486" i="16"/>
  <c r="K1486" i="16"/>
  <c r="J1486" i="16"/>
  <c r="AD1486" i="16" s="1"/>
  <c r="I1486" i="16"/>
  <c r="H1486" i="16"/>
  <c r="AC1486" i="16" s="1"/>
  <c r="G1486" i="16"/>
  <c r="F1486" i="16"/>
  <c r="E1486" i="16"/>
  <c r="D1486" i="16"/>
  <c r="C1486" i="16"/>
  <c r="B1486" i="16"/>
  <c r="A1486" i="16"/>
  <c r="R1485" i="16"/>
  <c r="Q1485" i="16"/>
  <c r="P1485" i="16"/>
  <c r="O1485" i="16"/>
  <c r="N1485" i="16"/>
  <c r="M1485" i="16"/>
  <c r="L1485" i="16"/>
  <c r="K1485" i="16"/>
  <c r="J1485" i="16"/>
  <c r="AD1485" i="16" s="1"/>
  <c r="I1485" i="16"/>
  <c r="H1485" i="16"/>
  <c r="AC1485" i="16" s="1"/>
  <c r="G1485" i="16"/>
  <c r="F1485" i="16"/>
  <c r="E1485" i="16"/>
  <c r="D1485" i="16"/>
  <c r="C1485" i="16"/>
  <c r="B1485" i="16"/>
  <c r="A1485" i="16"/>
  <c r="R1484" i="16"/>
  <c r="Q1484" i="16"/>
  <c r="P1484" i="16"/>
  <c r="O1484" i="16"/>
  <c r="N1484" i="16"/>
  <c r="M1484" i="16"/>
  <c r="L1484" i="16"/>
  <c r="K1484" i="16"/>
  <c r="J1484" i="16"/>
  <c r="AD1484" i="16" s="1"/>
  <c r="I1484" i="16"/>
  <c r="H1484" i="16"/>
  <c r="AC1484" i="16" s="1"/>
  <c r="G1484" i="16"/>
  <c r="F1484" i="16"/>
  <c r="E1484" i="16"/>
  <c r="D1484" i="16"/>
  <c r="C1484" i="16"/>
  <c r="B1484" i="16"/>
  <c r="A1484" i="16"/>
  <c r="R1483" i="16"/>
  <c r="Q1483" i="16"/>
  <c r="P1483" i="16"/>
  <c r="O1483" i="16"/>
  <c r="N1483" i="16"/>
  <c r="M1483" i="16"/>
  <c r="L1483" i="16"/>
  <c r="K1483" i="16"/>
  <c r="J1483" i="16"/>
  <c r="AD1483" i="16" s="1"/>
  <c r="I1483" i="16"/>
  <c r="H1483" i="16"/>
  <c r="AC1483" i="16" s="1"/>
  <c r="G1483" i="16"/>
  <c r="F1483" i="16"/>
  <c r="E1483" i="16"/>
  <c r="D1483" i="16"/>
  <c r="C1483" i="16"/>
  <c r="B1483" i="16"/>
  <c r="A1483" i="16"/>
  <c r="R1482" i="16"/>
  <c r="Q1482" i="16"/>
  <c r="P1482" i="16"/>
  <c r="O1482" i="16"/>
  <c r="N1482" i="16"/>
  <c r="M1482" i="16"/>
  <c r="L1482" i="16"/>
  <c r="K1482" i="16"/>
  <c r="J1482" i="16"/>
  <c r="AD1482" i="16" s="1"/>
  <c r="I1482" i="16"/>
  <c r="H1482" i="16"/>
  <c r="AC1482" i="16" s="1"/>
  <c r="G1482" i="16"/>
  <c r="F1482" i="16"/>
  <c r="E1482" i="16"/>
  <c r="D1482" i="16"/>
  <c r="C1482" i="16"/>
  <c r="B1482" i="16"/>
  <c r="A1482" i="16"/>
  <c r="R1481" i="16"/>
  <c r="Q1481" i="16"/>
  <c r="P1481" i="16"/>
  <c r="O1481" i="16"/>
  <c r="N1481" i="16"/>
  <c r="M1481" i="16"/>
  <c r="L1481" i="16"/>
  <c r="K1481" i="16"/>
  <c r="J1481" i="16"/>
  <c r="AD1481" i="16" s="1"/>
  <c r="I1481" i="16"/>
  <c r="H1481" i="16"/>
  <c r="AC1481" i="16" s="1"/>
  <c r="G1481" i="16"/>
  <c r="F1481" i="16"/>
  <c r="E1481" i="16"/>
  <c r="D1481" i="16"/>
  <c r="C1481" i="16"/>
  <c r="B1481" i="16"/>
  <c r="A1481" i="16"/>
  <c r="R1480" i="16"/>
  <c r="Q1480" i="16"/>
  <c r="P1480" i="16"/>
  <c r="O1480" i="16"/>
  <c r="N1480" i="16"/>
  <c r="M1480" i="16"/>
  <c r="L1480" i="16"/>
  <c r="K1480" i="16"/>
  <c r="J1480" i="16"/>
  <c r="AD1480" i="16" s="1"/>
  <c r="I1480" i="16"/>
  <c r="H1480" i="16"/>
  <c r="AC1480" i="16" s="1"/>
  <c r="G1480" i="16"/>
  <c r="F1480" i="16"/>
  <c r="E1480" i="16"/>
  <c r="D1480" i="16"/>
  <c r="C1480" i="16"/>
  <c r="B1480" i="16"/>
  <c r="A1480" i="16"/>
  <c r="R1479" i="16"/>
  <c r="Q1479" i="16"/>
  <c r="P1479" i="16"/>
  <c r="O1479" i="16"/>
  <c r="N1479" i="16"/>
  <c r="M1479" i="16"/>
  <c r="L1479" i="16"/>
  <c r="K1479" i="16"/>
  <c r="J1479" i="16"/>
  <c r="AD1479" i="16" s="1"/>
  <c r="I1479" i="16"/>
  <c r="H1479" i="16"/>
  <c r="AC1479" i="16" s="1"/>
  <c r="G1479" i="16"/>
  <c r="F1479" i="16"/>
  <c r="E1479" i="16"/>
  <c r="D1479" i="16"/>
  <c r="C1479" i="16"/>
  <c r="B1479" i="16"/>
  <c r="A1479" i="16"/>
  <c r="R1478" i="16"/>
  <c r="Q1478" i="16"/>
  <c r="P1478" i="16"/>
  <c r="O1478" i="16"/>
  <c r="N1478" i="16"/>
  <c r="M1478" i="16"/>
  <c r="L1478" i="16"/>
  <c r="K1478" i="16"/>
  <c r="J1478" i="16"/>
  <c r="AD1478" i="16" s="1"/>
  <c r="I1478" i="16"/>
  <c r="H1478" i="16"/>
  <c r="AC1478" i="16" s="1"/>
  <c r="G1478" i="16"/>
  <c r="F1478" i="16"/>
  <c r="E1478" i="16"/>
  <c r="D1478" i="16"/>
  <c r="C1478" i="16"/>
  <c r="B1478" i="16"/>
  <c r="A1478" i="16"/>
  <c r="R1477" i="16"/>
  <c r="Q1477" i="16"/>
  <c r="P1477" i="16"/>
  <c r="O1477" i="16"/>
  <c r="N1477" i="16"/>
  <c r="M1477" i="16"/>
  <c r="L1477" i="16"/>
  <c r="K1477" i="16"/>
  <c r="J1477" i="16"/>
  <c r="AD1477" i="16" s="1"/>
  <c r="I1477" i="16"/>
  <c r="H1477" i="16"/>
  <c r="AC1477" i="16" s="1"/>
  <c r="G1477" i="16"/>
  <c r="F1477" i="16"/>
  <c r="E1477" i="16"/>
  <c r="D1477" i="16"/>
  <c r="C1477" i="16"/>
  <c r="B1477" i="16"/>
  <c r="A1477" i="16"/>
  <c r="R1476" i="16"/>
  <c r="Q1476" i="16"/>
  <c r="P1476" i="16"/>
  <c r="O1476" i="16"/>
  <c r="N1476" i="16"/>
  <c r="M1476" i="16"/>
  <c r="L1476" i="16"/>
  <c r="K1476" i="16"/>
  <c r="J1476" i="16"/>
  <c r="AD1476" i="16" s="1"/>
  <c r="I1476" i="16"/>
  <c r="H1476" i="16"/>
  <c r="AC1476" i="16" s="1"/>
  <c r="G1476" i="16"/>
  <c r="F1476" i="16"/>
  <c r="E1476" i="16"/>
  <c r="D1476" i="16"/>
  <c r="C1476" i="16"/>
  <c r="B1476" i="16"/>
  <c r="A1476" i="16"/>
  <c r="R1475" i="16"/>
  <c r="Q1475" i="16"/>
  <c r="P1475" i="16"/>
  <c r="O1475" i="16"/>
  <c r="N1475" i="16"/>
  <c r="M1475" i="16"/>
  <c r="L1475" i="16"/>
  <c r="K1475" i="16"/>
  <c r="J1475" i="16"/>
  <c r="AD1475" i="16" s="1"/>
  <c r="I1475" i="16"/>
  <c r="H1475" i="16"/>
  <c r="AC1475" i="16" s="1"/>
  <c r="G1475" i="16"/>
  <c r="F1475" i="16"/>
  <c r="E1475" i="16"/>
  <c r="D1475" i="16"/>
  <c r="C1475" i="16"/>
  <c r="B1475" i="16"/>
  <c r="A1475" i="16"/>
  <c r="R1474" i="16"/>
  <c r="Q1474" i="16"/>
  <c r="P1474" i="16"/>
  <c r="O1474" i="16"/>
  <c r="N1474" i="16"/>
  <c r="M1474" i="16"/>
  <c r="L1474" i="16"/>
  <c r="K1474" i="16"/>
  <c r="J1474" i="16"/>
  <c r="AD1474" i="16" s="1"/>
  <c r="I1474" i="16"/>
  <c r="H1474" i="16"/>
  <c r="AC1474" i="16" s="1"/>
  <c r="G1474" i="16"/>
  <c r="F1474" i="16"/>
  <c r="E1474" i="16"/>
  <c r="D1474" i="16"/>
  <c r="C1474" i="16"/>
  <c r="B1474" i="16"/>
  <c r="A1474" i="16"/>
  <c r="R1473" i="16"/>
  <c r="Q1473" i="16"/>
  <c r="P1473" i="16"/>
  <c r="O1473" i="16"/>
  <c r="N1473" i="16"/>
  <c r="M1473" i="16"/>
  <c r="L1473" i="16"/>
  <c r="K1473" i="16"/>
  <c r="J1473" i="16"/>
  <c r="AD1473" i="16" s="1"/>
  <c r="I1473" i="16"/>
  <c r="H1473" i="16"/>
  <c r="AC1473" i="16" s="1"/>
  <c r="G1473" i="16"/>
  <c r="F1473" i="16"/>
  <c r="E1473" i="16"/>
  <c r="D1473" i="16"/>
  <c r="C1473" i="16"/>
  <c r="B1473" i="16"/>
  <c r="A1473" i="16"/>
  <c r="R1472" i="16"/>
  <c r="Q1472" i="16"/>
  <c r="P1472" i="16"/>
  <c r="N1472" i="16"/>
  <c r="M1472" i="16"/>
  <c r="L1472" i="16"/>
  <c r="K1472" i="16"/>
  <c r="J1472" i="16"/>
  <c r="AD1472" i="16" s="1"/>
  <c r="I1472" i="16"/>
  <c r="H1472" i="16"/>
  <c r="AC1472" i="16" s="1"/>
  <c r="G1472" i="16"/>
  <c r="F1472" i="16"/>
  <c r="E1472" i="16"/>
  <c r="D1472" i="16"/>
  <c r="C1472" i="16"/>
  <c r="B1472" i="16"/>
  <c r="A1472" i="16"/>
  <c r="R1471" i="16"/>
  <c r="Q1471" i="16"/>
  <c r="P1471" i="16"/>
  <c r="O1471" i="16"/>
  <c r="N1471" i="16"/>
  <c r="M1471" i="16"/>
  <c r="L1471" i="16"/>
  <c r="K1471" i="16"/>
  <c r="J1471" i="16"/>
  <c r="AD1471" i="16" s="1"/>
  <c r="I1471" i="16"/>
  <c r="H1471" i="16"/>
  <c r="AC1471" i="16" s="1"/>
  <c r="G1471" i="16"/>
  <c r="F1471" i="16"/>
  <c r="E1471" i="16"/>
  <c r="D1471" i="16"/>
  <c r="C1471" i="16"/>
  <c r="B1471" i="16"/>
  <c r="A1471" i="16"/>
  <c r="R1470" i="16"/>
  <c r="Q1470" i="16"/>
  <c r="P1470" i="16"/>
  <c r="O1470" i="16"/>
  <c r="N1470" i="16"/>
  <c r="M1470" i="16"/>
  <c r="L1470" i="16"/>
  <c r="K1470" i="16"/>
  <c r="J1470" i="16"/>
  <c r="AD1470" i="16" s="1"/>
  <c r="I1470" i="16"/>
  <c r="H1470" i="16"/>
  <c r="AC1470" i="16" s="1"/>
  <c r="G1470" i="16"/>
  <c r="F1470" i="16"/>
  <c r="E1470" i="16"/>
  <c r="D1470" i="16"/>
  <c r="C1470" i="16"/>
  <c r="B1470" i="16"/>
  <c r="A1470" i="16"/>
  <c r="R1469" i="16"/>
  <c r="Q1469" i="16"/>
  <c r="P1469" i="16"/>
  <c r="O1469" i="16"/>
  <c r="N1469" i="16"/>
  <c r="M1469" i="16"/>
  <c r="L1469" i="16"/>
  <c r="K1469" i="16"/>
  <c r="J1469" i="16"/>
  <c r="AD1469" i="16" s="1"/>
  <c r="I1469" i="16"/>
  <c r="H1469" i="16"/>
  <c r="AC1469" i="16" s="1"/>
  <c r="G1469" i="16"/>
  <c r="F1469" i="16"/>
  <c r="E1469" i="16"/>
  <c r="D1469" i="16"/>
  <c r="C1469" i="16"/>
  <c r="B1469" i="16"/>
  <c r="A1469" i="16"/>
  <c r="R1468" i="16"/>
  <c r="Q1468" i="16"/>
  <c r="P1468" i="16"/>
  <c r="O1468" i="16"/>
  <c r="N1468" i="16"/>
  <c r="M1468" i="16"/>
  <c r="L1468" i="16"/>
  <c r="K1468" i="16"/>
  <c r="J1468" i="16"/>
  <c r="AD1468" i="16" s="1"/>
  <c r="I1468" i="16"/>
  <c r="H1468" i="16"/>
  <c r="AC1468" i="16" s="1"/>
  <c r="G1468" i="16"/>
  <c r="F1468" i="16"/>
  <c r="E1468" i="16"/>
  <c r="D1468" i="16"/>
  <c r="C1468" i="16"/>
  <c r="B1468" i="16"/>
  <c r="A1468" i="16"/>
  <c r="R1467" i="16"/>
  <c r="Q1467" i="16"/>
  <c r="P1467" i="16"/>
  <c r="N1467" i="16"/>
  <c r="M1467" i="16"/>
  <c r="L1467" i="16"/>
  <c r="K1467" i="16"/>
  <c r="J1467" i="16"/>
  <c r="AD1467" i="16" s="1"/>
  <c r="I1467" i="16"/>
  <c r="H1467" i="16"/>
  <c r="AC1467" i="16" s="1"/>
  <c r="G1467" i="16"/>
  <c r="F1467" i="16"/>
  <c r="E1467" i="16"/>
  <c r="D1467" i="16"/>
  <c r="C1467" i="16"/>
  <c r="B1467" i="16"/>
  <c r="A1467" i="16"/>
  <c r="R1466" i="16"/>
  <c r="Q1466" i="16"/>
  <c r="P1466" i="16"/>
  <c r="O1466" i="16"/>
  <c r="N1466" i="16"/>
  <c r="M1466" i="16"/>
  <c r="L1466" i="16"/>
  <c r="K1466" i="16"/>
  <c r="J1466" i="16"/>
  <c r="AD1466" i="16" s="1"/>
  <c r="I1466" i="16"/>
  <c r="H1466" i="16"/>
  <c r="AC1466" i="16" s="1"/>
  <c r="G1466" i="16"/>
  <c r="F1466" i="16"/>
  <c r="E1466" i="16"/>
  <c r="D1466" i="16"/>
  <c r="C1466" i="16"/>
  <c r="B1466" i="16"/>
  <c r="A1466" i="16"/>
  <c r="R1465" i="16"/>
  <c r="Q1465" i="16"/>
  <c r="P1465" i="16"/>
  <c r="O1465" i="16"/>
  <c r="N1465" i="16"/>
  <c r="M1465" i="16"/>
  <c r="L1465" i="16"/>
  <c r="K1465" i="16"/>
  <c r="J1465" i="16"/>
  <c r="AD1465" i="16" s="1"/>
  <c r="I1465" i="16"/>
  <c r="H1465" i="16"/>
  <c r="AC1465" i="16" s="1"/>
  <c r="G1465" i="16"/>
  <c r="F1465" i="16"/>
  <c r="E1465" i="16"/>
  <c r="D1465" i="16"/>
  <c r="C1465" i="16"/>
  <c r="B1465" i="16"/>
  <c r="A1465" i="16"/>
  <c r="R1464" i="16"/>
  <c r="Q1464" i="16"/>
  <c r="P1464" i="16"/>
  <c r="O1464" i="16"/>
  <c r="N1464" i="16"/>
  <c r="M1464" i="16"/>
  <c r="L1464" i="16"/>
  <c r="K1464" i="16"/>
  <c r="J1464" i="16"/>
  <c r="AD1464" i="16" s="1"/>
  <c r="I1464" i="16"/>
  <c r="H1464" i="16"/>
  <c r="AC1464" i="16" s="1"/>
  <c r="G1464" i="16"/>
  <c r="F1464" i="16"/>
  <c r="E1464" i="16"/>
  <c r="D1464" i="16"/>
  <c r="C1464" i="16"/>
  <c r="B1464" i="16"/>
  <c r="A1464" i="16"/>
  <c r="R1463" i="16"/>
  <c r="Q1463" i="16"/>
  <c r="P1463" i="16"/>
  <c r="O1463" i="16"/>
  <c r="N1463" i="16"/>
  <c r="M1463" i="16"/>
  <c r="L1463" i="16"/>
  <c r="K1463" i="16"/>
  <c r="J1463" i="16"/>
  <c r="AD1463" i="16" s="1"/>
  <c r="I1463" i="16"/>
  <c r="H1463" i="16"/>
  <c r="AC1463" i="16" s="1"/>
  <c r="G1463" i="16"/>
  <c r="F1463" i="16"/>
  <c r="E1463" i="16"/>
  <c r="D1463" i="16"/>
  <c r="C1463" i="16"/>
  <c r="B1463" i="16"/>
  <c r="A1463" i="16"/>
  <c r="R1462" i="16"/>
  <c r="Q1462" i="16"/>
  <c r="P1462" i="16"/>
  <c r="O1462" i="16"/>
  <c r="N1462" i="16"/>
  <c r="M1462" i="16"/>
  <c r="L1462" i="16"/>
  <c r="K1462" i="16"/>
  <c r="J1462" i="16"/>
  <c r="AD1462" i="16" s="1"/>
  <c r="I1462" i="16"/>
  <c r="H1462" i="16"/>
  <c r="AC1462" i="16" s="1"/>
  <c r="G1462" i="16"/>
  <c r="F1462" i="16"/>
  <c r="E1462" i="16"/>
  <c r="D1462" i="16"/>
  <c r="C1462" i="16"/>
  <c r="B1462" i="16"/>
  <c r="A1462" i="16"/>
  <c r="R1461" i="16"/>
  <c r="Q1461" i="16"/>
  <c r="P1461" i="16"/>
  <c r="O1461" i="16"/>
  <c r="N1461" i="16"/>
  <c r="M1461" i="16"/>
  <c r="L1461" i="16"/>
  <c r="K1461" i="16"/>
  <c r="J1461" i="16"/>
  <c r="AD1461" i="16" s="1"/>
  <c r="I1461" i="16"/>
  <c r="H1461" i="16"/>
  <c r="AC1461" i="16" s="1"/>
  <c r="G1461" i="16"/>
  <c r="F1461" i="16"/>
  <c r="E1461" i="16"/>
  <c r="D1461" i="16"/>
  <c r="C1461" i="16"/>
  <c r="B1461" i="16"/>
  <c r="A1461" i="16"/>
  <c r="R1460" i="16"/>
  <c r="Q1460" i="16"/>
  <c r="P1460" i="16"/>
  <c r="O1460" i="16"/>
  <c r="N1460" i="16"/>
  <c r="M1460" i="16"/>
  <c r="L1460" i="16"/>
  <c r="K1460" i="16"/>
  <c r="J1460" i="16"/>
  <c r="AD1460" i="16" s="1"/>
  <c r="I1460" i="16"/>
  <c r="H1460" i="16"/>
  <c r="AC1460" i="16" s="1"/>
  <c r="G1460" i="16"/>
  <c r="F1460" i="16"/>
  <c r="E1460" i="16"/>
  <c r="D1460" i="16"/>
  <c r="C1460" i="16"/>
  <c r="B1460" i="16"/>
  <c r="A1460" i="16"/>
  <c r="R1459" i="16"/>
  <c r="Q1459" i="16"/>
  <c r="P1459" i="16"/>
  <c r="O1459" i="16"/>
  <c r="N1459" i="16"/>
  <c r="M1459" i="16"/>
  <c r="L1459" i="16"/>
  <c r="K1459" i="16"/>
  <c r="J1459" i="16"/>
  <c r="AD1459" i="16" s="1"/>
  <c r="I1459" i="16"/>
  <c r="H1459" i="16"/>
  <c r="AC1459" i="16" s="1"/>
  <c r="G1459" i="16"/>
  <c r="F1459" i="16"/>
  <c r="E1459" i="16"/>
  <c r="D1459" i="16"/>
  <c r="C1459" i="16"/>
  <c r="B1459" i="16"/>
  <c r="A1459" i="16"/>
  <c r="R1458" i="16"/>
  <c r="Q1458" i="16"/>
  <c r="P1458" i="16"/>
  <c r="O1458" i="16"/>
  <c r="N1458" i="16"/>
  <c r="M1458" i="16"/>
  <c r="L1458" i="16"/>
  <c r="K1458" i="16"/>
  <c r="J1458" i="16"/>
  <c r="AD1458" i="16" s="1"/>
  <c r="I1458" i="16"/>
  <c r="H1458" i="16"/>
  <c r="AC1458" i="16" s="1"/>
  <c r="G1458" i="16"/>
  <c r="F1458" i="16"/>
  <c r="E1458" i="16"/>
  <c r="D1458" i="16"/>
  <c r="C1458" i="16"/>
  <c r="B1458" i="16"/>
  <c r="A1458" i="16"/>
  <c r="R1457" i="16"/>
  <c r="Q1457" i="16"/>
  <c r="P1457" i="16"/>
  <c r="O1457" i="16"/>
  <c r="N1457" i="16"/>
  <c r="M1457" i="16"/>
  <c r="L1457" i="16"/>
  <c r="K1457" i="16"/>
  <c r="J1457" i="16"/>
  <c r="AD1457" i="16" s="1"/>
  <c r="I1457" i="16"/>
  <c r="H1457" i="16"/>
  <c r="AC1457" i="16" s="1"/>
  <c r="G1457" i="16"/>
  <c r="F1457" i="16"/>
  <c r="E1457" i="16"/>
  <c r="D1457" i="16"/>
  <c r="C1457" i="16"/>
  <c r="B1457" i="16"/>
  <c r="A1457" i="16"/>
  <c r="R1456" i="16"/>
  <c r="Q1456" i="16"/>
  <c r="P1456" i="16"/>
  <c r="N1456" i="16"/>
  <c r="M1456" i="16"/>
  <c r="L1456" i="16"/>
  <c r="K1456" i="16"/>
  <c r="J1456" i="16"/>
  <c r="AD1456" i="16" s="1"/>
  <c r="I1456" i="16"/>
  <c r="H1456" i="16"/>
  <c r="AC1456" i="16" s="1"/>
  <c r="G1456" i="16"/>
  <c r="F1456" i="16"/>
  <c r="E1456" i="16"/>
  <c r="D1456" i="16"/>
  <c r="C1456" i="16"/>
  <c r="B1456" i="16"/>
  <c r="A1456" i="16"/>
  <c r="R1455" i="16"/>
  <c r="Q1455" i="16"/>
  <c r="P1455" i="16"/>
  <c r="O1455" i="16"/>
  <c r="N1455" i="16"/>
  <c r="M1455" i="16"/>
  <c r="L1455" i="16"/>
  <c r="K1455" i="16"/>
  <c r="J1455" i="16"/>
  <c r="AD1455" i="16" s="1"/>
  <c r="I1455" i="16"/>
  <c r="H1455" i="16"/>
  <c r="AC1455" i="16" s="1"/>
  <c r="G1455" i="16"/>
  <c r="F1455" i="16"/>
  <c r="E1455" i="16"/>
  <c r="D1455" i="16"/>
  <c r="C1455" i="16"/>
  <c r="B1455" i="16"/>
  <c r="A1455" i="16"/>
  <c r="R1454" i="16"/>
  <c r="Q1454" i="16"/>
  <c r="P1454" i="16"/>
  <c r="O1454" i="16"/>
  <c r="N1454" i="16"/>
  <c r="M1454" i="16"/>
  <c r="L1454" i="16"/>
  <c r="K1454" i="16"/>
  <c r="J1454" i="16"/>
  <c r="AD1454" i="16" s="1"/>
  <c r="I1454" i="16"/>
  <c r="H1454" i="16"/>
  <c r="AC1454" i="16" s="1"/>
  <c r="G1454" i="16"/>
  <c r="F1454" i="16"/>
  <c r="E1454" i="16"/>
  <c r="D1454" i="16"/>
  <c r="C1454" i="16"/>
  <c r="B1454" i="16"/>
  <c r="A1454" i="16"/>
  <c r="R1453" i="16"/>
  <c r="Q1453" i="16"/>
  <c r="P1453" i="16"/>
  <c r="O1453" i="16"/>
  <c r="N1453" i="16"/>
  <c r="M1453" i="16"/>
  <c r="L1453" i="16"/>
  <c r="K1453" i="16"/>
  <c r="J1453" i="16"/>
  <c r="AD1453" i="16" s="1"/>
  <c r="I1453" i="16"/>
  <c r="H1453" i="16"/>
  <c r="AC1453" i="16" s="1"/>
  <c r="G1453" i="16"/>
  <c r="F1453" i="16"/>
  <c r="E1453" i="16"/>
  <c r="D1453" i="16"/>
  <c r="C1453" i="16"/>
  <c r="B1453" i="16"/>
  <c r="A1453" i="16"/>
  <c r="R1452" i="16"/>
  <c r="Q1452" i="16"/>
  <c r="P1452" i="16"/>
  <c r="O1452" i="16"/>
  <c r="N1452" i="16"/>
  <c r="M1452" i="16"/>
  <c r="L1452" i="16"/>
  <c r="K1452" i="16"/>
  <c r="J1452" i="16"/>
  <c r="AD1452" i="16" s="1"/>
  <c r="I1452" i="16"/>
  <c r="H1452" i="16"/>
  <c r="AC1452" i="16" s="1"/>
  <c r="G1452" i="16"/>
  <c r="F1452" i="16"/>
  <c r="E1452" i="16"/>
  <c r="D1452" i="16"/>
  <c r="C1452" i="16"/>
  <c r="B1452" i="16"/>
  <c r="A1452" i="16"/>
  <c r="R1451" i="16"/>
  <c r="Q1451" i="16"/>
  <c r="P1451" i="16"/>
  <c r="O1451" i="16"/>
  <c r="N1451" i="16"/>
  <c r="M1451" i="16"/>
  <c r="L1451" i="16"/>
  <c r="K1451" i="16"/>
  <c r="J1451" i="16"/>
  <c r="AD1451" i="16" s="1"/>
  <c r="I1451" i="16"/>
  <c r="H1451" i="16"/>
  <c r="AC1451" i="16" s="1"/>
  <c r="G1451" i="16"/>
  <c r="F1451" i="16"/>
  <c r="E1451" i="16"/>
  <c r="D1451" i="16"/>
  <c r="C1451" i="16"/>
  <c r="B1451" i="16"/>
  <c r="A1451" i="16"/>
  <c r="R1450" i="16"/>
  <c r="Q1450" i="16"/>
  <c r="P1450" i="16"/>
  <c r="O1450" i="16"/>
  <c r="N1450" i="16"/>
  <c r="M1450" i="16"/>
  <c r="L1450" i="16"/>
  <c r="K1450" i="16"/>
  <c r="J1450" i="16"/>
  <c r="AD1450" i="16" s="1"/>
  <c r="I1450" i="16"/>
  <c r="H1450" i="16"/>
  <c r="AC1450" i="16" s="1"/>
  <c r="G1450" i="16"/>
  <c r="F1450" i="16"/>
  <c r="E1450" i="16"/>
  <c r="D1450" i="16"/>
  <c r="C1450" i="16"/>
  <c r="B1450" i="16"/>
  <c r="A1450" i="16"/>
  <c r="R1449" i="16"/>
  <c r="Q1449" i="16"/>
  <c r="P1449" i="16"/>
  <c r="O1449" i="16"/>
  <c r="N1449" i="16"/>
  <c r="M1449" i="16"/>
  <c r="L1449" i="16"/>
  <c r="K1449" i="16"/>
  <c r="J1449" i="16"/>
  <c r="AD1449" i="16" s="1"/>
  <c r="I1449" i="16"/>
  <c r="H1449" i="16"/>
  <c r="AC1449" i="16" s="1"/>
  <c r="G1449" i="16"/>
  <c r="F1449" i="16"/>
  <c r="E1449" i="16"/>
  <c r="D1449" i="16"/>
  <c r="C1449" i="16"/>
  <c r="B1449" i="16"/>
  <c r="A1449" i="16"/>
  <c r="R1448" i="16"/>
  <c r="Q1448" i="16"/>
  <c r="P1448" i="16"/>
  <c r="O1448" i="16"/>
  <c r="N1448" i="16"/>
  <c r="M1448" i="16"/>
  <c r="L1448" i="16"/>
  <c r="K1448" i="16"/>
  <c r="J1448" i="16"/>
  <c r="AD1448" i="16" s="1"/>
  <c r="I1448" i="16"/>
  <c r="H1448" i="16"/>
  <c r="AC1448" i="16" s="1"/>
  <c r="G1448" i="16"/>
  <c r="F1448" i="16"/>
  <c r="E1448" i="16"/>
  <c r="D1448" i="16"/>
  <c r="C1448" i="16"/>
  <c r="B1448" i="16"/>
  <c r="A1448" i="16"/>
  <c r="R1447" i="16"/>
  <c r="Q1447" i="16"/>
  <c r="P1447" i="16"/>
  <c r="O1447" i="16"/>
  <c r="N1447" i="16"/>
  <c r="M1447" i="16"/>
  <c r="L1447" i="16"/>
  <c r="K1447" i="16"/>
  <c r="J1447" i="16"/>
  <c r="AD1447" i="16" s="1"/>
  <c r="I1447" i="16"/>
  <c r="H1447" i="16"/>
  <c r="AC1447" i="16" s="1"/>
  <c r="G1447" i="16"/>
  <c r="F1447" i="16"/>
  <c r="E1447" i="16"/>
  <c r="D1447" i="16"/>
  <c r="C1447" i="16"/>
  <c r="B1447" i="16"/>
  <c r="A1447" i="16"/>
  <c r="R1446" i="16"/>
  <c r="Q1446" i="16"/>
  <c r="P1446" i="16"/>
  <c r="O1446" i="16"/>
  <c r="N1446" i="16"/>
  <c r="M1446" i="16"/>
  <c r="L1446" i="16"/>
  <c r="K1446" i="16"/>
  <c r="J1446" i="16"/>
  <c r="AD1446" i="16" s="1"/>
  <c r="I1446" i="16"/>
  <c r="H1446" i="16"/>
  <c r="AC1446" i="16" s="1"/>
  <c r="G1446" i="16"/>
  <c r="F1446" i="16"/>
  <c r="E1446" i="16"/>
  <c r="D1446" i="16"/>
  <c r="C1446" i="16"/>
  <c r="B1446" i="16"/>
  <c r="A1446" i="16"/>
  <c r="R1445" i="16"/>
  <c r="Q1445" i="16"/>
  <c r="P1445" i="16"/>
  <c r="O1445" i="16"/>
  <c r="N1445" i="16"/>
  <c r="M1445" i="16"/>
  <c r="L1445" i="16"/>
  <c r="K1445" i="16"/>
  <c r="J1445" i="16"/>
  <c r="AD1445" i="16" s="1"/>
  <c r="I1445" i="16"/>
  <c r="H1445" i="16"/>
  <c r="AC1445" i="16" s="1"/>
  <c r="G1445" i="16"/>
  <c r="F1445" i="16"/>
  <c r="E1445" i="16"/>
  <c r="D1445" i="16"/>
  <c r="C1445" i="16"/>
  <c r="B1445" i="16"/>
  <c r="A1445" i="16"/>
  <c r="R1444" i="16"/>
  <c r="Q1444" i="16"/>
  <c r="P1444" i="16"/>
  <c r="O1444" i="16"/>
  <c r="N1444" i="16"/>
  <c r="M1444" i="16"/>
  <c r="L1444" i="16"/>
  <c r="K1444" i="16"/>
  <c r="J1444" i="16"/>
  <c r="AD1444" i="16" s="1"/>
  <c r="I1444" i="16"/>
  <c r="H1444" i="16"/>
  <c r="AC1444" i="16" s="1"/>
  <c r="G1444" i="16"/>
  <c r="F1444" i="16"/>
  <c r="E1444" i="16"/>
  <c r="D1444" i="16"/>
  <c r="C1444" i="16"/>
  <c r="B1444" i="16"/>
  <c r="A1444" i="16"/>
  <c r="R1443" i="16"/>
  <c r="Q1443" i="16"/>
  <c r="P1443" i="16"/>
  <c r="O1443" i="16"/>
  <c r="N1443" i="16"/>
  <c r="M1443" i="16"/>
  <c r="L1443" i="16"/>
  <c r="K1443" i="16"/>
  <c r="J1443" i="16"/>
  <c r="AD1443" i="16" s="1"/>
  <c r="I1443" i="16"/>
  <c r="H1443" i="16"/>
  <c r="AC1443" i="16" s="1"/>
  <c r="G1443" i="16"/>
  <c r="F1443" i="16"/>
  <c r="E1443" i="16"/>
  <c r="D1443" i="16"/>
  <c r="C1443" i="16"/>
  <c r="B1443" i="16"/>
  <c r="A1443" i="16"/>
  <c r="R1442" i="16"/>
  <c r="Q1442" i="16"/>
  <c r="P1442" i="16"/>
  <c r="O1442" i="16"/>
  <c r="N1442" i="16"/>
  <c r="M1442" i="16"/>
  <c r="L1442" i="16"/>
  <c r="K1442" i="16"/>
  <c r="J1442" i="16"/>
  <c r="AD1442" i="16" s="1"/>
  <c r="I1442" i="16"/>
  <c r="H1442" i="16"/>
  <c r="AC1442" i="16" s="1"/>
  <c r="G1442" i="16"/>
  <c r="F1442" i="16"/>
  <c r="E1442" i="16"/>
  <c r="D1442" i="16"/>
  <c r="C1442" i="16"/>
  <c r="B1442" i="16"/>
  <c r="A1442" i="16"/>
  <c r="R1441" i="16"/>
  <c r="Q1441" i="16"/>
  <c r="P1441" i="16"/>
  <c r="N1441" i="16"/>
  <c r="M1441" i="16"/>
  <c r="L1441" i="16"/>
  <c r="K1441" i="16"/>
  <c r="J1441" i="16"/>
  <c r="AD1441" i="16" s="1"/>
  <c r="I1441" i="16"/>
  <c r="H1441" i="16"/>
  <c r="AC1441" i="16" s="1"/>
  <c r="G1441" i="16"/>
  <c r="F1441" i="16"/>
  <c r="E1441" i="16"/>
  <c r="D1441" i="16"/>
  <c r="C1441" i="16"/>
  <c r="B1441" i="16"/>
  <c r="A1441" i="16"/>
  <c r="R1440" i="16"/>
  <c r="Q1440" i="16"/>
  <c r="P1440" i="16"/>
  <c r="O1440" i="16"/>
  <c r="N1440" i="16"/>
  <c r="M1440" i="16"/>
  <c r="L1440" i="16"/>
  <c r="K1440" i="16"/>
  <c r="J1440" i="16"/>
  <c r="AD1440" i="16" s="1"/>
  <c r="I1440" i="16"/>
  <c r="H1440" i="16"/>
  <c r="AC1440" i="16" s="1"/>
  <c r="G1440" i="16"/>
  <c r="F1440" i="16"/>
  <c r="E1440" i="16"/>
  <c r="D1440" i="16"/>
  <c r="C1440" i="16"/>
  <c r="B1440" i="16"/>
  <c r="A1440" i="16"/>
  <c r="R1439" i="16"/>
  <c r="Q1439" i="16"/>
  <c r="P1439" i="16"/>
  <c r="O1439" i="16"/>
  <c r="N1439" i="16"/>
  <c r="M1439" i="16"/>
  <c r="L1439" i="16"/>
  <c r="K1439" i="16"/>
  <c r="J1439" i="16"/>
  <c r="AD1439" i="16" s="1"/>
  <c r="I1439" i="16"/>
  <c r="H1439" i="16"/>
  <c r="AC1439" i="16" s="1"/>
  <c r="G1439" i="16"/>
  <c r="F1439" i="16"/>
  <c r="E1439" i="16"/>
  <c r="D1439" i="16"/>
  <c r="C1439" i="16"/>
  <c r="B1439" i="16"/>
  <c r="A1439" i="16"/>
  <c r="R1438" i="16"/>
  <c r="Q1438" i="16"/>
  <c r="P1438" i="16"/>
  <c r="O1438" i="16"/>
  <c r="N1438" i="16"/>
  <c r="M1438" i="16"/>
  <c r="L1438" i="16"/>
  <c r="K1438" i="16"/>
  <c r="J1438" i="16"/>
  <c r="AD1438" i="16" s="1"/>
  <c r="I1438" i="16"/>
  <c r="H1438" i="16"/>
  <c r="AC1438" i="16" s="1"/>
  <c r="G1438" i="16"/>
  <c r="F1438" i="16"/>
  <c r="E1438" i="16"/>
  <c r="D1438" i="16"/>
  <c r="C1438" i="16"/>
  <c r="B1438" i="16"/>
  <c r="A1438" i="16"/>
  <c r="R1437" i="16"/>
  <c r="Q1437" i="16"/>
  <c r="P1437" i="16"/>
  <c r="O1437" i="16"/>
  <c r="N1437" i="16"/>
  <c r="M1437" i="16"/>
  <c r="L1437" i="16"/>
  <c r="K1437" i="16"/>
  <c r="J1437" i="16"/>
  <c r="AD1437" i="16" s="1"/>
  <c r="I1437" i="16"/>
  <c r="H1437" i="16"/>
  <c r="AC1437" i="16" s="1"/>
  <c r="G1437" i="16"/>
  <c r="F1437" i="16"/>
  <c r="E1437" i="16"/>
  <c r="D1437" i="16"/>
  <c r="C1437" i="16"/>
  <c r="B1437" i="16"/>
  <c r="A1437" i="16"/>
  <c r="R1436" i="16"/>
  <c r="Q1436" i="16"/>
  <c r="P1436" i="16"/>
  <c r="O1436" i="16"/>
  <c r="N1436" i="16"/>
  <c r="M1436" i="16"/>
  <c r="L1436" i="16"/>
  <c r="K1436" i="16"/>
  <c r="J1436" i="16"/>
  <c r="AD1436" i="16" s="1"/>
  <c r="I1436" i="16"/>
  <c r="H1436" i="16"/>
  <c r="AC1436" i="16" s="1"/>
  <c r="G1436" i="16"/>
  <c r="F1436" i="16"/>
  <c r="E1436" i="16"/>
  <c r="D1436" i="16"/>
  <c r="C1436" i="16"/>
  <c r="B1436" i="16"/>
  <c r="A1436" i="16"/>
  <c r="R1435" i="16"/>
  <c r="Q1435" i="16"/>
  <c r="P1435" i="16"/>
  <c r="O1435" i="16"/>
  <c r="N1435" i="16"/>
  <c r="M1435" i="16"/>
  <c r="L1435" i="16"/>
  <c r="K1435" i="16"/>
  <c r="J1435" i="16"/>
  <c r="AD1435" i="16" s="1"/>
  <c r="I1435" i="16"/>
  <c r="H1435" i="16"/>
  <c r="AC1435" i="16" s="1"/>
  <c r="G1435" i="16"/>
  <c r="F1435" i="16"/>
  <c r="E1435" i="16"/>
  <c r="D1435" i="16"/>
  <c r="C1435" i="16"/>
  <c r="B1435" i="16"/>
  <c r="A1435" i="16"/>
  <c r="R1434" i="16"/>
  <c r="Q1434" i="16"/>
  <c r="P1434" i="16"/>
  <c r="O1434" i="16"/>
  <c r="N1434" i="16"/>
  <c r="M1434" i="16"/>
  <c r="L1434" i="16"/>
  <c r="K1434" i="16"/>
  <c r="J1434" i="16"/>
  <c r="AD1434" i="16" s="1"/>
  <c r="I1434" i="16"/>
  <c r="H1434" i="16"/>
  <c r="AC1434" i="16" s="1"/>
  <c r="G1434" i="16"/>
  <c r="F1434" i="16"/>
  <c r="E1434" i="16"/>
  <c r="D1434" i="16"/>
  <c r="C1434" i="16"/>
  <c r="B1434" i="16"/>
  <c r="A1434" i="16"/>
  <c r="R1433" i="16"/>
  <c r="Q1433" i="16"/>
  <c r="P1433" i="16"/>
  <c r="O1433" i="16"/>
  <c r="N1433" i="16"/>
  <c r="M1433" i="16"/>
  <c r="L1433" i="16"/>
  <c r="K1433" i="16"/>
  <c r="J1433" i="16"/>
  <c r="AD1433" i="16" s="1"/>
  <c r="I1433" i="16"/>
  <c r="H1433" i="16"/>
  <c r="AC1433" i="16" s="1"/>
  <c r="G1433" i="16"/>
  <c r="F1433" i="16"/>
  <c r="E1433" i="16"/>
  <c r="D1433" i="16"/>
  <c r="C1433" i="16"/>
  <c r="B1433" i="16"/>
  <c r="A1433" i="16"/>
  <c r="R1432" i="16"/>
  <c r="Q1432" i="16"/>
  <c r="P1432" i="16"/>
  <c r="O1432" i="16"/>
  <c r="N1432" i="16"/>
  <c r="M1432" i="16"/>
  <c r="L1432" i="16"/>
  <c r="K1432" i="16"/>
  <c r="J1432" i="16"/>
  <c r="AD1432" i="16" s="1"/>
  <c r="I1432" i="16"/>
  <c r="H1432" i="16"/>
  <c r="AC1432" i="16" s="1"/>
  <c r="G1432" i="16"/>
  <c r="F1432" i="16"/>
  <c r="E1432" i="16"/>
  <c r="D1432" i="16"/>
  <c r="C1432" i="16"/>
  <c r="B1432" i="16"/>
  <c r="A1432" i="16"/>
  <c r="R1431" i="16"/>
  <c r="Q1431" i="16"/>
  <c r="P1431" i="16"/>
  <c r="N1431" i="16"/>
  <c r="M1431" i="16"/>
  <c r="L1431" i="16"/>
  <c r="K1431" i="16"/>
  <c r="J1431" i="16"/>
  <c r="AD1431" i="16" s="1"/>
  <c r="I1431" i="16"/>
  <c r="H1431" i="16"/>
  <c r="AC1431" i="16" s="1"/>
  <c r="G1431" i="16"/>
  <c r="F1431" i="16"/>
  <c r="E1431" i="16"/>
  <c r="D1431" i="16"/>
  <c r="C1431" i="16"/>
  <c r="B1431" i="16"/>
  <c r="A1431" i="16"/>
  <c r="R1430" i="16"/>
  <c r="Q1430" i="16"/>
  <c r="P1430" i="16"/>
  <c r="O1430" i="16"/>
  <c r="N1430" i="16"/>
  <c r="M1430" i="16"/>
  <c r="L1430" i="16"/>
  <c r="K1430" i="16"/>
  <c r="J1430" i="16"/>
  <c r="AD1430" i="16" s="1"/>
  <c r="I1430" i="16"/>
  <c r="H1430" i="16"/>
  <c r="AC1430" i="16" s="1"/>
  <c r="G1430" i="16"/>
  <c r="F1430" i="16"/>
  <c r="E1430" i="16"/>
  <c r="D1430" i="16"/>
  <c r="C1430" i="16"/>
  <c r="B1430" i="16"/>
  <c r="A1430" i="16"/>
  <c r="R1429" i="16"/>
  <c r="Q1429" i="16"/>
  <c r="P1429" i="16"/>
  <c r="O1429" i="16"/>
  <c r="N1429" i="16"/>
  <c r="M1429" i="16"/>
  <c r="L1429" i="16"/>
  <c r="K1429" i="16"/>
  <c r="J1429" i="16"/>
  <c r="AD1429" i="16" s="1"/>
  <c r="I1429" i="16"/>
  <c r="H1429" i="16"/>
  <c r="AC1429" i="16" s="1"/>
  <c r="G1429" i="16"/>
  <c r="F1429" i="16"/>
  <c r="E1429" i="16"/>
  <c r="D1429" i="16"/>
  <c r="C1429" i="16"/>
  <c r="B1429" i="16"/>
  <c r="A1429" i="16"/>
  <c r="R1428" i="16"/>
  <c r="Q1428" i="16"/>
  <c r="P1428" i="16"/>
  <c r="O1428" i="16"/>
  <c r="N1428" i="16"/>
  <c r="M1428" i="16"/>
  <c r="L1428" i="16"/>
  <c r="K1428" i="16"/>
  <c r="J1428" i="16"/>
  <c r="AD1428" i="16" s="1"/>
  <c r="I1428" i="16"/>
  <c r="H1428" i="16"/>
  <c r="AC1428" i="16" s="1"/>
  <c r="G1428" i="16"/>
  <c r="F1428" i="16"/>
  <c r="E1428" i="16"/>
  <c r="D1428" i="16"/>
  <c r="C1428" i="16"/>
  <c r="B1428" i="16"/>
  <c r="A1428" i="16"/>
  <c r="R1427" i="16"/>
  <c r="Q1427" i="16"/>
  <c r="P1427" i="16"/>
  <c r="O1427" i="16"/>
  <c r="N1427" i="16"/>
  <c r="M1427" i="16"/>
  <c r="L1427" i="16"/>
  <c r="K1427" i="16"/>
  <c r="J1427" i="16"/>
  <c r="AD1427" i="16" s="1"/>
  <c r="I1427" i="16"/>
  <c r="H1427" i="16"/>
  <c r="AC1427" i="16" s="1"/>
  <c r="G1427" i="16"/>
  <c r="F1427" i="16"/>
  <c r="E1427" i="16"/>
  <c r="D1427" i="16"/>
  <c r="C1427" i="16"/>
  <c r="B1427" i="16"/>
  <c r="A1427" i="16"/>
  <c r="R1426" i="16"/>
  <c r="Q1426" i="16"/>
  <c r="P1426" i="16"/>
  <c r="O1426" i="16"/>
  <c r="N1426" i="16"/>
  <c r="M1426" i="16"/>
  <c r="L1426" i="16"/>
  <c r="K1426" i="16"/>
  <c r="J1426" i="16"/>
  <c r="AD1426" i="16" s="1"/>
  <c r="I1426" i="16"/>
  <c r="H1426" i="16"/>
  <c r="AC1426" i="16" s="1"/>
  <c r="G1426" i="16"/>
  <c r="F1426" i="16"/>
  <c r="E1426" i="16"/>
  <c r="D1426" i="16"/>
  <c r="C1426" i="16"/>
  <c r="B1426" i="16"/>
  <c r="A1426" i="16"/>
  <c r="R1425" i="16"/>
  <c r="Q1425" i="16"/>
  <c r="P1425" i="16"/>
  <c r="O1425" i="16"/>
  <c r="N1425" i="16"/>
  <c r="M1425" i="16"/>
  <c r="L1425" i="16"/>
  <c r="K1425" i="16"/>
  <c r="J1425" i="16"/>
  <c r="AD1425" i="16" s="1"/>
  <c r="I1425" i="16"/>
  <c r="H1425" i="16"/>
  <c r="AC1425" i="16" s="1"/>
  <c r="G1425" i="16"/>
  <c r="F1425" i="16"/>
  <c r="E1425" i="16"/>
  <c r="D1425" i="16"/>
  <c r="C1425" i="16"/>
  <c r="B1425" i="16"/>
  <c r="A1425" i="16"/>
  <c r="R1424" i="16"/>
  <c r="Q1424" i="16"/>
  <c r="P1424" i="16"/>
  <c r="O1424" i="16"/>
  <c r="N1424" i="16"/>
  <c r="M1424" i="16"/>
  <c r="L1424" i="16"/>
  <c r="K1424" i="16"/>
  <c r="J1424" i="16"/>
  <c r="AD1424" i="16" s="1"/>
  <c r="I1424" i="16"/>
  <c r="H1424" i="16"/>
  <c r="AC1424" i="16" s="1"/>
  <c r="G1424" i="16"/>
  <c r="F1424" i="16"/>
  <c r="E1424" i="16"/>
  <c r="D1424" i="16"/>
  <c r="C1424" i="16"/>
  <c r="B1424" i="16"/>
  <c r="A1424" i="16"/>
  <c r="R1423" i="16"/>
  <c r="Q1423" i="16"/>
  <c r="P1423" i="16"/>
  <c r="O1423" i="16"/>
  <c r="N1423" i="16"/>
  <c r="M1423" i="16"/>
  <c r="L1423" i="16"/>
  <c r="K1423" i="16"/>
  <c r="J1423" i="16"/>
  <c r="AD1423" i="16" s="1"/>
  <c r="I1423" i="16"/>
  <c r="H1423" i="16"/>
  <c r="AC1423" i="16" s="1"/>
  <c r="G1423" i="16"/>
  <c r="F1423" i="16"/>
  <c r="E1423" i="16"/>
  <c r="D1423" i="16"/>
  <c r="C1423" i="16"/>
  <c r="B1423" i="16"/>
  <c r="A1423" i="16"/>
  <c r="R1422" i="16"/>
  <c r="Q1422" i="16"/>
  <c r="P1422" i="16"/>
  <c r="O1422" i="16"/>
  <c r="N1422" i="16"/>
  <c r="M1422" i="16"/>
  <c r="L1422" i="16"/>
  <c r="K1422" i="16"/>
  <c r="J1422" i="16"/>
  <c r="AD1422" i="16" s="1"/>
  <c r="I1422" i="16"/>
  <c r="H1422" i="16"/>
  <c r="AC1422" i="16" s="1"/>
  <c r="G1422" i="16"/>
  <c r="F1422" i="16"/>
  <c r="E1422" i="16"/>
  <c r="D1422" i="16"/>
  <c r="C1422" i="16"/>
  <c r="B1422" i="16"/>
  <c r="A1422" i="16"/>
  <c r="R1421" i="16"/>
  <c r="Q1421" i="16"/>
  <c r="P1421" i="16"/>
  <c r="O1421" i="16"/>
  <c r="N1421" i="16"/>
  <c r="M1421" i="16"/>
  <c r="L1421" i="16"/>
  <c r="K1421" i="16"/>
  <c r="J1421" i="16"/>
  <c r="AD1421" i="16" s="1"/>
  <c r="I1421" i="16"/>
  <c r="H1421" i="16"/>
  <c r="AC1421" i="16" s="1"/>
  <c r="G1421" i="16"/>
  <c r="F1421" i="16"/>
  <c r="E1421" i="16"/>
  <c r="D1421" i="16"/>
  <c r="C1421" i="16"/>
  <c r="B1421" i="16"/>
  <c r="A1421" i="16"/>
  <c r="R1420" i="16"/>
  <c r="Q1420" i="16"/>
  <c r="P1420" i="16"/>
  <c r="O1420" i="16"/>
  <c r="N1420" i="16"/>
  <c r="M1420" i="16"/>
  <c r="L1420" i="16"/>
  <c r="K1420" i="16"/>
  <c r="J1420" i="16"/>
  <c r="AD1420" i="16" s="1"/>
  <c r="I1420" i="16"/>
  <c r="H1420" i="16"/>
  <c r="AC1420" i="16" s="1"/>
  <c r="G1420" i="16"/>
  <c r="F1420" i="16"/>
  <c r="E1420" i="16"/>
  <c r="D1420" i="16"/>
  <c r="C1420" i="16"/>
  <c r="B1420" i="16"/>
  <c r="A1420" i="16"/>
  <c r="R1419" i="16"/>
  <c r="Q1419" i="16"/>
  <c r="P1419" i="16"/>
  <c r="N1419" i="16"/>
  <c r="M1419" i="16"/>
  <c r="L1419" i="16"/>
  <c r="K1419" i="16"/>
  <c r="J1419" i="16"/>
  <c r="AD1419" i="16" s="1"/>
  <c r="I1419" i="16"/>
  <c r="H1419" i="16"/>
  <c r="AC1419" i="16" s="1"/>
  <c r="G1419" i="16"/>
  <c r="F1419" i="16"/>
  <c r="E1419" i="16"/>
  <c r="D1419" i="16"/>
  <c r="C1419" i="16"/>
  <c r="B1419" i="16"/>
  <c r="A1419" i="16"/>
  <c r="R1418" i="16"/>
  <c r="Q1418" i="16"/>
  <c r="P1418" i="16"/>
  <c r="O1418" i="16"/>
  <c r="N1418" i="16"/>
  <c r="M1418" i="16"/>
  <c r="L1418" i="16"/>
  <c r="K1418" i="16"/>
  <c r="J1418" i="16"/>
  <c r="AD1418" i="16" s="1"/>
  <c r="I1418" i="16"/>
  <c r="H1418" i="16"/>
  <c r="AC1418" i="16" s="1"/>
  <c r="G1418" i="16"/>
  <c r="F1418" i="16"/>
  <c r="E1418" i="16"/>
  <c r="D1418" i="16"/>
  <c r="C1418" i="16"/>
  <c r="B1418" i="16"/>
  <c r="A1418" i="16"/>
  <c r="R1417" i="16"/>
  <c r="Q1417" i="16"/>
  <c r="P1417" i="16"/>
  <c r="O1417" i="16"/>
  <c r="N1417" i="16"/>
  <c r="M1417" i="16"/>
  <c r="L1417" i="16"/>
  <c r="K1417" i="16"/>
  <c r="J1417" i="16"/>
  <c r="AD1417" i="16" s="1"/>
  <c r="I1417" i="16"/>
  <c r="H1417" i="16"/>
  <c r="AC1417" i="16" s="1"/>
  <c r="G1417" i="16"/>
  <c r="F1417" i="16"/>
  <c r="E1417" i="16"/>
  <c r="D1417" i="16"/>
  <c r="C1417" i="16"/>
  <c r="B1417" i="16"/>
  <c r="A1417" i="16"/>
  <c r="R1416" i="16"/>
  <c r="Q1416" i="16"/>
  <c r="P1416" i="16"/>
  <c r="O1416" i="16"/>
  <c r="N1416" i="16"/>
  <c r="M1416" i="16"/>
  <c r="L1416" i="16"/>
  <c r="K1416" i="16"/>
  <c r="J1416" i="16"/>
  <c r="AD1416" i="16" s="1"/>
  <c r="I1416" i="16"/>
  <c r="H1416" i="16"/>
  <c r="AC1416" i="16" s="1"/>
  <c r="G1416" i="16"/>
  <c r="F1416" i="16"/>
  <c r="E1416" i="16"/>
  <c r="D1416" i="16"/>
  <c r="C1416" i="16"/>
  <c r="B1416" i="16"/>
  <c r="A1416" i="16"/>
  <c r="R1415" i="16"/>
  <c r="Q1415" i="16"/>
  <c r="P1415" i="16"/>
  <c r="O1415" i="16"/>
  <c r="N1415" i="16"/>
  <c r="M1415" i="16"/>
  <c r="L1415" i="16"/>
  <c r="K1415" i="16"/>
  <c r="J1415" i="16"/>
  <c r="AD1415" i="16" s="1"/>
  <c r="I1415" i="16"/>
  <c r="H1415" i="16"/>
  <c r="AC1415" i="16" s="1"/>
  <c r="G1415" i="16"/>
  <c r="F1415" i="16"/>
  <c r="E1415" i="16"/>
  <c r="D1415" i="16"/>
  <c r="C1415" i="16"/>
  <c r="B1415" i="16"/>
  <c r="A1415" i="16"/>
  <c r="R1414" i="16"/>
  <c r="Q1414" i="16"/>
  <c r="P1414" i="16"/>
  <c r="O1414" i="16"/>
  <c r="N1414" i="16"/>
  <c r="M1414" i="16"/>
  <c r="L1414" i="16"/>
  <c r="K1414" i="16"/>
  <c r="J1414" i="16"/>
  <c r="AD1414" i="16" s="1"/>
  <c r="I1414" i="16"/>
  <c r="H1414" i="16"/>
  <c r="AC1414" i="16" s="1"/>
  <c r="G1414" i="16"/>
  <c r="F1414" i="16"/>
  <c r="E1414" i="16"/>
  <c r="D1414" i="16"/>
  <c r="C1414" i="16"/>
  <c r="B1414" i="16"/>
  <c r="A1414" i="16"/>
  <c r="R1413" i="16"/>
  <c r="Q1413" i="16"/>
  <c r="P1413" i="16"/>
  <c r="O1413" i="16"/>
  <c r="N1413" i="16"/>
  <c r="M1413" i="16"/>
  <c r="L1413" i="16"/>
  <c r="K1413" i="16"/>
  <c r="J1413" i="16"/>
  <c r="AD1413" i="16" s="1"/>
  <c r="I1413" i="16"/>
  <c r="H1413" i="16"/>
  <c r="AC1413" i="16" s="1"/>
  <c r="G1413" i="16"/>
  <c r="F1413" i="16"/>
  <c r="E1413" i="16"/>
  <c r="D1413" i="16"/>
  <c r="C1413" i="16"/>
  <c r="B1413" i="16"/>
  <c r="A1413" i="16"/>
  <c r="R1412" i="16"/>
  <c r="Q1412" i="16"/>
  <c r="P1412" i="16"/>
  <c r="O1412" i="16"/>
  <c r="N1412" i="16"/>
  <c r="M1412" i="16"/>
  <c r="L1412" i="16"/>
  <c r="K1412" i="16"/>
  <c r="J1412" i="16"/>
  <c r="AD1412" i="16" s="1"/>
  <c r="I1412" i="16"/>
  <c r="H1412" i="16"/>
  <c r="AC1412" i="16" s="1"/>
  <c r="G1412" i="16"/>
  <c r="F1412" i="16"/>
  <c r="E1412" i="16"/>
  <c r="D1412" i="16"/>
  <c r="C1412" i="16"/>
  <c r="B1412" i="16"/>
  <c r="A1412" i="16"/>
  <c r="R1411" i="16"/>
  <c r="Q1411" i="16"/>
  <c r="P1411" i="16"/>
  <c r="O1411" i="16"/>
  <c r="N1411" i="16"/>
  <c r="M1411" i="16"/>
  <c r="L1411" i="16"/>
  <c r="K1411" i="16"/>
  <c r="J1411" i="16"/>
  <c r="AD1411" i="16" s="1"/>
  <c r="I1411" i="16"/>
  <c r="H1411" i="16"/>
  <c r="AC1411" i="16" s="1"/>
  <c r="G1411" i="16"/>
  <c r="F1411" i="16"/>
  <c r="E1411" i="16"/>
  <c r="D1411" i="16"/>
  <c r="C1411" i="16"/>
  <c r="B1411" i="16"/>
  <c r="A1411" i="16"/>
  <c r="R1410" i="16"/>
  <c r="Q1410" i="16"/>
  <c r="P1410" i="16"/>
  <c r="O1410" i="16"/>
  <c r="N1410" i="16"/>
  <c r="M1410" i="16"/>
  <c r="L1410" i="16"/>
  <c r="K1410" i="16"/>
  <c r="J1410" i="16"/>
  <c r="AD1410" i="16" s="1"/>
  <c r="I1410" i="16"/>
  <c r="H1410" i="16"/>
  <c r="AC1410" i="16" s="1"/>
  <c r="G1410" i="16"/>
  <c r="F1410" i="16"/>
  <c r="E1410" i="16"/>
  <c r="D1410" i="16"/>
  <c r="C1410" i="16"/>
  <c r="B1410" i="16"/>
  <c r="A1410" i="16"/>
  <c r="R1409" i="16"/>
  <c r="Q1409" i="16"/>
  <c r="P1409" i="16"/>
  <c r="O1409" i="16"/>
  <c r="N1409" i="16"/>
  <c r="M1409" i="16"/>
  <c r="L1409" i="16"/>
  <c r="K1409" i="16"/>
  <c r="J1409" i="16"/>
  <c r="AD1409" i="16" s="1"/>
  <c r="I1409" i="16"/>
  <c r="H1409" i="16"/>
  <c r="AC1409" i="16" s="1"/>
  <c r="G1409" i="16"/>
  <c r="F1409" i="16"/>
  <c r="E1409" i="16"/>
  <c r="D1409" i="16"/>
  <c r="C1409" i="16"/>
  <c r="B1409" i="16"/>
  <c r="A1409" i="16"/>
  <c r="R1408" i="16"/>
  <c r="Q1408" i="16"/>
  <c r="P1408" i="16"/>
  <c r="O1408" i="16"/>
  <c r="N1408" i="16"/>
  <c r="M1408" i="16"/>
  <c r="L1408" i="16"/>
  <c r="K1408" i="16"/>
  <c r="J1408" i="16"/>
  <c r="AD1408" i="16" s="1"/>
  <c r="I1408" i="16"/>
  <c r="H1408" i="16"/>
  <c r="AC1408" i="16" s="1"/>
  <c r="G1408" i="16"/>
  <c r="F1408" i="16"/>
  <c r="E1408" i="16"/>
  <c r="D1408" i="16"/>
  <c r="C1408" i="16"/>
  <c r="B1408" i="16"/>
  <c r="A1408" i="16"/>
  <c r="R1407" i="16"/>
  <c r="Q1407" i="16"/>
  <c r="P1407" i="16"/>
  <c r="O1407" i="16"/>
  <c r="N1407" i="16"/>
  <c r="M1407" i="16"/>
  <c r="L1407" i="16"/>
  <c r="K1407" i="16"/>
  <c r="J1407" i="16"/>
  <c r="AD1407" i="16" s="1"/>
  <c r="I1407" i="16"/>
  <c r="H1407" i="16"/>
  <c r="AC1407" i="16" s="1"/>
  <c r="G1407" i="16"/>
  <c r="F1407" i="16"/>
  <c r="E1407" i="16"/>
  <c r="D1407" i="16"/>
  <c r="C1407" i="16"/>
  <c r="B1407" i="16"/>
  <c r="A1407" i="16"/>
  <c r="R1406" i="16"/>
  <c r="Q1406" i="16"/>
  <c r="P1406" i="16"/>
  <c r="N1406" i="16"/>
  <c r="M1406" i="16"/>
  <c r="L1406" i="16"/>
  <c r="K1406" i="16"/>
  <c r="J1406" i="16"/>
  <c r="AD1406" i="16" s="1"/>
  <c r="I1406" i="16"/>
  <c r="H1406" i="16"/>
  <c r="AC1406" i="16" s="1"/>
  <c r="G1406" i="16"/>
  <c r="F1406" i="16"/>
  <c r="E1406" i="16"/>
  <c r="D1406" i="16"/>
  <c r="C1406" i="16"/>
  <c r="B1406" i="16"/>
  <c r="A1406" i="16"/>
  <c r="R1405" i="16"/>
  <c r="Q1405" i="16"/>
  <c r="P1405" i="16"/>
  <c r="O1405" i="16"/>
  <c r="N1405" i="16"/>
  <c r="M1405" i="16"/>
  <c r="L1405" i="16"/>
  <c r="K1405" i="16"/>
  <c r="J1405" i="16"/>
  <c r="AD1405" i="16" s="1"/>
  <c r="I1405" i="16"/>
  <c r="H1405" i="16"/>
  <c r="AC1405" i="16" s="1"/>
  <c r="G1405" i="16"/>
  <c r="F1405" i="16"/>
  <c r="E1405" i="16"/>
  <c r="D1405" i="16"/>
  <c r="C1405" i="16"/>
  <c r="B1405" i="16"/>
  <c r="A1405" i="16"/>
  <c r="R1404" i="16"/>
  <c r="Q1404" i="16"/>
  <c r="P1404" i="16"/>
  <c r="N1404" i="16"/>
  <c r="M1404" i="16"/>
  <c r="L1404" i="16"/>
  <c r="K1404" i="16"/>
  <c r="J1404" i="16"/>
  <c r="AD1404" i="16" s="1"/>
  <c r="I1404" i="16"/>
  <c r="H1404" i="16"/>
  <c r="AC1404" i="16" s="1"/>
  <c r="G1404" i="16"/>
  <c r="F1404" i="16"/>
  <c r="E1404" i="16"/>
  <c r="D1404" i="16"/>
  <c r="C1404" i="16"/>
  <c r="B1404" i="16"/>
  <c r="A1404" i="16"/>
  <c r="R1403" i="16"/>
  <c r="Q1403" i="16"/>
  <c r="P1403" i="16"/>
  <c r="O1403" i="16"/>
  <c r="N1403" i="16"/>
  <c r="M1403" i="16"/>
  <c r="L1403" i="16"/>
  <c r="K1403" i="16"/>
  <c r="J1403" i="16"/>
  <c r="AD1403" i="16" s="1"/>
  <c r="I1403" i="16"/>
  <c r="H1403" i="16"/>
  <c r="AC1403" i="16" s="1"/>
  <c r="G1403" i="16"/>
  <c r="F1403" i="16"/>
  <c r="E1403" i="16"/>
  <c r="D1403" i="16"/>
  <c r="C1403" i="16"/>
  <c r="B1403" i="16"/>
  <c r="A1403" i="16"/>
  <c r="R1402" i="16"/>
  <c r="Q1402" i="16"/>
  <c r="P1402" i="16"/>
  <c r="O1402" i="16"/>
  <c r="N1402" i="16"/>
  <c r="M1402" i="16"/>
  <c r="L1402" i="16"/>
  <c r="K1402" i="16"/>
  <c r="J1402" i="16"/>
  <c r="AD1402" i="16" s="1"/>
  <c r="I1402" i="16"/>
  <c r="H1402" i="16"/>
  <c r="AC1402" i="16" s="1"/>
  <c r="G1402" i="16"/>
  <c r="F1402" i="16"/>
  <c r="E1402" i="16"/>
  <c r="D1402" i="16"/>
  <c r="C1402" i="16"/>
  <c r="B1402" i="16"/>
  <c r="A1402" i="16"/>
  <c r="R1401" i="16"/>
  <c r="Q1401" i="16"/>
  <c r="P1401" i="16"/>
  <c r="O1401" i="16"/>
  <c r="N1401" i="16"/>
  <c r="M1401" i="16"/>
  <c r="L1401" i="16"/>
  <c r="K1401" i="16"/>
  <c r="J1401" i="16"/>
  <c r="AD1401" i="16" s="1"/>
  <c r="I1401" i="16"/>
  <c r="H1401" i="16"/>
  <c r="AC1401" i="16" s="1"/>
  <c r="G1401" i="16"/>
  <c r="F1401" i="16"/>
  <c r="E1401" i="16"/>
  <c r="D1401" i="16"/>
  <c r="C1401" i="16"/>
  <c r="B1401" i="16"/>
  <c r="A1401" i="16"/>
  <c r="R1400" i="16"/>
  <c r="Q1400" i="16"/>
  <c r="P1400" i="16"/>
  <c r="O1400" i="16"/>
  <c r="N1400" i="16"/>
  <c r="M1400" i="16"/>
  <c r="L1400" i="16"/>
  <c r="K1400" i="16"/>
  <c r="J1400" i="16"/>
  <c r="AD1400" i="16" s="1"/>
  <c r="I1400" i="16"/>
  <c r="H1400" i="16"/>
  <c r="AC1400" i="16" s="1"/>
  <c r="G1400" i="16"/>
  <c r="F1400" i="16"/>
  <c r="E1400" i="16"/>
  <c r="D1400" i="16"/>
  <c r="C1400" i="16"/>
  <c r="B1400" i="16"/>
  <c r="A1400" i="16"/>
  <c r="R1399" i="16"/>
  <c r="Q1399" i="16"/>
  <c r="P1399" i="16"/>
  <c r="O1399" i="16"/>
  <c r="N1399" i="16"/>
  <c r="M1399" i="16"/>
  <c r="L1399" i="16"/>
  <c r="K1399" i="16"/>
  <c r="J1399" i="16"/>
  <c r="AD1399" i="16" s="1"/>
  <c r="I1399" i="16"/>
  <c r="H1399" i="16"/>
  <c r="AC1399" i="16" s="1"/>
  <c r="G1399" i="16"/>
  <c r="F1399" i="16"/>
  <c r="E1399" i="16"/>
  <c r="D1399" i="16"/>
  <c r="C1399" i="16"/>
  <c r="B1399" i="16"/>
  <c r="A1399" i="16"/>
  <c r="R1398" i="16"/>
  <c r="Q1398" i="16"/>
  <c r="P1398" i="16"/>
  <c r="O1398" i="16"/>
  <c r="N1398" i="16"/>
  <c r="M1398" i="16"/>
  <c r="L1398" i="16"/>
  <c r="K1398" i="16"/>
  <c r="J1398" i="16"/>
  <c r="AD1398" i="16" s="1"/>
  <c r="I1398" i="16"/>
  <c r="H1398" i="16"/>
  <c r="AC1398" i="16" s="1"/>
  <c r="G1398" i="16"/>
  <c r="F1398" i="16"/>
  <c r="E1398" i="16"/>
  <c r="D1398" i="16"/>
  <c r="C1398" i="16"/>
  <c r="B1398" i="16"/>
  <c r="A1398" i="16"/>
  <c r="R1397" i="16"/>
  <c r="Q1397" i="16"/>
  <c r="P1397" i="16"/>
  <c r="N1397" i="16"/>
  <c r="M1397" i="16"/>
  <c r="L1397" i="16"/>
  <c r="K1397" i="16"/>
  <c r="J1397" i="16"/>
  <c r="AD1397" i="16" s="1"/>
  <c r="I1397" i="16"/>
  <c r="H1397" i="16"/>
  <c r="AC1397" i="16" s="1"/>
  <c r="G1397" i="16"/>
  <c r="F1397" i="16"/>
  <c r="E1397" i="16"/>
  <c r="D1397" i="16"/>
  <c r="C1397" i="16"/>
  <c r="B1397" i="16"/>
  <c r="A1397" i="16"/>
  <c r="R1396" i="16"/>
  <c r="Q1396" i="16"/>
  <c r="P1396" i="16"/>
  <c r="O1396" i="16"/>
  <c r="N1396" i="16"/>
  <c r="M1396" i="16"/>
  <c r="L1396" i="16"/>
  <c r="K1396" i="16"/>
  <c r="J1396" i="16"/>
  <c r="AD1396" i="16" s="1"/>
  <c r="I1396" i="16"/>
  <c r="H1396" i="16"/>
  <c r="AC1396" i="16" s="1"/>
  <c r="G1396" i="16"/>
  <c r="F1396" i="16"/>
  <c r="E1396" i="16"/>
  <c r="D1396" i="16"/>
  <c r="C1396" i="16"/>
  <c r="B1396" i="16"/>
  <c r="A1396" i="16"/>
  <c r="R1395" i="16"/>
  <c r="Q1395" i="16"/>
  <c r="P1395" i="16"/>
  <c r="O1395" i="16"/>
  <c r="N1395" i="16"/>
  <c r="M1395" i="16"/>
  <c r="L1395" i="16"/>
  <c r="K1395" i="16"/>
  <c r="J1395" i="16"/>
  <c r="AD1395" i="16" s="1"/>
  <c r="I1395" i="16"/>
  <c r="H1395" i="16"/>
  <c r="AC1395" i="16" s="1"/>
  <c r="G1395" i="16"/>
  <c r="F1395" i="16"/>
  <c r="E1395" i="16"/>
  <c r="D1395" i="16"/>
  <c r="C1395" i="16"/>
  <c r="B1395" i="16"/>
  <c r="A1395" i="16"/>
  <c r="R1394" i="16"/>
  <c r="Q1394" i="16"/>
  <c r="P1394" i="16"/>
  <c r="O1394" i="16"/>
  <c r="N1394" i="16"/>
  <c r="M1394" i="16"/>
  <c r="L1394" i="16"/>
  <c r="K1394" i="16"/>
  <c r="J1394" i="16"/>
  <c r="AD1394" i="16" s="1"/>
  <c r="I1394" i="16"/>
  <c r="H1394" i="16"/>
  <c r="AC1394" i="16" s="1"/>
  <c r="G1394" i="16"/>
  <c r="F1394" i="16"/>
  <c r="E1394" i="16"/>
  <c r="D1394" i="16"/>
  <c r="C1394" i="16"/>
  <c r="B1394" i="16"/>
  <c r="A1394" i="16"/>
  <c r="R1393" i="16"/>
  <c r="Q1393" i="16"/>
  <c r="P1393" i="16"/>
  <c r="O1393" i="16"/>
  <c r="N1393" i="16"/>
  <c r="M1393" i="16"/>
  <c r="L1393" i="16"/>
  <c r="K1393" i="16"/>
  <c r="J1393" i="16"/>
  <c r="AD1393" i="16" s="1"/>
  <c r="I1393" i="16"/>
  <c r="H1393" i="16"/>
  <c r="AC1393" i="16" s="1"/>
  <c r="G1393" i="16"/>
  <c r="F1393" i="16"/>
  <c r="E1393" i="16"/>
  <c r="D1393" i="16"/>
  <c r="C1393" i="16"/>
  <c r="B1393" i="16"/>
  <c r="A1393" i="16"/>
  <c r="R1392" i="16"/>
  <c r="Q1392" i="16"/>
  <c r="P1392" i="16"/>
  <c r="O1392" i="16"/>
  <c r="N1392" i="16"/>
  <c r="M1392" i="16"/>
  <c r="L1392" i="16"/>
  <c r="K1392" i="16"/>
  <c r="J1392" i="16"/>
  <c r="AD1392" i="16" s="1"/>
  <c r="I1392" i="16"/>
  <c r="H1392" i="16"/>
  <c r="AC1392" i="16" s="1"/>
  <c r="G1392" i="16"/>
  <c r="F1392" i="16"/>
  <c r="E1392" i="16"/>
  <c r="D1392" i="16"/>
  <c r="C1392" i="16"/>
  <c r="B1392" i="16"/>
  <c r="A1392" i="16"/>
  <c r="R1391" i="16"/>
  <c r="Q1391" i="16"/>
  <c r="P1391" i="16"/>
  <c r="N1391" i="16"/>
  <c r="M1391" i="16"/>
  <c r="L1391" i="16"/>
  <c r="K1391" i="16"/>
  <c r="J1391" i="16"/>
  <c r="AD1391" i="16" s="1"/>
  <c r="I1391" i="16"/>
  <c r="H1391" i="16"/>
  <c r="AC1391" i="16" s="1"/>
  <c r="G1391" i="16"/>
  <c r="F1391" i="16"/>
  <c r="E1391" i="16"/>
  <c r="D1391" i="16"/>
  <c r="C1391" i="16"/>
  <c r="B1391" i="16"/>
  <c r="A1391" i="16"/>
  <c r="R1390" i="16"/>
  <c r="Q1390" i="16"/>
  <c r="P1390" i="16"/>
  <c r="O1390" i="16"/>
  <c r="N1390" i="16"/>
  <c r="M1390" i="16"/>
  <c r="L1390" i="16"/>
  <c r="K1390" i="16"/>
  <c r="J1390" i="16"/>
  <c r="AD1390" i="16" s="1"/>
  <c r="I1390" i="16"/>
  <c r="H1390" i="16"/>
  <c r="AC1390" i="16" s="1"/>
  <c r="G1390" i="16"/>
  <c r="F1390" i="16"/>
  <c r="E1390" i="16"/>
  <c r="D1390" i="16"/>
  <c r="C1390" i="16"/>
  <c r="B1390" i="16"/>
  <c r="A1390" i="16"/>
  <c r="R1389" i="16"/>
  <c r="Q1389" i="16"/>
  <c r="P1389" i="16"/>
  <c r="O1389" i="16"/>
  <c r="N1389" i="16"/>
  <c r="M1389" i="16"/>
  <c r="L1389" i="16"/>
  <c r="K1389" i="16"/>
  <c r="J1389" i="16"/>
  <c r="AD1389" i="16" s="1"/>
  <c r="I1389" i="16"/>
  <c r="H1389" i="16"/>
  <c r="AC1389" i="16" s="1"/>
  <c r="G1389" i="16"/>
  <c r="F1389" i="16"/>
  <c r="E1389" i="16"/>
  <c r="D1389" i="16"/>
  <c r="C1389" i="16"/>
  <c r="B1389" i="16"/>
  <c r="A1389" i="16"/>
  <c r="R1388" i="16"/>
  <c r="Q1388" i="16"/>
  <c r="P1388" i="16"/>
  <c r="O1388" i="16"/>
  <c r="N1388" i="16"/>
  <c r="M1388" i="16"/>
  <c r="L1388" i="16"/>
  <c r="K1388" i="16"/>
  <c r="J1388" i="16"/>
  <c r="AD1388" i="16" s="1"/>
  <c r="I1388" i="16"/>
  <c r="H1388" i="16"/>
  <c r="AC1388" i="16" s="1"/>
  <c r="G1388" i="16"/>
  <c r="F1388" i="16"/>
  <c r="E1388" i="16"/>
  <c r="D1388" i="16"/>
  <c r="C1388" i="16"/>
  <c r="B1388" i="16"/>
  <c r="A1388" i="16"/>
  <c r="R1387" i="16"/>
  <c r="Q1387" i="16"/>
  <c r="P1387" i="16"/>
  <c r="O1387" i="16"/>
  <c r="N1387" i="16"/>
  <c r="M1387" i="16"/>
  <c r="L1387" i="16"/>
  <c r="K1387" i="16"/>
  <c r="J1387" i="16"/>
  <c r="AD1387" i="16" s="1"/>
  <c r="I1387" i="16"/>
  <c r="H1387" i="16"/>
  <c r="AC1387" i="16" s="1"/>
  <c r="G1387" i="16"/>
  <c r="F1387" i="16"/>
  <c r="E1387" i="16"/>
  <c r="D1387" i="16"/>
  <c r="C1387" i="16"/>
  <c r="B1387" i="16"/>
  <c r="A1387" i="16"/>
  <c r="R1386" i="16"/>
  <c r="Q1386" i="16"/>
  <c r="P1386" i="16"/>
  <c r="O1386" i="16"/>
  <c r="N1386" i="16"/>
  <c r="M1386" i="16"/>
  <c r="L1386" i="16"/>
  <c r="K1386" i="16"/>
  <c r="J1386" i="16"/>
  <c r="AD1386" i="16" s="1"/>
  <c r="I1386" i="16"/>
  <c r="H1386" i="16"/>
  <c r="AC1386" i="16" s="1"/>
  <c r="G1386" i="16"/>
  <c r="F1386" i="16"/>
  <c r="E1386" i="16"/>
  <c r="D1386" i="16"/>
  <c r="C1386" i="16"/>
  <c r="B1386" i="16"/>
  <c r="A1386" i="16"/>
  <c r="R1385" i="16"/>
  <c r="Q1385" i="16"/>
  <c r="P1385" i="16"/>
  <c r="N1385" i="16"/>
  <c r="M1385" i="16"/>
  <c r="L1385" i="16"/>
  <c r="K1385" i="16"/>
  <c r="J1385" i="16"/>
  <c r="AD1385" i="16" s="1"/>
  <c r="I1385" i="16"/>
  <c r="H1385" i="16"/>
  <c r="AC1385" i="16" s="1"/>
  <c r="G1385" i="16"/>
  <c r="F1385" i="16"/>
  <c r="E1385" i="16"/>
  <c r="D1385" i="16"/>
  <c r="C1385" i="16"/>
  <c r="B1385" i="16"/>
  <c r="A1385" i="16"/>
  <c r="R1384" i="16"/>
  <c r="Q1384" i="16"/>
  <c r="P1384" i="16"/>
  <c r="O1384" i="16"/>
  <c r="N1384" i="16"/>
  <c r="M1384" i="16"/>
  <c r="L1384" i="16"/>
  <c r="K1384" i="16"/>
  <c r="J1384" i="16"/>
  <c r="AD1384" i="16" s="1"/>
  <c r="I1384" i="16"/>
  <c r="H1384" i="16"/>
  <c r="AC1384" i="16" s="1"/>
  <c r="G1384" i="16"/>
  <c r="F1384" i="16"/>
  <c r="E1384" i="16"/>
  <c r="D1384" i="16"/>
  <c r="C1384" i="16"/>
  <c r="B1384" i="16"/>
  <c r="A1384" i="16"/>
  <c r="R1383" i="16"/>
  <c r="Q1383" i="16"/>
  <c r="P1383" i="16"/>
  <c r="O1383" i="16"/>
  <c r="N1383" i="16"/>
  <c r="M1383" i="16"/>
  <c r="L1383" i="16"/>
  <c r="K1383" i="16"/>
  <c r="J1383" i="16"/>
  <c r="AD1383" i="16" s="1"/>
  <c r="I1383" i="16"/>
  <c r="H1383" i="16"/>
  <c r="AC1383" i="16" s="1"/>
  <c r="G1383" i="16"/>
  <c r="F1383" i="16"/>
  <c r="E1383" i="16"/>
  <c r="D1383" i="16"/>
  <c r="C1383" i="16"/>
  <c r="B1383" i="16"/>
  <c r="A1383" i="16"/>
  <c r="R1382" i="16"/>
  <c r="Q1382" i="16"/>
  <c r="P1382" i="16"/>
  <c r="O1382" i="16"/>
  <c r="N1382" i="16"/>
  <c r="M1382" i="16"/>
  <c r="L1382" i="16"/>
  <c r="K1382" i="16"/>
  <c r="J1382" i="16"/>
  <c r="AD1382" i="16" s="1"/>
  <c r="I1382" i="16"/>
  <c r="H1382" i="16"/>
  <c r="AC1382" i="16" s="1"/>
  <c r="G1382" i="16"/>
  <c r="F1382" i="16"/>
  <c r="E1382" i="16"/>
  <c r="D1382" i="16"/>
  <c r="C1382" i="16"/>
  <c r="B1382" i="16"/>
  <c r="A1382" i="16"/>
  <c r="R1381" i="16"/>
  <c r="Q1381" i="16"/>
  <c r="P1381" i="16"/>
  <c r="O1381" i="16"/>
  <c r="N1381" i="16"/>
  <c r="M1381" i="16"/>
  <c r="L1381" i="16"/>
  <c r="K1381" i="16"/>
  <c r="J1381" i="16"/>
  <c r="AD1381" i="16" s="1"/>
  <c r="I1381" i="16"/>
  <c r="H1381" i="16"/>
  <c r="AC1381" i="16" s="1"/>
  <c r="G1381" i="16"/>
  <c r="F1381" i="16"/>
  <c r="E1381" i="16"/>
  <c r="D1381" i="16"/>
  <c r="C1381" i="16"/>
  <c r="B1381" i="16"/>
  <c r="A1381" i="16"/>
  <c r="R1380" i="16"/>
  <c r="Q1380" i="16"/>
  <c r="P1380" i="16"/>
  <c r="O1380" i="16"/>
  <c r="N1380" i="16"/>
  <c r="M1380" i="16"/>
  <c r="L1380" i="16"/>
  <c r="K1380" i="16"/>
  <c r="J1380" i="16"/>
  <c r="AD1380" i="16" s="1"/>
  <c r="I1380" i="16"/>
  <c r="H1380" i="16"/>
  <c r="AC1380" i="16" s="1"/>
  <c r="G1380" i="16"/>
  <c r="F1380" i="16"/>
  <c r="E1380" i="16"/>
  <c r="D1380" i="16"/>
  <c r="C1380" i="16"/>
  <c r="B1380" i="16"/>
  <c r="A1380" i="16"/>
  <c r="R1379" i="16"/>
  <c r="Q1379" i="16"/>
  <c r="P1379" i="16"/>
  <c r="O1379" i="16"/>
  <c r="N1379" i="16"/>
  <c r="M1379" i="16"/>
  <c r="L1379" i="16"/>
  <c r="K1379" i="16"/>
  <c r="J1379" i="16"/>
  <c r="AD1379" i="16" s="1"/>
  <c r="I1379" i="16"/>
  <c r="H1379" i="16"/>
  <c r="AC1379" i="16" s="1"/>
  <c r="G1379" i="16"/>
  <c r="F1379" i="16"/>
  <c r="E1379" i="16"/>
  <c r="D1379" i="16"/>
  <c r="C1379" i="16"/>
  <c r="B1379" i="16"/>
  <c r="A1379" i="16"/>
  <c r="R1378" i="16"/>
  <c r="Q1378" i="16"/>
  <c r="P1378" i="16"/>
  <c r="O1378" i="16"/>
  <c r="N1378" i="16"/>
  <c r="M1378" i="16"/>
  <c r="L1378" i="16"/>
  <c r="K1378" i="16"/>
  <c r="J1378" i="16"/>
  <c r="AD1378" i="16" s="1"/>
  <c r="I1378" i="16"/>
  <c r="H1378" i="16"/>
  <c r="AC1378" i="16" s="1"/>
  <c r="G1378" i="16"/>
  <c r="F1378" i="16"/>
  <c r="E1378" i="16"/>
  <c r="D1378" i="16"/>
  <c r="C1378" i="16"/>
  <c r="B1378" i="16"/>
  <c r="A1378" i="16"/>
  <c r="R1377" i="16"/>
  <c r="Q1377" i="16"/>
  <c r="P1377" i="16"/>
  <c r="O1377" i="16"/>
  <c r="N1377" i="16"/>
  <c r="M1377" i="16"/>
  <c r="L1377" i="16"/>
  <c r="K1377" i="16"/>
  <c r="J1377" i="16"/>
  <c r="AD1377" i="16" s="1"/>
  <c r="I1377" i="16"/>
  <c r="H1377" i="16"/>
  <c r="AC1377" i="16" s="1"/>
  <c r="G1377" i="16"/>
  <c r="F1377" i="16"/>
  <c r="E1377" i="16"/>
  <c r="D1377" i="16"/>
  <c r="C1377" i="16"/>
  <c r="B1377" i="16"/>
  <c r="A1377" i="16"/>
  <c r="R1376" i="16"/>
  <c r="Q1376" i="16"/>
  <c r="P1376" i="16"/>
  <c r="O1376" i="16"/>
  <c r="N1376" i="16"/>
  <c r="M1376" i="16"/>
  <c r="L1376" i="16"/>
  <c r="K1376" i="16"/>
  <c r="J1376" i="16"/>
  <c r="AD1376" i="16" s="1"/>
  <c r="I1376" i="16"/>
  <c r="H1376" i="16"/>
  <c r="AC1376" i="16" s="1"/>
  <c r="G1376" i="16"/>
  <c r="F1376" i="16"/>
  <c r="E1376" i="16"/>
  <c r="D1376" i="16"/>
  <c r="C1376" i="16"/>
  <c r="B1376" i="16"/>
  <c r="A1376" i="16"/>
  <c r="R1375" i="16"/>
  <c r="Q1375" i="16"/>
  <c r="P1375" i="16"/>
  <c r="O1375" i="16"/>
  <c r="N1375" i="16"/>
  <c r="M1375" i="16"/>
  <c r="L1375" i="16"/>
  <c r="K1375" i="16"/>
  <c r="J1375" i="16"/>
  <c r="AD1375" i="16" s="1"/>
  <c r="I1375" i="16"/>
  <c r="H1375" i="16"/>
  <c r="AC1375" i="16" s="1"/>
  <c r="G1375" i="16"/>
  <c r="F1375" i="16"/>
  <c r="E1375" i="16"/>
  <c r="D1375" i="16"/>
  <c r="C1375" i="16"/>
  <c r="B1375" i="16"/>
  <c r="A1375" i="16"/>
  <c r="R1374" i="16"/>
  <c r="Q1374" i="16"/>
  <c r="P1374" i="16"/>
  <c r="O1374" i="16"/>
  <c r="N1374" i="16"/>
  <c r="M1374" i="16"/>
  <c r="L1374" i="16"/>
  <c r="K1374" i="16"/>
  <c r="J1374" i="16"/>
  <c r="AD1374" i="16" s="1"/>
  <c r="I1374" i="16"/>
  <c r="H1374" i="16"/>
  <c r="AC1374" i="16" s="1"/>
  <c r="G1374" i="16"/>
  <c r="F1374" i="16"/>
  <c r="E1374" i="16"/>
  <c r="D1374" i="16"/>
  <c r="C1374" i="16"/>
  <c r="B1374" i="16"/>
  <c r="A1374" i="16"/>
  <c r="R1373" i="16"/>
  <c r="Q1373" i="16"/>
  <c r="P1373" i="16"/>
  <c r="N1373" i="16"/>
  <c r="M1373" i="16"/>
  <c r="L1373" i="16"/>
  <c r="K1373" i="16"/>
  <c r="J1373" i="16"/>
  <c r="AD1373" i="16" s="1"/>
  <c r="I1373" i="16"/>
  <c r="H1373" i="16"/>
  <c r="AC1373" i="16" s="1"/>
  <c r="G1373" i="16"/>
  <c r="F1373" i="16"/>
  <c r="E1373" i="16"/>
  <c r="D1373" i="16"/>
  <c r="C1373" i="16"/>
  <c r="B1373" i="16"/>
  <c r="A1373" i="16"/>
  <c r="R1372" i="16"/>
  <c r="Q1372" i="16"/>
  <c r="P1372" i="16"/>
  <c r="O1372" i="16"/>
  <c r="N1372" i="16"/>
  <c r="M1372" i="16"/>
  <c r="L1372" i="16"/>
  <c r="K1372" i="16"/>
  <c r="J1372" i="16"/>
  <c r="AD1372" i="16" s="1"/>
  <c r="I1372" i="16"/>
  <c r="H1372" i="16"/>
  <c r="AC1372" i="16" s="1"/>
  <c r="G1372" i="16"/>
  <c r="F1372" i="16"/>
  <c r="E1372" i="16"/>
  <c r="D1372" i="16"/>
  <c r="C1372" i="16"/>
  <c r="B1372" i="16"/>
  <c r="A1372" i="16"/>
  <c r="R1371" i="16"/>
  <c r="Q1371" i="16"/>
  <c r="P1371" i="16"/>
  <c r="O1371" i="16"/>
  <c r="N1371" i="16"/>
  <c r="M1371" i="16"/>
  <c r="L1371" i="16"/>
  <c r="K1371" i="16"/>
  <c r="J1371" i="16"/>
  <c r="AD1371" i="16" s="1"/>
  <c r="I1371" i="16"/>
  <c r="H1371" i="16"/>
  <c r="AC1371" i="16" s="1"/>
  <c r="G1371" i="16"/>
  <c r="F1371" i="16"/>
  <c r="E1371" i="16"/>
  <c r="D1371" i="16"/>
  <c r="C1371" i="16"/>
  <c r="B1371" i="16"/>
  <c r="A1371" i="16"/>
  <c r="R1370" i="16"/>
  <c r="Q1370" i="16"/>
  <c r="P1370" i="16"/>
  <c r="N1370" i="16"/>
  <c r="M1370" i="16"/>
  <c r="L1370" i="16"/>
  <c r="K1370" i="16"/>
  <c r="J1370" i="16"/>
  <c r="AD1370" i="16" s="1"/>
  <c r="I1370" i="16"/>
  <c r="H1370" i="16"/>
  <c r="AC1370" i="16" s="1"/>
  <c r="G1370" i="16"/>
  <c r="F1370" i="16"/>
  <c r="E1370" i="16"/>
  <c r="D1370" i="16"/>
  <c r="C1370" i="16"/>
  <c r="B1370" i="16"/>
  <c r="A1370" i="16"/>
  <c r="R1369" i="16"/>
  <c r="Q1369" i="16"/>
  <c r="P1369" i="16"/>
  <c r="O1369" i="16"/>
  <c r="N1369" i="16"/>
  <c r="M1369" i="16"/>
  <c r="L1369" i="16"/>
  <c r="K1369" i="16"/>
  <c r="J1369" i="16"/>
  <c r="AD1369" i="16" s="1"/>
  <c r="I1369" i="16"/>
  <c r="H1369" i="16"/>
  <c r="AC1369" i="16" s="1"/>
  <c r="G1369" i="16"/>
  <c r="F1369" i="16"/>
  <c r="E1369" i="16"/>
  <c r="D1369" i="16"/>
  <c r="C1369" i="16"/>
  <c r="B1369" i="16"/>
  <c r="A1369" i="16"/>
  <c r="R1368" i="16"/>
  <c r="Q1368" i="16"/>
  <c r="P1368" i="16"/>
  <c r="O1368" i="16"/>
  <c r="N1368" i="16"/>
  <c r="M1368" i="16"/>
  <c r="L1368" i="16"/>
  <c r="K1368" i="16"/>
  <c r="J1368" i="16"/>
  <c r="AD1368" i="16" s="1"/>
  <c r="I1368" i="16"/>
  <c r="H1368" i="16"/>
  <c r="AC1368" i="16" s="1"/>
  <c r="G1368" i="16"/>
  <c r="F1368" i="16"/>
  <c r="E1368" i="16"/>
  <c r="D1368" i="16"/>
  <c r="C1368" i="16"/>
  <c r="B1368" i="16"/>
  <c r="A1368" i="16"/>
  <c r="R1367" i="16"/>
  <c r="Q1367" i="16"/>
  <c r="P1367" i="16"/>
  <c r="O1367" i="16"/>
  <c r="N1367" i="16"/>
  <c r="M1367" i="16"/>
  <c r="L1367" i="16"/>
  <c r="K1367" i="16"/>
  <c r="J1367" i="16"/>
  <c r="AD1367" i="16" s="1"/>
  <c r="I1367" i="16"/>
  <c r="H1367" i="16"/>
  <c r="AC1367" i="16" s="1"/>
  <c r="G1367" i="16"/>
  <c r="F1367" i="16"/>
  <c r="E1367" i="16"/>
  <c r="D1367" i="16"/>
  <c r="C1367" i="16"/>
  <c r="B1367" i="16"/>
  <c r="A1367" i="16"/>
  <c r="R1366" i="16"/>
  <c r="Q1366" i="16"/>
  <c r="P1366" i="16"/>
  <c r="O1366" i="16"/>
  <c r="N1366" i="16"/>
  <c r="M1366" i="16"/>
  <c r="L1366" i="16"/>
  <c r="K1366" i="16"/>
  <c r="J1366" i="16"/>
  <c r="AD1366" i="16" s="1"/>
  <c r="I1366" i="16"/>
  <c r="H1366" i="16"/>
  <c r="AC1366" i="16" s="1"/>
  <c r="G1366" i="16"/>
  <c r="F1366" i="16"/>
  <c r="E1366" i="16"/>
  <c r="D1366" i="16"/>
  <c r="C1366" i="16"/>
  <c r="B1366" i="16"/>
  <c r="A1366" i="16"/>
  <c r="R1365" i="16"/>
  <c r="Q1365" i="16"/>
  <c r="P1365" i="16"/>
  <c r="O1365" i="16"/>
  <c r="N1365" i="16"/>
  <c r="M1365" i="16"/>
  <c r="L1365" i="16"/>
  <c r="K1365" i="16"/>
  <c r="J1365" i="16"/>
  <c r="AD1365" i="16" s="1"/>
  <c r="I1365" i="16"/>
  <c r="H1365" i="16"/>
  <c r="AC1365" i="16" s="1"/>
  <c r="G1365" i="16"/>
  <c r="F1365" i="16"/>
  <c r="E1365" i="16"/>
  <c r="D1365" i="16"/>
  <c r="C1365" i="16"/>
  <c r="B1365" i="16"/>
  <c r="A1365" i="16"/>
  <c r="R1364" i="16"/>
  <c r="Q1364" i="16"/>
  <c r="P1364" i="16"/>
  <c r="N1364" i="16"/>
  <c r="M1364" i="16"/>
  <c r="L1364" i="16"/>
  <c r="K1364" i="16"/>
  <c r="J1364" i="16"/>
  <c r="AD1364" i="16" s="1"/>
  <c r="I1364" i="16"/>
  <c r="H1364" i="16"/>
  <c r="AC1364" i="16" s="1"/>
  <c r="G1364" i="16"/>
  <c r="F1364" i="16"/>
  <c r="E1364" i="16"/>
  <c r="D1364" i="16"/>
  <c r="C1364" i="16"/>
  <c r="B1364" i="16"/>
  <c r="A1364" i="16"/>
  <c r="R1363" i="16"/>
  <c r="Q1363" i="16"/>
  <c r="P1363" i="16"/>
  <c r="O1363" i="16"/>
  <c r="N1363" i="16"/>
  <c r="M1363" i="16"/>
  <c r="L1363" i="16"/>
  <c r="K1363" i="16"/>
  <c r="J1363" i="16"/>
  <c r="AD1363" i="16" s="1"/>
  <c r="I1363" i="16"/>
  <c r="H1363" i="16"/>
  <c r="AC1363" i="16" s="1"/>
  <c r="G1363" i="16"/>
  <c r="F1363" i="16"/>
  <c r="E1363" i="16"/>
  <c r="D1363" i="16"/>
  <c r="C1363" i="16"/>
  <c r="B1363" i="16"/>
  <c r="A1363" i="16"/>
  <c r="R1362" i="16"/>
  <c r="Q1362" i="16"/>
  <c r="P1362" i="16"/>
  <c r="O1362" i="16"/>
  <c r="N1362" i="16"/>
  <c r="M1362" i="16"/>
  <c r="L1362" i="16"/>
  <c r="K1362" i="16"/>
  <c r="J1362" i="16"/>
  <c r="AD1362" i="16" s="1"/>
  <c r="I1362" i="16"/>
  <c r="H1362" i="16"/>
  <c r="AC1362" i="16" s="1"/>
  <c r="G1362" i="16"/>
  <c r="F1362" i="16"/>
  <c r="E1362" i="16"/>
  <c r="D1362" i="16"/>
  <c r="C1362" i="16"/>
  <c r="B1362" i="16"/>
  <c r="A1362" i="16"/>
  <c r="R1361" i="16"/>
  <c r="Q1361" i="16"/>
  <c r="P1361" i="16"/>
  <c r="O1361" i="16"/>
  <c r="N1361" i="16"/>
  <c r="M1361" i="16"/>
  <c r="L1361" i="16"/>
  <c r="K1361" i="16"/>
  <c r="J1361" i="16"/>
  <c r="AD1361" i="16" s="1"/>
  <c r="I1361" i="16"/>
  <c r="H1361" i="16"/>
  <c r="AC1361" i="16" s="1"/>
  <c r="G1361" i="16"/>
  <c r="F1361" i="16"/>
  <c r="E1361" i="16"/>
  <c r="D1361" i="16"/>
  <c r="C1361" i="16"/>
  <c r="B1361" i="16"/>
  <c r="A1361" i="16"/>
  <c r="R1360" i="16"/>
  <c r="Q1360" i="16"/>
  <c r="P1360" i="16"/>
  <c r="O1360" i="16"/>
  <c r="N1360" i="16"/>
  <c r="M1360" i="16"/>
  <c r="L1360" i="16"/>
  <c r="K1360" i="16"/>
  <c r="J1360" i="16"/>
  <c r="AD1360" i="16" s="1"/>
  <c r="I1360" i="16"/>
  <c r="H1360" i="16"/>
  <c r="AC1360" i="16" s="1"/>
  <c r="G1360" i="16"/>
  <c r="F1360" i="16"/>
  <c r="E1360" i="16"/>
  <c r="D1360" i="16"/>
  <c r="C1360" i="16"/>
  <c r="B1360" i="16"/>
  <c r="A1360" i="16"/>
  <c r="R1359" i="16"/>
  <c r="Q1359" i="16"/>
  <c r="P1359" i="16"/>
  <c r="O1359" i="16"/>
  <c r="N1359" i="16"/>
  <c r="M1359" i="16"/>
  <c r="L1359" i="16"/>
  <c r="K1359" i="16"/>
  <c r="J1359" i="16"/>
  <c r="AD1359" i="16" s="1"/>
  <c r="I1359" i="16"/>
  <c r="H1359" i="16"/>
  <c r="AC1359" i="16" s="1"/>
  <c r="G1359" i="16"/>
  <c r="F1359" i="16"/>
  <c r="E1359" i="16"/>
  <c r="D1359" i="16"/>
  <c r="C1359" i="16"/>
  <c r="B1359" i="16"/>
  <c r="A1359" i="16"/>
  <c r="R1358" i="16"/>
  <c r="Q1358" i="16"/>
  <c r="P1358" i="16"/>
  <c r="O1358" i="16"/>
  <c r="N1358" i="16"/>
  <c r="M1358" i="16"/>
  <c r="L1358" i="16"/>
  <c r="K1358" i="16"/>
  <c r="J1358" i="16"/>
  <c r="AD1358" i="16" s="1"/>
  <c r="I1358" i="16"/>
  <c r="H1358" i="16"/>
  <c r="AC1358" i="16" s="1"/>
  <c r="G1358" i="16"/>
  <c r="F1358" i="16"/>
  <c r="E1358" i="16"/>
  <c r="D1358" i="16"/>
  <c r="C1358" i="16"/>
  <c r="B1358" i="16"/>
  <c r="A1358" i="16"/>
  <c r="R1357" i="16"/>
  <c r="Q1357" i="16"/>
  <c r="P1357" i="16"/>
  <c r="O1357" i="16"/>
  <c r="N1357" i="16"/>
  <c r="M1357" i="16"/>
  <c r="L1357" i="16"/>
  <c r="K1357" i="16"/>
  <c r="J1357" i="16"/>
  <c r="AD1357" i="16" s="1"/>
  <c r="I1357" i="16"/>
  <c r="H1357" i="16"/>
  <c r="AC1357" i="16" s="1"/>
  <c r="G1357" i="16"/>
  <c r="F1357" i="16"/>
  <c r="E1357" i="16"/>
  <c r="D1357" i="16"/>
  <c r="C1357" i="16"/>
  <c r="B1357" i="16"/>
  <c r="A1357" i="16"/>
  <c r="R1356" i="16"/>
  <c r="Q1356" i="16"/>
  <c r="P1356" i="16"/>
  <c r="O1356" i="16"/>
  <c r="N1356" i="16"/>
  <c r="M1356" i="16"/>
  <c r="L1356" i="16"/>
  <c r="K1356" i="16"/>
  <c r="J1356" i="16"/>
  <c r="AD1356" i="16" s="1"/>
  <c r="I1356" i="16"/>
  <c r="H1356" i="16"/>
  <c r="AC1356" i="16" s="1"/>
  <c r="G1356" i="16"/>
  <c r="F1356" i="16"/>
  <c r="E1356" i="16"/>
  <c r="D1356" i="16"/>
  <c r="C1356" i="16"/>
  <c r="B1356" i="16"/>
  <c r="A1356" i="16"/>
  <c r="R1355" i="16"/>
  <c r="Q1355" i="16"/>
  <c r="P1355" i="16"/>
  <c r="O1355" i="16"/>
  <c r="N1355" i="16"/>
  <c r="M1355" i="16"/>
  <c r="L1355" i="16"/>
  <c r="K1355" i="16"/>
  <c r="J1355" i="16"/>
  <c r="AD1355" i="16" s="1"/>
  <c r="I1355" i="16"/>
  <c r="H1355" i="16"/>
  <c r="AC1355" i="16" s="1"/>
  <c r="G1355" i="16"/>
  <c r="F1355" i="16"/>
  <c r="E1355" i="16"/>
  <c r="D1355" i="16"/>
  <c r="C1355" i="16"/>
  <c r="B1355" i="16"/>
  <c r="A1355" i="16"/>
  <c r="R1354" i="16"/>
  <c r="Q1354" i="16"/>
  <c r="P1354" i="16"/>
  <c r="O1354" i="16"/>
  <c r="N1354" i="16"/>
  <c r="M1354" i="16"/>
  <c r="L1354" i="16"/>
  <c r="K1354" i="16"/>
  <c r="J1354" i="16"/>
  <c r="AD1354" i="16" s="1"/>
  <c r="I1354" i="16"/>
  <c r="H1354" i="16"/>
  <c r="AC1354" i="16" s="1"/>
  <c r="G1354" i="16"/>
  <c r="F1354" i="16"/>
  <c r="E1354" i="16"/>
  <c r="D1354" i="16"/>
  <c r="C1354" i="16"/>
  <c r="B1354" i="16"/>
  <c r="A1354" i="16"/>
  <c r="R1353" i="16"/>
  <c r="Q1353" i="16"/>
  <c r="P1353" i="16"/>
  <c r="O1353" i="16"/>
  <c r="N1353" i="16"/>
  <c r="M1353" i="16"/>
  <c r="L1353" i="16"/>
  <c r="K1353" i="16"/>
  <c r="J1353" i="16"/>
  <c r="AD1353" i="16" s="1"/>
  <c r="I1353" i="16"/>
  <c r="H1353" i="16"/>
  <c r="AC1353" i="16" s="1"/>
  <c r="G1353" i="16"/>
  <c r="F1353" i="16"/>
  <c r="E1353" i="16"/>
  <c r="D1353" i="16"/>
  <c r="C1353" i="16"/>
  <c r="B1353" i="16"/>
  <c r="A1353" i="16"/>
  <c r="R1352" i="16"/>
  <c r="Q1352" i="16"/>
  <c r="P1352" i="16"/>
  <c r="O1352" i="16"/>
  <c r="N1352" i="16"/>
  <c r="M1352" i="16"/>
  <c r="L1352" i="16"/>
  <c r="K1352" i="16"/>
  <c r="J1352" i="16"/>
  <c r="AD1352" i="16" s="1"/>
  <c r="I1352" i="16"/>
  <c r="H1352" i="16"/>
  <c r="AC1352" i="16" s="1"/>
  <c r="G1352" i="16"/>
  <c r="F1352" i="16"/>
  <c r="E1352" i="16"/>
  <c r="D1352" i="16"/>
  <c r="C1352" i="16"/>
  <c r="B1352" i="16"/>
  <c r="A1352" i="16"/>
  <c r="R1351" i="16"/>
  <c r="Q1351" i="16"/>
  <c r="P1351" i="16"/>
  <c r="O1351" i="16"/>
  <c r="N1351" i="16"/>
  <c r="M1351" i="16"/>
  <c r="L1351" i="16"/>
  <c r="K1351" i="16"/>
  <c r="J1351" i="16"/>
  <c r="AD1351" i="16" s="1"/>
  <c r="I1351" i="16"/>
  <c r="H1351" i="16"/>
  <c r="AC1351" i="16" s="1"/>
  <c r="G1351" i="16"/>
  <c r="F1351" i="16"/>
  <c r="E1351" i="16"/>
  <c r="D1351" i="16"/>
  <c r="C1351" i="16"/>
  <c r="B1351" i="16"/>
  <c r="A1351" i="16"/>
  <c r="R1350" i="16"/>
  <c r="Q1350" i="16"/>
  <c r="P1350" i="16"/>
  <c r="O1350" i="16"/>
  <c r="N1350" i="16"/>
  <c r="M1350" i="16"/>
  <c r="L1350" i="16"/>
  <c r="K1350" i="16"/>
  <c r="J1350" i="16"/>
  <c r="AD1350" i="16" s="1"/>
  <c r="I1350" i="16"/>
  <c r="H1350" i="16"/>
  <c r="AC1350" i="16" s="1"/>
  <c r="G1350" i="16"/>
  <c r="F1350" i="16"/>
  <c r="E1350" i="16"/>
  <c r="D1350" i="16"/>
  <c r="C1350" i="16"/>
  <c r="B1350" i="16"/>
  <c r="A1350" i="16"/>
  <c r="R1349" i="16"/>
  <c r="Q1349" i="16"/>
  <c r="P1349" i="16"/>
  <c r="O1349" i="16"/>
  <c r="N1349" i="16"/>
  <c r="M1349" i="16"/>
  <c r="L1349" i="16"/>
  <c r="K1349" i="16"/>
  <c r="J1349" i="16"/>
  <c r="AD1349" i="16" s="1"/>
  <c r="I1349" i="16"/>
  <c r="H1349" i="16"/>
  <c r="AC1349" i="16" s="1"/>
  <c r="G1349" i="16"/>
  <c r="F1349" i="16"/>
  <c r="E1349" i="16"/>
  <c r="D1349" i="16"/>
  <c r="C1349" i="16"/>
  <c r="B1349" i="16"/>
  <c r="A1349" i="16"/>
  <c r="R1348" i="16"/>
  <c r="Q1348" i="16"/>
  <c r="P1348" i="16"/>
  <c r="N1348" i="16"/>
  <c r="M1348" i="16"/>
  <c r="L1348" i="16"/>
  <c r="K1348" i="16"/>
  <c r="J1348" i="16"/>
  <c r="AD1348" i="16" s="1"/>
  <c r="I1348" i="16"/>
  <c r="H1348" i="16"/>
  <c r="AC1348" i="16" s="1"/>
  <c r="G1348" i="16"/>
  <c r="F1348" i="16"/>
  <c r="E1348" i="16"/>
  <c r="D1348" i="16"/>
  <c r="C1348" i="16"/>
  <c r="B1348" i="16"/>
  <c r="A1348" i="16"/>
  <c r="R1347" i="16"/>
  <c r="Q1347" i="16"/>
  <c r="P1347" i="16"/>
  <c r="O1347" i="16"/>
  <c r="N1347" i="16"/>
  <c r="M1347" i="16"/>
  <c r="L1347" i="16"/>
  <c r="K1347" i="16"/>
  <c r="J1347" i="16"/>
  <c r="AD1347" i="16" s="1"/>
  <c r="I1347" i="16"/>
  <c r="H1347" i="16"/>
  <c r="AC1347" i="16" s="1"/>
  <c r="G1347" i="16"/>
  <c r="F1347" i="16"/>
  <c r="E1347" i="16"/>
  <c r="D1347" i="16"/>
  <c r="C1347" i="16"/>
  <c r="B1347" i="16"/>
  <c r="A1347" i="16"/>
  <c r="R1346" i="16"/>
  <c r="Q1346" i="16"/>
  <c r="P1346" i="16"/>
  <c r="O1346" i="16"/>
  <c r="N1346" i="16"/>
  <c r="M1346" i="16"/>
  <c r="L1346" i="16"/>
  <c r="K1346" i="16"/>
  <c r="J1346" i="16"/>
  <c r="AD1346" i="16" s="1"/>
  <c r="I1346" i="16"/>
  <c r="H1346" i="16"/>
  <c r="AC1346" i="16" s="1"/>
  <c r="G1346" i="16"/>
  <c r="F1346" i="16"/>
  <c r="E1346" i="16"/>
  <c r="D1346" i="16"/>
  <c r="C1346" i="16"/>
  <c r="B1346" i="16"/>
  <c r="A1346" i="16"/>
  <c r="R1345" i="16"/>
  <c r="Q1345" i="16"/>
  <c r="P1345" i="16"/>
  <c r="O1345" i="16"/>
  <c r="N1345" i="16"/>
  <c r="M1345" i="16"/>
  <c r="L1345" i="16"/>
  <c r="K1345" i="16"/>
  <c r="J1345" i="16"/>
  <c r="AD1345" i="16" s="1"/>
  <c r="I1345" i="16"/>
  <c r="H1345" i="16"/>
  <c r="AC1345" i="16" s="1"/>
  <c r="G1345" i="16"/>
  <c r="F1345" i="16"/>
  <c r="E1345" i="16"/>
  <c r="D1345" i="16"/>
  <c r="C1345" i="16"/>
  <c r="B1345" i="16"/>
  <c r="A1345" i="16"/>
  <c r="R1344" i="16"/>
  <c r="Q1344" i="16"/>
  <c r="P1344" i="16"/>
  <c r="O1344" i="16"/>
  <c r="N1344" i="16"/>
  <c r="M1344" i="16"/>
  <c r="L1344" i="16"/>
  <c r="K1344" i="16"/>
  <c r="J1344" i="16"/>
  <c r="AD1344" i="16" s="1"/>
  <c r="I1344" i="16"/>
  <c r="H1344" i="16"/>
  <c r="AC1344" i="16" s="1"/>
  <c r="G1344" i="16"/>
  <c r="F1344" i="16"/>
  <c r="E1344" i="16"/>
  <c r="D1344" i="16"/>
  <c r="C1344" i="16"/>
  <c r="B1344" i="16"/>
  <c r="A1344" i="16"/>
  <c r="R1343" i="16"/>
  <c r="Q1343" i="16"/>
  <c r="P1343" i="16"/>
  <c r="O1343" i="16"/>
  <c r="N1343" i="16"/>
  <c r="M1343" i="16"/>
  <c r="L1343" i="16"/>
  <c r="K1343" i="16"/>
  <c r="J1343" i="16"/>
  <c r="AD1343" i="16" s="1"/>
  <c r="I1343" i="16"/>
  <c r="H1343" i="16"/>
  <c r="AC1343" i="16" s="1"/>
  <c r="G1343" i="16"/>
  <c r="F1343" i="16"/>
  <c r="E1343" i="16"/>
  <c r="D1343" i="16"/>
  <c r="C1343" i="16"/>
  <c r="B1343" i="16"/>
  <c r="A1343" i="16"/>
  <c r="R1342" i="16"/>
  <c r="Q1342" i="16"/>
  <c r="P1342" i="16"/>
  <c r="N1342" i="16"/>
  <c r="M1342" i="16"/>
  <c r="L1342" i="16"/>
  <c r="K1342" i="16"/>
  <c r="J1342" i="16"/>
  <c r="AD1342" i="16" s="1"/>
  <c r="I1342" i="16"/>
  <c r="H1342" i="16"/>
  <c r="AC1342" i="16" s="1"/>
  <c r="G1342" i="16"/>
  <c r="F1342" i="16"/>
  <c r="E1342" i="16"/>
  <c r="D1342" i="16"/>
  <c r="C1342" i="16"/>
  <c r="B1342" i="16"/>
  <c r="A1342" i="16"/>
  <c r="R1341" i="16"/>
  <c r="Q1341" i="16"/>
  <c r="P1341" i="16"/>
  <c r="O1341" i="16"/>
  <c r="N1341" i="16"/>
  <c r="M1341" i="16"/>
  <c r="L1341" i="16"/>
  <c r="K1341" i="16"/>
  <c r="J1341" i="16"/>
  <c r="AD1341" i="16" s="1"/>
  <c r="I1341" i="16"/>
  <c r="H1341" i="16"/>
  <c r="AC1341" i="16" s="1"/>
  <c r="G1341" i="16"/>
  <c r="F1341" i="16"/>
  <c r="E1341" i="16"/>
  <c r="D1341" i="16"/>
  <c r="C1341" i="16"/>
  <c r="B1341" i="16"/>
  <c r="A1341" i="16"/>
  <c r="R1340" i="16"/>
  <c r="Q1340" i="16"/>
  <c r="P1340" i="16"/>
  <c r="O1340" i="16"/>
  <c r="N1340" i="16"/>
  <c r="M1340" i="16"/>
  <c r="L1340" i="16"/>
  <c r="K1340" i="16"/>
  <c r="J1340" i="16"/>
  <c r="AD1340" i="16" s="1"/>
  <c r="I1340" i="16"/>
  <c r="H1340" i="16"/>
  <c r="AC1340" i="16" s="1"/>
  <c r="G1340" i="16"/>
  <c r="F1340" i="16"/>
  <c r="E1340" i="16"/>
  <c r="D1340" i="16"/>
  <c r="C1340" i="16"/>
  <c r="B1340" i="16"/>
  <c r="A1340" i="16"/>
  <c r="R1339" i="16"/>
  <c r="Q1339" i="16"/>
  <c r="P1339" i="16"/>
  <c r="O1339" i="16"/>
  <c r="N1339" i="16"/>
  <c r="M1339" i="16"/>
  <c r="L1339" i="16"/>
  <c r="K1339" i="16"/>
  <c r="J1339" i="16"/>
  <c r="AD1339" i="16" s="1"/>
  <c r="I1339" i="16"/>
  <c r="H1339" i="16"/>
  <c r="AC1339" i="16" s="1"/>
  <c r="G1339" i="16"/>
  <c r="F1339" i="16"/>
  <c r="E1339" i="16"/>
  <c r="D1339" i="16"/>
  <c r="C1339" i="16"/>
  <c r="B1339" i="16"/>
  <c r="A1339" i="16"/>
  <c r="R1338" i="16"/>
  <c r="Q1338" i="16"/>
  <c r="P1338" i="16"/>
  <c r="O1338" i="16"/>
  <c r="N1338" i="16"/>
  <c r="M1338" i="16"/>
  <c r="L1338" i="16"/>
  <c r="K1338" i="16"/>
  <c r="J1338" i="16"/>
  <c r="AD1338" i="16" s="1"/>
  <c r="I1338" i="16"/>
  <c r="H1338" i="16"/>
  <c r="AC1338" i="16" s="1"/>
  <c r="G1338" i="16"/>
  <c r="F1338" i="16"/>
  <c r="E1338" i="16"/>
  <c r="D1338" i="16"/>
  <c r="C1338" i="16"/>
  <c r="B1338" i="16"/>
  <c r="A1338" i="16"/>
  <c r="R1337" i="16"/>
  <c r="Q1337" i="16"/>
  <c r="P1337" i="16"/>
  <c r="O1337" i="16"/>
  <c r="N1337" i="16"/>
  <c r="M1337" i="16"/>
  <c r="L1337" i="16"/>
  <c r="K1337" i="16"/>
  <c r="J1337" i="16"/>
  <c r="AD1337" i="16" s="1"/>
  <c r="I1337" i="16"/>
  <c r="H1337" i="16"/>
  <c r="AC1337" i="16" s="1"/>
  <c r="G1337" i="16"/>
  <c r="F1337" i="16"/>
  <c r="E1337" i="16"/>
  <c r="D1337" i="16"/>
  <c r="C1337" i="16"/>
  <c r="B1337" i="16"/>
  <c r="A1337" i="16"/>
  <c r="R1336" i="16"/>
  <c r="Q1336" i="16"/>
  <c r="P1336" i="16"/>
  <c r="O1336" i="16"/>
  <c r="N1336" i="16"/>
  <c r="M1336" i="16"/>
  <c r="L1336" i="16"/>
  <c r="K1336" i="16"/>
  <c r="J1336" i="16"/>
  <c r="AD1336" i="16" s="1"/>
  <c r="I1336" i="16"/>
  <c r="H1336" i="16"/>
  <c r="AC1336" i="16" s="1"/>
  <c r="G1336" i="16"/>
  <c r="F1336" i="16"/>
  <c r="E1336" i="16"/>
  <c r="D1336" i="16"/>
  <c r="C1336" i="16"/>
  <c r="B1336" i="16"/>
  <c r="A1336" i="16"/>
  <c r="R1335" i="16"/>
  <c r="Q1335" i="16"/>
  <c r="P1335" i="16"/>
  <c r="O1335" i="16"/>
  <c r="N1335" i="16"/>
  <c r="M1335" i="16"/>
  <c r="L1335" i="16"/>
  <c r="K1335" i="16"/>
  <c r="J1335" i="16"/>
  <c r="AD1335" i="16" s="1"/>
  <c r="I1335" i="16"/>
  <c r="H1335" i="16"/>
  <c r="AC1335" i="16" s="1"/>
  <c r="G1335" i="16"/>
  <c r="F1335" i="16"/>
  <c r="E1335" i="16"/>
  <c r="D1335" i="16"/>
  <c r="C1335" i="16"/>
  <c r="B1335" i="16"/>
  <c r="A1335" i="16"/>
  <c r="R1334" i="16"/>
  <c r="Q1334" i="16"/>
  <c r="P1334" i="16"/>
  <c r="O1334" i="16"/>
  <c r="N1334" i="16"/>
  <c r="M1334" i="16"/>
  <c r="L1334" i="16"/>
  <c r="K1334" i="16"/>
  <c r="J1334" i="16"/>
  <c r="AD1334" i="16" s="1"/>
  <c r="I1334" i="16"/>
  <c r="H1334" i="16"/>
  <c r="AC1334" i="16" s="1"/>
  <c r="G1334" i="16"/>
  <c r="F1334" i="16"/>
  <c r="E1334" i="16"/>
  <c r="D1334" i="16"/>
  <c r="C1334" i="16"/>
  <c r="B1334" i="16"/>
  <c r="A1334" i="16"/>
  <c r="R1333" i="16"/>
  <c r="Q1333" i="16"/>
  <c r="P1333" i="16"/>
  <c r="N1333" i="16"/>
  <c r="M1333" i="16"/>
  <c r="L1333" i="16"/>
  <c r="K1333" i="16"/>
  <c r="J1333" i="16"/>
  <c r="AD1333" i="16" s="1"/>
  <c r="I1333" i="16"/>
  <c r="H1333" i="16"/>
  <c r="AC1333" i="16" s="1"/>
  <c r="G1333" i="16"/>
  <c r="F1333" i="16"/>
  <c r="E1333" i="16"/>
  <c r="D1333" i="16"/>
  <c r="C1333" i="16"/>
  <c r="B1333" i="16"/>
  <c r="A1333" i="16"/>
  <c r="R1332" i="16"/>
  <c r="Q1332" i="16"/>
  <c r="P1332" i="16"/>
  <c r="O1332" i="16"/>
  <c r="N1332" i="16"/>
  <c r="M1332" i="16"/>
  <c r="L1332" i="16"/>
  <c r="K1332" i="16"/>
  <c r="J1332" i="16"/>
  <c r="AD1332" i="16" s="1"/>
  <c r="I1332" i="16"/>
  <c r="H1332" i="16"/>
  <c r="AC1332" i="16" s="1"/>
  <c r="G1332" i="16"/>
  <c r="F1332" i="16"/>
  <c r="E1332" i="16"/>
  <c r="D1332" i="16"/>
  <c r="C1332" i="16"/>
  <c r="B1332" i="16"/>
  <c r="A1332" i="16"/>
  <c r="R1331" i="16"/>
  <c r="Q1331" i="16"/>
  <c r="P1331" i="16"/>
  <c r="O1331" i="16"/>
  <c r="N1331" i="16"/>
  <c r="M1331" i="16"/>
  <c r="L1331" i="16"/>
  <c r="K1331" i="16"/>
  <c r="J1331" i="16"/>
  <c r="AD1331" i="16" s="1"/>
  <c r="I1331" i="16"/>
  <c r="H1331" i="16"/>
  <c r="AC1331" i="16" s="1"/>
  <c r="G1331" i="16"/>
  <c r="F1331" i="16"/>
  <c r="E1331" i="16"/>
  <c r="D1331" i="16"/>
  <c r="C1331" i="16"/>
  <c r="B1331" i="16"/>
  <c r="A1331" i="16"/>
  <c r="R1330" i="16"/>
  <c r="Q1330" i="16"/>
  <c r="P1330" i="16"/>
  <c r="O1330" i="16"/>
  <c r="N1330" i="16"/>
  <c r="M1330" i="16"/>
  <c r="L1330" i="16"/>
  <c r="K1330" i="16"/>
  <c r="J1330" i="16"/>
  <c r="AD1330" i="16" s="1"/>
  <c r="I1330" i="16"/>
  <c r="H1330" i="16"/>
  <c r="AC1330" i="16" s="1"/>
  <c r="G1330" i="16"/>
  <c r="F1330" i="16"/>
  <c r="E1330" i="16"/>
  <c r="D1330" i="16"/>
  <c r="C1330" i="16"/>
  <c r="B1330" i="16"/>
  <c r="A1330" i="16"/>
  <c r="R1329" i="16"/>
  <c r="Q1329" i="16"/>
  <c r="P1329" i="16"/>
  <c r="O1329" i="16"/>
  <c r="N1329" i="16"/>
  <c r="M1329" i="16"/>
  <c r="L1329" i="16"/>
  <c r="K1329" i="16"/>
  <c r="J1329" i="16"/>
  <c r="AD1329" i="16" s="1"/>
  <c r="I1329" i="16"/>
  <c r="H1329" i="16"/>
  <c r="AC1329" i="16" s="1"/>
  <c r="G1329" i="16"/>
  <c r="F1329" i="16"/>
  <c r="E1329" i="16"/>
  <c r="D1329" i="16"/>
  <c r="C1329" i="16"/>
  <c r="B1329" i="16"/>
  <c r="A1329" i="16"/>
  <c r="R1328" i="16"/>
  <c r="Q1328" i="16"/>
  <c r="P1328" i="16"/>
  <c r="N1328" i="16"/>
  <c r="M1328" i="16"/>
  <c r="L1328" i="16"/>
  <c r="K1328" i="16"/>
  <c r="J1328" i="16"/>
  <c r="AD1328" i="16" s="1"/>
  <c r="I1328" i="16"/>
  <c r="H1328" i="16"/>
  <c r="AC1328" i="16" s="1"/>
  <c r="G1328" i="16"/>
  <c r="F1328" i="16"/>
  <c r="E1328" i="16"/>
  <c r="D1328" i="16"/>
  <c r="C1328" i="16"/>
  <c r="B1328" i="16"/>
  <c r="A1328" i="16"/>
  <c r="R1327" i="16"/>
  <c r="Q1327" i="16"/>
  <c r="P1327" i="16"/>
  <c r="O1327" i="16"/>
  <c r="N1327" i="16"/>
  <c r="M1327" i="16"/>
  <c r="L1327" i="16"/>
  <c r="K1327" i="16"/>
  <c r="J1327" i="16"/>
  <c r="AD1327" i="16" s="1"/>
  <c r="I1327" i="16"/>
  <c r="H1327" i="16"/>
  <c r="AC1327" i="16" s="1"/>
  <c r="G1327" i="16"/>
  <c r="F1327" i="16"/>
  <c r="E1327" i="16"/>
  <c r="D1327" i="16"/>
  <c r="C1327" i="16"/>
  <c r="B1327" i="16"/>
  <c r="A1327" i="16"/>
  <c r="R1326" i="16"/>
  <c r="Q1326" i="16"/>
  <c r="P1326" i="16"/>
  <c r="O1326" i="16"/>
  <c r="N1326" i="16"/>
  <c r="M1326" i="16"/>
  <c r="L1326" i="16"/>
  <c r="K1326" i="16"/>
  <c r="J1326" i="16"/>
  <c r="AD1326" i="16" s="1"/>
  <c r="I1326" i="16"/>
  <c r="H1326" i="16"/>
  <c r="AC1326" i="16" s="1"/>
  <c r="G1326" i="16"/>
  <c r="F1326" i="16"/>
  <c r="E1326" i="16"/>
  <c r="D1326" i="16"/>
  <c r="C1326" i="16"/>
  <c r="B1326" i="16"/>
  <c r="A1326" i="16"/>
  <c r="R1325" i="16"/>
  <c r="Q1325" i="16"/>
  <c r="P1325" i="16"/>
  <c r="O1325" i="16"/>
  <c r="N1325" i="16"/>
  <c r="M1325" i="16"/>
  <c r="L1325" i="16"/>
  <c r="K1325" i="16"/>
  <c r="J1325" i="16"/>
  <c r="AD1325" i="16" s="1"/>
  <c r="I1325" i="16"/>
  <c r="H1325" i="16"/>
  <c r="AC1325" i="16" s="1"/>
  <c r="G1325" i="16"/>
  <c r="F1325" i="16"/>
  <c r="E1325" i="16"/>
  <c r="D1325" i="16"/>
  <c r="C1325" i="16"/>
  <c r="B1325" i="16"/>
  <c r="A1325" i="16"/>
  <c r="R1324" i="16"/>
  <c r="Q1324" i="16"/>
  <c r="P1324" i="16"/>
  <c r="O1324" i="16"/>
  <c r="N1324" i="16"/>
  <c r="M1324" i="16"/>
  <c r="L1324" i="16"/>
  <c r="K1324" i="16"/>
  <c r="J1324" i="16"/>
  <c r="AD1324" i="16" s="1"/>
  <c r="I1324" i="16"/>
  <c r="H1324" i="16"/>
  <c r="AC1324" i="16" s="1"/>
  <c r="G1324" i="16"/>
  <c r="F1324" i="16"/>
  <c r="E1324" i="16"/>
  <c r="D1324" i="16"/>
  <c r="C1324" i="16"/>
  <c r="B1324" i="16"/>
  <c r="A1324" i="16"/>
  <c r="R1323" i="16"/>
  <c r="Q1323" i="16"/>
  <c r="P1323" i="16"/>
  <c r="N1323" i="16"/>
  <c r="M1323" i="16"/>
  <c r="L1323" i="16"/>
  <c r="K1323" i="16"/>
  <c r="J1323" i="16"/>
  <c r="AD1323" i="16" s="1"/>
  <c r="I1323" i="16"/>
  <c r="H1323" i="16"/>
  <c r="AC1323" i="16" s="1"/>
  <c r="G1323" i="16"/>
  <c r="F1323" i="16"/>
  <c r="E1323" i="16"/>
  <c r="D1323" i="16"/>
  <c r="C1323" i="16"/>
  <c r="B1323" i="16"/>
  <c r="A1323" i="16"/>
  <c r="R1322" i="16"/>
  <c r="Q1322" i="16"/>
  <c r="P1322" i="16"/>
  <c r="O1322" i="16"/>
  <c r="N1322" i="16"/>
  <c r="M1322" i="16"/>
  <c r="L1322" i="16"/>
  <c r="K1322" i="16"/>
  <c r="J1322" i="16"/>
  <c r="AD1322" i="16" s="1"/>
  <c r="I1322" i="16"/>
  <c r="H1322" i="16"/>
  <c r="AC1322" i="16" s="1"/>
  <c r="G1322" i="16"/>
  <c r="F1322" i="16"/>
  <c r="E1322" i="16"/>
  <c r="D1322" i="16"/>
  <c r="C1322" i="16"/>
  <c r="B1322" i="16"/>
  <c r="A1322" i="16"/>
  <c r="R1321" i="16"/>
  <c r="Q1321" i="16"/>
  <c r="P1321" i="16"/>
  <c r="O1321" i="16"/>
  <c r="N1321" i="16"/>
  <c r="M1321" i="16"/>
  <c r="L1321" i="16"/>
  <c r="K1321" i="16"/>
  <c r="J1321" i="16"/>
  <c r="AD1321" i="16" s="1"/>
  <c r="I1321" i="16"/>
  <c r="H1321" i="16"/>
  <c r="AC1321" i="16" s="1"/>
  <c r="G1321" i="16"/>
  <c r="F1321" i="16"/>
  <c r="E1321" i="16"/>
  <c r="D1321" i="16"/>
  <c r="C1321" i="16"/>
  <c r="B1321" i="16"/>
  <c r="A1321" i="16"/>
  <c r="R1320" i="16"/>
  <c r="Q1320" i="16"/>
  <c r="P1320" i="16"/>
  <c r="O1320" i="16"/>
  <c r="N1320" i="16"/>
  <c r="M1320" i="16"/>
  <c r="L1320" i="16"/>
  <c r="K1320" i="16"/>
  <c r="J1320" i="16"/>
  <c r="AD1320" i="16" s="1"/>
  <c r="I1320" i="16"/>
  <c r="H1320" i="16"/>
  <c r="AC1320" i="16" s="1"/>
  <c r="G1320" i="16"/>
  <c r="F1320" i="16"/>
  <c r="E1320" i="16"/>
  <c r="D1320" i="16"/>
  <c r="C1320" i="16"/>
  <c r="B1320" i="16"/>
  <c r="A1320" i="16"/>
  <c r="R1319" i="16"/>
  <c r="Q1319" i="16"/>
  <c r="P1319" i="16"/>
  <c r="O1319" i="16"/>
  <c r="N1319" i="16"/>
  <c r="M1319" i="16"/>
  <c r="L1319" i="16"/>
  <c r="K1319" i="16"/>
  <c r="J1319" i="16"/>
  <c r="AD1319" i="16" s="1"/>
  <c r="I1319" i="16"/>
  <c r="H1319" i="16"/>
  <c r="AC1319" i="16" s="1"/>
  <c r="G1319" i="16"/>
  <c r="F1319" i="16"/>
  <c r="E1319" i="16"/>
  <c r="D1319" i="16"/>
  <c r="C1319" i="16"/>
  <c r="B1319" i="16"/>
  <c r="A1319" i="16"/>
  <c r="R1318" i="16"/>
  <c r="Q1318" i="16"/>
  <c r="P1318" i="16"/>
  <c r="O1318" i="16"/>
  <c r="N1318" i="16"/>
  <c r="M1318" i="16"/>
  <c r="L1318" i="16"/>
  <c r="K1318" i="16"/>
  <c r="J1318" i="16"/>
  <c r="AD1318" i="16" s="1"/>
  <c r="I1318" i="16"/>
  <c r="H1318" i="16"/>
  <c r="AC1318" i="16" s="1"/>
  <c r="G1318" i="16"/>
  <c r="F1318" i="16"/>
  <c r="E1318" i="16"/>
  <c r="D1318" i="16"/>
  <c r="C1318" i="16"/>
  <c r="B1318" i="16"/>
  <c r="A1318" i="16"/>
  <c r="R1317" i="16"/>
  <c r="Q1317" i="16"/>
  <c r="P1317" i="16"/>
  <c r="O1317" i="16"/>
  <c r="N1317" i="16"/>
  <c r="M1317" i="16"/>
  <c r="L1317" i="16"/>
  <c r="K1317" i="16"/>
  <c r="J1317" i="16"/>
  <c r="AD1317" i="16" s="1"/>
  <c r="I1317" i="16"/>
  <c r="H1317" i="16"/>
  <c r="AC1317" i="16" s="1"/>
  <c r="G1317" i="16"/>
  <c r="F1317" i="16"/>
  <c r="E1317" i="16"/>
  <c r="D1317" i="16"/>
  <c r="C1317" i="16"/>
  <c r="B1317" i="16"/>
  <c r="A1317" i="16"/>
  <c r="R1316" i="16"/>
  <c r="Q1316" i="16"/>
  <c r="P1316" i="16"/>
  <c r="O1316" i="16"/>
  <c r="N1316" i="16"/>
  <c r="M1316" i="16"/>
  <c r="L1316" i="16"/>
  <c r="K1316" i="16"/>
  <c r="J1316" i="16"/>
  <c r="AD1316" i="16" s="1"/>
  <c r="I1316" i="16"/>
  <c r="H1316" i="16"/>
  <c r="AC1316" i="16" s="1"/>
  <c r="G1316" i="16"/>
  <c r="F1316" i="16"/>
  <c r="E1316" i="16"/>
  <c r="D1316" i="16"/>
  <c r="C1316" i="16"/>
  <c r="B1316" i="16"/>
  <c r="A1316" i="16"/>
  <c r="R1315" i="16"/>
  <c r="Q1315" i="16"/>
  <c r="P1315" i="16"/>
  <c r="O1315" i="16"/>
  <c r="N1315" i="16"/>
  <c r="M1315" i="16"/>
  <c r="L1315" i="16"/>
  <c r="K1315" i="16"/>
  <c r="J1315" i="16"/>
  <c r="AD1315" i="16" s="1"/>
  <c r="I1315" i="16"/>
  <c r="H1315" i="16"/>
  <c r="AC1315" i="16" s="1"/>
  <c r="G1315" i="16"/>
  <c r="F1315" i="16"/>
  <c r="E1315" i="16"/>
  <c r="D1315" i="16"/>
  <c r="C1315" i="16"/>
  <c r="B1315" i="16"/>
  <c r="A1315" i="16"/>
  <c r="R1314" i="16"/>
  <c r="Q1314" i="16"/>
  <c r="P1314" i="16"/>
  <c r="O1314" i="16"/>
  <c r="N1314" i="16"/>
  <c r="M1314" i="16"/>
  <c r="L1314" i="16"/>
  <c r="K1314" i="16"/>
  <c r="J1314" i="16"/>
  <c r="AD1314" i="16" s="1"/>
  <c r="I1314" i="16"/>
  <c r="H1314" i="16"/>
  <c r="AC1314" i="16" s="1"/>
  <c r="G1314" i="16"/>
  <c r="F1314" i="16"/>
  <c r="E1314" i="16"/>
  <c r="D1314" i="16"/>
  <c r="C1314" i="16"/>
  <c r="B1314" i="16"/>
  <c r="A1314" i="16"/>
  <c r="R1313" i="16"/>
  <c r="Q1313" i="16"/>
  <c r="P1313" i="16"/>
  <c r="N1313" i="16"/>
  <c r="M1313" i="16"/>
  <c r="L1313" i="16"/>
  <c r="K1313" i="16"/>
  <c r="J1313" i="16"/>
  <c r="AD1313" i="16" s="1"/>
  <c r="I1313" i="16"/>
  <c r="H1313" i="16"/>
  <c r="AC1313" i="16" s="1"/>
  <c r="G1313" i="16"/>
  <c r="F1313" i="16"/>
  <c r="E1313" i="16"/>
  <c r="D1313" i="16"/>
  <c r="C1313" i="16"/>
  <c r="B1313" i="16"/>
  <c r="A1313" i="16"/>
  <c r="R1312" i="16"/>
  <c r="Q1312" i="16"/>
  <c r="P1312" i="16"/>
  <c r="O1312" i="16"/>
  <c r="N1312" i="16"/>
  <c r="M1312" i="16"/>
  <c r="L1312" i="16"/>
  <c r="K1312" i="16"/>
  <c r="J1312" i="16"/>
  <c r="AD1312" i="16" s="1"/>
  <c r="I1312" i="16"/>
  <c r="H1312" i="16"/>
  <c r="AC1312" i="16" s="1"/>
  <c r="G1312" i="16"/>
  <c r="F1312" i="16"/>
  <c r="E1312" i="16"/>
  <c r="D1312" i="16"/>
  <c r="C1312" i="16"/>
  <c r="B1312" i="16"/>
  <c r="A1312" i="16"/>
  <c r="R1311" i="16"/>
  <c r="Q1311" i="16"/>
  <c r="P1311" i="16"/>
  <c r="O1311" i="16"/>
  <c r="N1311" i="16"/>
  <c r="M1311" i="16"/>
  <c r="L1311" i="16"/>
  <c r="K1311" i="16"/>
  <c r="J1311" i="16"/>
  <c r="AD1311" i="16" s="1"/>
  <c r="I1311" i="16"/>
  <c r="H1311" i="16"/>
  <c r="AC1311" i="16" s="1"/>
  <c r="G1311" i="16"/>
  <c r="F1311" i="16"/>
  <c r="E1311" i="16"/>
  <c r="D1311" i="16"/>
  <c r="C1311" i="16"/>
  <c r="B1311" i="16"/>
  <c r="A1311" i="16"/>
  <c r="R1310" i="16"/>
  <c r="Q1310" i="16"/>
  <c r="P1310" i="16"/>
  <c r="O1310" i="16"/>
  <c r="N1310" i="16"/>
  <c r="M1310" i="16"/>
  <c r="L1310" i="16"/>
  <c r="K1310" i="16"/>
  <c r="J1310" i="16"/>
  <c r="AD1310" i="16" s="1"/>
  <c r="I1310" i="16"/>
  <c r="H1310" i="16"/>
  <c r="AC1310" i="16" s="1"/>
  <c r="G1310" i="16"/>
  <c r="F1310" i="16"/>
  <c r="E1310" i="16"/>
  <c r="D1310" i="16"/>
  <c r="C1310" i="16"/>
  <c r="B1310" i="16"/>
  <c r="A1310" i="16"/>
  <c r="R1309" i="16"/>
  <c r="Q1309" i="16"/>
  <c r="P1309" i="16"/>
  <c r="O1309" i="16"/>
  <c r="N1309" i="16"/>
  <c r="M1309" i="16"/>
  <c r="L1309" i="16"/>
  <c r="K1309" i="16"/>
  <c r="J1309" i="16"/>
  <c r="AD1309" i="16" s="1"/>
  <c r="I1309" i="16"/>
  <c r="H1309" i="16"/>
  <c r="AC1309" i="16" s="1"/>
  <c r="G1309" i="16"/>
  <c r="F1309" i="16"/>
  <c r="E1309" i="16"/>
  <c r="D1309" i="16"/>
  <c r="C1309" i="16"/>
  <c r="B1309" i="16"/>
  <c r="A1309" i="16"/>
  <c r="R1308" i="16"/>
  <c r="Q1308" i="16"/>
  <c r="P1308" i="16"/>
  <c r="O1308" i="16"/>
  <c r="N1308" i="16"/>
  <c r="M1308" i="16"/>
  <c r="L1308" i="16"/>
  <c r="K1308" i="16"/>
  <c r="J1308" i="16"/>
  <c r="AD1308" i="16" s="1"/>
  <c r="I1308" i="16"/>
  <c r="H1308" i="16"/>
  <c r="AC1308" i="16" s="1"/>
  <c r="G1308" i="16"/>
  <c r="F1308" i="16"/>
  <c r="E1308" i="16"/>
  <c r="D1308" i="16"/>
  <c r="C1308" i="16"/>
  <c r="B1308" i="16"/>
  <c r="A1308" i="16"/>
  <c r="R1307" i="16"/>
  <c r="Q1307" i="16"/>
  <c r="P1307" i="16"/>
  <c r="O1307" i="16"/>
  <c r="N1307" i="16"/>
  <c r="M1307" i="16"/>
  <c r="L1307" i="16"/>
  <c r="K1307" i="16"/>
  <c r="J1307" i="16"/>
  <c r="AD1307" i="16" s="1"/>
  <c r="I1307" i="16"/>
  <c r="H1307" i="16"/>
  <c r="AC1307" i="16" s="1"/>
  <c r="G1307" i="16"/>
  <c r="F1307" i="16"/>
  <c r="E1307" i="16"/>
  <c r="D1307" i="16"/>
  <c r="C1307" i="16"/>
  <c r="B1307" i="16"/>
  <c r="A1307" i="16"/>
  <c r="R1306" i="16"/>
  <c r="Q1306" i="16"/>
  <c r="P1306" i="16"/>
  <c r="O1306" i="16"/>
  <c r="N1306" i="16"/>
  <c r="M1306" i="16"/>
  <c r="L1306" i="16"/>
  <c r="K1306" i="16"/>
  <c r="J1306" i="16"/>
  <c r="AD1306" i="16" s="1"/>
  <c r="I1306" i="16"/>
  <c r="H1306" i="16"/>
  <c r="AC1306" i="16" s="1"/>
  <c r="G1306" i="16"/>
  <c r="F1306" i="16"/>
  <c r="E1306" i="16"/>
  <c r="D1306" i="16"/>
  <c r="C1306" i="16"/>
  <c r="B1306" i="16"/>
  <c r="A1306" i="16"/>
  <c r="R1305" i="16"/>
  <c r="Q1305" i="16"/>
  <c r="P1305" i="16"/>
  <c r="O1305" i="16"/>
  <c r="N1305" i="16"/>
  <c r="M1305" i="16"/>
  <c r="L1305" i="16"/>
  <c r="K1305" i="16"/>
  <c r="J1305" i="16"/>
  <c r="AD1305" i="16" s="1"/>
  <c r="I1305" i="16"/>
  <c r="H1305" i="16"/>
  <c r="AC1305" i="16" s="1"/>
  <c r="G1305" i="16"/>
  <c r="F1305" i="16"/>
  <c r="E1305" i="16"/>
  <c r="D1305" i="16"/>
  <c r="C1305" i="16"/>
  <c r="B1305" i="16"/>
  <c r="A1305" i="16"/>
  <c r="R1304" i="16"/>
  <c r="Q1304" i="16"/>
  <c r="P1304" i="16"/>
  <c r="O1304" i="16"/>
  <c r="N1304" i="16"/>
  <c r="M1304" i="16"/>
  <c r="L1304" i="16"/>
  <c r="K1304" i="16"/>
  <c r="J1304" i="16"/>
  <c r="AD1304" i="16" s="1"/>
  <c r="I1304" i="16"/>
  <c r="H1304" i="16"/>
  <c r="AC1304" i="16" s="1"/>
  <c r="G1304" i="16"/>
  <c r="F1304" i="16"/>
  <c r="E1304" i="16"/>
  <c r="D1304" i="16"/>
  <c r="C1304" i="16"/>
  <c r="B1304" i="16"/>
  <c r="A1304" i="16"/>
  <c r="R1303" i="16"/>
  <c r="Q1303" i="16"/>
  <c r="P1303" i="16"/>
  <c r="N1303" i="16"/>
  <c r="M1303" i="16"/>
  <c r="L1303" i="16"/>
  <c r="K1303" i="16"/>
  <c r="J1303" i="16"/>
  <c r="AD1303" i="16" s="1"/>
  <c r="I1303" i="16"/>
  <c r="H1303" i="16"/>
  <c r="AC1303" i="16" s="1"/>
  <c r="G1303" i="16"/>
  <c r="F1303" i="16"/>
  <c r="E1303" i="16"/>
  <c r="D1303" i="16"/>
  <c r="C1303" i="16"/>
  <c r="B1303" i="16"/>
  <c r="A1303" i="16"/>
  <c r="R1302" i="16"/>
  <c r="Q1302" i="16"/>
  <c r="P1302" i="16"/>
  <c r="O1302" i="16"/>
  <c r="N1302" i="16"/>
  <c r="M1302" i="16"/>
  <c r="L1302" i="16"/>
  <c r="K1302" i="16"/>
  <c r="J1302" i="16"/>
  <c r="AD1302" i="16" s="1"/>
  <c r="I1302" i="16"/>
  <c r="H1302" i="16"/>
  <c r="AC1302" i="16" s="1"/>
  <c r="G1302" i="16"/>
  <c r="F1302" i="16"/>
  <c r="E1302" i="16"/>
  <c r="D1302" i="16"/>
  <c r="C1302" i="16"/>
  <c r="B1302" i="16"/>
  <c r="A1302" i="16"/>
  <c r="R1301" i="16"/>
  <c r="Q1301" i="16"/>
  <c r="P1301" i="16"/>
  <c r="O1301" i="16"/>
  <c r="N1301" i="16"/>
  <c r="M1301" i="16"/>
  <c r="L1301" i="16"/>
  <c r="K1301" i="16"/>
  <c r="J1301" i="16"/>
  <c r="AD1301" i="16" s="1"/>
  <c r="I1301" i="16"/>
  <c r="H1301" i="16"/>
  <c r="AC1301" i="16" s="1"/>
  <c r="G1301" i="16"/>
  <c r="F1301" i="16"/>
  <c r="E1301" i="16"/>
  <c r="D1301" i="16"/>
  <c r="C1301" i="16"/>
  <c r="B1301" i="16"/>
  <c r="A1301" i="16"/>
  <c r="R1300" i="16"/>
  <c r="Q1300" i="16"/>
  <c r="P1300" i="16"/>
  <c r="O1300" i="16"/>
  <c r="N1300" i="16"/>
  <c r="M1300" i="16"/>
  <c r="L1300" i="16"/>
  <c r="K1300" i="16"/>
  <c r="J1300" i="16"/>
  <c r="AD1300" i="16" s="1"/>
  <c r="I1300" i="16"/>
  <c r="H1300" i="16"/>
  <c r="AC1300" i="16" s="1"/>
  <c r="G1300" i="16"/>
  <c r="F1300" i="16"/>
  <c r="E1300" i="16"/>
  <c r="D1300" i="16"/>
  <c r="C1300" i="16"/>
  <c r="B1300" i="16"/>
  <c r="A1300" i="16"/>
  <c r="R1299" i="16"/>
  <c r="Q1299" i="16"/>
  <c r="P1299" i="16"/>
  <c r="O1299" i="16"/>
  <c r="N1299" i="16"/>
  <c r="M1299" i="16"/>
  <c r="L1299" i="16"/>
  <c r="K1299" i="16"/>
  <c r="J1299" i="16"/>
  <c r="AD1299" i="16" s="1"/>
  <c r="I1299" i="16"/>
  <c r="H1299" i="16"/>
  <c r="AC1299" i="16" s="1"/>
  <c r="G1299" i="16"/>
  <c r="F1299" i="16"/>
  <c r="E1299" i="16"/>
  <c r="D1299" i="16"/>
  <c r="C1299" i="16"/>
  <c r="B1299" i="16"/>
  <c r="A1299" i="16"/>
  <c r="R1298" i="16"/>
  <c r="Q1298" i="16"/>
  <c r="P1298" i="16"/>
  <c r="O1298" i="16"/>
  <c r="N1298" i="16"/>
  <c r="M1298" i="16"/>
  <c r="L1298" i="16"/>
  <c r="K1298" i="16"/>
  <c r="J1298" i="16"/>
  <c r="AD1298" i="16" s="1"/>
  <c r="I1298" i="16"/>
  <c r="H1298" i="16"/>
  <c r="AC1298" i="16" s="1"/>
  <c r="G1298" i="16"/>
  <c r="F1298" i="16"/>
  <c r="E1298" i="16"/>
  <c r="D1298" i="16"/>
  <c r="C1298" i="16"/>
  <c r="B1298" i="16"/>
  <c r="A1298" i="16"/>
  <c r="R1297" i="16"/>
  <c r="Q1297" i="16"/>
  <c r="P1297" i="16"/>
  <c r="N1297" i="16"/>
  <c r="M1297" i="16"/>
  <c r="L1297" i="16"/>
  <c r="K1297" i="16"/>
  <c r="J1297" i="16"/>
  <c r="AD1297" i="16" s="1"/>
  <c r="I1297" i="16"/>
  <c r="H1297" i="16"/>
  <c r="AC1297" i="16" s="1"/>
  <c r="G1297" i="16"/>
  <c r="F1297" i="16"/>
  <c r="E1297" i="16"/>
  <c r="D1297" i="16"/>
  <c r="C1297" i="16"/>
  <c r="B1297" i="16"/>
  <c r="A1297" i="16"/>
  <c r="R1296" i="16"/>
  <c r="Q1296" i="16"/>
  <c r="P1296" i="16"/>
  <c r="O1296" i="16"/>
  <c r="N1296" i="16"/>
  <c r="M1296" i="16"/>
  <c r="L1296" i="16"/>
  <c r="K1296" i="16"/>
  <c r="J1296" i="16"/>
  <c r="AD1296" i="16" s="1"/>
  <c r="I1296" i="16"/>
  <c r="H1296" i="16"/>
  <c r="AC1296" i="16" s="1"/>
  <c r="G1296" i="16"/>
  <c r="F1296" i="16"/>
  <c r="E1296" i="16"/>
  <c r="D1296" i="16"/>
  <c r="C1296" i="16"/>
  <c r="B1296" i="16"/>
  <c r="A1296" i="16"/>
  <c r="R1295" i="16"/>
  <c r="Q1295" i="16"/>
  <c r="P1295" i="16"/>
  <c r="N1295" i="16"/>
  <c r="M1295" i="16"/>
  <c r="L1295" i="16"/>
  <c r="K1295" i="16"/>
  <c r="J1295" i="16"/>
  <c r="AD1295" i="16" s="1"/>
  <c r="I1295" i="16"/>
  <c r="H1295" i="16"/>
  <c r="AC1295" i="16" s="1"/>
  <c r="G1295" i="16"/>
  <c r="F1295" i="16"/>
  <c r="E1295" i="16"/>
  <c r="D1295" i="16"/>
  <c r="C1295" i="16"/>
  <c r="B1295" i="16"/>
  <c r="A1295" i="16"/>
  <c r="R1294" i="16"/>
  <c r="Q1294" i="16"/>
  <c r="P1294" i="16"/>
  <c r="O1294" i="16"/>
  <c r="N1294" i="16"/>
  <c r="M1294" i="16"/>
  <c r="L1294" i="16"/>
  <c r="K1294" i="16"/>
  <c r="J1294" i="16"/>
  <c r="AD1294" i="16" s="1"/>
  <c r="I1294" i="16"/>
  <c r="H1294" i="16"/>
  <c r="AC1294" i="16" s="1"/>
  <c r="G1294" i="16"/>
  <c r="F1294" i="16"/>
  <c r="E1294" i="16"/>
  <c r="D1294" i="16"/>
  <c r="C1294" i="16"/>
  <c r="B1294" i="16"/>
  <c r="A1294" i="16"/>
  <c r="R1293" i="16"/>
  <c r="Q1293" i="16"/>
  <c r="P1293" i="16"/>
  <c r="O1293" i="16"/>
  <c r="N1293" i="16"/>
  <c r="M1293" i="16"/>
  <c r="L1293" i="16"/>
  <c r="K1293" i="16"/>
  <c r="J1293" i="16"/>
  <c r="AD1293" i="16" s="1"/>
  <c r="I1293" i="16"/>
  <c r="H1293" i="16"/>
  <c r="AC1293" i="16" s="1"/>
  <c r="G1293" i="16"/>
  <c r="F1293" i="16"/>
  <c r="E1293" i="16"/>
  <c r="D1293" i="16"/>
  <c r="C1293" i="16"/>
  <c r="B1293" i="16"/>
  <c r="A1293" i="16"/>
  <c r="R1292" i="16"/>
  <c r="Q1292" i="16"/>
  <c r="P1292" i="16"/>
  <c r="O1292" i="16"/>
  <c r="N1292" i="16"/>
  <c r="M1292" i="16"/>
  <c r="L1292" i="16"/>
  <c r="K1292" i="16"/>
  <c r="J1292" i="16"/>
  <c r="AD1292" i="16" s="1"/>
  <c r="I1292" i="16"/>
  <c r="H1292" i="16"/>
  <c r="AC1292" i="16" s="1"/>
  <c r="G1292" i="16"/>
  <c r="F1292" i="16"/>
  <c r="E1292" i="16"/>
  <c r="D1292" i="16"/>
  <c r="C1292" i="16"/>
  <c r="B1292" i="16"/>
  <c r="A1292" i="16"/>
  <c r="R1291" i="16"/>
  <c r="Q1291" i="16"/>
  <c r="P1291" i="16"/>
  <c r="O1291" i="16"/>
  <c r="N1291" i="16"/>
  <c r="M1291" i="16"/>
  <c r="L1291" i="16"/>
  <c r="K1291" i="16"/>
  <c r="J1291" i="16"/>
  <c r="AD1291" i="16" s="1"/>
  <c r="I1291" i="16"/>
  <c r="H1291" i="16"/>
  <c r="AC1291" i="16" s="1"/>
  <c r="G1291" i="16"/>
  <c r="F1291" i="16"/>
  <c r="E1291" i="16"/>
  <c r="D1291" i="16"/>
  <c r="C1291" i="16"/>
  <c r="B1291" i="16"/>
  <c r="A1291" i="16"/>
  <c r="R1290" i="16"/>
  <c r="Q1290" i="16"/>
  <c r="P1290" i="16"/>
  <c r="O1290" i="16"/>
  <c r="N1290" i="16"/>
  <c r="M1290" i="16"/>
  <c r="L1290" i="16"/>
  <c r="K1290" i="16"/>
  <c r="J1290" i="16"/>
  <c r="AD1290" i="16" s="1"/>
  <c r="I1290" i="16"/>
  <c r="H1290" i="16"/>
  <c r="AC1290" i="16" s="1"/>
  <c r="G1290" i="16"/>
  <c r="F1290" i="16"/>
  <c r="E1290" i="16"/>
  <c r="D1290" i="16"/>
  <c r="C1290" i="16"/>
  <c r="B1290" i="16"/>
  <c r="A1290" i="16"/>
  <c r="R1289" i="16"/>
  <c r="Q1289" i="16"/>
  <c r="P1289" i="16"/>
  <c r="O1289" i="16"/>
  <c r="N1289" i="16"/>
  <c r="M1289" i="16"/>
  <c r="L1289" i="16"/>
  <c r="K1289" i="16"/>
  <c r="J1289" i="16"/>
  <c r="AD1289" i="16" s="1"/>
  <c r="I1289" i="16"/>
  <c r="H1289" i="16"/>
  <c r="AC1289" i="16" s="1"/>
  <c r="G1289" i="16"/>
  <c r="F1289" i="16"/>
  <c r="E1289" i="16"/>
  <c r="D1289" i="16"/>
  <c r="C1289" i="16"/>
  <c r="B1289" i="16"/>
  <c r="A1289" i="16"/>
  <c r="R1288" i="16"/>
  <c r="Q1288" i="16"/>
  <c r="P1288" i="16"/>
  <c r="N1288" i="16"/>
  <c r="M1288" i="16"/>
  <c r="L1288" i="16"/>
  <c r="K1288" i="16"/>
  <c r="J1288" i="16"/>
  <c r="AD1288" i="16" s="1"/>
  <c r="I1288" i="16"/>
  <c r="H1288" i="16"/>
  <c r="AC1288" i="16" s="1"/>
  <c r="G1288" i="16"/>
  <c r="F1288" i="16"/>
  <c r="E1288" i="16"/>
  <c r="D1288" i="16"/>
  <c r="C1288" i="16"/>
  <c r="B1288" i="16"/>
  <c r="A1288" i="16"/>
  <c r="R1287" i="16"/>
  <c r="Q1287" i="16"/>
  <c r="P1287" i="16"/>
  <c r="O1287" i="16"/>
  <c r="N1287" i="16"/>
  <c r="M1287" i="16"/>
  <c r="L1287" i="16"/>
  <c r="K1287" i="16"/>
  <c r="J1287" i="16"/>
  <c r="AD1287" i="16" s="1"/>
  <c r="I1287" i="16"/>
  <c r="H1287" i="16"/>
  <c r="AC1287" i="16" s="1"/>
  <c r="G1287" i="16"/>
  <c r="F1287" i="16"/>
  <c r="E1287" i="16"/>
  <c r="D1287" i="16"/>
  <c r="C1287" i="16"/>
  <c r="B1287" i="16"/>
  <c r="A1287" i="16"/>
  <c r="R1286" i="16"/>
  <c r="Q1286" i="16"/>
  <c r="P1286" i="16"/>
  <c r="O1286" i="16"/>
  <c r="N1286" i="16"/>
  <c r="M1286" i="16"/>
  <c r="L1286" i="16"/>
  <c r="K1286" i="16"/>
  <c r="J1286" i="16"/>
  <c r="AD1286" i="16" s="1"/>
  <c r="I1286" i="16"/>
  <c r="H1286" i="16"/>
  <c r="AC1286" i="16" s="1"/>
  <c r="G1286" i="16"/>
  <c r="F1286" i="16"/>
  <c r="E1286" i="16"/>
  <c r="D1286" i="16"/>
  <c r="C1286" i="16"/>
  <c r="B1286" i="16"/>
  <c r="A1286" i="16"/>
  <c r="R1285" i="16"/>
  <c r="Q1285" i="16"/>
  <c r="P1285" i="16"/>
  <c r="O1285" i="16"/>
  <c r="N1285" i="16"/>
  <c r="M1285" i="16"/>
  <c r="L1285" i="16"/>
  <c r="K1285" i="16"/>
  <c r="J1285" i="16"/>
  <c r="AD1285" i="16" s="1"/>
  <c r="I1285" i="16"/>
  <c r="H1285" i="16"/>
  <c r="AC1285" i="16" s="1"/>
  <c r="G1285" i="16"/>
  <c r="F1285" i="16"/>
  <c r="E1285" i="16"/>
  <c r="D1285" i="16"/>
  <c r="C1285" i="16"/>
  <c r="B1285" i="16"/>
  <c r="A1285" i="16"/>
  <c r="R1284" i="16"/>
  <c r="Q1284" i="16"/>
  <c r="P1284" i="16"/>
  <c r="N1284" i="16"/>
  <c r="M1284" i="16"/>
  <c r="L1284" i="16"/>
  <c r="K1284" i="16"/>
  <c r="J1284" i="16"/>
  <c r="AD1284" i="16" s="1"/>
  <c r="I1284" i="16"/>
  <c r="H1284" i="16"/>
  <c r="AC1284" i="16" s="1"/>
  <c r="G1284" i="16"/>
  <c r="F1284" i="16"/>
  <c r="E1284" i="16"/>
  <c r="D1284" i="16"/>
  <c r="C1284" i="16"/>
  <c r="B1284" i="16"/>
  <c r="A1284" i="16"/>
  <c r="R1283" i="16"/>
  <c r="Q1283" i="16"/>
  <c r="P1283" i="16"/>
  <c r="O1283" i="16"/>
  <c r="N1283" i="16"/>
  <c r="M1283" i="16"/>
  <c r="L1283" i="16"/>
  <c r="K1283" i="16"/>
  <c r="J1283" i="16"/>
  <c r="AD1283" i="16" s="1"/>
  <c r="I1283" i="16"/>
  <c r="H1283" i="16"/>
  <c r="AC1283" i="16" s="1"/>
  <c r="G1283" i="16"/>
  <c r="F1283" i="16"/>
  <c r="E1283" i="16"/>
  <c r="D1283" i="16"/>
  <c r="C1283" i="16"/>
  <c r="B1283" i="16"/>
  <c r="A1283" i="16"/>
  <c r="R1282" i="16"/>
  <c r="Q1282" i="16"/>
  <c r="P1282" i="16"/>
  <c r="O1282" i="16"/>
  <c r="N1282" i="16"/>
  <c r="M1282" i="16"/>
  <c r="L1282" i="16"/>
  <c r="K1282" i="16"/>
  <c r="J1282" i="16"/>
  <c r="AD1282" i="16" s="1"/>
  <c r="I1282" i="16"/>
  <c r="H1282" i="16"/>
  <c r="AC1282" i="16" s="1"/>
  <c r="G1282" i="16"/>
  <c r="F1282" i="16"/>
  <c r="E1282" i="16"/>
  <c r="D1282" i="16"/>
  <c r="C1282" i="16"/>
  <c r="B1282" i="16"/>
  <c r="A1282" i="16"/>
  <c r="R1281" i="16"/>
  <c r="Q1281" i="16"/>
  <c r="P1281" i="16"/>
  <c r="O1281" i="16"/>
  <c r="N1281" i="16"/>
  <c r="M1281" i="16"/>
  <c r="L1281" i="16"/>
  <c r="K1281" i="16"/>
  <c r="J1281" i="16"/>
  <c r="AD1281" i="16" s="1"/>
  <c r="I1281" i="16"/>
  <c r="H1281" i="16"/>
  <c r="AC1281" i="16" s="1"/>
  <c r="G1281" i="16"/>
  <c r="F1281" i="16"/>
  <c r="E1281" i="16"/>
  <c r="D1281" i="16"/>
  <c r="C1281" i="16"/>
  <c r="B1281" i="16"/>
  <c r="A1281" i="16"/>
  <c r="R1280" i="16"/>
  <c r="Q1280" i="16"/>
  <c r="P1280" i="16"/>
  <c r="N1280" i="16"/>
  <c r="M1280" i="16"/>
  <c r="L1280" i="16"/>
  <c r="K1280" i="16"/>
  <c r="J1280" i="16"/>
  <c r="AD1280" i="16" s="1"/>
  <c r="I1280" i="16"/>
  <c r="H1280" i="16"/>
  <c r="AC1280" i="16" s="1"/>
  <c r="G1280" i="16"/>
  <c r="F1280" i="16"/>
  <c r="E1280" i="16"/>
  <c r="D1280" i="16"/>
  <c r="C1280" i="16"/>
  <c r="B1280" i="16"/>
  <c r="A1280" i="16"/>
  <c r="R1279" i="16"/>
  <c r="Q1279" i="16"/>
  <c r="P1279" i="16"/>
  <c r="O1279" i="16"/>
  <c r="N1279" i="16"/>
  <c r="M1279" i="16"/>
  <c r="L1279" i="16"/>
  <c r="K1279" i="16"/>
  <c r="J1279" i="16"/>
  <c r="AD1279" i="16" s="1"/>
  <c r="I1279" i="16"/>
  <c r="H1279" i="16"/>
  <c r="AC1279" i="16" s="1"/>
  <c r="G1279" i="16"/>
  <c r="F1279" i="16"/>
  <c r="E1279" i="16"/>
  <c r="D1279" i="16"/>
  <c r="C1279" i="16"/>
  <c r="B1279" i="16"/>
  <c r="A1279" i="16"/>
  <c r="R1278" i="16"/>
  <c r="Q1278" i="16"/>
  <c r="P1278" i="16"/>
  <c r="O1278" i="16"/>
  <c r="N1278" i="16"/>
  <c r="M1278" i="16"/>
  <c r="L1278" i="16"/>
  <c r="K1278" i="16"/>
  <c r="J1278" i="16"/>
  <c r="AD1278" i="16" s="1"/>
  <c r="I1278" i="16"/>
  <c r="H1278" i="16"/>
  <c r="AC1278" i="16" s="1"/>
  <c r="G1278" i="16"/>
  <c r="F1278" i="16"/>
  <c r="E1278" i="16"/>
  <c r="D1278" i="16"/>
  <c r="C1278" i="16"/>
  <c r="B1278" i="16"/>
  <c r="A1278" i="16"/>
  <c r="R1277" i="16"/>
  <c r="Q1277" i="16"/>
  <c r="P1277" i="16"/>
  <c r="O1277" i="16"/>
  <c r="N1277" i="16"/>
  <c r="M1277" i="16"/>
  <c r="L1277" i="16"/>
  <c r="K1277" i="16"/>
  <c r="J1277" i="16"/>
  <c r="AD1277" i="16" s="1"/>
  <c r="I1277" i="16"/>
  <c r="H1277" i="16"/>
  <c r="AC1277" i="16" s="1"/>
  <c r="G1277" i="16"/>
  <c r="F1277" i="16"/>
  <c r="E1277" i="16"/>
  <c r="D1277" i="16"/>
  <c r="C1277" i="16"/>
  <c r="B1277" i="16"/>
  <c r="A1277" i="16"/>
  <c r="R1276" i="16"/>
  <c r="Q1276" i="16"/>
  <c r="P1276" i="16"/>
  <c r="O1276" i="16"/>
  <c r="N1276" i="16"/>
  <c r="M1276" i="16"/>
  <c r="L1276" i="16"/>
  <c r="K1276" i="16"/>
  <c r="J1276" i="16"/>
  <c r="AD1276" i="16" s="1"/>
  <c r="I1276" i="16"/>
  <c r="H1276" i="16"/>
  <c r="AC1276" i="16" s="1"/>
  <c r="G1276" i="16"/>
  <c r="F1276" i="16"/>
  <c r="E1276" i="16"/>
  <c r="D1276" i="16"/>
  <c r="C1276" i="16"/>
  <c r="B1276" i="16"/>
  <c r="A1276" i="16"/>
  <c r="R1275" i="16"/>
  <c r="Q1275" i="16"/>
  <c r="P1275" i="16"/>
  <c r="O1275" i="16"/>
  <c r="N1275" i="16"/>
  <c r="M1275" i="16"/>
  <c r="L1275" i="16"/>
  <c r="K1275" i="16"/>
  <c r="J1275" i="16"/>
  <c r="AD1275" i="16" s="1"/>
  <c r="I1275" i="16"/>
  <c r="H1275" i="16"/>
  <c r="AC1275" i="16" s="1"/>
  <c r="G1275" i="16"/>
  <c r="F1275" i="16"/>
  <c r="E1275" i="16"/>
  <c r="D1275" i="16"/>
  <c r="C1275" i="16"/>
  <c r="B1275" i="16"/>
  <c r="A1275" i="16"/>
  <c r="R1274" i="16"/>
  <c r="Q1274" i="16"/>
  <c r="P1274" i="16"/>
  <c r="O1274" i="16"/>
  <c r="N1274" i="16"/>
  <c r="M1274" i="16"/>
  <c r="L1274" i="16"/>
  <c r="K1274" i="16"/>
  <c r="J1274" i="16"/>
  <c r="AD1274" i="16" s="1"/>
  <c r="I1274" i="16"/>
  <c r="H1274" i="16"/>
  <c r="AC1274" i="16" s="1"/>
  <c r="G1274" i="16"/>
  <c r="F1274" i="16"/>
  <c r="E1274" i="16"/>
  <c r="D1274" i="16"/>
  <c r="C1274" i="16"/>
  <c r="B1274" i="16"/>
  <c r="A1274" i="16"/>
  <c r="R1273" i="16"/>
  <c r="Q1273" i="16"/>
  <c r="P1273" i="16"/>
  <c r="O1273" i="16"/>
  <c r="N1273" i="16"/>
  <c r="M1273" i="16"/>
  <c r="L1273" i="16"/>
  <c r="K1273" i="16"/>
  <c r="J1273" i="16"/>
  <c r="AD1273" i="16" s="1"/>
  <c r="I1273" i="16"/>
  <c r="H1273" i="16"/>
  <c r="AC1273" i="16" s="1"/>
  <c r="G1273" i="16"/>
  <c r="F1273" i="16"/>
  <c r="E1273" i="16"/>
  <c r="D1273" i="16"/>
  <c r="C1273" i="16"/>
  <c r="B1273" i="16"/>
  <c r="A1273" i="16"/>
  <c r="R1272" i="16"/>
  <c r="Q1272" i="16"/>
  <c r="P1272" i="16"/>
  <c r="O1272" i="16"/>
  <c r="N1272" i="16"/>
  <c r="M1272" i="16"/>
  <c r="L1272" i="16"/>
  <c r="K1272" i="16"/>
  <c r="J1272" i="16"/>
  <c r="AD1272" i="16" s="1"/>
  <c r="I1272" i="16"/>
  <c r="H1272" i="16"/>
  <c r="AC1272" i="16" s="1"/>
  <c r="G1272" i="16"/>
  <c r="F1272" i="16"/>
  <c r="E1272" i="16"/>
  <c r="D1272" i="16"/>
  <c r="C1272" i="16"/>
  <c r="B1272" i="16"/>
  <c r="A1272" i="16"/>
  <c r="R1271" i="16"/>
  <c r="Q1271" i="16"/>
  <c r="P1271" i="16"/>
  <c r="O1271" i="16"/>
  <c r="N1271" i="16"/>
  <c r="M1271" i="16"/>
  <c r="L1271" i="16"/>
  <c r="K1271" i="16"/>
  <c r="J1271" i="16"/>
  <c r="AD1271" i="16" s="1"/>
  <c r="I1271" i="16"/>
  <c r="H1271" i="16"/>
  <c r="AC1271" i="16" s="1"/>
  <c r="G1271" i="16"/>
  <c r="F1271" i="16"/>
  <c r="E1271" i="16"/>
  <c r="D1271" i="16"/>
  <c r="C1271" i="16"/>
  <c r="B1271" i="16"/>
  <c r="A1271" i="16"/>
  <c r="R1270" i="16"/>
  <c r="Q1270" i="16"/>
  <c r="P1270" i="16"/>
  <c r="O1270" i="16"/>
  <c r="N1270" i="16"/>
  <c r="M1270" i="16"/>
  <c r="L1270" i="16"/>
  <c r="K1270" i="16"/>
  <c r="J1270" i="16"/>
  <c r="AD1270" i="16" s="1"/>
  <c r="I1270" i="16"/>
  <c r="H1270" i="16"/>
  <c r="AC1270" i="16" s="1"/>
  <c r="G1270" i="16"/>
  <c r="F1270" i="16"/>
  <c r="E1270" i="16"/>
  <c r="D1270" i="16"/>
  <c r="C1270" i="16"/>
  <c r="B1270" i="16"/>
  <c r="A1270" i="16"/>
  <c r="R1269" i="16"/>
  <c r="Q1269" i="16"/>
  <c r="P1269" i="16"/>
  <c r="N1269" i="16"/>
  <c r="M1269" i="16"/>
  <c r="L1269" i="16"/>
  <c r="K1269" i="16"/>
  <c r="J1269" i="16"/>
  <c r="AD1269" i="16" s="1"/>
  <c r="I1269" i="16"/>
  <c r="H1269" i="16"/>
  <c r="AC1269" i="16" s="1"/>
  <c r="G1269" i="16"/>
  <c r="F1269" i="16"/>
  <c r="E1269" i="16"/>
  <c r="D1269" i="16"/>
  <c r="C1269" i="16"/>
  <c r="B1269" i="16"/>
  <c r="A1269" i="16"/>
  <c r="R1268" i="16"/>
  <c r="Q1268" i="16"/>
  <c r="P1268" i="16"/>
  <c r="O1268" i="16"/>
  <c r="N1268" i="16"/>
  <c r="M1268" i="16"/>
  <c r="L1268" i="16"/>
  <c r="K1268" i="16"/>
  <c r="J1268" i="16"/>
  <c r="AD1268" i="16" s="1"/>
  <c r="I1268" i="16"/>
  <c r="H1268" i="16"/>
  <c r="AC1268" i="16" s="1"/>
  <c r="G1268" i="16"/>
  <c r="F1268" i="16"/>
  <c r="E1268" i="16"/>
  <c r="D1268" i="16"/>
  <c r="C1268" i="16"/>
  <c r="B1268" i="16"/>
  <c r="A1268" i="16"/>
  <c r="R1267" i="16"/>
  <c r="Q1267" i="16"/>
  <c r="P1267" i="16"/>
  <c r="O1267" i="16"/>
  <c r="N1267" i="16"/>
  <c r="M1267" i="16"/>
  <c r="L1267" i="16"/>
  <c r="K1267" i="16"/>
  <c r="J1267" i="16"/>
  <c r="AD1267" i="16" s="1"/>
  <c r="I1267" i="16"/>
  <c r="H1267" i="16"/>
  <c r="AC1267" i="16" s="1"/>
  <c r="G1267" i="16"/>
  <c r="F1267" i="16"/>
  <c r="E1267" i="16"/>
  <c r="D1267" i="16"/>
  <c r="C1267" i="16"/>
  <c r="B1267" i="16"/>
  <c r="A1267" i="16"/>
  <c r="R1266" i="16"/>
  <c r="Q1266" i="16"/>
  <c r="P1266" i="16"/>
  <c r="O1266" i="16"/>
  <c r="N1266" i="16"/>
  <c r="M1266" i="16"/>
  <c r="L1266" i="16"/>
  <c r="K1266" i="16"/>
  <c r="J1266" i="16"/>
  <c r="AD1266" i="16" s="1"/>
  <c r="I1266" i="16"/>
  <c r="H1266" i="16"/>
  <c r="AC1266" i="16" s="1"/>
  <c r="G1266" i="16"/>
  <c r="F1266" i="16"/>
  <c r="E1266" i="16"/>
  <c r="D1266" i="16"/>
  <c r="C1266" i="16"/>
  <c r="B1266" i="16"/>
  <c r="A1266" i="16"/>
  <c r="R1265" i="16"/>
  <c r="Q1265" i="16"/>
  <c r="P1265" i="16"/>
  <c r="O1265" i="16"/>
  <c r="N1265" i="16"/>
  <c r="M1265" i="16"/>
  <c r="L1265" i="16"/>
  <c r="K1265" i="16"/>
  <c r="J1265" i="16"/>
  <c r="AD1265" i="16" s="1"/>
  <c r="I1265" i="16"/>
  <c r="H1265" i="16"/>
  <c r="AC1265" i="16" s="1"/>
  <c r="G1265" i="16"/>
  <c r="F1265" i="16"/>
  <c r="E1265" i="16"/>
  <c r="D1265" i="16"/>
  <c r="C1265" i="16"/>
  <c r="B1265" i="16"/>
  <c r="A1265" i="16"/>
  <c r="R1264" i="16"/>
  <c r="Q1264" i="16"/>
  <c r="P1264" i="16"/>
  <c r="O1264" i="16"/>
  <c r="N1264" i="16"/>
  <c r="M1264" i="16"/>
  <c r="L1264" i="16"/>
  <c r="K1264" i="16"/>
  <c r="J1264" i="16"/>
  <c r="AD1264" i="16" s="1"/>
  <c r="I1264" i="16"/>
  <c r="H1264" i="16"/>
  <c r="AC1264" i="16" s="1"/>
  <c r="G1264" i="16"/>
  <c r="F1264" i="16"/>
  <c r="E1264" i="16"/>
  <c r="D1264" i="16"/>
  <c r="C1264" i="16"/>
  <c r="B1264" i="16"/>
  <c r="A1264" i="16"/>
  <c r="R1263" i="16"/>
  <c r="Q1263" i="16"/>
  <c r="P1263" i="16"/>
  <c r="O1263" i="16"/>
  <c r="N1263" i="16"/>
  <c r="M1263" i="16"/>
  <c r="L1263" i="16"/>
  <c r="K1263" i="16"/>
  <c r="J1263" i="16"/>
  <c r="AD1263" i="16" s="1"/>
  <c r="I1263" i="16"/>
  <c r="H1263" i="16"/>
  <c r="AC1263" i="16" s="1"/>
  <c r="G1263" i="16"/>
  <c r="F1263" i="16"/>
  <c r="E1263" i="16"/>
  <c r="D1263" i="16"/>
  <c r="C1263" i="16"/>
  <c r="B1263" i="16"/>
  <c r="A1263" i="16"/>
  <c r="R1262" i="16"/>
  <c r="Q1262" i="16"/>
  <c r="P1262" i="16"/>
  <c r="O1262" i="16"/>
  <c r="N1262" i="16"/>
  <c r="M1262" i="16"/>
  <c r="L1262" i="16"/>
  <c r="K1262" i="16"/>
  <c r="J1262" i="16"/>
  <c r="AD1262" i="16" s="1"/>
  <c r="I1262" i="16"/>
  <c r="H1262" i="16"/>
  <c r="AC1262" i="16" s="1"/>
  <c r="G1262" i="16"/>
  <c r="F1262" i="16"/>
  <c r="E1262" i="16"/>
  <c r="D1262" i="16"/>
  <c r="C1262" i="16"/>
  <c r="B1262" i="16"/>
  <c r="A1262" i="16"/>
  <c r="R1261" i="16"/>
  <c r="Q1261" i="16"/>
  <c r="P1261" i="16"/>
  <c r="O1261" i="16"/>
  <c r="N1261" i="16"/>
  <c r="M1261" i="16"/>
  <c r="L1261" i="16"/>
  <c r="K1261" i="16"/>
  <c r="J1261" i="16"/>
  <c r="AD1261" i="16" s="1"/>
  <c r="I1261" i="16"/>
  <c r="H1261" i="16"/>
  <c r="AC1261" i="16" s="1"/>
  <c r="G1261" i="16"/>
  <c r="F1261" i="16"/>
  <c r="E1261" i="16"/>
  <c r="D1261" i="16"/>
  <c r="C1261" i="16"/>
  <c r="B1261" i="16"/>
  <c r="A1261" i="16"/>
  <c r="R1260" i="16"/>
  <c r="Q1260" i="16"/>
  <c r="P1260" i="16"/>
  <c r="N1260" i="16"/>
  <c r="M1260" i="16"/>
  <c r="L1260" i="16"/>
  <c r="K1260" i="16"/>
  <c r="J1260" i="16"/>
  <c r="AD1260" i="16" s="1"/>
  <c r="I1260" i="16"/>
  <c r="H1260" i="16"/>
  <c r="AC1260" i="16" s="1"/>
  <c r="G1260" i="16"/>
  <c r="F1260" i="16"/>
  <c r="E1260" i="16"/>
  <c r="D1260" i="16"/>
  <c r="C1260" i="16"/>
  <c r="B1260" i="16"/>
  <c r="A1260" i="16"/>
  <c r="R1259" i="16"/>
  <c r="Q1259" i="16"/>
  <c r="P1259" i="16"/>
  <c r="O1259" i="16"/>
  <c r="N1259" i="16"/>
  <c r="M1259" i="16"/>
  <c r="L1259" i="16"/>
  <c r="K1259" i="16"/>
  <c r="J1259" i="16"/>
  <c r="AD1259" i="16" s="1"/>
  <c r="I1259" i="16"/>
  <c r="H1259" i="16"/>
  <c r="AC1259" i="16" s="1"/>
  <c r="G1259" i="16"/>
  <c r="F1259" i="16"/>
  <c r="E1259" i="16"/>
  <c r="D1259" i="16"/>
  <c r="C1259" i="16"/>
  <c r="B1259" i="16"/>
  <c r="A1259" i="16"/>
  <c r="R1258" i="16"/>
  <c r="Q1258" i="16"/>
  <c r="P1258" i="16"/>
  <c r="O1258" i="16"/>
  <c r="N1258" i="16"/>
  <c r="M1258" i="16"/>
  <c r="L1258" i="16"/>
  <c r="K1258" i="16"/>
  <c r="J1258" i="16"/>
  <c r="AD1258" i="16" s="1"/>
  <c r="I1258" i="16"/>
  <c r="H1258" i="16"/>
  <c r="AC1258" i="16" s="1"/>
  <c r="G1258" i="16"/>
  <c r="F1258" i="16"/>
  <c r="E1258" i="16"/>
  <c r="D1258" i="16"/>
  <c r="C1258" i="16"/>
  <c r="B1258" i="16"/>
  <c r="A1258" i="16"/>
  <c r="R1257" i="16"/>
  <c r="Q1257" i="16"/>
  <c r="P1257" i="16"/>
  <c r="O1257" i="16"/>
  <c r="N1257" i="16"/>
  <c r="M1257" i="16"/>
  <c r="L1257" i="16"/>
  <c r="K1257" i="16"/>
  <c r="J1257" i="16"/>
  <c r="AD1257" i="16" s="1"/>
  <c r="I1257" i="16"/>
  <c r="H1257" i="16"/>
  <c r="AC1257" i="16" s="1"/>
  <c r="G1257" i="16"/>
  <c r="F1257" i="16"/>
  <c r="E1257" i="16"/>
  <c r="D1257" i="16"/>
  <c r="C1257" i="16"/>
  <c r="B1257" i="16"/>
  <c r="A1257" i="16"/>
  <c r="R1256" i="16"/>
  <c r="Q1256" i="16"/>
  <c r="P1256" i="16"/>
  <c r="O1256" i="16"/>
  <c r="N1256" i="16"/>
  <c r="M1256" i="16"/>
  <c r="L1256" i="16"/>
  <c r="K1256" i="16"/>
  <c r="J1256" i="16"/>
  <c r="AD1256" i="16" s="1"/>
  <c r="I1256" i="16"/>
  <c r="H1256" i="16"/>
  <c r="AC1256" i="16" s="1"/>
  <c r="G1256" i="16"/>
  <c r="F1256" i="16"/>
  <c r="E1256" i="16"/>
  <c r="D1256" i="16"/>
  <c r="C1256" i="16"/>
  <c r="B1256" i="16"/>
  <c r="A1256" i="16"/>
  <c r="R1255" i="16"/>
  <c r="Q1255" i="16"/>
  <c r="P1255" i="16"/>
  <c r="N1255" i="16"/>
  <c r="M1255" i="16"/>
  <c r="L1255" i="16"/>
  <c r="K1255" i="16"/>
  <c r="J1255" i="16"/>
  <c r="AD1255" i="16" s="1"/>
  <c r="I1255" i="16"/>
  <c r="H1255" i="16"/>
  <c r="AC1255" i="16" s="1"/>
  <c r="G1255" i="16"/>
  <c r="F1255" i="16"/>
  <c r="E1255" i="16"/>
  <c r="D1255" i="16"/>
  <c r="C1255" i="16"/>
  <c r="B1255" i="16"/>
  <c r="A1255" i="16"/>
  <c r="R1254" i="16"/>
  <c r="Q1254" i="16"/>
  <c r="P1254" i="16"/>
  <c r="O1254" i="16"/>
  <c r="N1254" i="16"/>
  <c r="M1254" i="16"/>
  <c r="L1254" i="16"/>
  <c r="K1254" i="16"/>
  <c r="J1254" i="16"/>
  <c r="AD1254" i="16" s="1"/>
  <c r="I1254" i="16"/>
  <c r="H1254" i="16"/>
  <c r="AC1254" i="16" s="1"/>
  <c r="G1254" i="16"/>
  <c r="F1254" i="16"/>
  <c r="E1254" i="16"/>
  <c r="D1254" i="16"/>
  <c r="C1254" i="16"/>
  <c r="B1254" i="16"/>
  <c r="A1254" i="16"/>
  <c r="R1253" i="16"/>
  <c r="Q1253" i="16"/>
  <c r="P1253" i="16"/>
  <c r="O1253" i="16"/>
  <c r="N1253" i="16"/>
  <c r="M1253" i="16"/>
  <c r="L1253" i="16"/>
  <c r="K1253" i="16"/>
  <c r="J1253" i="16"/>
  <c r="AD1253" i="16" s="1"/>
  <c r="I1253" i="16"/>
  <c r="H1253" i="16"/>
  <c r="AC1253" i="16" s="1"/>
  <c r="G1253" i="16"/>
  <c r="F1253" i="16"/>
  <c r="E1253" i="16"/>
  <c r="D1253" i="16"/>
  <c r="C1253" i="16"/>
  <c r="B1253" i="16"/>
  <c r="A1253" i="16"/>
  <c r="R1252" i="16"/>
  <c r="Q1252" i="16"/>
  <c r="P1252" i="16"/>
  <c r="O1252" i="16"/>
  <c r="N1252" i="16"/>
  <c r="M1252" i="16"/>
  <c r="L1252" i="16"/>
  <c r="K1252" i="16"/>
  <c r="J1252" i="16"/>
  <c r="AD1252" i="16" s="1"/>
  <c r="I1252" i="16"/>
  <c r="H1252" i="16"/>
  <c r="AC1252" i="16" s="1"/>
  <c r="G1252" i="16"/>
  <c r="F1252" i="16"/>
  <c r="E1252" i="16"/>
  <c r="D1252" i="16"/>
  <c r="C1252" i="16"/>
  <c r="B1252" i="16"/>
  <c r="A1252" i="16"/>
  <c r="R1251" i="16"/>
  <c r="Q1251" i="16"/>
  <c r="P1251" i="16"/>
  <c r="O1251" i="16"/>
  <c r="N1251" i="16"/>
  <c r="M1251" i="16"/>
  <c r="L1251" i="16"/>
  <c r="K1251" i="16"/>
  <c r="J1251" i="16"/>
  <c r="AD1251" i="16" s="1"/>
  <c r="I1251" i="16"/>
  <c r="H1251" i="16"/>
  <c r="AC1251" i="16" s="1"/>
  <c r="G1251" i="16"/>
  <c r="F1251" i="16"/>
  <c r="E1251" i="16"/>
  <c r="D1251" i="16"/>
  <c r="C1251" i="16"/>
  <c r="B1251" i="16"/>
  <c r="A1251" i="16"/>
  <c r="R1250" i="16"/>
  <c r="Q1250" i="16"/>
  <c r="P1250" i="16"/>
  <c r="O1250" i="16"/>
  <c r="N1250" i="16"/>
  <c r="M1250" i="16"/>
  <c r="L1250" i="16"/>
  <c r="K1250" i="16"/>
  <c r="J1250" i="16"/>
  <c r="AD1250" i="16" s="1"/>
  <c r="I1250" i="16"/>
  <c r="H1250" i="16"/>
  <c r="AC1250" i="16" s="1"/>
  <c r="G1250" i="16"/>
  <c r="F1250" i="16"/>
  <c r="E1250" i="16"/>
  <c r="D1250" i="16"/>
  <c r="C1250" i="16"/>
  <c r="B1250" i="16"/>
  <c r="A1250" i="16"/>
  <c r="R1249" i="16"/>
  <c r="Q1249" i="16"/>
  <c r="P1249" i="16"/>
  <c r="O1249" i="16"/>
  <c r="N1249" i="16"/>
  <c r="M1249" i="16"/>
  <c r="L1249" i="16"/>
  <c r="K1249" i="16"/>
  <c r="J1249" i="16"/>
  <c r="AD1249" i="16" s="1"/>
  <c r="I1249" i="16"/>
  <c r="H1249" i="16"/>
  <c r="AC1249" i="16" s="1"/>
  <c r="G1249" i="16"/>
  <c r="F1249" i="16"/>
  <c r="E1249" i="16"/>
  <c r="D1249" i="16"/>
  <c r="C1249" i="16"/>
  <c r="B1249" i="16"/>
  <c r="A1249" i="16"/>
  <c r="R1248" i="16"/>
  <c r="Q1248" i="16"/>
  <c r="P1248" i="16"/>
  <c r="O1248" i="16"/>
  <c r="N1248" i="16"/>
  <c r="M1248" i="16"/>
  <c r="L1248" i="16"/>
  <c r="K1248" i="16"/>
  <c r="J1248" i="16"/>
  <c r="AD1248" i="16" s="1"/>
  <c r="I1248" i="16"/>
  <c r="H1248" i="16"/>
  <c r="AC1248" i="16" s="1"/>
  <c r="G1248" i="16"/>
  <c r="F1248" i="16"/>
  <c r="E1248" i="16"/>
  <c r="D1248" i="16"/>
  <c r="C1248" i="16"/>
  <c r="B1248" i="16"/>
  <c r="A1248" i="16"/>
  <c r="R1247" i="16"/>
  <c r="Q1247" i="16"/>
  <c r="P1247" i="16"/>
  <c r="O1247" i="16"/>
  <c r="N1247" i="16"/>
  <c r="M1247" i="16"/>
  <c r="L1247" i="16"/>
  <c r="K1247" i="16"/>
  <c r="J1247" i="16"/>
  <c r="AD1247" i="16" s="1"/>
  <c r="I1247" i="16"/>
  <c r="H1247" i="16"/>
  <c r="AC1247" i="16" s="1"/>
  <c r="G1247" i="16"/>
  <c r="F1247" i="16"/>
  <c r="E1247" i="16"/>
  <c r="D1247" i="16"/>
  <c r="C1247" i="16"/>
  <c r="B1247" i="16"/>
  <c r="A1247" i="16"/>
  <c r="R1246" i="16"/>
  <c r="Q1246" i="16"/>
  <c r="P1246" i="16"/>
  <c r="N1246" i="16"/>
  <c r="M1246" i="16"/>
  <c r="L1246" i="16"/>
  <c r="K1246" i="16"/>
  <c r="J1246" i="16"/>
  <c r="AD1246" i="16" s="1"/>
  <c r="I1246" i="16"/>
  <c r="H1246" i="16"/>
  <c r="AC1246" i="16" s="1"/>
  <c r="G1246" i="16"/>
  <c r="F1246" i="16"/>
  <c r="E1246" i="16"/>
  <c r="D1246" i="16"/>
  <c r="C1246" i="16"/>
  <c r="B1246" i="16"/>
  <c r="A1246" i="16"/>
  <c r="R1245" i="16"/>
  <c r="Q1245" i="16"/>
  <c r="P1245" i="16"/>
  <c r="O1245" i="16"/>
  <c r="N1245" i="16"/>
  <c r="M1245" i="16"/>
  <c r="L1245" i="16"/>
  <c r="K1245" i="16"/>
  <c r="J1245" i="16"/>
  <c r="AD1245" i="16" s="1"/>
  <c r="I1245" i="16"/>
  <c r="H1245" i="16"/>
  <c r="AC1245" i="16" s="1"/>
  <c r="G1245" i="16"/>
  <c r="F1245" i="16"/>
  <c r="E1245" i="16"/>
  <c r="D1245" i="16"/>
  <c r="C1245" i="16"/>
  <c r="B1245" i="16"/>
  <c r="A1245" i="16"/>
  <c r="R1244" i="16"/>
  <c r="Q1244" i="16"/>
  <c r="P1244" i="16"/>
  <c r="O1244" i="16"/>
  <c r="N1244" i="16"/>
  <c r="M1244" i="16"/>
  <c r="L1244" i="16"/>
  <c r="K1244" i="16"/>
  <c r="J1244" i="16"/>
  <c r="AD1244" i="16" s="1"/>
  <c r="I1244" i="16"/>
  <c r="H1244" i="16"/>
  <c r="AC1244" i="16" s="1"/>
  <c r="G1244" i="16"/>
  <c r="F1244" i="16"/>
  <c r="E1244" i="16"/>
  <c r="D1244" i="16"/>
  <c r="C1244" i="16"/>
  <c r="B1244" i="16"/>
  <c r="A1244" i="16"/>
  <c r="R1243" i="16"/>
  <c r="Q1243" i="16"/>
  <c r="P1243" i="16"/>
  <c r="O1243" i="16"/>
  <c r="N1243" i="16"/>
  <c r="M1243" i="16"/>
  <c r="L1243" i="16"/>
  <c r="K1243" i="16"/>
  <c r="J1243" i="16"/>
  <c r="AD1243" i="16" s="1"/>
  <c r="I1243" i="16"/>
  <c r="H1243" i="16"/>
  <c r="AC1243" i="16" s="1"/>
  <c r="G1243" i="16"/>
  <c r="F1243" i="16"/>
  <c r="E1243" i="16"/>
  <c r="D1243" i="16"/>
  <c r="C1243" i="16"/>
  <c r="B1243" i="16"/>
  <c r="A1243" i="16"/>
  <c r="R1242" i="16"/>
  <c r="Q1242" i="16"/>
  <c r="P1242" i="16"/>
  <c r="N1242" i="16"/>
  <c r="M1242" i="16"/>
  <c r="L1242" i="16"/>
  <c r="K1242" i="16"/>
  <c r="J1242" i="16"/>
  <c r="AD1242" i="16" s="1"/>
  <c r="I1242" i="16"/>
  <c r="H1242" i="16"/>
  <c r="AC1242" i="16" s="1"/>
  <c r="G1242" i="16"/>
  <c r="F1242" i="16"/>
  <c r="E1242" i="16"/>
  <c r="D1242" i="16"/>
  <c r="C1242" i="16"/>
  <c r="B1242" i="16"/>
  <c r="A1242" i="16"/>
  <c r="R1241" i="16"/>
  <c r="Q1241" i="16"/>
  <c r="P1241" i="16"/>
  <c r="O1241" i="16"/>
  <c r="N1241" i="16"/>
  <c r="M1241" i="16"/>
  <c r="L1241" i="16"/>
  <c r="K1241" i="16"/>
  <c r="J1241" i="16"/>
  <c r="AD1241" i="16" s="1"/>
  <c r="I1241" i="16"/>
  <c r="H1241" i="16"/>
  <c r="AC1241" i="16" s="1"/>
  <c r="G1241" i="16"/>
  <c r="F1241" i="16"/>
  <c r="E1241" i="16"/>
  <c r="D1241" i="16"/>
  <c r="C1241" i="16"/>
  <c r="B1241" i="16"/>
  <c r="A1241" i="16"/>
  <c r="R1240" i="16"/>
  <c r="Q1240" i="16"/>
  <c r="P1240" i="16"/>
  <c r="O1240" i="16"/>
  <c r="N1240" i="16"/>
  <c r="M1240" i="16"/>
  <c r="L1240" i="16"/>
  <c r="K1240" i="16"/>
  <c r="J1240" i="16"/>
  <c r="AD1240" i="16" s="1"/>
  <c r="I1240" i="16"/>
  <c r="H1240" i="16"/>
  <c r="AC1240" i="16" s="1"/>
  <c r="G1240" i="16"/>
  <c r="F1240" i="16"/>
  <c r="E1240" i="16"/>
  <c r="D1240" i="16"/>
  <c r="C1240" i="16"/>
  <c r="B1240" i="16"/>
  <c r="A1240" i="16"/>
  <c r="R1239" i="16"/>
  <c r="Q1239" i="16"/>
  <c r="P1239" i="16"/>
  <c r="O1239" i="16"/>
  <c r="N1239" i="16"/>
  <c r="M1239" i="16"/>
  <c r="L1239" i="16"/>
  <c r="K1239" i="16"/>
  <c r="J1239" i="16"/>
  <c r="AD1239" i="16" s="1"/>
  <c r="I1239" i="16"/>
  <c r="H1239" i="16"/>
  <c r="AC1239" i="16" s="1"/>
  <c r="G1239" i="16"/>
  <c r="F1239" i="16"/>
  <c r="E1239" i="16"/>
  <c r="D1239" i="16"/>
  <c r="C1239" i="16"/>
  <c r="B1239" i="16"/>
  <c r="A1239" i="16"/>
  <c r="R1238" i="16"/>
  <c r="Q1238" i="16"/>
  <c r="P1238" i="16"/>
  <c r="O1238" i="16"/>
  <c r="N1238" i="16"/>
  <c r="M1238" i="16"/>
  <c r="L1238" i="16"/>
  <c r="K1238" i="16"/>
  <c r="J1238" i="16"/>
  <c r="AD1238" i="16" s="1"/>
  <c r="I1238" i="16"/>
  <c r="H1238" i="16"/>
  <c r="AC1238" i="16" s="1"/>
  <c r="G1238" i="16"/>
  <c r="F1238" i="16"/>
  <c r="E1238" i="16"/>
  <c r="D1238" i="16"/>
  <c r="C1238" i="16"/>
  <c r="B1238" i="16"/>
  <c r="A1238" i="16"/>
  <c r="R1237" i="16"/>
  <c r="Q1237" i="16"/>
  <c r="P1237" i="16"/>
  <c r="O1237" i="16"/>
  <c r="N1237" i="16"/>
  <c r="M1237" i="16"/>
  <c r="L1237" i="16"/>
  <c r="K1237" i="16"/>
  <c r="J1237" i="16"/>
  <c r="AD1237" i="16" s="1"/>
  <c r="I1237" i="16"/>
  <c r="H1237" i="16"/>
  <c r="AC1237" i="16" s="1"/>
  <c r="G1237" i="16"/>
  <c r="F1237" i="16"/>
  <c r="E1237" i="16"/>
  <c r="D1237" i="16"/>
  <c r="C1237" i="16"/>
  <c r="B1237" i="16"/>
  <c r="A1237" i="16"/>
  <c r="R1236" i="16"/>
  <c r="Q1236" i="16"/>
  <c r="P1236" i="16"/>
  <c r="O1236" i="16"/>
  <c r="N1236" i="16"/>
  <c r="M1236" i="16"/>
  <c r="L1236" i="16"/>
  <c r="K1236" i="16"/>
  <c r="J1236" i="16"/>
  <c r="AD1236" i="16" s="1"/>
  <c r="I1236" i="16"/>
  <c r="H1236" i="16"/>
  <c r="AC1236" i="16" s="1"/>
  <c r="G1236" i="16"/>
  <c r="F1236" i="16"/>
  <c r="E1236" i="16"/>
  <c r="D1236" i="16"/>
  <c r="C1236" i="16"/>
  <c r="B1236" i="16"/>
  <c r="A1236" i="16"/>
  <c r="R1235" i="16"/>
  <c r="Q1235" i="16"/>
  <c r="P1235" i="16"/>
  <c r="O1235" i="16"/>
  <c r="N1235" i="16"/>
  <c r="M1235" i="16"/>
  <c r="L1235" i="16"/>
  <c r="K1235" i="16"/>
  <c r="J1235" i="16"/>
  <c r="AD1235" i="16" s="1"/>
  <c r="I1235" i="16"/>
  <c r="H1235" i="16"/>
  <c r="AC1235" i="16" s="1"/>
  <c r="G1235" i="16"/>
  <c r="F1235" i="16"/>
  <c r="E1235" i="16"/>
  <c r="D1235" i="16"/>
  <c r="C1235" i="16"/>
  <c r="B1235" i="16"/>
  <c r="A1235" i="16"/>
  <c r="R1234" i="16"/>
  <c r="Q1234" i="16"/>
  <c r="P1234" i="16"/>
  <c r="N1234" i="16"/>
  <c r="M1234" i="16"/>
  <c r="L1234" i="16"/>
  <c r="K1234" i="16"/>
  <c r="J1234" i="16"/>
  <c r="AD1234" i="16" s="1"/>
  <c r="I1234" i="16"/>
  <c r="H1234" i="16"/>
  <c r="AC1234" i="16" s="1"/>
  <c r="G1234" i="16"/>
  <c r="F1234" i="16"/>
  <c r="E1234" i="16"/>
  <c r="D1234" i="16"/>
  <c r="C1234" i="16"/>
  <c r="B1234" i="16"/>
  <c r="A1234" i="16"/>
  <c r="R1233" i="16"/>
  <c r="Q1233" i="16"/>
  <c r="P1233" i="16"/>
  <c r="O1233" i="16"/>
  <c r="N1233" i="16"/>
  <c r="M1233" i="16"/>
  <c r="L1233" i="16"/>
  <c r="K1233" i="16"/>
  <c r="J1233" i="16"/>
  <c r="AD1233" i="16" s="1"/>
  <c r="I1233" i="16"/>
  <c r="H1233" i="16"/>
  <c r="AC1233" i="16" s="1"/>
  <c r="G1233" i="16"/>
  <c r="F1233" i="16"/>
  <c r="E1233" i="16"/>
  <c r="D1233" i="16"/>
  <c r="C1233" i="16"/>
  <c r="B1233" i="16"/>
  <c r="A1233" i="16"/>
  <c r="R1232" i="16"/>
  <c r="Q1232" i="16"/>
  <c r="P1232" i="16"/>
  <c r="O1232" i="16"/>
  <c r="N1232" i="16"/>
  <c r="M1232" i="16"/>
  <c r="L1232" i="16"/>
  <c r="K1232" i="16"/>
  <c r="J1232" i="16"/>
  <c r="AD1232" i="16" s="1"/>
  <c r="I1232" i="16"/>
  <c r="H1232" i="16"/>
  <c r="AC1232" i="16" s="1"/>
  <c r="G1232" i="16"/>
  <c r="F1232" i="16"/>
  <c r="E1232" i="16"/>
  <c r="D1232" i="16"/>
  <c r="C1232" i="16"/>
  <c r="B1232" i="16"/>
  <c r="A1232" i="16"/>
  <c r="R1231" i="16"/>
  <c r="Q1231" i="16"/>
  <c r="P1231" i="16"/>
  <c r="O1231" i="16"/>
  <c r="N1231" i="16"/>
  <c r="M1231" i="16"/>
  <c r="L1231" i="16"/>
  <c r="K1231" i="16"/>
  <c r="J1231" i="16"/>
  <c r="AD1231" i="16" s="1"/>
  <c r="I1231" i="16"/>
  <c r="H1231" i="16"/>
  <c r="AC1231" i="16" s="1"/>
  <c r="G1231" i="16"/>
  <c r="F1231" i="16"/>
  <c r="E1231" i="16"/>
  <c r="D1231" i="16"/>
  <c r="C1231" i="16"/>
  <c r="B1231" i="16"/>
  <c r="A1231" i="16"/>
  <c r="R1230" i="16"/>
  <c r="Q1230" i="16"/>
  <c r="P1230" i="16"/>
  <c r="O1230" i="16"/>
  <c r="N1230" i="16"/>
  <c r="M1230" i="16"/>
  <c r="L1230" i="16"/>
  <c r="K1230" i="16"/>
  <c r="J1230" i="16"/>
  <c r="AD1230" i="16" s="1"/>
  <c r="I1230" i="16"/>
  <c r="H1230" i="16"/>
  <c r="AC1230" i="16" s="1"/>
  <c r="G1230" i="16"/>
  <c r="F1230" i="16"/>
  <c r="E1230" i="16"/>
  <c r="D1230" i="16"/>
  <c r="C1230" i="16"/>
  <c r="B1230" i="16"/>
  <c r="A1230" i="16"/>
  <c r="R1229" i="16"/>
  <c r="Q1229" i="16"/>
  <c r="P1229" i="16"/>
  <c r="N1229" i="16"/>
  <c r="M1229" i="16"/>
  <c r="L1229" i="16"/>
  <c r="K1229" i="16"/>
  <c r="J1229" i="16"/>
  <c r="AD1229" i="16" s="1"/>
  <c r="I1229" i="16"/>
  <c r="H1229" i="16"/>
  <c r="AC1229" i="16" s="1"/>
  <c r="G1229" i="16"/>
  <c r="F1229" i="16"/>
  <c r="E1229" i="16"/>
  <c r="D1229" i="16"/>
  <c r="C1229" i="16"/>
  <c r="B1229" i="16"/>
  <c r="A1229" i="16"/>
  <c r="R1228" i="16"/>
  <c r="Q1228" i="16"/>
  <c r="P1228" i="16"/>
  <c r="O1228" i="16"/>
  <c r="N1228" i="16"/>
  <c r="M1228" i="16"/>
  <c r="L1228" i="16"/>
  <c r="K1228" i="16"/>
  <c r="J1228" i="16"/>
  <c r="AD1228" i="16" s="1"/>
  <c r="I1228" i="16"/>
  <c r="H1228" i="16"/>
  <c r="AC1228" i="16" s="1"/>
  <c r="G1228" i="16"/>
  <c r="F1228" i="16"/>
  <c r="E1228" i="16"/>
  <c r="D1228" i="16"/>
  <c r="C1228" i="16"/>
  <c r="B1228" i="16"/>
  <c r="A1228" i="16"/>
  <c r="R1227" i="16"/>
  <c r="Q1227" i="16"/>
  <c r="P1227" i="16"/>
  <c r="O1227" i="16"/>
  <c r="N1227" i="16"/>
  <c r="M1227" i="16"/>
  <c r="L1227" i="16"/>
  <c r="K1227" i="16"/>
  <c r="J1227" i="16"/>
  <c r="AD1227" i="16" s="1"/>
  <c r="I1227" i="16"/>
  <c r="H1227" i="16"/>
  <c r="AC1227" i="16" s="1"/>
  <c r="G1227" i="16"/>
  <c r="F1227" i="16"/>
  <c r="E1227" i="16"/>
  <c r="D1227" i="16"/>
  <c r="C1227" i="16"/>
  <c r="B1227" i="16"/>
  <c r="A1227" i="16"/>
  <c r="R1226" i="16"/>
  <c r="Q1226" i="16"/>
  <c r="P1226" i="16"/>
  <c r="O1226" i="16"/>
  <c r="N1226" i="16"/>
  <c r="M1226" i="16"/>
  <c r="L1226" i="16"/>
  <c r="K1226" i="16"/>
  <c r="J1226" i="16"/>
  <c r="AD1226" i="16" s="1"/>
  <c r="I1226" i="16"/>
  <c r="H1226" i="16"/>
  <c r="AC1226" i="16" s="1"/>
  <c r="G1226" i="16"/>
  <c r="F1226" i="16"/>
  <c r="E1226" i="16"/>
  <c r="D1226" i="16"/>
  <c r="C1226" i="16"/>
  <c r="B1226" i="16"/>
  <c r="A1226" i="16"/>
  <c r="R1225" i="16"/>
  <c r="Q1225" i="16"/>
  <c r="P1225" i="16"/>
  <c r="O1225" i="16"/>
  <c r="N1225" i="16"/>
  <c r="M1225" i="16"/>
  <c r="L1225" i="16"/>
  <c r="K1225" i="16"/>
  <c r="J1225" i="16"/>
  <c r="AD1225" i="16" s="1"/>
  <c r="I1225" i="16"/>
  <c r="H1225" i="16"/>
  <c r="AC1225" i="16" s="1"/>
  <c r="G1225" i="16"/>
  <c r="F1225" i="16"/>
  <c r="E1225" i="16"/>
  <c r="D1225" i="16"/>
  <c r="C1225" i="16"/>
  <c r="B1225" i="16"/>
  <c r="A1225" i="16"/>
  <c r="R1224" i="16"/>
  <c r="Q1224" i="16"/>
  <c r="P1224" i="16"/>
  <c r="O1224" i="16"/>
  <c r="N1224" i="16"/>
  <c r="M1224" i="16"/>
  <c r="L1224" i="16"/>
  <c r="K1224" i="16"/>
  <c r="J1224" i="16"/>
  <c r="AD1224" i="16" s="1"/>
  <c r="I1224" i="16"/>
  <c r="H1224" i="16"/>
  <c r="AC1224" i="16" s="1"/>
  <c r="G1224" i="16"/>
  <c r="F1224" i="16"/>
  <c r="E1224" i="16"/>
  <c r="D1224" i="16"/>
  <c r="C1224" i="16"/>
  <c r="B1224" i="16"/>
  <c r="A1224" i="16"/>
  <c r="R1223" i="16"/>
  <c r="Q1223" i="16"/>
  <c r="P1223" i="16"/>
  <c r="O1223" i="16"/>
  <c r="N1223" i="16"/>
  <c r="M1223" i="16"/>
  <c r="L1223" i="16"/>
  <c r="K1223" i="16"/>
  <c r="J1223" i="16"/>
  <c r="AD1223" i="16" s="1"/>
  <c r="I1223" i="16"/>
  <c r="H1223" i="16"/>
  <c r="AC1223" i="16" s="1"/>
  <c r="G1223" i="16"/>
  <c r="F1223" i="16"/>
  <c r="E1223" i="16"/>
  <c r="D1223" i="16"/>
  <c r="C1223" i="16"/>
  <c r="B1223" i="16"/>
  <c r="A1223" i="16"/>
  <c r="R1222" i="16"/>
  <c r="Q1222" i="16"/>
  <c r="P1222" i="16"/>
  <c r="O1222" i="16"/>
  <c r="N1222" i="16"/>
  <c r="M1222" i="16"/>
  <c r="L1222" i="16"/>
  <c r="K1222" i="16"/>
  <c r="J1222" i="16"/>
  <c r="AD1222" i="16" s="1"/>
  <c r="I1222" i="16"/>
  <c r="H1222" i="16"/>
  <c r="AC1222" i="16" s="1"/>
  <c r="G1222" i="16"/>
  <c r="F1222" i="16"/>
  <c r="E1222" i="16"/>
  <c r="D1222" i="16"/>
  <c r="C1222" i="16"/>
  <c r="B1222" i="16"/>
  <c r="A1222" i="16"/>
  <c r="R1221" i="16"/>
  <c r="Q1221" i="16"/>
  <c r="P1221" i="16"/>
  <c r="N1221" i="16"/>
  <c r="M1221" i="16"/>
  <c r="L1221" i="16"/>
  <c r="K1221" i="16"/>
  <c r="J1221" i="16"/>
  <c r="AD1221" i="16" s="1"/>
  <c r="I1221" i="16"/>
  <c r="H1221" i="16"/>
  <c r="AC1221" i="16" s="1"/>
  <c r="G1221" i="16"/>
  <c r="F1221" i="16"/>
  <c r="E1221" i="16"/>
  <c r="D1221" i="16"/>
  <c r="C1221" i="16"/>
  <c r="B1221" i="16"/>
  <c r="A1221" i="16"/>
  <c r="R1220" i="16"/>
  <c r="Q1220" i="16"/>
  <c r="P1220" i="16"/>
  <c r="O1220" i="16"/>
  <c r="N1220" i="16"/>
  <c r="M1220" i="16"/>
  <c r="L1220" i="16"/>
  <c r="K1220" i="16"/>
  <c r="J1220" i="16"/>
  <c r="AD1220" i="16" s="1"/>
  <c r="I1220" i="16"/>
  <c r="H1220" i="16"/>
  <c r="AC1220" i="16" s="1"/>
  <c r="G1220" i="16"/>
  <c r="F1220" i="16"/>
  <c r="E1220" i="16"/>
  <c r="D1220" i="16"/>
  <c r="C1220" i="16"/>
  <c r="B1220" i="16"/>
  <c r="A1220" i="16"/>
  <c r="R1219" i="16"/>
  <c r="Q1219" i="16"/>
  <c r="P1219" i="16"/>
  <c r="O1219" i="16"/>
  <c r="N1219" i="16"/>
  <c r="M1219" i="16"/>
  <c r="L1219" i="16"/>
  <c r="K1219" i="16"/>
  <c r="J1219" i="16"/>
  <c r="AD1219" i="16" s="1"/>
  <c r="I1219" i="16"/>
  <c r="H1219" i="16"/>
  <c r="AC1219" i="16" s="1"/>
  <c r="G1219" i="16"/>
  <c r="F1219" i="16"/>
  <c r="E1219" i="16"/>
  <c r="D1219" i="16"/>
  <c r="C1219" i="16"/>
  <c r="B1219" i="16"/>
  <c r="A1219" i="16"/>
  <c r="R1218" i="16"/>
  <c r="Q1218" i="16"/>
  <c r="P1218" i="16"/>
  <c r="N1218" i="16"/>
  <c r="M1218" i="16"/>
  <c r="L1218" i="16"/>
  <c r="K1218" i="16"/>
  <c r="J1218" i="16"/>
  <c r="AD1218" i="16" s="1"/>
  <c r="I1218" i="16"/>
  <c r="H1218" i="16"/>
  <c r="AC1218" i="16" s="1"/>
  <c r="G1218" i="16"/>
  <c r="F1218" i="16"/>
  <c r="E1218" i="16"/>
  <c r="D1218" i="16"/>
  <c r="C1218" i="16"/>
  <c r="B1218" i="16"/>
  <c r="A1218" i="16"/>
  <c r="R1217" i="16"/>
  <c r="Q1217" i="16"/>
  <c r="P1217" i="16"/>
  <c r="O1217" i="16"/>
  <c r="N1217" i="16"/>
  <c r="M1217" i="16"/>
  <c r="L1217" i="16"/>
  <c r="K1217" i="16"/>
  <c r="J1217" i="16"/>
  <c r="AD1217" i="16" s="1"/>
  <c r="I1217" i="16"/>
  <c r="H1217" i="16"/>
  <c r="AC1217" i="16" s="1"/>
  <c r="G1217" i="16"/>
  <c r="F1217" i="16"/>
  <c r="E1217" i="16"/>
  <c r="D1217" i="16"/>
  <c r="C1217" i="16"/>
  <c r="B1217" i="16"/>
  <c r="A1217" i="16"/>
  <c r="R1216" i="16"/>
  <c r="Q1216" i="16"/>
  <c r="P1216" i="16"/>
  <c r="O1216" i="16"/>
  <c r="N1216" i="16"/>
  <c r="M1216" i="16"/>
  <c r="L1216" i="16"/>
  <c r="K1216" i="16"/>
  <c r="J1216" i="16"/>
  <c r="AD1216" i="16" s="1"/>
  <c r="I1216" i="16"/>
  <c r="H1216" i="16"/>
  <c r="AC1216" i="16" s="1"/>
  <c r="G1216" i="16"/>
  <c r="F1216" i="16"/>
  <c r="E1216" i="16"/>
  <c r="D1216" i="16"/>
  <c r="C1216" i="16"/>
  <c r="B1216" i="16"/>
  <c r="A1216" i="16"/>
  <c r="R1215" i="16"/>
  <c r="Q1215" i="16"/>
  <c r="P1215" i="16"/>
  <c r="O1215" i="16"/>
  <c r="N1215" i="16"/>
  <c r="M1215" i="16"/>
  <c r="L1215" i="16"/>
  <c r="K1215" i="16"/>
  <c r="J1215" i="16"/>
  <c r="AD1215" i="16" s="1"/>
  <c r="I1215" i="16"/>
  <c r="H1215" i="16"/>
  <c r="AC1215" i="16" s="1"/>
  <c r="G1215" i="16"/>
  <c r="F1215" i="16"/>
  <c r="E1215" i="16"/>
  <c r="D1215" i="16"/>
  <c r="C1215" i="16"/>
  <c r="B1215" i="16"/>
  <c r="A1215" i="16"/>
  <c r="R1214" i="16"/>
  <c r="Q1214" i="16"/>
  <c r="P1214" i="16"/>
  <c r="O1214" i="16"/>
  <c r="N1214" i="16"/>
  <c r="M1214" i="16"/>
  <c r="L1214" i="16"/>
  <c r="K1214" i="16"/>
  <c r="J1214" i="16"/>
  <c r="AD1214" i="16" s="1"/>
  <c r="I1214" i="16"/>
  <c r="H1214" i="16"/>
  <c r="AC1214" i="16" s="1"/>
  <c r="G1214" i="16"/>
  <c r="F1214" i="16"/>
  <c r="E1214" i="16"/>
  <c r="D1214" i="16"/>
  <c r="C1214" i="16"/>
  <c r="B1214" i="16"/>
  <c r="A1214" i="16"/>
  <c r="R1213" i="16"/>
  <c r="Q1213" i="16"/>
  <c r="P1213" i="16"/>
  <c r="N1213" i="16"/>
  <c r="M1213" i="16"/>
  <c r="L1213" i="16"/>
  <c r="K1213" i="16"/>
  <c r="J1213" i="16"/>
  <c r="AD1213" i="16" s="1"/>
  <c r="I1213" i="16"/>
  <c r="H1213" i="16"/>
  <c r="AC1213" i="16" s="1"/>
  <c r="G1213" i="16"/>
  <c r="F1213" i="16"/>
  <c r="E1213" i="16"/>
  <c r="D1213" i="16"/>
  <c r="C1213" i="16"/>
  <c r="B1213" i="16"/>
  <c r="A1213" i="16"/>
  <c r="R1212" i="16"/>
  <c r="Q1212" i="16"/>
  <c r="P1212" i="16"/>
  <c r="O1212" i="16"/>
  <c r="N1212" i="16"/>
  <c r="M1212" i="16"/>
  <c r="L1212" i="16"/>
  <c r="K1212" i="16"/>
  <c r="J1212" i="16"/>
  <c r="AD1212" i="16" s="1"/>
  <c r="I1212" i="16"/>
  <c r="H1212" i="16"/>
  <c r="AC1212" i="16" s="1"/>
  <c r="G1212" i="16"/>
  <c r="F1212" i="16"/>
  <c r="E1212" i="16"/>
  <c r="D1212" i="16"/>
  <c r="C1212" i="16"/>
  <c r="B1212" i="16"/>
  <c r="A1212" i="16"/>
  <c r="R1211" i="16"/>
  <c r="Q1211" i="16"/>
  <c r="P1211" i="16"/>
  <c r="O1211" i="16"/>
  <c r="N1211" i="16"/>
  <c r="M1211" i="16"/>
  <c r="L1211" i="16"/>
  <c r="K1211" i="16"/>
  <c r="J1211" i="16"/>
  <c r="AD1211" i="16" s="1"/>
  <c r="I1211" i="16"/>
  <c r="H1211" i="16"/>
  <c r="AC1211" i="16" s="1"/>
  <c r="G1211" i="16"/>
  <c r="F1211" i="16"/>
  <c r="E1211" i="16"/>
  <c r="D1211" i="16"/>
  <c r="C1211" i="16"/>
  <c r="B1211" i="16"/>
  <c r="A1211" i="16"/>
  <c r="R1210" i="16"/>
  <c r="Q1210" i="16"/>
  <c r="P1210" i="16"/>
  <c r="O1210" i="16"/>
  <c r="N1210" i="16"/>
  <c r="M1210" i="16"/>
  <c r="L1210" i="16"/>
  <c r="K1210" i="16"/>
  <c r="J1210" i="16"/>
  <c r="AD1210" i="16" s="1"/>
  <c r="I1210" i="16"/>
  <c r="H1210" i="16"/>
  <c r="AC1210" i="16" s="1"/>
  <c r="G1210" i="16"/>
  <c r="F1210" i="16"/>
  <c r="E1210" i="16"/>
  <c r="D1210" i="16"/>
  <c r="C1210" i="16"/>
  <c r="B1210" i="16"/>
  <c r="A1210" i="16"/>
  <c r="R1209" i="16"/>
  <c r="Q1209" i="16"/>
  <c r="P1209" i="16"/>
  <c r="O1209" i="16"/>
  <c r="N1209" i="16"/>
  <c r="M1209" i="16"/>
  <c r="L1209" i="16"/>
  <c r="K1209" i="16"/>
  <c r="J1209" i="16"/>
  <c r="AD1209" i="16" s="1"/>
  <c r="I1209" i="16"/>
  <c r="H1209" i="16"/>
  <c r="AC1209" i="16" s="1"/>
  <c r="G1209" i="16"/>
  <c r="F1209" i="16"/>
  <c r="E1209" i="16"/>
  <c r="D1209" i="16"/>
  <c r="C1209" i="16"/>
  <c r="B1209" i="16"/>
  <c r="A1209" i="16"/>
  <c r="R1208" i="16"/>
  <c r="Q1208" i="16"/>
  <c r="P1208" i="16"/>
  <c r="N1208" i="16"/>
  <c r="M1208" i="16"/>
  <c r="L1208" i="16"/>
  <c r="K1208" i="16"/>
  <c r="J1208" i="16"/>
  <c r="AD1208" i="16" s="1"/>
  <c r="I1208" i="16"/>
  <c r="H1208" i="16"/>
  <c r="AC1208" i="16" s="1"/>
  <c r="G1208" i="16"/>
  <c r="F1208" i="16"/>
  <c r="E1208" i="16"/>
  <c r="D1208" i="16"/>
  <c r="C1208" i="16"/>
  <c r="B1208" i="16"/>
  <c r="A1208" i="16"/>
  <c r="R1207" i="16"/>
  <c r="Q1207" i="16"/>
  <c r="P1207" i="16"/>
  <c r="O1207" i="16"/>
  <c r="N1207" i="16"/>
  <c r="M1207" i="16"/>
  <c r="L1207" i="16"/>
  <c r="K1207" i="16"/>
  <c r="J1207" i="16"/>
  <c r="AD1207" i="16" s="1"/>
  <c r="I1207" i="16"/>
  <c r="H1207" i="16"/>
  <c r="AC1207" i="16" s="1"/>
  <c r="G1207" i="16"/>
  <c r="F1207" i="16"/>
  <c r="E1207" i="16"/>
  <c r="D1207" i="16"/>
  <c r="C1207" i="16"/>
  <c r="B1207" i="16"/>
  <c r="A1207" i="16"/>
  <c r="R1206" i="16"/>
  <c r="Q1206" i="16"/>
  <c r="P1206" i="16"/>
  <c r="O1206" i="16"/>
  <c r="N1206" i="16"/>
  <c r="M1206" i="16"/>
  <c r="L1206" i="16"/>
  <c r="K1206" i="16"/>
  <c r="J1206" i="16"/>
  <c r="AD1206" i="16" s="1"/>
  <c r="I1206" i="16"/>
  <c r="H1206" i="16"/>
  <c r="AC1206" i="16" s="1"/>
  <c r="G1206" i="16"/>
  <c r="F1206" i="16"/>
  <c r="E1206" i="16"/>
  <c r="D1206" i="16"/>
  <c r="C1206" i="16"/>
  <c r="B1206" i="16"/>
  <c r="A1206" i="16"/>
  <c r="R1205" i="16"/>
  <c r="Q1205" i="16"/>
  <c r="P1205" i="16"/>
  <c r="O1205" i="16"/>
  <c r="N1205" i="16"/>
  <c r="M1205" i="16"/>
  <c r="L1205" i="16"/>
  <c r="K1205" i="16"/>
  <c r="J1205" i="16"/>
  <c r="AD1205" i="16" s="1"/>
  <c r="I1205" i="16"/>
  <c r="H1205" i="16"/>
  <c r="AC1205" i="16" s="1"/>
  <c r="G1205" i="16"/>
  <c r="F1205" i="16"/>
  <c r="E1205" i="16"/>
  <c r="D1205" i="16"/>
  <c r="C1205" i="16"/>
  <c r="B1205" i="16"/>
  <c r="A1205" i="16"/>
  <c r="R1204" i="16"/>
  <c r="Q1204" i="16"/>
  <c r="P1204" i="16"/>
  <c r="O1204" i="16"/>
  <c r="N1204" i="16"/>
  <c r="M1204" i="16"/>
  <c r="L1204" i="16"/>
  <c r="K1204" i="16"/>
  <c r="J1204" i="16"/>
  <c r="AD1204" i="16" s="1"/>
  <c r="I1204" i="16"/>
  <c r="H1204" i="16"/>
  <c r="AC1204" i="16" s="1"/>
  <c r="G1204" i="16"/>
  <c r="F1204" i="16"/>
  <c r="E1204" i="16"/>
  <c r="D1204" i="16"/>
  <c r="C1204" i="16"/>
  <c r="B1204" i="16"/>
  <c r="A1204" i="16"/>
  <c r="R1203" i="16"/>
  <c r="Q1203" i="16"/>
  <c r="P1203" i="16"/>
  <c r="O1203" i="16"/>
  <c r="N1203" i="16"/>
  <c r="M1203" i="16"/>
  <c r="L1203" i="16"/>
  <c r="K1203" i="16"/>
  <c r="J1203" i="16"/>
  <c r="AD1203" i="16" s="1"/>
  <c r="I1203" i="16"/>
  <c r="H1203" i="16"/>
  <c r="AC1203" i="16" s="1"/>
  <c r="G1203" i="16"/>
  <c r="F1203" i="16"/>
  <c r="E1203" i="16"/>
  <c r="D1203" i="16"/>
  <c r="C1203" i="16"/>
  <c r="B1203" i="16"/>
  <c r="A1203" i="16"/>
  <c r="R1202" i="16"/>
  <c r="Q1202" i="16"/>
  <c r="P1202" i="16"/>
  <c r="O1202" i="16"/>
  <c r="N1202" i="16"/>
  <c r="M1202" i="16"/>
  <c r="L1202" i="16"/>
  <c r="K1202" i="16"/>
  <c r="J1202" i="16"/>
  <c r="AD1202" i="16" s="1"/>
  <c r="I1202" i="16"/>
  <c r="H1202" i="16"/>
  <c r="AC1202" i="16" s="1"/>
  <c r="G1202" i="16"/>
  <c r="F1202" i="16"/>
  <c r="E1202" i="16"/>
  <c r="D1202" i="16"/>
  <c r="C1202" i="16"/>
  <c r="B1202" i="16"/>
  <c r="A1202" i="16"/>
  <c r="R1201" i="16"/>
  <c r="Q1201" i="16"/>
  <c r="P1201" i="16"/>
  <c r="O1201" i="16"/>
  <c r="N1201" i="16"/>
  <c r="M1201" i="16"/>
  <c r="L1201" i="16"/>
  <c r="K1201" i="16"/>
  <c r="J1201" i="16"/>
  <c r="AD1201" i="16" s="1"/>
  <c r="I1201" i="16"/>
  <c r="H1201" i="16"/>
  <c r="AC1201" i="16" s="1"/>
  <c r="G1201" i="16"/>
  <c r="F1201" i="16"/>
  <c r="E1201" i="16"/>
  <c r="D1201" i="16"/>
  <c r="C1201" i="16"/>
  <c r="B1201" i="16"/>
  <c r="A1201" i="16"/>
  <c r="R1200" i="16"/>
  <c r="Q1200" i="16"/>
  <c r="P1200" i="16"/>
  <c r="O1200" i="16"/>
  <c r="N1200" i="16"/>
  <c r="M1200" i="16"/>
  <c r="L1200" i="16"/>
  <c r="K1200" i="16"/>
  <c r="J1200" i="16"/>
  <c r="AD1200" i="16" s="1"/>
  <c r="I1200" i="16"/>
  <c r="H1200" i="16"/>
  <c r="AC1200" i="16" s="1"/>
  <c r="G1200" i="16"/>
  <c r="F1200" i="16"/>
  <c r="E1200" i="16"/>
  <c r="D1200" i="16"/>
  <c r="C1200" i="16"/>
  <c r="B1200" i="16"/>
  <c r="A1200" i="16"/>
  <c r="R1199" i="16"/>
  <c r="Q1199" i="16"/>
  <c r="P1199" i="16"/>
  <c r="O1199" i="16"/>
  <c r="N1199" i="16"/>
  <c r="M1199" i="16"/>
  <c r="L1199" i="16"/>
  <c r="K1199" i="16"/>
  <c r="J1199" i="16"/>
  <c r="AD1199" i="16" s="1"/>
  <c r="I1199" i="16"/>
  <c r="H1199" i="16"/>
  <c r="AC1199" i="16" s="1"/>
  <c r="G1199" i="16"/>
  <c r="F1199" i="16"/>
  <c r="E1199" i="16"/>
  <c r="D1199" i="16"/>
  <c r="C1199" i="16"/>
  <c r="B1199" i="16"/>
  <c r="A1199" i="16"/>
  <c r="R1198" i="16"/>
  <c r="Q1198" i="16"/>
  <c r="P1198" i="16"/>
  <c r="N1198" i="16"/>
  <c r="M1198" i="16"/>
  <c r="L1198" i="16"/>
  <c r="K1198" i="16"/>
  <c r="J1198" i="16"/>
  <c r="AD1198" i="16" s="1"/>
  <c r="I1198" i="16"/>
  <c r="H1198" i="16"/>
  <c r="AC1198" i="16" s="1"/>
  <c r="G1198" i="16"/>
  <c r="F1198" i="16"/>
  <c r="E1198" i="16"/>
  <c r="D1198" i="16"/>
  <c r="C1198" i="16"/>
  <c r="B1198" i="16"/>
  <c r="A1198" i="16"/>
  <c r="R1197" i="16"/>
  <c r="Q1197" i="16"/>
  <c r="P1197" i="16"/>
  <c r="O1197" i="16"/>
  <c r="N1197" i="16"/>
  <c r="M1197" i="16"/>
  <c r="L1197" i="16"/>
  <c r="K1197" i="16"/>
  <c r="J1197" i="16"/>
  <c r="AD1197" i="16" s="1"/>
  <c r="I1197" i="16"/>
  <c r="H1197" i="16"/>
  <c r="AC1197" i="16" s="1"/>
  <c r="G1197" i="16"/>
  <c r="F1197" i="16"/>
  <c r="E1197" i="16"/>
  <c r="D1197" i="16"/>
  <c r="C1197" i="16"/>
  <c r="B1197" i="16"/>
  <c r="A1197" i="16"/>
  <c r="R1196" i="16"/>
  <c r="Q1196" i="16"/>
  <c r="P1196" i="16"/>
  <c r="O1196" i="16"/>
  <c r="N1196" i="16"/>
  <c r="M1196" i="16"/>
  <c r="L1196" i="16"/>
  <c r="K1196" i="16"/>
  <c r="J1196" i="16"/>
  <c r="AD1196" i="16" s="1"/>
  <c r="I1196" i="16"/>
  <c r="H1196" i="16"/>
  <c r="AC1196" i="16" s="1"/>
  <c r="G1196" i="16"/>
  <c r="F1196" i="16"/>
  <c r="E1196" i="16"/>
  <c r="D1196" i="16"/>
  <c r="C1196" i="16"/>
  <c r="B1196" i="16"/>
  <c r="A1196" i="16"/>
  <c r="R1195" i="16"/>
  <c r="Q1195" i="16"/>
  <c r="P1195" i="16"/>
  <c r="O1195" i="16"/>
  <c r="N1195" i="16"/>
  <c r="M1195" i="16"/>
  <c r="L1195" i="16"/>
  <c r="K1195" i="16"/>
  <c r="J1195" i="16"/>
  <c r="AD1195" i="16" s="1"/>
  <c r="I1195" i="16"/>
  <c r="H1195" i="16"/>
  <c r="AC1195" i="16" s="1"/>
  <c r="G1195" i="16"/>
  <c r="F1195" i="16"/>
  <c r="E1195" i="16"/>
  <c r="D1195" i="16"/>
  <c r="C1195" i="16"/>
  <c r="B1195" i="16"/>
  <c r="A1195" i="16"/>
  <c r="R1194" i="16"/>
  <c r="Q1194" i="16"/>
  <c r="P1194" i="16"/>
  <c r="O1194" i="16"/>
  <c r="N1194" i="16"/>
  <c r="M1194" i="16"/>
  <c r="L1194" i="16"/>
  <c r="K1194" i="16"/>
  <c r="J1194" i="16"/>
  <c r="AD1194" i="16" s="1"/>
  <c r="I1194" i="16"/>
  <c r="H1194" i="16"/>
  <c r="AC1194" i="16" s="1"/>
  <c r="G1194" i="16"/>
  <c r="F1194" i="16"/>
  <c r="E1194" i="16"/>
  <c r="D1194" i="16"/>
  <c r="C1194" i="16"/>
  <c r="B1194" i="16"/>
  <c r="A1194" i="16"/>
  <c r="R1193" i="16"/>
  <c r="Q1193" i="16"/>
  <c r="P1193" i="16"/>
  <c r="N1193" i="16"/>
  <c r="M1193" i="16"/>
  <c r="L1193" i="16"/>
  <c r="K1193" i="16"/>
  <c r="J1193" i="16"/>
  <c r="AD1193" i="16" s="1"/>
  <c r="I1193" i="16"/>
  <c r="H1193" i="16"/>
  <c r="AC1193" i="16" s="1"/>
  <c r="G1193" i="16"/>
  <c r="F1193" i="16"/>
  <c r="E1193" i="16"/>
  <c r="D1193" i="16"/>
  <c r="C1193" i="16"/>
  <c r="B1193" i="16"/>
  <c r="A1193" i="16"/>
  <c r="R1192" i="16"/>
  <c r="Q1192" i="16"/>
  <c r="P1192" i="16"/>
  <c r="O1192" i="16"/>
  <c r="N1192" i="16"/>
  <c r="M1192" i="16"/>
  <c r="L1192" i="16"/>
  <c r="K1192" i="16"/>
  <c r="J1192" i="16"/>
  <c r="AD1192" i="16" s="1"/>
  <c r="I1192" i="16"/>
  <c r="H1192" i="16"/>
  <c r="AC1192" i="16" s="1"/>
  <c r="G1192" i="16"/>
  <c r="F1192" i="16"/>
  <c r="E1192" i="16"/>
  <c r="D1192" i="16"/>
  <c r="C1192" i="16"/>
  <c r="B1192" i="16"/>
  <c r="A1192" i="16"/>
  <c r="R1191" i="16"/>
  <c r="Q1191" i="16"/>
  <c r="P1191" i="16"/>
  <c r="O1191" i="16"/>
  <c r="N1191" i="16"/>
  <c r="M1191" i="16"/>
  <c r="L1191" i="16"/>
  <c r="K1191" i="16"/>
  <c r="J1191" i="16"/>
  <c r="AD1191" i="16" s="1"/>
  <c r="I1191" i="16"/>
  <c r="H1191" i="16"/>
  <c r="AC1191" i="16" s="1"/>
  <c r="G1191" i="16"/>
  <c r="F1191" i="16"/>
  <c r="E1191" i="16"/>
  <c r="D1191" i="16"/>
  <c r="C1191" i="16"/>
  <c r="B1191" i="16"/>
  <c r="A1191" i="16"/>
  <c r="R1190" i="16"/>
  <c r="Q1190" i="16"/>
  <c r="P1190" i="16"/>
  <c r="O1190" i="16"/>
  <c r="N1190" i="16"/>
  <c r="M1190" i="16"/>
  <c r="L1190" i="16"/>
  <c r="K1190" i="16"/>
  <c r="J1190" i="16"/>
  <c r="AD1190" i="16" s="1"/>
  <c r="I1190" i="16"/>
  <c r="H1190" i="16"/>
  <c r="AC1190" i="16" s="1"/>
  <c r="G1190" i="16"/>
  <c r="F1190" i="16"/>
  <c r="E1190" i="16"/>
  <c r="D1190" i="16"/>
  <c r="C1190" i="16"/>
  <c r="B1190" i="16"/>
  <c r="A1190" i="16"/>
  <c r="R1189" i="16"/>
  <c r="Q1189" i="16"/>
  <c r="P1189" i="16"/>
  <c r="O1189" i="16"/>
  <c r="N1189" i="16"/>
  <c r="M1189" i="16"/>
  <c r="L1189" i="16"/>
  <c r="K1189" i="16"/>
  <c r="J1189" i="16"/>
  <c r="AD1189" i="16" s="1"/>
  <c r="I1189" i="16"/>
  <c r="H1189" i="16"/>
  <c r="AC1189" i="16" s="1"/>
  <c r="G1189" i="16"/>
  <c r="F1189" i="16"/>
  <c r="E1189" i="16"/>
  <c r="D1189" i="16"/>
  <c r="C1189" i="16"/>
  <c r="B1189" i="16"/>
  <c r="A1189" i="16"/>
  <c r="R1188" i="16"/>
  <c r="Q1188" i="16"/>
  <c r="P1188" i="16"/>
  <c r="O1188" i="16"/>
  <c r="N1188" i="16"/>
  <c r="M1188" i="16"/>
  <c r="L1188" i="16"/>
  <c r="K1188" i="16"/>
  <c r="J1188" i="16"/>
  <c r="AD1188" i="16" s="1"/>
  <c r="I1188" i="16"/>
  <c r="H1188" i="16"/>
  <c r="AC1188" i="16" s="1"/>
  <c r="G1188" i="16"/>
  <c r="F1188" i="16"/>
  <c r="E1188" i="16"/>
  <c r="D1188" i="16"/>
  <c r="C1188" i="16"/>
  <c r="B1188" i="16"/>
  <c r="A1188" i="16"/>
  <c r="R1187" i="16"/>
  <c r="Q1187" i="16"/>
  <c r="P1187" i="16"/>
  <c r="O1187" i="16"/>
  <c r="N1187" i="16"/>
  <c r="M1187" i="16"/>
  <c r="L1187" i="16"/>
  <c r="K1187" i="16"/>
  <c r="J1187" i="16"/>
  <c r="AD1187" i="16" s="1"/>
  <c r="I1187" i="16"/>
  <c r="H1187" i="16"/>
  <c r="AC1187" i="16" s="1"/>
  <c r="G1187" i="16"/>
  <c r="F1187" i="16"/>
  <c r="E1187" i="16"/>
  <c r="D1187" i="16"/>
  <c r="C1187" i="16"/>
  <c r="B1187" i="16"/>
  <c r="A1187" i="16"/>
  <c r="R1186" i="16"/>
  <c r="Q1186" i="16"/>
  <c r="P1186" i="16"/>
  <c r="N1186" i="16"/>
  <c r="M1186" i="16"/>
  <c r="L1186" i="16"/>
  <c r="K1186" i="16"/>
  <c r="J1186" i="16"/>
  <c r="AD1186" i="16" s="1"/>
  <c r="I1186" i="16"/>
  <c r="H1186" i="16"/>
  <c r="AC1186" i="16" s="1"/>
  <c r="G1186" i="16"/>
  <c r="F1186" i="16"/>
  <c r="E1186" i="16"/>
  <c r="D1186" i="16"/>
  <c r="C1186" i="16"/>
  <c r="B1186" i="16"/>
  <c r="A1186" i="16"/>
  <c r="R1185" i="16"/>
  <c r="Q1185" i="16"/>
  <c r="P1185" i="16"/>
  <c r="O1185" i="16"/>
  <c r="N1185" i="16"/>
  <c r="M1185" i="16"/>
  <c r="L1185" i="16"/>
  <c r="K1185" i="16"/>
  <c r="J1185" i="16"/>
  <c r="AD1185" i="16" s="1"/>
  <c r="I1185" i="16"/>
  <c r="H1185" i="16"/>
  <c r="AC1185" i="16" s="1"/>
  <c r="G1185" i="16"/>
  <c r="F1185" i="16"/>
  <c r="E1185" i="16"/>
  <c r="D1185" i="16"/>
  <c r="C1185" i="16"/>
  <c r="B1185" i="16"/>
  <c r="A1185" i="16"/>
  <c r="R1184" i="16"/>
  <c r="Q1184" i="16"/>
  <c r="P1184" i="16"/>
  <c r="O1184" i="16"/>
  <c r="N1184" i="16"/>
  <c r="M1184" i="16"/>
  <c r="L1184" i="16"/>
  <c r="K1184" i="16"/>
  <c r="J1184" i="16"/>
  <c r="AD1184" i="16" s="1"/>
  <c r="I1184" i="16"/>
  <c r="H1184" i="16"/>
  <c r="AC1184" i="16" s="1"/>
  <c r="G1184" i="16"/>
  <c r="F1184" i="16"/>
  <c r="E1184" i="16"/>
  <c r="D1184" i="16"/>
  <c r="C1184" i="16"/>
  <c r="B1184" i="16"/>
  <c r="A1184" i="16"/>
  <c r="R1183" i="16"/>
  <c r="Q1183" i="16"/>
  <c r="P1183" i="16"/>
  <c r="O1183" i="16"/>
  <c r="N1183" i="16"/>
  <c r="M1183" i="16"/>
  <c r="L1183" i="16"/>
  <c r="K1183" i="16"/>
  <c r="J1183" i="16"/>
  <c r="AD1183" i="16" s="1"/>
  <c r="I1183" i="16"/>
  <c r="H1183" i="16"/>
  <c r="AC1183" i="16" s="1"/>
  <c r="G1183" i="16"/>
  <c r="F1183" i="16"/>
  <c r="E1183" i="16"/>
  <c r="D1183" i="16"/>
  <c r="C1183" i="16"/>
  <c r="B1183" i="16"/>
  <c r="A1183" i="16"/>
  <c r="R1182" i="16"/>
  <c r="Q1182" i="16"/>
  <c r="P1182" i="16"/>
  <c r="O1182" i="16"/>
  <c r="N1182" i="16"/>
  <c r="M1182" i="16"/>
  <c r="L1182" i="16"/>
  <c r="K1182" i="16"/>
  <c r="J1182" i="16"/>
  <c r="AD1182" i="16" s="1"/>
  <c r="I1182" i="16"/>
  <c r="H1182" i="16"/>
  <c r="AC1182" i="16" s="1"/>
  <c r="G1182" i="16"/>
  <c r="F1182" i="16"/>
  <c r="E1182" i="16"/>
  <c r="D1182" i="16"/>
  <c r="C1182" i="16"/>
  <c r="B1182" i="16"/>
  <c r="A1182" i="16"/>
  <c r="R1181" i="16"/>
  <c r="Q1181" i="16"/>
  <c r="P1181" i="16"/>
  <c r="O1181" i="16"/>
  <c r="N1181" i="16"/>
  <c r="M1181" i="16"/>
  <c r="L1181" i="16"/>
  <c r="K1181" i="16"/>
  <c r="J1181" i="16"/>
  <c r="AD1181" i="16" s="1"/>
  <c r="I1181" i="16"/>
  <c r="H1181" i="16"/>
  <c r="AC1181" i="16" s="1"/>
  <c r="G1181" i="16"/>
  <c r="F1181" i="16"/>
  <c r="E1181" i="16"/>
  <c r="D1181" i="16"/>
  <c r="C1181" i="16"/>
  <c r="B1181" i="16"/>
  <c r="A1181" i="16"/>
  <c r="R1180" i="16"/>
  <c r="Q1180" i="16"/>
  <c r="P1180" i="16"/>
  <c r="O1180" i="16"/>
  <c r="N1180" i="16"/>
  <c r="M1180" i="16"/>
  <c r="L1180" i="16"/>
  <c r="K1180" i="16"/>
  <c r="J1180" i="16"/>
  <c r="AD1180" i="16" s="1"/>
  <c r="I1180" i="16"/>
  <c r="H1180" i="16"/>
  <c r="AC1180" i="16" s="1"/>
  <c r="G1180" i="16"/>
  <c r="F1180" i="16"/>
  <c r="E1180" i="16"/>
  <c r="D1180" i="16"/>
  <c r="C1180" i="16"/>
  <c r="B1180" i="16"/>
  <c r="A1180" i="16"/>
  <c r="R1179" i="16"/>
  <c r="Q1179" i="16"/>
  <c r="P1179" i="16"/>
  <c r="O1179" i="16"/>
  <c r="N1179" i="16"/>
  <c r="M1179" i="16"/>
  <c r="L1179" i="16"/>
  <c r="K1179" i="16"/>
  <c r="J1179" i="16"/>
  <c r="AD1179" i="16" s="1"/>
  <c r="I1179" i="16"/>
  <c r="H1179" i="16"/>
  <c r="AC1179" i="16" s="1"/>
  <c r="G1179" i="16"/>
  <c r="F1179" i="16"/>
  <c r="E1179" i="16"/>
  <c r="D1179" i="16"/>
  <c r="C1179" i="16"/>
  <c r="B1179" i="16"/>
  <c r="A1179" i="16"/>
  <c r="R1178" i="16"/>
  <c r="Q1178" i="16"/>
  <c r="P1178" i="16"/>
  <c r="O1178" i="16"/>
  <c r="N1178" i="16"/>
  <c r="M1178" i="16"/>
  <c r="L1178" i="16"/>
  <c r="K1178" i="16"/>
  <c r="J1178" i="16"/>
  <c r="AD1178" i="16" s="1"/>
  <c r="I1178" i="16"/>
  <c r="H1178" i="16"/>
  <c r="AC1178" i="16" s="1"/>
  <c r="G1178" i="16"/>
  <c r="F1178" i="16"/>
  <c r="E1178" i="16"/>
  <c r="D1178" i="16"/>
  <c r="C1178" i="16"/>
  <c r="B1178" i="16"/>
  <c r="A1178" i="16"/>
  <c r="R1177" i="16"/>
  <c r="Q1177" i="16"/>
  <c r="P1177" i="16"/>
  <c r="N1177" i="16"/>
  <c r="M1177" i="16"/>
  <c r="L1177" i="16"/>
  <c r="K1177" i="16"/>
  <c r="J1177" i="16"/>
  <c r="AD1177" i="16" s="1"/>
  <c r="I1177" i="16"/>
  <c r="H1177" i="16"/>
  <c r="AC1177" i="16" s="1"/>
  <c r="G1177" i="16"/>
  <c r="F1177" i="16"/>
  <c r="E1177" i="16"/>
  <c r="D1177" i="16"/>
  <c r="C1177" i="16"/>
  <c r="B1177" i="16"/>
  <c r="A1177" i="16"/>
  <c r="R1176" i="16"/>
  <c r="Q1176" i="16"/>
  <c r="P1176" i="16"/>
  <c r="O1176" i="16"/>
  <c r="N1176" i="16"/>
  <c r="M1176" i="16"/>
  <c r="L1176" i="16"/>
  <c r="K1176" i="16"/>
  <c r="J1176" i="16"/>
  <c r="AD1176" i="16" s="1"/>
  <c r="I1176" i="16"/>
  <c r="H1176" i="16"/>
  <c r="AC1176" i="16" s="1"/>
  <c r="G1176" i="16"/>
  <c r="F1176" i="16"/>
  <c r="E1176" i="16"/>
  <c r="D1176" i="16"/>
  <c r="C1176" i="16"/>
  <c r="B1176" i="16"/>
  <c r="A1176" i="16"/>
  <c r="R1175" i="16"/>
  <c r="Q1175" i="16"/>
  <c r="P1175" i="16"/>
  <c r="O1175" i="16"/>
  <c r="N1175" i="16"/>
  <c r="M1175" i="16"/>
  <c r="L1175" i="16"/>
  <c r="K1175" i="16"/>
  <c r="J1175" i="16"/>
  <c r="AD1175" i="16" s="1"/>
  <c r="I1175" i="16"/>
  <c r="H1175" i="16"/>
  <c r="AC1175" i="16" s="1"/>
  <c r="G1175" i="16"/>
  <c r="F1175" i="16"/>
  <c r="E1175" i="16"/>
  <c r="D1175" i="16"/>
  <c r="C1175" i="16"/>
  <c r="B1175" i="16"/>
  <c r="A1175" i="16"/>
  <c r="R1174" i="16"/>
  <c r="Q1174" i="16"/>
  <c r="P1174" i="16"/>
  <c r="N1174" i="16"/>
  <c r="M1174" i="16"/>
  <c r="L1174" i="16"/>
  <c r="K1174" i="16"/>
  <c r="J1174" i="16"/>
  <c r="AD1174" i="16" s="1"/>
  <c r="I1174" i="16"/>
  <c r="H1174" i="16"/>
  <c r="AC1174" i="16" s="1"/>
  <c r="G1174" i="16"/>
  <c r="F1174" i="16"/>
  <c r="E1174" i="16"/>
  <c r="D1174" i="16"/>
  <c r="C1174" i="16"/>
  <c r="B1174" i="16"/>
  <c r="A1174" i="16"/>
  <c r="R1173" i="16"/>
  <c r="Q1173" i="16"/>
  <c r="P1173" i="16"/>
  <c r="O1173" i="16"/>
  <c r="N1173" i="16"/>
  <c r="M1173" i="16"/>
  <c r="L1173" i="16"/>
  <c r="K1173" i="16"/>
  <c r="J1173" i="16"/>
  <c r="AD1173" i="16" s="1"/>
  <c r="I1173" i="16"/>
  <c r="H1173" i="16"/>
  <c r="AC1173" i="16" s="1"/>
  <c r="G1173" i="16"/>
  <c r="F1173" i="16"/>
  <c r="E1173" i="16"/>
  <c r="D1173" i="16"/>
  <c r="C1173" i="16"/>
  <c r="B1173" i="16"/>
  <c r="A1173" i="16"/>
  <c r="R1172" i="16"/>
  <c r="Q1172" i="16"/>
  <c r="P1172" i="16"/>
  <c r="O1172" i="16"/>
  <c r="N1172" i="16"/>
  <c r="M1172" i="16"/>
  <c r="L1172" i="16"/>
  <c r="K1172" i="16"/>
  <c r="J1172" i="16"/>
  <c r="AD1172" i="16" s="1"/>
  <c r="I1172" i="16"/>
  <c r="H1172" i="16"/>
  <c r="AC1172" i="16" s="1"/>
  <c r="G1172" i="16"/>
  <c r="F1172" i="16"/>
  <c r="E1172" i="16"/>
  <c r="D1172" i="16"/>
  <c r="C1172" i="16"/>
  <c r="B1172" i="16"/>
  <c r="A1172" i="16"/>
  <c r="R1171" i="16"/>
  <c r="Q1171" i="16"/>
  <c r="P1171" i="16"/>
  <c r="O1171" i="16"/>
  <c r="N1171" i="16"/>
  <c r="M1171" i="16"/>
  <c r="L1171" i="16"/>
  <c r="K1171" i="16"/>
  <c r="J1171" i="16"/>
  <c r="AD1171" i="16" s="1"/>
  <c r="I1171" i="16"/>
  <c r="H1171" i="16"/>
  <c r="AC1171" i="16" s="1"/>
  <c r="G1171" i="16"/>
  <c r="F1171" i="16"/>
  <c r="E1171" i="16"/>
  <c r="D1171" i="16"/>
  <c r="C1171" i="16"/>
  <c r="B1171" i="16"/>
  <c r="A1171" i="16"/>
  <c r="R1170" i="16"/>
  <c r="Q1170" i="16"/>
  <c r="P1170" i="16"/>
  <c r="O1170" i="16"/>
  <c r="N1170" i="16"/>
  <c r="M1170" i="16"/>
  <c r="L1170" i="16"/>
  <c r="K1170" i="16"/>
  <c r="J1170" i="16"/>
  <c r="AD1170" i="16" s="1"/>
  <c r="I1170" i="16"/>
  <c r="H1170" i="16"/>
  <c r="AC1170" i="16" s="1"/>
  <c r="G1170" i="16"/>
  <c r="F1170" i="16"/>
  <c r="E1170" i="16"/>
  <c r="D1170" i="16"/>
  <c r="C1170" i="16"/>
  <c r="B1170" i="16"/>
  <c r="A1170" i="16"/>
  <c r="R1169" i="16"/>
  <c r="Q1169" i="16"/>
  <c r="P1169" i="16"/>
  <c r="O1169" i="16"/>
  <c r="N1169" i="16"/>
  <c r="M1169" i="16"/>
  <c r="L1169" i="16"/>
  <c r="K1169" i="16"/>
  <c r="J1169" i="16"/>
  <c r="AD1169" i="16" s="1"/>
  <c r="I1169" i="16"/>
  <c r="H1169" i="16"/>
  <c r="AC1169" i="16" s="1"/>
  <c r="G1169" i="16"/>
  <c r="F1169" i="16"/>
  <c r="E1169" i="16"/>
  <c r="D1169" i="16"/>
  <c r="C1169" i="16"/>
  <c r="B1169" i="16"/>
  <c r="A1169" i="16"/>
  <c r="R1168" i="16"/>
  <c r="Q1168" i="16"/>
  <c r="P1168" i="16"/>
  <c r="O1168" i="16"/>
  <c r="N1168" i="16"/>
  <c r="M1168" i="16"/>
  <c r="L1168" i="16"/>
  <c r="K1168" i="16"/>
  <c r="J1168" i="16"/>
  <c r="AD1168" i="16" s="1"/>
  <c r="I1168" i="16"/>
  <c r="H1168" i="16"/>
  <c r="AC1168" i="16" s="1"/>
  <c r="G1168" i="16"/>
  <c r="F1168" i="16"/>
  <c r="E1168" i="16"/>
  <c r="D1168" i="16"/>
  <c r="C1168" i="16"/>
  <c r="B1168" i="16"/>
  <c r="A1168" i="16"/>
  <c r="R1167" i="16"/>
  <c r="Q1167" i="16"/>
  <c r="P1167" i="16"/>
  <c r="O1167" i="16"/>
  <c r="N1167" i="16"/>
  <c r="M1167" i="16"/>
  <c r="L1167" i="16"/>
  <c r="K1167" i="16"/>
  <c r="J1167" i="16"/>
  <c r="AD1167" i="16" s="1"/>
  <c r="I1167" i="16"/>
  <c r="H1167" i="16"/>
  <c r="AC1167" i="16" s="1"/>
  <c r="G1167" i="16"/>
  <c r="F1167" i="16"/>
  <c r="E1167" i="16"/>
  <c r="D1167" i="16"/>
  <c r="C1167" i="16"/>
  <c r="B1167" i="16"/>
  <c r="A1167" i="16"/>
  <c r="R1166" i="16"/>
  <c r="Q1166" i="16"/>
  <c r="P1166" i="16"/>
  <c r="N1166" i="16"/>
  <c r="M1166" i="16"/>
  <c r="L1166" i="16"/>
  <c r="K1166" i="16"/>
  <c r="J1166" i="16"/>
  <c r="AD1166" i="16" s="1"/>
  <c r="I1166" i="16"/>
  <c r="H1166" i="16"/>
  <c r="AC1166" i="16" s="1"/>
  <c r="G1166" i="16"/>
  <c r="F1166" i="16"/>
  <c r="E1166" i="16"/>
  <c r="D1166" i="16"/>
  <c r="C1166" i="16"/>
  <c r="B1166" i="16"/>
  <c r="A1166" i="16"/>
  <c r="R1165" i="16"/>
  <c r="Q1165" i="16"/>
  <c r="P1165" i="16"/>
  <c r="O1165" i="16"/>
  <c r="N1165" i="16"/>
  <c r="M1165" i="16"/>
  <c r="L1165" i="16"/>
  <c r="K1165" i="16"/>
  <c r="J1165" i="16"/>
  <c r="AD1165" i="16" s="1"/>
  <c r="I1165" i="16"/>
  <c r="H1165" i="16"/>
  <c r="AC1165" i="16" s="1"/>
  <c r="G1165" i="16"/>
  <c r="F1165" i="16"/>
  <c r="E1165" i="16"/>
  <c r="D1165" i="16"/>
  <c r="C1165" i="16"/>
  <c r="B1165" i="16"/>
  <c r="A1165" i="16"/>
  <c r="R1164" i="16"/>
  <c r="Q1164" i="16"/>
  <c r="P1164" i="16"/>
  <c r="N1164" i="16"/>
  <c r="M1164" i="16"/>
  <c r="L1164" i="16"/>
  <c r="K1164" i="16"/>
  <c r="J1164" i="16"/>
  <c r="AD1164" i="16" s="1"/>
  <c r="I1164" i="16"/>
  <c r="H1164" i="16"/>
  <c r="AC1164" i="16" s="1"/>
  <c r="G1164" i="16"/>
  <c r="F1164" i="16"/>
  <c r="E1164" i="16"/>
  <c r="D1164" i="16"/>
  <c r="C1164" i="16"/>
  <c r="B1164" i="16"/>
  <c r="A1164" i="16"/>
  <c r="R1163" i="16"/>
  <c r="Q1163" i="16"/>
  <c r="P1163" i="16"/>
  <c r="O1163" i="16"/>
  <c r="N1163" i="16"/>
  <c r="M1163" i="16"/>
  <c r="L1163" i="16"/>
  <c r="K1163" i="16"/>
  <c r="J1163" i="16"/>
  <c r="AD1163" i="16" s="1"/>
  <c r="I1163" i="16"/>
  <c r="H1163" i="16"/>
  <c r="AC1163" i="16" s="1"/>
  <c r="G1163" i="16"/>
  <c r="F1163" i="16"/>
  <c r="E1163" i="16"/>
  <c r="D1163" i="16"/>
  <c r="C1163" i="16"/>
  <c r="B1163" i="16"/>
  <c r="A1163" i="16"/>
  <c r="R1162" i="16"/>
  <c r="Q1162" i="16"/>
  <c r="P1162" i="16"/>
  <c r="O1162" i="16"/>
  <c r="N1162" i="16"/>
  <c r="M1162" i="16"/>
  <c r="L1162" i="16"/>
  <c r="K1162" i="16"/>
  <c r="J1162" i="16"/>
  <c r="AD1162" i="16" s="1"/>
  <c r="I1162" i="16"/>
  <c r="H1162" i="16"/>
  <c r="AC1162" i="16" s="1"/>
  <c r="G1162" i="16"/>
  <c r="F1162" i="16"/>
  <c r="E1162" i="16"/>
  <c r="D1162" i="16"/>
  <c r="C1162" i="16"/>
  <c r="B1162" i="16"/>
  <c r="A1162" i="16"/>
  <c r="R1161" i="16"/>
  <c r="Q1161" i="16"/>
  <c r="P1161" i="16"/>
  <c r="O1161" i="16"/>
  <c r="N1161" i="16"/>
  <c r="M1161" i="16"/>
  <c r="L1161" i="16"/>
  <c r="K1161" i="16"/>
  <c r="J1161" i="16"/>
  <c r="AD1161" i="16" s="1"/>
  <c r="I1161" i="16"/>
  <c r="H1161" i="16"/>
  <c r="AC1161" i="16" s="1"/>
  <c r="G1161" i="16"/>
  <c r="F1161" i="16"/>
  <c r="E1161" i="16"/>
  <c r="D1161" i="16"/>
  <c r="C1161" i="16"/>
  <c r="B1161" i="16"/>
  <c r="A1161" i="16"/>
  <c r="R1160" i="16"/>
  <c r="Q1160" i="16"/>
  <c r="P1160" i="16"/>
  <c r="O1160" i="16"/>
  <c r="N1160" i="16"/>
  <c r="M1160" i="16"/>
  <c r="L1160" i="16"/>
  <c r="K1160" i="16"/>
  <c r="J1160" i="16"/>
  <c r="AD1160" i="16" s="1"/>
  <c r="I1160" i="16"/>
  <c r="H1160" i="16"/>
  <c r="AC1160" i="16" s="1"/>
  <c r="G1160" i="16"/>
  <c r="F1160" i="16"/>
  <c r="E1160" i="16"/>
  <c r="D1160" i="16"/>
  <c r="C1160" i="16"/>
  <c r="B1160" i="16"/>
  <c r="A1160" i="16"/>
  <c r="R1159" i="16"/>
  <c r="Q1159" i="16"/>
  <c r="P1159" i="16"/>
  <c r="N1159" i="16"/>
  <c r="M1159" i="16"/>
  <c r="L1159" i="16"/>
  <c r="K1159" i="16"/>
  <c r="J1159" i="16"/>
  <c r="AD1159" i="16" s="1"/>
  <c r="I1159" i="16"/>
  <c r="H1159" i="16"/>
  <c r="AC1159" i="16" s="1"/>
  <c r="G1159" i="16"/>
  <c r="F1159" i="16"/>
  <c r="E1159" i="16"/>
  <c r="D1159" i="16"/>
  <c r="C1159" i="16"/>
  <c r="B1159" i="16"/>
  <c r="A1159" i="16"/>
  <c r="R1158" i="16"/>
  <c r="Q1158" i="16"/>
  <c r="P1158" i="16"/>
  <c r="O1158" i="16"/>
  <c r="N1158" i="16"/>
  <c r="M1158" i="16"/>
  <c r="L1158" i="16"/>
  <c r="K1158" i="16"/>
  <c r="J1158" i="16"/>
  <c r="AD1158" i="16" s="1"/>
  <c r="I1158" i="16"/>
  <c r="H1158" i="16"/>
  <c r="AC1158" i="16" s="1"/>
  <c r="G1158" i="16"/>
  <c r="F1158" i="16"/>
  <c r="E1158" i="16"/>
  <c r="D1158" i="16"/>
  <c r="C1158" i="16"/>
  <c r="B1158" i="16"/>
  <c r="A1158" i="16"/>
  <c r="R1157" i="16"/>
  <c r="Q1157" i="16"/>
  <c r="P1157" i="16"/>
  <c r="O1157" i="16"/>
  <c r="N1157" i="16"/>
  <c r="M1157" i="16"/>
  <c r="L1157" i="16"/>
  <c r="K1157" i="16"/>
  <c r="J1157" i="16"/>
  <c r="AD1157" i="16" s="1"/>
  <c r="I1157" i="16"/>
  <c r="H1157" i="16"/>
  <c r="AC1157" i="16" s="1"/>
  <c r="G1157" i="16"/>
  <c r="F1157" i="16"/>
  <c r="E1157" i="16"/>
  <c r="D1157" i="16"/>
  <c r="C1157" i="16"/>
  <c r="B1157" i="16"/>
  <c r="A1157" i="16"/>
  <c r="R1156" i="16"/>
  <c r="Q1156" i="16"/>
  <c r="P1156" i="16"/>
  <c r="O1156" i="16"/>
  <c r="N1156" i="16"/>
  <c r="M1156" i="16"/>
  <c r="L1156" i="16"/>
  <c r="K1156" i="16"/>
  <c r="J1156" i="16"/>
  <c r="AD1156" i="16" s="1"/>
  <c r="I1156" i="16"/>
  <c r="H1156" i="16"/>
  <c r="AC1156" i="16" s="1"/>
  <c r="G1156" i="16"/>
  <c r="F1156" i="16"/>
  <c r="E1156" i="16"/>
  <c r="D1156" i="16"/>
  <c r="C1156" i="16"/>
  <c r="B1156" i="16"/>
  <c r="A1156" i="16"/>
  <c r="R1155" i="16"/>
  <c r="Q1155" i="16"/>
  <c r="P1155" i="16"/>
  <c r="O1155" i="16"/>
  <c r="N1155" i="16"/>
  <c r="M1155" i="16"/>
  <c r="L1155" i="16"/>
  <c r="K1155" i="16"/>
  <c r="J1155" i="16"/>
  <c r="AD1155" i="16" s="1"/>
  <c r="I1155" i="16"/>
  <c r="H1155" i="16"/>
  <c r="AC1155" i="16" s="1"/>
  <c r="G1155" i="16"/>
  <c r="F1155" i="16"/>
  <c r="E1155" i="16"/>
  <c r="D1155" i="16"/>
  <c r="C1155" i="16"/>
  <c r="B1155" i="16"/>
  <c r="A1155" i="16"/>
  <c r="R1154" i="16"/>
  <c r="Q1154" i="16"/>
  <c r="P1154" i="16"/>
  <c r="O1154" i="16"/>
  <c r="N1154" i="16"/>
  <c r="M1154" i="16"/>
  <c r="L1154" i="16"/>
  <c r="K1154" i="16"/>
  <c r="J1154" i="16"/>
  <c r="AD1154" i="16" s="1"/>
  <c r="I1154" i="16"/>
  <c r="H1154" i="16"/>
  <c r="AC1154" i="16" s="1"/>
  <c r="G1154" i="16"/>
  <c r="F1154" i="16"/>
  <c r="E1154" i="16"/>
  <c r="D1154" i="16"/>
  <c r="C1154" i="16"/>
  <c r="B1154" i="16"/>
  <c r="A1154" i="16"/>
  <c r="R1153" i="16"/>
  <c r="Q1153" i="16"/>
  <c r="P1153" i="16"/>
  <c r="O1153" i="16"/>
  <c r="N1153" i="16"/>
  <c r="M1153" i="16"/>
  <c r="L1153" i="16"/>
  <c r="K1153" i="16"/>
  <c r="J1153" i="16"/>
  <c r="AD1153" i="16" s="1"/>
  <c r="I1153" i="16"/>
  <c r="H1153" i="16"/>
  <c r="AC1153" i="16" s="1"/>
  <c r="G1153" i="16"/>
  <c r="F1153" i="16"/>
  <c r="E1153" i="16"/>
  <c r="D1153" i="16"/>
  <c r="C1153" i="16"/>
  <c r="B1153" i="16"/>
  <c r="A1153" i="16"/>
  <c r="R1152" i="16"/>
  <c r="Q1152" i="16"/>
  <c r="P1152" i="16"/>
  <c r="N1152" i="16"/>
  <c r="M1152" i="16"/>
  <c r="L1152" i="16"/>
  <c r="K1152" i="16"/>
  <c r="J1152" i="16"/>
  <c r="AD1152" i="16" s="1"/>
  <c r="I1152" i="16"/>
  <c r="H1152" i="16"/>
  <c r="AC1152" i="16" s="1"/>
  <c r="G1152" i="16"/>
  <c r="F1152" i="16"/>
  <c r="E1152" i="16"/>
  <c r="D1152" i="16"/>
  <c r="C1152" i="16"/>
  <c r="B1152" i="16"/>
  <c r="A1152" i="16"/>
  <c r="R1151" i="16"/>
  <c r="Q1151" i="16"/>
  <c r="P1151" i="16"/>
  <c r="O1151" i="16"/>
  <c r="N1151" i="16"/>
  <c r="M1151" i="16"/>
  <c r="L1151" i="16"/>
  <c r="K1151" i="16"/>
  <c r="J1151" i="16"/>
  <c r="AD1151" i="16" s="1"/>
  <c r="I1151" i="16"/>
  <c r="H1151" i="16"/>
  <c r="AC1151" i="16" s="1"/>
  <c r="G1151" i="16"/>
  <c r="F1151" i="16"/>
  <c r="E1151" i="16"/>
  <c r="D1151" i="16"/>
  <c r="C1151" i="16"/>
  <c r="B1151" i="16"/>
  <c r="A1151" i="16"/>
  <c r="R1150" i="16"/>
  <c r="Q1150" i="16"/>
  <c r="P1150" i="16"/>
  <c r="O1150" i="16"/>
  <c r="N1150" i="16"/>
  <c r="M1150" i="16"/>
  <c r="L1150" i="16"/>
  <c r="K1150" i="16"/>
  <c r="J1150" i="16"/>
  <c r="AD1150" i="16" s="1"/>
  <c r="I1150" i="16"/>
  <c r="H1150" i="16"/>
  <c r="AC1150" i="16" s="1"/>
  <c r="G1150" i="16"/>
  <c r="F1150" i="16"/>
  <c r="E1150" i="16"/>
  <c r="D1150" i="16"/>
  <c r="C1150" i="16"/>
  <c r="B1150" i="16"/>
  <c r="A1150" i="16"/>
  <c r="R1149" i="16"/>
  <c r="Q1149" i="16"/>
  <c r="P1149" i="16"/>
  <c r="O1149" i="16"/>
  <c r="N1149" i="16"/>
  <c r="M1149" i="16"/>
  <c r="L1149" i="16"/>
  <c r="K1149" i="16"/>
  <c r="J1149" i="16"/>
  <c r="AD1149" i="16" s="1"/>
  <c r="I1149" i="16"/>
  <c r="H1149" i="16"/>
  <c r="AC1149" i="16" s="1"/>
  <c r="G1149" i="16"/>
  <c r="F1149" i="16"/>
  <c r="E1149" i="16"/>
  <c r="D1149" i="16"/>
  <c r="C1149" i="16"/>
  <c r="B1149" i="16"/>
  <c r="A1149" i="16"/>
  <c r="R1148" i="16"/>
  <c r="Q1148" i="16"/>
  <c r="P1148" i="16"/>
  <c r="N1148" i="16"/>
  <c r="M1148" i="16"/>
  <c r="L1148" i="16"/>
  <c r="K1148" i="16"/>
  <c r="J1148" i="16"/>
  <c r="AD1148" i="16" s="1"/>
  <c r="I1148" i="16"/>
  <c r="H1148" i="16"/>
  <c r="AC1148" i="16" s="1"/>
  <c r="G1148" i="16"/>
  <c r="F1148" i="16"/>
  <c r="E1148" i="16"/>
  <c r="D1148" i="16"/>
  <c r="C1148" i="16"/>
  <c r="B1148" i="16"/>
  <c r="A1148" i="16"/>
  <c r="R1147" i="16"/>
  <c r="Q1147" i="16"/>
  <c r="P1147" i="16"/>
  <c r="O1147" i="16"/>
  <c r="N1147" i="16"/>
  <c r="M1147" i="16"/>
  <c r="L1147" i="16"/>
  <c r="K1147" i="16"/>
  <c r="J1147" i="16"/>
  <c r="AD1147" i="16" s="1"/>
  <c r="I1147" i="16"/>
  <c r="H1147" i="16"/>
  <c r="AC1147" i="16" s="1"/>
  <c r="G1147" i="16"/>
  <c r="F1147" i="16"/>
  <c r="E1147" i="16"/>
  <c r="D1147" i="16"/>
  <c r="C1147" i="16"/>
  <c r="B1147" i="16"/>
  <c r="A1147" i="16"/>
  <c r="R1146" i="16"/>
  <c r="Q1146" i="16"/>
  <c r="P1146" i="16"/>
  <c r="O1146" i="16"/>
  <c r="N1146" i="16"/>
  <c r="M1146" i="16"/>
  <c r="L1146" i="16"/>
  <c r="K1146" i="16"/>
  <c r="J1146" i="16"/>
  <c r="AD1146" i="16" s="1"/>
  <c r="I1146" i="16"/>
  <c r="H1146" i="16"/>
  <c r="AC1146" i="16" s="1"/>
  <c r="G1146" i="16"/>
  <c r="F1146" i="16"/>
  <c r="E1146" i="16"/>
  <c r="D1146" i="16"/>
  <c r="C1146" i="16"/>
  <c r="B1146" i="16"/>
  <c r="A1146" i="16"/>
  <c r="R1145" i="16"/>
  <c r="Q1145" i="16"/>
  <c r="P1145" i="16"/>
  <c r="O1145" i="16"/>
  <c r="N1145" i="16"/>
  <c r="M1145" i="16"/>
  <c r="L1145" i="16"/>
  <c r="K1145" i="16"/>
  <c r="J1145" i="16"/>
  <c r="AD1145" i="16" s="1"/>
  <c r="I1145" i="16"/>
  <c r="H1145" i="16"/>
  <c r="AC1145" i="16" s="1"/>
  <c r="G1145" i="16"/>
  <c r="F1145" i="16"/>
  <c r="E1145" i="16"/>
  <c r="D1145" i="16"/>
  <c r="C1145" i="16"/>
  <c r="B1145" i="16"/>
  <c r="A1145" i="16"/>
  <c r="R1144" i="16"/>
  <c r="Q1144" i="16"/>
  <c r="P1144" i="16"/>
  <c r="O1144" i="16"/>
  <c r="N1144" i="16"/>
  <c r="M1144" i="16"/>
  <c r="L1144" i="16"/>
  <c r="K1144" i="16"/>
  <c r="J1144" i="16"/>
  <c r="AD1144" i="16" s="1"/>
  <c r="I1144" i="16"/>
  <c r="H1144" i="16"/>
  <c r="AC1144" i="16" s="1"/>
  <c r="G1144" i="16"/>
  <c r="F1144" i="16"/>
  <c r="E1144" i="16"/>
  <c r="D1144" i="16"/>
  <c r="C1144" i="16"/>
  <c r="B1144" i="16"/>
  <c r="A1144" i="16"/>
  <c r="R1143" i="16"/>
  <c r="Q1143" i="16"/>
  <c r="P1143" i="16"/>
  <c r="O1143" i="16"/>
  <c r="N1143" i="16"/>
  <c r="M1143" i="16"/>
  <c r="L1143" i="16"/>
  <c r="K1143" i="16"/>
  <c r="J1143" i="16"/>
  <c r="AD1143" i="16" s="1"/>
  <c r="I1143" i="16"/>
  <c r="H1143" i="16"/>
  <c r="AC1143" i="16" s="1"/>
  <c r="G1143" i="16"/>
  <c r="F1143" i="16"/>
  <c r="E1143" i="16"/>
  <c r="D1143" i="16"/>
  <c r="C1143" i="16"/>
  <c r="B1143" i="16"/>
  <c r="A1143" i="16"/>
  <c r="R1142" i="16"/>
  <c r="Q1142" i="16"/>
  <c r="P1142" i="16"/>
  <c r="O1142" i="16"/>
  <c r="N1142" i="16"/>
  <c r="M1142" i="16"/>
  <c r="L1142" i="16"/>
  <c r="K1142" i="16"/>
  <c r="J1142" i="16"/>
  <c r="AD1142" i="16" s="1"/>
  <c r="I1142" i="16"/>
  <c r="H1142" i="16"/>
  <c r="AC1142" i="16" s="1"/>
  <c r="G1142" i="16"/>
  <c r="F1142" i="16"/>
  <c r="E1142" i="16"/>
  <c r="D1142" i="16"/>
  <c r="C1142" i="16"/>
  <c r="B1142" i="16"/>
  <c r="A1142" i="16"/>
  <c r="R1141" i="16"/>
  <c r="Q1141" i="16"/>
  <c r="P1141" i="16"/>
  <c r="O1141" i="16"/>
  <c r="N1141" i="16"/>
  <c r="M1141" i="16"/>
  <c r="L1141" i="16"/>
  <c r="K1141" i="16"/>
  <c r="J1141" i="16"/>
  <c r="AD1141" i="16" s="1"/>
  <c r="I1141" i="16"/>
  <c r="H1141" i="16"/>
  <c r="AC1141" i="16" s="1"/>
  <c r="G1141" i="16"/>
  <c r="F1141" i="16"/>
  <c r="E1141" i="16"/>
  <c r="D1141" i="16"/>
  <c r="C1141" i="16"/>
  <c r="B1141" i="16"/>
  <c r="A1141" i="16"/>
  <c r="R1140" i="16"/>
  <c r="Q1140" i="16"/>
  <c r="P1140" i="16"/>
  <c r="O1140" i="16"/>
  <c r="N1140" i="16"/>
  <c r="M1140" i="16"/>
  <c r="L1140" i="16"/>
  <c r="K1140" i="16"/>
  <c r="J1140" i="16"/>
  <c r="AD1140" i="16" s="1"/>
  <c r="I1140" i="16"/>
  <c r="H1140" i="16"/>
  <c r="AC1140" i="16" s="1"/>
  <c r="G1140" i="16"/>
  <c r="F1140" i="16"/>
  <c r="E1140" i="16"/>
  <c r="D1140" i="16"/>
  <c r="C1140" i="16"/>
  <c r="B1140" i="16"/>
  <c r="A1140" i="16"/>
  <c r="R1139" i="16"/>
  <c r="Q1139" i="16"/>
  <c r="P1139" i="16"/>
  <c r="O1139" i="16"/>
  <c r="N1139" i="16"/>
  <c r="M1139" i="16"/>
  <c r="L1139" i="16"/>
  <c r="K1139" i="16"/>
  <c r="J1139" i="16"/>
  <c r="AD1139" i="16" s="1"/>
  <c r="I1139" i="16"/>
  <c r="H1139" i="16"/>
  <c r="AC1139" i="16" s="1"/>
  <c r="G1139" i="16"/>
  <c r="F1139" i="16"/>
  <c r="E1139" i="16"/>
  <c r="D1139" i="16"/>
  <c r="C1139" i="16"/>
  <c r="B1139" i="16"/>
  <c r="A1139" i="16"/>
  <c r="R1138" i="16"/>
  <c r="Q1138" i="16"/>
  <c r="P1138" i="16"/>
  <c r="O1138" i="16"/>
  <c r="N1138" i="16"/>
  <c r="M1138" i="16"/>
  <c r="L1138" i="16"/>
  <c r="K1138" i="16"/>
  <c r="J1138" i="16"/>
  <c r="AD1138" i="16" s="1"/>
  <c r="I1138" i="16"/>
  <c r="H1138" i="16"/>
  <c r="AC1138" i="16" s="1"/>
  <c r="G1138" i="16"/>
  <c r="F1138" i="16"/>
  <c r="E1138" i="16"/>
  <c r="D1138" i="16"/>
  <c r="C1138" i="16"/>
  <c r="B1138" i="16"/>
  <c r="A1138" i="16"/>
  <c r="R1137" i="16"/>
  <c r="Q1137" i="16"/>
  <c r="P1137" i="16"/>
  <c r="N1137" i="16"/>
  <c r="M1137" i="16"/>
  <c r="L1137" i="16"/>
  <c r="K1137" i="16"/>
  <c r="J1137" i="16"/>
  <c r="AD1137" i="16" s="1"/>
  <c r="I1137" i="16"/>
  <c r="H1137" i="16"/>
  <c r="AC1137" i="16" s="1"/>
  <c r="G1137" i="16"/>
  <c r="F1137" i="16"/>
  <c r="E1137" i="16"/>
  <c r="D1137" i="16"/>
  <c r="C1137" i="16"/>
  <c r="B1137" i="16"/>
  <c r="A1137" i="16"/>
  <c r="R1136" i="16"/>
  <c r="Q1136" i="16"/>
  <c r="P1136" i="16"/>
  <c r="O1136" i="16"/>
  <c r="N1136" i="16"/>
  <c r="M1136" i="16"/>
  <c r="L1136" i="16"/>
  <c r="K1136" i="16"/>
  <c r="J1136" i="16"/>
  <c r="AD1136" i="16" s="1"/>
  <c r="I1136" i="16"/>
  <c r="H1136" i="16"/>
  <c r="AC1136" i="16" s="1"/>
  <c r="G1136" i="16"/>
  <c r="F1136" i="16"/>
  <c r="E1136" i="16"/>
  <c r="D1136" i="16"/>
  <c r="C1136" i="16"/>
  <c r="B1136" i="16"/>
  <c r="A1136" i="16"/>
  <c r="R1135" i="16"/>
  <c r="Q1135" i="16"/>
  <c r="P1135" i="16"/>
  <c r="O1135" i="16"/>
  <c r="N1135" i="16"/>
  <c r="M1135" i="16"/>
  <c r="L1135" i="16"/>
  <c r="K1135" i="16"/>
  <c r="J1135" i="16"/>
  <c r="AD1135" i="16" s="1"/>
  <c r="I1135" i="16"/>
  <c r="H1135" i="16"/>
  <c r="AC1135" i="16" s="1"/>
  <c r="G1135" i="16"/>
  <c r="F1135" i="16"/>
  <c r="E1135" i="16"/>
  <c r="D1135" i="16"/>
  <c r="C1135" i="16"/>
  <c r="B1135" i="16"/>
  <c r="A1135" i="16"/>
  <c r="R1134" i="16"/>
  <c r="Q1134" i="16"/>
  <c r="P1134" i="16"/>
  <c r="O1134" i="16"/>
  <c r="N1134" i="16"/>
  <c r="M1134" i="16"/>
  <c r="L1134" i="16"/>
  <c r="K1134" i="16"/>
  <c r="J1134" i="16"/>
  <c r="AD1134" i="16" s="1"/>
  <c r="I1134" i="16"/>
  <c r="H1134" i="16"/>
  <c r="AC1134" i="16" s="1"/>
  <c r="G1134" i="16"/>
  <c r="F1134" i="16"/>
  <c r="E1134" i="16"/>
  <c r="D1134" i="16"/>
  <c r="C1134" i="16"/>
  <c r="B1134" i="16"/>
  <c r="A1134" i="16"/>
  <c r="R1133" i="16"/>
  <c r="Q1133" i="16"/>
  <c r="P1133" i="16"/>
  <c r="O1133" i="16"/>
  <c r="N1133" i="16"/>
  <c r="M1133" i="16"/>
  <c r="L1133" i="16"/>
  <c r="K1133" i="16"/>
  <c r="J1133" i="16"/>
  <c r="AD1133" i="16" s="1"/>
  <c r="I1133" i="16"/>
  <c r="H1133" i="16"/>
  <c r="AC1133" i="16" s="1"/>
  <c r="G1133" i="16"/>
  <c r="F1133" i="16"/>
  <c r="E1133" i="16"/>
  <c r="D1133" i="16"/>
  <c r="C1133" i="16"/>
  <c r="B1133" i="16"/>
  <c r="A1133" i="16"/>
  <c r="R1132" i="16"/>
  <c r="Q1132" i="16"/>
  <c r="P1132" i="16"/>
  <c r="O1132" i="16"/>
  <c r="N1132" i="16"/>
  <c r="M1132" i="16"/>
  <c r="L1132" i="16"/>
  <c r="K1132" i="16"/>
  <c r="J1132" i="16"/>
  <c r="AD1132" i="16" s="1"/>
  <c r="I1132" i="16"/>
  <c r="H1132" i="16"/>
  <c r="AC1132" i="16" s="1"/>
  <c r="G1132" i="16"/>
  <c r="F1132" i="16"/>
  <c r="E1132" i="16"/>
  <c r="D1132" i="16"/>
  <c r="C1132" i="16"/>
  <c r="B1132" i="16"/>
  <c r="A1132" i="16"/>
  <c r="R1131" i="16"/>
  <c r="Q1131" i="16"/>
  <c r="P1131" i="16"/>
  <c r="O1131" i="16"/>
  <c r="N1131" i="16"/>
  <c r="M1131" i="16"/>
  <c r="L1131" i="16"/>
  <c r="K1131" i="16"/>
  <c r="J1131" i="16"/>
  <c r="AD1131" i="16" s="1"/>
  <c r="I1131" i="16"/>
  <c r="H1131" i="16"/>
  <c r="AC1131" i="16" s="1"/>
  <c r="G1131" i="16"/>
  <c r="F1131" i="16"/>
  <c r="E1131" i="16"/>
  <c r="D1131" i="16"/>
  <c r="C1131" i="16"/>
  <c r="B1131" i="16"/>
  <c r="A1131" i="16"/>
  <c r="R1130" i="16"/>
  <c r="Q1130" i="16"/>
  <c r="P1130" i="16"/>
  <c r="N1130" i="16"/>
  <c r="M1130" i="16"/>
  <c r="L1130" i="16"/>
  <c r="K1130" i="16"/>
  <c r="J1130" i="16"/>
  <c r="AD1130" i="16" s="1"/>
  <c r="I1130" i="16"/>
  <c r="H1130" i="16"/>
  <c r="AC1130" i="16" s="1"/>
  <c r="G1130" i="16"/>
  <c r="F1130" i="16"/>
  <c r="E1130" i="16"/>
  <c r="D1130" i="16"/>
  <c r="C1130" i="16"/>
  <c r="B1130" i="16"/>
  <c r="A1130" i="16"/>
  <c r="R1129" i="16"/>
  <c r="Q1129" i="16"/>
  <c r="P1129" i="16"/>
  <c r="O1129" i="16"/>
  <c r="N1129" i="16"/>
  <c r="M1129" i="16"/>
  <c r="L1129" i="16"/>
  <c r="K1129" i="16"/>
  <c r="J1129" i="16"/>
  <c r="AD1129" i="16" s="1"/>
  <c r="I1129" i="16"/>
  <c r="H1129" i="16"/>
  <c r="AC1129" i="16" s="1"/>
  <c r="G1129" i="16"/>
  <c r="F1129" i="16"/>
  <c r="E1129" i="16"/>
  <c r="D1129" i="16"/>
  <c r="C1129" i="16"/>
  <c r="B1129" i="16"/>
  <c r="A1129" i="16"/>
  <c r="R1128" i="16"/>
  <c r="Q1128" i="16"/>
  <c r="P1128" i="16"/>
  <c r="N1128" i="16"/>
  <c r="M1128" i="16"/>
  <c r="L1128" i="16"/>
  <c r="K1128" i="16"/>
  <c r="J1128" i="16"/>
  <c r="AD1128" i="16" s="1"/>
  <c r="I1128" i="16"/>
  <c r="H1128" i="16"/>
  <c r="AC1128" i="16" s="1"/>
  <c r="G1128" i="16"/>
  <c r="F1128" i="16"/>
  <c r="E1128" i="16"/>
  <c r="D1128" i="16"/>
  <c r="C1128" i="16"/>
  <c r="B1128" i="16"/>
  <c r="A1128" i="16"/>
  <c r="R1127" i="16"/>
  <c r="Q1127" i="16"/>
  <c r="P1127" i="16"/>
  <c r="O1127" i="16"/>
  <c r="N1127" i="16"/>
  <c r="M1127" i="16"/>
  <c r="L1127" i="16"/>
  <c r="K1127" i="16"/>
  <c r="J1127" i="16"/>
  <c r="AD1127" i="16" s="1"/>
  <c r="I1127" i="16"/>
  <c r="H1127" i="16"/>
  <c r="AC1127" i="16" s="1"/>
  <c r="G1127" i="16"/>
  <c r="F1127" i="16"/>
  <c r="E1127" i="16"/>
  <c r="D1127" i="16"/>
  <c r="C1127" i="16"/>
  <c r="B1127" i="16"/>
  <c r="A1127" i="16"/>
  <c r="R1126" i="16"/>
  <c r="Q1126" i="16"/>
  <c r="P1126" i="16"/>
  <c r="O1126" i="16"/>
  <c r="N1126" i="16"/>
  <c r="M1126" i="16"/>
  <c r="L1126" i="16"/>
  <c r="K1126" i="16"/>
  <c r="J1126" i="16"/>
  <c r="AD1126" i="16" s="1"/>
  <c r="I1126" i="16"/>
  <c r="H1126" i="16"/>
  <c r="AC1126" i="16" s="1"/>
  <c r="G1126" i="16"/>
  <c r="F1126" i="16"/>
  <c r="E1126" i="16"/>
  <c r="D1126" i="16"/>
  <c r="C1126" i="16"/>
  <c r="B1126" i="16"/>
  <c r="A1126" i="16"/>
  <c r="R1125" i="16"/>
  <c r="Q1125" i="16"/>
  <c r="P1125" i="16"/>
  <c r="O1125" i="16"/>
  <c r="N1125" i="16"/>
  <c r="M1125" i="16"/>
  <c r="L1125" i="16"/>
  <c r="K1125" i="16"/>
  <c r="J1125" i="16"/>
  <c r="AD1125" i="16" s="1"/>
  <c r="I1125" i="16"/>
  <c r="H1125" i="16"/>
  <c r="AC1125" i="16" s="1"/>
  <c r="G1125" i="16"/>
  <c r="F1125" i="16"/>
  <c r="E1125" i="16"/>
  <c r="D1125" i="16"/>
  <c r="C1125" i="16"/>
  <c r="B1125" i="16"/>
  <c r="A1125" i="16"/>
  <c r="R1124" i="16"/>
  <c r="Q1124" i="16"/>
  <c r="P1124" i="16"/>
  <c r="O1124" i="16"/>
  <c r="N1124" i="16"/>
  <c r="M1124" i="16"/>
  <c r="L1124" i="16"/>
  <c r="K1124" i="16"/>
  <c r="J1124" i="16"/>
  <c r="AD1124" i="16" s="1"/>
  <c r="I1124" i="16"/>
  <c r="H1124" i="16"/>
  <c r="AC1124" i="16" s="1"/>
  <c r="G1124" i="16"/>
  <c r="F1124" i="16"/>
  <c r="E1124" i="16"/>
  <c r="D1124" i="16"/>
  <c r="C1124" i="16"/>
  <c r="B1124" i="16"/>
  <c r="A1124" i="16"/>
  <c r="R1123" i="16"/>
  <c r="Q1123" i="16"/>
  <c r="P1123" i="16"/>
  <c r="O1123" i="16"/>
  <c r="N1123" i="16"/>
  <c r="M1123" i="16"/>
  <c r="L1123" i="16"/>
  <c r="K1123" i="16"/>
  <c r="J1123" i="16"/>
  <c r="AD1123" i="16" s="1"/>
  <c r="I1123" i="16"/>
  <c r="H1123" i="16"/>
  <c r="AC1123" i="16" s="1"/>
  <c r="G1123" i="16"/>
  <c r="F1123" i="16"/>
  <c r="E1123" i="16"/>
  <c r="D1123" i="16"/>
  <c r="C1123" i="16"/>
  <c r="B1123" i="16"/>
  <c r="A1123" i="16"/>
  <c r="R1122" i="16"/>
  <c r="Q1122" i="16"/>
  <c r="P1122" i="16"/>
  <c r="N1122" i="16"/>
  <c r="M1122" i="16"/>
  <c r="L1122" i="16"/>
  <c r="K1122" i="16"/>
  <c r="J1122" i="16"/>
  <c r="AD1122" i="16" s="1"/>
  <c r="I1122" i="16"/>
  <c r="H1122" i="16"/>
  <c r="AC1122" i="16" s="1"/>
  <c r="G1122" i="16"/>
  <c r="F1122" i="16"/>
  <c r="E1122" i="16"/>
  <c r="D1122" i="16"/>
  <c r="C1122" i="16"/>
  <c r="B1122" i="16"/>
  <c r="A1122" i="16"/>
  <c r="R1121" i="16"/>
  <c r="Q1121" i="16"/>
  <c r="P1121" i="16"/>
  <c r="O1121" i="16"/>
  <c r="N1121" i="16"/>
  <c r="M1121" i="16"/>
  <c r="L1121" i="16"/>
  <c r="K1121" i="16"/>
  <c r="J1121" i="16"/>
  <c r="AD1121" i="16" s="1"/>
  <c r="I1121" i="16"/>
  <c r="H1121" i="16"/>
  <c r="AC1121" i="16" s="1"/>
  <c r="G1121" i="16"/>
  <c r="F1121" i="16"/>
  <c r="E1121" i="16"/>
  <c r="D1121" i="16"/>
  <c r="C1121" i="16"/>
  <c r="B1121" i="16"/>
  <c r="A1121" i="16"/>
  <c r="R1120" i="16"/>
  <c r="Q1120" i="16"/>
  <c r="P1120" i="16"/>
  <c r="O1120" i="16"/>
  <c r="N1120" i="16"/>
  <c r="M1120" i="16"/>
  <c r="L1120" i="16"/>
  <c r="K1120" i="16"/>
  <c r="J1120" i="16"/>
  <c r="AD1120" i="16" s="1"/>
  <c r="I1120" i="16"/>
  <c r="H1120" i="16"/>
  <c r="AC1120" i="16" s="1"/>
  <c r="G1120" i="16"/>
  <c r="F1120" i="16"/>
  <c r="E1120" i="16"/>
  <c r="D1120" i="16"/>
  <c r="C1120" i="16"/>
  <c r="B1120" i="16"/>
  <c r="A1120" i="16"/>
  <c r="R1119" i="16"/>
  <c r="Q1119" i="16"/>
  <c r="P1119" i="16"/>
  <c r="O1119" i="16"/>
  <c r="N1119" i="16"/>
  <c r="M1119" i="16"/>
  <c r="L1119" i="16"/>
  <c r="K1119" i="16"/>
  <c r="J1119" i="16"/>
  <c r="AD1119" i="16" s="1"/>
  <c r="I1119" i="16"/>
  <c r="H1119" i="16"/>
  <c r="AC1119" i="16" s="1"/>
  <c r="G1119" i="16"/>
  <c r="F1119" i="16"/>
  <c r="E1119" i="16"/>
  <c r="D1119" i="16"/>
  <c r="C1119" i="16"/>
  <c r="B1119" i="16"/>
  <c r="A1119" i="16"/>
  <c r="R1118" i="16"/>
  <c r="Q1118" i="16"/>
  <c r="P1118" i="16"/>
  <c r="N1118" i="16"/>
  <c r="M1118" i="16"/>
  <c r="L1118" i="16"/>
  <c r="K1118" i="16"/>
  <c r="J1118" i="16"/>
  <c r="AD1118" i="16" s="1"/>
  <c r="I1118" i="16"/>
  <c r="H1118" i="16"/>
  <c r="AC1118" i="16" s="1"/>
  <c r="G1118" i="16"/>
  <c r="F1118" i="16"/>
  <c r="E1118" i="16"/>
  <c r="D1118" i="16"/>
  <c r="C1118" i="16"/>
  <c r="B1118" i="16"/>
  <c r="A1118" i="16"/>
  <c r="R1117" i="16"/>
  <c r="Q1117" i="16"/>
  <c r="P1117" i="16"/>
  <c r="O1117" i="16"/>
  <c r="N1117" i="16"/>
  <c r="M1117" i="16"/>
  <c r="L1117" i="16"/>
  <c r="K1117" i="16"/>
  <c r="J1117" i="16"/>
  <c r="AD1117" i="16" s="1"/>
  <c r="I1117" i="16"/>
  <c r="H1117" i="16"/>
  <c r="AC1117" i="16" s="1"/>
  <c r="G1117" i="16"/>
  <c r="F1117" i="16"/>
  <c r="E1117" i="16"/>
  <c r="D1117" i="16"/>
  <c r="C1117" i="16"/>
  <c r="B1117" i="16"/>
  <c r="A1117" i="16"/>
  <c r="R1116" i="16"/>
  <c r="Q1116" i="16"/>
  <c r="P1116" i="16"/>
  <c r="O1116" i="16"/>
  <c r="N1116" i="16"/>
  <c r="M1116" i="16"/>
  <c r="L1116" i="16"/>
  <c r="K1116" i="16"/>
  <c r="J1116" i="16"/>
  <c r="AD1116" i="16" s="1"/>
  <c r="I1116" i="16"/>
  <c r="H1116" i="16"/>
  <c r="AC1116" i="16" s="1"/>
  <c r="G1116" i="16"/>
  <c r="F1116" i="16"/>
  <c r="E1116" i="16"/>
  <c r="D1116" i="16"/>
  <c r="C1116" i="16"/>
  <c r="B1116" i="16"/>
  <c r="A1116" i="16"/>
  <c r="R1115" i="16"/>
  <c r="Q1115" i="16"/>
  <c r="P1115" i="16"/>
  <c r="O1115" i="16"/>
  <c r="N1115" i="16"/>
  <c r="M1115" i="16"/>
  <c r="L1115" i="16"/>
  <c r="K1115" i="16"/>
  <c r="J1115" i="16"/>
  <c r="AD1115" i="16" s="1"/>
  <c r="I1115" i="16"/>
  <c r="H1115" i="16"/>
  <c r="AC1115" i="16" s="1"/>
  <c r="G1115" i="16"/>
  <c r="F1115" i="16"/>
  <c r="E1115" i="16"/>
  <c r="D1115" i="16"/>
  <c r="C1115" i="16"/>
  <c r="B1115" i="16"/>
  <c r="A1115" i="16"/>
  <c r="R1114" i="16"/>
  <c r="Q1114" i="16"/>
  <c r="P1114" i="16"/>
  <c r="O1114" i="16"/>
  <c r="N1114" i="16"/>
  <c r="M1114" i="16"/>
  <c r="L1114" i="16"/>
  <c r="K1114" i="16"/>
  <c r="J1114" i="16"/>
  <c r="AD1114" i="16" s="1"/>
  <c r="I1114" i="16"/>
  <c r="H1114" i="16"/>
  <c r="AC1114" i="16" s="1"/>
  <c r="G1114" i="16"/>
  <c r="F1114" i="16"/>
  <c r="E1114" i="16"/>
  <c r="D1114" i="16"/>
  <c r="C1114" i="16"/>
  <c r="B1114" i="16"/>
  <c r="A1114" i="16"/>
  <c r="R1113" i="16"/>
  <c r="Q1113" i="16"/>
  <c r="P1113" i="16"/>
  <c r="O1113" i="16"/>
  <c r="N1113" i="16"/>
  <c r="M1113" i="16"/>
  <c r="L1113" i="16"/>
  <c r="K1113" i="16"/>
  <c r="J1113" i="16"/>
  <c r="AD1113" i="16" s="1"/>
  <c r="I1113" i="16"/>
  <c r="H1113" i="16"/>
  <c r="AC1113" i="16" s="1"/>
  <c r="G1113" i="16"/>
  <c r="F1113" i="16"/>
  <c r="E1113" i="16"/>
  <c r="D1113" i="16"/>
  <c r="C1113" i="16"/>
  <c r="B1113" i="16"/>
  <c r="A1113" i="16"/>
  <c r="R1112" i="16"/>
  <c r="Q1112" i="16"/>
  <c r="P1112" i="16"/>
  <c r="O1112" i="16"/>
  <c r="N1112" i="16"/>
  <c r="M1112" i="16"/>
  <c r="L1112" i="16"/>
  <c r="K1112" i="16"/>
  <c r="J1112" i="16"/>
  <c r="AD1112" i="16" s="1"/>
  <c r="I1112" i="16"/>
  <c r="H1112" i="16"/>
  <c r="AC1112" i="16" s="1"/>
  <c r="G1112" i="16"/>
  <c r="F1112" i="16"/>
  <c r="E1112" i="16"/>
  <c r="D1112" i="16"/>
  <c r="C1112" i="16"/>
  <c r="B1112" i="16"/>
  <c r="A1112" i="16"/>
  <c r="R1111" i="16"/>
  <c r="Q1111" i="16"/>
  <c r="P1111" i="16"/>
  <c r="O1111" i="16"/>
  <c r="N1111" i="16"/>
  <c r="M1111" i="16"/>
  <c r="L1111" i="16"/>
  <c r="K1111" i="16"/>
  <c r="J1111" i="16"/>
  <c r="AD1111" i="16" s="1"/>
  <c r="I1111" i="16"/>
  <c r="H1111" i="16"/>
  <c r="AC1111" i="16" s="1"/>
  <c r="G1111" i="16"/>
  <c r="F1111" i="16"/>
  <c r="E1111" i="16"/>
  <c r="D1111" i="16"/>
  <c r="C1111" i="16"/>
  <c r="B1111" i="16"/>
  <c r="A1111" i="16"/>
  <c r="R1110" i="16"/>
  <c r="Q1110" i="16"/>
  <c r="P1110" i="16"/>
  <c r="O1110" i="16"/>
  <c r="N1110" i="16"/>
  <c r="M1110" i="16"/>
  <c r="L1110" i="16"/>
  <c r="K1110" i="16"/>
  <c r="J1110" i="16"/>
  <c r="AD1110" i="16" s="1"/>
  <c r="I1110" i="16"/>
  <c r="H1110" i="16"/>
  <c r="AC1110" i="16" s="1"/>
  <c r="G1110" i="16"/>
  <c r="F1110" i="16"/>
  <c r="E1110" i="16"/>
  <c r="D1110" i="16"/>
  <c r="C1110" i="16"/>
  <c r="B1110" i="16"/>
  <c r="A1110" i="16"/>
  <c r="R1109" i="16"/>
  <c r="Q1109" i="16"/>
  <c r="P1109" i="16"/>
  <c r="O1109" i="16"/>
  <c r="N1109" i="16"/>
  <c r="M1109" i="16"/>
  <c r="L1109" i="16"/>
  <c r="K1109" i="16"/>
  <c r="J1109" i="16"/>
  <c r="AD1109" i="16" s="1"/>
  <c r="I1109" i="16"/>
  <c r="H1109" i="16"/>
  <c r="AC1109" i="16" s="1"/>
  <c r="G1109" i="16"/>
  <c r="F1109" i="16"/>
  <c r="E1109" i="16"/>
  <c r="D1109" i="16"/>
  <c r="C1109" i="16"/>
  <c r="B1109" i="16"/>
  <c r="A1109" i="16"/>
  <c r="R1108" i="16"/>
  <c r="Q1108" i="16"/>
  <c r="P1108" i="16"/>
  <c r="N1108" i="16"/>
  <c r="M1108" i="16"/>
  <c r="L1108" i="16"/>
  <c r="K1108" i="16"/>
  <c r="J1108" i="16"/>
  <c r="AD1108" i="16" s="1"/>
  <c r="I1108" i="16"/>
  <c r="H1108" i="16"/>
  <c r="AC1108" i="16" s="1"/>
  <c r="G1108" i="16"/>
  <c r="F1108" i="16"/>
  <c r="E1108" i="16"/>
  <c r="D1108" i="16"/>
  <c r="C1108" i="16"/>
  <c r="B1108" i="16"/>
  <c r="A1108" i="16"/>
  <c r="R1107" i="16"/>
  <c r="Q1107" i="16"/>
  <c r="P1107" i="16"/>
  <c r="O1107" i="16"/>
  <c r="N1107" i="16"/>
  <c r="M1107" i="16"/>
  <c r="L1107" i="16"/>
  <c r="K1107" i="16"/>
  <c r="J1107" i="16"/>
  <c r="AD1107" i="16" s="1"/>
  <c r="I1107" i="16"/>
  <c r="H1107" i="16"/>
  <c r="AC1107" i="16" s="1"/>
  <c r="G1107" i="16"/>
  <c r="F1107" i="16"/>
  <c r="E1107" i="16"/>
  <c r="D1107" i="16"/>
  <c r="C1107" i="16"/>
  <c r="B1107" i="16"/>
  <c r="A1107" i="16"/>
  <c r="R1106" i="16"/>
  <c r="Q1106" i="16"/>
  <c r="P1106" i="16"/>
  <c r="O1106" i="16"/>
  <c r="N1106" i="16"/>
  <c r="M1106" i="16"/>
  <c r="L1106" i="16"/>
  <c r="K1106" i="16"/>
  <c r="J1106" i="16"/>
  <c r="AD1106" i="16" s="1"/>
  <c r="I1106" i="16"/>
  <c r="H1106" i="16"/>
  <c r="AC1106" i="16" s="1"/>
  <c r="G1106" i="16"/>
  <c r="F1106" i="16"/>
  <c r="E1106" i="16"/>
  <c r="D1106" i="16"/>
  <c r="C1106" i="16"/>
  <c r="B1106" i="16"/>
  <c r="A1106" i="16"/>
  <c r="R1105" i="16"/>
  <c r="Q1105" i="16"/>
  <c r="P1105" i="16"/>
  <c r="O1105" i="16"/>
  <c r="N1105" i="16"/>
  <c r="M1105" i="16"/>
  <c r="L1105" i="16"/>
  <c r="K1105" i="16"/>
  <c r="J1105" i="16"/>
  <c r="AD1105" i="16" s="1"/>
  <c r="I1105" i="16"/>
  <c r="H1105" i="16"/>
  <c r="AC1105" i="16" s="1"/>
  <c r="G1105" i="16"/>
  <c r="F1105" i="16"/>
  <c r="E1105" i="16"/>
  <c r="D1105" i="16"/>
  <c r="C1105" i="16"/>
  <c r="B1105" i="16"/>
  <c r="A1105" i="16"/>
  <c r="R1104" i="16"/>
  <c r="Q1104" i="16"/>
  <c r="P1104" i="16"/>
  <c r="O1104" i="16"/>
  <c r="N1104" i="16"/>
  <c r="M1104" i="16"/>
  <c r="L1104" i="16"/>
  <c r="K1104" i="16"/>
  <c r="J1104" i="16"/>
  <c r="AD1104" i="16" s="1"/>
  <c r="I1104" i="16"/>
  <c r="H1104" i="16"/>
  <c r="AC1104" i="16" s="1"/>
  <c r="G1104" i="16"/>
  <c r="F1104" i="16"/>
  <c r="E1104" i="16"/>
  <c r="D1104" i="16"/>
  <c r="C1104" i="16"/>
  <c r="B1104" i="16"/>
  <c r="A1104" i="16"/>
  <c r="R1103" i="16"/>
  <c r="Q1103" i="16"/>
  <c r="P1103" i="16"/>
  <c r="O1103" i="16"/>
  <c r="N1103" i="16"/>
  <c r="M1103" i="16"/>
  <c r="L1103" i="16"/>
  <c r="K1103" i="16"/>
  <c r="J1103" i="16"/>
  <c r="AD1103" i="16" s="1"/>
  <c r="I1103" i="16"/>
  <c r="H1103" i="16"/>
  <c r="AC1103" i="16" s="1"/>
  <c r="G1103" i="16"/>
  <c r="F1103" i="16"/>
  <c r="E1103" i="16"/>
  <c r="D1103" i="16"/>
  <c r="C1103" i="16"/>
  <c r="B1103" i="16"/>
  <c r="A1103" i="16"/>
  <c r="R1102" i="16"/>
  <c r="Q1102" i="16"/>
  <c r="P1102" i="16"/>
  <c r="O1102" i="16"/>
  <c r="N1102" i="16"/>
  <c r="M1102" i="16"/>
  <c r="L1102" i="16"/>
  <c r="K1102" i="16"/>
  <c r="J1102" i="16"/>
  <c r="AD1102" i="16" s="1"/>
  <c r="I1102" i="16"/>
  <c r="H1102" i="16"/>
  <c r="AC1102" i="16" s="1"/>
  <c r="G1102" i="16"/>
  <c r="F1102" i="16"/>
  <c r="E1102" i="16"/>
  <c r="D1102" i="16"/>
  <c r="C1102" i="16"/>
  <c r="B1102" i="16"/>
  <c r="A1102" i="16"/>
  <c r="R1101" i="16"/>
  <c r="Q1101" i="16"/>
  <c r="P1101" i="16"/>
  <c r="O1101" i="16"/>
  <c r="N1101" i="16"/>
  <c r="M1101" i="16"/>
  <c r="L1101" i="16"/>
  <c r="K1101" i="16"/>
  <c r="J1101" i="16"/>
  <c r="AD1101" i="16" s="1"/>
  <c r="I1101" i="16"/>
  <c r="H1101" i="16"/>
  <c r="AC1101" i="16" s="1"/>
  <c r="G1101" i="16"/>
  <c r="F1101" i="16"/>
  <c r="E1101" i="16"/>
  <c r="D1101" i="16"/>
  <c r="C1101" i="16"/>
  <c r="B1101" i="16"/>
  <c r="A1101" i="16"/>
  <c r="R1100" i="16"/>
  <c r="Q1100" i="16"/>
  <c r="P1100" i="16"/>
  <c r="O1100" i="16"/>
  <c r="N1100" i="16"/>
  <c r="M1100" i="16"/>
  <c r="L1100" i="16"/>
  <c r="K1100" i="16"/>
  <c r="J1100" i="16"/>
  <c r="AD1100" i="16" s="1"/>
  <c r="I1100" i="16"/>
  <c r="H1100" i="16"/>
  <c r="AC1100" i="16" s="1"/>
  <c r="G1100" i="16"/>
  <c r="F1100" i="16"/>
  <c r="E1100" i="16"/>
  <c r="D1100" i="16"/>
  <c r="C1100" i="16"/>
  <c r="B1100" i="16"/>
  <c r="A1100" i="16"/>
  <c r="R1099" i="16"/>
  <c r="Q1099" i="16"/>
  <c r="P1099" i="16"/>
  <c r="O1099" i="16"/>
  <c r="N1099" i="16"/>
  <c r="M1099" i="16"/>
  <c r="L1099" i="16"/>
  <c r="K1099" i="16"/>
  <c r="J1099" i="16"/>
  <c r="AD1099" i="16" s="1"/>
  <c r="I1099" i="16"/>
  <c r="H1099" i="16"/>
  <c r="AC1099" i="16" s="1"/>
  <c r="G1099" i="16"/>
  <c r="F1099" i="16"/>
  <c r="E1099" i="16"/>
  <c r="D1099" i="16"/>
  <c r="C1099" i="16"/>
  <c r="B1099" i="16"/>
  <c r="A1099" i="16"/>
  <c r="R1098" i="16"/>
  <c r="Q1098" i="16"/>
  <c r="P1098" i="16"/>
  <c r="O1098" i="16"/>
  <c r="N1098" i="16"/>
  <c r="M1098" i="16"/>
  <c r="L1098" i="16"/>
  <c r="K1098" i="16"/>
  <c r="J1098" i="16"/>
  <c r="AD1098" i="16" s="1"/>
  <c r="I1098" i="16"/>
  <c r="H1098" i="16"/>
  <c r="AC1098" i="16" s="1"/>
  <c r="G1098" i="16"/>
  <c r="F1098" i="16"/>
  <c r="E1098" i="16"/>
  <c r="D1098" i="16"/>
  <c r="C1098" i="16"/>
  <c r="B1098" i="16"/>
  <c r="A1098" i="16"/>
  <c r="R1097" i="16"/>
  <c r="Q1097" i="16"/>
  <c r="P1097" i="16"/>
  <c r="O1097" i="16"/>
  <c r="N1097" i="16"/>
  <c r="M1097" i="16"/>
  <c r="L1097" i="16"/>
  <c r="K1097" i="16"/>
  <c r="J1097" i="16"/>
  <c r="AD1097" i="16" s="1"/>
  <c r="I1097" i="16"/>
  <c r="H1097" i="16"/>
  <c r="AC1097" i="16" s="1"/>
  <c r="G1097" i="16"/>
  <c r="F1097" i="16"/>
  <c r="E1097" i="16"/>
  <c r="D1097" i="16"/>
  <c r="C1097" i="16"/>
  <c r="B1097" i="16"/>
  <c r="A1097" i="16"/>
  <c r="R1096" i="16"/>
  <c r="Q1096" i="16"/>
  <c r="P1096" i="16"/>
  <c r="O1096" i="16"/>
  <c r="N1096" i="16"/>
  <c r="M1096" i="16"/>
  <c r="L1096" i="16"/>
  <c r="K1096" i="16"/>
  <c r="J1096" i="16"/>
  <c r="AD1096" i="16" s="1"/>
  <c r="I1096" i="16"/>
  <c r="H1096" i="16"/>
  <c r="AC1096" i="16" s="1"/>
  <c r="G1096" i="16"/>
  <c r="F1096" i="16"/>
  <c r="E1096" i="16"/>
  <c r="D1096" i="16"/>
  <c r="C1096" i="16"/>
  <c r="B1096" i="16"/>
  <c r="A1096" i="16"/>
  <c r="R1095" i="16"/>
  <c r="Q1095" i="16"/>
  <c r="P1095" i="16"/>
  <c r="O1095" i="16"/>
  <c r="N1095" i="16"/>
  <c r="M1095" i="16"/>
  <c r="L1095" i="16"/>
  <c r="K1095" i="16"/>
  <c r="J1095" i="16"/>
  <c r="AD1095" i="16" s="1"/>
  <c r="I1095" i="16"/>
  <c r="H1095" i="16"/>
  <c r="AC1095" i="16" s="1"/>
  <c r="G1095" i="16"/>
  <c r="F1095" i="16"/>
  <c r="E1095" i="16"/>
  <c r="D1095" i="16"/>
  <c r="C1095" i="16"/>
  <c r="B1095" i="16"/>
  <c r="A1095" i="16"/>
  <c r="R1094" i="16"/>
  <c r="Q1094" i="16"/>
  <c r="P1094" i="16"/>
  <c r="O1094" i="16"/>
  <c r="N1094" i="16"/>
  <c r="M1094" i="16"/>
  <c r="L1094" i="16"/>
  <c r="K1094" i="16"/>
  <c r="J1094" i="16"/>
  <c r="AD1094" i="16" s="1"/>
  <c r="I1094" i="16"/>
  <c r="H1094" i="16"/>
  <c r="AC1094" i="16" s="1"/>
  <c r="G1094" i="16"/>
  <c r="F1094" i="16"/>
  <c r="E1094" i="16"/>
  <c r="D1094" i="16"/>
  <c r="C1094" i="16"/>
  <c r="B1094" i="16"/>
  <c r="A1094" i="16"/>
  <c r="R1093" i="16"/>
  <c r="Q1093" i="16"/>
  <c r="P1093" i="16"/>
  <c r="N1093" i="16"/>
  <c r="M1093" i="16"/>
  <c r="L1093" i="16"/>
  <c r="K1093" i="16"/>
  <c r="J1093" i="16"/>
  <c r="AD1093" i="16" s="1"/>
  <c r="I1093" i="16"/>
  <c r="H1093" i="16"/>
  <c r="AC1093" i="16" s="1"/>
  <c r="G1093" i="16"/>
  <c r="F1093" i="16"/>
  <c r="E1093" i="16"/>
  <c r="D1093" i="16"/>
  <c r="C1093" i="16"/>
  <c r="B1093" i="16"/>
  <c r="A1093" i="16"/>
  <c r="R1092" i="16"/>
  <c r="Q1092" i="16"/>
  <c r="P1092" i="16"/>
  <c r="O1092" i="16"/>
  <c r="N1092" i="16"/>
  <c r="M1092" i="16"/>
  <c r="L1092" i="16"/>
  <c r="K1092" i="16"/>
  <c r="J1092" i="16"/>
  <c r="AD1092" i="16" s="1"/>
  <c r="I1092" i="16"/>
  <c r="H1092" i="16"/>
  <c r="AC1092" i="16" s="1"/>
  <c r="G1092" i="16"/>
  <c r="F1092" i="16"/>
  <c r="E1092" i="16"/>
  <c r="D1092" i="16"/>
  <c r="C1092" i="16"/>
  <c r="B1092" i="16"/>
  <c r="A1092" i="16"/>
  <c r="R1091" i="16"/>
  <c r="Q1091" i="16"/>
  <c r="P1091" i="16"/>
  <c r="O1091" i="16"/>
  <c r="N1091" i="16"/>
  <c r="M1091" i="16"/>
  <c r="L1091" i="16"/>
  <c r="K1091" i="16"/>
  <c r="J1091" i="16"/>
  <c r="AD1091" i="16" s="1"/>
  <c r="I1091" i="16"/>
  <c r="H1091" i="16"/>
  <c r="AC1091" i="16" s="1"/>
  <c r="G1091" i="16"/>
  <c r="F1091" i="16"/>
  <c r="E1091" i="16"/>
  <c r="D1091" i="16"/>
  <c r="C1091" i="16"/>
  <c r="B1091" i="16"/>
  <c r="A1091" i="16"/>
  <c r="R1090" i="16"/>
  <c r="Q1090" i="16"/>
  <c r="P1090" i="16"/>
  <c r="O1090" i="16"/>
  <c r="N1090" i="16"/>
  <c r="M1090" i="16"/>
  <c r="L1090" i="16"/>
  <c r="K1090" i="16"/>
  <c r="J1090" i="16"/>
  <c r="AD1090" i="16" s="1"/>
  <c r="I1090" i="16"/>
  <c r="H1090" i="16"/>
  <c r="AC1090" i="16" s="1"/>
  <c r="G1090" i="16"/>
  <c r="F1090" i="16"/>
  <c r="E1090" i="16"/>
  <c r="D1090" i="16"/>
  <c r="C1090" i="16"/>
  <c r="B1090" i="16"/>
  <c r="A1090" i="16"/>
  <c r="R1089" i="16"/>
  <c r="Q1089" i="16"/>
  <c r="P1089" i="16"/>
  <c r="O1089" i="16"/>
  <c r="N1089" i="16"/>
  <c r="M1089" i="16"/>
  <c r="L1089" i="16"/>
  <c r="K1089" i="16"/>
  <c r="J1089" i="16"/>
  <c r="AD1089" i="16" s="1"/>
  <c r="I1089" i="16"/>
  <c r="H1089" i="16"/>
  <c r="AC1089" i="16" s="1"/>
  <c r="G1089" i="16"/>
  <c r="F1089" i="16"/>
  <c r="E1089" i="16"/>
  <c r="D1089" i="16"/>
  <c r="C1089" i="16"/>
  <c r="B1089" i="16"/>
  <c r="A1089" i="16"/>
  <c r="R1088" i="16"/>
  <c r="Q1088" i="16"/>
  <c r="P1088" i="16"/>
  <c r="O1088" i="16"/>
  <c r="N1088" i="16"/>
  <c r="M1088" i="16"/>
  <c r="L1088" i="16"/>
  <c r="K1088" i="16"/>
  <c r="J1088" i="16"/>
  <c r="AD1088" i="16" s="1"/>
  <c r="I1088" i="16"/>
  <c r="H1088" i="16"/>
  <c r="AC1088" i="16" s="1"/>
  <c r="G1088" i="16"/>
  <c r="F1088" i="16"/>
  <c r="E1088" i="16"/>
  <c r="D1088" i="16"/>
  <c r="C1088" i="16"/>
  <c r="B1088" i="16"/>
  <c r="A1088" i="16"/>
  <c r="R1087" i="16"/>
  <c r="Q1087" i="16"/>
  <c r="P1087" i="16"/>
  <c r="O1087" i="16"/>
  <c r="N1087" i="16"/>
  <c r="M1087" i="16"/>
  <c r="L1087" i="16"/>
  <c r="K1087" i="16"/>
  <c r="J1087" i="16"/>
  <c r="AD1087" i="16" s="1"/>
  <c r="I1087" i="16"/>
  <c r="H1087" i="16"/>
  <c r="AC1087" i="16" s="1"/>
  <c r="G1087" i="16"/>
  <c r="F1087" i="16"/>
  <c r="E1087" i="16"/>
  <c r="D1087" i="16"/>
  <c r="C1087" i="16"/>
  <c r="B1087" i="16"/>
  <c r="A1087" i="16"/>
  <c r="R1086" i="16"/>
  <c r="Q1086" i="16"/>
  <c r="P1086" i="16"/>
  <c r="O1086" i="16"/>
  <c r="N1086" i="16"/>
  <c r="M1086" i="16"/>
  <c r="L1086" i="16"/>
  <c r="K1086" i="16"/>
  <c r="J1086" i="16"/>
  <c r="AD1086" i="16" s="1"/>
  <c r="I1086" i="16"/>
  <c r="H1086" i="16"/>
  <c r="AC1086" i="16" s="1"/>
  <c r="G1086" i="16"/>
  <c r="F1086" i="16"/>
  <c r="E1086" i="16"/>
  <c r="D1086" i="16"/>
  <c r="C1086" i="16"/>
  <c r="B1086" i="16"/>
  <c r="A1086" i="16"/>
  <c r="R1085" i="16"/>
  <c r="Q1085" i="16"/>
  <c r="P1085" i="16"/>
  <c r="O1085" i="16"/>
  <c r="N1085" i="16"/>
  <c r="M1085" i="16"/>
  <c r="L1085" i="16"/>
  <c r="K1085" i="16"/>
  <c r="J1085" i="16"/>
  <c r="AD1085" i="16" s="1"/>
  <c r="I1085" i="16"/>
  <c r="H1085" i="16"/>
  <c r="AC1085" i="16" s="1"/>
  <c r="G1085" i="16"/>
  <c r="F1085" i="16"/>
  <c r="E1085" i="16"/>
  <c r="D1085" i="16"/>
  <c r="C1085" i="16"/>
  <c r="B1085" i="16"/>
  <c r="A1085" i="16"/>
  <c r="R1084" i="16"/>
  <c r="Q1084" i="16"/>
  <c r="P1084" i="16"/>
  <c r="O1084" i="16"/>
  <c r="N1084" i="16"/>
  <c r="M1084" i="16"/>
  <c r="L1084" i="16"/>
  <c r="K1084" i="16"/>
  <c r="J1084" i="16"/>
  <c r="AD1084" i="16" s="1"/>
  <c r="I1084" i="16"/>
  <c r="H1084" i="16"/>
  <c r="AC1084" i="16" s="1"/>
  <c r="G1084" i="16"/>
  <c r="F1084" i="16"/>
  <c r="E1084" i="16"/>
  <c r="D1084" i="16"/>
  <c r="C1084" i="16"/>
  <c r="B1084" i="16"/>
  <c r="A1084" i="16"/>
  <c r="R1083" i="16"/>
  <c r="Q1083" i="16"/>
  <c r="P1083" i="16"/>
  <c r="O1083" i="16"/>
  <c r="N1083" i="16"/>
  <c r="M1083" i="16"/>
  <c r="L1083" i="16"/>
  <c r="K1083" i="16"/>
  <c r="J1083" i="16"/>
  <c r="AD1083" i="16" s="1"/>
  <c r="I1083" i="16"/>
  <c r="H1083" i="16"/>
  <c r="AC1083" i="16" s="1"/>
  <c r="G1083" i="16"/>
  <c r="F1083" i="16"/>
  <c r="E1083" i="16"/>
  <c r="D1083" i="16"/>
  <c r="C1083" i="16"/>
  <c r="B1083" i="16"/>
  <c r="A1083" i="16"/>
  <c r="R1082" i="16"/>
  <c r="Q1082" i="16"/>
  <c r="P1082" i="16"/>
  <c r="O1082" i="16"/>
  <c r="N1082" i="16"/>
  <c r="M1082" i="16"/>
  <c r="L1082" i="16"/>
  <c r="K1082" i="16"/>
  <c r="J1082" i="16"/>
  <c r="AD1082" i="16" s="1"/>
  <c r="I1082" i="16"/>
  <c r="H1082" i="16"/>
  <c r="AC1082" i="16" s="1"/>
  <c r="G1082" i="16"/>
  <c r="F1082" i="16"/>
  <c r="E1082" i="16"/>
  <c r="D1082" i="16"/>
  <c r="C1082" i="16"/>
  <c r="B1082" i="16"/>
  <c r="A1082" i="16"/>
  <c r="R1081" i="16"/>
  <c r="Q1081" i="16"/>
  <c r="P1081" i="16"/>
  <c r="N1081" i="16"/>
  <c r="M1081" i="16"/>
  <c r="L1081" i="16"/>
  <c r="K1081" i="16"/>
  <c r="J1081" i="16"/>
  <c r="AD1081" i="16" s="1"/>
  <c r="I1081" i="16"/>
  <c r="H1081" i="16"/>
  <c r="AC1081" i="16" s="1"/>
  <c r="G1081" i="16"/>
  <c r="F1081" i="16"/>
  <c r="E1081" i="16"/>
  <c r="D1081" i="16"/>
  <c r="C1081" i="16"/>
  <c r="B1081" i="16"/>
  <c r="A1081" i="16"/>
  <c r="R1080" i="16"/>
  <c r="Q1080" i="16"/>
  <c r="P1080" i="16"/>
  <c r="O1080" i="16"/>
  <c r="N1080" i="16"/>
  <c r="M1080" i="16"/>
  <c r="L1080" i="16"/>
  <c r="K1080" i="16"/>
  <c r="J1080" i="16"/>
  <c r="AD1080" i="16" s="1"/>
  <c r="I1080" i="16"/>
  <c r="H1080" i="16"/>
  <c r="AC1080" i="16" s="1"/>
  <c r="G1080" i="16"/>
  <c r="F1080" i="16"/>
  <c r="E1080" i="16"/>
  <c r="D1080" i="16"/>
  <c r="C1080" i="16"/>
  <c r="B1080" i="16"/>
  <c r="A1080" i="16"/>
  <c r="R1079" i="16"/>
  <c r="Q1079" i="16"/>
  <c r="P1079" i="16"/>
  <c r="O1079" i="16"/>
  <c r="N1079" i="16"/>
  <c r="M1079" i="16"/>
  <c r="L1079" i="16"/>
  <c r="K1079" i="16"/>
  <c r="J1079" i="16"/>
  <c r="AD1079" i="16" s="1"/>
  <c r="I1079" i="16"/>
  <c r="H1079" i="16"/>
  <c r="AC1079" i="16" s="1"/>
  <c r="G1079" i="16"/>
  <c r="F1079" i="16"/>
  <c r="E1079" i="16"/>
  <c r="D1079" i="16"/>
  <c r="C1079" i="16"/>
  <c r="B1079" i="16"/>
  <c r="A1079" i="16"/>
  <c r="R1078" i="16"/>
  <c r="Q1078" i="16"/>
  <c r="P1078" i="16"/>
  <c r="O1078" i="16"/>
  <c r="N1078" i="16"/>
  <c r="M1078" i="16"/>
  <c r="L1078" i="16"/>
  <c r="K1078" i="16"/>
  <c r="J1078" i="16"/>
  <c r="AD1078" i="16" s="1"/>
  <c r="I1078" i="16"/>
  <c r="H1078" i="16"/>
  <c r="AC1078" i="16" s="1"/>
  <c r="G1078" i="16"/>
  <c r="F1078" i="16"/>
  <c r="E1078" i="16"/>
  <c r="D1078" i="16"/>
  <c r="C1078" i="16"/>
  <c r="B1078" i="16"/>
  <c r="A1078" i="16"/>
  <c r="R1077" i="16"/>
  <c r="Q1077" i="16"/>
  <c r="P1077" i="16"/>
  <c r="O1077" i="16"/>
  <c r="N1077" i="16"/>
  <c r="M1077" i="16"/>
  <c r="L1077" i="16"/>
  <c r="K1077" i="16"/>
  <c r="J1077" i="16"/>
  <c r="AD1077" i="16" s="1"/>
  <c r="I1077" i="16"/>
  <c r="H1077" i="16"/>
  <c r="AC1077" i="16" s="1"/>
  <c r="G1077" i="16"/>
  <c r="F1077" i="16"/>
  <c r="E1077" i="16"/>
  <c r="D1077" i="16"/>
  <c r="C1077" i="16"/>
  <c r="B1077" i="16"/>
  <c r="A1077" i="16"/>
  <c r="R1076" i="16"/>
  <c r="Q1076" i="16"/>
  <c r="P1076" i="16"/>
  <c r="O1076" i="16"/>
  <c r="N1076" i="16"/>
  <c r="M1076" i="16"/>
  <c r="L1076" i="16"/>
  <c r="K1076" i="16"/>
  <c r="J1076" i="16"/>
  <c r="AD1076" i="16" s="1"/>
  <c r="I1076" i="16"/>
  <c r="H1076" i="16"/>
  <c r="AC1076" i="16" s="1"/>
  <c r="G1076" i="16"/>
  <c r="F1076" i="16"/>
  <c r="E1076" i="16"/>
  <c r="D1076" i="16"/>
  <c r="C1076" i="16"/>
  <c r="B1076" i="16"/>
  <c r="A1076" i="16"/>
  <c r="R1075" i="16"/>
  <c r="Q1075" i="16"/>
  <c r="P1075" i="16"/>
  <c r="O1075" i="16"/>
  <c r="N1075" i="16"/>
  <c r="M1075" i="16"/>
  <c r="L1075" i="16"/>
  <c r="K1075" i="16"/>
  <c r="J1075" i="16"/>
  <c r="AD1075" i="16" s="1"/>
  <c r="I1075" i="16"/>
  <c r="H1075" i="16"/>
  <c r="AC1075" i="16" s="1"/>
  <c r="G1075" i="16"/>
  <c r="F1075" i="16"/>
  <c r="E1075" i="16"/>
  <c r="D1075" i="16"/>
  <c r="C1075" i="16"/>
  <c r="B1075" i="16"/>
  <c r="A1075" i="16"/>
  <c r="R1074" i="16"/>
  <c r="Q1074" i="16"/>
  <c r="P1074" i="16"/>
  <c r="O1074" i="16"/>
  <c r="N1074" i="16"/>
  <c r="M1074" i="16"/>
  <c r="L1074" i="16"/>
  <c r="K1074" i="16"/>
  <c r="J1074" i="16"/>
  <c r="AD1074" i="16" s="1"/>
  <c r="I1074" i="16"/>
  <c r="H1074" i="16"/>
  <c r="AC1074" i="16" s="1"/>
  <c r="G1074" i="16"/>
  <c r="F1074" i="16"/>
  <c r="E1074" i="16"/>
  <c r="D1074" i="16"/>
  <c r="C1074" i="16"/>
  <c r="B1074" i="16"/>
  <c r="A1074" i="16"/>
  <c r="R1073" i="16"/>
  <c r="Q1073" i="16"/>
  <c r="P1073" i="16"/>
  <c r="N1073" i="16"/>
  <c r="M1073" i="16"/>
  <c r="L1073" i="16"/>
  <c r="K1073" i="16"/>
  <c r="J1073" i="16"/>
  <c r="AD1073" i="16" s="1"/>
  <c r="I1073" i="16"/>
  <c r="H1073" i="16"/>
  <c r="AC1073" i="16" s="1"/>
  <c r="G1073" i="16"/>
  <c r="F1073" i="16"/>
  <c r="E1073" i="16"/>
  <c r="D1073" i="16"/>
  <c r="C1073" i="16"/>
  <c r="B1073" i="16"/>
  <c r="A1073" i="16"/>
  <c r="R1072" i="16"/>
  <c r="Q1072" i="16"/>
  <c r="P1072" i="16"/>
  <c r="O1072" i="16"/>
  <c r="N1072" i="16"/>
  <c r="M1072" i="16"/>
  <c r="L1072" i="16"/>
  <c r="K1072" i="16"/>
  <c r="J1072" i="16"/>
  <c r="AD1072" i="16" s="1"/>
  <c r="I1072" i="16"/>
  <c r="H1072" i="16"/>
  <c r="AC1072" i="16" s="1"/>
  <c r="G1072" i="16"/>
  <c r="F1072" i="16"/>
  <c r="E1072" i="16"/>
  <c r="D1072" i="16"/>
  <c r="C1072" i="16"/>
  <c r="B1072" i="16"/>
  <c r="A1072" i="16"/>
  <c r="R1071" i="16"/>
  <c r="Q1071" i="16"/>
  <c r="P1071" i="16"/>
  <c r="O1071" i="16"/>
  <c r="N1071" i="16"/>
  <c r="M1071" i="16"/>
  <c r="L1071" i="16"/>
  <c r="K1071" i="16"/>
  <c r="J1071" i="16"/>
  <c r="AD1071" i="16" s="1"/>
  <c r="I1071" i="16"/>
  <c r="H1071" i="16"/>
  <c r="AC1071" i="16" s="1"/>
  <c r="G1071" i="16"/>
  <c r="F1071" i="16"/>
  <c r="E1071" i="16"/>
  <c r="D1071" i="16"/>
  <c r="C1071" i="16"/>
  <c r="B1071" i="16"/>
  <c r="A1071" i="16"/>
  <c r="R1070" i="16"/>
  <c r="Q1070" i="16"/>
  <c r="P1070" i="16"/>
  <c r="O1070" i="16"/>
  <c r="N1070" i="16"/>
  <c r="M1070" i="16"/>
  <c r="L1070" i="16"/>
  <c r="K1070" i="16"/>
  <c r="J1070" i="16"/>
  <c r="AD1070" i="16" s="1"/>
  <c r="I1070" i="16"/>
  <c r="H1070" i="16"/>
  <c r="AC1070" i="16" s="1"/>
  <c r="G1070" i="16"/>
  <c r="F1070" i="16"/>
  <c r="E1070" i="16"/>
  <c r="D1070" i="16"/>
  <c r="C1070" i="16"/>
  <c r="B1070" i="16"/>
  <c r="A1070" i="16"/>
  <c r="R1069" i="16"/>
  <c r="Q1069" i="16"/>
  <c r="P1069" i="16"/>
  <c r="O1069" i="16"/>
  <c r="N1069" i="16"/>
  <c r="M1069" i="16"/>
  <c r="L1069" i="16"/>
  <c r="K1069" i="16"/>
  <c r="J1069" i="16"/>
  <c r="AD1069" i="16" s="1"/>
  <c r="I1069" i="16"/>
  <c r="H1069" i="16"/>
  <c r="AC1069" i="16" s="1"/>
  <c r="G1069" i="16"/>
  <c r="F1069" i="16"/>
  <c r="E1069" i="16"/>
  <c r="D1069" i="16"/>
  <c r="C1069" i="16"/>
  <c r="B1069" i="16"/>
  <c r="A1069" i="16"/>
  <c r="R1068" i="16"/>
  <c r="Q1068" i="16"/>
  <c r="P1068" i="16"/>
  <c r="O1068" i="16"/>
  <c r="N1068" i="16"/>
  <c r="M1068" i="16"/>
  <c r="L1068" i="16"/>
  <c r="K1068" i="16"/>
  <c r="J1068" i="16"/>
  <c r="AD1068" i="16" s="1"/>
  <c r="I1068" i="16"/>
  <c r="H1068" i="16"/>
  <c r="AC1068" i="16" s="1"/>
  <c r="G1068" i="16"/>
  <c r="F1068" i="16"/>
  <c r="E1068" i="16"/>
  <c r="D1068" i="16"/>
  <c r="C1068" i="16"/>
  <c r="B1068" i="16"/>
  <c r="A1068" i="16"/>
  <c r="R1067" i="16"/>
  <c r="Q1067" i="16"/>
  <c r="P1067" i="16"/>
  <c r="O1067" i="16"/>
  <c r="N1067" i="16"/>
  <c r="M1067" i="16"/>
  <c r="L1067" i="16"/>
  <c r="K1067" i="16"/>
  <c r="J1067" i="16"/>
  <c r="AD1067" i="16" s="1"/>
  <c r="I1067" i="16"/>
  <c r="H1067" i="16"/>
  <c r="AC1067" i="16" s="1"/>
  <c r="G1067" i="16"/>
  <c r="F1067" i="16"/>
  <c r="E1067" i="16"/>
  <c r="D1067" i="16"/>
  <c r="C1067" i="16"/>
  <c r="B1067" i="16"/>
  <c r="A1067" i="16"/>
  <c r="R1066" i="16"/>
  <c r="Q1066" i="16"/>
  <c r="P1066" i="16"/>
  <c r="O1066" i="16"/>
  <c r="N1066" i="16"/>
  <c r="M1066" i="16"/>
  <c r="L1066" i="16"/>
  <c r="K1066" i="16"/>
  <c r="J1066" i="16"/>
  <c r="AD1066" i="16" s="1"/>
  <c r="I1066" i="16"/>
  <c r="H1066" i="16"/>
  <c r="AC1066" i="16" s="1"/>
  <c r="G1066" i="16"/>
  <c r="F1066" i="16"/>
  <c r="E1066" i="16"/>
  <c r="D1066" i="16"/>
  <c r="C1066" i="16"/>
  <c r="B1066" i="16"/>
  <c r="A1066" i="16"/>
  <c r="R1065" i="16"/>
  <c r="Q1065" i="16"/>
  <c r="P1065" i="16"/>
  <c r="O1065" i="16"/>
  <c r="N1065" i="16"/>
  <c r="M1065" i="16"/>
  <c r="L1065" i="16"/>
  <c r="K1065" i="16"/>
  <c r="J1065" i="16"/>
  <c r="AD1065" i="16" s="1"/>
  <c r="I1065" i="16"/>
  <c r="H1065" i="16"/>
  <c r="AC1065" i="16" s="1"/>
  <c r="G1065" i="16"/>
  <c r="F1065" i="16"/>
  <c r="E1065" i="16"/>
  <c r="D1065" i="16"/>
  <c r="C1065" i="16"/>
  <c r="B1065" i="16"/>
  <c r="A1065" i="16"/>
  <c r="R1064" i="16"/>
  <c r="Q1064" i="16"/>
  <c r="P1064" i="16"/>
  <c r="O1064" i="16"/>
  <c r="N1064" i="16"/>
  <c r="M1064" i="16"/>
  <c r="L1064" i="16"/>
  <c r="K1064" i="16"/>
  <c r="J1064" i="16"/>
  <c r="AD1064" i="16" s="1"/>
  <c r="I1064" i="16"/>
  <c r="H1064" i="16"/>
  <c r="AC1064" i="16" s="1"/>
  <c r="G1064" i="16"/>
  <c r="F1064" i="16"/>
  <c r="E1064" i="16"/>
  <c r="D1064" i="16"/>
  <c r="C1064" i="16"/>
  <c r="B1064" i="16"/>
  <c r="A1064" i="16"/>
  <c r="R1063" i="16"/>
  <c r="Q1063" i="16"/>
  <c r="P1063" i="16"/>
  <c r="O1063" i="16"/>
  <c r="N1063" i="16"/>
  <c r="M1063" i="16"/>
  <c r="L1063" i="16"/>
  <c r="K1063" i="16"/>
  <c r="J1063" i="16"/>
  <c r="AD1063" i="16" s="1"/>
  <c r="I1063" i="16"/>
  <c r="H1063" i="16"/>
  <c r="AC1063" i="16" s="1"/>
  <c r="G1063" i="16"/>
  <c r="F1063" i="16"/>
  <c r="E1063" i="16"/>
  <c r="D1063" i="16"/>
  <c r="C1063" i="16"/>
  <c r="B1063" i="16"/>
  <c r="A1063" i="16"/>
  <c r="R1062" i="16"/>
  <c r="Q1062" i="16"/>
  <c r="P1062" i="16"/>
  <c r="N1062" i="16"/>
  <c r="M1062" i="16"/>
  <c r="L1062" i="16"/>
  <c r="K1062" i="16"/>
  <c r="J1062" i="16"/>
  <c r="AD1062" i="16" s="1"/>
  <c r="I1062" i="16"/>
  <c r="H1062" i="16"/>
  <c r="AC1062" i="16" s="1"/>
  <c r="G1062" i="16"/>
  <c r="F1062" i="16"/>
  <c r="E1062" i="16"/>
  <c r="D1062" i="16"/>
  <c r="C1062" i="16"/>
  <c r="B1062" i="16"/>
  <c r="A1062" i="16"/>
  <c r="R1061" i="16"/>
  <c r="Q1061" i="16"/>
  <c r="P1061" i="16"/>
  <c r="O1061" i="16"/>
  <c r="N1061" i="16"/>
  <c r="M1061" i="16"/>
  <c r="L1061" i="16"/>
  <c r="K1061" i="16"/>
  <c r="J1061" i="16"/>
  <c r="AD1061" i="16" s="1"/>
  <c r="I1061" i="16"/>
  <c r="H1061" i="16"/>
  <c r="AC1061" i="16" s="1"/>
  <c r="G1061" i="16"/>
  <c r="F1061" i="16"/>
  <c r="E1061" i="16"/>
  <c r="D1061" i="16"/>
  <c r="C1061" i="16"/>
  <c r="B1061" i="16"/>
  <c r="A1061" i="16"/>
  <c r="R1060" i="16"/>
  <c r="Q1060" i="16"/>
  <c r="P1060" i="16"/>
  <c r="O1060" i="16"/>
  <c r="N1060" i="16"/>
  <c r="M1060" i="16"/>
  <c r="L1060" i="16"/>
  <c r="K1060" i="16"/>
  <c r="J1060" i="16"/>
  <c r="AD1060" i="16" s="1"/>
  <c r="I1060" i="16"/>
  <c r="H1060" i="16"/>
  <c r="AC1060" i="16" s="1"/>
  <c r="G1060" i="16"/>
  <c r="F1060" i="16"/>
  <c r="E1060" i="16"/>
  <c r="D1060" i="16"/>
  <c r="C1060" i="16"/>
  <c r="B1060" i="16"/>
  <c r="A1060" i="16"/>
  <c r="R1059" i="16"/>
  <c r="Q1059" i="16"/>
  <c r="P1059" i="16"/>
  <c r="O1059" i="16"/>
  <c r="N1059" i="16"/>
  <c r="M1059" i="16"/>
  <c r="L1059" i="16"/>
  <c r="K1059" i="16"/>
  <c r="J1059" i="16"/>
  <c r="AD1059" i="16" s="1"/>
  <c r="I1059" i="16"/>
  <c r="H1059" i="16"/>
  <c r="AC1059" i="16" s="1"/>
  <c r="G1059" i="16"/>
  <c r="F1059" i="16"/>
  <c r="E1059" i="16"/>
  <c r="D1059" i="16"/>
  <c r="C1059" i="16"/>
  <c r="B1059" i="16"/>
  <c r="A1059" i="16"/>
  <c r="R1058" i="16"/>
  <c r="Q1058" i="16"/>
  <c r="P1058" i="16"/>
  <c r="O1058" i="16"/>
  <c r="N1058" i="16"/>
  <c r="M1058" i="16"/>
  <c r="L1058" i="16"/>
  <c r="K1058" i="16"/>
  <c r="J1058" i="16"/>
  <c r="AD1058" i="16" s="1"/>
  <c r="I1058" i="16"/>
  <c r="H1058" i="16"/>
  <c r="AC1058" i="16" s="1"/>
  <c r="G1058" i="16"/>
  <c r="F1058" i="16"/>
  <c r="E1058" i="16"/>
  <c r="D1058" i="16"/>
  <c r="C1058" i="16"/>
  <c r="B1058" i="16"/>
  <c r="A1058" i="16"/>
  <c r="R1057" i="16"/>
  <c r="Q1057" i="16"/>
  <c r="P1057" i="16"/>
  <c r="O1057" i="16"/>
  <c r="N1057" i="16"/>
  <c r="M1057" i="16"/>
  <c r="L1057" i="16"/>
  <c r="K1057" i="16"/>
  <c r="J1057" i="16"/>
  <c r="AD1057" i="16" s="1"/>
  <c r="I1057" i="16"/>
  <c r="H1057" i="16"/>
  <c r="AC1057" i="16" s="1"/>
  <c r="G1057" i="16"/>
  <c r="F1057" i="16"/>
  <c r="E1057" i="16"/>
  <c r="D1057" i="16"/>
  <c r="C1057" i="16"/>
  <c r="B1057" i="16"/>
  <c r="A1057" i="16"/>
  <c r="R1056" i="16"/>
  <c r="Q1056" i="16"/>
  <c r="P1056" i="16"/>
  <c r="O1056" i="16"/>
  <c r="N1056" i="16"/>
  <c r="M1056" i="16"/>
  <c r="L1056" i="16"/>
  <c r="K1056" i="16"/>
  <c r="J1056" i="16"/>
  <c r="AD1056" i="16" s="1"/>
  <c r="I1056" i="16"/>
  <c r="H1056" i="16"/>
  <c r="AC1056" i="16" s="1"/>
  <c r="G1056" i="16"/>
  <c r="F1056" i="16"/>
  <c r="E1056" i="16"/>
  <c r="D1056" i="16"/>
  <c r="C1056" i="16"/>
  <c r="B1056" i="16"/>
  <c r="A1056" i="16"/>
  <c r="R1055" i="16"/>
  <c r="Q1055" i="16"/>
  <c r="P1055" i="16"/>
  <c r="N1055" i="16"/>
  <c r="M1055" i="16"/>
  <c r="L1055" i="16"/>
  <c r="K1055" i="16"/>
  <c r="J1055" i="16"/>
  <c r="AD1055" i="16" s="1"/>
  <c r="I1055" i="16"/>
  <c r="H1055" i="16"/>
  <c r="AC1055" i="16" s="1"/>
  <c r="G1055" i="16"/>
  <c r="F1055" i="16"/>
  <c r="E1055" i="16"/>
  <c r="D1055" i="16"/>
  <c r="C1055" i="16"/>
  <c r="B1055" i="16"/>
  <c r="A1055" i="16"/>
  <c r="R1054" i="16"/>
  <c r="Q1054" i="16"/>
  <c r="P1054" i="16"/>
  <c r="O1054" i="16"/>
  <c r="N1054" i="16"/>
  <c r="M1054" i="16"/>
  <c r="L1054" i="16"/>
  <c r="K1054" i="16"/>
  <c r="J1054" i="16"/>
  <c r="AD1054" i="16" s="1"/>
  <c r="I1054" i="16"/>
  <c r="H1054" i="16"/>
  <c r="AC1054" i="16" s="1"/>
  <c r="G1054" i="16"/>
  <c r="F1054" i="16"/>
  <c r="E1054" i="16"/>
  <c r="D1054" i="16"/>
  <c r="C1054" i="16"/>
  <c r="B1054" i="16"/>
  <c r="A1054" i="16"/>
  <c r="R1053" i="16"/>
  <c r="Q1053" i="16"/>
  <c r="P1053" i="16"/>
  <c r="O1053" i="16"/>
  <c r="N1053" i="16"/>
  <c r="M1053" i="16"/>
  <c r="L1053" i="16"/>
  <c r="K1053" i="16"/>
  <c r="J1053" i="16"/>
  <c r="AD1053" i="16" s="1"/>
  <c r="I1053" i="16"/>
  <c r="H1053" i="16"/>
  <c r="AC1053" i="16" s="1"/>
  <c r="G1053" i="16"/>
  <c r="F1053" i="16"/>
  <c r="E1053" i="16"/>
  <c r="D1053" i="16"/>
  <c r="C1053" i="16"/>
  <c r="B1053" i="16"/>
  <c r="A1053" i="16"/>
  <c r="R1052" i="16"/>
  <c r="Q1052" i="16"/>
  <c r="P1052" i="16"/>
  <c r="O1052" i="16"/>
  <c r="N1052" i="16"/>
  <c r="M1052" i="16"/>
  <c r="L1052" i="16"/>
  <c r="K1052" i="16"/>
  <c r="J1052" i="16"/>
  <c r="AD1052" i="16" s="1"/>
  <c r="I1052" i="16"/>
  <c r="H1052" i="16"/>
  <c r="AC1052" i="16" s="1"/>
  <c r="G1052" i="16"/>
  <c r="F1052" i="16"/>
  <c r="E1052" i="16"/>
  <c r="D1052" i="16"/>
  <c r="C1052" i="16"/>
  <c r="B1052" i="16"/>
  <c r="A1052" i="16"/>
  <c r="R1051" i="16"/>
  <c r="Q1051" i="16"/>
  <c r="P1051" i="16"/>
  <c r="O1051" i="16"/>
  <c r="N1051" i="16"/>
  <c r="M1051" i="16"/>
  <c r="L1051" i="16"/>
  <c r="K1051" i="16"/>
  <c r="J1051" i="16"/>
  <c r="AD1051" i="16" s="1"/>
  <c r="I1051" i="16"/>
  <c r="H1051" i="16"/>
  <c r="AC1051" i="16" s="1"/>
  <c r="G1051" i="16"/>
  <c r="F1051" i="16"/>
  <c r="E1051" i="16"/>
  <c r="D1051" i="16"/>
  <c r="C1051" i="16"/>
  <c r="B1051" i="16"/>
  <c r="A1051" i="16"/>
  <c r="R1050" i="16"/>
  <c r="Q1050" i="16"/>
  <c r="P1050" i="16"/>
  <c r="O1050" i="16"/>
  <c r="N1050" i="16"/>
  <c r="M1050" i="16"/>
  <c r="L1050" i="16"/>
  <c r="K1050" i="16"/>
  <c r="J1050" i="16"/>
  <c r="AD1050" i="16" s="1"/>
  <c r="I1050" i="16"/>
  <c r="H1050" i="16"/>
  <c r="AC1050" i="16" s="1"/>
  <c r="G1050" i="16"/>
  <c r="F1050" i="16"/>
  <c r="E1050" i="16"/>
  <c r="D1050" i="16"/>
  <c r="C1050" i="16"/>
  <c r="B1050" i="16"/>
  <c r="A1050" i="16"/>
  <c r="R1049" i="16"/>
  <c r="Q1049" i="16"/>
  <c r="P1049" i="16"/>
  <c r="O1049" i="16"/>
  <c r="N1049" i="16"/>
  <c r="M1049" i="16"/>
  <c r="L1049" i="16"/>
  <c r="K1049" i="16"/>
  <c r="J1049" i="16"/>
  <c r="AD1049" i="16" s="1"/>
  <c r="I1049" i="16"/>
  <c r="H1049" i="16"/>
  <c r="AC1049" i="16" s="1"/>
  <c r="G1049" i="16"/>
  <c r="F1049" i="16"/>
  <c r="E1049" i="16"/>
  <c r="D1049" i="16"/>
  <c r="C1049" i="16"/>
  <c r="B1049" i="16"/>
  <c r="A1049" i="16"/>
  <c r="R1048" i="16"/>
  <c r="Q1048" i="16"/>
  <c r="P1048" i="16"/>
  <c r="O1048" i="16"/>
  <c r="N1048" i="16"/>
  <c r="M1048" i="16"/>
  <c r="L1048" i="16"/>
  <c r="K1048" i="16"/>
  <c r="J1048" i="16"/>
  <c r="AD1048" i="16" s="1"/>
  <c r="I1048" i="16"/>
  <c r="H1048" i="16"/>
  <c r="AC1048" i="16" s="1"/>
  <c r="G1048" i="16"/>
  <c r="F1048" i="16"/>
  <c r="E1048" i="16"/>
  <c r="D1048" i="16"/>
  <c r="C1048" i="16"/>
  <c r="B1048" i="16"/>
  <c r="A1048" i="16"/>
  <c r="R1047" i="16"/>
  <c r="Q1047" i="16"/>
  <c r="P1047" i="16"/>
  <c r="O1047" i="16"/>
  <c r="N1047" i="16"/>
  <c r="M1047" i="16"/>
  <c r="L1047" i="16"/>
  <c r="K1047" i="16"/>
  <c r="J1047" i="16"/>
  <c r="AD1047" i="16" s="1"/>
  <c r="I1047" i="16"/>
  <c r="H1047" i="16"/>
  <c r="AC1047" i="16" s="1"/>
  <c r="G1047" i="16"/>
  <c r="F1047" i="16"/>
  <c r="E1047" i="16"/>
  <c r="D1047" i="16"/>
  <c r="C1047" i="16"/>
  <c r="B1047" i="16"/>
  <c r="A1047" i="16"/>
  <c r="R1046" i="16"/>
  <c r="Q1046" i="16"/>
  <c r="P1046" i="16"/>
  <c r="O1046" i="16"/>
  <c r="N1046" i="16"/>
  <c r="M1046" i="16"/>
  <c r="L1046" i="16"/>
  <c r="K1046" i="16"/>
  <c r="J1046" i="16"/>
  <c r="AD1046" i="16" s="1"/>
  <c r="I1046" i="16"/>
  <c r="H1046" i="16"/>
  <c r="AC1046" i="16" s="1"/>
  <c r="G1046" i="16"/>
  <c r="F1046" i="16"/>
  <c r="E1046" i="16"/>
  <c r="D1046" i="16"/>
  <c r="C1046" i="16"/>
  <c r="B1046" i="16"/>
  <c r="A1046" i="16"/>
  <c r="R1045" i="16"/>
  <c r="Q1045" i="16"/>
  <c r="P1045" i="16"/>
  <c r="O1045" i="16"/>
  <c r="N1045" i="16"/>
  <c r="M1045" i="16"/>
  <c r="L1045" i="16"/>
  <c r="K1045" i="16"/>
  <c r="J1045" i="16"/>
  <c r="AD1045" i="16" s="1"/>
  <c r="I1045" i="16"/>
  <c r="H1045" i="16"/>
  <c r="AC1045" i="16" s="1"/>
  <c r="G1045" i="16"/>
  <c r="F1045" i="16"/>
  <c r="E1045" i="16"/>
  <c r="D1045" i="16"/>
  <c r="C1045" i="16"/>
  <c r="B1045" i="16"/>
  <c r="A1045" i="16"/>
  <c r="R1044" i="16"/>
  <c r="Q1044" i="16"/>
  <c r="P1044" i="16"/>
  <c r="N1044" i="16"/>
  <c r="M1044" i="16"/>
  <c r="L1044" i="16"/>
  <c r="K1044" i="16"/>
  <c r="J1044" i="16"/>
  <c r="AD1044" i="16" s="1"/>
  <c r="I1044" i="16"/>
  <c r="H1044" i="16"/>
  <c r="AC1044" i="16" s="1"/>
  <c r="G1044" i="16"/>
  <c r="F1044" i="16"/>
  <c r="E1044" i="16"/>
  <c r="D1044" i="16"/>
  <c r="C1044" i="16"/>
  <c r="B1044" i="16"/>
  <c r="A1044" i="16"/>
  <c r="R1043" i="16"/>
  <c r="Q1043" i="16"/>
  <c r="P1043" i="16"/>
  <c r="O1043" i="16"/>
  <c r="N1043" i="16"/>
  <c r="M1043" i="16"/>
  <c r="L1043" i="16"/>
  <c r="K1043" i="16"/>
  <c r="J1043" i="16"/>
  <c r="AD1043" i="16" s="1"/>
  <c r="I1043" i="16"/>
  <c r="H1043" i="16"/>
  <c r="AC1043" i="16" s="1"/>
  <c r="G1043" i="16"/>
  <c r="F1043" i="16"/>
  <c r="E1043" i="16"/>
  <c r="D1043" i="16"/>
  <c r="C1043" i="16"/>
  <c r="B1043" i="16"/>
  <c r="A1043" i="16"/>
  <c r="R1042" i="16"/>
  <c r="Q1042" i="16"/>
  <c r="P1042" i="16"/>
  <c r="O1042" i="16"/>
  <c r="N1042" i="16"/>
  <c r="M1042" i="16"/>
  <c r="L1042" i="16"/>
  <c r="K1042" i="16"/>
  <c r="J1042" i="16"/>
  <c r="AD1042" i="16" s="1"/>
  <c r="I1042" i="16"/>
  <c r="H1042" i="16"/>
  <c r="AC1042" i="16" s="1"/>
  <c r="G1042" i="16"/>
  <c r="F1042" i="16"/>
  <c r="E1042" i="16"/>
  <c r="D1042" i="16"/>
  <c r="C1042" i="16"/>
  <c r="B1042" i="16"/>
  <c r="A1042" i="16"/>
  <c r="R1041" i="16"/>
  <c r="Q1041" i="16"/>
  <c r="P1041" i="16"/>
  <c r="O1041" i="16"/>
  <c r="N1041" i="16"/>
  <c r="M1041" i="16"/>
  <c r="L1041" i="16"/>
  <c r="K1041" i="16"/>
  <c r="J1041" i="16"/>
  <c r="AD1041" i="16" s="1"/>
  <c r="I1041" i="16"/>
  <c r="H1041" i="16"/>
  <c r="AC1041" i="16" s="1"/>
  <c r="G1041" i="16"/>
  <c r="F1041" i="16"/>
  <c r="E1041" i="16"/>
  <c r="D1041" i="16"/>
  <c r="C1041" i="16"/>
  <c r="B1041" i="16"/>
  <c r="A1041" i="16"/>
  <c r="R1040" i="16"/>
  <c r="Q1040" i="16"/>
  <c r="P1040" i="16"/>
  <c r="O1040" i="16"/>
  <c r="N1040" i="16"/>
  <c r="M1040" i="16"/>
  <c r="L1040" i="16"/>
  <c r="K1040" i="16"/>
  <c r="J1040" i="16"/>
  <c r="AD1040" i="16" s="1"/>
  <c r="I1040" i="16"/>
  <c r="H1040" i="16"/>
  <c r="AC1040" i="16" s="1"/>
  <c r="G1040" i="16"/>
  <c r="F1040" i="16"/>
  <c r="E1040" i="16"/>
  <c r="D1040" i="16"/>
  <c r="C1040" i="16"/>
  <c r="B1040" i="16"/>
  <c r="A1040" i="16"/>
  <c r="R1039" i="16"/>
  <c r="Q1039" i="16"/>
  <c r="P1039" i="16"/>
  <c r="O1039" i="16"/>
  <c r="N1039" i="16"/>
  <c r="M1039" i="16"/>
  <c r="L1039" i="16"/>
  <c r="K1039" i="16"/>
  <c r="J1039" i="16"/>
  <c r="AD1039" i="16" s="1"/>
  <c r="I1039" i="16"/>
  <c r="H1039" i="16"/>
  <c r="AC1039" i="16" s="1"/>
  <c r="G1039" i="16"/>
  <c r="F1039" i="16"/>
  <c r="E1039" i="16"/>
  <c r="D1039" i="16"/>
  <c r="C1039" i="16"/>
  <c r="B1039" i="16"/>
  <c r="A1039" i="16"/>
  <c r="R1038" i="16"/>
  <c r="Q1038" i="16"/>
  <c r="P1038" i="16"/>
  <c r="O1038" i="16"/>
  <c r="N1038" i="16"/>
  <c r="M1038" i="16"/>
  <c r="L1038" i="16"/>
  <c r="K1038" i="16"/>
  <c r="J1038" i="16"/>
  <c r="AD1038" i="16" s="1"/>
  <c r="I1038" i="16"/>
  <c r="H1038" i="16"/>
  <c r="AC1038" i="16" s="1"/>
  <c r="G1038" i="16"/>
  <c r="F1038" i="16"/>
  <c r="E1038" i="16"/>
  <c r="D1038" i="16"/>
  <c r="C1038" i="16"/>
  <c r="B1038" i="16"/>
  <c r="A1038" i="16"/>
  <c r="R1037" i="16"/>
  <c r="Q1037" i="16"/>
  <c r="P1037" i="16"/>
  <c r="O1037" i="16"/>
  <c r="N1037" i="16"/>
  <c r="M1037" i="16"/>
  <c r="L1037" i="16"/>
  <c r="K1037" i="16"/>
  <c r="J1037" i="16"/>
  <c r="AD1037" i="16" s="1"/>
  <c r="I1037" i="16"/>
  <c r="H1037" i="16"/>
  <c r="AC1037" i="16" s="1"/>
  <c r="G1037" i="16"/>
  <c r="F1037" i="16"/>
  <c r="E1037" i="16"/>
  <c r="D1037" i="16"/>
  <c r="C1037" i="16"/>
  <c r="B1037" i="16"/>
  <c r="A1037" i="16"/>
  <c r="R1036" i="16"/>
  <c r="Q1036" i="16"/>
  <c r="P1036" i="16"/>
  <c r="O1036" i="16"/>
  <c r="N1036" i="16"/>
  <c r="M1036" i="16"/>
  <c r="L1036" i="16"/>
  <c r="K1036" i="16"/>
  <c r="J1036" i="16"/>
  <c r="AD1036" i="16" s="1"/>
  <c r="I1036" i="16"/>
  <c r="H1036" i="16"/>
  <c r="AC1036" i="16" s="1"/>
  <c r="G1036" i="16"/>
  <c r="F1036" i="16"/>
  <c r="E1036" i="16"/>
  <c r="D1036" i="16"/>
  <c r="C1036" i="16"/>
  <c r="B1036" i="16"/>
  <c r="A1036" i="16"/>
  <c r="R1035" i="16"/>
  <c r="Q1035" i="16"/>
  <c r="P1035" i="16"/>
  <c r="O1035" i="16"/>
  <c r="N1035" i="16"/>
  <c r="M1035" i="16"/>
  <c r="L1035" i="16"/>
  <c r="K1035" i="16"/>
  <c r="J1035" i="16"/>
  <c r="AD1035" i="16" s="1"/>
  <c r="I1035" i="16"/>
  <c r="H1035" i="16"/>
  <c r="AC1035" i="16" s="1"/>
  <c r="G1035" i="16"/>
  <c r="F1035" i="16"/>
  <c r="E1035" i="16"/>
  <c r="D1035" i="16"/>
  <c r="C1035" i="16"/>
  <c r="B1035" i="16"/>
  <c r="A1035" i="16"/>
  <c r="R1034" i="16"/>
  <c r="Q1034" i="16"/>
  <c r="P1034" i="16"/>
  <c r="N1034" i="16"/>
  <c r="M1034" i="16"/>
  <c r="L1034" i="16"/>
  <c r="K1034" i="16"/>
  <c r="J1034" i="16"/>
  <c r="AD1034" i="16" s="1"/>
  <c r="I1034" i="16"/>
  <c r="H1034" i="16"/>
  <c r="AC1034" i="16" s="1"/>
  <c r="G1034" i="16"/>
  <c r="F1034" i="16"/>
  <c r="E1034" i="16"/>
  <c r="D1034" i="16"/>
  <c r="C1034" i="16"/>
  <c r="B1034" i="16"/>
  <c r="A1034" i="16"/>
  <c r="R1033" i="16"/>
  <c r="Q1033" i="16"/>
  <c r="P1033" i="16"/>
  <c r="O1033" i="16"/>
  <c r="N1033" i="16"/>
  <c r="M1033" i="16"/>
  <c r="L1033" i="16"/>
  <c r="K1033" i="16"/>
  <c r="J1033" i="16"/>
  <c r="AD1033" i="16" s="1"/>
  <c r="I1033" i="16"/>
  <c r="H1033" i="16"/>
  <c r="AC1033" i="16" s="1"/>
  <c r="G1033" i="16"/>
  <c r="F1033" i="16"/>
  <c r="E1033" i="16"/>
  <c r="D1033" i="16"/>
  <c r="C1033" i="16"/>
  <c r="B1033" i="16"/>
  <c r="A1033" i="16"/>
  <c r="R1032" i="16"/>
  <c r="Q1032" i="16"/>
  <c r="P1032" i="16"/>
  <c r="O1032" i="16"/>
  <c r="N1032" i="16"/>
  <c r="M1032" i="16"/>
  <c r="L1032" i="16"/>
  <c r="K1032" i="16"/>
  <c r="J1032" i="16"/>
  <c r="AD1032" i="16" s="1"/>
  <c r="I1032" i="16"/>
  <c r="H1032" i="16"/>
  <c r="AC1032" i="16" s="1"/>
  <c r="G1032" i="16"/>
  <c r="F1032" i="16"/>
  <c r="E1032" i="16"/>
  <c r="D1032" i="16"/>
  <c r="C1032" i="16"/>
  <c r="B1032" i="16"/>
  <c r="A1032" i="16"/>
  <c r="R1031" i="16"/>
  <c r="Q1031" i="16"/>
  <c r="P1031" i="16"/>
  <c r="O1031" i="16"/>
  <c r="N1031" i="16"/>
  <c r="M1031" i="16"/>
  <c r="L1031" i="16"/>
  <c r="K1031" i="16"/>
  <c r="J1031" i="16"/>
  <c r="AD1031" i="16" s="1"/>
  <c r="I1031" i="16"/>
  <c r="H1031" i="16"/>
  <c r="AC1031" i="16" s="1"/>
  <c r="G1031" i="16"/>
  <c r="F1031" i="16"/>
  <c r="E1031" i="16"/>
  <c r="D1031" i="16"/>
  <c r="C1031" i="16"/>
  <c r="B1031" i="16"/>
  <c r="A1031" i="16"/>
  <c r="R1030" i="16"/>
  <c r="Q1030" i="16"/>
  <c r="P1030" i="16"/>
  <c r="O1030" i="16"/>
  <c r="N1030" i="16"/>
  <c r="M1030" i="16"/>
  <c r="L1030" i="16"/>
  <c r="K1030" i="16"/>
  <c r="J1030" i="16"/>
  <c r="AD1030" i="16" s="1"/>
  <c r="I1030" i="16"/>
  <c r="H1030" i="16"/>
  <c r="AC1030" i="16" s="1"/>
  <c r="G1030" i="16"/>
  <c r="F1030" i="16"/>
  <c r="E1030" i="16"/>
  <c r="D1030" i="16"/>
  <c r="C1030" i="16"/>
  <c r="B1030" i="16"/>
  <c r="A1030" i="16"/>
  <c r="R1029" i="16"/>
  <c r="Q1029" i="16"/>
  <c r="P1029" i="16"/>
  <c r="O1029" i="16"/>
  <c r="N1029" i="16"/>
  <c r="M1029" i="16"/>
  <c r="L1029" i="16"/>
  <c r="K1029" i="16"/>
  <c r="J1029" i="16"/>
  <c r="AD1029" i="16" s="1"/>
  <c r="I1029" i="16"/>
  <c r="H1029" i="16"/>
  <c r="AC1029" i="16" s="1"/>
  <c r="G1029" i="16"/>
  <c r="F1029" i="16"/>
  <c r="E1029" i="16"/>
  <c r="D1029" i="16"/>
  <c r="C1029" i="16"/>
  <c r="B1029" i="16"/>
  <c r="A1029" i="16"/>
  <c r="R1028" i="16"/>
  <c r="Q1028" i="16"/>
  <c r="P1028" i="16"/>
  <c r="O1028" i="16"/>
  <c r="N1028" i="16"/>
  <c r="M1028" i="16"/>
  <c r="L1028" i="16"/>
  <c r="K1028" i="16"/>
  <c r="J1028" i="16"/>
  <c r="AD1028" i="16" s="1"/>
  <c r="I1028" i="16"/>
  <c r="H1028" i="16"/>
  <c r="AC1028" i="16" s="1"/>
  <c r="G1028" i="16"/>
  <c r="F1028" i="16"/>
  <c r="E1028" i="16"/>
  <c r="D1028" i="16"/>
  <c r="C1028" i="16"/>
  <c r="B1028" i="16"/>
  <c r="A1028" i="16"/>
  <c r="R1027" i="16"/>
  <c r="Q1027" i="16"/>
  <c r="P1027" i="16"/>
  <c r="O1027" i="16"/>
  <c r="N1027" i="16"/>
  <c r="M1027" i="16"/>
  <c r="L1027" i="16"/>
  <c r="K1027" i="16"/>
  <c r="J1027" i="16"/>
  <c r="AD1027" i="16" s="1"/>
  <c r="I1027" i="16"/>
  <c r="H1027" i="16"/>
  <c r="AC1027" i="16" s="1"/>
  <c r="G1027" i="16"/>
  <c r="F1027" i="16"/>
  <c r="E1027" i="16"/>
  <c r="D1027" i="16"/>
  <c r="C1027" i="16"/>
  <c r="B1027" i="16"/>
  <c r="A1027" i="16"/>
  <c r="R1026" i="16"/>
  <c r="Q1026" i="16"/>
  <c r="P1026" i="16"/>
  <c r="O1026" i="16"/>
  <c r="N1026" i="16"/>
  <c r="M1026" i="16"/>
  <c r="L1026" i="16"/>
  <c r="K1026" i="16"/>
  <c r="J1026" i="16"/>
  <c r="AD1026" i="16" s="1"/>
  <c r="I1026" i="16"/>
  <c r="H1026" i="16"/>
  <c r="AC1026" i="16" s="1"/>
  <c r="G1026" i="16"/>
  <c r="F1026" i="16"/>
  <c r="E1026" i="16"/>
  <c r="D1026" i="16"/>
  <c r="C1026" i="16"/>
  <c r="B1026" i="16"/>
  <c r="A1026" i="16"/>
  <c r="R1025" i="16"/>
  <c r="Q1025" i="16"/>
  <c r="P1025" i="16"/>
  <c r="O1025" i="16"/>
  <c r="N1025" i="16"/>
  <c r="M1025" i="16"/>
  <c r="L1025" i="16"/>
  <c r="K1025" i="16"/>
  <c r="J1025" i="16"/>
  <c r="AD1025" i="16" s="1"/>
  <c r="I1025" i="16"/>
  <c r="H1025" i="16"/>
  <c r="AC1025" i="16" s="1"/>
  <c r="G1025" i="16"/>
  <c r="F1025" i="16"/>
  <c r="E1025" i="16"/>
  <c r="D1025" i="16"/>
  <c r="C1025" i="16"/>
  <c r="B1025" i="16"/>
  <c r="A1025" i="16"/>
  <c r="R1024" i="16"/>
  <c r="Q1024" i="16"/>
  <c r="P1024" i="16"/>
  <c r="O1024" i="16"/>
  <c r="N1024" i="16"/>
  <c r="M1024" i="16"/>
  <c r="L1024" i="16"/>
  <c r="K1024" i="16"/>
  <c r="J1024" i="16"/>
  <c r="AD1024" i="16" s="1"/>
  <c r="I1024" i="16"/>
  <c r="H1024" i="16"/>
  <c r="AC1024" i="16" s="1"/>
  <c r="G1024" i="16"/>
  <c r="F1024" i="16"/>
  <c r="E1024" i="16"/>
  <c r="D1024" i="16"/>
  <c r="C1024" i="16"/>
  <c r="B1024" i="16"/>
  <c r="A1024" i="16"/>
  <c r="R1023" i="16"/>
  <c r="Q1023" i="16"/>
  <c r="P1023" i="16"/>
  <c r="O1023" i="16"/>
  <c r="N1023" i="16"/>
  <c r="M1023" i="16"/>
  <c r="L1023" i="16"/>
  <c r="K1023" i="16"/>
  <c r="J1023" i="16"/>
  <c r="AD1023" i="16" s="1"/>
  <c r="I1023" i="16"/>
  <c r="H1023" i="16"/>
  <c r="AC1023" i="16" s="1"/>
  <c r="G1023" i="16"/>
  <c r="F1023" i="16"/>
  <c r="E1023" i="16"/>
  <c r="D1023" i="16"/>
  <c r="C1023" i="16"/>
  <c r="B1023" i="16"/>
  <c r="A1023" i="16"/>
  <c r="R1022" i="16"/>
  <c r="Q1022" i="16"/>
  <c r="P1022" i="16"/>
  <c r="O1022" i="16"/>
  <c r="N1022" i="16"/>
  <c r="M1022" i="16"/>
  <c r="L1022" i="16"/>
  <c r="K1022" i="16"/>
  <c r="J1022" i="16"/>
  <c r="AD1022" i="16" s="1"/>
  <c r="I1022" i="16"/>
  <c r="H1022" i="16"/>
  <c r="AC1022" i="16" s="1"/>
  <c r="G1022" i="16"/>
  <c r="F1022" i="16"/>
  <c r="E1022" i="16"/>
  <c r="D1022" i="16"/>
  <c r="C1022" i="16"/>
  <c r="B1022" i="16"/>
  <c r="A1022" i="16"/>
  <c r="R1021" i="16"/>
  <c r="Q1021" i="16"/>
  <c r="P1021" i="16"/>
  <c r="O1021" i="16"/>
  <c r="N1021" i="16"/>
  <c r="M1021" i="16"/>
  <c r="L1021" i="16"/>
  <c r="K1021" i="16"/>
  <c r="J1021" i="16"/>
  <c r="AD1021" i="16" s="1"/>
  <c r="I1021" i="16"/>
  <c r="H1021" i="16"/>
  <c r="AC1021" i="16" s="1"/>
  <c r="G1021" i="16"/>
  <c r="F1021" i="16"/>
  <c r="E1021" i="16"/>
  <c r="D1021" i="16"/>
  <c r="C1021" i="16"/>
  <c r="B1021" i="16"/>
  <c r="A1021" i="16"/>
  <c r="R1020" i="16"/>
  <c r="Q1020" i="16"/>
  <c r="P1020" i="16"/>
  <c r="N1020" i="16"/>
  <c r="M1020" i="16"/>
  <c r="L1020" i="16"/>
  <c r="K1020" i="16"/>
  <c r="J1020" i="16"/>
  <c r="AD1020" i="16" s="1"/>
  <c r="I1020" i="16"/>
  <c r="H1020" i="16"/>
  <c r="AC1020" i="16" s="1"/>
  <c r="G1020" i="16"/>
  <c r="F1020" i="16"/>
  <c r="E1020" i="16"/>
  <c r="D1020" i="16"/>
  <c r="C1020" i="16"/>
  <c r="B1020" i="16"/>
  <c r="A1020" i="16"/>
  <c r="R1019" i="16"/>
  <c r="Q1019" i="16"/>
  <c r="P1019" i="16"/>
  <c r="O1019" i="16"/>
  <c r="N1019" i="16"/>
  <c r="M1019" i="16"/>
  <c r="L1019" i="16"/>
  <c r="K1019" i="16"/>
  <c r="J1019" i="16"/>
  <c r="AD1019" i="16" s="1"/>
  <c r="I1019" i="16"/>
  <c r="H1019" i="16"/>
  <c r="AC1019" i="16" s="1"/>
  <c r="G1019" i="16"/>
  <c r="F1019" i="16"/>
  <c r="E1019" i="16"/>
  <c r="D1019" i="16"/>
  <c r="C1019" i="16"/>
  <c r="B1019" i="16"/>
  <c r="A1019" i="16"/>
  <c r="R1018" i="16"/>
  <c r="Q1018" i="16"/>
  <c r="P1018" i="16"/>
  <c r="O1018" i="16"/>
  <c r="N1018" i="16"/>
  <c r="M1018" i="16"/>
  <c r="L1018" i="16"/>
  <c r="K1018" i="16"/>
  <c r="J1018" i="16"/>
  <c r="AD1018" i="16" s="1"/>
  <c r="I1018" i="16"/>
  <c r="H1018" i="16"/>
  <c r="AC1018" i="16" s="1"/>
  <c r="G1018" i="16"/>
  <c r="F1018" i="16"/>
  <c r="E1018" i="16"/>
  <c r="D1018" i="16"/>
  <c r="C1018" i="16"/>
  <c r="B1018" i="16"/>
  <c r="A1018" i="16"/>
  <c r="R1017" i="16"/>
  <c r="Q1017" i="16"/>
  <c r="P1017" i="16"/>
  <c r="O1017" i="16"/>
  <c r="N1017" i="16"/>
  <c r="M1017" i="16"/>
  <c r="L1017" i="16"/>
  <c r="K1017" i="16"/>
  <c r="J1017" i="16"/>
  <c r="AD1017" i="16" s="1"/>
  <c r="I1017" i="16"/>
  <c r="H1017" i="16"/>
  <c r="AC1017" i="16" s="1"/>
  <c r="G1017" i="16"/>
  <c r="F1017" i="16"/>
  <c r="E1017" i="16"/>
  <c r="D1017" i="16"/>
  <c r="C1017" i="16"/>
  <c r="B1017" i="16"/>
  <c r="A1017" i="16"/>
  <c r="R1016" i="16"/>
  <c r="Q1016" i="16"/>
  <c r="P1016" i="16"/>
  <c r="N1016" i="16"/>
  <c r="M1016" i="16"/>
  <c r="L1016" i="16"/>
  <c r="K1016" i="16"/>
  <c r="J1016" i="16"/>
  <c r="AD1016" i="16" s="1"/>
  <c r="I1016" i="16"/>
  <c r="H1016" i="16"/>
  <c r="AC1016" i="16" s="1"/>
  <c r="G1016" i="16"/>
  <c r="F1016" i="16"/>
  <c r="E1016" i="16"/>
  <c r="D1016" i="16"/>
  <c r="C1016" i="16"/>
  <c r="B1016" i="16"/>
  <c r="A1016" i="16"/>
  <c r="R1015" i="16"/>
  <c r="Q1015" i="16"/>
  <c r="P1015" i="16"/>
  <c r="O1015" i="16"/>
  <c r="N1015" i="16"/>
  <c r="M1015" i="16"/>
  <c r="L1015" i="16"/>
  <c r="K1015" i="16"/>
  <c r="J1015" i="16"/>
  <c r="AD1015" i="16" s="1"/>
  <c r="I1015" i="16"/>
  <c r="H1015" i="16"/>
  <c r="AC1015" i="16" s="1"/>
  <c r="G1015" i="16"/>
  <c r="F1015" i="16"/>
  <c r="E1015" i="16"/>
  <c r="D1015" i="16"/>
  <c r="C1015" i="16"/>
  <c r="B1015" i="16"/>
  <c r="A1015" i="16"/>
  <c r="R1014" i="16"/>
  <c r="Q1014" i="16"/>
  <c r="P1014" i="16"/>
  <c r="O1014" i="16"/>
  <c r="N1014" i="16"/>
  <c r="M1014" i="16"/>
  <c r="L1014" i="16"/>
  <c r="K1014" i="16"/>
  <c r="J1014" i="16"/>
  <c r="AD1014" i="16" s="1"/>
  <c r="I1014" i="16"/>
  <c r="H1014" i="16"/>
  <c r="AC1014" i="16" s="1"/>
  <c r="G1014" i="16"/>
  <c r="F1014" i="16"/>
  <c r="E1014" i="16"/>
  <c r="D1014" i="16"/>
  <c r="C1014" i="16"/>
  <c r="B1014" i="16"/>
  <c r="A1014" i="16"/>
  <c r="R1013" i="16"/>
  <c r="Q1013" i="16"/>
  <c r="P1013" i="16"/>
  <c r="O1013" i="16"/>
  <c r="N1013" i="16"/>
  <c r="M1013" i="16"/>
  <c r="L1013" i="16"/>
  <c r="K1013" i="16"/>
  <c r="J1013" i="16"/>
  <c r="AD1013" i="16" s="1"/>
  <c r="I1013" i="16"/>
  <c r="H1013" i="16"/>
  <c r="AC1013" i="16" s="1"/>
  <c r="G1013" i="16"/>
  <c r="F1013" i="16"/>
  <c r="E1013" i="16"/>
  <c r="D1013" i="16"/>
  <c r="C1013" i="16"/>
  <c r="B1013" i="16"/>
  <c r="A1013" i="16"/>
  <c r="R1012" i="16"/>
  <c r="Q1012" i="16"/>
  <c r="P1012" i="16"/>
  <c r="O1012" i="16"/>
  <c r="N1012" i="16"/>
  <c r="M1012" i="16"/>
  <c r="L1012" i="16"/>
  <c r="K1012" i="16"/>
  <c r="J1012" i="16"/>
  <c r="AD1012" i="16" s="1"/>
  <c r="I1012" i="16"/>
  <c r="H1012" i="16"/>
  <c r="AC1012" i="16" s="1"/>
  <c r="G1012" i="16"/>
  <c r="F1012" i="16"/>
  <c r="E1012" i="16"/>
  <c r="D1012" i="16"/>
  <c r="C1012" i="16"/>
  <c r="B1012" i="16"/>
  <c r="A1012" i="16"/>
  <c r="R1011" i="16"/>
  <c r="Q1011" i="16"/>
  <c r="P1011" i="16"/>
  <c r="O1011" i="16"/>
  <c r="N1011" i="16"/>
  <c r="M1011" i="16"/>
  <c r="L1011" i="16"/>
  <c r="K1011" i="16"/>
  <c r="J1011" i="16"/>
  <c r="AD1011" i="16" s="1"/>
  <c r="I1011" i="16"/>
  <c r="H1011" i="16"/>
  <c r="AC1011" i="16" s="1"/>
  <c r="G1011" i="16"/>
  <c r="F1011" i="16"/>
  <c r="E1011" i="16"/>
  <c r="D1011" i="16"/>
  <c r="C1011" i="16"/>
  <c r="B1011" i="16"/>
  <c r="A1011" i="16"/>
  <c r="R1010" i="16"/>
  <c r="Q1010" i="16"/>
  <c r="P1010" i="16"/>
  <c r="N1010" i="16"/>
  <c r="M1010" i="16"/>
  <c r="L1010" i="16"/>
  <c r="K1010" i="16"/>
  <c r="J1010" i="16"/>
  <c r="AD1010" i="16" s="1"/>
  <c r="I1010" i="16"/>
  <c r="H1010" i="16"/>
  <c r="AC1010" i="16" s="1"/>
  <c r="G1010" i="16"/>
  <c r="F1010" i="16"/>
  <c r="E1010" i="16"/>
  <c r="D1010" i="16"/>
  <c r="C1010" i="16"/>
  <c r="B1010" i="16"/>
  <c r="A1010" i="16"/>
  <c r="R1009" i="16"/>
  <c r="Q1009" i="16"/>
  <c r="P1009" i="16"/>
  <c r="O1009" i="16"/>
  <c r="N1009" i="16"/>
  <c r="M1009" i="16"/>
  <c r="L1009" i="16"/>
  <c r="K1009" i="16"/>
  <c r="J1009" i="16"/>
  <c r="AD1009" i="16" s="1"/>
  <c r="I1009" i="16"/>
  <c r="H1009" i="16"/>
  <c r="AC1009" i="16" s="1"/>
  <c r="G1009" i="16"/>
  <c r="F1009" i="16"/>
  <c r="E1009" i="16"/>
  <c r="D1009" i="16"/>
  <c r="C1009" i="16"/>
  <c r="B1009" i="16"/>
  <c r="A1009" i="16"/>
  <c r="R1008" i="16"/>
  <c r="Q1008" i="16"/>
  <c r="P1008" i="16"/>
  <c r="O1008" i="16"/>
  <c r="N1008" i="16"/>
  <c r="M1008" i="16"/>
  <c r="L1008" i="16"/>
  <c r="K1008" i="16"/>
  <c r="J1008" i="16"/>
  <c r="AD1008" i="16" s="1"/>
  <c r="I1008" i="16"/>
  <c r="H1008" i="16"/>
  <c r="AC1008" i="16" s="1"/>
  <c r="G1008" i="16"/>
  <c r="F1008" i="16"/>
  <c r="E1008" i="16"/>
  <c r="D1008" i="16"/>
  <c r="C1008" i="16"/>
  <c r="B1008" i="16"/>
  <c r="A1008" i="16"/>
  <c r="R1007" i="16"/>
  <c r="Q1007" i="16"/>
  <c r="P1007" i="16"/>
  <c r="O1007" i="16"/>
  <c r="N1007" i="16"/>
  <c r="M1007" i="16"/>
  <c r="L1007" i="16"/>
  <c r="K1007" i="16"/>
  <c r="J1007" i="16"/>
  <c r="AD1007" i="16" s="1"/>
  <c r="I1007" i="16"/>
  <c r="H1007" i="16"/>
  <c r="AC1007" i="16" s="1"/>
  <c r="G1007" i="16"/>
  <c r="F1007" i="16"/>
  <c r="E1007" i="16"/>
  <c r="D1007" i="16"/>
  <c r="C1007" i="16"/>
  <c r="B1007" i="16"/>
  <c r="A1007" i="16"/>
  <c r="R1006" i="16"/>
  <c r="Q1006" i="16"/>
  <c r="P1006" i="16"/>
  <c r="O1006" i="16"/>
  <c r="N1006" i="16"/>
  <c r="M1006" i="16"/>
  <c r="L1006" i="16"/>
  <c r="K1006" i="16"/>
  <c r="J1006" i="16"/>
  <c r="AD1006" i="16" s="1"/>
  <c r="I1006" i="16"/>
  <c r="H1006" i="16"/>
  <c r="AC1006" i="16" s="1"/>
  <c r="G1006" i="16"/>
  <c r="F1006" i="16"/>
  <c r="E1006" i="16"/>
  <c r="D1006" i="16"/>
  <c r="C1006" i="16"/>
  <c r="B1006" i="16"/>
  <c r="A1006" i="16"/>
  <c r="R1005" i="16"/>
  <c r="Q1005" i="16"/>
  <c r="P1005" i="16"/>
  <c r="O1005" i="16"/>
  <c r="N1005" i="16"/>
  <c r="M1005" i="16"/>
  <c r="L1005" i="16"/>
  <c r="K1005" i="16"/>
  <c r="J1005" i="16"/>
  <c r="AD1005" i="16" s="1"/>
  <c r="I1005" i="16"/>
  <c r="H1005" i="16"/>
  <c r="AC1005" i="16" s="1"/>
  <c r="G1005" i="16"/>
  <c r="F1005" i="16"/>
  <c r="E1005" i="16"/>
  <c r="D1005" i="16"/>
  <c r="C1005" i="16"/>
  <c r="B1005" i="16"/>
  <c r="A1005" i="16"/>
  <c r="R1004" i="16"/>
  <c r="Q1004" i="16"/>
  <c r="P1004" i="16"/>
  <c r="O1004" i="16"/>
  <c r="N1004" i="16"/>
  <c r="M1004" i="16"/>
  <c r="L1004" i="16"/>
  <c r="K1004" i="16"/>
  <c r="J1004" i="16"/>
  <c r="AD1004" i="16" s="1"/>
  <c r="I1004" i="16"/>
  <c r="H1004" i="16"/>
  <c r="AC1004" i="16" s="1"/>
  <c r="G1004" i="16"/>
  <c r="F1004" i="16"/>
  <c r="E1004" i="16"/>
  <c r="D1004" i="16"/>
  <c r="C1004" i="16"/>
  <c r="B1004" i="16"/>
  <c r="A1004" i="16"/>
  <c r="R1003" i="16"/>
  <c r="Q1003" i="16"/>
  <c r="P1003" i="16"/>
  <c r="O1003" i="16"/>
  <c r="N1003" i="16"/>
  <c r="M1003" i="16"/>
  <c r="L1003" i="16"/>
  <c r="K1003" i="16"/>
  <c r="J1003" i="16"/>
  <c r="AD1003" i="16" s="1"/>
  <c r="I1003" i="16"/>
  <c r="H1003" i="16"/>
  <c r="AC1003" i="16" s="1"/>
  <c r="G1003" i="16"/>
  <c r="F1003" i="16"/>
  <c r="E1003" i="16"/>
  <c r="D1003" i="16"/>
  <c r="C1003" i="16"/>
  <c r="B1003" i="16"/>
  <c r="A1003" i="16"/>
  <c r="R1002" i="16"/>
  <c r="Q1002" i="16"/>
  <c r="P1002" i="16"/>
  <c r="O1002" i="16"/>
  <c r="N1002" i="16"/>
  <c r="M1002" i="16"/>
  <c r="L1002" i="16"/>
  <c r="K1002" i="16"/>
  <c r="J1002" i="16"/>
  <c r="AD1002" i="16" s="1"/>
  <c r="I1002" i="16"/>
  <c r="H1002" i="16"/>
  <c r="AC1002" i="16" s="1"/>
  <c r="G1002" i="16"/>
  <c r="F1002" i="16"/>
  <c r="E1002" i="16"/>
  <c r="D1002" i="16"/>
  <c r="C1002" i="16"/>
  <c r="B1002" i="16"/>
  <c r="A1002" i="16"/>
  <c r="R1001" i="16"/>
  <c r="Q1001" i="16"/>
  <c r="P1001" i="16"/>
  <c r="O1001" i="16"/>
  <c r="N1001" i="16"/>
  <c r="M1001" i="16"/>
  <c r="L1001" i="16"/>
  <c r="K1001" i="16"/>
  <c r="J1001" i="16"/>
  <c r="AD1001" i="16" s="1"/>
  <c r="I1001" i="16"/>
  <c r="H1001" i="16"/>
  <c r="AC1001" i="16" s="1"/>
  <c r="G1001" i="16"/>
  <c r="F1001" i="16"/>
  <c r="E1001" i="16"/>
  <c r="D1001" i="16"/>
  <c r="C1001" i="16"/>
  <c r="B1001" i="16"/>
  <c r="A1001" i="16"/>
  <c r="R1000" i="16"/>
  <c r="Q1000" i="16"/>
  <c r="P1000" i="16"/>
  <c r="O1000" i="16"/>
  <c r="N1000" i="16"/>
  <c r="M1000" i="16"/>
  <c r="L1000" i="16"/>
  <c r="K1000" i="16"/>
  <c r="J1000" i="16"/>
  <c r="AD1000" i="16" s="1"/>
  <c r="I1000" i="16"/>
  <c r="H1000" i="16"/>
  <c r="AC1000" i="16" s="1"/>
  <c r="G1000" i="16"/>
  <c r="F1000" i="16"/>
  <c r="E1000" i="16"/>
  <c r="D1000" i="16"/>
  <c r="C1000" i="16"/>
  <c r="B1000" i="16"/>
  <c r="A1000" i="16"/>
  <c r="R999" i="16"/>
  <c r="Q999" i="16"/>
  <c r="P999" i="16"/>
  <c r="O999" i="16"/>
  <c r="N999" i="16"/>
  <c r="M999" i="16"/>
  <c r="L999" i="16"/>
  <c r="K999" i="16"/>
  <c r="J999" i="16"/>
  <c r="AD999" i="16" s="1"/>
  <c r="I999" i="16"/>
  <c r="H999" i="16"/>
  <c r="AC999" i="16" s="1"/>
  <c r="G999" i="16"/>
  <c r="F999" i="16"/>
  <c r="E999" i="16"/>
  <c r="D999" i="16"/>
  <c r="C999" i="16"/>
  <c r="B999" i="16"/>
  <c r="A999" i="16"/>
  <c r="R998" i="16"/>
  <c r="Q998" i="16"/>
  <c r="P998" i="16"/>
  <c r="O998" i="16"/>
  <c r="N998" i="16"/>
  <c r="M998" i="16"/>
  <c r="L998" i="16"/>
  <c r="K998" i="16"/>
  <c r="J998" i="16"/>
  <c r="AD998" i="16" s="1"/>
  <c r="I998" i="16"/>
  <c r="H998" i="16"/>
  <c r="AC998" i="16" s="1"/>
  <c r="G998" i="16"/>
  <c r="F998" i="16"/>
  <c r="E998" i="16"/>
  <c r="D998" i="16"/>
  <c r="C998" i="16"/>
  <c r="B998" i="16"/>
  <c r="A998" i="16"/>
  <c r="R997" i="16"/>
  <c r="Q997" i="16"/>
  <c r="P997" i="16"/>
  <c r="O997" i="16"/>
  <c r="N997" i="16"/>
  <c r="M997" i="16"/>
  <c r="L997" i="16"/>
  <c r="K997" i="16"/>
  <c r="J997" i="16"/>
  <c r="AD997" i="16" s="1"/>
  <c r="I997" i="16"/>
  <c r="H997" i="16"/>
  <c r="AC997" i="16" s="1"/>
  <c r="G997" i="16"/>
  <c r="F997" i="16"/>
  <c r="E997" i="16"/>
  <c r="D997" i="16"/>
  <c r="C997" i="16"/>
  <c r="B997" i="16"/>
  <c r="A997" i="16"/>
  <c r="R996" i="16"/>
  <c r="Q996" i="16"/>
  <c r="P996" i="16"/>
  <c r="O996" i="16"/>
  <c r="N996" i="16"/>
  <c r="M996" i="16"/>
  <c r="L996" i="16"/>
  <c r="K996" i="16"/>
  <c r="J996" i="16"/>
  <c r="AD996" i="16" s="1"/>
  <c r="I996" i="16"/>
  <c r="H996" i="16"/>
  <c r="AC996" i="16" s="1"/>
  <c r="G996" i="16"/>
  <c r="F996" i="16"/>
  <c r="E996" i="16"/>
  <c r="D996" i="16"/>
  <c r="C996" i="16"/>
  <c r="B996" i="16"/>
  <c r="A996" i="16"/>
  <c r="R995" i="16"/>
  <c r="Q995" i="16"/>
  <c r="P995" i="16"/>
  <c r="N995" i="16"/>
  <c r="M995" i="16"/>
  <c r="L995" i="16"/>
  <c r="K995" i="16"/>
  <c r="J995" i="16"/>
  <c r="AD995" i="16" s="1"/>
  <c r="I995" i="16"/>
  <c r="H995" i="16"/>
  <c r="AC995" i="16" s="1"/>
  <c r="G995" i="16"/>
  <c r="F995" i="16"/>
  <c r="E995" i="16"/>
  <c r="D995" i="16"/>
  <c r="C995" i="16"/>
  <c r="B995" i="16"/>
  <c r="A995" i="16"/>
  <c r="R994" i="16"/>
  <c r="Q994" i="16"/>
  <c r="P994" i="16"/>
  <c r="O994" i="16"/>
  <c r="N994" i="16"/>
  <c r="M994" i="16"/>
  <c r="L994" i="16"/>
  <c r="K994" i="16"/>
  <c r="J994" i="16"/>
  <c r="AD994" i="16" s="1"/>
  <c r="I994" i="16"/>
  <c r="H994" i="16"/>
  <c r="AC994" i="16" s="1"/>
  <c r="G994" i="16"/>
  <c r="F994" i="16"/>
  <c r="E994" i="16"/>
  <c r="D994" i="16"/>
  <c r="C994" i="16"/>
  <c r="B994" i="16"/>
  <c r="A994" i="16"/>
  <c r="R993" i="16"/>
  <c r="Q993" i="16"/>
  <c r="P993" i="16"/>
  <c r="O993" i="16"/>
  <c r="N993" i="16"/>
  <c r="M993" i="16"/>
  <c r="L993" i="16"/>
  <c r="K993" i="16"/>
  <c r="J993" i="16"/>
  <c r="AD993" i="16" s="1"/>
  <c r="I993" i="16"/>
  <c r="H993" i="16"/>
  <c r="AC993" i="16" s="1"/>
  <c r="G993" i="16"/>
  <c r="F993" i="16"/>
  <c r="E993" i="16"/>
  <c r="D993" i="16"/>
  <c r="C993" i="16"/>
  <c r="B993" i="16"/>
  <c r="A993" i="16"/>
  <c r="R992" i="16"/>
  <c r="Q992" i="16"/>
  <c r="P992" i="16"/>
  <c r="O992" i="16"/>
  <c r="N992" i="16"/>
  <c r="M992" i="16"/>
  <c r="L992" i="16"/>
  <c r="K992" i="16"/>
  <c r="J992" i="16"/>
  <c r="AD992" i="16" s="1"/>
  <c r="I992" i="16"/>
  <c r="H992" i="16"/>
  <c r="AC992" i="16" s="1"/>
  <c r="G992" i="16"/>
  <c r="F992" i="16"/>
  <c r="E992" i="16"/>
  <c r="D992" i="16"/>
  <c r="C992" i="16"/>
  <c r="B992" i="16"/>
  <c r="A992" i="16"/>
  <c r="R991" i="16"/>
  <c r="Q991" i="16"/>
  <c r="P991" i="16"/>
  <c r="O991" i="16"/>
  <c r="N991" i="16"/>
  <c r="M991" i="16"/>
  <c r="L991" i="16"/>
  <c r="K991" i="16"/>
  <c r="J991" i="16"/>
  <c r="AD991" i="16" s="1"/>
  <c r="I991" i="16"/>
  <c r="H991" i="16"/>
  <c r="AC991" i="16" s="1"/>
  <c r="G991" i="16"/>
  <c r="F991" i="16"/>
  <c r="E991" i="16"/>
  <c r="D991" i="16"/>
  <c r="C991" i="16"/>
  <c r="B991" i="16"/>
  <c r="A991" i="16"/>
  <c r="R990" i="16"/>
  <c r="Q990" i="16"/>
  <c r="P990" i="16"/>
  <c r="O990" i="16"/>
  <c r="N990" i="16"/>
  <c r="M990" i="16"/>
  <c r="L990" i="16"/>
  <c r="K990" i="16"/>
  <c r="J990" i="16"/>
  <c r="AD990" i="16" s="1"/>
  <c r="I990" i="16"/>
  <c r="H990" i="16"/>
  <c r="AC990" i="16" s="1"/>
  <c r="G990" i="16"/>
  <c r="F990" i="16"/>
  <c r="E990" i="16"/>
  <c r="D990" i="16"/>
  <c r="C990" i="16"/>
  <c r="B990" i="16"/>
  <c r="A990" i="16"/>
  <c r="R989" i="16"/>
  <c r="Q989" i="16"/>
  <c r="P989" i="16"/>
  <c r="N989" i="16"/>
  <c r="M989" i="16"/>
  <c r="L989" i="16"/>
  <c r="K989" i="16"/>
  <c r="J989" i="16"/>
  <c r="AD989" i="16" s="1"/>
  <c r="I989" i="16"/>
  <c r="H989" i="16"/>
  <c r="AC989" i="16" s="1"/>
  <c r="G989" i="16"/>
  <c r="F989" i="16"/>
  <c r="E989" i="16"/>
  <c r="D989" i="16"/>
  <c r="C989" i="16"/>
  <c r="B989" i="16"/>
  <c r="A989" i="16"/>
  <c r="R988" i="16"/>
  <c r="Q988" i="16"/>
  <c r="P988" i="16"/>
  <c r="O988" i="16"/>
  <c r="N988" i="16"/>
  <c r="M988" i="16"/>
  <c r="L988" i="16"/>
  <c r="K988" i="16"/>
  <c r="J988" i="16"/>
  <c r="AD988" i="16" s="1"/>
  <c r="I988" i="16"/>
  <c r="H988" i="16"/>
  <c r="AC988" i="16" s="1"/>
  <c r="G988" i="16"/>
  <c r="F988" i="16"/>
  <c r="E988" i="16"/>
  <c r="D988" i="16"/>
  <c r="C988" i="16"/>
  <c r="B988" i="16"/>
  <c r="A988" i="16"/>
  <c r="R987" i="16"/>
  <c r="Q987" i="16"/>
  <c r="P987" i="16"/>
  <c r="O987" i="16"/>
  <c r="N987" i="16"/>
  <c r="M987" i="16"/>
  <c r="L987" i="16"/>
  <c r="K987" i="16"/>
  <c r="J987" i="16"/>
  <c r="AD987" i="16" s="1"/>
  <c r="I987" i="16"/>
  <c r="H987" i="16"/>
  <c r="AC987" i="16" s="1"/>
  <c r="G987" i="16"/>
  <c r="F987" i="16"/>
  <c r="E987" i="16"/>
  <c r="D987" i="16"/>
  <c r="C987" i="16"/>
  <c r="B987" i="16"/>
  <c r="A987" i="16"/>
  <c r="R986" i="16"/>
  <c r="Q986" i="16"/>
  <c r="P986" i="16"/>
  <c r="O986" i="16"/>
  <c r="N986" i="16"/>
  <c r="M986" i="16"/>
  <c r="L986" i="16"/>
  <c r="K986" i="16"/>
  <c r="J986" i="16"/>
  <c r="AD986" i="16" s="1"/>
  <c r="I986" i="16"/>
  <c r="H986" i="16"/>
  <c r="AC986" i="16" s="1"/>
  <c r="G986" i="16"/>
  <c r="F986" i="16"/>
  <c r="E986" i="16"/>
  <c r="D986" i="16"/>
  <c r="C986" i="16"/>
  <c r="B986" i="16"/>
  <c r="A986" i="16"/>
  <c r="R985" i="16"/>
  <c r="Q985" i="16"/>
  <c r="P985" i="16"/>
  <c r="N985" i="16"/>
  <c r="M985" i="16"/>
  <c r="L985" i="16"/>
  <c r="K985" i="16"/>
  <c r="J985" i="16"/>
  <c r="AD985" i="16" s="1"/>
  <c r="I985" i="16"/>
  <c r="H985" i="16"/>
  <c r="AC985" i="16" s="1"/>
  <c r="G985" i="16"/>
  <c r="F985" i="16"/>
  <c r="E985" i="16"/>
  <c r="D985" i="16"/>
  <c r="C985" i="16"/>
  <c r="B985" i="16"/>
  <c r="A985" i="16"/>
  <c r="R984" i="16"/>
  <c r="Q984" i="16"/>
  <c r="P984" i="16"/>
  <c r="O984" i="16"/>
  <c r="N984" i="16"/>
  <c r="M984" i="16"/>
  <c r="L984" i="16"/>
  <c r="K984" i="16"/>
  <c r="J984" i="16"/>
  <c r="AD984" i="16" s="1"/>
  <c r="I984" i="16"/>
  <c r="H984" i="16"/>
  <c r="AC984" i="16" s="1"/>
  <c r="G984" i="16"/>
  <c r="F984" i="16"/>
  <c r="E984" i="16"/>
  <c r="D984" i="16"/>
  <c r="C984" i="16"/>
  <c r="B984" i="16"/>
  <c r="A984" i="16"/>
  <c r="R983" i="16"/>
  <c r="Q983" i="16"/>
  <c r="P983" i="16"/>
  <c r="O983" i="16"/>
  <c r="N983" i="16"/>
  <c r="M983" i="16"/>
  <c r="L983" i="16"/>
  <c r="K983" i="16"/>
  <c r="J983" i="16"/>
  <c r="AD983" i="16" s="1"/>
  <c r="I983" i="16"/>
  <c r="H983" i="16"/>
  <c r="AC983" i="16" s="1"/>
  <c r="G983" i="16"/>
  <c r="F983" i="16"/>
  <c r="E983" i="16"/>
  <c r="D983" i="16"/>
  <c r="C983" i="16"/>
  <c r="B983" i="16"/>
  <c r="A983" i="16"/>
  <c r="R982" i="16"/>
  <c r="Q982" i="16"/>
  <c r="P982" i="16"/>
  <c r="O982" i="16"/>
  <c r="N982" i="16"/>
  <c r="M982" i="16"/>
  <c r="L982" i="16"/>
  <c r="K982" i="16"/>
  <c r="J982" i="16"/>
  <c r="AD982" i="16" s="1"/>
  <c r="I982" i="16"/>
  <c r="H982" i="16"/>
  <c r="AC982" i="16" s="1"/>
  <c r="G982" i="16"/>
  <c r="F982" i="16"/>
  <c r="E982" i="16"/>
  <c r="D982" i="16"/>
  <c r="C982" i="16"/>
  <c r="B982" i="16"/>
  <c r="A982" i="16"/>
  <c r="R981" i="16"/>
  <c r="Q981" i="16"/>
  <c r="P981" i="16"/>
  <c r="N981" i="16"/>
  <c r="M981" i="16"/>
  <c r="L981" i="16"/>
  <c r="K981" i="16"/>
  <c r="J981" i="16"/>
  <c r="AD981" i="16" s="1"/>
  <c r="I981" i="16"/>
  <c r="H981" i="16"/>
  <c r="AC981" i="16" s="1"/>
  <c r="G981" i="16"/>
  <c r="F981" i="16"/>
  <c r="E981" i="16"/>
  <c r="D981" i="16"/>
  <c r="C981" i="16"/>
  <c r="B981" i="16"/>
  <c r="A981" i="16"/>
  <c r="R980" i="16"/>
  <c r="Q980" i="16"/>
  <c r="P980" i="16"/>
  <c r="O980" i="16"/>
  <c r="N980" i="16"/>
  <c r="M980" i="16"/>
  <c r="L980" i="16"/>
  <c r="K980" i="16"/>
  <c r="J980" i="16"/>
  <c r="AD980" i="16" s="1"/>
  <c r="I980" i="16"/>
  <c r="H980" i="16"/>
  <c r="AC980" i="16" s="1"/>
  <c r="G980" i="16"/>
  <c r="F980" i="16"/>
  <c r="E980" i="16"/>
  <c r="D980" i="16"/>
  <c r="C980" i="16"/>
  <c r="B980" i="16"/>
  <c r="A980" i="16"/>
  <c r="R979" i="16"/>
  <c r="Q979" i="16"/>
  <c r="P979" i="16"/>
  <c r="O979" i="16"/>
  <c r="N979" i="16"/>
  <c r="M979" i="16"/>
  <c r="L979" i="16"/>
  <c r="K979" i="16"/>
  <c r="J979" i="16"/>
  <c r="AD979" i="16" s="1"/>
  <c r="I979" i="16"/>
  <c r="H979" i="16"/>
  <c r="AC979" i="16" s="1"/>
  <c r="G979" i="16"/>
  <c r="F979" i="16"/>
  <c r="E979" i="16"/>
  <c r="D979" i="16"/>
  <c r="C979" i="16"/>
  <c r="B979" i="16"/>
  <c r="A979" i="16"/>
  <c r="R978" i="16"/>
  <c r="Q978" i="16"/>
  <c r="P978" i="16"/>
  <c r="O978" i="16"/>
  <c r="N978" i="16"/>
  <c r="M978" i="16"/>
  <c r="L978" i="16"/>
  <c r="K978" i="16"/>
  <c r="J978" i="16"/>
  <c r="AD978" i="16" s="1"/>
  <c r="I978" i="16"/>
  <c r="H978" i="16"/>
  <c r="AC978" i="16" s="1"/>
  <c r="G978" i="16"/>
  <c r="F978" i="16"/>
  <c r="E978" i="16"/>
  <c r="D978" i="16"/>
  <c r="C978" i="16"/>
  <c r="B978" i="16"/>
  <c r="A978" i="16"/>
  <c r="R977" i="16"/>
  <c r="Q977" i="16"/>
  <c r="P977" i="16"/>
  <c r="O977" i="16"/>
  <c r="N977" i="16"/>
  <c r="M977" i="16"/>
  <c r="L977" i="16"/>
  <c r="K977" i="16"/>
  <c r="J977" i="16"/>
  <c r="AD977" i="16" s="1"/>
  <c r="I977" i="16"/>
  <c r="H977" i="16"/>
  <c r="AC977" i="16" s="1"/>
  <c r="G977" i="16"/>
  <c r="F977" i="16"/>
  <c r="E977" i="16"/>
  <c r="D977" i="16"/>
  <c r="C977" i="16"/>
  <c r="B977" i="16"/>
  <c r="A977" i="16"/>
  <c r="R976" i="16"/>
  <c r="Q976" i="16"/>
  <c r="P976" i="16"/>
  <c r="O976" i="16"/>
  <c r="N976" i="16"/>
  <c r="M976" i="16"/>
  <c r="L976" i="16"/>
  <c r="K976" i="16"/>
  <c r="J976" i="16"/>
  <c r="AD976" i="16" s="1"/>
  <c r="I976" i="16"/>
  <c r="H976" i="16"/>
  <c r="AC976" i="16" s="1"/>
  <c r="G976" i="16"/>
  <c r="F976" i="16"/>
  <c r="E976" i="16"/>
  <c r="D976" i="16"/>
  <c r="C976" i="16"/>
  <c r="B976" i="16"/>
  <c r="A976" i="16"/>
  <c r="R975" i="16"/>
  <c r="Q975" i="16"/>
  <c r="P975" i="16"/>
  <c r="O975" i="16"/>
  <c r="N975" i="16"/>
  <c r="M975" i="16"/>
  <c r="L975" i="16"/>
  <c r="K975" i="16"/>
  <c r="J975" i="16"/>
  <c r="AD975" i="16" s="1"/>
  <c r="I975" i="16"/>
  <c r="H975" i="16"/>
  <c r="AC975" i="16" s="1"/>
  <c r="G975" i="16"/>
  <c r="F975" i="16"/>
  <c r="E975" i="16"/>
  <c r="D975" i="16"/>
  <c r="C975" i="16"/>
  <c r="B975" i="16"/>
  <c r="A975" i="16"/>
  <c r="R974" i="16"/>
  <c r="Q974" i="16"/>
  <c r="P974" i="16"/>
  <c r="O974" i="16"/>
  <c r="N974" i="16"/>
  <c r="M974" i="16"/>
  <c r="L974" i="16"/>
  <c r="K974" i="16"/>
  <c r="J974" i="16"/>
  <c r="AD974" i="16" s="1"/>
  <c r="I974" i="16"/>
  <c r="H974" i="16"/>
  <c r="AC974" i="16" s="1"/>
  <c r="G974" i="16"/>
  <c r="F974" i="16"/>
  <c r="E974" i="16"/>
  <c r="D974" i="16"/>
  <c r="C974" i="16"/>
  <c r="B974" i="16"/>
  <c r="A974" i="16"/>
  <c r="R973" i="16"/>
  <c r="Q973" i="16"/>
  <c r="P973" i="16"/>
  <c r="N973" i="16"/>
  <c r="M973" i="16"/>
  <c r="L973" i="16"/>
  <c r="K973" i="16"/>
  <c r="J973" i="16"/>
  <c r="AD973" i="16" s="1"/>
  <c r="I973" i="16"/>
  <c r="H973" i="16"/>
  <c r="AC973" i="16" s="1"/>
  <c r="G973" i="16"/>
  <c r="F973" i="16"/>
  <c r="E973" i="16"/>
  <c r="D973" i="16"/>
  <c r="C973" i="16"/>
  <c r="B973" i="16"/>
  <c r="A973" i="16"/>
  <c r="R972" i="16"/>
  <c r="Q972" i="16"/>
  <c r="P972" i="16"/>
  <c r="O972" i="16"/>
  <c r="N972" i="16"/>
  <c r="M972" i="16"/>
  <c r="L972" i="16"/>
  <c r="K972" i="16"/>
  <c r="J972" i="16"/>
  <c r="AD972" i="16" s="1"/>
  <c r="I972" i="16"/>
  <c r="H972" i="16"/>
  <c r="AC972" i="16" s="1"/>
  <c r="G972" i="16"/>
  <c r="F972" i="16"/>
  <c r="E972" i="16"/>
  <c r="D972" i="16"/>
  <c r="C972" i="16"/>
  <c r="B972" i="16"/>
  <c r="A972" i="16"/>
  <c r="R971" i="16"/>
  <c r="Q971" i="16"/>
  <c r="P971" i="16"/>
  <c r="O971" i="16"/>
  <c r="N971" i="16"/>
  <c r="M971" i="16"/>
  <c r="L971" i="16"/>
  <c r="K971" i="16"/>
  <c r="J971" i="16"/>
  <c r="AD971" i="16" s="1"/>
  <c r="I971" i="16"/>
  <c r="H971" i="16"/>
  <c r="AC971" i="16" s="1"/>
  <c r="G971" i="16"/>
  <c r="F971" i="16"/>
  <c r="E971" i="16"/>
  <c r="D971" i="16"/>
  <c r="C971" i="16"/>
  <c r="B971" i="16"/>
  <c r="A971" i="16"/>
  <c r="R970" i="16"/>
  <c r="Q970" i="16"/>
  <c r="P970" i="16"/>
  <c r="O970" i="16"/>
  <c r="N970" i="16"/>
  <c r="M970" i="16"/>
  <c r="L970" i="16"/>
  <c r="K970" i="16"/>
  <c r="J970" i="16"/>
  <c r="AD970" i="16" s="1"/>
  <c r="I970" i="16"/>
  <c r="H970" i="16"/>
  <c r="AC970" i="16" s="1"/>
  <c r="G970" i="16"/>
  <c r="F970" i="16"/>
  <c r="E970" i="16"/>
  <c r="D970" i="16"/>
  <c r="C970" i="16"/>
  <c r="B970" i="16"/>
  <c r="A970" i="16"/>
  <c r="R969" i="16"/>
  <c r="Q969" i="16"/>
  <c r="P969" i="16"/>
  <c r="O969" i="16"/>
  <c r="N969" i="16"/>
  <c r="M969" i="16"/>
  <c r="L969" i="16"/>
  <c r="K969" i="16"/>
  <c r="J969" i="16"/>
  <c r="AD969" i="16" s="1"/>
  <c r="I969" i="16"/>
  <c r="H969" i="16"/>
  <c r="AC969" i="16" s="1"/>
  <c r="G969" i="16"/>
  <c r="F969" i="16"/>
  <c r="E969" i="16"/>
  <c r="D969" i="16"/>
  <c r="C969" i="16"/>
  <c r="B969" i="16"/>
  <c r="A969" i="16"/>
  <c r="R968" i="16"/>
  <c r="Q968" i="16"/>
  <c r="P968" i="16"/>
  <c r="N968" i="16"/>
  <c r="M968" i="16"/>
  <c r="L968" i="16"/>
  <c r="K968" i="16"/>
  <c r="J968" i="16"/>
  <c r="AD968" i="16" s="1"/>
  <c r="I968" i="16"/>
  <c r="H968" i="16"/>
  <c r="AC968" i="16" s="1"/>
  <c r="G968" i="16"/>
  <c r="F968" i="16"/>
  <c r="E968" i="16"/>
  <c r="D968" i="16"/>
  <c r="C968" i="16"/>
  <c r="B968" i="16"/>
  <c r="A968" i="16"/>
  <c r="R967" i="16"/>
  <c r="Q967" i="16"/>
  <c r="P967" i="16"/>
  <c r="O967" i="16"/>
  <c r="N967" i="16"/>
  <c r="M967" i="16"/>
  <c r="L967" i="16"/>
  <c r="K967" i="16"/>
  <c r="J967" i="16"/>
  <c r="AD967" i="16" s="1"/>
  <c r="I967" i="16"/>
  <c r="H967" i="16"/>
  <c r="AC967" i="16" s="1"/>
  <c r="G967" i="16"/>
  <c r="F967" i="16"/>
  <c r="E967" i="16"/>
  <c r="D967" i="16"/>
  <c r="C967" i="16"/>
  <c r="B967" i="16"/>
  <c r="A967" i="16"/>
  <c r="R966" i="16"/>
  <c r="Q966" i="16"/>
  <c r="P966" i="16"/>
  <c r="O966" i="16"/>
  <c r="N966" i="16"/>
  <c r="M966" i="16"/>
  <c r="L966" i="16"/>
  <c r="K966" i="16"/>
  <c r="J966" i="16"/>
  <c r="AD966" i="16" s="1"/>
  <c r="I966" i="16"/>
  <c r="H966" i="16"/>
  <c r="AC966" i="16" s="1"/>
  <c r="G966" i="16"/>
  <c r="F966" i="16"/>
  <c r="E966" i="16"/>
  <c r="D966" i="16"/>
  <c r="C966" i="16"/>
  <c r="B966" i="16"/>
  <c r="A966" i="16"/>
  <c r="R965" i="16"/>
  <c r="Q965" i="16"/>
  <c r="P965" i="16"/>
  <c r="O965" i="16"/>
  <c r="N965" i="16"/>
  <c r="M965" i="16"/>
  <c r="L965" i="16"/>
  <c r="K965" i="16"/>
  <c r="J965" i="16"/>
  <c r="AD965" i="16" s="1"/>
  <c r="I965" i="16"/>
  <c r="H965" i="16"/>
  <c r="AC965" i="16" s="1"/>
  <c r="G965" i="16"/>
  <c r="F965" i="16"/>
  <c r="E965" i="16"/>
  <c r="D965" i="16"/>
  <c r="C965" i="16"/>
  <c r="B965" i="16"/>
  <c r="A965" i="16"/>
  <c r="R964" i="16"/>
  <c r="Q964" i="16"/>
  <c r="P964" i="16"/>
  <c r="O964" i="16"/>
  <c r="N964" i="16"/>
  <c r="M964" i="16"/>
  <c r="L964" i="16"/>
  <c r="K964" i="16"/>
  <c r="J964" i="16"/>
  <c r="AD964" i="16" s="1"/>
  <c r="I964" i="16"/>
  <c r="H964" i="16"/>
  <c r="AC964" i="16" s="1"/>
  <c r="G964" i="16"/>
  <c r="F964" i="16"/>
  <c r="E964" i="16"/>
  <c r="D964" i="16"/>
  <c r="C964" i="16"/>
  <c r="B964" i="16"/>
  <c r="A964" i="16"/>
  <c r="R963" i="16"/>
  <c r="Q963" i="16"/>
  <c r="P963" i="16"/>
  <c r="O963" i="16"/>
  <c r="N963" i="16"/>
  <c r="M963" i="16"/>
  <c r="L963" i="16"/>
  <c r="K963" i="16"/>
  <c r="J963" i="16"/>
  <c r="AD963" i="16" s="1"/>
  <c r="I963" i="16"/>
  <c r="H963" i="16"/>
  <c r="AC963" i="16" s="1"/>
  <c r="G963" i="16"/>
  <c r="F963" i="16"/>
  <c r="E963" i="16"/>
  <c r="D963" i="16"/>
  <c r="C963" i="16"/>
  <c r="B963" i="16"/>
  <c r="A963" i="16"/>
  <c r="R962" i="16"/>
  <c r="Q962" i="16"/>
  <c r="P962" i="16"/>
  <c r="O962" i="16"/>
  <c r="N962" i="16"/>
  <c r="M962" i="16"/>
  <c r="L962" i="16"/>
  <c r="K962" i="16"/>
  <c r="J962" i="16"/>
  <c r="AD962" i="16" s="1"/>
  <c r="I962" i="16"/>
  <c r="H962" i="16"/>
  <c r="AC962" i="16" s="1"/>
  <c r="G962" i="16"/>
  <c r="F962" i="16"/>
  <c r="E962" i="16"/>
  <c r="D962" i="16"/>
  <c r="C962" i="16"/>
  <c r="B962" i="16"/>
  <c r="A962" i="16"/>
  <c r="R961" i="16"/>
  <c r="Q961" i="16"/>
  <c r="P961" i="16"/>
  <c r="O961" i="16"/>
  <c r="N961" i="16"/>
  <c r="M961" i="16"/>
  <c r="L961" i="16"/>
  <c r="K961" i="16"/>
  <c r="J961" i="16"/>
  <c r="AD961" i="16" s="1"/>
  <c r="I961" i="16"/>
  <c r="H961" i="16"/>
  <c r="AC961" i="16" s="1"/>
  <c r="G961" i="16"/>
  <c r="F961" i="16"/>
  <c r="E961" i="16"/>
  <c r="D961" i="16"/>
  <c r="C961" i="16"/>
  <c r="B961" i="16"/>
  <c r="A961" i="16"/>
  <c r="R960" i="16"/>
  <c r="Q960" i="16"/>
  <c r="P960" i="16"/>
  <c r="O960" i="16"/>
  <c r="N960" i="16"/>
  <c r="M960" i="16"/>
  <c r="L960" i="16"/>
  <c r="K960" i="16"/>
  <c r="J960" i="16"/>
  <c r="AD960" i="16" s="1"/>
  <c r="I960" i="16"/>
  <c r="H960" i="16"/>
  <c r="AC960" i="16" s="1"/>
  <c r="G960" i="16"/>
  <c r="F960" i="16"/>
  <c r="E960" i="16"/>
  <c r="D960" i="16"/>
  <c r="C960" i="16"/>
  <c r="B960" i="16"/>
  <c r="A960" i="16"/>
  <c r="R959" i="16"/>
  <c r="Q959" i="16"/>
  <c r="P959" i="16"/>
  <c r="O959" i="16"/>
  <c r="N959" i="16"/>
  <c r="M959" i="16"/>
  <c r="L959" i="16"/>
  <c r="K959" i="16"/>
  <c r="J959" i="16"/>
  <c r="AD959" i="16" s="1"/>
  <c r="I959" i="16"/>
  <c r="H959" i="16"/>
  <c r="AC959" i="16" s="1"/>
  <c r="G959" i="16"/>
  <c r="F959" i="16"/>
  <c r="E959" i="16"/>
  <c r="D959" i="16"/>
  <c r="C959" i="16"/>
  <c r="B959" i="16"/>
  <c r="A959" i="16"/>
  <c r="R958" i="16"/>
  <c r="Q958" i="16"/>
  <c r="P958" i="16"/>
  <c r="O958" i="16"/>
  <c r="N958" i="16"/>
  <c r="M958" i="16"/>
  <c r="L958" i="16"/>
  <c r="K958" i="16"/>
  <c r="J958" i="16"/>
  <c r="AD958" i="16" s="1"/>
  <c r="I958" i="16"/>
  <c r="H958" i="16"/>
  <c r="AC958" i="16" s="1"/>
  <c r="G958" i="16"/>
  <c r="F958" i="16"/>
  <c r="E958" i="16"/>
  <c r="D958" i="16"/>
  <c r="C958" i="16"/>
  <c r="B958" i="16"/>
  <c r="A958" i="16"/>
  <c r="R957" i="16"/>
  <c r="Q957" i="16"/>
  <c r="P957" i="16"/>
  <c r="N957" i="16"/>
  <c r="M957" i="16"/>
  <c r="L957" i="16"/>
  <c r="K957" i="16"/>
  <c r="J957" i="16"/>
  <c r="AD957" i="16" s="1"/>
  <c r="I957" i="16"/>
  <c r="H957" i="16"/>
  <c r="AC957" i="16" s="1"/>
  <c r="G957" i="16"/>
  <c r="F957" i="16"/>
  <c r="E957" i="16"/>
  <c r="D957" i="16"/>
  <c r="C957" i="16"/>
  <c r="B957" i="16"/>
  <c r="A957" i="16"/>
  <c r="R956" i="16"/>
  <c r="Q956" i="16"/>
  <c r="P956" i="16"/>
  <c r="O956" i="16"/>
  <c r="N956" i="16"/>
  <c r="M956" i="16"/>
  <c r="L956" i="16"/>
  <c r="K956" i="16"/>
  <c r="J956" i="16"/>
  <c r="AD956" i="16" s="1"/>
  <c r="I956" i="16"/>
  <c r="H956" i="16"/>
  <c r="AC956" i="16" s="1"/>
  <c r="G956" i="16"/>
  <c r="F956" i="16"/>
  <c r="E956" i="16"/>
  <c r="D956" i="16"/>
  <c r="C956" i="16"/>
  <c r="B956" i="16"/>
  <c r="A956" i="16"/>
  <c r="R955" i="16"/>
  <c r="Q955" i="16"/>
  <c r="P955" i="16"/>
  <c r="O955" i="16"/>
  <c r="N955" i="16"/>
  <c r="M955" i="16"/>
  <c r="L955" i="16"/>
  <c r="K955" i="16"/>
  <c r="J955" i="16"/>
  <c r="AD955" i="16" s="1"/>
  <c r="I955" i="16"/>
  <c r="H955" i="16"/>
  <c r="AC955" i="16" s="1"/>
  <c r="G955" i="16"/>
  <c r="F955" i="16"/>
  <c r="E955" i="16"/>
  <c r="D955" i="16"/>
  <c r="C955" i="16"/>
  <c r="B955" i="16"/>
  <c r="A955" i="16"/>
  <c r="R954" i="16"/>
  <c r="Q954" i="16"/>
  <c r="P954" i="16"/>
  <c r="O954" i="16"/>
  <c r="N954" i="16"/>
  <c r="M954" i="16"/>
  <c r="L954" i="16"/>
  <c r="K954" i="16"/>
  <c r="J954" i="16"/>
  <c r="AD954" i="16" s="1"/>
  <c r="I954" i="16"/>
  <c r="H954" i="16"/>
  <c r="AC954" i="16" s="1"/>
  <c r="G954" i="16"/>
  <c r="F954" i="16"/>
  <c r="E954" i="16"/>
  <c r="D954" i="16"/>
  <c r="C954" i="16"/>
  <c r="B954" i="16"/>
  <c r="A954" i="16"/>
  <c r="R953" i="16"/>
  <c r="Q953" i="16"/>
  <c r="P953" i="16"/>
  <c r="O953" i="16"/>
  <c r="N953" i="16"/>
  <c r="M953" i="16"/>
  <c r="L953" i="16"/>
  <c r="K953" i="16"/>
  <c r="J953" i="16"/>
  <c r="AD953" i="16" s="1"/>
  <c r="I953" i="16"/>
  <c r="H953" i="16"/>
  <c r="AC953" i="16" s="1"/>
  <c r="G953" i="16"/>
  <c r="F953" i="16"/>
  <c r="E953" i="16"/>
  <c r="D953" i="16"/>
  <c r="C953" i="16"/>
  <c r="B953" i="16"/>
  <c r="A953" i="16"/>
  <c r="R952" i="16"/>
  <c r="Q952" i="16"/>
  <c r="P952" i="16"/>
  <c r="O952" i="16"/>
  <c r="N952" i="16"/>
  <c r="M952" i="16"/>
  <c r="L952" i="16"/>
  <c r="K952" i="16"/>
  <c r="J952" i="16"/>
  <c r="AD952" i="16" s="1"/>
  <c r="I952" i="16"/>
  <c r="H952" i="16"/>
  <c r="AC952" i="16" s="1"/>
  <c r="G952" i="16"/>
  <c r="F952" i="16"/>
  <c r="E952" i="16"/>
  <c r="D952" i="16"/>
  <c r="C952" i="16"/>
  <c r="B952" i="16"/>
  <c r="A952" i="16"/>
  <c r="R951" i="16"/>
  <c r="Q951" i="16"/>
  <c r="P951" i="16"/>
  <c r="O951" i="16"/>
  <c r="N951" i="16"/>
  <c r="M951" i="16"/>
  <c r="L951" i="16"/>
  <c r="K951" i="16"/>
  <c r="J951" i="16"/>
  <c r="AD951" i="16" s="1"/>
  <c r="I951" i="16"/>
  <c r="H951" i="16"/>
  <c r="AC951" i="16" s="1"/>
  <c r="G951" i="16"/>
  <c r="F951" i="16"/>
  <c r="E951" i="16"/>
  <c r="D951" i="16"/>
  <c r="C951" i="16"/>
  <c r="B951" i="16"/>
  <c r="A951" i="16"/>
  <c r="R950" i="16"/>
  <c r="Q950" i="16"/>
  <c r="P950" i="16"/>
  <c r="O950" i="16"/>
  <c r="N950" i="16"/>
  <c r="M950" i="16"/>
  <c r="L950" i="16"/>
  <c r="K950" i="16"/>
  <c r="J950" i="16"/>
  <c r="AD950" i="16" s="1"/>
  <c r="I950" i="16"/>
  <c r="H950" i="16"/>
  <c r="AC950" i="16" s="1"/>
  <c r="G950" i="16"/>
  <c r="F950" i="16"/>
  <c r="E950" i="16"/>
  <c r="D950" i="16"/>
  <c r="C950" i="16"/>
  <c r="B950" i="16"/>
  <c r="A950" i="16"/>
  <c r="R949" i="16"/>
  <c r="Q949" i="16"/>
  <c r="P949" i="16"/>
  <c r="N949" i="16"/>
  <c r="M949" i="16"/>
  <c r="L949" i="16"/>
  <c r="K949" i="16"/>
  <c r="J949" i="16"/>
  <c r="AD949" i="16" s="1"/>
  <c r="I949" i="16"/>
  <c r="H949" i="16"/>
  <c r="AC949" i="16" s="1"/>
  <c r="G949" i="16"/>
  <c r="F949" i="16"/>
  <c r="E949" i="16"/>
  <c r="D949" i="16"/>
  <c r="C949" i="16"/>
  <c r="B949" i="16"/>
  <c r="A949" i="16"/>
  <c r="R948" i="16"/>
  <c r="Q948" i="16"/>
  <c r="P948" i="16"/>
  <c r="O948" i="16"/>
  <c r="N948" i="16"/>
  <c r="M948" i="16"/>
  <c r="L948" i="16"/>
  <c r="K948" i="16"/>
  <c r="J948" i="16"/>
  <c r="AD948" i="16" s="1"/>
  <c r="I948" i="16"/>
  <c r="H948" i="16"/>
  <c r="AC948" i="16" s="1"/>
  <c r="G948" i="16"/>
  <c r="F948" i="16"/>
  <c r="E948" i="16"/>
  <c r="D948" i="16"/>
  <c r="C948" i="16"/>
  <c r="B948" i="16"/>
  <c r="A948" i="16"/>
  <c r="R947" i="16"/>
  <c r="Q947" i="16"/>
  <c r="P947" i="16"/>
  <c r="O947" i="16"/>
  <c r="N947" i="16"/>
  <c r="M947" i="16"/>
  <c r="L947" i="16"/>
  <c r="K947" i="16"/>
  <c r="J947" i="16"/>
  <c r="AD947" i="16" s="1"/>
  <c r="I947" i="16"/>
  <c r="H947" i="16"/>
  <c r="AC947" i="16" s="1"/>
  <c r="G947" i="16"/>
  <c r="F947" i="16"/>
  <c r="E947" i="16"/>
  <c r="D947" i="16"/>
  <c r="C947" i="16"/>
  <c r="B947" i="16"/>
  <c r="A947" i="16"/>
  <c r="R946" i="16"/>
  <c r="Q946" i="16"/>
  <c r="P946" i="16"/>
  <c r="O946" i="16"/>
  <c r="N946" i="16"/>
  <c r="M946" i="16"/>
  <c r="L946" i="16"/>
  <c r="K946" i="16"/>
  <c r="J946" i="16"/>
  <c r="AD946" i="16" s="1"/>
  <c r="I946" i="16"/>
  <c r="H946" i="16"/>
  <c r="AC946" i="16" s="1"/>
  <c r="G946" i="16"/>
  <c r="F946" i="16"/>
  <c r="E946" i="16"/>
  <c r="D946" i="16"/>
  <c r="C946" i="16"/>
  <c r="B946" i="16"/>
  <c r="A946" i="16"/>
  <c r="R945" i="16"/>
  <c r="Q945" i="16"/>
  <c r="P945" i="16"/>
  <c r="O945" i="16"/>
  <c r="N945" i="16"/>
  <c r="M945" i="16"/>
  <c r="L945" i="16"/>
  <c r="K945" i="16"/>
  <c r="J945" i="16"/>
  <c r="AD945" i="16" s="1"/>
  <c r="I945" i="16"/>
  <c r="H945" i="16"/>
  <c r="AC945" i="16" s="1"/>
  <c r="G945" i="16"/>
  <c r="F945" i="16"/>
  <c r="E945" i="16"/>
  <c r="D945" i="16"/>
  <c r="C945" i="16"/>
  <c r="B945" i="16"/>
  <c r="A945" i="16"/>
  <c r="R944" i="16"/>
  <c r="Q944" i="16"/>
  <c r="P944" i="16"/>
  <c r="O944" i="16"/>
  <c r="N944" i="16"/>
  <c r="M944" i="16"/>
  <c r="L944" i="16"/>
  <c r="K944" i="16"/>
  <c r="J944" i="16"/>
  <c r="AD944" i="16" s="1"/>
  <c r="I944" i="16"/>
  <c r="H944" i="16"/>
  <c r="AC944" i="16" s="1"/>
  <c r="G944" i="16"/>
  <c r="F944" i="16"/>
  <c r="E944" i="16"/>
  <c r="D944" i="16"/>
  <c r="C944" i="16"/>
  <c r="B944" i="16"/>
  <c r="A944" i="16"/>
  <c r="R943" i="16"/>
  <c r="Q943" i="16"/>
  <c r="P943" i="16"/>
  <c r="O943" i="16"/>
  <c r="N943" i="16"/>
  <c r="M943" i="16"/>
  <c r="L943" i="16"/>
  <c r="K943" i="16"/>
  <c r="J943" i="16"/>
  <c r="AD943" i="16" s="1"/>
  <c r="I943" i="16"/>
  <c r="H943" i="16"/>
  <c r="AC943" i="16" s="1"/>
  <c r="G943" i="16"/>
  <c r="F943" i="16"/>
  <c r="E943" i="16"/>
  <c r="D943" i="16"/>
  <c r="C943" i="16"/>
  <c r="B943" i="16"/>
  <c r="A943" i="16"/>
  <c r="R942" i="16"/>
  <c r="Q942" i="16"/>
  <c r="P942" i="16"/>
  <c r="N942" i="16"/>
  <c r="M942" i="16"/>
  <c r="L942" i="16"/>
  <c r="K942" i="16"/>
  <c r="J942" i="16"/>
  <c r="AD942" i="16" s="1"/>
  <c r="I942" i="16"/>
  <c r="H942" i="16"/>
  <c r="AC942" i="16" s="1"/>
  <c r="G942" i="16"/>
  <c r="F942" i="16"/>
  <c r="E942" i="16"/>
  <c r="D942" i="16"/>
  <c r="C942" i="16"/>
  <c r="B942" i="16"/>
  <c r="A942" i="16"/>
  <c r="R941" i="16"/>
  <c r="Q941" i="16"/>
  <c r="P941" i="16"/>
  <c r="O941" i="16"/>
  <c r="N941" i="16"/>
  <c r="M941" i="16"/>
  <c r="L941" i="16"/>
  <c r="K941" i="16"/>
  <c r="J941" i="16"/>
  <c r="AD941" i="16" s="1"/>
  <c r="I941" i="16"/>
  <c r="H941" i="16"/>
  <c r="AC941" i="16" s="1"/>
  <c r="G941" i="16"/>
  <c r="F941" i="16"/>
  <c r="E941" i="16"/>
  <c r="D941" i="16"/>
  <c r="C941" i="16"/>
  <c r="B941" i="16"/>
  <c r="A941" i="16"/>
  <c r="R940" i="16"/>
  <c r="Q940" i="16"/>
  <c r="P940" i="16"/>
  <c r="O940" i="16"/>
  <c r="N940" i="16"/>
  <c r="M940" i="16"/>
  <c r="L940" i="16"/>
  <c r="K940" i="16"/>
  <c r="J940" i="16"/>
  <c r="AD940" i="16" s="1"/>
  <c r="I940" i="16"/>
  <c r="H940" i="16"/>
  <c r="AC940" i="16" s="1"/>
  <c r="G940" i="16"/>
  <c r="F940" i="16"/>
  <c r="E940" i="16"/>
  <c r="D940" i="16"/>
  <c r="C940" i="16"/>
  <c r="B940" i="16"/>
  <c r="A940" i="16"/>
  <c r="R939" i="16"/>
  <c r="Q939" i="16"/>
  <c r="P939" i="16"/>
  <c r="N939" i="16"/>
  <c r="M939" i="16"/>
  <c r="L939" i="16"/>
  <c r="K939" i="16"/>
  <c r="J939" i="16"/>
  <c r="AD939" i="16" s="1"/>
  <c r="I939" i="16"/>
  <c r="H939" i="16"/>
  <c r="AC939" i="16" s="1"/>
  <c r="G939" i="16"/>
  <c r="F939" i="16"/>
  <c r="E939" i="16"/>
  <c r="D939" i="16"/>
  <c r="C939" i="16"/>
  <c r="B939" i="16"/>
  <c r="A939" i="16"/>
  <c r="R938" i="16"/>
  <c r="Q938" i="16"/>
  <c r="P938" i="16"/>
  <c r="O938" i="16"/>
  <c r="N938" i="16"/>
  <c r="M938" i="16"/>
  <c r="L938" i="16"/>
  <c r="K938" i="16"/>
  <c r="J938" i="16"/>
  <c r="AD938" i="16" s="1"/>
  <c r="I938" i="16"/>
  <c r="H938" i="16"/>
  <c r="AC938" i="16" s="1"/>
  <c r="G938" i="16"/>
  <c r="F938" i="16"/>
  <c r="E938" i="16"/>
  <c r="D938" i="16"/>
  <c r="C938" i="16"/>
  <c r="B938" i="16"/>
  <c r="A938" i="16"/>
  <c r="R937" i="16"/>
  <c r="Q937" i="16"/>
  <c r="P937" i="16"/>
  <c r="O937" i="16"/>
  <c r="N937" i="16"/>
  <c r="M937" i="16"/>
  <c r="L937" i="16"/>
  <c r="K937" i="16"/>
  <c r="J937" i="16"/>
  <c r="AD937" i="16" s="1"/>
  <c r="I937" i="16"/>
  <c r="H937" i="16"/>
  <c r="AC937" i="16" s="1"/>
  <c r="G937" i="16"/>
  <c r="F937" i="16"/>
  <c r="E937" i="16"/>
  <c r="D937" i="16"/>
  <c r="C937" i="16"/>
  <c r="B937" i="16"/>
  <c r="A937" i="16"/>
  <c r="R936" i="16"/>
  <c r="Q936" i="16"/>
  <c r="P936" i="16"/>
  <c r="O936" i="16"/>
  <c r="N936" i="16"/>
  <c r="M936" i="16"/>
  <c r="L936" i="16"/>
  <c r="K936" i="16"/>
  <c r="J936" i="16"/>
  <c r="AD936" i="16" s="1"/>
  <c r="I936" i="16"/>
  <c r="H936" i="16"/>
  <c r="AC936" i="16" s="1"/>
  <c r="G936" i="16"/>
  <c r="F936" i="16"/>
  <c r="E936" i="16"/>
  <c r="D936" i="16"/>
  <c r="C936" i="16"/>
  <c r="B936" i="16"/>
  <c r="A936" i="16"/>
  <c r="R935" i="16"/>
  <c r="Q935" i="16"/>
  <c r="P935" i="16"/>
  <c r="O935" i="16"/>
  <c r="N935" i="16"/>
  <c r="M935" i="16"/>
  <c r="L935" i="16"/>
  <c r="K935" i="16"/>
  <c r="J935" i="16"/>
  <c r="AD935" i="16" s="1"/>
  <c r="I935" i="16"/>
  <c r="H935" i="16"/>
  <c r="AC935" i="16" s="1"/>
  <c r="G935" i="16"/>
  <c r="F935" i="16"/>
  <c r="E935" i="16"/>
  <c r="D935" i="16"/>
  <c r="C935" i="16"/>
  <c r="B935" i="16"/>
  <c r="A935" i="16"/>
  <c r="R934" i="16"/>
  <c r="Q934" i="16"/>
  <c r="P934" i="16"/>
  <c r="O934" i="16"/>
  <c r="N934" i="16"/>
  <c r="M934" i="16"/>
  <c r="L934" i="16"/>
  <c r="K934" i="16"/>
  <c r="J934" i="16"/>
  <c r="AD934" i="16" s="1"/>
  <c r="I934" i="16"/>
  <c r="H934" i="16"/>
  <c r="AC934" i="16" s="1"/>
  <c r="G934" i="16"/>
  <c r="F934" i="16"/>
  <c r="E934" i="16"/>
  <c r="D934" i="16"/>
  <c r="C934" i="16"/>
  <c r="B934" i="16"/>
  <c r="A934" i="16"/>
  <c r="R933" i="16"/>
  <c r="Q933" i="16"/>
  <c r="P933" i="16"/>
  <c r="O933" i="16"/>
  <c r="N933" i="16"/>
  <c r="M933" i="16"/>
  <c r="L933" i="16"/>
  <c r="K933" i="16"/>
  <c r="J933" i="16"/>
  <c r="AD933" i="16" s="1"/>
  <c r="I933" i="16"/>
  <c r="H933" i="16"/>
  <c r="AC933" i="16" s="1"/>
  <c r="G933" i="16"/>
  <c r="F933" i="16"/>
  <c r="E933" i="16"/>
  <c r="D933" i="16"/>
  <c r="C933" i="16"/>
  <c r="B933" i="16"/>
  <c r="A933" i="16"/>
  <c r="R932" i="16"/>
  <c r="Q932" i="16"/>
  <c r="P932" i="16"/>
  <c r="O932" i="16"/>
  <c r="N932" i="16"/>
  <c r="M932" i="16"/>
  <c r="L932" i="16"/>
  <c r="K932" i="16"/>
  <c r="J932" i="16"/>
  <c r="AD932" i="16" s="1"/>
  <c r="I932" i="16"/>
  <c r="H932" i="16"/>
  <c r="AC932" i="16" s="1"/>
  <c r="G932" i="16"/>
  <c r="F932" i="16"/>
  <c r="E932" i="16"/>
  <c r="D932" i="16"/>
  <c r="C932" i="16"/>
  <c r="B932" i="16"/>
  <c r="A932" i="16"/>
  <c r="R931" i="16"/>
  <c r="Q931" i="16"/>
  <c r="P931" i="16"/>
  <c r="N931" i="16"/>
  <c r="M931" i="16"/>
  <c r="L931" i="16"/>
  <c r="K931" i="16"/>
  <c r="J931" i="16"/>
  <c r="AD931" i="16" s="1"/>
  <c r="I931" i="16"/>
  <c r="H931" i="16"/>
  <c r="AC931" i="16" s="1"/>
  <c r="G931" i="16"/>
  <c r="F931" i="16"/>
  <c r="E931" i="16"/>
  <c r="D931" i="16"/>
  <c r="C931" i="16"/>
  <c r="B931" i="16"/>
  <c r="A931" i="16"/>
  <c r="R930" i="16"/>
  <c r="Q930" i="16"/>
  <c r="P930" i="16"/>
  <c r="O930" i="16"/>
  <c r="N930" i="16"/>
  <c r="M930" i="16"/>
  <c r="L930" i="16"/>
  <c r="K930" i="16"/>
  <c r="J930" i="16"/>
  <c r="AD930" i="16" s="1"/>
  <c r="I930" i="16"/>
  <c r="H930" i="16"/>
  <c r="AC930" i="16" s="1"/>
  <c r="G930" i="16"/>
  <c r="F930" i="16"/>
  <c r="E930" i="16"/>
  <c r="D930" i="16"/>
  <c r="C930" i="16"/>
  <c r="B930" i="16"/>
  <c r="A930" i="16"/>
  <c r="R929" i="16"/>
  <c r="Q929" i="16"/>
  <c r="P929" i="16"/>
  <c r="O929" i="16"/>
  <c r="N929" i="16"/>
  <c r="M929" i="16"/>
  <c r="L929" i="16"/>
  <c r="K929" i="16"/>
  <c r="J929" i="16"/>
  <c r="AD929" i="16" s="1"/>
  <c r="I929" i="16"/>
  <c r="H929" i="16"/>
  <c r="AC929" i="16" s="1"/>
  <c r="G929" i="16"/>
  <c r="F929" i="16"/>
  <c r="E929" i="16"/>
  <c r="D929" i="16"/>
  <c r="C929" i="16"/>
  <c r="B929" i="16"/>
  <c r="A929" i="16"/>
  <c r="R928" i="16"/>
  <c r="Q928" i="16"/>
  <c r="P928" i="16"/>
  <c r="N928" i="16"/>
  <c r="M928" i="16"/>
  <c r="L928" i="16"/>
  <c r="K928" i="16"/>
  <c r="J928" i="16"/>
  <c r="AD928" i="16" s="1"/>
  <c r="I928" i="16"/>
  <c r="H928" i="16"/>
  <c r="AC928" i="16" s="1"/>
  <c r="G928" i="16"/>
  <c r="F928" i="16"/>
  <c r="E928" i="16"/>
  <c r="D928" i="16"/>
  <c r="C928" i="16"/>
  <c r="B928" i="16"/>
  <c r="A928" i="16"/>
  <c r="R927" i="16"/>
  <c r="Q927" i="16"/>
  <c r="P927" i="16"/>
  <c r="O927" i="16"/>
  <c r="N927" i="16"/>
  <c r="M927" i="16"/>
  <c r="L927" i="16"/>
  <c r="K927" i="16"/>
  <c r="J927" i="16"/>
  <c r="AD927" i="16" s="1"/>
  <c r="I927" i="16"/>
  <c r="H927" i="16"/>
  <c r="AC927" i="16" s="1"/>
  <c r="G927" i="16"/>
  <c r="F927" i="16"/>
  <c r="E927" i="16"/>
  <c r="D927" i="16"/>
  <c r="C927" i="16"/>
  <c r="B927" i="16"/>
  <c r="A927" i="16"/>
  <c r="R926" i="16"/>
  <c r="Q926" i="16"/>
  <c r="P926" i="16"/>
  <c r="O926" i="16"/>
  <c r="N926" i="16"/>
  <c r="M926" i="16"/>
  <c r="L926" i="16"/>
  <c r="K926" i="16"/>
  <c r="J926" i="16"/>
  <c r="AD926" i="16" s="1"/>
  <c r="I926" i="16"/>
  <c r="H926" i="16"/>
  <c r="AC926" i="16" s="1"/>
  <c r="G926" i="16"/>
  <c r="F926" i="16"/>
  <c r="E926" i="16"/>
  <c r="D926" i="16"/>
  <c r="C926" i="16"/>
  <c r="B926" i="16"/>
  <c r="A926" i="16"/>
  <c r="R925" i="16"/>
  <c r="Q925" i="16"/>
  <c r="P925" i="16"/>
  <c r="O925" i="16"/>
  <c r="N925" i="16"/>
  <c r="M925" i="16"/>
  <c r="L925" i="16"/>
  <c r="K925" i="16"/>
  <c r="J925" i="16"/>
  <c r="AD925" i="16" s="1"/>
  <c r="I925" i="16"/>
  <c r="H925" i="16"/>
  <c r="AC925" i="16" s="1"/>
  <c r="G925" i="16"/>
  <c r="F925" i="16"/>
  <c r="E925" i="16"/>
  <c r="D925" i="16"/>
  <c r="C925" i="16"/>
  <c r="B925" i="16"/>
  <c r="A925" i="16"/>
  <c r="R924" i="16"/>
  <c r="Q924" i="16"/>
  <c r="P924" i="16"/>
  <c r="O924" i="16"/>
  <c r="N924" i="16"/>
  <c r="M924" i="16"/>
  <c r="L924" i="16"/>
  <c r="K924" i="16"/>
  <c r="J924" i="16"/>
  <c r="AD924" i="16" s="1"/>
  <c r="I924" i="16"/>
  <c r="H924" i="16"/>
  <c r="AC924" i="16" s="1"/>
  <c r="G924" i="16"/>
  <c r="F924" i="16"/>
  <c r="E924" i="16"/>
  <c r="D924" i="16"/>
  <c r="C924" i="16"/>
  <c r="B924" i="16"/>
  <c r="A924" i="16"/>
  <c r="R923" i="16"/>
  <c r="Q923" i="16"/>
  <c r="P923" i="16"/>
  <c r="N923" i="16"/>
  <c r="M923" i="16"/>
  <c r="L923" i="16"/>
  <c r="K923" i="16"/>
  <c r="J923" i="16"/>
  <c r="AD923" i="16" s="1"/>
  <c r="I923" i="16"/>
  <c r="H923" i="16"/>
  <c r="AC923" i="16" s="1"/>
  <c r="G923" i="16"/>
  <c r="F923" i="16"/>
  <c r="E923" i="16"/>
  <c r="D923" i="16"/>
  <c r="C923" i="16"/>
  <c r="B923" i="16"/>
  <c r="A923" i="16"/>
  <c r="R922" i="16"/>
  <c r="Q922" i="16"/>
  <c r="P922" i="16"/>
  <c r="O922" i="16"/>
  <c r="N922" i="16"/>
  <c r="M922" i="16"/>
  <c r="L922" i="16"/>
  <c r="K922" i="16"/>
  <c r="J922" i="16"/>
  <c r="AD922" i="16" s="1"/>
  <c r="I922" i="16"/>
  <c r="H922" i="16"/>
  <c r="AC922" i="16" s="1"/>
  <c r="G922" i="16"/>
  <c r="F922" i="16"/>
  <c r="E922" i="16"/>
  <c r="D922" i="16"/>
  <c r="C922" i="16"/>
  <c r="B922" i="16"/>
  <c r="A922" i="16"/>
  <c r="R921" i="16"/>
  <c r="Q921" i="16"/>
  <c r="P921" i="16"/>
  <c r="N921" i="16"/>
  <c r="M921" i="16"/>
  <c r="L921" i="16"/>
  <c r="K921" i="16"/>
  <c r="J921" i="16"/>
  <c r="AD921" i="16" s="1"/>
  <c r="I921" i="16"/>
  <c r="H921" i="16"/>
  <c r="AC921" i="16" s="1"/>
  <c r="G921" i="16"/>
  <c r="F921" i="16"/>
  <c r="E921" i="16"/>
  <c r="D921" i="16"/>
  <c r="C921" i="16"/>
  <c r="B921" i="16"/>
  <c r="A921" i="16"/>
  <c r="R920" i="16"/>
  <c r="Q920" i="16"/>
  <c r="P920" i="16"/>
  <c r="O920" i="16"/>
  <c r="N920" i="16"/>
  <c r="M920" i="16"/>
  <c r="L920" i="16"/>
  <c r="K920" i="16"/>
  <c r="J920" i="16"/>
  <c r="AD920" i="16" s="1"/>
  <c r="I920" i="16"/>
  <c r="H920" i="16"/>
  <c r="AC920" i="16" s="1"/>
  <c r="G920" i="16"/>
  <c r="F920" i="16"/>
  <c r="E920" i="16"/>
  <c r="D920" i="16"/>
  <c r="C920" i="16"/>
  <c r="B920" i="16"/>
  <c r="A920" i="16"/>
  <c r="R919" i="16"/>
  <c r="Q919" i="16"/>
  <c r="P919" i="16"/>
  <c r="O919" i="16"/>
  <c r="N919" i="16"/>
  <c r="M919" i="16"/>
  <c r="L919" i="16"/>
  <c r="K919" i="16"/>
  <c r="J919" i="16"/>
  <c r="AD919" i="16" s="1"/>
  <c r="I919" i="16"/>
  <c r="H919" i="16"/>
  <c r="AC919" i="16" s="1"/>
  <c r="G919" i="16"/>
  <c r="F919" i="16"/>
  <c r="E919" i="16"/>
  <c r="D919" i="16"/>
  <c r="C919" i="16"/>
  <c r="B919" i="16"/>
  <c r="A919" i="16"/>
  <c r="R918" i="16"/>
  <c r="Q918" i="16"/>
  <c r="P918" i="16"/>
  <c r="O918" i="16"/>
  <c r="N918" i="16"/>
  <c r="M918" i="16"/>
  <c r="L918" i="16"/>
  <c r="K918" i="16"/>
  <c r="J918" i="16"/>
  <c r="AD918" i="16" s="1"/>
  <c r="I918" i="16"/>
  <c r="H918" i="16"/>
  <c r="AC918" i="16" s="1"/>
  <c r="G918" i="16"/>
  <c r="F918" i="16"/>
  <c r="E918" i="16"/>
  <c r="D918" i="16"/>
  <c r="C918" i="16"/>
  <c r="B918" i="16"/>
  <c r="A918" i="16"/>
  <c r="R917" i="16"/>
  <c r="Q917" i="16"/>
  <c r="P917" i="16"/>
  <c r="O917" i="16"/>
  <c r="N917" i="16"/>
  <c r="M917" i="16"/>
  <c r="L917" i="16"/>
  <c r="K917" i="16"/>
  <c r="J917" i="16"/>
  <c r="AD917" i="16" s="1"/>
  <c r="I917" i="16"/>
  <c r="H917" i="16"/>
  <c r="AC917" i="16" s="1"/>
  <c r="G917" i="16"/>
  <c r="F917" i="16"/>
  <c r="E917" i="16"/>
  <c r="D917" i="16"/>
  <c r="C917" i="16"/>
  <c r="B917" i="16"/>
  <c r="A917" i="16"/>
  <c r="R916" i="16"/>
  <c r="Q916" i="16"/>
  <c r="P916" i="16"/>
  <c r="O916" i="16"/>
  <c r="N916" i="16"/>
  <c r="M916" i="16"/>
  <c r="L916" i="16"/>
  <c r="K916" i="16"/>
  <c r="J916" i="16"/>
  <c r="AD916" i="16" s="1"/>
  <c r="I916" i="16"/>
  <c r="H916" i="16"/>
  <c r="AC916" i="16" s="1"/>
  <c r="G916" i="16"/>
  <c r="F916" i="16"/>
  <c r="E916" i="16"/>
  <c r="D916" i="16"/>
  <c r="C916" i="16"/>
  <c r="B916" i="16"/>
  <c r="A916" i="16"/>
  <c r="R915" i="16"/>
  <c r="Q915" i="16"/>
  <c r="P915" i="16"/>
  <c r="O915" i="16"/>
  <c r="N915" i="16"/>
  <c r="M915" i="16"/>
  <c r="L915" i="16"/>
  <c r="K915" i="16"/>
  <c r="J915" i="16"/>
  <c r="AD915" i="16" s="1"/>
  <c r="I915" i="16"/>
  <c r="H915" i="16"/>
  <c r="AC915" i="16" s="1"/>
  <c r="G915" i="16"/>
  <c r="F915" i="16"/>
  <c r="E915" i="16"/>
  <c r="D915" i="16"/>
  <c r="C915" i="16"/>
  <c r="B915" i="16"/>
  <c r="A915" i="16"/>
  <c r="R914" i="16"/>
  <c r="Q914" i="16"/>
  <c r="P914" i="16"/>
  <c r="O914" i="16"/>
  <c r="N914" i="16"/>
  <c r="M914" i="16"/>
  <c r="L914" i="16"/>
  <c r="K914" i="16"/>
  <c r="J914" i="16"/>
  <c r="AD914" i="16" s="1"/>
  <c r="I914" i="16"/>
  <c r="H914" i="16"/>
  <c r="AC914" i="16" s="1"/>
  <c r="G914" i="16"/>
  <c r="F914" i="16"/>
  <c r="E914" i="16"/>
  <c r="D914" i="16"/>
  <c r="C914" i="16"/>
  <c r="B914" i="16"/>
  <c r="A914" i="16"/>
  <c r="R913" i="16"/>
  <c r="Q913" i="16"/>
  <c r="P913" i="16"/>
  <c r="O913" i="16"/>
  <c r="N913" i="16"/>
  <c r="M913" i="16"/>
  <c r="L913" i="16"/>
  <c r="K913" i="16"/>
  <c r="J913" i="16"/>
  <c r="AD913" i="16" s="1"/>
  <c r="I913" i="16"/>
  <c r="H913" i="16"/>
  <c r="AC913" i="16" s="1"/>
  <c r="G913" i="16"/>
  <c r="F913" i="16"/>
  <c r="E913" i="16"/>
  <c r="D913" i="16"/>
  <c r="C913" i="16"/>
  <c r="B913" i="16"/>
  <c r="A913" i="16"/>
  <c r="R912" i="16"/>
  <c r="Q912" i="16"/>
  <c r="P912" i="16"/>
  <c r="N912" i="16"/>
  <c r="M912" i="16"/>
  <c r="L912" i="16"/>
  <c r="K912" i="16"/>
  <c r="J912" i="16"/>
  <c r="AD912" i="16" s="1"/>
  <c r="I912" i="16"/>
  <c r="H912" i="16"/>
  <c r="AC912" i="16" s="1"/>
  <c r="G912" i="16"/>
  <c r="F912" i="16"/>
  <c r="E912" i="16"/>
  <c r="D912" i="16"/>
  <c r="C912" i="16"/>
  <c r="B912" i="16"/>
  <c r="A912" i="16"/>
  <c r="R911" i="16"/>
  <c r="Q911" i="16"/>
  <c r="P911" i="16"/>
  <c r="O911" i="16"/>
  <c r="N911" i="16"/>
  <c r="M911" i="16"/>
  <c r="L911" i="16"/>
  <c r="K911" i="16"/>
  <c r="J911" i="16"/>
  <c r="AD911" i="16" s="1"/>
  <c r="I911" i="16"/>
  <c r="H911" i="16"/>
  <c r="AC911" i="16" s="1"/>
  <c r="G911" i="16"/>
  <c r="F911" i="16"/>
  <c r="E911" i="16"/>
  <c r="D911" i="16"/>
  <c r="C911" i="16"/>
  <c r="B911" i="16"/>
  <c r="A911" i="16"/>
  <c r="R910" i="16"/>
  <c r="Q910" i="16"/>
  <c r="P910" i="16"/>
  <c r="O910" i="16"/>
  <c r="N910" i="16"/>
  <c r="M910" i="16"/>
  <c r="L910" i="16"/>
  <c r="K910" i="16"/>
  <c r="J910" i="16"/>
  <c r="AD910" i="16" s="1"/>
  <c r="I910" i="16"/>
  <c r="H910" i="16"/>
  <c r="AC910" i="16" s="1"/>
  <c r="G910" i="16"/>
  <c r="F910" i="16"/>
  <c r="E910" i="16"/>
  <c r="D910" i="16"/>
  <c r="C910" i="16"/>
  <c r="B910" i="16"/>
  <c r="A910" i="16"/>
  <c r="R909" i="16"/>
  <c r="Q909" i="16"/>
  <c r="P909" i="16"/>
  <c r="O909" i="16"/>
  <c r="N909" i="16"/>
  <c r="M909" i="16"/>
  <c r="L909" i="16"/>
  <c r="K909" i="16"/>
  <c r="J909" i="16"/>
  <c r="AD909" i="16" s="1"/>
  <c r="I909" i="16"/>
  <c r="H909" i="16"/>
  <c r="AC909" i="16" s="1"/>
  <c r="G909" i="16"/>
  <c r="F909" i="16"/>
  <c r="E909" i="16"/>
  <c r="D909" i="16"/>
  <c r="C909" i="16"/>
  <c r="B909" i="16"/>
  <c r="A909" i="16"/>
  <c r="R908" i="16"/>
  <c r="Q908" i="16"/>
  <c r="P908" i="16"/>
  <c r="O908" i="16"/>
  <c r="N908" i="16"/>
  <c r="M908" i="16"/>
  <c r="L908" i="16"/>
  <c r="K908" i="16"/>
  <c r="J908" i="16"/>
  <c r="AD908" i="16" s="1"/>
  <c r="I908" i="16"/>
  <c r="H908" i="16"/>
  <c r="AC908" i="16" s="1"/>
  <c r="G908" i="16"/>
  <c r="F908" i="16"/>
  <c r="E908" i="16"/>
  <c r="D908" i="16"/>
  <c r="C908" i="16"/>
  <c r="B908" i="16"/>
  <c r="A908" i="16"/>
  <c r="R907" i="16"/>
  <c r="Q907" i="16"/>
  <c r="P907" i="16"/>
  <c r="O907" i="16"/>
  <c r="N907" i="16"/>
  <c r="M907" i="16"/>
  <c r="L907" i="16"/>
  <c r="K907" i="16"/>
  <c r="J907" i="16"/>
  <c r="AD907" i="16" s="1"/>
  <c r="I907" i="16"/>
  <c r="H907" i="16"/>
  <c r="AC907" i="16" s="1"/>
  <c r="G907" i="16"/>
  <c r="F907" i="16"/>
  <c r="E907" i="16"/>
  <c r="D907" i="16"/>
  <c r="C907" i="16"/>
  <c r="B907" i="16"/>
  <c r="A907" i="16"/>
  <c r="R906" i="16"/>
  <c r="Q906" i="16"/>
  <c r="P906" i="16"/>
  <c r="N906" i="16"/>
  <c r="M906" i="16"/>
  <c r="L906" i="16"/>
  <c r="K906" i="16"/>
  <c r="J906" i="16"/>
  <c r="AD906" i="16" s="1"/>
  <c r="I906" i="16"/>
  <c r="H906" i="16"/>
  <c r="AC906" i="16" s="1"/>
  <c r="G906" i="16"/>
  <c r="F906" i="16"/>
  <c r="E906" i="16"/>
  <c r="D906" i="16"/>
  <c r="C906" i="16"/>
  <c r="B906" i="16"/>
  <c r="A906" i="16"/>
  <c r="R905" i="16"/>
  <c r="Q905" i="16"/>
  <c r="P905" i="16"/>
  <c r="O905" i="16"/>
  <c r="N905" i="16"/>
  <c r="M905" i="16"/>
  <c r="L905" i="16"/>
  <c r="K905" i="16"/>
  <c r="J905" i="16"/>
  <c r="AD905" i="16" s="1"/>
  <c r="I905" i="16"/>
  <c r="H905" i="16"/>
  <c r="AC905" i="16" s="1"/>
  <c r="G905" i="16"/>
  <c r="F905" i="16"/>
  <c r="E905" i="16"/>
  <c r="D905" i="16"/>
  <c r="C905" i="16"/>
  <c r="B905" i="16"/>
  <c r="A905" i="16"/>
  <c r="R904" i="16"/>
  <c r="Q904" i="16"/>
  <c r="P904" i="16"/>
  <c r="O904" i="16"/>
  <c r="N904" i="16"/>
  <c r="M904" i="16"/>
  <c r="L904" i="16"/>
  <c r="K904" i="16"/>
  <c r="J904" i="16"/>
  <c r="AD904" i="16" s="1"/>
  <c r="I904" i="16"/>
  <c r="H904" i="16"/>
  <c r="AC904" i="16" s="1"/>
  <c r="G904" i="16"/>
  <c r="F904" i="16"/>
  <c r="E904" i="16"/>
  <c r="D904" i="16"/>
  <c r="C904" i="16"/>
  <c r="B904" i="16"/>
  <c r="A904" i="16"/>
  <c r="R903" i="16"/>
  <c r="Q903" i="16"/>
  <c r="P903" i="16"/>
  <c r="O903" i="16"/>
  <c r="N903" i="16"/>
  <c r="M903" i="16"/>
  <c r="L903" i="16"/>
  <c r="K903" i="16"/>
  <c r="J903" i="16"/>
  <c r="AD903" i="16" s="1"/>
  <c r="I903" i="16"/>
  <c r="H903" i="16"/>
  <c r="AC903" i="16" s="1"/>
  <c r="G903" i="16"/>
  <c r="F903" i="16"/>
  <c r="E903" i="16"/>
  <c r="D903" i="16"/>
  <c r="C903" i="16"/>
  <c r="B903" i="16"/>
  <c r="A903" i="16"/>
  <c r="R902" i="16"/>
  <c r="Q902" i="16"/>
  <c r="P902" i="16"/>
  <c r="O902" i="16"/>
  <c r="N902" i="16"/>
  <c r="M902" i="16"/>
  <c r="L902" i="16"/>
  <c r="K902" i="16"/>
  <c r="J902" i="16"/>
  <c r="AD902" i="16" s="1"/>
  <c r="I902" i="16"/>
  <c r="H902" i="16"/>
  <c r="AC902" i="16" s="1"/>
  <c r="G902" i="16"/>
  <c r="F902" i="16"/>
  <c r="E902" i="16"/>
  <c r="D902" i="16"/>
  <c r="C902" i="16"/>
  <c r="B902" i="16"/>
  <c r="A902" i="16"/>
  <c r="R901" i="16"/>
  <c r="Q901" i="16"/>
  <c r="P901" i="16"/>
  <c r="O901" i="16"/>
  <c r="N901" i="16"/>
  <c r="M901" i="16"/>
  <c r="L901" i="16"/>
  <c r="K901" i="16"/>
  <c r="J901" i="16"/>
  <c r="AD901" i="16" s="1"/>
  <c r="I901" i="16"/>
  <c r="H901" i="16"/>
  <c r="AC901" i="16" s="1"/>
  <c r="G901" i="16"/>
  <c r="F901" i="16"/>
  <c r="E901" i="16"/>
  <c r="D901" i="16"/>
  <c r="C901" i="16"/>
  <c r="B901" i="16"/>
  <c r="A901" i="16"/>
  <c r="R900" i="16"/>
  <c r="Q900" i="16"/>
  <c r="P900" i="16"/>
  <c r="O900" i="16"/>
  <c r="N900" i="16"/>
  <c r="M900" i="16"/>
  <c r="L900" i="16"/>
  <c r="K900" i="16"/>
  <c r="J900" i="16"/>
  <c r="AD900" i="16" s="1"/>
  <c r="I900" i="16"/>
  <c r="H900" i="16"/>
  <c r="AC900" i="16" s="1"/>
  <c r="G900" i="16"/>
  <c r="F900" i="16"/>
  <c r="E900" i="16"/>
  <c r="D900" i="16"/>
  <c r="C900" i="16"/>
  <c r="B900" i="16"/>
  <c r="A900" i="16"/>
  <c r="R899" i="16"/>
  <c r="Q899" i="16"/>
  <c r="P899" i="16"/>
  <c r="O899" i="16"/>
  <c r="N899" i="16"/>
  <c r="M899" i="16"/>
  <c r="L899" i="16"/>
  <c r="K899" i="16"/>
  <c r="J899" i="16"/>
  <c r="AD899" i="16" s="1"/>
  <c r="I899" i="16"/>
  <c r="H899" i="16"/>
  <c r="AC899" i="16" s="1"/>
  <c r="G899" i="16"/>
  <c r="F899" i="16"/>
  <c r="E899" i="16"/>
  <c r="D899" i="16"/>
  <c r="C899" i="16"/>
  <c r="B899" i="16"/>
  <c r="A899" i="16"/>
  <c r="R898" i="16"/>
  <c r="Q898" i="16"/>
  <c r="P898" i="16"/>
  <c r="O898" i="16"/>
  <c r="N898" i="16"/>
  <c r="M898" i="16"/>
  <c r="L898" i="16"/>
  <c r="K898" i="16"/>
  <c r="J898" i="16"/>
  <c r="AD898" i="16" s="1"/>
  <c r="I898" i="16"/>
  <c r="H898" i="16"/>
  <c r="AC898" i="16" s="1"/>
  <c r="G898" i="16"/>
  <c r="F898" i="16"/>
  <c r="E898" i="16"/>
  <c r="D898" i="16"/>
  <c r="C898" i="16"/>
  <c r="B898" i="16"/>
  <c r="A898" i="16"/>
  <c r="R897" i="16"/>
  <c r="Q897" i="16"/>
  <c r="P897" i="16"/>
  <c r="O897" i="16"/>
  <c r="N897" i="16"/>
  <c r="M897" i="16"/>
  <c r="L897" i="16"/>
  <c r="K897" i="16"/>
  <c r="J897" i="16"/>
  <c r="AD897" i="16" s="1"/>
  <c r="I897" i="16"/>
  <c r="H897" i="16"/>
  <c r="AC897" i="16" s="1"/>
  <c r="G897" i="16"/>
  <c r="F897" i="16"/>
  <c r="E897" i="16"/>
  <c r="D897" i="16"/>
  <c r="C897" i="16"/>
  <c r="B897" i="16"/>
  <c r="A897" i="16"/>
  <c r="R896" i="16"/>
  <c r="Q896" i="16"/>
  <c r="P896" i="16"/>
  <c r="N896" i="16"/>
  <c r="M896" i="16"/>
  <c r="L896" i="16"/>
  <c r="K896" i="16"/>
  <c r="J896" i="16"/>
  <c r="AD896" i="16" s="1"/>
  <c r="I896" i="16"/>
  <c r="H896" i="16"/>
  <c r="AC896" i="16" s="1"/>
  <c r="G896" i="16"/>
  <c r="F896" i="16"/>
  <c r="E896" i="16"/>
  <c r="D896" i="16"/>
  <c r="C896" i="16"/>
  <c r="B896" i="16"/>
  <c r="A896" i="16"/>
  <c r="R895" i="16"/>
  <c r="Q895" i="16"/>
  <c r="P895" i="16"/>
  <c r="O895" i="16"/>
  <c r="N895" i="16"/>
  <c r="M895" i="16"/>
  <c r="L895" i="16"/>
  <c r="K895" i="16"/>
  <c r="J895" i="16"/>
  <c r="AD895" i="16" s="1"/>
  <c r="I895" i="16"/>
  <c r="H895" i="16"/>
  <c r="AC895" i="16" s="1"/>
  <c r="G895" i="16"/>
  <c r="F895" i="16"/>
  <c r="E895" i="16"/>
  <c r="D895" i="16"/>
  <c r="C895" i="16"/>
  <c r="B895" i="16"/>
  <c r="A895" i="16"/>
  <c r="R894" i="16"/>
  <c r="Q894" i="16"/>
  <c r="P894" i="16"/>
  <c r="O894" i="16"/>
  <c r="N894" i="16"/>
  <c r="M894" i="16"/>
  <c r="L894" i="16"/>
  <c r="K894" i="16"/>
  <c r="J894" i="16"/>
  <c r="AD894" i="16" s="1"/>
  <c r="I894" i="16"/>
  <c r="H894" i="16"/>
  <c r="AC894" i="16" s="1"/>
  <c r="G894" i="16"/>
  <c r="F894" i="16"/>
  <c r="E894" i="16"/>
  <c r="D894" i="16"/>
  <c r="C894" i="16"/>
  <c r="B894" i="16"/>
  <c r="A894" i="16"/>
  <c r="R893" i="16"/>
  <c r="Q893" i="16"/>
  <c r="P893" i="16"/>
  <c r="O893" i="16"/>
  <c r="N893" i="16"/>
  <c r="M893" i="16"/>
  <c r="L893" i="16"/>
  <c r="K893" i="16"/>
  <c r="J893" i="16"/>
  <c r="AD893" i="16" s="1"/>
  <c r="I893" i="16"/>
  <c r="H893" i="16"/>
  <c r="AC893" i="16" s="1"/>
  <c r="G893" i="16"/>
  <c r="F893" i="16"/>
  <c r="E893" i="16"/>
  <c r="D893" i="16"/>
  <c r="C893" i="16"/>
  <c r="B893" i="16"/>
  <c r="A893" i="16"/>
  <c r="R892" i="16"/>
  <c r="Q892" i="16"/>
  <c r="P892" i="16"/>
  <c r="O892" i="16"/>
  <c r="N892" i="16"/>
  <c r="M892" i="16"/>
  <c r="L892" i="16"/>
  <c r="K892" i="16"/>
  <c r="J892" i="16"/>
  <c r="AD892" i="16" s="1"/>
  <c r="I892" i="16"/>
  <c r="H892" i="16"/>
  <c r="AC892" i="16" s="1"/>
  <c r="G892" i="16"/>
  <c r="F892" i="16"/>
  <c r="E892" i="16"/>
  <c r="D892" i="16"/>
  <c r="C892" i="16"/>
  <c r="B892" i="16"/>
  <c r="A892" i="16"/>
  <c r="R891" i="16"/>
  <c r="Q891" i="16"/>
  <c r="P891" i="16"/>
  <c r="N891" i="16"/>
  <c r="M891" i="16"/>
  <c r="L891" i="16"/>
  <c r="K891" i="16"/>
  <c r="J891" i="16"/>
  <c r="AD891" i="16" s="1"/>
  <c r="I891" i="16"/>
  <c r="H891" i="16"/>
  <c r="AC891" i="16" s="1"/>
  <c r="G891" i="16"/>
  <c r="F891" i="16"/>
  <c r="E891" i="16"/>
  <c r="D891" i="16"/>
  <c r="C891" i="16"/>
  <c r="B891" i="16"/>
  <c r="A891" i="16"/>
  <c r="R890" i="16"/>
  <c r="Q890" i="16"/>
  <c r="P890" i="16"/>
  <c r="O890" i="16"/>
  <c r="N890" i="16"/>
  <c r="M890" i="16"/>
  <c r="L890" i="16"/>
  <c r="K890" i="16"/>
  <c r="J890" i="16"/>
  <c r="AD890" i="16" s="1"/>
  <c r="I890" i="16"/>
  <c r="H890" i="16"/>
  <c r="AC890" i="16" s="1"/>
  <c r="G890" i="16"/>
  <c r="F890" i="16"/>
  <c r="E890" i="16"/>
  <c r="D890" i="16"/>
  <c r="C890" i="16"/>
  <c r="B890" i="16"/>
  <c r="A890" i="16"/>
  <c r="R889" i="16"/>
  <c r="Q889" i="16"/>
  <c r="P889" i="16"/>
  <c r="O889" i="16"/>
  <c r="N889" i="16"/>
  <c r="M889" i="16"/>
  <c r="L889" i="16"/>
  <c r="K889" i="16"/>
  <c r="J889" i="16"/>
  <c r="AD889" i="16" s="1"/>
  <c r="I889" i="16"/>
  <c r="H889" i="16"/>
  <c r="AC889" i="16" s="1"/>
  <c r="G889" i="16"/>
  <c r="F889" i="16"/>
  <c r="E889" i="16"/>
  <c r="D889" i="16"/>
  <c r="C889" i="16"/>
  <c r="B889" i="16"/>
  <c r="A889" i="16"/>
  <c r="R888" i="16"/>
  <c r="Q888" i="16"/>
  <c r="P888" i="16"/>
  <c r="N888" i="16"/>
  <c r="M888" i="16"/>
  <c r="L888" i="16"/>
  <c r="K888" i="16"/>
  <c r="J888" i="16"/>
  <c r="AD888" i="16" s="1"/>
  <c r="I888" i="16"/>
  <c r="H888" i="16"/>
  <c r="AC888" i="16" s="1"/>
  <c r="G888" i="16"/>
  <c r="F888" i="16"/>
  <c r="E888" i="16"/>
  <c r="D888" i="16"/>
  <c r="C888" i="16"/>
  <c r="B888" i="16"/>
  <c r="A888" i="16"/>
  <c r="R887" i="16"/>
  <c r="Q887" i="16"/>
  <c r="P887" i="16"/>
  <c r="O887" i="16"/>
  <c r="N887" i="16"/>
  <c r="M887" i="16"/>
  <c r="L887" i="16"/>
  <c r="K887" i="16"/>
  <c r="J887" i="16"/>
  <c r="AD887" i="16" s="1"/>
  <c r="I887" i="16"/>
  <c r="H887" i="16"/>
  <c r="AC887" i="16" s="1"/>
  <c r="G887" i="16"/>
  <c r="F887" i="16"/>
  <c r="E887" i="16"/>
  <c r="D887" i="16"/>
  <c r="C887" i="16"/>
  <c r="B887" i="16"/>
  <c r="A887" i="16"/>
  <c r="R886" i="16"/>
  <c r="Q886" i="16"/>
  <c r="P886" i="16"/>
  <c r="O886" i="16"/>
  <c r="N886" i="16"/>
  <c r="M886" i="16"/>
  <c r="L886" i="16"/>
  <c r="K886" i="16"/>
  <c r="J886" i="16"/>
  <c r="AD886" i="16" s="1"/>
  <c r="I886" i="16"/>
  <c r="H886" i="16"/>
  <c r="AC886" i="16" s="1"/>
  <c r="G886" i="16"/>
  <c r="F886" i="16"/>
  <c r="E886" i="16"/>
  <c r="D886" i="16"/>
  <c r="C886" i="16"/>
  <c r="B886" i="16"/>
  <c r="A886" i="16"/>
  <c r="R885" i="16"/>
  <c r="Q885" i="16"/>
  <c r="P885" i="16"/>
  <c r="O885" i="16"/>
  <c r="N885" i="16"/>
  <c r="M885" i="16"/>
  <c r="L885" i="16"/>
  <c r="K885" i="16"/>
  <c r="J885" i="16"/>
  <c r="AD885" i="16" s="1"/>
  <c r="I885" i="16"/>
  <c r="H885" i="16"/>
  <c r="AC885" i="16" s="1"/>
  <c r="G885" i="16"/>
  <c r="F885" i="16"/>
  <c r="E885" i="16"/>
  <c r="D885" i="16"/>
  <c r="C885" i="16"/>
  <c r="B885" i="16"/>
  <c r="A885" i="16"/>
  <c r="R884" i="16"/>
  <c r="Q884" i="16"/>
  <c r="P884" i="16"/>
  <c r="O884" i="16"/>
  <c r="N884" i="16"/>
  <c r="M884" i="16"/>
  <c r="L884" i="16"/>
  <c r="K884" i="16"/>
  <c r="J884" i="16"/>
  <c r="AD884" i="16" s="1"/>
  <c r="I884" i="16"/>
  <c r="H884" i="16"/>
  <c r="AC884" i="16" s="1"/>
  <c r="G884" i="16"/>
  <c r="F884" i="16"/>
  <c r="E884" i="16"/>
  <c r="D884" i="16"/>
  <c r="C884" i="16"/>
  <c r="B884" i="16"/>
  <c r="A884" i="16"/>
  <c r="R883" i="16"/>
  <c r="Q883" i="16"/>
  <c r="P883" i="16"/>
  <c r="O883" i="16"/>
  <c r="N883" i="16"/>
  <c r="M883" i="16"/>
  <c r="L883" i="16"/>
  <c r="K883" i="16"/>
  <c r="J883" i="16"/>
  <c r="AD883" i="16" s="1"/>
  <c r="I883" i="16"/>
  <c r="H883" i="16"/>
  <c r="AC883" i="16" s="1"/>
  <c r="G883" i="16"/>
  <c r="F883" i="16"/>
  <c r="E883" i="16"/>
  <c r="D883" i="16"/>
  <c r="C883" i="16"/>
  <c r="B883" i="16"/>
  <c r="A883" i="16"/>
  <c r="R882" i="16"/>
  <c r="Q882" i="16"/>
  <c r="P882" i="16"/>
  <c r="O882" i="16"/>
  <c r="N882" i="16"/>
  <c r="M882" i="16"/>
  <c r="L882" i="16"/>
  <c r="K882" i="16"/>
  <c r="J882" i="16"/>
  <c r="AD882" i="16" s="1"/>
  <c r="I882" i="16"/>
  <c r="H882" i="16"/>
  <c r="AC882" i="16" s="1"/>
  <c r="G882" i="16"/>
  <c r="F882" i="16"/>
  <c r="E882" i="16"/>
  <c r="D882" i="16"/>
  <c r="C882" i="16"/>
  <c r="B882" i="16"/>
  <c r="A882" i="16"/>
  <c r="R881" i="16"/>
  <c r="Q881" i="16"/>
  <c r="P881" i="16"/>
  <c r="O881" i="16"/>
  <c r="N881" i="16"/>
  <c r="M881" i="16"/>
  <c r="L881" i="16"/>
  <c r="K881" i="16"/>
  <c r="J881" i="16"/>
  <c r="AD881" i="16" s="1"/>
  <c r="I881" i="16"/>
  <c r="H881" i="16"/>
  <c r="AC881" i="16" s="1"/>
  <c r="G881" i="16"/>
  <c r="F881" i="16"/>
  <c r="E881" i="16"/>
  <c r="D881" i="16"/>
  <c r="C881" i="16"/>
  <c r="B881" i="16"/>
  <c r="A881" i="16"/>
  <c r="R880" i="16"/>
  <c r="Q880" i="16"/>
  <c r="P880" i="16"/>
  <c r="N880" i="16"/>
  <c r="M880" i="16"/>
  <c r="L880" i="16"/>
  <c r="K880" i="16"/>
  <c r="J880" i="16"/>
  <c r="AD880" i="16" s="1"/>
  <c r="I880" i="16"/>
  <c r="H880" i="16"/>
  <c r="AC880" i="16" s="1"/>
  <c r="G880" i="16"/>
  <c r="F880" i="16"/>
  <c r="E880" i="16"/>
  <c r="D880" i="16"/>
  <c r="C880" i="16"/>
  <c r="B880" i="16"/>
  <c r="A880" i="16"/>
  <c r="R879" i="16"/>
  <c r="Q879" i="16"/>
  <c r="P879" i="16"/>
  <c r="O879" i="16"/>
  <c r="N879" i="16"/>
  <c r="M879" i="16"/>
  <c r="L879" i="16"/>
  <c r="K879" i="16"/>
  <c r="J879" i="16"/>
  <c r="AD879" i="16" s="1"/>
  <c r="I879" i="16"/>
  <c r="H879" i="16"/>
  <c r="AC879" i="16" s="1"/>
  <c r="G879" i="16"/>
  <c r="F879" i="16"/>
  <c r="E879" i="16"/>
  <c r="D879" i="16"/>
  <c r="C879" i="16"/>
  <c r="B879" i="16"/>
  <c r="A879" i="16"/>
  <c r="R878" i="16"/>
  <c r="Q878" i="16"/>
  <c r="P878" i="16"/>
  <c r="O878" i="16"/>
  <c r="N878" i="16"/>
  <c r="M878" i="16"/>
  <c r="L878" i="16"/>
  <c r="K878" i="16"/>
  <c r="J878" i="16"/>
  <c r="AD878" i="16" s="1"/>
  <c r="I878" i="16"/>
  <c r="H878" i="16"/>
  <c r="AC878" i="16" s="1"/>
  <c r="G878" i="16"/>
  <c r="F878" i="16"/>
  <c r="E878" i="16"/>
  <c r="D878" i="16"/>
  <c r="C878" i="16"/>
  <c r="B878" i="16"/>
  <c r="A878" i="16"/>
  <c r="R877" i="16"/>
  <c r="Q877" i="16"/>
  <c r="P877" i="16"/>
  <c r="O877" i="16"/>
  <c r="N877" i="16"/>
  <c r="M877" i="16"/>
  <c r="L877" i="16"/>
  <c r="K877" i="16"/>
  <c r="J877" i="16"/>
  <c r="AD877" i="16" s="1"/>
  <c r="I877" i="16"/>
  <c r="H877" i="16"/>
  <c r="AC877" i="16" s="1"/>
  <c r="G877" i="16"/>
  <c r="F877" i="16"/>
  <c r="E877" i="16"/>
  <c r="D877" i="16"/>
  <c r="C877" i="16"/>
  <c r="B877" i="16"/>
  <c r="A877" i="16"/>
  <c r="R876" i="16"/>
  <c r="Q876" i="16"/>
  <c r="P876" i="16"/>
  <c r="O876" i="16"/>
  <c r="N876" i="16"/>
  <c r="M876" i="16"/>
  <c r="L876" i="16"/>
  <c r="K876" i="16"/>
  <c r="J876" i="16"/>
  <c r="AD876" i="16" s="1"/>
  <c r="I876" i="16"/>
  <c r="H876" i="16"/>
  <c r="AC876" i="16" s="1"/>
  <c r="G876" i="16"/>
  <c r="F876" i="16"/>
  <c r="E876" i="16"/>
  <c r="D876" i="16"/>
  <c r="C876" i="16"/>
  <c r="B876" i="16"/>
  <c r="A876" i="16"/>
  <c r="R875" i="16"/>
  <c r="Q875" i="16"/>
  <c r="P875" i="16"/>
  <c r="O875" i="16"/>
  <c r="N875" i="16"/>
  <c r="M875" i="16"/>
  <c r="L875" i="16"/>
  <c r="K875" i="16"/>
  <c r="J875" i="16"/>
  <c r="AD875" i="16" s="1"/>
  <c r="I875" i="16"/>
  <c r="H875" i="16"/>
  <c r="AC875" i="16" s="1"/>
  <c r="G875" i="16"/>
  <c r="F875" i="16"/>
  <c r="E875" i="16"/>
  <c r="D875" i="16"/>
  <c r="C875" i="16"/>
  <c r="B875" i="16"/>
  <c r="A875" i="16"/>
  <c r="R874" i="16"/>
  <c r="Q874" i="16"/>
  <c r="P874" i="16"/>
  <c r="O874" i="16"/>
  <c r="N874" i="16"/>
  <c r="M874" i="16"/>
  <c r="L874" i="16"/>
  <c r="K874" i="16"/>
  <c r="J874" i="16"/>
  <c r="AD874" i="16" s="1"/>
  <c r="I874" i="16"/>
  <c r="H874" i="16"/>
  <c r="AC874" i="16" s="1"/>
  <c r="G874" i="16"/>
  <c r="F874" i="16"/>
  <c r="E874" i="16"/>
  <c r="D874" i="16"/>
  <c r="C874" i="16"/>
  <c r="B874" i="16"/>
  <c r="A874" i="16"/>
  <c r="R873" i="16"/>
  <c r="Q873" i="16"/>
  <c r="P873" i="16"/>
  <c r="O873" i="16"/>
  <c r="N873" i="16"/>
  <c r="M873" i="16"/>
  <c r="L873" i="16"/>
  <c r="K873" i="16"/>
  <c r="J873" i="16"/>
  <c r="AD873" i="16" s="1"/>
  <c r="I873" i="16"/>
  <c r="H873" i="16"/>
  <c r="AC873" i="16" s="1"/>
  <c r="G873" i="16"/>
  <c r="F873" i="16"/>
  <c r="E873" i="16"/>
  <c r="D873" i="16"/>
  <c r="C873" i="16"/>
  <c r="B873" i="16"/>
  <c r="A873" i="16"/>
  <c r="R872" i="16"/>
  <c r="Q872" i="16"/>
  <c r="P872" i="16"/>
  <c r="O872" i="16"/>
  <c r="N872" i="16"/>
  <c r="M872" i="16"/>
  <c r="L872" i="16"/>
  <c r="K872" i="16"/>
  <c r="J872" i="16"/>
  <c r="AD872" i="16" s="1"/>
  <c r="I872" i="16"/>
  <c r="H872" i="16"/>
  <c r="AC872" i="16" s="1"/>
  <c r="G872" i="16"/>
  <c r="F872" i="16"/>
  <c r="E872" i="16"/>
  <c r="D872" i="16"/>
  <c r="C872" i="16"/>
  <c r="B872" i="16"/>
  <c r="A872" i="16"/>
  <c r="R871" i="16"/>
  <c r="Q871" i="16"/>
  <c r="P871" i="16"/>
  <c r="O871" i="16"/>
  <c r="N871" i="16"/>
  <c r="M871" i="16"/>
  <c r="L871" i="16"/>
  <c r="K871" i="16"/>
  <c r="J871" i="16"/>
  <c r="AD871" i="16" s="1"/>
  <c r="I871" i="16"/>
  <c r="H871" i="16"/>
  <c r="AC871" i="16" s="1"/>
  <c r="G871" i="16"/>
  <c r="F871" i="16"/>
  <c r="E871" i="16"/>
  <c r="D871" i="16"/>
  <c r="C871" i="16"/>
  <c r="B871" i="16"/>
  <c r="A871" i="16"/>
  <c r="R870" i="16"/>
  <c r="Q870" i="16"/>
  <c r="P870" i="16"/>
  <c r="N870" i="16"/>
  <c r="M870" i="16"/>
  <c r="L870" i="16"/>
  <c r="K870" i="16"/>
  <c r="J870" i="16"/>
  <c r="AD870" i="16" s="1"/>
  <c r="I870" i="16"/>
  <c r="H870" i="16"/>
  <c r="AC870" i="16" s="1"/>
  <c r="G870" i="16"/>
  <c r="F870" i="16"/>
  <c r="E870" i="16"/>
  <c r="D870" i="16"/>
  <c r="C870" i="16"/>
  <c r="B870" i="16"/>
  <c r="A870" i="16"/>
  <c r="R869" i="16"/>
  <c r="Q869" i="16"/>
  <c r="P869" i="16"/>
  <c r="O869" i="16"/>
  <c r="N869" i="16"/>
  <c r="M869" i="16"/>
  <c r="L869" i="16"/>
  <c r="K869" i="16"/>
  <c r="J869" i="16"/>
  <c r="AD869" i="16" s="1"/>
  <c r="I869" i="16"/>
  <c r="H869" i="16"/>
  <c r="AC869" i="16" s="1"/>
  <c r="G869" i="16"/>
  <c r="F869" i="16"/>
  <c r="E869" i="16"/>
  <c r="D869" i="16"/>
  <c r="C869" i="16"/>
  <c r="B869" i="16"/>
  <c r="A869" i="16"/>
  <c r="R868" i="16"/>
  <c r="Q868" i="16"/>
  <c r="P868" i="16"/>
  <c r="O868" i="16"/>
  <c r="N868" i="16"/>
  <c r="M868" i="16"/>
  <c r="L868" i="16"/>
  <c r="K868" i="16"/>
  <c r="J868" i="16"/>
  <c r="AD868" i="16" s="1"/>
  <c r="I868" i="16"/>
  <c r="H868" i="16"/>
  <c r="AC868" i="16" s="1"/>
  <c r="G868" i="16"/>
  <c r="F868" i="16"/>
  <c r="E868" i="16"/>
  <c r="D868" i="16"/>
  <c r="C868" i="16"/>
  <c r="B868" i="16"/>
  <c r="A868" i="16"/>
  <c r="R867" i="16"/>
  <c r="Q867" i="16"/>
  <c r="P867" i="16"/>
  <c r="O867" i="16"/>
  <c r="N867" i="16"/>
  <c r="M867" i="16"/>
  <c r="L867" i="16"/>
  <c r="K867" i="16"/>
  <c r="J867" i="16"/>
  <c r="AD867" i="16" s="1"/>
  <c r="I867" i="16"/>
  <c r="H867" i="16"/>
  <c r="AC867" i="16" s="1"/>
  <c r="G867" i="16"/>
  <c r="F867" i="16"/>
  <c r="E867" i="16"/>
  <c r="D867" i="16"/>
  <c r="C867" i="16"/>
  <c r="B867" i="16"/>
  <c r="A867" i="16"/>
  <c r="R866" i="16"/>
  <c r="Q866" i="16"/>
  <c r="P866" i="16"/>
  <c r="N866" i="16"/>
  <c r="M866" i="16"/>
  <c r="L866" i="16"/>
  <c r="K866" i="16"/>
  <c r="J866" i="16"/>
  <c r="AD866" i="16" s="1"/>
  <c r="I866" i="16"/>
  <c r="H866" i="16"/>
  <c r="AC866" i="16" s="1"/>
  <c r="G866" i="16"/>
  <c r="F866" i="16"/>
  <c r="E866" i="16"/>
  <c r="D866" i="16"/>
  <c r="C866" i="16"/>
  <c r="B866" i="16"/>
  <c r="A866" i="16"/>
  <c r="R865" i="16"/>
  <c r="Q865" i="16"/>
  <c r="P865" i="16"/>
  <c r="O865" i="16"/>
  <c r="N865" i="16"/>
  <c r="M865" i="16"/>
  <c r="L865" i="16"/>
  <c r="K865" i="16"/>
  <c r="J865" i="16"/>
  <c r="AD865" i="16" s="1"/>
  <c r="I865" i="16"/>
  <c r="H865" i="16"/>
  <c r="AC865" i="16" s="1"/>
  <c r="G865" i="16"/>
  <c r="F865" i="16"/>
  <c r="E865" i="16"/>
  <c r="D865" i="16"/>
  <c r="C865" i="16"/>
  <c r="B865" i="16"/>
  <c r="A865" i="16"/>
  <c r="R864" i="16"/>
  <c r="Q864" i="16"/>
  <c r="P864" i="16"/>
  <c r="O864" i="16"/>
  <c r="N864" i="16"/>
  <c r="M864" i="16"/>
  <c r="L864" i="16"/>
  <c r="K864" i="16"/>
  <c r="J864" i="16"/>
  <c r="AD864" i="16" s="1"/>
  <c r="I864" i="16"/>
  <c r="H864" i="16"/>
  <c r="AC864" i="16" s="1"/>
  <c r="G864" i="16"/>
  <c r="F864" i="16"/>
  <c r="E864" i="16"/>
  <c r="D864" i="16"/>
  <c r="C864" i="16"/>
  <c r="B864" i="16"/>
  <c r="A864" i="16"/>
  <c r="R863" i="16"/>
  <c r="Q863" i="16"/>
  <c r="P863" i="16"/>
  <c r="O863" i="16"/>
  <c r="N863" i="16"/>
  <c r="M863" i="16"/>
  <c r="L863" i="16"/>
  <c r="K863" i="16"/>
  <c r="J863" i="16"/>
  <c r="AD863" i="16" s="1"/>
  <c r="I863" i="16"/>
  <c r="H863" i="16"/>
  <c r="AC863" i="16" s="1"/>
  <c r="G863" i="16"/>
  <c r="F863" i="16"/>
  <c r="E863" i="16"/>
  <c r="D863" i="16"/>
  <c r="C863" i="16"/>
  <c r="B863" i="16"/>
  <c r="A863" i="16"/>
  <c r="R862" i="16"/>
  <c r="Q862" i="16"/>
  <c r="P862" i="16"/>
  <c r="O862" i="16"/>
  <c r="N862" i="16"/>
  <c r="M862" i="16"/>
  <c r="L862" i="16"/>
  <c r="K862" i="16"/>
  <c r="J862" i="16"/>
  <c r="AD862" i="16" s="1"/>
  <c r="I862" i="16"/>
  <c r="H862" i="16"/>
  <c r="AC862" i="16" s="1"/>
  <c r="G862" i="16"/>
  <c r="F862" i="16"/>
  <c r="E862" i="16"/>
  <c r="D862" i="16"/>
  <c r="C862" i="16"/>
  <c r="B862" i="16"/>
  <c r="A862" i="16"/>
  <c r="R861" i="16"/>
  <c r="Q861" i="16"/>
  <c r="P861" i="16"/>
  <c r="O861" i="16"/>
  <c r="N861" i="16"/>
  <c r="M861" i="16"/>
  <c r="L861" i="16"/>
  <c r="K861" i="16"/>
  <c r="J861" i="16"/>
  <c r="AD861" i="16" s="1"/>
  <c r="I861" i="16"/>
  <c r="H861" i="16"/>
  <c r="AC861" i="16" s="1"/>
  <c r="G861" i="16"/>
  <c r="F861" i="16"/>
  <c r="E861" i="16"/>
  <c r="D861" i="16"/>
  <c r="C861" i="16"/>
  <c r="B861" i="16"/>
  <c r="A861" i="16"/>
  <c r="R860" i="16"/>
  <c r="Q860" i="16"/>
  <c r="P860" i="16"/>
  <c r="O860" i="16"/>
  <c r="N860" i="16"/>
  <c r="M860" i="16"/>
  <c r="L860" i="16"/>
  <c r="K860" i="16"/>
  <c r="J860" i="16"/>
  <c r="AD860" i="16" s="1"/>
  <c r="I860" i="16"/>
  <c r="H860" i="16"/>
  <c r="AC860" i="16" s="1"/>
  <c r="G860" i="16"/>
  <c r="F860" i="16"/>
  <c r="E860" i="16"/>
  <c r="D860" i="16"/>
  <c r="C860" i="16"/>
  <c r="B860" i="16"/>
  <c r="A860" i="16"/>
  <c r="R859" i="16"/>
  <c r="Q859" i="16"/>
  <c r="P859" i="16"/>
  <c r="O859" i="16"/>
  <c r="N859" i="16"/>
  <c r="M859" i="16"/>
  <c r="L859" i="16"/>
  <c r="K859" i="16"/>
  <c r="J859" i="16"/>
  <c r="AD859" i="16" s="1"/>
  <c r="I859" i="16"/>
  <c r="H859" i="16"/>
  <c r="AC859" i="16" s="1"/>
  <c r="G859" i="16"/>
  <c r="F859" i="16"/>
  <c r="E859" i="16"/>
  <c r="D859" i="16"/>
  <c r="C859" i="16"/>
  <c r="B859" i="16"/>
  <c r="A859" i="16"/>
  <c r="R858" i="16"/>
  <c r="Q858" i="16"/>
  <c r="P858" i="16"/>
  <c r="O858" i="16"/>
  <c r="N858" i="16"/>
  <c r="M858" i="16"/>
  <c r="L858" i="16"/>
  <c r="K858" i="16"/>
  <c r="J858" i="16"/>
  <c r="AD858" i="16" s="1"/>
  <c r="I858" i="16"/>
  <c r="H858" i="16"/>
  <c r="AC858" i="16" s="1"/>
  <c r="G858" i="16"/>
  <c r="F858" i="16"/>
  <c r="E858" i="16"/>
  <c r="D858" i="16"/>
  <c r="C858" i="16"/>
  <c r="B858" i="16"/>
  <c r="A858" i="16"/>
  <c r="R857" i="16"/>
  <c r="Q857" i="16"/>
  <c r="P857" i="16"/>
  <c r="O857" i="16"/>
  <c r="N857" i="16"/>
  <c r="M857" i="16"/>
  <c r="L857" i="16"/>
  <c r="K857" i="16"/>
  <c r="J857" i="16"/>
  <c r="AD857" i="16" s="1"/>
  <c r="I857" i="16"/>
  <c r="H857" i="16"/>
  <c r="AC857" i="16" s="1"/>
  <c r="G857" i="16"/>
  <c r="F857" i="16"/>
  <c r="E857" i="16"/>
  <c r="D857" i="16"/>
  <c r="C857" i="16"/>
  <c r="B857" i="16"/>
  <c r="A857" i="16"/>
  <c r="R856" i="16"/>
  <c r="Q856" i="16"/>
  <c r="P856" i="16"/>
  <c r="N856" i="16"/>
  <c r="M856" i="16"/>
  <c r="L856" i="16"/>
  <c r="K856" i="16"/>
  <c r="J856" i="16"/>
  <c r="AD856" i="16" s="1"/>
  <c r="I856" i="16"/>
  <c r="H856" i="16"/>
  <c r="AC856" i="16" s="1"/>
  <c r="G856" i="16"/>
  <c r="F856" i="16"/>
  <c r="E856" i="16"/>
  <c r="D856" i="16"/>
  <c r="C856" i="16"/>
  <c r="B856" i="16"/>
  <c r="A856" i="16"/>
  <c r="R855" i="16"/>
  <c r="Q855" i="16"/>
  <c r="P855" i="16"/>
  <c r="O855" i="16"/>
  <c r="N855" i="16"/>
  <c r="M855" i="16"/>
  <c r="L855" i="16"/>
  <c r="K855" i="16"/>
  <c r="J855" i="16"/>
  <c r="AD855" i="16" s="1"/>
  <c r="I855" i="16"/>
  <c r="H855" i="16"/>
  <c r="AC855" i="16" s="1"/>
  <c r="G855" i="16"/>
  <c r="F855" i="16"/>
  <c r="E855" i="16"/>
  <c r="D855" i="16"/>
  <c r="C855" i="16"/>
  <c r="B855" i="16"/>
  <c r="A855" i="16"/>
  <c r="R854" i="16"/>
  <c r="Q854" i="16"/>
  <c r="P854" i="16"/>
  <c r="O854" i="16"/>
  <c r="N854" i="16"/>
  <c r="M854" i="16"/>
  <c r="L854" i="16"/>
  <c r="K854" i="16"/>
  <c r="J854" i="16"/>
  <c r="AD854" i="16" s="1"/>
  <c r="I854" i="16"/>
  <c r="H854" i="16"/>
  <c r="AC854" i="16" s="1"/>
  <c r="G854" i="16"/>
  <c r="F854" i="16"/>
  <c r="E854" i="16"/>
  <c r="D854" i="16"/>
  <c r="C854" i="16"/>
  <c r="B854" i="16"/>
  <c r="A854" i="16"/>
  <c r="R853" i="16"/>
  <c r="Q853" i="16"/>
  <c r="P853" i="16"/>
  <c r="O853" i="16"/>
  <c r="N853" i="16"/>
  <c r="M853" i="16"/>
  <c r="L853" i="16"/>
  <c r="K853" i="16"/>
  <c r="J853" i="16"/>
  <c r="AD853" i="16" s="1"/>
  <c r="I853" i="16"/>
  <c r="H853" i="16"/>
  <c r="AC853" i="16" s="1"/>
  <c r="G853" i="16"/>
  <c r="F853" i="16"/>
  <c r="E853" i="16"/>
  <c r="D853" i="16"/>
  <c r="C853" i="16"/>
  <c r="B853" i="16"/>
  <c r="A853" i="16"/>
  <c r="R852" i="16"/>
  <c r="Q852" i="16"/>
  <c r="P852" i="16"/>
  <c r="O852" i="16"/>
  <c r="N852" i="16"/>
  <c r="M852" i="16"/>
  <c r="L852" i="16"/>
  <c r="K852" i="16"/>
  <c r="J852" i="16"/>
  <c r="AD852" i="16" s="1"/>
  <c r="I852" i="16"/>
  <c r="H852" i="16"/>
  <c r="AC852" i="16" s="1"/>
  <c r="G852" i="16"/>
  <c r="F852" i="16"/>
  <c r="E852" i="16"/>
  <c r="D852" i="16"/>
  <c r="C852" i="16"/>
  <c r="B852" i="16"/>
  <c r="A852" i="16"/>
  <c r="R851" i="16"/>
  <c r="Q851" i="16"/>
  <c r="P851" i="16"/>
  <c r="O851" i="16"/>
  <c r="N851" i="16"/>
  <c r="M851" i="16"/>
  <c r="L851" i="16"/>
  <c r="K851" i="16"/>
  <c r="J851" i="16"/>
  <c r="AD851" i="16" s="1"/>
  <c r="I851" i="16"/>
  <c r="H851" i="16"/>
  <c r="AC851" i="16" s="1"/>
  <c r="G851" i="16"/>
  <c r="F851" i="16"/>
  <c r="E851" i="16"/>
  <c r="D851" i="16"/>
  <c r="C851" i="16"/>
  <c r="B851" i="16"/>
  <c r="A851" i="16"/>
  <c r="R850" i="16"/>
  <c r="Q850" i="16"/>
  <c r="P850" i="16"/>
  <c r="O850" i="16"/>
  <c r="N850" i="16"/>
  <c r="M850" i="16"/>
  <c r="L850" i="16"/>
  <c r="K850" i="16"/>
  <c r="J850" i="16"/>
  <c r="AD850" i="16" s="1"/>
  <c r="I850" i="16"/>
  <c r="H850" i="16"/>
  <c r="AC850" i="16" s="1"/>
  <c r="G850" i="16"/>
  <c r="F850" i="16"/>
  <c r="E850" i="16"/>
  <c r="D850" i="16"/>
  <c r="C850" i="16"/>
  <c r="B850" i="16"/>
  <c r="A850" i="16"/>
  <c r="R849" i="16"/>
  <c r="Q849" i="16"/>
  <c r="P849" i="16"/>
  <c r="N849" i="16"/>
  <c r="M849" i="16"/>
  <c r="L849" i="16"/>
  <c r="K849" i="16"/>
  <c r="J849" i="16"/>
  <c r="AD849" i="16" s="1"/>
  <c r="I849" i="16"/>
  <c r="H849" i="16"/>
  <c r="AC849" i="16" s="1"/>
  <c r="G849" i="16"/>
  <c r="F849" i="16"/>
  <c r="E849" i="16"/>
  <c r="D849" i="16"/>
  <c r="C849" i="16"/>
  <c r="B849" i="16"/>
  <c r="A849" i="16"/>
  <c r="R848" i="16"/>
  <c r="Q848" i="16"/>
  <c r="P848" i="16"/>
  <c r="O848" i="16"/>
  <c r="N848" i="16"/>
  <c r="M848" i="16"/>
  <c r="L848" i="16"/>
  <c r="K848" i="16"/>
  <c r="J848" i="16"/>
  <c r="AD848" i="16" s="1"/>
  <c r="I848" i="16"/>
  <c r="H848" i="16"/>
  <c r="AC848" i="16" s="1"/>
  <c r="G848" i="16"/>
  <c r="F848" i="16"/>
  <c r="E848" i="16"/>
  <c r="D848" i="16"/>
  <c r="C848" i="16"/>
  <c r="B848" i="16"/>
  <c r="A848" i="16"/>
  <c r="R847" i="16"/>
  <c r="Q847" i="16"/>
  <c r="P847" i="16"/>
  <c r="O847" i="16"/>
  <c r="N847" i="16"/>
  <c r="M847" i="16"/>
  <c r="L847" i="16"/>
  <c r="K847" i="16"/>
  <c r="J847" i="16"/>
  <c r="AD847" i="16" s="1"/>
  <c r="I847" i="16"/>
  <c r="H847" i="16"/>
  <c r="AC847" i="16" s="1"/>
  <c r="G847" i="16"/>
  <c r="F847" i="16"/>
  <c r="E847" i="16"/>
  <c r="D847" i="16"/>
  <c r="C847" i="16"/>
  <c r="B847" i="16"/>
  <c r="A847" i="16"/>
  <c r="R846" i="16"/>
  <c r="Q846" i="16"/>
  <c r="P846" i="16"/>
  <c r="O846" i="16"/>
  <c r="N846" i="16"/>
  <c r="M846" i="16"/>
  <c r="L846" i="16"/>
  <c r="K846" i="16"/>
  <c r="J846" i="16"/>
  <c r="AD846" i="16" s="1"/>
  <c r="I846" i="16"/>
  <c r="H846" i="16"/>
  <c r="AC846" i="16" s="1"/>
  <c r="G846" i="16"/>
  <c r="F846" i="16"/>
  <c r="E846" i="16"/>
  <c r="D846" i="16"/>
  <c r="C846" i="16"/>
  <c r="B846" i="16"/>
  <c r="A846" i="16"/>
  <c r="R845" i="16"/>
  <c r="Q845" i="16"/>
  <c r="P845" i="16"/>
  <c r="O845" i="16"/>
  <c r="N845" i="16"/>
  <c r="M845" i="16"/>
  <c r="L845" i="16"/>
  <c r="K845" i="16"/>
  <c r="J845" i="16"/>
  <c r="AD845" i="16" s="1"/>
  <c r="I845" i="16"/>
  <c r="H845" i="16"/>
  <c r="AC845" i="16" s="1"/>
  <c r="G845" i="16"/>
  <c r="F845" i="16"/>
  <c r="E845" i="16"/>
  <c r="D845" i="16"/>
  <c r="C845" i="16"/>
  <c r="B845" i="16"/>
  <c r="A845" i="16"/>
  <c r="R844" i="16"/>
  <c r="Q844" i="16"/>
  <c r="P844" i="16"/>
  <c r="O844" i="16"/>
  <c r="N844" i="16"/>
  <c r="M844" i="16"/>
  <c r="L844" i="16"/>
  <c r="K844" i="16"/>
  <c r="J844" i="16"/>
  <c r="AD844" i="16" s="1"/>
  <c r="I844" i="16"/>
  <c r="H844" i="16"/>
  <c r="AC844" i="16" s="1"/>
  <c r="G844" i="16"/>
  <c r="F844" i="16"/>
  <c r="E844" i="16"/>
  <c r="D844" i="16"/>
  <c r="C844" i="16"/>
  <c r="B844" i="16"/>
  <c r="A844" i="16"/>
  <c r="R843" i="16"/>
  <c r="Q843" i="16"/>
  <c r="P843" i="16"/>
  <c r="O843" i="16"/>
  <c r="N843" i="16"/>
  <c r="M843" i="16"/>
  <c r="L843" i="16"/>
  <c r="K843" i="16"/>
  <c r="J843" i="16"/>
  <c r="AD843" i="16" s="1"/>
  <c r="I843" i="16"/>
  <c r="H843" i="16"/>
  <c r="AC843" i="16" s="1"/>
  <c r="G843" i="16"/>
  <c r="F843" i="16"/>
  <c r="E843" i="16"/>
  <c r="D843" i="16"/>
  <c r="C843" i="16"/>
  <c r="B843" i="16"/>
  <c r="A843" i="16"/>
  <c r="R842" i="16"/>
  <c r="Q842" i="16"/>
  <c r="P842" i="16"/>
  <c r="O842" i="16"/>
  <c r="N842" i="16"/>
  <c r="M842" i="16"/>
  <c r="L842" i="16"/>
  <c r="K842" i="16"/>
  <c r="J842" i="16"/>
  <c r="AD842" i="16" s="1"/>
  <c r="I842" i="16"/>
  <c r="H842" i="16"/>
  <c r="AC842" i="16" s="1"/>
  <c r="G842" i="16"/>
  <c r="F842" i="16"/>
  <c r="E842" i="16"/>
  <c r="D842" i="16"/>
  <c r="C842" i="16"/>
  <c r="B842" i="16"/>
  <c r="A842" i="16"/>
  <c r="R841" i="16"/>
  <c r="Q841" i="16"/>
  <c r="P841" i="16"/>
  <c r="O841" i="16"/>
  <c r="N841" i="16"/>
  <c r="M841" i="16"/>
  <c r="L841" i="16"/>
  <c r="K841" i="16"/>
  <c r="J841" i="16"/>
  <c r="AD841" i="16" s="1"/>
  <c r="I841" i="16"/>
  <c r="H841" i="16"/>
  <c r="AC841" i="16" s="1"/>
  <c r="G841" i="16"/>
  <c r="F841" i="16"/>
  <c r="E841" i="16"/>
  <c r="D841" i="16"/>
  <c r="C841" i="16"/>
  <c r="B841" i="16"/>
  <c r="A841" i="16"/>
  <c r="R840" i="16"/>
  <c r="Q840" i="16"/>
  <c r="P840" i="16"/>
  <c r="N840" i="16"/>
  <c r="M840" i="16"/>
  <c r="L840" i="16"/>
  <c r="K840" i="16"/>
  <c r="J840" i="16"/>
  <c r="AD840" i="16" s="1"/>
  <c r="I840" i="16"/>
  <c r="H840" i="16"/>
  <c r="AC840" i="16" s="1"/>
  <c r="G840" i="16"/>
  <c r="F840" i="16"/>
  <c r="E840" i="16"/>
  <c r="D840" i="16"/>
  <c r="C840" i="16"/>
  <c r="B840" i="16"/>
  <c r="A840" i="16"/>
  <c r="R839" i="16"/>
  <c r="Q839" i="16"/>
  <c r="P839" i="16"/>
  <c r="O839" i="16"/>
  <c r="N839" i="16"/>
  <c r="M839" i="16"/>
  <c r="L839" i="16"/>
  <c r="K839" i="16"/>
  <c r="J839" i="16"/>
  <c r="AD839" i="16" s="1"/>
  <c r="I839" i="16"/>
  <c r="H839" i="16"/>
  <c r="AC839" i="16" s="1"/>
  <c r="G839" i="16"/>
  <c r="F839" i="16"/>
  <c r="E839" i="16"/>
  <c r="D839" i="16"/>
  <c r="C839" i="16"/>
  <c r="B839" i="16"/>
  <c r="A839" i="16"/>
  <c r="R838" i="16"/>
  <c r="Q838" i="16"/>
  <c r="P838" i="16"/>
  <c r="O838" i="16"/>
  <c r="N838" i="16"/>
  <c r="M838" i="16"/>
  <c r="L838" i="16"/>
  <c r="K838" i="16"/>
  <c r="J838" i="16"/>
  <c r="AD838" i="16" s="1"/>
  <c r="I838" i="16"/>
  <c r="H838" i="16"/>
  <c r="AC838" i="16" s="1"/>
  <c r="G838" i="16"/>
  <c r="F838" i="16"/>
  <c r="E838" i="16"/>
  <c r="D838" i="16"/>
  <c r="C838" i="16"/>
  <c r="B838" i="16"/>
  <c r="A838" i="16"/>
  <c r="R837" i="16"/>
  <c r="Q837" i="16"/>
  <c r="P837" i="16"/>
  <c r="O837" i="16"/>
  <c r="N837" i="16"/>
  <c r="M837" i="16"/>
  <c r="L837" i="16"/>
  <c r="K837" i="16"/>
  <c r="J837" i="16"/>
  <c r="AD837" i="16" s="1"/>
  <c r="I837" i="16"/>
  <c r="H837" i="16"/>
  <c r="AC837" i="16" s="1"/>
  <c r="G837" i="16"/>
  <c r="F837" i="16"/>
  <c r="E837" i="16"/>
  <c r="D837" i="16"/>
  <c r="C837" i="16"/>
  <c r="B837" i="16"/>
  <c r="A837" i="16"/>
  <c r="R836" i="16"/>
  <c r="Q836" i="16"/>
  <c r="P836" i="16"/>
  <c r="O836" i="16"/>
  <c r="N836" i="16"/>
  <c r="M836" i="16"/>
  <c r="L836" i="16"/>
  <c r="K836" i="16"/>
  <c r="J836" i="16"/>
  <c r="AD836" i="16" s="1"/>
  <c r="I836" i="16"/>
  <c r="H836" i="16"/>
  <c r="AC836" i="16" s="1"/>
  <c r="G836" i="16"/>
  <c r="F836" i="16"/>
  <c r="E836" i="16"/>
  <c r="D836" i="16"/>
  <c r="C836" i="16"/>
  <c r="B836" i="16"/>
  <c r="A836" i="16"/>
  <c r="R835" i="16"/>
  <c r="Q835" i="16"/>
  <c r="P835" i="16"/>
  <c r="O835" i="16"/>
  <c r="N835" i="16"/>
  <c r="M835" i="16"/>
  <c r="L835" i="16"/>
  <c r="K835" i="16"/>
  <c r="J835" i="16"/>
  <c r="AD835" i="16" s="1"/>
  <c r="I835" i="16"/>
  <c r="H835" i="16"/>
  <c r="AC835" i="16" s="1"/>
  <c r="G835" i="16"/>
  <c r="F835" i="16"/>
  <c r="E835" i="16"/>
  <c r="D835" i="16"/>
  <c r="C835" i="16"/>
  <c r="B835" i="16"/>
  <c r="A835" i="16"/>
  <c r="R834" i="16"/>
  <c r="Q834" i="16"/>
  <c r="P834" i="16"/>
  <c r="N834" i="16"/>
  <c r="M834" i="16"/>
  <c r="L834" i="16"/>
  <c r="K834" i="16"/>
  <c r="J834" i="16"/>
  <c r="AD834" i="16" s="1"/>
  <c r="I834" i="16"/>
  <c r="H834" i="16"/>
  <c r="AC834" i="16" s="1"/>
  <c r="G834" i="16"/>
  <c r="F834" i="16"/>
  <c r="E834" i="16"/>
  <c r="D834" i="16"/>
  <c r="C834" i="16"/>
  <c r="B834" i="16"/>
  <c r="A834" i="16"/>
  <c r="R833" i="16"/>
  <c r="Q833" i="16"/>
  <c r="P833" i="16"/>
  <c r="O833" i="16"/>
  <c r="N833" i="16"/>
  <c r="M833" i="16"/>
  <c r="L833" i="16"/>
  <c r="K833" i="16"/>
  <c r="J833" i="16"/>
  <c r="AD833" i="16" s="1"/>
  <c r="I833" i="16"/>
  <c r="H833" i="16"/>
  <c r="AC833" i="16" s="1"/>
  <c r="G833" i="16"/>
  <c r="F833" i="16"/>
  <c r="E833" i="16"/>
  <c r="D833" i="16"/>
  <c r="C833" i="16"/>
  <c r="B833" i="16"/>
  <c r="A833" i="16"/>
  <c r="R832" i="16"/>
  <c r="Q832" i="16"/>
  <c r="P832" i="16"/>
  <c r="O832" i="16"/>
  <c r="N832" i="16"/>
  <c r="M832" i="16"/>
  <c r="L832" i="16"/>
  <c r="K832" i="16"/>
  <c r="J832" i="16"/>
  <c r="AD832" i="16" s="1"/>
  <c r="I832" i="16"/>
  <c r="H832" i="16"/>
  <c r="AC832" i="16" s="1"/>
  <c r="G832" i="16"/>
  <c r="F832" i="16"/>
  <c r="E832" i="16"/>
  <c r="D832" i="16"/>
  <c r="C832" i="16"/>
  <c r="B832" i="16"/>
  <c r="A832" i="16"/>
  <c r="R831" i="16"/>
  <c r="Q831" i="16"/>
  <c r="P831" i="16"/>
  <c r="O831" i="16"/>
  <c r="N831" i="16"/>
  <c r="M831" i="16"/>
  <c r="L831" i="16"/>
  <c r="K831" i="16"/>
  <c r="J831" i="16"/>
  <c r="AD831" i="16" s="1"/>
  <c r="I831" i="16"/>
  <c r="H831" i="16"/>
  <c r="AC831" i="16" s="1"/>
  <c r="G831" i="16"/>
  <c r="F831" i="16"/>
  <c r="E831" i="16"/>
  <c r="D831" i="16"/>
  <c r="C831" i="16"/>
  <c r="B831" i="16"/>
  <c r="A831" i="16"/>
  <c r="R830" i="16"/>
  <c r="Q830" i="16"/>
  <c r="P830" i="16"/>
  <c r="N830" i="16"/>
  <c r="M830" i="16"/>
  <c r="L830" i="16"/>
  <c r="K830" i="16"/>
  <c r="J830" i="16"/>
  <c r="AD830" i="16" s="1"/>
  <c r="I830" i="16"/>
  <c r="H830" i="16"/>
  <c r="AC830" i="16" s="1"/>
  <c r="G830" i="16"/>
  <c r="F830" i="16"/>
  <c r="E830" i="16"/>
  <c r="D830" i="16"/>
  <c r="C830" i="16"/>
  <c r="B830" i="16"/>
  <c r="A830" i="16"/>
  <c r="R829" i="16"/>
  <c r="Q829" i="16"/>
  <c r="P829" i="16"/>
  <c r="O829" i="16"/>
  <c r="N829" i="16"/>
  <c r="M829" i="16"/>
  <c r="L829" i="16"/>
  <c r="K829" i="16"/>
  <c r="J829" i="16"/>
  <c r="AD829" i="16" s="1"/>
  <c r="I829" i="16"/>
  <c r="H829" i="16"/>
  <c r="AC829" i="16" s="1"/>
  <c r="G829" i="16"/>
  <c r="F829" i="16"/>
  <c r="E829" i="16"/>
  <c r="D829" i="16"/>
  <c r="C829" i="16"/>
  <c r="B829" i="16"/>
  <c r="A829" i="16"/>
  <c r="R828" i="16"/>
  <c r="Q828" i="16"/>
  <c r="P828" i="16"/>
  <c r="O828" i="16"/>
  <c r="N828" i="16"/>
  <c r="M828" i="16"/>
  <c r="L828" i="16"/>
  <c r="K828" i="16"/>
  <c r="J828" i="16"/>
  <c r="AD828" i="16" s="1"/>
  <c r="I828" i="16"/>
  <c r="H828" i="16"/>
  <c r="AC828" i="16" s="1"/>
  <c r="G828" i="16"/>
  <c r="F828" i="16"/>
  <c r="E828" i="16"/>
  <c r="D828" i="16"/>
  <c r="C828" i="16"/>
  <c r="B828" i="16"/>
  <c r="A828" i="16"/>
  <c r="R827" i="16"/>
  <c r="Q827" i="16"/>
  <c r="P827" i="16"/>
  <c r="O827" i="16"/>
  <c r="N827" i="16"/>
  <c r="M827" i="16"/>
  <c r="L827" i="16"/>
  <c r="K827" i="16"/>
  <c r="J827" i="16"/>
  <c r="AD827" i="16" s="1"/>
  <c r="I827" i="16"/>
  <c r="H827" i="16"/>
  <c r="AC827" i="16" s="1"/>
  <c r="G827" i="16"/>
  <c r="F827" i="16"/>
  <c r="E827" i="16"/>
  <c r="D827" i="16"/>
  <c r="C827" i="16"/>
  <c r="B827" i="16"/>
  <c r="A827" i="16"/>
  <c r="R826" i="16"/>
  <c r="Q826" i="16"/>
  <c r="P826" i="16"/>
  <c r="O826" i="16"/>
  <c r="N826" i="16"/>
  <c r="M826" i="16"/>
  <c r="L826" i="16"/>
  <c r="K826" i="16"/>
  <c r="J826" i="16"/>
  <c r="AD826" i="16" s="1"/>
  <c r="I826" i="16"/>
  <c r="H826" i="16"/>
  <c r="AC826" i="16" s="1"/>
  <c r="G826" i="16"/>
  <c r="F826" i="16"/>
  <c r="E826" i="16"/>
  <c r="D826" i="16"/>
  <c r="C826" i="16"/>
  <c r="B826" i="16"/>
  <c r="A826" i="16"/>
  <c r="R825" i="16"/>
  <c r="Q825" i="16"/>
  <c r="P825" i="16"/>
  <c r="O825" i="16"/>
  <c r="N825" i="16"/>
  <c r="M825" i="16"/>
  <c r="L825" i="16"/>
  <c r="K825" i="16"/>
  <c r="J825" i="16"/>
  <c r="AD825" i="16" s="1"/>
  <c r="I825" i="16"/>
  <c r="H825" i="16"/>
  <c r="AC825" i="16" s="1"/>
  <c r="G825" i="16"/>
  <c r="F825" i="16"/>
  <c r="E825" i="16"/>
  <c r="D825" i="16"/>
  <c r="C825" i="16"/>
  <c r="B825" i="16"/>
  <c r="A825" i="16"/>
  <c r="R824" i="16"/>
  <c r="Q824" i="16"/>
  <c r="P824" i="16"/>
  <c r="O824" i="16"/>
  <c r="N824" i="16"/>
  <c r="M824" i="16"/>
  <c r="L824" i="16"/>
  <c r="K824" i="16"/>
  <c r="J824" i="16"/>
  <c r="AD824" i="16" s="1"/>
  <c r="I824" i="16"/>
  <c r="H824" i="16"/>
  <c r="AC824" i="16" s="1"/>
  <c r="G824" i="16"/>
  <c r="F824" i="16"/>
  <c r="E824" i="16"/>
  <c r="D824" i="16"/>
  <c r="C824" i="16"/>
  <c r="B824" i="16"/>
  <c r="A824" i="16"/>
  <c r="R823" i="16"/>
  <c r="Q823" i="16"/>
  <c r="P823" i="16"/>
  <c r="N823" i="16"/>
  <c r="M823" i="16"/>
  <c r="L823" i="16"/>
  <c r="K823" i="16"/>
  <c r="J823" i="16"/>
  <c r="AD823" i="16" s="1"/>
  <c r="I823" i="16"/>
  <c r="H823" i="16"/>
  <c r="AC823" i="16" s="1"/>
  <c r="G823" i="16"/>
  <c r="F823" i="16"/>
  <c r="E823" i="16"/>
  <c r="D823" i="16"/>
  <c r="C823" i="16"/>
  <c r="B823" i="16"/>
  <c r="A823" i="16"/>
  <c r="R822" i="16"/>
  <c r="Q822" i="16"/>
  <c r="P822" i="16"/>
  <c r="O822" i="16"/>
  <c r="N822" i="16"/>
  <c r="M822" i="16"/>
  <c r="L822" i="16"/>
  <c r="K822" i="16"/>
  <c r="J822" i="16"/>
  <c r="AD822" i="16" s="1"/>
  <c r="I822" i="16"/>
  <c r="H822" i="16"/>
  <c r="AC822" i="16" s="1"/>
  <c r="G822" i="16"/>
  <c r="F822" i="16"/>
  <c r="E822" i="16"/>
  <c r="D822" i="16"/>
  <c r="C822" i="16"/>
  <c r="B822" i="16"/>
  <c r="A822" i="16"/>
  <c r="R821" i="16"/>
  <c r="Q821" i="16"/>
  <c r="P821" i="16"/>
  <c r="O821" i="16"/>
  <c r="N821" i="16"/>
  <c r="M821" i="16"/>
  <c r="L821" i="16"/>
  <c r="K821" i="16"/>
  <c r="J821" i="16"/>
  <c r="AD821" i="16" s="1"/>
  <c r="I821" i="16"/>
  <c r="H821" i="16"/>
  <c r="AC821" i="16" s="1"/>
  <c r="G821" i="16"/>
  <c r="F821" i="16"/>
  <c r="E821" i="16"/>
  <c r="D821" i="16"/>
  <c r="C821" i="16"/>
  <c r="B821" i="16"/>
  <c r="A821" i="16"/>
  <c r="R820" i="16"/>
  <c r="Q820" i="16"/>
  <c r="P820" i="16"/>
  <c r="O820" i="16"/>
  <c r="N820" i="16"/>
  <c r="M820" i="16"/>
  <c r="L820" i="16"/>
  <c r="K820" i="16"/>
  <c r="J820" i="16"/>
  <c r="AD820" i="16" s="1"/>
  <c r="I820" i="16"/>
  <c r="H820" i="16"/>
  <c r="AC820" i="16" s="1"/>
  <c r="G820" i="16"/>
  <c r="F820" i="16"/>
  <c r="E820" i="16"/>
  <c r="D820" i="16"/>
  <c r="C820" i="16"/>
  <c r="B820" i="16"/>
  <c r="A820" i="16"/>
  <c r="R819" i="16"/>
  <c r="Q819" i="16"/>
  <c r="P819" i="16"/>
  <c r="N819" i="16"/>
  <c r="M819" i="16"/>
  <c r="L819" i="16"/>
  <c r="K819" i="16"/>
  <c r="J819" i="16"/>
  <c r="AD819" i="16" s="1"/>
  <c r="I819" i="16"/>
  <c r="H819" i="16"/>
  <c r="AC819" i="16" s="1"/>
  <c r="G819" i="16"/>
  <c r="F819" i="16"/>
  <c r="E819" i="16"/>
  <c r="D819" i="16"/>
  <c r="C819" i="16"/>
  <c r="B819" i="16"/>
  <c r="A819" i="16"/>
  <c r="R818" i="16"/>
  <c r="Q818" i="16"/>
  <c r="P818" i="16"/>
  <c r="O818" i="16"/>
  <c r="N818" i="16"/>
  <c r="M818" i="16"/>
  <c r="L818" i="16"/>
  <c r="K818" i="16"/>
  <c r="J818" i="16"/>
  <c r="AD818" i="16" s="1"/>
  <c r="I818" i="16"/>
  <c r="H818" i="16"/>
  <c r="AC818" i="16" s="1"/>
  <c r="G818" i="16"/>
  <c r="F818" i="16"/>
  <c r="E818" i="16"/>
  <c r="D818" i="16"/>
  <c r="C818" i="16"/>
  <c r="B818" i="16"/>
  <c r="A818" i="16"/>
  <c r="R817" i="16"/>
  <c r="Q817" i="16"/>
  <c r="P817" i="16"/>
  <c r="O817" i="16"/>
  <c r="N817" i="16"/>
  <c r="M817" i="16"/>
  <c r="L817" i="16"/>
  <c r="K817" i="16"/>
  <c r="J817" i="16"/>
  <c r="AD817" i="16" s="1"/>
  <c r="I817" i="16"/>
  <c r="H817" i="16"/>
  <c r="AC817" i="16" s="1"/>
  <c r="G817" i="16"/>
  <c r="F817" i="16"/>
  <c r="E817" i="16"/>
  <c r="D817" i="16"/>
  <c r="C817" i="16"/>
  <c r="B817" i="16"/>
  <c r="A817" i="16"/>
  <c r="R816" i="16"/>
  <c r="Q816" i="16"/>
  <c r="P816" i="16"/>
  <c r="O816" i="16"/>
  <c r="N816" i="16"/>
  <c r="M816" i="16"/>
  <c r="L816" i="16"/>
  <c r="K816" i="16"/>
  <c r="J816" i="16"/>
  <c r="AD816" i="16" s="1"/>
  <c r="I816" i="16"/>
  <c r="H816" i="16"/>
  <c r="AC816" i="16" s="1"/>
  <c r="G816" i="16"/>
  <c r="F816" i="16"/>
  <c r="E816" i="16"/>
  <c r="D816" i="16"/>
  <c r="C816" i="16"/>
  <c r="B816" i="16"/>
  <c r="A816" i="16"/>
  <c r="R815" i="16"/>
  <c r="Q815" i="16"/>
  <c r="P815" i="16"/>
  <c r="O815" i="16"/>
  <c r="N815" i="16"/>
  <c r="M815" i="16"/>
  <c r="L815" i="16"/>
  <c r="K815" i="16"/>
  <c r="J815" i="16"/>
  <c r="AD815" i="16" s="1"/>
  <c r="I815" i="16"/>
  <c r="H815" i="16"/>
  <c r="AC815" i="16" s="1"/>
  <c r="G815" i="16"/>
  <c r="F815" i="16"/>
  <c r="E815" i="16"/>
  <c r="D815" i="16"/>
  <c r="C815" i="16"/>
  <c r="B815" i="16"/>
  <c r="A815" i="16"/>
  <c r="R814" i="16"/>
  <c r="Q814" i="16"/>
  <c r="P814" i="16"/>
  <c r="N814" i="16"/>
  <c r="M814" i="16"/>
  <c r="L814" i="16"/>
  <c r="K814" i="16"/>
  <c r="J814" i="16"/>
  <c r="AD814" i="16" s="1"/>
  <c r="I814" i="16"/>
  <c r="H814" i="16"/>
  <c r="AC814" i="16" s="1"/>
  <c r="G814" i="16"/>
  <c r="F814" i="16"/>
  <c r="E814" i="16"/>
  <c r="D814" i="16"/>
  <c r="C814" i="16"/>
  <c r="B814" i="16"/>
  <c r="A814" i="16"/>
  <c r="R813" i="16"/>
  <c r="Q813" i="16"/>
  <c r="P813" i="16"/>
  <c r="O813" i="16"/>
  <c r="N813" i="16"/>
  <c r="M813" i="16"/>
  <c r="L813" i="16"/>
  <c r="K813" i="16"/>
  <c r="J813" i="16"/>
  <c r="AD813" i="16" s="1"/>
  <c r="I813" i="16"/>
  <c r="H813" i="16"/>
  <c r="AC813" i="16" s="1"/>
  <c r="G813" i="16"/>
  <c r="F813" i="16"/>
  <c r="E813" i="16"/>
  <c r="D813" i="16"/>
  <c r="C813" i="16"/>
  <c r="B813" i="16"/>
  <c r="A813" i="16"/>
  <c r="R812" i="16"/>
  <c r="Q812" i="16"/>
  <c r="P812" i="16"/>
  <c r="O812" i="16"/>
  <c r="N812" i="16"/>
  <c r="M812" i="16"/>
  <c r="L812" i="16"/>
  <c r="K812" i="16"/>
  <c r="J812" i="16"/>
  <c r="AD812" i="16" s="1"/>
  <c r="I812" i="16"/>
  <c r="H812" i="16"/>
  <c r="AC812" i="16" s="1"/>
  <c r="G812" i="16"/>
  <c r="F812" i="16"/>
  <c r="E812" i="16"/>
  <c r="D812" i="16"/>
  <c r="C812" i="16"/>
  <c r="B812" i="16"/>
  <c r="A812" i="16"/>
  <c r="R811" i="16"/>
  <c r="Q811" i="16"/>
  <c r="P811" i="16"/>
  <c r="O811" i="16"/>
  <c r="N811" i="16"/>
  <c r="M811" i="16"/>
  <c r="L811" i="16"/>
  <c r="K811" i="16"/>
  <c r="J811" i="16"/>
  <c r="AD811" i="16" s="1"/>
  <c r="I811" i="16"/>
  <c r="H811" i="16"/>
  <c r="AC811" i="16" s="1"/>
  <c r="G811" i="16"/>
  <c r="F811" i="16"/>
  <c r="E811" i="16"/>
  <c r="D811" i="16"/>
  <c r="C811" i="16"/>
  <c r="B811" i="16"/>
  <c r="A811" i="16"/>
  <c r="R810" i="16"/>
  <c r="Q810" i="16"/>
  <c r="P810" i="16"/>
  <c r="O810" i="16"/>
  <c r="N810" i="16"/>
  <c r="M810" i="16"/>
  <c r="L810" i="16"/>
  <c r="K810" i="16"/>
  <c r="J810" i="16"/>
  <c r="AD810" i="16" s="1"/>
  <c r="I810" i="16"/>
  <c r="H810" i="16"/>
  <c r="AC810" i="16" s="1"/>
  <c r="G810" i="16"/>
  <c r="F810" i="16"/>
  <c r="E810" i="16"/>
  <c r="D810" i="16"/>
  <c r="C810" i="16"/>
  <c r="B810" i="16"/>
  <c r="A810" i="16"/>
  <c r="R809" i="16"/>
  <c r="Q809" i="16"/>
  <c r="P809" i="16"/>
  <c r="O809" i="16"/>
  <c r="N809" i="16"/>
  <c r="M809" i="16"/>
  <c r="L809" i="16"/>
  <c r="K809" i="16"/>
  <c r="J809" i="16"/>
  <c r="AD809" i="16" s="1"/>
  <c r="I809" i="16"/>
  <c r="H809" i="16"/>
  <c r="AC809" i="16" s="1"/>
  <c r="G809" i="16"/>
  <c r="F809" i="16"/>
  <c r="E809" i="16"/>
  <c r="D809" i="16"/>
  <c r="C809" i="16"/>
  <c r="B809" i="16"/>
  <c r="A809" i="16"/>
  <c r="R808" i="16"/>
  <c r="Q808" i="16"/>
  <c r="P808" i="16"/>
  <c r="N808" i="16"/>
  <c r="M808" i="16"/>
  <c r="L808" i="16"/>
  <c r="K808" i="16"/>
  <c r="J808" i="16"/>
  <c r="AD808" i="16" s="1"/>
  <c r="I808" i="16"/>
  <c r="H808" i="16"/>
  <c r="AC808" i="16" s="1"/>
  <c r="G808" i="16"/>
  <c r="F808" i="16"/>
  <c r="E808" i="16"/>
  <c r="D808" i="16"/>
  <c r="C808" i="16"/>
  <c r="B808" i="16"/>
  <c r="A808" i="16"/>
  <c r="R807" i="16"/>
  <c r="Q807" i="16"/>
  <c r="P807" i="16"/>
  <c r="O807" i="16"/>
  <c r="N807" i="16"/>
  <c r="M807" i="16"/>
  <c r="L807" i="16"/>
  <c r="K807" i="16"/>
  <c r="J807" i="16"/>
  <c r="AD807" i="16" s="1"/>
  <c r="I807" i="16"/>
  <c r="H807" i="16"/>
  <c r="AC807" i="16" s="1"/>
  <c r="G807" i="16"/>
  <c r="F807" i="16"/>
  <c r="E807" i="16"/>
  <c r="D807" i="16"/>
  <c r="C807" i="16"/>
  <c r="B807" i="16"/>
  <c r="A807" i="16"/>
  <c r="R806" i="16"/>
  <c r="Q806" i="16"/>
  <c r="P806" i="16"/>
  <c r="O806" i="16"/>
  <c r="N806" i="16"/>
  <c r="M806" i="16"/>
  <c r="L806" i="16"/>
  <c r="K806" i="16"/>
  <c r="J806" i="16"/>
  <c r="AD806" i="16" s="1"/>
  <c r="I806" i="16"/>
  <c r="H806" i="16"/>
  <c r="AC806" i="16" s="1"/>
  <c r="G806" i="16"/>
  <c r="F806" i="16"/>
  <c r="E806" i="16"/>
  <c r="D806" i="16"/>
  <c r="C806" i="16"/>
  <c r="B806" i="16"/>
  <c r="A806" i="16"/>
  <c r="R805" i="16"/>
  <c r="Q805" i="16"/>
  <c r="P805" i="16"/>
  <c r="O805" i="16"/>
  <c r="N805" i="16"/>
  <c r="M805" i="16"/>
  <c r="L805" i="16"/>
  <c r="K805" i="16"/>
  <c r="J805" i="16"/>
  <c r="AD805" i="16" s="1"/>
  <c r="I805" i="16"/>
  <c r="H805" i="16"/>
  <c r="AC805" i="16" s="1"/>
  <c r="G805" i="16"/>
  <c r="F805" i="16"/>
  <c r="E805" i="16"/>
  <c r="D805" i="16"/>
  <c r="C805" i="16"/>
  <c r="B805" i="16"/>
  <c r="A805" i="16"/>
  <c r="R804" i="16"/>
  <c r="Q804" i="16"/>
  <c r="P804" i="16"/>
  <c r="N804" i="16"/>
  <c r="M804" i="16"/>
  <c r="L804" i="16"/>
  <c r="K804" i="16"/>
  <c r="J804" i="16"/>
  <c r="AD804" i="16" s="1"/>
  <c r="I804" i="16"/>
  <c r="H804" i="16"/>
  <c r="AC804" i="16" s="1"/>
  <c r="G804" i="16"/>
  <c r="F804" i="16"/>
  <c r="E804" i="16"/>
  <c r="D804" i="16"/>
  <c r="C804" i="16"/>
  <c r="B804" i="16"/>
  <c r="A804" i="16"/>
  <c r="R803" i="16"/>
  <c r="Q803" i="16"/>
  <c r="P803" i="16"/>
  <c r="O803" i="16"/>
  <c r="N803" i="16"/>
  <c r="M803" i="16"/>
  <c r="L803" i="16"/>
  <c r="K803" i="16"/>
  <c r="J803" i="16"/>
  <c r="AD803" i="16" s="1"/>
  <c r="I803" i="16"/>
  <c r="H803" i="16"/>
  <c r="AC803" i="16" s="1"/>
  <c r="G803" i="16"/>
  <c r="F803" i="16"/>
  <c r="E803" i="16"/>
  <c r="D803" i="16"/>
  <c r="C803" i="16"/>
  <c r="B803" i="16"/>
  <c r="A803" i="16"/>
  <c r="R802" i="16"/>
  <c r="Q802" i="16"/>
  <c r="P802" i="16"/>
  <c r="O802" i="16"/>
  <c r="N802" i="16"/>
  <c r="M802" i="16"/>
  <c r="L802" i="16"/>
  <c r="K802" i="16"/>
  <c r="J802" i="16"/>
  <c r="AD802" i="16" s="1"/>
  <c r="I802" i="16"/>
  <c r="H802" i="16"/>
  <c r="AC802" i="16" s="1"/>
  <c r="G802" i="16"/>
  <c r="F802" i="16"/>
  <c r="E802" i="16"/>
  <c r="D802" i="16"/>
  <c r="C802" i="16"/>
  <c r="B802" i="16"/>
  <c r="A802" i="16"/>
  <c r="R801" i="16"/>
  <c r="Q801" i="16"/>
  <c r="P801" i="16"/>
  <c r="O801" i="16"/>
  <c r="N801" i="16"/>
  <c r="M801" i="16"/>
  <c r="L801" i="16"/>
  <c r="K801" i="16"/>
  <c r="J801" i="16"/>
  <c r="AD801" i="16" s="1"/>
  <c r="I801" i="16"/>
  <c r="H801" i="16"/>
  <c r="AC801" i="16" s="1"/>
  <c r="G801" i="16"/>
  <c r="F801" i="16"/>
  <c r="E801" i="16"/>
  <c r="D801" i="16"/>
  <c r="C801" i="16"/>
  <c r="B801" i="16"/>
  <c r="A801" i="16"/>
  <c r="R800" i="16"/>
  <c r="Q800" i="16"/>
  <c r="P800" i="16"/>
  <c r="N800" i="16"/>
  <c r="M800" i="16"/>
  <c r="L800" i="16"/>
  <c r="K800" i="16"/>
  <c r="J800" i="16"/>
  <c r="AD800" i="16" s="1"/>
  <c r="I800" i="16"/>
  <c r="H800" i="16"/>
  <c r="AC800" i="16" s="1"/>
  <c r="G800" i="16"/>
  <c r="F800" i="16"/>
  <c r="E800" i="16"/>
  <c r="D800" i="16"/>
  <c r="C800" i="16"/>
  <c r="B800" i="16"/>
  <c r="A800" i="16"/>
  <c r="R799" i="16"/>
  <c r="Q799" i="16"/>
  <c r="P799" i="16"/>
  <c r="O799" i="16"/>
  <c r="N799" i="16"/>
  <c r="M799" i="16"/>
  <c r="L799" i="16"/>
  <c r="K799" i="16"/>
  <c r="J799" i="16"/>
  <c r="AD799" i="16" s="1"/>
  <c r="I799" i="16"/>
  <c r="H799" i="16"/>
  <c r="AC799" i="16" s="1"/>
  <c r="G799" i="16"/>
  <c r="F799" i="16"/>
  <c r="E799" i="16"/>
  <c r="D799" i="16"/>
  <c r="C799" i="16"/>
  <c r="B799" i="16"/>
  <c r="A799" i="16"/>
  <c r="R798" i="16"/>
  <c r="Q798" i="16"/>
  <c r="P798" i="16"/>
  <c r="O798" i="16"/>
  <c r="N798" i="16"/>
  <c r="M798" i="16"/>
  <c r="L798" i="16"/>
  <c r="K798" i="16"/>
  <c r="J798" i="16"/>
  <c r="AD798" i="16" s="1"/>
  <c r="I798" i="16"/>
  <c r="H798" i="16"/>
  <c r="AC798" i="16" s="1"/>
  <c r="G798" i="16"/>
  <c r="F798" i="16"/>
  <c r="E798" i="16"/>
  <c r="D798" i="16"/>
  <c r="C798" i="16"/>
  <c r="B798" i="16"/>
  <c r="A798" i="16"/>
  <c r="R797" i="16"/>
  <c r="Q797" i="16"/>
  <c r="P797" i="16"/>
  <c r="O797" i="16"/>
  <c r="N797" i="16"/>
  <c r="M797" i="16"/>
  <c r="L797" i="16"/>
  <c r="K797" i="16"/>
  <c r="J797" i="16"/>
  <c r="AD797" i="16" s="1"/>
  <c r="I797" i="16"/>
  <c r="H797" i="16"/>
  <c r="AC797" i="16" s="1"/>
  <c r="G797" i="16"/>
  <c r="F797" i="16"/>
  <c r="E797" i="16"/>
  <c r="D797" i="16"/>
  <c r="C797" i="16"/>
  <c r="B797" i="16"/>
  <c r="A797" i="16"/>
  <c r="R796" i="16"/>
  <c r="Q796" i="16"/>
  <c r="P796" i="16"/>
  <c r="O796" i="16"/>
  <c r="N796" i="16"/>
  <c r="M796" i="16"/>
  <c r="L796" i="16"/>
  <c r="K796" i="16"/>
  <c r="J796" i="16"/>
  <c r="AD796" i="16" s="1"/>
  <c r="I796" i="16"/>
  <c r="H796" i="16"/>
  <c r="AC796" i="16" s="1"/>
  <c r="G796" i="16"/>
  <c r="F796" i="16"/>
  <c r="E796" i="16"/>
  <c r="D796" i="16"/>
  <c r="C796" i="16"/>
  <c r="B796" i="16"/>
  <c r="A796" i="16"/>
  <c r="R795" i="16"/>
  <c r="Q795" i="16"/>
  <c r="P795" i="16"/>
  <c r="N795" i="16"/>
  <c r="M795" i="16"/>
  <c r="L795" i="16"/>
  <c r="K795" i="16"/>
  <c r="J795" i="16"/>
  <c r="AD795" i="16" s="1"/>
  <c r="I795" i="16"/>
  <c r="H795" i="16"/>
  <c r="AC795" i="16" s="1"/>
  <c r="G795" i="16"/>
  <c r="F795" i="16"/>
  <c r="E795" i="16"/>
  <c r="D795" i="16"/>
  <c r="C795" i="16"/>
  <c r="B795" i="16"/>
  <c r="A795" i="16"/>
  <c r="R794" i="16"/>
  <c r="Q794" i="16"/>
  <c r="P794" i="16"/>
  <c r="O794" i="16"/>
  <c r="N794" i="16"/>
  <c r="M794" i="16"/>
  <c r="L794" i="16"/>
  <c r="K794" i="16"/>
  <c r="J794" i="16"/>
  <c r="AD794" i="16" s="1"/>
  <c r="I794" i="16"/>
  <c r="H794" i="16"/>
  <c r="AC794" i="16" s="1"/>
  <c r="G794" i="16"/>
  <c r="F794" i="16"/>
  <c r="E794" i="16"/>
  <c r="D794" i="16"/>
  <c r="C794" i="16"/>
  <c r="B794" i="16"/>
  <c r="A794" i="16"/>
  <c r="R793" i="16"/>
  <c r="Q793" i="16"/>
  <c r="P793" i="16"/>
  <c r="O793" i="16"/>
  <c r="N793" i="16"/>
  <c r="M793" i="16"/>
  <c r="L793" i="16"/>
  <c r="K793" i="16"/>
  <c r="J793" i="16"/>
  <c r="AD793" i="16" s="1"/>
  <c r="I793" i="16"/>
  <c r="H793" i="16"/>
  <c r="AC793" i="16" s="1"/>
  <c r="G793" i="16"/>
  <c r="F793" i="16"/>
  <c r="E793" i="16"/>
  <c r="D793" i="16"/>
  <c r="C793" i="16"/>
  <c r="B793" i="16"/>
  <c r="A793" i="16"/>
  <c r="R792" i="16"/>
  <c r="Q792" i="16"/>
  <c r="P792" i="16"/>
  <c r="O792" i="16"/>
  <c r="N792" i="16"/>
  <c r="M792" i="16"/>
  <c r="L792" i="16"/>
  <c r="K792" i="16"/>
  <c r="J792" i="16"/>
  <c r="AD792" i="16" s="1"/>
  <c r="I792" i="16"/>
  <c r="H792" i="16"/>
  <c r="AC792" i="16" s="1"/>
  <c r="G792" i="16"/>
  <c r="F792" i="16"/>
  <c r="E792" i="16"/>
  <c r="D792" i="16"/>
  <c r="C792" i="16"/>
  <c r="B792" i="16"/>
  <c r="A792" i="16"/>
  <c r="R791" i="16"/>
  <c r="Q791" i="16"/>
  <c r="P791" i="16"/>
  <c r="N791" i="16"/>
  <c r="M791" i="16"/>
  <c r="L791" i="16"/>
  <c r="K791" i="16"/>
  <c r="J791" i="16"/>
  <c r="AD791" i="16" s="1"/>
  <c r="I791" i="16"/>
  <c r="H791" i="16"/>
  <c r="AC791" i="16" s="1"/>
  <c r="G791" i="16"/>
  <c r="F791" i="16"/>
  <c r="E791" i="16"/>
  <c r="D791" i="16"/>
  <c r="C791" i="16"/>
  <c r="B791" i="16"/>
  <c r="A791" i="16"/>
  <c r="R790" i="16"/>
  <c r="Q790" i="16"/>
  <c r="P790" i="16"/>
  <c r="O790" i="16"/>
  <c r="N790" i="16"/>
  <c r="M790" i="16"/>
  <c r="L790" i="16"/>
  <c r="K790" i="16"/>
  <c r="J790" i="16"/>
  <c r="AD790" i="16" s="1"/>
  <c r="I790" i="16"/>
  <c r="H790" i="16"/>
  <c r="AC790" i="16" s="1"/>
  <c r="G790" i="16"/>
  <c r="F790" i="16"/>
  <c r="E790" i="16"/>
  <c r="D790" i="16"/>
  <c r="C790" i="16"/>
  <c r="B790" i="16"/>
  <c r="A790" i="16"/>
  <c r="R789" i="16"/>
  <c r="Q789" i="16"/>
  <c r="P789" i="16"/>
  <c r="O789" i="16"/>
  <c r="N789" i="16"/>
  <c r="M789" i="16"/>
  <c r="L789" i="16"/>
  <c r="K789" i="16"/>
  <c r="J789" i="16"/>
  <c r="AD789" i="16" s="1"/>
  <c r="I789" i="16"/>
  <c r="H789" i="16"/>
  <c r="AC789" i="16" s="1"/>
  <c r="G789" i="16"/>
  <c r="F789" i="16"/>
  <c r="E789" i="16"/>
  <c r="D789" i="16"/>
  <c r="C789" i="16"/>
  <c r="B789" i="16"/>
  <c r="A789" i="16"/>
  <c r="R788" i="16"/>
  <c r="Q788" i="16"/>
  <c r="P788" i="16"/>
  <c r="O788" i="16"/>
  <c r="N788" i="16"/>
  <c r="M788" i="16"/>
  <c r="L788" i="16"/>
  <c r="K788" i="16"/>
  <c r="J788" i="16"/>
  <c r="AD788" i="16" s="1"/>
  <c r="I788" i="16"/>
  <c r="H788" i="16"/>
  <c r="AC788" i="16" s="1"/>
  <c r="G788" i="16"/>
  <c r="F788" i="16"/>
  <c r="E788" i="16"/>
  <c r="D788" i="16"/>
  <c r="C788" i="16"/>
  <c r="B788" i="16"/>
  <c r="A788" i="16"/>
  <c r="R787" i="16"/>
  <c r="Q787" i="16"/>
  <c r="P787" i="16"/>
  <c r="O787" i="16"/>
  <c r="N787" i="16"/>
  <c r="M787" i="16"/>
  <c r="L787" i="16"/>
  <c r="K787" i="16"/>
  <c r="J787" i="16"/>
  <c r="AD787" i="16" s="1"/>
  <c r="I787" i="16"/>
  <c r="H787" i="16"/>
  <c r="AC787" i="16" s="1"/>
  <c r="G787" i="16"/>
  <c r="F787" i="16"/>
  <c r="E787" i="16"/>
  <c r="D787" i="16"/>
  <c r="C787" i="16"/>
  <c r="B787" i="16"/>
  <c r="A787" i="16"/>
  <c r="R786" i="16"/>
  <c r="Q786" i="16"/>
  <c r="P786" i="16"/>
  <c r="N786" i="16"/>
  <c r="M786" i="16"/>
  <c r="L786" i="16"/>
  <c r="K786" i="16"/>
  <c r="J786" i="16"/>
  <c r="AD786" i="16" s="1"/>
  <c r="I786" i="16"/>
  <c r="H786" i="16"/>
  <c r="AC786" i="16" s="1"/>
  <c r="G786" i="16"/>
  <c r="F786" i="16"/>
  <c r="E786" i="16"/>
  <c r="D786" i="16"/>
  <c r="C786" i="16"/>
  <c r="B786" i="16"/>
  <c r="A786" i="16"/>
  <c r="R785" i="16"/>
  <c r="Q785" i="16"/>
  <c r="P785" i="16"/>
  <c r="O785" i="16"/>
  <c r="N785" i="16"/>
  <c r="M785" i="16"/>
  <c r="L785" i="16"/>
  <c r="K785" i="16"/>
  <c r="J785" i="16"/>
  <c r="AD785" i="16" s="1"/>
  <c r="I785" i="16"/>
  <c r="H785" i="16"/>
  <c r="AC785" i="16" s="1"/>
  <c r="G785" i="16"/>
  <c r="F785" i="16"/>
  <c r="E785" i="16"/>
  <c r="D785" i="16"/>
  <c r="C785" i="16"/>
  <c r="B785" i="16"/>
  <c r="A785" i="16"/>
  <c r="R784" i="16"/>
  <c r="Q784" i="16"/>
  <c r="P784" i="16"/>
  <c r="O784" i="16"/>
  <c r="N784" i="16"/>
  <c r="M784" i="16"/>
  <c r="L784" i="16"/>
  <c r="K784" i="16"/>
  <c r="J784" i="16"/>
  <c r="AD784" i="16" s="1"/>
  <c r="I784" i="16"/>
  <c r="H784" i="16"/>
  <c r="AC784" i="16" s="1"/>
  <c r="G784" i="16"/>
  <c r="F784" i="16"/>
  <c r="E784" i="16"/>
  <c r="D784" i="16"/>
  <c r="C784" i="16"/>
  <c r="B784" i="16"/>
  <c r="A784" i="16"/>
  <c r="R783" i="16"/>
  <c r="Q783" i="16"/>
  <c r="P783" i="16"/>
  <c r="O783" i="16"/>
  <c r="N783" i="16"/>
  <c r="M783" i="16"/>
  <c r="L783" i="16"/>
  <c r="K783" i="16"/>
  <c r="J783" i="16"/>
  <c r="AD783" i="16" s="1"/>
  <c r="I783" i="16"/>
  <c r="H783" i="16"/>
  <c r="AC783" i="16" s="1"/>
  <c r="G783" i="16"/>
  <c r="F783" i="16"/>
  <c r="E783" i="16"/>
  <c r="D783" i="16"/>
  <c r="C783" i="16"/>
  <c r="B783" i="16"/>
  <c r="A783" i="16"/>
  <c r="R782" i="16"/>
  <c r="Q782" i="16"/>
  <c r="P782" i="16"/>
  <c r="N782" i="16"/>
  <c r="M782" i="16"/>
  <c r="L782" i="16"/>
  <c r="K782" i="16"/>
  <c r="J782" i="16"/>
  <c r="AD782" i="16" s="1"/>
  <c r="I782" i="16"/>
  <c r="H782" i="16"/>
  <c r="AC782" i="16" s="1"/>
  <c r="G782" i="16"/>
  <c r="F782" i="16"/>
  <c r="E782" i="16"/>
  <c r="D782" i="16"/>
  <c r="C782" i="16"/>
  <c r="B782" i="16"/>
  <c r="A782" i="16"/>
  <c r="R781" i="16"/>
  <c r="Q781" i="16"/>
  <c r="P781" i="16"/>
  <c r="O781" i="16"/>
  <c r="N781" i="16"/>
  <c r="M781" i="16"/>
  <c r="L781" i="16"/>
  <c r="K781" i="16"/>
  <c r="J781" i="16"/>
  <c r="AD781" i="16" s="1"/>
  <c r="I781" i="16"/>
  <c r="H781" i="16"/>
  <c r="AC781" i="16" s="1"/>
  <c r="G781" i="16"/>
  <c r="F781" i="16"/>
  <c r="E781" i="16"/>
  <c r="D781" i="16"/>
  <c r="C781" i="16"/>
  <c r="B781" i="16"/>
  <c r="A781" i="16"/>
  <c r="R780" i="16"/>
  <c r="Q780" i="16"/>
  <c r="P780" i="16"/>
  <c r="O780" i="16"/>
  <c r="N780" i="16"/>
  <c r="M780" i="16"/>
  <c r="L780" i="16"/>
  <c r="K780" i="16"/>
  <c r="J780" i="16"/>
  <c r="AD780" i="16" s="1"/>
  <c r="I780" i="16"/>
  <c r="H780" i="16"/>
  <c r="AC780" i="16" s="1"/>
  <c r="G780" i="16"/>
  <c r="F780" i="16"/>
  <c r="E780" i="16"/>
  <c r="D780" i="16"/>
  <c r="C780" i="16"/>
  <c r="B780" i="16"/>
  <c r="A780" i="16"/>
  <c r="R779" i="16"/>
  <c r="Q779" i="16"/>
  <c r="P779" i="16"/>
  <c r="O779" i="16"/>
  <c r="N779" i="16"/>
  <c r="M779" i="16"/>
  <c r="L779" i="16"/>
  <c r="K779" i="16"/>
  <c r="J779" i="16"/>
  <c r="AD779" i="16" s="1"/>
  <c r="I779" i="16"/>
  <c r="H779" i="16"/>
  <c r="AC779" i="16" s="1"/>
  <c r="G779" i="16"/>
  <c r="F779" i="16"/>
  <c r="E779" i="16"/>
  <c r="D779" i="16"/>
  <c r="C779" i="16"/>
  <c r="B779" i="16"/>
  <c r="A779" i="16"/>
  <c r="R778" i="16"/>
  <c r="Q778" i="16"/>
  <c r="P778" i="16"/>
  <c r="O778" i="16"/>
  <c r="N778" i="16"/>
  <c r="M778" i="16"/>
  <c r="L778" i="16"/>
  <c r="K778" i="16"/>
  <c r="J778" i="16"/>
  <c r="AD778" i="16" s="1"/>
  <c r="I778" i="16"/>
  <c r="H778" i="16"/>
  <c r="AC778" i="16" s="1"/>
  <c r="G778" i="16"/>
  <c r="F778" i="16"/>
  <c r="E778" i="16"/>
  <c r="D778" i="16"/>
  <c r="C778" i="16"/>
  <c r="B778" i="16"/>
  <c r="A778" i="16"/>
  <c r="R777" i="16"/>
  <c r="Q777" i="16"/>
  <c r="P777" i="16"/>
  <c r="O777" i="16"/>
  <c r="N777" i="16"/>
  <c r="M777" i="16"/>
  <c r="L777" i="16"/>
  <c r="K777" i="16"/>
  <c r="J777" i="16"/>
  <c r="AD777" i="16" s="1"/>
  <c r="I777" i="16"/>
  <c r="H777" i="16"/>
  <c r="AC777" i="16" s="1"/>
  <c r="G777" i="16"/>
  <c r="F777" i="16"/>
  <c r="E777" i="16"/>
  <c r="D777" i="16"/>
  <c r="C777" i="16"/>
  <c r="B777" i="16"/>
  <c r="A777" i="16"/>
  <c r="R776" i="16"/>
  <c r="Q776" i="16"/>
  <c r="P776" i="16"/>
  <c r="O776" i="16"/>
  <c r="N776" i="16"/>
  <c r="M776" i="16"/>
  <c r="L776" i="16"/>
  <c r="K776" i="16"/>
  <c r="J776" i="16"/>
  <c r="AD776" i="16" s="1"/>
  <c r="I776" i="16"/>
  <c r="H776" i="16"/>
  <c r="AC776" i="16" s="1"/>
  <c r="G776" i="16"/>
  <c r="F776" i="16"/>
  <c r="E776" i="16"/>
  <c r="D776" i="16"/>
  <c r="C776" i="16"/>
  <c r="B776" i="16"/>
  <c r="A776" i="16"/>
  <c r="R775" i="16"/>
  <c r="Q775" i="16"/>
  <c r="P775" i="16"/>
  <c r="O775" i="16"/>
  <c r="N775" i="16"/>
  <c r="M775" i="16"/>
  <c r="L775" i="16"/>
  <c r="K775" i="16"/>
  <c r="J775" i="16"/>
  <c r="AD775" i="16" s="1"/>
  <c r="I775" i="16"/>
  <c r="H775" i="16"/>
  <c r="AC775" i="16" s="1"/>
  <c r="G775" i="16"/>
  <c r="F775" i="16"/>
  <c r="E775" i="16"/>
  <c r="D775" i="16"/>
  <c r="C775" i="16"/>
  <c r="B775" i="16"/>
  <c r="A775" i="16"/>
  <c r="R774" i="16"/>
  <c r="Q774" i="16"/>
  <c r="P774" i="16"/>
  <c r="O774" i="16"/>
  <c r="N774" i="16"/>
  <c r="M774" i="16"/>
  <c r="L774" i="16"/>
  <c r="K774" i="16"/>
  <c r="J774" i="16"/>
  <c r="AD774" i="16" s="1"/>
  <c r="I774" i="16"/>
  <c r="H774" i="16"/>
  <c r="AC774" i="16" s="1"/>
  <c r="G774" i="16"/>
  <c r="F774" i="16"/>
  <c r="E774" i="16"/>
  <c r="D774" i="16"/>
  <c r="C774" i="16"/>
  <c r="B774" i="16"/>
  <c r="A774" i="16"/>
  <c r="R773" i="16"/>
  <c r="Q773" i="16"/>
  <c r="P773" i="16"/>
  <c r="O773" i="16"/>
  <c r="N773" i="16"/>
  <c r="M773" i="16"/>
  <c r="L773" i="16"/>
  <c r="K773" i="16"/>
  <c r="J773" i="16"/>
  <c r="AD773" i="16" s="1"/>
  <c r="I773" i="16"/>
  <c r="H773" i="16"/>
  <c r="AC773" i="16" s="1"/>
  <c r="G773" i="16"/>
  <c r="F773" i="16"/>
  <c r="E773" i="16"/>
  <c r="D773" i="16"/>
  <c r="C773" i="16"/>
  <c r="B773" i="16"/>
  <c r="A773" i="16"/>
  <c r="R772" i="16"/>
  <c r="Q772" i="16"/>
  <c r="P772" i="16"/>
  <c r="O772" i="16"/>
  <c r="N772" i="16"/>
  <c r="M772" i="16"/>
  <c r="L772" i="16"/>
  <c r="K772" i="16"/>
  <c r="J772" i="16"/>
  <c r="AD772" i="16" s="1"/>
  <c r="I772" i="16"/>
  <c r="H772" i="16"/>
  <c r="AC772" i="16" s="1"/>
  <c r="G772" i="16"/>
  <c r="F772" i="16"/>
  <c r="E772" i="16"/>
  <c r="D772" i="16"/>
  <c r="C772" i="16"/>
  <c r="B772" i="16"/>
  <c r="A772" i="16"/>
  <c r="R771" i="16"/>
  <c r="Q771" i="16"/>
  <c r="P771" i="16"/>
  <c r="N771" i="16"/>
  <c r="M771" i="16"/>
  <c r="L771" i="16"/>
  <c r="K771" i="16"/>
  <c r="J771" i="16"/>
  <c r="AD771" i="16" s="1"/>
  <c r="I771" i="16"/>
  <c r="H771" i="16"/>
  <c r="AC771" i="16" s="1"/>
  <c r="G771" i="16"/>
  <c r="F771" i="16"/>
  <c r="E771" i="16"/>
  <c r="D771" i="16"/>
  <c r="C771" i="16"/>
  <c r="B771" i="16"/>
  <c r="A771" i="16"/>
  <c r="R770" i="16"/>
  <c r="Q770" i="16"/>
  <c r="P770" i="16"/>
  <c r="O770" i="16"/>
  <c r="N770" i="16"/>
  <c r="M770" i="16"/>
  <c r="L770" i="16"/>
  <c r="K770" i="16"/>
  <c r="J770" i="16"/>
  <c r="AD770" i="16" s="1"/>
  <c r="I770" i="16"/>
  <c r="H770" i="16"/>
  <c r="AC770" i="16" s="1"/>
  <c r="G770" i="16"/>
  <c r="F770" i="16"/>
  <c r="E770" i="16"/>
  <c r="D770" i="16"/>
  <c r="C770" i="16"/>
  <c r="B770" i="16"/>
  <c r="A770" i="16"/>
  <c r="R769" i="16"/>
  <c r="Q769" i="16"/>
  <c r="P769" i="16"/>
  <c r="O769" i="16"/>
  <c r="N769" i="16"/>
  <c r="M769" i="16"/>
  <c r="L769" i="16"/>
  <c r="K769" i="16"/>
  <c r="J769" i="16"/>
  <c r="AD769" i="16" s="1"/>
  <c r="I769" i="16"/>
  <c r="H769" i="16"/>
  <c r="AC769" i="16" s="1"/>
  <c r="G769" i="16"/>
  <c r="F769" i="16"/>
  <c r="E769" i="16"/>
  <c r="D769" i="16"/>
  <c r="C769" i="16"/>
  <c r="B769" i="16"/>
  <c r="A769" i="16"/>
  <c r="R768" i="16"/>
  <c r="Q768" i="16"/>
  <c r="P768" i="16"/>
  <c r="O768" i="16"/>
  <c r="N768" i="16"/>
  <c r="M768" i="16"/>
  <c r="L768" i="16"/>
  <c r="K768" i="16"/>
  <c r="J768" i="16"/>
  <c r="AD768" i="16" s="1"/>
  <c r="I768" i="16"/>
  <c r="H768" i="16"/>
  <c r="AC768" i="16" s="1"/>
  <c r="G768" i="16"/>
  <c r="F768" i="16"/>
  <c r="E768" i="16"/>
  <c r="D768" i="16"/>
  <c r="C768" i="16"/>
  <c r="B768" i="16"/>
  <c r="A768" i="16"/>
  <c r="R767" i="16"/>
  <c r="Q767" i="16"/>
  <c r="P767" i="16"/>
  <c r="O767" i="16"/>
  <c r="N767" i="16"/>
  <c r="M767" i="16"/>
  <c r="L767" i="16"/>
  <c r="K767" i="16"/>
  <c r="J767" i="16"/>
  <c r="AD767" i="16" s="1"/>
  <c r="I767" i="16"/>
  <c r="H767" i="16"/>
  <c r="AC767" i="16" s="1"/>
  <c r="G767" i="16"/>
  <c r="F767" i="16"/>
  <c r="E767" i="16"/>
  <c r="D767" i="16"/>
  <c r="C767" i="16"/>
  <c r="B767" i="16"/>
  <c r="A767" i="16"/>
  <c r="R766" i="16"/>
  <c r="Q766" i="16"/>
  <c r="P766" i="16"/>
  <c r="O766" i="16"/>
  <c r="N766" i="16"/>
  <c r="M766" i="16"/>
  <c r="L766" i="16"/>
  <c r="K766" i="16"/>
  <c r="J766" i="16"/>
  <c r="AD766" i="16" s="1"/>
  <c r="I766" i="16"/>
  <c r="H766" i="16"/>
  <c r="AC766" i="16" s="1"/>
  <c r="G766" i="16"/>
  <c r="F766" i="16"/>
  <c r="E766" i="16"/>
  <c r="D766" i="16"/>
  <c r="C766" i="16"/>
  <c r="B766" i="16"/>
  <c r="A766" i="16"/>
  <c r="R765" i="16"/>
  <c r="Q765" i="16"/>
  <c r="P765" i="16"/>
  <c r="N765" i="16"/>
  <c r="M765" i="16"/>
  <c r="L765" i="16"/>
  <c r="K765" i="16"/>
  <c r="J765" i="16"/>
  <c r="AD765" i="16" s="1"/>
  <c r="I765" i="16"/>
  <c r="H765" i="16"/>
  <c r="AC765" i="16" s="1"/>
  <c r="G765" i="16"/>
  <c r="F765" i="16"/>
  <c r="E765" i="16"/>
  <c r="D765" i="16"/>
  <c r="C765" i="16"/>
  <c r="B765" i="16"/>
  <c r="A765" i="16"/>
  <c r="R764" i="16"/>
  <c r="Q764" i="16"/>
  <c r="P764" i="16"/>
  <c r="O764" i="16"/>
  <c r="N764" i="16"/>
  <c r="M764" i="16"/>
  <c r="L764" i="16"/>
  <c r="K764" i="16"/>
  <c r="J764" i="16"/>
  <c r="AD764" i="16" s="1"/>
  <c r="I764" i="16"/>
  <c r="H764" i="16"/>
  <c r="AC764" i="16" s="1"/>
  <c r="G764" i="16"/>
  <c r="F764" i="16"/>
  <c r="E764" i="16"/>
  <c r="D764" i="16"/>
  <c r="C764" i="16"/>
  <c r="B764" i="16"/>
  <c r="A764" i="16"/>
  <c r="R763" i="16"/>
  <c r="Q763" i="16"/>
  <c r="P763" i="16"/>
  <c r="O763" i="16"/>
  <c r="N763" i="16"/>
  <c r="M763" i="16"/>
  <c r="L763" i="16"/>
  <c r="K763" i="16"/>
  <c r="J763" i="16"/>
  <c r="AD763" i="16" s="1"/>
  <c r="I763" i="16"/>
  <c r="H763" i="16"/>
  <c r="AC763" i="16" s="1"/>
  <c r="G763" i="16"/>
  <c r="F763" i="16"/>
  <c r="E763" i="16"/>
  <c r="D763" i="16"/>
  <c r="C763" i="16"/>
  <c r="B763" i="16"/>
  <c r="A763" i="16"/>
  <c r="R762" i="16"/>
  <c r="Q762" i="16"/>
  <c r="P762" i="16"/>
  <c r="O762" i="16"/>
  <c r="N762" i="16"/>
  <c r="M762" i="16"/>
  <c r="L762" i="16"/>
  <c r="K762" i="16"/>
  <c r="J762" i="16"/>
  <c r="AD762" i="16" s="1"/>
  <c r="I762" i="16"/>
  <c r="H762" i="16"/>
  <c r="AC762" i="16" s="1"/>
  <c r="G762" i="16"/>
  <c r="F762" i="16"/>
  <c r="E762" i="16"/>
  <c r="D762" i="16"/>
  <c r="C762" i="16"/>
  <c r="B762" i="16"/>
  <c r="A762" i="16"/>
  <c r="R761" i="16"/>
  <c r="Q761" i="16"/>
  <c r="P761" i="16"/>
  <c r="O761" i="16"/>
  <c r="N761" i="16"/>
  <c r="M761" i="16"/>
  <c r="L761" i="16"/>
  <c r="K761" i="16"/>
  <c r="J761" i="16"/>
  <c r="AD761" i="16" s="1"/>
  <c r="I761" i="16"/>
  <c r="H761" i="16"/>
  <c r="AC761" i="16" s="1"/>
  <c r="G761" i="16"/>
  <c r="F761" i="16"/>
  <c r="E761" i="16"/>
  <c r="D761" i="16"/>
  <c r="C761" i="16"/>
  <c r="B761" i="16"/>
  <c r="A761" i="16"/>
  <c r="R760" i="16"/>
  <c r="Q760" i="16"/>
  <c r="P760" i="16"/>
  <c r="N760" i="16"/>
  <c r="M760" i="16"/>
  <c r="L760" i="16"/>
  <c r="K760" i="16"/>
  <c r="J760" i="16"/>
  <c r="AD760" i="16" s="1"/>
  <c r="I760" i="16"/>
  <c r="H760" i="16"/>
  <c r="AC760" i="16" s="1"/>
  <c r="G760" i="16"/>
  <c r="F760" i="16"/>
  <c r="E760" i="16"/>
  <c r="D760" i="16"/>
  <c r="C760" i="16"/>
  <c r="B760" i="16"/>
  <c r="A760" i="16"/>
  <c r="R759" i="16"/>
  <c r="Q759" i="16"/>
  <c r="P759" i="16"/>
  <c r="O759" i="16"/>
  <c r="N759" i="16"/>
  <c r="M759" i="16"/>
  <c r="L759" i="16"/>
  <c r="K759" i="16"/>
  <c r="J759" i="16"/>
  <c r="AD759" i="16" s="1"/>
  <c r="I759" i="16"/>
  <c r="H759" i="16"/>
  <c r="AC759" i="16" s="1"/>
  <c r="G759" i="16"/>
  <c r="F759" i="16"/>
  <c r="E759" i="16"/>
  <c r="D759" i="16"/>
  <c r="C759" i="16"/>
  <c r="B759" i="16"/>
  <c r="A759" i="16"/>
  <c r="R758" i="16"/>
  <c r="Q758" i="16"/>
  <c r="P758" i="16"/>
  <c r="O758" i="16"/>
  <c r="N758" i="16"/>
  <c r="M758" i="16"/>
  <c r="L758" i="16"/>
  <c r="K758" i="16"/>
  <c r="J758" i="16"/>
  <c r="AD758" i="16" s="1"/>
  <c r="I758" i="16"/>
  <c r="H758" i="16"/>
  <c r="AC758" i="16" s="1"/>
  <c r="G758" i="16"/>
  <c r="F758" i="16"/>
  <c r="E758" i="16"/>
  <c r="D758" i="16"/>
  <c r="C758" i="16"/>
  <c r="B758" i="16"/>
  <c r="A758" i="16"/>
  <c r="R757" i="16"/>
  <c r="Q757" i="16"/>
  <c r="P757" i="16"/>
  <c r="O757" i="16"/>
  <c r="N757" i="16"/>
  <c r="M757" i="16"/>
  <c r="L757" i="16"/>
  <c r="K757" i="16"/>
  <c r="J757" i="16"/>
  <c r="AD757" i="16" s="1"/>
  <c r="I757" i="16"/>
  <c r="H757" i="16"/>
  <c r="AC757" i="16" s="1"/>
  <c r="G757" i="16"/>
  <c r="F757" i="16"/>
  <c r="E757" i="16"/>
  <c r="D757" i="16"/>
  <c r="C757" i="16"/>
  <c r="B757" i="16"/>
  <c r="A757" i="16"/>
  <c r="R756" i="16"/>
  <c r="Q756" i="16"/>
  <c r="P756" i="16"/>
  <c r="O756" i="16"/>
  <c r="N756" i="16"/>
  <c r="M756" i="16"/>
  <c r="L756" i="16"/>
  <c r="K756" i="16"/>
  <c r="J756" i="16"/>
  <c r="AD756" i="16" s="1"/>
  <c r="I756" i="16"/>
  <c r="H756" i="16"/>
  <c r="AC756" i="16" s="1"/>
  <c r="G756" i="16"/>
  <c r="F756" i="16"/>
  <c r="E756" i="16"/>
  <c r="D756" i="16"/>
  <c r="C756" i="16"/>
  <c r="B756" i="16"/>
  <c r="A756" i="16"/>
  <c r="R755" i="16"/>
  <c r="Q755" i="16"/>
  <c r="P755" i="16"/>
  <c r="O755" i="16"/>
  <c r="N755" i="16"/>
  <c r="M755" i="16"/>
  <c r="L755" i="16"/>
  <c r="K755" i="16"/>
  <c r="J755" i="16"/>
  <c r="AD755" i="16" s="1"/>
  <c r="I755" i="16"/>
  <c r="H755" i="16"/>
  <c r="AC755" i="16" s="1"/>
  <c r="G755" i="16"/>
  <c r="F755" i="16"/>
  <c r="E755" i="16"/>
  <c r="D755" i="16"/>
  <c r="C755" i="16"/>
  <c r="B755" i="16"/>
  <c r="A755" i="16"/>
  <c r="R754" i="16"/>
  <c r="Q754" i="16"/>
  <c r="P754" i="16"/>
  <c r="N754" i="16"/>
  <c r="M754" i="16"/>
  <c r="L754" i="16"/>
  <c r="K754" i="16"/>
  <c r="J754" i="16"/>
  <c r="AD754" i="16" s="1"/>
  <c r="I754" i="16"/>
  <c r="H754" i="16"/>
  <c r="AC754" i="16" s="1"/>
  <c r="G754" i="16"/>
  <c r="F754" i="16"/>
  <c r="E754" i="16"/>
  <c r="D754" i="16"/>
  <c r="C754" i="16"/>
  <c r="B754" i="16"/>
  <c r="A754" i="16"/>
  <c r="R753" i="16"/>
  <c r="Q753" i="16"/>
  <c r="P753" i="16"/>
  <c r="O753" i="16"/>
  <c r="N753" i="16"/>
  <c r="M753" i="16"/>
  <c r="L753" i="16"/>
  <c r="K753" i="16"/>
  <c r="J753" i="16"/>
  <c r="AD753" i="16" s="1"/>
  <c r="I753" i="16"/>
  <c r="H753" i="16"/>
  <c r="AC753" i="16" s="1"/>
  <c r="G753" i="16"/>
  <c r="F753" i="16"/>
  <c r="E753" i="16"/>
  <c r="D753" i="16"/>
  <c r="C753" i="16"/>
  <c r="B753" i="16"/>
  <c r="A753" i="16"/>
  <c r="R752" i="16"/>
  <c r="Q752" i="16"/>
  <c r="P752" i="16"/>
  <c r="O752" i="16"/>
  <c r="N752" i="16"/>
  <c r="M752" i="16"/>
  <c r="L752" i="16"/>
  <c r="K752" i="16"/>
  <c r="J752" i="16"/>
  <c r="AD752" i="16" s="1"/>
  <c r="I752" i="16"/>
  <c r="H752" i="16"/>
  <c r="AC752" i="16" s="1"/>
  <c r="G752" i="16"/>
  <c r="F752" i="16"/>
  <c r="E752" i="16"/>
  <c r="D752" i="16"/>
  <c r="C752" i="16"/>
  <c r="B752" i="16"/>
  <c r="A752" i="16"/>
  <c r="R751" i="16"/>
  <c r="Q751" i="16"/>
  <c r="P751" i="16"/>
  <c r="O751" i="16"/>
  <c r="N751" i="16"/>
  <c r="M751" i="16"/>
  <c r="L751" i="16"/>
  <c r="K751" i="16"/>
  <c r="J751" i="16"/>
  <c r="AD751" i="16" s="1"/>
  <c r="I751" i="16"/>
  <c r="H751" i="16"/>
  <c r="AC751" i="16" s="1"/>
  <c r="G751" i="16"/>
  <c r="F751" i="16"/>
  <c r="E751" i="16"/>
  <c r="D751" i="16"/>
  <c r="C751" i="16"/>
  <c r="B751" i="16"/>
  <c r="A751" i="16"/>
  <c r="R750" i="16"/>
  <c r="Q750" i="16"/>
  <c r="P750" i="16"/>
  <c r="O750" i="16"/>
  <c r="N750" i="16"/>
  <c r="M750" i="16"/>
  <c r="L750" i="16"/>
  <c r="K750" i="16"/>
  <c r="J750" i="16"/>
  <c r="AD750" i="16" s="1"/>
  <c r="I750" i="16"/>
  <c r="H750" i="16"/>
  <c r="AC750" i="16" s="1"/>
  <c r="G750" i="16"/>
  <c r="F750" i="16"/>
  <c r="E750" i="16"/>
  <c r="D750" i="16"/>
  <c r="C750" i="16"/>
  <c r="B750" i="16"/>
  <c r="A750" i="16"/>
  <c r="R749" i="16"/>
  <c r="Q749" i="16"/>
  <c r="P749" i="16"/>
  <c r="O749" i="16"/>
  <c r="N749" i="16"/>
  <c r="M749" i="16"/>
  <c r="L749" i="16"/>
  <c r="K749" i="16"/>
  <c r="J749" i="16"/>
  <c r="AD749" i="16" s="1"/>
  <c r="I749" i="16"/>
  <c r="H749" i="16"/>
  <c r="AC749" i="16" s="1"/>
  <c r="G749" i="16"/>
  <c r="F749" i="16"/>
  <c r="E749" i="16"/>
  <c r="D749" i="16"/>
  <c r="C749" i="16"/>
  <c r="B749" i="16"/>
  <c r="A749" i="16"/>
  <c r="R748" i="16"/>
  <c r="Q748" i="16"/>
  <c r="P748" i="16"/>
  <c r="O748" i="16"/>
  <c r="N748" i="16"/>
  <c r="M748" i="16"/>
  <c r="L748" i="16"/>
  <c r="K748" i="16"/>
  <c r="J748" i="16"/>
  <c r="AD748" i="16" s="1"/>
  <c r="I748" i="16"/>
  <c r="H748" i="16"/>
  <c r="AC748" i="16" s="1"/>
  <c r="G748" i="16"/>
  <c r="F748" i="16"/>
  <c r="E748" i="16"/>
  <c r="D748" i="16"/>
  <c r="C748" i="16"/>
  <c r="B748" i="16"/>
  <c r="A748" i="16"/>
  <c r="R747" i="16"/>
  <c r="Q747" i="16"/>
  <c r="P747" i="16"/>
  <c r="O747" i="16"/>
  <c r="N747" i="16"/>
  <c r="M747" i="16"/>
  <c r="L747" i="16"/>
  <c r="K747" i="16"/>
  <c r="J747" i="16"/>
  <c r="AD747" i="16" s="1"/>
  <c r="I747" i="16"/>
  <c r="H747" i="16"/>
  <c r="AC747" i="16" s="1"/>
  <c r="G747" i="16"/>
  <c r="F747" i="16"/>
  <c r="E747" i="16"/>
  <c r="D747" i="16"/>
  <c r="C747" i="16"/>
  <c r="B747" i="16"/>
  <c r="A747" i="16"/>
  <c r="R746" i="16"/>
  <c r="Q746" i="16"/>
  <c r="P746" i="16"/>
  <c r="N746" i="16"/>
  <c r="M746" i="16"/>
  <c r="L746" i="16"/>
  <c r="K746" i="16"/>
  <c r="J746" i="16"/>
  <c r="AD746" i="16" s="1"/>
  <c r="I746" i="16"/>
  <c r="H746" i="16"/>
  <c r="AC746" i="16" s="1"/>
  <c r="G746" i="16"/>
  <c r="F746" i="16"/>
  <c r="E746" i="16"/>
  <c r="D746" i="16"/>
  <c r="C746" i="16"/>
  <c r="B746" i="16"/>
  <c r="A746" i="16"/>
  <c r="R745" i="16"/>
  <c r="Q745" i="16"/>
  <c r="P745" i="16"/>
  <c r="O745" i="16"/>
  <c r="N745" i="16"/>
  <c r="M745" i="16"/>
  <c r="L745" i="16"/>
  <c r="K745" i="16"/>
  <c r="J745" i="16"/>
  <c r="AD745" i="16" s="1"/>
  <c r="I745" i="16"/>
  <c r="H745" i="16"/>
  <c r="AC745" i="16" s="1"/>
  <c r="G745" i="16"/>
  <c r="F745" i="16"/>
  <c r="E745" i="16"/>
  <c r="D745" i="16"/>
  <c r="C745" i="16"/>
  <c r="B745" i="16"/>
  <c r="A745" i="16"/>
  <c r="R744" i="16"/>
  <c r="Q744" i="16"/>
  <c r="P744" i="16"/>
  <c r="O744" i="16"/>
  <c r="N744" i="16"/>
  <c r="M744" i="16"/>
  <c r="L744" i="16"/>
  <c r="K744" i="16"/>
  <c r="J744" i="16"/>
  <c r="AD744" i="16" s="1"/>
  <c r="I744" i="16"/>
  <c r="H744" i="16"/>
  <c r="AC744" i="16" s="1"/>
  <c r="G744" i="16"/>
  <c r="F744" i="16"/>
  <c r="E744" i="16"/>
  <c r="D744" i="16"/>
  <c r="C744" i="16"/>
  <c r="B744" i="16"/>
  <c r="A744" i="16"/>
  <c r="R743" i="16"/>
  <c r="Q743" i="16"/>
  <c r="P743" i="16"/>
  <c r="N743" i="16"/>
  <c r="M743" i="16"/>
  <c r="L743" i="16"/>
  <c r="K743" i="16"/>
  <c r="J743" i="16"/>
  <c r="AD743" i="16" s="1"/>
  <c r="I743" i="16"/>
  <c r="H743" i="16"/>
  <c r="AC743" i="16" s="1"/>
  <c r="G743" i="16"/>
  <c r="F743" i="16"/>
  <c r="E743" i="16"/>
  <c r="D743" i="16"/>
  <c r="C743" i="16"/>
  <c r="B743" i="16"/>
  <c r="A743" i="16"/>
  <c r="R742" i="16"/>
  <c r="Q742" i="16"/>
  <c r="P742" i="16"/>
  <c r="O742" i="16"/>
  <c r="N742" i="16"/>
  <c r="M742" i="16"/>
  <c r="L742" i="16"/>
  <c r="K742" i="16"/>
  <c r="J742" i="16"/>
  <c r="AD742" i="16" s="1"/>
  <c r="I742" i="16"/>
  <c r="H742" i="16"/>
  <c r="AC742" i="16" s="1"/>
  <c r="G742" i="16"/>
  <c r="F742" i="16"/>
  <c r="E742" i="16"/>
  <c r="D742" i="16"/>
  <c r="C742" i="16"/>
  <c r="B742" i="16"/>
  <c r="A742" i="16"/>
  <c r="R741" i="16"/>
  <c r="Q741" i="16"/>
  <c r="P741" i="16"/>
  <c r="O741" i="16"/>
  <c r="N741" i="16"/>
  <c r="M741" i="16"/>
  <c r="L741" i="16"/>
  <c r="K741" i="16"/>
  <c r="J741" i="16"/>
  <c r="AD741" i="16" s="1"/>
  <c r="I741" i="16"/>
  <c r="H741" i="16"/>
  <c r="AC741" i="16" s="1"/>
  <c r="G741" i="16"/>
  <c r="F741" i="16"/>
  <c r="E741" i="16"/>
  <c r="D741" i="16"/>
  <c r="C741" i="16"/>
  <c r="B741" i="16"/>
  <c r="A741" i="16"/>
  <c r="R740" i="16"/>
  <c r="Q740" i="16"/>
  <c r="P740" i="16"/>
  <c r="O740" i="16"/>
  <c r="N740" i="16"/>
  <c r="M740" i="16"/>
  <c r="L740" i="16"/>
  <c r="K740" i="16"/>
  <c r="J740" i="16"/>
  <c r="AD740" i="16" s="1"/>
  <c r="I740" i="16"/>
  <c r="H740" i="16"/>
  <c r="AC740" i="16" s="1"/>
  <c r="G740" i="16"/>
  <c r="F740" i="16"/>
  <c r="E740" i="16"/>
  <c r="D740" i="16"/>
  <c r="C740" i="16"/>
  <c r="B740" i="16"/>
  <c r="A740" i="16"/>
  <c r="R739" i="16"/>
  <c r="Q739" i="16"/>
  <c r="P739" i="16"/>
  <c r="O739" i="16"/>
  <c r="N739" i="16"/>
  <c r="M739" i="16"/>
  <c r="L739" i="16"/>
  <c r="K739" i="16"/>
  <c r="J739" i="16"/>
  <c r="AD739" i="16" s="1"/>
  <c r="I739" i="16"/>
  <c r="H739" i="16"/>
  <c r="AC739" i="16" s="1"/>
  <c r="G739" i="16"/>
  <c r="F739" i="16"/>
  <c r="E739" i="16"/>
  <c r="D739" i="16"/>
  <c r="C739" i="16"/>
  <c r="B739" i="16"/>
  <c r="A739" i="16"/>
  <c r="R738" i="16"/>
  <c r="Q738" i="16"/>
  <c r="P738" i="16"/>
  <c r="O738" i="16"/>
  <c r="N738" i="16"/>
  <c r="M738" i="16"/>
  <c r="L738" i="16"/>
  <c r="K738" i="16"/>
  <c r="J738" i="16"/>
  <c r="AD738" i="16" s="1"/>
  <c r="I738" i="16"/>
  <c r="H738" i="16"/>
  <c r="AC738" i="16" s="1"/>
  <c r="G738" i="16"/>
  <c r="F738" i="16"/>
  <c r="E738" i="16"/>
  <c r="D738" i="16"/>
  <c r="C738" i="16"/>
  <c r="B738" i="16"/>
  <c r="A738" i="16"/>
  <c r="R737" i="16"/>
  <c r="Q737" i="16"/>
  <c r="P737" i="16"/>
  <c r="O737" i="16"/>
  <c r="N737" i="16"/>
  <c r="M737" i="16"/>
  <c r="L737" i="16"/>
  <c r="K737" i="16"/>
  <c r="J737" i="16"/>
  <c r="AD737" i="16" s="1"/>
  <c r="I737" i="16"/>
  <c r="H737" i="16"/>
  <c r="AC737" i="16" s="1"/>
  <c r="G737" i="16"/>
  <c r="F737" i="16"/>
  <c r="E737" i="16"/>
  <c r="D737" i="16"/>
  <c r="C737" i="16"/>
  <c r="B737" i="16"/>
  <c r="A737" i="16"/>
  <c r="R736" i="16"/>
  <c r="Q736" i="16"/>
  <c r="P736" i="16"/>
  <c r="N736" i="16"/>
  <c r="M736" i="16"/>
  <c r="L736" i="16"/>
  <c r="K736" i="16"/>
  <c r="J736" i="16"/>
  <c r="AD736" i="16" s="1"/>
  <c r="I736" i="16"/>
  <c r="H736" i="16"/>
  <c r="AC736" i="16" s="1"/>
  <c r="G736" i="16"/>
  <c r="F736" i="16"/>
  <c r="E736" i="16"/>
  <c r="D736" i="16"/>
  <c r="C736" i="16"/>
  <c r="B736" i="16"/>
  <c r="A736" i="16"/>
  <c r="R735" i="16"/>
  <c r="Q735" i="16"/>
  <c r="P735" i="16"/>
  <c r="O735" i="16"/>
  <c r="N735" i="16"/>
  <c r="M735" i="16"/>
  <c r="L735" i="16"/>
  <c r="K735" i="16"/>
  <c r="J735" i="16"/>
  <c r="AD735" i="16" s="1"/>
  <c r="I735" i="16"/>
  <c r="H735" i="16"/>
  <c r="AC735" i="16" s="1"/>
  <c r="G735" i="16"/>
  <c r="F735" i="16"/>
  <c r="E735" i="16"/>
  <c r="D735" i="16"/>
  <c r="C735" i="16"/>
  <c r="B735" i="16"/>
  <c r="A735" i="16"/>
  <c r="R734" i="16"/>
  <c r="Q734" i="16"/>
  <c r="P734" i="16"/>
  <c r="O734" i="16"/>
  <c r="N734" i="16"/>
  <c r="M734" i="16"/>
  <c r="L734" i="16"/>
  <c r="K734" i="16"/>
  <c r="J734" i="16"/>
  <c r="AD734" i="16" s="1"/>
  <c r="I734" i="16"/>
  <c r="H734" i="16"/>
  <c r="AC734" i="16" s="1"/>
  <c r="G734" i="16"/>
  <c r="F734" i="16"/>
  <c r="E734" i="16"/>
  <c r="D734" i="16"/>
  <c r="C734" i="16"/>
  <c r="B734" i="16"/>
  <c r="A734" i="16"/>
  <c r="R733" i="16"/>
  <c r="Q733" i="16"/>
  <c r="P733" i="16"/>
  <c r="O733" i="16"/>
  <c r="N733" i="16"/>
  <c r="M733" i="16"/>
  <c r="L733" i="16"/>
  <c r="K733" i="16"/>
  <c r="J733" i="16"/>
  <c r="AD733" i="16" s="1"/>
  <c r="I733" i="16"/>
  <c r="H733" i="16"/>
  <c r="AC733" i="16" s="1"/>
  <c r="G733" i="16"/>
  <c r="F733" i="16"/>
  <c r="E733" i="16"/>
  <c r="D733" i="16"/>
  <c r="C733" i="16"/>
  <c r="B733" i="16"/>
  <c r="A733" i="16"/>
  <c r="R732" i="16"/>
  <c r="Q732" i="16"/>
  <c r="P732" i="16"/>
  <c r="O732" i="16"/>
  <c r="N732" i="16"/>
  <c r="M732" i="16"/>
  <c r="L732" i="16"/>
  <c r="K732" i="16"/>
  <c r="J732" i="16"/>
  <c r="AD732" i="16" s="1"/>
  <c r="I732" i="16"/>
  <c r="H732" i="16"/>
  <c r="AC732" i="16" s="1"/>
  <c r="G732" i="16"/>
  <c r="F732" i="16"/>
  <c r="E732" i="16"/>
  <c r="D732" i="16"/>
  <c r="C732" i="16"/>
  <c r="B732" i="16"/>
  <c r="A732" i="16"/>
  <c r="R731" i="16"/>
  <c r="Q731" i="16"/>
  <c r="P731" i="16"/>
  <c r="O731" i="16"/>
  <c r="N731" i="16"/>
  <c r="M731" i="16"/>
  <c r="L731" i="16"/>
  <c r="K731" i="16"/>
  <c r="J731" i="16"/>
  <c r="AD731" i="16" s="1"/>
  <c r="I731" i="16"/>
  <c r="H731" i="16"/>
  <c r="AC731" i="16" s="1"/>
  <c r="G731" i="16"/>
  <c r="F731" i="16"/>
  <c r="E731" i="16"/>
  <c r="D731" i="16"/>
  <c r="C731" i="16"/>
  <c r="B731" i="16"/>
  <c r="A731" i="16"/>
  <c r="R730" i="16"/>
  <c r="Q730" i="16"/>
  <c r="P730" i="16"/>
  <c r="N730" i="16"/>
  <c r="M730" i="16"/>
  <c r="L730" i="16"/>
  <c r="K730" i="16"/>
  <c r="J730" i="16"/>
  <c r="AD730" i="16" s="1"/>
  <c r="I730" i="16"/>
  <c r="H730" i="16"/>
  <c r="AC730" i="16" s="1"/>
  <c r="G730" i="16"/>
  <c r="F730" i="16"/>
  <c r="E730" i="16"/>
  <c r="D730" i="16"/>
  <c r="C730" i="16"/>
  <c r="B730" i="16"/>
  <c r="A730" i="16"/>
  <c r="R729" i="16"/>
  <c r="Q729" i="16"/>
  <c r="P729" i="16"/>
  <c r="O729" i="16"/>
  <c r="N729" i="16"/>
  <c r="M729" i="16"/>
  <c r="L729" i="16"/>
  <c r="K729" i="16"/>
  <c r="J729" i="16"/>
  <c r="AD729" i="16" s="1"/>
  <c r="I729" i="16"/>
  <c r="H729" i="16"/>
  <c r="AC729" i="16" s="1"/>
  <c r="G729" i="16"/>
  <c r="F729" i="16"/>
  <c r="E729" i="16"/>
  <c r="D729" i="16"/>
  <c r="C729" i="16"/>
  <c r="B729" i="16"/>
  <c r="A729" i="16"/>
  <c r="R728" i="16"/>
  <c r="Q728" i="16"/>
  <c r="P728" i="16"/>
  <c r="O728" i="16"/>
  <c r="N728" i="16"/>
  <c r="M728" i="16"/>
  <c r="L728" i="16"/>
  <c r="K728" i="16"/>
  <c r="J728" i="16"/>
  <c r="AD728" i="16" s="1"/>
  <c r="I728" i="16"/>
  <c r="H728" i="16"/>
  <c r="AC728" i="16" s="1"/>
  <c r="G728" i="16"/>
  <c r="F728" i="16"/>
  <c r="E728" i="16"/>
  <c r="D728" i="16"/>
  <c r="C728" i="16"/>
  <c r="B728" i="16"/>
  <c r="A728" i="16"/>
  <c r="R727" i="16"/>
  <c r="Q727" i="16"/>
  <c r="P727" i="16"/>
  <c r="O727" i="16"/>
  <c r="N727" i="16"/>
  <c r="M727" i="16"/>
  <c r="L727" i="16"/>
  <c r="K727" i="16"/>
  <c r="J727" i="16"/>
  <c r="AD727" i="16" s="1"/>
  <c r="I727" i="16"/>
  <c r="H727" i="16"/>
  <c r="AC727" i="16" s="1"/>
  <c r="G727" i="16"/>
  <c r="F727" i="16"/>
  <c r="E727" i="16"/>
  <c r="D727" i="16"/>
  <c r="C727" i="16"/>
  <c r="B727" i="16"/>
  <c r="A727" i="16"/>
  <c r="R726" i="16"/>
  <c r="Q726" i="16"/>
  <c r="P726" i="16"/>
  <c r="O726" i="16"/>
  <c r="N726" i="16"/>
  <c r="M726" i="16"/>
  <c r="L726" i="16"/>
  <c r="K726" i="16"/>
  <c r="J726" i="16"/>
  <c r="AD726" i="16" s="1"/>
  <c r="I726" i="16"/>
  <c r="H726" i="16"/>
  <c r="AC726" i="16" s="1"/>
  <c r="G726" i="16"/>
  <c r="F726" i="16"/>
  <c r="E726" i="16"/>
  <c r="D726" i="16"/>
  <c r="C726" i="16"/>
  <c r="B726" i="16"/>
  <c r="A726" i="16"/>
  <c r="R725" i="16"/>
  <c r="Q725" i="16"/>
  <c r="P725" i="16"/>
  <c r="O725" i="16"/>
  <c r="N725" i="16"/>
  <c r="M725" i="16"/>
  <c r="L725" i="16"/>
  <c r="K725" i="16"/>
  <c r="J725" i="16"/>
  <c r="AD725" i="16" s="1"/>
  <c r="I725" i="16"/>
  <c r="H725" i="16"/>
  <c r="AC725" i="16" s="1"/>
  <c r="G725" i="16"/>
  <c r="F725" i="16"/>
  <c r="E725" i="16"/>
  <c r="D725" i="16"/>
  <c r="C725" i="16"/>
  <c r="B725" i="16"/>
  <c r="A725" i="16"/>
  <c r="R724" i="16"/>
  <c r="Q724" i="16"/>
  <c r="P724" i="16"/>
  <c r="O724" i="16"/>
  <c r="N724" i="16"/>
  <c r="M724" i="16"/>
  <c r="L724" i="16"/>
  <c r="K724" i="16"/>
  <c r="J724" i="16"/>
  <c r="AD724" i="16" s="1"/>
  <c r="I724" i="16"/>
  <c r="H724" i="16"/>
  <c r="AC724" i="16" s="1"/>
  <c r="G724" i="16"/>
  <c r="F724" i="16"/>
  <c r="E724" i="16"/>
  <c r="D724" i="16"/>
  <c r="C724" i="16"/>
  <c r="B724" i="16"/>
  <c r="A724" i="16"/>
  <c r="R723" i="16"/>
  <c r="Q723" i="16"/>
  <c r="P723" i="16"/>
  <c r="N723" i="16"/>
  <c r="M723" i="16"/>
  <c r="L723" i="16"/>
  <c r="K723" i="16"/>
  <c r="J723" i="16"/>
  <c r="AD723" i="16" s="1"/>
  <c r="I723" i="16"/>
  <c r="H723" i="16"/>
  <c r="AC723" i="16" s="1"/>
  <c r="G723" i="16"/>
  <c r="F723" i="16"/>
  <c r="E723" i="16"/>
  <c r="D723" i="16"/>
  <c r="C723" i="16"/>
  <c r="B723" i="16"/>
  <c r="A723" i="16"/>
  <c r="R722" i="16"/>
  <c r="Q722" i="16"/>
  <c r="P722" i="16"/>
  <c r="O722" i="16"/>
  <c r="N722" i="16"/>
  <c r="M722" i="16"/>
  <c r="L722" i="16"/>
  <c r="K722" i="16"/>
  <c r="J722" i="16"/>
  <c r="AD722" i="16" s="1"/>
  <c r="I722" i="16"/>
  <c r="H722" i="16"/>
  <c r="AC722" i="16" s="1"/>
  <c r="G722" i="16"/>
  <c r="F722" i="16"/>
  <c r="E722" i="16"/>
  <c r="D722" i="16"/>
  <c r="C722" i="16"/>
  <c r="B722" i="16"/>
  <c r="A722" i="16"/>
  <c r="R721" i="16"/>
  <c r="Q721" i="16"/>
  <c r="P721" i="16"/>
  <c r="O721" i="16"/>
  <c r="N721" i="16"/>
  <c r="M721" i="16"/>
  <c r="L721" i="16"/>
  <c r="K721" i="16"/>
  <c r="J721" i="16"/>
  <c r="AD721" i="16" s="1"/>
  <c r="I721" i="16"/>
  <c r="H721" i="16"/>
  <c r="AC721" i="16" s="1"/>
  <c r="G721" i="16"/>
  <c r="F721" i="16"/>
  <c r="E721" i="16"/>
  <c r="D721" i="16"/>
  <c r="C721" i="16"/>
  <c r="B721" i="16"/>
  <c r="A721" i="16"/>
  <c r="R720" i="16"/>
  <c r="Q720" i="16"/>
  <c r="P720" i="16"/>
  <c r="O720" i="16"/>
  <c r="N720" i="16"/>
  <c r="M720" i="16"/>
  <c r="L720" i="16"/>
  <c r="K720" i="16"/>
  <c r="J720" i="16"/>
  <c r="AD720" i="16" s="1"/>
  <c r="I720" i="16"/>
  <c r="H720" i="16"/>
  <c r="AC720" i="16" s="1"/>
  <c r="G720" i="16"/>
  <c r="F720" i="16"/>
  <c r="E720" i="16"/>
  <c r="D720" i="16"/>
  <c r="C720" i="16"/>
  <c r="B720" i="16"/>
  <c r="A720" i="16"/>
  <c r="R719" i="16"/>
  <c r="Q719" i="16"/>
  <c r="P719" i="16"/>
  <c r="O719" i="16"/>
  <c r="N719" i="16"/>
  <c r="M719" i="16"/>
  <c r="L719" i="16"/>
  <c r="K719" i="16"/>
  <c r="J719" i="16"/>
  <c r="AD719" i="16" s="1"/>
  <c r="I719" i="16"/>
  <c r="H719" i="16"/>
  <c r="AC719" i="16" s="1"/>
  <c r="G719" i="16"/>
  <c r="F719" i="16"/>
  <c r="E719" i="16"/>
  <c r="D719" i="16"/>
  <c r="C719" i="16"/>
  <c r="B719" i="16"/>
  <c r="A719" i="16"/>
  <c r="R718" i="16"/>
  <c r="Q718" i="16"/>
  <c r="P718" i="16"/>
  <c r="O718" i="16"/>
  <c r="N718" i="16"/>
  <c r="M718" i="16"/>
  <c r="L718" i="16"/>
  <c r="K718" i="16"/>
  <c r="J718" i="16"/>
  <c r="AD718" i="16" s="1"/>
  <c r="I718" i="16"/>
  <c r="H718" i="16"/>
  <c r="AC718" i="16" s="1"/>
  <c r="G718" i="16"/>
  <c r="F718" i="16"/>
  <c r="E718" i="16"/>
  <c r="D718" i="16"/>
  <c r="C718" i="16"/>
  <c r="B718" i="16"/>
  <c r="A718" i="16"/>
  <c r="R717" i="16"/>
  <c r="Q717" i="16"/>
  <c r="P717" i="16"/>
  <c r="O717" i="16"/>
  <c r="N717" i="16"/>
  <c r="M717" i="16"/>
  <c r="L717" i="16"/>
  <c r="K717" i="16"/>
  <c r="J717" i="16"/>
  <c r="AD717" i="16" s="1"/>
  <c r="I717" i="16"/>
  <c r="H717" i="16"/>
  <c r="AC717" i="16" s="1"/>
  <c r="G717" i="16"/>
  <c r="F717" i="16"/>
  <c r="E717" i="16"/>
  <c r="D717" i="16"/>
  <c r="C717" i="16"/>
  <c r="B717" i="16"/>
  <c r="A717" i="16"/>
  <c r="R716" i="16"/>
  <c r="Q716" i="16"/>
  <c r="P716" i="16"/>
  <c r="N716" i="16"/>
  <c r="M716" i="16"/>
  <c r="L716" i="16"/>
  <c r="K716" i="16"/>
  <c r="J716" i="16"/>
  <c r="AD716" i="16" s="1"/>
  <c r="I716" i="16"/>
  <c r="H716" i="16"/>
  <c r="AC716" i="16" s="1"/>
  <c r="G716" i="16"/>
  <c r="F716" i="16"/>
  <c r="E716" i="16"/>
  <c r="D716" i="16"/>
  <c r="C716" i="16"/>
  <c r="B716" i="16"/>
  <c r="A716" i="16"/>
  <c r="R715" i="16"/>
  <c r="Q715" i="16"/>
  <c r="P715" i="16"/>
  <c r="O715" i="16"/>
  <c r="N715" i="16"/>
  <c r="M715" i="16"/>
  <c r="L715" i="16"/>
  <c r="K715" i="16"/>
  <c r="J715" i="16"/>
  <c r="AD715" i="16" s="1"/>
  <c r="I715" i="16"/>
  <c r="H715" i="16"/>
  <c r="AC715" i="16" s="1"/>
  <c r="G715" i="16"/>
  <c r="F715" i="16"/>
  <c r="E715" i="16"/>
  <c r="D715" i="16"/>
  <c r="C715" i="16"/>
  <c r="B715" i="16"/>
  <c r="A715" i="16"/>
  <c r="R714" i="16"/>
  <c r="Q714" i="16"/>
  <c r="P714" i="16"/>
  <c r="O714" i="16"/>
  <c r="N714" i="16"/>
  <c r="M714" i="16"/>
  <c r="L714" i="16"/>
  <c r="K714" i="16"/>
  <c r="J714" i="16"/>
  <c r="AD714" i="16" s="1"/>
  <c r="I714" i="16"/>
  <c r="H714" i="16"/>
  <c r="AC714" i="16" s="1"/>
  <c r="G714" i="16"/>
  <c r="F714" i="16"/>
  <c r="E714" i="16"/>
  <c r="D714" i="16"/>
  <c r="C714" i="16"/>
  <c r="B714" i="16"/>
  <c r="A714" i="16"/>
  <c r="R713" i="16"/>
  <c r="Q713" i="16"/>
  <c r="P713" i="16"/>
  <c r="O713" i="16"/>
  <c r="N713" i="16"/>
  <c r="M713" i="16"/>
  <c r="L713" i="16"/>
  <c r="K713" i="16"/>
  <c r="J713" i="16"/>
  <c r="AD713" i="16" s="1"/>
  <c r="I713" i="16"/>
  <c r="H713" i="16"/>
  <c r="AC713" i="16" s="1"/>
  <c r="G713" i="16"/>
  <c r="F713" i="16"/>
  <c r="E713" i="16"/>
  <c r="D713" i="16"/>
  <c r="C713" i="16"/>
  <c r="B713" i="16"/>
  <c r="A713" i="16"/>
  <c r="R712" i="16"/>
  <c r="Q712" i="16"/>
  <c r="P712" i="16"/>
  <c r="N712" i="16"/>
  <c r="M712" i="16"/>
  <c r="L712" i="16"/>
  <c r="K712" i="16"/>
  <c r="J712" i="16"/>
  <c r="AD712" i="16" s="1"/>
  <c r="I712" i="16"/>
  <c r="H712" i="16"/>
  <c r="AC712" i="16" s="1"/>
  <c r="G712" i="16"/>
  <c r="F712" i="16"/>
  <c r="E712" i="16"/>
  <c r="D712" i="16"/>
  <c r="C712" i="16"/>
  <c r="B712" i="16"/>
  <c r="A712" i="16"/>
  <c r="R711" i="16"/>
  <c r="Q711" i="16"/>
  <c r="P711" i="16"/>
  <c r="O711" i="16"/>
  <c r="N711" i="16"/>
  <c r="M711" i="16"/>
  <c r="L711" i="16"/>
  <c r="K711" i="16"/>
  <c r="J711" i="16"/>
  <c r="AD711" i="16" s="1"/>
  <c r="I711" i="16"/>
  <c r="H711" i="16"/>
  <c r="AC711" i="16" s="1"/>
  <c r="G711" i="16"/>
  <c r="F711" i="16"/>
  <c r="E711" i="16"/>
  <c r="D711" i="16"/>
  <c r="C711" i="16"/>
  <c r="B711" i="16"/>
  <c r="A711" i="16"/>
  <c r="R710" i="16"/>
  <c r="Q710" i="16"/>
  <c r="P710" i="16"/>
  <c r="O710" i="16"/>
  <c r="N710" i="16"/>
  <c r="M710" i="16"/>
  <c r="L710" i="16"/>
  <c r="K710" i="16"/>
  <c r="J710" i="16"/>
  <c r="AD710" i="16" s="1"/>
  <c r="I710" i="16"/>
  <c r="H710" i="16"/>
  <c r="AC710" i="16" s="1"/>
  <c r="G710" i="16"/>
  <c r="F710" i="16"/>
  <c r="E710" i="16"/>
  <c r="D710" i="16"/>
  <c r="C710" i="16"/>
  <c r="B710" i="16"/>
  <c r="A710" i="16"/>
  <c r="R709" i="16"/>
  <c r="Q709" i="16"/>
  <c r="P709" i="16"/>
  <c r="O709" i="16"/>
  <c r="N709" i="16"/>
  <c r="M709" i="16"/>
  <c r="L709" i="16"/>
  <c r="K709" i="16"/>
  <c r="J709" i="16"/>
  <c r="AD709" i="16" s="1"/>
  <c r="I709" i="16"/>
  <c r="H709" i="16"/>
  <c r="AC709" i="16" s="1"/>
  <c r="G709" i="16"/>
  <c r="F709" i="16"/>
  <c r="E709" i="16"/>
  <c r="D709" i="16"/>
  <c r="C709" i="16"/>
  <c r="B709" i="16"/>
  <c r="A709" i="16"/>
  <c r="R708" i="16"/>
  <c r="Q708" i="16"/>
  <c r="P708" i="16"/>
  <c r="O708" i="16"/>
  <c r="N708" i="16"/>
  <c r="M708" i="16"/>
  <c r="L708" i="16"/>
  <c r="K708" i="16"/>
  <c r="J708" i="16"/>
  <c r="AD708" i="16" s="1"/>
  <c r="I708" i="16"/>
  <c r="H708" i="16"/>
  <c r="AC708" i="16" s="1"/>
  <c r="G708" i="16"/>
  <c r="F708" i="16"/>
  <c r="E708" i="16"/>
  <c r="D708" i="16"/>
  <c r="C708" i="16"/>
  <c r="B708" i="16"/>
  <c r="A708" i="16"/>
  <c r="R707" i="16"/>
  <c r="Q707" i="16"/>
  <c r="P707" i="16"/>
  <c r="O707" i="16"/>
  <c r="N707" i="16"/>
  <c r="M707" i="16"/>
  <c r="L707" i="16"/>
  <c r="K707" i="16"/>
  <c r="J707" i="16"/>
  <c r="AD707" i="16" s="1"/>
  <c r="I707" i="16"/>
  <c r="H707" i="16"/>
  <c r="AC707" i="16" s="1"/>
  <c r="G707" i="16"/>
  <c r="F707" i="16"/>
  <c r="E707" i="16"/>
  <c r="D707" i="16"/>
  <c r="C707" i="16"/>
  <c r="B707" i="16"/>
  <c r="A707" i="16"/>
  <c r="R706" i="16"/>
  <c r="Q706" i="16"/>
  <c r="P706" i="16"/>
  <c r="O706" i="16"/>
  <c r="N706" i="16"/>
  <c r="M706" i="16"/>
  <c r="L706" i="16"/>
  <c r="K706" i="16"/>
  <c r="J706" i="16"/>
  <c r="AD706" i="16" s="1"/>
  <c r="I706" i="16"/>
  <c r="H706" i="16"/>
  <c r="AC706" i="16" s="1"/>
  <c r="G706" i="16"/>
  <c r="F706" i="16"/>
  <c r="E706" i="16"/>
  <c r="D706" i="16"/>
  <c r="C706" i="16"/>
  <c r="B706" i="16"/>
  <c r="A706" i="16"/>
  <c r="R705" i="16"/>
  <c r="Q705" i="16"/>
  <c r="P705" i="16"/>
  <c r="N705" i="16"/>
  <c r="M705" i="16"/>
  <c r="L705" i="16"/>
  <c r="K705" i="16"/>
  <c r="J705" i="16"/>
  <c r="AD705" i="16" s="1"/>
  <c r="I705" i="16"/>
  <c r="H705" i="16"/>
  <c r="AC705" i="16" s="1"/>
  <c r="G705" i="16"/>
  <c r="F705" i="16"/>
  <c r="E705" i="16"/>
  <c r="D705" i="16"/>
  <c r="C705" i="16"/>
  <c r="B705" i="16"/>
  <c r="A705" i="16"/>
  <c r="R704" i="16"/>
  <c r="Q704" i="16"/>
  <c r="P704" i="16"/>
  <c r="O704" i="16"/>
  <c r="N704" i="16"/>
  <c r="M704" i="16"/>
  <c r="L704" i="16"/>
  <c r="K704" i="16"/>
  <c r="J704" i="16"/>
  <c r="AD704" i="16" s="1"/>
  <c r="I704" i="16"/>
  <c r="H704" i="16"/>
  <c r="AC704" i="16" s="1"/>
  <c r="G704" i="16"/>
  <c r="F704" i="16"/>
  <c r="E704" i="16"/>
  <c r="D704" i="16"/>
  <c r="C704" i="16"/>
  <c r="B704" i="16"/>
  <c r="A704" i="16"/>
  <c r="R703" i="16"/>
  <c r="Q703" i="16"/>
  <c r="P703" i="16"/>
  <c r="O703" i="16"/>
  <c r="N703" i="16"/>
  <c r="M703" i="16"/>
  <c r="L703" i="16"/>
  <c r="K703" i="16"/>
  <c r="J703" i="16"/>
  <c r="AD703" i="16" s="1"/>
  <c r="I703" i="16"/>
  <c r="H703" i="16"/>
  <c r="AC703" i="16" s="1"/>
  <c r="G703" i="16"/>
  <c r="F703" i="16"/>
  <c r="E703" i="16"/>
  <c r="D703" i="16"/>
  <c r="C703" i="16"/>
  <c r="B703" i="16"/>
  <c r="A703" i="16"/>
  <c r="R702" i="16"/>
  <c r="Q702" i="16"/>
  <c r="P702" i="16"/>
  <c r="O702" i="16"/>
  <c r="N702" i="16"/>
  <c r="M702" i="16"/>
  <c r="L702" i="16"/>
  <c r="K702" i="16"/>
  <c r="J702" i="16"/>
  <c r="AD702" i="16" s="1"/>
  <c r="I702" i="16"/>
  <c r="H702" i="16"/>
  <c r="AC702" i="16" s="1"/>
  <c r="G702" i="16"/>
  <c r="F702" i="16"/>
  <c r="E702" i="16"/>
  <c r="D702" i="16"/>
  <c r="C702" i="16"/>
  <c r="B702" i="16"/>
  <c r="A702" i="16"/>
  <c r="R701" i="16"/>
  <c r="Q701" i="16"/>
  <c r="P701" i="16"/>
  <c r="O701" i="16"/>
  <c r="N701" i="16"/>
  <c r="M701" i="16"/>
  <c r="L701" i="16"/>
  <c r="K701" i="16"/>
  <c r="J701" i="16"/>
  <c r="AD701" i="16" s="1"/>
  <c r="I701" i="16"/>
  <c r="H701" i="16"/>
  <c r="AC701" i="16" s="1"/>
  <c r="G701" i="16"/>
  <c r="F701" i="16"/>
  <c r="E701" i="16"/>
  <c r="D701" i="16"/>
  <c r="C701" i="16"/>
  <c r="B701" i="16"/>
  <c r="A701" i="16"/>
  <c r="R700" i="16"/>
  <c r="Q700" i="16"/>
  <c r="P700" i="16"/>
  <c r="N700" i="16"/>
  <c r="M700" i="16"/>
  <c r="L700" i="16"/>
  <c r="K700" i="16"/>
  <c r="J700" i="16"/>
  <c r="AD700" i="16" s="1"/>
  <c r="I700" i="16"/>
  <c r="H700" i="16"/>
  <c r="AC700" i="16" s="1"/>
  <c r="G700" i="16"/>
  <c r="F700" i="16"/>
  <c r="E700" i="16"/>
  <c r="D700" i="16"/>
  <c r="C700" i="16"/>
  <c r="B700" i="16"/>
  <c r="A700" i="16"/>
  <c r="R699" i="16"/>
  <c r="Q699" i="16"/>
  <c r="P699" i="16"/>
  <c r="O699" i="16"/>
  <c r="N699" i="16"/>
  <c r="M699" i="16"/>
  <c r="L699" i="16"/>
  <c r="K699" i="16"/>
  <c r="J699" i="16"/>
  <c r="AD699" i="16" s="1"/>
  <c r="I699" i="16"/>
  <c r="H699" i="16"/>
  <c r="AC699" i="16" s="1"/>
  <c r="G699" i="16"/>
  <c r="F699" i="16"/>
  <c r="E699" i="16"/>
  <c r="D699" i="16"/>
  <c r="C699" i="16"/>
  <c r="B699" i="16"/>
  <c r="A699" i="16"/>
  <c r="R698" i="16"/>
  <c r="Q698" i="16"/>
  <c r="P698" i="16"/>
  <c r="O698" i="16"/>
  <c r="N698" i="16"/>
  <c r="M698" i="16"/>
  <c r="L698" i="16"/>
  <c r="K698" i="16"/>
  <c r="J698" i="16"/>
  <c r="AD698" i="16" s="1"/>
  <c r="I698" i="16"/>
  <c r="H698" i="16"/>
  <c r="AC698" i="16" s="1"/>
  <c r="G698" i="16"/>
  <c r="F698" i="16"/>
  <c r="E698" i="16"/>
  <c r="D698" i="16"/>
  <c r="C698" i="16"/>
  <c r="B698" i="16"/>
  <c r="A698" i="16"/>
  <c r="R697" i="16"/>
  <c r="Q697" i="16"/>
  <c r="P697" i="16"/>
  <c r="O697" i="16"/>
  <c r="N697" i="16"/>
  <c r="M697" i="16"/>
  <c r="L697" i="16"/>
  <c r="K697" i="16"/>
  <c r="J697" i="16"/>
  <c r="AD697" i="16" s="1"/>
  <c r="I697" i="16"/>
  <c r="H697" i="16"/>
  <c r="AC697" i="16" s="1"/>
  <c r="G697" i="16"/>
  <c r="F697" i="16"/>
  <c r="E697" i="16"/>
  <c r="D697" i="16"/>
  <c r="C697" i="16"/>
  <c r="B697" i="16"/>
  <c r="A697" i="16"/>
  <c r="R696" i="16"/>
  <c r="Q696" i="16"/>
  <c r="P696" i="16"/>
  <c r="O696" i="16"/>
  <c r="N696" i="16"/>
  <c r="M696" i="16"/>
  <c r="L696" i="16"/>
  <c r="K696" i="16"/>
  <c r="J696" i="16"/>
  <c r="AD696" i="16" s="1"/>
  <c r="I696" i="16"/>
  <c r="H696" i="16"/>
  <c r="AC696" i="16" s="1"/>
  <c r="G696" i="16"/>
  <c r="F696" i="16"/>
  <c r="E696" i="16"/>
  <c r="D696" i="16"/>
  <c r="C696" i="16"/>
  <c r="B696" i="16"/>
  <c r="A696" i="16"/>
  <c r="R695" i="16"/>
  <c r="Q695" i="16"/>
  <c r="P695" i="16"/>
  <c r="O695" i="16"/>
  <c r="N695" i="16"/>
  <c r="M695" i="16"/>
  <c r="L695" i="16"/>
  <c r="K695" i="16"/>
  <c r="J695" i="16"/>
  <c r="AD695" i="16" s="1"/>
  <c r="I695" i="16"/>
  <c r="H695" i="16"/>
  <c r="AC695" i="16" s="1"/>
  <c r="G695" i="16"/>
  <c r="F695" i="16"/>
  <c r="E695" i="16"/>
  <c r="D695" i="16"/>
  <c r="C695" i="16"/>
  <c r="B695" i="16"/>
  <c r="A695" i="16"/>
  <c r="R694" i="16"/>
  <c r="Q694" i="16"/>
  <c r="P694" i="16"/>
  <c r="O694" i="16"/>
  <c r="N694" i="16"/>
  <c r="M694" i="16"/>
  <c r="L694" i="16"/>
  <c r="K694" i="16"/>
  <c r="J694" i="16"/>
  <c r="AD694" i="16" s="1"/>
  <c r="I694" i="16"/>
  <c r="H694" i="16"/>
  <c r="AC694" i="16" s="1"/>
  <c r="G694" i="16"/>
  <c r="F694" i="16"/>
  <c r="E694" i="16"/>
  <c r="D694" i="16"/>
  <c r="C694" i="16"/>
  <c r="B694" i="16"/>
  <c r="A694" i="16"/>
  <c r="R693" i="16"/>
  <c r="Q693" i="16"/>
  <c r="P693" i="16"/>
  <c r="N693" i="16"/>
  <c r="M693" i="16"/>
  <c r="L693" i="16"/>
  <c r="K693" i="16"/>
  <c r="J693" i="16"/>
  <c r="AD693" i="16" s="1"/>
  <c r="I693" i="16"/>
  <c r="H693" i="16"/>
  <c r="AC693" i="16" s="1"/>
  <c r="G693" i="16"/>
  <c r="F693" i="16"/>
  <c r="E693" i="16"/>
  <c r="D693" i="16"/>
  <c r="C693" i="16"/>
  <c r="B693" i="16"/>
  <c r="A693" i="16"/>
  <c r="R692" i="16"/>
  <c r="Q692" i="16"/>
  <c r="P692" i="16"/>
  <c r="O692" i="16"/>
  <c r="N692" i="16"/>
  <c r="M692" i="16"/>
  <c r="L692" i="16"/>
  <c r="K692" i="16"/>
  <c r="J692" i="16"/>
  <c r="AD692" i="16" s="1"/>
  <c r="I692" i="16"/>
  <c r="H692" i="16"/>
  <c r="AC692" i="16" s="1"/>
  <c r="G692" i="16"/>
  <c r="F692" i="16"/>
  <c r="E692" i="16"/>
  <c r="D692" i="16"/>
  <c r="C692" i="16"/>
  <c r="B692" i="16"/>
  <c r="A692" i="16"/>
  <c r="R691" i="16"/>
  <c r="Q691" i="16"/>
  <c r="P691" i="16"/>
  <c r="O691" i="16"/>
  <c r="N691" i="16"/>
  <c r="M691" i="16"/>
  <c r="L691" i="16"/>
  <c r="K691" i="16"/>
  <c r="J691" i="16"/>
  <c r="AD691" i="16" s="1"/>
  <c r="I691" i="16"/>
  <c r="H691" i="16"/>
  <c r="AC691" i="16" s="1"/>
  <c r="G691" i="16"/>
  <c r="F691" i="16"/>
  <c r="E691" i="16"/>
  <c r="D691" i="16"/>
  <c r="C691" i="16"/>
  <c r="B691" i="16"/>
  <c r="A691" i="16"/>
  <c r="R690" i="16"/>
  <c r="Q690" i="16"/>
  <c r="P690" i="16"/>
  <c r="O690" i="16"/>
  <c r="N690" i="16"/>
  <c r="M690" i="16"/>
  <c r="L690" i="16"/>
  <c r="K690" i="16"/>
  <c r="J690" i="16"/>
  <c r="AD690" i="16" s="1"/>
  <c r="I690" i="16"/>
  <c r="H690" i="16"/>
  <c r="AC690" i="16" s="1"/>
  <c r="G690" i="16"/>
  <c r="F690" i="16"/>
  <c r="E690" i="16"/>
  <c r="D690" i="16"/>
  <c r="C690" i="16"/>
  <c r="B690" i="16"/>
  <c r="A690" i="16"/>
  <c r="R689" i="16"/>
  <c r="Q689" i="16"/>
  <c r="P689" i="16"/>
  <c r="O689" i="16"/>
  <c r="N689" i="16"/>
  <c r="M689" i="16"/>
  <c r="L689" i="16"/>
  <c r="K689" i="16"/>
  <c r="J689" i="16"/>
  <c r="AD689" i="16" s="1"/>
  <c r="I689" i="16"/>
  <c r="H689" i="16"/>
  <c r="AC689" i="16" s="1"/>
  <c r="G689" i="16"/>
  <c r="F689" i="16"/>
  <c r="E689" i="16"/>
  <c r="D689" i="16"/>
  <c r="C689" i="16"/>
  <c r="B689" i="16"/>
  <c r="A689" i="16"/>
  <c r="R688" i="16"/>
  <c r="Q688" i="16"/>
  <c r="P688" i="16"/>
  <c r="N688" i="16"/>
  <c r="M688" i="16"/>
  <c r="L688" i="16"/>
  <c r="K688" i="16"/>
  <c r="J688" i="16"/>
  <c r="AD688" i="16" s="1"/>
  <c r="I688" i="16"/>
  <c r="H688" i="16"/>
  <c r="AC688" i="16" s="1"/>
  <c r="G688" i="16"/>
  <c r="F688" i="16"/>
  <c r="E688" i="16"/>
  <c r="D688" i="16"/>
  <c r="C688" i="16"/>
  <c r="B688" i="16"/>
  <c r="A688" i="16"/>
  <c r="R687" i="16"/>
  <c r="Q687" i="16"/>
  <c r="P687" i="16"/>
  <c r="O687" i="16"/>
  <c r="N687" i="16"/>
  <c r="M687" i="16"/>
  <c r="L687" i="16"/>
  <c r="K687" i="16"/>
  <c r="J687" i="16"/>
  <c r="AD687" i="16" s="1"/>
  <c r="I687" i="16"/>
  <c r="H687" i="16"/>
  <c r="AC687" i="16" s="1"/>
  <c r="G687" i="16"/>
  <c r="F687" i="16"/>
  <c r="E687" i="16"/>
  <c r="D687" i="16"/>
  <c r="C687" i="16"/>
  <c r="B687" i="16"/>
  <c r="A687" i="16"/>
  <c r="R686" i="16"/>
  <c r="Q686" i="16"/>
  <c r="P686" i="16"/>
  <c r="O686" i="16"/>
  <c r="N686" i="16"/>
  <c r="M686" i="16"/>
  <c r="L686" i="16"/>
  <c r="K686" i="16"/>
  <c r="J686" i="16"/>
  <c r="AD686" i="16" s="1"/>
  <c r="I686" i="16"/>
  <c r="H686" i="16"/>
  <c r="AC686" i="16" s="1"/>
  <c r="G686" i="16"/>
  <c r="F686" i="16"/>
  <c r="E686" i="16"/>
  <c r="D686" i="16"/>
  <c r="C686" i="16"/>
  <c r="B686" i="16"/>
  <c r="A686" i="16"/>
  <c r="R685" i="16"/>
  <c r="Q685" i="16"/>
  <c r="P685" i="16"/>
  <c r="O685" i="16"/>
  <c r="N685" i="16"/>
  <c r="M685" i="16"/>
  <c r="L685" i="16"/>
  <c r="K685" i="16"/>
  <c r="J685" i="16"/>
  <c r="AD685" i="16" s="1"/>
  <c r="I685" i="16"/>
  <c r="H685" i="16"/>
  <c r="AC685" i="16" s="1"/>
  <c r="G685" i="16"/>
  <c r="F685" i="16"/>
  <c r="E685" i="16"/>
  <c r="D685" i="16"/>
  <c r="C685" i="16"/>
  <c r="B685" i="16"/>
  <c r="A685" i="16"/>
  <c r="R684" i="16"/>
  <c r="Q684" i="16"/>
  <c r="P684" i="16"/>
  <c r="O684" i="16"/>
  <c r="N684" i="16"/>
  <c r="M684" i="16"/>
  <c r="L684" i="16"/>
  <c r="K684" i="16"/>
  <c r="J684" i="16"/>
  <c r="AD684" i="16" s="1"/>
  <c r="I684" i="16"/>
  <c r="H684" i="16"/>
  <c r="AC684" i="16" s="1"/>
  <c r="G684" i="16"/>
  <c r="F684" i="16"/>
  <c r="E684" i="16"/>
  <c r="D684" i="16"/>
  <c r="C684" i="16"/>
  <c r="B684" i="16"/>
  <c r="A684" i="16"/>
  <c r="R683" i="16"/>
  <c r="Q683" i="16"/>
  <c r="P683" i="16"/>
  <c r="O683" i="16"/>
  <c r="N683" i="16"/>
  <c r="M683" i="16"/>
  <c r="L683" i="16"/>
  <c r="K683" i="16"/>
  <c r="J683" i="16"/>
  <c r="AD683" i="16" s="1"/>
  <c r="I683" i="16"/>
  <c r="H683" i="16"/>
  <c r="AC683" i="16" s="1"/>
  <c r="G683" i="16"/>
  <c r="F683" i="16"/>
  <c r="E683" i="16"/>
  <c r="D683" i="16"/>
  <c r="C683" i="16"/>
  <c r="B683" i="16"/>
  <c r="A683" i="16"/>
  <c r="R682" i="16"/>
  <c r="Q682" i="16"/>
  <c r="P682" i="16"/>
  <c r="O682" i="16"/>
  <c r="N682" i="16"/>
  <c r="M682" i="16"/>
  <c r="L682" i="16"/>
  <c r="K682" i="16"/>
  <c r="J682" i="16"/>
  <c r="AD682" i="16" s="1"/>
  <c r="I682" i="16"/>
  <c r="H682" i="16"/>
  <c r="AC682" i="16" s="1"/>
  <c r="G682" i="16"/>
  <c r="F682" i="16"/>
  <c r="E682" i="16"/>
  <c r="D682" i="16"/>
  <c r="C682" i="16"/>
  <c r="B682" i="16"/>
  <c r="A682" i="16"/>
  <c r="R681" i="16"/>
  <c r="Q681" i="16"/>
  <c r="P681" i="16"/>
  <c r="O681" i="16"/>
  <c r="N681" i="16"/>
  <c r="M681" i="16"/>
  <c r="L681" i="16"/>
  <c r="K681" i="16"/>
  <c r="J681" i="16"/>
  <c r="AD681" i="16" s="1"/>
  <c r="I681" i="16"/>
  <c r="H681" i="16"/>
  <c r="AC681" i="16" s="1"/>
  <c r="G681" i="16"/>
  <c r="F681" i="16"/>
  <c r="E681" i="16"/>
  <c r="D681" i="16"/>
  <c r="C681" i="16"/>
  <c r="B681" i="16"/>
  <c r="A681" i="16"/>
  <c r="R680" i="16"/>
  <c r="Q680" i="16"/>
  <c r="P680" i="16"/>
  <c r="O680" i="16"/>
  <c r="N680" i="16"/>
  <c r="M680" i="16"/>
  <c r="L680" i="16"/>
  <c r="K680" i="16"/>
  <c r="J680" i="16"/>
  <c r="AD680" i="16" s="1"/>
  <c r="I680" i="16"/>
  <c r="H680" i="16"/>
  <c r="AC680" i="16" s="1"/>
  <c r="G680" i="16"/>
  <c r="F680" i="16"/>
  <c r="E680" i="16"/>
  <c r="D680" i="16"/>
  <c r="C680" i="16"/>
  <c r="B680" i="16"/>
  <c r="A680" i="16"/>
  <c r="R679" i="16"/>
  <c r="Q679" i="16"/>
  <c r="P679" i="16"/>
  <c r="O679" i="16"/>
  <c r="N679" i="16"/>
  <c r="M679" i="16"/>
  <c r="L679" i="16"/>
  <c r="K679" i="16"/>
  <c r="J679" i="16"/>
  <c r="AD679" i="16" s="1"/>
  <c r="I679" i="16"/>
  <c r="H679" i="16"/>
  <c r="AC679" i="16" s="1"/>
  <c r="G679" i="16"/>
  <c r="F679" i="16"/>
  <c r="E679" i="16"/>
  <c r="D679" i="16"/>
  <c r="C679" i="16"/>
  <c r="B679" i="16"/>
  <c r="A679" i="16"/>
  <c r="R678" i="16"/>
  <c r="Q678" i="16"/>
  <c r="P678" i="16"/>
  <c r="O678" i="16"/>
  <c r="N678" i="16"/>
  <c r="M678" i="16"/>
  <c r="L678" i="16"/>
  <c r="K678" i="16"/>
  <c r="J678" i="16"/>
  <c r="AD678" i="16" s="1"/>
  <c r="I678" i="16"/>
  <c r="H678" i="16"/>
  <c r="AC678" i="16" s="1"/>
  <c r="G678" i="16"/>
  <c r="F678" i="16"/>
  <c r="E678" i="16"/>
  <c r="D678" i="16"/>
  <c r="C678" i="16"/>
  <c r="B678" i="16"/>
  <c r="A678" i="16"/>
  <c r="R677" i="16"/>
  <c r="Q677" i="16"/>
  <c r="P677" i="16"/>
  <c r="O677" i="16"/>
  <c r="N677" i="16"/>
  <c r="M677" i="16"/>
  <c r="L677" i="16"/>
  <c r="K677" i="16"/>
  <c r="J677" i="16"/>
  <c r="AD677" i="16" s="1"/>
  <c r="I677" i="16"/>
  <c r="H677" i="16"/>
  <c r="AC677" i="16" s="1"/>
  <c r="G677" i="16"/>
  <c r="F677" i="16"/>
  <c r="E677" i="16"/>
  <c r="D677" i="16"/>
  <c r="C677" i="16"/>
  <c r="B677" i="16"/>
  <c r="A677" i="16"/>
  <c r="R676" i="16"/>
  <c r="Q676" i="16"/>
  <c r="P676" i="16"/>
  <c r="O676" i="16"/>
  <c r="N676" i="16"/>
  <c r="M676" i="16"/>
  <c r="L676" i="16"/>
  <c r="K676" i="16"/>
  <c r="J676" i="16"/>
  <c r="AD676" i="16" s="1"/>
  <c r="I676" i="16"/>
  <c r="H676" i="16"/>
  <c r="AC676" i="16" s="1"/>
  <c r="G676" i="16"/>
  <c r="F676" i="16"/>
  <c r="E676" i="16"/>
  <c r="D676" i="16"/>
  <c r="C676" i="16"/>
  <c r="B676" i="16"/>
  <c r="A676" i="16"/>
  <c r="R675" i="16"/>
  <c r="Q675" i="16"/>
  <c r="P675" i="16"/>
  <c r="O675" i="16"/>
  <c r="N675" i="16"/>
  <c r="M675" i="16"/>
  <c r="L675" i="16"/>
  <c r="K675" i="16"/>
  <c r="J675" i="16"/>
  <c r="AD675" i="16" s="1"/>
  <c r="I675" i="16"/>
  <c r="H675" i="16"/>
  <c r="AC675" i="16" s="1"/>
  <c r="G675" i="16"/>
  <c r="F675" i="16"/>
  <c r="E675" i="16"/>
  <c r="D675" i="16"/>
  <c r="C675" i="16"/>
  <c r="B675" i="16"/>
  <c r="A675" i="16"/>
  <c r="R674" i="16"/>
  <c r="Q674" i="16"/>
  <c r="P674" i="16"/>
  <c r="O674" i="16"/>
  <c r="N674" i="16"/>
  <c r="M674" i="16"/>
  <c r="L674" i="16"/>
  <c r="K674" i="16"/>
  <c r="J674" i="16"/>
  <c r="AD674" i="16" s="1"/>
  <c r="I674" i="16"/>
  <c r="H674" i="16"/>
  <c r="AC674" i="16" s="1"/>
  <c r="G674" i="16"/>
  <c r="F674" i="16"/>
  <c r="E674" i="16"/>
  <c r="D674" i="16"/>
  <c r="C674" i="16"/>
  <c r="B674" i="16"/>
  <c r="A674" i="16"/>
  <c r="R673" i="16"/>
  <c r="Q673" i="16"/>
  <c r="P673" i="16"/>
  <c r="N673" i="16"/>
  <c r="M673" i="16"/>
  <c r="L673" i="16"/>
  <c r="K673" i="16"/>
  <c r="J673" i="16"/>
  <c r="AD673" i="16" s="1"/>
  <c r="I673" i="16"/>
  <c r="H673" i="16"/>
  <c r="AC673" i="16" s="1"/>
  <c r="G673" i="16"/>
  <c r="F673" i="16"/>
  <c r="E673" i="16"/>
  <c r="D673" i="16"/>
  <c r="C673" i="16"/>
  <c r="B673" i="16"/>
  <c r="A673" i="16"/>
  <c r="R672" i="16"/>
  <c r="Q672" i="16"/>
  <c r="P672" i="16"/>
  <c r="O672" i="16"/>
  <c r="N672" i="16"/>
  <c r="M672" i="16"/>
  <c r="L672" i="16"/>
  <c r="K672" i="16"/>
  <c r="J672" i="16"/>
  <c r="AD672" i="16" s="1"/>
  <c r="I672" i="16"/>
  <c r="H672" i="16"/>
  <c r="AC672" i="16" s="1"/>
  <c r="G672" i="16"/>
  <c r="F672" i="16"/>
  <c r="E672" i="16"/>
  <c r="D672" i="16"/>
  <c r="C672" i="16"/>
  <c r="B672" i="16"/>
  <c r="A672" i="16"/>
  <c r="R671" i="16"/>
  <c r="Q671" i="16"/>
  <c r="P671" i="16"/>
  <c r="O671" i="16"/>
  <c r="N671" i="16"/>
  <c r="M671" i="16"/>
  <c r="L671" i="16"/>
  <c r="K671" i="16"/>
  <c r="J671" i="16"/>
  <c r="AD671" i="16" s="1"/>
  <c r="I671" i="16"/>
  <c r="H671" i="16"/>
  <c r="AC671" i="16" s="1"/>
  <c r="G671" i="16"/>
  <c r="F671" i="16"/>
  <c r="E671" i="16"/>
  <c r="D671" i="16"/>
  <c r="C671" i="16"/>
  <c r="B671" i="16"/>
  <c r="A671" i="16"/>
  <c r="R670" i="16"/>
  <c r="Q670" i="16"/>
  <c r="P670" i="16"/>
  <c r="O670" i="16"/>
  <c r="N670" i="16"/>
  <c r="M670" i="16"/>
  <c r="L670" i="16"/>
  <c r="K670" i="16"/>
  <c r="J670" i="16"/>
  <c r="AD670" i="16" s="1"/>
  <c r="I670" i="16"/>
  <c r="H670" i="16"/>
  <c r="AC670" i="16" s="1"/>
  <c r="G670" i="16"/>
  <c r="F670" i="16"/>
  <c r="E670" i="16"/>
  <c r="D670" i="16"/>
  <c r="C670" i="16"/>
  <c r="B670" i="16"/>
  <c r="A670" i="16"/>
  <c r="R669" i="16"/>
  <c r="Q669" i="16"/>
  <c r="P669" i="16"/>
  <c r="O669" i="16"/>
  <c r="N669" i="16"/>
  <c r="M669" i="16"/>
  <c r="L669" i="16"/>
  <c r="K669" i="16"/>
  <c r="J669" i="16"/>
  <c r="AD669" i="16" s="1"/>
  <c r="I669" i="16"/>
  <c r="H669" i="16"/>
  <c r="AC669" i="16" s="1"/>
  <c r="G669" i="16"/>
  <c r="F669" i="16"/>
  <c r="E669" i="16"/>
  <c r="D669" i="16"/>
  <c r="C669" i="16"/>
  <c r="B669" i="16"/>
  <c r="A669" i="16"/>
  <c r="R668" i="16"/>
  <c r="Q668" i="16"/>
  <c r="P668" i="16"/>
  <c r="O668" i="16"/>
  <c r="N668" i="16"/>
  <c r="M668" i="16"/>
  <c r="L668" i="16"/>
  <c r="K668" i="16"/>
  <c r="J668" i="16"/>
  <c r="AD668" i="16" s="1"/>
  <c r="I668" i="16"/>
  <c r="H668" i="16"/>
  <c r="AC668" i="16" s="1"/>
  <c r="G668" i="16"/>
  <c r="F668" i="16"/>
  <c r="E668" i="16"/>
  <c r="D668" i="16"/>
  <c r="C668" i="16"/>
  <c r="B668" i="16"/>
  <c r="A668" i="16"/>
  <c r="R667" i="16"/>
  <c r="Q667" i="16"/>
  <c r="P667" i="16"/>
  <c r="N667" i="16"/>
  <c r="M667" i="16"/>
  <c r="L667" i="16"/>
  <c r="K667" i="16"/>
  <c r="J667" i="16"/>
  <c r="AD667" i="16" s="1"/>
  <c r="I667" i="16"/>
  <c r="H667" i="16"/>
  <c r="AC667" i="16" s="1"/>
  <c r="G667" i="16"/>
  <c r="F667" i="16"/>
  <c r="E667" i="16"/>
  <c r="D667" i="16"/>
  <c r="C667" i="16"/>
  <c r="B667" i="16"/>
  <c r="A667" i="16"/>
  <c r="R666" i="16"/>
  <c r="Q666" i="16"/>
  <c r="P666" i="16"/>
  <c r="O666" i="16"/>
  <c r="N666" i="16"/>
  <c r="M666" i="16"/>
  <c r="L666" i="16"/>
  <c r="K666" i="16"/>
  <c r="J666" i="16"/>
  <c r="AD666" i="16" s="1"/>
  <c r="I666" i="16"/>
  <c r="H666" i="16"/>
  <c r="AC666" i="16" s="1"/>
  <c r="G666" i="16"/>
  <c r="F666" i="16"/>
  <c r="E666" i="16"/>
  <c r="D666" i="16"/>
  <c r="C666" i="16"/>
  <c r="B666" i="16"/>
  <c r="A666" i="16"/>
  <c r="R665" i="16"/>
  <c r="Q665" i="16"/>
  <c r="P665" i="16"/>
  <c r="O665" i="16"/>
  <c r="N665" i="16"/>
  <c r="M665" i="16"/>
  <c r="L665" i="16"/>
  <c r="K665" i="16"/>
  <c r="J665" i="16"/>
  <c r="AD665" i="16" s="1"/>
  <c r="I665" i="16"/>
  <c r="H665" i="16"/>
  <c r="AC665" i="16" s="1"/>
  <c r="G665" i="16"/>
  <c r="F665" i="16"/>
  <c r="E665" i="16"/>
  <c r="D665" i="16"/>
  <c r="C665" i="16"/>
  <c r="B665" i="16"/>
  <c r="A665" i="16"/>
  <c r="R664" i="16"/>
  <c r="Q664" i="16"/>
  <c r="P664" i="16"/>
  <c r="O664" i="16"/>
  <c r="N664" i="16"/>
  <c r="M664" i="16"/>
  <c r="L664" i="16"/>
  <c r="K664" i="16"/>
  <c r="J664" i="16"/>
  <c r="AD664" i="16" s="1"/>
  <c r="I664" i="16"/>
  <c r="H664" i="16"/>
  <c r="AC664" i="16" s="1"/>
  <c r="G664" i="16"/>
  <c r="F664" i="16"/>
  <c r="E664" i="16"/>
  <c r="D664" i="16"/>
  <c r="C664" i="16"/>
  <c r="B664" i="16"/>
  <c r="A664" i="16"/>
  <c r="R663" i="16"/>
  <c r="Q663" i="16"/>
  <c r="P663" i="16"/>
  <c r="O663" i="16"/>
  <c r="N663" i="16"/>
  <c r="M663" i="16"/>
  <c r="L663" i="16"/>
  <c r="K663" i="16"/>
  <c r="J663" i="16"/>
  <c r="AD663" i="16" s="1"/>
  <c r="I663" i="16"/>
  <c r="H663" i="16"/>
  <c r="AC663" i="16" s="1"/>
  <c r="G663" i="16"/>
  <c r="F663" i="16"/>
  <c r="E663" i="16"/>
  <c r="D663" i="16"/>
  <c r="C663" i="16"/>
  <c r="B663" i="16"/>
  <c r="A663" i="16"/>
  <c r="R662" i="16"/>
  <c r="Q662" i="16"/>
  <c r="P662" i="16"/>
  <c r="O662" i="16"/>
  <c r="N662" i="16"/>
  <c r="M662" i="16"/>
  <c r="L662" i="16"/>
  <c r="K662" i="16"/>
  <c r="J662" i="16"/>
  <c r="AD662" i="16" s="1"/>
  <c r="I662" i="16"/>
  <c r="H662" i="16"/>
  <c r="AC662" i="16" s="1"/>
  <c r="G662" i="16"/>
  <c r="F662" i="16"/>
  <c r="E662" i="16"/>
  <c r="D662" i="16"/>
  <c r="C662" i="16"/>
  <c r="B662" i="16"/>
  <c r="A662" i="16"/>
  <c r="R661" i="16"/>
  <c r="Q661" i="16"/>
  <c r="P661" i="16"/>
  <c r="O661" i="16"/>
  <c r="N661" i="16"/>
  <c r="M661" i="16"/>
  <c r="L661" i="16"/>
  <c r="K661" i="16"/>
  <c r="J661" i="16"/>
  <c r="AD661" i="16" s="1"/>
  <c r="I661" i="16"/>
  <c r="H661" i="16"/>
  <c r="AC661" i="16" s="1"/>
  <c r="G661" i="16"/>
  <c r="F661" i="16"/>
  <c r="E661" i="16"/>
  <c r="D661" i="16"/>
  <c r="C661" i="16"/>
  <c r="B661" i="16"/>
  <c r="A661" i="16"/>
  <c r="R660" i="16"/>
  <c r="Q660" i="16"/>
  <c r="P660" i="16"/>
  <c r="O660" i="16"/>
  <c r="N660" i="16"/>
  <c r="M660" i="16"/>
  <c r="L660" i="16"/>
  <c r="K660" i="16"/>
  <c r="J660" i="16"/>
  <c r="AD660" i="16" s="1"/>
  <c r="I660" i="16"/>
  <c r="H660" i="16"/>
  <c r="AC660" i="16" s="1"/>
  <c r="G660" i="16"/>
  <c r="F660" i="16"/>
  <c r="E660" i="16"/>
  <c r="D660" i="16"/>
  <c r="C660" i="16"/>
  <c r="B660" i="16"/>
  <c r="A660" i="16"/>
  <c r="R659" i="16"/>
  <c r="Q659" i="16"/>
  <c r="P659" i="16"/>
  <c r="O659" i="16"/>
  <c r="N659" i="16"/>
  <c r="M659" i="16"/>
  <c r="L659" i="16"/>
  <c r="K659" i="16"/>
  <c r="J659" i="16"/>
  <c r="AD659" i="16" s="1"/>
  <c r="I659" i="16"/>
  <c r="H659" i="16"/>
  <c r="AC659" i="16" s="1"/>
  <c r="G659" i="16"/>
  <c r="F659" i="16"/>
  <c r="E659" i="16"/>
  <c r="D659" i="16"/>
  <c r="C659" i="16"/>
  <c r="B659" i="16"/>
  <c r="A659" i="16"/>
  <c r="R658" i="16"/>
  <c r="Q658" i="16"/>
  <c r="P658" i="16"/>
  <c r="O658" i="16"/>
  <c r="N658" i="16"/>
  <c r="M658" i="16"/>
  <c r="L658" i="16"/>
  <c r="K658" i="16"/>
  <c r="J658" i="16"/>
  <c r="AD658" i="16" s="1"/>
  <c r="I658" i="16"/>
  <c r="H658" i="16"/>
  <c r="AC658" i="16" s="1"/>
  <c r="G658" i="16"/>
  <c r="F658" i="16"/>
  <c r="E658" i="16"/>
  <c r="D658" i="16"/>
  <c r="C658" i="16"/>
  <c r="B658" i="16"/>
  <c r="A658" i="16"/>
  <c r="R657" i="16"/>
  <c r="Q657" i="16"/>
  <c r="P657" i="16"/>
  <c r="N657" i="16"/>
  <c r="M657" i="16"/>
  <c r="L657" i="16"/>
  <c r="K657" i="16"/>
  <c r="J657" i="16"/>
  <c r="AD657" i="16" s="1"/>
  <c r="I657" i="16"/>
  <c r="H657" i="16"/>
  <c r="AC657" i="16" s="1"/>
  <c r="G657" i="16"/>
  <c r="F657" i="16"/>
  <c r="E657" i="16"/>
  <c r="D657" i="16"/>
  <c r="C657" i="16"/>
  <c r="B657" i="16"/>
  <c r="A657" i="16"/>
  <c r="R656" i="16"/>
  <c r="Q656" i="16"/>
  <c r="P656" i="16"/>
  <c r="O656" i="16"/>
  <c r="N656" i="16"/>
  <c r="M656" i="16"/>
  <c r="L656" i="16"/>
  <c r="K656" i="16"/>
  <c r="J656" i="16"/>
  <c r="AD656" i="16" s="1"/>
  <c r="I656" i="16"/>
  <c r="H656" i="16"/>
  <c r="AC656" i="16" s="1"/>
  <c r="G656" i="16"/>
  <c r="F656" i="16"/>
  <c r="E656" i="16"/>
  <c r="D656" i="16"/>
  <c r="C656" i="16"/>
  <c r="B656" i="16"/>
  <c r="A656" i="16"/>
  <c r="R655" i="16"/>
  <c r="Q655" i="16"/>
  <c r="P655" i="16"/>
  <c r="O655" i="16"/>
  <c r="N655" i="16"/>
  <c r="M655" i="16"/>
  <c r="L655" i="16"/>
  <c r="K655" i="16"/>
  <c r="J655" i="16"/>
  <c r="AD655" i="16" s="1"/>
  <c r="I655" i="16"/>
  <c r="H655" i="16"/>
  <c r="AC655" i="16" s="1"/>
  <c r="G655" i="16"/>
  <c r="F655" i="16"/>
  <c r="E655" i="16"/>
  <c r="D655" i="16"/>
  <c r="C655" i="16"/>
  <c r="B655" i="16"/>
  <c r="A655" i="16"/>
  <c r="R654" i="16"/>
  <c r="Q654" i="16"/>
  <c r="P654" i="16"/>
  <c r="O654" i="16"/>
  <c r="N654" i="16"/>
  <c r="M654" i="16"/>
  <c r="L654" i="16"/>
  <c r="K654" i="16"/>
  <c r="J654" i="16"/>
  <c r="AD654" i="16" s="1"/>
  <c r="I654" i="16"/>
  <c r="H654" i="16"/>
  <c r="AC654" i="16" s="1"/>
  <c r="G654" i="16"/>
  <c r="F654" i="16"/>
  <c r="E654" i="16"/>
  <c r="D654" i="16"/>
  <c r="C654" i="16"/>
  <c r="B654" i="16"/>
  <c r="A654" i="16"/>
  <c r="R653" i="16"/>
  <c r="Q653" i="16"/>
  <c r="P653" i="16"/>
  <c r="O653" i="16"/>
  <c r="N653" i="16"/>
  <c r="M653" i="16"/>
  <c r="L653" i="16"/>
  <c r="K653" i="16"/>
  <c r="J653" i="16"/>
  <c r="AD653" i="16" s="1"/>
  <c r="I653" i="16"/>
  <c r="H653" i="16"/>
  <c r="AC653" i="16" s="1"/>
  <c r="G653" i="16"/>
  <c r="F653" i="16"/>
  <c r="E653" i="16"/>
  <c r="D653" i="16"/>
  <c r="C653" i="16"/>
  <c r="B653" i="16"/>
  <c r="A653" i="16"/>
  <c r="R652" i="16"/>
  <c r="Q652" i="16"/>
  <c r="P652" i="16"/>
  <c r="N652" i="16"/>
  <c r="M652" i="16"/>
  <c r="L652" i="16"/>
  <c r="K652" i="16"/>
  <c r="J652" i="16"/>
  <c r="AD652" i="16" s="1"/>
  <c r="I652" i="16"/>
  <c r="H652" i="16"/>
  <c r="AC652" i="16" s="1"/>
  <c r="G652" i="16"/>
  <c r="F652" i="16"/>
  <c r="E652" i="16"/>
  <c r="D652" i="16"/>
  <c r="C652" i="16"/>
  <c r="B652" i="16"/>
  <c r="A652" i="16"/>
  <c r="R651" i="16"/>
  <c r="Q651" i="16"/>
  <c r="P651" i="16"/>
  <c r="O651" i="16"/>
  <c r="N651" i="16"/>
  <c r="M651" i="16"/>
  <c r="L651" i="16"/>
  <c r="K651" i="16"/>
  <c r="J651" i="16"/>
  <c r="AD651" i="16" s="1"/>
  <c r="I651" i="16"/>
  <c r="H651" i="16"/>
  <c r="AC651" i="16" s="1"/>
  <c r="G651" i="16"/>
  <c r="F651" i="16"/>
  <c r="E651" i="16"/>
  <c r="D651" i="16"/>
  <c r="C651" i="16"/>
  <c r="B651" i="16"/>
  <c r="A651" i="16"/>
  <c r="R650" i="16"/>
  <c r="Q650" i="16"/>
  <c r="P650" i="16"/>
  <c r="O650" i="16"/>
  <c r="N650" i="16"/>
  <c r="M650" i="16"/>
  <c r="L650" i="16"/>
  <c r="K650" i="16"/>
  <c r="J650" i="16"/>
  <c r="AD650" i="16" s="1"/>
  <c r="I650" i="16"/>
  <c r="H650" i="16"/>
  <c r="AC650" i="16" s="1"/>
  <c r="G650" i="16"/>
  <c r="F650" i="16"/>
  <c r="E650" i="16"/>
  <c r="D650" i="16"/>
  <c r="C650" i="16"/>
  <c r="B650" i="16"/>
  <c r="A650" i="16"/>
  <c r="R649" i="16"/>
  <c r="Q649" i="16"/>
  <c r="P649" i="16"/>
  <c r="O649" i="16"/>
  <c r="N649" i="16"/>
  <c r="M649" i="16"/>
  <c r="L649" i="16"/>
  <c r="K649" i="16"/>
  <c r="J649" i="16"/>
  <c r="AD649" i="16" s="1"/>
  <c r="I649" i="16"/>
  <c r="H649" i="16"/>
  <c r="AC649" i="16" s="1"/>
  <c r="G649" i="16"/>
  <c r="F649" i="16"/>
  <c r="E649" i="16"/>
  <c r="D649" i="16"/>
  <c r="C649" i="16"/>
  <c r="B649" i="16"/>
  <c r="A649" i="16"/>
  <c r="R648" i="16"/>
  <c r="Q648" i="16"/>
  <c r="P648" i="16"/>
  <c r="N648" i="16"/>
  <c r="M648" i="16"/>
  <c r="L648" i="16"/>
  <c r="K648" i="16"/>
  <c r="J648" i="16"/>
  <c r="AD648" i="16" s="1"/>
  <c r="I648" i="16"/>
  <c r="H648" i="16"/>
  <c r="AC648" i="16" s="1"/>
  <c r="G648" i="16"/>
  <c r="F648" i="16"/>
  <c r="E648" i="16"/>
  <c r="D648" i="16"/>
  <c r="C648" i="16"/>
  <c r="B648" i="16"/>
  <c r="A648" i="16"/>
  <c r="R647" i="16"/>
  <c r="Q647" i="16"/>
  <c r="P647" i="16"/>
  <c r="O647" i="16"/>
  <c r="N647" i="16"/>
  <c r="M647" i="16"/>
  <c r="L647" i="16"/>
  <c r="K647" i="16"/>
  <c r="J647" i="16"/>
  <c r="AD647" i="16" s="1"/>
  <c r="I647" i="16"/>
  <c r="H647" i="16"/>
  <c r="AC647" i="16" s="1"/>
  <c r="G647" i="16"/>
  <c r="F647" i="16"/>
  <c r="E647" i="16"/>
  <c r="D647" i="16"/>
  <c r="C647" i="16"/>
  <c r="B647" i="16"/>
  <c r="A647" i="16"/>
  <c r="R646" i="16"/>
  <c r="Q646" i="16"/>
  <c r="P646" i="16"/>
  <c r="O646" i="16"/>
  <c r="N646" i="16"/>
  <c r="M646" i="16"/>
  <c r="L646" i="16"/>
  <c r="K646" i="16"/>
  <c r="J646" i="16"/>
  <c r="AD646" i="16" s="1"/>
  <c r="I646" i="16"/>
  <c r="H646" i="16"/>
  <c r="AC646" i="16" s="1"/>
  <c r="G646" i="16"/>
  <c r="F646" i="16"/>
  <c r="E646" i="16"/>
  <c r="D646" i="16"/>
  <c r="C646" i="16"/>
  <c r="B646" i="16"/>
  <c r="A646" i="16"/>
  <c r="R645" i="16"/>
  <c r="Q645" i="16"/>
  <c r="P645" i="16"/>
  <c r="O645" i="16"/>
  <c r="N645" i="16"/>
  <c r="M645" i="16"/>
  <c r="L645" i="16"/>
  <c r="K645" i="16"/>
  <c r="J645" i="16"/>
  <c r="AD645" i="16" s="1"/>
  <c r="I645" i="16"/>
  <c r="H645" i="16"/>
  <c r="AC645" i="16" s="1"/>
  <c r="G645" i="16"/>
  <c r="F645" i="16"/>
  <c r="E645" i="16"/>
  <c r="D645" i="16"/>
  <c r="C645" i="16"/>
  <c r="B645" i="16"/>
  <c r="A645" i="16"/>
  <c r="R644" i="16"/>
  <c r="Q644" i="16"/>
  <c r="P644" i="16"/>
  <c r="O644" i="16"/>
  <c r="N644" i="16"/>
  <c r="M644" i="16"/>
  <c r="L644" i="16"/>
  <c r="K644" i="16"/>
  <c r="J644" i="16"/>
  <c r="AD644" i="16" s="1"/>
  <c r="I644" i="16"/>
  <c r="H644" i="16"/>
  <c r="AC644" i="16" s="1"/>
  <c r="G644" i="16"/>
  <c r="F644" i="16"/>
  <c r="E644" i="16"/>
  <c r="D644" i="16"/>
  <c r="C644" i="16"/>
  <c r="B644" i="16"/>
  <c r="A644" i="16"/>
  <c r="R643" i="16"/>
  <c r="Q643" i="16"/>
  <c r="P643" i="16"/>
  <c r="N643" i="16"/>
  <c r="M643" i="16"/>
  <c r="L643" i="16"/>
  <c r="K643" i="16"/>
  <c r="J643" i="16"/>
  <c r="AD643" i="16" s="1"/>
  <c r="I643" i="16"/>
  <c r="H643" i="16"/>
  <c r="AC643" i="16" s="1"/>
  <c r="G643" i="16"/>
  <c r="F643" i="16"/>
  <c r="E643" i="16"/>
  <c r="D643" i="16"/>
  <c r="C643" i="16"/>
  <c r="B643" i="16"/>
  <c r="A643" i="16"/>
  <c r="R642" i="16"/>
  <c r="Q642" i="16"/>
  <c r="P642" i="16"/>
  <c r="O642" i="16"/>
  <c r="N642" i="16"/>
  <c r="M642" i="16"/>
  <c r="L642" i="16"/>
  <c r="K642" i="16"/>
  <c r="J642" i="16"/>
  <c r="AD642" i="16" s="1"/>
  <c r="I642" i="16"/>
  <c r="H642" i="16"/>
  <c r="AC642" i="16" s="1"/>
  <c r="G642" i="16"/>
  <c r="F642" i="16"/>
  <c r="E642" i="16"/>
  <c r="D642" i="16"/>
  <c r="C642" i="16"/>
  <c r="B642" i="16"/>
  <c r="A642" i="16"/>
  <c r="R641" i="16"/>
  <c r="Q641" i="16"/>
  <c r="P641" i="16"/>
  <c r="O641" i="16"/>
  <c r="N641" i="16"/>
  <c r="M641" i="16"/>
  <c r="L641" i="16"/>
  <c r="K641" i="16"/>
  <c r="J641" i="16"/>
  <c r="AD641" i="16" s="1"/>
  <c r="I641" i="16"/>
  <c r="H641" i="16"/>
  <c r="AC641" i="16" s="1"/>
  <c r="G641" i="16"/>
  <c r="F641" i="16"/>
  <c r="E641" i="16"/>
  <c r="D641" i="16"/>
  <c r="C641" i="16"/>
  <c r="B641" i="16"/>
  <c r="A641" i="16"/>
  <c r="R640" i="16"/>
  <c r="Q640" i="16"/>
  <c r="P640" i="16"/>
  <c r="O640" i="16"/>
  <c r="N640" i="16"/>
  <c r="M640" i="16"/>
  <c r="L640" i="16"/>
  <c r="K640" i="16"/>
  <c r="J640" i="16"/>
  <c r="AD640" i="16" s="1"/>
  <c r="I640" i="16"/>
  <c r="H640" i="16"/>
  <c r="AC640" i="16" s="1"/>
  <c r="G640" i="16"/>
  <c r="F640" i="16"/>
  <c r="E640" i="16"/>
  <c r="D640" i="16"/>
  <c r="C640" i="16"/>
  <c r="B640" i="16"/>
  <c r="A640" i="16"/>
  <c r="R639" i="16"/>
  <c r="Q639" i="16"/>
  <c r="P639" i="16"/>
  <c r="O639" i="16"/>
  <c r="N639" i="16"/>
  <c r="M639" i="16"/>
  <c r="L639" i="16"/>
  <c r="K639" i="16"/>
  <c r="J639" i="16"/>
  <c r="AD639" i="16" s="1"/>
  <c r="I639" i="16"/>
  <c r="H639" i="16"/>
  <c r="AC639" i="16" s="1"/>
  <c r="G639" i="16"/>
  <c r="F639" i="16"/>
  <c r="E639" i="16"/>
  <c r="D639" i="16"/>
  <c r="C639" i="16"/>
  <c r="B639" i="16"/>
  <c r="A639" i="16"/>
  <c r="R638" i="16"/>
  <c r="Q638" i="16"/>
  <c r="P638" i="16"/>
  <c r="N638" i="16"/>
  <c r="M638" i="16"/>
  <c r="L638" i="16"/>
  <c r="K638" i="16"/>
  <c r="J638" i="16"/>
  <c r="AD638" i="16" s="1"/>
  <c r="I638" i="16"/>
  <c r="H638" i="16"/>
  <c r="AC638" i="16" s="1"/>
  <c r="G638" i="16"/>
  <c r="F638" i="16"/>
  <c r="E638" i="16"/>
  <c r="D638" i="16"/>
  <c r="C638" i="16"/>
  <c r="B638" i="16"/>
  <c r="A638" i="16"/>
  <c r="R637" i="16"/>
  <c r="Q637" i="16"/>
  <c r="P637" i="16"/>
  <c r="O637" i="16"/>
  <c r="N637" i="16"/>
  <c r="M637" i="16"/>
  <c r="L637" i="16"/>
  <c r="K637" i="16"/>
  <c r="J637" i="16"/>
  <c r="AD637" i="16" s="1"/>
  <c r="I637" i="16"/>
  <c r="H637" i="16"/>
  <c r="AC637" i="16" s="1"/>
  <c r="G637" i="16"/>
  <c r="F637" i="16"/>
  <c r="E637" i="16"/>
  <c r="D637" i="16"/>
  <c r="C637" i="16"/>
  <c r="B637" i="16"/>
  <c r="A637" i="16"/>
  <c r="R636" i="16"/>
  <c r="Q636" i="16"/>
  <c r="P636" i="16"/>
  <c r="O636" i="16"/>
  <c r="N636" i="16"/>
  <c r="M636" i="16"/>
  <c r="L636" i="16"/>
  <c r="K636" i="16"/>
  <c r="J636" i="16"/>
  <c r="AD636" i="16" s="1"/>
  <c r="I636" i="16"/>
  <c r="H636" i="16"/>
  <c r="AC636" i="16" s="1"/>
  <c r="G636" i="16"/>
  <c r="F636" i="16"/>
  <c r="E636" i="16"/>
  <c r="D636" i="16"/>
  <c r="C636" i="16"/>
  <c r="B636" i="16"/>
  <c r="A636" i="16"/>
  <c r="R635" i="16"/>
  <c r="Q635" i="16"/>
  <c r="P635" i="16"/>
  <c r="O635" i="16"/>
  <c r="N635" i="16"/>
  <c r="M635" i="16"/>
  <c r="L635" i="16"/>
  <c r="K635" i="16"/>
  <c r="J635" i="16"/>
  <c r="AD635" i="16" s="1"/>
  <c r="I635" i="16"/>
  <c r="H635" i="16"/>
  <c r="AC635" i="16" s="1"/>
  <c r="G635" i="16"/>
  <c r="F635" i="16"/>
  <c r="E635" i="16"/>
  <c r="D635" i="16"/>
  <c r="C635" i="16"/>
  <c r="B635" i="16"/>
  <c r="A635" i="16"/>
  <c r="R634" i="16"/>
  <c r="Q634" i="16"/>
  <c r="P634" i="16"/>
  <c r="O634" i="16"/>
  <c r="N634" i="16"/>
  <c r="M634" i="16"/>
  <c r="L634" i="16"/>
  <c r="K634" i="16"/>
  <c r="J634" i="16"/>
  <c r="AD634" i="16" s="1"/>
  <c r="I634" i="16"/>
  <c r="H634" i="16"/>
  <c r="AC634" i="16" s="1"/>
  <c r="G634" i="16"/>
  <c r="F634" i="16"/>
  <c r="E634" i="16"/>
  <c r="D634" i="16"/>
  <c r="C634" i="16"/>
  <c r="B634" i="16"/>
  <c r="A634" i="16"/>
  <c r="R633" i="16"/>
  <c r="Q633" i="16"/>
  <c r="P633" i="16"/>
  <c r="O633" i="16"/>
  <c r="N633" i="16"/>
  <c r="M633" i="16"/>
  <c r="L633" i="16"/>
  <c r="K633" i="16"/>
  <c r="J633" i="16"/>
  <c r="AD633" i="16" s="1"/>
  <c r="I633" i="16"/>
  <c r="H633" i="16"/>
  <c r="AC633" i="16" s="1"/>
  <c r="G633" i="16"/>
  <c r="F633" i="16"/>
  <c r="E633" i="16"/>
  <c r="D633" i="16"/>
  <c r="C633" i="16"/>
  <c r="B633" i="16"/>
  <c r="A633" i="16"/>
  <c r="R632" i="16"/>
  <c r="Q632" i="16"/>
  <c r="P632" i="16"/>
  <c r="O632" i="16"/>
  <c r="N632" i="16"/>
  <c r="M632" i="16"/>
  <c r="L632" i="16"/>
  <c r="K632" i="16"/>
  <c r="J632" i="16"/>
  <c r="AD632" i="16" s="1"/>
  <c r="I632" i="16"/>
  <c r="H632" i="16"/>
  <c r="AC632" i="16" s="1"/>
  <c r="G632" i="16"/>
  <c r="F632" i="16"/>
  <c r="E632" i="16"/>
  <c r="D632" i="16"/>
  <c r="C632" i="16"/>
  <c r="B632" i="16"/>
  <c r="A632" i="16"/>
  <c r="R631" i="16"/>
  <c r="Q631" i="16"/>
  <c r="P631" i="16"/>
  <c r="O631" i="16"/>
  <c r="N631" i="16"/>
  <c r="M631" i="16"/>
  <c r="L631" i="16"/>
  <c r="K631" i="16"/>
  <c r="J631" i="16"/>
  <c r="AD631" i="16" s="1"/>
  <c r="I631" i="16"/>
  <c r="H631" i="16"/>
  <c r="AC631" i="16" s="1"/>
  <c r="G631" i="16"/>
  <c r="F631" i="16"/>
  <c r="E631" i="16"/>
  <c r="D631" i="16"/>
  <c r="C631" i="16"/>
  <c r="B631" i="16"/>
  <c r="A631" i="16"/>
  <c r="R630" i="16"/>
  <c r="Q630" i="16"/>
  <c r="P630" i="16"/>
  <c r="O630" i="16"/>
  <c r="N630" i="16"/>
  <c r="M630" i="16"/>
  <c r="L630" i="16"/>
  <c r="K630" i="16"/>
  <c r="J630" i="16"/>
  <c r="AD630" i="16" s="1"/>
  <c r="I630" i="16"/>
  <c r="H630" i="16"/>
  <c r="AC630" i="16" s="1"/>
  <c r="G630" i="16"/>
  <c r="F630" i="16"/>
  <c r="E630" i="16"/>
  <c r="D630" i="16"/>
  <c r="C630" i="16"/>
  <c r="B630" i="16"/>
  <c r="A630" i="16"/>
  <c r="R629" i="16"/>
  <c r="Q629" i="16"/>
  <c r="P629" i="16"/>
  <c r="O629" i="16"/>
  <c r="N629" i="16"/>
  <c r="M629" i="16"/>
  <c r="L629" i="16"/>
  <c r="K629" i="16"/>
  <c r="J629" i="16"/>
  <c r="AD629" i="16" s="1"/>
  <c r="I629" i="16"/>
  <c r="H629" i="16"/>
  <c r="AC629" i="16" s="1"/>
  <c r="G629" i="16"/>
  <c r="F629" i="16"/>
  <c r="E629" i="16"/>
  <c r="D629" i="16"/>
  <c r="C629" i="16"/>
  <c r="B629" i="16"/>
  <c r="A629" i="16"/>
  <c r="R628" i="16"/>
  <c r="Q628" i="16"/>
  <c r="P628" i="16"/>
  <c r="O628" i="16"/>
  <c r="N628" i="16"/>
  <c r="M628" i="16"/>
  <c r="L628" i="16"/>
  <c r="K628" i="16"/>
  <c r="J628" i="16"/>
  <c r="AD628" i="16" s="1"/>
  <c r="I628" i="16"/>
  <c r="H628" i="16"/>
  <c r="AC628" i="16" s="1"/>
  <c r="G628" i="16"/>
  <c r="F628" i="16"/>
  <c r="E628" i="16"/>
  <c r="D628" i="16"/>
  <c r="C628" i="16"/>
  <c r="B628" i="16"/>
  <c r="A628" i="16"/>
  <c r="R627" i="16"/>
  <c r="Q627" i="16"/>
  <c r="P627" i="16"/>
  <c r="O627" i="16"/>
  <c r="N627" i="16"/>
  <c r="M627" i="16"/>
  <c r="L627" i="16"/>
  <c r="K627" i="16"/>
  <c r="J627" i="16"/>
  <c r="AD627" i="16" s="1"/>
  <c r="I627" i="16"/>
  <c r="H627" i="16"/>
  <c r="AC627" i="16" s="1"/>
  <c r="G627" i="16"/>
  <c r="F627" i="16"/>
  <c r="E627" i="16"/>
  <c r="D627" i="16"/>
  <c r="C627" i="16"/>
  <c r="B627" i="16"/>
  <c r="A627" i="16"/>
  <c r="R626" i="16"/>
  <c r="Q626" i="16"/>
  <c r="P626" i="16"/>
  <c r="O626" i="16"/>
  <c r="N626" i="16"/>
  <c r="M626" i="16"/>
  <c r="L626" i="16"/>
  <c r="K626" i="16"/>
  <c r="J626" i="16"/>
  <c r="AD626" i="16" s="1"/>
  <c r="I626" i="16"/>
  <c r="H626" i="16"/>
  <c r="AC626" i="16" s="1"/>
  <c r="G626" i="16"/>
  <c r="F626" i="16"/>
  <c r="E626" i="16"/>
  <c r="D626" i="16"/>
  <c r="C626" i="16"/>
  <c r="B626" i="16"/>
  <c r="A626" i="16"/>
  <c r="R625" i="16"/>
  <c r="Q625" i="16"/>
  <c r="P625" i="16"/>
  <c r="O625" i="16"/>
  <c r="N625" i="16"/>
  <c r="M625" i="16"/>
  <c r="L625" i="16"/>
  <c r="K625" i="16"/>
  <c r="J625" i="16"/>
  <c r="AD625" i="16" s="1"/>
  <c r="I625" i="16"/>
  <c r="H625" i="16"/>
  <c r="AC625" i="16" s="1"/>
  <c r="G625" i="16"/>
  <c r="F625" i="16"/>
  <c r="E625" i="16"/>
  <c r="D625" i="16"/>
  <c r="C625" i="16"/>
  <c r="B625" i="16"/>
  <c r="A625" i="16"/>
  <c r="R624" i="16"/>
  <c r="Q624" i="16"/>
  <c r="P624" i="16"/>
  <c r="O624" i="16"/>
  <c r="N624" i="16"/>
  <c r="M624" i="16"/>
  <c r="L624" i="16"/>
  <c r="K624" i="16"/>
  <c r="J624" i="16"/>
  <c r="AD624" i="16" s="1"/>
  <c r="I624" i="16"/>
  <c r="H624" i="16"/>
  <c r="AC624" i="16" s="1"/>
  <c r="G624" i="16"/>
  <c r="F624" i="16"/>
  <c r="E624" i="16"/>
  <c r="D624" i="16"/>
  <c r="C624" i="16"/>
  <c r="B624" i="16"/>
  <c r="A624" i="16"/>
  <c r="R623" i="16"/>
  <c r="Q623" i="16"/>
  <c r="P623" i="16"/>
  <c r="O623" i="16"/>
  <c r="N623" i="16"/>
  <c r="M623" i="16"/>
  <c r="L623" i="16"/>
  <c r="K623" i="16"/>
  <c r="J623" i="16"/>
  <c r="AD623" i="16" s="1"/>
  <c r="I623" i="16"/>
  <c r="H623" i="16"/>
  <c r="AC623" i="16" s="1"/>
  <c r="G623" i="16"/>
  <c r="F623" i="16"/>
  <c r="E623" i="16"/>
  <c r="D623" i="16"/>
  <c r="C623" i="16"/>
  <c r="B623" i="16"/>
  <c r="A623" i="16"/>
  <c r="R622" i="16"/>
  <c r="Q622" i="16"/>
  <c r="P622" i="16"/>
  <c r="O622" i="16"/>
  <c r="N622" i="16"/>
  <c r="M622" i="16"/>
  <c r="L622" i="16"/>
  <c r="K622" i="16"/>
  <c r="J622" i="16"/>
  <c r="AD622" i="16" s="1"/>
  <c r="I622" i="16"/>
  <c r="H622" i="16"/>
  <c r="AC622" i="16" s="1"/>
  <c r="G622" i="16"/>
  <c r="F622" i="16"/>
  <c r="E622" i="16"/>
  <c r="D622" i="16"/>
  <c r="C622" i="16"/>
  <c r="B622" i="16"/>
  <c r="A622" i="16"/>
  <c r="R621" i="16"/>
  <c r="Q621" i="16"/>
  <c r="P621" i="16"/>
  <c r="O621" i="16"/>
  <c r="N621" i="16"/>
  <c r="M621" i="16"/>
  <c r="L621" i="16"/>
  <c r="K621" i="16"/>
  <c r="J621" i="16"/>
  <c r="AD621" i="16" s="1"/>
  <c r="I621" i="16"/>
  <c r="H621" i="16"/>
  <c r="AC621" i="16" s="1"/>
  <c r="G621" i="16"/>
  <c r="F621" i="16"/>
  <c r="E621" i="16"/>
  <c r="D621" i="16"/>
  <c r="C621" i="16"/>
  <c r="B621" i="16"/>
  <c r="A621" i="16"/>
  <c r="R620" i="16"/>
  <c r="Q620" i="16"/>
  <c r="P620" i="16"/>
  <c r="O620" i="16"/>
  <c r="N620" i="16"/>
  <c r="M620" i="16"/>
  <c r="L620" i="16"/>
  <c r="K620" i="16"/>
  <c r="J620" i="16"/>
  <c r="AD620" i="16" s="1"/>
  <c r="I620" i="16"/>
  <c r="H620" i="16"/>
  <c r="AC620" i="16" s="1"/>
  <c r="G620" i="16"/>
  <c r="F620" i="16"/>
  <c r="E620" i="16"/>
  <c r="D620" i="16"/>
  <c r="C620" i="16"/>
  <c r="B620" i="16"/>
  <c r="A620" i="16"/>
  <c r="R619" i="16"/>
  <c r="Q619" i="16"/>
  <c r="P619" i="16"/>
  <c r="O619" i="16"/>
  <c r="N619" i="16"/>
  <c r="M619" i="16"/>
  <c r="L619" i="16"/>
  <c r="K619" i="16"/>
  <c r="J619" i="16"/>
  <c r="AD619" i="16" s="1"/>
  <c r="I619" i="16"/>
  <c r="H619" i="16"/>
  <c r="AC619" i="16" s="1"/>
  <c r="G619" i="16"/>
  <c r="F619" i="16"/>
  <c r="E619" i="16"/>
  <c r="D619" i="16"/>
  <c r="C619" i="16"/>
  <c r="B619" i="16"/>
  <c r="A619" i="16"/>
  <c r="R618" i="16"/>
  <c r="Q618" i="16"/>
  <c r="P618" i="16"/>
  <c r="O618" i="16"/>
  <c r="N618" i="16"/>
  <c r="M618" i="16"/>
  <c r="L618" i="16"/>
  <c r="K618" i="16"/>
  <c r="J618" i="16"/>
  <c r="AD618" i="16" s="1"/>
  <c r="I618" i="16"/>
  <c r="H618" i="16"/>
  <c r="AC618" i="16" s="1"/>
  <c r="G618" i="16"/>
  <c r="F618" i="16"/>
  <c r="E618" i="16"/>
  <c r="D618" i="16"/>
  <c r="C618" i="16"/>
  <c r="B618" i="16"/>
  <c r="A618" i="16"/>
  <c r="R617" i="16"/>
  <c r="Q617" i="16"/>
  <c r="P617" i="16"/>
  <c r="N617" i="16"/>
  <c r="M617" i="16"/>
  <c r="L617" i="16"/>
  <c r="K617" i="16"/>
  <c r="J617" i="16"/>
  <c r="AD617" i="16" s="1"/>
  <c r="I617" i="16"/>
  <c r="H617" i="16"/>
  <c r="AC617" i="16" s="1"/>
  <c r="G617" i="16"/>
  <c r="F617" i="16"/>
  <c r="E617" i="16"/>
  <c r="D617" i="16"/>
  <c r="C617" i="16"/>
  <c r="B617" i="16"/>
  <c r="A617" i="16"/>
  <c r="R616" i="16"/>
  <c r="Q616" i="16"/>
  <c r="P616" i="16"/>
  <c r="O616" i="16"/>
  <c r="N616" i="16"/>
  <c r="M616" i="16"/>
  <c r="L616" i="16"/>
  <c r="K616" i="16"/>
  <c r="J616" i="16"/>
  <c r="AD616" i="16" s="1"/>
  <c r="I616" i="16"/>
  <c r="H616" i="16"/>
  <c r="AC616" i="16" s="1"/>
  <c r="G616" i="16"/>
  <c r="F616" i="16"/>
  <c r="E616" i="16"/>
  <c r="D616" i="16"/>
  <c r="C616" i="16"/>
  <c r="B616" i="16"/>
  <c r="A616" i="16"/>
  <c r="R615" i="16"/>
  <c r="Q615" i="16"/>
  <c r="P615" i="16"/>
  <c r="O615" i="16"/>
  <c r="N615" i="16"/>
  <c r="M615" i="16"/>
  <c r="L615" i="16"/>
  <c r="K615" i="16"/>
  <c r="J615" i="16"/>
  <c r="AD615" i="16" s="1"/>
  <c r="I615" i="16"/>
  <c r="H615" i="16"/>
  <c r="AC615" i="16" s="1"/>
  <c r="G615" i="16"/>
  <c r="F615" i="16"/>
  <c r="E615" i="16"/>
  <c r="D615" i="16"/>
  <c r="C615" i="16"/>
  <c r="B615" i="16"/>
  <c r="A615" i="16"/>
  <c r="R614" i="16"/>
  <c r="Q614" i="16"/>
  <c r="P614" i="16"/>
  <c r="O614" i="16"/>
  <c r="N614" i="16"/>
  <c r="M614" i="16"/>
  <c r="L614" i="16"/>
  <c r="K614" i="16"/>
  <c r="J614" i="16"/>
  <c r="AD614" i="16" s="1"/>
  <c r="I614" i="16"/>
  <c r="H614" i="16"/>
  <c r="AC614" i="16" s="1"/>
  <c r="G614" i="16"/>
  <c r="F614" i="16"/>
  <c r="E614" i="16"/>
  <c r="D614" i="16"/>
  <c r="C614" i="16"/>
  <c r="B614" i="16"/>
  <c r="A614" i="16"/>
  <c r="R613" i="16"/>
  <c r="Q613" i="16"/>
  <c r="P613" i="16"/>
  <c r="O613" i="16"/>
  <c r="N613" i="16"/>
  <c r="M613" i="16"/>
  <c r="L613" i="16"/>
  <c r="K613" i="16"/>
  <c r="J613" i="16"/>
  <c r="AD613" i="16" s="1"/>
  <c r="I613" i="16"/>
  <c r="H613" i="16"/>
  <c r="AC613" i="16" s="1"/>
  <c r="G613" i="16"/>
  <c r="F613" i="16"/>
  <c r="E613" i="16"/>
  <c r="D613" i="16"/>
  <c r="C613" i="16"/>
  <c r="B613" i="16"/>
  <c r="A613" i="16"/>
  <c r="R612" i="16"/>
  <c r="Q612" i="16"/>
  <c r="P612" i="16"/>
  <c r="O612" i="16"/>
  <c r="N612" i="16"/>
  <c r="M612" i="16"/>
  <c r="L612" i="16"/>
  <c r="K612" i="16"/>
  <c r="J612" i="16"/>
  <c r="AD612" i="16" s="1"/>
  <c r="I612" i="16"/>
  <c r="H612" i="16"/>
  <c r="AC612" i="16" s="1"/>
  <c r="G612" i="16"/>
  <c r="F612" i="16"/>
  <c r="E612" i="16"/>
  <c r="D612" i="16"/>
  <c r="C612" i="16"/>
  <c r="B612" i="16"/>
  <c r="A612" i="16"/>
  <c r="R611" i="16"/>
  <c r="Q611" i="16"/>
  <c r="P611" i="16"/>
  <c r="O611" i="16"/>
  <c r="N611" i="16"/>
  <c r="M611" i="16"/>
  <c r="L611" i="16"/>
  <c r="K611" i="16"/>
  <c r="J611" i="16"/>
  <c r="AD611" i="16" s="1"/>
  <c r="I611" i="16"/>
  <c r="H611" i="16"/>
  <c r="AC611" i="16" s="1"/>
  <c r="G611" i="16"/>
  <c r="F611" i="16"/>
  <c r="E611" i="16"/>
  <c r="D611" i="16"/>
  <c r="C611" i="16"/>
  <c r="B611" i="16"/>
  <c r="A611" i="16"/>
  <c r="R610" i="16"/>
  <c r="Q610" i="16"/>
  <c r="P610" i="16"/>
  <c r="N610" i="16"/>
  <c r="M610" i="16"/>
  <c r="L610" i="16"/>
  <c r="K610" i="16"/>
  <c r="J610" i="16"/>
  <c r="AD610" i="16" s="1"/>
  <c r="I610" i="16"/>
  <c r="H610" i="16"/>
  <c r="AC610" i="16" s="1"/>
  <c r="G610" i="16"/>
  <c r="F610" i="16"/>
  <c r="E610" i="16"/>
  <c r="D610" i="16"/>
  <c r="C610" i="16"/>
  <c r="B610" i="16"/>
  <c r="A610" i="16"/>
  <c r="R609" i="16"/>
  <c r="Q609" i="16"/>
  <c r="P609" i="16"/>
  <c r="O609" i="16"/>
  <c r="N609" i="16"/>
  <c r="M609" i="16"/>
  <c r="L609" i="16"/>
  <c r="K609" i="16"/>
  <c r="J609" i="16"/>
  <c r="AD609" i="16" s="1"/>
  <c r="I609" i="16"/>
  <c r="H609" i="16"/>
  <c r="AC609" i="16" s="1"/>
  <c r="G609" i="16"/>
  <c r="F609" i="16"/>
  <c r="E609" i="16"/>
  <c r="D609" i="16"/>
  <c r="C609" i="16"/>
  <c r="B609" i="16"/>
  <c r="A609" i="16"/>
  <c r="R608" i="16"/>
  <c r="Q608" i="16"/>
  <c r="P608" i="16"/>
  <c r="O608" i="16"/>
  <c r="N608" i="16"/>
  <c r="M608" i="16"/>
  <c r="L608" i="16"/>
  <c r="K608" i="16"/>
  <c r="J608" i="16"/>
  <c r="AD608" i="16" s="1"/>
  <c r="I608" i="16"/>
  <c r="H608" i="16"/>
  <c r="AC608" i="16" s="1"/>
  <c r="G608" i="16"/>
  <c r="F608" i="16"/>
  <c r="E608" i="16"/>
  <c r="D608" i="16"/>
  <c r="C608" i="16"/>
  <c r="B608" i="16"/>
  <c r="A608" i="16"/>
  <c r="R607" i="16"/>
  <c r="Q607" i="16"/>
  <c r="P607" i="16"/>
  <c r="O607" i="16"/>
  <c r="N607" i="16"/>
  <c r="M607" i="16"/>
  <c r="L607" i="16"/>
  <c r="K607" i="16"/>
  <c r="J607" i="16"/>
  <c r="AD607" i="16" s="1"/>
  <c r="I607" i="16"/>
  <c r="H607" i="16"/>
  <c r="AC607" i="16" s="1"/>
  <c r="G607" i="16"/>
  <c r="F607" i="16"/>
  <c r="E607" i="16"/>
  <c r="D607" i="16"/>
  <c r="C607" i="16"/>
  <c r="B607" i="16"/>
  <c r="A607" i="16"/>
  <c r="R606" i="16"/>
  <c r="Q606" i="16"/>
  <c r="P606" i="16"/>
  <c r="N606" i="16"/>
  <c r="M606" i="16"/>
  <c r="L606" i="16"/>
  <c r="K606" i="16"/>
  <c r="J606" i="16"/>
  <c r="AD606" i="16" s="1"/>
  <c r="I606" i="16"/>
  <c r="H606" i="16"/>
  <c r="AC606" i="16" s="1"/>
  <c r="G606" i="16"/>
  <c r="F606" i="16"/>
  <c r="E606" i="16"/>
  <c r="D606" i="16"/>
  <c r="C606" i="16"/>
  <c r="B606" i="16"/>
  <c r="A606" i="16"/>
  <c r="R605" i="16"/>
  <c r="Q605" i="16"/>
  <c r="P605" i="16"/>
  <c r="O605" i="16"/>
  <c r="N605" i="16"/>
  <c r="M605" i="16"/>
  <c r="L605" i="16"/>
  <c r="K605" i="16"/>
  <c r="J605" i="16"/>
  <c r="AD605" i="16" s="1"/>
  <c r="I605" i="16"/>
  <c r="H605" i="16"/>
  <c r="AC605" i="16" s="1"/>
  <c r="G605" i="16"/>
  <c r="F605" i="16"/>
  <c r="E605" i="16"/>
  <c r="D605" i="16"/>
  <c r="C605" i="16"/>
  <c r="B605" i="16"/>
  <c r="A605" i="16"/>
  <c r="R604" i="16"/>
  <c r="Q604" i="16"/>
  <c r="P604" i="16"/>
  <c r="O604" i="16"/>
  <c r="N604" i="16"/>
  <c r="M604" i="16"/>
  <c r="L604" i="16"/>
  <c r="K604" i="16"/>
  <c r="J604" i="16"/>
  <c r="AD604" i="16" s="1"/>
  <c r="I604" i="16"/>
  <c r="H604" i="16"/>
  <c r="AC604" i="16" s="1"/>
  <c r="G604" i="16"/>
  <c r="F604" i="16"/>
  <c r="E604" i="16"/>
  <c r="D604" i="16"/>
  <c r="C604" i="16"/>
  <c r="B604" i="16"/>
  <c r="A604" i="16"/>
  <c r="R603" i="16"/>
  <c r="Q603" i="16"/>
  <c r="P603" i="16"/>
  <c r="O603" i="16"/>
  <c r="N603" i="16"/>
  <c r="M603" i="16"/>
  <c r="L603" i="16"/>
  <c r="K603" i="16"/>
  <c r="J603" i="16"/>
  <c r="AD603" i="16" s="1"/>
  <c r="I603" i="16"/>
  <c r="H603" i="16"/>
  <c r="AC603" i="16" s="1"/>
  <c r="G603" i="16"/>
  <c r="F603" i="16"/>
  <c r="E603" i="16"/>
  <c r="D603" i="16"/>
  <c r="C603" i="16"/>
  <c r="B603" i="16"/>
  <c r="A603" i="16"/>
  <c r="R602" i="16"/>
  <c r="Q602" i="16"/>
  <c r="P602" i="16"/>
  <c r="O602" i="16"/>
  <c r="N602" i="16"/>
  <c r="M602" i="16"/>
  <c r="L602" i="16"/>
  <c r="K602" i="16"/>
  <c r="J602" i="16"/>
  <c r="AD602" i="16" s="1"/>
  <c r="I602" i="16"/>
  <c r="H602" i="16"/>
  <c r="AC602" i="16" s="1"/>
  <c r="G602" i="16"/>
  <c r="F602" i="16"/>
  <c r="E602" i="16"/>
  <c r="D602" i="16"/>
  <c r="C602" i="16"/>
  <c r="B602" i="16"/>
  <c r="A602" i="16"/>
  <c r="R601" i="16"/>
  <c r="Q601" i="16"/>
  <c r="P601" i="16"/>
  <c r="O601" i="16"/>
  <c r="N601" i="16"/>
  <c r="M601" i="16"/>
  <c r="L601" i="16"/>
  <c r="K601" i="16"/>
  <c r="J601" i="16"/>
  <c r="AD601" i="16" s="1"/>
  <c r="I601" i="16"/>
  <c r="H601" i="16"/>
  <c r="AC601" i="16" s="1"/>
  <c r="G601" i="16"/>
  <c r="F601" i="16"/>
  <c r="E601" i="16"/>
  <c r="D601" i="16"/>
  <c r="C601" i="16"/>
  <c r="B601" i="16"/>
  <c r="A601" i="16"/>
  <c r="R600" i="16"/>
  <c r="Q600" i="16"/>
  <c r="P600" i="16"/>
  <c r="O600" i="16"/>
  <c r="N600" i="16"/>
  <c r="M600" i="16"/>
  <c r="L600" i="16"/>
  <c r="K600" i="16"/>
  <c r="J600" i="16"/>
  <c r="AD600" i="16" s="1"/>
  <c r="I600" i="16"/>
  <c r="H600" i="16"/>
  <c r="AC600" i="16" s="1"/>
  <c r="G600" i="16"/>
  <c r="F600" i="16"/>
  <c r="E600" i="16"/>
  <c r="D600" i="16"/>
  <c r="C600" i="16"/>
  <c r="B600" i="16"/>
  <c r="A600" i="16"/>
  <c r="R599" i="16"/>
  <c r="Q599" i="16"/>
  <c r="P599" i="16"/>
  <c r="O599" i="16"/>
  <c r="N599" i="16"/>
  <c r="M599" i="16"/>
  <c r="L599" i="16"/>
  <c r="K599" i="16"/>
  <c r="J599" i="16"/>
  <c r="AD599" i="16" s="1"/>
  <c r="I599" i="16"/>
  <c r="H599" i="16"/>
  <c r="AC599" i="16" s="1"/>
  <c r="G599" i="16"/>
  <c r="F599" i="16"/>
  <c r="E599" i="16"/>
  <c r="D599" i="16"/>
  <c r="C599" i="16"/>
  <c r="B599" i="16"/>
  <c r="A599" i="16"/>
  <c r="R598" i="16"/>
  <c r="Q598" i="16"/>
  <c r="P598" i="16"/>
  <c r="O598" i="16"/>
  <c r="N598" i="16"/>
  <c r="M598" i="16"/>
  <c r="L598" i="16"/>
  <c r="K598" i="16"/>
  <c r="J598" i="16"/>
  <c r="AD598" i="16" s="1"/>
  <c r="I598" i="16"/>
  <c r="H598" i="16"/>
  <c r="AC598" i="16" s="1"/>
  <c r="G598" i="16"/>
  <c r="F598" i="16"/>
  <c r="E598" i="16"/>
  <c r="D598" i="16"/>
  <c r="C598" i="16"/>
  <c r="B598" i="16"/>
  <c r="A598" i="16"/>
  <c r="R597" i="16"/>
  <c r="Q597" i="16"/>
  <c r="P597" i="16"/>
  <c r="N597" i="16"/>
  <c r="M597" i="16"/>
  <c r="L597" i="16"/>
  <c r="K597" i="16"/>
  <c r="J597" i="16"/>
  <c r="AD597" i="16" s="1"/>
  <c r="I597" i="16"/>
  <c r="H597" i="16"/>
  <c r="AC597" i="16" s="1"/>
  <c r="G597" i="16"/>
  <c r="F597" i="16"/>
  <c r="E597" i="16"/>
  <c r="D597" i="16"/>
  <c r="C597" i="16"/>
  <c r="B597" i="16"/>
  <c r="A597" i="16"/>
  <c r="R596" i="16"/>
  <c r="Q596" i="16"/>
  <c r="P596" i="16"/>
  <c r="O596" i="16"/>
  <c r="N596" i="16"/>
  <c r="M596" i="16"/>
  <c r="L596" i="16"/>
  <c r="K596" i="16"/>
  <c r="J596" i="16"/>
  <c r="AD596" i="16" s="1"/>
  <c r="I596" i="16"/>
  <c r="H596" i="16"/>
  <c r="AC596" i="16" s="1"/>
  <c r="G596" i="16"/>
  <c r="F596" i="16"/>
  <c r="E596" i="16"/>
  <c r="D596" i="16"/>
  <c r="C596" i="16"/>
  <c r="B596" i="16"/>
  <c r="A596" i="16"/>
  <c r="R595" i="16"/>
  <c r="Q595" i="16"/>
  <c r="P595" i="16"/>
  <c r="O595" i="16"/>
  <c r="N595" i="16"/>
  <c r="M595" i="16"/>
  <c r="L595" i="16"/>
  <c r="K595" i="16"/>
  <c r="J595" i="16"/>
  <c r="AD595" i="16" s="1"/>
  <c r="I595" i="16"/>
  <c r="H595" i="16"/>
  <c r="AC595" i="16" s="1"/>
  <c r="G595" i="16"/>
  <c r="F595" i="16"/>
  <c r="E595" i="16"/>
  <c r="D595" i="16"/>
  <c r="C595" i="16"/>
  <c r="B595" i="16"/>
  <c r="A595" i="16"/>
  <c r="R594" i="16"/>
  <c r="Q594" i="16"/>
  <c r="P594" i="16"/>
  <c r="O594" i="16"/>
  <c r="N594" i="16"/>
  <c r="M594" i="16"/>
  <c r="L594" i="16"/>
  <c r="K594" i="16"/>
  <c r="J594" i="16"/>
  <c r="AD594" i="16" s="1"/>
  <c r="I594" i="16"/>
  <c r="H594" i="16"/>
  <c r="AC594" i="16" s="1"/>
  <c r="G594" i="16"/>
  <c r="F594" i="16"/>
  <c r="E594" i="16"/>
  <c r="D594" i="16"/>
  <c r="C594" i="16"/>
  <c r="B594" i="16"/>
  <c r="A594" i="16"/>
  <c r="R593" i="16"/>
  <c r="Q593" i="16"/>
  <c r="P593" i="16"/>
  <c r="N593" i="16"/>
  <c r="M593" i="16"/>
  <c r="L593" i="16"/>
  <c r="K593" i="16"/>
  <c r="J593" i="16"/>
  <c r="AD593" i="16" s="1"/>
  <c r="I593" i="16"/>
  <c r="H593" i="16"/>
  <c r="AC593" i="16" s="1"/>
  <c r="G593" i="16"/>
  <c r="F593" i="16"/>
  <c r="E593" i="16"/>
  <c r="D593" i="16"/>
  <c r="C593" i="16"/>
  <c r="B593" i="16"/>
  <c r="A593" i="16"/>
  <c r="R592" i="16"/>
  <c r="Q592" i="16"/>
  <c r="P592" i="16"/>
  <c r="O592" i="16"/>
  <c r="N592" i="16"/>
  <c r="M592" i="16"/>
  <c r="L592" i="16"/>
  <c r="K592" i="16"/>
  <c r="J592" i="16"/>
  <c r="AD592" i="16" s="1"/>
  <c r="I592" i="16"/>
  <c r="H592" i="16"/>
  <c r="AC592" i="16" s="1"/>
  <c r="G592" i="16"/>
  <c r="F592" i="16"/>
  <c r="E592" i="16"/>
  <c r="D592" i="16"/>
  <c r="C592" i="16"/>
  <c r="B592" i="16"/>
  <c r="A592" i="16"/>
  <c r="R591" i="16"/>
  <c r="Q591" i="16"/>
  <c r="P591" i="16"/>
  <c r="O591" i="16"/>
  <c r="N591" i="16"/>
  <c r="M591" i="16"/>
  <c r="L591" i="16"/>
  <c r="K591" i="16"/>
  <c r="J591" i="16"/>
  <c r="AD591" i="16" s="1"/>
  <c r="I591" i="16"/>
  <c r="H591" i="16"/>
  <c r="AC591" i="16" s="1"/>
  <c r="G591" i="16"/>
  <c r="F591" i="16"/>
  <c r="E591" i="16"/>
  <c r="D591" i="16"/>
  <c r="C591" i="16"/>
  <c r="B591" i="16"/>
  <c r="A591" i="16"/>
  <c r="R590" i="16"/>
  <c r="Q590" i="16"/>
  <c r="P590" i="16"/>
  <c r="O590" i="16"/>
  <c r="N590" i="16"/>
  <c r="M590" i="16"/>
  <c r="L590" i="16"/>
  <c r="K590" i="16"/>
  <c r="J590" i="16"/>
  <c r="AD590" i="16" s="1"/>
  <c r="I590" i="16"/>
  <c r="H590" i="16"/>
  <c r="AC590" i="16" s="1"/>
  <c r="G590" i="16"/>
  <c r="F590" i="16"/>
  <c r="E590" i="16"/>
  <c r="D590" i="16"/>
  <c r="C590" i="16"/>
  <c r="B590" i="16"/>
  <c r="A590" i="16"/>
  <c r="R589" i="16"/>
  <c r="Q589" i="16"/>
  <c r="P589" i="16"/>
  <c r="O589" i="16"/>
  <c r="N589" i="16"/>
  <c r="M589" i="16"/>
  <c r="L589" i="16"/>
  <c r="K589" i="16"/>
  <c r="J589" i="16"/>
  <c r="AD589" i="16" s="1"/>
  <c r="I589" i="16"/>
  <c r="H589" i="16"/>
  <c r="AC589" i="16" s="1"/>
  <c r="G589" i="16"/>
  <c r="F589" i="16"/>
  <c r="E589" i="16"/>
  <c r="D589" i="16"/>
  <c r="C589" i="16"/>
  <c r="B589" i="16"/>
  <c r="A589" i="16"/>
  <c r="R588" i="16"/>
  <c r="Q588" i="16"/>
  <c r="P588" i="16"/>
  <c r="O588" i="16"/>
  <c r="N588" i="16"/>
  <c r="M588" i="16"/>
  <c r="L588" i="16"/>
  <c r="K588" i="16"/>
  <c r="J588" i="16"/>
  <c r="AD588" i="16" s="1"/>
  <c r="I588" i="16"/>
  <c r="H588" i="16"/>
  <c r="AC588" i="16" s="1"/>
  <c r="G588" i="16"/>
  <c r="F588" i="16"/>
  <c r="E588" i="16"/>
  <c r="D588" i="16"/>
  <c r="C588" i="16"/>
  <c r="B588" i="16"/>
  <c r="A588" i="16"/>
  <c r="R587" i="16"/>
  <c r="Q587" i="16"/>
  <c r="P587" i="16"/>
  <c r="N587" i="16"/>
  <c r="M587" i="16"/>
  <c r="L587" i="16"/>
  <c r="K587" i="16"/>
  <c r="J587" i="16"/>
  <c r="AD587" i="16" s="1"/>
  <c r="I587" i="16"/>
  <c r="H587" i="16"/>
  <c r="AC587" i="16" s="1"/>
  <c r="G587" i="16"/>
  <c r="F587" i="16"/>
  <c r="E587" i="16"/>
  <c r="D587" i="16"/>
  <c r="C587" i="16"/>
  <c r="B587" i="16"/>
  <c r="A587" i="16"/>
  <c r="R586" i="16"/>
  <c r="Q586" i="16"/>
  <c r="P586" i="16"/>
  <c r="O586" i="16"/>
  <c r="N586" i="16"/>
  <c r="M586" i="16"/>
  <c r="L586" i="16"/>
  <c r="K586" i="16"/>
  <c r="J586" i="16"/>
  <c r="AD586" i="16" s="1"/>
  <c r="I586" i="16"/>
  <c r="H586" i="16"/>
  <c r="AC586" i="16" s="1"/>
  <c r="G586" i="16"/>
  <c r="F586" i="16"/>
  <c r="E586" i="16"/>
  <c r="D586" i="16"/>
  <c r="C586" i="16"/>
  <c r="B586" i="16"/>
  <c r="A586" i="16"/>
  <c r="R585" i="16"/>
  <c r="Q585" i="16"/>
  <c r="P585" i="16"/>
  <c r="O585" i="16"/>
  <c r="N585" i="16"/>
  <c r="M585" i="16"/>
  <c r="L585" i="16"/>
  <c r="K585" i="16"/>
  <c r="J585" i="16"/>
  <c r="AD585" i="16" s="1"/>
  <c r="I585" i="16"/>
  <c r="H585" i="16"/>
  <c r="AC585" i="16" s="1"/>
  <c r="G585" i="16"/>
  <c r="F585" i="16"/>
  <c r="E585" i="16"/>
  <c r="D585" i="16"/>
  <c r="C585" i="16"/>
  <c r="B585" i="16"/>
  <c r="A585" i="16"/>
  <c r="R584" i="16"/>
  <c r="Q584" i="16"/>
  <c r="P584" i="16"/>
  <c r="O584" i="16"/>
  <c r="N584" i="16"/>
  <c r="M584" i="16"/>
  <c r="L584" i="16"/>
  <c r="K584" i="16"/>
  <c r="J584" i="16"/>
  <c r="AD584" i="16" s="1"/>
  <c r="I584" i="16"/>
  <c r="H584" i="16"/>
  <c r="AC584" i="16" s="1"/>
  <c r="G584" i="16"/>
  <c r="F584" i="16"/>
  <c r="E584" i="16"/>
  <c r="D584" i="16"/>
  <c r="C584" i="16"/>
  <c r="B584" i="16"/>
  <c r="A584" i="16"/>
  <c r="R583" i="16"/>
  <c r="Q583" i="16"/>
  <c r="P583" i="16"/>
  <c r="N583" i="16"/>
  <c r="M583" i="16"/>
  <c r="L583" i="16"/>
  <c r="K583" i="16"/>
  <c r="J583" i="16"/>
  <c r="AD583" i="16" s="1"/>
  <c r="I583" i="16"/>
  <c r="H583" i="16"/>
  <c r="AC583" i="16" s="1"/>
  <c r="G583" i="16"/>
  <c r="F583" i="16"/>
  <c r="E583" i="16"/>
  <c r="D583" i="16"/>
  <c r="C583" i="16"/>
  <c r="B583" i="16"/>
  <c r="A583" i="16"/>
  <c r="R582" i="16"/>
  <c r="Q582" i="16"/>
  <c r="P582" i="16"/>
  <c r="O582" i="16"/>
  <c r="N582" i="16"/>
  <c r="M582" i="16"/>
  <c r="L582" i="16"/>
  <c r="K582" i="16"/>
  <c r="J582" i="16"/>
  <c r="AD582" i="16" s="1"/>
  <c r="I582" i="16"/>
  <c r="H582" i="16"/>
  <c r="AC582" i="16" s="1"/>
  <c r="G582" i="16"/>
  <c r="F582" i="16"/>
  <c r="E582" i="16"/>
  <c r="D582" i="16"/>
  <c r="C582" i="16"/>
  <c r="B582" i="16"/>
  <c r="A582" i="16"/>
  <c r="R581" i="16"/>
  <c r="Q581" i="16"/>
  <c r="P581" i="16"/>
  <c r="O581" i="16"/>
  <c r="N581" i="16"/>
  <c r="M581" i="16"/>
  <c r="L581" i="16"/>
  <c r="K581" i="16"/>
  <c r="J581" i="16"/>
  <c r="AD581" i="16" s="1"/>
  <c r="I581" i="16"/>
  <c r="H581" i="16"/>
  <c r="AC581" i="16" s="1"/>
  <c r="G581" i="16"/>
  <c r="F581" i="16"/>
  <c r="E581" i="16"/>
  <c r="D581" i="16"/>
  <c r="C581" i="16"/>
  <c r="B581" i="16"/>
  <c r="A581" i="16"/>
  <c r="R580" i="16"/>
  <c r="Q580" i="16"/>
  <c r="P580" i="16"/>
  <c r="O580" i="16"/>
  <c r="N580" i="16"/>
  <c r="M580" i="16"/>
  <c r="L580" i="16"/>
  <c r="K580" i="16"/>
  <c r="J580" i="16"/>
  <c r="AD580" i="16" s="1"/>
  <c r="I580" i="16"/>
  <c r="H580" i="16"/>
  <c r="AC580" i="16" s="1"/>
  <c r="G580" i="16"/>
  <c r="F580" i="16"/>
  <c r="E580" i="16"/>
  <c r="D580" i="16"/>
  <c r="C580" i="16"/>
  <c r="B580" i="16"/>
  <c r="A580" i="16"/>
  <c r="R579" i="16"/>
  <c r="Q579" i="16"/>
  <c r="P579" i="16"/>
  <c r="O579" i="16"/>
  <c r="N579" i="16"/>
  <c r="M579" i="16"/>
  <c r="L579" i="16"/>
  <c r="K579" i="16"/>
  <c r="J579" i="16"/>
  <c r="AD579" i="16" s="1"/>
  <c r="I579" i="16"/>
  <c r="H579" i="16"/>
  <c r="AC579" i="16" s="1"/>
  <c r="G579" i="16"/>
  <c r="F579" i="16"/>
  <c r="E579" i="16"/>
  <c r="D579" i="16"/>
  <c r="C579" i="16"/>
  <c r="B579" i="16"/>
  <c r="A579" i="16"/>
  <c r="R578" i="16"/>
  <c r="Q578" i="16"/>
  <c r="P578" i="16"/>
  <c r="O578" i="16"/>
  <c r="N578" i="16"/>
  <c r="M578" i="16"/>
  <c r="L578" i="16"/>
  <c r="K578" i="16"/>
  <c r="J578" i="16"/>
  <c r="AD578" i="16" s="1"/>
  <c r="I578" i="16"/>
  <c r="H578" i="16"/>
  <c r="AC578" i="16" s="1"/>
  <c r="G578" i="16"/>
  <c r="F578" i="16"/>
  <c r="E578" i="16"/>
  <c r="D578" i="16"/>
  <c r="C578" i="16"/>
  <c r="B578" i="16"/>
  <c r="A578" i="16"/>
  <c r="R577" i="16"/>
  <c r="Q577" i="16"/>
  <c r="P577" i="16"/>
  <c r="O577" i="16"/>
  <c r="N577" i="16"/>
  <c r="M577" i="16"/>
  <c r="L577" i="16"/>
  <c r="K577" i="16"/>
  <c r="J577" i="16"/>
  <c r="AD577" i="16" s="1"/>
  <c r="I577" i="16"/>
  <c r="H577" i="16"/>
  <c r="AC577" i="16" s="1"/>
  <c r="G577" i="16"/>
  <c r="F577" i="16"/>
  <c r="E577" i="16"/>
  <c r="D577" i="16"/>
  <c r="C577" i="16"/>
  <c r="B577" i="16"/>
  <c r="A577" i="16"/>
  <c r="R576" i="16"/>
  <c r="Q576" i="16"/>
  <c r="P576" i="16"/>
  <c r="O576" i="16"/>
  <c r="N576" i="16"/>
  <c r="M576" i="16"/>
  <c r="L576" i="16"/>
  <c r="K576" i="16"/>
  <c r="J576" i="16"/>
  <c r="AD576" i="16" s="1"/>
  <c r="I576" i="16"/>
  <c r="H576" i="16"/>
  <c r="AC576" i="16" s="1"/>
  <c r="G576" i="16"/>
  <c r="F576" i="16"/>
  <c r="E576" i="16"/>
  <c r="D576" i="16"/>
  <c r="C576" i="16"/>
  <c r="B576" i="16"/>
  <c r="A576" i="16"/>
  <c r="R575" i="16"/>
  <c r="Q575" i="16"/>
  <c r="P575" i="16"/>
  <c r="O575" i="16"/>
  <c r="N575" i="16"/>
  <c r="M575" i="16"/>
  <c r="L575" i="16"/>
  <c r="K575" i="16"/>
  <c r="J575" i="16"/>
  <c r="AD575" i="16" s="1"/>
  <c r="I575" i="16"/>
  <c r="H575" i="16"/>
  <c r="AC575" i="16" s="1"/>
  <c r="G575" i="16"/>
  <c r="F575" i="16"/>
  <c r="E575" i="16"/>
  <c r="D575" i="16"/>
  <c r="C575" i="16"/>
  <c r="B575" i="16"/>
  <c r="A575" i="16"/>
  <c r="R574" i="16"/>
  <c r="Q574" i="16"/>
  <c r="P574" i="16"/>
  <c r="O574" i="16"/>
  <c r="N574" i="16"/>
  <c r="M574" i="16"/>
  <c r="L574" i="16"/>
  <c r="K574" i="16"/>
  <c r="J574" i="16"/>
  <c r="AD574" i="16" s="1"/>
  <c r="I574" i="16"/>
  <c r="H574" i="16"/>
  <c r="AC574" i="16" s="1"/>
  <c r="G574" i="16"/>
  <c r="F574" i="16"/>
  <c r="E574" i="16"/>
  <c r="D574" i="16"/>
  <c r="C574" i="16"/>
  <c r="B574" i="16"/>
  <c r="A574" i="16"/>
  <c r="R573" i="16"/>
  <c r="Q573" i="16"/>
  <c r="P573" i="16"/>
  <c r="O573" i="16"/>
  <c r="N573" i="16"/>
  <c r="M573" i="16"/>
  <c r="L573" i="16"/>
  <c r="K573" i="16"/>
  <c r="J573" i="16"/>
  <c r="AD573" i="16" s="1"/>
  <c r="I573" i="16"/>
  <c r="H573" i="16"/>
  <c r="AC573" i="16" s="1"/>
  <c r="G573" i="16"/>
  <c r="F573" i="16"/>
  <c r="E573" i="16"/>
  <c r="D573" i="16"/>
  <c r="C573" i="16"/>
  <c r="B573" i="16"/>
  <c r="A573" i="16"/>
  <c r="R572" i="16"/>
  <c r="Q572" i="16"/>
  <c r="P572" i="16"/>
  <c r="O572" i="16"/>
  <c r="N572" i="16"/>
  <c r="M572" i="16"/>
  <c r="L572" i="16"/>
  <c r="K572" i="16"/>
  <c r="J572" i="16"/>
  <c r="AD572" i="16" s="1"/>
  <c r="I572" i="16"/>
  <c r="H572" i="16"/>
  <c r="AC572" i="16" s="1"/>
  <c r="G572" i="16"/>
  <c r="F572" i="16"/>
  <c r="E572" i="16"/>
  <c r="D572" i="16"/>
  <c r="C572" i="16"/>
  <c r="B572" i="16"/>
  <c r="A572" i="16"/>
  <c r="R571" i="16"/>
  <c r="Q571" i="16"/>
  <c r="P571" i="16"/>
  <c r="O571" i="16"/>
  <c r="N571" i="16"/>
  <c r="M571" i="16"/>
  <c r="L571" i="16"/>
  <c r="K571" i="16"/>
  <c r="J571" i="16"/>
  <c r="AD571" i="16" s="1"/>
  <c r="I571" i="16"/>
  <c r="H571" i="16"/>
  <c r="AC571" i="16" s="1"/>
  <c r="G571" i="16"/>
  <c r="F571" i="16"/>
  <c r="E571" i="16"/>
  <c r="D571" i="16"/>
  <c r="C571" i="16"/>
  <c r="B571" i="16"/>
  <c r="A571" i="16"/>
  <c r="R570" i="16"/>
  <c r="Q570" i="16"/>
  <c r="P570" i="16"/>
  <c r="N570" i="16"/>
  <c r="M570" i="16"/>
  <c r="L570" i="16"/>
  <c r="K570" i="16"/>
  <c r="J570" i="16"/>
  <c r="AD570" i="16" s="1"/>
  <c r="I570" i="16"/>
  <c r="H570" i="16"/>
  <c r="AC570" i="16" s="1"/>
  <c r="G570" i="16"/>
  <c r="F570" i="16"/>
  <c r="E570" i="16"/>
  <c r="D570" i="16"/>
  <c r="C570" i="16"/>
  <c r="B570" i="16"/>
  <c r="A570" i="16"/>
  <c r="R569" i="16"/>
  <c r="Q569" i="16"/>
  <c r="P569" i="16"/>
  <c r="O569" i="16"/>
  <c r="N569" i="16"/>
  <c r="M569" i="16"/>
  <c r="L569" i="16"/>
  <c r="K569" i="16"/>
  <c r="J569" i="16"/>
  <c r="AD569" i="16" s="1"/>
  <c r="I569" i="16"/>
  <c r="H569" i="16"/>
  <c r="AC569" i="16" s="1"/>
  <c r="G569" i="16"/>
  <c r="F569" i="16"/>
  <c r="E569" i="16"/>
  <c r="D569" i="16"/>
  <c r="C569" i="16"/>
  <c r="B569" i="16"/>
  <c r="A569" i="16"/>
  <c r="R568" i="16"/>
  <c r="Q568" i="16"/>
  <c r="P568" i="16"/>
  <c r="O568" i="16"/>
  <c r="N568" i="16"/>
  <c r="M568" i="16"/>
  <c r="L568" i="16"/>
  <c r="K568" i="16"/>
  <c r="J568" i="16"/>
  <c r="AD568" i="16" s="1"/>
  <c r="I568" i="16"/>
  <c r="H568" i="16"/>
  <c r="AC568" i="16" s="1"/>
  <c r="G568" i="16"/>
  <c r="F568" i="16"/>
  <c r="E568" i="16"/>
  <c r="D568" i="16"/>
  <c r="C568" i="16"/>
  <c r="B568" i="16"/>
  <c r="A568" i="16"/>
  <c r="R567" i="16"/>
  <c r="Q567" i="16"/>
  <c r="P567" i="16"/>
  <c r="O567" i="16"/>
  <c r="N567" i="16"/>
  <c r="M567" i="16"/>
  <c r="L567" i="16"/>
  <c r="K567" i="16"/>
  <c r="J567" i="16"/>
  <c r="AD567" i="16" s="1"/>
  <c r="I567" i="16"/>
  <c r="H567" i="16"/>
  <c r="AC567" i="16" s="1"/>
  <c r="G567" i="16"/>
  <c r="F567" i="16"/>
  <c r="E567" i="16"/>
  <c r="D567" i="16"/>
  <c r="C567" i="16"/>
  <c r="B567" i="16"/>
  <c r="A567" i="16"/>
  <c r="R566" i="16"/>
  <c r="Q566" i="16"/>
  <c r="P566" i="16"/>
  <c r="O566" i="16"/>
  <c r="N566" i="16"/>
  <c r="M566" i="16"/>
  <c r="L566" i="16"/>
  <c r="K566" i="16"/>
  <c r="J566" i="16"/>
  <c r="AD566" i="16" s="1"/>
  <c r="I566" i="16"/>
  <c r="H566" i="16"/>
  <c r="AC566" i="16" s="1"/>
  <c r="G566" i="16"/>
  <c r="F566" i="16"/>
  <c r="E566" i="16"/>
  <c r="D566" i="16"/>
  <c r="C566" i="16"/>
  <c r="B566" i="16"/>
  <c r="A566" i="16"/>
  <c r="R565" i="16"/>
  <c r="Q565" i="16"/>
  <c r="P565" i="16"/>
  <c r="O565" i="16"/>
  <c r="N565" i="16"/>
  <c r="M565" i="16"/>
  <c r="L565" i="16"/>
  <c r="K565" i="16"/>
  <c r="J565" i="16"/>
  <c r="AD565" i="16" s="1"/>
  <c r="I565" i="16"/>
  <c r="H565" i="16"/>
  <c r="AC565" i="16" s="1"/>
  <c r="G565" i="16"/>
  <c r="F565" i="16"/>
  <c r="E565" i="16"/>
  <c r="D565" i="16"/>
  <c r="C565" i="16"/>
  <c r="B565" i="16"/>
  <c r="A565" i="16"/>
  <c r="R564" i="16"/>
  <c r="Q564" i="16"/>
  <c r="P564" i="16"/>
  <c r="O564" i="16"/>
  <c r="N564" i="16"/>
  <c r="M564" i="16"/>
  <c r="L564" i="16"/>
  <c r="K564" i="16"/>
  <c r="J564" i="16"/>
  <c r="AD564" i="16" s="1"/>
  <c r="I564" i="16"/>
  <c r="H564" i="16"/>
  <c r="AC564" i="16" s="1"/>
  <c r="G564" i="16"/>
  <c r="F564" i="16"/>
  <c r="E564" i="16"/>
  <c r="D564" i="16"/>
  <c r="C564" i="16"/>
  <c r="B564" i="16"/>
  <c r="A564" i="16"/>
  <c r="R563" i="16"/>
  <c r="Q563" i="16"/>
  <c r="P563" i="16"/>
  <c r="O563" i="16"/>
  <c r="N563" i="16"/>
  <c r="M563" i="16"/>
  <c r="L563" i="16"/>
  <c r="K563" i="16"/>
  <c r="J563" i="16"/>
  <c r="AD563" i="16" s="1"/>
  <c r="I563" i="16"/>
  <c r="H563" i="16"/>
  <c r="AC563" i="16" s="1"/>
  <c r="G563" i="16"/>
  <c r="F563" i="16"/>
  <c r="E563" i="16"/>
  <c r="D563" i="16"/>
  <c r="C563" i="16"/>
  <c r="B563" i="16"/>
  <c r="A563" i="16"/>
  <c r="R562" i="16"/>
  <c r="Q562" i="16"/>
  <c r="P562" i="16"/>
  <c r="O562" i="16"/>
  <c r="N562" i="16"/>
  <c r="M562" i="16"/>
  <c r="L562" i="16"/>
  <c r="K562" i="16"/>
  <c r="J562" i="16"/>
  <c r="AD562" i="16" s="1"/>
  <c r="I562" i="16"/>
  <c r="H562" i="16"/>
  <c r="AC562" i="16" s="1"/>
  <c r="G562" i="16"/>
  <c r="F562" i="16"/>
  <c r="E562" i="16"/>
  <c r="D562" i="16"/>
  <c r="C562" i="16"/>
  <c r="B562" i="16"/>
  <c r="A562" i="16"/>
  <c r="R561" i="16"/>
  <c r="Q561" i="16"/>
  <c r="P561" i="16"/>
  <c r="O561" i="16"/>
  <c r="N561" i="16"/>
  <c r="M561" i="16"/>
  <c r="L561" i="16"/>
  <c r="K561" i="16"/>
  <c r="J561" i="16"/>
  <c r="AD561" i="16" s="1"/>
  <c r="I561" i="16"/>
  <c r="H561" i="16"/>
  <c r="AC561" i="16" s="1"/>
  <c r="G561" i="16"/>
  <c r="F561" i="16"/>
  <c r="E561" i="16"/>
  <c r="D561" i="16"/>
  <c r="C561" i="16"/>
  <c r="B561" i="16"/>
  <c r="A561" i="16"/>
  <c r="R560" i="16"/>
  <c r="Q560" i="16"/>
  <c r="P560" i="16"/>
  <c r="O560" i="16"/>
  <c r="N560" i="16"/>
  <c r="M560" i="16"/>
  <c r="L560" i="16"/>
  <c r="K560" i="16"/>
  <c r="J560" i="16"/>
  <c r="AD560" i="16" s="1"/>
  <c r="I560" i="16"/>
  <c r="H560" i="16"/>
  <c r="AC560" i="16" s="1"/>
  <c r="G560" i="16"/>
  <c r="F560" i="16"/>
  <c r="E560" i="16"/>
  <c r="D560" i="16"/>
  <c r="C560" i="16"/>
  <c r="B560" i="16"/>
  <c r="A560" i="16"/>
  <c r="R559" i="16"/>
  <c r="Q559" i="16"/>
  <c r="P559" i="16"/>
  <c r="O559" i="16"/>
  <c r="N559" i="16"/>
  <c r="M559" i="16"/>
  <c r="L559" i="16"/>
  <c r="K559" i="16"/>
  <c r="J559" i="16"/>
  <c r="AD559" i="16" s="1"/>
  <c r="I559" i="16"/>
  <c r="H559" i="16"/>
  <c r="AC559" i="16" s="1"/>
  <c r="G559" i="16"/>
  <c r="F559" i="16"/>
  <c r="E559" i="16"/>
  <c r="D559" i="16"/>
  <c r="C559" i="16"/>
  <c r="B559" i="16"/>
  <c r="A559" i="16"/>
  <c r="R558" i="16"/>
  <c r="Q558" i="16"/>
  <c r="P558" i="16"/>
  <c r="O558" i="16"/>
  <c r="N558" i="16"/>
  <c r="M558" i="16"/>
  <c r="L558" i="16"/>
  <c r="K558" i="16"/>
  <c r="J558" i="16"/>
  <c r="AD558" i="16" s="1"/>
  <c r="I558" i="16"/>
  <c r="H558" i="16"/>
  <c r="AC558" i="16" s="1"/>
  <c r="G558" i="16"/>
  <c r="F558" i="16"/>
  <c r="E558" i="16"/>
  <c r="D558" i="16"/>
  <c r="C558" i="16"/>
  <c r="B558" i="16"/>
  <c r="A558" i="16"/>
  <c r="R557" i="16"/>
  <c r="Q557" i="16"/>
  <c r="P557" i="16"/>
  <c r="O557" i="16"/>
  <c r="N557" i="16"/>
  <c r="M557" i="16"/>
  <c r="L557" i="16"/>
  <c r="K557" i="16"/>
  <c r="J557" i="16"/>
  <c r="AD557" i="16" s="1"/>
  <c r="I557" i="16"/>
  <c r="H557" i="16"/>
  <c r="AC557" i="16" s="1"/>
  <c r="G557" i="16"/>
  <c r="F557" i="16"/>
  <c r="E557" i="16"/>
  <c r="D557" i="16"/>
  <c r="C557" i="16"/>
  <c r="B557" i="16"/>
  <c r="A557" i="16"/>
  <c r="R556" i="16"/>
  <c r="Q556" i="16"/>
  <c r="P556" i="16"/>
  <c r="N556" i="16"/>
  <c r="M556" i="16"/>
  <c r="L556" i="16"/>
  <c r="K556" i="16"/>
  <c r="J556" i="16"/>
  <c r="AD556" i="16" s="1"/>
  <c r="I556" i="16"/>
  <c r="H556" i="16"/>
  <c r="AC556" i="16" s="1"/>
  <c r="G556" i="16"/>
  <c r="F556" i="16"/>
  <c r="E556" i="16"/>
  <c r="D556" i="16"/>
  <c r="C556" i="16"/>
  <c r="B556" i="16"/>
  <c r="A556" i="16"/>
  <c r="R555" i="16"/>
  <c r="Q555" i="16"/>
  <c r="P555" i="16"/>
  <c r="O555" i="16"/>
  <c r="N555" i="16"/>
  <c r="M555" i="16"/>
  <c r="L555" i="16"/>
  <c r="K555" i="16"/>
  <c r="J555" i="16"/>
  <c r="AD555" i="16" s="1"/>
  <c r="I555" i="16"/>
  <c r="H555" i="16"/>
  <c r="AC555" i="16" s="1"/>
  <c r="G555" i="16"/>
  <c r="F555" i="16"/>
  <c r="E555" i="16"/>
  <c r="D555" i="16"/>
  <c r="C555" i="16"/>
  <c r="B555" i="16"/>
  <c r="A555" i="16"/>
  <c r="R554" i="16"/>
  <c r="Q554" i="16"/>
  <c r="P554" i="16"/>
  <c r="O554" i="16"/>
  <c r="N554" i="16"/>
  <c r="M554" i="16"/>
  <c r="L554" i="16"/>
  <c r="K554" i="16"/>
  <c r="J554" i="16"/>
  <c r="AD554" i="16" s="1"/>
  <c r="I554" i="16"/>
  <c r="H554" i="16"/>
  <c r="AC554" i="16" s="1"/>
  <c r="G554" i="16"/>
  <c r="F554" i="16"/>
  <c r="E554" i="16"/>
  <c r="D554" i="16"/>
  <c r="C554" i="16"/>
  <c r="B554" i="16"/>
  <c r="A554" i="16"/>
  <c r="R553" i="16"/>
  <c r="Q553" i="16"/>
  <c r="P553" i="16"/>
  <c r="O553" i="16"/>
  <c r="N553" i="16"/>
  <c r="M553" i="16"/>
  <c r="L553" i="16"/>
  <c r="K553" i="16"/>
  <c r="J553" i="16"/>
  <c r="AD553" i="16" s="1"/>
  <c r="I553" i="16"/>
  <c r="H553" i="16"/>
  <c r="AC553" i="16" s="1"/>
  <c r="G553" i="16"/>
  <c r="F553" i="16"/>
  <c r="E553" i="16"/>
  <c r="D553" i="16"/>
  <c r="C553" i="16"/>
  <c r="B553" i="16"/>
  <c r="A553" i="16"/>
  <c r="R552" i="16"/>
  <c r="Q552" i="16"/>
  <c r="P552" i="16"/>
  <c r="N552" i="16"/>
  <c r="M552" i="16"/>
  <c r="L552" i="16"/>
  <c r="K552" i="16"/>
  <c r="J552" i="16"/>
  <c r="AD552" i="16" s="1"/>
  <c r="I552" i="16"/>
  <c r="H552" i="16"/>
  <c r="AC552" i="16" s="1"/>
  <c r="G552" i="16"/>
  <c r="F552" i="16"/>
  <c r="E552" i="16"/>
  <c r="D552" i="16"/>
  <c r="C552" i="16"/>
  <c r="B552" i="16"/>
  <c r="A552" i="16"/>
  <c r="R551" i="16"/>
  <c r="Q551" i="16"/>
  <c r="P551" i="16"/>
  <c r="O551" i="16"/>
  <c r="N551" i="16"/>
  <c r="M551" i="16"/>
  <c r="L551" i="16"/>
  <c r="K551" i="16"/>
  <c r="J551" i="16"/>
  <c r="AD551" i="16" s="1"/>
  <c r="I551" i="16"/>
  <c r="H551" i="16"/>
  <c r="AC551" i="16" s="1"/>
  <c r="G551" i="16"/>
  <c r="F551" i="16"/>
  <c r="E551" i="16"/>
  <c r="D551" i="16"/>
  <c r="C551" i="16"/>
  <c r="B551" i="16"/>
  <c r="A551" i="16"/>
  <c r="R550" i="16"/>
  <c r="Q550" i="16"/>
  <c r="P550" i="16"/>
  <c r="O550" i="16"/>
  <c r="N550" i="16"/>
  <c r="M550" i="16"/>
  <c r="L550" i="16"/>
  <c r="K550" i="16"/>
  <c r="J550" i="16"/>
  <c r="AD550" i="16" s="1"/>
  <c r="I550" i="16"/>
  <c r="H550" i="16"/>
  <c r="AC550" i="16" s="1"/>
  <c r="G550" i="16"/>
  <c r="F550" i="16"/>
  <c r="E550" i="16"/>
  <c r="D550" i="16"/>
  <c r="C550" i="16"/>
  <c r="B550" i="16"/>
  <c r="A550" i="16"/>
  <c r="R549" i="16"/>
  <c r="Q549" i="16"/>
  <c r="P549" i="16"/>
  <c r="O549" i="16"/>
  <c r="N549" i="16"/>
  <c r="M549" i="16"/>
  <c r="L549" i="16"/>
  <c r="K549" i="16"/>
  <c r="J549" i="16"/>
  <c r="AD549" i="16" s="1"/>
  <c r="I549" i="16"/>
  <c r="H549" i="16"/>
  <c r="AC549" i="16" s="1"/>
  <c r="G549" i="16"/>
  <c r="F549" i="16"/>
  <c r="E549" i="16"/>
  <c r="D549" i="16"/>
  <c r="C549" i="16"/>
  <c r="B549" i="16"/>
  <c r="A549" i="16"/>
  <c r="R548" i="16"/>
  <c r="Q548" i="16"/>
  <c r="P548" i="16"/>
  <c r="O548" i="16"/>
  <c r="N548" i="16"/>
  <c r="M548" i="16"/>
  <c r="L548" i="16"/>
  <c r="K548" i="16"/>
  <c r="J548" i="16"/>
  <c r="AD548" i="16" s="1"/>
  <c r="I548" i="16"/>
  <c r="H548" i="16"/>
  <c r="AC548" i="16" s="1"/>
  <c r="G548" i="16"/>
  <c r="F548" i="16"/>
  <c r="E548" i="16"/>
  <c r="D548" i="16"/>
  <c r="C548" i="16"/>
  <c r="B548" i="16"/>
  <c r="A548" i="16"/>
  <c r="R547" i="16"/>
  <c r="Q547" i="16"/>
  <c r="P547" i="16"/>
  <c r="N547" i="16"/>
  <c r="M547" i="16"/>
  <c r="L547" i="16"/>
  <c r="K547" i="16"/>
  <c r="J547" i="16"/>
  <c r="AD547" i="16" s="1"/>
  <c r="I547" i="16"/>
  <c r="H547" i="16"/>
  <c r="AC547" i="16" s="1"/>
  <c r="G547" i="16"/>
  <c r="F547" i="16"/>
  <c r="E547" i="16"/>
  <c r="D547" i="16"/>
  <c r="C547" i="16"/>
  <c r="B547" i="16"/>
  <c r="A547" i="16"/>
  <c r="R546" i="16"/>
  <c r="Q546" i="16"/>
  <c r="P546" i="16"/>
  <c r="O546" i="16"/>
  <c r="N546" i="16"/>
  <c r="M546" i="16"/>
  <c r="L546" i="16"/>
  <c r="K546" i="16"/>
  <c r="J546" i="16"/>
  <c r="AD546" i="16" s="1"/>
  <c r="I546" i="16"/>
  <c r="H546" i="16"/>
  <c r="AC546" i="16" s="1"/>
  <c r="G546" i="16"/>
  <c r="F546" i="16"/>
  <c r="E546" i="16"/>
  <c r="D546" i="16"/>
  <c r="C546" i="16"/>
  <c r="B546" i="16"/>
  <c r="A546" i="16"/>
  <c r="R545" i="16"/>
  <c r="Q545" i="16"/>
  <c r="P545" i="16"/>
  <c r="O545" i="16"/>
  <c r="N545" i="16"/>
  <c r="M545" i="16"/>
  <c r="L545" i="16"/>
  <c r="K545" i="16"/>
  <c r="J545" i="16"/>
  <c r="AD545" i="16" s="1"/>
  <c r="I545" i="16"/>
  <c r="H545" i="16"/>
  <c r="AC545" i="16" s="1"/>
  <c r="G545" i="16"/>
  <c r="F545" i="16"/>
  <c r="E545" i="16"/>
  <c r="D545" i="16"/>
  <c r="C545" i="16"/>
  <c r="B545" i="16"/>
  <c r="A545" i="16"/>
  <c r="R544" i="16"/>
  <c r="Q544" i="16"/>
  <c r="P544" i="16"/>
  <c r="O544" i="16"/>
  <c r="N544" i="16"/>
  <c r="M544" i="16"/>
  <c r="L544" i="16"/>
  <c r="K544" i="16"/>
  <c r="J544" i="16"/>
  <c r="AD544" i="16" s="1"/>
  <c r="I544" i="16"/>
  <c r="H544" i="16"/>
  <c r="AC544" i="16" s="1"/>
  <c r="G544" i="16"/>
  <c r="F544" i="16"/>
  <c r="E544" i="16"/>
  <c r="D544" i="16"/>
  <c r="C544" i="16"/>
  <c r="B544" i="16"/>
  <c r="A544" i="16"/>
  <c r="R543" i="16"/>
  <c r="Q543" i="16"/>
  <c r="P543" i="16"/>
  <c r="O543" i="16"/>
  <c r="N543" i="16"/>
  <c r="M543" i="16"/>
  <c r="L543" i="16"/>
  <c r="K543" i="16"/>
  <c r="J543" i="16"/>
  <c r="AD543" i="16" s="1"/>
  <c r="I543" i="16"/>
  <c r="H543" i="16"/>
  <c r="AC543" i="16" s="1"/>
  <c r="G543" i="16"/>
  <c r="F543" i="16"/>
  <c r="E543" i="16"/>
  <c r="D543" i="16"/>
  <c r="C543" i="16"/>
  <c r="B543" i="16"/>
  <c r="A543" i="16"/>
  <c r="R542" i="16"/>
  <c r="Q542" i="16"/>
  <c r="P542" i="16"/>
  <c r="O542" i="16"/>
  <c r="N542" i="16"/>
  <c r="M542" i="16"/>
  <c r="L542" i="16"/>
  <c r="K542" i="16"/>
  <c r="J542" i="16"/>
  <c r="AD542" i="16" s="1"/>
  <c r="I542" i="16"/>
  <c r="H542" i="16"/>
  <c r="AC542" i="16" s="1"/>
  <c r="G542" i="16"/>
  <c r="F542" i="16"/>
  <c r="E542" i="16"/>
  <c r="D542" i="16"/>
  <c r="C542" i="16"/>
  <c r="B542" i="16"/>
  <c r="A542" i="16"/>
  <c r="R541" i="16"/>
  <c r="Q541" i="16"/>
  <c r="P541" i="16"/>
  <c r="O541" i="16"/>
  <c r="N541" i="16"/>
  <c r="M541" i="16"/>
  <c r="L541" i="16"/>
  <c r="K541" i="16"/>
  <c r="J541" i="16"/>
  <c r="AD541" i="16" s="1"/>
  <c r="I541" i="16"/>
  <c r="H541" i="16"/>
  <c r="AC541" i="16" s="1"/>
  <c r="G541" i="16"/>
  <c r="F541" i="16"/>
  <c r="E541" i="16"/>
  <c r="D541" i="16"/>
  <c r="C541" i="16"/>
  <c r="B541" i="16"/>
  <c r="A541" i="16"/>
  <c r="R540" i="16"/>
  <c r="Q540" i="16"/>
  <c r="P540" i="16"/>
  <c r="O540" i="16"/>
  <c r="N540" i="16"/>
  <c r="M540" i="16"/>
  <c r="L540" i="16"/>
  <c r="K540" i="16"/>
  <c r="J540" i="16"/>
  <c r="AD540" i="16" s="1"/>
  <c r="I540" i="16"/>
  <c r="H540" i="16"/>
  <c r="AC540" i="16" s="1"/>
  <c r="G540" i="16"/>
  <c r="F540" i="16"/>
  <c r="E540" i="16"/>
  <c r="D540" i="16"/>
  <c r="C540" i="16"/>
  <c r="B540" i="16"/>
  <c r="A540" i="16"/>
  <c r="R539" i="16"/>
  <c r="Q539" i="16"/>
  <c r="P539" i="16"/>
  <c r="N539" i="16"/>
  <c r="M539" i="16"/>
  <c r="L539" i="16"/>
  <c r="K539" i="16"/>
  <c r="J539" i="16"/>
  <c r="AD539" i="16" s="1"/>
  <c r="I539" i="16"/>
  <c r="H539" i="16"/>
  <c r="AC539" i="16" s="1"/>
  <c r="G539" i="16"/>
  <c r="F539" i="16"/>
  <c r="E539" i="16"/>
  <c r="D539" i="16"/>
  <c r="C539" i="16"/>
  <c r="B539" i="16"/>
  <c r="A539" i="16"/>
  <c r="R538" i="16"/>
  <c r="Q538" i="16"/>
  <c r="P538" i="16"/>
  <c r="O538" i="16"/>
  <c r="N538" i="16"/>
  <c r="M538" i="16"/>
  <c r="L538" i="16"/>
  <c r="K538" i="16"/>
  <c r="J538" i="16"/>
  <c r="AD538" i="16" s="1"/>
  <c r="I538" i="16"/>
  <c r="H538" i="16"/>
  <c r="AC538" i="16" s="1"/>
  <c r="G538" i="16"/>
  <c r="F538" i="16"/>
  <c r="E538" i="16"/>
  <c r="D538" i="16"/>
  <c r="C538" i="16"/>
  <c r="B538" i="16"/>
  <c r="A538" i="16"/>
  <c r="R537" i="16"/>
  <c r="Q537" i="16"/>
  <c r="P537" i="16"/>
  <c r="O537" i="16"/>
  <c r="N537" i="16"/>
  <c r="M537" i="16"/>
  <c r="L537" i="16"/>
  <c r="K537" i="16"/>
  <c r="J537" i="16"/>
  <c r="AD537" i="16" s="1"/>
  <c r="I537" i="16"/>
  <c r="H537" i="16"/>
  <c r="AC537" i="16" s="1"/>
  <c r="G537" i="16"/>
  <c r="F537" i="16"/>
  <c r="E537" i="16"/>
  <c r="D537" i="16"/>
  <c r="C537" i="16"/>
  <c r="B537" i="16"/>
  <c r="A537" i="16"/>
  <c r="R536" i="16"/>
  <c r="Q536" i="16"/>
  <c r="P536" i="16"/>
  <c r="O536" i="16"/>
  <c r="N536" i="16"/>
  <c r="M536" i="16"/>
  <c r="L536" i="16"/>
  <c r="K536" i="16"/>
  <c r="J536" i="16"/>
  <c r="AD536" i="16" s="1"/>
  <c r="I536" i="16"/>
  <c r="H536" i="16"/>
  <c r="AC536" i="16" s="1"/>
  <c r="G536" i="16"/>
  <c r="F536" i="16"/>
  <c r="E536" i="16"/>
  <c r="D536" i="16"/>
  <c r="C536" i="16"/>
  <c r="B536" i="16"/>
  <c r="A536" i="16"/>
  <c r="R535" i="16"/>
  <c r="Q535" i="16"/>
  <c r="P535" i="16"/>
  <c r="O535" i="16"/>
  <c r="N535" i="16"/>
  <c r="M535" i="16"/>
  <c r="L535" i="16"/>
  <c r="K535" i="16"/>
  <c r="J535" i="16"/>
  <c r="AD535" i="16" s="1"/>
  <c r="I535" i="16"/>
  <c r="H535" i="16"/>
  <c r="AC535" i="16" s="1"/>
  <c r="G535" i="16"/>
  <c r="F535" i="16"/>
  <c r="E535" i="16"/>
  <c r="D535" i="16"/>
  <c r="C535" i="16"/>
  <c r="B535" i="16"/>
  <c r="A535" i="16"/>
  <c r="R534" i="16"/>
  <c r="Q534" i="16"/>
  <c r="P534" i="16"/>
  <c r="N534" i="16"/>
  <c r="M534" i="16"/>
  <c r="L534" i="16"/>
  <c r="K534" i="16"/>
  <c r="J534" i="16"/>
  <c r="AD534" i="16" s="1"/>
  <c r="I534" i="16"/>
  <c r="H534" i="16"/>
  <c r="AC534" i="16" s="1"/>
  <c r="G534" i="16"/>
  <c r="F534" i="16"/>
  <c r="E534" i="16"/>
  <c r="D534" i="16"/>
  <c r="C534" i="16"/>
  <c r="B534" i="16"/>
  <c r="A534" i="16"/>
  <c r="R533" i="16"/>
  <c r="Q533" i="16"/>
  <c r="P533" i="16"/>
  <c r="O533" i="16"/>
  <c r="N533" i="16"/>
  <c r="M533" i="16"/>
  <c r="L533" i="16"/>
  <c r="K533" i="16"/>
  <c r="J533" i="16"/>
  <c r="AD533" i="16" s="1"/>
  <c r="I533" i="16"/>
  <c r="H533" i="16"/>
  <c r="AC533" i="16" s="1"/>
  <c r="G533" i="16"/>
  <c r="F533" i="16"/>
  <c r="E533" i="16"/>
  <c r="D533" i="16"/>
  <c r="C533" i="16"/>
  <c r="B533" i="16"/>
  <c r="A533" i="16"/>
  <c r="R532" i="16"/>
  <c r="Q532" i="16"/>
  <c r="P532" i="16"/>
  <c r="O532" i="16"/>
  <c r="N532" i="16"/>
  <c r="M532" i="16"/>
  <c r="L532" i="16"/>
  <c r="K532" i="16"/>
  <c r="J532" i="16"/>
  <c r="AD532" i="16" s="1"/>
  <c r="I532" i="16"/>
  <c r="H532" i="16"/>
  <c r="AC532" i="16" s="1"/>
  <c r="G532" i="16"/>
  <c r="F532" i="16"/>
  <c r="E532" i="16"/>
  <c r="D532" i="16"/>
  <c r="C532" i="16"/>
  <c r="B532" i="16"/>
  <c r="A532" i="16"/>
  <c r="R531" i="16"/>
  <c r="Q531" i="16"/>
  <c r="P531" i="16"/>
  <c r="O531" i="16"/>
  <c r="N531" i="16"/>
  <c r="M531" i="16"/>
  <c r="L531" i="16"/>
  <c r="K531" i="16"/>
  <c r="J531" i="16"/>
  <c r="AD531" i="16" s="1"/>
  <c r="I531" i="16"/>
  <c r="H531" i="16"/>
  <c r="AC531" i="16" s="1"/>
  <c r="G531" i="16"/>
  <c r="F531" i="16"/>
  <c r="E531" i="16"/>
  <c r="D531" i="16"/>
  <c r="C531" i="16"/>
  <c r="B531" i="16"/>
  <c r="A531" i="16"/>
  <c r="R530" i="16"/>
  <c r="Q530" i="16"/>
  <c r="P530" i="16"/>
  <c r="O530" i="16"/>
  <c r="N530" i="16"/>
  <c r="M530" i="16"/>
  <c r="L530" i="16"/>
  <c r="K530" i="16"/>
  <c r="J530" i="16"/>
  <c r="AD530" i="16" s="1"/>
  <c r="I530" i="16"/>
  <c r="H530" i="16"/>
  <c r="AC530" i="16" s="1"/>
  <c r="G530" i="16"/>
  <c r="F530" i="16"/>
  <c r="E530" i="16"/>
  <c r="D530" i="16"/>
  <c r="C530" i="16"/>
  <c r="B530" i="16"/>
  <c r="A530" i="16"/>
  <c r="R529" i="16"/>
  <c r="Q529" i="16"/>
  <c r="P529" i="16"/>
  <c r="O529" i="16"/>
  <c r="N529" i="16"/>
  <c r="M529" i="16"/>
  <c r="L529" i="16"/>
  <c r="K529" i="16"/>
  <c r="J529" i="16"/>
  <c r="AD529" i="16" s="1"/>
  <c r="I529" i="16"/>
  <c r="H529" i="16"/>
  <c r="AC529" i="16" s="1"/>
  <c r="G529" i="16"/>
  <c r="F529" i="16"/>
  <c r="E529" i="16"/>
  <c r="D529" i="16"/>
  <c r="C529" i="16"/>
  <c r="B529" i="16"/>
  <c r="A529" i="16"/>
  <c r="R528" i="16"/>
  <c r="Q528" i="16"/>
  <c r="P528" i="16"/>
  <c r="O528" i="16"/>
  <c r="N528" i="16"/>
  <c r="M528" i="16"/>
  <c r="L528" i="16"/>
  <c r="K528" i="16"/>
  <c r="J528" i="16"/>
  <c r="AD528" i="16" s="1"/>
  <c r="I528" i="16"/>
  <c r="H528" i="16"/>
  <c r="AC528" i="16" s="1"/>
  <c r="G528" i="16"/>
  <c r="F528" i="16"/>
  <c r="E528" i="16"/>
  <c r="D528" i="16"/>
  <c r="C528" i="16"/>
  <c r="B528" i="16"/>
  <c r="A528" i="16"/>
  <c r="R527" i="16"/>
  <c r="Q527" i="16"/>
  <c r="P527" i="16"/>
  <c r="O527" i="16"/>
  <c r="N527" i="16"/>
  <c r="M527" i="16"/>
  <c r="L527" i="16"/>
  <c r="K527" i="16"/>
  <c r="J527" i="16"/>
  <c r="AD527" i="16" s="1"/>
  <c r="I527" i="16"/>
  <c r="H527" i="16"/>
  <c r="AC527" i="16" s="1"/>
  <c r="G527" i="16"/>
  <c r="F527" i="16"/>
  <c r="E527" i="16"/>
  <c r="D527" i="16"/>
  <c r="C527" i="16"/>
  <c r="B527" i="16"/>
  <c r="A527" i="16"/>
  <c r="R526" i="16"/>
  <c r="Q526" i="16"/>
  <c r="P526" i="16"/>
  <c r="N526" i="16"/>
  <c r="M526" i="16"/>
  <c r="L526" i="16"/>
  <c r="K526" i="16"/>
  <c r="J526" i="16"/>
  <c r="AD526" i="16" s="1"/>
  <c r="I526" i="16"/>
  <c r="H526" i="16"/>
  <c r="AC526" i="16" s="1"/>
  <c r="G526" i="16"/>
  <c r="F526" i="16"/>
  <c r="E526" i="16"/>
  <c r="D526" i="16"/>
  <c r="C526" i="16"/>
  <c r="B526" i="16"/>
  <c r="A526" i="16"/>
  <c r="R525" i="16"/>
  <c r="Q525" i="16"/>
  <c r="P525" i="16"/>
  <c r="O525" i="16"/>
  <c r="N525" i="16"/>
  <c r="M525" i="16"/>
  <c r="L525" i="16"/>
  <c r="K525" i="16"/>
  <c r="J525" i="16"/>
  <c r="AD525" i="16" s="1"/>
  <c r="I525" i="16"/>
  <c r="H525" i="16"/>
  <c r="AC525" i="16" s="1"/>
  <c r="G525" i="16"/>
  <c r="F525" i="16"/>
  <c r="E525" i="16"/>
  <c r="D525" i="16"/>
  <c r="C525" i="16"/>
  <c r="B525" i="16"/>
  <c r="A525" i="16"/>
  <c r="R524" i="16"/>
  <c r="Q524" i="16"/>
  <c r="P524" i="16"/>
  <c r="O524" i="16"/>
  <c r="N524" i="16"/>
  <c r="M524" i="16"/>
  <c r="L524" i="16"/>
  <c r="K524" i="16"/>
  <c r="J524" i="16"/>
  <c r="AD524" i="16" s="1"/>
  <c r="I524" i="16"/>
  <c r="H524" i="16"/>
  <c r="AC524" i="16" s="1"/>
  <c r="G524" i="16"/>
  <c r="F524" i="16"/>
  <c r="E524" i="16"/>
  <c r="D524" i="16"/>
  <c r="C524" i="16"/>
  <c r="B524" i="16"/>
  <c r="A524" i="16"/>
  <c r="R523" i="16"/>
  <c r="Q523" i="16"/>
  <c r="P523" i="16"/>
  <c r="N523" i="16"/>
  <c r="M523" i="16"/>
  <c r="L523" i="16"/>
  <c r="K523" i="16"/>
  <c r="J523" i="16"/>
  <c r="AD523" i="16" s="1"/>
  <c r="I523" i="16"/>
  <c r="H523" i="16"/>
  <c r="AC523" i="16" s="1"/>
  <c r="G523" i="16"/>
  <c r="F523" i="16"/>
  <c r="E523" i="16"/>
  <c r="D523" i="16"/>
  <c r="C523" i="16"/>
  <c r="B523" i="16"/>
  <c r="A523" i="16"/>
  <c r="R522" i="16"/>
  <c r="Q522" i="16"/>
  <c r="P522" i="16"/>
  <c r="O522" i="16"/>
  <c r="N522" i="16"/>
  <c r="M522" i="16"/>
  <c r="L522" i="16"/>
  <c r="K522" i="16"/>
  <c r="J522" i="16"/>
  <c r="AD522" i="16" s="1"/>
  <c r="I522" i="16"/>
  <c r="H522" i="16"/>
  <c r="AC522" i="16" s="1"/>
  <c r="G522" i="16"/>
  <c r="F522" i="16"/>
  <c r="E522" i="16"/>
  <c r="D522" i="16"/>
  <c r="C522" i="16"/>
  <c r="B522" i="16"/>
  <c r="A522" i="16"/>
  <c r="R521" i="16"/>
  <c r="Q521" i="16"/>
  <c r="P521" i="16"/>
  <c r="O521" i="16"/>
  <c r="N521" i="16"/>
  <c r="M521" i="16"/>
  <c r="L521" i="16"/>
  <c r="K521" i="16"/>
  <c r="J521" i="16"/>
  <c r="AD521" i="16" s="1"/>
  <c r="I521" i="16"/>
  <c r="H521" i="16"/>
  <c r="AC521" i="16" s="1"/>
  <c r="G521" i="16"/>
  <c r="F521" i="16"/>
  <c r="E521" i="16"/>
  <c r="D521" i="16"/>
  <c r="C521" i="16"/>
  <c r="B521" i="16"/>
  <c r="A521" i="16"/>
  <c r="R520" i="16"/>
  <c r="Q520" i="16"/>
  <c r="P520" i="16"/>
  <c r="O520" i="16"/>
  <c r="N520" i="16"/>
  <c r="M520" i="16"/>
  <c r="L520" i="16"/>
  <c r="K520" i="16"/>
  <c r="J520" i="16"/>
  <c r="AD520" i="16" s="1"/>
  <c r="I520" i="16"/>
  <c r="H520" i="16"/>
  <c r="AC520" i="16" s="1"/>
  <c r="G520" i="16"/>
  <c r="F520" i="16"/>
  <c r="E520" i="16"/>
  <c r="D520" i="16"/>
  <c r="C520" i="16"/>
  <c r="B520" i="16"/>
  <c r="A520" i="16"/>
  <c r="R519" i="16"/>
  <c r="Q519" i="16"/>
  <c r="P519" i="16"/>
  <c r="O519" i="16"/>
  <c r="N519" i="16"/>
  <c r="M519" i="16"/>
  <c r="L519" i="16"/>
  <c r="K519" i="16"/>
  <c r="J519" i="16"/>
  <c r="AD519" i="16" s="1"/>
  <c r="I519" i="16"/>
  <c r="H519" i="16"/>
  <c r="AC519" i="16" s="1"/>
  <c r="G519" i="16"/>
  <c r="F519" i="16"/>
  <c r="E519" i="16"/>
  <c r="D519" i="16"/>
  <c r="C519" i="16"/>
  <c r="B519" i="16"/>
  <c r="A519" i="16"/>
  <c r="R518" i="16"/>
  <c r="Q518" i="16"/>
  <c r="P518" i="16"/>
  <c r="N518" i="16"/>
  <c r="M518" i="16"/>
  <c r="L518" i="16"/>
  <c r="K518" i="16"/>
  <c r="J518" i="16"/>
  <c r="AD518" i="16" s="1"/>
  <c r="I518" i="16"/>
  <c r="H518" i="16"/>
  <c r="AC518" i="16" s="1"/>
  <c r="G518" i="16"/>
  <c r="F518" i="16"/>
  <c r="E518" i="16"/>
  <c r="D518" i="16"/>
  <c r="C518" i="16"/>
  <c r="B518" i="16"/>
  <c r="A518" i="16"/>
  <c r="R517" i="16"/>
  <c r="Q517" i="16"/>
  <c r="P517" i="16"/>
  <c r="O517" i="16"/>
  <c r="N517" i="16"/>
  <c r="M517" i="16"/>
  <c r="L517" i="16"/>
  <c r="K517" i="16"/>
  <c r="J517" i="16"/>
  <c r="AD517" i="16" s="1"/>
  <c r="I517" i="16"/>
  <c r="H517" i="16"/>
  <c r="AC517" i="16" s="1"/>
  <c r="G517" i="16"/>
  <c r="F517" i="16"/>
  <c r="E517" i="16"/>
  <c r="D517" i="16"/>
  <c r="C517" i="16"/>
  <c r="B517" i="16"/>
  <c r="A517" i="16"/>
  <c r="R516" i="16"/>
  <c r="Q516" i="16"/>
  <c r="P516" i="16"/>
  <c r="O516" i="16"/>
  <c r="N516" i="16"/>
  <c r="M516" i="16"/>
  <c r="L516" i="16"/>
  <c r="K516" i="16"/>
  <c r="J516" i="16"/>
  <c r="AD516" i="16" s="1"/>
  <c r="I516" i="16"/>
  <c r="H516" i="16"/>
  <c r="AC516" i="16" s="1"/>
  <c r="G516" i="16"/>
  <c r="F516" i="16"/>
  <c r="E516" i="16"/>
  <c r="D516" i="16"/>
  <c r="C516" i="16"/>
  <c r="B516" i="16"/>
  <c r="A516" i="16"/>
  <c r="R515" i="16"/>
  <c r="Q515" i="16"/>
  <c r="P515" i="16"/>
  <c r="O515" i="16"/>
  <c r="N515" i="16"/>
  <c r="M515" i="16"/>
  <c r="L515" i="16"/>
  <c r="K515" i="16"/>
  <c r="J515" i="16"/>
  <c r="AD515" i="16" s="1"/>
  <c r="I515" i="16"/>
  <c r="H515" i="16"/>
  <c r="AC515" i="16" s="1"/>
  <c r="G515" i="16"/>
  <c r="F515" i="16"/>
  <c r="E515" i="16"/>
  <c r="D515" i="16"/>
  <c r="C515" i="16"/>
  <c r="B515" i="16"/>
  <c r="A515" i="16"/>
  <c r="R514" i="16"/>
  <c r="Q514" i="16"/>
  <c r="P514" i="16"/>
  <c r="O514" i="16"/>
  <c r="N514" i="16"/>
  <c r="M514" i="16"/>
  <c r="L514" i="16"/>
  <c r="K514" i="16"/>
  <c r="J514" i="16"/>
  <c r="AD514" i="16" s="1"/>
  <c r="I514" i="16"/>
  <c r="H514" i="16"/>
  <c r="AC514" i="16" s="1"/>
  <c r="G514" i="16"/>
  <c r="F514" i="16"/>
  <c r="E514" i="16"/>
  <c r="D514" i="16"/>
  <c r="C514" i="16"/>
  <c r="B514" i="16"/>
  <c r="A514" i="16"/>
  <c r="R513" i="16"/>
  <c r="Q513" i="16"/>
  <c r="P513" i="16"/>
  <c r="O513" i="16"/>
  <c r="N513" i="16"/>
  <c r="M513" i="16"/>
  <c r="L513" i="16"/>
  <c r="K513" i="16"/>
  <c r="J513" i="16"/>
  <c r="AD513" i="16" s="1"/>
  <c r="I513" i="16"/>
  <c r="H513" i="16"/>
  <c r="AC513" i="16" s="1"/>
  <c r="G513" i="16"/>
  <c r="F513" i="16"/>
  <c r="E513" i="16"/>
  <c r="D513" i="16"/>
  <c r="C513" i="16"/>
  <c r="B513" i="16"/>
  <c r="A513" i="16"/>
  <c r="R512" i="16"/>
  <c r="Q512" i="16"/>
  <c r="P512" i="16"/>
  <c r="O512" i="16"/>
  <c r="N512" i="16"/>
  <c r="M512" i="16"/>
  <c r="L512" i="16"/>
  <c r="K512" i="16"/>
  <c r="J512" i="16"/>
  <c r="AD512" i="16" s="1"/>
  <c r="I512" i="16"/>
  <c r="H512" i="16"/>
  <c r="AC512" i="16" s="1"/>
  <c r="G512" i="16"/>
  <c r="F512" i="16"/>
  <c r="E512" i="16"/>
  <c r="D512" i="16"/>
  <c r="C512" i="16"/>
  <c r="B512" i="16"/>
  <c r="A512" i="16"/>
  <c r="R511" i="16"/>
  <c r="Q511" i="16"/>
  <c r="P511" i="16"/>
  <c r="O511" i="16"/>
  <c r="N511" i="16"/>
  <c r="M511" i="16"/>
  <c r="L511" i="16"/>
  <c r="K511" i="16"/>
  <c r="J511" i="16"/>
  <c r="AD511" i="16" s="1"/>
  <c r="I511" i="16"/>
  <c r="H511" i="16"/>
  <c r="AC511" i="16" s="1"/>
  <c r="G511" i="16"/>
  <c r="F511" i="16"/>
  <c r="E511" i="16"/>
  <c r="D511" i="16"/>
  <c r="C511" i="16"/>
  <c r="B511" i="16"/>
  <c r="A511" i="16"/>
  <c r="R510" i="16"/>
  <c r="Q510" i="16"/>
  <c r="P510" i="16"/>
  <c r="O510" i="16"/>
  <c r="N510" i="16"/>
  <c r="M510" i="16"/>
  <c r="L510" i="16"/>
  <c r="K510" i="16"/>
  <c r="J510" i="16"/>
  <c r="AD510" i="16" s="1"/>
  <c r="I510" i="16"/>
  <c r="H510" i="16"/>
  <c r="AC510" i="16" s="1"/>
  <c r="G510" i="16"/>
  <c r="F510" i="16"/>
  <c r="E510" i="16"/>
  <c r="D510" i="16"/>
  <c r="C510" i="16"/>
  <c r="B510" i="16"/>
  <c r="A510" i="16"/>
  <c r="R509" i="16"/>
  <c r="Q509" i="16"/>
  <c r="P509" i="16"/>
  <c r="N509" i="16"/>
  <c r="M509" i="16"/>
  <c r="L509" i="16"/>
  <c r="K509" i="16"/>
  <c r="J509" i="16"/>
  <c r="AD509" i="16" s="1"/>
  <c r="I509" i="16"/>
  <c r="H509" i="16"/>
  <c r="AC509" i="16" s="1"/>
  <c r="G509" i="16"/>
  <c r="F509" i="16"/>
  <c r="E509" i="16"/>
  <c r="D509" i="16"/>
  <c r="C509" i="16"/>
  <c r="B509" i="16"/>
  <c r="A509" i="16"/>
  <c r="R508" i="16"/>
  <c r="Q508" i="16"/>
  <c r="P508" i="16"/>
  <c r="O508" i="16"/>
  <c r="N508" i="16"/>
  <c r="M508" i="16"/>
  <c r="L508" i="16"/>
  <c r="K508" i="16"/>
  <c r="J508" i="16"/>
  <c r="AD508" i="16" s="1"/>
  <c r="I508" i="16"/>
  <c r="H508" i="16"/>
  <c r="AC508" i="16" s="1"/>
  <c r="G508" i="16"/>
  <c r="F508" i="16"/>
  <c r="E508" i="16"/>
  <c r="D508" i="16"/>
  <c r="C508" i="16"/>
  <c r="B508" i="16"/>
  <c r="A508" i="16"/>
  <c r="R507" i="16"/>
  <c r="Q507" i="16"/>
  <c r="P507" i="16"/>
  <c r="O507" i="16"/>
  <c r="N507" i="16"/>
  <c r="M507" i="16"/>
  <c r="L507" i="16"/>
  <c r="K507" i="16"/>
  <c r="J507" i="16"/>
  <c r="AD507" i="16" s="1"/>
  <c r="I507" i="16"/>
  <c r="H507" i="16"/>
  <c r="AC507" i="16" s="1"/>
  <c r="G507" i="16"/>
  <c r="F507" i="16"/>
  <c r="E507" i="16"/>
  <c r="D507" i="16"/>
  <c r="C507" i="16"/>
  <c r="B507" i="16"/>
  <c r="A507" i="16"/>
  <c r="R506" i="16"/>
  <c r="Q506" i="16"/>
  <c r="P506" i="16"/>
  <c r="O506" i="16"/>
  <c r="N506" i="16"/>
  <c r="M506" i="16"/>
  <c r="L506" i="16"/>
  <c r="K506" i="16"/>
  <c r="J506" i="16"/>
  <c r="AD506" i="16" s="1"/>
  <c r="I506" i="16"/>
  <c r="H506" i="16"/>
  <c r="AC506" i="16" s="1"/>
  <c r="G506" i="16"/>
  <c r="F506" i="16"/>
  <c r="E506" i="16"/>
  <c r="D506" i="16"/>
  <c r="C506" i="16"/>
  <c r="B506" i="16"/>
  <c r="A506" i="16"/>
  <c r="R505" i="16"/>
  <c r="Q505" i="16"/>
  <c r="P505" i="16"/>
  <c r="O505" i="16"/>
  <c r="N505" i="16"/>
  <c r="M505" i="16"/>
  <c r="L505" i="16"/>
  <c r="K505" i="16"/>
  <c r="J505" i="16"/>
  <c r="AD505" i="16" s="1"/>
  <c r="I505" i="16"/>
  <c r="H505" i="16"/>
  <c r="AC505" i="16" s="1"/>
  <c r="G505" i="16"/>
  <c r="F505" i="16"/>
  <c r="E505" i="16"/>
  <c r="D505" i="16"/>
  <c r="C505" i="16"/>
  <c r="B505" i="16"/>
  <c r="A505" i="16"/>
  <c r="R504" i="16"/>
  <c r="Q504" i="16"/>
  <c r="P504" i="16"/>
  <c r="O504" i="16"/>
  <c r="N504" i="16"/>
  <c r="M504" i="16"/>
  <c r="L504" i="16"/>
  <c r="K504" i="16"/>
  <c r="J504" i="16"/>
  <c r="AD504" i="16" s="1"/>
  <c r="I504" i="16"/>
  <c r="H504" i="16"/>
  <c r="AC504" i="16" s="1"/>
  <c r="G504" i="16"/>
  <c r="F504" i="16"/>
  <c r="E504" i="16"/>
  <c r="D504" i="16"/>
  <c r="C504" i="16"/>
  <c r="B504" i="16"/>
  <c r="A504" i="16"/>
  <c r="R503" i="16"/>
  <c r="Q503" i="16"/>
  <c r="P503" i="16"/>
  <c r="O503" i="16"/>
  <c r="N503" i="16"/>
  <c r="M503" i="16"/>
  <c r="L503" i="16"/>
  <c r="K503" i="16"/>
  <c r="J503" i="16"/>
  <c r="AD503" i="16" s="1"/>
  <c r="I503" i="16"/>
  <c r="H503" i="16"/>
  <c r="AC503" i="16" s="1"/>
  <c r="G503" i="16"/>
  <c r="F503" i="16"/>
  <c r="E503" i="16"/>
  <c r="D503" i="16"/>
  <c r="C503" i="16"/>
  <c r="B503" i="16"/>
  <c r="A503" i="16"/>
  <c r="E502" i="16"/>
  <c r="D502" i="16"/>
  <c r="C502" i="16"/>
  <c r="B502" i="16"/>
  <c r="R3501" i="16"/>
  <c r="Q3501" i="16"/>
  <c r="P3501" i="16"/>
  <c r="O3501" i="16"/>
  <c r="N3501" i="16"/>
  <c r="M3501" i="16"/>
  <c r="L3501" i="16"/>
  <c r="K3501" i="16"/>
  <c r="J3501" i="16"/>
  <c r="AD3501" i="16" s="1"/>
  <c r="I3501" i="16"/>
  <c r="H3501" i="16"/>
  <c r="AC3501" i="16" s="1"/>
  <c r="G3501" i="16"/>
  <c r="F3501" i="16"/>
  <c r="E3501" i="16"/>
  <c r="D3501" i="16"/>
  <c r="C3501" i="16"/>
  <c r="B3501" i="16"/>
  <c r="A3501" i="16"/>
  <c r="R3500" i="16"/>
  <c r="Q3500" i="16"/>
  <c r="P3500" i="16"/>
  <c r="O3500" i="16"/>
  <c r="N3500" i="16"/>
  <c r="M3500" i="16"/>
  <c r="L3500" i="16"/>
  <c r="K3500" i="16"/>
  <c r="J3500" i="16"/>
  <c r="AD3500" i="16" s="1"/>
  <c r="I3500" i="16"/>
  <c r="H3500" i="16"/>
  <c r="AC3500" i="16" s="1"/>
  <c r="G3500" i="16"/>
  <c r="F3500" i="16"/>
  <c r="E3500" i="16"/>
  <c r="D3500" i="16"/>
  <c r="C3500" i="16"/>
  <c r="B3500" i="16"/>
  <c r="A3500" i="16"/>
  <c r="R3499" i="16"/>
  <c r="Q3499" i="16"/>
  <c r="P3499" i="16"/>
  <c r="O3499" i="16"/>
  <c r="N3499" i="16"/>
  <c r="M3499" i="16"/>
  <c r="L3499" i="16"/>
  <c r="K3499" i="16"/>
  <c r="J3499" i="16"/>
  <c r="AD3499" i="16" s="1"/>
  <c r="I3499" i="16"/>
  <c r="H3499" i="16"/>
  <c r="AC3499" i="16" s="1"/>
  <c r="G3499" i="16"/>
  <c r="F3499" i="16"/>
  <c r="E3499" i="16"/>
  <c r="D3499" i="16"/>
  <c r="C3499" i="16"/>
  <c r="B3499" i="16"/>
  <c r="A3499" i="16"/>
  <c r="R3498" i="16"/>
  <c r="Q3498" i="16"/>
  <c r="P3498" i="16"/>
  <c r="O3498" i="16"/>
  <c r="N3498" i="16"/>
  <c r="M3498" i="16"/>
  <c r="L3498" i="16"/>
  <c r="K3498" i="16"/>
  <c r="J3498" i="16"/>
  <c r="AD3498" i="16" s="1"/>
  <c r="I3498" i="16"/>
  <c r="H3498" i="16"/>
  <c r="AC3498" i="16" s="1"/>
  <c r="G3498" i="16"/>
  <c r="F3498" i="16"/>
  <c r="E3498" i="16"/>
  <c r="D3498" i="16"/>
  <c r="C3498" i="16"/>
  <c r="B3498" i="16"/>
  <c r="A3498" i="16"/>
  <c r="R3497" i="16"/>
  <c r="Q3497" i="16"/>
  <c r="P3497" i="16"/>
  <c r="O3497" i="16"/>
  <c r="N3497" i="16"/>
  <c r="M3497" i="16"/>
  <c r="L3497" i="16"/>
  <c r="K3497" i="16"/>
  <c r="J3497" i="16"/>
  <c r="AD3497" i="16" s="1"/>
  <c r="I3497" i="16"/>
  <c r="H3497" i="16"/>
  <c r="AC3497" i="16" s="1"/>
  <c r="G3497" i="16"/>
  <c r="F3497" i="16"/>
  <c r="E3497" i="16"/>
  <c r="D3497" i="16"/>
  <c r="C3497" i="16"/>
  <c r="B3497" i="16"/>
  <c r="A3497" i="16"/>
  <c r="R3496" i="16"/>
  <c r="Q3496" i="16"/>
  <c r="P3496" i="16"/>
  <c r="O3496" i="16"/>
  <c r="N3496" i="16"/>
  <c r="M3496" i="16"/>
  <c r="L3496" i="16"/>
  <c r="K3496" i="16"/>
  <c r="J3496" i="16"/>
  <c r="AD3496" i="16" s="1"/>
  <c r="I3496" i="16"/>
  <c r="H3496" i="16"/>
  <c r="AC3496" i="16" s="1"/>
  <c r="G3496" i="16"/>
  <c r="F3496" i="16"/>
  <c r="E3496" i="16"/>
  <c r="D3496" i="16"/>
  <c r="C3496" i="16"/>
  <c r="B3496" i="16"/>
  <c r="A3496" i="16"/>
  <c r="R3495" i="16"/>
  <c r="Q3495" i="16"/>
  <c r="P3495" i="16"/>
  <c r="O3495" i="16"/>
  <c r="N3495" i="16"/>
  <c r="M3495" i="16"/>
  <c r="L3495" i="16"/>
  <c r="K3495" i="16"/>
  <c r="J3495" i="16"/>
  <c r="AD3495" i="16" s="1"/>
  <c r="I3495" i="16"/>
  <c r="H3495" i="16"/>
  <c r="AC3495" i="16" s="1"/>
  <c r="G3495" i="16"/>
  <c r="F3495" i="16"/>
  <c r="E3495" i="16"/>
  <c r="D3495" i="16"/>
  <c r="C3495" i="16"/>
  <c r="B3495" i="16"/>
  <c r="A3495" i="16"/>
  <c r="R3494" i="16"/>
  <c r="Q3494" i="16"/>
  <c r="P3494" i="16"/>
  <c r="O3494" i="16"/>
  <c r="N3494" i="16"/>
  <c r="M3494" i="16"/>
  <c r="L3494" i="16"/>
  <c r="K3494" i="16"/>
  <c r="J3494" i="16"/>
  <c r="AD3494" i="16" s="1"/>
  <c r="I3494" i="16"/>
  <c r="H3494" i="16"/>
  <c r="AC3494" i="16" s="1"/>
  <c r="G3494" i="16"/>
  <c r="F3494" i="16"/>
  <c r="E3494" i="16"/>
  <c r="D3494" i="16"/>
  <c r="C3494" i="16"/>
  <c r="B3494" i="16"/>
  <c r="A3494" i="16"/>
  <c r="R3493" i="16"/>
  <c r="Q3493" i="16"/>
  <c r="P3493" i="16"/>
  <c r="O3493" i="16"/>
  <c r="N3493" i="16"/>
  <c r="M3493" i="16"/>
  <c r="L3493" i="16"/>
  <c r="K3493" i="16"/>
  <c r="J3493" i="16"/>
  <c r="AD3493" i="16" s="1"/>
  <c r="I3493" i="16"/>
  <c r="H3493" i="16"/>
  <c r="AC3493" i="16" s="1"/>
  <c r="G3493" i="16"/>
  <c r="F3493" i="16"/>
  <c r="E3493" i="16"/>
  <c r="D3493" i="16"/>
  <c r="C3493" i="16"/>
  <c r="B3493" i="16"/>
  <c r="A3493" i="16"/>
  <c r="R3492" i="16"/>
  <c r="Q3492" i="16"/>
  <c r="P3492" i="16"/>
  <c r="O3492" i="16"/>
  <c r="N3492" i="16"/>
  <c r="M3492" i="16"/>
  <c r="L3492" i="16"/>
  <c r="K3492" i="16"/>
  <c r="J3492" i="16"/>
  <c r="AD3492" i="16" s="1"/>
  <c r="I3492" i="16"/>
  <c r="H3492" i="16"/>
  <c r="AC3492" i="16" s="1"/>
  <c r="G3492" i="16"/>
  <c r="F3492" i="16"/>
  <c r="E3492" i="16"/>
  <c r="D3492" i="16"/>
  <c r="C3492" i="16"/>
  <c r="B3492" i="16"/>
  <c r="A3492" i="16"/>
  <c r="R3491" i="16"/>
  <c r="Q3491" i="16"/>
  <c r="P3491" i="16"/>
  <c r="O3491" i="16"/>
  <c r="N3491" i="16"/>
  <c r="M3491" i="16"/>
  <c r="L3491" i="16"/>
  <c r="K3491" i="16"/>
  <c r="J3491" i="16"/>
  <c r="AD3491" i="16" s="1"/>
  <c r="I3491" i="16"/>
  <c r="H3491" i="16"/>
  <c r="AC3491" i="16" s="1"/>
  <c r="G3491" i="16"/>
  <c r="F3491" i="16"/>
  <c r="E3491" i="16"/>
  <c r="D3491" i="16"/>
  <c r="C3491" i="16"/>
  <c r="B3491" i="16"/>
  <c r="A3491" i="16"/>
  <c r="R3490" i="16"/>
  <c r="Q3490" i="16"/>
  <c r="P3490" i="16"/>
  <c r="O3490" i="16"/>
  <c r="N3490" i="16"/>
  <c r="M3490" i="16"/>
  <c r="L3490" i="16"/>
  <c r="K3490" i="16"/>
  <c r="J3490" i="16"/>
  <c r="AD3490" i="16" s="1"/>
  <c r="I3490" i="16"/>
  <c r="H3490" i="16"/>
  <c r="AC3490" i="16" s="1"/>
  <c r="G3490" i="16"/>
  <c r="F3490" i="16"/>
  <c r="E3490" i="16"/>
  <c r="D3490" i="16"/>
  <c r="C3490" i="16"/>
  <c r="B3490" i="16"/>
  <c r="A3490" i="16"/>
  <c r="R3489" i="16"/>
  <c r="Q3489" i="16"/>
  <c r="P3489" i="16"/>
  <c r="O3489" i="16"/>
  <c r="N3489" i="16"/>
  <c r="M3489" i="16"/>
  <c r="L3489" i="16"/>
  <c r="K3489" i="16"/>
  <c r="J3489" i="16"/>
  <c r="AD3489" i="16" s="1"/>
  <c r="I3489" i="16"/>
  <c r="H3489" i="16"/>
  <c r="AC3489" i="16" s="1"/>
  <c r="G3489" i="16"/>
  <c r="F3489" i="16"/>
  <c r="E3489" i="16"/>
  <c r="D3489" i="16"/>
  <c r="C3489" i="16"/>
  <c r="B3489" i="16"/>
  <c r="A3489" i="16"/>
  <c r="R3488" i="16"/>
  <c r="Q3488" i="16"/>
  <c r="P3488" i="16"/>
  <c r="O3488" i="16"/>
  <c r="N3488" i="16"/>
  <c r="M3488" i="16"/>
  <c r="L3488" i="16"/>
  <c r="K3488" i="16"/>
  <c r="J3488" i="16"/>
  <c r="AD3488" i="16" s="1"/>
  <c r="I3488" i="16"/>
  <c r="H3488" i="16"/>
  <c r="AC3488" i="16" s="1"/>
  <c r="G3488" i="16"/>
  <c r="F3488" i="16"/>
  <c r="E3488" i="16"/>
  <c r="D3488" i="16"/>
  <c r="C3488" i="16"/>
  <c r="B3488" i="16"/>
  <c r="A3488" i="16"/>
  <c r="R3487" i="16"/>
  <c r="Q3487" i="16"/>
  <c r="P3487" i="16"/>
  <c r="O3487" i="16"/>
  <c r="N3487" i="16"/>
  <c r="M3487" i="16"/>
  <c r="L3487" i="16"/>
  <c r="K3487" i="16"/>
  <c r="J3487" i="16"/>
  <c r="AD3487" i="16" s="1"/>
  <c r="I3487" i="16"/>
  <c r="H3487" i="16"/>
  <c r="AC3487" i="16" s="1"/>
  <c r="G3487" i="16"/>
  <c r="F3487" i="16"/>
  <c r="E3487" i="16"/>
  <c r="D3487" i="16"/>
  <c r="C3487" i="16"/>
  <c r="B3487" i="16"/>
  <c r="A3487" i="16"/>
  <c r="R3486" i="16"/>
  <c r="Q3486" i="16"/>
  <c r="P3486" i="16"/>
  <c r="O3486" i="16"/>
  <c r="N3486" i="16"/>
  <c r="M3486" i="16"/>
  <c r="L3486" i="16"/>
  <c r="K3486" i="16"/>
  <c r="J3486" i="16"/>
  <c r="AD3486" i="16" s="1"/>
  <c r="I3486" i="16"/>
  <c r="H3486" i="16"/>
  <c r="AC3486" i="16" s="1"/>
  <c r="G3486" i="16"/>
  <c r="F3486" i="16"/>
  <c r="E3486" i="16"/>
  <c r="D3486" i="16"/>
  <c r="C3486" i="16"/>
  <c r="B3486" i="16"/>
  <c r="A3486" i="16"/>
  <c r="R3485" i="16"/>
  <c r="Q3485" i="16"/>
  <c r="P3485" i="16"/>
  <c r="O3485" i="16"/>
  <c r="N3485" i="16"/>
  <c r="M3485" i="16"/>
  <c r="L3485" i="16"/>
  <c r="K3485" i="16"/>
  <c r="J3485" i="16"/>
  <c r="AD3485" i="16" s="1"/>
  <c r="I3485" i="16"/>
  <c r="H3485" i="16"/>
  <c r="AC3485" i="16" s="1"/>
  <c r="G3485" i="16"/>
  <c r="F3485" i="16"/>
  <c r="E3485" i="16"/>
  <c r="D3485" i="16"/>
  <c r="C3485" i="16"/>
  <c r="B3485" i="16"/>
  <c r="A3485" i="16"/>
  <c r="R3484" i="16"/>
  <c r="Q3484" i="16"/>
  <c r="P3484" i="16"/>
  <c r="O3484" i="16"/>
  <c r="N3484" i="16"/>
  <c r="M3484" i="16"/>
  <c r="L3484" i="16"/>
  <c r="K3484" i="16"/>
  <c r="J3484" i="16"/>
  <c r="AD3484" i="16" s="1"/>
  <c r="I3484" i="16"/>
  <c r="H3484" i="16"/>
  <c r="AC3484" i="16" s="1"/>
  <c r="G3484" i="16"/>
  <c r="F3484" i="16"/>
  <c r="E3484" i="16"/>
  <c r="D3484" i="16"/>
  <c r="C3484" i="16"/>
  <c r="B3484" i="16"/>
  <c r="A3484" i="16"/>
  <c r="R3483" i="16"/>
  <c r="Q3483" i="16"/>
  <c r="P3483" i="16"/>
  <c r="O3483" i="16"/>
  <c r="N3483" i="16"/>
  <c r="M3483" i="16"/>
  <c r="L3483" i="16"/>
  <c r="K3483" i="16"/>
  <c r="J3483" i="16"/>
  <c r="AD3483" i="16" s="1"/>
  <c r="I3483" i="16"/>
  <c r="H3483" i="16"/>
  <c r="AC3483" i="16" s="1"/>
  <c r="G3483" i="16"/>
  <c r="F3483" i="16"/>
  <c r="E3483" i="16"/>
  <c r="D3483" i="16"/>
  <c r="C3483" i="16"/>
  <c r="B3483" i="16"/>
  <c r="A3483" i="16"/>
  <c r="R3482" i="16"/>
  <c r="Q3482" i="16"/>
  <c r="P3482" i="16"/>
  <c r="O3482" i="16"/>
  <c r="N3482" i="16"/>
  <c r="M3482" i="16"/>
  <c r="L3482" i="16"/>
  <c r="K3482" i="16"/>
  <c r="J3482" i="16"/>
  <c r="AD3482" i="16" s="1"/>
  <c r="I3482" i="16"/>
  <c r="H3482" i="16"/>
  <c r="AC3482" i="16" s="1"/>
  <c r="G3482" i="16"/>
  <c r="F3482" i="16"/>
  <c r="E3482" i="16"/>
  <c r="D3482" i="16"/>
  <c r="C3482" i="16"/>
  <c r="B3482" i="16"/>
  <c r="A3482" i="16"/>
  <c r="R3481" i="16"/>
  <c r="Q3481" i="16"/>
  <c r="P3481" i="16"/>
  <c r="O3481" i="16"/>
  <c r="N3481" i="16"/>
  <c r="M3481" i="16"/>
  <c r="L3481" i="16"/>
  <c r="K3481" i="16"/>
  <c r="J3481" i="16"/>
  <c r="AD3481" i="16" s="1"/>
  <c r="I3481" i="16"/>
  <c r="H3481" i="16"/>
  <c r="AC3481" i="16" s="1"/>
  <c r="G3481" i="16"/>
  <c r="F3481" i="16"/>
  <c r="E3481" i="16"/>
  <c r="D3481" i="16"/>
  <c r="C3481" i="16"/>
  <c r="B3481" i="16"/>
  <c r="A3481" i="16"/>
  <c r="R3480" i="16"/>
  <c r="Q3480" i="16"/>
  <c r="P3480" i="16"/>
  <c r="O3480" i="16"/>
  <c r="N3480" i="16"/>
  <c r="M3480" i="16"/>
  <c r="L3480" i="16"/>
  <c r="K3480" i="16"/>
  <c r="J3480" i="16"/>
  <c r="AD3480" i="16" s="1"/>
  <c r="I3480" i="16"/>
  <c r="H3480" i="16"/>
  <c r="AC3480" i="16" s="1"/>
  <c r="G3480" i="16"/>
  <c r="F3480" i="16"/>
  <c r="E3480" i="16"/>
  <c r="D3480" i="16"/>
  <c r="C3480" i="16"/>
  <c r="B3480" i="16"/>
  <c r="A3480" i="16"/>
  <c r="R3479" i="16"/>
  <c r="Q3479" i="16"/>
  <c r="P3479" i="16"/>
  <c r="O3479" i="16"/>
  <c r="N3479" i="16"/>
  <c r="M3479" i="16"/>
  <c r="L3479" i="16"/>
  <c r="K3479" i="16"/>
  <c r="J3479" i="16"/>
  <c r="AD3479" i="16" s="1"/>
  <c r="I3479" i="16"/>
  <c r="H3479" i="16"/>
  <c r="AC3479" i="16" s="1"/>
  <c r="G3479" i="16"/>
  <c r="F3479" i="16"/>
  <c r="E3479" i="16"/>
  <c r="D3479" i="16"/>
  <c r="C3479" i="16"/>
  <c r="B3479" i="16"/>
  <c r="A3479" i="16"/>
  <c r="R3478" i="16"/>
  <c r="Q3478" i="16"/>
  <c r="P3478" i="16"/>
  <c r="O3478" i="16"/>
  <c r="N3478" i="16"/>
  <c r="M3478" i="16"/>
  <c r="L3478" i="16"/>
  <c r="K3478" i="16"/>
  <c r="J3478" i="16"/>
  <c r="AD3478" i="16" s="1"/>
  <c r="I3478" i="16"/>
  <c r="H3478" i="16"/>
  <c r="AC3478" i="16" s="1"/>
  <c r="G3478" i="16"/>
  <c r="F3478" i="16"/>
  <c r="E3478" i="16"/>
  <c r="D3478" i="16"/>
  <c r="C3478" i="16"/>
  <c r="B3478" i="16"/>
  <c r="A3478" i="16"/>
  <c r="R3477" i="16"/>
  <c r="Q3477" i="16"/>
  <c r="P3477" i="16"/>
  <c r="O3477" i="16"/>
  <c r="N3477" i="16"/>
  <c r="M3477" i="16"/>
  <c r="L3477" i="16"/>
  <c r="K3477" i="16"/>
  <c r="J3477" i="16"/>
  <c r="AD3477" i="16" s="1"/>
  <c r="I3477" i="16"/>
  <c r="H3477" i="16"/>
  <c r="AC3477" i="16" s="1"/>
  <c r="G3477" i="16"/>
  <c r="F3477" i="16"/>
  <c r="E3477" i="16"/>
  <c r="D3477" i="16"/>
  <c r="C3477" i="16"/>
  <c r="B3477" i="16"/>
  <c r="A3477" i="16"/>
  <c r="R3476" i="16"/>
  <c r="Q3476" i="16"/>
  <c r="P3476" i="16"/>
  <c r="O3476" i="16"/>
  <c r="N3476" i="16"/>
  <c r="M3476" i="16"/>
  <c r="L3476" i="16"/>
  <c r="K3476" i="16"/>
  <c r="J3476" i="16"/>
  <c r="AD3476" i="16" s="1"/>
  <c r="I3476" i="16"/>
  <c r="H3476" i="16"/>
  <c r="AC3476" i="16" s="1"/>
  <c r="G3476" i="16"/>
  <c r="F3476" i="16"/>
  <c r="E3476" i="16"/>
  <c r="D3476" i="16"/>
  <c r="C3476" i="16"/>
  <c r="B3476" i="16"/>
  <c r="A3476" i="16"/>
  <c r="R3475" i="16"/>
  <c r="Q3475" i="16"/>
  <c r="P3475" i="16"/>
  <c r="O3475" i="16"/>
  <c r="N3475" i="16"/>
  <c r="M3475" i="16"/>
  <c r="L3475" i="16"/>
  <c r="K3475" i="16"/>
  <c r="J3475" i="16"/>
  <c r="AD3475" i="16" s="1"/>
  <c r="I3475" i="16"/>
  <c r="H3475" i="16"/>
  <c r="AC3475" i="16" s="1"/>
  <c r="G3475" i="16"/>
  <c r="F3475" i="16"/>
  <c r="E3475" i="16"/>
  <c r="D3475" i="16"/>
  <c r="C3475" i="16"/>
  <c r="B3475" i="16"/>
  <c r="A3475" i="16"/>
  <c r="R3474" i="16"/>
  <c r="Q3474" i="16"/>
  <c r="P3474" i="16"/>
  <c r="O3474" i="16"/>
  <c r="N3474" i="16"/>
  <c r="M3474" i="16"/>
  <c r="L3474" i="16"/>
  <c r="K3474" i="16"/>
  <c r="J3474" i="16"/>
  <c r="AD3474" i="16" s="1"/>
  <c r="I3474" i="16"/>
  <c r="H3474" i="16"/>
  <c r="AC3474" i="16" s="1"/>
  <c r="G3474" i="16"/>
  <c r="F3474" i="16"/>
  <c r="E3474" i="16"/>
  <c r="D3474" i="16"/>
  <c r="C3474" i="16"/>
  <c r="B3474" i="16"/>
  <c r="A3474" i="16"/>
  <c r="R3473" i="16"/>
  <c r="Q3473" i="16"/>
  <c r="P3473" i="16"/>
  <c r="O3473" i="16"/>
  <c r="N3473" i="16"/>
  <c r="M3473" i="16"/>
  <c r="L3473" i="16"/>
  <c r="K3473" i="16"/>
  <c r="J3473" i="16"/>
  <c r="AD3473" i="16" s="1"/>
  <c r="I3473" i="16"/>
  <c r="H3473" i="16"/>
  <c r="AC3473" i="16" s="1"/>
  <c r="G3473" i="16"/>
  <c r="F3473" i="16"/>
  <c r="E3473" i="16"/>
  <c r="D3473" i="16"/>
  <c r="C3473" i="16"/>
  <c r="B3473" i="16"/>
  <c r="A3473" i="16"/>
  <c r="R3472" i="16"/>
  <c r="Q3472" i="16"/>
  <c r="P3472" i="16"/>
  <c r="O3472" i="16"/>
  <c r="N3472" i="16"/>
  <c r="M3472" i="16"/>
  <c r="L3472" i="16"/>
  <c r="K3472" i="16"/>
  <c r="J3472" i="16"/>
  <c r="AD3472" i="16" s="1"/>
  <c r="I3472" i="16"/>
  <c r="H3472" i="16"/>
  <c r="AC3472" i="16" s="1"/>
  <c r="G3472" i="16"/>
  <c r="F3472" i="16"/>
  <c r="E3472" i="16"/>
  <c r="D3472" i="16"/>
  <c r="C3472" i="16"/>
  <c r="B3472" i="16"/>
  <c r="A3472" i="16"/>
  <c r="R3471" i="16"/>
  <c r="Q3471" i="16"/>
  <c r="P3471" i="16"/>
  <c r="O3471" i="16"/>
  <c r="N3471" i="16"/>
  <c r="M3471" i="16"/>
  <c r="L3471" i="16"/>
  <c r="K3471" i="16"/>
  <c r="J3471" i="16"/>
  <c r="AD3471" i="16" s="1"/>
  <c r="I3471" i="16"/>
  <c r="H3471" i="16"/>
  <c r="AC3471" i="16" s="1"/>
  <c r="G3471" i="16"/>
  <c r="F3471" i="16"/>
  <c r="E3471" i="16"/>
  <c r="D3471" i="16"/>
  <c r="C3471" i="16"/>
  <c r="B3471" i="16"/>
  <c r="A3471" i="16"/>
  <c r="R3470" i="16"/>
  <c r="Q3470" i="16"/>
  <c r="P3470" i="16"/>
  <c r="O3470" i="16"/>
  <c r="N3470" i="16"/>
  <c r="M3470" i="16"/>
  <c r="L3470" i="16"/>
  <c r="K3470" i="16"/>
  <c r="J3470" i="16"/>
  <c r="AD3470" i="16" s="1"/>
  <c r="I3470" i="16"/>
  <c r="H3470" i="16"/>
  <c r="AC3470" i="16" s="1"/>
  <c r="G3470" i="16"/>
  <c r="F3470" i="16"/>
  <c r="E3470" i="16"/>
  <c r="D3470" i="16"/>
  <c r="C3470" i="16"/>
  <c r="B3470" i="16"/>
  <c r="A3470" i="16"/>
  <c r="R3469" i="16"/>
  <c r="Q3469" i="16"/>
  <c r="P3469" i="16"/>
  <c r="O3469" i="16"/>
  <c r="N3469" i="16"/>
  <c r="M3469" i="16"/>
  <c r="L3469" i="16"/>
  <c r="K3469" i="16"/>
  <c r="J3469" i="16"/>
  <c r="AD3469" i="16" s="1"/>
  <c r="I3469" i="16"/>
  <c r="H3469" i="16"/>
  <c r="AC3469" i="16" s="1"/>
  <c r="G3469" i="16"/>
  <c r="F3469" i="16"/>
  <c r="E3469" i="16"/>
  <c r="D3469" i="16"/>
  <c r="C3469" i="16"/>
  <c r="B3469" i="16"/>
  <c r="A3469" i="16"/>
  <c r="R3468" i="16"/>
  <c r="Q3468" i="16"/>
  <c r="P3468" i="16"/>
  <c r="O3468" i="16"/>
  <c r="N3468" i="16"/>
  <c r="M3468" i="16"/>
  <c r="L3468" i="16"/>
  <c r="K3468" i="16"/>
  <c r="J3468" i="16"/>
  <c r="AD3468" i="16" s="1"/>
  <c r="I3468" i="16"/>
  <c r="H3468" i="16"/>
  <c r="AC3468" i="16" s="1"/>
  <c r="G3468" i="16"/>
  <c r="F3468" i="16"/>
  <c r="E3468" i="16"/>
  <c r="D3468" i="16"/>
  <c r="C3468" i="16"/>
  <c r="B3468" i="16"/>
  <c r="A3468" i="16"/>
  <c r="R3467" i="16"/>
  <c r="Q3467" i="16"/>
  <c r="P3467" i="16"/>
  <c r="O3467" i="16"/>
  <c r="N3467" i="16"/>
  <c r="M3467" i="16"/>
  <c r="L3467" i="16"/>
  <c r="K3467" i="16"/>
  <c r="J3467" i="16"/>
  <c r="AD3467" i="16" s="1"/>
  <c r="I3467" i="16"/>
  <c r="H3467" i="16"/>
  <c r="AC3467" i="16" s="1"/>
  <c r="G3467" i="16"/>
  <c r="F3467" i="16"/>
  <c r="E3467" i="16"/>
  <c r="D3467" i="16"/>
  <c r="C3467" i="16"/>
  <c r="B3467" i="16"/>
  <c r="A3467" i="16"/>
  <c r="R3466" i="16"/>
  <c r="Q3466" i="16"/>
  <c r="P3466" i="16"/>
  <c r="O3466" i="16"/>
  <c r="N3466" i="16"/>
  <c r="M3466" i="16"/>
  <c r="L3466" i="16"/>
  <c r="K3466" i="16"/>
  <c r="J3466" i="16"/>
  <c r="AD3466" i="16" s="1"/>
  <c r="I3466" i="16"/>
  <c r="H3466" i="16"/>
  <c r="AC3466" i="16" s="1"/>
  <c r="G3466" i="16"/>
  <c r="F3466" i="16"/>
  <c r="E3466" i="16"/>
  <c r="D3466" i="16"/>
  <c r="C3466" i="16"/>
  <c r="B3466" i="16"/>
  <c r="A3466" i="16"/>
  <c r="R3465" i="16"/>
  <c r="Q3465" i="16"/>
  <c r="P3465" i="16"/>
  <c r="O3465" i="16"/>
  <c r="N3465" i="16"/>
  <c r="M3465" i="16"/>
  <c r="L3465" i="16"/>
  <c r="K3465" i="16"/>
  <c r="J3465" i="16"/>
  <c r="AD3465" i="16" s="1"/>
  <c r="I3465" i="16"/>
  <c r="H3465" i="16"/>
  <c r="AC3465" i="16" s="1"/>
  <c r="G3465" i="16"/>
  <c r="F3465" i="16"/>
  <c r="E3465" i="16"/>
  <c r="D3465" i="16"/>
  <c r="C3465" i="16"/>
  <c r="B3465" i="16"/>
  <c r="A3465" i="16"/>
  <c r="R3464" i="16"/>
  <c r="Q3464" i="16"/>
  <c r="P3464" i="16"/>
  <c r="O3464" i="16"/>
  <c r="N3464" i="16"/>
  <c r="M3464" i="16"/>
  <c r="L3464" i="16"/>
  <c r="K3464" i="16"/>
  <c r="J3464" i="16"/>
  <c r="AD3464" i="16" s="1"/>
  <c r="I3464" i="16"/>
  <c r="H3464" i="16"/>
  <c r="AC3464" i="16" s="1"/>
  <c r="G3464" i="16"/>
  <c r="F3464" i="16"/>
  <c r="E3464" i="16"/>
  <c r="D3464" i="16"/>
  <c r="C3464" i="16"/>
  <c r="B3464" i="16"/>
  <c r="A3464" i="16"/>
  <c r="R3463" i="16"/>
  <c r="Q3463" i="16"/>
  <c r="P3463" i="16"/>
  <c r="O3463" i="16"/>
  <c r="N3463" i="16"/>
  <c r="M3463" i="16"/>
  <c r="L3463" i="16"/>
  <c r="K3463" i="16"/>
  <c r="J3463" i="16"/>
  <c r="AD3463" i="16" s="1"/>
  <c r="I3463" i="16"/>
  <c r="H3463" i="16"/>
  <c r="AC3463" i="16" s="1"/>
  <c r="G3463" i="16"/>
  <c r="F3463" i="16"/>
  <c r="E3463" i="16"/>
  <c r="D3463" i="16"/>
  <c r="C3463" i="16"/>
  <c r="B3463" i="16"/>
  <c r="A3463" i="16"/>
  <c r="R3462" i="16"/>
  <c r="Q3462" i="16"/>
  <c r="P3462" i="16"/>
  <c r="O3462" i="16"/>
  <c r="N3462" i="16"/>
  <c r="M3462" i="16"/>
  <c r="L3462" i="16"/>
  <c r="K3462" i="16"/>
  <c r="J3462" i="16"/>
  <c r="AD3462" i="16" s="1"/>
  <c r="I3462" i="16"/>
  <c r="H3462" i="16"/>
  <c r="AC3462" i="16" s="1"/>
  <c r="G3462" i="16"/>
  <c r="F3462" i="16"/>
  <c r="E3462" i="16"/>
  <c r="D3462" i="16"/>
  <c r="C3462" i="16"/>
  <c r="B3462" i="16"/>
  <c r="A3462" i="16"/>
  <c r="R3461" i="16"/>
  <c r="Q3461" i="16"/>
  <c r="P3461" i="16"/>
  <c r="O3461" i="16"/>
  <c r="N3461" i="16"/>
  <c r="M3461" i="16"/>
  <c r="L3461" i="16"/>
  <c r="K3461" i="16"/>
  <c r="J3461" i="16"/>
  <c r="AD3461" i="16" s="1"/>
  <c r="I3461" i="16"/>
  <c r="H3461" i="16"/>
  <c r="AC3461" i="16" s="1"/>
  <c r="G3461" i="16"/>
  <c r="F3461" i="16"/>
  <c r="E3461" i="16"/>
  <c r="D3461" i="16"/>
  <c r="C3461" i="16"/>
  <c r="B3461" i="16"/>
  <c r="A3461" i="16"/>
  <c r="R3460" i="16"/>
  <c r="Q3460" i="16"/>
  <c r="P3460" i="16"/>
  <c r="O3460" i="16"/>
  <c r="N3460" i="16"/>
  <c r="M3460" i="16"/>
  <c r="L3460" i="16"/>
  <c r="K3460" i="16"/>
  <c r="J3460" i="16"/>
  <c r="AD3460" i="16" s="1"/>
  <c r="I3460" i="16"/>
  <c r="H3460" i="16"/>
  <c r="AC3460" i="16" s="1"/>
  <c r="G3460" i="16"/>
  <c r="F3460" i="16"/>
  <c r="E3460" i="16"/>
  <c r="D3460" i="16"/>
  <c r="C3460" i="16"/>
  <c r="B3460" i="16"/>
  <c r="A3460" i="16"/>
  <c r="R3459" i="16"/>
  <c r="Q3459" i="16"/>
  <c r="P3459" i="16"/>
  <c r="O3459" i="16"/>
  <c r="N3459" i="16"/>
  <c r="M3459" i="16"/>
  <c r="L3459" i="16"/>
  <c r="K3459" i="16"/>
  <c r="J3459" i="16"/>
  <c r="AD3459" i="16" s="1"/>
  <c r="I3459" i="16"/>
  <c r="H3459" i="16"/>
  <c r="AC3459" i="16" s="1"/>
  <c r="G3459" i="16"/>
  <c r="F3459" i="16"/>
  <c r="E3459" i="16"/>
  <c r="D3459" i="16"/>
  <c r="C3459" i="16"/>
  <c r="B3459" i="16"/>
  <c r="A3459" i="16"/>
  <c r="R3458" i="16"/>
  <c r="Q3458" i="16"/>
  <c r="P3458" i="16"/>
  <c r="O3458" i="16"/>
  <c r="N3458" i="16"/>
  <c r="M3458" i="16"/>
  <c r="L3458" i="16"/>
  <c r="K3458" i="16"/>
  <c r="J3458" i="16"/>
  <c r="AD3458" i="16" s="1"/>
  <c r="I3458" i="16"/>
  <c r="H3458" i="16"/>
  <c r="AC3458" i="16" s="1"/>
  <c r="G3458" i="16"/>
  <c r="F3458" i="16"/>
  <c r="E3458" i="16"/>
  <c r="D3458" i="16"/>
  <c r="C3458" i="16"/>
  <c r="B3458" i="16"/>
  <c r="A3458" i="16"/>
  <c r="R3457" i="16"/>
  <c r="Q3457" i="16"/>
  <c r="P3457" i="16"/>
  <c r="O3457" i="16"/>
  <c r="N3457" i="16"/>
  <c r="M3457" i="16"/>
  <c r="L3457" i="16"/>
  <c r="K3457" i="16"/>
  <c r="J3457" i="16"/>
  <c r="AD3457" i="16" s="1"/>
  <c r="I3457" i="16"/>
  <c r="H3457" i="16"/>
  <c r="AC3457" i="16" s="1"/>
  <c r="G3457" i="16"/>
  <c r="F3457" i="16"/>
  <c r="E3457" i="16"/>
  <c r="D3457" i="16"/>
  <c r="C3457" i="16"/>
  <c r="B3457" i="16"/>
  <c r="A3457" i="16"/>
  <c r="R3456" i="16"/>
  <c r="Q3456" i="16"/>
  <c r="P3456" i="16"/>
  <c r="O3456" i="16"/>
  <c r="N3456" i="16"/>
  <c r="M3456" i="16"/>
  <c r="L3456" i="16"/>
  <c r="K3456" i="16"/>
  <c r="J3456" i="16"/>
  <c r="AD3456" i="16" s="1"/>
  <c r="I3456" i="16"/>
  <c r="H3456" i="16"/>
  <c r="AC3456" i="16" s="1"/>
  <c r="G3456" i="16"/>
  <c r="F3456" i="16"/>
  <c r="E3456" i="16"/>
  <c r="D3456" i="16"/>
  <c r="C3456" i="16"/>
  <c r="B3456" i="16"/>
  <c r="A3456" i="16"/>
  <c r="R3455" i="16"/>
  <c r="Q3455" i="16"/>
  <c r="P3455" i="16"/>
  <c r="O3455" i="16"/>
  <c r="N3455" i="16"/>
  <c r="M3455" i="16"/>
  <c r="L3455" i="16"/>
  <c r="K3455" i="16"/>
  <c r="J3455" i="16"/>
  <c r="AD3455" i="16" s="1"/>
  <c r="I3455" i="16"/>
  <c r="H3455" i="16"/>
  <c r="AC3455" i="16" s="1"/>
  <c r="G3455" i="16"/>
  <c r="F3455" i="16"/>
  <c r="E3455" i="16"/>
  <c r="D3455" i="16"/>
  <c r="C3455" i="16"/>
  <c r="B3455" i="16"/>
  <c r="A3455" i="16"/>
  <c r="R3454" i="16"/>
  <c r="Q3454" i="16"/>
  <c r="P3454" i="16"/>
  <c r="O3454" i="16"/>
  <c r="N3454" i="16"/>
  <c r="M3454" i="16"/>
  <c r="L3454" i="16"/>
  <c r="K3454" i="16"/>
  <c r="J3454" i="16"/>
  <c r="AD3454" i="16" s="1"/>
  <c r="I3454" i="16"/>
  <c r="H3454" i="16"/>
  <c r="AC3454" i="16" s="1"/>
  <c r="G3454" i="16"/>
  <c r="F3454" i="16"/>
  <c r="E3454" i="16"/>
  <c r="D3454" i="16"/>
  <c r="C3454" i="16"/>
  <c r="B3454" i="16"/>
  <c r="A3454" i="16"/>
  <c r="R3453" i="16"/>
  <c r="Q3453" i="16"/>
  <c r="P3453" i="16"/>
  <c r="O3453" i="16"/>
  <c r="N3453" i="16"/>
  <c r="M3453" i="16"/>
  <c r="L3453" i="16"/>
  <c r="K3453" i="16"/>
  <c r="J3453" i="16"/>
  <c r="AD3453" i="16" s="1"/>
  <c r="I3453" i="16"/>
  <c r="H3453" i="16"/>
  <c r="AC3453" i="16" s="1"/>
  <c r="G3453" i="16"/>
  <c r="F3453" i="16"/>
  <c r="E3453" i="16"/>
  <c r="D3453" i="16"/>
  <c r="C3453" i="16"/>
  <c r="B3453" i="16"/>
  <c r="A3453" i="16"/>
  <c r="R3452" i="16"/>
  <c r="Q3452" i="16"/>
  <c r="P3452" i="16"/>
  <c r="O3452" i="16"/>
  <c r="N3452" i="16"/>
  <c r="M3452" i="16"/>
  <c r="L3452" i="16"/>
  <c r="K3452" i="16"/>
  <c r="J3452" i="16"/>
  <c r="AD3452" i="16" s="1"/>
  <c r="I3452" i="16"/>
  <c r="H3452" i="16"/>
  <c r="AC3452" i="16" s="1"/>
  <c r="G3452" i="16"/>
  <c r="F3452" i="16"/>
  <c r="E3452" i="16"/>
  <c r="D3452" i="16"/>
  <c r="C3452" i="16"/>
  <c r="B3452" i="16"/>
  <c r="A3452" i="16"/>
  <c r="R3451" i="16"/>
  <c r="Q3451" i="16"/>
  <c r="P3451" i="16"/>
  <c r="O3451" i="16"/>
  <c r="N3451" i="16"/>
  <c r="M3451" i="16"/>
  <c r="L3451" i="16"/>
  <c r="K3451" i="16"/>
  <c r="J3451" i="16"/>
  <c r="AD3451" i="16" s="1"/>
  <c r="I3451" i="16"/>
  <c r="H3451" i="16"/>
  <c r="AC3451" i="16" s="1"/>
  <c r="G3451" i="16"/>
  <c r="F3451" i="16"/>
  <c r="E3451" i="16"/>
  <c r="D3451" i="16"/>
  <c r="C3451" i="16"/>
  <c r="B3451" i="16"/>
  <c r="A3451" i="16"/>
  <c r="R3450" i="16"/>
  <c r="Q3450" i="16"/>
  <c r="P3450" i="16"/>
  <c r="O3450" i="16"/>
  <c r="N3450" i="16"/>
  <c r="M3450" i="16"/>
  <c r="L3450" i="16"/>
  <c r="K3450" i="16"/>
  <c r="J3450" i="16"/>
  <c r="AD3450" i="16" s="1"/>
  <c r="I3450" i="16"/>
  <c r="H3450" i="16"/>
  <c r="AC3450" i="16" s="1"/>
  <c r="G3450" i="16"/>
  <c r="F3450" i="16"/>
  <c r="E3450" i="16"/>
  <c r="D3450" i="16"/>
  <c r="C3450" i="16"/>
  <c r="B3450" i="16"/>
  <c r="A3450" i="16"/>
  <c r="R3449" i="16"/>
  <c r="Q3449" i="16"/>
  <c r="P3449" i="16"/>
  <c r="O3449" i="16"/>
  <c r="N3449" i="16"/>
  <c r="M3449" i="16"/>
  <c r="L3449" i="16"/>
  <c r="K3449" i="16"/>
  <c r="J3449" i="16"/>
  <c r="AD3449" i="16" s="1"/>
  <c r="I3449" i="16"/>
  <c r="H3449" i="16"/>
  <c r="AC3449" i="16" s="1"/>
  <c r="G3449" i="16"/>
  <c r="F3449" i="16"/>
  <c r="E3449" i="16"/>
  <c r="D3449" i="16"/>
  <c r="C3449" i="16"/>
  <c r="B3449" i="16"/>
  <c r="A3449" i="16"/>
  <c r="R3448" i="16"/>
  <c r="Q3448" i="16"/>
  <c r="P3448" i="16"/>
  <c r="O3448" i="16"/>
  <c r="N3448" i="16"/>
  <c r="M3448" i="16"/>
  <c r="L3448" i="16"/>
  <c r="K3448" i="16"/>
  <c r="J3448" i="16"/>
  <c r="AD3448" i="16" s="1"/>
  <c r="I3448" i="16"/>
  <c r="H3448" i="16"/>
  <c r="AC3448" i="16" s="1"/>
  <c r="G3448" i="16"/>
  <c r="F3448" i="16"/>
  <c r="E3448" i="16"/>
  <c r="D3448" i="16"/>
  <c r="C3448" i="16"/>
  <c r="B3448" i="16"/>
  <c r="A3448" i="16"/>
  <c r="R3447" i="16"/>
  <c r="Q3447" i="16"/>
  <c r="P3447" i="16"/>
  <c r="O3447" i="16"/>
  <c r="N3447" i="16"/>
  <c r="M3447" i="16"/>
  <c r="L3447" i="16"/>
  <c r="K3447" i="16"/>
  <c r="J3447" i="16"/>
  <c r="AD3447" i="16" s="1"/>
  <c r="I3447" i="16"/>
  <c r="H3447" i="16"/>
  <c r="AC3447" i="16" s="1"/>
  <c r="G3447" i="16"/>
  <c r="F3447" i="16"/>
  <c r="E3447" i="16"/>
  <c r="D3447" i="16"/>
  <c r="C3447" i="16"/>
  <c r="B3447" i="16"/>
  <c r="A3447" i="16"/>
  <c r="R3446" i="16"/>
  <c r="Q3446" i="16"/>
  <c r="P3446" i="16"/>
  <c r="O3446" i="16"/>
  <c r="N3446" i="16"/>
  <c r="M3446" i="16"/>
  <c r="L3446" i="16"/>
  <c r="K3446" i="16"/>
  <c r="J3446" i="16"/>
  <c r="AD3446" i="16" s="1"/>
  <c r="I3446" i="16"/>
  <c r="H3446" i="16"/>
  <c r="AC3446" i="16" s="1"/>
  <c r="G3446" i="16"/>
  <c r="F3446" i="16"/>
  <c r="E3446" i="16"/>
  <c r="D3446" i="16"/>
  <c r="C3446" i="16"/>
  <c r="B3446" i="16"/>
  <c r="A3446" i="16"/>
  <c r="R3445" i="16"/>
  <c r="Q3445" i="16"/>
  <c r="P3445" i="16"/>
  <c r="O3445" i="16"/>
  <c r="N3445" i="16"/>
  <c r="M3445" i="16"/>
  <c r="L3445" i="16"/>
  <c r="K3445" i="16"/>
  <c r="J3445" i="16"/>
  <c r="AD3445" i="16" s="1"/>
  <c r="I3445" i="16"/>
  <c r="H3445" i="16"/>
  <c r="AC3445" i="16" s="1"/>
  <c r="G3445" i="16"/>
  <c r="F3445" i="16"/>
  <c r="E3445" i="16"/>
  <c r="D3445" i="16"/>
  <c r="C3445" i="16"/>
  <c r="B3445" i="16"/>
  <c r="A3445" i="16"/>
  <c r="R3444" i="16"/>
  <c r="Q3444" i="16"/>
  <c r="P3444" i="16"/>
  <c r="O3444" i="16"/>
  <c r="N3444" i="16"/>
  <c r="M3444" i="16"/>
  <c r="L3444" i="16"/>
  <c r="K3444" i="16"/>
  <c r="J3444" i="16"/>
  <c r="AD3444" i="16" s="1"/>
  <c r="I3444" i="16"/>
  <c r="H3444" i="16"/>
  <c r="AC3444" i="16" s="1"/>
  <c r="G3444" i="16"/>
  <c r="F3444" i="16"/>
  <c r="E3444" i="16"/>
  <c r="D3444" i="16"/>
  <c r="C3444" i="16"/>
  <c r="B3444" i="16"/>
  <c r="A3444" i="16"/>
  <c r="R3443" i="16"/>
  <c r="Q3443" i="16"/>
  <c r="P3443" i="16"/>
  <c r="O3443" i="16"/>
  <c r="N3443" i="16"/>
  <c r="M3443" i="16"/>
  <c r="L3443" i="16"/>
  <c r="K3443" i="16"/>
  <c r="J3443" i="16"/>
  <c r="AD3443" i="16" s="1"/>
  <c r="I3443" i="16"/>
  <c r="H3443" i="16"/>
  <c r="AC3443" i="16" s="1"/>
  <c r="G3443" i="16"/>
  <c r="F3443" i="16"/>
  <c r="E3443" i="16"/>
  <c r="D3443" i="16"/>
  <c r="C3443" i="16"/>
  <c r="B3443" i="16"/>
  <c r="A3443" i="16"/>
  <c r="R3442" i="16"/>
  <c r="Q3442" i="16"/>
  <c r="P3442" i="16"/>
  <c r="O3442" i="16"/>
  <c r="N3442" i="16"/>
  <c r="M3442" i="16"/>
  <c r="L3442" i="16"/>
  <c r="K3442" i="16"/>
  <c r="J3442" i="16"/>
  <c r="AD3442" i="16" s="1"/>
  <c r="I3442" i="16"/>
  <c r="H3442" i="16"/>
  <c r="AC3442" i="16" s="1"/>
  <c r="G3442" i="16"/>
  <c r="F3442" i="16"/>
  <c r="E3442" i="16"/>
  <c r="D3442" i="16"/>
  <c r="C3442" i="16"/>
  <c r="B3442" i="16"/>
  <c r="A3442" i="16"/>
  <c r="R3441" i="16"/>
  <c r="Q3441" i="16"/>
  <c r="P3441" i="16"/>
  <c r="O3441" i="16"/>
  <c r="N3441" i="16"/>
  <c r="M3441" i="16"/>
  <c r="L3441" i="16"/>
  <c r="K3441" i="16"/>
  <c r="J3441" i="16"/>
  <c r="AD3441" i="16" s="1"/>
  <c r="I3441" i="16"/>
  <c r="H3441" i="16"/>
  <c r="AC3441" i="16" s="1"/>
  <c r="G3441" i="16"/>
  <c r="F3441" i="16"/>
  <c r="E3441" i="16"/>
  <c r="D3441" i="16"/>
  <c r="C3441" i="16"/>
  <c r="B3441" i="16"/>
  <c r="A3441" i="16"/>
  <c r="R3440" i="16"/>
  <c r="Q3440" i="16"/>
  <c r="P3440" i="16"/>
  <c r="O3440" i="16"/>
  <c r="N3440" i="16"/>
  <c r="M3440" i="16"/>
  <c r="L3440" i="16"/>
  <c r="K3440" i="16"/>
  <c r="J3440" i="16"/>
  <c r="AD3440" i="16" s="1"/>
  <c r="I3440" i="16"/>
  <c r="H3440" i="16"/>
  <c r="AC3440" i="16" s="1"/>
  <c r="G3440" i="16"/>
  <c r="F3440" i="16"/>
  <c r="E3440" i="16"/>
  <c r="D3440" i="16"/>
  <c r="C3440" i="16"/>
  <c r="B3440" i="16"/>
  <c r="A3440" i="16"/>
  <c r="R3439" i="16"/>
  <c r="Q3439" i="16"/>
  <c r="P3439" i="16"/>
  <c r="O3439" i="16"/>
  <c r="N3439" i="16"/>
  <c r="M3439" i="16"/>
  <c r="L3439" i="16"/>
  <c r="K3439" i="16"/>
  <c r="J3439" i="16"/>
  <c r="AD3439" i="16" s="1"/>
  <c r="I3439" i="16"/>
  <c r="H3439" i="16"/>
  <c r="AC3439" i="16" s="1"/>
  <c r="G3439" i="16"/>
  <c r="F3439" i="16"/>
  <c r="E3439" i="16"/>
  <c r="D3439" i="16"/>
  <c r="C3439" i="16"/>
  <c r="B3439" i="16"/>
  <c r="A3439" i="16"/>
  <c r="R3438" i="16"/>
  <c r="Q3438" i="16"/>
  <c r="P3438" i="16"/>
  <c r="O3438" i="16"/>
  <c r="N3438" i="16"/>
  <c r="M3438" i="16"/>
  <c r="L3438" i="16"/>
  <c r="K3438" i="16"/>
  <c r="J3438" i="16"/>
  <c r="AD3438" i="16" s="1"/>
  <c r="I3438" i="16"/>
  <c r="H3438" i="16"/>
  <c r="AC3438" i="16" s="1"/>
  <c r="G3438" i="16"/>
  <c r="F3438" i="16"/>
  <c r="E3438" i="16"/>
  <c r="D3438" i="16"/>
  <c r="C3438" i="16"/>
  <c r="B3438" i="16"/>
  <c r="A3438" i="16"/>
  <c r="R3437" i="16"/>
  <c r="Q3437" i="16"/>
  <c r="P3437" i="16"/>
  <c r="O3437" i="16"/>
  <c r="N3437" i="16"/>
  <c r="M3437" i="16"/>
  <c r="L3437" i="16"/>
  <c r="K3437" i="16"/>
  <c r="J3437" i="16"/>
  <c r="AD3437" i="16" s="1"/>
  <c r="I3437" i="16"/>
  <c r="H3437" i="16"/>
  <c r="AC3437" i="16" s="1"/>
  <c r="G3437" i="16"/>
  <c r="F3437" i="16"/>
  <c r="E3437" i="16"/>
  <c r="D3437" i="16"/>
  <c r="C3437" i="16"/>
  <c r="B3437" i="16"/>
  <c r="A3437" i="16"/>
  <c r="R3436" i="16"/>
  <c r="Q3436" i="16"/>
  <c r="P3436" i="16"/>
  <c r="O3436" i="16"/>
  <c r="N3436" i="16"/>
  <c r="M3436" i="16"/>
  <c r="L3436" i="16"/>
  <c r="K3436" i="16"/>
  <c r="J3436" i="16"/>
  <c r="AD3436" i="16" s="1"/>
  <c r="I3436" i="16"/>
  <c r="H3436" i="16"/>
  <c r="AC3436" i="16" s="1"/>
  <c r="G3436" i="16"/>
  <c r="F3436" i="16"/>
  <c r="E3436" i="16"/>
  <c r="D3436" i="16"/>
  <c r="C3436" i="16"/>
  <c r="B3436" i="16"/>
  <c r="A3436" i="16"/>
  <c r="R3435" i="16"/>
  <c r="Q3435" i="16"/>
  <c r="P3435" i="16"/>
  <c r="O3435" i="16"/>
  <c r="N3435" i="16"/>
  <c r="M3435" i="16"/>
  <c r="L3435" i="16"/>
  <c r="K3435" i="16"/>
  <c r="J3435" i="16"/>
  <c r="AD3435" i="16" s="1"/>
  <c r="I3435" i="16"/>
  <c r="H3435" i="16"/>
  <c r="AC3435" i="16" s="1"/>
  <c r="G3435" i="16"/>
  <c r="F3435" i="16"/>
  <c r="E3435" i="16"/>
  <c r="D3435" i="16"/>
  <c r="C3435" i="16"/>
  <c r="B3435" i="16"/>
  <c r="A3435" i="16"/>
  <c r="R3434" i="16"/>
  <c r="Q3434" i="16"/>
  <c r="P3434" i="16"/>
  <c r="O3434" i="16"/>
  <c r="N3434" i="16"/>
  <c r="M3434" i="16"/>
  <c r="L3434" i="16"/>
  <c r="K3434" i="16"/>
  <c r="J3434" i="16"/>
  <c r="AD3434" i="16" s="1"/>
  <c r="I3434" i="16"/>
  <c r="H3434" i="16"/>
  <c r="AC3434" i="16" s="1"/>
  <c r="G3434" i="16"/>
  <c r="F3434" i="16"/>
  <c r="E3434" i="16"/>
  <c r="D3434" i="16"/>
  <c r="C3434" i="16"/>
  <c r="B3434" i="16"/>
  <c r="A3434" i="16"/>
  <c r="R3433" i="16"/>
  <c r="Q3433" i="16"/>
  <c r="P3433" i="16"/>
  <c r="O3433" i="16"/>
  <c r="N3433" i="16"/>
  <c r="M3433" i="16"/>
  <c r="L3433" i="16"/>
  <c r="K3433" i="16"/>
  <c r="J3433" i="16"/>
  <c r="AD3433" i="16" s="1"/>
  <c r="I3433" i="16"/>
  <c r="H3433" i="16"/>
  <c r="AC3433" i="16" s="1"/>
  <c r="G3433" i="16"/>
  <c r="F3433" i="16"/>
  <c r="E3433" i="16"/>
  <c r="D3433" i="16"/>
  <c r="C3433" i="16"/>
  <c r="B3433" i="16"/>
  <c r="A3433" i="16"/>
  <c r="R3432" i="16"/>
  <c r="Q3432" i="16"/>
  <c r="P3432" i="16"/>
  <c r="O3432" i="16"/>
  <c r="N3432" i="16"/>
  <c r="M3432" i="16"/>
  <c r="L3432" i="16"/>
  <c r="K3432" i="16"/>
  <c r="J3432" i="16"/>
  <c r="AD3432" i="16" s="1"/>
  <c r="I3432" i="16"/>
  <c r="H3432" i="16"/>
  <c r="AC3432" i="16" s="1"/>
  <c r="G3432" i="16"/>
  <c r="F3432" i="16"/>
  <c r="E3432" i="16"/>
  <c r="D3432" i="16"/>
  <c r="C3432" i="16"/>
  <c r="B3432" i="16"/>
  <c r="A3432" i="16"/>
  <c r="R3431" i="16"/>
  <c r="Q3431" i="16"/>
  <c r="P3431" i="16"/>
  <c r="O3431" i="16"/>
  <c r="N3431" i="16"/>
  <c r="M3431" i="16"/>
  <c r="L3431" i="16"/>
  <c r="K3431" i="16"/>
  <c r="J3431" i="16"/>
  <c r="AD3431" i="16" s="1"/>
  <c r="I3431" i="16"/>
  <c r="H3431" i="16"/>
  <c r="AC3431" i="16" s="1"/>
  <c r="G3431" i="16"/>
  <c r="F3431" i="16"/>
  <c r="E3431" i="16"/>
  <c r="D3431" i="16"/>
  <c r="C3431" i="16"/>
  <c r="B3431" i="16"/>
  <c r="A3431" i="16"/>
  <c r="R3430" i="16"/>
  <c r="Q3430" i="16"/>
  <c r="P3430" i="16"/>
  <c r="O3430" i="16"/>
  <c r="N3430" i="16"/>
  <c r="M3430" i="16"/>
  <c r="L3430" i="16"/>
  <c r="K3430" i="16"/>
  <c r="J3430" i="16"/>
  <c r="AD3430" i="16" s="1"/>
  <c r="I3430" i="16"/>
  <c r="H3430" i="16"/>
  <c r="AC3430" i="16" s="1"/>
  <c r="G3430" i="16"/>
  <c r="F3430" i="16"/>
  <c r="E3430" i="16"/>
  <c r="D3430" i="16"/>
  <c r="C3430" i="16"/>
  <c r="B3430" i="16"/>
  <c r="A3430" i="16"/>
  <c r="R3429" i="16"/>
  <c r="Q3429" i="16"/>
  <c r="P3429" i="16"/>
  <c r="O3429" i="16"/>
  <c r="N3429" i="16"/>
  <c r="M3429" i="16"/>
  <c r="L3429" i="16"/>
  <c r="K3429" i="16"/>
  <c r="J3429" i="16"/>
  <c r="AD3429" i="16" s="1"/>
  <c r="I3429" i="16"/>
  <c r="H3429" i="16"/>
  <c r="AC3429" i="16" s="1"/>
  <c r="G3429" i="16"/>
  <c r="F3429" i="16"/>
  <c r="E3429" i="16"/>
  <c r="D3429" i="16"/>
  <c r="C3429" i="16"/>
  <c r="B3429" i="16"/>
  <c r="A3429" i="16"/>
  <c r="R3428" i="16"/>
  <c r="Q3428" i="16"/>
  <c r="P3428" i="16"/>
  <c r="O3428" i="16"/>
  <c r="N3428" i="16"/>
  <c r="M3428" i="16"/>
  <c r="L3428" i="16"/>
  <c r="K3428" i="16"/>
  <c r="J3428" i="16"/>
  <c r="AD3428" i="16" s="1"/>
  <c r="I3428" i="16"/>
  <c r="H3428" i="16"/>
  <c r="AC3428" i="16" s="1"/>
  <c r="G3428" i="16"/>
  <c r="F3428" i="16"/>
  <c r="E3428" i="16"/>
  <c r="D3428" i="16"/>
  <c r="C3428" i="16"/>
  <c r="B3428" i="16"/>
  <c r="A3428" i="16"/>
  <c r="R3427" i="16"/>
  <c r="Q3427" i="16"/>
  <c r="P3427" i="16"/>
  <c r="O3427" i="16"/>
  <c r="N3427" i="16"/>
  <c r="M3427" i="16"/>
  <c r="L3427" i="16"/>
  <c r="K3427" i="16"/>
  <c r="J3427" i="16"/>
  <c r="AD3427" i="16" s="1"/>
  <c r="I3427" i="16"/>
  <c r="H3427" i="16"/>
  <c r="AC3427" i="16" s="1"/>
  <c r="G3427" i="16"/>
  <c r="F3427" i="16"/>
  <c r="E3427" i="16"/>
  <c r="D3427" i="16"/>
  <c r="C3427" i="16"/>
  <c r="B3427" i="16"/>
  <c r="A3427" i="16"/>
  <c r="R3426" i="16"/>
  <c r="Q3426" i="16"/>
  <c r="P3426" i="16"/>
  <c r="O3426" i="16"/>
  <c r="N3426" i="16"/>
  <c r="M3426" i="16"/>
  <c r="L3426" i="16"/>
  <c r="K3426" i="16"/>
  <c r="J3426" i="16"/>
  <c r="AD3426" i="16" s="1"/>
  <c r="I3426" i="16"/>
  <c r="H3426" i="16"/>
  <c r="AC3426" i="16" s="1"/>
  <c r="G3426" i="16"/>
  <c r="F3426" i="16"/>
  <c r="E3426" i="16"/>
  <c r="D3426" i="16"/>
  <c r="C3426" i="16"/>
  <c r="B3426" i="16"/>
  <c r="A3426" i="16"/>
  <c r="R3425" i="16"/>
  <c r="Q3425" i="16"/>
  <c r="P3425" i="16"/>
  <c r="O3425" i="16"/>
  <c r="N3425" i="16"/>
  <c r="M3425" i="16"/>
  <c r="L3425" i="16"/>
  <c r="K3425" i="16"/>
  <c r="J3425" i="16"/>
  <c r="AD3425" i="16" s="1"/>
  <c r="I3425" i="16"/>
  <c r="H3425" i="16"/>
  <c r="AC3425" i="16" s="1"/>
  <c r="G3425" i="16"/>
  <c r="F3425" i="16"/>
  <c r="E3425" i="16"/>
  <c r="D3425" i="16"/>
  <c r="C3425" i="16"/>
  <c r="B3425" i="16"/>
  <c r="A3425" i="16"/>
  <c r="R3424" i="16"/>
  <c r="Q3424" i="16"/>
  <c r="P3424" i="16"/>
  <c r="O3424" i="16"/>
  <c r="N3424" i="16"/>
  <c r="M3424" i="16"/>
  <c r="L3424" i="16"/>
  <c r="K3424" i="16"/>
  <c r="J3424" i="16"/>
  <c r="AD3424" i="16" s="1"/>
  <c r="I3424" i="16"/>
  <c r="H3424" i="16"/>
  <c r="AC3424" i="16" s="1"/>
  <c r="G3424" i="16"/>
  <c r="F3424" i="16"/>
  <c r="E3424" i="16"/>
  <c r="D3424" i="16"/>
  <c r="C3424" i="16"/>
  <c r="B3424" i="16"/>
  <c r="A3424" i="16"/>
  <c r="R3423" i="16"/>
  <c r="Q3423" i="16"/>
  <c r="P3423" i="16"/>
  <c r="O3423" i="16"/>
  <c r="N3423" i="16"/>
  <c r="M3423" i="16"/>
  <c r="L3423" i="16"/>
  <c r="K3423" i="16"/>
  <c r="J3423" i="16"/>
  <c r="AD3423" i="16" s="1"/>
  <c r="I3423" i="16"/>
  <c r="H3423" i="16"/>
  <c r="AC3423" i="16" s="1"/>
  <c r="G3423" i="16"/>
  <c r="F3423" i="16"/>
  <c r="E3423" i="16"/>
  <c r="D3423" i="16"/>
  <c r="C3423" i="16"/>
  <c r="B3423" i="16"/>
  <c r="A3423" i="16"/>
  <c r="R3422" i="16"/>
  <c r="Q3422" i="16"/>
  <c r="P3422" i="16"/>
  <c r="O3422" i="16"/>
  <c r="N3422" i="16"/>
  <c r="M3422" i="16"/>
  <c r="L3422" i="16"/>
  <c r="K3422" i="16"/>
  <c r="J3422" i="16"/>
  <c r="AD3422" i="16" s="1"/>
  <c r="I3422" i="16"/>
  <c r="H3422" i="16"/>
  <c r="AC3422" i="16" s="1"/>
  <c r="G3422" i="16"/>
  <c r="F3422" i="16"/>
  <c r="E3422" i="16"/>
  <c r="D3422" i="16"/>
  <c r="C3422" i="16"/>
  <c r="B3422" i="16"/>
  <c r="A3422" i="16"/>
  <c r="R3421" i="16"/>
  <c r="Q3421" i="16"/>
  <c r="P3421" i="16"/>
  <c r="O3421" i="16"/>
  <c r="N3421" i="16"/>
  <c r="M3421" i="16"/>
  <c r="L3421" i="16"/>
  <c r="K3421" i="16"/>
  <c r="J3421" i="16"/>
  <c r="AD3421" i="16" s="1"/>
  <c r="I3421" i="16"/>
  <c r="H3421" i="16"/>
  <c r="AC3421" i="16" s="1"/>
  <c r="G3421" i="16"/>
  <c r="F3421" i="16"/>
  <c r="E3421" i="16"/>
  <c r="D3421" i="16"/>
  <c r="C3421" i="16"/>
  <c r="B3421" i="16"/>
  <c r="A3421" i="16"/>
  <c r="R3420" i="16"/>
  <c r="Q3420" i="16"/>
  <c r="P3420" i="16"/>
  <c r="O3420" i="16"/>
  <c r="N3420" i="16"/>
  <c r="M3420" i="16"/>
  <c r="L3420" i="16"/>
  <c r="K3420" i="16"/>
  <c r="J3420" i="16"/>
  <c r="AD3420" i="16" s="1"/>
  <c r="I3420" i="16"/>
  <c r="H3420" i="16"/>
  <c r="AC3420" i="16" s="1"/>
  <c r="G3420" i="16"/>
  <c r="F3420" i="16"/>
  <c r="E3420" i="16"/>
  <c r="D3420" i="16"/>
  <c r="C3420" i="16"/>
  <c r="B3420" i="16"/>
  <c r="A3420" i="16"/>
  <c r="R3419" i="16"/>
  <c r="Q3419" i="16"/>
  <c r="P3419" i="16"/>
  <c r="O3419" i="16"/>
  <c r="N3419" i="16"/>
  <c r="M3419" i="16"/>
  <c r="L3419" i="16"/>
  <c r="K3419" i="16"/>
  <c r="J3419" i="16"/>
  <c r="AD3419" i="16" s="1"/>
  <c r="I3419" i="16"/>
  <c r="H3419" i="16"/>
  <c r="AC3419" i="16" s="1"/>
  <c r="G3419" i="16"/>
  <c r="F3419" i="16"/>
  <c r="E3419" i="16"/>
  <c r="D3419" i="16"/>
  <c r="C3419" i="16"/>
  <c r="B3419" i="16"/>
  <c r="A3419" i="16"/>
  <c r="R3418" i="16"/>
  <c r="Q3418" i="16"/>
  <c r="P3418" i="16"/>
  <c r="O3418" i="16"/>
  <c r="N3418" i="16"/>
  <c r="M3418" i="16"/>
  <c r="L3418" i="16"/>
  <c r="K3418" i="16"/>
  <c r="J3418" i="16"/>
  <c r="AD3418" i="16" s="1"/>
  <c r="I3418" i="16"/>
  <c r="H3418" i="16"/>
  <c r="AC3418" i="16" s="1"/>
  <c r="G3418" i="16"/>
  <c r="F3418" i="16"/>
  <c r="E3418" i="16"/>
  <c r="D3418" i="16"/>
  <c r="C3418" i="16"/>
  <c r="B3418" i="16"/>
  <c r="A3418" i="16"/>
  <c r="R3417" i="16"/>
  <c r="Q3417" i="16"/>
  <c r="P3417" i="16"/>
  <c r="O3417" i="16"/>
  <c r="N3417" i="16"/>
  <c r="M3417" i="16"/>
  <c r="L3417" i="16"/>
  <c r="K3417" i="16"/>
  <c r="J3417" i="16"/>
  <c r="AD3417" i="16" s="1"/>
  <c r="I3417" i="16"/>
  <c r="H3417" i="16"/>
  <c r="AC3417" i="16" s="1"/>
  <c r="G3417" i="16"/>
  <c r="F3417" i="16"/>
  <c r="E3417" i="16"/>
  <c r="D3417" i="16"/>
  <c r="C3417" i="16"/>
  <c r="B3417" i="16"/>
  <c r="A3417" i="16"/>
  <c r="R3416" i="16"/>
  <c r="Q3416" i="16"/>
  <c r="P3416" i="16"/>
  <c r="O3416" i="16"/>
  <c r="N3416" i="16"/>
  <c r="M3416" i="16"/>
  <c r="L3416" i="16"/>
  <c r="K3416" i="16"/>
  <c r="J3416" i="16"/>
  <c r="AD3416" i="16" s="1"/>
  <c r="I3416" i="16"/>
  <c r="H3416" i="16"/>
  <c r="AC3416" i="16" s="1"/>
  <c r="G3416" i="16"/>
  <c r="F3416" i="16"/>
  <c r="E3416" i="16"/>
  <c r="D3416" i="16"/>
  <c r="C3416" i="16"/>
  <c r="B3416" i="16"/>
  <c r="A3416" i="16"/>
  <c r="R3415" i="16"/>
  <c r="Q3415" i="16"/>
  <c r="P3415" i="16"/>
  <c r="O3415" i="16"/>
  <c r="N3415" i="16"/>
  <c r="M3415" i="16"/>
  <c r="L3415" i="16"/>
  <c r="K3415" i="16"/>
  <c r="J3415" i="16"/>
  <c r="AD3415" i="16" s="1"/>
  <c r="I3415" i="16"/>
  <c r="H3415" i="16"/>
  <c r="AC3415" i="16" s="1"/>
  <c r="G3415" i="16"/>
  <c r="F3415" i="16"/>
  <c r="E3415" i="16"/>
  <c r="D3415" i="16"/>
  <c r="C3415" i="16"/>
  <c r="B3415" i="16"/>
  <c r="A3415" i="16"/>
  <c r="R3414" i="16"/>
  <c r="Q3414" i="16"/>
  <c r="P3414" i="16"/>
  <c r="O3414" i="16"/>
  <c r="N3414" i="16"/>
  <c r="M3414" i="16"/>
  <c r="L3414" i="16"/>
  <c r="K3414" i="16"/>
  <c r="J3414" i="16"/>
  <c r="AD3414" i="16" s="1"/>
  <c r="I3414" i="16"/>
  <c r="H3414" i="16"/>
  <c r="AC3414" i="16" s="1"/>
  <c r="G3414" i="16"/>
  <c r="F3414" i="16"/>
  <c r="E3414" i="16"/>
  <c r="D3414" i="16"/>
  <c r="C3414" i="16"/>
  <c r="B3414" i="16"/>
  <c r="A3414" i="16"/>
  <c r="R3413" i="16"/>
  <c r="Q3413" i="16"/>
  <c r="P3413" i="16"/>
  <c r="O3413" i="16"/>
  <c r="N3413" i="16"/>
  <c r="M3413" i="16"/>
  <c r="L3413" i="16"/>
  <c r="K3413" i="16"/>
  <c r="J3413" i="16"/>
  <c r="AD3413" i="16" s="1"/>
  <c r="I3413" i="16"/>
  <c r="H3413" i="16"/>
  <c r="AC3413" i="16" s="1"/>
  <c r="G3413" i="16"/>
  <c r="F3413" i="16"/>
  <c r="E3413" i="16"/>
  <c r="D3413" i="16"/>
  <c r="C3413" i="16"/>
  <c r="B3413" i="16"/>
  <c r="A3413" i="16"/>
  <c r="R3412" i="16"/>
  <c r="Q3412" i="16"/>
  <c r="P3412" i="16"/>
  <c r="O3412" i="16"/>
  <c r="N3412" i="16"/>
  <c r="M3412" i="16"/>
  <c r="L3412" i="16"/>
  <c r="K3412" i="16"/>
  <c r="J3412" i="16"/>
  <c r="AD3412" i="16" s="1"/>
  <c r="I3412" i="16"/>
  <c r="H3412" i="16"/>
  <c r="AC3412" i="16" s="1"/>
  <c r="G3412" i="16"/>
  <c r="F3412" i="16"/>
  <c r="E3412" i="16"/>
  <c r="D3412" i="16"/>
  <c r="C3412" i="16"/>
  <c r="B3412" i="16"/>
  <c r="A3412" i="16"/>
  <c r="R3411" i="16"/>
  <c r="Q3411" i="16"/>
  <c r="P3411" i="16"/>
  <c r="O3411" i="16"/>
  <c r="N3411" i="16"/>
  <c r="M3411" i="16"/>
  <c r="L3411" i="16"/>
  <c r="K3411" i="16"/>
  <c r="J3411" i="16"/>
  <c r="AD3411" i="16" s="1"/>
  <c r="I3411" i="16"/>
  <c r="H3411" i="16"/>
  <c r="AC3411" i="16" s="1"/>
  <c r="G3411" i="16"/>
  <c r="F3411" i="16"/>
  <c r="E3411" i="16"/>
  <c r="D3411" i="16"/>
  <c r="C3411" i="16"/>
  <c r="B3411" i="16"/>
  <c r="A3411" i="16"/>
  <c r="R3410" i="16"/>
  <c r="Q3410" i="16"/>
  <c r="P3410" i="16"/>
  <c r="O3410" i="16"/>
  <c r="N3410" i="16"/>
  <c r="M3410" i="16"/>
  <c r="L3410" i="16"/>
  <c r="K3410" i="16"/>
  <c r="J3410" i="16"/>
  <c r="AD3410" i="16" s="1"/>
  <c r="I3410" i="16"/>
  <c r="H3410" i="16"/>
  <c r="AC3410" i="16" s="1"/>
  <c r="G3410" i="16"/>
  <c r="F3410" i="16"/>
  <c r="E3410" i="16"/>
  <c r="D3410" i="16"/>
  <c r="C3410" i="16"/>
  <c r="B3410" i="16"/>
  <c r="A3410" i="16"/>
  <c r="R3409" i="16"/>
  <c r="Q3409" i="16"/>
  <c r="P3409" i="16"/>
  <c r="O3409" i="16"/>
  <c r="N3409" i="16"/>
  <c r="M3409" i="16"/>
  <c r="L3409" i="16"/>
  <c r="K3409" i="16"/>
  <c r="J3409" i="16"/>
  <c r="AD3409" i="16" s="1"/>
  <c r="I3409" i="16"/>
  <c r="H3409" i="16"/>
  <c r="AC3409" i="16" s="1"/>
  <c r="G3409" i="16"/>
  <c r="F3409" i="16"/>
  <c r="E3409" i="16"/>
  <c r="D3409" i="16"/>
  <c r="C3409" i="16"/>
  <c r="B3409" i="16"/>
  <c r="A3409" i="16"/>
  <c r="R3408" i="16"/>
  <c r="Q3408" i="16"/>
  <c r="P3408" i="16"/>
  <c r="O3408" i="16"/>
  <c r="N3408" i="16"/>
  <c r="M3408" i="16"/>
  <c r="L3408" i="16"/>
  <c r="K3408" i="16"/>
  <c r="J3408" i="16"/>
  <c r="AD3408" i="16" s="1"/>
  <c r="I3408" i="16"/>
  <c r="H3408" i="16"/>
  <c r="AC3408" i="16" s="1"/>
  <c r="G3408" i="16"/>
  <c r="F3408" i="16"/>
  <c r="E3408" i="16"/>
  <c r="D3408" i="16"/>
  <c r="C3408" i="16"/>
  <c r="B3408" i="16"/>
  <c r="A3408" i="16"/>
  <c r="R3407" i="16"/>
  <c r="Q3407" i="16"/>
  <c r="P3407" i="16"/>
  <c r="O3407" i="16"/>
  <c r="N3407" i="16"/>
  <c r="M3407" i="16"/>
  <c r="L3407" i="16"/>
  <c r="K3407" i="16"/>
  <c r="J3407" i="16"/>
  <c r="AD3407" i="16" s="1"/>
  <c r="I3407" i="16"/>
  <c r="H3407" i="16"/>
  <c r="AC3407" i="16" s="1"/>
  <c r="G3407" i="16"/>
  <c r="F3407" i="16"/>
  <c r="E3407" i="16"/>
  <c r="D3407" i="16"/>
  <c r="C3407" i="16"/>
  <c r="B3407" i="16"/>
  <c r="A3407" i="16"/>
  <c r="R3406" i="16"/>
  <c r="Q3406" i="16"/>
  <c r="P3406" i="16"/>
  <c r="O3406" i="16"/>
  <c r="N3406" i="16"/>
  <c r="M3406" i="16"/>
  <c r="L3406" i="16"/>
  <c r="K3406" i="16"/>
  <c r="J3406" i="16"/>
  <c r="AD3406" i="16" s="1"/>
  <c r="I3406" i="16"/>
  <c r="H3406" i="16"/>
  <c r="AC3406" i="16" s="1"/>
  <c r="G3406" i="16"/>
  <c r="F3406" i="16"/>
  <c r="E3406" i="16"/>
  <c r="D3406" i="16"/>
  <c r="C3406" i="16"/>
  <c r="B3406" i="16"/>
  <c r="A3406" i="16"/>
  <c r="R3405" i="16"/>
  <c r="Q3405" i="16"/>
  <c r="P3405" i="16"/>
  <c r="O3405" i="16"/>
  <c r="N3405" i="16"/>
  <c r="M3405" i="16"/>
  <c r="L3405" i="16"/>
  <c r="K3405" i="16"/>
  <c r="J3405" i="16"/>
  <c r="AD3405" i="16" s="1"/>
  <c r="I3405" i="16"/>
  <c r="H3405" i="16"/>
  <c r="AC3405" i="16" s="1"/>
  <c r="G3405" i="16"/>
  <c r="F3405" i="16"/>
  <c r="E3405" i="16"/>
  <c r="D3405" i="16"/>
  <c r="C3405" i="16"/>
  <c r="B3405" i="16"/>
  <c r="A3405" i="16"/>
  <c r="R3404" i="16"/>
  <c r="Q3404" i="16"/>
  <c r="P3404" i="16"/>
  <c r="O3404" i="16"/>
  <c r="N3404" i="16"/>
  <c r="M3404" i="16"/>
  <c r="L3404" i="16"/>
  <c r="K3404" i="16"/>
  <c r="J3404" i="16"/>
  <c r="AD3404" i="16" s="1"/>
  <c r="I3404" i="16"/>
  <c r="H3404" i="16"/>
  <c r="AC3404" i="16" s="1"/>
  <c r="G3404" i="16"/>
  <c r="F3404" i="16"/>
  <c r="E3404" i="16"/>
  <c r="D3404" i="16"/>
  <c r="C3404" i="16"/>
  <c r="B3404" i="16"/>
  <c r="A3404" i="16"/>
  <c r="R3403" i="16"/>
  <c r="Q3403" i="16"/>
  <c r="P3403" i="16"/>
  <c r="O3403" i="16"/>
  <c r="N3403" i="16"/>
  <c r="M3403" i="16"/>
  <c r="L3403" i="16"/>
  <c r="K3403" i="16"/>
  <c r="J3403" i="16"/>
  <c r="AD3403" i="16" s="1"/>
  <c r="I3403" i="16"/>
  <c r="H3403" i="16"/>
  <c r="AC3403" i="16" s="1"/>
  <c r="G3403" i="16"/>
  <c r="F3403" i="16"/>
  <c r="E3403" i="16"/>
  <c r="D3403" i="16"/>
  <c r="C3403" i="16"/>
  <c r="B3403" i="16"/>
  <c r="A3403" i="16"/>
  <c r="R3402" i="16"/>
  <c r="Q3402" i="16"/>
  <c r="P3402" i="16"/>
  <c r="O3402" i="16"/>
  <c r="N3402" i="16"/>
  <c r="M3402" i="16"/>
  <c r="L3402" i="16"/>
  <c r="K3402" i="16"/>
  <c r="J3402" i="16"/>
  <c r="AD3402" i="16" s="1"/>
  <c r="I3402" i="16"/>
  <c r="H3402" i="16"/>
  <c r="AC3402" i="16" s="1"/>
  <c r="G3402" i="16"/>
  <c r="F3402" i="16"/>
  <c r="E3402" i="16"/>
  <c r="D3402" i="16"/>
  <c r="C3402" i="16"/>
  <c r="B3402" i="16"/>
  <c r="A3402" i="16"/>
  <c r="R3401" i="16"/>
  <c r="Q3401" i="16"/>
  <c r="P3401" i="16"/>
  <c r="O3401" i="16"/>
  <c r="N3401" i="16"/>
  <c r="M3401" i="16"/>
  <c r="L3401" i="16"/>
  <c r="K3401" i="16"/>
  <c r="J3401" i="16"/>
  <c r="AD3401" i="16" s="1"/>
  <c r="I3401" i="16"/>
  <c r="H3401" i="16"/>
  <c r="AC3401" i="16" s="1"/>
  <c r="G3401" i="16"/>
  <c r="F3401" i="16"/>
  <c r="E3401" i="16"/>
  <c r="D3401" i="16"/>
  <c r="C3401" i="16"/>
  <c r="B3401" i="16"/>
  <c r="A3401" i="16"/>
  <c r="R3400" i="16"/>
  <c r="Q3400" i="16"/>
  <c r="P3400" i="16"/>
  <c r="O3400" i="16"/>
  <c r="N3400" i="16"/>
  <c r="M3400" i="16"/>
  <c r="L3400" i="16"/>
  <c r="K3400" i="16"/>
  <c r="J3400" i="16"/>
  <c r="AD3400" i="16" s="1"/>
  <c r="I3400" i="16"/>
  <c r="H3400" i="16"/>
  <c r="AC3400" i="16" s="1"/>
  <c r="G3400" i="16"/>
  <c r="F3400" i="16"/>
  <c r="E3400" i="16"/>
  <c r="D3400" i="16"/>
  <c r="C3400" i="16"/>
  <c r="B3400" i="16"/>
  <c r="A3400" i="16"/>
  <c r="R3399" i="16"/>
  <c r="Q3399" i="16"/>
  <c r="P3399" i="16"/>
  <c r="O3399" i="16"/>
  <c r="N3399" i="16"/>
  <c r="M3399" i="16"/>
  <c r="L3399" i="16"/>
  <c r="K3399" i="16"/>
  <c r="J3399" i="16"/>
  <c r="AD3399" i="16" s="1"/>
  <c r="I3399" i="16"/>
  <c r="H3399" i="16"/>
  <c r="AC3399" i="16" s="1"/>
  <c r="G3399" i="16"/>
  <c r="F3399" i="16"/>
  <c r="E3399" i="16"/>
  <c r="D3399" i="16"/>
  <c r="C3399" i="16"/>
  <c r="B3399" i="16"/>
  <c r="A3399" i="16"/>
  <c r="R3398" i="16"/>
  <c r="Q3398" i="16"/>
  <c r="P3398" i="16"/>
  <c r="O3398" i="16"/>
  <c r="N3398" i="16"/>
  <c r="M3398" i="16"/>
  <c r="L3398" i="16"/>
  <c r="K3398" i="16"/>
  <c r="J3398" i="16"/>
  <c r="AD3398" i="16" s="1"/>
  <c r="I3398" i="16"/>
  <c r="H3398" i="16"/>
  <c r="AC3398" i="16" s="1"/>
  <c r="G3398" i="16"/>
  <c r="F3398" i="16"/>
  <c r="E3398" i="16"/>
  <c r="D3398" i="16"/>
  <c r="C3398" i="16"/>
  <c r="B3398" i="16"/>
  <c r="A3398" i="16"/>
  <c r="R3397" i="16"/>
  <c r="Q3397" i="16"/>
  <c r="P3397" i="16"/>
  <c r="O3397" i="16"/>
  <c r="N3397" i="16"/>
  <c r="M3397" i="16"/>
  <c r="L3397" i="16"/>
  <c r="K3397" i="16"/>
  <c r="J3397" i="16"/>
  <c r="AD3397" i="16" s="1"/>
  <c r="I3397" i="16"/>
  <c r="H3397" i="16"/>
  <c r="AC3397" i="16" s="1"/>
  <c r="G3397" i="16"/>
  <c r="F3397" i="16"/>
  <c r="E3397" i="16"/>
  <c r="D3397" i="16"/>
  <c r="C3397" i="16"/>
  <c r="B3397" i="16"/>
  <c r="A3397" i="16"/>
  <c r="R3396" i="16"/>
  <c r="Q3396" i="16"/>
  <c r="P3396" i="16"/>
  <c r="O3396" i="16"/>
  <c r="N3396" i="16"/>
  <c r="M3396" i="16"/>
  <c r="L3396" i="16"/>
  <c r="K3396" i="16"/>
  <c r="J3396" i="16"/>
  <c r="AD3396" i="16" s="1"/>
  <c r="I3396" i="16"/>
  <c r="H3396" i="16"/>
  <c r="AC3396" i="16" s="1"/>
  <c r="G3396" i="16"/>
  <c r="F3396" i="16"/>
  <c r="E3396" i="16"/>
  <c r="D3396" i="16"/>
  <c r="C3396" i="16"/>
  <c r="B3396" i="16"/>
  <c r="A3396" i="16"/>
  <c r="R3395" i="16"/>
  <c r="Q3395" i="16"/>
  <c r="P3395" i="16"/>
  <c r="O3395" i="16"/>
  <c r="N3395" i="16"/>
  <c r="M3395" i="16"/>
  <c r="L3395" i="16"/>
  <c r="K3395" i="16"/>
  <c r="J3395" i="16"/>
  <c r="AD3395" i="16" s="1"/>
  <c r="I3395" i="16"/>
  <c r="H3395" i="16"/>
  <c r="AC3395" i="16" s="1"/>
  <c r="G3395" i="16"/>
  <c r="F3395" i="16"/>
  <c r="E3395" i="16"/>
  <c r="D3395" i="16"/>
  <c r="C3395" i="16"/>
  <c r="B3395" i="16"/>
  <c r="A3395" i="16"/>
  <c r="R3394" i="16"/>
  <c r="Q3394" i="16"/>
  <c r="P3394" i="16"/>
  <c r="O3394" i="16"/>
  <c r="N3394" i="16"/>
  <c r="M3394" i="16"/>
  <c r="L3394" i="16"/>
  <c r="K3394" i="16"/>
  <c r="J3394" i="16"/>
  <c r="AD3394" i="16" s="1"/>
  <c r="I3394" i="16"/>
  <c r="H3394" i="16"/>
  <c r="AC3394" i="16" s="1"/>
  <c r="G3394" i="16"/>
  <c r="F3394" i="16"/>
  <c r="E3394" i="16"/>
  <c r="D3394" i="16"/>
  <c r="C3394" i="16"/>
  <c r="B3394" i="16"/>
  <c r="A3394" i="16"/>
  <c r="R3393" i="16"/>
  <c r="Q3393" i="16"/>
  <c r="P3393" i="16"/>
  <c r="O3393" i="16"/>
  <c r="N3393" i="16"/>
  <c r="M3393" i="16"/>
  <c r="L3393" i="16"/>
  <c r="K3393" i="16"/>
  <c r="J3393" i="16"/>
  <c r="AD3393" i="16" s="1"/>
  <c r="I3393" i="16"/>
  <c r="H3393" i="16"/>
  <c r="AC3393" i="16" s="1"/>
  <c r="G3393" i="16"/>
  <c r="F3393" i="16"/>
  <c r="E3393" i="16"/>
  <c r="D3393" i="16"/>
  <c r="C3393" i="16"/>
  <c r="B3393" i="16"/>
  <c r="A3393" i="16"/>
  <c r="R3392" i="16"/>
  <c r="Q3392" i="16"/>
  <c r="P3392" i="16"/>
  <c r="O3392" i="16"/>
  <c r="N3392" i="16"/>
  <c r="M3392" i="16"/>
  <c r="L3392" i="16"/>
  <c r="K3392" i="16"/>
  <c r="J3392" i="16"/>
  <c r="AD3392" i="16" s="1"/>
  <c r="I3392" i="16"/>
  <c r="H3392" i="16"/>
  <c r="AC3392" i="16" s="1"/>
  <c r="G3392" i="16"/>
  <c r="F3392" i="16"/>
  <c r="E3392" i="16"/>
  <c r="D3392" i="16"/>
  <c r="C3392" i="16"/>
  <c r="B3392" i="16"/>
  <c r="A3392" i="16"/>
  <c r="R3391" i="16"/>
  <c r="Q3391" i="16"/>
  <c r="P3391" i="16"/>
  <c r="O3391" i="16"/>
  <c r="N3391" i="16"/>
  <c r="M3391" i="16"/>
  <c r="L3391" i="16"/>
  <c r="K3391" i="16"/>
  <c r="J3391" i="16"/>
  <c r="AD3391" i="16" s="1"/>
  <c r="I3391" i="16"/>
  <c r="H3391" i="16"/>
  <c r="AC3391" i="16" s="1"/>
  <c r="G3391" i="16"/>
  <c r="F3391" i="16"/>
  <c r="E3391" i="16"/>
  <c r="D3391" i="16"/>
  <c r="C3391" i="16"/>
  <c r="B3391" i="16"/>
  <c r="A3391" i="16"/>
  <c r="R3390" i="16"/>
  <c r="Q3390" i="16"/>
  <c r="P3390" i="16"/>
  <c r="O3390" i="16"/>
  <c r="N3390" i="16"/>
  <c r="M3390" i="16"/>
  <c r="L3390" i="16"/>
  <c r="K3390" i="16"/>
  <c r="J3390" i="16"/>
  <c r="AD3390" i="16" s="1"/>
  <c r="I3390" i="16"/>
  <c r="H3390" i="16"/>
  <c r="AC3390" i="16" s="1"/>
  <c r="G3390" i="16"/>
  <c r="F3390" i="16"/>
  <c r="E3390" i="16"/>
  <c r="D3390" i="16"/>
  <c r="C3390" i="16"/>
  <c r="B3390" i="16"/>
  <c r="A3390" i="16"/>
  <c r="R3389" i="16"/>
  <c r="Q3389" i="16"/>
  <c r="P3389" i="16"/>
  <c r="O3389" i="16"/>
  <c r="N3389" i="16"/>
  <c r="M3389" i="16"/>
  <c r="L3389" i="16"/>
  <c r="K3389" i="16"/>
  <c r="J3389" i="16"/>
  <c r="AD3389" i="16" s="1"/>
  <c r="I3389" i="16"/>
  <c r="H3389" i="16"/>
  <c r="AC3389" i="16" s="1"/>
  <c r="G3389" i="16"/>
  <c r="F3389" i="16"/>
  <c r="E3389" i="16"/>
  <c r="D3389" i="16"/>
  <c r="C3389" i="16"/>
  <c r="B3389" i="16"/>
  <c r="A3389" i="16"/>
  <c r="R3388" i="16"/>
  <c r="Q3388" i="16"/>
  <c r="P3388" i="16"/>
  <c r="O3388" i="16"/>
  <c r="N3388" i="16"/>
  <c r="M3388" i="16"/>
  <c r="L3388" i="16"/>
  <c r="K3388" i="16"/>
  <c r="J3388" i="16"/>
  <c r="AD3388" i="16" s="1"/>
  <c r="I3388" i="16"/>
  <c r="H3388" i="16"/>
  <c r="AC3388" i="16" s="1"/>
  <c r="G3388" i="16"/>
  <c r="F3388" i="16"/>
  <c r="E3388" i="16"/>
  <c r="D3388" i="16"/>
  <c r="C3388" i="16"/>
  <c r="B3388" i="16"/>
  <c r="A3388" i="16"/>
  <c r="R3387" i="16"/>
  <c r="Q3387" i="16"/>
  <c r="P3387" i="16"/>
  <c r="O3387" i="16"/>
  <c r="N3387" i="16"/>
  <c r="M3387" i="16"/>
  <c r="L3387" i="16"/>
  <c r="K3387" i="16"/>
  <c r="J3387" i="16"/>
  <c r="AD3387" i="16" s="1"/>
  <c r="I3387" i="16"/>
  <c r="H3387" i="16"/>
  <c r="AC3387" i="16" s="1"/>
  <c r="G3387" i="16"/>
  <c r="F3387" i="16"/>
  <c r="E3387" i="16"/>
  <c r="D3387" i="16"/>
  <c r="C3387" i="16"/>
  <c r="B3387" i="16"/>
  <c r="A3387" i="16"/>
  <c r="R3386" i="16"/>
  <c r="Q3386" i="16"/>
  <c r="P3386" i="16"/>
  <c r="O3386" i="16"/>
  <c r="N3386" i="16"/>
  <c r="M3386" i="16"/>
  <c r="L3386" i="16"/>
  <c r="K3386" i="16"/>
  <c r="J3386" i="16"/>
  <c r="AD3386" i="16" s="1"/>
  <c r="I3386" i="16"/>
  <c r="H3386" i="16"/>
  <c r="AC3386" i="16" s="1"/>
  <c r="G3386" i="16"/>
  <c r="F3386" i="16"/>
  <c r="E3386" i="16"/>
  <c r="D3386" i="16"/>
  <c r="C3386" i="16"/>
  <c r="B3386" i="16"/>
  <c r="A3386" i="16"/>
  <c r="R3385" i="16"/>
  <c r="Q3385" i="16"/>
  <c r="P3385" i="16"/>
  <c r="O3385" i="16"/>
  <c r="N3385" i="16"/>
  <c r="M3385" i="16"/>
  <c r="L3385" i="16"/>
  <c r="K3385" i="16"/>
  <c r="J3385" i="16"/>
  <c r="AD3385" i="16" s="1"/>
  <c r="I3385" i="16"/>
  <c r="H3385" i="16"/>
  <c r="AC3385" i="16" s="1"/>
  <c r="G3385" i="16"/>
  <c r="F3385" i="16"/>
  <c r="E3385" i="16"/>
  <c r="D3385" i="16"/>
  <c r="C3385" i="16"/>
  <c r="B3385" i="16"/>
  <c r="A3385" i="16"/>
  <c r="R3384" i="16"/>
  <c r="Q3384" i="16"/>
  <c r="P3384" i="16"/>
  <c r="O3384" i="16"/>
  <c r="N3384" i="16"/>
  <c r="M3384" i="16"/>
  <c r="L3384" i="16"/>
  <c r="K3384" i="16"/>
  <c r="J3384" i="16"/>
  <c r="AD3384" i="16" s="1"/>
  <c r="I3384" i="16"/>
  <c r="H3384" i="16"/>
  <c r="AC3384" i="16" s="1"/>
  <c r="G3384" i="16"/>
  <c r="F3384" i="16"/>
  <c r="E3384" i="16"/>
  <c r="D3384" i="16"/>
  <c r="C3384" i="16"/>
  <c r="B3384" i="16"/>
  <c r="A3384" i="16"/>
  <c r="R3383" i="16"/>
  <c r="Q3383" i="16"/>
  <c r="P3383" i="16"/>
  <c r="O3383" i="16"/>
  <c r="N3383" i="16"/>
  <c r="M3383" i="16"/>
  <c r="L3383" i="16"/>
  <c r="K3383" i="16"/>
  <c r="J3383" i="16"/>
  <c r="AD3383" i="16" s="1"/>
  <c r="I3383" i="16"/>
  <c r="H3383" i="16"/>
  <c r="AC3383" i="16" s="1"/>
  <c r="G3383" i="16"/>
  <c r="F3383" i="16"/>
  <c r="E3383" i="16"/>
  <c r="D3383" i="16"/>
  <c r="C3383" i="16"/>
  <c r="B3383" i="16"/>
  <c r="A3383" i="16"/>
  <c r="R3382" i="16"/>
  <c r="Q3382" i="16"/>
  <c r="P3382" i="16"/>
  <c r="O3382" i="16"/>
  <c r="N3382" i="16"/>
  <c r="M3382" i="16"/>
  <c r="L3382" i="16"/>
  <c r="K3382" i="16"/>
  <c r="J3382" i="16"/>
  <c r="AD3382" i="16" s="1"/>
  <c r="I3382" i="16"/>
  <c r="H3382" i="16"/>
  <c r="AC3382" i="16" s="1"/>
  <c r="G3382" i="16"/>
  <c r="F3382" i="16"/>
  <c r="E3382" i="16"/>
  <c r="D3382" i="16"/>
  <c r="C3382" i="16"/>
  <c r="B3382" i="16"/>
  <c r="A3382" i="16"/>
  <c r="R3381" i="16"/>
  <c r="Q3381" i="16"/>
  <c r="P3381" i="16"/>
  <c r="O3381" i="16"/>
  <c r="N3381" i="16"/>
  <c r="M3381" i="16"/>
  <c r="L3381" i="16"/>
  <c r="K3381" i="16"/>
  <c r="J3381" i="16"/>
  <c r="AD3381" i="16" s="1"/>
  <c r="I3381" i="16"/>
  <c r="H3381" i="16"/>
  <c r="AC3381" i="16" s="1"/>
  <c r="G3381" i="16"/>
  <c r="F3381" i="16"/>
  <c r="E3381" i="16"/>
  <c r="D3381" i="16"/>
  <c r="C3381" i="16"/>
  <c r="B3381" i="16"/>
  <c r="A3381" i="16"/>
  <c r="R3380" i="16"/>
  <c r="Q3380" i="16"/>
  <c r="P3380" i="16"/>
  <c r="O3380" i="16"/>
  <c r="N3380" i="16"/>
  <c r="M3380" i="16"/>
  <c r="L3380" i="16"/>
  <c r="K3380" i="16"/>
  <c r="J3380" i="16"/>
  <c r="AD3380" i="16" s="1"/>
  <c r="I3380" i="16"/>
  <c r="H3380" i="16"/>
  <c r="AC3380" i="16" s="1"/>
  <c r="G3380" i="16"/>
  <c r="F3380" i="16"/>
  <c r="E3380" i="16"/>
  <c r="D3380" i="16"/>
  <c r="C3380" i="16"/>
  <c r="B3380" i="16"/>
  <c r="A3380" i="16"/>
  <c r="R3379" i="16"/>
  <c r="Q3379" i="16"/>
  <c r="P3379" i="16"/>
  <c r="O3379" i="16"/>
  <c r="N3379" i="16"/>
  <c r="M3379" i="16"/>
  <c r="L3379" i="16"/>
  <c r="K3379" i="16"/>
  <c r="J3379" i="16"/>
  <c r="AD3379" i="16" s="1"/>
  <c r="I3379" i="16"/>
  <c r="H3379" i="16"/>
  <c r="AC3379" i="16" s="1"/>
  <c r="G3379" i="16"/>
  <c r="F3379" i="16"/>
  <c r="E3379" i="16"/>
  <c r="D3379" i="16"/>
  <c r="C3379" i="16"/>
  <c r="B3379" i="16"/>
  <c r="A3379" i="16"/>
  <c r="R3378" i="16"/>
  <c r="Q3378" i="16"/>
  <c r="P3378" i="16"/>
  <c r="O3378" i="16"/>
  <c r="N3378" i="16"/>
  <c r="M3378" i="16"/>
  <c r="L3378" i="16"/>
  <c r="K3378" i="16"/>
  <c r="J3378" i="16"/>
  <c r="AD3378" i="16" s="1"/>
  <c r="I3378" i="16"/>
  <c r="H3378" i="16"/>
  <c r="AC3378" i="16" s="1"/>
  <c r="G3378" i="16"/>
  <c r="F3378" i="16"/>
  <c r="E3378" i="16"/>
  <c r="D3378" i="16"/>
  <c r="C3378" i="16"/>
  <c r="B3378" i="16"/>
  <c r="A3378" i="16"/>
  <c r="R3377" i="16"/>
  <c r="Q3377" i="16"/>
  <c r="P3377" i="16"/>
  <c r="O3377" i="16"/>
  <c r="N3377" i="16"/>
  <c r="M3377" i="16"/>
  <c r="L3377" i="16"/>
  <c r="K3377" i="16"/>
  <c r="J3377" i="16"/>
  <c r="AD3377" i="16" s="1"/>
  <c r="I3377" i="16"/>
  <c r="H3377" i="16"/>
  <c r="AC3377" i="16" s="1"/>
  <c r="G3377" i="16"/>
  <c r="F3377" i="16"/>
  <c r="E3377" i="16"/>
  <c r="D3377" i="16"/>
  <c r="C3377" i="16"/>
  <c r="B3377" i="16"/>
  <c r="A3377" i="16"/>
  <c r="R3376" i="16"/>
  <c r="Q3376" i="16"/>
  <c r="P3376" i="16"/>
  <c r="O3376" i="16"/>
  <c r="N3376" i="16"/>
  <c r="M3376" i="16"/>
  <c r="L3376" i="16"/>
  <c r="K3376" i="16"/>
  <c r="J3376" i="16"/>
  <c r="AD3376" i="16" s="1"/>
  <c r="I3376" i="16"/>
  <c r="H3376" i="16"/>
  <c r="AC3376" i="16" s="1"/>
  <c r="G3376" i="16"/>
  <c r="F3376" i="16"/>
  <c r="E3376" i="16"/>
  <c r="D3376" i="16"/>
  <c r="C3376" i="16"/>
  <c r="B3376" i="16"/>
  <c r="A3376" i="16"/>
  <c r="R3375" i="16"/>
  <c r="Q3375" i="16"/>
  <c r="P3375" i="16"/>
  <c r="O3375" i="16"/>
  <c r="N3375" i="16"/>
  <c r="M3375" i="16"/>
  <c r="L3375" i="16"/>
  <c r="K3375" i="16"/>
  <c r="J3375" i="16"/>
  <c r="AD3375" i="16" s="1"/>
  <c r="I3375" i="16"/>
  <c r="H3375" i="16"/>
  <c r="AC3375" i="16" s="1"/>
  <c r="G3375" i="16"/>
  <c r="F3375" i="16"/>
  <c r="E3375" i="16"/>
  <c r="D3375" i="16"/>
  <c r="C3375" i="16"/>
  <c r="B3375" i="16"/>
  <c r="A3375" i="16"/>
  <c r="R3374" i="16"/>
  <c r="Q3374" i="16"/>
  <c r="P3374" i="16"/>
  <c r="O3374" i="16"/>
  <c r="N3374" i="16"/>
  <c r="M3374" i="16"/>
  <c r="L3374" i="16"/>
  <c r="K3374" i="16"/>
  <c r="J3374" i="16"/>
  <c r="AD3374" i="16" s="1"/>
  <c r="I3374" i="16"/>
  <c r="H3374" i="16"/>
  <c r="AC3374" i="16" s="1"/>
  <c r="G3374" i="16"/>
  <c r="F3374" i="16"/>
  <c r="E3374" i="16"/>
  <c r="D3374" i="16"/>
  <c r="C3374" i="16"/>
  <c r="B3374" i="16"/>
  <c r="A3374" i="16"/>
  <c r="R3373" i="16"/>
  <c r="Q3373" i="16"/>
  <c r="P3373" i="16"/>
  <c r="O3373" i="16"/>
  <c r="N3373" i="16"/>
  <c r="M3373" i="16"/>
  <c r="L3373" i="16"/>
  <c r="K3373" i="16"/>
  <c r="J3373" i="16"/>
  <c r="AD3373" i="16" s="1"/>
  <c r="I3373" i="16"/>
  <c r="H3373" i="16"/>
  <c r="AC3373" i="16" s="1"/>
  <c r="G3373" i="16"/>
  <c r="F3373" i="16"/>
  <c r="E3373" i="16"/>
  <c r="D3373" i="16"/>
  <c r="C3373" i="16"/>
  <c r="B3373" i="16"/>
  <c r="A3373" i="16"/>
  <c r="R3372" i="16"/>
  <c r="Q3372" i="16"/>
  <c r="P3372" i="16"/>
  <c r="O3372" i="16"/>
  <c r="N3372" i="16"/>
  <c r="M3372" i="16"/>
  <c r="L3372" i="16"/>
  <c r="K3372" i="16"/>
  <c r="J3372" i="16"/>
  <c r="AD3372" i="16" s="1"/>
  <c r="I3372" i="16"/>
  <c r="H3372" i="16"/>
  <c r="AC3372" i="16" s="1"/>
  <c r="G3372" i="16"/>
  <c r="F3372" i="16"/>
  <c r="E3372" i="16"/>
  <c r="D3372" i="16"/>
  <c r="C3372" i="16"/>
  <c r="B3372" i="16"/>
  <c r="A3372" i="16"/>
  <c r="R3371" i="16"/>
  <c r="Q3371" i="16"/>
  <c r="P3371" i="16"/>
  <c r="O3371" i="16"/>
  <c r="N3371" i="16"/>
  <c r="M3371" i="16"/>
  <c r="L3371" i="16"/>
  <c r="K3371" i="16"/>
  <c r="J3371" i="16"/>
  <c r="AD3371" i="16" s="1"/>
  <c r="I3371" i="16"/>
  <c r="H3371" i="16"/>
  <c r="AC3371" i="16" s="1"/>
  <c r="G3371" i="16"/>
  <c r="F3371" i="16"/>
  <c r="E3371" i="16"/>
  <c r="D3371" i="16"/>
  <c r="C3371" i="16"/>
  <c r="B3371" i="16"/>
  <c r="A3371" i="16"/>
  <c r="R3370" i="16"/>
  <c r="Q3370" i="16"/>
  <c r="P3370" i="16"/>
  <c r="O3370" i="16"/>
  <c r="N3370" i="16"/>
  <c r="M3370" i="16"/>
  <c r="L3370" i="16"/>
  <c r="K3370" i="16"/>
  <c r="J3370" i="16"/>
  <c r="AD3370" i="16" s="1"/>
  <c r="I3370" i="16"/>
  <c r="H3370" i="16"/>
  <c r="AC3370" i="16" s="1"/>
  <c r="G3370" i="16"/>
  <c r="F3370" i="16"/>
  <c r="E3370" i="16"/>
  <c r="D3370" i="16"/>
  <c r="C3370" i="16"/>
  <c r="B3370" i="16"/>
  <c r="A3370" i="16"/>
  <c r="R3369" i="16"/>
  <c r="Q3369" i="16"/>
  <c r="P3369" i="16"/>
  <c r="O3369" i="16"/>
  <c r="N3369" i="16"/>
  <c r="M3369" i="16"/>
  <c r="L3369" i="16"/>
  <c r="K3369" i="16"/>
  <c r="J3369" i="16"/>
  <c r="AD3369" i="16" s="1"/>
  <c r="I3369" i="16"/>
  <c r="H3369" i="16"/>
  <c r="AC3369" i="16" s="1"/>
  <c r="G3369" i="16"/>
  <c r="F3369" i="16"/>
  <c r="E3369" i="16"/>
  <c r="D3369" i="16"/>
  <c r="C3369" i="16"/>
  <c r="B3369" i="16"/>
  <c r="A3369" i="16"/>
  <c r="R3368" i="16"/>
  <c r="Q3368" i="16"/>
  <c r="P3368" i="16"/>
  <c r="O3368" i="16"/>
  <c r="N3368" i="16"/>
  <c r="M3368" i="16"/>
  <c r="L3368" i="16"/>
  <c r="K3368" i="16"/>
  <c r="J3368" i="16"/>
  <c r="AD3368" i="16" s="1"/>
  <c r="I3368" i="16"/>
  <c r="H3368" i="16"/>
  <c r="AC3368" i="16" s="1"/>
  <c r="G3368" i="16"/>
  <c r="F3368" i="16"/>
  <c r="E3368" i="16"/>
  <c r="D3368" i="16"/>
  <c r="C3368" i="16"/>
  <c r="B3368" i="16"/>
  <c r="A3368" i="16"/>
  <c r="R3367" i="16"/>
  <c r="Q3367" i="16"/>
  <c r="P3367" i="16"/>
  <c r="O3367" i="16"/>
  <c r="N3367" i="16"/>
  <c r="M3367" i="16"/>
  <c r="L3367" i="16"/>
  <c r="K3367" i="16"/>
  <c r="J3367" i="16"/>
  <c r="AD3367" i="16" s="1"/>
  <c r="I3367" i="16"/>
  <c r="H3367" i="16"/>
  <c r="AC3367" i="16" s="1"/>
  <c r="G3367" i="16"/>
  <c r="F3367" i="16"/>
  <c r="E3367" i="16"/>
  <c r="D3367" i="16"/>
  <c r="C3367" i="16"/>
  <c r="B3367" i="16"/>
  <c r="A3367" i="16"/>
  <c r="R3366" i="16"/>
  <c r="Q3366" i="16"/>
  <c r="P3366" i="16"/>
  <c r="O3366" i="16"/>
  <c r="N3366" i="16"/>
  <c r="M3366" i="16"/>
  <c r="L3366" i="16"/>
  <c r="K3366" i="16"/>
  <c r="J3366" i="16"/>
  <c r="AD3366" i="16" s="1"/>
  <c r="I3366" i="16"/>
  <c r="H3366" i="16"/>
  <c r="AC3366" i="16" s="1"/>
  <c r="G3366" i="16"/>
  <c r="F3366" i="16"/>
  <c r="E3366" i="16"/>
  <c r="D3366" i="16"/>
  <c r="C3366" i="16"/>
  <c r="B3366" i="16"/>
  <c r="A3366" i="16"/>
  <c r="R3365" i="16"/>
  <c r="Q3365" i="16"/>
  <c r="P3365" i="16"/>
  <c r="O3365" i="16"/>
  <c r="N3365" i="16"/>
  <c r="M3365" i="16"/>
  <c r="L3365" i="16"/>
  <c r="K3365" i="16"/>
  <c r="J3365" i="16"/>
  <c r="AD3365" i="16" s="1"/>
  <c r="I3365" i="16"/>
  <c r="H3365" i="16"/>
  <c r="AC3365" i="16" s="1"/>
  <c r="G3365" i="16"/>
  <c r="F3365" i="16"/>
  <c r="E3365" i="16"/>
  <c r="D3365" i="16"/>
  <c r="C3365" i="16"/>
  <c r="B3365" i="16"/>
  <c r="A3365" i="16"/>
  <c r="R3364" i="16"/>
  <c r="Q3364" i="16"/>
  <c r="P3364" i="16"/>
  <c r="O3364" i="16"/>
  <c r="N3364" i="16"/>
  <c r="M3364" i="16"/>
  <c r="L3364" i="16"/>
  <c r="K3364" i="16"/>
  <c r="J3364" i="16"/>
  <c r="AD3364" i="16" s="1"/>
  <c r="I3364" i="16"/>
  <c r="H3364" i="16"/>
  <c r="AC3364" i="16" s="1"/>
  <c r="G3364" i="16"/>
  <c r="F3364" i="16"/>
  <c r="E3364" i="16"/>
  <c r="D3364" i="16"/>
  <c r="C3364" i="16"/>
  <c r="B3364" i="16"/>
  <c r="A3364" i="16"/>
  <c r="R3363" i="16"/>
  <c r="Q3363" i="16"/>
  <c r="P3363" i="16"/>
  <c r="O3363" i="16"/>
  <c r="N3363" i="16"/>
  <c r="M3363" i="16"/>
  <c r="L3363" i="16"/>
  <c r="K3363" i="16"/>
  <c r="J3363" i="16"/>
  <c r="AD3363" i="16" s="1"/>
  <c r="I3363" i="16"/>
  <c r="H3363" i="16"/>
  <c r="AC3363" i="16" s="1"/>
  <c r="G3363" i="16"/>
  <c r="F3363" i="16"/>
  <c r="E3363" i="16"/>
  <c r="D3363" i="16"/>
  <c r="C3363" i="16"/>
  <c r="B3363" i="16"/>
  <c r="A3363" i="16"/>
  <c r="R3362" i="16"/>
  <c r="Q3362" i="16"/>
  <c r="P3362" i="16"/>
  <c r="O3362" i="16"/>
  <c r="N3362" i="16"/>
  <c r="M3362" i="16"/>
  <c r="L3362" i="16"/>
  <c r="K3362" i="16"/>
  <c r="J3362" i="16"/>
  <c r="AD3362" i="16" s="1"/>
  <c r="I3362" i="16"/>
  <c r="H3362" i="16"/>
  <c r="AC3362" i="16" s="1"/>
  <c r="G3362" i="16"/>
  <c r="F3362" i="16"/>
  <c r="E3362" i="16"/>
  <c r="D3362" i="16"/>
  <c r="C3362" i="16"/>
  <c r="B3362" i="16"/>
  <c r="A3362" i="16"/>
  <c r="R3361" i="16"/>
  <c r="Q3361" i="16"/>
  <c r="P3361" i="16"/>
  <c r="O3361" i="16"/>
  <c r="N3361" i="16"/>
  <c r="M3361" i="16"/>
  <c r="L3361" i="16"/>
  <c r="K3361" i="16"/>
  <c r="J3361" i="16"/>
  <c r="AD3361" i="16" s="1"/>
  <c r="I3361" i="16"/>
  <c r="H3361" i="16"/>
  <c r="AC3361" i="16" s="1"/>
  <c r="G3361" i="16"/>
  <c r="F3361" i="16"/>
  <c r="E3361" i="16"/>
  <c r="D3361" i="16"/>
  <c r="C3361" i="16"/>
  <c r="B3361" i="16"/>
  <c r="A3361" i="16"/>
  <c r="R3360" i="16"/>
  <c r="Q3360" i="16"/>
  <c r="P3360" i="16"/>
  <c r="O3360" i="16"/>
  <c r="N3360" i="16"/>
  <c r="M3360" i="16"/>
  <c r="L3360" i="16"/>
  <c r="K3360" i="16"/>
  <c r="J3360" i="16"/>
  <c r="AD3360" i="16" s="1"/>
  <c r="I3360" i="16"/>
  <c r="H3360" i="16"/>
  <c r="AC3360" i="16" s="1"/>
  <c r="G3360" i="16"/>
  <c r="F3360" i="16"/>
  <c r="E3360" i="16"/>
  <c r="D3360" i="16"/>
  <c r="C3360" i="16"/>
  <c r="B3360" i="16"/>
  <c r="A3360" i="16"/>
  <c r="R3359" i="16"/>
  <c r="Q3359" i="16"/>
  <c r="P3359" i="16"/>
  <c r="O3359" i="16"/>
  <c r="N3359" i="16"/>
  <c r="M3359" i="16"/>
  <c r="L3359" i="16"/>
  <c r="K3359" i="16"/>
  <c r="J3359" i="16"/>
  <c r="AD3359" i="16" s="1"/>
  <c r="I3359" i="16"/>
  <c r="H3359" i="16"/>
  <c r="AC3359" i="16" s="1"/>
  <c r="G3359" i="16"/>
  <c r="F3359" i="16"/>
  <c r="E3359" i="16"/>
  <c r="D3359" i="16"/>
  <c r="C3359" i="16"/>
  <c r="B3359" i="16"/>
  <c r="A3359" i="16"/>
  <c r="R3358" i="16"/>
  <c r="Q3358" i="16"/>
  <c r="P3358" i="16"/>
  <c r="O3358" i="16"/>
  <c r="N3358" i="16"/>
  <c r="M3358" i="16"/>
  <c r="L3358" i="16"/>
  <c r="K3358" i="16"/>
  <c r="J3358" i="16"/>
  <c r="AD3358" i="16" s="1"/>
  <c r="I3358" i="16"/>
  <c r="H3358" i="16"/>
  <c r="AC3358" i="16" s="1"/>
  <c r="G3358" i="16"/>
  <c r="F3358" i="16"/>
  <c r="E3358" i="16"/>
  <c r="D3358" i="16"/>
  <c r="C3358" i="16"/>
  <c r="B3358" i="16"/>
  <c r="A3358" i="16"/>
  <c r="R3357" i="16"/>
  <c r="Q3357" i="16"/>
  <c r="P3357" i="16"/>
  <c r="O3357" i="16"/>
  <c r="N3357" i="16"/>
  <c r="M3357" i="16"/>
  <c r="L3357" i="16"/>
  <c r="K3357" i="16"/>
  <c r="J3357" i="16"/>
  <c r="AD3357" i="16" s="1"/>
  <c r="I3357" i="16"/>
  <c r="H3357" i="16"/>
  <c r="AC3357" i="16" s="1"/>
  <c r="G3357" i="16"/>
  <c r="F3357" i="16"/>
  <c r="E3357" i="16"/>
  <c r="D3357" i="16"/>
  <c r="C3357" i="16"/>
  <c r="B3357" i="16"/>
  <c r="A3357" i="16"/>
  <c r="R3356" i="16"/>
  <c r="Q3356" i="16"/>
  <c r="P3356" i="16"/>
  <c r="O3356" i="16"/>
  <c r="N3356" i="16"/>
  <c r="M3356" i="16"/>
  <c r="L3356" i="16"/>
  <c r="K3356" i="16"/>
  <c r="J3356" i="16"/>
  <c r="AD3356" i="16" s="1"/>
  <c r="I3356" i="16"/>
  <c r="H3356" i="16"/>
  <c r="AC3356" i="16" s="1"/>
  <c r="G3356" i="16"/>
  <c r="F3356" i="16"/>
  <c r="E3356" i="16"/>
  <c r="D3356" i="16"/>
  <c r="C3356" i="16"/>
  <c r="B3356" i="16"/>
  <c r="A3356" i="16"/>
  <c r="R3355" i="16"/>
  <c r="Q3355" i="16"/>
  <c r="P3355" i="16"/>
  <c r="O3355" i="16"/>
  <c r="N3355" i="16"/>
  <c r="M3355" i="16"/>
  <c r="L3355" i="16"/>
  <c r="K3355" i="16"/>
  <c r="J3355" i="16"/>
  <c r="AD3355" i="16" s="1"/>
  <c r="I3355" i="16"/>
  <c r="H3355" i="16"/>
  <c r="AC3355" i="16" s="1"/>
  <c r="G3355" i="16"/>
  <c r="F3355" i="16"/>
  <c r="E3355" i="16"/>
  <c r="D3355" i="16"/>
  <c r="C3355" i="16"/>
  <c r="B3355" i="16"/>
  <c r="A3355" i="16"/>
  <c r="R3354" i="16"/>
  <c r="Q3354" i="16"/>
  <c r="P3354" i="16"/>
  <c r="O3354" i="16"/>
  <c r="N3354" i="16"/>
  <c r="M3354" i="16"/>
  <c r="L3354" i="16"/>
  <c r="K3354" i="16"/>
  <c r="J3354" i="16"/>
  <c r="AD3354" i="16" s="1"/>
  <c r="I3354" i="16"/>
  <c r="H3354" i="16"/>
  <c r="AC3354" i="16" s="1"/>
  <c r="G3354" i="16"/>
  <c r="F3354" i="16"/>
  <c r="E3354" i="16"/>
  <c r="D3354" i="16"/>
  <c r="C3354" i="16"/>
  <c r="B3354" i="16"/>
  <c r="A3354" i="16"/>
  <c r="R3353" i="16"/>
  <c r="Q3353" i="16"/>
  <c r="P3353" i="16"/>
  <c r="O3353" i="16"/>
  <c r="N3353" i="16"/>
  <c r="M3353" i="16"/>
  <c r="L3353" i="16"/>
  <c r="K3353" i="16"/>
  <c r="J3353" i="16"/>
  <c r="AD3353" i="16" s="1"/>
  <c r="I3353" i="16"/>
  <c r="H3353" i="16"/>
  <c r="AC3353" i="16" s="1"/>
  <c r="G3353" i="16"/>
  <c r="F3353" i="16"/>
  <c r="E3353" i="16"/>
  <c r="D3353" i="16"/>
  <c r="C3353" i="16"/>
  <c r="B3353" i="16"/>
  <c r="A3353" i="16"/>
  <c r="R3352" i="16"/>
  <c r="Q3352" i="16"/>
  <c r="P3352" i="16"/>
  <c r="O3352" i="16"/>
  <c r="N3352" i="16"/>
  <c r="M3352" i="16"/>
  <c r="L3352" i="16"/>
  <c r="K3352" i="16"/>
  <c r="J3352" i="16"/>
  <c r="AD3352" i="16" s="1"/>
  <c r="I3352" i="16"/>
  <c r="H3352" i="16"/>
  <c r="AC3352" i="16" s="1"/>
  <c r="G3352" i="16"/>
  <c r="F3352" i="16"/>
  <c r="E3352" i="16"/>
  <c r="D3352" i="16"/>
  <c r="C3352" i="16"/>
  <c r="B3352" i="16"/>
  <c r="A3352" i="16"/>
  <c r="R3351" i="16"/>
  <c r="Q3351" i="16"/>
  <c r="P3351" i="16"/>
  <c r="O3351" i="16"/>
  <c r="N3351" i="16"/>
  <c r="M3351" i="16"/>
  <c r="L3351" i="16"/>
  <c r="K3351" i="16"/>
  <c r="J3351" i="16"/>
  <c r="AD3351" i="16" s="1"/>
  <c r="I3351" i="16"/>
  <c r="H3351" i="16"/>
  <c r="AC3351" i="16" s="1"/>
  <c r="G3351" i="16"/>
  <c r="F3351" i="16"/>
  <c r="E3351" i="16"/>
  <c r="D3351" i="16"/>
  <c r="C3351" i="16"/>
  <c r="B3351" i="16"/>
  <c r="A3351" i="16"/>
  <c r="R3350" i="16"/>
  <c r="Q3350" i="16"/>
  <c r="P3350" i="16"/>
  <c r="O3350" i="16"/>
  <c r="N3350" i="16"/>
  <c r="M3350" i="16"/>
  <c r="L3350" i="16"/>
  <c r="K3350" i="16"/>
  <c r="J3350" i="16"/>
  <c r="AD3350" i="16" s="1"/>
  <c r="I3350" i="16"/>
  <c r="H3350" i="16"/>
  <c r="AC3350" i="16" s="1"/>
  <c r="G3350" i="16"/>
  <c r="F3350" i="16"/>
  <c r="E3350" i="16"/>
  <c r="D3350" i="16"/>
  <c r="C3350" i="16"/>
  <c r="B3350" i="16"/>
  <c r="A3350" i="16"/>
  <c r="R3349" i="16"/>
  <c r="Q3349" i="16"/>
  <c r="P3349" i="16"/>
  <c r="O3349" i="16"/>
  <c r="N3349" i="16"/>
  <c r="M3349" i="16"/>
  <c r="L3349" i="16"/>
  <c r="K3349" i="16"/>
  <c r="J3349" i="16"/>
  <c r="AD3349" i="16" s="1"/>
  <c r="I3349" i="16"/>
  <c r="H3349" i="16"/>
  <c r="AC3349" i="16" s="1"/>
  <c r="G3349" i="16"/>
  <c r="F3349" i="16"/>
  <c r="E3349" i="16"/>
  <c r="D3349" i="16"/>
  <c r="C3349" i="16"/>
  <c r="B3349" i="16"/>
  <c r="A3349" i="16"/>
  <c r="R3348" i="16"/>
  <c r="Q3348" i="16"/>
  <c r="P3348" i="16"/>
  <c r="O3348" i="16"/>
  <c r="N3348" i="16"/>
  <c r="M3348" i="16"/>
  <c r="L3348" i="16"/>
  <c r="K3348" i="16"/>
  <c r="J3348" i="16"/>
  <c r="AD3348" i="16" s="1"/>
  <c r="I3348" i="16"/>
  <c r="H3348" i="16"/>
  <c r="AC3348" i="16" s="1"/>
  <c r="G3348" i="16"/>
  <c r="F3348" i="16"/>
  <c r="E3348" i="16"/>
  <c r="D3348" i="16"/>
  <c r="C3348" i="16"/>
  <c r="B3348" i="16"/>
  <c r="A3348" i="16"/>
  <c r="R3347" i="16"/>
  <c r="Q3347" i="16"/>
  <c r="P3347" i="16"/>
  <c r="O3347" i="16"/>
  <c r="N3347" i="16"/>
  <c r="M3347" i="16"/>
  <c r="L3347" i="16"/>
  <c r="K3347" i="16"/>
  <c r="J3347" i="16"/>
  <c r="AD3347" i="16" s="1"/>
  <c r="I3347" i="16"/>
  <c r="H3347" i="16"/>
  <c r="AC3347" i="16" s="1"/>
  <c r="G3347" i="16"/>
  <c r="F3347" i="16"/>
  <c r="E3347" i="16"/>
  <c r="D3347" i="16"/>
  <c r="C3347" i="16"/>
  <c r="B3347" i="16"/>
  <c r="A3347" i="16"/>
  <c r="R3346" i="16"/>
  <c r="Q3346" i="16"/>
  <c r="P3346" i="16"/>
  <c r="O3346" i="16"/>
  <c r="N3346" i="16"/>
  <c r="M3346" i="16"/>
  <c r="L3346" i="16"/>
  <c r="K3346" i="16"/>
  <c r="J3346" i="16"/>
  <c r="AD3346" i="16" s="1"/>
  <c r="I3346" i="16"/>
  <c r="H3346" i="16"/>
  <c r="AC3346" i="16" s="1"/>
  <c r="G3346" i="16"/>
  <c r="F3346" i="16"/>
  <c r="E3346" i="16"/>
  <c r="D3346" i="16"/>
  <c r="C3346" i="16"/>
  <c r="B3346" i="16"/>
  <c r="A3346" i="16"/>
  <c r="R3345" i="16"/>
  <c r="Q3345" i="16"/>
  <c r="P3345" i="16"/>
  <c r="O3345" i="16"/>
  <c r="N3345" i="16"/>
  <c r="M3345" i="16"/>
  <c r="L3345" i="16"/>
  <c r="K3345" i="16"/>
  <c r="J3345" i="16"/>
  <c r="AD3345" i="16" s="1"/>
  <c r="I3345" i="16"/>
  <c r="H3345" i="16"/>
  <c r="AC3345" i="16" s="1"/>
  <c r="G3345" i="16"/>
  <c r="F3345" i="16"/>
  <c r="E3345" i="16"/>
  <c r="D3345" i="16"/>
  <c r="C3345" i="16"/>
  <c r="B3345" i="16"/>
  <c r="A3345" i="16"/>
  <c r="R3344" i="16"/>
  <c r="Q3344" i="16"/>
  <c r="P3344" i="16"/>
  <c r="O3344" i="16"/>
  <c r="N3344" i="16"/>
  <c r="M3344" i="16"/>
  <c r="L3344" i="16"/>
  <c r="K3344" i="16"/>
  <c r="J3344" i="16"/>
  <c r="AD3344" i="16" s="1"/>
  <c r="I3344" i="16"/>
  <c r="H3344" i="16"/>
  <c r="AC3344" i="16" s="1"/>
  <c r="G3344" i="16"/>
  <c r="F3344" i="16"/>
  <c r="E3344" i="16"/>
  <c r="D3344" i="16"/>
  <c r="C3344" i="16"/>
  <c r="B3344" i="16"/>
  <c r="A3344" i="16"/>
  <c r="R3343" i="16"/>
  <c r="Q3343" i="16"/>
  <c r="P3343" i="16"/>
  <c r="O3343" i="16"/>
  <c r="N3343" i="16"/>
  <c r="M3343" i="16"/>
  <c r="L3343" i="16"/>
  <c r="K3343" i="16"/>
  <c r="J3343" i="16"/>
  <c r="AD3343" i="16" s="1"/>
  <c r="I3343" i="16"/>
  <c r="H3343" i="16"/>
  <c r="AC3343" i="16" s="1"/>
  <c r="G3343" i="16"/>
  <c r="F3343" i="16"/>
  <c r="E3343" i="16"/>
  <c r="D3343" i="16"/>
  <c r="C3343" i="16"/>
  <c r="B3343" i="16"/>
  <c r="A3343" i="16"/>
  <c r="R3342" i="16"/>
  <c r="Q3342" i="16"/>
  <c r="P3342" i="16"/>
  <c r="O3342" i="16"/>
  <c r="N3342" i="16"/>
  <c r="M3342" i="16"/>
  <c r="L3342" i="16"/>
  <c r="K3342" i="16"/>
  <c r="J3342" i="16"/>
  <c r="AD3342" i="16" s="1"/>
  <c r="I3342" i="16"/>
  <c r="H3342" i="16"/>
  <c r="AC3342" i="16" s="1"/>
  <c r="G3342" i="16"/>
  <c r="F3342" i="16"/>
  <c r="E3342" i="16"/>
  <c r="D3342" i="16"/>
  <c r="C3342" i="16"/>
  <c r="B3342" i="16"/>
  <c r="A3342" i="16"/>
  <c r="R3341" i="16"/>
  <c r="Q3341" i="16"/>
  <c r="P3341" i="16"/>
  <c r="O3341" i="16"/>
  <c r="N3341" i="16"/>
  <c r="M3341" i="16"/>
  <c r="L3341" i="16"/>
  <c r="K3341" i="16"/>
  <c r="J3341" i="16"/>
  <c r="AD3341" i="16" s="1"/>
  <c r="I3341" i="16"/>
  <c r="H3341" i="16"/>
  <c r="AC3341" i="16" s="1"/>
  <c r="G3341" i="16"/>
  <c r="F3341" i="16"/>
  <c r="E3341" i="16"/>
  <c r="D3341" i="16"/>
  <c r="C3341" i="16"/>
  <c r="B3341" i="16"/>
  <c r="A3341" i="16"/>
  <c r="R3340" i="16"/>
  <c r="Q3340" i="16"/>
  <c r="P3340" i="16"/>
  <c r="O3340" i="16"/>
  <c r="N3340" i="16"/>
  <c r="M3340" i="16"/>
  <c r="L3340" i="16"/>
  <c r="K3340" i="16"/>
  <c r="J3340" i="16"/>
  <c r="AD3340" i="16" s="1"/>
  <c r="I3340" i="16"/>
  <c r="H3340" i="16"/>
  <c r="AC3340" i="16" s="1"/>
  <c r="G3340" i="16"/>
  <c r="F3340" i="16"/>
  <c r="E3340" i="16"/>
  <c r="D3340" i="16"/>
  <c r="C3340" i="16"/>
  <c r="B3340" i="16"/>
  <c r="A3340" i="16"/>
  <c r="R3339" i="16"/>
  <c r="Q3339" i="16"/>
  <c r="P3339" i="16"/>
  <c r="O3339" i="16"/>
  <c r="N3339" i="16"/>
  <c r="M3339" i="16"/>
  <c r="L3339" i="16"/>
  <c r="K3339" i="16"/>
  <c r="J3339" i="16"/>
  <c r="AD3339" i="16" s="1"/>
  <c r="I3339" i="16"/>
  <c r="H3339" i="16"/>
  <c r="AC3339" i="16" s="1"/>
  <c r="G3339" i="16"/>
  <c r="F3339" i="16"/>
  <c r="E3339" i="16"/>
  <c r="D3339" i="16"/>
  <c r="C3339" i="16"/>
  <c r="B3339" i="16"/>
  <c r="A3339" i="16"/>
  <c r="R3338" i="16"/>
  <c r="Q3338" i="16"/>
  <c r="P3338" i="16"/>
  <c r="O3338" i="16"/>
  <c r="N3338" i="16"/>
  <c r="M3338" i="16"/>
  <c r="L3338" i="16"/>
  <c r="K3338" i="16"/>
  <c r="J3338" i="16"/>
  <c r="AD3338" i="16" s="1"/>
  <c r="I3338" i="16"/>
  <c r="H3338" i="16"/>
  <c r="AC3338" i="16" s="1"/>
  <c r="G3338" i="16"/>
  <c r="F3338" i="16"/>
  <c r="E3338" i="16"/>
  <c r="D3338" i="16"/>
  <c r="C3338" i="16"/>
  <c r="B3338" i="16"/>
  <c r="A3338" i="16"/>
  <c r="R3337" i="16"/>
  <c r="Q3337" i="16"/>
  <c r="P3337" i="16"/>
  <c r="O3337" i="16"/>
  <c r="N3337" i="16"/>
  <c r="M3337" i="16"/>
  <c r="L3337" i="16"/>
  <c r="K3337" i="16"/>
  <c r="J3337" i="16"/>
  <c r="AD3337" i="16" s="1"/>
  <c r="I3337" i="16"/>
  <c r="H3337" i="16"/>
  <c r="AC3337" i="16" s="1"/>
  <c r="G3337" i="16"/>
  <c r="F3337" i="16"/>
  <c r="E3337" i="16"/>
  <c r="D3337" i="16"/>
  <c r="C3337" i="16"/>
  <c r="B3337" i="16"/>
  <c r="A3337" i="16"/>
  <c r="R3336" i="16"/>
  <c r="Q3336" i="16"/>
  <c r="P3336" i="16"/>
  <c r="O3336" i="16"/>
  <c r="N3336" i="16"/>
  <c r="M3336" i="16"/>
  <c r="L3336" i="16"/>
  <c r="K3336" i="16"/>
  <c r="J3336" i="16"/>
  <c r="AD3336" i="16" s="1"/>
  <c r="I3336" i="16"/>
  <c r="H3336" i="16"/>
  <c r="AC3336" i="16" s="1"/>
  <c r="G3336" i="16"/>
  <c r="F3336" i="16"/>
  <c r="E3336" i="16"/>
  <c r="D3336" i="16"/>
  <c r="C3336" i="16"/>
  <c r="B3336" i="16"/>
  <c r="A3336" i="16"/>
  <c r="R3335" i="16"/>
  <c r="Q3335" i="16"/>
  <c r="P3335" i="16"/>
  <c r="O3335" i="16"/>
  <c r="N3335" i="16"/>
  <c r="M3335" i="16"/>
  <c r="L3335" i="16"/>
  <c r="K3335" i="16"/>
  <c r="J3335" i="16"/>
  <c r="AD3335" i="16" s="1"/>
  <c r="I3335" i="16"/>
  <c r="H3335" i="16"/>
  <c r="AC3335" i="16" s="1"/>
  <c r="G3335" i="16"/>
  <c r="F3335" i="16"/>
  <c r="E3335" i="16"/>
  <c r="D3335" i="16"/>
  <c r="C3335" i="16"/>
  <c r="B3335" i="16"/>
  <c r="A3335" i="16"/>
  <c r="R3334" i="16"/>
  <c r="Q3334" i="16"/>
  <c r="P3334" i="16"/>
  <c r="O3334" i="16"/>
  <c r="N3334" i="16"/>
  <c r="M3334" i="16"/>
  <c r="L3334" i="16"/>
  <c r="K3334" i="16"/>
  <c r="J3334" i="16"/>
  <c r="AD3334" i="16" s="1"/>
  <c r="I3334" i="16"/>
  <c r="H3334" i="16"/>
  <c r="AC3334" i="16" s="1"/>
  <c r="G3334" i="16"/>
  <c r="F3334" i="16"/>
  <c r="E3334" i="16"/>
  <c r="D3334" i="16"/>
  <c r="C3334" i="16"/>
  <c r="B3334" i="16"/>
  <c r="A3334" i="16"/>
  <c r="R3333" i="16"/>
  <c r="Q3333" i="16"/>
  <c r="P3333" i="16"/>
  <c r="O3333" i="16"/>
  <c r="N3333" i="16"/>
  <c r="M3333" i="16"/>
  <c r="L3333" i="16"/>
  <c r="K3333" i="16"/>
  <c r="J3333" i="16"/>
  <c r="AD3333" i="16" s="1"/>
  <c r="I3333" i="16"/>
  <c r="H3333" i="16"/>
  <c r="AC3333" i="16" s="1"/>
  <c r="G3333" i="16"/>
  <c r="F3333" i="16"/>
  <c r="E3333" i="16"/>
  <c r="D3333" i="16"/>
  <c r="C3333" i="16"/>
  <c r="B3333" i="16"/>
  <c r="A3333" i="16"/>
  <c r="R3332" i="16"/>
  <c r="Q3332" i="16"/>
  <c r="P3332" i="16"/>
  <c r="O3332" i="16"/>
  <c r="N3332" i="16"/>
  <c r="M3332" i="16"/>
  <c r="L3332" i="16"/>
  <c r="K3332" i="16"/>
  <c r="J3332" i="16"/>
  <c r="AD3332" i="16" s="1"/>
  <c r="I3332" i="16"/>
  <c r="H3332" i="16"/>
  <c r="AC3332" i="16" s="1"/>
  <c r="G3332" i="16"/>
  <c r="F3332" i="16"/>
  <c r="E3332" i="16"/>
  <c r="D3332" i="16"/>
  <c r="C3332" i="16"/>
  <c r="B3332" i="16"/>
  <c r="A3332" i="16"/>
  <c r="R3331" i="16"/>
  <c r="Q3331" i="16"/>
  <c r="P3331" i="16"/>
  <c r="O3331" i="16"/>
  <c r="N3331" i="16"/>
  <c r="M3331" i="16"/>
  <c r="L3331" i="16"/>
  <c r="K3331" i="16"/>
  <c r="J3331" i="16"/>
  <c r="AD3331" i="16" s="1"/>
  <c r="I3331" i="16"/>
  <c r="H3331" i="16"/>
  <c r="AC3331" i="16" s="1"/>
  <c r="G3331" i="16"/>
  <c r="F3331" i="16"/>
  <c r="E3331" i="16"/>
  <c r="D3331" i="16"/>
  <c r="C3331" i="16"/>
  <c r="B3331" i="16"/>
  <c r="A3331" i="16"/>
  <c r="R3330" i="16"/>
  <c r="Q3330" i="16"/>
  <c r="P3330" i="16"/>
  <c r="O3330" i="16"/>
  <c r="N3330" i="16"/>
  <c r="M3330" i="16"/>
  <c r="L3330" i="16"/>
  <c r="K3330" i="16"/>
  <c r="J3330" i="16"/>
  <c r="AD3330" i="16" s="1"/>
  <c r="I3330" i="16"/>
  <c r="H3330" i="16"/>
  <c r="AC3330" i="16" s="1"/>
  <c r="G3330" i="16"/>
  <c r="F3330" i="16"/>
  <c r="E3330" i="16"/>
  <c r="D3330" i="16"/>
  <c r="C3330" i="16"/>
  <c r="B3330" i="16"/>
  <c r="A3330" i="16"/>
  <c r="R3329" i="16"/>
  <c r="Q3329" i="16"/>
  <c r="P3329" i="16"/>
  <c r="O3329" i="16"/>
  <c r="N3329" i="16"/>
  <c r="M3329" i="16"/>
  <c r="L3329" i="16"/>
  <c r="K3329" i="16"/>
  <c r="J3329" i="16"/>
  <c r="AD3329" i="16" s="1"/>
  <c r="I3329" i="16"/>
  <c r="H3329" i="16"/>
  <c r="AC3329" i="16" s="1"/>
  <c r="G3329" i="16"/>
  <c r="F3329" i="16"/>
  <c r="E3329" i="16"/>
  <c r="D3329" i="16"/>
  <c r="C3329" i="16"/>
  <c r="B3329" i="16"/>
  <c r="A3329" i="16"/>
  <c r="R3328" i="16"/>
  <c r="Q3328" i="16"/>
  <c r="P3328" i="16"/>
  <c r="O3328" i="16"/>
  <c r="N3328" i="16"/>
  <c r="M3328" i="16"/>
  <c r="L3328" i="16"/>
  <c r="K3328" i="16"/>
  <c r="J3328" i="16"/>
  <c r="AD3328" i="16" s="1"/>
  <c r="I3328" i="16"/>
  <c r="H3328" i="16"/>
  <c r="AC3328" i="16" s="1"/>
  <c r="G3328" i="16"/>
  <c r="F3328" i="16"/>
  <c r="E3328" i="16"/>
  <c r="D3328" i="16"/>
  <c r="C3328" i="16"/>
  <c r="B3328" i="16"/>
  <c r="A3328" i="16"/>
  <c r="R3327" i="16"/>
  <c r="Q3327" i="16"/>
  <c r="P3327" i="16"/>
  <c r="O3327" i="16"/>
  <c r="N3327" i="16"/>
  <c r="M3327" i="16"/>
  <c r="L3327" i="16"/>
  <c r="K3327" i="16"/>
  <c r="J3327" i="16"/>
  <c r="AD3327" i="16" s="1"/>
  <c r="I3327" i="16"/>
  <c r="H3327" i="16"/>
  <c r="AC3327" i="16" s="1"/>
  <c r="G3327" i="16"/>
  <c r="F3327" i="16"/>
  <c r="E3327" i="16"/>
  <c r="D3327" i="16"/>
  <c r="C3327" i="16"/>
  <c r="B3327" i="16"/>
  <c r="A3327" i="16"/>
  <c r="R3326" i="16"/>
  <c r="Q3326" i="16"/>
  <c r="P3326" i="16"/>
  <c r="O3326" i="16"/>
  <c r="N3326" i="16"/>
  <c r="M3326" i="16"/>
  <c r="L3326" i="16"/>
  <c r="K3326" i="16"/>
  <c r="J3326" i="16"/>
  <c r="AD3326" i="16" s="1"/>
  <c r="I3326" i="16"/>
  <c r="H3326" i="16"/>
  <c r="AC3326" i="16" s="1"/>
  <c r="G3326" i="16"/>
  <c r="F3326" i="16"/>
  <c r="E3326" i="16"/>
  <c r="D3326" i="16"/>
  <c r="C3326" i="16"/>
  <c r="B3326" i="16"/>
  <c r="A3326" i="16"/>
  <c r="R3325" i="16"/>
  <c r="Q3325" i="16"/>
  <c r="P3325" i="16"/>
  <c r="O3325" i="16"/>
  <c r="N3325" i="16"/>
  <c r="M3325" i="16"/>
  <c r="L3325" i="16"/>
  <c r="K3325" i="16"/>
  <c r="J3325" i="16"/>
  <c r="AD3325" i="16" s="1"/>
  <c r="I3325" i="16"/>
  <c r="H3325" i="16"/>
  <c r="AC3325" i="16" s="1"/>
  <c r="G3325" i="16"/>
  <c r="F3325" i="16"/>
  <c r="E3325" i="16"/>
  <c r="D3325" i="16"/>
  <c r="C3325" i="16"/>
  <c r="B3325" i="16"/>
  <c r="A3325" i="16"/>
  <c r="R3324" i="16"/>
  <c r="Q3324" i="16"/>
  <c r="P3324" i="16"/>
  <c r="O3324" i="16"/>
  <c r="N3324" i="16"/>
  <c r="M3324" i="16"/>
  <c r="L3324" i="16"/>
  <c r="K3324" i="16"/>
  <c r="J3324" i="16"/>
  <c r="AD3324" i="16" s="1"/>
  <c r="I3324" i="16"/>
  <c r="H3324" i="16"/>
  <c r="AC3324" i="16" s="1"/>
  <c r="G3324" i="16"/>
  <c r="F3324" i="16"/>
  <c r="E3324" i="16"/>
  <c r="D3324" i="16"/>
  <c r="C3324" i="16"/>
  <c r="B3324" i="16"/>
  <c r="A3324" i="16"/>
  <c r="R3323" i="16"/>
  <c r="Q3323" i="16"/>
  <c r="P3323" i="16"/>
  <c r="O3323" i="16"/>
  <c r="N3323" i="16"/>
  <c r="M3323" i="16"/>
  <c r="L3323" i="16"/>
  <c r="K3323" i="16"/>
  <c r="J3323" i="16"/>
  <c r="AD3323" i="16" s="1"/>
  <c r="I3323" i="16"/>
  <c r="H3323" i="16"/>
  <c r="AC3323" i="16" s="1"/>
  <c r="G3323" i="16"/>
  <c r="F3323" i="16"/>
  <c r="E3323" i="16"/>
  <c r="D3323" i="16"/>
  <c r="C3323" i="16"/>
  <c r="B3323" i="16"/>
  <c r="A3323" i="16"/>
  <c r="R3322" i="16"/>
  <c r="Q3322" i="16"/>
  <c r="P3322" i="16"/>
  <c r="O3322" i="16"/>
  <c r="N3322" i="16"/>
  <c r="M3322" i="16"/>
  <c r="L3322" i="16"/>
  <c r="K3322" i="16"/>
  <c r="J3322" i="16"/>
  <c r="AD3322" i="16" s="1"/>
  <c r="I3322" i="16"/>
  <c r="H3322" i="16"/>
  <c r="AC3322" i="16" s="1"/>
  <c r="G3322" i="16"/>
  <c r="F3322" i="16"/>
  <c r="E3322" i="16"/>
  <c r="D3322" i="16"/>
  <c r="C3322" i="16"/>
  <c r="B3322" i="16"/>
  <c r="A3322" i="16"/>
  <c r="R3321" i="16"/>
  <c r="Q3321" i="16"/>
  <c r="P3321" i="16"/>
  <c r="O3321" i="16"/>
  <c r="N3321" i="16"/>
  <c r="M3321" i="16"/>
  <c r="L3321" i="16"/>
  <c r="K3321" i="16"/>
  <c r="J3321" i="16"/>
  <c r="AD3321" i="16" s="1"/>
  <c r="I3321" i="16"/>
  <c r="H3321" i="16"/>
  <c r="AC3321" i="16" s="1"/>
  <c r="G3321" i="16"/>
  <c r="F3321" i="16"/>
  <c r="E3321" i="16"/>
  <c r="D3321" i="16"/>
  <c r="C3321" i="16"/>
  <c r="B3321" i="16"/>
  <c r="A3321" i="16"/>
  <c r="R3320" i="16"/>
  <c r="Q3320" i="16"/>
  <c r="P3320" i="16"/>
  <c r="O3320" i="16"/>
  <c r="N3320" i="16"/>
  <c r="M3320" i="16"/>
  <c r="L3320" i="16"/>
  <c r="K3320" i="16"/>
  <c r="J3320" i="16"/>
  <c r="AD3320" i="16" s="1"/>
  <c r="I3320" i="16"/>
  <c r="H3320" i="16"/>
  <c r="AC3320" i="16" s="1"/>
  <c r="G3320" i="16"/>
  <c r="F3320" i="16"/>
  <c r="E3320" i="16"/>
  <c r="D3320" i="16"/>
  <c r="C3320" i="16"/>
  <c r="B3320" i="16"/>
  <c r="A3320" i="16"/>
  <c r="R3319" i="16"/>
  <c r="Q3319" i="16"/>
  <c r="P3319" i="16"/>
  <c r="O3319" i="16"/>
  <c r="N3319" i="16"/>
  <c r="M3319" i="16"/>
  <c r="L3319" i="16"/>
  <c r="K3319" i="16"/>
  <c r="J3319" i="16"/>
  <c r="AD3319" i="16" s="1"/>
  <c r="I3319" i="16"/>
  <c r="H3319" i="16"/>
  <c r="AC3319" i="16" s="1"/>
  <c r="G3319" i="16"/>
  <c r="F3319" i="16"/>
  <c r="E3319" i="16"/>
  <c r="D3319" i="16"/>
  <c r="C3319" i="16"/>
  <c r="B3319" i="16"/>
  <c r="A3319" i="16"/>
  <c r="R3318" i="16"/>
  <c r="Q3318" i="16"/>
  <c r="P3318" i="16"/>
  <c r="O3318" i="16"/>
  <c r="N3318" i="16"/>
  <c r="M3318" i="16"/>
  <c r="L3318" i="16"/>
  <c r="K3318" i="16"/>
  <c r="J3318" i="16"/>
  <c r="AD3318" i="16" s="1"/>
  <c r="I3318" i="16"/>
  <c r="H3318" i="16"/>
  <c r="AC3318" i="16" s="1"/>
  <c r="G3318" i="16"/>
  <c r="F3318" i="16"/>
  <c r="E3318" i="16"/>
  <c r="D3318" i="16"/>
  <c r="C3318" i="16"/>
  <c r="B3318" i="16"/>
  <c r="A3318" i="16"/>
  <c r="R3317" i="16"/>
  <c r="Q3317" i="16"/>
  <c r="P3317" i="16"/>
  <c r="O3317" i="16"/>
  <c r="N3317" i="16"/>
  <c r="M3317" i="16"/>
  <c r="L3317" i="16"/>
  <c r="K3317" i="16"/>
  <c r="J3317" i="16"/>
  <c r="AD3317" i="16" s="1"/>
  <c r="I3317" i="16"/>
  <c r="H3317" i="16"/>
  <c r="AC3317" i="16" s="1"/>
  <c r="G3317" i="16"/>
  <c r="F3317" i="16"/>
  <c r="E3317" i="16"/>
  <c r="D3317" i="16"/>
  <c r="C3317" i="16"/>
  <c r="B3317" i="16"/>
  <c r="A3317" i="16"/>
  <c r="R3316" i="16"/>
  <c r="Q3316" i="16"/>
  <c r="P3316" i="16"/>
  <c r="O3316" i="16"/>
  <c r="N3316" i="16"/>
  <c r="M3316" i="16"/>
  <c r="L3316" i="16"/>
  <c r="K3316" i="16"/>
  <c r="J3316" i="16"/>
  <c r="AD3316" i="16" s="1"/>
  <c r="I3316" i="16"/>
  <c r="H3316" i="16"/>
  <c r="AC3316" i="16" s="1"/>
  <c r="G3316" i="16"/>
  <c r="F3316" i="16"/>
  <c r="E3316" i="16"/>
  <c r="D3316" i="16"/>
  <c r="C3316" i="16"/>
  <c r="B3316" i="16"/>
  <c r="A3316" i="16"/>
  <c r="R3315" i="16"/>
  <c r="Q3315" i="16"/>
  <c r="P3315" i="16"/>
  <c r="O3315" i="16"/>
  <c r="N3315" i="16"/>
  <c r="M3315" i="16"/>
  <c r="L3315" i="16"/>
  <c r="K3315" i="16"/>
  <c r="J3315" i="16"/>
  <c r="AD3315" i="16" s="1"/>
  <c r="I3315" i="16"/>
  <c r="H3315" i="16"/>
  <c r="AC3315" i="16" s="1"/>
  <c r="G3315" i="16"/>
  <c r="F3315" i="16"/>
  <c r="E3315" i="16"/>
  <c r="D3315" i="16"/>
  <c r="C3315" i="16"/>
  <c r="B3315" i="16"/>
  <c r="A3315" i="16"/>
  <c r="R3314" i="16"/>
  <c r="Q3314" i="16"/>
  <c r="P3314" i="16"/>
  <c r="O3314" i="16"/>
  <c r="N3314" i="16"/>
  <c r="M3314" i="16"/>
  <c r="L3314" i="16"/>
  <c r="K3314" i="16"/>
  <c r="J3314" i="16"/>
  <c r="AD3314" i="16" s="1"/>
  <c r="I3314" i="16"/>
  <c r="H3314" i="16"/>
  <c r="AC3314" i="16" s="1"/>
  <c r="G3314" i="16"/>
  <c r="F3314" i="16"/>
  <c r="E3314" i="16"/>
  <c r="D3314" i="16"/>
  <c r="C3314" i="16"/>
  <c r="B3314" i="16"/>
  <c r="A3314" i="16"/>
  <c r="R3313" i="16"/>
  <c r="Q3313" i="16"/>
  <c r="P3313" i="16"/>
  <c r="O3313" i="16"/>
  <c r="N3313" i="16"/>
  <c r="M3313" i="16"/>
  <c r="L3313" i="16"/>
  <c r="K3313" i="16"/>
  <c r="J3313" i="16"/>
  <c r="AD3313" i="16" s="1"/>
  <c r="I3313" i="16"/>
  <c r="H3313" i="16"/>
  <c r="AC3313" i="16" s="1"/>
  <c r="G3313" i="16"/>
  <c r="F3313" i="16"/>
  <c r="E3313" i="16"/>
  <c r="D3313" i="16"/>
  <c r="C3313" i="16"/>
  <c r="B3313" i="16"/>
  <c r="A3313" i="16"/>
  <c r="R3312" i="16"/>
  <c r="Q3312" i="16"/>
  <c r="P3312" i="16"/>
  <c r="O3312" i="16"/>
  <c r="N3312" i="16"/>
  <c r="M3312" i="16"/>
  <c r="L3312" i="16"/>
  <c r="K3312" i="16"/>
  <c r="J3312" i="16"/>
  <c r="AD3312" i="16" s="1"/>
  <c r="I3312" i="16"/>
  <c r="H3312" i="16"/>
  <c r="AC3312" i="16" s="1"/>
  <c r="G3312" i="16"/>
  <c r="F3312" i="16"/>
  <c r="E3312" i="16"/>
  <c r="D3312" i="16"/>
  <c r="C3312" i="16"/>
  <c r="B3312" i="16"/>
  <c r="A3312" i="16"/>
  <c r="R3311" i="16"/>
  <c r="Q3311" i="16"/>
  <c r="P3311" i="16"/>
  <c r="O3311" i="16"/>
  <c r="N3311" i="16"/>
  <c r="M3311" i="16"/>
  <c r="L3311" i="16"/>
  <c r="K3311" i="16"/>
  <c r="J3311" i="16"/>
  <c r="AD3311" i="16" s="1"/>
  <c r="I3311" i="16"/>
  <c r="H3311" i="16"/>
  <c r="AC3311" i="16" s="1"/>
  <c r="G3311" i="16"/>
  <c r="F3311" i="16"/>
  <c r="E3311" i="16"/>
  <c r="D3311" i="16"/>
  <c r="C3311" i="16"/>
  <c r="B3311" i="16"/>
  <c r="A3311" i="16"/>
  <c r="R3310" i="16"/>
  <c r="Q3310" i="16"/>
  <c r="P3310" i="16"/>
  <c r="O3310" i="16"/>
  <c r="N3310" i="16"/>
  <c r="M3310" i="16"/>
  <c r="L3310" i="16"/>
  <c r="K3310" i="16"/>
  <c r="J3310" i="16"/>
  <c r="AD3310" i="16" s="1"/>
  <c r="I3310" i="16"/>
  <c r="H3310" i="16"/>
  <c r="AC3310" i="16" s="1"/>
  <c r="G3310" i="16"/>
  <c r="F3310" i="16"/>
  <c r="E3310" i="16"/>
  <c r="D3310" i="16"/>
  <c r="C3310" i="16"/>
  <c r="B3310" i="16"/>
  <c r="A3310" i="16"/>
  <c r="R3309" i="16"/>
  <c r="Q3309" i="16"/>
  <c r="P3309" i="16"/>
  <c r="O3309" i="16"/>
  <c r="N3309" i="16"/>
  <c r="M3309" i="16"/>
  <c r="L3309" i="16"/>
  <c r="K3309" i="16"/>
  <c r="J3309" i="16"/>
  <c r="AD3309" i="16" s="1"/>
  <c r="I3309" i="16"/>
  <c r="H3309" i="16"/>
  <c r="AC3309" i="16" s="1"/>
  <c r="G3309" i="16"/>
  <c r="F3309" i="16"/>
  <c r="E3309" i="16"/>
  <c r="D3309" i="16"/>
  <c r="C3309" i="16"/>
  <c r="B3309" i="16"/>
  <c r="A3309" i="16"/>
  <c r="R3308" i="16"/>
  <c r="Q3308" i="16"/>
  <c r="P3308" i="16"/>
  <c r="O3308" i="16"/>
  <c r="N3308" i="16"/>
  <c r="M3308" i="16"/>
  <c r="L3308" i="16"/>
  <c r="K3308" i="16"/>
  <c r="J3308" i="16"/>
  <c r="AD3308" i="16" s="1"/>
  <c r="I3308" i="16"/>
  <c r="H3308" i="16"/>
  <c r="AC3308" i="16" s="1"/>
  <c r="G3308" i="16"/>
  <c r="F3308" i="16"/>
  <c r="E3308" i="16"/>
  <c r="D3308" i="16"/>
  <c r="C3308" i="16"/>
  <c r="B3308" i="16"/>
  <c r="A3308" i="16"/>
  <c r="R3307" i="16"/>
  <c r="Q3307" i="16"/>
  <c r="P3307" i="16"/>
  <c r="O3307" i="16"/>
  <c r="N3307" i="16"/>
  <c r="M3307" i="16"/>
  <c r="L3307" i="16"/>
  <c r="K3307" i="16"/>
  <c r="J3307" i="16"/>
  <c r="AD3307" i="16" s="1"/>
  <c r="I3307" i="16"/>
  <c r="H3307" i="16"/>
  <c r="AC3307" i="16" s="1"/>
  <c r="G3307" i="16"/>
  <c r="F3307" i="16"/>
  <c r="E3307" i="16"/>
  <c r="D3307" i="16"/>
  <c r="C3307" i="16"/>
  <c r="B3307" i="16"/>
  <c r="A3307" i="16"/>
  <c r="R3306" i="16"/>
  <c r="Q3306" i="16"/>
  <c r="P3306" i="16"/>
  <c r="O3306" i="16"/>
  <c r="N3306" i="16"/>
  <c r="M3306" i="16"/>
  <c r="L3306" i="16"/>
  <c r="K3306" i="16"/>
  <c r="J3306" i="16"/>
  <c r="AD3306" i="16" s="1"/>
  <c r="I3306" i="16"/>
  <c r="H3306" i="16"/>
  <c r="AC3306" i="16" s="1"/>
  <c r="G3306" i="16"/>
  <c r="F3306" i="16"/>
  <c r="E3306" i="16"/>
  <c r="D3306" i="16"/>
  <c r="C3306" i="16"/>
  <c r="B3306" i="16"/>
  <c r="A3306" i="16"/>
  <c r="R3305" i="16"/>
  <c r="Q3305" i="16"/>
  <c r="P3305" i="16"/>
  <c r="N3305" i="16"/>
  <c r="M3305" i="16"/>
  <c r="L3305" i="16"/>
  <c r="K3305" i="16"/>
  <c r="J3305" i="16"/>
  <c r="AD3305" i="16" s="1"/>
  <c r="I3305" i="16"/>
  <c r="H3305" i="16"/>
  <c r="AC3305" i="16" s="1"/>
  <c r="G3305" i="16"/>
  <c r="F3305" i="16"/>
  <c r="E3305" i="16"/>
  <c r="D3305" i="16"/>
  <c r="C3305" i="16"/>
  <c r="B3305" i="16"/>
  <c r="A3305" i="16"/>
  <c r="R3304" i="16"/>
  <c r="Q3304" i="16"/>
  <c r="P3304" i="16"/>
  <c r="O3304" i="16"/>
  <c r="N3304" i="16"/>
  <c r="M3304" i="16"/>
  <c r="L3304" i="16"/>
  <c r="K3304" i="16"/>
  <c r="J3304" i="16"/>
  <c r="AD3304" i="16" s="1"/>
  <c r="I3304" i="16"/>
  <c r="H3304" i="16"/>
  <c r="AC3304" i="16" s="1"/>
  <c r="G3304" i="16"/>
  <c r="F3304" i="16"/>
  <c r="E3304" i="16"/>
  <c r="D3304" i="16"/>
  <c r="C3304" i="16"/>
  <c r="B3304" i="16"/>
  <c r="A3304" i="16"/>
  <c r="R3303" i="16"/>
  <c r="Q3303" i="16"/>
  <c r="P3303" i="16"/>
  <c r="O3303" i="16"/>
  <c r="N3303" i="16"/>
  <c r="M3303" i="16"/>
  <c r="L3303" i="16"/>
  <c r="K3303" i="16"/>
  <c r="J3303" i="16"/>
  <c r="AD3303" i="16" s="1"/>
  <c r="I3303" i="16"/>
  <c r="H3303" i="16"/>
  <c r="AC3303" i="16" s="1"/>
  <c r="G3303" i="16"/>
  <c r="F3303" i="16"/>
  <c r="E3303" i="16"/>
  <c r="D3303" i="16"/>
  <c r="C3303" i="16"/>
  <c r="B3303" i="16"/>
  <c r="A3303" i="16"/>
  <c r="R3302" i="16"/>
  <c r="Q3302" i="16"/>
  <c r="P3302" i="16"/>
  <c r="O3302" i="16"/>
  <c r="N3302" i="16"/>
  <c r="M3302" i="16"/>
  <c r="L3302" i="16"/>
  <c r="K3302" i="16"/>
  <c r="J3302" i="16"/>
  <c r="AD3302" i="16" s="1"/>
  <c r="I3302" i="16"/>
  <c r="H3302" i="16"/>
  <c r="AC3302" i="16" s="1"/>
  <c r="G3302" i="16"/>
  <c r="F3302" i="16"/>
  <c r="E3302" i="16"/>
  <c r="D3302" i="16"/>
  <c r="C3302" i="16"/>
  <c r="B3302" i="16"/>
  <c r="A3302" i="16"/>
  <c r="R3301" i="16"/>
  <c r="Q3301" i="16"/>
  <c r="P3301" i="16"/>
  <c r="N3301" i="16"/>
  <c r="M3301" i="16"/>
  <c r="L3301" i="16"/>
  <c r="K3301" i="16"/>
  <c r="J3301" i="16"/>
  <c r="AD3301" i="16" s="1"/>
  <c r="I3301" i="16"/>
  <c r="H3301" i="16"/>
  <c r="AC3301" i="16" s="1"/>
  <c r="G3301" i="16"/>
  <c r="F3301" i="16"/>
  <c r="E3301" i="16"/>
  <c r="D3301" i="16"/>
  <c r="C3301" i="16"/>
  <c r="B3301" i="16"/>
  <c r="A3301" i="16"/>
  <c r="R3300" i="16"/>
  <c r="Q3300" i="16"/>
  <c r="P3300" i="16"/>
  <c r="O3300" i="16"/>
  <c r="N3300" i="16"/>
  <c r="M3300" i="16"/>
  <c r="L3300" i="16"/>
  <c r="K3300" i="16"/>
  <c r="J3300" i="16"/>
  <c r="AD3300" i="16" s="1"/>
  <c r="I3300" i="16"/>
  <c r="H3300" i="16"/>
  <c r="AC3300" i="16" s="1"/>
  <c r="G3300" i="16"/>
  <c r="F3300" i="16"/>
  <c r="E3300" i="16"/>
  <c r="D3300" i="16"/>
  <c r="C3300" i="16"/>
  <c r="B3300" i="16"/>
  <c r="A3300" i="16"/>
  <c r="R3299" i="16"/>
  <c r="Q3299" i="16"/>
  <c r="P3299" i="16"/>
  <c r="O3299" i="16"/>
  <c r="N3299" i="16"/>
  <c r="M3299" i="16"/>
  <c r="L3299" i="16"/>
  <c r="K3299" i="16"/>
  <c r="J3299" i="16"/>
  <c r="AD3299" i="16" s="1"/>
  <c r="I3299" i="16"/>
  <c r="H3299" i="16"/>
  <c r="AC3299" i="16" s="1"/>
  <c r="G3299" i="16"/>
  <c r="F3299" i="16"/>
  <c r="E3299" i="16"/>
  <c r="D3299" i="16"/>
  <c r="C3299" i="16"/>
  <c r="B3299" i="16"/>
  <c r="A3299" i="16"/>
  <c r="R3298" i="16"/>
  <c r="Q3298" i="16"/>
  <c r="P3298" i="16"/>
  <c r="O3298" i="16"/>
  <c r="N3298" i="16"/>
  <c r="M3298" i="16"/>
  <c r="L3298" i="16"/>
  <c r="K3298" i="16"/>
  <c r="J3298" i="16"/>
  <c r="AD3298" i="16" s="1"/>
  <c r="I3298" i="16"/>
  <c r="H3298" i="16"/>
  <c r="AC3298" i="16" s="1"/>
  <c r="G3298" i="16"/>
  <c r="F3298" i="16"/>
  <c r="E3298" i="16"/>
  <c r="D3298" i="16"/>
  <c r="C3298" i="16"/>
  <c r="B3298" i="16"/>
  <c r="A3298" i="16"/>
  <c r="R3297" i="16"/>
  <c r="Q3297" i="16"/>
  <c r="P3297" i="16"/>
  <c r="O3297" i="16"/>
  <c r="N3297" i="16"/>
  <c r="M3297" i="16"/>
  <c r="L3297" i="16"/>
  <c r="K3297" i="16"/>
  <c r="J3297" i="16"/>
  <c r="AD3297" i="16" s="1"/>
  <c r="I3297" i="16"/>
  <c r="H3297" i="16"/>
  <c r="AC3297" i="16" s="1"/>
  <c r="G3297" i="16"/>
  <c r="F3297" i="16"/>
  <c r="E3297" i="16"/>
  <c r="D3297" i="16"/>
  <c r="C3297" i="16"/>
  <c r="B3297" i="16"/>
  <c r="A3297" i="16"/>
  <c r="R3296" i="16"/>
  <c r="Q3296" i="16"/>
  <c r="P3296" i="16"/>
  <c r="N3296" i="16"/>
  <c r="M3296" i="16"/>
  <c r="L3296" i="16"/>
  <c r="K3296" i="16"/>
  <c r="J3296" i="16"/>
  <c r="AD3296" i="16" s="1"/>
  <c r="I3296" i="16"/>
  <c r="H3296" i="16"/>
  <c r="AC3296" i="16" s="1"/>
  <c r="G3296" i="16"/>
  <c r="F3296" i="16"/>
  <c r="E3296" i="16"/>
  <c r="D3296" i="16"/>
  <c r="C3296" i="16"/>
  <c r="B3296" i="16"/>
  <c r="A3296" i="16"/>
  <c r="R3295" i="16"/>
  <c r="Q3295" i="16"/>
  <c r="P3295" i="16"/>
  <c r="O3295" i="16"/>
  <c r="N3295" i="16"/>
  <c r="M3295" i="16"/>
  <c r="L3295" i="16"/>
  <c r="K3295" i="16"/>
  <c r="J3295" i="16"/>
  <c r="AD3295" i="16" s="1"/>
  <c r="I3295" i="16"/>
  <c r="H3295" i="16"/>
  <c r="AC3295" i="16" s="1"/>
  <c r="G3295" i="16"/>
  <c r="F3295" i="16"/>
  <c r="E3295" i="16"/>
  <c r="D3295" i="16"/>
  <c r="C3295" i="16"/>
  <c r="B3295" i="16"/>
  <c r="A3295" i="16"/>
  <c r="R3294" i="16"/>
  <c r="Q3294" i="16"/>
  <c r="P3294" i="16"/>
  <c r="O3294" i="16"/>
  <c r="N3294" i="16"/>
  <c r="M3294" i="16"/>
  <c r="L3294" i="16"/>
  <c r="K3294" i="16"/>
  <c r="J3294" i="16"/>
  <c r="AD3294" i="16" s="1"/>
  <c r="I3294" i="16"/>
  <c r="H3294" i="16"/>
  <c r="AC3294" i="16" s="1"/>
  <c r="G3294" i="16"/>
  <c r="F3294" i="16"/>
  <c r="E3294" i="16"/>
  <c r="D3294" i="16"/>
  <c r="C3294" i="16"/>
  <c r="B3294" i="16"/>
  <c r="A3294" i="16"/>
  <c r="R3293" i="16"/>
  <c r="Q3293" i="16"/>
  <c r="P3293" i="16"/>
  <c r="O3293" i="16"/>
  <c r="N3293" i="16"/>
  <c r="M3293" i="16"/>
  <c r="L3293" i="16"/>
  <c r="K3293" i="16"/>
  <c r="J3293" i="16"/>
  <c r="AD3293" i="16" s="1"/>
  <c r="I3293" i="16"/>
  <c r="H3293" i="16"/>
  <c r="AC3293" i="16" s="1"/>
  <c r="G3293" i="16"/>
  <c r="F3293" i="16"/>
  <c r="E3293" i="16"/>
  <c r="D3293" i="16"/>
  <c r="C3293" i="16"/>
  <c r="B3293" i="16"/>
  <c r="A3293" i="16"/>
  <c r="R3292" i="16"/>
  <c r="Q3292" i="16"/>
  <c r="P3292" i="16"/>
  <c r="O3292" i="16"/>
  <c r="N3292" i="16"/>
  <c r="M3292" i="16"/>
  <c r="L3292" i="16"/>
  <c r="K3292" i="16"/>
  <c r="J3292" i="16"/>
  <c r="AD3292" i="16" s="1"/>
  <c r="I3292" i="16"/>
  <c r="H3292" i="16"/>
  <c r="AC3292" i="16" s="1"/>
  <c r="G3292" i="16"/>
  <c r="F3292" i="16"/>
  <c r="E3292" i="16"/>
  <c r="D3292" i="16"/>
  <c r="C3292" i="16"/>
  <c r="B3292" i="16"/>
  <c r="A3292" i="16"/>
  <c r="R3291" i="16"/>
  <c r="Q3291" i="16"/>
  <c r="P3291" i="16"/>
  <c r="O3291" i="16"/>
  <c r="N3291" i="16"/>
  <c r="M3291" i="16"/>
  <c r="L3291" i="16"/>
  <c r="K3291" i="16"/>
  <c r="J3291" i="16"/>
  <c r="AD3291" i="16" s="1"/>
  <c r="I3291" i="16"/>
  <c r="H3291" i="16"/>
  <c r="AC3291" i="16" s="1"/>
  <c r="G3291" i="16"/>
  <c r="F3291" i="16"/>
  <c r="E3291" i="16"/>
  <c r="D3291" i="16"/>
  <c r="C3291" i="16"/>
  <c r="B3291" i="16"/>
  <c r="A3291" i="16"/>
  <c r="R3290" i="16"/>
  <c r="Q3290" i="16"/>
  <c r="P3290" i="16"/>
  <c r="O3290" i="16"/>
  <c r="N3290" i="16"/>
  <c r="M3290" i="16"/>
  <c r="L3290" i="16"/>
  <c r="K3290" i="16"/>
  <c r="J3290" i="16"/>
  <c r="AD3290" i="16" s="1"/>
  <c r="I3290" i="16"/>
  <c r="H3290" i="16"/>
  <c r="AC3290" i="16" s="1"/>
  <c r="G3290" i="16"/>
  <c r="F3290" i="16"/>
  <c r="E3290" i="16"/>
  <c r="D3290" i="16"/>
  <c r="C3290" i="16"/>
  <c r="B3290" i="16"/>
  <c r="A3290" i="16"/>
  <c r="R3289" i="16"/>
  <c r="Q3289" i="16"/>
  <c r="P3289" i="16"/>
  <c r="N3289" i="16"/>
  <c r="M3289" i="16"/>
  <c r="L3289" i="16"/>
  <c r="K3289" i="16"/>
  <c r="J3289" i="16"/>
  <c r="AD3289" i="16" s="1"/>
  <c r="I3289" i="16"/>
  <c r="H3289" i="16"/>
  <c r="AC3289" i="16" s="1"/>
  <c r="G3289" i="16"/>
  <c r="F3289" i="16"/>
  <c r="E3289" i="16"/>
  <c r="D3289" i="16"/>
  <c r="C3289" i="16"/>
  <c r="B3289" i="16"/>
  <c r="A3289" i="16"/>
  <c r="R3288" i="16"/>
  <c r="Q3288" i="16"/>
  <c r="P3288" i="16"/>
  <c r="O3288" i="16"/>
  <c r="N3288" i="16"/>
  <c r="M3288" i="16"/>
  <c r="L3288" i="16"/>
  <c r="K3288" i="16"/>
  <c r="J3288" i="16"/>
  <c r="AD3288" i="16" s="1"/>
  <c r="I3288" i="16"/>
  <c r="H3288" i="16"/>
  <c r="AC3288" i="16" s="1"/>
  <c r="G3288" i="16"/>
  <c r="F3288" i="16"/>
  <c r="E3288" i="16"/>
  <c r="D3288" i="16"/>
  <c r="C3288" i="16"/>
  <c r="B3288" i="16"/>
  <c r="A3288" i="16"/>
  <c r="R3287" i="16"/>
  <c r="Q3287" i="16"/>
  <c r="P3287" i="16"/>
  <c r="O3287" i="16"/>
  <c r="N3287" i="16"/>
  <c r="M3287" i="16"/>
  <c r="L3287" i="16"/>
  <c r="K3287" i="16"/>
  <c r="J3287" i="16"/>
  <c r="AD3287" i="16" s="1"/>
  <c r="I3287" i="16"/>
  <c r="H3287" i="16"/>
  <c r="AC3287" i="16" s="1"/>
  <c r="G3287" i="16"/>
  <c r="F3287" i="16"/>
  <c r="E3287" i="16"/>
  <c r="D3287" i="16"/>
  <c r="C3287" i="16"/>
  <c r="B3287" i="16"/>
  <c r="A3287" i="16"/>
  <c r="R3286" i="16"/>
  <c r="Q3286" i="16"/>
  <c r="P3286" i="16"/>
  <c r="N3286" i="16"/>
  <c r="M3286" i="16"/>
  <c r="L3286" i="16"/>
  <c r="K3286" i="16"/>
  <c r="J3286" i="16"/>
  <c r="AD3286" i="16" s="1"/>
  <c r="I3286" i="16"/>
  <c r="H3286" i="16"/>
  <c r="AC3286" i="16" s="1"/>
  <c r="G3286" i="16"/>
  <c r="F3286" i="16"/>
  <c r="E3286" i="16"/>
  <c r="D3286" i="16"/>
  <c r="C3286" i="16"/>
  <c r="B3286" i="16"/>
  <c r="A3286" i="16"/>
  <c r="R3285" i="16"/>
  <c r="Q3285" i="16"/>
  <c r="P3285" i="16"/>
  <c r="O3285" i="16"/>
  <c r="N3285" i="16"/>
  <c r="M3285" i="16"/>
  <c r="L3285" i="16"/>
  <c r="K3285" i="16"/>
  <c r="J3285" i="16"/>
  <c r="AD3285" i="16" s="1"/>
  <c r="I3285" i="16"/>
  <c r="H3285" i="16"/>
  <c r="AC3285" i="16" s="1"/>
  <c r="G3285" i="16"/>
  <c r="F3285" i="16"/>
  <c r="E3285" i="16"/>
  <c r="D3285" i="16"/>
  <c r="C3285" i="16"/>
  <c r="B3285" i="16"/>
  <c r="A3285" i="16"/>
  <c r="R3284" i="16"/>
  <c r="Q3284" i="16"/>
  <c r="P3284" i="16"/>
  <c r="O3284" i="16"/>
  <c r="N3284" i="16"/>
  <c r="M3284" i="16"/>
  <c r="L3284" i="16"/>
  <c r="K3284" i="16"/>
  <c r="J3284" i="16"/>
  <c r="AD3284" i="16" s="1"/>
  <c r="I3284" i="16"/>
  <c r="H3284" i="16"/>
  <c r="AC3284" i="16" s="1"/>
  <c r="G3284" i="16"/>
  <c r="F3284" i="16"/>
  <c r="E3284" i="16"/>
  <c r="D3284" i="16"/>
  <c r="C3284" i="16"/>
  <c r="B3284" i="16"/>
  <c r="A3284" i="16"/>
  <c r="R3283" i="16"/>
  <c r="Q3283" i="16"/>
  <c r="P3283" i="16"/>
  <c r="O3283" i="16"/>
  <c r="N3283" i="16"/>
  <c r="M3283" i="16"/>
  <c r="L3283" i="16"/>
  <c r="K3283" i="16"/>
  <c r="J3283" i="16"/>
  <c r="AD3283" i="16" s="1"/>
  <c r="I3283" i="16"/>
  <c r="H3283" i="16"/>
  <c r="AC3283" i="16" s="1"/>
  <c r="G3283" i="16"/>
  <c r="F3283" i="16"/>
  <c r="E3283" i="16"/>
  <c r="D3283" i="16"/>
  <c r="C3283" i="16"/>
  <c r="B3283" i="16"/>
  <c r="A3283" i="16"/>
  <c r="R3282" i="16"/>
  <c r="Q3282" i="16"/>
  <c r="P3282" i="16"/>
  <c r="O3282" i="16"/>
  <c r="N3282" i="16"/>
  <c r="M3282" i="16"/>
  <c r="L3282" i="16"/>
  <c r="K3282" i="16"/>
  <c r="J3282" i="16"/>
  <c r="AD3282" i="16" s="1"/>
  <c r="I3282" i="16"/>
  <c r="H3282" i="16"/>
  <c r="AC3282" i="16" s="1"/>
  <c r="G3282" i="16"/>
  <c r="F3282" i="16"/>
  <c r="E3282" i="16"/>
  <c r="D3282" i="16"/>
  <c r="C3282" i="16"/>
  <c r="B3282" i="16"/>
  <c r="A3282" i="16"/>
  <c r="R3281" i="16"/>
  <c r="Q3281" i="16"/>
  <c r="P3281" i="16"/>
  <c r="O3281" i="16"/>
  <c r="N3281" i="16"/>
  <c r="M3281" i="16"/>
  <c r="L3281" i="16"/>
  <c r="K3281" i="16"/>
  <c r="J3281" i="16"/>
  <c r="AD3281" i="16" s="1"/>
  <c r="I3281" i="16"/>
  <c r="H3281" i="16"/>
  <c r="AC3281" i="16" s="1"/>
  <c r="G3281" i="16"/>
  <c r="F3281" i="16"/>
  <c r="E3281" i="16"/>
  <c r="D3281" i="16"/>
  <c r="C3281" i="16"/>
  <c r="B3281" i="16"/>
  <c r="A3281" i="16"/>
  <c r="R3280" i="16"/>
  <c r="Q3280" i="16"/>
  <c r="P3280" i="16"/>
  <c r="O3280" i="16"/>
  <c r="N3280" i="16"/>
  <c r="M3280" i="16"/>
  <c r="L3280" i="16"/>
  <c r="K3280" i="16"/>
  <c r="J3280" i="16"/>
  <c r="AD3280" i="16" s="1"/>
  <c r="I3280" i="16"/>
  <c r="H3280" i="16"/>
  <c r="AC3280" i="16" s="1"/>
  <c r="G3280" i="16"/>
  <c r="F3280" i="16"/>
  <c r="E3280" i="16"/>
  <c r="D3280" i="16"/>
  <c r="C3280" i="16"/>
  <c r="B3280" i="16"/>
  <c r="A3280" i="16"/>
  <c r="R3279" i="16"/>
  <c r="Q3279" i="16"/>
  <c r="P3279" i="16"/>
  <c r="O3279" i="16"/>
  <c r="N3279" i="16"/>
  <c r="M3279" i="16"/>
  <c r="L3279" i="16"/>
  <c r="K3279" i="16"/>
  <c r="J3279" i="16"/>
  <c r="AD3279" i="16" s="1"/>
  <c r="I3279" i="16"/>
  <c r="H3279" i="16"/>
  <c r="AC3279" i="16" s="1"/>
  <c r="G3279" i="16"/>
  <c r="F3279" i="16"/>
  <c r="E3279" i="16"/>
  <c r="D3279" i="16"/>
  <c r="C3279" i="16"/>
  <c r="B3279" i="16"/>
  <c r="A3279" i="16"/>
  <c r="R3278" i="16"/>
  <c r="Q3278" i="16"/>
  <c r="P3278" i="16"/>
  <c r="N3278" i="16"/>
  <c r="M3278" i="16"/>
  <c r="L3278" i="16"/>
  <c r="K3278" i="16"/>
  <c r="J3278" i="16"/>
  <c r="AD3278" i="16" s="1"/>
  <c r="I3278" i="16"/>
  <c r="H3278" i="16"/>
  <c r="AC3278" i="16" s="1"/>
  <c r="G3278" i="16"/>
  <c r="F3278" i="16"/>
  <c r="E3278" i="16"/>
  <c r="D3278" i="16"/>
  <c r="C3278" i="16"/>
  <c r="B3278" i="16"/>
  <c r="A3278" i="16"/>
  <c r="R3277" i="16"/>
  <c r="Q3277" i="16"/>
  <c r="P3277" i="16"/>
  <c r="O3277" i="16"/>
  <c r="N3277" i="16"/>
  <c r="M3277" i="16"/>
  <c r="L3277" i="16"/>
  <c r="K3277" i="16"/>
  <c r="J3277" i="16"/>
  <c r="AD3277" i="16" s="1"/>
  <c r="I3277" i="16"/>
  <c r="H3277" i="16"/>
  <c r="AC3277" i="16" s="1"/>
  <c r="G3277" i="16"/>
  <c r="F3277" i="16"/>
  <c r="E3277" i="16"/>
  <c r="D3277" i="16"/>
  <c r="C3277" i="16"/>
  <c r="B3277" i="16"/>
  <c r="A3277" i="16"/>
  <c r="R3276" i="16"/>
  <c r="Q3276" i="16"/>
  <c r="P3276" i="16"/>
  <c r="O3276" i="16"/>
  <c r="N3276" i="16"/>
  <c r="M3276" i="16"/>
  <c r="L3276" i="16"/>
  <c r="K3276" i="16"/>
  <c r="J3276" i="16"/>
  <c r="AD3276" i="16" s="1"/>
  <c r="I3276" i="16"/>
  <c r="H3276" i="16"/>
  <c r="AC3276" i="16" s="1"/>
  <c r="G3276" i="16"/>
  <c r="F3276" i="16"/>
  <c r="E3276" i="16"/>
  <c r="D3276" i="16"/>
  <c r="C3276" i="16"/>
  <c r="B3276" i="16"/>
  <c r="A3276" i="16"/>
  <c r="R3275" i="16"/>
  <c r="Q3275" i="16"/>
  <c r="P3275" i="16"/>
  <c r="N3275" i="16"/>
  <c r="M3275" i="16"/>
  <c r="L3275" i="16"/>
  <c r="K3275" i="16"/>
  <c r="J3275" i="16"/>
  <c r="AD3275" i="16" s="1"/>
  <c r="I3275" i="16"/>
  <c r="H3275" i="16"/>
  <c r="AC3275" i="16" s="1"/>
  <c r="G3275" i="16"/>
  <c r="F3275" i="16"/>
  <c r="E3275" i="16"/>
  <c r="D3275" i="16"/>
  <c r="C3275" i="16"/>
  <c r="B3275" i="16"/>
  <c r="A3275" i="16"/>
  <c r="R3274" i="16"/>
  <c r="Q3274" i="16"/>
  <c r="P3274" i="16"/>
  <c r="O3274" i="16"/>
  <c r="N3274" i="16"/>
  <c r="M3274" i="16"/>
  <c r="L3274" i="16"/>
  <c r="K3274" i="16"/>
  <c r="J3274" i="16"/>
  <c r="AD3274" i="16" s="1"/>
  <c r="I3274" i="16"/>
  <c r="H3274" i="16"/>
  <c r="AC3274" i="16" s="1"/>
  <c r="G3274" i="16"/>
  <c r="F3274" i="16"/>
  <c r="E3274" i="16"/>
  <c r="D3274" i="16"/>
  <c r="C3274" i="16"/>
  <c r="B3274" i="16"/>
  <c r="A3274" i="16"/>
  <c r="R3273" i="16"/>
  <c r="Q3273" i="16"/>
  <c r="P3273" i="16"/>
  <c r="O3273" i="16"/>
  <c r="N3273" i="16"/>
  <c r="M3273" i="16"/>
  <c r="L3273" i="16"/>
  <c r="K3273" i="16"/>
  <c r="J3273" i="16"/>
  <c r="AD3273" i="16" s="1"/>
  <c r="I3273" i="16"/>
  <c r="H3273" i="16"/>
  <c r="AC3273" i="16" s="1"/>
  <c r="G3273" i="16"/>
  <c r="F3273" i="16"/>
  <c r="E3273" i="16"/>
  <c r="D3273" i="16"/>
  <c r="C3273" i="16"/>
  <c r="B3273" i="16"/>
  <c r="A3273" i="16"/>
  <c r="R3272" i="16"/>
  <c r="Q3272" i="16"/>
  <c r="P3272" i="16"/>
  <c r="O3272" i="16"/>
  <c r="N3272" i="16"/>
  <c r="M3272" i="16"/>
  <c r="L3272" i="16"/>
  <c r="K3272" i="16"/>
  <c r="J3272" i="16"/>
  <c r="AD3272" i="16" s="1"/>
  <c r="I3272" i="16"/>
  <c r="H3272" i="16"/>
  <c r="AC3272" i="16" s="1"/>
  <c r="G3272" i="16"/>
  <c r="F3272" i="16"/>
  <c r="E3272" i="16"/>
  <c r="D3272" i="16"/>
  <c r="C3272" i="16"/>
  <c r="B3272" i="16"/>
  <c r="A3272" i="16"/>
  <c r="R3271" i="16"/>
  <c r="Q3271" i="16"/>
  <c r="P3271" i="16"/>
  <c r="N3271" i="16"/>
  <c r="M3271" i="16"/>
  <c r="L3271" i="16"/>
  <c r="K3271" i="16"/>
  <c r="J3271" i="16"/>
  <c r="AD3271" i="16" s="1"/>
  <c r="I3271" i="16"/>
  <c r="H3271" i="16"/>
  <c r="AC3271" i="16" s="1"/>
  <c r="G3271" i="16"/>
  <c r="F3271" i="16"/>
  <c r="E3271" i="16"/>
  <c r="D3271" i="16"/>
  <c r="C3271" i="16"/>
  <c r="B3271" i="16"/>
  <c r="A3271" i="16"/>
  <c r="R3270" i="16"/>
  <c r="Q3270" i="16"/>
  <c r="P3270" i="16"/>
  <c r="O3270" i="16"/>
  <c r="N3270" i="16"/>
  <c r="M3270" i="16"/>
  <c r="L3270" i="16"/>
  <c r="K3270" i="16"/>
  <c r="J3270" i="16"/>
  <c r="AD3270" i="16" s="1"/>
  <c r="I3270" i="16"/>
  <c r="H3270" i="16"/>
  <c r="AC3270" i="16" s="1"/>
  <c r="G3270" i="16"/>
  <c r="F3270" i="16"/>
  <c r="E3270" i="16"/>
  <c r="D3270" i="16"/>
  <c r="C3270" i="16"/>
  <c r="B3270" i="16"/>
  <c r="A3270" i="16"/>
  <c r="R3269" i="16"/>
  <c r="Q3269" i="16"/>
  <c r="P3269" i="16"/>
  <c r="O3269" i="16"/>
  <c r="N3269" i="16"/>
  <c r="M3269" i="16"/>
  <c r="L3269" i="16"/>
  <c r="K3269" i="16"/>
  <c r="J3269" i="16"/>
  <c r="AD3269" i="16" s="1"/>
  <c r="I3269" i="16"/>
  <c r="H3269" i="16"/>
  <c r="AC3269" i="16" s="1"/>
  <c r="G3269" i="16"/>
  <c r="F3269" i="16"/>
  <c r="E3269" i="16"/>
  <c r="D3269" i="16"/>
  <c r="C3269" i="16"/>
  <c r="B3269" i="16"/>
  <c r="A3269" i="16"/>
  <c r="R3268" i="16"/>
  <c r="Q3268" i="16"/>
  <c r="P3268" i="16"/>
  <c r="N3268" i="16"/>
  <c r="M3268" i="16"/>
  <c r="L3268" i="16"/>
  <c r="K3268" i="16"/>
  <c r="J3268" i="16"/>
  <c r="AD3268" i="16" s="1"/>
  <c r="I3268" i="16"/>
  <c r="H3268" i="16"/>
  <c r="AC3268" i="16" s="1"/>
  <c r="G3268" i="16"/>
  <c r="F3268" i="16"/>
  <c r="E3268" i="16"/>
  <c r="D3268" i="16"/>
  <c r="C3268" i="16"/>
  <c r="B3268" i="16"/>
  <c r="A3268" i="16"/>
  <c r="R3267" i="16"/>
  <c r="Q3267" i="16"/>
  <c r="P3267" i="16"/>
  <c r="O3267" i="16"/>
  <c r="N3267" i="16"/>
  <c r="M3267" i="16"/>
  <c r="L3267" i="16"/>
  <c r="K3267" i="16"/>
  <c r="J3267" i="16"/>
  <c r="AD3267" i="16" s="1"/>
  <c r="I3267" i="16"/>
  <c r="H3267" i="16"/>
  <c r="AC3267" i="16" s="1"/>
  <c r="G3267" i="16"/>
  <c r="F3267" i="16"/>
  <c r="E3267" i="16"/>
  <c r="D3267" i="16"/>
  <c r="C3267" i="16"/>
  <c r="B3267" i="16"/>
  <c r="A3267" i="16"/>
  <c r="R3266" i="16"/>
  <c r="Q3266" i="16"/>
  <c r="P3266" i="16"/>
  <c r="O3266" i="16"/>
  <c r="N3266" i="16"/>
  <c r="M3266" i="16"/>
  <c r="L3266" i="16"/>
  <c r="K3266" i="16"/>
  <c r="J3266" i="16"/>
  <c r="AD3266" i="16" s="1"/>
  <c r="I3266" i="16"/>
  <c r="H3266" i="16"/>
  <c r="AC3266" i="16" s="1"/>
  <c r="G3266" i="16"/>
  <c r="F3266" i="16"/>
  <c r="E3266" i="16"/>
  <c r="D3266" i="16"/>
  <c r="C3266" i="16"/>
  <c r="B3266" i="16"/>
  <c r="A3266" i="16"/>
  <c r="R3265" i="16"/>
  <c r="Q3265" i="16"/>
  <c r="P3265" i="16"/>
  <c r="O3265" i="16"/>
  <c r="N3265" i="16"/>
  <c r="M3265" i="16"/>
  <c r="L3265" i="16"/>
  <c r="K3265" i="16"/>
  <c r="J3265" i="16"/>
  <c r="AD3265" i="16" s="1"/>
  <c r="I3265" i="16"/>
  <c r="H3265" i="16"/>
  <c r="AC3265" i="16" s="1"/>
  <c r="G3265" i="16"/>
  <c r="F3265" i="16"/>
  <c r="E3265" i="16"/>
  <c r="D3265" i="16"/>
  <c r="C3265" i="16"/>
  <c r="B3265" i="16"/>
  <c r="A3265" i="16"/>
  <c r="R3264" i="16"/>
  <c r="Q3264" i="16"/>
  <c r="P3264" i="16"/>
  <c r="N3264" i="16"/>
  <c r="M3264" i="16"/>
  <c r="L3264" i="16"/>
  <c r="K3264" i="16"/>
  <c r="J3264" i="16"/>
  <c r="AD3264" i="16" s="1"/>
  <c r="I3264" i="16"/>
  <c r="H3264" i="16"/>
  <c r="AC3264" i="16" s="1"/>
  <c r="G3264" i="16"/>
  <c r="F3264" i="16"/>
  <c r="E3264" i="16"/>
  <c r="D3264" i="16"/>
  <c r="C3264" i="16"/>
  <c r="B3264" i="16"/>
  <c r="A3264" i="16"/>
  <c r="R3263" i="16"/>
  <c r="Q3263" i="16"/>
  <c r="P3263" i="16"/>
  <c r="O3263" i="16"/>
  <c r="N3263" i="16"/>
  <c r="M3263" i="16"/>
  <c r="L3263" i="16"/>
  <c r="K3263" i="16"/>
  <c r="J3263" i="16"/>
  <c r="AD3263" i="16" s="1"/>
  <c r="I3263" i="16"/>
  <c r="H3263" i="16"/>
  <c r="AC3263" i="16" s="1"/>
  <c r="G3263" i="16"/>
  <c r="F3263" i="16"/>
  <c r="E3263" i="16"/>
  <c r="D3263" i="16"/>
  <c r="C3263" i="16"/>
  <c r="B3263" i="16"/>
  <c r="A3263" i="16"/>
  <c r="R3262" i="16"/>
  <c r="Q3262" i="16"/>
  <c r="P3262" i="16"/>
  <c r="O3262" i="16"/>
  <c r="N3262" i="16"/>
  <c r="M3262" i="16"/>
  <c r="L3262" i="16"/>
  <c r="K3262" i="16"/>
  <c r="J3262" i="16"/>
  <c r="AD3262" i="16" s="1"/>
  <c r="I3262" i="16"/>
  <c r="H3262" i="16"/>
  <c r="AC3262" i="16" s="1"/>
  <c r="G3262" i="16"/>
  <c r="F3262" i="16"/>
  <c r="E3262" i="16"/>
  <c r="D3262" i="16"/>
  <c r="C3262" i="16"/>
  <c r="B3262" i="16"/>
  <c r="A3262" i="16"/>
  <c r="R3261" i="16"/>
  <c r="Q3261" i="16"/>
  <c r="P3261" i="16"/>
  <c r="O3261" i="16"/>
  <c r="N3261" i="16"/>
  <c r="M3261" i="16"/>
  <c r="L3261" i="16"/>
  <c r="K3261" i="16"/>
  <c r="J3261" i="16"/>
  <c r="AD3261" i="16" s="1"/>
  <c r="I3261" i="16"/>
  <c r="H3261" i="16"/>
  <c r="AC3261" i="16" s="1"/>
  <c r="G3261" i="16"/>
  <c r="F3261" i="16"/>
  <c r="E3261" i="16"/>
  <c r="D3261" i="16"/>
  <c r="C3261" i="16"/>
  <c r="B3261" i="16"/>
  <c r="A3261" i="16"/>
  <c r="R3260" i="16"/>
  <c r="Q3260" i="16"/>
  <c r="P3260" i="16"/>
  <c r="O3260" i="16"/>
  <c r="N3260" i="16"/>
  <c r="M3260" i="16"/>
  <c r="L3260" i="16"/>
  <c r="K3260" i="16"/>
  <c r="J3260" i="16"/>
  <c r="AD3260" i="16" s="1"/>
  <c r="I3260" i="16"/>
  <c r="H3260" i="16"/>
  <c r="AC3260" i="16" s="1"/>
  <c r="G3260" i="16"/>
  <c r="F3260" i="16"/>
  <c r="E3260" i="16"/>
  <c r="D3260" i="16"/>
  <c r="C3260" i="16"/>
  <c r="B3260" i="16"/>
  <c r="A3260" i="16"/>
  <c r="R3259" i="16"/>
  <c r="Q3259" i="16"/>
  <c r="P3259" i="16"/>
  <c r="O3259" i="16"/>
  <c r="N3259" i="16"/>
  <c r="M3259" i="16"/>
  <c r="L3259" i="16"/>
  <c r="K3259" i="16"/>
  <c r="J3259" i="16"/>
  <c r="AD3259" i="16" s="1"/>
  <c r="I3259" i="16"/>
  <c r="H3259" i="16"/>
  <c r="AC3259" i="16" s="1"/>
  <c r="G3259" i="16"/>
  <c r="F3259" i="16"/>
  <c r="E3259" i="16"/>
  <c r="D3259" i="16"/>
  <c r="C3259" i="16"/>
  <c r="B3259" i="16"/>
  <c r="A3259" i="16"/>
  <c r="R3258" i="16"/>
  <c r="Q3258" i="16"/>
  <c r="P3258" i="16"/>
  <c r="O3258" i="16"/>
  <c r="N3258" i="16"/>
  <c r="M3258" i="16"/>
  <c r="L3258" i="16"/>
  <c r="K3258" i="16"/>
  <c r="J3258" i="16"/>
  <c r="AD3258" i="16" s="1"/>
  <c r="I3258" i="16"/>
  <c r="H3258" i="16"/>
  <c r="AC3258" i="16" s="1"/>
  <c r="G3258" i="16"/>
  <c r="F3258" i="16"/>
  <c r="E3258" i="16"/>
  <c r="D3258" i="16"/>
  <c r="C3258" i="16"/>
  <c r="B3258" i="16"/>
  <c r="A3258" i="16"/>
  <c r="R3257" i="16"/>
  <c r="Q3257" i="16"/>
  <c r="P3257" i="16"/>
  <c r="N3257" i="16"/>
  <c r="M3257" i="16"/>
  <c r="L3257" i="16"/>
  <c r="K3257" i="16"/>
  <c r="J3257" i="16"/>
  <c r="AD3257" i="16" s="1"/>
  <c r="I3257" i="16"/>
  <c r="H3257" i="16"/>
  <c r="AC3257" i="16" s="1"/>
  <c r="G3257" i="16"/>
  <c r="F3257" i="16"/>
  <c r="E3257" i="16"/>
  <c r="D3257" i="16"/>
  <c r="C3257" i="16"/>
  <c r="B3257" i="16"/>
  <c r="A3257" i="16"/>
  <c r="R3256" i="16"/>
  <c r="Q3256" i="16"/>
  <c r="P3256" i="16"/>
  <c r="O3256" i="16"/>
  <c r="N3256" i="16"/>
  <c r="M3256" i="16"/>
  <c r="L3256" i="16"/>
  <c r="K3256" i="16"/>
  <c r="J3256" i="16"/>
  <c r="AD3256" i="16" s="1"/>
  <c r="I3256" i="16"/>
  <c r="H3256" i="16"/>
  <c r="AC3256" i="16" s="1"/>
  <c r="G3256" i="16"/>
  <c r="F3256" i="16"/>
  <c r="E3256" i="16"/>
  <c r="D3256" i="16"/>
  <c r="C3256" i="16"/>
  <c r="B3256" i="16"/>
  <c r="A3256" i="16"/>
  <c r="R3255" i="16"/>
  <c r="Q3255" i="16"/>
  <c r="P3255" i="16"/>
  <c r="N3255" i="16"/>
  <c r="M3255" i="16"/>
  <c r="L3255" i="16"/>
  <c r="K3255" i="16"/>
  <c r="J3255" i="16"/>
  <c r="AD3255" i="16" s="1"/>
  <c r="I3255" i="16"/>
  <c r="H3255" i="16"/>
  <c r="AC3255" i="16" s="1"/>
  <c r="G3255" i="16"/>
  <c r="F3255" i="16"/>
  <c r="E3255" i="16"/>
  <c r="D3255" i="16"/>
  <c r="C3255" i="16"/>
  <c r="B3255" i="16"/>
  <c r="A3255" i="16"/>
  <c r="R3254" i="16"/>
  <c r="Q3254" i="16"/>
  <c r="P3254" i="16"/>
  <c r="O3254" i="16"/>
  <c r="N3254" i="16"/>
  <c r="M3254" i="16"/>
  <c r="L3254" i="16"/>
  <c r="K3254" i="16"/>
  <c r="J3254" i="16"/>
  <c r="AD3254" i="16" s="1"/>
  <c r="I3254" i="16"/>
  <c r="H3254" i="16"/>
  <c r="AC3254" i="16" s="1"/>
  <c r="G3254" i="16"/>
  <c r="F3254" i="16"/>
  <c r="E3254" i="16"/>
  <c r="D3254" i="16"/>
  <c r="C3254" i="16"/>
  <c r="B3254" i="16"/>
  <c r="A3254" i="16"/>
  <c r="R3253" i="16"/>
  <c r="Q3253" i="16"/>
  <c r="P3253" i="16"/>
  <c r="O3253" i="16"/>
  <c r="N3253" i="16"/>
  <c r="M3253" i="16"/>
  <c r="L3253" i="16"/>
  <c r="K3253" i="16"/>
  <c r="J3253" i="16"/>
  <c r="AD3253" i="16" s="1"/>
  <c r="I3253" i="16"/>
  <c r="H3253" i="16"/>
  <c r="AC3253" i="16" s="1"/>
  <c r="G3253" i="16"/>
  <c r="F3253" i="16"/>
  <c r="E3253" i="16"/>
  <c r="D3253" i="16"/>
  <c r="C3253" i="16"/>
  <c r="B3253" i="16"/>
  <c r="A3253" i="16"/>
  <c r="R3252" i="16"/>
  <c r="Q3252" i="16"/>
  <c r="P3252" i="16"/>
  <c r="O3252" i="16"/>
  <c r="N3252" i="16"/>
  <c r="M3252" i="16"/>
  <c r="L3252" i="16"/>
  <c r="K3252" i="16"/>
  <c r="J3252" i="16"/>
  <c r="AD3252" i="16" s="1"/>
  <c r="I3252" i="16"/>
  <c r="H3252" i="16"/>
  <c r="AC3252" i="16" s="1"/>
  <c r="G3252" i="16"/>
  <c r="F3252" i="16"/>
  <c r="E3252" i="16"/>
  <c r="D3252" i="16"/>
  <c r="C3252" i="16"/>
  <c r="B3252" i="16"/>
  <c r="A3252" i="16"/>
  <c r="R3251" i="16"/>
  <c r="Q3251" i="16"/>
  <c r="P3251" i="16"/>
  <c r="O3251" i="16"/>
  <c r="N3251" i="16"/>
  <c r="M3251" i="16"/>
  <c r="L3251" i="16"/>
  <c r="K3251" i="16"/>
  <c r="J3251" i="16"/>
  <c r="AD3251" i="16" s="1"/>
  <c r="I3251" i="16"/>
  <c r="H3251" i="16"/>
  <c r="AC3251" i="16" s="1"/>
  <c r="G3251" i="16"/>
  <c r="F3251" i="16"/>
  <c r="E3251" i="16"/>
  <c r="D3251" i="16"/>
  <c r="C3251" i="16"/>
  <c r="B3251" i="16"/>
  <c r="A3251" i="16"/>
  <c r="R3250" i="16"/>
  <c r="Q3250" i="16"/>
  <c r="P3250" i="16"/>
  <c r="N3250" i="16"/>
  <c r="M3250" i="16"/>
  <c r="L3250" i="16"/>
  <c r="K3250" i="16"/>
  <c r="J3250" i="16"/>
  <c r="AD3250" i="16" s="1"/>
  <c r="I3250" i="16"/>
  <c r="H3250" i="16"/>
  <c r="AC3250" i="16" s="1"/>
  <c r="G3250" i="16"/>
  <c r="F3250" i="16"/>
  <c r="E3250" i="16"/>
  <c r="D3250" i="16"/>
  <c r="C3250" i="16"/>
  <c r="B3250" i="16"/>
  <c r="A3250" i="16"/>
  <c r="R3249" i="16"/>
  <c r="Q3249" i="16"/>
  <c r="P3249" i="16"/>
  <c r="O3249" i="16"/>
  <c r="N3249" i="16"/>
  <c r="M3249" i="16"/>
  <c r="L3249" i="16"/>
  <c r="K3249" i="16"/>
  <c r="J3249" i="16"/>
  <c r="AD3249" i="16" s="1"/>
  <c r="I3249" i="16"/>
  <c r="H3249" i="16"/>
  <c r="AC3249" i="16" s="1"/>
  <c r="G3249" i="16"/>
  <c r="F3249" i="16"/>
  <c r="E3249" i="16"/>
  <c r="D3249" i="16"/>
  <c r="C3249" i="16"/>
  <c r="B3249" i="16"/>
  <c r="A3249" i="16"/>
  <c r="R3248" i="16"/>
  <c r="Q3248" i="16"/>
  <c r="P3248" i="16"/>
  <c r="N3248" i="16"/>
  <c r="M3248" i="16"/>
  <c r="L3248" i="16"/>
  <c r="K3248" i="16"/>
  <c r="J3248" i="16"/>
  <c r="AD3248" i="16" s="1"/>
  <c r="I3248" i="16"/>
  <c r="H3248" i="16"/>
  <c r="AC3248" i="16" s="1"/>
  <c r="G3248" i="16"/>
  <c r="F3248" i="16"/>
  <c r="E3248" i="16"/>
  <c r="D3248" i="16"/>
  <c r="C3248" i="16"/>
  <c r="B3248" i="16"/>
  <c r="A3248" i="16"/>
  <c r="R3247" i="16"/>
  <c r="Q3247" i="16"/>
  <c r="P3247" i="16"/>
  <c r="O3247" i="16"/>
  <c r="N3247" i="16"/>
  <c r="M3247" i="16"/>
  <c r="L3247" i="16"/>
  <c r="K3247" i="16"/>
  <c r="J3247" i="16"/>
  <c r="AD3247" i="16" s="1"/>
  <c r="I3247" i="16"/>
  <c r="H3247" i="16"/>
  <c r="AC3247" i="16" s="1"/>
  <c r="G3247" i="16"/>
  <c r="F3247" i="16"/>
  <c r="E3247" i="16"/>
  <c r="D3247" i="16"/>
  <c r="C3247" i="16"/>
  <c r="B3247" i="16"/>
  <c r="A3247" i="16"/>
  <c r="R3246" i="16"/>
  <c r="Q3246" i="16"/>
  <c r="P3246" i="16"/>
  <c r="O3246" i="16"/>
  <c r="N3246" i="16"/>
  <c r="M3246" i="16"/>
  <c r="L3246" i="16"/>
  <c r="K3246" i="16"/>
  <c r="J3246" i="16"/>
  <c r="AD3246" i="16" s="1"/>
  <c r="I3246" i="16"/>
  <c r="H3246" i="16"/>
  <c r="AC3246" i="16" s="1"/>
  <c r="G3246" i="16"/>
  <c r="F3246" i="16"/>
  <c r="E3246" i="16"/>
  <c r="D3246" i="16"/>
  <c r="C3246" i="16"/>
  <c r="B3246" i="16"/>
  <c r="A3246" i="16"/>
  <c r="R3245" i="16"/>
  <c r="Q3245" i="16"/>
  <c r="P3245" i="16"/>
  <c r="O3245" i="16"/>
  <c r="N3245" i="16"/>
  <c r="M3245" i="16"/>
  <c r="L3245" i="16"/>
  <c r="K3245" i="16"/>
  <c r="J3245" i="16"/>
  <c r="AD3245" i="16" s="1"/>
  <c r="I3245" i="16"/>
  <c r="H3245" i="16"/>
  <c r="AC3245" i="16" s="1"/>
  <c r="G3245" i="16"/>
  <c r="F3245" i="16"/>
  <c r="E3245" i="16"/>
  <c r="D3245" i="16"/>
  <c r="C3245" i="16"/>
  <c r="B3245" i="16"/>
  <c r="A3245" i="16"/>
  <c r="R3244" i="16"/>
  <c r="Q3244" i="16"/>
  <c r="P3244" i="16"/>
  <c r="O3244" i="16"/>
  <c r="N3244" i="16"/>
  <c r="M3244" i="16"/>
  <c r="L3244" i="16"/>
  <c r="K3244" i="16"/>
  <c r="J3244" i="16"/>
  <c r="AD3244" i="16" s="1"/>
  <c r="I3244" i="16"/>
  <c r="H3244" i="16"/>
  <c r="AC3244" i="16" s="1"/>
  <c r="G3244" i="16"/>
  <c r="F3244" i="16"/>
  <c r="E3244" i="16"/>
  <c r="D3244" i="16"/>
  <c r="C3244" i="16"/>
  <c r="B3244" i="16"/>
  <c r="A3244" i="16"/>
  <c r="R3243" i="16"/>
  <c r="Q3243" i="16"/>
  <c r="P3243" i="16"/>
  <c r="N3243" i="16"/>
  <c r="M3243" i="16"/>
  <c r="L3243" i="16"/>
  <c r="K3243" i="16"/>
  <c r="J3243" i="16"/>
  <c r="AD3243" i="16" s="1"/>
  <c r="I3243" i="16"/>
  <c r="H3243" i="16"/>
  <c r="AC3243" i="16" s="1"/>
  <c r="G3243" i="16"/>
  <c r="F3243" i="16"/>
  <c r="E3243" i="16"/>
  <c r="D3243" i="16"/>
  <c r="C3243" i="16"/>
  <c r="B3243" i="16"/>
  <c r="A3243" i="16"/>
  <c r="R3242" i="16"/>
  <c r="Q3242" i="16"/>
  <c r="P3242" i="16"/>
  <c r="O3242" i="16"/>
  <c r="N3242" i="16"/>
  <c r="M3242" i="16"/>
  <c r="L3242" i="16"/>
  <c r="K3242" i="16"/>
  <c r="J3242" i="16"/>
  <c r="AD3242" i="16" s="1"/>
  <c r="I3242" i="16"/>
  <c r="H3242" i="16"/>
  <c r="AC3242" i="16" s="1"/>
  <c r="G3242" i="16"/>
  <c r="F3242" i="16"/>
  <c r="E3242" i="16"/>
  <c r="D3242" i="16"/>
  <c r="C3242" i="16"/>
  <c r="B3242" i="16"/>
  <c r="A3242" i="16"/>
  <c r="R3241" i="16"/>
  <c r="Q3241" i="16"/>
  <c r="P3241" i="16"/>
  <c r="O3241" i="16"/>
  <c r="N3241" i="16"/>
  <c r="M3241" i="16"/>
  <c r="L3241" i="16"/>
  <c r="K3241" i="16"/>
  <c r="J3241" i="16"/>
  <c r="AD3241" i="16" s="1"/>
  <c r="I3241" i="16"/>
  <c r="H3241" i="16"/>
  <c r="AC3241" i="16" s="1"/>
  <c r="G3241" i="16"/>
  <c r="F3241" i="16"/>
  <c r="E3241" i="16"/>
  <c r="D3241" i="16"/>
  <c r="C3241" i="16"/>
  <c r="B3241" i="16"/>
  <c r="A3241" i="16"/>
  <c r="R3240" i="16"/>
  <c r="Q3240" i="16"/>
  <c r="P3240" i="16"/>
  <c r="O3240" i="16"/>
  <c r="N3240" i="16"/>
  <c r="M3240" i="16"/>
  <c r="L3240" i="16"/>
  <c r="K3240" i="16"/>
  <c r="J3240" i="16"/>
  <c r="AD3240" i="16" s="1"/>
  <c r="I3240" i="16"/>
  <c r="H3240" i="16"/>
  <c r="AC3240" i="16" s="1"/>
  <c r="G3240" i="16"/>
  <c r="F3240" i="16"/>
  <c r="E3240" i="16"/>
  <c r="D3240" i="16"/>
  <c r="C3240" i="16"/>
  <c r="B3240" i="16"/>
  <c r="A3240" i="16"/>
  <c r="R3239" i="16"/>
  <c r="Q3239" i="16"/>
  <c r="P3239" i="16"/>
  <c r="O3239" i="16"/>
  <c r="N3239" i="16"/>
  <c r="M3239" i="16"/>
  <c r="L3239" i="16"/>
  <c r="K3239" i="16"/>
  <c r="J3239" i="16"/>
  <c r="AD3239" i="16" s="1"/>
  <c r="I3239" i="16"/>
  <c r="H3239" i="16"/>
  <c r="AC3239" i="16" s="1"/>
  <c r="G3239" i="16"/>
  <c r="F3239" i="16"/>
  <c r="E3239" i="16"/>
  <c r="D3239" i="16"/>
  <c r="C3239" i="16"/>
  <c r="B3239" i="16"/>
  <c r="A3239" i="16"/>
  <c r="R3238" i="16"/>
  <c r="Q3238" i="16"/>
  <c r="P3238" i="16"/>
  <c r="O3238" i="16"/>
  <c r="N3238" i="16"/>
  <c r="M3238" i="16"/>
  <c r="L3238" i="16"/>
  <c r="K3238" i="16"/>
  <c r="J3238" i="16"/>
  <c r="AD3238" i="16" s="1"/>
  <c r="I3238" i="16"/>
  <c r="H3238" i="16"/>
  <c r="AC3238" i="16" s="1"/>
  <c r="G3238" i="16"/>
  <c r="F3238" i="16"/>
  <c r="E3238" i="16"/>
  <c r="D3238" i="16"/>
  <c r="C3238" i="16"/>
  <c r="B3238" i="16"/>
  <c r="A3238" i="16"/>
  <c r="R3237" i="16"/>
  <c r="Q3237" i="16"/>
  <c r="P3237" i="16"/>
  <c r="O3237" i="16"/>
  <c r="N3237" i="16"/>
  <c r="M3237" i="16"/>
  <c r="L3237" i="16"/>
  <c r="K3237" i="16"/>
  <c r="J3237" i="16"/>
  <c r="AD3237" i="16" s="1"/>
  <c r="I3237" i="16"/>
  <c r="H3237" i="16"/>
  <c r="AC3237" i="16" s="1"/>
  <c r="G3237" i="16"/>
  <c r="F3237" i="16"/>
  <c r="E3237" i="16"/>
  <c r="D3237" i="16"/>
  <c r="C3237" i="16"/>
  <c r="B3237" i="16"/>
  <c r="A3237" i="16"/>
  <c r="R3236" i="16"/>
  <c r="Q3236" i="16"/>
  <c r="P3236" i="16"/>
  <c r="O3236" i="16"/>
  <c r="N3236" i="16"/>
  <c r="M3236" i="16"/>
  <c r="L3236" i="16"/>
  <c r="K3236" i="16"/>
  <c r="J3236" i="16"/>
  <c r="AD3236" i="16" s="1"/>
  <c r="I3236" i="16"/>
  <c r="H3236" i="16"/>
  <c r="AC3236" i="16" s="1"/>
  <c r="G3236" i="16"/>
  <c r="F3236" i="16"/>
  <c r="E3236" i="16"/>
  <c r="D3236" i="16"/>
  <c r="C3236" i="16"/>
  <c r="B3236" i="16"/>
  <c r="A3236" i="16"/>
  <c r="R3235" i="16"/>
  <c r="Q3235" i="16"/>
  <c r="P3235" i="16"/>
  <c r="O3235" i="16"/>
  <c r="N3235" i="16"/>
  <c r="M3235" i="16"/>
  <c r="L3235" i="16"/>
  <c r="K3235" i="16"/>
  <c r="J3235" i="16"/>
  <c r="AD3235" i="16" s="1"/>
  <c r="I3235" i="16"/>
  <c r="H3235" i="16"/>
  <c r="AC3235" i="16" s="1"/>
  <c r="G3235" i="16"/>
  <c r="F3235" i="16"/>
  <c r="E3235" i="16"/>
  <c r="D3235" i="16"/>
  <c r="C3235" i="16"/>
  <c r="B3235" i="16"/>
  <c r="A3235" i="16"/>
  <c r="R3234" i="16"/>
  <c r="Q3234" i="16"/>
  <c r="P3234" i="16"/>
  <c r="N3234" i="16"/>
  <c r="M3234" i="16"/>
  <c r="L3234" i="16"/>
  <c r="K3234" i="16"/>
  <c r="J3234" i="16"/>
  <c r="AD3234" i="16" s="1"/>
  <c r="I3234" i="16"/>
  <c r="H3234" i="16"/>
  <c r="AC3234" i="16" s="1"/>
  <c r="G3234" i="16"/>
  <c r="F3234" i="16"/>
  <c r="E3234" i="16"/>
  <c r="D3234" i="16"/>
  <c r="C3234" i="16"/>
  <c r="B3234" i="16"/>
  <c r="A3234" i="16"/>
  <c r="R3233" i="16"/>
  <c r="Q3233" i="16"/>
  <c r="P3233" i="16"/>
  <c r="O3233" i="16"/>
  <c r="N3233" i="16"/>
  <c r="M3233" i="16"/>
  <c r="L3233" i="16"/>
  <c r="K3233" i="16"/>
  <c r="J3233" i="16"/>
  <c r="AD3233" i="16" s="1"/>
  <c r="I3233" i="16"/>
  <c r="H3233" i="16"/>
  <c r="AC3233" i="16" s="1"/>
  <c r="G3233" i="16"/>
  <c r="F3233" i="16"/>
  <c r="E3233" i="16"/>
  <c r="D3233" i="16"/>
  <c r="C3233" i="16"/>
  <c r="B3233" i="16"/>
  <c r="A3233" i="16"/>
  <c r="R3232" i="16"/>
  <c r="Q3232" i="16"/>
  <c r="P3232" i="16"/>
  <c r="O3232" i="16"/>
  <c r="N3232" i="16"/>
  <c r="M3232" i="16"/>
  <c r="L3232" i="16"/>
  <c r="K3232" i="16"/>
  <c r="J3232" i="16"/>
  <c r="AD3232" i="16" s="1"/>
  <c r="I3232" i="16"/>
  <c r="H3232" i="16"/>
  <c r="AC3232" i="16" s="1"/>
  <c r="G3232" i="16"/>
  <c r="F3232" i="16"/>
  <c r="E3232" i="16"/>
  <c r="D3232" i="16"/>
  <c r="C3232" i="16"/>
  <c r="B3232" i="16"/>
  <c r="A3232" i="16"/>
  <c r="R3231" i="16"/>
  <c r="Q3231" i="16"/>
  <c r="P3231" i="16"/>
  <c r="O3231" i="16"/>
  <c r="N3231" i="16"/>
  <c r="M3231" i="16"/>
  <c r="L3231" i="16"/>
  <c r="K3231" i="16"/>
  <c r="J3231" i="16"/>
  <c r="AD3231" i="16" s="1"/>
  <c r="I3231" i="16"/>
  <c r="H3231" i="16"/>
  <c r="AC3231" i="16" s="1"/>
  <c r="G3231" i="16"/>
  <c r="F3231" i="16"/>
  <c r="E3231" i="16"/>
  <c r="D3231" i="16"/>
  <c r="C3231" i="16"/>
  <c r="B3231" i="16"/>
  <c r="A3231" i="16"/>
  <c r="R3230" i="16"/>
  <c r="Q3230" i="16"/>
  <c r="P3230" i="16"/>
  <c r="O3230" i="16"/>
  <c r="N3230" i="16"/>
  <c r="M3230" i="16"/>
  <c r="L3230" i="16"/>
  <c r="K3230" i="16"/>
  <c r="J3230" i="16"/>
  <c r="AD3230" i="16" s="1"/>
  <c r="I3230" i="16"/>
  <c r="H3230" i="16"/>
  <c r="AC3230" i="16" s="1"/>
  <c r="G3230" i="16"/>
  <c r="F3230" i="16"/>
  <c r="E3230" i="16"/>
  <c r="D3230" i="16"/>
  <c r="C3230" i="16"/>
  <c r="B3230" i="16"/>
  <c r="A3230" i="16"/>
  <c r="R3229" i="16"/>
  <c r="Q3229" i="16"/>
  <c r="P3229" i="16"/>
  <c r="O3229" i="16"/>
  <c r="N3229" i="16"/>
  <c r="M3229" i="16"/>
  <c r="L3229" i="16"/>
  <c r="K3229" i="16"/>
  <c r="J3229" i="16"/>
  <c r="AD3229" i="16" s="1"/>
  <c r="I3229" i="16"/>
  <c r="H3229" i="16"/>
  <c r="AC3229" i="16" s="1"/>
  <c r="G3229" i="16"/>
  <c r="F3229" i="16"/>
  <c r="E3229" i="16"/>
  <c r="D3229" i="16"/>
  <c r="C3229" i="16"/>
  <c r="B3229" i="16"/>
  <c r="A3229" i="16"/>
  <c r="R3228" i="16"/>
  <c r="Q3228" i="16"/>
  <c r="P3228" i="16"/>
  <c r="O3228" i="16"/>
  <c r="N3228" i="16"/>
  <c r="M3228" i="16"/>
  <c r="L3228" i="16"/>
  <c r="K3228" i="16"/>
  <c r="J3228" i="16"/>
  <c r="AD3228" i="16" s="1"/>
  <c r="I3228" i="16"/>
  <c r="H3228" i="16"/>
  <c r="AC3228" i="16" s="1"/>
  <c r="G3228" i="16"/>
  <c r="F3228" i="16"/>
  <c r="E3228" i="16"/>
  <c r="D3228" i="16"/>
  <c r="C3228" i="16"/>
  <c r="B3228" i="16"/>
  <c r="A3228" i="16"/>
  <c r="R3227" i="16"/>
  <c r="Q3227" i="16"/>
  <c r="P3227" i="16"/>
  <c r="N3227" i="16"/>
  <c r="M3227" i="16"/>
  <c r="L3227" i="16"/>
  <c r="K3227" i="16"/>
  <c r="J3227" i="16"/>
  <c r="AD3227" i="16" s="1"/>
  <c r="I3227" i="16"/>
  <c r="H3227" i="16"/>
  <c r="AC3227" i="16" s="1"/>
  <c r="G3227" i="16"/>
  <c r="F3227" i="16"/>
  <c r="E3227" i="16"/>
  <c r="D3227" i="16"/>
  <c r="C3227" i="16"/>
  <c r="B3227" i="16"/>
  <c r="A3227" i="16"/>
  <c r="R3226" i="16"/>
  <c r="Q3226" i="16"/>
  <c r="P3226" i="16"/>
  <c r="O3226" i="16"/>
  <c r="N3226" i="16"/>
  <c r="M3226" i="16"/>
  <c r="L3226" i="16"/>
  <c r="K3226" i="16"/>
  <c r="J3226" i="16"/>
  <c r="AD3226" i="16" s="1"/>
  <c r="I3226" i="16"/>
  <c r="H3226" i="16"/>
  <c r="AC3226" i="16" s="1"/>
  <c r="G3226" i="16"/>
  <c r="F3226" i="16"/>
  <c r="E3226" i="16"/>
  <c r="D3226" i="16"/>
  <c r="C3226" i="16"/>
  <c r="B3226" i="16"/>
  <c r="A3226" i="16"/>
  <c r="R3225" i="16"/>
  <c r="Q3225" i="16"/>
  <c r="P3225" i="16"/>
  <c r="O3225" i="16"/>
  <c r="N3225" i="16"/>
  <c r="M3225" i="16"/>
  <c r="L3225" i="16"/>
  <c r="K3225" i="16"/>
  <c r="J3225" i="16"/>
  <c r="AD3225" i="16" s="1"/>
  <c r="I3225" i="16"/>
  <c r="H3225" i="16"/>
  <c r="AC3225" i="16" s="1"/>
  <c r="G3225" i="16"/>
  <c r="F3225" i="16"/>
  <c r="E3225" i="16"/>
  <c r="D3225" i="16"/>
  <c r="C3225" i="16"/>
  <c r="B3225" i="16"/>
  <c r="A3225" i="16"/>
  <c r="R3224" i="16"/>
  <c r="Q3224" i="16"/>
  <c r="P3224" i="16"/>
  <c r="O3224" i="16"/>
  <c r="N3224" i="16"/>
  <c r="M3224" i="16"/>
  <c r="L3224" i="16"/>
  <c r="K3224" i="16"/>
  <c r="J3224" i="16"/>
  <c r="AD3224" i="16" s="1"/>
  <c r="I3224" i="16"/>
  <c r="H3224" i="16"/>
  <c r="AC3224" i="16" s="1"/>
  <c r="G3224" i="16"/>
  <c r="F3224" i="16"/>
  <c r="E3224" i="16"/>
  <c r="D3224" i="16"/>
  <c r="C3224" i="16"/>
  <c r="B3224" i="16"/>
  <c r="A3224" i="16"/>
  <c r="R3223" i="16"/>
  <c r="Q3223" i="16"/>
  <c r="P3223" i="16"/>
  <c r="O3223" i="16"/>
  <c r="N3223" i="16"/>
  <c r="M3223" i="16"/>
  <c r="L3223" i="16"/>
  <c r="K3223" i="16"/>
  <c r="J3223" i="16"/>
  <c r="AD3223" i="16" s="1"/>
  <c r="I3223" i="16"/>
  <c r="H3223" i="16"/>
  <c r="AC3223" i="16" s="1"/>
  <c r="G3223" i="16"/>
  <c r="F3223" i="16"/>
  <c r="E3223" i="16"/>
  <c r="D3223" i="16"/>
  <c r="C3223" i="16"/>
  <c r="B3223" i="16"/>
  <c r="A3223" i="16"/>
  <c r="R3222" i="16"/>
  <c r="Q3222" i="16"/>
  <c r="P3222" i="16"/>
  <c r="O3222" i="16"/>
  <c r="N3222" i="16"/>
  <c r="M3222" i="16"/>
  <c r="L3222" i="16"/>
  <c r="K3222" i="16"/>
  <c r="J3222" i="16"/>
  <c r="AD3222" i="16" s="1"/>
  <c r="I3222" i="16"/>
  <c r="H3222" i="16"/>
  <c r="AC3222" i="16" s="1"/>
  <c r="G3222" i="16"/>
  <c r="F3222" i="16"/>
  <c r="E3222" i="16"/>
  <c r="D3222" i="16"/>
  <c r="C3222" i="16"/>
  <c r="B3222" i="16"/>
  <c r="A3222" i="16"/>
  <c r="R3221" i="16"/>
  <c r="Q3221" i="16"/>
  <c r="P3221" i="16"/>
  <c r="O3221" i="16"/>
  <c r="N3221" i="16"/>
  <c r="M3221" i="16"/>
  <c r="L3221" i="16"/>
  <c r="K3221" i="16"/>
  <c r="J3221" i="16"/>
  <c r="AD3221" i="16" s="1"/>
  <c r="I3221" i="16"/>
  <c r="H3221" i="16"/>
  <c r="AC3221" i="16" s="1"/>
  <c r="G3221" i="16"/>
  <c r="F3221" i="16"/>
  <c r="E3221" i="16"/>
  <c r="D3221" i="16"/>
  <c r="C3221" i="16"/>
  <c r="B3221" i="16"/>
  <c r="A3221" i="16"/>
  <c r="R3220" i="16"/>
  <c r="Q3220" i="16"/>
  <c r="P3220" i="16"/>
  <c r="N3220" i="16"/>
  <c r="M3220" i="16"/>
  <c r="L3220" i="16"/>
  <c r="K3220" i="16"/>
  <c r="J3220" i="16"/>
  <c r="AD3220" i="16" s="1"/>
  <c r="I3220" i="16"/>
  <c r="H3220" i="16"/>
  <c r="AC3220" i="16" s="1"/>
  <c r="G3220" i="16"/>
  <c r="F3220" i="16"/>
  <c r="E3220" i="16"/>
  <c r="D3220" i="16"/>
  <c r="C3220" i="16"/>
  <c r="B3220" i="16"/>
  <c r="A3220" i="16"/>
  <c r="R3219" i="16"/>
  <c r="Q3219" i="16"/>
  <c r="P3219" i="16"/>
  <c r="O3219" i="16"/>
  <c r="N3219" i="16"/>
  <c r="M3219" i="16"/>
  <c r="L3219" i="16"/>
  <c r="K3219" i="16"/>
  <c r="J3219" i="16"/>
  <c r="AD3219" i="16" s="1"/>
  <c r="I3219" i="16"/>
  <c r="H3219" i="16"/>
  <c r="AC3219" i="16" s="1"/>
  <c r="G3219" i="16"/>
  <c r="F3219" i="16"/>
  <c r="E3219" i="16"/>
  <c r="D3219" i="16"/>
  <c r="C3219" i="16"/>
  <c r="B3219" i="16"/>
  <c r="A3219" i="16"/>
  <c r="R3218" i="16"/>
  <c r="Q3218" i="16"/>
  <c r="P3218" i="16"/>
  <c r="O3218" i="16"/>
  <c r="N3218" i="16"/>
  <c r="M3218" i="16"/>
  <c r="L3218" i="16"/>
  <c r="K3218" i="16"/>
  <c r="J3218" i="16"/>
  <c r="AD3218" i="16" s="1"/>
  <c r="I3218" i="16"/>
  <c r="H3218" i="16"/>
  <c r="AC3218" i="16" s="1"/>
  <c r="G3218" i="16"/>
  <c r="F3218" i="16"/>
  <c r="E3218" i="16"/>
  <c r="D3218" i="16"/>
  <c r="C3218" i="16"/>
  <c r="B3218" i="16"/>
  <c r="A3218" i="16"/>
  <c r="R3217" i="16"/>
  <c r="Q3217" i="16"/>
  <c r="P3217" i="16"/>
  <c r="O3217" i="16"/>
  <c r="N3217" i="16"/>
  <c r="M3217" i="16"/>
  <c r="L3217" i="16"/>
  <c r="K3217" i="16"/>
  <c r="J3217" i="16"/>
  <c r="AD3217" i="16" s="1"/>
  <c r="I3217" i="16"/>
  <c r="H3217" i="16"/>
  <c r="AC3217" i="16" s="1"/>
  <c r="G3217" i="16"/>
  <c r="F3217" i="16"/>
  <c r="E3217" i="16"/>
  <c r="D3217" i="16"/>
  <c r="C3217" i="16"/>
  <c r="B3217" i="16"/>
  <c r="A3217" i="16"/>
  <c r="R3216" i="16"/>
  <c r="Q3216" i="16"/>
  <c r="P3216" i="16"/>
  <c r="N3216" i="16"/>
  <c r="M3216" i="16"/>
  <c r="L3216" i="16"/>
  <c r="K3216" i="16"/>
  <c r="J3216" i="16"/>
  <c r="AD3216" i="16" s="1"/>
  <c r="I3216" i="16"/>
  <c r="H3216" i="16"/>
  <c r="AC3216" i="16" s="1"/>
  <c r="G3216" i="16"/>
  <c r="F3216" i="16"/>
  <c r="E3216" i="16"/>
  <c r="D3216" i="16"/>
  <c r="C3216" i="16"/>
  <c r="B3216" i="16"/>
  <c r="A3216" i="16"/>
  <c r="R3215" i="16"/>
  <c r="Q3215" i="16"/>
  <c r="P3215" i="16"/>
  <c r="O3215" i="16"/>
  <c r="N3215" i="16"/>
  <c r="M3215" i="16"/>
  <c r="L3215" i="16"/>
  <c r="K3215" i="16"/>
  <c r="J3215" i="16"/>
  <c r="AD3215" i="16" s="1"/>
  <c r="I3215" i="16"/>
  <c r="H3215" i="16"/>
  <c r="AC3215" i="16" s="1"/>
  <c r="G3215" i="16"/>
  <c r="F3215" i="16"/>
  <c r="E3215" i="16"/>
  <c r="D3215" i="16"/>
  <c r="C3215" i="16"/>
  <c r="B3215" i="16"/>
  <c r="A3215" i="16"/>
  <c r="R3214" i="16"/>
  <c r="Q3214" i="16"/>
  <c r="P3214" i="16"/>
  <c r="O3214" i="16"/>
  <c r="N3214" i="16"/>
  <c r="M3214" i="16"/>
  <c r="L3214" i="16"/>
  <c r="K3214" i="16"/>
  <c r="J3214" i="16"/>
  <c r="AD3214" i="16" s="1"/>
  <c r="I3214" i="16"/>
  <c r="H3214" i="16"/>
  <c r="AC3214" i="16" s="1"/>
  <c r="G3214" i="16"/>
  <c r="F3214" i="16"/>
  <c r="E3214" i="16"/>
  <c r="D3214" i="16"/>
  <c r="C3214" i="16"/>
  <c r="B3214" i="16"/>
  <c r="A3214" i="16"/>
  <c r="R3213" i="16"/>
  <c r="Q3213" i="16"/>
  <c r="P3213" i="16"/>
  <c r="O3213" i="16"/>
  <c r="N3213" i="16"/>
  <c r="M3213" i="16"/>
  <c r="L3213" i="16"/>
  <c r="K3213" i="16"/>
  <c r="J3213" i="16"/>
  <c r="AD3213" i="16" s="1"/>
  <c r="I3213" i="16"/>
  <c r="H3213" i="16"/>
  <c r="AC3213" i="16" s="1"/>
  <c r="G3213" i="16"/>
  <c r="F3213" i="16"/>
  <c r="E3213" i="16"/>
  <c r="D3213" i="16"/>
  <c r="C3213" i="16"/>
  <c r="B3213" i="16"/>
  <c r="A3213" i="16"/>
  <c r="R3212" i="16"/>
  <c r="Q3212" i="16"/>
  <c r="P3212" i="16"/>
  <c r="O3212" i="16"/>
  <c r="N3212" i="16"/>
  <c r="M3212" i="16"/>
  <c r="L3212" i="16"/>
  <c r="K3212" i="16"/>
  <c r="J3212" i="16"/>
  <c r="AD3212" i="16" s="1"/>
  <c r="I3212" i="16"/>
  <c r="H3212" i="16"/>
  <c r="AC3212" i="16" s="1"/>
  <c r="G3212" i="16"/>
  <c r="F3212" i="16"/>
  <c r="E3212" i="16"/>
  <c r="D3212" i="16"/>
  <c r="C3212" i="16"/>
  <c r="B3212" i="16"/>
  <c r="A3212" i="16"/>
  <c r="R3211" i="16"/>
  <c r="Q3211" i="16"/>
  <c r="P3211" i="16"/>
  <c r="O3211" i="16"/>
  <c r="N3211" i="16"/>
  <c r="M3211" i="16"/>
  <c r="L3211" i="16"/>
  <c r="K3211" i="16"/>
  <c r="J3211" i="16"/>
  <c r="AD3211" i="16" s="1"/>
  <c r="I3211" i="16"/>
  <c r="H3211" i="16"/>
  <c r="AC3211" i="16" s="1"/>
  <c r="G3211" i="16"/>
  <c r="F3211" i="16"/>
  <c r="E3211" i="16"/>
  <c r="D3211" i="16"/>
  <c r="C3211" i="16"/>
  <c r="B3211" i="16"/>
  <c r="A3211" i="16"/>
  <c r="R3210" i="16"/>
  <c r="Q3210" i="16"/>
  <c r="P3210" i="16"/>
  <c r="N3210" i="16"/>
  <c r="M3210" i="16"/>
  <c r="L3210" i="16"/>
  <c r="K3210" i="16"/>
  <c r="J3210" i="16"/>
  <c r="AD3210" i="16" s="1"/>
  <c r="I3210" i="16"/>
  <c r="H3210" i="16"/>
  <c r="AC3210" i="16" s="1"/>
  <c r="G3210" i="16"/>
  <c r="F3210" i="16"/>
  <c r="E3210" i="16"/>
  <c r="D3210" i="16"/>
  <c r="C3210" i="16"/>
  <c r="B3210" i="16"/>
  <c r="A3210" i="16"/>
  <c r="R3209" i="16"/>
  <c r="Q3209" i="16"/>
  <c r="P3209" i="16"/>
  <c r="O3209" i="16"/>
  <c r="N3209" i="16"/>
  <c r="M3209" i="16"/>
  <c r="L3209" i="16"/>
  <c r="K3209" i="16"/>
  <c r="J3209" i="16"/>
  <c r="AD3209" i="16" s="1"/>
  <c r="I3209" i="16"/>
  <c r="H3209" i="16"/>
  <c r="AC3209" i="16" s="1"/>
  <c r="G3209" i="16"/>
  <c r="F3209" i="16"/>
  <c r="E3209" i="16"/>
  <c r="D3209" i="16"/>
  <c r="C3209" i="16"/>
  <c r="B3209" i="16"/>
  <c r="A3209" i="16"/>
  <c r="R3208" i="16"/>
  <c r="Q3208" i="16"/>
  <c r="P3208" i="16"/>
  <c r="O3208" i="16"/>
  <c r="N3208" i="16"/>
  <c r="M3208" i="16"/>
  <c r="L3208" i="16"/>
  <c r="K3208" i="16"/>
  <c r="J3208" i="16"/>
  <c r="AD3208" i="16" s="1"/>
  <c r="I3208" i="16"/>
  <c r="H3208" i="16"/>
  <c r="AC3208" i="16" s="1"/>
  <c r="G3208" i="16"/>
  <c r="F3208" i="16"/>
  <c r="E3208" i="16"/>
  <c r="D3208" i="16"/>
  <c r="C3208" i="16"/>
  <c r="B3208" i="16"/>
  <c r="A3208" i="16"/>
  <c r="R3207" i="16"/>
  <c r="Q3207" i="16"/>
  <c r="P3207" i="16"/>
  <c r="O3207" i="16"/>
  <c r="N3207" i="16"/>
  <c r="M3207" i="16"/>
  <c r="L3207" i="16"/>
  <c r="K3207" i="16"/>
  <c r="J3207" i="16"/>
  <c r="AD3207" i="16" s="1"/>
  <c r="I3207" i="16"/>
  <c r="H3207" i="16"/>
  <c r="AC3207" i="16" s="1"/>
  <c r="G3207" i="16"/>
  <c r="F3207" i="16"/>
  <c r="E3207" i="16"/>
  <c r="D3207" i="16"/>
  <c r="C3207" i="16"/>
  <c r="B3207" i="16"/>
  <c r="A3207" i="16"/>
  <c r="R3206" i="16"/>
  <c r="Q3206" i="16"/>
  <c r="P3206" i="16"/>
  <c r="N3206" i="16"/>
  <c r="M3206" i="16"/>
  <c r="L3206" i="16"/>
  <c r="K3206" i="16"/>
  <c r="J3206" i="16"/>
  <c r="AD3206" i="16" s="1"/>
  <c r="I3206" i="16"/>
  <c r="H3206" i="16"/>
  <c r="AC3206" i="16" s="1"/>
  <c r="G3206" i="16"/>
  <c r="F3206" i="16"/>
  <c r="E3206" i="16"/>
  <c r="D3206" i="16"/>
  <c r="C3206" i="16"/>
  <c r="B3206" i="16"/>
  <c r="A3206" i="16"/>
  <c r="R3205" i="16"/>
  <c r="Q3205" i="16"/>
  <c r="P3205" i="16"/>
  <c r="O3205" i="16"/>
  <c r="N3205" i="16"/>
  <c r="M3205" i="16"/>
  <c r="L3205" i="16"/>
  <c r="K3205" i="16"/>
  <c r="J3205" i="16"/>
  <c r="AD3205" i="16" s="1"/>
  <c r="I3205" i="16"/>
  <c r="H3205" i="16"/>
  <c r="AC3205" i="16" s="1"/>
  <c r="G3205" i="16"/>
  <c r="F3205" i="16"/>
  <c r="E3205" i="16"/>
  <c r="D3205" i="16"/>
  <c r="C3205" i="16"/>
  <c r="B3205" i="16"/>
  <c r="A3205" i="16"/>
  <c r="R3204" i="16"/>
  <c r="Q3204" i="16"/>
  <c r="P3204" i="16"/>
  <c r="O3204" i="16"/>
  <c r="N3204" i="16"/>
  <c r="M3204" i="16"/>
  <c r="L3204" i="16"/>
  <c r="K3204" i="16"/>
  <c r="J3204" i="16"/>
  <c r="AD3204" i="16" s="1"/>
  <c r="I3204" i="16"/>
  <c r="H3204" i="16"/>
  <c r="AC3204" i="16" s="1"/>
  <c r="G3204" i="16"/>
  <c r="F3204" i="16"/>
  <c r="E3204" i="16"/>
  <c r="D3204" i="16"/>
  <c r="C3204" i="16"/>
  <c r="B3204" i="16"/>
  <c r="A3204" i="16"/>
  <c r="R3203" i="16"/>
  <c r="Q3203" i="16"/>
  <c r="P3203" i="16"/>
  <c r="O3203" i="16"/>
  <c r="N3203" i="16"/>
  <c r="M3203" i="16"/>
  <c r="L3203" i="16"/>
  <c r="K3203" i="16"/>
  <c r="J3203" i="16"/>
  <c r="AD3203" i="16" s="1"/>
  <c r="I3203" i="16"/>
  <c r="H3203" i="16"/>
  <c r="AC3203" i="16" s="1"/>
  <c r="G3203" i="16"/>
  <c r="F3203" i="16"/>
  <c r="E3203" i="16"/>
  <c r="D3203" i="16"/>
  <c r="C3203" i="16"/>
  <c r="B3203" i="16"/>
  <c r="A3203" i="16"/>
  <c r="R3202" i="16"/>
  <c r="Q3202" i="16"/>
  <c r="P3202" i="16"/>
  <c r="O3202" i="16"/>
  <c r="N3202" i="16"/>
  <c r="M3202" i="16"/>
  <c r="L3202" i="16"/>
  <c r="K3202" i="16"/>
  <c r="J3202" i="16"/>
  <c r="AD3202" i="16" s="1"/>
  <c r="I3202" i="16"/>
  <c r="H3202" i="16"/>
  <c r="AC3202" i="16" s="1"/>
  <c r="G3202" i="16"/>
  <c r="F3202" i="16"/>
  <c r="E3202" i="16"/>
  <c r="D3202" i="16"/>
  <c r="C3202" i="16"/>
  <c r="B3202" i="16"/>
  <c r="A3202" i="16"/>
  <c r="R3201" i="16"/>
  <c r="Q3201" i="16"/>
  <c r="P3201" i="16"/>
  <c r="O3201" i="16"/>
  <c r="N3201" i="16"/>
  <c r="M3201" i="16"/>
  <c r="L3201" i="16"/>
  <c r="K3201" i="16"/>
  <c r="J3201" i="16"/>
  <c r="AD3201" i="16" s="1"/>
  <c r="I3201" i="16"/>
  <c r="H3201" i="16"/>
  <c r="AC3201" i="16" s="1"/>
  <c r="G3201" i="16"/>
  <c r="F3201" i="16"/>
  <c r="E3201" i="16"/>
  <c r="D3201" i="16"/>
  <c r="C3201" i="16"/>
  <c r="B3201" i="16"/>
  <c r="A3201" i="16"/>
  <c r="R3200" i="16"/>
  <c r="Q3200" i="16"/>
  <c r="P3200" i="16"/>
  <c r="O3200" i="16"/>
  <c r="N3200" i="16"/>
  <c r="M3200" i="16"/>
  <c r="L3200" i="16"/>
  <c r="K3200" i="16"/>
  <c r="J3200" i="16"/>
  <c r="AD3200" i="16" s="1"/>
  <c r="I3200" i="16"/>
  <c r="H3200" i="16"/>
  <c r="AC3200" i="16" s="1"/>
  <c r="G3200" i="16"/>
  <c r="F3200" i="16"/>
  <c r="E3200" i="16"/>
  <c r="D3200" i="16"/>
  <c r="C3200" i="16"/>
  <c r="B3200" i="16"/>
  <c r="A3200" i="16"/>
  <c r="R3199" i="16"/>
  <c r="Q3199" i="16"/>
  <c r="P3199" i="16"/>
  <c r="N3199" i="16"/>
  <c r="M3199" i="16"/>
  <c r="L3199" i="16"/>
  <c r="K3199" i="16"/>
  <c r="J3199" i="16"/>
  <c r="AD3199" i="16" s="1"/>
  <c r="I3199" i="16"/>
  <c r="H3199" i="16"/>
  <c r="AC3199" i="16" s="1"/>
  <c r="G3199" i="16"/>
  <c r="F3199" i="16"/>
  <c r="E3199" i="16"/>
  <c r="D3199" i="16"/>
  <c r="C3199" i="16"/>
  <c r="B3199" i="16"/>
  <c r="A3199" i="16"/>
  <c r="R3198" i="16"/>
  <c r="Q3198" i="16"/>
  <c r="P3198" i="16"/>
  <c r="O3198" i="16"/>
  <c r="N3198" i="16"/>
  <c r="M3198" i="16"/>
  <c r="L3198" i="16"/>
  <c r="K3198" i="16"/>
  <c r="J3198" i="16"/>
  <c r="AD3198" i="16" s="1"/>
  <c r="I3198" i="16"/>
  <c r="H3198" i="16"/>
  <c r="AC3198" i="16" s="1"/>
  <c r="G3198" i="16"/>
  <c r="F3198" i="16"/>
  <c r="E3198" i="16"/>
  <c r="D3198" i="16"/>
  <c r="C3198" i="16"/>
  <c r="B3198" i="16"/>
  <c r="A3198" i="16"/>
  <c r="R3197" i="16"/>
  <c r="Q3197" i="16"/>
  <c r="P3197" i="16"/>
  <c r="O3197" i="16"/>
  <c r="N3197" i="16"/>
  <c r="M3197" i="16"/>
  <c r="L3197" i="16"/>
  <c r="K3197" i="16"/>
  <c r="J3197" i="16"/>
  <c r="AD3197" i="16" s="1"/>
  <c r="I3197" i="16"/>
  <c r="H3197" i="16"/>
  <c r="AC3197" i="16" s="1"/>
  <c r="G3197" i="16"/>
  <c r="F3197" i="16"/>
  <c r="E3197" i="16"/>
  <c r="D3197" i="16"/>
  <c r="C3197" i="16"/>
  <c r="B3197" i="16"/>
  <c r="A3197" i="16"/>
  <c r="R3196" i="16"/>
  <c r="Q3196" i="16"/>
  <c r="P3196" i="16"/>
  <c r="O3196" i="16"/>
  <c r="N3196" i="16"/>
  <c r="M3196" i="16"/>
  <c r="L3196" i="16"/>
  <c r="K3196" i="16"/>
  <c r="J3196" i="16"/>
  <c r="AD3196" i="16" s="1"/>
  <c r="I3196" i="16"/>
  <c r="H3196" i="16"/>
  <c r="AC3196" i="16" s="1"/>
  <c r="G3196" i="16"/>
  <c r="F3196" i="16"/>
  <c r="E3196" i="16"/>
  <c r="D3196" i="16"/>
  <c r="C3196" i="16"/>
  <c r="B3196" i="16"/>
  <c r="A3196" i="16"/>
  <c r="R3195" i="16"/>
  <c r="Q3195" i="16"/>
  <c r="P3195" i="16"/>
  <c r="N3195" i="16"/>
  <c r="M3195" i="16"/>
  <c r="L3195" i="16"/>
  <c r="K3195" i="16"/>
  <c r="J3195" i="16"/>
  <c r="AD3195" i="16" s="1"/>
  <c r="I3195" i="16"/>
  <c r="H3195" i="16"/>
  <c r="AC3195" i="16" s="1"/>
  <c r="G3195" i="16"/>
  <c r="F3195" i="16"/>
  <c r="E3195" i="16"/>
  <c r="D3195" i="16"/>
  <c r="C3195" i="16"/>
  <c r="B3195" i="16"/>
  <c r="A3195" i="16"/>
  <c r="R3194" i="16"/>
  <c r="Q3194" i="16"/>
  <c r="P3194" i="16"/>
  <c r="O3194" i="16"/>
  <c r="N3194" i="16"/>
  <c r="M3194" i="16"/>
  <c r="L3194" i="16"/>
  <c r="K3194" i="16"/>
  <c r="J3194" i="16"/>
  <c r="AD3194" i="16" s="1"/>
  <c r="I3194" i="16"/>
  <c r="H3194" i="16"/>
  <c r="AC3194" i="16" s="1"/>
  <c r="G3194" i="16"/>
  <c r="F3194" i="16"/>
  <c r="E3194" i="16"/>
  <c r="D3194" i="16"/>
  <c r="C3194" i="16"/>
  <c r="B3194" i="16"/>
  <c r="A3194" i="16"/>
  <c r="R3193" i="16"/>
  <c r="Q3193" i="16"/>
  <c r="P3193" i="16"/>
  <c r="O3193" i="16"/>
  <c r="N3193" i="16"/>
  <c r="M3193" i="16"/>
  <c r="L3193" i="16"/>
  <c r="K3193" i="16"/>
  <c r="J3193" i="16"/>
  <c r="AD3193" i="16" s="1"/>
  <c r="I3193" i="16"/>
  <c r="H3193" i="16"/>
  <c r="AC3193" i="16" s="1"/>
  <c r="G3193" i="16"/>
  <c r="F3193" i="16"/>
  <c r="E3193" i="16"/>
  <c r="D3193" i="16"/>
  <c r="C3193" i="16"/>
  <c r="B3193" i="16"/>
  <c r="A3193" i="16"/>
  <c r="R3192" i="16"/>
  <c r="Q3192" i="16"/>
  <c r="P3192" i="16"/>
  <c r="O3192" i="16"/>
  <c r="N3192" i="16"/>
  <c r="M3192" i="16"/>
  <c r="L3192" i="16"/>
  <c r="K3192" i="16"/>
  <c r="J3192" i="16"/>
  <c r="AD3192" i="16" s="1"/>
  <c r="I3192" i="16"/>
  <c r="H3192" i="16"/>
  <c r="AC3192" i="16" s="1"/>
  <c r="G3192" i="16"/>
  <c r="F3192" i="16"/>
  <c r="E3192" i="16"/>
  <c r="D3192" i="16"/>
  <c r="C3192" i="16"/>
  <c r="B3192" i="16"/>
  <c r="A3192" i="16"/>
  <c r="R3191" i="16"/>
  <c r="Q3191" i="16"/>
  <c r="P3191" i="16"/>
  <c r="O3191" i="16"/>
  <c r="N3191" i="16"/>
  <c r="M3191" i="16"/>
  <c r="L3191" i="16"/>
  <c r="K3191" i="16"/>
  <c r="J3191" i="16"/>
  <c r="AD3191" i="16" s="1"/>
  <c r="I3191" i="16"/>
  <c r="H3191" i="16"/>
  <c r="AC3191" i="16" s="1"/>
  <c r="G3191" i="16"/>
  <c r="F3191" i="16"/>
  <c r="E3191" i="16"/>
  <c r="D3191" i="16"/>
  <c r="C3191" i="16"/>
  <c r="B3191" i="16"/>
  <c r="A3191" i="16"/>
  <c r="R3190" i="16"/>
  <c r="Q3190" i="16"/>
  <c r="P3190" i="16"/>
  <c r="O3190" i="16"/>
  <c r="N3190" i="16"/>
  <c r="M3190" i="16"/>
  <c r="L3190" i="16"/>
  <c r="K3190" i="16"/>
  <c r="J3190" i="16"/>
  <c r="AD3190" i="16" s="1"/>
  <c r="I3190" i="16"/>
  <c r="H3190" i="16"/>
  <c r="AC3190" i="16" s="1"/>
  <c r="G3190" i="16"/>
  <c r="F3190" i="16"/>
  <c r="E3190" i="16"/>
  <c r="D3190" i="16"/>
  <c r="C3190" i="16"/>
  <c r="B3190" i="16"/>
  <c r="A3190" i="16"/>
  <c r="R3189" i="16"/>
  <c r="Q3189" i="16"/>
  <c r="P3189" i="16"/>
  <c r="O3189" i="16"/>
  <c r="N3189" i="16"/>
  <c r="M3189" i="16"/>
  <c r="L3189" i="16"/>
  <c r="K3189" i="16"/>
  <c r="J3189" i="16"/>
  <c r="AD3189" i="16" s="1"/>
  <c r="I3189" i="16"/>
  <c r="H3189" i="16"/>
  <c r="AC3189" i="16" s="1"/>
  <c r="G3189" i="16"/>
  <c r="F3189" i="16"/>
  <c r="E3189" i="16"/>
  <c r="D3189" i="16"/>
  <c r="C3189" i="16"/>
  <c r="B3189" i="16"/>
  <c r="A3189" i="16"/>
  <c r="R3188" i="16"/>
  <c r="Q3188" i="16"/>
  <c r="P3188" i="16"/>
  <c r="N3188" i="16"/>
  <c r="M3188" i="16"/>
  <c r="L3188" i="16"/>
  <c r="K3188" i="16"/>
  <c r="J3188" i="16"/>
  <c r="AD3188" i="16" s="1"/>
  <c r="I3188" i="16"/>
  <c r="H3188" i="16"/>
  <c r="AC3188" i="16" s="1"/>
  <c r="G3188" i="16"/>
  <c r="F3188" i="16"/>
  <c r="E3188" i="16"/>
  <c r="D3188" i="16"/>
  <c r="C3188" i="16"/>
  <c r="B3188" i="16"/>
  <c r="A3188" i="16"/>
  <c r="R3187" i="16"/>
  <c r="Q3187" i="16"/>
  <c r="P3187" i="16"/>
  <c r="O3187" i="16"/>
  <c r="N3187" i="16"/>
  <c r="M3187" i="16"/>
  <c r="L3187" i="16"/>
  <c r="K3187" i="16"/>
  <c r="J3187" i="16"/>
  <c r="AD3187" i="16" s="1"/>
  <c r="I3187" i="16"/>
  <c r="H3187" i="16"/>
  <c r="AC3187" i="16" s="1"/>
  <c r="G3187" i="16"/>
  <c r="F3187" i="16"/>
  <c r="E3187" i="16"/>
  <c r="D3187" i="16"/>
  <c r="C3187" i="16"/>
  <c r="B3187" i="16"/>
  <c r="A3187" i="16"/>
  <c r="R3186" i="16"/>
  <c r="Q3186" i="16"/>
  <c r="P3186" i="16"/>
  <c r="O3186" i="16"/>
  <c r="N3186" i="16"/>
  <c r="M3186" i="16"/>
  <c r="L3186" i="16"/>
  <c r="K3186" i="16"/>
  <c r="J3186" i="16"/>
  <c r="AD3186" i="16" s="1"/>
  <c r="I3186" i="16"/>
  <c r="H3186" i="16"/>
  <c r="AC3186" i="16" s="1"/>
  <c r="G3186" i="16"/>
  <c r="F3186" i="16"/>
  <c r="E3186" i="16"/>
  <c r="D3186" i="16"/>
  <c r="C3186" i="16"/>
  <c r="B3186" i="16"/>
  <c r="A3186" i="16"/>
  <c r="R3185" i="16"/>
  <c r="Q3185" i="16"/>
  <c r="P3185" i="16"/>
  <c r="O3185" i="16"/>
  <c r="N3185" i="16"/>
  <c r="M3185" i="16"/>
  <c r="L3185" i="16"/>
  <c r="K3185" i="16"/>
  <c r="J3185" i="16"/>
  <c r="AD3185" i="16" s="1"/>
  <c r="I3185" i="16"/>
  <c r="H3185" i="16"/>
  <c r="AC3185" i="16" s="1"/>
  <c r="G3185" i="16"/>
  <c r="F3185" i="16"/>
  <c r="E3185" i="16"/>
  <c r="D3185" i="16"/>
  <c r="C3185" i="16"/>
  <c r="B3185" i="16"/>
  <c r="A3185" i="16"/>
  <c r="R3184" i="16"/>
  <c r="Q3184" i="16"/>
  <c r="P3184" i="16"/>
  <c r="N3184" i="16"/>
  <c r="M3184" i="16"/>
  <c r="L3184" i="16"/>
  <c r="K3184" i="16"/>
  <c r="J3184" i="16"/>
  <c r="AD3184" i="16" s="1"/>
  <c r="I3184" i="16"/>
  <c r="H3184" i="16"/>
  <c r="AC3184" i="16" s="1"/>
  <c r="G3184" i="16"/>
  <c r="F3184" i="16"/>
  <c r="E3184" i="16"/>
  <c r="D3184" i="16"/>
  <c r="C3184" i="16"/>
  <c r="B3184" i="16"/>
  <c r="A3184" i="16"/>
  <c r="R3183" i="16"/>
  <c r="Q3183" i="16"/>
  <c r="P3183" i="16"/>
  <c r="O3183" i="16"/>
  <c r="N3183" i="16"/>
  <c r="M3183" i="16"/>
  <c r="L3183" i="16"/>
  <c r="K3183" i="16"/>
  <c r="J3183" i="16"/>
  <c r="AD3183" i="16" s="1"/>
  <c r="I3183" i="16"/>
  <c r="H3183" i="16"/>
  <c r="AC3183" i="16" s="1"/>
  <c r="G3183" i="16"/>
  <c r="F3183" i="16"/>
  <c r="E3183" i="16"/>
  <c r="D3183" i="16"/>
  <c r="C3183" i="16"/>
  <c r="B3183" i="16"/>
  <c r="A3183" i="16"/>
  <c r="R3182" i="16"/>
  <c r="Q3182" i="16"/>
  <c r="P3182" i="16"/>
  <c r="O3182" i="16"/>
  <c r="N3182" i="16"/>
  <c r="M3182" i="16"/>
  <c r="L3182" i="16"/>
  <c r="K3182" i="16"/>
  <c r="J3182" i="16"/>
  <c r="AD3182" i="16" s="1"/>
  <c r="I3182" i="16"/>
  <c r="H3182" i="16"/>
  <c r="AC3182" i="16" s="1"/>
  <c r="G3182" i="16"/>
  <c r="F3182" i="16"/>
  <c r="E3182" i="16"/>
  <c r="D3182" i="16"/>
  <c r="C3182" i="16"/>
  <c r="B3182" i="16"/>
  <c r="A3182" i="16"/>
  <c r="R3181" i="16"/>
  <c r="Q3181" i="16"/>
  <c r="P3181" i="16"/>
  <c r="O3181" i="16"/>
  <c r="N3181" i="16"/>
  <c r="M3181" i="16"/>
  <c r="L3181" i="16"/>
  <c r="K3181" i="16"/>
  <c r="J3181" i="16"/>
  <c r="AD3181" i="16" s="1"/>
  <c r="I3181" i="16"/>
  <c r="H3181" i="16"/>
  <c r="AC3181" i="16" s="1"/>
  <c r="G3181" i="16"/>
  <c r="F3181" i="16"/>
  <c r="E3181" i="16"/>
  <c r="D3181" i="16"/>
  <c r="C3181" i="16"/>
  <c r="B3181" i="16"/>
  <c r="A3181" i="16"/>
  <c r="R3180" i="16"/>
  <c r="Q3180" i="16"/>
  <c r="P3180" i="16"/>
  <c r="O3180" i="16"/>
  <c r="N3180" i="16"/>
  <c r="M3180" i="16"/>
  <c r="L3180" i="16"/>
  <c r="K3180" i="16"/>
  <c r="J3180" i="16"/>
  <c r="AD3180" i="16" s="1"/>
  <c r="I3180" i="16"/>
  <c r="H3180" i="16"/>
  <c r="AC3180" i="16" s="1"/>
  <c r="G3180" i="16"/>
  <c r="F3180" i="16"/>
  <c r="E3180" i="16"/>
  <c r="D3180" i="16"/>
  <c r="C3180" i="16"/>
  <c r="B3180" i="16"/>
  <c r="A3180" i="16"/>
  <c r="R3179" i="16"/>
  <c r="Q3179" i="16"/>
  <c r="P3179" i="16"/>
  <c r="O3179" i="16"/>
  <c r="N3179" i="16"/>
  <c r="M3179" i="16"/>
  <c r="L3179" i="16"/>
  <c r="K3179" i="16"/>
  <c r="J3179" i="16"/>
  <c r="AD3179" i="16" s="1"/>
  <c r="I3179" i="16"/>
  <c r="H3179" i="16"/>
  <c r="AC3179" i="16" s="1"/>
  <c r="G3179" i="16"/>
  <c r="F3179" i="16"/>
  <c r="E3179" i="16"/>
  <c r="D3179" i="16"/>
  <c r="C3179" i="16"/>
  <c r="B3179" i="16"/>
  <c r="A3179" i="16"/>
  <c r="R3178" i="16"/>
  <c r="Q3178" i="16"/>
  <c r="P3178" i="16"/>
  <c r="N3178" i="16"/>
  <c r="M3178" i="16"/>
  <c r="L3178" i="16"/>
  <c r="K3178" i="16"/>
  <c r="J3178" i="16"/>
  <c r="AD3178" i="16" s="1"/>
  <c r="I3178" i="16"/>
  <c r="H3178" i="16"/>
  <c r="AC3178" i="16" s="1"/>
  <c r="G3178" i="16"/>
  <c r="F3178" i="16"/>
  <c r="E3178" i="16"/>
  <c r="D3178" i="16"/>
  <c r="C3178" i="16"/>
  <c r="B3178" i="16"/>
  <c r="A3178" i="16"/>
  <c r="R3177" i="16"/>
  <c r="Q3177" i="16"/>
  <c r="P3177" i="16"/>
  <c r="O3177" i="16"/>
  <c r="N3177" i="16"/>
  <c r="M3177" i="16"/>
  <c r="L3177" i="16"/>
  <c r="K3177" i="16"/>
  <c r="J3177" i="16"/>
  <c r="AD3177" i="16" s="1"/>
  <c r="I3177" i="16"/>
  <c r="H3177" i="16"/>
  <c r="AC3177" i="16" s="1"/>
  <c r="G3177" i="16"/>
  <c r="F3177" i="16"/>
  <c r="E3177" i="16"/>
  <c r="D3177" i="16"/>
  <c r="C3177" i="16"/>
  <c r="B3177" i="16"/>
  <c r="A3177" i="16"/>
  <c r="R3176" i="16"/>
  <c r="Q3176" i="16"/>
  <c r="P3176" i="16"/>
  <c r="O3176" i="16"/>
  <c r="N3176" i="16"/>
  <c r="M3176" i="16"/>
  <c r="L3176" i="16"/>
  <c r="K3176" i="16"/>
  <c r="J3176" i="16"/>
  <c r="AD3176" i="16" s="1"/>
  <c r="I3176" i="16"/>
  <c r="H3176" i="16"/>
  <c r="AC3176" i="16" s="1"/>
  <c r="G3176" i="16"/>
  <c r="F3176" i="16"/>
  <c r="E3176" i="16"/>
  <c r="D3176" i="16"/>
  <c r="C3176" i="16"/>
  <c r="B3176" i="16"/>
  <c r="A3176" i="16"/>
  <c r="R3175" i="16"/>
  <c r="Q3175" i="16"/>
  <c r="P3175" i="16"/>
  <c r="O3175" i="16"/>
  <c r="N3175" i="16"/>
  <c r="M3175" i="16"/>
  <c r="L3175" i="16"/>
  <c r="K3175" i="16"/>
  <c r="J3175" i="16"/>
  <c r="AD3175" i="16" s="1"/>
  <c r="I3175" i="16"/>
  <c r="H3175" i="16"/>
  <c r="AC3175" i="16" s="1"/>
  <c r="G3175" i="16"/>
  <c r="F3175" i="16"/>
  <c r="E3175" i="16"/>
  <c r="D3175" i="16"/>
  <c r="C3175" i="16"/>
  <c r="B3175" i="16"/>
  <c r="A3175" i="16"/>
  <c r="R3174" i="16"/>
  <c r="Q3174" i="16"/>
  <c r="P3174" i="16"/>
  <c r="O3174" i="16"/>
  <c r="N3174" i="16"/>
  <c r="M3174" i="16"/>
  <c r="L3174" i="16"/>
  <c r="K3174" i="16"/>
  <c r="J3174" i="16"/>
  <c r="AD3174" i="16" s="1"/>
  <c r="I3174" i="16"/>
  <c r="H3174" i="16"/>
  <c r="AC3174" i="16" s="1"/>
  <c r="G3174" i="16"/>
  <c r="F3174" i="16"/>
  <c r="E3174" i="16"/>
  <c r="D3174" i="16"/>
  <c r="C3174" i="16"/>
  <c r="B3174" i="16"/>
  <c r="A3174" i="16"/>
  <c r="R3173" i="16"/>
  <c r="Q3173" i="16"/>
  <c r="P3173" i="16"/>
  <c r="O3173" i="16"/>
  <c r="N3173" i="16"/>
  <c r="M3173" i="16"/>
  <c r="L3173" i="16"/>
  <c r="K3173" i="16"/>
  <c r="J3173" i="16"/>
  <c r="AD3173" i="16" s="1"/>
  <c r="I3173" i="16"/>
  <c r="H3173" i="16"/>
  <c r="AC3173" i="16" s="1"/>
  <c r="G3173" i="16"/>
  <c r="F3173" i="16"/>
  <c r="E3173" i="16"/>
  <c r="D3173" i="16"/>
  <c r="C3173" i="16"/>
  <c r="B3173" i="16"/>
  <c r="A3173" i="16"/>
  <c r="R3172" i="16"/>
  <c r="Q3172" i="16"/>
  <c r="P3172" i="16"/>
  <c r="O3172" i="16"/>
  <c r="N3172" i="16"/>
  <c r="M3172" i="16"/>
  <c r="L3172" i="16"/>
  <c r="K3172" i="16"/>
  <c r="J3172" i="16"/>
  <c r="AD3172" i="16" s="1"/>
  <c r="I3172" i="16"/>
  <c r="H3172" i="16"/>
  <c r="AC3172" i="16" s="1"/>
  <c r="G3172" i="16"/>
  <c r="F3172" i="16"/>
  <c r="E3172" i="16"/>
  <c r="D3172" i="16"/>
  <c r="C3172" i="16"/>
  <c r="B3172" i="16"/>
  <c r="A3172" i="16"/>
  <c r="R3171" i="16"/>
  <c r="Q3171" i="16"/>
  <c r="P3171" i="16"/>
  <c r="N3171" i="16"/>
  <c r="M3171" i="16"/>
  <c r="L3171" i="16"/>
  <c r="K3171" i="16"/>
  <c r="J3171" i="16"/>
  <c r="AD3171" i="16" s="1"/>
  <c r="I3171" i="16"/>
  <c r="H3171" i="16"/>
  <c r="AC3171" i="16" s="1"/>
  <c r="G3171" i="16"/>
  <c r="F3171" i="16"/>
  <c r="E3171" i="16"/>
  <c r="D3171" i="16"/>
  <c r="C3171" i="16"/>
  <c r="B3171" i="16"/>
  <c r="A3171" i="16"/>
  <c r="R3170" i="16"/>
  <c r="Q3170" i="16"/>
  <c r="P3170" i="16"/>
  <c r="O3170" i="16"/>
  <c r="N3170" i="16"/>
  <c r="M3170" i="16"/>
  <c r="L3170" i="16"/>
  <c r="K3170" i="16"/>
  <c r="J3170" i="16"/>
  <c r="AD3170" i="16" s="1"/>
  <c r="I3170" i="16"/>
  <c r="H3170" i="16"/>
  <c r="AC3170" i="16" s="1"/>
  <c r="G3170" i="16"/>
  <c r="F3170" i="16"/>
  <c r="E3170" i="16"/>
  <c r="D3170" i="16"/>
  <c r="C3170" i="16"/>
  <c r="B3170" i="16"/>
  <c r="A3170" i="16"/>
  <c r="R3169" i="16"/>
  <c r="Q3169" i="16"/>
  <c r="P3169" i="16"/>
  <c r="O3169" i="16"/>
  <c r="N3169" i="16"/>
  <c r="M3169" i="16"/>
  <c r="L3169" i="16"/>
  <c r="K3169" i="16"/>
  <c r="J3169" i="16"/>
  <c r="AD3169" i="16" s="1"/>
  <c r="I3169" i="16"/>
  <c r="H3169" i="16"/>
  <c r="AC3169" i="16" s="1"/>
  <c r="G3169" i="16"/>
  <c r="F3169" i="16"/>
  <c r="E3169" i="16"/>
  <c r="D3169" i="16"/>
  <c r="C3169" i="16"/>
  <c r="B3169" i="16"/>
  <c r="A3169" i="16"/>
  <c r="R3168" i="16"/>
  <c r="Q3168" i="16"/>
  <c r="P3168" i="16"/>
  <c r="O3168" i="16"/>
  <c r="N3168" i="16"/>
  <c r="M3168" i="16"/>
  <c r="L3168" i="16"/>
  <c r="K3168" i="16"/>
  <c r="J3168" i="16"/>
  <c r="AD3168" i="16" s="1"/>
  <c r="I3168" i="16"/>
  <c r="H3168" i="16"/>
  <c r="AC3168" i="16" s="1"/>
  <c r="G3168" i="16"/>
  <c r="F3168" i="16"/>
  <c r="E3168" i="16"/>
  <c r="D3168" i="16"/>
  <c r="C3168" i="16"/>
  <c r="B3168" i="16"/>
  <c r="A3168" i="16"/>
  <c r="R3167" i="16"/>
  <c r="Q3167" i="16"/>
  <c r="P3167" i="16"/>
  <c r="O3167" i="16"/>
  <c r="N3167" i="16"/>
  <c r="M3167" i="16"/>
  <c r="L3167" i="16"/>
  <c r="K3167" i="16"/>
  <c r="J3167" i="16"/>
  <c r="AD3167" i="16" s="1"/>
  <c r="I3167" i="16"/>
  <c r="H3167" i="16"/>
  <c r="AC3167" i="16" s="1"/>
  <c r="G3167" i="16"/>
  <c r="F3167" i="16"/>
  <c r="E3167" i="16"/>
  <c r="D3167" i="16"/>
  <c r="C3167" i="16"/>
  <c r="B3167" i="16"/>
  <c r="A3167" i="16"/>
  <c r="R3166" i="16"/>
  <c r="Q3166" i="16"/>
  <c r="P3166" i="16"/>
  <c r="O3166" i="16"/>
  <c r="N3166" i="16"/>
  <c r="M3166" i="16"/>
  <c r="L3166" i="16"/>
  <c r="K3166" i="16"/>
  <c r="J3166" i="16"/>
  <c r="AD3166" i="16" s="1"/>
  <c r="I3166" i="16"/>
  <c r="H3166" i="16"/>
  <c r="AC3166" i="16" s="1"/>
  <c r="G3166" i="16"/>
  <c r="F3166" i="16"/>
  <c r="E3166" i="16"/>
  <c r="D3166" i="16"/>
  <c r="C3166" i="16"/>
  <c r="B3166" i="16"/>
  <c r="A3166" i="16"/>
  <c r="R3165" i="16"/>
  <c r="Q3165" i="16"/>
  <c r="P3165" i="16"/>
  <c r="O3165" i="16"/>
  <c r="N3165" i="16"/>
  <c r="M3165" i="16"/>
  <c r="L3165" i="16"/>
  <c r="K3165" i="16"/>
  <c r="J3165" i="16"/>
  <c r="AD3165" i="16" s="1"/>
  <c r="I3165" i="16"/>
  <c r="H3165" i="16"/>
  <c r="AC3165" i="16" s="1"/>
  <c r="G3165" i="16"/>
  <c r="F3165" i="16"/>
  <c r="E3165" i="16"/>
  <c r="D3165" i="16"/>
  <c r="C3165" i="16"/>
  <c r="B3165" i="16"/>
  <c r="A3165" i="16"/>
  <c r="R3164" i="16"/>
  <c r="Q3164" i="16"/>
  <c r="P3164" i="16"/>
  <c r="N3164" i="16"/>
  <c r="M3164" i="16"/>
  <c r="L3164" i="16"/>
  <c r="K3164" i="16"/>
  <c r="J3164" i="16"/>
  <c r="AD3164" i="16" s="1"/>
  <c r="I3164" i="16"/>
  <c r="H3164" i="16"/>
  <c r="AC3164" i="16" s="1"/>
  <c r="G3164" i="16"/>
  <c r="F3164" i="16"/>
  <c r="E3164" i="16"/>
  <c r="D3164" i="16"/>
  <c r="C3164" i="16"/>
  <c r="B3164" i="16"/>
  <c r="A3164" i="16"/>
  <c r="R3163" i="16"/>
  <c r="Q3163" i="16"/>
  <c r="P3163" i="16"/>
  <c r="O3163" i="16"/>
  <c r="N3163" i="16"/>
  <c r="M3163" i="16"/>
  <c r="L3163" i="16"/>
  <c r="K3163" i="16"/>
  <c r="J3163" i="16"/>
  <c r="AD3163" i="16" s="1"/>
  <c r="I3163" i="16"/>
  <c r="H3163" i="16"/>
  <c r="AC3163" i="16" s="1"/>
  <c r="G3163" i="16"/>
  <c r="F3163" i="16"/>
  <c r="E3163" i="16"/>
  <c r="D3163" i="16"/>
  <c r="C3163" i="16"/>
  <c r="B3163" i="16"/>
  <c r="A3163" i="16"/>
  <c r="R3162" i="16"/>
  <c r="Q3162" i="16"/>
  <c r="P3162" i="16"/>
  <c r="O3162" i="16"/>
  <c r="N3162" i="16"/>
  <c r="M3162" i="16"/>
  <c r="L3162" i="16"/>
  <c r="K3162" i="16"/>
  <c r="J3162" i="16"/>
  <c r="AD3162" i="16" s="1"/>
  <c r="I3162" i="16"/>
  <c r="H3162" i="16"/>
  <c r="AC3162" i="16" s="1"/>
  <c r="G3162" i="16"/>
  <c r="F3162" i="16"/>
  <c r="E3162" i="16"/>
  <c r="D3162" i="16"/>
  <c r="C3162" i="16"/>
  <c r="B3162" i="16"/>
  <c r="A3162" i="16"/>
  <c r="R3161" i="16"/>
  <c r="Q3161" i="16"/>
  <c r="P3161" i="16"/>
  <c r="O3161" i="16"/>
  <c r="N3161" i="16"/>
  <c r="M3161" i="16"/>
  <c r="L3161" i="16"/>
  <c r="K3161" i="16"/>
  <c r="J3161" i="16"/>
  <c r="AD3161" i="16" s="1"/>
  <c r="I3161" i="16"/>
  <c r="H3161" i="16"/>
  <c r="AC3161" i="16" s="1"/>
  <c r="G3161" i="16"/>
  <c r="F3161" i="16"/>
  <c r="E3161" i="16"/>
  <c r="D3161" i="16"/>
  <c r="C3161" i="16"/>
  <c r="B3161" i="16"/>
  <c r="A3161" i="16"/>
  <c r="R3160" i="16"/>
  <c r="Q3160" i="16"/>
  <c r="P3160" i="16"/>
  <c r="O3160" i="16"/>
  <c r="N3160" i="16"/>
  <c r="M3160" i="16"/>
  <c r="L3160" i="16"/>
  <c r="K3160" i="16"/>
  <c r="J3160" i="16"/>
  <c r="AD3160" i="16" s="1"/>
  <c r="I3160" i="16"/>
  <c r="H3160" i="16"/>
  <c r="AC3160" i="16" s="1"/>
  <c r="G3160" i="16"/>
  <c r="F3160" i="16"/>
  <c r="E3160" i="16"/>
  <c r="D3160" i="16"/>
  <c r="C3160" i="16"/>
  <c r="B3160" i="16"/>
  <c r="A3160" i="16"/>
  <c r="R3159" i="16"/>
  <c r="Q3159" i="16"/>
  <c r="P3159" i="16"/>
  <c r="O3159" i="16"/>
  <c r="N3159" i="16"/>
  <c r="M3159" i="16"/>
  <c r="L3159" i="16"/>
  <c r="K3159" i="16"/>
  <c r="J3159" i="16"/>
  <c r="AD3159" i="16" s="1"/>
  <c r="I3159" i="16"/>
  <c r="H3159" i="16"/>
  <c r="AC3159" i="16" s="1"/>
  <c r="G3159" i="16"/>
  <c r="F3159" i="16"/>
  <c r="E3159" i="16"/>
  <c r="D3159" i="16"/>
  <c r="C3159" i="16"/>
  <c r="B3159" i="16"/>
  <c r="A3159" i="16"/>
  <c r="R3158" i="16"/>
  <c r="Q3158" i="16"/>
  <c r="P3158" i="16"/>
  <c r="O3158" i="16"/>
  <c r="N3158" i="16"/>
  <c r="M3158" i="16"/>
  <c r="L3158" i="16"/>
  <c r="K3158" i="16"/>
  <c r="J3158" i="16"/>
  <c r="AD3158" i="16" s="1"/>
  <c r="I3158" i="16"/>
  <c r="H3158" i="16"/>
  <c r="AC3158" i="16" s="1"/>
  <c r="G3158" i="16"/>
  <c r="F3158" i="16"/>
  <c r="E3158" i="16"/>
  <c r="D3158" i="16"/>
  <c r="C3158" i="16"/>
  <c r="B3158" i="16"/>
  <c r="A3158" i="16"/>
  <c r="R3157" i="16"/>
  <c r="Q3157" i="16"/>
  <c r="P3157" i="16"/>
  <c r="N3157" i="16"/>
  <c r="M3157" i="16"/>
  <c r="L3157" i="16"/>
  <c r="K3157" i="16"/>
  <c r="J3157" i="16"/>
  <c r="AD3157" i="16" s="1"/>
  <c r="I3157" i="16"/>
  <c r="H3157" i="16"/>
  <c r="AC3157" i="16" s="1"/>
  <c r="G3157" i="16"/>
  <c r="F3157" i="16"/>
  <c r="E3157" i="16"/>
  <c r="D3157" i="16"/>
  <c r="C3157" i="16"/>
  <c r="B3157" i="16"/>
  <c r="A3157" i="16"/>
  <c r="R3156" i="16"/>
  <c r="Q3156" i="16"/>
  <c r="P3156" i="16"/>
  <c r="O3156" i="16"/>
  <c r="N3156" i="16"/>
  <c r="M3156" i="16"/>
  <c r="L3156" i="16"/>
  <c r="K3156" i="16"/>
  <c r="J3156" i="16"/>
  <c r="AD3156" i="16" s="1"/>
  <c r="I3156" i="16"/>
  <c r="H3156" i="16"/>
  <c r="AC3156" i="16" s="1"/>
  <c r="G3156" i="16"/>
  <c r="F3156" i="16"/>
  <c r="E3156" i="16"/>
  <c r="D3156" i="16"/>
  <c r="C3156" i="16"/>
  <c r="B3156" i="16"/>
  <c r="A3156" i="16"/>
  <c r="R3155" i="16"/>
  <c r="Q3155" i="16"/>
  <c r="P3155" i="16"/>
  <c r="O3155" i="16"/>
  <c r="N3155" i="16"/>
  <c r="M3155" i="16"/>
  <c r="L3155" i="16"/>
  <c r="K3155" i="16"/>
  <c r="J3155" i="16"/>
  <c r="AD3155" i="16" s="1"/>
  <c r="I3155" i="16"/>
  <c r="H3155" i="16"/>
  <c r="AC3155" i="16" s="1"/>
  <c r="G3155" i="16"/>
  <c r="F3155" i="16"/>
  <c r="E3155" i="16"/>
  <c r="D3155" i="16"/>
  <c r="C3155" i="16"/>
  <c r="B3155" i="16"/>
  <c r="A3155" i="16"/>
  <c r="R3154" i="16"/>
  <c r="Q3154" i="16"/>
  <c r="P3154" i="16"/>
  <c r="O3154" i="16"/>
  <c r="N3154" i="16"/>
  <c r="M3154" i="16"/>
  <c r="L3154" i="16"/>
  <c r="K3154" i="16"/>
  <c r="J3154" i="16"/>
  <c r="AD3154" i="16" s="1"/>
  <c r="I3154" i="16"/>
  <c r="H3154" i="16"/>
  <c r="AC3154" i="16" s="1"/>
  <c r="G3154" i="16"/>
  <c r="F3154" i="16"/>
  <c r="E3154" i="16"/>
  <c r="D3154" i="16"/>
  <c r="C3154" i="16"/>
  <c r="B3154" i="16"/>
  <c r="A3154" i="16"/>
  <c r="R3153" i="16"/>
  <c r="Q3153" i="16"/>
  <c r="P3153" i="16"/>
  <c r="O3153" i="16"/>
  <c r="N3153" i="16"/>
  <c r="M3153" i="16"/>
  <c r="L3153" i="16"/>
  <c r="K3153" i="16"/>
  <c r="J3153" i="16"/>
  <c r="AD3153" i="16" s="1"/>
  <c r="I3153" i="16"/>
  <c r="H3153" i="16"/>
  <c r="AC3153" i="16" s="1"/>
  <c r="G3153" i="16"/>
  <c r="F3153" i="16"/>
  <c r="E3153" i="16"/>
  <c r="D3153" i="16"/>
  <c r="C3153" i="16"/>
  <c r="B3153" i="16"/>
  <c r="A3153" i="16"/>
  <c r="R3152" i="16"/>
  <c r="Q3152" i="16"/>
  <c r="P3152" i="16"/>
  <c r="O3152" i="16"/>
  <c r="N3152" i="16"/>
  <c r="M3152" i="16"/>
  <c r="L3152" i="16"/>
  <c r="K3152" i="16"/>
  <c r="J3152" i="16"/>
  <c r="AD3152" i="16" s="1"/>
  <c r="I3152" i="16"/>
  <c r="H3152" i="16"/>
  <c r="AC3152" i="16" s="1"/>
  <c r="G3152" i="16"/>
  <c r="F3152" i="16"/>
  <c r="E3152" i="16"/>
  <c r="D3152" i="16"/>
  <c r="C3152" i="16"/>
  <c r="B3152" i="16"/>
  <c r="A3152" i="16"/>
  <c r="R3151" i="16"/>
  <c r="Q3151" i="16"/>
  <c r="P3151" i="16"/>
  <c r="O3151" i="16"/>
  <c r="N3151" i="16"/>
  <c r="M3151" i="16"/>
  <c r="L3151" i="16"/>
  <c r="K3151" i="16"/>
  <c r="J3151" i="16"/>
  <c r="AD3151" i="16" s="1"/>
  <c r="I3151" i="16"/>
  <c r="H3151" i="16"/>
  <c r="AC3151" i="16" s="1"/>
  <c r="G3151" i="16"/>
  <c r="F3151" i="16"/>
  <c r="E3151" i="16"/>
  <c r="D3151" i="16"/>
  <c r="C3151" i="16"/>
  <c r="B3151" i="16"/>
  <c r="A3151" i="16"/>
  <c r="R3150" i="16"/>
  <c r="Q3150" i="16"/>
  <c r="P3150" i="16"/>
  <c r="N3150" i="16"/>
  <c r="M3150" i="16"/>
  <c r="L3150" i="16"/>
  <c r="K3150" i="16"/>
  <c r="J3150" i="16"/>
  <c r="AD3150" i="16" s="1"/>
  <c r="I3150" i="16"/>
  <c r="H3150" i="16"/>
  <c r="AC3150" i="16" s="1"/>
  <c r="G3150" i="16"/>
  <c r="F3150" i="16"/>
  <c r="E3150" i="16"/>
  <c r="D3150" i="16"/>
  <c r="C3150" i="16"/>
  <c r="B3150" i="16"/>
  <c r="A3150" i="16"/>
  <c r="R3149" i="16"/>
  <c r="Q3149" i="16"/>
  <c r="P3149" i="16"/>
  <c r="O3149" i="16"/>
  <c r="N3149" i="16"/>
  <c r="M3149" i="16"/>
  <c r="L3149" i="16"/>
  <c r="K3149" i="16"/>
  <c r="J3149" i="16"/>
  <c r="AD3149" i="16" s="1"/>
  <c r="I3149" i="16"/>
  <c r="H3149" i="16"/>
  <c r="AC3149" i="16" s="1"/>
  <c r="G3149" i="16"/>
  <c r="F3149" i="16"/>
  <c r="E3149" i="16"/>
  <c r="D3149" i="16"/>
  <c r="C3149" i="16"/>
  <c r="B3149" i="16"/>
  <c r="A3149" i="16"/>
  <c r="R3148" i="16"/>
  <c r="Q3148" i="16"/>
  <c r="P3148" i="16"/>
  <c r="O3148" i="16"/>
  <c r="N3148" i="16"/>
  <c r="M3148" i="16"/>
  <c r="L3148" i="16"/>
  <c r="K3148" i="16"/>
  <c r="J3148" i="16"/>
  <c r="AD3148" i="16" s="1"/>
  <c r="I3148" i="16"/>
  <c r="H3148" i="16"/>
  <c r="AC3148" i="16" s="1"/>
  <c r="G3148" i="16"/>
  <c r="F3148" i="16"/>
  <c r="E3148" i="16"/>
  <c r="D3148" i="16"/>
  <c r="C3148" i="16"/>
  <c r="B3148" i="16"/>
  <c r="A3148" i="16"/>
  <c r="R3147" i="16"/>
  <c r="Q3147" i="16"/>
  <c r="P3147" i="16"/>
  <c r="O3147" i="16"/>
  <c r="N3147" i="16"/>
  <c r="M3147" i="16"/>
  <c r="L3147" i="16"/>
  <c r="K3147" i="16"/>
  <c r="J3147" i="16"/>
  <c r="AD3147" i="16" s="1"/>
  <c r="I3147" i="16"/>
  <c r="H3147" i="16"/>
  <c r="AC3147" i="16" s="1"/>
  <c r="G3147" i="16"/>
  <c r="F3147" i="16"/>
  <c r="E3147" i="16"/>
  <c r="D3147" i="16"/>
  <c r="C3147" i="16"/>
  <c r="B3147" i="16"/>
  <c r="A3147" i="16"/>
  <c r="R3146" i="16"/>
  <c r="Q3146" i="16"/>
  <c r="P3146" i="16"/>
  <c r="O3146" i="16"/>
  <c r="N3146" i="16"/>
  <c r="M3146" i="16"/>
  <c r="L3146" i="16"/>
  <c r="K3146" i="16"/>
  <c r="J3146" i="16"/>
  <c r="AD3146" i="16" s="1"/>
  <c r="I3146" i="16"/>
  <c r="H3146" i="16"/>
  <c r="AC3146" i="16" s="1"/>
  <c r="G3146" i="16"/>
  <c r="F3146" i="16"/>
  <c r="E3146" i="16"/>
  <c r="D3146" i="16"/>
  <c r="C3146" i="16"/>
  <c r="B3146" i="16"/>
  <c r="A3146" i="16"/>
  <c r="R3145" i="16"/>
  <c r="Q3145" i="16"/>
  <c r="P3145" i="16"/>
  <c r="O3145" i="16"/>
  <c r="N3145" i="16"/>
  <c r="M3145" i="16"/>
  <c r="L3145" i="16"/>
  <c r="K3145" i="16"/>
  <c r="J3145" i="16"/>
  <c r="AD3145" i="16" s="1"/>
  <c r="I3145" i="16"/>
  <c r="H3145" i="16"/>
  <c r="AC3145" i="16" s="1"/>
  <c r="G3145" i="16"/>
  <c r="F3145" i="16"/>
  <c r="E3145" i="16"/>
  <c r="D3145" i="16"/>
  <c r="C3145" i="16"/>
  <c r="B3145" i="16"/>
  <c r="A3145" i="16"/>
  <c r="R3144" i="16"/>
  <c r="Q3144" i="16"/>
  <c r="P3144" i="16"/>
  <c r="N3144" i="16"/>
  <c r="M3144" i="16"/>
  <c r="L3144" i="16"/>
  <c r="K3144" i="16"/>
  <c r="J3144" i="16"/>
  <c r="AD3144" i="16" s="1"/>
  <c r="I3144" i="16"/>
  <c r="H3144" i="16"/>
  <c r="AC3144" i="16" s="1"/>
  <c r="G3144" i="16"/>
  <c r="F3144" i="16"/>
  <c r="E3144" i="16"/>
  <c r="D3144" i="16"/>
  <c r="C3144" i="16"/>
  <c r="B3144" i="16"/>
  <c r="A3144" i="16"/>
  <c r="R3143" i="16"/>
  <c r="Q3143" i="16"/>
  <c r="P3143" i="16"/>
  <c r="O3143" i="16"/>
  <c r="N3143" i="16"/>
  <c r="M3143" i="16"/>
  <c r="L3143" i="16"/>
  <c r="K3143" i="16"/>
  <c r="J3143" i="16"/>
  <c r="AD3143" i="16" s="1"/>
  <c r="I3143" i="16"/>
  <c r="H3143" i="16"/>
  <c r="AC3143" i="16" s="1"/>
  <c r="G3143" i="16"/>
  <c r="F3143" i="16"/>
  <c r="E3143" i="16"/>
  <c r="D3143" i="16"/>
  <c r="C3143" i="16"/>
  <c r="B3143" i="16"/>
  <c r="A3143" i="16"/>
  <c r="R3142" i="16"/>
  <c r="Q3142" i="16"/>
  <c r="P3142" i="16"/>
  <c r="O3142" i="16"/>
  <c r="N3142" i="16"/>
  <c r="M3142" i="16"/>
  <c r="L3142" i="16"/>
  <c r="K3142" i="16"/>
  <c r="J3142" i="16"/>
  <c r="AD3142" i="16" s="1"/>
  <c r="I3142" i="16"/>
  <c r="H3142" i="16"/>
  <c r="AC3142" i="16" s="1"/>
  <c r="G3142" i="16"/>
  <c r="F3142" i="16"/>
  <c r="E3142" i="16"/>
  <c r="D3142" i="16"/>
  <c r="C3142" i="16"/>
  <c r="B3142" i="16"/>
  <c r="A3142" i="16"/>
  <c r="R3141" i="16"/>
  <c r="Q3141" i="16"/>
  <c r="P3141" i="16"/>
  <c r="O3141" i="16"/>
  <c r="N3141" i="16"/>
  <c r="M3141" i="16"/>
  <c r="L3141" i="16"/>
  <c r="K3141" i="16"/>
  <c r="J3141" i="16"/>
  <c r="AD3141" i="16" s="1"/>
  <c r="I3141" i="16"/>
  <c r="H3141" i="16"/>
  <c r="AC3141" i="16" s="1"/>
  <c r="G3141" i="16"/>
  <c r="F3141" i="16"/>
  <c r="E3141" i="16"/>
  <c r="D3141" i="16"/>
  <c r="C3141" i="16"/>
  <c r="B3141" i="16"/>
  <c r="A3141" i="16"/>
  <c r="R3140" i="16"/>
  <c r="Q3140" i="16"/>
  <c r="P3140" i="16"/>
  <c r="O3140" i="16"/>
  <c r="N3140" i="16"/>
  <c r="M3140" i="16"/>
  <c r="L3140" i="16"/>
  <c r="K3140" i="16"/>
  <c r="J3140" i="16"/>
  <c r="AD3140" i="16" s="1"/>
  <c r="I3140" i="16"/>
  <c r="H3140" i="16"/>
  <c r="AC3140" i="16" s="1"/>
  <c r="G3140" i="16"/>
  <c r="F3140" i="16"/>
  <c r="E3140" i="16"/>
  <c r="D3140" i="16"/>
  <c r="C3140" i="16"/>
  <c r="B3140" i="16"/>
  <c r="A3140" i="16"/>
  <c r="R3139" i="16"/>
  <c r="Q3139" i="16"/>
  <c r="P3139" i="16"/>
  <c r="N3139" i="16"/>
  <c r="M3139" i="16"/>
  <c r="L3139" i="16"/>
  <c r="K3139" i="16"/>
  <c r="J3139" i="16"/>
  <c r="AD3139" i="16" s="1"/>
  <c r="I3139" i="16"/>
  <c r="H3139" i="16"/>
  <c r="AC3139" i="16" s="1"/>
  <c r="G3139" i="16"/>
  <c r="F3139" i="16"/>
  <c r="E3139" i="16"/>
  <c r="D3139" i="16"/>
  <c r="C3139" i="16"/>
  <c r="B3139" i="16"/>
  <c r="A3139" i="16"/>
  <c r="R3138" i="16"/>
  <c r="Q3138" i="16"/>
  <c r="P3138" i="16"/>
  <c r="O3138" i="16"/>
  <c r="N3138" i="16"/>
  <c r="M3138" i="16"/>
  <c r="L3138" i="16"/>
  <c r="K3138" i="16"/>
  <c r="J3138" i="16"/>
  <c r="AD3138" i="16" s="1"/>
  <c r="I3138" i="16"/>
  <c r="H3138" i="16"/>
  <c r="AC3138" i="16" s="1"/>
  <c r="G3138" i="16"/>
  <c r="F3138" i="16"/>
  <c r="E3138" i="16"/>
  <c r="D3138" i="16"/>
  <c r="C3138" i="16"/>
  <c r="B3138" i="16"/>
  <c r="A3138" i="16"/>
  <c r="R3137" i="16"/>
  <c r="Q3137" i="16"/>
  <c r="P3137" i="16"/>
  <c r="O3137" i="16"/>
  <c r="N3137" i="16"/>
  <c r="M3137" i="16"/>
  <c r="L3137" i="16"/>
  <c r="K3137" i="16"/>
  <c r="J3137" i="16"/>
  <c r="AD3137" i="16" s="1"/>
  <c r="I3137" i="16"/>
  <c r="H3137" i="16"/>
  <c r="AC3137" i="16" s="1"/>
  <c r="G3137" i="16"/>
  <c r="F3137" i="16"/>
  <c r="E3137" i="16"/>
  <c r="D3137" i="16"/>
  <c r="C3137" i="16"/>
  <c r="B3137" i="16"/>
  <c r="A3137" i="16"/>
  <c r="R3136" i="16"/>
  <c r="Q3136" i="16"/>
  <c r="P3136" i="16"/>
  <c r="O3136" i="16"/>
  <c r="N3136" i="16"/>
  <c r="M3136" i="16"/>
  <c r="L3136" i="16"/>
  <c r="K3136" i="16"/>
  <c r="J3136" i="16"/>
  <c r="AD3136" i="16" s="1"/>
  <c r="I3136" i="16"/>
  <c r="H3136" i="16"/>
  <c r="AC3136" i="16" s="1"/>
  <c r="G3136" i="16"/>
  <c r="F3136" i="16"/>
  <c r="E3136" i="16"/>
  <c r="D3136" i="16"/>
  <c r="C3136" i="16"/>
  <c r="B3136" i="16"/>
  <c r="A3136" i="16"/>
  <c r="R3135" i="16"/>
  <c r="Q3135" i="16"/>
  <c r="P3135" i="16"/>
  <c r="O3135" i="16"/>
  <c r="N3135" i="16"/>
  <c r="M3135" i="16"/>
  <c r="L3135" i="16"/>
  <c r="K3135" i="16"/>
  <c r="J3135" i="16"/>
  <c r="AD3135" i="16" s="1"/>
  <c r="I3135" i="16"/>
  <c r="H3135" i="16"/>
  <c r="AC3135" i="16" s="1"/>
  <c r="G3135" i="16"/>
  <c r="F3135" i="16"/>
  <c r="E3135" i="16"/>
  <c r="D3135" i="16"/>
  <c r="C3135" i="16"/>
  <c r="B3135" i="16"/>
  <c r="A3135" i="16"/>
  <c r="R3134" i="16"/>
  <c r="Q3134" i="16"/>
  <c r="P3134" i="16"/>
  <c r="O3134" i="16"/>
  <c r="N3134" i="16"/>
  <c r="M3134" i="16"/>
  <c r="L3134" i="16"/>
  <c r="K3134" i="16"/>
  <c r="J3134" i="16"/>
  <c r="AD3134" i="16" s="1"/>
  <c r="I3134" i="16"/>
  <c r="H3134" i="16"/>
  <c r="AC3134" i="16" s="1"/>
  <c r="G3134" i="16"/>
  <c r="F3134" i="16"/>
  <c r="E3134" i="16"/>
  <c r="D3134" i="16"/>
  <c r="C3134" i="16"/>
  <c r="B3134" i="16"/>
  <c r="A3134" i="16"/>
  <c r="R3133" i="16"/>
  <c r="Q3133" i="16"/>
  <c r="P3133" i="16"/>
  <c r="N3133" i="16"/>
  <c r="M3133" i="16"/>
  <c r="L3133" i="16"/>
  <c r="K3133" i="16"/>
  <c r="J3133" i="16"/>
  <c r="AD3133" i="16" s="1"/>
  <c r="I3133" i="16"/>
  <c r="H3133" i="16"/>
  <c r="AC3133" i="16" s="1"/>
  <c r="G3133" i="16"/>
  <c r="F3133" i="16"/>
  <c r="E3133" i="16"/>
  <c r="D3133" i="16"/>
  <c r="C3133" i="16"/>
  <c r="B3133" i="16"/>
  <c r="A3133" i="16"/>
  <c r="R3132" i="16"/>
  <c r="Q3132" i="16"/>
  <c r="P3132" i="16"/>
  <c r="O3132" i="16"/>
  <c r="N3132" i="16"/>
  <c r="M3132" i="16"/>
  <c r="L3132" i="16"/>
  <c r="K3132" i="16"/>
  <c r="J3132" i="16"/>
  <c r="AD3132" i="16" s="1"/>
  <c r="I3132" i="16"/>
  <c r="H3132" i="16"/>
  <c r="AC3132" i="16" s="1"/>
  <c r="G3132" i="16"/>
  <c r="F3132" i="16"/>
  <c r="E3132" i="16"/>
  <c r="D3132" i="16"/>
  <c r="C3132" i="16"/>
  <c r="B3132" i="16"/>
  <c r="A3132" i="16"/>
  <c r="R3131" i="16"/>
  <c r="Q3131" i="16"/>
  <c r="P3131" i="16"/>
  <c r="O3131" i="16"/>
  <c r="N3131" i="16"/>
  <c r="M3131" i="16"/>
  <c r="L3131" i="16"/>
  <c r="K3131" i="16"/>
  <c r="J3131" i="16"/>
  <c r="AD3131" i="16" s="1"/>
  <c r="I3131" i="16"/>
  <c r="H3131" i="16"/>
  <c r="AC3131" i="16" s="1"/>
  <c r="G3131" i="16"/>
  <c r="F3131" i="16"/>
  <c r="E3131" i="16"/>
  <c r="D3131" i="16"/>
  <c r="C3131" i="16"/>
  <c r="B3131" i="16"/>
  <c r="A3131" i="16"/>
  <c r="R3130" i="16"/>
  <c r="Q3130" i="16"/>
  <c r="P3130" i="16"/>
  <c r="O3130" i="16"/>
  <c r="N3130" i="16"/>
  <c r="M3130" i="16"/>
  <c r="L3130" i="16"/>
  <c r="K3130" i="16"/>
  <c r="J3130" i="16"/>
  <c r="AD3130" i="16" s="1"/>
  <c r="I3130" i="16"/>
  <c r="H3130" i="16"/>
  <c r="AC3130" i="16" s="1"/>
  <c r="G3130" i="16"/>
  <c r="F3130" i="16"/>
  <c r="E3130" i="16"/>
  <c r="D3130" i="16"/>
  <c r="C3130" i="16"/>
  <c r="B3130" i="16"/>
  <c r="A3130" i="16"/>
  <c r="R3129" i="16"/>
  <c r="Q3129" i="16"/>
  <c r="P3129" i="16"/>
  <c r="N3129" i="16"/>
  <c r="M3129" i="16"/>
  <c r="L3129" i="16"/>
  <c r="K3129" i="16"/>
  <c r="J3129" i="16"/>
  <c r="AD3129" i="16" s="1"/>
  <c r="I3129" i="16"/>
  <c r="H3129" i="16"/>
  <c r="AC3129" i="16" s="1"/>
  <c r="G3129" i="16"/>
  <c r="F3129" i="16"/>
  <c r="E3129" i="16"/>
  <c r="D3129" i="16"/>
  <c r="C3129" i="16"/>
  <c r="B3129" i="16"/>
  <c r="A3129" i="16"/>
  <c r="R3128" i="16"/>
  <c r="Q3128" i="16"/>
  <c r="P3128" i="16"/>
  <c r="O3128" i="16"/>
  <c r="N3128" i="16"/>
  <c r="M3128" i="16"/>
  <c r="L3128" i="16"/>
  <c r="K3128" i="16"/>
  <c r="J3128" i="16"/>
  <c r="AD3128" i="16" s="1"/>
  <c r="I3128" i="16"/>
  <c r="H3128" i="16"/>
  <c r="AC3128" i="16" s="1"/>
  <c r="G3128" i="16"/>
  <c r="F3128" i="16"/>
  <c r="E3128" i="16"/>
  <c r="D3128" i="16"/>
  <c r="C3128" i="16"/>
  <c r="B3128" i="16"/>
  <c r="A3128" i="16"/>
  <c r="R3127" i="16"/>
  <c r="Q3127" i="16"/>
  <c r="P3127" i="16"/>
  <c r="O3127" i="16"/>
  <c r="N3127" i="16"/>
  <c r="M3127" i="16"/>
  <c r="L3127" i="16"/>
  <c r="K3127" i="16"/>
  <c r="J3127" i="16"/>
  <c r="AD3127" i="16" s="1"/>
  <c r="I3127" i="16"/>
  <c r="H3127" i="16"/>
  <c r="AC3127" i="16" s="1"/>
  <c r="G3127" i="16"/>
  <c r="F3127" i="16"/>
  <c r="E3127" i="16"/>
  <c r="D3127" i="16"/>
  <c r="C3127" i="16"/>
  <c r="B3127" i="16"/>
  <c r="A3127" i="16"/>
  <c r="R3126" i="16"/>
  <c r="Q3126" i="16"/>
  <c r="P3126" i="16"/>
  <c r="O3126" i="16"/>
  <c r="N3126" i="16"/>
  <c r="M3126" i="16"/>
  <c r="L3126" i="16"/>
  <c r="K3126" i="16"/>
  <c r="J3126" i="16"/>
  <c r="AD3126" i="16" s="1"/>
  <c r="I3126" i="16"/>
  <c r="H3126" i="16"/>
  <c r="AC3126" i="16" s="1"/>
  <c r="G3126" i="16"/>
  <c r="F3126" i="16"/>
  <c r="E3126" i="16"/>
  <c r="D3126" i="16"/>
  <c r="C3126" i="16"/>
  <c r="B3126" i="16"/>
  <c r="A3126" i="16"/>
  <c r="R3125" i="16"/>
  <c r="Q3125" i="16"/>
  <c r="P3125" i="16"/>
  <c r="O3125" i="16"/>
  <c r="N3125" i="16"/>
  <c r="M3125" i="16"/>
  <c r="L3125" i="16"/>
  <c r="K3125" i="16"/>
  <c r="J3125" i="16"/>
  <c r="AD3125" i="16" s="1"/>
  <c r="I3125" i="16"/>
  <c r="H3125" i="16"/>
  <c r="AC3125" i="16" s="1"/>
  <c r="G3125" i="16"/>
  <c r="F3125" i="16"/>
  <c r="E3125" i="16"/>
  <c r="D3125" i="16"/>
  <c r="C3125" i="16"/>
  <c r="B3125" i="16"/>
  <c r="A3125" i="16"/>
  <c r="R3124" i="16"/>
  <c r="Q3124" i="16"/>
  <c r="P3124" i="16"/>
  <c r="N3124" i="16"/>
  <c r="M3124" i="16"/>
  <c r="L3124" i="16"/>
  <c r="K3124" i="16"/>
  <c r="J3124" i="16"/>
  <c r="AD3124" i="16" s="1"/>
  <c r="I3124" i="16"/>
  <c r="H3124" i="16"/>
  <c r="AC3124" i="16" s="1"/>
  <c r="G3124" i="16"/>
  <c r="F3124" i="16"/>
  <c r="E3124" i="16"/>
  <c r="D3124" i="16"/>
  <c r="C3124" i="16"/>
  <c r="B3124" i="16"/>
  <c r="A3124" i="16"/>
  <c r="R3123" i="16"/>
  <c r="Q3123" i="16"/>
  <c r="P3123" i="16"/>
  <c r="O3123" i="16"/>
  <c r="N3123" i="16"/>
  <c r="M3123" i="16"/>
  <c r="L3123" i="16"/>
  <c r="K3123" i="16"/>
  <c r="J3123" i="16"/>
  <c r="AD3123" i="16" s="1"/>
  <c r="I3123" i="16"/>
  <c r="H3123" i="16"/>
  <c r="AC3123" i="16" s="1"/>
  <c r="G3123" i="16"/>
  <c r="F3123" i="16"/>
  <c r="E3123" i="16"/>
  <c r="D3123" i="16"/>
  <c r="C3123" i="16"/>
  <c r="B3123" i="16"/>
  <c r="A3123" i="16"/>
  <c r="R3122" i="16"/>
  <c r="Q3122" i="16"/>
  <c r="P3122" i="16"/>
  <c r="O3122" i="16"/>
  <c r="N3122" i="16"/>
  <c r="M3122" i="16"/>
  <c r="L3122" i="16"/>
  <c r="K3122" i="16"/>
  <c r="J3122" i="16"/>
  <c r="AD3122" i="16" s="1"/>
  <c r="I3122" i="16"/>
  <c r="H3122" i="16"/>
  <c r="AC3122" i="16" s="1"/>
  <c r="G3122" i="16"/>
  <c r="F3122" i="16"/>
  <c r="E3122" i="16"/>
  <c r="D3122" i="16"/>
  <c r="C3122" i="16"/>
  <c r="B3122" i="16"/>
  <c r="A3122" i="16"/>
  <c r="R3121" i="16"/>
  <c r="Q3121" i="16"/>
  <c r="P3121" i="16"/>
  <c r="O3121" i="16"/>
  <c r="N3121" i="16"/>
  <c r="M3121" i="16"/>
  <c r="L3121" i="16"/>
  <c r="K3121" i="16"/>
  <c r="J3121" i="16"/>
  <c r="AD3121" i="16" s="1"/>
  <c r="I3121" i="16"/>
  <c r="H3121" i="16"/>
  <c r="AC3121" i="16" s="1"/>
  <c r="G3121" i="16"/>
  <c r="F3121" i="16"/>
  <c r="E3121" i="16"/>
  <c r="D3121" i="16"/>
  <c r="C3121" i="16"/>
  <c r="B3121" i="16"/>
  <c r="A3121" i="16"/>
  <c r="R3120" i="16"/>
  <c r="Q3120" i="16"/>
  <c r="P3120" i="16"/>
  <c r="N3120" i="16"/>
  <c r="M3120" i="16"/>
  <c r="L3120" i="16"/>
  <c r="K3120" i="16"/>
  <c r="J3120" i="16"/>
  <c r="AD3120" i="16" s="1"/>
  <c r="I3120" i="16"/>
  <c r="H3120" i="16"/>
  <c r="AC3120" i="16" s="1"/>
  <c r="G3120" i="16"/>
  <c r="F3120" i="16"/>
  <c r="E3120" i="16"/>
  <c r="D3120" i="16"/>
  <c r="C3120" i="16"/>
  <c r="B3120" i="16"/>
  <c r="A3120" i="16"/>
  <c r="R3119" i="16"/>
  <c r="Q3119" i="16"/>
  <c r="P3119" i="16"/>
  <c r="O3119" i="16"/>
  <c r="N3119" i="16"/>
  <c r="M3119" i="16"/>
  <c r="L3119" i="16"/>
  <c r="K3119" i="16"/>
  <c r="J3119" i="16"/>
  <c r="AD3119" i="16" s="1"/>
  <c r="I3119" i="16"/>
  <c r="H3119" i="16"/>
  <c r="AC3119" i="16" s="1"/>
  <c r="G3119" i="16"/>
  <c r="F3119" i="16"/>
  <c r="E3119" i="16"/>
  <c r="D3119" i="16"/>
  <c r="C3119" i="16"/>
  <c r="B3119" i="16"/>
  <c r="A3119" i="16"/>
  <c r="R3118" i="16"/>
  <c r="Q3118" i="16"/>
  <c r="P3118" i="16"/>
  <c r="O3118" i="16"/>
  <c r="N3118" i="16"/>
  <c r="M3118" i="16"/>
  <c r="L3118" i="16"/>
  <c r="K3118" i="16"/>
  <c r="J3118" i="16"/>
  <c r="AD3118" i="16" s="1"/>
  <c r="I3118" i="16"/>
  <c r="H3118" i="16"/>
  <c r="AC3118" i="16" s="1"/>
  <c r="G3118" i="16"/>
  <c r="F3118" i="16"/>
  <c r="E3118" i="16"/>
  <c r="D3118" i="16"/>
  <c r="C3118" i="16"/>
  <c r="B3118" i="16"/>
  <c r="A3118" i="16"/>
  <c r="R3117" i="16"/>
  <c r="Q3117" i="16"/>
  <c r="P3117" i="16"/>
  <c r="O3117" i="16"/>
  <c r="N3117" i="16"/>
  <c r="M3117" i="16"/>
  <c r="L3117" i="16"/>
  <c r="K3117" i="16"/>
  <c r="J3117" i="16"/>
  <c r="AD3117" i="16" s="1"/>
  <c r="I3117" i="16"/>
  <c r="H3117" i="16"/>
  <c r="AC3117" i="16" s="1"/>
  <c r="G3117" i="16"/>
  <c r="F3117" i="16"/>
  <c r="E3117" i="16"/>
  <c r="D3117" i="16"/>
  <c r="C3117" i="16"/>
  <c r="B3117" i="16"/>
  <c r="A3117" i="16"/>
  <c r="R3116" i="16"/>
  <c r="Q3116" i="16"/>
  <c r="P3116" i="16"/>
  <c r="O3116" i="16"/>
  <c r="N3116" i="16"/>
  <c r="M3116" i="16"/>
  <c r="L3116" i="16"/>
  <c r="K3116" i="16"/>
  <c r="J3116" i="16"/>
  <c r="AD3116" i="16" s="1"/>
  <c r="I3116" i="16"/>
  <c r="H3116" i="16"/>
  <c r="AC3116" i="16" s="1"/>
  <c r="G3116" i="16"/>
  <c r="F3116" i="16"/>
  <c r="E3116" i="16"/>
  <c r="D3116" i="16"/>
  <c r="C3116" i="16"/>
  <c r="B3116" i="16"/>
  <c r="A3116" i="16"/>
  <c r="R3115" i="16"/>
  <c r="Q3115" i="16"/>
  <c r="P3115" i="16"/>
  <c r="O3115" i="16"/>
  <c r="N3115" i="16"/>
  <c r="M3115" i="16"/>
  <c r="L3115" i="16"/>
  <c r="K3115" i="16"/>
  <c r="J3115" i="16"/>
  <c r="AD3115" i="16" s="1"/>
  <c r="I3115" i="16"/>
  <c r="H3115" i="16"/>
  <c r="AC3115" i="16" s="1"/>
  <c r="G3115" i="16"/>
  <c r="F3115" i="16"/>
  <c r="E3115" i="16"/>
  <c r="D3115" i="16"/>
  <c r="C3115" i="16"/>
  <c r="B3115" i="16"/>
  <c r="A3115" i="16"/>
  <c r="R3114" i="16"/>
  <c r="Q3114" i="16"/>
  <c r="P3114" i="16"/>
  <c r="N3114" i="16"/>
  <c r="M3114" i="16"/>
  <c r="L3114" i="16"/>
  <c r="K3114" i="16"/>
  <c r="J3114" i="16"/>
  <c r="AD3114" i="16" s="1"/>
  <c r="I3114" i="16"/>
  <c r="H3114" i="16"/>
  <c r="AC3114" i="16" s="1"/>
  <c r="G3114" i="16"/>
  <c r="F3114" i="16"/>
  <c r="E3114" i="16"/>
  <c r="D3114" i="16"/>
  <c r="C3114" i="16"/>
  <c r="B3114" i="16"/>
  <c r="A3114" i="16"/>
  <c r="R3113" i="16"/>
  <c r="Q3113" i="16"/>
  <c r="P3113" i="16"/>
  <c r="O3113" i="16"/>
  <c r="N3113" i="16"/>
  <c r="M3113" i="16"/>
  <c r="L3113" i="16"/>
  <c r="K3113" i="16"/>
  <c r="J3113" i="16"/>
  <c r="AD3113" i="16" s="1"/>
  <c r="I3113" i="16"/>
  <c r="H3113" i="16"/>
  <c r="AC3113" i="16" s="1"/>
  <c r="G3113" i="16"/>
  <c r="F3113" i="16"/>
  <c r="E3113" i="16"/>
  <c r="D3113" i="16"/>
  <c r="C3113" i="16"/>
  <c r="B3113" i="16"/>
  <c r="A3113" i="16"/>
  <c r="R3112" i="16"/>
  <c r="Q3112" i="16"/>
  <c r="P3112" i="16"/>
  <c r="O3112" i="16"/>
  <c r="N3112" i="16"/>
  <c r="M3112" i="16"/>
  <c r="L3112" i="16"/>
  <c r="K3112" i="16"/>
  <c r="J3112" i="16"/>
  <c r="AD3112" i="16" s="1"/>
  <c r="I3112" i="16"/>
  <c r="H3112" i="16"/>
  <c r="AC3112" i="16" s="1"/>
  <c r="G3112" i="16"/>
  <c r="F3112" i="16"/>
  <c r="E3112" i="16"/>
  <c r="D3112" i="16"/>
  <c r="C3112" i="16"/>
  <c r="B3112" i="16"/>
  <c r="A3112" i="16"/>
  <c r="R3111" i="16"/>
  <c r="Q3111" i="16"/>
  <c r="P3111" i="16"/>
  <c r="O3111" i="16"/>
  <c r="N3111" i="16"/>
  <c r="M3111" i="16"/>
  <c r="L3111" i="16"/>
  <c r="K3111" i="16"/>
  <c r="J3111" i="16"/>
  <c r="AD3111" i="16" s="1"/>
  <c r="I3111" i="16"/>
  <c r="H3111" i="16"/>
  <c r="AC3111" i="16" s="1"/>
  <c r="G3111" i="16"/>
  <c r="F3111" i="16"/>
  <c r="E3111" i="16"/>
  <c r="D3111" i="16"/>
  <c r="C3111" i="16"/>
  <c r="B3111" i="16"/>
  <c r="A3111" i="16"/>
  <c r="R3110" i="16"/>
  <c r="Q3110" i="16"/>
  <c r="P3110" i="16"/>
  <c r="N3110" i="16"/>
  <c r="M3110" i="16"/>
  <c r="L3110" i="16"/>
  <c r="K3110" i="16"/>
  <c r="J3110" i="16"/>
  <c r="AD3110" i="16" s="1"/>
  <c r="I3110" i="16"/>
  <c r="H3110" i="16"/>
  <c r="AC3110" i="16" s="1"/>
  <c r="G3110" i="16"/>
  <c r="F3110" i="16"/>
  <c r="E3110" i="16"/>
  <c r="D3110" i="16"/>
  <c r="C3110" i="16"/>
  <c r="B3110" i="16"/>
  <c r="A3110" i="16"/>
  <c r="R3109" i="16"/>
  <c r="Q3109" i="16"/>
  <c r="P3109" i="16"/>
  <c r="O3109" i="16"/>
  <c r="N3109" i="16"/>
  <c r="M3109" i="16"/>
  <c r="L3109" i="16"/>
  <c r="K3109" i="16"/>
  <c r="J3109" i="16"/>
  <c r="AD3109" i="16" s="1"/>
  <c r="I3109" i="16"/>
  <c r="H3109" i="16"/>
  <c r="AC3109" i="16" s="1"/>
  <c r="G3109" i="16"/>
  <c r="F3109" i="16"/>
  <c r="E3109" i="16"/>
  <c r="D3109" i="16"/>
  <c r="C3109" i="16"/>
  <c r="B3109" i="16"/>
  <c r="A3109" i="16"/>
  <c r="R3108" i="16"/>
  <c r="Q3108" i="16"/>
  <c r="P3108" i="16"/>
  <c r="O3108" i="16"/>
  <c r="N3108" i="16"/>
  <c r="M3108" i="16"/>
  <c r="L3108" i="16"/>
  <c r="K3108" i="16"/>
  <c r="J3108" i="16"/>
  <c r="AD3108" i="16" s="1"/>
  <c r="I3108" i="16"/>
  <c r="H3108" i="16"/>
  <c r="AC3108" i="16" s="1"/>
  <c r="G3108" i="16"/>
  <c r="F3108" i="16"/>
  <c r="E3108" i="16"/>
  <c r="D3108" i="16"/>
  <c r="C3108" i="16"/>
  <c r="B3108" i="16"/>
  <c r="A3108" i="16"/>
  <c r="R3107" i="16"/>
  <c r="Q3107" i="16"/>
  <c r="P3107" i="16"/>
  <c r="O3107" i="16"/>
  <c r="N3107" i="16"/>
  <c r="M3107" i="16"/>
  <c r="L3107" i="16"/>
  <c r="K3107" i="16"/>
  <c r="J3107" i="16"/>
  <c r="AD3107" i="16" s="1"/>
  <c r="I3107" i="16"/>
  <c r="H3107" i="16"/>
  <c r="AC3107" i="16" s="1"/>
  <c r="G3107" i="16"/>
  <c r="F3107" i="16"/>
  <c r="E3107" i="16"/>
  <c r="D3107" i="16"/>
  <c r="C3107" i="16"/>
  <c r="B3107" i="16"/>
  <c r="A3107" i="16"/>
  <c r="R3106" i="16"/>
  <c r="Q3106" i="16"/>
  <c r="P3106" i="16"/>
  <c r="O3106" i="16"/>
  <c r="N3106" i="16"/>
  <c r="M3106" i="16"/>
  <c r="L3106" i="16"/>
  <c r="K3106" i="16"/>
  <c r="J3106" i="16"/>
  <c r="AD3106" i="16" s="1"/>
  <c r="I3106" i="16"/>
  <c r="H3106" i="16"/>
  <c r="AC3106" i="16" s="1"/>
  <c r="G3106" i="16"/>
  <c r="F3106" i="16"/>
  <c r="E3106" i="16"/>
  <c r="D3106" i="16"/>
  <c r="C3106" i="16"/>
  <c r="B3106" i="16"/>
  <c r="A3106" i="16"/>
  <c r="R3105" i="16"/>
  <c r="Q3105" i="16"/>
  <c r="P3105" i="16"/>
  <c r="O3105" i="16"/>
  <c r="N3105" i="16"/>
  <c r="M3105" i="16"/>
  <c r="L3105" i="16"/>
  <c r="K3105" i="16"/>
  <c r="J3105" i="16"/>
  <c r="AD3105" i="16" s="1"/>
  <c r="I3105" i="16"/>
  <c r="H3105" i="16"/>
  <c r="AC3105" i="16" s="1"/>
  <c r="G3105" i="16"/>
  <c r="F3105" i="16"/>
  <c r="E3105" i="16"/>
  <c r="D3105" i="16"/>
  <c r="C3105" i="16"/>
  <c r="B3105" i="16"/>
  <c r="A3105" i="16"/>
  <c r="R3104" i="16"/>
  <c r="Q3104" i="16"/>
  <c r="P3104" i="16"/>
  <c r="O3104" i="16"/>
  <c r="N3104" i="16"/>
  <c r="M3104" i="16"/>
  <c r="L3104" i="16"/>
  <c r="K3104" i="16"/>
  <c r="J3104" i="16"/>
  <c r="AD3104" i="16" s="1"/>
  <c r="I3104" i="16"/>
  <c r="H3104" i="16"/>
  <c r="AC3104" i="16" s="1"/>
  <c r="G3104" i="16"/>
  <c r="F3104" i="16"/>
  <c r="E3104" i="16"/>
  <c r="D3104" i="16"/>
  <c r="C3104" i="16"/>
  <c r="B3104" i="16"/>
  <c r="A3104" i="16"/>
  <c r="R3103" i="16"/>
  <c r="Q3103" i="16"/>
  <c r="P3103" i="16"/>
  <c r="N3103" i="16"/>
  <c r="M3103" i="16"/>
  <c r="L3103" i="16"/>
  <c r="K3103" i="16"/>
  <c r="J3103" i="16"/>
  <c r="AD3103" i="16" s="1"/>
  <c r="I3103" i="16"/>
  <c r="H3103" i="16"/>
  <c r="AC3103" i="16" s="1"/>
  <c r="G3103" i="16"/>
  <c r="F3103" i="16"/>
  <c r="E3103" i="16"/>
  <c r="D3103" i="16"/>
  <c r="C3103" i="16"/>
  <c r="B3103" i="16"/>
  <c r="A3103" i="16"/>
  <c r="R3102" i="16"/>
  <c r="Q3102" i="16"/>
  <c r="P3102" i="16"/>
  <c r="O3102" i="16"/>
  <c r="N3102" i="16"/>
  <c r="M3102" i="16"/>
  <c r="L3102" i="16"/>
  <c r="K3102" i="16"/>
  <c r="J3102" i="16"/>
  <c r="AD3102" i="16" s="1"/>
  <c r="I3102" i="16"/>
  <c r="H3102" i="16"/>
  <c r="AC3102" i="16" s="1"/>
  <c r="G3102" i="16"/>
  <c r="F3102" i="16"/>
  <c r="E3102" i="16"/>
  <c r="D3102" i="16"/>
  <c r="C3102" i="16"/>
  <c r="B3102" i="16"/>
  <c r="A3102" i="16"/>
  <c r="R3101" i="16"/>
  <c r="Q3101" i="16"/>
  <c r="P3101" i="16"/>
  <c r="O3101" i="16"/>
  <c r="N3101" i="16"/>
  <c r="M3101" i="16"/>
  <c r="L3101" i="16"/>
  <c r="K3101" i="16"/>
  <c r="J3101" i="16"/>
  <c r="AD3101" i="16" s="1"/>
  <c r="I3101" i="16"/>
  <c r="H3101" i="16"/>
  <c r="AC3101" i="16" s="1"/>
  <c r="G3101" i="16"/>
  <c r="F3101" i="16"/>
  <c r="E3101" i="16"/>
  <c r="D3101" i="16"/>
  <c r="C3101" i="16"/>
  <c r="B3101" i="16"/>
  <c r="A3101" i="16"/>
  <c r="R3100" i="16"/>
  <c r="Q3100" i="16"/>
  <c r="P3100" i="16"/>
  <c r="O3100" i="16"/>
  <c r="N3100" i="16"/>
  <c r="M3100" i="16"/>
  <c r="L3100" i="16"/>
  <c r="K3100" i="16"/>
  <c r="J3100" i="16"/>
  <c r="AD3100" i="16" s="1"/>
  <c r="I3100" i="16"/>
  <c r="H3100" i="16"/>
  <c r="AC3100" i="16" s="1"/>
  <c r="G3100" i="16"/>
  <c r="F3100" i="16"/>
  <c r="E3100" i="16"/>
  <c r="D3100" i="16"/>
  <c r="C3100" i="16"/>
  <c r="B3100" i="16"/>
  <c r="A3100" i="16"/>
  <c r="R3099" i="16"/>
  <c r="Q3099" i="16"/>
  <c r="P3099" i="16"/>
  <c r="N3099" i="16"/>
  <c r="M3099" i="16"/>
  <c r="L3099" i="16"/>
  <c r="K3099" i="16"/>
  <c r="J3099" i="16"/>
  <c r="AD3099" i="16" s="1"/>
  <c r="I3099" i="16"/>
  <c r="H3099" i="16"/>
  <c r="AC3099" i="16" s="1"/>
  <c r="G3099" i="16"/>
  <c r="F3099" i="16"/>
  <c r="E3099" i="16"/>
  <c r="D3099" i="16"/>
  <c r="C3099" i="16"/>
  <c r="B3099" i="16"/>
  <c r="A3099" i="16"/>
  <c r="R3098" i="16"/>
  <c r="Q3098" i="16"/>
  <c r="P3098" i="16"/>
  <c r="O3098" i="16"/>
  <c r="N3098" i="16"/>
  <c r="M3098" i="16"/>
  <c r="L3098" i="16"/>
  <c r="K3098" i="16"/>
  <c r="J3098" i="16"/>
  <c r="AD3098" i="16" s="1"/>
  <c r="I3098" i="16"/>
  <c r="H3098" i="16"/>
  <c r="AC3098" i="16" s="1"/>
  <c r="G3098" i="16"/>
  <c r="F3098" i="16"/>
  <c r="E3098" i="16"/>
  <c r="D3098" i="16"/>
  <c r="C3098" i="16"/>
  <c r="B3098" i="16"/>
  <c r="A3098" i="16"/>
  <c r="R3097" i="16"/>
  <c r="Q3097" i="16"/>
  <c r="P3097" i="16"/>
  <c r="O3097" i="16"/>
  <c r="N3097" i="16"/>
  <c r="M3097" i="16"/>
  <c r="L3097" i="16"/>
  <c r="K3097" i="16"/>
  <c r="J3097" i="16"/>
  <c r="AD3097" i="16" s="1"/>
  <c r="I3097" i="16"/>
  <c r="H3097" i="16"/>
  <c r="AC3097" i="16" s="1"/>
  <c r="G3097" i="16"/>
  <c r="F3097" i="16"/>
  <c r="E3097" i="16"/>
  <c r="D3097" i="16"/>
  <c r="C3097" i="16"/>
  <c r="B3097" i="16"/>
  <c r="A3097" i="16"/>
  <c r="R3096" i="16"/>
  <c r="Q3096" i="16"/>
  <c r="P3096" i="16"/>
  <c r="O3096" i="16"/>
  <c r="N3096" i="16"/>
  <c r="M3096" i="16"/>
  <c r="L3096" i="16"/>
  <c r="K3096" i="16"/>
  <c r="J3096" i="16"/>
  <c r="AD3096" i="16" s="1"/>
  <c r="I3096" i="16"/>
  <c r="H3096" i="16"/>
  <c r="AC3096" i="16" s="1"/>
  <c r="G3096" i="16"/>
  <c r="F3096" i="16"/>
  <c r="E3096" i="16"/>
  <c r="D3096" i="16"/>
  <c r="C3096" i="16"/>
  <c r="B3096" i="16"/>
  <c r="A3096" i="16"/>
  <c r="R3095" i="16"/>
  <c r="Q3095" i="16"/>
  <c r="P3095" i="16"/>
  <c r="O3095" i="16"/>
  <c r="N3095" i="16"/>
  <c r="M3095" i="16"/>
  <c r="L3095" i="16"/>
  <c r="K3095" i="16"/>
  <c r="J3095" i="16"/>
  <c r="AD3095" i="16" s="1"/>
  <c r="I3095" i="16"/>
  <c r="H3095" i="16"/>
  <c r="AC3095" i="16" s="1"/>
  <c r="G3095" i="16"/>
  <c r="F3095" i="16"/>
  <c r="E3095" i="16"/>
  <c r="D3095" i="16"/>
  <c r="C3095" i="16"/>
  <c r="B3095" i="16"/>
  <c r="A3095" i="16"/>
  <c r="R3094" i="16"/>
  <c r="Q3094" i="16"/>
  <c r="P3094" i="16"/>
  <c r="O3094" i="16"/>
  <c r="N3094" i="16"/>
  <c r="M3094" i="16"/>
  <c r="L3094" i="16"/>
  <c r="K3094" i="16"/>
  <c r="J3094" i="16"/>
  <c r="AD3094" i="16" s="1"/>
  <c r="I3094" i="16"/>
  <c r="H3094" i="16"/>
  <c r="AC3094" i="16" s="1"/>
  <c r="G3094" i="16"/>
  <c r="F3094" i="16"/>
  <c r="E3094" i="16"/>
  <c r="D3094" i="16"/>
  <c r="C3094" i="16"/>
  <c r="B3094" i="16"/>
  <c r="A3094" i="16"/>
  <c r="R3093" i="16"/>
  <c r="Q3093" i="16"/>
  <c r="P3093" i="16"/>
  <c r="O3093" i="16"/>
  <c r="N3093" i="16"/>
  <c r="M3093" i="16"/>
  <c r="L3093" i="16"/>
  <c r="K3093" i="16"/>
  <c r="J3093" i="16"/>
  <c r="AD3093" i="16" s="1"/>
  <c r="I3093" i="16"/>
  <c r="H3093" i="16"/>
  <c r="AC3093" i="16" s="1"/>
  <c r="G3093" i="16"/>
  <c r="F3093" i="16"/>
  <c r="E3093" i="16"/>
  <c r="D3093" i="16"/>
  <c r="C3093" i="16"/>
  <c r="B3093" i="16"/>
  <c r="A3093" i="16"/>
  <c r="R3092" i="16"/>
  <c r="Q3092" i="16"/>
  <c r="P3092" i="16"/>
  <c r="N3092" i="16"/>
  <c r="M3092" i="16"/>
  <c r="L3092" i="16"/>
  <c r="K3092" i="16"/>
  <c r="J3092" i="16"/>
  <c r="AD3092" i="16" s="1"/>
  <c r="I3092" i="16"/>
  <c r="H3092" i="16"/>
  <c r="AC3092" i="16" s="1"/>
  <c r="G3092" i="16"/>
  <c r="F3092" i="16"/>
  <c r="E3092" i="16"/>
  <c r="D3092" i="16"/>
  <c r="C3092" i="16"/>
  <c r="B3092" i="16"/>
  <c r="A3092" i="16"/>
  <c r="R3091" i="16"/>
  <c r="Q3091" i="16"/>
  <c r="P3091" i="16"/>
  <c r="O3091" i="16"/>
  <c r="N3091" i="16"/>
  <c r="M3091" i="16"/>
  <c r="L3091" i="16"/>
  <c r="K3091" i="16"/>
  <c r="J3091" i="16"/>
  <c r="AD3091" i="16" s="1"/>
  <c r="I3091" i="16"/>
  <c r="H3091" i="16"/>
  <c r="AC3091" i="16" s="1"/>
  <c r="G3091" i="16"/>
  <c r="F3091" i="16"/>
  <c r="E3091" i="16"/>
  <c r="D3091" i="16"/>
  <c r="C3091" i="16"/>
  <c r="B3091" i="16"/>
  <c r="A3091" i="16"/>
  <c r="R3090" i="16"/>
  <c r="Q3090" i="16"/>
  <c r="P3090" i="16"/>
  <c r="O3090" i="16"/>
  <c r="N3090" i="16"/>
  <c r="M3090" i="16"/>
  <c r="L3090" i="16"/>
  <c r="K3090" i="16"/>
  <c r="J3090" i="16"/>
  <c r="AD3090" i="16" s="1"/>
  <c r="I3090" i="16"/>
  <c r="H3090" i="16"/>
  <c r="AC3090" i="16" s="1"/>
  <c r="G3090" i="16"/>
  <c r="F3090" i="16"/>
  <c r="E3090" i="16"/>
  <c r="D3090" i="16"/>
  <c r="C3090" i="16"/>
  <c r="B3090" i="16"/>
  <c r="A3090" i="16"/>
  <c r="R3089" i="16"/>
  <c r="Q3089" i="16"/>
  <c r="P3089" i="16"/>
  <c r="O3089" i="16"/>
  <c r="N3089" i="16"/>
  <c r="M3089" i="16"/>
  <c r="L3089" i="16"/>
  <c r="K3089" i="16"/>
  <c r="J3089" i="16"/>
  <c r="AD3089" i="16" s="1"/>
  <c r="I3089" i="16"/>
  <c r="H3089" i="16"/>
  <c r="AC3089" i="16" s="1"/>
  <c r="G3089" i="16"/>
  <c r="F3089" i="16"/>
  <c r="E3089" i="16"/>
  <c r="D3089" i="16"/>
  <c r="C3089" i="16"/>
  <c r="B3089" i="16"/>
  <c r="A3089" i="16"/>
  <c r="R3088" i="16"/>
  <c r="Q3088" i="16"/>
  <c r="P3088" i="16"/>
  <c r="N3088" i="16"/>
  <c r="M3088" i="16"/>
  <c r="L3088" i="16"/>
  <c r="K3088" i="16"/>
  <c r="J3088" i="16"/>
  <c r="AD3088" i="16" s="1"/>
  <c r="I3088" i="16"/>
  <c r="H3088" i="16"/>
  <c r="AC3088" i="16" s="1"/>
  <c r="G3088" i="16"/>
  <c r="F3088" i="16"/>
  <c r="E3088" i="16"/>
  <c r="D3088" i="16"/>
  <c r="C3088" i="16"/>
  <c r="B3088" i="16"/>
  <c r="A3088" i="16"/>
  <c r="R3087" i="16"/>
  <c r="Q3087" i="16"/>
  <c r="P3087" i="16"/>
  <c r="O3087" i="16"/>
  <c r="N3087" i="16"/>
  <c r="M3087" i="16"/>
  <c r="L3087" i="16"/>
  <c r="K3087" i="16"/>
  <c r="J3087" i="16"/>
  <c r="AD3087" i="16" s="1"/>
  <c r="I3087" i="16"/>
  <c r="H3087" i="16"/>
  <c r="AC3087" i="16" s="1"/>
  <c r="G3087" i="16"/>
  <c r="F3087" i="16"/>
  <c r="E3087" i="16"/>
  <c r="D3087" i="16"/>
  <c r="C3087" i="16"/>
  <c r="B3087" i="16"/>
  <c r="A3087" i="16"/>
  <c r="R3086" i="16"/>
  <c r="Q3086" i="16"/>
  <c r="P3086" i="16"/>
  <c r="O3086" i="16"/>
  <c r="N3086" i="16"/>
  <c r="M3086" i="16"/>
  <c r="L3086" i="16"/>
  <c r="K3086" i="16"/>
  <c r="J3086" i="16"/>
  <c r="AD3086" i="16" s="1"/>
  <c r="I3086" i="16"/>
  <c r="H3086" i="16"/>
  <c r="AC3086" i="16" s="1"/>
  <c r="G3086" i="16"/>
  <c r="F3086" i="16"/>
  <c r="E3086" i="16"/>
  <c r="D3086" i="16"/>
  <c r="C3086" i="16"/>
  <c r="B3086" i="16"/>
  <c r="A3086" i="16"/>
  <c r="R3085" i="16"/>
  <c r="Q3085" i="16"/>
  <c r="P3085" i="16"/>
  <c r="O3085" i="16"/>
  <c r="N3085" i="16"/>
  <c r="M3085" i="16"/>
  <c r="L3085" i="16"/>
  <c r="K3085" i="16"/>
  <c r="J3085" i="16"/>
  <c r="AD3085" i="16" s="1"/>
  <c r="I3085" i="16"/>
  <c r="H3085" i="16"/>
  <c r="AC3085" i="16" s="1"/>
  <c r="G3085" i="16"/>
  <c r="F3085" i="16"/>
  <c r="E3085" i="16"/>
  <c r="D3085" i="16"/>
  <c r="C3085" i="16"/>
  <c r="B3085" i="16"/>
  <c r="A3085" i="16"/>
  <c r="R3084" i="16"/>
  <c r="Q3084" i="16"/>
  <c r="P3084" i="16"/>
  <c r="O3084" i="16"/>
  <c r="N3084" i="16"/>
  <c r="M3084" i="16"/>
  <c r="L3084" i="16"/>
  <c r="K3084" i="16"/>
  <c r="J3084" i="16"/>
  <c r="AD3084" i="16" s="1"/>
  <c r="I3084" i="16"/>
  <c r="H3084" i="16"/>
  <c r="AC3084" i="16" s="1"/>
  <c r="G3084" i="16"/>
  <c r="F3084" i="16"/>
  <c r="E3084" i="16"/>
  <c r="D3084" i="16"/>
  <c r="C3084" i="16"/>
  <c r="B3084" i="16"/>
  <c r="A3084" i="16"/>
  <c r="R3083" i="16"/>
  <c r="Q3083" i="16"/>
  <c r="P3083" i="16"/>
  <c r="O3083" i="16"/>
  <c r="N3083" i="16"/>
  <c r="M3083" i="16"/>
  <c r="L3083" i="16"/>
  <c r="K3083" i="16"/>
  <c r="J3083" i="16"/>
  <c r="AD3083" i="16" s="1"/>
  <c r="I3083" i="16"/>
  <c r="H3083" i="16"/>
  <c r="AC3083" i="16" s="1"/>
  <c r="G3083" i="16"/>
  <c r="F3083" i="16"/>
  <c r="E3083" i="16"/>
  <c r="D3083" i="16"/>
  <c r="C3083" i="16"/>
  <c r="B3083" i="16"/>
  <c r="A3083" i="16"/>
  <c r="R3082" i="16"/>
  <c r="Q3082" i="16"/>
  <c r="P3082" i="16"/>
  <c r="N3082" i="16"/>
  <c r="M3082" i="16"/>
  <c r="L3082" i="16"/>
  <c r="K3082" i="16"/>
  <c r="J3082" i="16"/>
  <c r="AD3082" i="16" s="1"/>
  <c r="I3082" i="16"/>
  <c r="H3082" i="16"/>
  <c r="AC3082" i="16" s="1"/>
  <c r="G3082" i="16"/>
  <c r="F3082" i="16"/>
  <c r="E3082" i="16"/>
  <c r="D3082" i="16"/>
  <c r="C3082" i="16"/>
  <c r="B3082" i="16"/>
  <c r="A3082" i="16"/>
  <c r="R3081" i="16"/>
  <c r="Q3081" i="16"/>
  <c r="P3081" i="16"/>
  <c r="O3081" i="16"/>
  <c r="N3081" i="16"/>
  <c r="M3081" i="16"/>
  <c r="L3081" i="16"/>
  <c r="K3081" i="16"/>
  <c r="J3081" i="16"/>
  <c r="AD3081" i="16" s="1"/>
  <c r="I3081" i="16"/>
  <c r="H3081" i="16"/>
  <c r="AC3081" i="16" s="1"/>
  <c r="G3081" i="16"/>
  <c r="F3081" i="16"/>
  <c r="E3081" i="16"/>
  <c r="D3081" i="16"/>
  <c r="C3081" i="16"/>
  <c r="B3081" i="16"/>
  <c r="A3081" i="16"/>
  <c r="R3080" i="16"/>
  <c r="Q3080" i="16"/>
  <c r="P3080" i="16"/>
  <c r="O3080" i="16"/>
  <c r="N3080" i="16"/>
  <c r="M3080" i="16"/>
  <c r="L3080" i="16"/>
  <c r="K3080" i="16"/>
  <c r="J3080" i="16"/>
  <c r="AD3080" i="16" s="1"/>
  <c r="I3080" i="16"/>
  <c r="H3080" i="16"/>
  <c r="AC3080" i="16" s="1"/>
  <c r="G3080" i="16"/>
  <c r="F3080" i="16"/>
  <c r="E3080" i="16"/>
  <c r="D3080" i="16"/>
  <c r="C3080" i="16"/>
  <c r="B3080" i="16"/>
  <c r="A3080" i="16"/>
  <c r="R3079" i="16"/>
  <c r="Q3079" i="16"/>
  <c r="P3079" i="16"/>
  <c r="O3079" i="16"/>
  <c r="N3079" i="16"/>
  <c r="M3079" i="16"/>
  <c r="L3079" i="16"/>
  <c r="K3079" i="16"/>
  <c r="J3079" i="16"/>
  <c r="AD3079" i="16" s="1"/>
  <c r="I3079" i="16"/>
  <c r="H3079" i="16"/>
  <c r="AC3079" i="16" s="1"/>
  <c r="G3079" i="16"/>
  <c r="F3079" i="16"/>
  <c r="E3079" i="16"/>
  <c r="D3079" i="16"/>
  <c r="C3079" i="16"/>
  <c r="B3079" i="16"/>
  <c r="A3079" i="16"/>
  <c r="R3078" i="16"/>
  <c r="Q3078" i="16"/>
  <c r="P3078" i="16"/>
  <c r="N3078" i="16"/>
  <c r="M3078" i="16"/>
  <c r="L3078" i="16"/>
  <c r="K3078" i="16"/>
  <c r="J3078" i="16"/>
  <c r="AD3078" i="16" s="1"/>
  <c r="I3078" i="16"/>
  <c r="H3078" i="16"/>
  <c r="AC3078" i="16" s="1"/>
  <c r="G3078" i="16"/>
  <c r="F3078" i="16"/>
  <c r="E3078" i="16"/>
  <c r="D3078" i="16"/>
  <c r="C3078" i="16"/>
  <c r="B3078" i="16"/>
  <c r="A3078" i="16"/>
  <c r="R3077" i="16"/>
  <c r="Q3077" i="16"/>
  <c r="P3077" i="16"/>
  <c r="O3077" i="16"/>
  <c r="N3077" i="16"/>
  <c r="M3077" i="16"/>
  <c r="L3077" i="16"/>
  <c r="K3077" i="16"/>
  <c r="J3077" i="16"/>
  <c r="AD3077" i="16" s="1"/>
  <c r="I3077" i="16"/>
  <c r="H3077" i="16"/>
  <c r="AC3077" i="16" s="1"/>
  <c r="G3077" i="16"/>
  <c r="F3077" i="16"/>
  <c r="E3077" i="16"/>
  <c r="D3077" i="16"/>
  <c r="C3077" i="16"/>
  <c r="B3077" i="16"/>
  <c r="A3077" i="16"/>
  <c r="R3076" i="16"/>
  <c r="Q3076" i="16"/>
  <c r="P3076" i="16"/>
  <c r="O3076" i="16"/>
  <c r="N3076" i="16"/>
  <c r="M3076" i="16"/>
  <c r="L3076" i="16"/>
  <c r="K3076" i="16"/>
  <c r="J3076" i="16"/>
  <c r="AD3076" i="16" s="1"/>
  <c r="I3076" i="16"/>
  <c r="H3076" i="16"/>
  <c r="AC3076" i="16" s="1"/>
  <c r="G3076" i="16"/>
  <c r="F3076" i="16"/>
  <c r="E3076" i="16"/>
  <c r="D3076" i="16"/>
  <c r="C3076" i="16"/>
  <c r="B3076" i="16"/>
  <c r="A3076" i="16"/>
  <c r="R3075" i="16"/>
  <c r="Q3075" i="16"/>
  <c r="P3075" i="16"/>
  <c r="O3075" i="16"/>
  <c r="N3075" i="16"/>
  <c r="M3075" i="16"/>
  <c r="L3075" i="16"/>
  <c r="K3075" i="16"/>
  <c r="J3075" i="16"/>
  <c r="AD3075" i="16" s="1"/>
  <c r="I3075" i="16"/>
  <c r="H3075" i="16"/>
  <c r="AC3075" i="16" s="1"/>
  <c r="G3075" i="16"/>
  <c r="F3075" i="16"/>
  <c r="E3075" i="16"/>
  <c r="D3075" i="16"/>
  <c r="C3075" i="16"/>
  <c r="B3075" i="16"/>
  <c r="A3075" i="16"/>
  <c r="R3074" i="16"/>
  <c r="Q3074" i="16"/>
  <c r="P3074" i="16"/>
  <c r="O3074" i="16"/>
  <c r="N3074" i="16"/>
  <c r="M3074" i="16"/>
  <c r="L3074" i="16"/>
  <c r="K3074" i="16"/>
  <c r="J3074" i="16"/>
  <c r="AD3074" i="16" s="1"/>
  <c r="I3074" i="16"/>
  <c r="H3074" i="16"/>
  <c r="AC3074" i="16" s="1"/>
  <c r="G3074" i="16"/>
  <c r="F3074" i="16"/>
  <c r="E3074" i="16"/>
  <c r="D3074" i="16"/>
  <c r="C3074" i="16"/>
  <c r="B3074" i="16"/>
  <c r="A3074" i="16"/>
  <c r="R3073" i="16"/>
  <c r="Q3073" i="16"/>
  <c r="P3073" i="16"/>
  <c r="O3073" i="16"/>
  <c r="N3073" i="16"/>
  <c r="M3073" i="16"/>
  <c r="L3073" i="16"/>
  <c r="K3073" i="16"/>
  <c r="J3073" i="16"/>
  <c r="AD3073" i="16" s="1"/>
  <c r="I3073" i="16"/>
  <c r="H3073" i="16"/>
  <c r="AC3073" i="16" s="1"/>
  <c r="G3073" i="16"/>
  <c r="F3073" i="16"/>
  <c r="E3073" i="16"/>
  <c r="D3073" i="16"/>
  <c r="C3073" i="16"/>
  <c r="B3073" i="16"/>
  <c r="A3073" i="16"/>
  <c r="R3072" i="16"/>
  <c r="Q3072" i="16"/>
  <c r="P3072" i="16"/>
  <c r="O3072" i="16"/>
  <c r="N3072" i="16"/>
  <c r="M3072" i="16"/>
  <c r="L3072" i="16"/>
  <c r="K3072" i="16"/>
  <c r="J3072" i="16"/>
  <c r="AD3072" i="16" s="1"/>
  <c r="I3072" i="16"/>
  <c r="H3072" i="16"/>
  <c r="AC3072" i="16" s="1"/>
  <c r="G3072" i="16"/>
  <c r="F3072" i="16"/>
  <c r="E3072" i="16"/>
  <c r="D3072" i="16"/>
  <c r="C3072" i="16"/>
  <c r="B3072" i="16"/>
  <c r="A3072" i="16"/>
  <c r="R3071" i="16"/>
  <c r="Q3071" i="16"/>
  <c r="P3071" i="16"/>
  <c r="N3071" i="16"/>
  <c r="M3071" i="16"/>
  <c r="L3071" i="16"/>
  <c r="K3071" i="16"/>
  <c r="J3071" i="16"/>
  <c r="AD3071" i="16" s="1"/>
  <c r="I3071" i="16"/>
  <c r="H3071" i="16"/>
  <c r="AC3071" i="16" s="1"/>
  <c r="G3071" i="16"/>
  <c r="F3071" i="16"/>
  <c r="E3071" i="16"/>
  <c r="D3071" i="16"/>
  <c r="C3071" i="16"/>
  <c r="B3071" i="16"/>
  <c r="A3071" i="16"/>
  <c r="R3070" i="16"/>
  <c r="Q3070" i="16"/>
  <c r="P3070" i="16"/>
  <c r="O3070" i="16"/>
  <c r="N3070" i="16"/>
  <c r="M3070" i="16"/>
  <c r="L3070" i="16"/>
  <c r="K3070" i="16"/>
  <c r="J3070" i="16"/>
  <c r="AD3070" i="16" s="1"/>
  <c r="I3070" i="16"/>
  <c r="H3070" i="16"/>
  <c r="AC3070" i="16" s="1"/>
  <c r="G3070" i="16"/>
  <c r="F3070" i="16"/>
  <c r="E3070" i="16"/>
  <c r="D3070" i="16"/>
  <c r="C3070" i="16"/>
  <c r="B3070" i="16"/>
  <c r="A3070" i="16"/>
  <c r="R3069" i="16"/>
  <c r="Q3069" i="16"/>
  <c r="P3069" i="16"/>
  <c r="O3069" i="16"/>
  <c r="N3069" i="16"/>
  <c r="M3069" i="16"/>
  <c r="L3069" i="16"/>
  <c r="K3069" i="16"/>
  <c r="J3069" i="16"/>
  <c r="AD3069" i="16" s="1"/>
  <c r="I3069" i="16"/>
  <c r="H3069" i="16"/>
  <c r="AC3069" i="16" s="1"/>
  <c r="G3069" i="16"/>
  <c r="F3069" i="16"/>
  <c r="E3069" i="16"/>
  <c r="D3069" i="16"/>
  <c r="C3069" i="16"/>
  <c r="B3069" i="16"/>
  <c r="A3069" i="16"/>
  <c r="R3068" i="16"/>
  <c r="Q3068" i="16"/>
  <c r="P3068" i="16"/>
  <c r="O3068" i="16"/>
  <c r="N3068" i="16"/>
  <c r="M3068" i="16"/>
  <c r="L3068" i="16"/>
  <c r="K3068" i="16"/>
  <c r="J3068" i="16"/>
  <c r="AD3068" i="16" s="1"/>
  <c r="I3068" i="16"/>
  <c r="H3068" i="16"/>
  <c r="AC3068" i="16" s="1"/>
  <c r="G3068" i="16"/>
  <c r="F3068" i="16"/>
  <c r="E3068" i="16"/>
  <c r="D3068" i="16"/>
  <c r="C3068" i="16"/>
  <c r="B3068" i="16"/>
  <c r="A3068" i="16"/>
  <c r="R3067" i="16"/>
  <c r="Q3067" i="16"/>
  <c r="P3067" i="16"/>
  <c r="N3067" i="16"/>
  <c r="M3067" i="16"/>
  <c r="L3067" i="16"/>
  <c r="K3067" i="16"/>
  <c r="J3067" i="16"/>
  <c r="AD3067" i="16" s="1"/>
  <c r="I3067" i="16"/>
  <c r="H3067" i="16"/>
  <c r="AC3067" i="16" s="1"/>
  <c r="G3067" i="16"/>
  <c r="F3067" i="16"/>
  <c r="E3067" i="16"/>
  <c r="D3067" i="16"/>
  <c r="C3067" i="16"/>
  <c r="B3067" i="16"/>
  <c r="A3067" i="16"/>
  <c r="R3066" i="16"/>
  <c r="Q3066" i="16"/>
  <c r="P3066" i="16"/>
  <c r="O3066" i="16"/>
  <c r="N3066" i="16"/>
  <c r="M3066" i="16"/>
  <c r="L3066" i="16"/>
  <c r="K3066" i="16"/>
  <c r="J3066" i="16"/>
  <c r="AD3066" i="16" s="1"/>
  <c r="I3066" i="16"/>
  <c r="H3066" i="16"/>
  <c r="AC3066" i="16" s="1"/>
  <c r="G3066" i="16"/>
  <c r="F3066" i="16"/>
  <c r="E3066" i="16"/>
  <c r="D3066" i="16"/>
  <c r="C3066" i="16"/>
  <c r="B3066" i="16"/>
  <c r="A3066" i="16"/>
  <c r="R3065" i="16"/>
  <c r="Q3065" i="16"/>
  <c r="P3065" i="16"/>
  <c r="O3065" i="16"/>
  <c r="N3065" i="16"/>
  <c r="M3065" i="16"/>
  <c r="L3065" i="16"/>
  <c r="K3065" i="16"/>
  <c r="J3065" i="16"/>
  <c r="AD3065" i="16" s="1"/>
  <c r="I3065" i="16"/>
  <c r="H3065" i="16"/>
  <c r="AC3065" i="16" s="1"/>
  <c r="G3065" i="16"/>
  <c r="F3065" i="16"/>
  <c r="E3065" i="16"/>
  <c r="D3065" i="16"/>
  <c r="C3065" i="16"/>
  <c r="B3065" i="16"/>
  <c r="A3065" i="16"/>
  <c r="R3064" i="16"/>
  <c r="Q3064" i="16"/>
  <c r="P3064" i="16"/>
  <c r="O3064" i="16"/>
  <c r="N3064" i="16"/>
  <c r="M3064" i="16"/>
  <c r="L3064" i="16"/>
  <c r="K3064" i="16"/>
  <c r="J3064" i="16"/>
  <c r="AD3064" i="16" s="1"/>
  <c r="I3064" i="16"/>
  <c r="H3064" i="16"/>
  <c r="AC3064" i="16" s="1"/>
  <c r="G3064" i="16"/>
  <c r="F3064" i="16"/>
  <c r="E3064" i="16"/>
  <c r="D3064" i="16"/>
  <c r="C3064" i="16"/>
  <c r="B3064" i="16"/>
  <c r="A3064" i="16"/>
  <c r="R3063" i="16"/>
  <c r="Q3063" i="16"/>
  <c r="P3063" i="16"/>
  <c r="O3063" i="16"/>
  <c r="N3063" i="16"/>
  <c r="M3063" i="16"/>
  <c r="L3063" i="16"/>
  <c r="K3063" i="16"/>
  <c r="J3063" i="16"/>
  <c r="AD3063" i="16" s="1"/>
  <c r="I3063" i="16"/>
  <c r="H3063" i="16"/>
  <c r="AC3063" i="16" s="1"/>
  <c r="G3063" i="16"/>
  <c r="F3063" i="16"/>
  <c r="E3063" i="16"/>
  <c r="D3063" i="16"/>
  <c r="C3063" i="16"/>
  <c r="B3063" i="16"/>
  <c r="A3063" i="16"/>
  <c r="R3062" i="16"/>
  <c r="Q3062" i="16"/>
  <c r="P3062" i="16"/>
  <c r="O3062" i="16"/>
  <c r="N3062" i="16"/>
  <c r="M3062" i="16"/>
  <c r="L3062" i="16"/>
  <c r="K3062" i="16"/>
  <c r="J3062" i="16"/>
  <c r="AD3062" i="16" s="1"/>
  <c r="I3062" i="16"/>
  <c r="H3062" i="16"/>
  <c r="AC3062" i="16" s="1"/>
  <c r="G3062" i="16"/>
  <c r="F3062" i="16"/>
  <c r="E3062" i="16"/>
  <c r="D3062" i="16"/>
  <c r="C3062" i="16"/>
  <c r="B3062" i="16"/>
  <c r="A3062" i="16"/>
  <c r="R3061" i="16"/>
  <c r="Q3061" i="16"/>
  <c r="P3061" i="16"/>
  <c r="O3061" i="16"/>
  <c r="N3061" i="16"/>
  <c r="M3061" i="16"/>
  <c r="L3061" i="16"/>
  <c r="K3061" i="16"/>
  <c r="J3061" i="16"/>
  <c r="AD3061" i="16" s="1"/>
  <c r="I3061" i="16"/>
  <c r="H3061" i="16"/>
  <c r="AC3061" i="16" s="1"/>
  <c r="G3061" i="16"/>
  <c r="F3061" i="16"/>
  <c r="E3061" i="16"/>
  <c r="D3061" i="16"/>
  <c r="C3061" i="16"/>
  <c r="B3061" i="16"/>
  <c r="A3061" i="16"/>
  <c r="R3060" i="16"/>
  <c r="Q3060" i="16"/>
  <c r="P3060" i="16"/>
  <c r="N3060" i="16"/>
  <c r="M3060" i="16"/>
  <c r="L3060" i="16"/>
  <c r="K3060" i="16"/>
  <c r="J3060" i="16"/>
  <c r="AD3060" i="16" s="1"/>
  <c r="I3060" i="16"/>
  <c r="H3060" i="16"/>
  <c r="AC3060" i="16" s="1"/>
  <c r="G3060" i="16"/>
  <c r="F3060" i="16"/>
  <c r="E3060" i="16"/>
  <c r="D3060" i="16"/>
  <c r="C3060" i="16"/>
  <c r="B3060" i="16"/>
  <c r="A3060" i="16"/>
  <c r="R3059" i="16"/>
  <c r="Q3059" i="16"/>
  <c r="P3059" i="16"/>
  <c r="O3059" i="16"/>
  <c r="N3059" i="16"/>
  <c r="M3059" i="16"/>
  <c r="L3059" i="16"/>
  <c r="K3059" i="16"/>
  <c r="J3059" i="16"/>
  <c r="AD3059" i="16" s="1"/>
  <c r="I3059" i="16"/>
  <c r="H3059" i="16"/>
  <c r="AC3059" i="16" s="1"/>
  <c r="G3059" i="16"/>
  <c r="F3059" i="16"/>
  <c r="E3059" i="16"/>
  <c r="D3059" i="16"/>
  <c r="C3059" i="16"/>
  <c r="B3059" i="16"/>
  <c r="A3059" i="16"/>
  <c r="R3058" i="16"/>
  <c r="Q3058" i="16"/>
  <c r="P3058" i="16"/>
  <c r="O3058" i="16"/>
  <c r="N3058" i="16"/>
  <c r="M3058" i="16"/>
  <c r="L3058" i="16"/>
  <c r="K3058" i="16"/>
  <c r="J3058" i="16"/>
  <c r="AD3058" i="16" s="1"/>
  <c r="I3058" i="16"/>
  <c r="H3058" i="16"/>
  <c r="AC3058" i="16" s="1"/>
  <c r="G3058" i="16"/>
  <c r="F3058" i="16"/>
  <c r="E3058" i="16"/>
  <c r="D3058" i="16"/>
  <c r="C3058" i="16"/>
  <c r="B3058" i="16"/>
  <c r="A3058" i="16"/>
  <c r="R3057" i="16"/>
  <c r="Q3057" i="16"/>
  <c r="P3057" i="16"/>
  <c r="O3057" i="16"/>
  <c r="N3057" i="16"/>
  <c r="M3057" i="16"/>
  <c r="L3057" i="16"/>
  <c r="K3057" i="16"/>
  <c r="J3057" i="16"/>
  <c r="AD3057" i="16" s="1"/>
  <c r="I3057" i="16"/>
  <c r="H3057" i="16"/>
  <c r="AC3057" i="16" s="1"/>
  <c r="G3057" i="16"/>
  <c r="F3057" i="16"/>
  <c r="E3057" i="16"/>
  <c r="D3057" i="16"/>
  <c r="C3057" i="16"/>
  <c r="B3057" i="16"/>
  <c r="A3057" i="16"/>
  <c r="R3056" i="16"/>
  <c r="Q3056" i="16"/>
  <c r="P3056" i="16"/>
  <c r="N3056" i="16"/>
  <c r="M3056" i="16"/>
  <c r="L3056" i="16"/>
  <c r="K3056" i="16"/>
  <c r="J3056" i="16"/>
  <c r="AD3056" i="16" s="1"/>
  <c r="I3056" i="16"/>
  <c r="H3056" i="16"/>
  <c r="AC3056" i="16" s="1"/>
  <c r="G3056" i="16"/>
  <c r="F3056" i="16"/>
  <c r="E3056" i="16"/>
  <c r="D3056" i="16"/>
  <c r="C3056" i="16"/>
  <c r="B3056" i="16"/>
  <c r="A3056" i="16"/>
  <c r="R3055" i="16"/>
  <c r="Q3055" i="16"/>
  <c r="P3055" i="16"/>
  <c r="O3055" i="16"/>
  <c r="N3055" i="16"/>
  <c r="M3055" i="16"/>
  <c r="L3055" i="16"/>
  <c r="K3055" i="16"/>
  <c r="J3055" i="16"/>
  <c r="AD3055" i="16" s="1"/>
  <c r="I3055" i="16"/>
  <c r="H3055" i="16"/>
  <c r="AC3055" i="16" s="1"/>
  <c r="G3055" i="16"/>
  <c r="F3055" i="16"/>
  <c r="E3055" i="16"/>
  <c r="D3055" i="16"/>
  <c r="C3055" i="16"/>
  <c r="B3055" i="16"/>
  <c r="A3055" i="16"/>
  <c r="R3054" i="16"/>
  <c r="Q3054" i="16"/>
  <c r="P3054" i="16"/>
  <c r="O3054" i="16"/>
  <c r="N3054" i="16"/>
  <c r="M3054" i="16"/>
  <c r="L3054" i="16"/>
  <c r="K3054" i="16"/>
  <c r="J3054" i="16"/>
  <c r="AD3054" i="16" s="1"/>
  <c r="I3054" i="16"/>
  <c r="H3054" i="16"/>
  <c r="AC3054" i="16" s="1"/>
  <c r="G3054" i="16"/>
  <c r="F3054" i="16"/>
  <c r="E3054" i="16"/>
  <c r="D3054" i="16"/>
  <c r="C3054" i="16"/>
  <c r="B3054" i="16"/>
  <c r="A3054" i="16"/>
  <c r="R3053" i="16"/>
  <c r="Q3053" i="16"/>
  <c r="P3053" i="16"/>
  <c r="O3053" i="16"/>
  <c r="N3053" i="16"/>
  <c r="M3053" i="16"/>
  <c r="L3053" i="16"/>
  <c r="K3053" i="16"/>
  <c r="J3053" i="16"/>
  <c r="AD3053" i="16" s="1"/>
  <c r="I3053" i="16"/>
  <c r="H3053" i="16"/>
  <c r="AC3053" i="16" s="1"/>
  <c r="G3053" i="16"/>
  <c r="F3053" i="16"/>
  <c r="E3053" i="16"/>
  <c r="D3053" i="16"/>
  <c r="C3053" i="16"/>
  <c r="B3053" i="16"/>
  <c r="A3053" i="16"/>
  <c r="R3052" i="16"/>
  <c r="Q3052" i="16"/>
  <c r="P3052" i="16"/>
  <c r="O3052" i="16"/>
  <c r="N3052" i="16"/>
  <c r="M3052" i="16"/>
  <c r="L3052" i="16"/>
  <c r="K3052" i="16"/>
  <c r="J3052" i="16"/>
  <c r="AD3052" i="16" s="1"/>
  <c r="I3052" i="16"/>
  <c r="H3052" i="16"/>
  <c r="AC3052" i="16" s="1"/>
  <c r="G3052" i="16"/>
  <c r="F3052" i="16"/>
  <c r="E3052" i="16"/>
  <c r="D3052" i="16"/>
  <c r="C3052" i="16"/>
  <c r="B3052" i="16"/>
  <c r="A3052" i="16"/>
  <c r="R3051" i="16"/>
  <c r="Q3051" i="16"/>
  <c r="P3051" i="16"/>
  <c r="O3051" i="16"/>
  <c r="N3051" i="16"/>
  <c r="M3051" i="16"/>
  <c r="L3051" i="16"/>
  <c r="K3051" i="16"/>
  <c r="J3051" i="16"/>
  <c r="AD3051" i="16" s="1"/>
  <c r="I3051" i="16"/>
  <c r="H3051" i="16"/>
  <c r="AC3051" i="16" s="1"/>
  <c r="G3051" i="16"/>
  <c r="F3051" i="16"/>
  <c r="E3051" i="16"/>
  <c r="D3051" i="16"/>
  <c r="C3051" i="16"/>
  <c r="B3051" i="16"/>
  <c r="A3051" i="16"/>
  <c r="R3050" i="16"/>
  <c r="Q3050" i="16"/>
  <c r="P3050" i="16"/>
  <c r="N3050" i="16"/>
  <c r="M3050" i="16"/>
  <c r="L3050" i="16"/>
  <c r="K3050" i="16"/>
  <c r="J3050" i="16"/>
  <c r="AD3050" i="16" s="1"/>
  <c r="I3050" i="16"/>
  <c r="H3050" i="16"/>
  <c r="AC3050" i="16" s="1"/>
  <c r="G3050" i="16"/>
  <c r="F3050" i="16"/>
  <c r="E3050" i="16"/>
  <c r="D3050" i="16"/>
  <c r="C3050" i="16"/>
  <c r="B3050" i="16"/>
  <c r="A3050" i="16"/>
  <c r="R3049" i="16"/>
  <c r="Q3049" i="16"/>
  <c r="P3049" i="16"/>
  <c r="O3049" i="16"/>
  <c r="N3049" i="16"/>
  <c r="M3049" i="16"/>
  <c r="L3049" i="16"/>
  <c r="K3049" i="16"/>
  <c r="J3049" i="16"/>
  <c r="AD3049" i="16" s="1"/>
  <c r="I3049" i="16"/>
  <c r="H3049" i="16"/>
  <c r="AC3049" i="16" s="1"/>
  <c r="G3049" i="16"/>
  <c r="F3049" i="16"/>
  <c r="E3049" i="16"/>
  <c r="D3049" i="16"/>
  <c r="C3049" i="16"/>
  <c r="B3049" i="16"/>
  <c r="A3049" i="16"/>
  <c r="R3048" i="16"/>
  <c r="Q3048" i="16"/>
  <c r="P3048" i="16"/>
  <c r="O3048" i="16"/>
  <c r="N3048" i="16"/>
  <c r="M3048" i="16"/>
  <c r="L3048" i="16"/>
  <c r="K3048" i="16"/>
  <c r="J3048" i="16"/>
  <c r="AD3048" i="16" s="1"/>
  <c r="I3048" i="16"/>
  <c r="H3048" i="16"/>
  <c r="AC3048" i="16" s="1"/>
  <c r="G3048" i="16"/>
  <c r="F3048" i="16"/>
  <c r="E3048" i="16"/>
  <c r="D3048" i="16"/>
  <c r="C3048" i="16"/>
  <c r="B3048" i="16"/>
  <c r="A3048" i="16"/>
  <c r="R3047" i="16"/>
  <c r="Q3047" i="16"/>
  <c r="P3047" i="16"/>
  <c r="O3047" i="16"/>
  <c r="N3047" i="16"/>
  <c r="M3047" i="16"/>
  <c r="L3047" i="16"/>
  <c r="K3047" i="16"/>
  <c r="J3047" i="16"/>
  <c r="AD3047" i="16" s="1"/>
  <c r="I3047" i="16"/>
  <c r="H3047" i="16"/>
  <c r="AC3047" i="16" s="1"/>
  <c r="G3047" i="16"/>
  <c r="F3047" i="16"/>
  <c r="E3047" i="16"/>
  <c r="D3047" i="16"/>
  <c r="C3047" i="16"/>
  <c r="B3047" i="16"/>
  <c r="A3047" i="16"/>
  <c r="R3046" i="16"/>
  <c r="Q3046" i="16"/>
  <c r="P3046" i="16"/>
  <c r="N3046" i="16"/>
  <c r="M3046" i="16"/>
  <c r="L3046" i="16"/>
  <c r="K3046" i="16"/>
  <c r="J3046" i="16"/>
  <c r="AD3046" i="16" s="1"/>
  <c r="I3046" i="16"/>
  <c r="H3046" i="16"/>
  <c r="AC3046" i="16" s="1"/>
  <c r="G3046" i="16"/>
  <c r="F3046" i="16"/>
  <c r="E3046" i="16"/>
  <c r="D3046" i="16"/>
  <c r="C3046" i="16"/>
  <c r="B3046" i="16"/>
  <c r="A3046" i="16"/>
  <c r="R3045" i="16"/>
  <c r="Q3045" i="16"/>
  <c r="P3045" i="16"/>
  <c r="O3045" i="16"/>
  <c r="N3045" i="16"/>
  <c r="M3045" i="16"/>
  <c r="L3045" i="16"/>
  <c r="K3045" i="16"/>
  <c r="J3045" i="16"/>
  <c r="AD3045" i="16" s="1"/>
  <c r="I3045" i="16"/>
  <c r="H3045" i="16"/>
  <c r="AC3045" i="16" s="1"/>
  <c r="G3045" i="16"/>
  <c r="F3045" i="16"/>
  <c r="E3045" i="16"/>
  <c r="D3045" i="16"/>
  <c r="C3045" i="16"/>
  <c r="B3045" i="16"/>
  <c r="A3045" i="16"/>
  <c r="R3044" i="16"/>
  <c r="Q3044" i="16"/>
  <c r="P3044" i="16"/>
  <c r="O3044" i="16"/>
  <c r="N3044" i="16"/>
  <c r="M3044" i="16"/>
  <c r="L3044" i="16"/>
  <c r="K3044" i="16"/>
  <c r="J3044" i="16"/>
  <c r="AD3044" i="16" s="1"/>
  <c r="I3044" i="16"/>
  <c r="H3044" i="16"/>
  <c r="AC3044" i="16" s="1"/>
  <c r="G3044" i="16"/>
  <c r="F3044" i="16"/>
  <c r="E3044" i="16"/>
  <c r="D3044" i="16"/>
  <c r="C3044" i="16"/>
  <c r="B3044" i="16"/>
  <c r="A3044" i="16"/>
  <c r="R3043" i="16"/>
  <c r="Q3043" i="16"/>
  <c r="P3043" i="16"/>
  <c r="O3043" i="16"/>
  <c r="N3043" i="16"/>
  <c r="M3043" i="16"/>
  <c r="L3043" i="16"/>
  <c r="K3043" i="16"/>
  <c r="J3043" i="16"/>
  <c r="AD3043" i="16" s="1"/>
  <c r="I3043" i="16"/>
  <c r="H3043" i="16"/>
  <c r="AC3043" i="16" s="1"/>
  <c r="G3043" i="16"/>
  <c r="F3043" i="16"/>
  <c r="E3043" i="16"/>
  <c r="D3043" i="16"/>
  <c r="C3043" i="16"/>
  <c r="B3043" i="16"/>
  <c r="A3043" i="16"/>
  <c r="R3042" i="16"/>
  <c r="Q3042" i="16"/>
  <c r="P3042" i="16"/>
  <c r="O3042" i="16"/>
  <c r="N3042" i="16"/>
  <c r="M3042" i="16"/>
  <c r="L3042" i="16"/>
  <c r="K3042" i="16"/>
  <c r="J3042" i="16"/>
  <c r="AD3042" i="16" s="1"/>
  <c r="I3042" i="16"/>
  <c r="H3042" i="16"/>
  <c r="AC3042" i="16" s="1"/>
  <c r="G3042" i="16"/>
  <c r="F3042" i="16"/>
  <c r="E3042" i="16"/>
  <c r="D3042" i="16"/>
  <c r="C3042" i="16"/>
  <c r="B3042" i="16"/>
  <c r="A3042" i="16"/>
  <c r="R3041" i="16"/>
  <c r="Q3041" i="16"/>
  <c r="P3041" i="16"/>
  <c r="O3041" i="16"/>
  <c r="N3041" i="16"/>
  <c r="M3041" i="16"/>
  <c r="L3041" i="16"/>
  <c r="K3041" i="16"/>
  <c r="J3041" i="16"/>
  <c r="AD3041" i="16" s="1"/>
  <c r="I3041" i="16"/>
  <c r="H3041" i="16"/>
  <c r="AC3041" i="16" s="1"/>
  <c r="G3041" i="16"/>
  <c r="F3041" i="16"/>
  <c r="E3041" i="16"/>
  <c r="D3041" i="16"/>
  <c r="C3041" i="16"/>
  <c r="B3041" i="16"/>
  <c r="A3041" i="16"/>
  <c r="R3040" i="16"/>
  <c r="Q3040" i="16"/>
  <c r="P3040" i="16"/>
  <c r="O3040" i="16"/>
  <c r="N3040" i="16"/>
  <c r="M3040" i="16"/>
  <c r="L3040" i="16"/>
  <c r="K3040" i="16"/>
  <c r="J3040" i="16"/>
  <c r="AD3040" i="16" s="1"/>
  <c r="I3040" i="16"/>
  <c r="H3040" i="16"/>
  <c r="AC3040" i="16" s="1"/>
  <c r="G3040" i="16"/>
  <c r="F3040" i="16"/>
  <c r="E3040" i="16"/>
  <c r="D3040" i="16"/>
  <c r="C3040" i="16"/>
  <c r="B3040" i="16"/>
  <c r="A3040" i="16"/>
  <c r="R3039" i="16"/>
  <c r="Q3039" i="16"/>
  <c r="P3039" i="16"/>
  <c r="N3039" i="16"/>
  <c r="M3039" i="16"/>
  <c r="L3039" i="16"/>
  <c r="K3039" i="16"/>
  <c r="J3039" i="16"/>
  <c r="AD3039" i="16" s="1"/>
  <c r="I3039" i="16"/>
  <c r="H3039" i="16"/>
  <c r="AC3039" i="16" s="1"/>
  <c r="G3039" i="16"/>
  <c r="F3039" i="16"/>
  <c r="E3039" i="16"/>
  <c r="D3039" i="16"/>
  <c r="C3039" i="16"/>
  <c r="B3039" i="16"/>
  <c r="A3039" i="16"/>
  <c r="R3038" i="16"/>
  <c r="Q3038" i="16"/>
  <c r="P3038" i="16"/>
  <c r="O3038" i="16"/>
  <c r="N3038" i="16"/>
  <c r="M3038" i="16"/>
  <c r="L3038" i="16"/>
  <c r="K3038" i="16"/>
  <c r="J3038" i="16"/>
  <c r="AD3038" i="16" s="1"/>
  <c r="I3038" i="16"/>
  <c r="H3038" i="16"/>
  <c r="AC3038" i="16" s="1"/>
  <c r="G3038" i="16"/>
  <c r="F3038" i="16"/>
  <c r="E3038" i="16"/>
  <c r="D3038" i="16"/>
  <c r="C3038" i="16"/>
  <c r="B3038" i="16"/>
  <c r="A3038" i="16"/>
  <c r="R3037" i="16"/>
  <c r="Q3037" i="16"/>
  <c r="P3037" i="16"/>
  <c r="O3037" i="16"/>
  <c r="N3037" i="16"/>
  <c r="M3037" i="16"/>
  <c r="L3037" i="16"/>
  <c r="K3037" i="16"/>
  <c r="J3037" i="16"/>
  <c r="AD3037" i="16" s="1"/>
  <c r="I3037" i="16"/>
  <c r="H3037" i="16"/>
  <c r="AC3037" i="16" s="1"/>
  <c r="G3037" i="16"/>
  <c r="F3037" i="16"/>
  <c r="E3037" i="16"/>
  <c r="D3037" i="16"/>
  <c r="C3037" i="16"/>
  <c r="B3037" i="16"/>
  <c r="A3037" i="16"/>
  <c r="R3036" i="16"/>
  <c r="Q3036" i="16"/>
  <c r="P3036" i="16"/>
  <c r="O3036" i="16"/>
  <c r="N3036" i="16"/>
  <c r="M3036" i="16"/>
  <c r="L3036" i="16"/>
  <c r="K3036" i="16"/>
  <c r="J3036" i="16"/>
  <c r="AD3036" i="16" s="1"/>
  <c r="I3036" i="16"/>
  <c r="H3036" i="16"/>
  <c r="AC3036" i="16" s="1"/>
  <c r="G3036" i="16"/>
  <c r="E3036" i="16"/>
  <c r="D3036" i="16"/>
  <c r="C3036" i="16"/>
  <c r="B3036" i="16"/>
  <c r="A3036" i="16"/>
  <c r="R3035" i="16"/>
  <c r="Q3035" i="16"/>
  <c r="P3035" i="16"/>
  <c r="N3035" i="16"/>
  <c r="M3035" i="16"/>
  <c r="L3035" i="16"/>
  <c r="K3035" i="16"/>
  <c r="J3035" i="16"/>
  <c r="AD3035" i="16" s="1"/>
  <c r="I3035" i="16"/>
  <c r="H3035" i="16"/>
  <c r="AC3035" i="16" s="1"/>
  <c r="G3035" i="16"/>
  <c r="F3035" i="16"/>
  <c r="E3035" i="16"/>
  <c r="D3035" i="16"/>
  <c r="C3035" i="16"/>
  <c r="B3035" i="16"/>
  <c r="A3035" i="16"/>
  <c r="R3034" i="16"/>
  <c r="Q3034" i="16"/>
  <c r="P3034" i="16"/>
  <c r="O3034" i="16"/>
  <c r="N3034" i="16"/>
  <c r="M3034" i="16"/>
  <c r="L3034" i="16"/>
  <c r="K3034" i="16"/>
  <c r="J3034" i="16"/>
  <c r="AD3034" i="16" s="1"/>
  <c r="I3034" i="16"/>
  <c r="H3034" i="16"/>
  <c r="AC3034" i="16" s="1"/>
  <c r="G3034" i="16"/>
  <c r="F3034" i="16"/>
  <c r="E3034" i="16"/>
  <c r="D3034" i="16"/>
  <c r="C3034" i="16"/>
  <c r="B3034" i="16"/>
  <c r="A3034" i="16"/>
  <c r="R3033" i="16"/>
  <c r="Q3033" i="16"/>
  <c r="P3033" i="16"/>
  <c r="O3033" i="16"/>
  <c r="N3033" i="16"/>
  <c r="M3033" i="16"/>
  <c r="L3033" i="16"/>
  <c r="K3033" i="16"/>
  <c r="J3033" i="16"/>
  <c r="AD3033" i="16" s="1"/>
  <c r="I3033" i="16"/>
  <c r="H3033" i="16"/>
  <c r="AC3033" i="16" s="1"/>
  <c r="G3033" i="16"/>
  <c r="F3033" i="16"/>
  <c r="E3033" i="16"/>
  <c r="D3033" i="16"/>
  <c r="C3033" i="16"/>
  <c r="B3033" i="16"/>
  <c r="A3033" i="16"/>
  <c r="R3032" i="16"/>
  <c r="Q3032" i="16"/>
  <c r="P3032" i="16"/>
  <c r="O3032" i="16"/>
  <c r="N3032" i="16"/>
  <c r="M3032" i="16"/>
  <c r="L3032" i="16"/>
  <c r="K3032" i="16"/>
  <c r="J3032" i="16"/>
  <c r="AD3032" i="16" s="1"/>
  <c r="I3032" i="16"/>
  <c r="H3032" i="16"/>
  <c r="AC3032" i="16" s="1"/>
  <c r="G3032" i="16"/>
  <c r="E3032" i="16"/>
  <c r="D3032" i="16"/>
  <c r="C3032" i="16"/>
  <c r="B3032" i="16"/>
  <c r="A3032" i="16"/>
  <c r="R3031" i="16"/>
  <c r="Q3031" i="16"/>
  <c r="P3031" i="16"/>
  <c r="O3031" i="16"/>
  <c r="N3031" i="16"/>
  <c r="M3031" i="16"/>
  <c r="L3031" i="16"/>
  <c r="K3031" i="16"/>
  <c r="J3031" i="16"/>
  <c r="AD3031" i="16" s="1"/>
  <c r="I3031" i="16"/>
  <c r="H3031" i="16"/>
  <c r="AC3031" i="16" s="1"/>
  <c r="G3031" i="16"/>
  <c r="F3031" i="16"/>
  <c r="E3031" i="16"/>
  <c r="D3031" i="16"/>
  <c r="C3031" i="16"/>
  <c r="B3031" i="16"/>
  <c r="A3031" i="16"/>
  <c r="R3030" i="16"/>
  <c r="Q3030" i="16"/>
  <c r="P3030" i="16"/>
  <c r="O3030" i="16"/>
  <c r="N3030" i="16"/>
  <c r="M3030" i="16"/>
  <c r="L3030" i="16"/>
  <c r="K3030" i="16"/>
  <c r="J3030" i="16"/>
  <c r="AD3030" i="16" s="1"/>
  <c r="I3030" i="16"/>
  <c r="H3030" i="16"/>
  <c r="AC3030" i="16" s="1"/>
  <c r="G3030" i="16"/>
  <c r="F3030" i="16"/>
  <c r="E3030" i="16"/>
  <c r="D3030" i="16"/>
  <c r="C3030" i="16"/>
  <c r="B3030" i="16"/>
  <c r="A3030" i="16"/>
  <c r="R3029" i="16"/>
  <c r="Q3029" i="16"/>
  <c r="P3029" i="16"/>
  <c r="O3029" i="16"/>
  <c r="N3029" i="16"/>
  <c r="M3029" i="16"/>
  <c r="L3029" i="16"/>
  <c r="K3029" i="16"/>
  <c r="J3029" i="16"/>
  <c r="AD3029" i="16" s="1"/>
  <c r="I3029" i="16"/>
  <c r="H3029" i="16"/>
  <c r="AC3029" i="16" s="1"/>
  <c r="G3029" i="16"/>
  <c r="F3029" i="16"/>
  <c r="E3029" i="16"/>
  <c r="D3029" i="16"/>
  <c r="C3029" i="16"/>
  <c r="B3029" i="16"/>
  <c r="A3029" i="16"/>
  <c r="R3028" i="16"/>
  <c r="Q3028" i="16"/>
  <c r="P3028" i="16"/>
  <c r="N3028" i="16"/>
  <c r="M3028" i="16"/>
  <c r="L3028" i="16"/>
  <c r="K3028" i="16"/>
  <c r="J3028" i="16"/>
  <c r="AD3028" i="16" s="1"/>
  <c r="I3028" i="16"/>
  <c r="H3028" i="16"/>
  <c r="AC3028" i="16" s="1"/>
  <c r="G3028" i="16"/>
  <c r="F3028" i="16"/>
  <c r="E3028" i="16"/>
  <c r="D3028" i="16"/>
  <c r="C3028" i="16"/>
  <c r="B3028" i="16"/>
  <c r="A3028" i="16"/>
  <c r="R3027" i="16"/>
  <c r="Q3027" i="16"/>
  <c r="P3027" i="16"/>
  <c r="O3027" i="16"/>
  <c r="N3027" i="16"/>
  <c r="M3027" i="16"/>
  <c r="L3027" i="16"/>
  <c r="K3027" i="16"/>
  <c r="J3027" i="16"/>
  <c r="AD3027" i="16" s="1"/>
  <c r="I3027" i="16"/>
  <c r="H3027" i="16"/>
  <c r="AC3027" i="16" s="1"/>
  <c r="G3027" i="16"/>
  <c r="F3027" i="16"/>
  <c r="E3027" i="16"/>
  <c r="D3027" i="16"/>
  <c r="C3027" i="16"/>
  <c r="B3027" i="16"/>
  <c r="A3027" i="16"/>
  <c r="R3026" i="16"/>
  <c r="Q3026" i="16"/>
  <c r="P3026" i="16"/>
  <c r="O3026" i="16"/>
  <c r="N3026" i="16"/>
  <c r="M3026" i="16"/>
  <c r="L3026" i="16"/>
  <c r="K3026" i="16"/>
  <c r="J3026" i="16"/>
  <c r="AD3026" i="16" s="1"/>
  <c r="I3026" i="16"/>
  <c r="H3026" i="16"/>
  <c r="AC3026" i="16" s="1"/>
  <c r="G3026" i="16"/>
  <c r="F3026" i="16"/>
  <c r="E3026" i="16"/>
  <c r="D3026" i="16"/>
  <c r="C3026" i="16"/>
  <c r="B3026" i="16"/>
  <c r="A3026" i="16"/>
  <c r="R3025" i="16"/>
  <c r="Q3025" i="16"/>
  <c r="P3025" i="16"/>
  <c r="O3025" i="16"/>
  <c r="N3025" i="16"/>
  <c r="M3025" i="16"/>
  <c r="L3025" i="16"/>
  <c r="K3025" i="16"/>
  <c r="J3025" i="16"/>
  <c r="AD3025" i="16" s="1"/>
  <c r="I3025" i="16"/>
  <c r="H3025" i="16"/>
  <c r="AC3025" i="16" s="1"/>
  <c r="G3025" i="16"/>
  <c r="F3025" i="16"/>
  <c r="E3025" i="16"/>
  <c r="D3025" i="16"/>
  <c r="C3025" i="16"/>
  <c r="B3025" i="16"/>
  <c r="A3025" i="16"/>
  <c r="R3024" i="16"/>
  <c r="Q3024" i="16"/>
  <c r="P3024" i="16"/>
  <c r="N3024" i="16"/>
  <c r="M3024" i="16"/>
  <c r="L3024" i="16"/>
  <c r="K3024" i="16"/>
  <c r="J3024" i="16"/>
  <c r="AD3024" i="16" s="1"/>
  <c r="I3024" i="16"/>
  <c r="H3024" i="16"/>
  <c r="AC3024" i="16" s="1"/>
  <c r="G3024" i="16"/>
  <c r="F3024" i="16"/>
  <c r="E3024" i="16"/>
  <c r="D3024" i="16"/>
  <c r="C3024" i="16"/>
  <c r="B3024" i="16"/>
  <c r="A3024" i="16"/>
  <c r="R3023" i="16"/>
  <c r="Q3023" i="16"/>
  <c r="P3023" i="16"/>
  <c r="O3023" i="16"/>
  <c r="N3023" i="16"/>
  <c r="M3023" i="16"/>
  <c r="L3023" i="16"/>
  <c r="K3023" i="16"/>
  <c r="J3023" i="16"/>
  <c r="AD3023" i="16" s="1"/>
  <c r="I3023" i="16"/>
  <c r="H3023" i="16"/>
  <c r="AC3023" i="16" s="1"/>
  <c r="G3023" i="16"/>
  <c r="F3023" i="16"/>
  <c r="E3023" i="16"/>
  <c r="D3023" i="16"/>
  <c r="C3023" i="16"/>
  <c r="B3023" i="16"/>
  <c r="A3023" i="16"/>
  <c r="R3022" i="16"/>
  <c r="Q3022" i="16"/>
  <c r="P3022" i="16"/>
  <c r="O3022" i="16"/>
  <c r="N3022" i="16"/>
  <c r="M3022" i="16"/>
  <c r="L3022" i="16"/>
  <c r="K3022" i="16"/>
  <c r="J3022" i="16"/>
  <c r="AD3022" i="16" s="1"/>
  <c r="I3022" i="16"/>
  <c r="H3022" i="16"/>
  <c r="AC3022" i="16" s="1"/>
  <c r="G3022" i="16"/>
  <c r="F3022" i="16"/>
  <c r="E3022" i="16"/>
  <c r="D3022" i="16"/>
  <c r="C3022" i="16"/>
  <c r="B3022" i="16"/>
  <c r="A3022" i="16"/>
  <c r="R3021" i="16"/>
  <c r="Q3021" i="16"/>
  <c r="P3021" i="16"/>
  <c r="O3021" i="16"/>
  <c r="N3021" i="16"/>
  <c r="M3021" i="16"/>
  <c r="L3021" i="16"/>
  <c r="K3021" i="16"/>
  <c r="J3021" i="16"/>
  <c r="AD3021" i="16" s="1"/>
  <c r="I3021" i="16"/>
  <c r="H3021" i="16"/>
  <c r="AC3021" i="16" s="1"/>
  <c r="G3021" i="16"/>
  <c r="F3021" i="16"/>
  <c r="E3021" i="16"/>
  <c r="D3021" i="16"/>
  <c r="C3021" i="16"/>
  <c r="B3021" i="16"/>
  <c r="A3021" i="16"/>
  <c r="R3020" i="16"/>
  <c r="Q3020" i="16"/>
  <c r="P3020" i="16"/>
  <c r="O3020" i="16"/>
  <c r="N3020" i="16"/>
  <c r="M3020" i="16"/>
  <c r="L3020" i="16"/>
  <c r="K3020" i="16"/>
  <c r="J3020" i="16"/>
  <c r="AD3020" i="16" s="1"/>
  <c r="I3020" i="16"/>
  <c r="H3020" i="16"/>
  <c r="AC3020" i="16" s="1"/>
  <c r="G3020" i="16"/>
  <c r="F3020" i="16"/>
  <c r="E3020" i="16"/>
  <c r="D3020" i="16"/>
  <c r="C3020" i="16"/>
  <c r="B3020" i="16"/>
  <c r="A3020" i="16"/>
  <c r="R3019" i="16"/>
  <c r="Q3019" i="16"/>
  <c r="P3019" i="16"/>
  <c r="O3019" i="16"/>
  <c r="N3019" i="16"/>
  <c r="M3019" i="16"/>
  <c r="L3019" i="16"/>
  <c r="K3019" i="16"/>
  <c r="J3019" i="16"/>
  <c r="AD3019" i="16" s="1"/>
  <c r="I3019" i="16"/>
  <c r="H3019" i="16"/>
  <c r="AC3019" i="16" s="1"/>
  <c r="G3019" i="16"/>
  <c r="F3019" i="16"/>
  <c r="E3019" i="16"/>
  <c r="D3019" i="16"/>
  <c r="C3019" i="16"/>
  <c r="B3019" i="16"/>
  <c r="A3019" i="16"/>
  <c r="R3018" i="16"/>
  <c r="Q3018" i="16"/>
  <c r="P3018" i="16"/>
  <c r="N3018" i="16"/>
  <c r="M3018" i="16"/>
  <c r="L3018" i="16"/>
  <c r="K3018" i="16"/>
  <c r="J3018" i="16"/>
  <c r="AD3018" i="16" s="1"/>
  <c r="I3018" i="16"/>
  <c r="H3018" i="16"/>
  <c r="AC3018" i="16" s="1"/>
  <c r="G3018" i="16"/>
  <c r="F3018" i="16"/>
  <c r="E3018" i="16"/>
  <c r="D3018" i="16"/>
  <c r="C3018" i="16"/>
  <c r="B3018" i="16"/>
  <c r="A3018" i="16"/>
  <c r="R3017" i="16"/>
  <c r="Q3017" i="16"/>
  <c r="P3017" i="16"/>
  <c r="O3017" i="16"/>
  <c r="N3017" i="16"/>
  <c r="M3017" i="16"/>
  <c r="L3017" i="16"/>
  <c r="K3017" i="16"/>
  <c r="J3017" i="16"/>
  <c r="AD3017" i="16" s="1"/>
  <c r="I3017" i="16"/>
  <c r="H3017" i="16"/>
  <c r="AC3017" i="16" s="1"/>
  <c r="G3017" i="16"/>
  <c r="F3017" i="16"/>
  <c r="E3017" i="16"/>
  <c r="D3017" i="16"/>
  <c r="C3017" i="16"/>
  <c r="B3017" i="16"/>
  <c r="A3017" i="16"/>
  <c r="R3016" i="16"/>
  <c r="Q3016" i="16"/>
  <c r="P3016" i="16"/>
  <c r="O3016" i="16"/>
  <c r="N3016" i="16"/>
  <c r="M3016" i="16"/>
  <c r="L3016" i="16"/>
  <c r="K3016" i="16"/>
  <c r="J3016" i="16"/>
  <c r="AD3016" i="16" s="1"/>
  <c r="I3016" i="16"/>
  <c r="H3016" i="16"/>
  <c r="AC3016" i="16" s="1"/>
  <c r="G3016" i="16"/>
  <c r="F3016" i="16"/>
  <c r="E3016" i="16"/>
  <c r="D3016" i="16"/>
  <c r="C3016" i="16"/>
  <c r="B3016" i="16"/>
  <c r="A3016" i="16"/>
  <c r="R3015" i="16"/>
  <c r="Q3015" i="16"/>
  <c r="P3015" i="16"/>
  <c r="O3015" i="16"/>
  <c r="N3015" i="16"/>
  <c r="M3015" i="16"/>
  <c r="L3015" i="16"/>
  <c r="K3015" i="16"/>
  <c r="J3015" i="16"/>
  <c r="AD3015" i="16" s="1"/>
  <c r="I3015" i="16"/>
  <c r="H3015" i="16"/>
  <c r="AC3015" i="16" s="1"/>
  <c r="G3015" i="16"/>
  <c r="F3015" i="16"/>
  <c r="E3015" i="16"/>
  <c r="D3015" i="16"/>
  <c r="C3015" i="16"/>
  <c r="B3015" i="16"/>
  <c r="A3015" i="16"/>
  <c r="R3014" i="16"/>
  <c r="Q3014" i="16"/>
  <c r="P3014" i="16"/>
  <c r="N3014" i="16"/>
  <c r="M3014" i="16"/>
  <c r="L3014" i="16"/>
  <c r="K3014" i="16"/>
  <c r="J3014" i="16"/>
  <c r="AD3014" i="16" s="1"/>
  <c r="I3014" i="16"/>
  <c r="H3014" i="16"/>
  <c r="AC3014" i="16" s="1"/>
  <c r="G3014" i="16"/>
  <c r="F3014" i="16"/>
  <c r="E3014" i="16"/>
  <c r="D3014" i="16"/>
  <c r="C3014" i="16"/>
  <c r="B3014" i="16"/>
  <c r="A3014" i="16"/>
  <c r="R3013" i="16"/>
  <c r="Q3013" i="16"/>
  <c r="P3013" i="16"/>
  <c r="O3013" i="16"/>
  <c r="N3013" i="16"/>
  <c r="M3013" i="16"/>
  <c r="L3013" i="16"/>
  <c r="K3013" i="16"/>
  <c r="J3013" i="16"/>
  <c r="AD3013" i="16" s="1"/>
  <c r="I3013" i="16"/>
  <c r="H3013" i="16"/>
  <c r="AC3013" i="16" s="1"/>
  <c r="G3013" i="16"/>
  <c r="F3013" i="16"/>
  <c r="E3013" i="16"/>
  <c r="D3013" i="16"/>
  <c r="C3013" i="16"/>
  <c r="B3013" i="16"/>
  <c r="A3013" i="16"/>
  <c r="R3012" i="16"/>
  <c r="Q3012" i="16"/>
  <c r="P3012" i="16"/>
  <c r="O3012" i="16"/>
  <c r="N3012" i="16"/>
  <c r="M3012" i="16"/>
  <c r="L3012" i="16"/>
  <c r="K3012" i="16"/>
  <c r="J3012" i="16"/>
  <c r="AD3012" i="16" s="1"/>
  <c r="I3012" i="16"/>
  <c r="H3012" i="16"/>
  <c r="AC3012" i="16" s="1"/>
  <c r="G3012" i="16"/>
  <c r="F3012" i="16"/>
  <c r="E3012" i="16"/>
  <c r="D3012" i="16"/>
  <c r="C3012" i="16"/>
  <c r="B3012" i="16"/>
  <c r="A3012" i="16"/>
  <c r="R3011" i="16"/>
  <c r="Q3011" i="16"/>
  <c r="P3011" i="16"/>
  <c r="O3011" i="16"/>
  <c r="N3011" i="16"/>
  <c r="M3011" i="16"/>
  <c r="L3011" i="16"/>
  <c r="K3011" i="16"/>
  <c r="J3011" i="16"/>
  <c r="AD3011" i="16" s="1"/>
  <c r="I3011" i="16"/>
  <c r="H3011" i="16"/>
  <c r="AC3011" i="16" s="1"/>
  <c r="G3011" i="16"/>
  <c r="F3011" i="16"/>
  <c r="E3011" i="16"/>
  <c r="D3011" i="16"/>
  <c r="C3011" i="16"/>
  <c r="B3011" i="16"/>
  <c r="A3011" i="16"/>
  <c r="R3010" i="16"/>
  <c r="Q3010" i="16"/>
  <c r="P3010" i="16"/>
  <c r="O3010" i="16"/>
  <c r="N3010" i="16"/>
  <c r="M3010" i="16"/>
  <c r="L3010" i="16"/>
  <c r="K3010" i="16"/>
  <c r="J3010" i="16"/>
  <c r="AD3010" i="16" s="1"/>
  <c r="I3010" i="16"/>
  <c r="H3010" i="16"/>
  <c r="AC3010" i="16" s="1"/>
  <c r="G3010" i="16"/>
  <c r="F3010" i="16"/>
  <c r="E3010" i="16"/>
  <c r="D3010" i="16"/>
  <c r="C3010" i="16"/>
  <c r="B3010" i="16"/>
  <c r="A3010" i="16"/>
  <c r="R3009" i="16"/>
  <c r="Q3009" i="16"/>
  <c r="P3009" i="16"/>
  <c r="O3009" i="16"/>
  <c r="N3009" i="16"/>
  <c r="M3009" i="16"/>
  <c r="L3009" i="16"/>
  <c r="K3009" i="16"/>
  <c r="J3009" i="16"/>
  <c r="AD3009" i="16" s="1"/>
  <c r="I3009" i="16"/>
  <c r="H3009" i="16"/>
  <c r="AC3009" i="16" s="1"/>
  <c r="G3009" i="16"/>
  <c r="F3009" i="16"/>
  <c r="E3009" i="16"/>
  <c r="D3009" i="16"/>
  <c r="C3009" i="16"/>
  <c r="B3009" i="16"/>
  <c r="A3009" i="16"/>
  <c r="R3008" i="16"/>
  <c r="Q3008" i="16"/>
  <c r="P3008" i="16"/>
  <c r="O3008" i="16"/>
  <c r="N3008" i="16"/>
  <c r="M3008" i="16"/>
  <c r="L3008" i="16"/>
  <c r="K3008" i="16"/>
  <c r="J3008" i="16"/>
  <c r="AD3008" i="16" s="1"/>
  <c r="I3008" i="16"/>
  <c r="H3008" i="16"/>
  <c r="AC3008" i="16" s="1"/>
  <c r="G3008" i="16"/>
  <c r="F3008" i="16"/>
  <c r="E3008" i="16"/>
  <c r="D3008" i="16"/>
  <c r="C3008" i="16"/>
  <c r="B3008" i="16"/>
  <c r="A3008" i="16"/>
  <c r="R3007" i="16"/>
  <c r="Q3007" i="16"/>
  <c r="P3007" i="16"/>
  <c r="N3007" i="16"/>
  <c r="M3007" i="16"/>
  <c r="L3007" i="16"/>
  <c r="K3007" i="16"/>
  <c r="J3007" i="16"/>
  <c r="AD3007" i="16" s="1"/>
  <c r="I3007" i="16"/>
  <c r="H3007" i="16"/>
  <c r="AC3007" i="16" s="1"/>
  <c r="G3007" i="16"/>
  <c r="F3007" i="16"/>
  <c r="E3007" i="16"/>
  <c r="D3007" i="16"/>
  <c r="C3007" i="16"/>
  <c r="B3007" i="16"/>
  <c r="A3007" i="16"/>
  <c r="R3006" i="16"/>
  <c r="Q3006" i="16"/>
  <c r="P3006" i="16"/>
  <c r="O3006" i="16"/>
  <c r="N3006" i="16"/>
  <c r="M3006" i="16"/>
  <c r="L3006" i="16"/>
  <c r="K3006" i="16"/>
  <c r="J3006" i="16"/>
  <c r="AD3006" i="16" s="1"/>
  <c r="I3006" i="16"/>
  <c r="H3006" i="16"/>
  <c r="AC3006" i="16" s="1"/>
  <c r="G3006" i="16"/>
  <c r="F3006" i="16"/>
  <c r="E3006" i="16"/>
  <c r="D3006" i="16"/>
  <c r="C3006" i="16"/>
  <c r="B3006" i="16"/>
  <c r="A3006" i="16"/>
  <c r="R3005" i="16"/>
  <c r="Q3005" i="16"/>
  <c r="P3005" i="16"/>
  <c r="O3005" i="16"/>
  <c r="N3005" i="16"/>
  <c r="M3005" i="16"/>
  <c r="L3005" i="16"/>
  <c r="K3005" i="16"/>
  <c r="J3005" i="16"/>
  <c r="AD3005" i="16" s="1"/>
  <c r="I3005" i="16"/>
  <c r="H3005" i="16"/>
  <c r="AC3005" i="16" s="1"/>
  <c r="G3005" i="16"/>
  <c r="F3005" i="16"/>
  <c r="E3005" i="16"/>
  <c r="D3005" i="16"/>
  <c r="C3005" i="16"/>
  <c r="B3005" i="16"/>
  <c r="A3005" i="16"/>
  <c r="R3004" i="16"/>
  <c r="Q3004" i="16"/>
  <c r="P3004" i="16"/>
  <c r="O3004" i="16"/>
  <c r="N3004" i="16"/>
  <c r="M3004" i="16"/>
  <c r="L3004" i="16"/>
  <c r="K3004" i="16"/>
  <c r="J3004" i="16"/>
  <c r="AD3004" i="16" s="1"/>
  <c r="I3004" i="16"/>
  <c r="H3004" i="16"/>
  <c r="AC3004" i="16" s="1"/>
  <c r="G3004" i="16"/>
  <c r="F3004" i="16"/>
  <c r="E3004" i="16"/>
  <c r="D3004" i="16"/>
  <c r="C3004" i="16"/>
  <c r="B3004" i="16"/>
  <c r="A3004" i="16"/>
  <c r="R3003" i="16"/>
  <c r="Q3003" i="16"/>
  <c r="P3003" i="16"/>
  <c r="O3003" i="16"/>
  <c r="N3003" i="16"/>
  <c r="M3003" i="16"/>
  <c r="L3003" i="16"/>
  <c r="K3003" i="16"/>
  <c r="J3003" i="16"/>
  <c r="AD3003" i="16" s="1"/>
  <c r="I3003" i="16"/>
  <c r="H3003" i="16"/>
  <c r="AC3003" i="16" s="1"/>
  <c r="G3003" i="16"/>
  <c r="F3003" i="16"/>
  <c r="E3003" i="16"/>
  <c r="D3003" i="16"/>
  <c r="C3003" i="16"/>
  <c r="B3003" i="16"/>
  <c r="A3003" i="16"/>
  <c r="R3002" i="16"/>
  <c r="Q3002" i="16"/>
  <c r="P3002" i="16"/>
  <c r="O3002" i="16"/>
  <c r="N3002" i="16"/>
  <c r="M3002" i="16"/>
  <c r="L3002" i="16"/>
  <c r="K3002" i="16"/>
  <c r="J3002" i="16"/>
  <c r="AD3002" i="16" s="1"/>
  <c r="I3002" i="16"/>
  <c r="H3002" i="16"/>
  <c r="AC3002" i="16" s="1"/>
  <c r="G3002" i="16"/>
  <c r="F3002" i="16"/>
  <c r="E3002" i="16"/>
  <c r="D3002" i="16"/>
  <c r="C3002" i="16"/>
  <c r="B3002" i="16"/>
  <c r="A3002" i="16"/>
  <c r="R3001" i="16"/>
  <c r="Q3001" i="16"/>
  <c r="P3001" i="16"/>
  <c r="O3001" i="16"/>
  <c r="N3001" i="16"/>
  <c r="M3001" i="16"/>
  <c r="L3001" i="16"/>
  <c r="K3001" i="16"/>
  <c r="J3001" i="16"/>
  <c r="AD3001" i="16" s="1"/>
  <c r="I3001" i="16"/>
  <c r="H3001" i="16"/>
  <c r="AC3001" i="16" s="1"/>
  <c r="G3001" i="16"/>
  <c r="F3001" i="16"/>
  <c r="E3001" i="16"/>
  <c r="D3001" i="16"/>
  <c r="C3001" i="16"/>
  <c r="B3001" i="16"/>
  <c r="A3001" i="16"/>
  <c r="R3000" i="16"/>
  <c r="Q3000" i="16"/>
  <c r="P3000" i="16"/>
  <c r="O3000" i="16"/>
  <c r="N3000" i="16"/>
  <c r="M3000" i="16"/>
  <c r="L3000" i="16"/>
  <c r="K3000" i="16"/>
  <c r="J3000" i="16"/>
  <c r="AD3000" i="16" s="1"/>
  <c r="I3000" i="16"/>
  <c r="H3000" i="16"/>
  <c r="AC3000" i="16" s="1"/>
  <c r="G3000" i="16"/>
  <c r="F3000" i="16"/>
  <c r="E3000" i="16"/>
  <c r="D3000" i="16"/>
  <c r="C3000" i="16"/>
  <c r="B3000" i="16"/>
  <c r="A3000" i="16"/>
  <c r="R2999" i="16"/>
  <c r="Q2999" i="16"/>
  <c r="P2999" i="16"/>
  <c r="O2999" i="16"/>
  <c r="N2999" i="16"/>
  <c r="M2999" i="16"/>
  <c r="L2999" i="16"/>
  <c r="K2999" i="16"/>
  <c r="J2999" i="16"/>
  <c r="AD2999" i="16" s="1"/>
  <c r="I2999" i="16"/>
  <c r="H2999" i="16"/>
  <c r="AC2999" i="16" s="1"/>
  <c r="G2999" i="16"/>
  <c r="F2999" i="16"/>
  <c r="E2999" i="16"/>
  <c r="D2999" i="16"/>
  <c r="C2999" i="16"/>
  <c r="B2999" i="16"/>
  <c r="A2999" i="16"/>
  <c r="R2998" i="16"/>
  <c r="Q2998" i="16"/>
  <c r="P2998" i="16"/>
  <c r="N2998" i="16"/>
  <c r="M2998" i="16"/>
  <c r="L2998" i="16"/>
  <c r="K2998" i="16"/>
  <c r="J2998" i="16"/>
  <c r="AD2998" i="16" s="1"/>
  <c r="I2998" i="16"/>
  <c r="H2998" i="16"/>
  <c r="AC2998" i="16" s="1"/>
  <c r="G2998" i="16"/>
  <c r="F2998" i="16"/>
  <c r="E2998" i="16"/>
  <c r="D2998" i="16"/>
  <c r="C2998" i="16"/>
  <c r="B2998" i="16"/>
  <c r="A2998" i="16"/>
  <c r="R2997" i="16"/>
  <c r="Q2997" i="16"/>
  <c r="P2997" i="16"/>
  <c r="O2997" i="16"/>
  <c r="N2997" i="16"/>
  <c r="M2997" i="16"/>
  <c r="L2997" i="16"/>
  <c r="K2997" i="16"/>
  <c r="J2997" i="16"/>
  <c r="AD2997" i="16" s="1"/>
  <c r="I2997" i="16"/>
  <c r="H2997" i="16"/>
  <c r="AC2997" i="16" s="1"/>
  <c r="G2997" i="16"/>
  <c r="F2997" i="16"/>
  <c r="E2997" i="16"/>
  <c r="D2997" i="16"/>
  <c r="C2997" i="16"/>
  <c r="B2997" i="16"/>
  <c r="A2997" i="16"/>
  <c r="R2996" i="16"/>
  <c r="Q2996" i="16"/>
  <c r="P2996" i="16"/>
  <c r="O2996" i="16"/>
  <c r="N2996" i="16"/>
  <c r="M2996" i="16"/>
  <c r="L2996" i="16"/>
  <c r="K2996" i="16"/>
  <c r="J2996" i="16"/>
  <c r="AD2996" i="16" s="1"/>
  <c r="I2996" i="16"/>
  <c r="H2996" i="16"/>
  <c r="AC2996" i="16" s="1"/>
  <c r="G2996" i="16"/>
  <c r="F2996" i="16"/>
  <c r="E2996" i="16"/>
  <c r="D2996" i="16"/>
  <c r="C2996" i="16"/>
  <c r="B2996" i="16"/>
  <c r="A2996" i="16"/>
  <c r="R2995" i="16"/>
  <c r="Q2995" i="16"/>
  <c r="P2995" i="16"/>
  <c r="O2995" i="16"/>
  <c r="N2995" i="16"/>
  <c r="M2995" i="16"/>
  <c r="L2995" i="16"/>
  <c r="K2995" i="16"/>
  <c r="J2995" i="16"/>
  <c r="AD2995" i="16" s="1"/>
  <c r="I2995" i="16"/>
  <c r="H2995" i="16"/>
  <c r="AC2995" i="16" s="1"/>
  <c r="G2995" i="16"/>
  <c r="F2995" i="16"/>
  <c r="E2995" i="16"/>
  <c r="D2995" i="16"/>
  <c r="C2995" i="16"/>
  <c r="B2995" i="16"/>
  <c r="A2995" i="16"/>
  <c r="R2994" i="16"/>
  <c r="Q2994" i="16"/>
  <c r="P2994" i="16"/>
  <c r="O2994" i="16"/>
  <c r="N2994" i="16"/>
  <c r="M2994" i="16"/>
  <c r="L2994" i="16"/>
  <c r="K2994" i="16"/>
  <c r="J2994" i="16"/>
  <c r="AD2994" i="16" s="1"/>
  <c r="I2994" i="16"/>
  <c r="H2994" i="16"/>
  <c r="AC2994" i="16" s="1"/>
  <c r="G2994" i="16"/>
  <c r="F2994" i="16"/>
  <c r="E2994" i="16"/>
  <c r="D2994" i="16"/>
  <c r="C2994" i="16"/>
  <c r="B2994" i="16"/>
  <c r="A2994" i="16"/>
  <c r="R2993" i="16"/>
  <c r="Q2993" i="16"/>
  <c r="P2993" i="16"/>
  <c r="O2993" i="16"/>
  <c r="N2993" i="16"/>
  <c r="M2993" i="16"/>
  <c r="L2993" i="16"/>
  <c r="K2993" i="16"/>
  <c r="J2993" i="16"/>
  <c r="AD2993" i="16" s="1"/>
  <c r="I2993" i="16"/>
  <c r="H2993" i="16"/>
  <c r="AC2993" i="16" s="1"/>
  <c r="G2993" i="16"/>
  <c r="F2993" i="16"/>
  <c r="E2993" i="16"/>
  <c r="D2993" i="16"/>
  <c r="C2993" i="16"/>
  <c r="B2993" i="16"/>
  <c r="A2993" i="16"/>
  <c r="R2992" i="16"/>
  <c r="Q2992" i="16"/>
  <c r="P2992" i="16"/>
  <c r="O2992" i="16"/>
  <c r="N2992" i="16"/>
  <c r="M2992" i="16"/>
  <c r="L2992" i="16"/>
  <c r="K2992" i="16"/>
  <c r="J2992" i="16"/>
  <c r="AD2992" i="16" s="1"/>
  <c r="I2992" i="16"/>
  <c r="H2992" i="16"/>
  <c r="AC2992" i="16" s="1"/>
  <c r="G2992" i="16"/>
  <c r="F2992" i="16"/>
  <c r="E2992" i="16"/>
  <c r="D2992" i="16"/>
  <c r="C2992" i="16"/>
  <c r="B2992" i="16"/>
  <c r="A2992" i="16"/>
  <c r="R2991" i="16"/>
  <c r="Q2991" i="16"/>
  <c r="P2991" i="16"/>
  <c r="O2991" i="16"/>
  <c r="N2991" i="16"/>
  <c r="M2991" i="16"/>
  <c r="L2991" i="16"/>
  <c r="K2991" i="16"/>
  <c r="J2991" i="16"/>
  <c r="AD2991" i="16" s="1"/>
  <c r="I2991" i="16"/>
  <c r="H2991" i="16"/>
  <c r="AC2991" i="16" s="1"/>
  <c r="G2991" i="16"/>
  <c r="F2991" i="16"/>
  <c r="E2991" i="16"/>
  <c r="D2991" i="16"/>
  <c r="C2991" i="16"/>
  <c r="B2991" i="16"/>
  <c r="A2991" i="16"/>
  <c r="R2990" i="16"/>
  <c r="Q2990" i="16"/>
  <c r="P2990" i="16"/>
  <c r="N2990" i="16"/>
  <c r="M2990" i="16"/>
  <c r="L2990" i="16"/>
  <c r="K2990" i="16"/>
  <c r="J2990" i="16"/>
  <c r="AD2990" i="16" s="1"/>
  <c r="I2990" i="16"/>
  <c r="H2990" i="16"/>
  <c r="AC2990" i="16" s="1"/>
  <c r="G2990" i="16"/>
  <c r="F2990" i="16"/>
  <c r="E2990" i="16"/>
  <c r="D2990" i="16"/>
  <c r="C2990" i="16"/>
  <c r="B2990" i="16"/>
  <c r="A2990" i="16"/>
  <c r="R2989" i="16"/>
  <c r="Q2989" i="16"/>
  <c r="P2989" i="16"/>
  <c r="O2989" i="16"/>
  <c r="N2989" i="16"/>
  <c r="M2989" i="16"/>
  <c r="L2989" i="16"/>
  <c r="K2989" i="16"/>
  <c r="J2989" i="16"/>
  <c r="AD2989" i="16" s="1"/>
  <c r="I2989" i="16"/>
  <c r="H2989" i="16"/>
  <c r="AC2989" i="16" s="1"/>
  <c r="G2989" i="16"/>
  <c r="F2989" i="16"/>
  <c r="E2989" i="16"/>
  <c r="D2989" i="16"/>
  <c r="C2989" i="16"/>
  <c r="B2989" i="16"/>
  <c r="A2989" i="16"/>
  <c r="R2988" i="16"/>
  <c r="Q2988" i="16"/>
  <c r="P2988" i="16"/>
  <c r="O2988" i="16"/>
  <c r="N2988" i="16"/>
  <c r="M2988" i="16"/>
  <c r="L2988" i="16"/>
  <c r="K2988" i="16"/>
  <c r="J2988" i="16"/>
  <c r="AD2988" i="16" s="1"/>
  <c r="I2988" i="16"/>
  <c r="H2988" i="16"/>
  <c r="AC2988" i="16" s="1"/>
  <c r="G2988" i="16"/>
  <c r="F2988" i="16"/>
  <c r="E2988" i="16"/>
  <c r="D2988" i="16"/>
  <c r="C2988" i="16"/>
  <c r="B2988" i="16"/>
  <c r="A2988" i="16"/>
  <c r="R2987" i="16"/>
  <c r="Q2987" i="16"/>
  <c r="P2987" i="16"/>
  <c r="N2987" i="16"/>
  <c r="M2987" i="16"/>
  <c r="L2987" i="16"/>
  <c r="K2987" i="16"/>
  <c r="J2987" i="16"/>
  <c r="AD2987" i="16" s="1"/>
  <c r="I2987" i="16"/>
  <c r="H2987" i="16"/>
  <c r="AC2987" i="16" s="1"/>
  <c r="G2987" i="16"/>
  <c r="F2987" i="16"/>
  <c r="E2987" i="16"/>
  <c r="D2987" i="16"/>
  <c r="C2987" i="16"/>
  <c r="B2987" i="16"/>
  <c r="A2987" i="16"/>
  <c r="R2986" i="16"/>
  <c r="Q2986" i="16"/>
  <c r="P2986" i="16"/>
  <c r="O2986" i="16"/>
  <c r="N2986" i="16"/>
  <c r="M2986" i="16"/>
  <c r="L2986" i="16"/>
  <c r="K2986" i="16"/>
  <c r="J2986" i="16"/>
  <c r="AD2986" i="16" s="1"/>
  <c r="I2986" i="16"/>
  <c r="H2986" i="16"/>
  <c r="AC2986" i="16" s="1"/>
  <c r="G2986" i="16"/>
  <c r="F2986" i="16"/>
  <c r="E2986" i="16"/>
  <c r="D2986" i="16"/>
  <c r="C2986" i="16"/>
  <c r="B2986" i="16"/>
  <c r="A2986" i="16"/>
  <c r="R2985" i="16"/>
  <c r="Q2985" i="16"/>
  <c r="P2985" i="16"/>
  <c r="O2985" i="16"/>
  <c r="N2985" i="16"/>
  <c r="M2985" i="16"/>
  <c r="L2985" i="16"/>
  <c r="K2985" i="16"/>
  <c r="J2985" i="16"/>
  <c r="AD2985" i="16" s="1"/>
  <c r="I2985" i="16"/>
  <c r="H2985" i="16"/>
  <c r="AC2985" i="16" s="1"/>
  <c r="G2985" i="16"/>
  <c r="F2985" i="16"/>
  <c r="E2985" i="16"/>
  <c r="D2985" i="16"/>
  <c r="C2985" i="16"/>
  <c r="B2985" i="16"/>
  <c r="A2985" i="16"/>
  <c r="R2984" i="16"/>
  <c r="Q2984" i="16"/>
  <c r="P2984" i="16"/>
  <c r="O2984" i="16"/>
  <c r="N2984" i="16"/>
  <c r="M2984" i="16"/>
  <c r="L2984" i="16"/>
  <c r="K2984" i="16"/>
  <c r="J2984" i="16"/>
  <c r="AD2984" i="16" s="1"/>
  <c r="I2984" i="16"/>
  <c r="H2984" i="16"/>
  <c r="AC2984" i="16" s="1"/>
  <c r="G2984" i="16"/>
  <c r="F2984" i="16"/>
  <c r="E2984" i="16"/>
  <c r="D2984" i="16"/>
  <c r="C2984" i="16"/>
  <c r="B2984" i="16"/>
  <c r="A2984" i="16"/>
  <c r="R2983" i="16"/>
  <c r="Q2983" i="16"/>
  <c r="P2983" i="16"/>
  <c r="O2983" i="16"/>
  <c r="N2983" i="16"/>
  <c r="M2983" i="16"/>
  <c r="L2983" i="16"/>
  <c r="K2983" i="16"/>
  <c r="J2983" i="16"/>
  <c r="AD2983" i="16" s="1"/>
  <c r="I2983" i="16"/>
  <c r="H2983" i="16"/>
  <c r="AC2983" i="16" s="1"/>
  <c r="G2983" i="16"/>
  <c r="F2983" i="16"/>
  <c r="E2983" i="16"/>
  <c r="D2983" i="16"/>
  <c r="C2983" i="16"/>
  <c r="B2983" i="16"/>
  <c r="A2983" i="16"/>
  <c r="R2982" i="16"/>
  <c r="Q2982" i="16"/>
  <c r="P2982" i="16"/>
  <c r="N2982" i="16"/>
  <c r="M2982" i="16"/>
  <c r="L2982" i="16"/>
  <c r="K2982" i="16"/>
  <c r="J2982" i="16"/>
  <c r="AD2982" i="16" s="1"/>
  <c r="I2982" i="16"/>
  <c r="H2982" i="16"/>
  <c r="AC2982" i="16" s="1"/>
  <c r="G2982" i="16"/>
  <c r="F2982" i="16"/>
  <c r="E2982" i="16"/>
  <c r="D2982" i="16"/>
  <c r="C2982" i="16"/>
  <c r="B2982" i="16"/>
  <c r="A2982" i="16"/>
  <c r="R2981" i="16"/>
  <c r="Q2981" i="16"/>
  <c r="P2981" i="16"/>
  <c r="O2981" i="16"/>
  <c r="N2981" i="16"/>
  <c r="M2981" i="16"/>
  <c r="L2981" i="16"/>
  <c r="K2981" i="16"/>
  <c r="J2981" i="16"/>
  <c r="AD2981" i="16" s="1"/>
  <c r="I2981" i="16"/>
  <c r="H2981" i="16"/>
  <c r="AC2981" i="16" s="1"/>
  <c r="G2981" i="16"/>
  <c r="F2981" i="16"/>
  <c r="E2981" i="16"/>
  <c r="D2981" i="16"/>
  <c r="C2981" i="16"/>
  <c r="B2981" i="16"/>
  <c r="A2981" i="16"/>
  <c r="R2980" i="16"/>
  <c r="Q2980" i="16"/>
  <c r="P2980" i="16"/>
  <c r="O2980" i="16"/>
  <c r="N2980" i="16"/>
  <c r="M2980" i="16"/>
  <c r="L2980" i="16"/>
  <c r="K2980" i="16"/>
  <c r="J2980" i="16"/>
  <c r="AD2980" i="16" s="1"/>
  <c r="I2980" i="16"/>
  <c r="H2980" i="16"/>
  <c r="AC2980" i="16" s="1"/>
  <c r="G2980" i="16"/>
  <c r="F2980" i="16"/>
  <c r="E2980" i="16"/>
  <c r="D2980" i="16"/>
  <c r="C2980" i="16"/>
  <c r="B2980" i="16"/>
  <c r="A2980" i="16"/>
  <c r="R2979" i="16"/>
  <c r="Q2979" i="16"/>
  <c r="P2979" i="16"/>
  <c r="O2979" i="16"/>
  <c r="N2979" i="16"/>
  <c r="M2979" i="16"/>
  <c r="L2979" i="16"/>
  <c r="K2979" i="16"/>
  <c r="J2979" i="16"/>
  <c r="AD2979" i="16" s="1"/>
  <c r="I2979" i="16"/>
  <c r="H2979" i="16"/>
  <c r="AC2979" i="16" s="1"/>
  <c r="G2979" i="16"/>
  <c r="F2979" i="16"/>
  <c r="E2979" i="16"/>
  <c r="D2979" i="16"/>
  <c r="C2979" i="16"/>
  <c r="B2979" i="16"/>
  <c r="A2979" i="16"/>
  <c r="R2978" i="16"/>
  <c r="Q2978" i="16"/>
  <c r="P2978" i="16"/>
  <c r="N2978" i="16"/>
  <c r="M2978" i="16"/>
  <c r="L2978" i="16"/>
  <c r="K2978" i="16"/>
  <c r="J2978" i="16"/>
  <c r="AD2978" i="16" s="1"/>
  <c r="I2978" i="16"/>
  <c r="H2978" i="16"/>
  <c r="AC2978" i="16" s="1"/>
  <c r="G2978" i="16"/>
  <c r="F2978" i="16"/>
  <c r="E2978" i="16"/>
  <c r="D2978" i="16"/>
  <c r="C2978" i="16"/>
  <c r="B2978" i="16"/>
  <c r="A2978" i="16"/>
  <c r="R2977" i="16"/>
  <c r="Q2977" i="16"/>
  <c r="P2977" i="16"/>
  <c r="O2977" i="16"/>
  <c r="N2977" i="16"/>
  <c r="M2977" i="16"/>
  <c r="L2977" i="16"/>
  <c r="K2977" i="16"/>
  <c r="J2977" i="16"/>
  <c r="AD2977" i="16" s="1"/>
  <c r="I2977" i="16"/>
  <c r="H2977" i="16"/>
  <c r="AC2977" i="16" s="1"/>
  <c r="G2977" i="16"/>
  <c r="F2977" i="16"/>
  <c r="E2977" i="16"/>
  <c r="D2977" i="16"/>
  <c r="C2977" i="16"/>
  <c r="B2977" i="16"/>
  <c r="A2977" i="16"/>
  <c r="R2976" i="16"/>
  <c r="Q2976" i="16"/>
  <c r="P2976" i="16"/>
  <c r="O2976" i="16"/>
  <c r="N2976" i="16"/>
  <c r="M2976" i="16"/>
  <c r="L2976" i="16"/>
  <c r="K2976" i="16"/>
  <c r="J2976" i="16"/>
  <c r="AD2976" i="16" s="1"/>
  <c r="I2976" i="16"/>
  <c r="H2976" i="16"/>
  <c r="AC2976" i="16" s="1"/>
  <c r="G2976" i="16"/>
  <c r="F2976" i="16"/>
  <c r="E2976" i="16"/>
  <c r="D2976" i="16"/>
  <c r="C2976" i="16"/>
  <c r="B2976" i="16"/>
  <c r="A2976" i="16"/>
  <c r="R2975" i="16"/>
  <c r="Q2975" i="16"/>
  <c r="P2975" i="16"/>
  <c r="O2975" i="16"/>
  <c r="N2975" i="16"/>
  <c r="M2975" i="16"/>
  <c r="L2975" i="16"/>
  <c r="K2975" i="16"/>
  <c r="J2975" i="16"/>
  <c r="AD2975" i="16" s="1"/>
  <c r="I2975" i="16"/>
  <c r="H2975" i="16"/>
  <c r="AC2975" i="16" s="1"/>
  <c r="G2975" i="16"/>
  <c r="F2975" i="16"/>
  <c r="E2975" i="16"/>
  <c r="D2975" i="16"/>
  <c r="C2975" i="16"/>
  <c r="B2975" i="16"/>
  <c r="A2975" i="16"/>
  <c r="R2974" i="16"/>
  <c r="Q2974" i="16"/>
  <c r="P2974" i="16"/>
  <c r="O2974" i="16"/>
  <c r="N2974" i="16"/>
  <c r="M2974" i="16"/>
  <c r="L2974" i="16"/>
  <c r="K2974" i="16"/>
  <c r="J2974" i="16"/>
  <c r="AD2974" i="16" s="1"/>
  <c r="I2974" i="16"/>
  <c r="H2974" i="16"/>
  <c r="AC2974" i="16" s="1"/>
  <c r="G2974" i="16"/>
  <c r="F2974" i="16"/>
  <c r="E2974" i="16"/>
  <c r="D2974" i="16"/>
  <c r="C2974" i="16"/>
  <c r="B2974" i="16"/>
  <c r="A2974" i="16"/>
  <c r="R2973" i="16"/>
  <c r="Q2973" i="16"/>
  <c r="P2973" i="16"/>
  <c r="O2973" i="16"/>
  <c r="N2973" i="16"/>
  <c r="M2973" i="16"/>
  <c r="L2973" i="16"/>
  <c r="K2973" i="16"/>
  <c r="J2973" i="16"/>
  <c r="AD2973" i="16" s="1"/>
  <c r="I2973" i="16"/>
  <c r="H2973" i="16"/>
  <c r="AC2973" i="16" s="1"/>
  <c r="G2973" i="16"/>
  <c r="F2973" i="16"/>
  <c r="E2973" i="16"/>
  <c r="D2973" i="16"/>
  <c r="C2973" i="16"/>
  <c r="B2973" i="16"/>
  <c r="A2973" i="16"/>
  <c r="R2972" i="16"/>
  <c r="Q2972" i="16"/>
  <c r="P2972" i="16"/>
  <c r="O2972" i="16"/>
  <c r="N2972" i="16"/>
  <c r="M2972" i="16"/>
  <c r="L2972" i="16"/>
  <c r="K2972" i="16"/>
  <c r="J2972" i="16"/>
  <c r="AD2972" i="16" s="1"/>
  <c r="I2972" i="16"/>
  <c r="H2972" i="16"/>
  <c r="AC2972" i="16" s="1"/>
  <c r="G2972" i="16"/>
  <c r="F2972" i="16"/>
  <c r="E2972" i="16"/>
  <c r="D2972" i="16"/>
  <c r="C2972" i="16"/>
  <c r="B2972" i="16"/>
  <c r="A2972" i="16"/>
  <c r="R2971" i="16"/>
  <c r="Q2971" i="16"/>
  <c r="P2971" i="16"/>
  <c r="N2971" i="16"/>
  <c r="M2971" i="16"/>
  <c r="L2971" i="16"/>
  <c r="K2971" i="16"/>
  <c r="J2971" i="16"/>
  <c r="AD2971" i="16" s="1"/>
  <c r="I2971" i="16"/>
  <c r="H2971" i="16"/>
  <c r="AC2971" i="16" s="1"/>
  <c r="G2971" i="16"/>
  <c r="F2971" i="16"/>
  <c r="E2971" i="16"/>
  <c r="D2971" i="16"/>
  <c r="C2971" i="16"/>
  <c r="B2971" i="16"/>
  <c r="A2971" i="16"/>
  <c r="R2970" i="16"/>
  <c r="Q2970" i="16"/>
  <c r="P2970" i="16"/>
  <c r="O2970" i="16"/>
  <c r="N2970" i="16"/>
  <c r="M2970" i="16"/>
  <c r="L2970" i="16"/>
  <c r="K2970" i="16"/>
  <c r="J2970" i="16"/>
  <c r="AD2970" i="16" s="1"/>
  <c r="I2970" i="16"/>
  <c r="H2970" i="16"/>
  <c r="AC2970" i="16" s="1"/>
  <c r="G2970" i="16"/>
  <c r="F2970" i="16"/>
  <c r="E2970" i="16"/>
  <c r="D2970" i="16"/>
  <c r="C2970" i="16"/>
  <c r="B2970" i="16"/>
  <c r="A2970" i="16"/>
  <c r="R2969" i="16"/>
  <c r="Q2969" i="16"/>
  <c r="P2969" i="16"/>
  <c r="O2969" i="16"/>
  <c r="N2969" i="16"/>
  <c r="M2969" i="16"/>
  <c r="L2969" i="16"/>
  <c r="K2969" i="16"/>
  <c r="J2969" i="16"/>
  <c r="AD2969" i="16" s="1"/>
  <c r="I2969" i="16"/>
  <c r="H2969" i="16"/>
  <c r="AC2969" i="16" s="1"/>
  <c r="G2969" i="16"/>
  <c r="F2969" i="16"/>
  <c r="E2969" i="16"/>
  <c r="D2969" i="16"/>
  <c r="C2969" i="16"/>
  <c r="B2969" i="16"/>
  <c r="A2969" i="16"/>
  <c r="R2968" i="16"/>
  <c r="Q2968" i="16"/>
  <c r="P2968" i="16"/>
  <c r="O2968" i="16"/>
  <c r="N2968" i="16"/>
  <c r="M2968" i="16"/>
  <c r="L2968" i="16"/>
  <c r="K2968" i="16"/>
  <c r="J2968" i="16"/>
  <c r="AD2968" i="16" s="1"/>
  <c r="I2968" i="16"/>
  <c r="H2968" i="16"/>
  <c r="AC2968" i="16" s="1"/>
  <c r="G2968" i="16"/>
  <c r="F2968" i="16"/>
  <c r="E2968" i="16"/>
  <c r="D2968" i="16"/>
  <c r="C2968" i="16"/>
  <c r="B2968" i="16"/>
  <c r="A2968" i="16"/>
  <c r="R2967" i="16"/>
  <c r="Q2967" i="16"/>
  <c r="P2967" i="16"/>
  <c r="N2967" i="16"/>
  <c r="M2967" i="16"/>
  <c r="L2967" i="16"/>
  <c r="K2967" i="16"/>
  <c r="J2967" i="16"/>
  <c r="AD2967" i="16" s="1"/>
  <c r="I2967" i="16"/>
  <c r="H2967" i="16"/>
  <c r="AC2967" i="16" s="1"/>
  <c r="G2967" i="16"/>
  <c r="F2967" i="16"/>
  <c r="E2967" i="16"/>
  <c r="D2967" i="16"/>
  <c r="C2967" i="16"/>
  <c r="B2967" i="16"/>
  <c r="A2967" i="16"/>
  <c r="R2966" i="16"/>
  <c r="Q2966" i="16"/>
  <c r="P2966" i="16"/>
  <c r="O2966" i="16"/>
  <c r="N2966" i="16"/>
  <c r="M2966" i="16"/>
  <c r="L2966" i="16"/>
  <c r="K2966" i="16"/>
  <c r="J2966" i="16"/>
  <c r="AD2966" i="16" s="1"/>
  <c r="I2966" i="16"/>
  <c r="H2966" i="16"/>
  <c r="AC2966" i="16" s="1"/>
  <c r="G2966" i="16"/>
  <c r="F2966" i="16"/>
  <c r="E2966" i="16"/>
  <c r="D2966" i="16"/>
  <c r="C2966" i="16"/>
  <c r="B2966" i="16"/>
  <c r="A2966" i="16"/>
  <c r="R2965" i="16"/>
  <c r="Q2965" i="16"/>
  <c r="P2965" i="16"/>
  <c r="O2965" i="16"/>
  <c r="N2965" i="16"/>
  <c r="M2965" i="16"/>
  <c r="L2965" i="16"/>
  <c r="K2965" i="16"/>
  <c r="J2965" i="16"/>
  <c r="AD2965" i="16" s="1"/>
  <c r="I2965" i="16"/>
  <c r="H2965" i="16"/>
  <c r="AC2965" i="16" s="1"/>
  <c r="G2965" i="16"/>
  <c r="F2965" i="16"/>
  <c r="E2965" i="16"/>
  <c r="D2965" i="16"/>
  <c r="C2965" i="16"/>
  <c r="B2965" i="16"/>
  <c r="A2965" i="16"/>
  <c r="R2964" i="16"/>
  <c r="Q2964" i="16"/>
  <c r="P2964" i="16"/>
  <c r="O2964" i="16"/>
  <c r="N2964" i="16"/>
  <c r="M2964" i="16"/>
  <c r="L2964" i="16"/>
  <c r="K2964" i="16"/>
  <c r="J2964" i="16"/>
  <c r="AD2964" i="16" s="1"/>
  <c r="I2964" i="16"/>
  <c r="H2964" i="16"/>
  <c r="AC2964" i="16" s="1"/>
  <c r="G2964" i="16"/>
  <c r="F2964" i="16"/>
  <c r="E2964" i="16"/>
  <c r="D2964" i="16"/>
  <c r="C2964" i="16"/>
  <c r="B2964" i="16"/>
  <c r="A2964" i="16"/>
  <c r="R2963" i="16"/>
  <c r="Q2963" i="16"/>
  <c r="P2963" i="16"/>
  <c r="O2963" i="16"/>
  <c r="N2963" i="16"/>
  <c r="M2963" i="16"/>
  <c r="L2963" i="16"/>
  <c r="K2963" i="16"/>
  <c r="J2963" i="16"/>
  <c r="AD2963" i="16" s="1"/>
  <c r="I2963" i="16"/>
  <c r="H2963" i="16"/>
  <c r="AC2963" i="16" s="1"/>
  <c r="G2963" i="16"/>
  <c r="F2963" i="16"/>
  <c r="E2963" i="16"/>
  <c r="D2963" i="16"/>
  <c r="C2963" i="16"/>
  <c r="B2963" i="16"/>
  <c r="A2963" i="16"/>
  <c r="R2962" i="16"/>
  <c r="Q2962" i="16"/>
  <c r="P2962" i="16"/>
  <c r="O2962" i="16"/>
  <c r="N2962" i="16"/>
  <c r="M2962" i="16"/>
  <c r="L2962" i="16"/>
  <c r="K2962" i="16"/>
  <c r="J2962" i="16"/>
  <c r="AD2962" i="16" s="1"/>
  <c r="I2962" i="16"/>
  <c r="H2962" i="16"/>
  <c r="AC2962" i="16" s="1"/>
  <c r="G2962" i="16"/>
  <c r="F2962" i="16"/>
  <c r="E2962" i="16"/>
  <c r="D2962" i="16"/>
  <c r="C2962" i="16"/>
  <c r="B2962" i="16"/>
  <c r="A2962" i="16"/>
  <c r="R2961" i="16"/>
  <c r="Q2961" i="16"/>
  <c r="P2961" i="16"/>
  <c r="N2961" i="16"/>
  <c r="M2961" i="16"/>
  <c r="L2961" i="16"/>
  <c r="K2961" i="16"/>
  <c r="J2961" i="16"/>
  <c r="AD2961" i="16" s="1"/>
  <c r="I2961" i="16"/>
  <c r="H2961" i="16"/>
  <c r="AC2961" i="16" s="1"/>
  <c r="G2961" i="16"/>
  <c r="F2961" i="16"/>
  <c r="E2961" i="16"/>
  <c r="D2961" i="16"/>
  <c r="C2961" i="16"/>
  <c r="B2961" i="16"/>
  <c r="A2961" i="16"/>
  <c r="R2960" i="16"/>
  <c r="Q2960" i="16"/>
  <c r="P2960" i="16"/>
  <c r="O2960" i="16"/>
  <c r="N2960" i="16"/>
  <c r="M2960" i="16"/>
  <c r="L2960" i="16"/>
  <c r="K2960" i="16"/>
  <c r="J2960" i="16"/>
  <c r="AD2960" i="16" s="1"/>
  <c r="I2960" i="16"/>
  <c r="H2960" i="16"/>
  <c r="AC2960" i="16" s="1"/>
  <c r="G2960" i="16"/>
  <c r="F2960" i="16"/>
  <c r="E2960" i="16"/>
  <c r="D2960" i="16"/>
  <c r="C2960" i="16"/>
  <c r="B2960" i="16"/>
  <c r="A2960" i="16"/>
  <c r="R2959" i="16"/>
  <c r="Q2959" i="16"/>
  <c r="P2959" i="16"/>
  <c r="O2959" i="16"/>
  <c r="N2959" i="16"/>
  <c r="M2959" i="16"/>
  <c r="L2959" i="16"/>
  <c r="K2959" i="16"/>
  <c r="J2959" i="16"/>
  <c r="AD2959" i="16" s="1"/>
  <c r="I2959" i="16"/>
  <c r="H2959" i="16"/>
  <c r="AC2959" i="16" s="1"/>
  <c r="G2959" i="16"/>
  <c r="F2959" i="16"/>
  <c r="E2959" i="16"/>
  <c r="D2959" i="16"/>
  <c r="C2959" i="16"/>
  <c r="B2959" i="16"/>
  <c r="A2959" i="16"/>
  <c r="R2958" i="16"/>
  <c r="Q2958" i="16"/>
  <c r="P2958" i="16"/>
  <c r="O2958" i="16"/>
  <c r="N2958" i="16"/>
  <c r="M2958" i="16"/>
  <c r="L2958" i="16"/>
  <c r="K2958" i="16"/>
  <c r="J2958" i="16"/>
  <c r="AD2958" i="16" s="1"/>
  <c r="I2958" i="16"/>
  <c r="H2958" i="16"/>
  <c r="AC2958" i="16" s="1"/>
  <c r="G2958" i="16"/>
  <c r="F2958" i="16"/>
  <c r="E2958" i="16"/>
  <c r="D2958" i="16"/>
  <c r="C2958" i="16"/>
  <c r="B2958" i="16"/>
  <c r="A2958" i="16"/>
  <c r="R2957" i="16"/>
  <c r="Q2957" i="16"/>
  <c r="P2957" i="16"/>
  <c r="N2957" i="16"/>
  <c r="M2957" i="16"/>
  <c r="L2957" i="16"/>
  <c r="K2957" i="16"/>
  <c r="J2957" i="16"/>
  <c r="AD2957" i="16" s="1"/>
  <c r="I2957" i="16"/>
  <c r="H2957" i="16"/>
  <c r="AC2957" i="16" s="1"/>
  <c r="G2957" i="16"/>
  <c r="F2957" i="16"/>
  <c r="E2957" i="16"/>
  <c r="D2957" i="16"/>
  <c r="C2957" i="16"/>
  <c r="B2957" i="16"/>
  <c r="A2957" i="16"/>
  <c r="R2956" i="16"/>
  <c r="Q2956" i="16"/>
  <c r="P2956" i="16"/>
  <c r="O2956" i="16"/>
  <c r="N2956" i="16"/>
  <c r="M2956" i="16"/>
  <c r="L2956" i="16"/>
  <c r="K2956" i="16"/>
  <c r="J2956" i="16"/>
  <c r="AD2956" i="16" s="1"/>
  <c r="I2956" i="16"/>
  <c r="H2956" i="16"/>
  <c r="AC2956" i="16" s="1"/>
  <c r="G2956" i="16"/>
  <c r="F2956" i="16"/>
  <c r="E2956" i="16"/>
  <c r="D2956" i="16"/>
  <c r="C2956" i="16"/>
  <c r="B2956" i="16"/>
  <c r="A2956" i="16"/>
  <c r="R2955" i="16"/>
  <c r="Q2955" i="16"/>
  <c r="P2955" i="16"/>
  <c r="O2955" i="16"/>
  <c r="N2955" i="16"/>
  <c r="M2955" i="16"/>
  <c r="L2955" i="16"/>
  <c r="K2955" i="16"/>
  <c r="J2955" i="16"/>
  <c r="AD2955" i="16" s="1"/>
  <c r="I2955" i="16"/>
  <c r="H2955" i="16"/>
  <c r="AC2955" i="16" s="1"/>
  <c r="G2955" i="16"/>
  <c r="F2955" i="16"/>
  <c r="E2955" i="16"/>
  <c r="D2955" i="16"/>
  <c r="C2955" i="16"/>
  <c r="B2955" i="16"/>
  <c r="A2955" i="16"/>
  <c r="R2954" i="16"/>
  <c r="Q2954" i="16"/>
  <c r="P2954" i="16"/>
  <c r="O2954" i="16"/>
  <c r="N2954" i="16"/>
  <c r="M2954" i="16"/>
  <c r="L2954" i="16"/>
  <c r="K2954" i="16"/>
  <c r="J2954" i="16"/>
  <c r="AD2954" i="16" s="1"/>
  <c r="I2954" i="16"/>
  <c r="H2954" i="16"/>
  <c r="AC2954" i="16" s="1"/>
  <c r="G2954" i="16"/>
  <c r="F2954" i="16"/>
  <c r="E2954" i="16"/>
  <c r="D2954" i="16"/>
  <c r="C2954" i="16"/>
  <c r="B2954" i="16"/>
  <c r="A2954" i="16"/>
  <c r="R2953" i="16"/>
  <c r="Q2953" i="16"/>
  <c r="P2953" i="16"/>
  <c r="O2953" i="16"/>
  <c r="N2953" i="16"/>
  <c r="M2953" i="16"/>
  <c r="L2953" i="16"/>
  <c r="K2953" i="16"/>
  <c r="J2953" i="16"/>
  <c r="AD2953" i="16" s="1"/>
  <c r="I2953" i="16"/>
  <c r="H2953" i="16"/>
  <c r="AC2953" i="16" s="1"/>
  <c r="G2953" i="16"/>
  <c r="F2953" i="16"/>
  <c r="E2953" i="16"/>
  <c r="D2953" i="16"/>
  <c r="C2953" i="16"/>
  <c r="B2953" i="16"/>
  <c r="A2953" i="16"/>
  <c r="R2952" i="16"/>
  <c r="Q2952" i="16"/>
  <c r="P2952" i="16"/>
  <c r="O2952" i="16"/>
  <c r="N2952" i="16"/>
  <c r="M2952" i="16"/>
  <c r="L2952" i="16"/>
  <c r="K2952" i="16"/>
  <c r="J2952" i="16"/>
  <c r="AD2952" i="16" s="1"/>
  <c r="I2952" i="16"/>
  <c r="H2952" i="16"/>
  <c r="AC2952" i="16" s="1"/>
  <c r="G2952" i="16"/>
  <c r="F2952" i="16"/>
  <c r="E2952" i="16"/>
  <c r="D2952" i="16"/>
  <c r="C2952" i="16"/>
  <c r="B2952" i="16"/>
  <c r="A2952" i="16"/>
  <c r="R2951" i="16"/>
  <c r="Q2951" i="16"/>
  <c r="P2951" i="16"/>
  <c r="O2951" i="16"/>
  <c r="N2951" i="16"/>
  <c r="M2951" i="16"/>
  <c r="L2951" i="16"/>
  <c r="K2951" i="16"/>
  <c r="J2951" i="16"/>
  <c r="AD2951" i="16" s="1"/>
  <c r="I2951" i="16"/>
  <c r="H2951" i="16"/>
  <c r="AC2951" i="16" s="1"/>
  <c r="G2951" i="16"/>
  <c r="F2951" i="16"/>
  <c r="E2951" i="16"/>
  <c r="D2951" i="16"/>
  <c r="C2951" i="16"/>
  <c r="B2951" i="16"/>
  <c r="A2951" i="16"/>
  <c r="R2950" i="16"/>
  <c r="Q2950" i="16"/>
  <c r="P2950" i="16"/>
  <c r="N2950" i="16"/>
  <c r="M2950" i="16"/>
  <c r="L2950" i="16"/>
  <c r="K2950" i="16"/>
  <c r="J2950" i="16"/>
  <c r="AD2950" i="16" s="1"/>
  <c r="I2950" i="16"/>
  <c r="H2950" i="16"/>
  <c r="AC2950" i="16" s="1"/>
  <c r="G2950" i="16"/>
  <c r="F2950" i="16"/>
  <c r="E2950" i="16"/>
  <c r="D2950" i="16"/>
  <c r="C2950" i="16"/>
  <c r="B2950" i="16"/>
  <c r="A2950" i="16"/>
  <c r="R2949" i="16"/>
  <c r="Q2949" i="16"/>
  <c r="P2949" i="16"/>
  <c r="O2949" i="16"/>
  <c r="N2949" i="16"/>
  <c r="M2949" i="16"/>
  <c r="L2949" i="16"/>
  <c r="K2949" i="16"/>
  <c r="J2949" i="16"/>
  <c r="AD2949" i="16" s="1"/>
  <c r="I2949" i="16"/>
  <c r="H2949" i="16"/>
  <c r="AC2949" i="16" s="1"/>
  <c r="G2949" i="16"/>
  <c r="F2949" i="16"/>
  <c r="E2949" i="16"/>
  <c r="D2949" i="16"/>
  <c r="C2949" i="16"/>
  <c r="B2949" i="16"/>
  <c r="A2949" i="16"/>
  <c r="R2948" i="16"/>
  <c r="Q2948" i="16"/>
  <c r="P2948" i="16"/>
  <c r="O2948" i="16"/>
  <c r="N2948" i="16"/>
  <c r="M2948" i="16"/>
  <c r="L2948" i="16"/>
  <c r="K2948" i="16"/>
  <c r="J2948" i="16"/>
  <c r="AD2948" i="16" s="1"/>
  <c r="I2948" i="16"/>
  <c r="H2948" i="16"/>
  <c r="AC2948" i="16" s="1"/>
  <c r="G2948" i="16"/>
  <c r="F2948" i="16"/>
  <c r="E2948" i="16"/>
  <c r="D2948" i="16"/>
  <c r="C2948" i="16"/>
  <c r="B2948" i="16"/>
  <c r="A2948" i="16"/>
  <c r="R2947" i="16"/>
  <c r="Q2947" i="16"/>
  <c r="P2947" i="16"/>
  <c r="O2947" i="16"/>
  <c r="N2947" i="16"/>
  <c r="M2947" i="16"/>
  <c r="L2947" i="16"/>
  <c r="K2947" i="16"/>
  <c r="J2947" i="16"/>
  <c r="AD2947" i="16" s="1"/>
  <c r="I2947" i="16"/>
  <c r="H2947" i="16"/>
  <c r="AC2947" i="16" s="1"/>
  <c r="G2947" i="16"/>
  <c r="F2947" i="16"/>
  <c r="E2947" i="16"/>
  <c r="D2947" i="16"/>
  <c r="C2947" i="16"/>
  <c r="B2947" i="16"/>
  <c r="A2947" i="16"/>
  <c r="R2946" i="16"/>
  <c r="Q2946" i="16"/>
  <c r="P2946" i="16"/>
  <c r="O2946" i="16"/>
  <c r="N2946" i="16"/>
  <c r="M2946" i="16"/>
  <c r="L2946" i="16"/>
  <c r="K2946" i="16"/>
  <c r="J2946" i="16"/>
  <c r="AD2946" i="16" s="1"/>
  <c r="I2946" i="16"/>
  <c r="H2946" i="16"/>
  <c r="AC2946" i="16" s="1"/>
  <c r="G2946" i="16"/>
  <c r="F2946" i="16"/>
  <c r="E2946" i="16"/>
  <c r="D2946" i="16"/>
  <c r="C2946" i="16"/>
  <c r="B2946" i="16"/>
  <c r="A2946" i="16"/>
  <c r="R2945" i="16"/>
  <c r="Q2945" i="16"/>
  <c r="P2945" i="16"/>
  <c r="O2945" i="16"/>
  <c r="N2945" i="16"/>
  <c r="M2945" i="16"/>
  <c r="L2945" i="16"/>
  <c r="K2945" i="16"/>
  <c r="J2945" i="16"/>
  <c r="AD2945" i="16" s="1"/>
  <c r="I2945" i="16"/>
  <c r="H2945" i="16"/>
  <c r="AC2945" i="16" s="1"/>
  <c r="G2945" i="16"/>
  <c r="F2945" i="16"/>
  <c r="E2945" i="16"/>
  <c r="D2945" i="16"/>
  <c r="C2945" i="16"/>
  <c r="B2945" i="16"/>
  <c r="A2945" i="16"/>
  <c r="R2944" i="16"/>
  <c r="Q2944" i="16"/>
  <c r="P2944" i="16"/>
  <c r="O2944" i="16"/>
  <c r="N2944" i="16"/>
  <c r="M2944" i="16"/>
  <c r="L2944" i="16"/>
  <c r="K2944" i="16"/>
  <c r="J2944" i="16"/>
  <c r="AD2944" i="16" s="1"/>
  <c r="I2944" i="16"/>
  <c r="H2944" i="16"/>
  <c r="AC2944" i="16" s="1"/>
  <c r="G2944" i="16"/>
  <c r="F2944" i="16"/>
  <c r="E2944" i="16"/>
  <c r="D2944" i="16"/>
  <c r="C2944" i="16"/>
  <c r="B2944" i="16"/>
  <c r="A2944" i="16"/>
  <c r="R2943" i="16"/>
  <c r="Q2943" i="16"/>
  <c r="P2943" i="16"/>
  <c r="N2943" i="16"/>
  <c r="M2943" i="16"/>
  <c r="L2943" i="16"/>
  <c r="K2943" i="16"/>
  <c r="J2943" i="16"/>
  <c r="AD2943" i="16" s="1"/>
  <c r="I2943" i="16"/>
  <c r="H2943" i="16"/>
  <c r="AC2943" i="16" s="1"/>
  <c r="G2943" i="16"/>
  <c r="F2943" i="16"/>
  <c r="E2943" i="16"/>
  <c r="D2943" i="16"/>
  <c r="C2943" i="16"/>
  <c r="B2943" i="16"/>
  <c r="A2943" i="16"/>
  <c r="R2942" i="16"/>
  <c r="Q2942" i="16"/>
  <c r="P2942" i="16"/>
  <c r="O2942" i="16"/>
  <c r="N2942" i="16"/>
  <c r="M2942" i="16"/>
  <c r="L2942" i="16"/>
  <c r="K2942" i="16"/>
  <c r="J2942" i="16"/>
  <c r="AD2942" i="16" s="1"/>
  <c r="I2942" i="16"/>
  <c r="H2942" i="16"/>
  <c r="AC2942" i="16" s="1"/>
  <c r="G2942" i="16"/>
  <c r="F2942" i="16"/>
  <c r="E2942" i="16"/>
  <c r="D2942" i="16"/>
  <c r="C2942" i="16"/>
  <c r="B2942" i="16"/>
  <c r="A2942" i="16"/>
  <c r="R2941" i="16"/>
  <c r="Q2941" i="16"/>
  <c r="P2941" i="16"/>
  <c r="O2941" i="16"/>
  <c r="N2941" i="16"/>
  <c r="M2941" i="16"/>
  <c r="L2941" i="16"/>
  <c r="K2941" i="16"/>
  <c r="J2941" i="16"/>
  <c r="AD2941" i="16" s="1"/>
  <c r="I2941" i="16"/>
  <c r="H2941" i="16"/>
  <c r="AC2941" i="16" s="1"/>
  <c r="G2941" i="16"/>
  <c r="F2941" i="16"/>
  <c r="E2941" i="16"/>
  <c r="D2941" i="16"/>
  <c r="C2941" i="16"/>
  <c r="B2941" i="16"/>
  <c r="A2941" i="16"/>
  <c r="R2940" i="16"/>
  <c r="Q2940" i="16"/>
  <c r="P2940" i="16"/>
  <c r="O2940" i="16"/>
  <c r="N2940" i="16"/>
  <c r="M2940" i="16"/>
  <c r="L2940" i="16"/>
  <c r="K2940" i="16"/>
  <c r="J2940" i="16"/>
  <c r="AD2940" i="16" s="1"/>
  <c r="I2940" i="16"/>
  <c r="H2940" i="16"/>
  <c r="AC2940" i="16" s="1"/>
  <c r="G2940" i="16"/>
  <c r="F2940" i="16"/>
  <c r="E2940" i="16"/>
  <c r="D2940" i="16"/>
  <c r="C2940" i="16"/>
  <c r="B2940" i="16"/>
  <c r="A2940" i="16"/>
  <c r="R2939" i="16"/>
  <c r="Q2939" i="16"/>
  <c r="P2939" i="16"/>
  <c r="O2939" i="16"/>
  <c r="N2939" i="16"/>
  <c r="M2939" i="16"/>
  <c r="L2939" i="16"/>
  <c r="K2939" i="16"/>
  <c r="J2939" i="16"/>
  <c r="AD2939" i="16" s="1"/>
  <c r="I2939" i="16"/>
  <c r="H2939" i="16"/>
  <c r="AC2939" i="16" s="1"/>
  <c r="G2939" i="16"/>
  <c r="F2939" i="16"/>
  <c r="E2939" i="16"/>
  <c r="D2939" i="16"/>
  <c r="C2939" i="16"/>
  <c r="B2939" i="16"/>
  <c r="A2939" i="16"/>
  <c r="R2938" i="16"/>
  <c r="Q2938" i="16"/>
  <c r="P2938" i="16"/>
  <c r="N2938" i="16"/>
  <c r="M2938" i="16"/>
  <c r="L2938" i="16"/>
  <c r="K2938" i="16"/>
  <c r="J2938" i="16"/>
  <c r="AD2938" i="16" s="1"/>
  <c r="I2938" i="16"/>
  <c r="H2938" i="16"/>
  <c r="AC2938" i="16" s="1"/>
  <c r="G2938" i="16"/>
  <c r="F2938" i="16"/>
  <c r="E2938" i="16"/>
  <c r="D2938" i="16"/>
  <c r="C2938" i="16"/>
  <c r="B2938" i="16"/>
  <c r="A2938" i="16"/>
  <c r="R2937" i="16"/>
  <c r="Q2937" i="16"/>
  <c r="P2937" i="16"/>
  <c r="O2937" i="16"/>
  <c r="N2937" i="16"/>
  <c r="M2937" i="16"/>
  <c r="L2937" i="16"/>
  <c r="K2937" i="16"/>
  <c r="J2937" i="16"/>
  <c r="AD2937" i="16" s="1"/>
  <c r="I2937" i="16"/>
  <c r="H2937" i="16"/>
  <c r="AC2937" i="16" s="1"/>
  <c r="G2937" i="16"/>
  <c r="F2937" i="16"/>
  <c r="E2937" i="16"/>
  <c r="D2937" i="16"/>
  <c r="C2937" i="16"/>
  <c r="B2937" i="16"/>
  <c r="A2937" i="16"/>
  <c r="R2936" i="16"/>
  <c r="Q2936" i="16"/>
  <c r="P2936" i="16"/>
  <c r="O2936" i="16"/>
  <c r="N2936" i="16"/>
  <c r="M2936" i="16"/>
  <c r="L2936" i="16"/>
  <c r="K2936" i="16"/>
  <c r="J2936" i="16"/>
  <c r="AD2936" i="16" s="1"/>
  <c r="I2936" i="16"/>
  <c r="H2936" i="16"/>
  <c r="AC2936" i="16" s="1"/>
  <c r="G2936" i="16"/>
  <c r="F2936" i="16"/>
  <c r="E2936" i="16"/>
  <c r="D2936" i="16"/>
  <c r="C2936" i="16"/>
  <c r="B2936" i="16"/>
  <c r="A2936" i="16"/>
  <c r="R2935" i="16"/>
  <c r="Q2935" i="16"/>
  <c r="P2935" i="16"/>
  <c r="O2935" i="16"/>
  <c r="N2935" i="16"/>
  <c r="M2935" i="16"/>
  <c r="L2935" i="16"/>
  <c r="K2935" i="16"/>
  <c r="J2935" i="16"/>
  <c r="AD2935" i="16" s="1"/>
  <c r="I2935" i="16"/>
  <c r="H2935" i="16"/>
  <c r="AC2935" i="16" s="1"/>
  <c r="G2935" i="16"/>
  <c r="F2935" i="16"/>
  <c r="E2935" i="16"/>
  <c r="D2935" i="16"/>
  <c r="C2935" i="16"/>
  <c r="B2935" i="16"/>
  <c r="A2935" i="16"/>
  <c r="R2934" i="16"/>
  <c r="Q2934" i="16"/>
  <c r="P2934" i="16"/>
  <c r="O2934" i="16"/>
  <c r="N2934" i="16"/>
  <c r="M2934" i="16"/>
  <c r="L2934" i="16"/>
  <c r="K2934" i="16"/>
  <c r="J2934" i="16"/>
  <c r="AD2934" i="16" s="1"/>
  <c r="I2934" i="16"/>
  <c r="H2934" i="16"/>
  <c r="AC2934" i="16" s="1"/>
  <c r="G2934" i="16"/>
  <c r="F2934" i="16"/>
  <c r="E2934" i="16"/>
  <c r="D2934" i="16"/>
  <c r="C2934" i="16"/>
  <c r="B2934" i="16"/>
  <c r="A2934" i="16"/>
  <c r="R2933" i="16"/>
  <c r="Q2933" i="16"/>
  <c r="P2933" i="16"/>
  <c r="N2933" i="16"/>
  <c r="M2933" i="16"/>
  <c r="L2933" i="16"/>
  <c r="K2933" i="16"/>
  <c r="J2933" i="16"/>
  <c r="AD2933" i="16" s="1"/>
  <c r="I2933" i="16"/>
  <c r="H2933" i="16"/>
  <c r="AC2933" i="16" s="1"/>
  <c r="G2933" i="16"/>
  <c r="F2933" i="16"/>
  <c r="E2933" i="16"/>
  <c r="D2933" i="16"/>
  <c r="C2933" i="16"/>
  <c r="B2933" i="16"/>
  <c r="A2933" i="16"/>
  <c r="R2932" i="16"/>
  <c r="Q2932" i="16"/>
  <c r="P2932" i="16"/>
  <c r="O2932" i="16"/>
  <c r="N2932" i="16"/>
  <c r="M2932" i="16"/>
  <c r="L2932" i="16"/>
  <c r="K2932" i="16"/>
  <c r="J2932" i="16"/>
  <c r="AD2932" i="16" s="1"/>
  <c r="I2932" i="16"/>
  <c r="H2932" i="16"/>
  <c r="AC2932" i="16" s="1"/>
  <c r="G2932" i="16"/>
  <c r="F2932" i="16"/>
  <c r="E2932" i="16"/>
  <c r="D2932" i="16"/>
  <c r="C2932" i="16"/>
  <c r="B2932" i="16"/>
  <c r="A2932" i="16"/>
  <c r="R2931" i="16"/>
  <c r="Q2931" i="16"/>
  <c r="P2931" i="16"/>
  <c r="O2931" i="16"/>
  <c r="N2931" i="16"/>
  <c r="M2931" i="16"/>
  <c r="L2931" i="16"/>
  <c r="K2931" i="16"/>
  <c r="J2931" i="16"/>
  <c r="AD2931" i="16" s="1"/>
  <c r="I2931" i="16"/>
  <c r="H2931" i="16"/>
  <c r="AC2931" i="16" s="1"/>
  <c r="G2931" i="16"/>
  <c r="F2931" i="16"/>
  <c r="E2931" i="16"/>
  <c r="D2931" i="16"/>
  <c r="C2931" i="16"/>
  <c r="B2931" i="16"/>
  <c r="A2931" i="16"/>
  <c r="R2930" i="16"/>
  <c r="Q2930" i="16"/>
  <c r="P2930" i="16"/>
  <c r="O2930" i="16"/>
  <c r="N2930" i="16"/>
  <c r="M2930" i="16"/>
  <c r="L2930" i="16"/>
  <c r="K2930" i="16"/>
  <c r="J2930" i="16"/>
  <c r="AD2930" i="16" s="1"/>
  <c r="I2930" i="16"/>
  <c r="H2930" i="16"/>
  <c r="AC2930" i="16" s="1"/>
  <c r="G2930" i="16"/>
  <c r="F2930" i="16"/>
  <c r="E2930" i="16"/>
  <c r="D2930" i="16"/>
  <c r="C2930" i="16"/>
  <c r="B2930" i="16"/>
  <c r="A2930" i="16"/>
  <c r="R2929" i="16"/>
  <c r="Q2929" i="16"/>
  <c r="P2929" i="16"/>
  <c r="O2929" i="16"/>
  <c r="N2929" i="16"/>
  <c r="M2929" i="16"/>
  <c r="L2929" i="16"/>
  <c r="K2929" i="16"/>
  <c r="J2929" i="16"/>
  <c r="AD2929" i="16" s="1"/>
  <c r="I2929" i="16"/>
  <c r="H2929" i="16"/>
  <c r="AC2929" i="16" s="1"/>
  <c r="G2929" i="16"/>
  <c r="F2929" i="16"/>
  <c r="E2929" i="16"/>
  <c r="D2929" i="16"/>
  <c r="C2929" i="16"/>
  <c r="B2929" i="16"/>
  <c r="A2929" i="16"/>
  <c r="R2928" i="16"/>
  <c r="Q2928" i="16"/>
  <c r="P2928" i="16"/>
  <c r="N2928" i="16"/>
  <c r="M2928" i="16"/>
  <c r="L2928" i="16"/>
  <c r="K2928" i="16"/>
  <c r="J2928" i="16"/>
  <c r="AD2928" i="16" s="1"/>
  <c r="I2928" i="16"/>
  <c r="H2928" i="16"/>
  <c r="AC2928" i="16" s="1"/>
  <c r="G2928" i="16"/>
  <c r="F2928" i="16"/>
  <c r="E2928" i="16"/>
  <c r="D2928" i="16"/>
  <c r="C2928" i="16"/>
  <c r="B2928" i="16"/>
  <c r="A2928" i="16"/>
  <c r="R2927" i="16"/>
  <c r="Q2927" i="16"/>
  <c r="P2927" i="16"/>
  <c r="O2927" i="16"/>
  <c r="N2927" i="16"/>
  <c r="M2927" i="16"/>
  <c r="L2927" i="16"/>
  <c r="K2927" i="16"/>
  <c r="J2927" i="16"/>
  <c r="AD2927" i="16" s="1"/>
  <c r="I2927" i="16"/>
  <c r="H2927" i="16"/>
  <c r="AC2927" i="16" s="1"/>
  <c r="G2927" i="16"/>
  <c r="F2927" i="16"/>
  <c r="E2927" i="16"/>
  <c r="D2927" i="16"/>
  <c r="C2927" i="16"/>
  <c r="B2927" i="16"/>
  <c r="A2927" i="16"/>
  <c r="R2926" i="16"/>
  <c r="Q2926" i="16"/>
  <c r="P2926" i="16"/>
  <c r="O2926" i="16"/>
  <c r="N2926" i="16"/>
  <c r="M2926" i="16"/>
  <c r="L2926" i="16"/>
  <c r="K2926" i="16"/>
  <c r="J2926" i="16"/>
  <c r="AD2926" i="16" s="1"/>
  <c r="I2926" i="16"/>
  <c r="H2926" i="16"/>
  <c r="AC2926" i="16" s="1"/>
  <c r="G2926" i="16"/>
  <c r="F2926" i="16"/>
  <c r="E2926" i="16"/>
  <c r="D2926" i="16"/>
  <c r="C2926" i="16"/>
  <c r="B2926" i="16"/>
  <c r="A2926" i="16"/>
  <c r="R2925" i="16"/>
  <c r="Q2925" i="16"/>
  <c r="P2925" i="16"/>
  <c r="O2925" i="16"/>
  <c r="N2925" i="16"/>
  <c r="M2925" i="16"/>
  <c r="L2925" i="16"/>
  <c r="K2925" i="16"/>
  <c r="J2925" i="16"/>
  <c r="AD2925" i="16" s="1"/>
  <c r="I2925" i="16"/>
  <c r="H2925" i="16"/>
  <c r="AC2925" i="16" s="1"/>
  <c r="G2925" i="16"/>
  <c r="F2925" i="16"/>
  <c r="E2925" i="16"/>
  <c r="D2925" i="16"/>
  <c r="C2925" i="16"/>
  <c r="B2925" i="16"/>
  <c r="A2925" i="16"/>
  <c r="R2924" i="16"/>
  <c r="Q2924" i="16"/>
  <c r="P2924" i="16"/>
  <c r="O2924" i="16"/>
  <c r="N2924" i="16"/>
  <c r="M2924" i="16"/>
  <c r="L2924" i="16"/>
  <c r="K2924" i="16"/>
  <c r="J2924" i="16"/>
  <c r="AD2924" i="16" s="1"/>
  <c r="I2924" i="16"/>
  <c r="H2924" i="16"/>
  <c r="AC2924" i="16" s="1"/>
  <c r="G2924" i="16"/>
  <c r="F2924" i="16"/>
  <c r="E2924" i="16"/>
  <c r="D2924" i="16"/>
  <c r="C2924" i="16"/>
  <c r="B2924" i="16"/>
  <c r="A2924" i="16"/>
  <c r="R2923" i="16"/>
  <c r="Q2923" i="16"/>
  <c r="P2923" i="16"/>
  <c r="O2923" i="16"/>
  <c r="N2923" i="16"/>
  <c r="M2923" i="16"/>
  <c r="L2923" i="16"/>
  <c r="K2923" i="16"/>
  <c r="J2923" i="16"/>
  <c r="AD2923" i="16" s="1"/>
  <c r="I2923" i="16"/>
  <c r="H2923" i="16"/>
  <c r="AC2923" i="16" s="1"/>
  <c r="G2923" i="16"/>
  <c r="F2923" i="16"/>
  <c r="E2923" i="16"/>
  <c r="D2923" i="16"/>
  <c r="C2923" i="16"/>
  <c r="B2923" i="16"/>
  <c r="A2923" i="16"/>
  <c r="R2922" i="16"/>
  <c r="Q2922" i="16"/>
  <c r="P2922" i="16"/>
  <c r="N2922" i="16"/>
  <c r="M2922" i="16"/>
  <c r="L2922" i="16"/>
  <c r="K2922" i="16"/>
  <c r="J2922" i="16"/>
  <c r="AD2922" i="16" s="1"/>
  <c r="I2922" i="16"/>
  <c r="H2922" i="16"/>
  <c r="AC2922" i="16" s="1"/>
  <c r="G2922" i="16"/>
  <c r="F2922" i="16"/>
  <c r="E2922" i="16"/>
  <c r="D2922" i="16"/>
  <c r="C2922" i="16"/>
  <c r="B2922" i="16"/>
  <c r="A2922" i="16"/>
  <c r="R2921" i="16"/>
  <c r="Q2921" i="16"/>
  <c r="P2921" i="16"/>
  <c r="O2921" i="16"/>
  <c r="N2921" i="16"/>
  <c r="M2921" i="16"/>
  <c r="L2921" i="16"/>
  <c r="K2921" i="16"/>
  <c r="J2921" i="16"/>
  <c r="AD2921" i="16" s="1"/>
  <c r="I2921" i="16"/>
  <c r="H2921" i="16"/>
  <c r="AC2921" i="16" s="1"/>
  <c r="G2921" i="16"/>
  <c r="F2921" i="16"/>
  <c r="E2921" i="16"/>
  <c r="D2921" i="16"/>
  <c r="C2921" i="16"/>
  <c r="B2921" i="16"/>
  <c r="A2921" i="16"/>
  <c r="R2920" i="16"/>
  <c r="Q2920" i="16"/>
  <c r="P2920" i="16"/>
  <c r="O2920" i="16"/>
  <c r="N2920" i="16"/>
  <c r="M2920" i="16"/>
  <c r="L2920" i="16"/>
  <c r="K2920" i="16"/>
  <c r="J2920" i="16"/>
  <c r="AD2920" i="16" s="1"/>
  <c r="I2920" i="16"/>
  <c r="H2920" i="16"/>
  <c r="AC2920" i="16" s="1"/>
  <c r="G2920" i="16"/>
  <c r="F2920" i="16"/>
  <c r="E2920" i="16"/>
  <c r="D2920" i="16"/>
  <c r="C2920" i="16"/>
  <c r="B2920" i="16"/>
  <c r="A2920" i="16"/>
  <c r="R2919" i="16"/>
  <c r="Q2919" i="16"/>
  <c r="P2919" i="16"/>
  <c r="O2919" i="16"/>
  <c r="N2919" i="16"/>
  <c r="M2919" i="16"/>
  <c r="L2919" i="16"/>
  <c r="K2919" i="16"/>
  <c r="J2919" i="16"/>
  <c r="AD2919" i="16" s="1"/>
  <c r="I2919" i="16"/>
  <c r="H2919" i="16"/>
  <c r="AC2919" i="16" s="1"/>
  <c r="G2919" i="16"/>
  <c r="F2919" i="16"/>
  <c r="E2919" i="16"/>
  <c r="D2919" i="16"/>
  <c r="C2919" i="16"/>
  <c r="B2919" i="16"/>
  <c r="A2919" i="16"/>
  <c r="R2918" i="16"/>
  <c r="Q2918" i="16"/>
  <c r="P2918" i="16"/>
  <c r="O2918" i="16"/>
  <c r="N2918" i="16"/>
  <c r="M2918" i="16"/>
  <c r="L2918" i="16"/>
  <c r="K2918" i="16"/>
  <c r="J2918" i="16"/>
  <c r="AD2918" i="16" s="1"/>
  <c r="I2918" i="16"/>
  <c r="H2918" i="16"/>
  <c r="AC2918" i="16" s="1"/>
  <c r="G2918" i="16"/>
  <c r="F2918" i="16"/>
  <c r="E2918" i="16"/>
  <c r="D2918" i="16"/>
  <c r="C2918" i="16"/>
  <c r="B2918" i="16"/>
  <c r="A2918" i="16"/>
  <c r="R2917" i="16"/>
  <c r="Q2917" i="16"/>
  <c r="P2917" i="16"/>
  <c r="O2917" i="16"/>
  <c r="N2917" i="16"/>
  <c r="M2917" i="16"/>
  <c r="L2917" i="16"/>
  <c r="K2917" i="16"/>
  <c r="J2917" i="16"/>
  <c r="AD2917" i="16" s="1"/>
  <c r="I2917" i="16"/>
  <c r="H2917" i="16"/>
  <c r="AC2917" i="16" s="1"/>
  <c r="G2917" i="16"/>
  <c r="F2917" i="16"/>
  <c r="E2917" i="16"/>
  <c r="D2917" i="16"/>
  <c r="C2917" i="16"/>
  <c r="B2917" i="16"/>
  <c r="A2917" i="16"/>
  <c r="R2916" i="16"/>
  <c r="Q2916" i="16"/>
  <c r="P2916" i="16"/>
  <c r="N2916" i="16"/>
  <c r="M2916" i="16"/>
  <c r="L2916" i="16"/>
  <c r="K2916" i="16"/>
  <c r="J2916" i="16"/>
  <c r="AD2916" i="16" s="1"/>
  <c r="I2916" i="16"/>
  <c r="H2916" i="16"/>
  <c r="AC2916" i="16" s="1"/>
  <c r="G2916" i="16"/>
  <c r="F2916" i="16"/>
  <c r="E2916" i="16"/>
  <c r="D2916" i="16"/>
  <c r="C2916" i="16"/>
  <c r="B2916" i="16"/>
  <c r="A2916" i="16"/>
  <c r="R2915" i="16"/>
  <c r="Q2915" i="16"/>
  <c r="P2915" i="16"/>
  <c r="O2915" i="16"/>
  <c r="N2915" i="16"/>
  <c r="M2915" i="16"/>
  <c r="L2915" i="16"/>
  <c r="K2915" i="16"/>
  <c r="J2915" i="16"/>
  <c r="AD2915" i="16" s="1"/>
  <c r="I2915" i="16"/>
  <c r="H2915" i="16"/>
  <c r="AC2915" i="16" s="1"/>
  <c r="G2915" i="16"/>
  <c r="F2915" i="16"/>
  <c r="E2915" i="16"/>
  <c r="D2915" i="16"/>
  <c r="C2915" i="16"/>
  <c r="B2915" i="16"/>
  <c r="A2915" i="16"/>
  <c r="R2914" i="16"/>
  <c r="Q2914" i="16"/>
  <c r="P2914" i="16"/>
  <c r="O2914" i="16"/>
  <c r="N2914" i="16"/>
  <c r="M2914" i="16"/>
  <c r="L2914" i="16"/>
  <c r="K2914" i="16"/>
  <c r="J2914" i="16"/>
  <c r="AD2914" i="16" s="1"/>
  <c r="I2914" i="16"/>
  <c r="H2914" i="16"/>
  <c r="AC2914" i="16" s="1"/>
  <c r="G2914" i="16"/>
  <c r="F2914" i="16"/>
  <c r="E2914" i="16"/>
  <c r="D2914" i="16"/>
  <c r="C2914" i="16"/>
  <c r="B2914" i="16"/>
  <c r="A2914" i="16"/>
  <c r="R2913" i="16"/>
  <c r="Q2913" i="16"/>
  <c r="P2913" i="16"/>
  <c r="O2913" i="16"/>
  <c r="N2913" i="16"/>
  <c r="M2913" i="16"/>
  <c r="L2913" i="16"/>
  <c r="K2913" i="16"/>
  <c r="J2913" i="16"/>
  <c r="AD2913" i="16" s="1"/>
  <c r="I2913" i="16"/>
  <c r="H2913" i="16"/>
  <c r="AC2913" i="16" s="1"/>
  <c r="G2913" i="16"/>
  <c r="F2913" i="16"/>
  <c r="E2913" i="16"/>
  <c r="D2913" i="16"/>
  <c r="C2913" i="16"/>
  <c r="B2913" i="16"/>
  <c r="A2913" i="16"/>
  <c r="R2912" i="16"/>
  <c r="Q2912" i="16"/>
  <c r="P2912" i="16"/>
  <c r="N2912" i="16"/>
  <c r="M2912" i="16"/>
  <c r="L2912" i="16"/>
  <c r="K2912" i="16"/>
  <c r="J2912" i="16"/>
  <c r="AD2912" i="16" s="1"/>
  <c r="I2912" i="16"/>
  <c r="H2912" i="16"/>
  <c r="AC2912" i="16" s="1"/>
  <c r="G2912" i="16"/>
  <c r="F2912" i="16"/>
  <c r="E2912" i="16"/>
  <c r="D2912" i="16"/>
  <c r="C2912" i="16"/>
  <c r="B2912" i="16"/>
  <c r="A2912" i="16"/>
  <c r="R2911" i="16"/>
  <c r="Q2911" i="16"/>
  <c r="P2911" i="16"/>
  <c r="O2911" i="16"/>
  <c r="N2911" i="16"/>
  <c r="M2911" i="16"/>
  <c r="L2911" i="16"/>
  <c r="K2911" i="16"/>
  <c r="J2911" i="16"/>
  <c r="AD2911" i="16" s="1"/>
  <c r="I2911" i="16"/>
  <c r="H2911" i="16"/>
  <c r="AC2911" i="16" s="1"/>
  <c r="G2911" i="16"/>
  <c r="F2911" i="16"/>
  <c r="E2911" i="16"/>
  <c r="D2911" i="16"/>
  <c r="C2911" i="16"/>
  <c r="B2911" i="16"/>
  <c r="A2911" i="16"/>
  <c r="R2910" i="16"/>
  <c r="Q2910" i="16"/>
  <c r="P2910" i="16"/>
  <c r="O2910" i="16"/>
  <c r="N2910" i="16"/>
  <c r="M2910" i="16"/>
  <c r="L2910" i="16"/>
  <c r="K2910" i="16"/>
  <c r="J2910" i="16"/>
  <c r="AD2910" i="16" s="1"/>
  <c r="I2910" i="16"/>
  <c r="H2910" i="16"/>
  <c r="AC2910" i="16" s="1"/>
  <c r="G2910" i="16"/>
  <c r="F2910" i="16"/>
  <c r="E2910" i="16"/>
  <c r="D2910" i="16"/>
  <c r="C2910" i="16"/>
  <c r="B2910" i="16"/>
  <c r="A2910" i="16"/>
  <c r="R2909" i="16"/>
  <c r="Q2909" i="16"/>
  <c r="P2909" i="16"/>
  <c r="O2909" i="16"/>
  <c r="N2909" i="16"/>
  <c r="M2909" i="16"/>
  <c r="L2909" i="16"/>
  <c r="K2909" i="16"/>
  <c r="J2909" i="16"/>
  <c r="AD2909" i="16" s="1"/>
  <c r="I2909" i="16"/>
  <c r="H2909" i="16"/>
  <c r="AC2909" i="16" s="1"/>
  <c r="G2909" i="16"/>
  <c r="F2909" i="16"/>
  <c r="E2909" i="16"/>
  <c r="D2909" i="16"/>
  <c r="C2909" i="16"/>
  <c r="B2909" i="16"/>
  <c r="A2909" i="16"/>
  <c r="R2908" i="16"/>
  <c r="Q2908" i="16"/>
  <c r="P2908" i="16"/>
  <c r="O2908" i="16"/>
  <c r="N2908" i="16"/>
  <c r="M2908" i="16"/>
  <c r="L2908" i="16"/>
  <c r="K2908" i="16"/>
  <c r="J2908" i="16"/>
  <c r="AD2908" i="16" s="1"/>
  <c r="I2908" i="16"/>
  <c r="H2908" i="16"/>
  <c r="AC2908" i="16" s="1"/>
  <c r="G2908" i="16"/>
  <c r="F2908" i="16"/>
  <c r="E2908" i="16"/>
  <c r="D2908" i="16"/>
  <c r="C2908" i="16"/>
  <c r="B2908" i="16"/>
  <c r="A2908" i="16"/>
  <c r="R2907" i="16"/>
  <c r="Q2907" i="16"/>
  <c r="P2907" i="16"/>
  <c r="O2907" i="16"/>
  <c r="N2907" i="16"/>
  <c r="M2907" i="16"/>
  <c r="L2907" i="16"/>
  <c r="K2907" i="16"/>
  <c r="J2907" i="16"/>
  <c r="AD2907" i="16" s="1"/>
  <c r="I2907" i="16"/>
  <c r="H2907" i="16"/>
  <c r="AC2907" i="16" s="1"/>
  <c r="G2907" i="16"/>
  <c r="F2907" i="16"/>
  <c r="E2907" i="16"/>
  <c r="D2907" i="16"/>
  <c r="C2907" i="16"/>
  <c r="B2907" i="16"/>
  <c r="A2907" i="16"/>
  <c r="R2906" i="16"/>
  <c r="Q2906" i="16"/>
  <c r="P2906" i="16"/>
  <c r="N2906" i="16"/>
  <c r="M2906" i="16"/>
  <c r="L2906" i="16"/>
  <c r="K2906" i="16"/>
  <c r="J2906" i="16"/>
  <c r="AD2906" i="16" s="1"/>
  <c r="I2906" i="16"/>
  <c r="H2906" i="16"/>
  <c r="AC2906" i="16" s="1"/>
  <c r="G2906" i="16"/>
  <c r="F2906" i="16"/>
  <c r="E2906" i="16"/>
  <c r="D2906" i="16"/>
  <c r="C2906" i="16"/>
  <c r="B2906" i="16"/>
  <c r="A2906" i="16"/>
  <c r="R2905" i="16"/>
  <c r="Q2905" i="16"/>
  <c r="P2905" i="16"/>
  <c r="O2905" i="16"/>
  <c r="N2905" i="16"/>
  <c r="M2905" i="16"/>
  <c r="L2905" i="16"/>
  <c r="K2905" i="16"/>
  <c r="J2905" i="16"/>
  <c r="AD2905" i="16" s="1"/>
  <c r="I2905" i="16"/>
  <c r="H2905" i="16"/>
  <c r="AC2905" i="16" s="1"/>
  <c r="G2905" i="16"/>
  <c r="F2905" i="16"/>
  <c r="E2905" i="16"/>
  <c r="D2905" i="16"/>
  <c r="C2905" i="16"/>
  <c r="B2905" i="16"/>
  <c r="A2905" i="16"/>
  <c r="R2904" i="16"/>
  <c r="Q2904" i="16"/>
  <c r="P2904" i="16"/>
  <c r="O2904" i="16"/>
  <c r="N2904" i="16"/>
  <c r="M2904" i="16"/>
  <c r="L2904" i="16"/>
  <c r="K2904" i="16"/>
  <c r="J2904" i="16"/>
  <c r="AD2904" i="16" s="1"/>
  <c r="I2904" i="16"/>
  <c r="H2904" i="16"/>
  <c r="AC2904" i="16" s="1"/>
  <c r="G2904" i="16"/>
  <c r="F2904" i="16"/>
  <c r="E2904" i="16"/>
  <c r="D2904" i="16"/>
  <c r="C2904" i="16"/>
  <c r="B2904" i="16"/>
  <c r="A2904" i="16"/>
  <c r="R2903" i="16"/>
  <c r="Q2903" i="16"/>
  <c r="P2903" i="16"/>
  <c r="O2903" i="16"/>
  <c r="N2903" i="16"/>
  <c r="M2903" i="16"/>
  <c r="L2903" i="16"/>
  <c r="K2903" i="16"/>
  <c r="J2903" i="16"/>
  <c r="AD2903" i="16" s="1"/>
  <c r="I2903" i="16"/>
  <c r="H2903" i="16"/>
  <c r="AC2903" i="16" s="1"/>
  <c r="G2903" i="16"/>
  <c r="F2903" i="16"/>
  <c r="E2903" i="16"/>
  <c r="D2903" i="16"/>
  <c r="C2903" i="16"/>
  <c r="B2903" i="16"/>
  <c r="A2903" i="16"/>
  <c r="R2902" i="16"/>
  <c r="Q2902" i="16"/>
  <c r="P2902" i="16"/>
  <c r="N2902" i="16"/>
  <c r="M2902" i="16"/>
  <c r="L2902" i="16"/>
  <c r="K2902" i="16"/>
  <c r="J2902" i="16"/>
  <c r="AD2902" i="16" s="1"/>
  <c r="I2902" i="16"/>
  <c r="H2902" i="16"/>
  <c r="AC2902" i="16" s="1"/>
  <c r="G2902" i="16"/>
  <c r="F2902" i="16"/>
  <c r="E2902" i="16"/>
  <c r="D2902" i="16"/>
  <c r="C2902" i="16"/>
  <c r="B2902" i="16"/>
  <c r="A2902" i="16"/>
  <c r="R2901" i="16"/>
  <c r="Q2901" i="16"/>
  <c r="P2901" i="16"/>
  <c r="O2901" i="16"/>
  <c r="N2901" i="16"/>
  <c r="M2901" i="16"/>
  <c r="L2901" i="16"/>
  <c r="K2901" i="16"/>
  <c r="J2901" i="16"/>
  <c r="AD2901" i="16" s="1"/>
  <c r="I2901" i="16"/>
  <c r="H2901" i="16"/>
  <c r="AC2901" i="16" s="1"/>
  <c r="G2901" i="16"/>
  <c r="F2901" i="16"/>
  <c r="E2901" i="16"/>
  <c r="D2901" i="16"/>
  <c r="C2901" i="16"/>
  <c r="B2901" i="16"/>
  <c r="A2901" i="16"/>
  <c r="R2900" i="16"/>
  <c r="Q2900" i="16"/>
  <c r="P2900" i="16"/>
  <c r="O2900" i="16"/>
  <c r="N2900" i="16"/>
  <c r="M2900" i="16"/>
  <c r="L2900" i="16"/>
  <c r="K2900" i="16"/>
  <c r="J2900" i="16"/>
  <c r="AD2900" i="16" s="1"/>
  <c r="I2900" i="16"/>
  <c r="H2900" i="16"/>
  <c r="AC2900" i="16" s="1"/>
  <c r="G2900" i="16"/>
  <c r="F2900" i="16"/>
  <c r="E2900" i="16"/>
  <c r="D2900" i="16"/>
  <c r="C2900" i="16"/>
  <c r="B2900" i="16"/>
  <c r="A2900" i="16"/>
  <c r="R2899" i="16"/>
  <c r="Q2899" i="16"/>
  <c r="P2899" i="16"/>
  <c r="O2899" i="16"/>
  <c r="N2899" i="16"/>
  <c r="M2899" i="16"/>
  <c r="L2899" i="16"/>
  <c r="K2899" i="16"/>
  <c r="J2899" i="16"/>
  <c r="AD2899" i="16" s="1"/>
  <c r="I2899" i="16"/>
  <c r="H2899" i="16"/>
  <c r="AC2899" i="16" s="1"/>
  <c r="G2899" i="16"/>
  <c r="F2899" i="16"/>
  <c r="E2899" i="16"/>
  <c r="D2899" i="16"/>
  <c r="C2899" i="16"/>
  <c r="B2899" i="16"/>
  <c r="A2899" i="16"/>
  <c r="R2898" i="16"/>
  <c r="Q2898" i="16"/>
  <c r="P2898" i="16"/>
  <c r="O2898" i="16"/>
  <c r="N2898" i="16"/>
  <c r="M2898" i="16"/>
  <c r="L2898" i="16"/>
  <c r="K2898" i="16"/>
  <c r="J2898" i="16"/>
  <c r="AD2898" i="16" s="1"/>
  <c r="I2898" i="16"/>
  <c r="H2898" i="16"/>
  <c r="AC2898" i="16" s="1"/>
  <c r="G2898" i="16"/>
  <c r="F2898" i="16"/>
  <c r="E2898" i="16"/>
  <c r="D2898" i="16"/>
  <c r="C2898" i="16"/>
  <c r="B2898" i="16"/>
  <c r="A2898" i="16"/>
  <c r="R2897" i="16"/>
  <c r="Q2897" i="16"/>
  <c r="P2897" i="16"/>
  <c r="O2897" i="16"/>
  <c r="N2897" i="16"/>
  <c r="M2897" i="16"/>
  <c r="L2897" i="16"/>
  <c r="K2897" i="16"/>
  <c r="J2897" i="16"/>
  <c r="AD2897" i="16" s="1"/>
  <c r="I2897" i="16"/>
  <c r="H2897" i="16"/>
  <c r="AC2897" i="16" s="1"/>
  <c r="G2897" i="16"/>
  <c r="F2897" i="16"/>
  <c r="E2897" i="16"/>
  <c r="D2897" i="16"/>
  <c r="C2897" i="16"/>
  <c r="B2897" i="16"/>
  <c r="A2897" i="16"/>
  <c r="R2896" i="16"/>
  <c r="Q2896" i="16"/>
  <c r="P2896" i="16"/>
  <c r="O2896" i="16"/>
  <c r="N2896" i="16"/>
  <c r="M2896" i="16"/>
  <c r="L2896" i="16"/>
  <c r="K2896" i="16"/>
  <c r="J2896" i="16"/>
  <c r="AD2896" i="16" s="1"/>
  <c r="I2896" i="16"/>
  <c r="H2896" i="16"/>
  <c r="AC2896" i="16" s="1"/>
  <c r="G2896" i="16"/>
  <c r="F2896" i="16"/>
  <c r="E2896" i="16"/>
  <c r="D2896" i="16"/>
  <c r="C2896" i="16"/>
  <c r="B2896" i="16"/>
  <c r="A2896" i="16"/>
  <c r="R2895" i="16"/>
  <c r="Q2895" i="16"/>
  <c r="P2895" i="16"/>
  <c r="N2895" i="16"/>
  <c r="M2895" i="16"/>
  <c r="L2895" i="16"/>
  <c r="K2895" i="16"/>
  <c r="J2895" i="16"/>
  <c r="AD2895" i="16" s="1"/>
  <c r="I2895" i="16"/>
  <c r="H2895" i="16"/>
  <c r="AC2895" i="16" s="1"/>
  <c r="G2895" i="16"/>
  <c r="F2895" i="16"/>
  <c r="E2895" i="16"/>
  <c r="D2895" i="16"/>
  <c r="C2895" i="16"/>
  <c r="B2895" i="16"/>
  <c r="A2895" i="16"/>
  <c r="R2894" i="16"/>
  <c r="Q2894" i="16"/>
  <c r="P2894" i="16"/>
  <c r="O2894" i="16"/>
  <c r="N2894" i="16"/>
  <c r="M2894" i="16"/>
  <c r="L2894" i="16"/>
  <c r="K2894" i="16"/>
  <c r="J2894" i="16"/>
  <c r="AD2894" i="16" s="1"/>
  <c r="I2894" i="16"/>
  <c r="H2894" i="16"/>
  <c r="AC2894" i="16" s="1"/>
  <c r="G2894" i="16"/>
  <c r="F2894" i="16"/>
  <c r="E2894" i="16"/>
  <c r="D2894" i="16"/>
  <c r="C2894" i="16"/>
  <c r="B2894" i="16"/>
  <c r="A2894" i="16"/>
  <c r="R2893" i="16"/>
  <c r="Q2893" i="16"/>
  <c r="P2893" i="16"/>
  <c r="O2893" i="16"/>
  <c r="N2893" i="16"/>
  <c r="M2893" i="16"/>
  <c r="L2893" i="16"/>
  <c r="K2893" i="16"/>
  <c r="J2893" i="16"/>
  <c r="AD2893" i="16" s="1"/>
  <c r="I2893" i="16"/>
  <c r="H2893" i="16"/>
  <c r="AC2893" i="16" s="1"/>
  <c r="G2893" i="16"/>
  <c r="F2893" i="16"/>
  <c r="E2893" i="16"/>
  <c r="D2893" i="16"/>
  <c r="C2893" i="16"/>
  <c r="B2893" i="16"/>
  <c r="A2893" i="16"/>
  <c r="R2892" i="16"/>
  <c r="Q2892" i="16"/>
  <c r="P2892" i="16"/>
  <c r="O2892" i="16"/>
  <c r="N2892" i="16"/>
  <c r="M2892" i="16"/>
  <c r="L2892" i="16"/>
  <c r="K2892" i="16"/>
  <c r="J2892" i="16"/>
  <c r="AD2892" i="16" s="1"/>
  <c r="I2892" i="16"/>
  <c r="H2892" i="16"/>
  <c r="AC2892" i="16" s="1"/>
  <c r="G2892" i="16"/>
  <c r="F2892" i="16"/>
  <c r="E2892" i="16"/>
  <c r="D2892" i="16"/>
  <c r="C2892" i="16"/>
  <c r="B2892" i="16"/>
  <c r="A2892" i="16"/>
  <c r="R2891" i="16"/>
  <c r="Q2891" i="16"/>
  <c r="P2891" i="16"/>
  <c r="N2891" i="16"/>
  <c r="M2891" i="16"/>
  <c r="L2891" i="16"/>
  <c r="K2891" i="16"/>
  <c r="J2891" i="16"/>
  <c r="AD2891" i="16" s="1"/>
  <c r="I2891" i="16"/>
  <c r="H2891" i="16"/>
  <c r="AC2891" i="16" s="1"/>
  <c r="G2891" i="16"/>
  <c r="F2891" i="16"/>
  <c r="E2891" i="16"/>
  <c r="D2891" i="16"/>
  <c r="C2891" i="16"/>
  <c r="B2891" i="16"/>
  <c r="A2891" i="16"/>
  <c r="R2890" i="16"/>
  <c r="Q2890" i="16"/>
  <c r="P2890" i="16"/>
  <c r="O2890" i="16"/>
  <c r="N2890" i="16"/>
  <c r="M2890" i="16"/>
  <c r="L2890" i="16"/>
  <c r="K2890" i="16"/>
  <c r="J2890" i="16"/>
  <c r="AD2890" i="16" s="1"/>
  <c r="I2890" i="16"/>
  <c r="H2890" i="16"/>
  <c r="AC2890" i="16" s="1"/>
  <c r="G2890" i="16"/>
  <c r="F2890" i="16"/>
  <c r="E2890" i="16"/>
  <c r="D2890" i="16"/>
  <c r="C2890" i="16"/>
  <c r="B2890" i="16"/>
  <c r="A2890" i="16"/>
  <c r="R2889" i="16"/>
  <c r="Q2889" i="16"/>
  <c r="P2889" i="16"/>
  <c r="O2889" i="16"/>
  <c r="N2889" i="16"/>
  <c r="M2889" i="16"/>
  <c r="L2889" i="16"/>
  <c r="K2889" i="16"/>
  <c r="J2889" i="16"/>
  <c r="AD2889" i="16" s="1"/>
  <c r="I2889" i="16"/>
  <c r="H2889" i="16"/>
  <c r="AC2889" i="16" s="1"/>
  <c r="G2889" i="16"/>
  <c r="F2889" i="16"/>
  <c r="E2889" i="16"/>
  <c r="D2889" i="16"/>
  <c r="C2889" i="16"/>
  <c r="B2889" i="16"/>
  <c r="A2889" i="16"/>
  <c r="R2888" i="16"/>
  <c r="Q2888" i="16"/>
  <c r="P2888" i="16"/>
  <c r="O2888" i="16"/>
  <c r="N2888" i="16"/>
  <c r="M2888" i="16"/>
  <c r="L2888" i="16"/>
  <c r="K2888" i="16"/>
  <c r="J2888" i="16"/>
  <c r="AD2888" i="16" s="1"/>
  <c r="I2888" i="16"/>
  <c r="H2888" i="16"/>
  <c r="AC2888" i="16" s="1"/>
  <c r="G2888" i="16"/>
  <c r="F2888" i="16"/>
  <c r="E2888" i="16"/>
  <c r="D2888" i="16"/>
  <c r="C2888" i="16"/>
  <c r="B2888" i="16"/>
  <c r="A2888" i="16"/>
  <c r="R2887" i="16"/>
  <c r="Q2887" i="16"/>
  <c r="P2887" i="16"/>
  <c r="O2887" i="16"/>
  <c r="N2887" i="16"/>
  <c r="M2887" i="16"/>
  <c r="L2887" i="16"/>
  <c r="K2887" i="16"/>
  <c r="J2887" i="16"/>
  <c r="AD2887" i="16" s="1"/>
  <c r="I2887" i="16"/>
  <c r="H2887" i="16"/>
  <c r="AC2887" i="16" s="1"/>
  <c r="G2887" i="16"/>
  <c r="F2887" i="16"/>
  <c r="E2887" i="16"/>
  <c r="D2887" i="16"/>
  <c r="C2887" i="16"/>
  <c r="B2887" i="16"/>
  <c r="A2887" i="16"/>
  <c r="R2886" i="16"/>
  <c r="Q2886" i="16"/>
  <c r="P2886" i="16"/>
  <c r="O2886" i="16"/>
  <c r="N2886" i="16"/>
  <c r="M2886" i="16"/>
  <c r="L2886" i="16"/>
  <c r="K2886" i="16"/>
  <c r="J2886" i="16"/>
  <c r="AD2886" i="16" s="1"/>
  <c r="I2886" i="16"/>
  <c r="H2886" i="16"/>
  <c r="AC2886" i="16" s="1"/>
  <c r="G2886" i="16"/>
  <c r="F2886" i="16"/>
  <c r="E2886" i="16"/>
  <c r="D2886" i="16"/>
  <c r="C2886" i="16"/>
  <c r="B2886" i="16"/>
  <c r="A2886" i="16"/>
  <c r="R2885" i="16"/>
  <c r="Q2885" i="16"/>
  <c r="P2885" i="16"/>
  <c r="O2885" i="16"/>
  <c r="N2885" i="16"/>
  <c r="M2885" i="16"/>
  <c r="L2885" i="16"/>
  <c r="K2885" i="16"/>
  <c r="J2885" i="16"/>
  <c r="AD2885" i="16" s="1"/>
  <c r="I2885" i="16"/>
  <c r="H2885" i="16"/>
  <c r="AC2885" i="16" s="1"/>
  <c r="G2885" i="16"/>
  <c r="F2885" i="16"/>
  <c r="E2885" i="16"/>
  <c r="D2885" i="16"/>
  <c r="C2885" i="16"/>
  <c r="B2885" i="16"/>
  <c r="A2885" i="16"/>
  <c r="R2884" i="16"/>
  <c r="Q2884" i="16"/>
  <c r="P2884" i="16"/>
  <c r="N2884" i="16"/>
  <c r="M2884" i="16"/>
  <c r="L2884" i="16"/>
  <c r="K2884" i="16"/>
  <c r="J2884" i="16"/>
  <c r="AD2884" i="16" s="1"/>
  <c r="I2884" i="16"/>
  <c r="H2884" i="16"/>
  <c r="AC2884" i="16" s="1"/>
  <c r="G2884" i="16"/>
  <c r="F2884" i="16"/>
  <c r="E2884" i="16"/>
  <c r="D2884" i="16"/>
  <c r="C2884" i="16"/>
  <c r="B2884" i="16"/>
  <c r="A2884" i="16"/>
  <c r="R2883" i="16"/>
  <c r="Q2883" i="16"/>
  <c r="P2883" i="16"/>
  <c r="O2883" i="16"/>
  <c r="N2883" i="16"/>
  <c r="M2883" i="16"/>
  <c r="L2883" i="16"/>
  <c r="K2883" i="16"/>
  <c r="J2883" i="16"/>
  <c r="AD2883" i="16" s="1"/>
  <c r="I2883" i="16"/>
  <c r="H2883" i="16"/>
  <c r="AC2883" i="16" s="1"/>
  <c r="G2883" i="16"/>
  <c r="F2883" i="16"/>
  <c r="E2883" i="16"/>
  <c r="D2883" i="16"/>
  <c r="C2883" i="16"/>
  <c r="B2883" i="16"/>
  <c r="A2883" i="16"/>
  <c r="R2882" i="16"/>
  <c r="Q2882" i="16"/>
  <c r="P2882" i="16"/>
  <c r="O2882" i="16"/>
  <c r="N2882" i="16"/>
  <c r="M2882" i="16"/>
  <c r="L2882" i="16"/>
  <c r="K2882" i="16"/>
  <c r="J2882" i="16"/>
  <c r="AD2882" i="16" s="1"/>
  <c r="I2882" i="16"/>
  <c r="H2882" i="16"/>
  <c r="AC2882" i="16" s="1"/>
  <c r="G2882" i="16"/>
  <c r="F2882" i="16"/>
  <c r="E2882" i="16"/>
  <c r="D2882" i="16"/>
  <c r="C2882" i="16"/>
  <c r="B2882" i="16"/>
  <c r="A2882" i="16"/>
  <c r="R2881" i="16"/>
  <c r="Q2881" i="16"/>
  <c r="P2881" i="16"/>
  <c r="O2881" i="16"/>
  <c r="N2881" i="16"/>
  <c r="M2881" i="16"/>
  <c r="L2881" i="16"/>
  <c r="K2881" i="16"/>
  <c r="J2881" i="16"/>
  <c r="AD2881" i="16" s="1"/>
  <c r="I2881" i="16"/>
  <c r="H2881" i="16"/>
  <c r="AC2881" i="16" s="1"/>
  <c r="G2881" i="16"/>
  <c r="F2881" i="16"/>
  <c r="E2881" i="16"/>
  <c r="D2881" i="16"/>
  <c r="C2881" i="16"/>
  <c r="B2881" i="16"/>
  <c r="A2881" i="16"/>
  <c r="R2880" i="16"/>
  <c r="Q2880" i="16"/>
  <c r="P2880" i="16"/>
  <c r="N2880" i="16"/>
  <c r="M2880" i="16"/>
  <c r="L2880" i="16"/>
  <c r="K2880" i="16"/>
  <c r="J2880" i="16"/>
  <c r="AD2880" i="16" s="1"/>
  <c r="I2880" i="16"/>
  <c r="H2880" i="16"/>
  <c r="AC2880" i="16" s="1"/>
  <c r="G2880" i="16"/>
  <c r="F2880" i="16"/>
  <c r="E2880" i="16"/>
  <c r="D2880" i="16"/>
  <c r="C2880" i="16"/>
  <c r="B2880" i="16"/>
  <c r="A2880" i="16"/>
  <c r="R2879" i="16"/>
  <c r="Q2879" i="16"/>
  <c r="P2879" i="16"/>
  <c r="O2879" i="16"/>
  <c r="N2879" i="16"/>
  <c r="M2879" i="16"/>
  <c r="L2879" i="16"/>
  <c r="K2879" i="16"/>
  <c r="J2879" i="16"/>
  <c r="AD2879" i="16" s="1"/>
  <c r="I2879" i="16"/>
  <c r="H2879" i="16"/>
  <c r="AC2879" i="16" s="1"/>
  <c r="G2879" i="16"/>
  <c r="F2879" i="16"/>
  <c r="E2879" i="16"/>
  <c r="D2879" i="16"/>
  <c r="C2879" i="16"/>
  <c r="B2879" i="16"/>
  <c r="A2879" i="16"/>
  <c r="R2878" i="16"/>
  <c r="Q2878" i="16"/>
  <c r="P2878" i="16"/>
  <c r="O2878" i="16"/>
  <c r="N2878" i="16"/>
  <c r="M2878" i="16"/>
  <c r="L2878" i="16"/>
  <c r="K2878" i="16"/>
  <c r="J2878" i="16"/>
  <c r="AD2878" i="16" s="1"/>
  <c r="I2878" i="16"/>
  <c r="H2878" i="16"/>
  <c r="AC2878" i="16" s="1"/>
  <c r="G2878" i="16"/>
  <c r="F2878" i="16"/>
  <c r="E2878" i="16"/>
  <c r="D2878" i="16"/>
  <c r="C2878" i="16"/>
  <c r="B2878" i="16"/>
  <c r="A2878" i="16"/>
  <c r="R2877" i="16"/>
  <c r="Q2877" i="16"/>
  <c r="P2877" i="16"/>
  <c r="O2877" i="16"/>
  <c r="N2877" i="16"/>
  <c r="M2877" i="16"/>
  <c r="L2877" i="16"/>
  <c r="K2877" i="16"/>
  <c r="J2877" i="16"/>
  <c r="AD2877" i="16" s="1"/>
  <c r="I2877" i="16"/>
  <c r="H2877" i="16"/>
  <c r="AC2877" i="16" s="1"/>
  <c r="G2877" i="16"/>
  <c r="F2877" i="16"/>
  <c r="E2877" i="16"/>
  <c r="D2877" i="16"/>
  <c r="C2877" i="16"/>
  <c r="B2877" i="16"/>
  <c r="A2877" i="16"/>
  <c r="R2876" i="16"/>
  <c r="Q2876" i="16"/>
  <c r="P2876" i="16"/>
  <c r="O2876" i="16"/>
  <c r="N2876" i="16"/>
  <c r="M2876" i="16"/>
  <c r="L2876" i="16"/>
  <c r="K2876" i="16"/>
  <c r="J2876" i="16"/>
  <c r="AD2876" i="16" s="1"/>
  <c r="I2876" i="16"/>
  <c r="H2876" i="16"/>
  <c r="AC2876" i="16" s="1"/>
  <c r="G2876" i="16"/>
  <c r="F2876" i="16"/>
  <c r="E2876" i="16"/>
  <c r="D2876" i="16"/>
  <c r="C2876" i="16"/>
  <c r="B2876" i="16"/>
  <c r="A2876" i="16"/>
  <c r="R2875" i="16"/>
  <c r="Q2875" i="16"/>
  <c r="P2875" i="16"/>
  <c r="O2875" i="16"/>
  <c r="N2875" i="16"/>
  <c r="M2875" i="16"/>
  <c r="L2875" i="16"/>
  <c r="K2875" i="16"/>
  <c r="J2875" i="16"/>
  <c r="AD2875" i="16" s="1"/>
  <c r="I2875" i="16"/>
  <c r="H2875" i="16"/>
  <c r="AC2875" i="16" s="1"/>
  <c r="G2875" i="16"/>
  <c r="F2875" i="16"/>
  <c r="E2875" i="16"/>
  <c r="D2875" i="16"/>
  <c r="C2875" i="16"/>
  <c r="B2875" i="16"/>
  <c r="A2875" i="16"/>
  <c r="R2874" i="16"/>
  <c r="Q2874" i="16"/>
  <c r="P2874" i="16"/>
  <c r="N2874" i="16"/>
  <c r="M2874" i="16"/>
  <c r="L2874" i="16"/>
  <c r="K2874" i="16"/>
  <c r="J2874" i="16"/>
  <c r="AD2874" i="16" s="1"/>
  <c r="I2874" i="16"/>
  <c r="H2874" i="16"/>
  <c r="AC2874" i="16" s="1"/>
  <c r="G2874" i="16"/>
  <c r="F2874" i="16"/>
  <c r="E2874" i="16"/>
  <c r="D2874" i="16"/>
  <c r="C2874" i="16"/>
  <c r="B2874" i="16"/>
  <c r="A2874" i="16"/>
  <c r="R2873" i="16"/>
  <c r="Q2873" i="16"/>
  <c r="P2873" i="16"/>
  <c r="O2873" i="16"/>
  <c r="N2873" i="16"/>
  <c r="M2873" i="16"/>
  <c r="L2873" i="16"/>
  <c r="K2873" i="16"/>
  <c r="J2873" i="16"/>
  <c r="AD2873" i="16" s="1"/>
  <c r="I2873" i="16"/>
  <c r="H2873" i="16"/>
  <c r="AC2873" i="16" s="1"/>
  <c r="G2873" i="16"/>
  <c r="F2873" i="16"/>
  <c r="E2873" i="16"/>
  <c r="D2873" i="16"/>
  <c r="C2873" i="16"/>
  <c r="B2873" i="16"/>
  <c r="A2873" i="16"/>
  <c r="R2872" i="16"/>
  <c r="Q2872" i="16"/>
  <c r="P2872" i="16"/>
  <c r="O2872" i="16"/>
  <c r="N2872" i="16"/>
  <c r="M2872" i="16"/>
  <c r="L2872" i="16"/>
  <c r="K2872" i="16"/>
  <c r="J2872" i="16"/>
  <c r="AD2872" i="16" s="1"/>
  <c r="I2872" i="16"/>
  <c r="H2872" i="16"/>
  <c r="AC2872" i="16" s="1"/>
  <c r="G2872" i="16"/>
  <c r="F2872" i="16"/>
  <c r="E2872" i="16"/>
  <c r="D2872" i="16"/>
  <c r="C2872" i="16"/>
  <c r="B2872" i="16"/>
  <c r="A2872" i="16"/>
  <c r="R2871" i="16"/>
  <c r="Q2871" i="16"/>
  <c r="P2871" i="16"/>
  <c r="O2871" i="16"/>
  <c r="N2871" i="16"/>
  <c r="M2871" i="16"/>
  <c r="L2871" i="16"/>
  <c r="K2871" i="16"/>
  <c r="J2871" i="16"/>
  <c r="AD2871" i="16" s="1"/>
  <c r="I2871" i="16"/>
  <c r="H2871" i="16"/>
  <c r="AC2871" i="16" s="1"/>
  <c r="G2871" i="16"/>
  <c r="F2871" i="16"/>
  <c r="E2871" i="16"/>
  <c r="D2871" i="16"/>
  <c r="C2871" i="16"/>
  <c r="B2871" i="16"/>
  <c r="A2871" i="16"/>
  <c r="R2870" i="16"/>
  <c r="Q2870" i="16"/>
  <c r="P2870" i="16"/>
  <c r="N2870" i="16"/>
  <c r="M2870" i="16"/>
  <c r="L2870" i="16"/>
  <c r="K2870" i="16"/>
  <c r="J2870" i="16"/>
  <c r="AD2870" i="16" s="1"/>
  <c r="I2870" i="16"/>
  <c r="H2870" i="16"/>
  <c r="AC2870" i="16" s="1"/>
  <c r="G2870" i="16"/>
  <c r="F2870" i="16"/>
  <c r="E2870" i="16"/>
  <c r="D2870" i="16"/>
  <c r="C2870" i="16"/>
  <c r="B2870" i="16"/>
  <c r="A2870" i="16"/>
  <c r="R2869" i="16"/>
  <c r="Q2869" i="16"/>
  <c r="P2869" i="16"/>
  <c r="O2869" i="16"/>
  <c r="N2869" i="16"/>
  <c r="M2869" i="16"/>
  <c r="L2869" i="16"/>
  <c r="K2869" i="16"/>
  <c r="J2869" i="16"/>
  <c r="AD2869" i="16" s="1"/>
  <c r="I2869" i="16"/>
  <c r="H2869" i="16"/>
  <c r="AC2869" i="16" s="1"/>
  <c r="G2869" i="16"/>
  <c r="F2869" i="16"/>
  <c r="E2869" i="16"/>
  <c r="D2869" i="16"/>
  <c r="C2869" i="16"/>
  <c r="B2869" i="16"/>
  <c r="A2869" i="16"/>
  <c r="R2868" i="16"/>
  <c r="Q2868" i="16"/>
  <c r="P2868" i="16"/>
  <c r="O2868" i="16"/>
  <c r="N2868" i="16"/>
  <c r="M2868" i="16"/>
  <c r="L2868" i="16"/>
  <c r="K2868" i="16"/>
  <c r="J2868" i="16"/>
  <c r="AD2868" i="16" s="1"/>
  <c r="I2868" i="16"/>
  <c r="H2868" i="16"/>
  <c r="AC2868" i="16" s="1"/>
  <c r="G2868" i="16"/>
  <c r="F2868" i="16"/>
  <c r="E2868" i="16"/>
  <c r="D2868" i="16"/>
  <c r="C2868" i="16"/>
  <c r="B2868" i="16"/>
  <c r="A2868" i="16"/>
  <c r="R2867" i="16"/>
  <c r="Q2867" i="16"/>
  <c r="P2867" i="16"/>
  <c r="O2867" i="16"/>
  <c r="N2867" i="16"/>
  <c r="M2867" i="16"/>
  <c r="L2867" i="16"/>
  <c r="K2867" i="16"/>
  <c r="J2867" i="16"/>
  <c r="AD2867" i="16" s="1"/>
  <c r="I2867" i="16"/>
  <c r="H2867" i="16"/>
  <c r="AC2867" i="16" s="1"/>
  <c r="G2867" i="16"/>
  <c r="F2867" i="16"/>
  <c r="E2867" i="16"/>
  <c r="D2867" i="16"/>
  <c r="C2867" i="16"/>
  <c r="B2867" i="16"/>
  <c r="A2867" i="16"/>
  <c r="R2866" i="16"/>
  <c r="Q2866" i="16"/>
  <c r="P2866" i="16"/>
  <c r="O2866" i="16"/>
  <c r="N2866" i="16"/>
  <c r="M2866" i="16"/>
  <c r="L2866" i="16"/>
  <c r="K2866" i="16"/>
  <c r="J2866" i="16"/>
  <c r="AD2866" i="16" s="1"/>
  <c r="I2866" i="16"/>
  <c r="H2866" i="16"/>
  <c r="AC2866" i="16" s="1"/>
  <c r="G2866" i="16"/>
  <c r="F2866" i="16"/>
  <c r="E2866" i="16"/>
  <c r="D2866" i="16"/>
  <c r="C2866" i="16"/>
  <c r="B2866" i="16"/>
  <c r="A2866" i="16"/>
  <c r="R2865" i="16"/>
  <c r="Q2865" i="16"/>
  <c r="P2865" i="16"/>
  <c r="O2865" i="16"/>
  <c r="N2865" i="16"/>
  <c r="M2865" i="16"/>
  <c r="L2865" i="16"/>
  <c r="K2865" i="16"/>
  <c r="J2865" i="16"/>
  <c r="AD2865" i="16" s="1"/>
  <c r="I2865" i="16"/>
  <c r="H2865" i="16"/>
  <c r="AC2865" i="16" s="1"/>
  <c r="G2865" i="16"/>
  <c r="F2865" i="16"/>
  <c r="E2865" i="16"/>
  <c r="D2865" i="16"/>
  <c r="C2865" i="16"/>
  <c r="B2865" i="16"/>
  <c r="A2865" i="16"/>
  <c r="R2864" i="16"/>
  <c r="Q2864" i="16"/>
  <c r="P2864" i="16"/>
  <c r="O2864" i="16"/>
  <c r="N2864" i="16"/>
  <c r="M2864" i="16"/>
  <c r="L2864" i="16"/>
  <c r="K2864" i="16"/>
  <c r="J2864" i="16"/>
  <c r="AD2864" i="16" s="1"/>
  <c r="I2864" i="16"/>
  <c r="H2864" i="16"/>
  <c r="AC2864" i="16" s="1"/>
  <c r="G2864" i="16"/>
  <c r="F2864" i="16"/>
  <c r="E2864" i="16"/>
  <c r="D2864" i="16"/>
  <c r="C2864" i="16"/>
  <c r="B2864" i="16"/>
  <c r="A2864" i="16"/>
  <c r="R2863" i="16"/>
  <c r="Q2863" i="16"/>
  <c r="P2863" i="16"/>
  <c r="N2863" i="16"/>
  <c r="M2863" i="16"/>
  <c r="L2863" i="16"/>
  <c r="K2863" i="16"/>
  <c r="J2863" i="16"/>
  <c r="AD2863" i="16" s="1"/>
  <c r="I2863" i="16"/>
  <c r="H2863" i="16"/>
  <c r="AC2863" i="16" s="1"/>
  <c r="G2863" i="16"/>
  <c r="F2863" i="16"/>
  <c r="E2863" i="16"/>
  <c r="D2863" i="16"/>
  <c r="C2863" i="16"/>
  <c r="B2863" i="16"/>
  <c r="A2863" i="16"/>
  <c r="R2862" i="16"/>
  <c r="Q2862" i="16"/>
  <c r="P2862" i="16"/>
  <c r="O2862" i="16"/>
  <c r="N2862" i="16"/>
  <c r="M2862" i="16"/>
  <c r="L2862" i="16"/>
  <c r="K2862" i="16"/>
  <c r="J2862" i="16"/>
  <c r="AD2862" i="16" s="1"/>
  <c r="I2862" i="16"/>
  <c r="H2862" i="16"/>
  <c r="AC2862" i="16" s="1"/>
  <c r="G2862" i="16"/>
  <c r="F2862" i="16"/>
  <c r="E2862" i="16"/>
  <c r="D2862" i="16"/>
  <c r="C2862" i="16"/>
  <c r="B2862" i="16"/>
  <c r="A2862" i="16"/>
  <c r="R2861" i="16"/>
  <c r="Q2861" i="16"/>
  <c r="P2861" i="16"/>
  <c r="O2861" i="16"/>
  <c r="N2861" i="16"/>
  <c r="M2861" i="16"/>
  <c r="L2861" i="16"/>
  <c r="K2861" i="16"/>
  <c r="J2861" i="16"/>
  <c r="AD2861" i="16" s="1"/>
  <c r="I2861" i="16"/>
  <c r="H2861" i="16"/>
  <c r="AC2861" i="16" s="1"/>
  <c r="G2861" i="16"/>
  <c r="F2861" i="16"/>
  <c r="E2861" i="16"/>
  <c r="D2861" i="16"/>
  <c r="C2861" i="16"/>
  <c r="B2861" i="16"/>
  <c r="A2861" i="16"/>
  <c r="R2860" i="16"/>
  <c r="Q2860" i="16"/>
  <c r="P2860" i="16"/>
  <c r="O2860" i="16"/>
  <c r="N2860" i="16"/>
  <c r="M2860" i="16"/>
  <c r="L2860" i="16"/>
  <c r="K2860" i="16"/>
  <c r="J2860" i="16"/>
  <c r="AD2860" i="16" s="1"/>
  <c r="I2860" i="16"/>
  <c r="H2860" i="16"/>
  <c r="AC2860" i="16" s="1"/>
  <c r="G2860" i="16"/>
  <c r="F2860" i="16"/>
  <c r="E2860" i="16"/>
  <c r="D2860" i="16"/>
  <c r="C2860" i="16"/>
  <c r="B2860" i="16"/>
  <c r="A2860" i="16"/>
  <c r="R2859" i="16"/>
  <c r="Q2859" i="16"/>
  <c r="P2859" i="16"/>
  <c r="N2859" i="16"/>
  <c r="M2859" i="16"/>
  <c r="L2859" i="16"/>
  <c r="K2859" i="16"/>
  <c r="J2859" i="16"/>
  <c r="AD2859" i="16" s="1"/>
  <c r="I2859" i="16"/>
  <c r="H2859" i="16"/>
  <c r="AC2859" i="16" s="1"/>
  <c r="G2859" i="16"/>
  <c r="F2859" i="16"/>
  <c r="E2859" i="16"/>
  <c r="D2859" i="16"/>
  <c r="C2859" i="16"/>
  <c r="B2859" i="16"/>
  <c r="A2859" i="16"/>
  <c r="R2858" i="16"/>
  <c r="Q2858" i="16"/>
  <c r="P2858" i="16"/>
  <c r="O2858" i="16"/>
  <c r="N2858" i="16"/>
  <c r="M2858" i="16"/>
  <c r="L2858" i="16"/>
  <c r="K2858" i="16"/>
  <c r="J2858" i="16"/>
  <c r="AD2858" i="16" s="1"/>
  <c r="I2858" i="16"/>
  <c r="H2858" i="16"/>
  <c r="AC2858" i="16" s="1"/>
  <c r="G2858" i="16"/>
  <c r="F2858" i="16"/>
  <c r="E2858" i="16"/>
  <c r="D2858" i="16"/>
  <c r="C2858" i="16"/>
  <c r="B2858" i="16"/>
  <c r="A2858" i="16"/>
  <c r="R2857" i="16"/>
  <c r="Q2857" i="16"/>
  <c r="P2857" i="16"/>
  <c r="O2857" i="16"/>
  <c r="N2857" i="16"/>
  <c r="M2857" i="16"/>
  <c r="L2857" i="16"/>
  <c r="K2857" i="16"/>
  <c r="J2857" i="16"/>
  <c r="AD2857" i="16" s="1"/>
  <c r="I2857" i="16"/>
  <c r="H2857" i="16"/>
  <c r="AC2857" i="16" s="1"/>
  <c r="G2857" i="16"/>
  <c r="F2857" i="16"/>
  <c r="E2857" i="16"/>
  <c r="D2857" i="16"/>
  <c r="C2857" i="16"/>
  <c r="B2857" i="16"/>
  <c r="A2857" i="16"/>
  <c r="R2856" i="16"/>
  <c r="Q2856" i="16"/>
  <c r="P2856" i="16"/>
  <c r="O2856" i="16"/>
  <c r="N2856" i="16"/>
  <c r="M2856" i="16"/>
  <c r="L2856" i="16"/>
  <c r="K2856" i="16"/>
  <c r="J2856" i="16"/>
  <c r="AD2856" i="16" s="1"/>
  <c r="I2856" i="16"/>
  <c r="H2856" i="16"/>
  <c r="AC2856" i="16" s="1"/>
  <c r="G2856" i="16"/>
  <c r="F2856" i="16"/>
  <c r="E2856" i="16"/>
  <c r="D2856" i="16"/>
  <c r="C2856" i="16"/>
  <c r="B2856" i="16"/>
  <c r="A2856" i="16"/>
  <c r="R2855" i="16"/>
  <c r="Q2855" i="16"/>
  <c r="P2855" i="16"/>
  <c r="O2855" i="16"/>
  <c r="N2855" i="16"/>
  <c r="M2855" i="16"/>
  <c r="L2855" i="16"/>
  <c r="K2855" i="16"/>
  <c r="J2855" i="16"/>
  <c r="AD2855" i="16" s="1"/>
  <c r="I2855" i="16"/>
  <c r="H2855" i="16"/>
  <c r="AC2855" i="16" s="1"/>
  <c r="G2855" i="16"/>
  <c r="F2855" i="16"/>
  <c r="E2855" i="16"/>
  <c r="D2855" i="16"/>
  <c r="C2855" i="16"/>
  <c r="B2855" i="16"/>
  <c r="A2855" i="16"/>
  <c r="R2854" i="16"/>
  <c r="Q2854" i="16"/>
  <c r="P2854" i="16"/>
  <c r="O2854" i="16"/>
  <c r="N2854" i="16"/>
  <c r="M2854" i="16"/>
  <c r="L2854" i="16"/>
  <c r="K2854" i="16"/>
  <c r="J2854" i="16"/>
  <c r="AD2854" i="16" s="1"/>
  <c r="I2854" i="16"/>
  <c r="H2854" i="16"/>
  <c r="AC2854" i="16" s="1"/>
  <c r="G2854" i="16"/>
  <c r="F2854" i="16"/>
  <c r="E2854" i="16"/>
  <c r="D2854" i="16"/>
  <c r="C2854" i="16"/>
  <c r="B2854" i="16"/>
  <c r="A2854" i="16"/>
  <c r="R2853" i="16"/>
  <c r="Q2853" i="16"/>
  <c r="P2853" i="16"/>
  <c r="O2853" i="16"/>
  <c r="N2853" i="16"/>
  <c r="M2853" i="16"/>
  <c r="L2853" i="16"/>
  <c r="K2853" i="16"/>
  <c r="J2853" i="16"/>
  <c r="AD2853" i="16" s="1"/>
  <c r="I2853" i="16"/>
  <c r="H2853" i="16"/>
  <c r="AC2853" i="16" s="1"/>
  <c r="G2853" i="16"/>
  <c r="F2853" i="16"/>
  <c r="E2853" i="16"/>
  <c r="D2853" i="16"/>
  <c r="C2853" i="16"/>
  <c r="B2853" i="16"/>
  <c r="A2853" i="16"/>
  <c r="R2852" i="16"/>
  <c r="Q2852" i="16"/>
  <c r="P2852" i="16"/>
  <c r="N2852" i="16"/>
  <c r="M2852" i="16"/>
  <c r="L2852" i="16"/>
  <c r="K2852" i="16"/>
  <c r="J2852" i="16"/>
  <c r="AD2852" i="16" s="1"/>
  <c r="I2852" i="16"/>
  <c r="H2852" i="16"/>
  <c r="AC2852" i="16" s="1"/>
  <c r="G2852" i="16"/>
  <c r="F2852" i="16"/>
  <c r="E2852" i="16"/>
  <c r="D2852" i="16"/>
  <c r="C2852" i="16"/>
  <c r="B2852" i="16"/>
  <c r="A2852" i="16"/>
  <c r="R2851" i="16"/>
  <c r="Q2851" i="16"/>
  <c r="P2851" i="16"/>
  <c r="O2851" i="16"/>
  <c r="N2851" i="16"/>
  <c r="M2851" i="16"/>
  <c r="L2851" i="16"/>
  <c r="K2851" i="16"/>
  <c r="J2851" i="16"/>
  <c r="AD2851" i="16" s="1"/>
  <c r="I2851" i="16"/>
  <c r="H2851" i="16"/>
  <c r="AC2851" i="16" s="1"/>
  <c r="G2851" i="16"/>
  <c r="F2851" i="16"/>
  <c r="E2851" i="16"/>
  <c r="D2851" i="16"/>
  <c r="C2851" i="16"/>
  <c r="B2851" i="16"/>
  <c r="A2851" i="16"/>
  <c r="R2850" i="16"/>
  <c r="Q2850" i="16"/>
  <c r="P2850" i="16"/>
  <c r="O2850" i="16"/>
  <c r="N2850" i="16"/>
  <c r="M2850" i="16"/>
  <c r="L2850" i="16"/>
  <c r="K2850" i="16"/>
  <c r="J2850" i="16"/>
  <c r="AD2850" i="16" s="1"/>
  <c r="I2850" i="16"/>
  <c r="H2850" i="16"/>
  <c r="AC2850" i="16" s="1"/>
  <c r="G2850" i="16"/>
  <c r="F2850" i="16"/>
  <c r="E2850" i="16"/>
  <c r="D2850" i="16"/>
  <c r="C2850" i="16"/>
  <c r="B2850" i="16"/>
  <c r="A2850" i="16"/>
  <c r="R2849" i="16"/>
  <c r="Q2849" i="16"/>
  <c r="P2849" i="16"/>
  <c r="O2849" i="16"/>
  <c r="N2849" i="16"/>
  <c r="M2849" i="16"/>
  <c r="L2849" i="16"/>
  <c r="K2849" i="16"/>
  <c r="J2849" i="16"/>
  <c r="AD2849" i="16" s="1"/>
  <c r="I2849" i="16"/>
  <c r="H2849" i="16"/>
  <c r="AC2849" i="16" s="1"/>
  <c r="G2849" i="16"/>
  <c r="F2849" i="16"/>
  <c r="E2849" i="16"/>
  <c r="D2849" i="16"/>
  <c r="C2849" i="16"/>
  <c r="B2849" i="16"/>
  <c r="A2849" i="16"/>
  <c r="R2848" i="16"/>
  <c r="Q2848" i="16"/>
  <c r="P2848" i="16"/>
  <c r="N2848" i="16"/>
  <c r="M2848" i="16"/>
  <c r="L2848" i="16"/>
  <c r="K2848" i="16"/>
  <c r="J2848" i="16"/>
  <c r="AD2848" i="16" s="1"/>
  <c r="I2848" i="16"/>
  <c r="H2848" i="16"/>
  <c r="AC2848" i="16" s="1"/>
  <c r="G2848" i="16"/>
  <c r="F2848" i="16"/>
  <c r="E2848" i="16"/>
  <c r="D2848" i="16"/>
  <c r="C2848" i="16"/>
  <c r="B2848" i="16"/>
  <c r="A2848" i="16"/>
  <c r="R2847" i="16"/>
  <c r="Q2847" i="16"/>
  <c r="P2847" i="16"/>
  <c r="O2847" i="16"/>
  <c r="N2847" i="16"/>
  <c r="M2847" i="16"/>
  <c r="L2847" i="16"/>
  <c r="K2847" i="16"/>
  <c r="J2847" i="16"/>
  <c r="AD2847" i="16" s="1"/>
  <c r="I2847" i="16"/>
  <c r="H2847" i="16"/>
  <c r="AC2847" i="16" s="1"/>
  <c r="G2847" i="16"/>
  <c r="F2847" i="16"/>
  <c r="E2847" i="16"/>
  <c r="D2847" i="16"/>
  <c r="C2847" i="16"/>
  <c r="B2847" i="16"/>
  <c r="A2847" i="16"/>
  <c r="R2846" i="16"/>
  <c r="Q2846" i="16"/>
  <c r="P2846" i="16"/>
  <c r="O2846" i="16"/>
  <c r="N2846" i="16"/>
  <c r="M2846" i="16"/>
  <c r="L2846" i="16"/>
  <c r="K2846" i="16"/>
  <c r="J2846" i="16"/>
  <c r="AD2846" i="16" s="1"/>
  <c r="I2846" i="16"/>
  <c r="H2846" i="16"/>
  <c r="AC2846" i="16" s="1"/>
  <c r="G2846" i="16"/>
  <c r="F2846" i="16"/>
  <c r="E2846" i="16"/>
  <c r="D2846" i="16"/>
  <c r="C2846" i="16"/>
  <c r="B2846" i="16"/>
  <c r="A2846" i="16"/>
  <c r="R2845" i="16"/>
  <c r="Q2845" i="16"/>
  <c r="P2845" i="16"/>
  <c r="O2845" i="16"/>
  <c r="N2845" i="16"/>
  <c r="M2845" i="16"/>
  <c r="L2845" i="16"/>
  <c r="K2845" i="16"/>
  <c r="J2845" i="16"/>
  <c r="AD2845" i="16" s="1"/>
  <c r="I2845" i="16"/>
  <c r="H2845" i="16"/>
  <c r="AC2845" i="16" s="1"/>
  <c r="G2845" i="16"/>
  <c r="F2845" i="16"/>
  <c r="E2845" i="16"/>
  <c r="D2845" i="16"/>
  <c r="C2845" i="16"/>
  <c r="B2845" i="16"/>
  <c r="A2845" i="16"/>
  <c r="R2844" i="16"/>
  <c r="Q2844" i="16"/>
  <c r="P2844" i="16"/>
  <c r="O2844" i="16"/>
  <c r="N2844" i="16"/>
  <c r="M2844" i="16"/>
  <c r="L2844" i="16"/>
  <c r="K2844" i="16"/>
  <c r="J2844" i="16"/>
  <c r="AD2844" i="16" s="1"/>
  <c r="I2844" i="16"/>
  <c r="H2844" i="16"/>
  <c r="AC2844" i="16" s="1"/>
  <c r="G2844" i="16"/>
  <c r="F2844" i="16"/>
  <c r="E2844" i="16"/>
  <c r="D2844" i="16"/>
  <c r="C2844" i="16"/>
  <c r="B2844" i="16"/>
  <c r="A2844" i="16"/>
  <c r="R2843" i="16"/>
  <c r="Q2843" i="16"/>
  <c r="P2843" i="16"/>
  <c r="O2843" i="16"/>
  <c r="N2843" i="16"/>
  <c r="M2843" i="16"/>
  <c r="L2843" i="16"/>
  <c r="K2843" i="16"/>
  <c r="J2843" i="16"/>
  <c r="AD2843" i="16" s="1"/>
  <c r="I2843" i="16"/>
  <c r="H2843" i="16"/>
  <c r="AC2843" i="16" s="1"/>
  <c r="G2843" i="16"/>
  <c r="F2843" i="16"/>
  <c r="E2843" i="16"/>
  <c r="D2843" i="16"/>
  <c r="C2843" i="16"/>
  <c r="B2843" i="16"/>
  <c r="A2843" i="16"/>
  <c r="R2842" i="16"/>
  <c r="Q2842" i="16"/>
  <c r="P2842" i="16"/>
  <c r="N2842" i="16"/>
  <c r="M2842" i="16"/>
  <c r="L2842" i="16"/>
  <c r="K2842" i="16"/>
  <c r="J2842" i="16"/>
  <c r="AD2842" i="16" s="1"/>
  <c r="I2842" i="16"/>
  <c r="H2842" i="16"/>
  <c r="AC2842" i="16" s="1"/>
  <c r="G2842" i="16"/>
  <c r="F2842" i="16"/>
  <c r="E2842" i="16"/>
  <c r="D2842" i="16"/>
  <c r="C2842" i="16"/>
  <c r="B2842" i="16"/>
  <c r="A2842" i="16"/>
  <c r="R2841" i="16"/>
  <c r="Q2841" i="16"/>
  <c r="P2841" i="16"/>
  <c r="O2841" i="16"/>
  <c r="N2841" i="16"/>
  <c r="M2841" i="16"/>
  <c r="L2841" i="16"/>
  <c r="K2841" i="16"/>
  <c r="J2841" i="16"/>
  <c r="AD2841" i="16" s="1"/>
  <c r="I2841" i="16"/>
  <c r="H2841" i="16"/>
  <c r="AC2841" i="16" s="1"/>
  <c r="G2841" i="16"/>
  <c r="F2841" i="16"/>
  <c r="E2841" i="16"/>
  <c r="D2841" i="16"/>
  <c r="C2841" i="16"/>
  <c r="B2841" i="16"/>
  <c r="A2841" i="16"/>
  <c r="R2840" i="16"/>
  <c r="Q2840" i="16"/>
  <c r="P2840" i="16"/>
  <c r="O2840" i="16"/>
  <c r="N2840" i="16"/>
  <c r="M2840" i="16"/>
  <c r="L2840" i="16"/>
  <c r="K2840" i="16"/>
  <c r="J2840" i="16"/>
  <c r="AD2840" i="16" s="1"/>
  <c r="I2840" i="16"/>
  <c r="H2840" i="16"/>
  <c r="AC2840" i="16" s="1"/>
  <c r="G2840" i="16"/>
  <c r="F2840" i="16"/>
  <c r="E2840" i="16"/>
  <c r="D2840" i="16"/>
  <c r="C2840" i="16"/>
  <c r="B2840" i="16"/>
  <c r="A2840" i="16"/>
  <c r="R2839" i="16"/>
  <c r="Q2839" i="16"/>
  <c r="P2839" i="16"/>
  <c r="O2839" i="16"/>
  <c r="N2839" i="16"/>
  <c r="M2839" i="16"/>
  <c r="L2839" i="16"/>
  <c r="K2839" i="16"/>
  <c r="J2839" i="16"/>
  <c r="AD2839" i="16" s="1"/>
  <c r="I2839" i="16"/>
  <c r="H2839" i="16"/>
  <c r="AC2839" i="16" s="1"/>
  <c r="G2839" i="16"/>
  <c r="F2839" i="16"/>
  <c r="E2839" i="16"/>
  <c r="D2839" i="16"/>
  <c r="C2839" i="16"/>
  <c r="B2839" i="16"/>
  <c r="A2839" i="16"/>
  <c r="R2838" i="16"/>
  <c r="Q2838" i="16"/>
  <c r="P2838" i="16"/>
  <c r="N2838" i="16"/>
  <c r="M2838" i="16"/>
  <c r="L2838" i="16"/>
  <c r="K2838" i="16"/>
  <c r="J2838" i="16"/>
  <c r="AD2838" i="16" s="1"/>
  <c r="I2838" i="16"/>
  <c r="H2838" i="16"/>
  <c r="AC2838" i="16" s="1"/>
  <c r="G2838" i="16"/>
  <c r="F2838" i="16"/>
  <c r="E2838" i="16"/>
  <c r="D2838" i="16"/>
  <c r="C2838" i="16"/>
  <c r="B2838" i="16"/>
  <c r="A2838" i="16"/>
  <c r="R2837" i="16"/>
  <c r="Q2837" i="16"/>
  <c r="P2837" i="16"/>
  <c r="O2837" i="16"/>
  <c r="N2837" i="16"/>
  <c r="M2837" i="16"/>
  <c r="L2837" i="16"/>
  <c r="K2837" i="16"/>
  <c r="J2837" i="16"/>
  <c r="AD2837" i="16" s="1"/>
  <c r="I2837" i="16"/>
  <c r="H2837" i="16"/>
  <c r="AC2837" i="16" s="1"/>
  <c r="G2837" i="16"/>
  <c r="F2837" i="16"/>
  <c r="E2837" i="16"/>
  <c r="D2837" i="16"/>
  <c r="C2837" i="16"/>
  <c r="B2837" i="16"/>
  <c r="A2837" i="16"/>
  <c r="R2836" i="16"/>
  <c r="Q2836" i="16"/>
  <c r="P2836" i="16"/>
  <c r="O2836" i="16"/>
  <c r="N2836" i="16"/>
  <c r="M2836" i="16"/>
  <c r="L2836" i="16"/>
  <c r="K2836" i="16"/>
  <c r="J2836" i="16"/>
  <c r="AD2836" i="16" s="1"/>
  <c r="I2836" i="16"/>
  <c r="H2836" i="16"/>
  <c r="AC2836" i="16" s="1"/>
  <c r="G2836" i="16"/>
  <c r="F2836" i="16"/>
  <c r="E2836" i="16"/>
  <c r="D2836" i="16"/>
  <c r="C2836" i="16"/>
  <c r="B2836" i="16"/>
  <c r="A2836" i="16"/>
  <c r="R2835" i="16"/>
  <c r="Q2835" i="16"/>
  <c r="P2835" i="16"/>
  <c r="O2835" i="16"/>
  <c r="N2835" i="16"/>
  <c r="M2835" i="16"/>
  <c r="L2835" i="16"/>
  <c r="K2835" i="16"/>
  <c r="J2835" i="16"/>
  <c r="AD2835" i="16" s="1"/>
  <c r="I2835" i="16"/>
  <c r="H2835" i="16"/>
  <c r="AC2835" i="16" s="1"/>
  <c r="G2835" i="16"/>
  <c r="F2835" i="16"/>
  <c r="E2835" i="16"/>
  <c r="D2835" i="16"/>
  <c r="C2835" i="16"/>
  <c r="B2835" i="16"/>
  <c r="A2835" i="16"/>
  <c r="R2834" i="16"/>
  <c r="Q2834" i="16"/>
  <c r="P2834" i="16"/>
  <c r="O2834" i="16"/>
  <c r="N2834" i="16"/>
  <c r="M2834" i="16"/>
  <c r="L2834" i="16"/>
  <c r="K2834" i="16"/>
  <c r="J2834" i="16"/>
  <c r="AD2834" i="16" s="1"/>
  <c r="I2834" i="16"/>
  <c r="H2834" i="16"/>
  <c r="AC2834" i="16" s="1"/>
  <c r="G2834" i="16"/>
  <c r="F2834" i="16"/>
  <c r="E2834" i="16"/>
  <c r="D2834" i="16"/>
  <c r="C2834" i="16"/>
  <c r="B2834" i="16"/>
  <c r="A2834" i="16"/>
  <c r="R2833" i="16"/>
  <c r="Q2833" i="16"/>
  <c r="P2833" i="16"/>
  <c r="O2833" i="16"/>
  <c r="N2833" i="16"/>
  <c r="M2833" i="16"/>
  <c r="L2833" i="16"/>
  <c r="K2833" i="16"/>
  <c r="J2833" i="16"/>
  <c r="AD2833" i="16" s="1"/>
  <c r="I2833" i="16"/>
  <c r="H2833" i="16"/>
  <c r="AC2833" i="16" s="1"/>
  <c r="G2833" i="16"/>
  <c r="F2833" i="16"/>
  <c r="E2833" i="16"/>
  <c r="D2833" i="16"/>
  <c r="C2833" i="16"/>
  <c r="B2833" i="16"/>
  <c r="A2833" i="16"/>
  <c r="R2832" i="16"/>
  <c r="Q2832" i="16"/>
  <c r="P2832" i="16"/>
  <c r="O2832" i="16"/>
  <c r="N2832" i="16"/>
  <c r="M2832" i="16"/>
  <c r="L2832" i="16"/>
  <c r="K2832" i="16"/>
  <c r="J2832" i="16"/>
  <c r="AD2832" i="16" s="1"/>
  <c r="I2832" i="16"/>
  <c r="H2832" i="16"/>
  <c r="AC2832" i="16" s="1"/>
  <c r="G2832" i="16"/>
  <c r="F2832" i="16"/>
  <c r="E2832" i="16"/>
  <c r="D2832" i="16"/>
  <c r="C2832" i="16"/>
  <c r="B2832" i="16"/>
  <c r="A2832" i="16"/>
  <c r="R2831" i="16"/>
  <c r="Q2831" i="16"/>
  <c r="P2831" i="16"/>
  <c r="N2831" i="16"/>
  <c r="M2831" i="16"/>
  <c r="L2831" i="16"/>
  <c r="K2831" i="16"/>
  <c r="J2831" i="16"/>
  <c r="AD2831" i="16" s="1"/>
  <c r="I2831" i="16"/>
  <c r="H2831" i="16"/>
  <c r="AC2831" i="16" s="1"/>
  <c r="G2831" i="16"/>
  <c r="F2831" i="16"/>
  <c r="E2831" i="16"/>
  <c r="D2831" i="16"/>
  <c r="C2831" i="16"/>
  <c r="B2831" i="16"/>
  <c r="A2831" i="16"/>
  <c r="R2830" i="16"/>
  <c r="Q2830" i="16"/>
  <c r="P2830" i="16"/>
  <c r="O2830" i="16"/>
  <c r="N2830" i="16"/>
  <c r="M2830" i="16"/>
  <c r="L2830" i="16"/>
  <c r="K2830" i="16"/>
  <c r="J2830" i="16"/>
  <c r="AD2830" i="16" s="1"/>
  <c r="I2830" i="16"/>
  <c r="H2830" i="16"/>
  <c r="AC2830" i="16" s="1"/>
  <c r="G2830" i="16"/>
  <c r="F2830" i="16"/>
  <c r="E2830" i="16"/>
  <c r="D2830" i="16"/>
  <c r="C2830" i="16"/>
  <c r="B2830" i="16"/>
  <c r="A2830" i="16"/>
  <c r="R2829" i="16"/>
  <c r="Q2829" i="16"/>
  <c r="P2829" i="16"/>
  <c r="N2829" i="16"/>
  <c r="M2829" i="16"/>
  <c r="L2829" i="16"/>
  <c r="K2829" i="16"/>
  <c r="J2829" i="16"/>
  <c r="AD2829" i="16" s="1"/>
  <c r="I2829" i="16"/>
  <c r="H2829" i="16"/>
  <c r="AC2829" i="16" s="1"/>
  <c r="G2829" i="16"/>
  <c r="F2829" i="16"/>
  <c r="E2829" i="16"/>
  <c r="D2829" i="16"/>
  <c r="C2829" i="16"/>
  <c r="B2829" i="16"/>
  <c r="A2829" i="16"/>
  <c r="R2828" i="16"/>
  <c r="Q2828" i="16"/>
  <c r="P2828" i="16"/>
  <c r="O2828" i="16"/>
  <c r="N2828" i="16"/>
  <c r="M2828" i="16"/>
  <c r="L2828" i="16"/>
  <c r="K2828" i="16"/>
  <c r="J2828" i="16"/>
  <c r="AD2828" i="16" s="1"/>
  <c r="I2828" i="16"/>
  <c r="H2828" i="16"/>
  <c r="AC2828" i="16" s="1"/>
  <c r="G2828" i="16"/>
  <c r="F2828" i="16"/>
  <c r="E2828" i="16"/>
  <c r="D2828" i="16"/>
  <c r="C2828" i="16"/>
  <c r="B2828" i="16"/>
  <c r="A2828" i="16"/>
  <c r="R2827" i="16"/>
  <c r="Q2827" i="16"/>
  <c r="P2827" i="16"/>
  <c r="O2827" i="16"/>
  <c r="N2827" i="16"/>
  <c r="M2827" i="16"/>
  <c r="L2827" i="16"/>
  <c r="K2827" i="16"/>
  <c r="J2827" i="16"/>
  <c r="AD2827" i="16" s="1"/>
  <c r="I2827" i="16"/>
  <c r="H2827" i="16"/>
  <c r="AC2827" i="16" s="1"/>
  <c r="G2827" i="16"/>
  <c r="F2827" i="16"/>
  <c r="E2827" i="16"/>
  <c r="D2827" i="16"/>
  <c r="C2827" i="16"/>
  <c r="B2827" i="16"/>
  <c r="A2827" i="16"/>
  <c r="R2826" i="16"/>
  <c r="Q2826" i="16"/>
  <c r="P2826" i="16"/>
  <c r="O2826" i="16"/>
  <c r="N2826" i="16"/>
  <c r="M2826" i="16"/>
  <c r="L2826" i="16"/>
  <c r="K2826" i="16"/>
  <c r="J2826" i="16"/>
  <c r="AD2826" i="16" s="1"/>
  <c r="I2826" i="16"/>
  <c r="H2826" i="16"/>
  <c r="AC2826" i="16" s="1"/>
  <c r="G2826" i="16"/>
  <c r="F2826" i="16"/>
  <c r="E2826" i="16"/>
  <c r="D2826" i="16"/>
  <c r="C2826" i="16"/>
  <c r="B2826" i="16"/>
  <c r="A2826" i="16"/>
  <c r="R2825" i="16"/>
  <c r="Q2825" i="16"/>
  <c r="P2825" i="16"/>
  <c r="N2825" i="16"/>
  <c r="M2825" i="16"/>
  <c r="L2825" i="16"/>
  <c r="K2825" i="16"/>
  <c r="J2825" i="16"/>
  <c r="AD2825" i="16" s="1"/>
  <c r="I2825" i="16"/>
  <c r="H2825" i="16"/>
  <c r="AC2825" i="16" s="1"/>
  <c r="G2825" i="16"/>
  <c r="F2825" i="16"/>
  <c r="E2825" i="16"/>
  <c r="D2825" i="16"/>
  <c r="C2825" i="16"/>
  <c r="B2825" i="16"/>
  <c r="A2825" i="16"/>
  <c r="R2824" i="16"/>
  <c r="Q2824" i="16"/>
  <c r="P2824" i="16"/>
  <c r="O2824" i="16"/>
  <c r="N2824" i="16"/>
  <c r="M2824" i="16"/>
  <c r="L2824" i="16"/>
  <c r="K2824" i="16"/>
  <c r="J2824" i="16"/>
  <c r="AD2824" i="16" s="1"/>
  <c r="I2824" i="16"/>
  <c r="H2824" i="16"/>
  <c r="AC2824" i="16" s="1"/>
  <c r="G2824" i="16"/>
  <c r="F2824" i="16"/>
  <c r="E2824" i="16"/>
  <c r="D2824" i="16"/>
  <c r="C2824" i="16"/>
  <c r="B2824" i="16"/>
  <c r="A2824" i="16"/>
  <c r="R2823" i="16"/>
  <c r="Q2823" i="16"/>
  <c r="P2823" i="16"/>
  <c r="O2823" i="16"/>
  <c r="N2823" i="16"/>
  <c r="M2823" i="16"/>
  <c r="L2823" i="16"/>
  <c r="K2823" i="16"/>
  <c r="J2823" i="16"/>
  <c r="AD2823" i="16" s="1"/>
  <c r="I2823" i="16"/>
  <c r="H2823" i="16"/>
  <c r="AC2823" i="16" s="1"/>
  <c r="G2823" i="16"/>
  <c r="F2823" i="16"/>
  <c r="E2823" i="16"/>
  <c r="D2823" i="16"/>
  <c r="C2823" i="16"/>
  <c r="B2823" i="16"/>
  <c r="A2823" i="16"/>
  <c r="R2822" i="16"/>
  <c r="Q2822" i="16"/>
  <c r="P2822" i="16"/>
  <c r="O2822" i="16"/>
  <c r="N2822" i="16"/>
  <c r="M2822" i="16"/>
  <c r="L2822" i="16"/>
  <c r="K2822" i="16"/>
  <c r="J2822" i="16"/>
  <c r="AD2822" i="16" s="1"/>
  <c r="I2822" i="16"/>
  <c r="H2822" i="16"/>
  <c r="AC2822" i="16" s="1"/>
  <c r="G2822" i="16"/>
  <c r="F2822" i="16"/>
  <c r="E2822" i="16"/>
  <c r="D2822" i="16"/>
  <c r="C2822" i="16"/>
  <c r="B2822" i="16"/>
  <c r="A2822" i="16"/>
  <c r="R2821" i="16"/>
  <c r="Q2821" i="16"/>
  <c r="P2821" i="16"/>
  <c r="O2821" i="16"/>
  <c r="N2821" i="16"/>
  <c r="M2821" i="16"/>
  <c r="L2821" i="16"/>
  <c r="K2821" i="16"/>
  <c r="J2821" i="16"/>
  <c r="AD2821" i="16" s="1"/>
  <c r="I2821" i="16"/>
  <c r="H2821" i="16"/>
  <c r="AC2821" i="16" s="1"/>
  <c r="G2821" i="16"/>
  <c r="F2821" i="16"/>
  <c r="E2821" i="16"/>
  <c r="D2821" i="16"/>
  <c r="C2821" i="16"/>
  <c r="B2821" i="16"/>
  <c r="A2821" i="16"/>
  <c r="R2820" i="16"/>
  <c r="Q2820" i="16"/>
  <c r="P2820" i="16"/>
  <c r="O2820" i="16"/>
  <c r="N2820" i="16"/>
  <c r="M2820" i="16"/>
  <c r="L2820" i="16"/>
  <c r="K2820" i="16"/>
  <c r="J2820" i="16"/>
  <c r="AD2820" i="16" s="1"/>
  <c r="I2820" i="16"/>
  <c r="H2820" i="16"/>
  <c r="AC2820" i="16" s="1"/>
  <c r="G2820" i="16"/>
  <c r="F2820" i="16"/>
  <c r="E2820" i="16"/>
  <c r="D2820" i="16"/>
  <c r="C2820" i="16"/>
  <c r="B2820" i="16"/>
  <c r="A2820" i="16"/>
  <c r="R2819" i="16"/>
  <c r="Q2819" i="16"/>
  <c r="P2819" i="16"/>
  <c r="N2819" i="16"/>
  <c r="M2819" i="16"/>
  <c r="L2819" i="16"/>
  <c r="K2819" i="16"/>
  <c r="J2819" i="16"/>
  <c r="AD2819" i="16" s="1"/>
  <c r="I2819" i="16"/>
  <c r="H2819" i="16"/>
  <c r="AC2819" i="16" s="1"/>
  <c r="G2819" i="16"/>
  <c r="F2819" i="16"/>
  <c r="E2819" i="16"/>
  <c r="D2819" i="16"/>
  <c r="C2819" i="16"/>
  <c r="B2819" i="16"/>
  <c r="A2819" i="16"/>
  <c r="R2818" i="16"/>
  <c r="Q2818" i="16"/>
  <c r="P2818" i="16"/>
  <c r="O2818" i="16"/>
  <c r="N2818" i="16"/>
  <c r="M2818" i="16"/>
  <c r="L2818" i="16"/>
  <c r="K2818" i="16"/>
  <c r="J2818" i="16"/>
  <c r="AD2818" i="16" s="1"/>
  <c r="I2818" i="16"/>
  <c r="H2818" i="16"/>
  <c r="AC2818" i="16" s="1"/>
  <c r="G2818" i="16"/>
  <c r="F2818" i="16"/>
  <c r="E2818" i="16"/>
  <c r="D2818" i="16"/>
  <c r="C2818" i="16"/>
  <c r="B2818" i="16"/>
  <c r="A2818" i="16"/>
  <c r="R2817" i="16"/>
  <c r="Q2817" i="16"/>
  <c r="P2817" i="16"/>
  <c r="O2817" i="16"/>
  <c r="N2817" i="16"/>
  <c r="M2817" i="16"/>
  <c r="L2817" i="16"/>
  <c r="K2817" i="16"/>
  <c r="J2817" i="16"/>
  <c r="AD2817" i="16" s="1"/>
  <c r="I2817" i="16"/>
  <c r="H2817" i="16"/>
  <c r="AC2817" i="16" s="1"/>
  <c r="G2817" i="16"/>
  <c r="F2817" i="16"/>
  <c r="E2817" i="16"/>
  <c r="D2817" i="16"/>
  <c r="C2817" i="16"/>
  <c r="B2817" i="16"/>
  <c r="A2817" i="16"/>
  <c r="R2816" i="16"/>
  <c r="Q2816" i="16"/>
  <c r="P2816" i="16"/>
  <c r="O2816" i="16"/>
  <c r="N2816" i="16"/>
  <c r="M2816" i="16"/>
  <c r="L2816" i="16"/>
  <c r="K2816" i="16"/>
  <c r="J2816" i="16"/>
  <c r="AD2816" i="16" s="1"/>
  <c r="I2816" i="16"/>
  <c r="H2816" i="16"/>
  <c r="AC2816" i="16" s="1"/>
  <c r="G2816" i="16"/>
  <c r="F2816" i="16"/>
  <c r="E2816" i="16"/>
  <c r="D2816" i="16"/>
  <c r="C2816" i="16"/>
  <c r="B2816" i="16"/>
  <c r="A2816" i="16"/>
  <c r="R2815" i="16"/>
  <c r="Q2815" i="16"/>
  <c r="P2815" i="16"/>
  <c r="N2815" i="16"/>
  <c r="M2815" i="16"/>
  <c r="L2815" i="16"/>
  <c r="K2815" i="16"/>
  <c r="J2815" i="16"/>
  <c r="AD2815" i="16" s="1"/>
  <c r="I2815" i="16"/>
  <c r="H2815" i="16"/>
  <c r="AC2815" i="16" s="1"/>
  <c r="G2815" i="16"/>
  <c r="F2815" i="16"/>
  <c r="E2815" i="16"/>
  <c r="D2815" i="16"/>
  <c r="C2815" i="16"/>
  <c r="B2815" i="16"/>
  <c r="A2815" i="16"/>
  <c r="R2814" i="16"/>
  <c r="Q2814" i="16"/>
  <c r="P2814" i="16"/>
  <c r="O2814" i="16"/>
  <c r="N2814" i="16"/>
  <c r="M2814" i="16"/>
  <c r="L2814" i="16"/>
  <c r="K2814" i="16"/>
  <c r="J2814" i="16"/>
  <c r="AD2814" i="16" s="1"/>
  <c r="I2814" i="16"/>
  <c r="H2814" i="16"/>
  <c r="AC2814" i="16" s="1"/>
  <c r="G2814" i="16"/>
  <c r="F2814" i="16"/>
  <c r="E2814" i="16"/>
  <c r="D2814" i="16"/>
  <c r="C2814" i="16"/>
  <c r="B2814" i="16"/>
  <c r="A2814" i="16"/>
  <c r="R2813" i="16"/>
  <c r="Q2813" i="16"/>
  <c r="P2813" i="16"/>
  <c r="O2813" i="16"/>
  <c r="N2813" i="16"/>
  <c r="M2813" i="16"/>
  <c r="L2813" i="16"/>
  <c r="K2813" i="16"/>
  <c r="J2813" i="16"/>
  <c r="AD2813" i="16" s="1"/>
  <c r="I2813" i="16"/>
  <c r="H2813" i="16"/>
  <c r="AC2813" i="16" s="1"/>
  <c r="G2813" i="16"/>
  <c r="F2813" i="16"/>
  <c r="E2813" i="16"/>
  <c r="D2813" i="16"/>
  <c r="C2813" i="16"/>
  <c r="B2813" i="16"/>
  <c r="A2813" i="16"/>
  <c r="R2812" i="16"/>
  <c r="Q2812" i="16"/>
  <c r="P2812" i="16"/>
  <c r="O2812" i="16"/>
  <c r="N2812" i="16"/>
  <c r="M2812" i="16"/>
  <c r="L2812" i="16"/>
  <c r="K2812" i="16"/>
  <c r="J2812" i="16"/>
  <c r="AD2812" i="16" s="1"/>
  <c r="I2812" i="16"/>
  <c r="H2812" i="16"/>
  <c r="AC2812" i="16" s="1"/>
  <c r="G2812" i="16"/>
  <c r="F2812" i="16"/>
  <c r="E2812" i="16"/>
  <c r="D2812" i="16"/>
  <c r="C2812" i="16"/>
  <c r="B2812" i="16"/>
  <c r="A2812" i="16"/>
  <c r="R2811" i="16"/>
  <c r="Q2811" i="16"/>
  <c r="P2811" i="16"/>
  <c r="N2811" i="16"/>
  <c r="M2811" i="16"/>
  <c r="L2811" i="16"/>
  <c r="K2811" i="16"/>
  <c r="J2811" i="16"/>
  <c r="AD2811" i="16" s="1"/>
  <c r="I2811" i="16"/>
  <c r="H2811" i="16"/>
  <c r="AC2811" i="16" s="1"/>
  <c r="G2811" i="16"/>
  <c r="F2811" i="16"/>
  <c r="E2811" i="16"/>
  <c r="D2811" i="16"/>
  <c r="C2811" i="16"/>
  <c r="B2811" i="16"/>
  <c r="A2811" i="16"/>
  <c r="R2810" i="16"/>
  <c r="Q2810" i="16"/>
  <c r="P2810" i="16"/>
  <c r="O2810" i="16"/>
  <c r="N2810" i="16"/>
  <c r="M2810" i="16"/>
  <c r="L2810" i="16"/>
  <c r="K2810" i="16"/>
  <c r="J2810" i="16"/>
  <c r="AD2810" i="16" s="1"/>
  <c r="I2810" i="16"/>
  <c r="H2810" i="16"/>
  <c r="AC2810" i="16" s="1"/>
  <c r="G2810" i="16"/>
  <c r="F2810" i="16"/>
  <c r="E2810" i="16"/>
  <c r="D2810" i="16"/>
  <c r="C2810" i="16"/>
  <c r="B2810" i="16"/>
  <c r="A2810" i="16"/>
  <c r="R2809" i="16"/>
  <c r="Q2809" i="16"/>
  <c r="P2809" i="16"/>
  <c r="O2809" i="16"/>
  <c r="N2809" i="16"/>
  <c r="M2809" i="16"/>
  <c r="L2809" i="16"/>
  <c r="K2809" i="16"/>
  <c r="J2809" i="16"/>
  <c r="AD2809" i="16" s="1"/>
  <c r="I2809" i="16"/>
  <c r="H2809" i="16"/>
  <c r="AC2809" i="16" s="1"/>
  <c r="G2809" i="16"/>
  <c r="F2809" i="16"/>
  <c r="E2809" i="16"/>
  <c r="D2809" i="16"/>
  <c r="C2809" i="16"/>
  <c r="B2809" i="16"/>
  <c r="A2809" i="16"/>
  <c r="R2808" i="16"/>
  <c r="Q2808" i="16"/>
  <c r="P2808" i="16"/>
  <c r="N2808" i="16"/>
  <c r="M2808" i="16"/>
  <c r="L2808" i="16"/>
  <c r="K2808" i="16"/>
  <c r="J2808" i="16"/>
  <c r="AD2808" i="16" s="1"/>
  <c r="I2808" i="16"/>
  <c r="H2808" i="16"/>
  <c r="AC2808" i="16" s="1"/>
  <c r="G2808" i="16"/>
  <c r="F2808" i="16"/>
  <c r="E2808" i="16"/>
  <c r="D2808" i="16"/>
  <c r="C2808" i="16"/>
  <c r="B2808" i="16"/>
  <c r="A2808" i="16"/>
  <c r="R2807" i="16"/>
  <c r="Q2807" i="16"/>
  <c r="P2807" i="16"/>
  <c r="O2807" i="16"/>
  <c r="N2807" i="16"/>
  <c r="M2807" i="16"/>
  <c r="L2807" i="16"/>
  <c r="K2807" i="16"/>
  <c r="J2807" i="16"/>
  <c r="AD2807" i="16" s="1"/>
  <c r="I2807" i="16"/>
  <c r="H2807" i="16"/>
  <c r="AC2807" i="16" s="1"/>
  <c r="G2807" i="16"/>
  <c r="F2807" i="16"/>
  <c r="E2807" i="16"/>
  <c r="D2807" i="16"/>
  <c r="C2807" i="16"/>
  <c r="B2807" i="16"/>
  <c r="A2807" i="16"/>
  <c r="R2806" i="16"/>
  <c r="Q2806" i="16"/>
  <c r="P2806" i="16"/>
  <c r="O2806" i="16"/>
  <c r="N2806" i="16"/>
  <c r="M2806" i="16"/>
  <c r="L2806" i="16"/>
  <c r="K2806" i="16"/>
  <c r="J2806" i="16"/>
  <c r="AD2806" i="16" s="1"/>
  <c r="I2806" i="16"/>
  <c r="H2806" i="16"/>
  <c r="AC2806" i="16" s="1"/>
  <c r="G2806" i="16"/>
  <c r="F2806" i="16"/>
  <c r="E2806" i="16"/>
  <c r="D2806" i="16"/>
  <c r="C2806" i="16"/>
  <c r="B2806" i="16"/>
  <c r="A2806" i="16"/>
  <c r="R2805" i="16"/>
  <c r="Q2805" i="16"/>
  <c r="P2805" i="16"/>
  <c r="O2805" i="16"/>
  <c r="N2805" i="16"/>
  <c r="M2805" i="16"/>
  <c r="L2805" i="16"/>
  <c r="K2805" i="16"/>
  <c r="J2805" i="16"/>
  <c r="AD2805" i="16" s="1"/>
  <c r="I2805" i="16"/>
  <c r="H2805" i="16"/>
  <c r="AC2805" i="16" s="1"/>
  <c r="G2805" i="16"/>
  <c r="F2805" i="16"/>
  <c r="E2805" i="16"/>
  <c r="D2805" i="16"/>
  <c r="C2805" i="16"/>
  <c r="B2805" i="16"/>
  <c r="A2805" i="16"/>
  <c r="R2804" i="16"/>
  <c r="Q2804" i="16"/>
  <c r="P2804" i="16"/>
  <c r="N2804" i="16"/>
  <c r="M2804" i="16"/>
  <c r="L2804" i="16"/>
  <c r="K2804" i="16"/>
  <c r="J2804" i="16"/>
  <c r="AD2804" i="16" s="1"/>
  <c r="I2804" i="16"/>
  <c r="H2804" i="16"/>
  <c r="AC2804" i="16" s="1"/>
  <c r="G2804" i="16"/>
  <c r="F2804" i="16"/>
  <c r="E2804" i="16"/>
  <c r="D2804" i="16"/>
  <c r="C2804" i="16"/>
  <c r="B2804" i="16"/>
  <c r="A2804" i="16"/>
  <c r="R2803" i="16"/>
  <c r="Q2803" i="16"/>
  <c r="P2803" i="16"/>
  <c r="N2803" i="16"/>
  <c r="M2803" i="16"/>
  <c r="L2803" i="16"/>
  <c r="K2803" i="16"/>
  <c r="J2803" i="16"/>
  <c r="AD2803" i="16" s="1"/>
  <c r="I2803" i="16"/>
  <c r="H2803" i="16"/>
  <c r="AC2803" i="16" s="1"/>
  <c r="G2803" i="16"/>
  <c r="F2803" i="16"/>
  <c r="E2803" i="16"/>
  <c r="D2803" i="16"/>
  <c r="C2803" i="16"/>
  <c r="B2803" i="16"/>
  <c r="A2803" i="16"/>
  <c r="R2802" i="16"/>
  <c r="Q2802" i="16"/>
  <c r="P2802" i="16"/>
  <c r="O2802" i="16"/>
  <c r="N2802" i="16"/>
  <c r="M2802" i="16"/>
  <c r="L2802" i="16"/>
  <c r="K2802" i="16"/>
  <c r="J2802" i="16"/>
  <c r="AD2802" i="16" s="1"/>
  <c r="I2802" i="16"/>
  <c r="H2802" i="16"/>
  <c r="AC2802" i="16" s="1"/>
  <c r="G2802" i="16"/>
  <c r="F2802" i="16"/>
  <c r="E2802" i="16"/>
  <c r="D2802" i="16"/>
  <c r="C2802" i="16"/>
  <c r="B2802" i="16"/>
  <c r="A2802" i="16"/>
  <c r="R2801" i="16"/>
  <c r="Q2801" i="16"/>
  <c r="P2801" i="16"/>
  <c r="O2801" i="16"/>
  <c r="N2801" i="16"/>
  <c r="M2801" i="16"/>
  <c r="L2801" i="16"/>
  <c r="K2801" i="16"/>
  <c r="J2801" i="16"/>
  <c r="AD2801" i="16" s="1"/>
  <c r="I2801" i="16"/>
  <c r="H2801" i="16"/>
  <c r="AC2801" i="16" s="1"/>
  <c r="G2801" i="16"/>
  <c r="F2801" i="16"/>
  <c r="E2801" i="16"/>
  <c r="D2801" i="16"/>
  <c r="C2801" i="16"/>
  <c r="B2801" i="16"/>
  <c r="A2801" i="16"/>
  <c r="R2800" i="16"/>
  <c r="Q2800" i="16"/>
  <c r="P2800" i="16"/>
  <c r="O2800" i="16"/>
  <c r="N2800" i="16"/>
  <c r="M2800" i="16"/>
  <c r="L2800" i="16"/>
  <c r="K2800" i="16"/>
  <c r="J2800" i="16"/>
  <c r="AD2800" i="16" s="1"/>
  <c r="I2800" i="16"/>
  <c r="H2800" i="16"/>
  <c r="AC2800" i="16" s="1"/>
  <c r="G2800" i="16"/>
  <c r="F2800" i="16"/>
  <c r="E2800" i="16"/>
  <c r="D2800" i="16"/>
  <c r="C2800" i="16"/>
  <c r="B2800" i="16"/>
  <c r="A2800" i="16"/>
  <c r="R2799" i="16"/>
  <c r="Q2799" i="16"/>
  <c r="P2799" i="16"/>
  <c r="O2799" i="16"/>
  <c r="N2799" i="16"/>
  <c r="M2799" i="16"/>
  <c r="L2799" i="16"/>
  <c r="K2799" i="16"/>
  <c r="J2799" i="16"/>
  <c r="AD2799" i="16" s="1"/>
  <c r="I2799" i="16"/>
  <c r="H2799" i="16"/>
  <c r="AC2799" i="16" s="1"/>
  <c r="G2799" i="16"/>
  <c r="F2799" i="16"/>
  <c r="E2799" i="16"/>
  <c r="D2799" i="16"/>
  <c r="C2799" i="16"/>
  <c r="B2799" i="16"/>
  <c r="A2799" i="16"/>
  <c r="R2798" i="16"/>
  <c r="Q2798" i="16"/>
  <c r="P2798" i="16"/>
  <c r="N2798" i="16"/>
  <c r="M2798" i="16"/>
  <c r="L2798" i="16"/>
  <c r="K2798" i="16"/>
  <c r="J2798" i="16"/>
  <c r="AD2798" i="16" s="1"/>
  <c r="I2798" i="16"/>
  <c r="H2798" i="16"/>
  <c r="AC2798" i="16" s="1"/>
  <c r="G2798" i="16"/>
  <c r="F2798" i="16"/>
  <c r="E2798" i="16"/>
  <c r="D2798" i="16"/>
  <c r="C2798" i="16"/>
  <c r="B2798" i="16"/>
  <c r="A2798" i="16"/>
  <c r="R2797" i="16"/>
  <c r="Q2797" i="16"/>
  <c r="P2797" i="16"/>
  <c r="N2797" i="16"/>
  <c r="M2797" i="16"/>
  <c r="L2797" i="16"/>
  <c r="K2797" i="16"/>
  <c r="J2797" i="16"/>
  <c r="AD2797" i="16" s="1"/>
  <c r="I2797" i="16"/>
  <c r="H2797" i="16"/>
  <c r="AC2797" i="16" s="1"/>
  <c r="G2797" i="16"/>
  <c r="F2797" i="16"/>
  <c r="E2797" i="16"/>
  <c r="D2797" i="16"/>
  <c r="C2797" i="16"/>
  <c r="B2797" i="16"/>
  <c r="A2797" i="16"/>
  <c r="R2796" i="16"/>
  <c r="Q2796" i="16"/>
  <c r="P2796" i="16"/>
  <c r="O2796" i="16"/>
  <c r="N2796" i="16"/>
  <c r="M2796" i="16"/>
  <c r="L2796" i="16"/>
  <c r="K2796" i="16"/>
  <c r="J2796" i="16"/>
  <c r="AD2796" i="16" s="1"/>
  <c r="I2796" i="16"/>
  <c r="H2796" i="16"/>
  <c r="AC2796" i="16" s="1"/>
  <c r="G2796" i="16"/>
  <c r="F2796" i="16"/>
  <c r="E2796" i="16"/>
  <c r="D2796" i="16"/>
  <c r="C2796" i="16"/>
  <c r="B2796" i="16"/>
  <c r="A2796" i="16"/>
  <c r="R2795" i="16"/>
  <c r="Q2795" i="16"/>
  <c r="P2795" i="16"/>
  <c r="O2795" i="16"/>
  <c r="N2795" i="16"/>
  <c r="M2795" i="16"/>
  <c r="L2795" i="16"/>
  <c r="K2795" i="16"/>
  <c r="J2795" i="16"/>
  <c r="AD2795" i="16" s="1"/>
  <c r="I2795" i="16"/>
  <c r="H2795" i="16"/>
  <c r="AC2795" i="16" s="1"/>
  <c r="G2795" i="16"/>
  <c r="F2795" i="16"/>
  <c r="E2795" i="16"/>
  <c r="D2795" i="16"/>
  <c r="C2795" i="16"/>
  <c r="B2795" i="16"/>
  <c r="A2795" i="16"/>
  <c r="R2794" i="16"/>
  <c r="Q2794" i="16"/>
  <c r="P2794" i="16"/>
  <c r="O2794" i="16"/>
  <c r="N2794" i="16"/>
  <c r="M2794" i="16"/>
  <c r="L2794" i="16"/>
  <c r="K2794" i="16"/>
  <c r="J2794" i="16"/>
  <c r="AD2794" i="16" s="1"/>
  <c r="I2794" i="16"/>
  <c r="H2794" i="16"/>
  <c r="AC2794" i="16" s="1"/>
  <c r="G2794" i="16"/>
  <c r="F2794" i="16"/>
  <c r="E2794" i="16"/>
  <c r="D2794" i="16"/>
  <c r="C2794" i="16"/>
  <c r="B2794" i="16"/>
  <c r="A2794" i="16"/>
  <c r="R2793" i="16"/>
  <c r="Q2793" i="16"/>
  <c r="P2793" i="16"/>
  <c r="O2793" i="16"/>
  <c r="N2793" i="16"/>
  <c r="M2793" i="16"/>
  <c r="L2793" i="16"/>
  <c r="K2793" i="16"/>
  <c r="J2793" i="16"/>
  <c r="AD2793" i="16" s="1"/>
  <c r="I2793" i="16"/>
  <c r="H2793" i="16"/>
  <c r="AC2793" i="16" s="1"/>
  <c r="G2793" i="16"/>
  <c r="F2793" i="16"/>
  <c r="E2793" i="16"/>
  <c r="D2793" i="16"/>
  <c r="C2793" i="16"/>
  <c r="B2793" i="16"/>
  <c r="A2793" i="16"/>
  <c r="R2792" i="16"/>
  <c r="Q2792" i="16"/>
  <c r="P2792" i="16"/>
  <c r="N2792" i="16"/>
  <c r="M2792" i="16"/>
  <c r="L2792" i="16"/>
  <c r="K2792" i="16"/>
  <c r="J2792" i="16"/>
  <c r="AD2792" i="16" s="1"/>
  <c r="I2792" i="16"/>
  <c r="H2792" i="16"/>
  <c r="AC2792" i="16" s="1"/>
  <c r="G2792" i="16"/>
  <c r="F2792" i="16"/>
  <c r="E2792" i="16"/>
  <c r="D2792" i="16"/>
  <c r="C2792" i="16"/>
  <c r="B2792" i="16"/>
  <c r="A2792" i="16"/>
  <c r="R2791" i="16"/>
  <c r="Q2791" i="16"/>
  <c r="P2791" i="16"/>
  <c r="O2791" i="16"/>
  <c r="N2791" i="16"/>
  <c r="M2791" i="16"/>
  <c r="L2791" i="16"/>
  <c r="K2791" i="16"/>
  <c r="J2791" i="16"/>
  <c r="AD2791" i="16" s="1"/>
  <c r="I2791" i="16"/>
  <c r="H2791" i="16"/>
  <c r="AC2791" i="16" s="1"/>
  <c r="G2791" i="16"/>
  <c r="F2791" i="16"/>
  <c r="E2791" i="16"/>
  <c r="D2791" i="16"/>
  <c r="C2791" i="16"/>
  <c r="B2791" i="16"/>
  <c r="A2791" i="16"/>
  <c r="R2790" i="16"/>
  <c r="Q2790" i="16"/>
  <c r="P2790" i="16"/>
  <c r="N2790" i="16"/>
  <c r="M2790" i="16"/>
  <c r="L2790" i="16"/>
  <c r="K2790" i="16"/>
  <c r="J2790" i="16"/>
  <c r="AD2790" i="16" s="1"/>
  <c r="I2790" i="16"/>
  <c r="H2790" i="16"/>
  <c r="AC2790" i="16" s="1"/>
  <c r="G2790" i="16"/>
  <c r="F2790" i="16"/>
  <c r="E2790" i="16"/>
  <c r="D2790" i="16"/>
  <c r="C2790" i="16"/>
  <c r="B2790" i="16"/>
  <c r="A2790" i="16"/>
  <c r="R2789" i="16"/>
  <c r="Q2789" i="16"/>
  <c r="P2789" i="16"/>
  <c r="O2789" i="16"/>
  <c r="N2789" i="16"/>
  <c r="M2789" i="16"/>
  <c r="L2789" i="16"/>
  <c r="K2789" i="16"/>
  <c r="J2789" i="16"/>
  <c r="AD2789" i="16" s="1"/>
  <c r="I2789" i="16"/>
  <c r="H2789" i="16"/>
  <c r="AC2789" i="16" s="1"/>
  <c r="G2789" i="16"/>
  <c r="F2789" i="16"/>
  <c r="E2789" i="16"/>
  <c r="D2789" i="16"/>
  <c r="C2789" i="16"/>
  <c r="B2789" i="16"/>
  <c r="A2789" i="16"/>
  <c r="R2788" i="16"/>
  <c r="Q2788" i="16"/>
  <c r="P2788" i="16"/>
  <c r="O2788" i="16"/>
  <c r="N2788" i="16"/>
  <c r="M2788" i="16"/>
  <c r="L2788" i="16"/>
  <c r="K2788" i="16"/>
  <c r="J2788" i="16"/>
  <c r="AD2788" i="16" s="1"/>
  <c r="I2788" i="16"/>
  <c r="H2788" i="16"/>
  <c r="AC2788" i="16" s="1"/>
  <c r="G2788" i="16"/>
  <c r="F2788" i="16"/>
  <c r="E2788" i="16"/>
  <c r="D2788" i="16"/>
  <c r="C2788" i="16"/>
  <c r="B2788" i="16"/>
  <c r="A2788" i="16"/>
  <c r="R2787" i="16"/>
  <c r="Q2787" i="16"/>
  <c r="P2787" i="16"/>
  <c r="O2787" i="16"/>
  <c r="N2787" i="16"/>
  <c r="M2787" i="16"/>
  <c r="L2787" i="16"/>
  <c r="K2787" i="16"/>
  <c r="J2787" i="16"/>
  <c r="AD2787" i="16" s="1"/>
  <c r="I2787" i="16"/>
  <c r="H2787" i="16"/>
  <c r="AC2787" i="16" s="1"/>
  <c r="G2787" i="16"/>
  <c r="F2787" i="16"/>
  <c r="E2787" i="16"/>
  <c r="D2787" i="16"/>
  <c r="C2787" i="16"/>
  <c r="B2787" i="16"/>
  <c r="A2787" i="16"/>
  <c r="R2786" i="16"/>
  <c r="Q2786" i="16"/>
  <c r="P2786" i="16"/>
  <c r="O2786" i="16"/>
  <c r="N2786" i="16"/>
  <c r="M2786" i="16"/>
  <c r="L2786" i="16"/>
  <c r="K2786" i="16"/>
  <c r="J2786" i="16"/>
  <c r="AD2786" i="16" s="1"/>
  <c r="I2786" i="16"/>
  <c r="H2786" i="16"/>
  <c r="AC2786" i="16" s="1"/>
  <c r="G2786" i="16"/>
  <c r="F2786" i="16"/>
  <c r="E2786" i="16"/>
  <c r="D2786" i="16"/>
  <c r="C2786" i="16"/>
  <c r="B2786" i="16"/>
  <c r="A2786" i="16"/>
  <c r="R2785" i="16"/>
  <c r="Q2785" i="16"/>
  <c r="P2785" i="16"/>
  <c r="N2785" i="16"/>
  <c r="M2785" i="16"/>
  <c r="L2785" i="16"/>
  <c r="K2785" i="16"/>
  <c r="J2785" i="16"/>
  <c r="AD2785" i="16" s="1"/>
  <c r="I2785" i="16"/>
  <c r="H2785" i="16"/>
  <c r="AC2785" i="16" s="1"/>
  <c r="G2785" i="16"/>
  <c r="F2785" i="16"/>
  <c r="E2785" i="16"/>
  <c r="D2785" i="16"/>
  <c r="C2785" i="16"/>
  <c r="B2785" i="16"/>
  <c r="A2785" i="16"/>
  <c r="R2784" i="16"/>
  <c r="Q2784" i="16"/>
  <c r="P2784" i="16"/>
  <c r="O2784" i="16"/>
  <c r="N2784" i="16"/>
  <c r="M2784" i="16"/>
  <c r="L2784" i="16"/>
  <c r="K2784" i="16"/>
  <c r="J2784" i="16"/>
  <c r="AD2784" i="16" s="1"/>
  <c r="I2784" i="16"/>
  <c r="H2784" i="16"/>
  <c r="AC2784" i="16" s="1"/>
  <c r="G2784" i="16"/>
  <c r="F2784" i="16"/>
  <c r="E2784" i="16"/>
  <c r="D2784" i="16"/>
  <c r="C2784" i="16"/>
  <c r="B2784" i="16"/>
  <c r="A2784" i="16"/>
  <c r="R2783" i="16"/>
  <c r="Q2783" i="16"/>
  <c r="P2783" i="16"/>
  <c r="O2783" i="16"/>
  <c r="N2783" i="16"/>
  <c r="M2783" i="16"/>
  <c r="L2783" i="16"/>
  <c r="K2783" i="16"/>
  <c r="J2783" i="16"/>
  <c r="AD2783" i="16" s="1"/>
  <c r="I2783" i="16"/>
  <c r="H2783" i="16"/>
  <c r="AC2783" i="16" s="1"/>
  <c r="G2783" i="16"/>
  <c r="F2783" i="16"/>
  <c r="E2783" i="16"/>
  <c r="D2783" i="16"/>
  <c r="C2783" i="16"/>
  <c r="B2783" i="16"/>
  <c r="A2783" i="16"/>
  <c r="R2782" i="16"/>
  <c r="Q2782" i="16"/>
  <c r="P2782" i="16"/>
  <c r="N2782" i="16"/>
  <c r="M2782" i="16"/>
  <c r="L2782" i="16"/>
  <c r="K2782" i="16"/>
  <c r="J2782" i="16"/>
  <c r="AD2782" i="16" s="1"/>
  <c r="I2782" i="16"/>
  <c r="H2782" i="16"/>
  <c r="AC2782" i="16" s="1"/>
  <c r="G2782" i="16"/>
  <c r="F2782" i="16"/>
  <c r="E2782" i="16"/>
  <c r="D2782" i="16"/>
  <c r="C2782" i="16"/>
  <c r="B2782" i="16"/>
  <c r="A2782" i="16"/>
  <c r="R2781" i="16"/>
  <c r="Q2781" i="16"/>
  <c r="P2781" i="16"/>
  <c r="O2781" i="16"/>
  <c r="N2781" i="16"/>
  <c r="M2781" i="16"/>
  <c r="L2781" i="16"/>
  <c r="K2781" i="16"/>
  <c r="J2781" i="16"/>
  <c r="AD2781" i="16" s="1"/>
  <c r="I2781" i="16"/>
  <c r="H2781" i="16"/>
  <c r="AC2781" i="16" s="1"/>
  <c r="G2781" i="16"/>
  <c r="F2781" i="16"/>
  <c r="E2781" i="16"/>
  <c r="D2781" i="16"/>
  <c r="C2781" i="16"/>
  <c r="B2781" i="16"/>
  <c r="A2781" i="16"/>
  <c r="R2780" i="16"/>
  <c r="Q2780" i="16"/>
  <c r="P2780" i="16"/>
  <c r="O2780" i="16"/>
  <c r="N2780" i="16"/>
  <c r="M2780" i="16"/>
  <c r="L2780" i="16"/>
  <c r="K2780" i="16"/>
  <c r="J2780" i="16"/>
  <c r="AD2780" i="16" s="1"/>
  <c r="I2780" i="16"/>
  <c r="H2780" i="16"/>
  <c r="AC2780" i="16" s="1"/>
  <c r="G2780" i="16"/>
  <c r="F2780" i="16"/>
  <c r="E2780" i="16"/>
  <c r="D2780" i="16"/>
  <c r="C2780" i="16"/>
  <c r="B2780" i="16"/>
  <c r="A2780" i="16"/>
  <c r="R2779" i="16"/>
  <c r="Q2779" i="16"/>
  <c r="P2779" i="16"/>
  <c r="O2779" i="16"/>
  <c r="N2779" i="16"/>
  <c r="M2779" i="16"/>
  <c r="L2779" i="16"/>
  <c r="K2779" i="16"/>
  <c r="J2779" i="16"/>
  <c r="AD2779" i="16" s="1"/>
  <c r="I2779" i="16"/>
  <c r="H2779" i="16"/>
  <c r="AC2779" i="16" s="1"/>
  <c r="G2779" i="16"/>
  <c r="F2779" i="16"/>
  <c r="E2779" i="16"/>
  <c r="D2779" i="16"/>
  <c r="C2779" i="16"/>
  <c r="B2779" i="16"/>
  <c r="A2779" i="16"/>
  <c r="R2778" i="16"/>
  <c r="Q2778" i="16"/>
  <c r="P2778" i="16"/>
  <c r="O2778" i="16"/>
  <c r="N2778" i="16"/>
  <c r="M2778" i="16"/>
  <c r="L2778" i="16"/>
  <c r="K2778" i="16"/>
  <c r="J2778" i="16"/>
  <c r="AD2778" i="16" s="1"/>
  <c r="I2778" i="16"/>
  <c r="H2778" i="16"/>
  <c r="AC2778" i="16" s="1"/>
  <c r="G2778" i="16"/>
  <c r="F2778" i="16"/>
  <c r="E2778" i="16"/>
  <c r="D2778" i="16"/>
  <c r="C2778" i="16"/>
  <c r="B2778" i="16"/>
  <c r="A2778" i="16"/>
  <c r="R2777" i="16"/>
  <c r="Q2777" i="16"/>
  <c r="P2777" i="16"/>
  <c r="N2777" i="16"/>
  <c r="M2777" i="16"/>
  <c r="L2777" i="16"/>
  <c r="K2777" i="16"/>
  <c r="J2777" i="16"/>
  <c r="AD2777" i="16" s="1"/>
  <c r="I2777" i="16"/>
  <c r="H2777" i="16"/>
  <c r="AC2777" i="16" s="1"/>
  <c r="G2777" i="16"/>
  <c r="F2777" i="16"/>
  <c r="E2777" i="16"/>
  <c r="D2777" i="16"/>
  <c r="C2777" i="16"/>
  <c r="B2777" i="16"/>
  <c r="A2777" i="16"/>
  <c r="R2776" i="16"/>
  <c r="Q2776" i="16"/>
  <c r="P2776" i="16"/>
  <c r="O2776" i="16"/>
  <c r="N2776" i="16"/>
  <c r="M2776" i="16"/>
  <c r="L2776" i="16"/>
  <c r="K2776" i="16"/>
  <c r="J2776" i="16"/>
  <c r="AD2776" i="16" s="1"/>
  <c r="I2776" i="16"/>
  <c r="H2776" i="16"/>
  <c r="AC2776" i="16" s="1"/>
  <c r="G2776" i="16"/>
  <c r="F2776" i="16"/>
  <c r="E2776" i="16"/>
  <c r="D2776" i="16"/>
  <c r="C2776" i="16"/>
  <c r="B2776" i="16"/>
  <c r="A2776" i="16"/>
  <c r="R2775" i="16"/>
  <c r="Q2775" i="16"/>
  <c r="P2775" i="16"/>
  <c r="O2775" i="16"/>
  <c r="N2775" i="16"/>
  <c r="M2775" i="16"/>
  <c r="L2775" i="16"/>
  <c r="K2775" i="16"/>
  <c r="J2775" i="16"/>
  <c r="AD2775" i="16" s="1"/>
  <c r="I2775" i="16"/>
  <c r="H2775" i="16"/>
  <c r="AC2775" i="16" s="1"/>
  <c r="G2775" i="16"/>
  <c r="F2775" i="16"/>
  <c r="E2775" i="16"/>
  <c r="D2775" i="16"/>
  <c r="C2775" i="16"/>
  <c r="B2775" i="16"/>
  <c r="A2775" i="16"/>
  <c r="R2774" i="16"/>
  <c r="Q2774" i="16"/>
  <c r="P2774" i="16"/>
  <c r="N2774" i="16"/>
  <c r="M2774" i="16"/>
  <c r="L2774" i="16"/>
  <c r="K2774" i="16"/>
  <c r="J2774" i="16"/>
  <c r="AD2774" i="16" s="1"/>
  <c r="I2774" i="16"/>
  <c r="H2774" i="16"/>
  <c r="AC2774" i="16" s="1"/>
  <c r="G2774" i="16"/>
  <c r="F2774" i="16"/>
  <c r="E2774" i="16"/>
  <c r="D2774" i="16"/>
  <c r="C2774" i="16"/>
  <c r="B2774" i="16"/>
  <c r="A2774" i="16"/>
  <c r="R2773" i="16"/>
  <c r="Q2773" i="16"/>
  <c r="P2773" i="16"/>
  <c r="O2773" i="16"/>
  <c r="N2773" i="16"/>
  <c r="M2773" i="16"/>
  <c r="L2773" i="16"/>
  <c r="K2773" i="16"/>
  <c r="J2773" i="16"/>
  <c r="AD2773" i="16" s="1"/>
  <c r="I2773" i="16"/>
  <c r="H2773" i="16"/>
  <c r="AC2773" i="16" s="1"/>
  <c r="G2773" i="16"/>
  <c r="F2773" i="16"/>
  <c r="E2773" i="16"/>
  <c r="D2773" i="16"/>
  <c r="C2773" i="16"/>
  <c r="B2773" i="16"/>
  <c r="A2773" i="16"/>
  <c r="R2772" i="16"/>
  <c r="Q2772" i="16"/>
  <c r="P2772" i="16"/>
  <c r="O2772" i="16"/>
  <c r="N2772" i="16"/>
  <c r="M2772" i="16"/>
  <c r="L2772" i="16"/>
  <c r="K2772" i="16"/>
  <c r="J2772" i="16"/>
  <c r="AD2772" i="16" s="1"/>
  <c r="I2772" i="16"/>
  <c r="H2772" i="16"/>
  <c r="AC2772" i="16" s="1"/>
  <c r="G2772" i="16"/>
  <c r="F2772" i="16"/>
  <c r="E2772" i="16"/>
  <c r="D2772" i="16"/>
  <c r="C2772" i="16"/>
  <c r="B2772" i="16"/>
  <c r="A2772" i="16"/>
  <c r="R2771" i="16"/>
  <c r="Q2771" i="16"/>
  <c r="P2771" i="16"/>
  <c r="O2771" i="16"/>
  <c r="N2771" i="16"/>
  <c r="M2771" i="16"/>
  <c r="L2771" i="16"/>
  <c r="K2771" i="16"/>
  <c r="J2771" i="16"/>
  <c r="AD2771" i="16" s="1"/>
  <c r="I2771" i="16"/>
  <c r="H2771" i="16"/>
  <c r="AC2771" i="16" s="1"/>
  <c r="G2771" i="16"/>
  <c r="F2771" i="16"/>
  <c r="E2771" i="16"/>
  <c r="D2771" i="16"/>
  <c r="C2771" i="16"/>
  <c r="B2771" i="16"/>
  <c r="A2771" i="16"/>
  <c r="R2770" i="16"/>
  <c r="Q2770" i="16"/>
  <c r="P2770" i="16"/>
  <c r="O2770" i="16"/>
  <c r="N2770" i="16"/>
  <c r="M2770" i="16"/>
  <c r="L2770" i="16"/>
  <c r="K2770" i="16"/>
  <c r="J2770" i="16"/>
  <c r="AD2770" i="16" s="1"/>
  <c r="I2770" i="16"/>
  <c r="H2770" i="16"/>
  <c r="AC2770" i="16" s="1"/>
  <c r="G2770" i="16"/>
  <c r="F2770" i="16"/>
  <c r="E2770" i="16"/>
  <c r="D2770" i="16"/>
  <c r="C2770" i="16"/>
  <c r="B2770" i="16"/>
  <c r="A2770" i="16"/>
  <c r="R2769" i="16"/>
  <c r="Q2769" i="16"/>
  <c r="P2769" i="16"/>
  <c r="O2769" i="16"/>
  <c r="N2769" i="16"/>
  <c r="M2769" i="16"/>
  <c r="L2769" i="16"/>
  <c r="K2769" i="16"/>
  <c r="J2769" i="16"/>
  <c r="AD2769" i="16" s="1"/>
  <c r="I2769" i="16"/>
  <c r="H2769" i="16"/>
  <c r="AC2769" i="16" s="1"/>
  <c r="G2769" i="16"/>
  <c r="F2769" i="16"/>
  <c r="E2769" i="16"/>
  <c r="D2769" i="16"/>
  <c r="C2769" i="16"/>
  <c r="B2769" i="16"/>
  <c r="A2769" i="16"/>
  <c r="R2768" i="16"/>
  <c r="Q2768" i="16"/>
  <c r="P2768" i="16"/>
  <c r="O2768" i="16"/>
  <c r="N2768" i="16"/>
  <c r="M2768" i="16"/>
  <c r="L2768" i="16"/>
  <c r="K2768" i="16"/>
  <c r="J2768" i="16"/>
  <c r="AD2768" i="16" s="1"/>
  <c r="I2768" i="16"/>
  <c r="H2768" i="16"/>
  <c r="AC2768" i="16" s="1"/>
  <c r="G2768" i="16"/>
  <c r="F2768" i="16"/>
  <c r="E2768" i="16"/>
  <c r="D2768" i="16"/>
  <c r="C2768" i="16"/>
  <c r="B2768" i="16"/>
  <c r="A2768" i="16"/>
  <c r="R2767" i="16"/>
  <c r="Q2767" i="16"/>
  <c r="P2767" i="16"/>
  <c r="N2767" i="16"/>
  <c r="M2767" i="16"/>
  <c r="L2767" i="16"/>
  <c r="K2767" i="16"/>
  <c r="J2767" i="16"/>
  <c r="AD2767" i="16" s="1"/>
  <c r="I2767" i="16"/>
  <c r="H2767" i="16"/>
  <c r="AC2767" i="16" s="1"/>
  <c r="G2767" i="16"/>
  <c r="F2767" i="16"/>
  <c r="E2767" i="16"/>
  <c r="D2767" i="16"/>
  <c r="C2767" i="16"/>
  <c r="B2767" i="16"/>
  <c r="A2767" i="16"/>
  <c r="R2766" i="16"/>
  <c r="Q2766" i="16"/>
  <c r="P2766" i="16"/>
  <c r="O2766" i="16"/>
  <c r="N2766" i="16"/>
  <c r="M2766" i="16"/>
  <c r="L2766" i="16"/>
  <c r="K2766" i="16"/>
  <c r="J2766" i="16"/>
  <c r="AD2766" i="16" s="1"/>
  <c r="I2766" i="16"/>
  <c r="H2766" i="16"/>
  <c r="AC2766" i="16" s="1"/>
  <c r="G2766" i="16"/>
  <c r="F2766" i="16"/>
  <c r="E2766" i="16"/>
  <c r="D2766" i="16"/>
  <c r="C2766" i="16"/>
  <c r="B2766" i="16"/>
  <c r="A2766" i="16"/>
  <c r="R2765" i="16"/>
  <c r="Q2765" i="16"/>
  <c r="P2765" i="16"/>
  <c r="N2765" i="16"/>
  <c r="M2765" i="16"/>
  <c r="L2765" i="16"/>
  <c r="K2765" i="16"/>
  <c r="J2765" i="16"/>
  <c r="AD2765" i="16" s="1"/>
  <c r="I2765" i="16"/>
  <c r="H2765" i="16"/>
  <c r="AC2765" i="16" s="1"/>
  <c r="G2765" i="16"/>
  <c r="F2765" i="16"/>
  <c r="E2765" i="16"/>
  <c r="D2765" i="16"/>
  <c r="C2765" i="16"/>
  <c r="B2765" i="16"/>
  <c r="A2765" i="16"/>
  <c r="R2764" i="16"/>
  <c r="Q2764" i="16"/>
  <c r="P2764" i="16"/>
  <c r="O2764" i="16"/>
  <c r="N2764" i="16"/>
  <c r="M2764" i="16"/>
  <c r="L2764" i="16"/>
  <c r="K2764" i="16"/>
  <c r="J2764" i="16"/>
  <c r="AD2764" i="16" s="1"/>
  <c r="I2764" i="16"/>
  <c r="H2764" i="16"/>
  <c r="AC2764" i="16" s="1"/>
  <c r="G2764" i="16"/>
  <c r="F2764" i="16"/>
  <c r="E2764" i="16"/>
  <c r="D2764" i="16"/>
  <c r="C2764" i="16"/>
  <c r="B2764" i="16"/>
  <c r="A2764" i="16"/>
  <c r="R2763" i="16"/>
  <c r="Q2763" i="16"/>
  <c r="P2763" i="16"/>
  <c r="O2763" i="16"/>
  <c r="N2763" i="16"/>
  <c r="M2763" i="16"/>
  <c r="L2763" i="16"/>
  <c r="K2763" i="16"/>
  <c r="J2763" i="16"/>
  <c r="AD2763" i="16" s="1"/>
  <c r="I2763" i="16"/>
  <c r="H2763" i="16"/>
  <c r="AC2763" i="16" s="1"/>
  <c r="G2763" i="16"/>
  <c r="F2763" i="16"/>
  <c r="E2763" i="16"/>
  <c r="D2763" i="16"/>
  <c r="C2763" i="16"/>
  <c r="B2763" i="16"/>
  <c r="A2763" i="16"/>
  <c r="R2762" i="16"/>
  <c r="Q2762" i="16"/>
  <c r="P2762" i="16"/>
  <c r="O2762" i="16"/>
  <c r="N2762" i="16"/>
  <c r="M2762" i="16"/>
  <c r="L2762" i="16"/>
  <c r="K2762" i="16"/>
  <c r="J2762" i="16"/>
  <c r="AD2762" i="16" s="1"/>
  <c r="I2762" i="16"/>
  <c r="H2762" i="16"/>
  <c r="AC2762" i="16" s="1"/>
  <c r="G2762" i="16"/>
  <c r="F2762" i="16"/>
  <c r="E2762" i="16"/>
  <c r="D2762" i="16"/>
  <c r="C2762" i="16"/>
  <c r="B2762" i="16"/>
  <c r="A2762" i="16"/>
  <c r="R2761" i="16"/>
  <c r="Q2761" i="16"/>
  <c r="P2761" i="16"/>
  <c r="O2761" i="16"/>
  <c r="N2761" i="16"/>
  <c r="M2761" i="16"/>
  <c r="L2761" i="16"/>
  <c r="K2761" i="16"/>
  <c r="J2761" i="16"/>
  <c r="AD2761" i="16" s="1"/>
  <c r="I2761" i="16"/>
  <c r="H2761" i="16"/>
  <c r="AC2761" i="16" s="1"/>
  <c r="G2761" i="16"/>
  <c r="F2761" i="16"/>
  <c r="E2761" i="16"/>
  <c r="D2761" i="16"/>
  <c r="C2761" i="16"/>
  <c r="B2761" i="16"/>
  <c r="A2761" i="16"/>
  <c r="R2760" i="16"/>
  <c r="Q2760" i="16"/>
  <c r="P2760" i="16"/>
  <c r="O2760" i="16"/>
  <c r="N2760" i="16"/>
  <c r="M2760" i="16"/>
  <c r="L2760" i="16"/>
  <c r="K2760" i="16"/>
  <c r="J2760" i="16"/>
  <c r="AD2760" i="16" s="1"/>
  <c r="I2760" i="16"/>
  <c r="H2760" i="16"/>
  <c r="AC2760" i="16" s="1"/>
  <c r="G2760" i="16"/>
  <c r="F2760" i="16"/>
  <c r="E2760" i="16"/>
  <c r="D2760" i="16"/>
  <c r="C2760" i="16"/>
  <c r="B2760" i="16"/>
  <c r="A2760" i="16"/>
  <c r="R2759" i="16"/>
  <c r="Q2759" i="16"/>
  <c r="P2759" i="16"/>
  <c r="N2759" i="16"/>
  <c r="M2759" i="16"/>
  <c r="L2759" i="16"/>
  <c r="K2759" i="16"/>
  <c r="J2759" i="16"/>
  <c r="AD2759" i="16" s="1"/>
  <c r="I2759" i="16"/>
  <c r="H2759" i="16"/>
  <c r="AC2759" i="16" s="1"/>
  <c r="G2759" i="16"/>
  <c r="F2759" i="16"/>
  <c r="E2759" i="16"/>
  <c r="D2759" i="16"/>
  <c r="C2759" i="16"/>
  <c r="B2759" i="16"/>
  <c r="A2759" i="16"/>
  <c r="R2758" i="16"/>
  <c r="Q2758" i="16"/>
  <c r="P2758" i="16"/>
  <c r="O2758" i="16"/>
  <c r="N2758" i="16"/>
  <c r="M2758" i="16"/>
  <c r="L2758" i="16"/>
  <c r="K2758" i="16"/>
  <c r="J2758" i="16"/>
  <c r="AD2758" i="16" s="1"/>
  <c r="I2758" i="16"/>
  <c r="H2758" i="16"/>
  <c r="AC2758" i="16" s="1"/>
  <c r="G2758" i="16"/>
  <c r="F2758" i="16"/>
  <c r="E2758" i="16"/>
  <c r="D2758" i="16"/>
  <c r="C2758" i="16"/>
  <c r="B2758" i="16"/>
  <c r="A2758" i="16"/>
  <c r="R2757" i="16"/>
  <c r="Q2757" i="16"/>
  <c r="P2757" i="16"/>
  <c r="O2757" i="16"/>
  <c r="N2757" i="16"/>
  <c r="M2757" i="16"/>
  <c r="L2757" i="16"/>
  <c r="K2757" i="16"/>
  <c r="J2757" i="16"/>
  <c r="AD2757" i="16" s="1"/>
  <c r="I2757" i="16"/>
  <c r="H2757" i="16"/>
  <c r="AC2757" i="16" s="1"/>
  <c r="G2757" i="16"/>
  <c r="F2757" i="16"/>
  <c r="E2757" i="16"/>
  <c r="D2757" i="16"/>
  <c r="C2757" i="16"/>
  <c r="B2757" i="16"/>
  <c r="A2757" i="16"/>
  <c r="R2756" i="16"/>
  <c r="Q2756" i="16"/>
  <c r="P2756" i="16"/>
  <c r="N2756" i="16"/>
  <c r="M2756" i="16"/>
  <c r="L2756" i="16"/>
  <c r="K2756" i="16"/>
  <c r="J2756" i="16"/>
  <c r="AD2756" i="16" s="1"/>
  <c r="I2756" i="16"/>
  <c r="H2756" i="16"/>
  <c r="AC2756" i="16" s="1"/>
  <c r="G2756" i="16"/>
  <c r="F2756" i="16"/>
  <c r="E2756" i="16"/>
  <c r="D2756" i="16"/>
  <c r="C2756" i="16"/>
  <c r="B2756" i="16"/>
  <c r="A2756" i="16"/>
  <c r="R2755" i="16"/>
  <c r="Q2755" i="16"/>
  <c r="P2755" i="16"/>
  <c r="O2755" i="16"/>
  <c r="N2755" i="16"/>
  <c r="M2755" i="16"/>
  <c r="L2755" i="16"/>
  <c r="K2755" i="16"/>
  <c r="J2755" i="16"/>
  <c r="AD2755" i="16" s="1"/>
  <c r="I2755" i="16"/>
  <c r="H2755" i="16"/>
  <c r="AC2755" i="16" s="1"/>
  <c r="G2755" i="16"/>
  <c r="F2755" i="16"/>
  <c r="E2755" i="16"/>
  <c r="D2755" i="16"/>
  <c r="C2755" i="16"/>
  <c r="B2755" i="16"/>
  <c r="A2755" i="16"/>
  <c r="R2754" i="16"/>
  <c r="Q2754" i="16"/>
  <c r="P2754" i="16"/>
  <c r="O2754" i="16"/>
  <c r="N2754" i="16"/>
  <c r="M2754" i="16"/>
  <c r="L2754" i="16"/>
  <c r="K2754" i="16"/>
  <c r="J2754" i="16"/>
  <c r="AD2754" i="16" s="1"/>
  <c r="I2754" i="16"/>
  <c r="H2754" i="16"/>
  <c r="AC2754" i="16" s="1"/>
  <c r="G2754" i="16"/>
  <c r="F2754" i="16"/>
  <c r="E2754" i="16"/>
  <c r="D2754" i="16"/>
  <c r="C2754" i="16"/>
  <c r="B2754" i="16"/>
  <c r="A2754" i="16"/>
  <c r="R2753" i="16"/>
  <c r="Q2753" i="16"/>
  <c r="P2753" i="16"/>
  <c r="O2753" i="16"/>
  <c r="N2753" i="16"/>
  <c r="M2753" i="16"/>
  <c r="L2753" i="16"/>
  <c r="K2753" i="16"/>
  <c r="J2753" i="16"/>
  <c r="AD2753" i="16" s="1"/>
  <c r="I2753" i="16"/>
  <c r="H2753" i="16"/>
  <c r="AC2753" i="16" s="1"/>
  <c r="G2753" i="16"/>
  <c r="F2753" i="16"/>
  <c r="E2753" i="16"/>
  <c r="D2753" i="16"/>
  <c r="C2753" i="16"/>
  <c r="B2753" i="16"/>
  <c r="A2753" i="16"/>
  <c r="R2752" i="16"/>
  <c r="Q2752" i="16"/>
  <c r="P2752" i="16"/>
  <c r="N2752" i="16"/>
  <c r="M2752" i="16"/>
  <c r="L2752" i="16"/>
  <c r="K2752" i="16"/>
  <c r="J2752" i="16"/>
  <c r="AD2752" i="16" s="1"/>
  <c r="I2752" i="16"/>
  <c r="H2752" i="16"/>
  <c r="AC2752" i="16" s="1"/>
  <c r="G2752" i="16"/>
  <c r="F2752" i="16"/>
  <c r="E2752" i="16"/>
  <c r="D2752" i="16"/>
  <c r="C2752" i="16"/>
  <c r="B2752" i="16"/>
  <c r="A2752" i="16"/>
  <c r="R2751" i="16"/>
  <c r="Q2751" i="16"/>
  <c r="P2751" i="16"/>
  <c r="O2751" i="16"/>
  <c r="N2751" i="16"/>
  <c r="M2751" i="16"/>
  <c r="L2751" i="16"/>
  <c r="K2751" i="16"/>
  <c r="J2751" i="16"/>
  <c r="AD2751" i="16" s="1"/>
  <c r="I2751" i="16"/>
  <c r="H2751" i="16"/>
  <c r="AC2751" i="16" s="1"/>
  <c r="G2751" i="16"/>
  <c r="F2751" i="16"/>
  <c r="E2751" i="16"/>
  <c r="D2751" i="16"/>
  <c r="C2751" i="16"/>
  <c r="B2751" i="16"/>
  <c r="A2751" i="16"/>
  <c r="R2750" i="16"/>
  <c r="Q2750" i="16"/>
  <c r="P2750" i="16"/>
  <c r="O2750" i="16"/>
  <c r="N2750" i="16"/>
  <c r="M2750" i="16"/>
  <c r="L2750" i="16"/>
  <c r="K2750" i="16"/>
  <c r="J2750" i="16"/>
  <c r="AD2750" i="16" s="1"/>
  <c r="I2750" i="16"/>
  <c r="H2750" i="16"/>
  <c r="AC2750" i="16" s="1"/>
  <c r="G2750" i="16"/>
  <c r="F2750" i="16"/>
  <c r="E2750" i="16"/>
  <c r="D2750" i="16"/>
  <c r="C2750" i="16"/>
  <c r="B2750" i="16"/>
  <c r="A2750" i="16"/>
  <c r="R2749" i="16"/>
  <c r="Q2749" i="16"/>
  <c r="P2749" i="16"/>
  <c r="N2749" i="16"/>
  <c r="M2749" i="16"/>
  <c r="L2749" i="16"/>
  <c r="K2749" i="16"/>
  <c r="J2749" i="16"/>
  <c r="AD2749" i="16" s="1"/>
  <c r="I2749" i="16"/>
  <c r="H2749" i="16"/>
  <c r="AC2749" i="16" s="1"/>
  <c r="G2749" i="16"/>
  <c r="F2749" i="16"/>
  <c r="E2749" i="16"/>
  <c r="D2749" i="16"/>
  <c r="C2749" i="16"/>
  <c r="B2749" i="16"/>
  <c r="A2749" i="16"/>
  <c r="R2748" i="16"/>
  <c r="Q2748" i="16"/>
  <c r="P2748" i="16"/>
  <c r="O2748" i="16"/>
  <c r="N2748" i="16"/>
  <c r="M2748" i="16"/>
  <c r="L2748" i="16"/>
  <c r="K2748" i="16"/>
  <c r="J2748" i="16"/>
  <c r="AD2748" i="16" s="1"/>
  <c r="I2748" i="16"/>
  <c r="H2748" i="16"/>
  <c r="AC2748" i="16" s="1"/>
  <c r="G2748" i="16"/>
  <c r="F2748" i="16"/>
  <c r="E2748" i="16"/>
  <c r="D2748" i="16"/>
  <c r="C2748" i="16"/>
  <c r="B2748" i="16"/>
  <c r="A2748" i="16"/>
  <c r="R2747" i="16"/>
  <c r="Q2747" i="16"/>
  <c r="P2747" i="16"/>
  <c r="O2747" i="16"/>
  <c r="N2747" i="16"/>
  <c r="M2747" i="16"/>
  <c r="L2747" i="16"/>
  <c r="K2747" i="16"/>
  <c r="J2747" i="16"/>
  <c r="AD2747" i="16" s="1"/>
  <c r="I2747" i="16"/>
  <c r="H2747" i="16"/>
  <c r="AC2747" i="16" s="1"/>
  <c r="G2747" i="16"/>
  <c r="F2747" i="16"/>
  <c r="E2747" i="16"/>
  <c r="D2747" i="16"/>
  <c r="C2747" i="16"/>
  <c r="B2747" i="16"/>
  <c r="A2747" i="16"/>
  <c r="R2746" i="16"/>
  <c r="Q2746" i="16"/>
  <c r="P2746" i="16"/>
  <c r="O2746" i="16"/>
  <c r="N2746" i="16"/>
  <c r="M2746" i="16"/>
  <c r="L2746" i="16"/>
  <c r="K2746" i="16"/>
  <c r="J2746" i="16"/>
  <c r="AD2746" i="16" s="1"/>
  <c r="I2746" i="16"/>
  <c r="H2746" i="16"/>
  <c r="AC2746" i="16" s="1"/>
  <c r="G2746" i="16"/>
  <c r="F2746" i="16"/>
  <c r="E2746" i="16"/>
  <c r="D2746" i="16"/>
  <c r="C2746" i="16"/>
  <c r="B2746" i="16"/>
  <c r="A2746" i="16"/>
  <c r="R2745" i="16"/>
  <c r="Q2745" i="16"/>
  <c r="P2745" i="16"/>
  <c r="N2745" i="16"/>
  <c r="M2745" i="16"/>
  <c r="L2745" i="16"/>
  <c r="K2745" i="16"/>
  <c r="J2745" i="16"/>
  <c r="AD2745" i="16" s="1"/>
  <c r="I2745" i="16"/>
  <c r="H2745" i="16"/>
  <c r="AC2745" i="16" s="1"/>
  <c r="G2745" i="16"/>
  <c r="F2745" i="16"/>
  <c r="E2745" i="16"/>
  <c r="D2745" i="16"/>
  <c r="C2745" i="16"/>
  <c r="B2745" i="16"/>
  <c r="A2745" i="16"/>
  <c r="R2744" i="16"/>
  <c r="Q2744" i="16"/>
  <c r="P2744" i="16"/>
  <c r="O2744" i="16"/>
  <c r="N2744" i="16"/>
  <c r="M2744" i="16"/>
  <c r="L2744" i="16"/>
  <c r="K2744" i="16"/>
  <c r="J2744" i="16"/>
  <c r="AD2744" i="16" s="1"/>
  <c r="I2744" i="16"/>
  <c r="H2744" i="16"/>
  <c r="AC2744" i="16" s="1"/>
  <c r="G2744" i="16"/>
  <c r="F2744" i="16"/>
  <c r="E2744" i="16"/>
  <c r="D2744" i="16"/>
  <c r="C2744" i="16"/>
  <c r="B2744" i="16"/>
  <c r="A2744" i="16"/>
  <c r="R2743" i="16"/>
  <c r="Q2743" i="16"/>
  <c r="P2743" i="16"/>
  <c r="O2743" i="16"/>
  <c r="N2743" i="16"/>
  <c r="M2743" i="16"/>
  <c r="L2743" i="16"/>
  <c r="K2743" i="16"/>
  <c r="J2743" i="16"/>
  <c r="AD2743" i="16" s="1"/>
  <c r="I2743" i="16"/>
  <c r="H2743" i="16"/>
  <c r="AC2743" i="16" s="1"/>
  <c r="G2743" i="16"/>
  <c r="F2743" i="16"/>
  <c r="E2743" i="16"/>
  <c r="D2743" i="16"/>
  <c r="C2743" i="16"/>
  <c r="B2743" i="16"/>
  <c r="A2743" i="16"/>
  <c r="R2742" i="16"/>
  <c r="Q2742" i="16"/>
  <c r="P2742" i="16"/>
  <c r="N2742" i="16"/>
  <c r="M2742" i="16"/>
  <c r="L2742" i="16"/>
  <c r="K2742" i="16"/>
  <c r="J2742" i="16"/>
  <c r="AD2742" i="16" s="1"/>
  <c r="I2742" i="16"/>
  <c r="H2742" i="16"/>
  <c r="AC2742" i="16" s="1"/>
  <c r="G2742" i="16"/>
  <c r="F2742" i="16"/>
  <c r="E2742" i="16"/>
  <c r="D2742" i="16"/>
  <c r="C2742" i="16"/>
  <c r="B2742" i="16"/>
  <c r="A2742" i="16"/>
  <c r="R2741" i="16"/>
  <c r="Q2741" i="16"/>
  <c r="P2741" i="16"/>
  <c r="O2741" i="16"/>
  <c r="N2741" i="16"/>
  <c r="M2741" i="16"/>
  <c r="L2741" i="16"/>
  <c r="K2741" i="16"/>
  <c r="J2741" i="16"/>
  <c r="AD2741" i="16" s="1"/>
  <c r="I2741" i="16"/>
  <c r="H2741" i="16"/>
  <c r="AC2741" i="16" s="1"/>
  <c r="G2741" i="16"/>
  <c r="F2741" i="16"/>
  <c r="E2741" i="16"/>
  <c r="D2741" i="16"/>
  <c r="C2741" i="16"/>
  <c r="B2741" i="16"/>
  <c r="A2741" i="16"/>
  <c r="R2740" i="16"/>
  <c r="Q2740" i="16"/>
  <c r="P2740" i="16"/>
  <c r="O2740" i="16"/>
  <c r="N2740" i="16"/>
  <c r="M2740" i="16"/>
  <c r="L2740" i="16"/>
  <c r="K2740" i="16"/>
  <c r="J2740" i="16"/>
  <c r="AD2740" i="16" s="1"/>
  <c r="I2740" i="16"/>
  <c r="H2740" i="16"/>
  <c r="AC2740" i="16" s="1"/>
  <c r="G2740" i="16"/>
  <c r="F2740" i="16"/>
  <c r="E2740" i="16"/>
  <c r="D2740" i="16"/>
  <c r="C2740" i="16"/>
  <c r="B2740" i="16"/>
  <c r="A2740" i="16"/>
  <c r="R2739" i="16"/>
  <c r="Q2739" i="16"/>
  <c r="P2739" i="16"/>
  <c r="O2739" i="16"/>
  <c r="N2739" i="16"/>
  <c r="M2739" i="16"/>
  <c r="L2739" i="16"/>
  <c r="K2739" i="16"/>
  <c r="J2739" i="16"/>
  <c r="AD2739" i="16" s="1"/>
  <c r="I2739" i="16"/>
  <c r="H2739" i="16"/>
  <c r="AC2739" i="16" s="1"/>
  <c r="G2739" i="16"/>
  <c r="F2739" i="16"/>
  <c r="E2739" i="16"/>
  <c r="D2739" i="16"/>
  <c r="C2739" i="16"/>
  <c r="B2739" i="16"/>
  <c r="A2739" i="16"/>
  <c r="R2738" i="16"/>
  <c r="Q2738" i="16"/>
  <c r="P2738" i="16"/>
  <c r="O2738" i="16"/>
  <c r="N2738" i="16"/>
  <c r="M2738" i="16"/>
  <c r="L2738" i="16"/>
  <c r="K2738" i="16"/>
  <c r="J2738" i="16"/>
  <c r="AD2738" i="16" s="1"/>
  <c r="I2738" i="16"/>
  <c r="H2738" i="16"/>
  <c r="AC2738" i="16" s="1"/>
  <c r="G2738" i="16"/>
  <c r="F2738" i="16"/>
  <c r="E2738" i="16"/>
  <c r="D2738" i="16"/>
  <c r="C2738" i="16"/>
  <c r="B2738" i="16"/>
  <c r="A2738" i="16"/>
  <c r="R2737" i="16"/>
  <c r="Q2737" i="16"/>
  <c r="P2737" i="16"/>
  <c r="O2737" i="16"/>
  <c r="N2737" i="16"/>
  <c r="M2737" i="16"/>
  <c r="L2737" i="16"/>
  <c r="K2737" i="16"/>
  <c r="J2737" i="16"/>
  <c r="AD2737" i="16" s="1"/>
  <c r="I2737" i="16"/>
  <c r="H2737" i="16"/>
  <c r="AC2737" i="16" s="1"/>
  <c r="G2737" i="16"/>
  <c r="F2737" i="16"/>
  <c r="E2737" i="16"/>
  <c r="D2737" i="16"/>
  <c r="C2737" i="16"/>
  <c r="B2737" i="16"/>
  <c r="A2737" i="16"/>
  <c r="R2736" i="16"/>
  <c r="Q2736" i="16"/>
  <c r="P2736" i="16"/>
  <c r="N2736" i="16"/>
  <c r="M2736" i="16"/>
  <c r="L2736" i="16"/>
  <c r="K2736" i="16"/>
  <c r="J2736" i="16"/>
  <c r="AD2736" i="16" s="1"/>
  <c r="I2736" i="16"/>
  <c r="H2736" i="16"/>
  <c r="AC2736" i="16" s="1"/>
  <c r="G2736" i="16"/>
  <c r="F2736" i="16"/>
  <c r="E2736" i="16"/>
  <c r="D2736" i="16"/>
  <c r="C2736" i="16"/>
  <c r="B2736" i="16"/>
  <c r="A2736" i="16"/>
  <c r="R2735" i="16"/>
  <c r="Q2735" i="16"/>
  <c r="P2735" i="16"/>
  <c r="O2735" i="16"/>
  <c r="N2735" i="16"/>
  <c r="M2735" i="16"/>
  <c r="L2735" i="16"/>
  <c r="K2735" i="16"/>
  <c r="J2735" i="16"/>
  <c r="AD2735" i="16" s="1"/>
  <c r="I2735" i="16"/>
  <c r="H2735" i="16"/>
  <c r="AC2735" i="16" s="1"/>
  <c r="G2735" i="16"/>
  <c r="F2735" i="16"/>
  <c r="E2735" i="16"/>
  <c r="D2735" i="16"/>
  <c r="C2735" i="16"/>
  <c r="B2735" i="16"/>
  <c r="A2735" i="16"/>
  <c r="R2734" i="16"/>
  <c r="Q2734" i="16"/>
  <c r="P2734" i="16"/>
  <c r="O2734" i="16"/>
  <c r="N2734" i="16"/>
  <c r="M2734" i="16"/>
  <c r="L2734" i="16"/>
  <c r="K2734" i="16"/>
  <c r="J2734" i="16"/>
  <c r="AD2734" i="16" s="1"/>
  <c r="I2734" i="16"/>
  <c r="H2734" i="16"/>
  <c r="AC2734" i="16" s="1"/>
  <c r="G2734" i="16"/>
  <c r="F2734" i="16"/>
  <c r="E2734" i="16"/>
  <c r="D2734" i="16"/>
  <c r="C2734" i="16"/>
  <c r="B2734" i="16"/>
  <c r="A2734" i="16"/>
  <c r="R2733" i="16"/>
  <c r="Q2733" i="16"/>
  <c r="P2733" i="16"/>
  <c r="N2733" i="16"/>
  <c r="M2733" i="16"/>
  <c r="L2733" i="16"/>
  <c r="K2733" i="16"/>
  <c r="J2733" i="16"/>
  <c r="AD2733" i="16" s="1"/>
  <c r="I2733" i="16"/>
  <c r="H2733" i="16"/>
  <c r="AC2733" i="16" s="1"/>
  <c r="G2733" i="16"/>
  <c r="F2733" i="16"/>
  <c r="E2733" i="16"/>
  <c r="D2733" i="16"/>
  <c r="C2733" i="16"/>
  <c r="B2733" i="16"/>
  <c r="A2733" i="16"/>
  <c r="R2732" i="16"/>
  <c r="Q2732" i="16"/>
  <c r="P2732" i="16"/>
  <c r="O2732" i="16"/>
  <c r="N2732" i="16"/>
  <c r="M2732" i="16"/>
  <c r="L2732" i="16"/>
  <c r="K2732" i="16"/>
  <c r="J2732" i="16"/>
  <c r="AD2732" i="16" s="1"/>
  <c r="I2732" i="16"/>
  <c r="H2732" i="16"/>
  <c r="AC2732" i="16" s="1"/>
  <c r="G2732" i="16"/>
  <c r="F2732" i="16"/>
  <c r="E2732" i="16"/>
  <c r="D2732" i="16"/>
  <c r="C2732" i="16"/>
  <c r="B2732" i="16"/>
  <c r="A2732" i="16"/>
  <c r="R2731" i="16"/>
  <c r="Q2731" i="16"/>
  <c r="P2731" i="16"/>
  <c r="O2731" i="16"/>
  <c r="N2731" i="16"/>
  <c r="M2731" i="16"/>
  <c r="L2731" i="16"/>
  <c r="K2731" i="16"/>
  <c r="J2731" i="16"/>
  <c r="AD2731" i="16" s="1"/>
  <c r="I2731" i="16"/>
  <c r="H2731" i="16"/>
  <c r="AC2731" i="16" s="1"/>
  <c r="G2731" i="16"/>
  <c r="F2731" i="16"/>
  <c r="E2731" i="16"/>
  <c r="D2731" i="16"/>
  <c r="C2731" i="16"/>
  <c r="B2731" i="16"/>
  <c r="A2731" i="16"/>
  <c r="R2730" i="16"/>
  <c r="Q2730" i="16"/>
  <c r="P2730" i="16"/>
  <c r="O2730" i="16"/>
  <c r="N2730" i="16"/>
  <c r="M2730" i="16"/>
  <c r="L2730" i="16"/>
  <c r="K2730" i="16"/>
  <c r="J2730" i="16"/>
  <c r="AD2730" i="16" s="1"/>
  <c r="I2730" i="16"/>
  <c r="H2730" i="16"/>
  <c r="AC2730" i="16" s="1"/>
  <c r="G2730" i="16"/>
  <c r="F2730" i="16"/>
  <c r="E2730" i="16"/>
  <c r="D2730" i="16"/>
  <c r="C2730" i="16"/>
  <c r="B2730" i="16"/>
  <c r="A2730" i="16"/>
  <c r="R2729" i="16"/>
  <c r="Q2729" i="16"/>
  <c r="P2729" i="16"/>
  <c r="O2729" i="16"/>
  <c r="N2729" i="16"/>
  <c r="M2729" i="16"/>
  <c r="L2729" i="16"/>
  <c r="K2729" i="16"/>
  <c r="J2729" i="16"/>
  <c r="AD2729" i="16" s="1"/>
  <c r="I2729" i="16"/>
  <c r="H2729" i="16"/>
  <c r="AC2729" i="16" s="1"/>
  <c r="G2729" i="16"/>
  <c r="F2729" i="16"/>
  <c r="E2729" i="16"/>
  <c r="D2729" i="16"/>
  <c r="C2729" i="16"/>
  <c r="B2729" i="16"/>
  <c r="A2729" i="16"/>
  <c r="R2728" i="16"/>
  <c r="Q2728" i="16"/>
  <c r="P2728" i="16"/>
  <c r="O2728" i="16"/>
  <c r="N2728" i="16"/>
  <c r="M2728" i="16"/>
  <c r="L2728" i="16"/>
  <c r="K2728" i="16"/>
  <c r="J2728" i="16"/>
  <c r="AD2728" i="16" s="1"/>
  <c r="I2728" i="16"/>
  <c r="H2728" i="16"/>
  <c r="AC2728" i="16" s="1"/>
  <c r="G2728" i="16"/>
  <c r="F2728" i="16"/>
  <c r="E2728" i="16"/>
  <c r="D2728" i="16"/>
  <c r="C2728" i="16"/>
  <c r="B2728" i="16"/>
  <c r="A2728" i="16"/>
  <c r="R2727" i="16"/>
  <c r="Q2727" i="16"/>
  <c r="P2727" i="16"/>
  <c r="N2727" i="16"/>
  <c r="M2727" i="16"/>
  <c r="L2727" i="16"/>
  <c r="K2727" i="16"/>
  <c r="J2727" i="16"/>
  <c r="AD2727" i="16" s="1"/>
  <c r="I2727" i="16"/>
  <c r="H2727" i="16"/>
  <c r="AC2727" i="16" s="1"/>
  <c r="G2727" i="16"/>
  <c r="F2727" i="16"/>
  <c r="E2727" i="16"/>
  <c r="D2727" i="16"/>
  <c r="C2727" i="16"/>
  <c r="B2727" i="16"/>
  <c r="A2727" i="16"/>
  <c r="R2726" i="16"/>
  <c r="Q2726" i="16"/>
  <c r="P2726" i="16"/>
  <c r="O2726" i="16"/>
  <c r="N2726" i="16"/>
  <c r="M2726" i="16"/>
  <c r="L2726" i="16"/>
  <c r="K2726" i="16"/>
  <c r="J2726" i="16"/>
  <c r="AD2726" i="16" s="1"/>
  <c r="I2726" i="16"/>
  <c r="H2726" i="16"/>
  <c r="AC2726" i="16" s="1"/>
  <c r="G2726" i="16"/>
  <c r="F2726" i="16"/>
  <c r="E2726" i="16"/>
  <c r="D2726" i="16"/>
  <c r="C2726" i="16"/>
  <c r="B2726" i="16"/>
  <c r="A2726" i="16"/>
  <c r="R2725" i="16"/>
  <c r="Q2725" i="16"/>
  <c r="P2725" i="16"/>
  <c r="N2725" i="16"/>
  <c r="M2725" i="16"/>
  <c r="L2725" i="16"/>
  <c r="K2725" i="16"/>
  <c r="J2725" i="16"/>
  <c r="AD2725" i="16" s="1"/>
  <c r="I2725" i="16"/>
  <c r="H2725" i="16"/>
  <c r="AC2725" i="16" s="1"/>
  <c r="G2725" i="16"/>
  <c r="F2725" i="16"/>
  <c r="E2725" i="16"/>
  <c r="D2725" i="16"/>
  <c r="C2725" i="16"/>
  <c r="B2725" i="16"/>
  <c r="A2725" i="16"/>
  <c r="R2724" i="16"/>
  <c r="Q2724" i="16"/>
  <c r="P2724" i="16"/>
  <c r="O2724" i="16"/>
  <c r="N2724" i="16"/>
  <c r="M2724" i="16"/>
  <c r="L2724" i="16"/>
  <c r="K2724" i="16"/>
  <c r="J2724" i="16"/>
  <c r="AD2724" i="16" s="1"/>
  <c r="I2724" i="16"/>
  <c r="H2724" i="16"/>
  <c r="AC2724" i="16" s="1"/>
  <c r="G2724" i="16"/>
  <c r="F2724" i="16"/>
  <c r="E2724" i="16"/>
  <c r="D2724" i="16"/>
  <c r="C2724" i="16"/>
  <c r="B2724" i="16"/>
  <c r="A2724" i="16"/>
  <c r="R2723" i="16"/>
  <c r="Q2723" i="16"/>
  <c r="P2723" i="16"/>
  <c r="O2723" i="16"/>
  <c r="N2723" i="16"/>
  <c r="M2723" i="16"/>
  <c r="L2723" i="16"/>
  <c r="K2723" i="16"/>
  <c r="J2723" i="16"/>
  <c r="AD2723" i="16" s="1"/>
  <c r="I2723" i="16"/>
  <c r="H2723" i="16"/>
  <c r="AC2723" i="16" s="1"/>
  <c r="G2723" i="16"/>
  <c r="F2723" i="16"/>
  <c r="E2723" i="16"/>
  <c r="D2723" i="16"/>
  <c r="C2723" i="16"/>
  <c r="B2723" i="16"/>
  <c r="A2723" i="16"/>
  <c r="R2722" i="16"/>
  <c r="Q2722" i="16"/>
  <c r="P2722" i="16"/>
  <c r="O2722" i="16"/>
  <c r="N2722" i="16"/>
  <c r="M2722" i="16"/>
  <c r="L2722" i="16"/>
  <c r="K2722" i="16"/>
  <c r="J2722" i="16"/>
  <c r="AD2722" i="16" s="1"/>
  <c r="I2722" i="16"/>
  <c r="H2722" i="16"/>
  <c r="AC2722" i="16" s="1"/>
  <c r="G2722" i="16"/>
  <c r="F2722" i="16"/>
  <c r="E2722" i="16"/>
  <c r="D2722" i="16"/>
  <c r="C2722" i="16"/>
  <c r="B2722" i="16"/>
  <c r="A2722" i="16"/>
  <c r="R2721" i="16"/>
  <c r="Q2721" i="16"/>
  <c r="P2721" i="16"/>
  <c r="O2721" i="16"/>
  <c r="N2721" i="16"/>
  <c r="M2721" i="16"/>
  <c r="L2721" i="16"/>
  <c r="K2721" i="16"/>
  <c r="J2721" i="16"/>
  <c r="AD2721" i="16" s="1"/>
  <c r="I2721" i="16"/>
  <c r="H2721" i="16"/>
  <c r="AC2721" i="16" s="1"/>
  <c r="G2721" i="16"/>
  <c r="F2721" i="16"/>
  <c r="E2721" i="16"/>
  <c r="D2721" i="16"/>
  <c r="C2721" i="16"/>
  <c r="B2721" i="16"/>
  <c r="A2721" i="16"/>
  <c r="R2720" i="16"/>
  <c r="Q2720" i="16"/>
  <c r="P2720" i="16"/>
  <c r="O2720" i="16"/>
  <c r="N2720" i="16"/>
  <c r="M2720" i="16"/>
  <c r="L2720" i="16"/>
  <c r="K2720" i="16"/>
  <c r="J2720" i="16"/>
  <c r="AD2720" i="16" s="1"/>
  <c r="I2720" i="16"/>
  <c r="H2720" i="16"/>
  <c r="AC2720" i="16" s="1"/>
  <c r="G2720" i="16"/>
  <c r="F2720" i="16"/>
  <c r="E2720" i="16"/>
  <c r="D2720" i="16"/>
  <c r="C2720" i="16"/>
  <c r="B2720" i="16"/>
  <c r="A2720" i="16"/>
  <c r="R2719" i="16"/>
  <c r="Q2719" i="16"/>
  <c r="P2719" i="16"/>
  <c r="O2719" i="16"/>
  <c r="N2719" i="16"/>
  <c r="M2719" i="16"/>
  <c r="L2719" i="16"/>
  <c r="K2719" i="16"/>
  <c r="J2719" i="16"/>
  <c r="AD2719" i="16" s="1"/>
  <c r="I2719" i="16"/>
  <c r="H2719" i="16"/>
  <c r="AC2719" i="16" s="1"/>
  <c r="G2719" i="16"/>
  <c r="F2719" i="16"/>
  <c r="E2719" i="16"/>
  <c r="D2719" i="16"/>
  <c r="C2719" i="16"/>
  <c r="B2719" i="16"/>
  <c r="A2719" i="16"/>
  <c r="R2718" i="16"/>
  <c r="Q2718" i="16"/>
  <c r="P2718" i="16"/>
  <c r="N2718" i="16"/>
  <c r="M2718" i="16"/>
  <c r="L2718" i="16"/>
  <c r="K2718" i="16"/>
  <c r="J2718" i="16"/>
  <c r="AD2718" i="16" s="1"/>
  <c r="I2718" i="16"/>
  <c r="H2718" i="16"/>
  <c r="AC2718" i="16" s="1"/>
  <c r="G2718" i="16"/>
  <c r="F2718" i="16"/>
  <c r="E2718" i="16"/>
  <c r="D2718" i="16"/>
  <c r="C2718" i="16"/>
  <c r="B2718" i="16"/>
  <c r="A2718" i="16"/>
  <c r="R2717" i="16"/>
  <c r="Q2717" i="16"/>
  <c r="P2717" i="16"/>
  <c r="N2717" i="16"/>
  <c r="M2717" i="16"/>
  <c r="L2717" i="16"/>
  <c r="K2717" i="16"/>
  <c r="J2717" i="16"/>
  <c r="AD2717" i="16" s="1"/>
  <c r="I2717" i="16"/>
  <c r="H2717" i="16"/>
  <c r="AC2717" i="16" s="1"/>
  <c r="G2717" i="16"/>
  <c r="F2717" i="16"/>
  <c r="E2717" i="16"/>
  <c r="D2717" i="16"/>
  <c r="C2717" i="16"/>
  <c r="B2717" i="16"/>
  <c r="A2717" i="16"/>
  <c r="R2716" i="16"/>
  <c r="Q2716" i="16"/>
  <c r="P2716" i="16"/>
  <c r="O2716" i="16"/>
  <c r="N2716" i="16"/>
  <c r="M2716" i="16"/>
  <c r="L2716" i="16"/>
  <c r="K2716" i="16"/>
  <c r="J2716" i="16"/>
  <c r="AD2716" i="16" s="1"/>
  <c r="I2716" i="16"/>
  <c r="H2716" i="16"/>
  <c r="AC2716" i="16" s="1"/>
  <c r="G2716" i="16"/>
  <c r="F2716" i="16"/>
  <c r="E2716" i="16"/>
  <c r="D2716" i="16"/>
  <c r="C2716" i="16"/>
  <c r="B2716" i="16"/>
  <c r="A2716" i="16"/>
  <c r="R2715" i="16"/>
  <c r="Q2715" i="16"/>
  <c r="P2715" i="16"/>
  <c r="O2715" i="16"/>
  <c r="N2715" i="16"/>
  <c r="M2715" i="16"/>
  <c r="L2715" i="16"/>
  <c r="K2715" i="16"/>
  <c r="J2715" i="16"/>
  <c r="AD2715" i="16" s="1"/>
  <c r="I2715" i="16"/>
  <c r="H2715" i="16"/>
  <c r="AC2715" i="16" s="1"/>
  <c r="G2715" i="16"/>
  <c r="F2715" i="16"/>
  <c r="E2715" i="16"/>
  <c r="D2715" i="16"/>
  <c r="C2715" i="16"/>
  <c r="B2715" i="16"/>
  <c r="A2715" i="16"/>
  <c r="R2714" i="16"/>
  <c r="Q2714" i="16"/>
  <c r="P2714" i="16"/>
  <c r="N2714" i="16"/>
  <c r="M2714" i="16"/>
  <c r="L2714" i="16"/>
  <c r="K2714" i="16"/>
  <c r="J2714" i="16"/>
  <c r="AD2714" i="16" s="1"/>
  <c r="I2714" i="16"/>
  <c r="H2714" i="16"/>
  <c r="AC2714" i="16" s="1"/>
  <c r="G2714" i="16"/>
  <c r="F2714" i="16"/>
  <c r="E2714" i="16"/>
  <c r="D2714" i="16"/>
  <c r="C2714" i="16"/>
  <c r="B2714" i="16"/>
  <c r="A2714" i="16"/>
  <c r="R2713" i="16"/>
  <c r="Q2713" i="16"/>
  <c r="P2713" i="16"/>
  <c r="O2713" i="16"/>
  <c r="N2713" i="16"/>
  <c r="M2713" i="16"/>
  <c r="L2713" i="16"/>
  <c r="K2713" i="16"/>
  <c r="J2713" i="16"/>
  <c r="AD2713" i="16" s="1"/>
  <c r="I2713" i="16"/>
  <c r="H2713" i="16"/>
  <c r="AC2713" i="16" s="1"/>
  <c r="G2713" i="16"/>
  <c r="F2713" i="16"/>
  <c r="E2713" i="16"/>
  <c r="D2713" i="16"/>
  <c r="C2713" i="16"/>
  <c r="B2713" i="16"/>
  <c r="A2713" i="16"/>
  <c r="R2712" i="16"/>
  <c r="Q2712" i="16"/>
  <c r="P2712" i="16"/>
  <c r="O2712" i="16"/>
  <c r="N2712" i="16"/>
  <c r="M2712" i="16"/>
  <c r="L2712" i="16"/>
  <c r="K2712" i="16"/>
  <c r="J2712" i="16"/>
  <c r="AD2712" i="16" s="1"/>
  <c r="I2712" i="16"/>
  <c r="H2712" i="16"/>
  <c r="AC2712" i="16" s="1"/>
  <c r="G2712" i="16"/>
  <c r="F2712" i="16"/>
  <c r="E2712" i="16"/>
  <c r="D2712" i="16"/>
  <c r="C2712" i="16"/>
  <c r="B2712" i="16"/>
  <c r="A2712" i="16"/>
  <c r="R2711" i="16"/>
  <c r="Q2711" i="16"/>
  <c r="P2711" i="16"/>
  <c r="O2711" i="16"/>
  <c r="N2711" i="16"/>
  <c r="M2711" i="16"/>
  <c r="L2711" i="16"/>
  <c r="K2711" i="16"/>
  <c r="J2711" i="16"/>
  <c r="AD2711" i="16" s="1"/>
  <c r="I2711" i="16"/>
  <c r="H2711" i="16"/>
  <c r="AC2711" i="16" s="1"/>
  <c r="G2711" i="16"/>
  <c r="F2711" i="16"/>
  <c r="E2711" i="16"/>
  <c r="D2711" i="16"/>
  <c r="C2711" i="16"/>
  <c r="B2711" i="16"/>
  <c r="A2711" i="16"/>
  <c r="R2710" i="16"/>
  <c r="Q2710" i="16"/>
  <c r="P2710" i="16"/>
  <c r="O2710" i="16"/>
  <c r="N2710" i="16"/>
  <c r="M2710" i="16"/>
  <c r="L2710" i="16"/>
  <c r="K2710" i="16"/>
  <c r="J2710" i="16"/>
  <c r="AD2710" i="16" s="1"/>
  <c r="I2710" i="16"/>
  <c r="H2710" i="16"/>
  <c r="AC2710" i="16" s="1"/>
  <c r="G2710" i="16"/>
  <c r="F2710" i="16"/>
  <c r="E2710" i="16"/>
  <c r="D2710" i="16"/>
  <c r="C2710" i="16"/>
  <c r="B2710" i="16"/>
  <c r="A2710" i="16"/>
  <c r="R2709" i="16"/>
  <c r="Q2709" i="16"/>
  <c r="P2709" i="16"/>
  <c r="O2709" i="16"/>
  <c r="N2709" i="16"/>
  <c r="M2709" i="16"/>
  <c r="L2709" i="16"/>
  <c r="K2709" i="16"/>
  <c r="J2709" i="16"/>
  <c r="AD2709" i="16" s="1"/>
  <c r="I2709" i="16"/>
  <c r="H2709" i="16"/>
  <c r="AC2709" i="16" s="1"/>
  <c r="G2709" i="16"/>
  <c r="F2709" i="16"/>
  <c r="E2709" i="16"/>
  <c r="D2709" i="16"/>
  <c r="C2709" i="16"/>
  <c r="B2709" i="16"/>
  <c r="A2709" i="16"/>
  <c r="R2708" i="16"/>
  <c r="Q2708" i="16"/>
  <c r="P2708" i="16"/>
  <c r="N2708" i="16"/>
  <c r="M2708" i="16"/>
  <c r="L2708" i="16"/>
  <c r="K2708" i="16"/>
  <c r="J2708" i="16"/>
  <c r="AD2708" i="16" s="1"/>
  <c r="I2708" i="16"/>
  <c r="H2708" i="16"/>
  <c r="AC2708" i="16" s="1"/>
  <c r="G2708" i="16"/>
  <c r="F2708" i="16"/>
  <c r="E2708" i="16"/>
  <c r="D2708" i="16"/>
  <c r="C2708" i="16"/>
  <c r="B2708" i="16"/>
  <c r="A2708" i="16"/>
  <c r="R2707" i="16"/>
  <c r="Q2707" i="16"/>
  <c r="P2707" i="16"/>
  <c r="O2707" i="16"/>
  <c r="N2707" i="16"/>
  <c r="M2707" i="16"/>
  <c r="L2707" i="16"/>
  <c r="K2707" i="16"/>
  <c r="J2707" i="16"/>
  <c r="AD2707" i="16" s="1"/>
  <c r="I2707" i="16"/>
  <c r="H2707" i="16"/>
  <c r="AC2707" i="16" s="1"/>
  <c r="G2707" i="16"/>
  <c r="F2707" i="16"/>
  <c r="E2707" i="16"/>
  <c r="D2707" i="16"/>
  <c r="C2707" i="16"/>
  <c r="B2707" i="16"/>
  <c r="A2707" i="16"/>
  <c r="R2706" i="16"/>
  <c r="Q2706" i="16"/>
  <c r="P2706" i="16"/>
  <c r="O2706" i="16"/>
  <c r="N2706" i="16"/>
  <c r="M2706" i="16"/>
  <c r="L2706" i="16"/>
  <c r="K2706" i="16"/>
  <c r="J2706" i="16"/>
  <c r="AD2706" i="16" s="1"/>
  <c r="I2706" i="16"/>
  <c r="H2706" i="16"/>
  <c r="AC2706" i="16" s="1"/>
  <c r="G2706" i="16"/>
  <c r="F2706" i="16"/>
  <c r="E2706" i="16"/>
  <c r="D2706" i="16"/>
  <c r="C2706" i="16"/>
  <c r="B2706" i="16"/>
  <c r="A2706" i="16"/>
  <c r="R2705" i="16"/>
  <c r="Q2705" i="16"/>
  <c r="P2705" i="16"/>
  <c r="O2705" i="16"/>
  <c r="N2705" i="16"/>
  <c r="M2705" i="16"/>
  <c r="L2705" i="16"/>
  <c r="K2705" i="16"/>
  <c r="J2705" i="16"/>
  <c r="AD2705" i="16" s="1"/>
  <c r="I2705" i="16"/>
  <c r="H2705" i="16"/>
  <c r="AC2705" i="16" s="1"/>
  <c r="G2705" i="16"/>
  <c r="F2705" i="16"/>
  <c r="E2705" i="16"/>
  <c r="D2705" i="16"/>
  <c r="C2705" i="16"/>
  <c r="B2705" i="16"/>
  <c r="A2705" i="16"/>
  <c r="R2704" i="16"/>
  <c r="Q2704" i="16"/>
  <c r="P2704" i="16"/>
  <c r="O2704" i="16"/>
  <c r="N2704" i="16"/>
  <c r="M2704" i="16"/>
  <c r="L2704" i="16"/>
  <c r="K2704" i="16"/>
  <c r="J2704" i="16"/>
  <c r="AD2704" i="16" s="1"/>
  <c r="I2704" i="16"/>
  <c r="H2704" i="16"/>
  <c r="AC2704" i="16" s="1"/>
  <c r="G2704" i="16"/>
  <c r="F2704" i="16"/>
  <c r="E2704" i="16"/>
  <c r="D2704" i="16"/>
  <c r="C2704" i="16"/>
  <c r="B2704" i="16"/>
  <c r="A2704" i="16"/>
  <c r="R2703" i="16"/>
  <c r="Q2703" i="16"/>
  <c r="P2703" i="16"/>
  <c r="O2703" i="16"/>
  <c r="N2703" i="16"/>
  <c r="M2703" i="16"/>
  <c r="L2703" i="16"/>
  <c r="K2703" i="16"/>
  <c r="J2703" i="16"/>
  <c r="AD2703" i="16" s="1"/>
  <c r="I2703" i="16"/>
  <c r="H2703" i="16"/>
  <c r="AC2703" i="16" s="1"/>
  <c r="G2703" i="16"/>
  <c r="F2703" i="16"/>
  <c r="E2703" i="16"/>
  <c r="D2703" i="16"/>
  <c r="C2703" i="16"/>
  <c r="B2703" i="16"/>
  <c r="A2703" i="16"/>
  <c r="R2702" i="16"/>
  <c r="Q2702" i="16"/>
  <c r="P2702" i="16"/>
  <c r="O2702" i="16"/>
  <c r="N2702" i="16"/>
  <c r="M2702" i="16"/>
  <c r="L2702" i="16"/>
  <c r="K2702" i="16"/>
  <c r="J2702" i="16"/>
  <c r="AD2702" i="16" s="1"/>
  <c r="I2702" i="16"/>
  <c r="H2702" i="16"/>
  <c r="AC2702" i="16" s="1"/>
  <c r="G2702" i="16"/>
  <c r="F2702" i="16"/>
  <c r="E2702" i="16"/>
  <c r="D2702" i="16"/>
  <c r="C2702" i="16"/>
  <c r="B2702" i="16"/>
  <c r="A2702" i="16"/>
  <c r="R2701" i="16"/>
  <c r="Q2701" i="16"/>
  <c r="P2701" i="16"/>
  <c r="N2701" i="16"/>
  <c r="M2701" i="16"/>
  <c r="L2701" i="16"/>
  <c r="K2701" i="16"/>
  <c r="J2701" i="16"/>
  <c r="AD2701" i="16" s="1"/>
  <c r="I2701" i="16"/>
  <c r="H2701" i="16"/>
  <c r="AC2701" i="16" s="1"/>
  <c r="G2701" i="16"/>
  <c r="F2701" i="16"/>
  <c r="E2701" i="16"/>
  <c r="D2701" i="16"/>
  <c r="C2701" i="16"/>
  <c r="B2701" i="16"/>
  <c r="A2701" i="16"/>
  <c r="R2700" i="16"/>
  <c r="Q2700" i="16"/>
  <c r="P2700" i="16"/>
  <c r="O2700" i="16"/>
  <c r="N2700" i="16"/>
  <c r="M2700" i="16"/>
  <c r="L2700" i="16"/>
  <c r="K2700" i="16"/>
  <c r="J2700" i="16"/>
  <c r="AD2700" i="16" s="1"/>
  <c r="I2700" i="16"/>
  <c r="H2700" i="16"/>
  <c r="AC2700" i="16" s="1"/>
  <c r="G2700" i="16"/>
  <c r="F2700" i="16"/>
  <c r="E2700" i="16"/>
  <c r="D2700" i="16"/>
  <c r="C2700" i="16"/>
  <c r="B2700" i="16"/>
  <c r="A2700" i="16"/>
  <c r="R2699" i="16"/>
  <c r="Q2699" i="16"/>
  <c r="P2699" i="16"/>
  <c r="O2699" i="16"/>
  <c r="N2699" i="16"/>
  <c r="M2699" i="16"/>
  <c r="L2699" i="16"/>
  <c r="K2699" i="16"/>
  <c r="J2699" i="16"/>
  <c r="AD2699" i="16" s="1"/>
  <c r="I2699" i="16"/>
  <c r="H2699" i="16"/>
  <c r="AC2699" i="16" s="1"/>
  <c r="G2699" i="16"/>
  <c r="F2699" i="16"/>
  <c r="E2699" i="16"/>
  <c r="D2699" i="16"/>
  <c r="C2699" i="16"/>
  <c r="B2699" i="16"/>
  <c r="A2699" i="16"/>
  <c r="R2698" i="16"/>
  <c r="Q2698" i="16"/>
  <c r="P2698" i="16"/>
  <c r="N2698" i="16"/>
  <c r="M2698" i="16"/>
  <c r="L2698" i="16"/>
  <c r="K2698" i="16"/>
  <c r="J2698" i="16"/>
  <c r="AD2698" i="16" s="1"/>
  <c r="I2698" i="16"/>
  <c r="H2698" i="16"/>
  <c r="AC2698" i="16" s="1"/>
  <c r="G2698" i="16"/>
  <c r="F2698" i="16"/>
  <c r="E2698" i="16"/>
  <c r="D2698" i="16"/>
  <c r="C2698" i="16"/>
  <c r="B2698" i="16"/>
  <c r="A2698" i="16"/>
  <c r="R2697" i="16"/>
  <c r="Q2697" i="16"/>
  <c r="P2697" i="16"/>
  <c r="O2697" i="16"/>
  <c r="N2697" i="16"/>
  <c r="M2697" i="16"/>
  <c r="L2697" i="16"/>
  <c r="K2697" i="16"/>
  <c r="J2697" i="16"/>
  <c r="AD2697" i="16" s="1"/>
  <c r="I2697" i="16"/>
  <c r="H2697" i="16"/>
  <c r="AC2697" i="16" s="1"/>
  <c r="G2697" i="16"/>
  <c r="F2697" i="16"/>
  <c r="E2697" i="16"/>
  <c r="D2697" i="16"/>
  <c r="C2697" i="16"/>
  <c r="B2697" i="16"/>
  <c r="A2697" i="16"/>
  <c r="R2696" i="16"/>
  <c r="Q2696" i="16"/>
  <c r="P2696" i="16"/>
  <c r="O2696" i="16"/>
  <c r="N2696" i="16"/>
  <c r="M2696" i="16"/>
  <c r="L2696" i="16"/>
  <c r="K2696" i="16"/>
  <c r="J2696" i="16"/>
  <c r="AD2696" i="16" s="1"/>
  <c r="I2696" i="16"/>
  <c r="H2696" i="16"/>
  <c r="AC2696" i="16" s="1"/>
  <c r="G2696" i="16"/>
  <c r="F2696" i="16"/>
  <c r="E2696" i="16"/>
  <c r="D2696" i="16"/>
  <c r="C2696" i="16"/>
  <c r="B2696" i="16"/>
  <c r="A2696" i="16"/>
  <c r="R2695" i="16"/>
  <c r="Q2695" i="16"/>
  <c r="P2695" i="16"/>
  <c r="O2695" i="16"/>
  <c r="N2695" i="16"/>
  <c r="M2695" i="16"/>
  <c r="L2695" i="16"/>
  <c r="K2695" i="16"/>
  <c r="J2695" i="16"/>
  <c r="AD2695" i="16" s="1"/>
  <c r="I2695" i="16"/>
  <c r="H2695" i="16"/>
  <c r="AC2695" i="16" s="1"/>
  <c r="G2695" i="16"/>
  <c r="F2695" i="16"/>
  <c r="E2695" i="16"/>
  <c r="D2695" i="16"/>
  <c r="C2695" i="16"/>
  <c r="B2695" i="16"/>
  <c r="A2695" i="16"/>
  <c r="R2694" i="16"/>
  <c r="Q2694" i="16"/>
  <c r="P2694" i="16"/>
  <c r="O2694" i="16"/>
  <c r="N2694" i="16"/>
  <c r="M2694" i="16"/>
  <c r="L2694" i="16"/>
  <c r="K2694" i="16"/>
  <c r="J2694" i="16"/>
  <c r="AD2694" i="16" s="1"/>
  <c r="I2694" i="16"/>
  <c r="H2694" i="16"/>
  <c r="AC2694" i="16" s="1"/>
  <c r="G2694" i="16"/>
  <c r="F2694" i="16"/>
  <c r="E2694" i="16"/>
  <c r="D2694" i="16"/>
  <c r="C2694" i="16"/>
  <c r="B2694" i="16"/>
  <c r="A2694" i="16"/>
  <c r="R2693" i="16"/>
  <c r="Q2693" i="16"/>
  <c r="P2693" i="16"/>
  <c r="O2693" i="16"/>
  <c r="N2693" i="16"/>
  <c r="M2693" i="16"/>
  <c r="L2693" i="16"/>
  <c r="K2693" i="16"/>
  <c r="J2693" i="16"/>
  <c r="AD2693" i="16" s="1"/>
  <c r="I2693" i="16"/>
  <c r="H2693" i="16"/>
  <c r="AC2693" i="16" s="1"/>
  <c r="G2693" i="16"/>
  <c r="F2693" i="16"/>
  <c r="E2693" i="16"/>
  <c r="D2693" i="16"/>
  <c r="C2693" i="16"/>
  <c r="B2693" i="16"/>
  <c r="A2693" i="16"/>
  <c r="R2692" i="16"/>
  <c r="Q2692" i="16"/>
  <c r="P2692" i="16"/>
  <c r="N2692" i="16"/>
  <c r="M2692" i="16"/>
  <c r="L2692" i="16"/>
  <c r="K2692" i="16"/>
  <c r="J2692" i="16"/>
  <c r="AD2692" i="16" s="1"/>
  <c r="I2692" i="16"/>
  <c r="H2692" i="16"/>
  <c r="AC2692" i="16" s="1"/>
  <c r="G2692" i="16"/>
  <c r="F2692" i="16"/>
  <c r="E2692" i="16"/>
  <c r="D2692" i="16"/>
  <c r="C2692" i="16"/>
  <c r="B2692" i="16"/>
  <c r="A2692" i="16"/>
  <c r="R2691" i="16"/>
  <c r="Q2691" i="16"/>
  <c r="P2691" i="16"/>
  <c r="O2691" i="16"/>
  <c r="N2691" i="16"/>
  <c r="M2691" i="16"/>
  <c r="L2691" i="16"/>
  <c r="K2691" i="16"/>
  <c r="J2691" i="16"/>
  <c r="AD2691" i="16" s="1"/>
  <c r="I2691" i="16"/>
  <c r="H2691" i="16"/>
  <c r="AC2691" i="16" s="1"/>
  <c r="G2691" i="16"/>
  <c r="F2691" i="16"/>
  <c r="E2691" i="16"/>
  <c r="D2691" i="16"/>
  <c r="C2691" i="16"/>
  <c r="B2691" i="16"/>
  <c r="A2691" i="16"/>
  <c r="R2690" i="16"/>
  <c r="Q2690" i="16"/>
  <c r="P2690" i="16"/>
  <c r="O2690" i="16"/>
  <c r="N2690" i="16"/>
  <c r="M2690" i="16"/>
  <c r="L2690" i="16"/>
  <c r="K2690" i="16"/>
  <c r="J2690" i="16"/>
  <c r="AD2690" i="16" s="1"/>
  <c r="I2690" i="16"/>
  <c r="H2690" i="16"/>
  <c r="AC2690" i="16" s="1"/>
  <c r="G2690" i="16"/>
  <c r="F2690" i="16"/>
  <c r="E2690" i="16"/>
  <c r="D2690" i="16"/>
  <c r="C2690" i="16"/>
  <c r="B2690" i="16"/>
  <c r="A2690" i="16"/>
  <c r="R2689" i="16"/>
  <c r="Q2689" i="16"/>
  <c r="P2689" i="16"/>
  <c r="N2689" i="16"/>
  <c r="M2689" i="16"/>
  <c r="L2689" i="16"/>
  <c r="K2689" i="16"/>
  <c r="J2689" i="16"/>
  <c r="AD2689" i="16" s="1"/>
  <c r="I2689" i="16"/>
  <c r="H2689" i="16"/>
  <c r="AC2689" i="16" s="1"/>
  <c r="G2689" i="16"/>
  <c r="F2689" i="16"/>
  <c r="E2689" i="16"/>
  <c r="D2689" i="16"/>
  <c r="C2689" i="16"/>
  <c r="B2689" i="16"/>
  <c r="A2689" i="16"/>
  <c r="R2688" i="16"/>
  <c r="Q2688" i="16"/>
  <c r="P2688" i="16"/>
  <c r="O2688" i="16"/>
  <c r="N2688" i="16"/>
  <c r="M2688" i="16"/>
  <c r="L2688" i="16"/>
  <c r="K2688" i="16"/>
  <c r="J2688" i="16"/>
  <c r="AD2688" i="16" s="1"/>
  <c r="I2688" i="16"/>
  <c r="H2688" i="16"/>
  <c r="AC2688" i="16" s="1"/>
  <c r="G2688" i="16"/>
  <c r="F2688" i="16"/>
  <c r="E2688" i="16"/>
  <c r="D2688" i="16"/>
  <c r="C2688" i="16"/>
  <c r="B2688" i="16"/>
  <c r="A2688" i="16"/>
  <c r="R2687" i="16"/>
  <c r="Q2687" i="16"/>
  <c r="P2687" i="16"/>
  <c r="O2687" i="16"/>
  <c r="N2687" i="16"/>
  <c r="M2687" i="16"/>
  <c r="L2687" i="16"/>
  <c r="K2687" i="16"/>
  <c r="J2687" i="16"/>
  <c r="AD2687" i="16" s="1"/>
  <c r="I2687" i="16"/>
  <c r="H2687" i="16"/>
  <c r="AC2687" i="16" s="1"/>
  <c r="G2687" i="16"/>
  <c r="F2687" i="16"/>
  <c r="E2687" i="16"/>
  <c r="D2687" i="16"/>
  <c r="C2687" i="16"/>
  <c r="B2687" i="16"/>
  <c r="A2687" i="16"/>
  <c r="R2686" i="16"/>
  <c r="Q2686" i="16"/>
  <c r="P2686" i="16"/>
  <c r="O2686" i="16"/>
  <c r="N2686" i="16"/>
  <c r="M2686" i="16"/>
  <c r="L2686" i="16"/>
  <c r="K2686" i="16"/>
  <c r="J2686" i="16"/>
  <c r="AD2686" i="16" s="1"/>
  <c r="I2686" i="16"/>
  <c r="H2686" i="16"/>
  <c r="AC2686" i="16" s="1"/>
  <c r="G2686" i="16"/>
  <c r="F2686" i="16"/>
  <c r="E2686" i="16"/>
  <c r="D2686" i="16"/>
  <c r="C2686" i="16"/>
  <c r="B2686" i="16"/>
  <c r="A2686" i="16"/>
  <c r="R2685" i="16"/>
  <c r="Q2685" i="16"/>
  <c r="P2685" i="16"/>
  <c r="N2685" i="16"/>
  <c r="M2685" i="16"/>
  <c r="L2685" i="16"/>
  <c r="K2685" i="16"/>
  <c r="J2685" i="16"/>
  <c r="AD2685" i="16" s="1"/>
  <c r="I2685" i="16"/>
  <c r="H2685" i="16"/>
  <c r="AC2685" i="16" s="1"/>
  <c r="G2685" i="16"/>
  <c r="F2685" i="16"/>
  <c r="E2685" i="16"/>
  <c r="D2685" i="16"/>
  <c r="C2685" i="16"/>
  <c r="B2685" i="16"/>
  <c r="A2685" i="16"/>
  <c r="R2684" i="16"/>
  <c r="Q2684" i="16"/>
  <c r="P2684" i="16"/>
  <c r="O2684" i="16"/>
  <c r="N2684" i="16"/>
  <c r="M2684" i="16"/>
  <c r="L2684" i="16"/>
  <c r="K2684" i="16"/>
  <c r="J2684" i="16"/>
  <c r="AD2684" i="16" s="1"/>
  <c r="I2684" i="16"/>
  <c r="H2684" i="16"/>
  <c r="AC2684" i="16" s="1"/>
  <c r="G2684" i="16"/>
  <c r="F2684" i="16"/>
  <c r="E2684" i="16"/>
  <c r="D2684" i="16"/>
  <c r="C2684" i="16"/>
  <c r="B2684" i="16"/>
  <c r="A2684" i="16"/>
  <c r="R2683" i="16"/>
  <c r="Q2683" i="16"/>
  <c r="P2683" i="16"/>
  <c r="O2683" i="16"/>
  <c r="N2683" i="16"/>
  <c r="M2683" i="16"/>
  <c r="L2683" i="16"/>
  <c r="K2683" i="16"/>
  <c r="J2683" i="16"/>
  <c r="AD2683" i="16" s="1"/>
  <c r="I2683" i="16"/>
  <c r="H2683" i="16"/>
  <c r="AC2683" i="16" s="1"/>
  <c r="G2683" i="16"/>
  <c r="F2683" i="16"/>
  <c r="E2683" i="16"/>
  <c r="D2683" i="16"/>
  <c r="C2683" i="16"/>
  <c r="B2683" i="16"/>
  <c r="A2683" i="16"/>
  <c r="R2682" i="16"/>
  <c r="Q2682" i="16"/>
  <c r="P2682" i="16"/>
  <c r="N2682" i="16"/>
  <c r="M2682" i="16"/>
  <c r="L2682" i="16"/>
  <c r="K2682" i="16"/>
  <c r="J2682" i="16"/>
  <c r="AD2682" i="16" s="1"/>
  <c r="I2682" i="16"/>
  <c r="H2682" i="16"/>
  <c r="AC2682" i="16" s="1"/>
  <c r="G2682" i="16"/>
  <c r="F2682" i="16"/>
  <c r="E2682" i="16"/>
  <c r="D2682" i="16"/>
  <c r="C2682" i="16"/>
  <c r="B2682" i="16"/>
  <c r="A2682" i="16"/>
  <c r="R2681" i="16"/>
  <c r="Q2681" i="16"/>
  <c r="P2681" i="16"/>
  <c r="O2681" i="16"/>
  <c r="N2681" i="16"/>
  <c r="M2681" i="16"/>
  <c r="L2681" i="16"/>
  <c r="K2681" i="16"/>
  <c r="J2681" i="16"/>
  <c r="AD2681" i="16" s="1"/>
  <c r="I2681" i="16"/>
  <c r="H2681" i="16"/>
  <c r="AC2681" i="16" s="1"/>
  <c r="G2681" i="16"/>
  <c r="F2681" i="16"/>
  <c r="E2681" i="16"/>
  <c r="D2681" i="16"/>
  <c r="C2681" i="16"/>
  <c r="B2681" i="16"/>
  <c r="A2681" i="16"/>
  <c r="R2680" i="16"/>
  <c r="Q2680" i="16"/>
  <c r="P2680" i="16"/>
  <c r="O2680" i="16"/>
  <c r="N2680" i="16"/>
  <c r="M2680" i="16"/>
  <c r="L2680" i="16"/>
  <c r="K2680" i="16"/>
  <c r="J2680" i="16"/>
  <c r="AD2680" i="16" s="1"/>
  <c r="I2680" i="16"/>
  <c r="H2680" i="16"/>
  <c r="AC2680" i="16" s="1"/>
  <c r="G2680" i="16"/>
  <c r="F2680" i="16"/>
  <c r="E2680" i="16"/>
  <c r="D2680" i="16"/>
  <c r="C2680" i="16"/>
  <c r="B2680" i="16"/>
  <c r="A2680" i="16"/>
  <c r="R2679" i="16"/>
  <c r="Q2679" i="16"/>
  <c r="P2679" i="16"/>
  <c r="N2679" i="16"/>
  <c r="M2679" i="16"/>
  <c r="L2679" i="16"/>
  <c r="K2679" i="16"/>
  <c r="J2679" i="16"/>
  <c r="AD2679" i="16" s="1"/>
  <c r="I2679" i="16"/>
  <c r="H2679" i="16"/>
  <c r="AC2679" i="16" s="1"/>
  <c r="G2679" i="16"/>
  <c r="F2679" i="16"/>
  <c r="E2679" i="16"/>
  <c r="D2679" i="16"/>
  <c r="C2679" i="16"/>
  <c r="B2679" i="16"/>
  <c r="A2679" i="16"/>
  <c r="R2678" i="16"/>
  <c r="Q2678" i="16"/>
  <c r="P2678" i="16"/>
  <c r="N2678" i="16"/>
  <c r="M2678" i="16"/>
  <c r="L2678" i="16"/>
  <c r="K2678" i="16"/>
  <c r="J2678" i="16"/>
  <c r="AD2678" i="16" s="1"/>
  <c r="I2678" i="16"/>
  <c r="H2678" i="16"/>
  <c r="AC2678" i="16" s="1"/>
  <c r="G2678" i="16"/>
  <c r="F2678" i="16"/>
  <c r="E2678" i="16"/>
  <c r="D2678" i="16"/>
  <c r="C2678" i="16"/>
  <c r="B2678" i="16"/>
  <c r="A2678" i="16"/>
  <c r="R2677" i="16"/>
  <c r="Q2677" i="16"/>
  <c r="P2677" i="16"/>
  <c r="O2677" i="16"/>
  <c r="N2677" i="16"/>
  <c r="M2677" i="16"/>
  <c r="L2677" i="16"/>
  <c r="K2677" i="16"/>
  <c r="J2677" i="16"/>
  <c r="AD2677" i="16" s="1"/>
  <c r="I2677" i="16"/>
  <c r="H2677" i="16"/>
  <c r="AC2677" i="16" s="1"/>
  <c r="G2677" i="16"/>
  <c r="F2677" i="16"/>
  <c r="E2677" i="16"/>
  <c r="D2677" i="16"/>
  <c r="C2677" i="16"/>
  <c r="B2677" i="16"/>
  <c r="A2677" i="16"/>
  <c r="R2676" i="16"/>
  <c r="Q2676" i="16"/>
  <c r="P2676" i="16"/>
  <c r="O2676" i="16"/>
  <c r="N2676" i="16"/>
  <c r="M2676" i="16"/>
  <c r="L2676" i="16"/>
  <c r="K2676" i="16"/>
  <c r="J2676" i="16"/>
  <c r="AD2676" i="16" s="1"/>
  <c r="I2676" i="16"/>
  <c r="H2676" i="16"/>
  <c r="AC2676" i="16" s="1"/>
  <c r="G2676" i="16"/>
  <c r="F2676" i="16"/>
  <c r="E2676" i="16"/>
  <c r="D2676" i="16"/>
  <c r="C2676" i="16"/>
  <c r="B2676" i="16"/>
  <c r="A2676" i="16"/>
  <c r="R2675" i="16"/>
  <c r="Q2675" i="16"/>
  <c r="P2675" i="16"/>
  <c r="O2675" i="16"/>
  <c r="N2675" i="16"/>
  <c r="M2675" i="16"/>
  <c r="L2675" i="16"/>
  <c r="K2675" i="16"/>
  <c r="J2675" i="16"/>
  <c r="AD2675" i="16" s="1"/>
  <c r="I2675" i="16"/>
  <c r="H2675" i="16"/>
  <c r="AC2675" i="16" s="1"/>
  <c r="G2675" i="16"/>
  <c r="F2675" i="16"/>
  <c r="E2675" i="16"/>
  <c r="D2675" i="16"/>
  <c r="C2675" i="16"/>
  <c r="B2675" i="16"/>
  <c r="A2675" i="16"/>
  <c r="R2674" i="16"/>
  <c r="Q2674" i="16"/>
  <c r="P2674" i="16"/>
  <c r="N2674" i="16"/>
  <c r="M2674" i="16"/>
  <c r="L2674" i="16"/>
  <c r="K2674" i="16"/>
  <c r="J2674" i="16"/>
  <c r="AD2674" i="16" s="1"/>
  <c r="I2674" i="16"/>
  <c r="H2674" i="16"/>
  <c r="AC2674" i="16" s="1"/>
  <c r="G2674" i="16"/>
  <c r="F2674" i="16"/>
  <c r="E2674" i="16"/>
  <c r="D2674" i="16"/>
  <c r="C2674" i="16"/>
  <c r="B2674" i="16"/>
  <c r="A2674" i="16"/>
  <c r="R2673" i="16"/>
  <c r="Q2673" i="16"/>
  <c r="P2673" i="16"/>
  <c r="O2673" i="16"/>
  <c r="N2673" i="16"/>
  <c r="M2673" i="16"/>
  <c r="L2673" i="16"/>
  <c r="K2673" i="16"/>
  <c r="J2673" i="16"/>
  <c r="AD2673" i="16" s="1"/>
  <c r="I2673" i="16"/>
  <c r="H2673" i="16"/>
  <c r="AC2673" i="16" s="1"/>
  <c r="G2673" i="16"/>
  <c r="F2673" i="16"/>
  <c r="E2673" i="16"/>
  <c r="D2673" i="16"/>
  <c r="C2673" i="16"/>
  <c r="B2673" i="16"/>
  <c r="A2673" i="16"/>
  <c r="R2672" i="16"/>
  <c r="Q2672" i="16"/>
  <c r="P2672" i="16"/>
  <c r="O2672" i="16"/>
  <c r="N2672" i="16"/>
  <c r="M2672" i="16"/>
  <c r="L2672" i="16"/>
  <c r="K2672" i="16"/>
  <c r="J2672" i="16"/>
  <c r="AD2672" i="16" s="1"/>
  <c r="I2672" i="16"/>
  <c r="H2672" i="16"/>
  <c r="AC2672" i="16" s="1"/>
  <c r="G2672" i="16"/>
  <c r="F2672" i="16"/>
  <c r="E2672" i="16"/>
  <c r="D2672" i="16"/>
  <c r="C2672" i="16"/>
  <c r="B2672" i="16"/>
  <c r="A2672" i="16"/>
  <c r="R2671" i="16"/>
  <c r="Q2671" i="16"/>
  <c r="P2671" i="16"/>
  <c r="N2671" i="16"/>
  <c r="M2671" i="16"/>
  <c r="L2671" i="16"/>
  <c r="K2671" i="16"/>
  <c r="J2671" i="16"/>
  <c r="AD2671" i="16" s="1"/>
  <c r="I2671" i="16"/>
  <c r="H2671" i="16"/>
  <c r="AC2671" i="16" s="1"/>
  <c r="G2671" i="16"/>
  <c r="F2671" i="16"/>
  <c r="E2671" i="16"/>
  <c r="D2671" i="16"/>
  <c r="C2671" i="16"/>
  <c r="B2671" i="16"/>
  <c r="A2671" i="16"/>
  <c r="R2670" i="16"/>
  <c r="Q2670" i="16"/>
  <c r="P2670" i="16"/>
  <c r="O2670" i="16"/>
  <c r="N2670" i="16"/>
  <c r="M2670" i="16"/>
  <c r="L2670" i="16"/>
  <c r="K2670" i="16"/>
  <c r="J2670" i="16"/>
  <c r="AD2670" i="16" s="1"/>
  <c r="I2670" i="16"/>
  <c r="H2670" i="16"/>
  <c r="AC2670" i="16" s="1"/>
  <c r="G2670" i="16"/>
  <c r="F2670" i="16"/>
  <c r="E2670" i="16"/>
  <c r="D2670" i="16"/>
  <c r="C2670" i="16"/>
  <c r="B2670" i="16"/>
  <c r="A2670" i="16"/>
  <c r="R2669" i="16"/>
  <c r="Q2669" i="16"/>
  <c r="P2669" i="16"/>
  <c r="O2669" i="16"/>
  <c r="N2669" i="16"/>
  <c r="M2669" i="16"/>
  <c r="L2669" i="16"/>
  <c r="K2669" i="16"/>
  <c r="J2669" i="16"/>
  <c r="AD2669" i="16" s="1"/>
  <c r="I2669" i="16"/>
  <c r="H2669" i="16"/>
  <c r="AC2669" i="16" s="1"/>
  <c r="G2669" i="16"/>
  <c r="F2669" i="16"/>
  <c r="E2669" i="16"/>
  <c r="D2669" i="16"/>
  <c r="C2669" i="16"/>
  <c r="B2669" i="16"/>
  <c r="A2669" i="16"/>
  <c r="R2668" i="16"/>
  <c r="Q2668" i="16"/>
  <c r="P2668" i="16"/>
  <c r="O2668" i="16"/>
  <c r="N2668" i="16"/>
  <c r="M2668" i="16"/>
  <c r="L2668" i="16"/>
  <c r="K2668" i="16"/>
  <c r="J2668" i="16"/>
  <c r="AD2668" i="16" s="1"/>
  <c r="I2668" i="16"/>
  <c r="H2668" i="16"/>
  <c r="AC2668" i="16" s="1"/>
  <c r="G2668" i="16"/>
  <c r="F2668" i="16"/>
  <c r="E2668" i="16"/>
  <c r="D2668" i="16"/>
  <c r="C2668" i="16"/>
  <c r="B2668" i="16"/>
  <c r="A2668" i="16"/>
  <c r="R2667" i="16"/>
  <c r="Q2667" i="16"/>
  <c r="P2667" i="16"/>
  <c r="N2667" i="16"/>
  <c r="M2667" i="16"/>
  <c r="L2667" i="16"/>
  <c r="K2667" i="16"/>
  <c r="J2667" i="16"/>
  <c r="AD2667" i="16" s="1"/>
  <c r="I2667" i="16"/>
  <c r="H2667" i="16"/>
  <c r="AC2667" i="16" s="1"/>
  <c r="G2667" i="16"/>
  <c r="F2667" i="16"/>
  <c r="E2667" i="16"/>
  <c r="D2667" i="16"/>
  <c r="C2667" i="16"/>
  <c r="B2667" i="16"/>
  <c r="A2667" i="16"/>
  <c r="R2666" i="16"/>
  <c r="Q2666" i="16"/>
  <c r="P2666" i="16"/>
  <c r="O2666" i="16"/>
  <c r="N2666" i="16"/>
  <c r="M2666" i="16"/>
  <c r="L2666" i="16"/>
  <c r="K2666" i="16"/>
  <c r="J2666" i="16"/>
  <c r="AD2666" i="16" s="1"/>
  <c r="I2666" i="16"/>
  <c r="H2666" i="16"/>
  <c r="AC2666" i="16" s="1"/>
  <c r="G2666" i="16"/>
  <c r="F2666" i="16"/>
  <c r="E2666" i="16"/>
  <c r="D2666" i="16"/>
  <c r="C2666" i="16"/>
  <c r="B2666" i="16"/>
  <c r="A2666" i="16"/>
  <c r="R2665" i="16"/>
  <c r="Q2665" i="16"/>
  <c r="P2665" i="16"/>
  <c r="O2665" i="16"/>
  <c r="N2665" i="16"/>
  <c r="M2665" i="16"/>
  <c r="L2665" i="16"/>
  <c r="K2665" i="16"/>
  <c r="J2665" i="16"/>
  <c r="AD2665" i="16" s="1"/>
  <c r="I2665" i="16"/>
  <c r="H2665" i="16"/>
  <c r="AC2665" i="16" s="1"/>
  <c r="G2665" i="16"/>
  <c r="F2665" i="16"/>
  <c r="E2665" i="16"/>
  <c r="D2665" i="16"/>
  <c r="C2665" i="16"/>
  <c r="B2665" i="16"/>
  <c r="A2665" i="16"/>
  <c r="R2664" i="16"/>
  <c r="Q2664" i="16"/>
  <c r="P2664" i="16"/>
  <c r="O2664" i="16"/>
  <c r="N2664" i="16"/>
  <c r="M2664" i="16"/>
  <c r="L2664" i="16"/>
  <c r="K2664" i="16"/>
  <c r="J2664" i="16"/>
  <c r="AD2664" i="16" s="1"/>
  <c r="I2664" i="16"/>
  <c r="H2664" i="16"/>
  <c r="AC2664" i="16" s="1"/>
  <c r="G2664" i="16"/>
  <c r="F2664" i="16"/>
  <c r="E2664" i="16"/>
  <c r="D2664" i="16"/>
  <c r="C2664" i="16"/>
  <c r="B2664" i="16"/>
  <c r="A2664" i="16"/>
  <c r="R2663" i="16"/>
  <c r="Q2663" i="16"/>
  <c r="P2663" i="16"/>
  <c r="N2663" i="16"/>
  <c r="M2663" i="16"/>
  <c r="L2663" i="16"/>
  <c r="K2663" i="16"/>
  <c r="J2663" i="16"/>
  <c r="AD2663" i="16" s="1"/>
  <c r="I2663" i="16"/>
  <c r="H2663" i="16"/>
  <c r="AC2663" i="16" s="1"/>
  <c r="G2663" i="16"/>
  <c r="F2663" i="16"/>
  <c r="E2663" i="16"/>
  <c r="D2663" i="16"/>
  <c r="C2663" i="16"/>
  <c r="B2663" i="16"/>
  <c r="A2663" i="16"/>
  <c r="R2662" i="16"/>
  <c r="Q2662" i="16"/>
  <c r="P2662" i="16"/>
  <c r="O2662" i="16"/>
  <c r="N2662" i="16"/>
  <c r="M2662" i="16"/>
  <c r="L2662" i="16"/>
  <c r="K2662" i="16"/>
  <c r="J2662" i="16"/>
  <c r="AD2662" i="16" s="1"/>
  <c r="I2662" i="16"/>
  <c r="H2662" i="16"/>
  <c r="AC2662" i="16" s="1"/>
  <c r="G2662" i="16"/>
  <c r="F2662" i="16"/>
  <c r="E2662" i="16"/>
  <c r="D2662" i="16"/>
  <c r="C2662" i="16"/>
  <c r="B2662" i="16"/>
  <c r="A2662" i="16"/>
  <c r="R2661" i="16"/>
  <c r="Q2661" i="16"/>
  <c r="P2661" i="16"/>
  <c r="O2661" i="16"/>
  <c r="N2661" i="16"/>
  <c r="M2661" i="16"/>
  <c r="L2661" i="16"/>
  <c r="K2661" i="16"/>
  <c r="J2661" i="16"/>
  <c r="AD2661" i="16" s="1"/>
  <c r="I2661" i="16"/>
  <c r="H2661" i="16"/>
  <c r="AC2661" i="16" s="1"/>
  <c r="G2661" i="16"/>
  <c r="F2661" i="16"/>
  <c r="E2661" i="16"/>
  <c r="D2661" i="16"/>
  <c r="C2661" i="16"/>
  <c r="B2661" i="16"/>
  <c r="A2661" i="16"/>
  <c r="R2660" i="16"/>
  <c r="Q2660" i="16"/>
  <c r="P2660" i="16"/>
  <c r="N2660" i="16"/>
  <c r="M2660" i="16"/>
  <c r="L2660" i="16"/>
  <c r="K2660" i="16"/>
  <c r="J2660" i="16"/>
  <c r="AD2660" i="16" s="1"/>
  <c r="I2660" i="16"/>
  <c r="H2660" i="16"/>
  <c r="AC2660" i="16" s="1"/>
  <c r="G2660" i="16"/>
  <c r="F2660" i="16"/>
  <c r="E2660" i="16"/>
  <c r="D2660" i="16"/>
  <c r="C2660" i="16"/>
  <c r="B2660" i="16"/>
  <c r="A2660" i="16"/>
  <c r="R2659" i="16"/>
  <c r="Q2659" i="16"/>
  <c r="P2659" i="16"/>
  <c r="O2659" i="16"/>
  <c r="N2659" i="16"/>
  <c r="M2659" i="16"/>
  <c r="L2659" i="16"/>
  <c r="K2659" i="16"/>
  <c r="J2659" i="16"/>
  <c r="AD2659" i="16" s="1"/>
  <c r="I2659" i="16"/>
  <c r="H2659" i="16"/>
  <c r="AC2659" i="16" s="1"/>
  <c r="G2659" i="16"/>
  <c r="F2659" i="16"/>
  <c r="E2659" i="16"/>
  <c r="D2659" i="16"/>
  <c r="C2659" i="16"/>
  <c r="B2659" i="16"/>
  <c r="A2659" i="16"/>
  <c r="R2658" i="16"/>
  <c r="Q2658" i="16"/>
  <c r="P2658" i="16"/>
  <c r="O2658" i="16"/>
  <c r="N2658" i="16"/>
  <c r="M2658" i="16"/>
  <c r="L2658" i="16"/>
  <c r="K2658" i="16"/>
  <c r="J2658" i="16"/>
  <c r="AD2658" i="16" s="1"/>
  <c r="I2658" i="16"/>
  <c r="H2658" i="16"/>
  <c r="AC2658" i="16" s="1"/>
  <c r="G2658" i="16"/>
  <c r="F2658" i="16"/>
  <c r="E2658" i="16"/>
  <c r="D2658" i="16"/>
  <c r="C2658" i="16"/>
  <c r="B2658" i="16"/>
  <c r="A2658" i="16"/>
  <c r="R2657" i="16"/>
  <c r="Q2657" i="16"/>
  <c r="P2657" i="16"/>
  <c r="N2657" i="16"/>
  <c r="M2657" i="16"/>
  <c r="L2657" i="16"/>
  <c r="K2657" i="16"/>
  <c r="J2657" i="16"/>
  <c r="AD2657" i="16" s="1"/>
  <c r="I2657" i="16"/>
  <c r="H2657" i="16"/>
  <c r="AC2657" i="16" s="1"/>
  <c r="G2657" i="16"/>
  <c r="F2657" i="16"/>
  <c r="E2657" i="16"/>
  <c r="D2657" i="16"/>
  <c r="C2657" i="16"/>
  <c r="B2657" i="16"/>
  <c r="A2657" i="16"/>
  <c r="R2656" i="16"/>
  <c r="Q2656" i="16"/>
  <c r="P2656" i="16"/>
  <c r="O2656" i="16"/>
  <c r="N2656" i="16"/>
  <c r="M2656" i="16"/>
  <c r="L2656" i="16"/>
  <c r="K2656" i="16"/>
  <c r="J2656" i="16"/>
  <c r="AD2656" i="16" s="1"/>
  <c r="I2656" i="16"/>
  <c r="H2656" i="16"/>
  <c r="AC2656" i="16" s="1"/>
  <c r="G2656" i="16"/>
  <c r="F2656" i="16"/>
  <c r="E2656" i="16"/>
  <c r="D2656" i="16"/>
  <c r="C2656" i="16"/>
  <c r="B2656" i="16"/>
  <c r="A2656" i="16"/>
  <c r="R2655" i="16"/>
  <c r="Q2655" i="16"/>
  <c r="P2655" i="16"/>
  <c r="O2655" i="16"/>
  <c r="N2655" i="16"/>
  <c r="M2655" i="16"/>
  <c r="L2655" i="16"/>
  <c r="K2655" i="16"/>
  <c r="J2655" i="16"/>
  <c r="AD2655" i="16" s="1"/>
  <c r="I2655" i="16"/>
  <c r="H2655" i="16"/>
  <c r="AC2655" i="16" s="1"/>
  <c r="G2655" i="16"/>
  <c r="F2655" i="16"/>
  <c r="E2655" i="16"/>
  <c r="D2655" i="16"/>
  <c r="C2655" i="16"/>
  <c r="B2655" i="16"/>
  <c r="A2655" i="16"/>
  <c r="R2654" i="16"/>
  <c r="Q2654" i="16"/>
  <c r="P2654" i="16"/>
  <c r="O2654" i="16"/>
  <c r="N2654" i="16"/>
  <c r="M2654" i="16"/>
  <c r="L2654" i="16"/>
  <c r="K2654" i="16"/>
  <c r="J2654" i="16"/>
  <c r="AD2654" i="16" s="1"/>
  <c r="I2654" i="16"/>
  <c r="H2654" i="16"/>
  <c r="AC2654" i="16" s="1"/>
  <c r="G2654" i="16"/>
  <c r="F2654" i="16"/>
  <c r="E2654" i="16"/>
  <c r="D2654" i="16"/>
  <c r="C2654" i="16"/>
  <c r="B2654" i="16"/>
  <c r="A2654" i="16"/>
  <c r="R2653" i="16"/>
  <c r="Q2653" i="16"/>
  <c r="P2653" i="16"/>
  <c r="O2653" i="16"/>
  <c r="N2653" i="16"/>
  <c r="M2653" i="16"/>
  <c r="L2653" i="16"/>
  <c r="K2653" i="16"/>
  <c r="J2653" i="16"/>
  <c r="AD2653" i="16" s="1"/>
  <c r="I2653" i="16"/>
  <c r="H2653" i="16"/>
  <c r="AC2653" i="16" s="1"/>
  <c r="G2653" i="16"/>
  <c r="F2653" i="16"/>
  <c r="E2653" i="16"/>
  <c r="D2653" i="16"/>
  <c r="C2653" i="16"/>
  <c r="B2653" i="16"/>
  <c r="A2653" i="16"/>
  <c r="R2652" i="16"/>
  <c r="Q2652" i="16"/>
  <c r="P2652" i="16"/>
  <c r="O2652" i="16"/>
  <c r="N2652" i="16"/>
  <c r="M2652" i="16"/>
  <c r="L2652" i="16"/>
  <c r="K2652" i="16"/>
  <c r="J2652" i="16"/>
  <c r="AD2652" i="16" s="1"/>
  <c r="I2652" i="16"/>
  <c r="H2652" i="16"/>
  <c r="AC2652" i="16" s="1"/>
  <c r="G2652" i="16"/>
  <c r="F2652" i="16"/>
  <c r="E2652" i="16"/>
  <c r="D2652" i="16"/>
  <c r="C2652" i="16"/>
  <c r="B2652" i="16"/>
  <c r="A2652" i="16"/>
  <c r="R2651" i="16"/>
  <c r="Q2651" i="16"/>
  <c r="P2651" i="16"/>
  <c r="N2651" i="16"/>
  <c r="M2651" i="16"/>
  <c r="L2651" i="16"/>
  <c r="K2651" i="16"/>
  <c r="J2651" i="16"/>
  <c r="AD2651" i="16" s="1"/>
  <c r="I2651" i="16"/>
  <c r="H2651" i="16"/>
  <c r="AC2651" i="16" s="1"/>
  <c r="G2651" i="16"/>
  <c r="F2651" i="16"/>
  <c r="E2651" i="16"/>
  <c r="D2651" i="16"/>
  <c r="C2651" i="16"/>
  <c r="B2651" i="16"/>
  <c r="A2651" i="16"/>
  <c r="R2650" i="16"/>
  <c r="Q2650" i="16"/>
  <c r="P2650" i="16"/>
  <c r="O2650" i="16"/>
  <c r="N2650" i="16"/>
  <c r="M2650" i="16"/>
  <c r="L2650" i="16"/>
  <c r="K2650" i="16"/>
  <c r="J2650" i="16"/>
  <c r="AD2650" i="16" s="1"/>
  <c r="I2650" i="16"/>
  <c r="H2650" i="16"/>
  <c r="AC2650" i="16" s="1"/>
  <c r="G2650" i="16"/>
  <c r="F2650" i="16"/>
  <c r="E2650" i="16"/>
  <c r="D2650" i="16"/>
  <c r="C2650" i="16"/>
  <c r="B2650" i="16"/>
  <c r="A2650" i="16"/>
  <c r="R2649" i="16"/>
  <c r="Q2649" i="16"/>
  <c r="P2649" i="16"/>
  <c r="N2649" i="16"/>
  <c r="M2649" i="16"/>
  <c r="L2649" i="16"/>
  <c r="K2649" i="16"/>
  <c r="J2649" i="16"/>
  <c r="AD2649" i="16" s="1"/>
  <c r="I2649" i="16"/>
  <c r="H2649" i="16"/>
  <c r="AC2649" i="16" s="1"/>
  <c r="G2649" i="16"/>
  <c r="F2649" i="16"/>
  <c r="E2649" i="16"/>
  <c r="D2649" i="16"/>
  <c r="C2649" i="16"/>
  <c r="B2649" i="16"/>
  <c r="A2649" i="16"/>
  <c r="R2648" i="16"/>
  <c r="Q2648" i="16"/>
  <c r="P2648" i="16"/>
  <c r="O2648" i="16"/>
  <c r="N2648" i="16"/>
  <c r="M2648" i="16"/>
  <c r="L2648" i="16"/>
  <c r="K2648" i="16"/>
  <c r="J2648" i="16"/>
  <c r="AD2648" i="16" s="1"/>
  <c r="I2648" i="16"/>
  <c r="H2648" i="16"/>
  <c r="AC2648" i="16" s="1"/>
  <c r="G2648" i="16"/>
  <c r="F2648" i="16"/>
  <c r="E2648" i="16"/>
  <c r="D2648" i="16"/>
  <c r="C2648" i="16"/>
  <c r="B2648" i="16"/>
  <c r="A2648" i="16"/>
  <c r="R2647" i="16"/>
  <c r="Q2647" i="16"/>
  <c r="P2647" i="16"/>
  <c r="N2647" i="16"/>
  <c r="M2647" i="16"/>
  <c r="L2647" i="16"/>
  <c r="K2647" i="16"/>
  <c r="J2647" i="16"/>
  <c r="AD2647" i="16" s="1"/>
  <c r="I2647" i="16"/>
  <c r="H2647" i="16"/>
  <c r="AC2647" i="16" s="1"/>
  <c r="G2647" i="16"/>
  <c r="F2647" i="16"/>
  <c r="E2647" i="16"/>
  <c r="D2647" i="16"/>
  <c r="C2647" i="16"/>
  <c r="B2647" i="16"/>
  <c r="A2647" i="16"/>
  <c r="R2646" i="16"/>
  <c r="Q2646" i="16"/>
  <c r="P2646" i="16"/>
  <c r="O2646" i="16"/>
  <c r="N2646" i="16"/>
  <c r="M2646" i="16"/>
  <c r="L2646" i="16"/>
  <c r="K2646" i="16"/>
  <c r="J2646" i="16"/>
  <c r="AD2646" i="16" s="1"/>
  <c r="I2646" i="16"/>
  <c r="H2646" i="16"/>
  <c r="AC2646" i="16" s="1"/>
  <c r="G2646" i="16"/>
  <c r="F2646" i="16"/>
  <c r="E2646" i="16"/>
  <c r="D2646" i="16"/>
  <c r="C2646" i="16"/>
  <c r="B2646" i="16"/>
  <c r="A2646" i="16"/>
  <c r="R2645" i="16"/>
  <c r="Q2645" i="16"/>
  <c r="P2645" i="16"/>
  <c r="N2645" i="16"/>
  <c r="M2645" i="16"/>
  <c r="L2645" i="16"/>
  <c r="K2645" i="16"/>
  <c r="J2645" i="16"/>
  <c r="AD2645" i="16" s="1"/>
  <c r="I2645" i="16"/>
  <c r="H2645" i="16"/>
  <c r="AC2645" i="16" s="1"/>
  <c r="G2645" i="16"/>
  <c r="F2645" i="16"/>
  <c r="E2645" i="16"/>
  <c r="D2645" i="16"/>
  <c r="C2645" i="16"/>
  <c r="B2645" i="16"/>
  <c r="A2645" i="16"/>
  <c r="R2644" i="16"/>
  <c r="Q2644" i="16"/>
  <c r="P2644" i="16"/>
  <c r="O2644" i="16"/>
  <c r="N2644" i="16"/>
  <c r="M2644" i="16"/>
  <c r="L2644" i="16"/>
  <c r="K2644" i="16"/>
  <c r="J2644" i="16"/>
  <c r="AD2644" i="16" s="1"/>
  <c r="I2644" i="16"/>
  <c r="H2644" i="16"/>
  <c r="AC2644" i="16" s="1"/>
  <c r="G2644" i="16"/>
  <c r="F2644" i="16"/>
  <c r="E2644" i="16"/>
  <c r="D2644" i="16"/>
  <c r="C2644" i="16"/>
  <c r="B2644" i="16"/>
  <c r="A2644" i="16"/>
  <c r="R2643" i="16"/>
  <c r="Q2643" i="16"/>
  <c r="P2643" i="16"/>
  <c r="O2643" i="16"/>
  <c r="N2643" i="16"/>
  <c r="M2643" i="16"/>
  <c r="L2643" i="16"/>
  <c r="K2643" i="16"/>
  <c r="J2643" i="16"/>
  <c r="AD2643" i="16" s="1"/>
  <c r="I2643" i="16"/>
  <c r="H2643" i="16"/>
  <c r="AC2643" i="16" s="1"/>
  <c r="G2643" i="16"/>
  <c r="F2643" i="16"/>
  <c r="E2643" i="16"/>
  <c r="D2643" i="16"/>
  <c r="C2643" i="16"/>
  <c r="B2643" i="16"/>
  <c r="A2643" i="16"/>
  <c r="R2642" i="16"/>
  <c r="Q2642" i="16"/>
  <c r="P2642" i="16"/>
  <c r="O2642" i="16"/>
  <c r="N2642" i="16"/>
  <c r="M2642" i="16"/>
  <c r="L2642" i="16"/>
  <c r="K2642" i="16"/>
  <c r="J2642" i="16"/>
  <c r="AD2642" i="16" s="1"/>
  <c r="I2642" i="16"/>
  <c r="H2642" i="16"/>
  <c r="AC2642" i="16" s="1"/>
  <c r="G2642" i="16"/>
  <c r="F2642" i="16"/>
  <c r="E2642" i="16"/>
  <c r="D2642" i="16"/>
  <c r="C2642" i="16"/>
  <c r="B2642" i="16"/>
  <c r="A2642" i="16"/>
  <c r="R2641" i="16"/>
  <c r="Q2641" i="16"/>
  <c r="P2641" i="16"/>
  <c r="N2641" i="16"/>
  <c r="M2641" i="16"/>
  <c r="L2641" i="16"/>
  <c r="K2641" i="16"/>
  <c r="J2641" i="16"/>
  <c r="AD2641" i="16" s="1"/>
  <c r="I2641" i="16"/>
  <c r="H2641" i="16"/>
  <c r="AC2641" i="16" s="1"/>
  <c r="G2641" i="16"/>
  <c r="F2641" i="16"/>
  <c r="E2641" i="16"/>
  <c r="D2641" i="16"/>
  <c r="C2641" i="16"/>
  <c r="B2641" i="16"/>
  <c r="A2641" i="16"/>
  <c r="R2640" i="16"/>
  <c r="Q2640" i="16"/>
  <c r="P2640" i="16"/>
  <c r="O2640" i="16"/>
  <c r="N2640" i="16"/>
  <c r="M2640" i="16"/>
  <c r="L2640" i="16"/>
  <c r="K2640" i="16"/>
  <c r="J2640" i="16"/>
  <c r="AD2640" i="16" s="1"/>
  <c r="I2640" i="16"/>
  <c r="H2640" i="16"/>
  <c r="AC2640" i="16" s="1"/>
  <c r="G2640" i="16"/>
  <c r="F2640" i="16"/>
  <c r="E2640" i="16"/>
  <c r="D2640" i="16"/>
  <c r="C2640" i="16"/>
  <c r="B2640" i="16"/>
  <c r="A2640" i="16"/>
  <c r="R2639" i="16"/>
  <c r="Q2639" i="16"/>
  <c r="P2639" i="16"/>
  <c r="N2639" i="16"/>
  <c r="M2639" i="16"/>
  <c r="L2639" i="16"/>
  <c r="K2639" i="16"/>
  <c r="J2639" i="16"/>
  <c r="AD2639" i="16" s="1"/>
  <c r="I2639" i="16"/>
  <c r="H2639" i="16"/>
  <c r="AC2639" i="16" s="1"/>
  <c r="G2639" i="16"/>
  <c r="F2639" i="16"/>
  <c r="E2639" i="16"/>
  <c r="D2639" i="16"/>
  <c r="C2639" i="16"/>
  <c r="B2639" i="16"/>
  <c r="A2639" i="16"/>
  <c r="R2638" i="16"/>
  <c r="Q2638" i="16"/>
  <c r="P2638" i="16"/>
  <c r="O2638" i="16"/>
  <c r="N2638" i="16"/>
  <c r="M2638" i="16"/>
  <c r="L2638" i="16"/>
  <c r="K2638" i="16"/>
  <c r="J2638" i="16"/>
  <c r="AD2638" i="16" s="1"/>
  <c r="I2638" i="16"/>
  <c r="H2638" i="16"/>
  <c r="AC2638" i="16" s="1"/>
  <c r="G2638" i="16"/>
  <c r="F2638" i="16"/>
  <c r="E2638" i="16"/>
  <c r="D2638" i="16"/>
  <c r="C2638" i="16"/>
  <c r="B2638" i="16"/>
  <c r="A2638" i="16"/>
  <c r="R2637" i="16"/>
  <c r="Q2637" i="16"/>
  <c r="P2637" i="16"/>
  <c r="O2637" i="16"/>
  <c r="N2637" i="16"/>
  <c r="M2637" i="16"/>
  <c r="L2637" i="16"/>
  <c r="K2637" i="16"/>
  <c r="J2637" i="16"/>
  <c r="AD2637" i="16" s="1"/>
  <c r="I2637" i="16"/>
  <c r="H2637" i="16"/>
  <c r="AC2637" i="16" s="1"/>
  <c r="G2637" i="16"/>
  <c r="F2637" i="16"/>
  <c r="E2637" i="16"/>
  <c r="D2637" i="16"/>
  <c r="C2637" i="16"/>
  <c r="B2637" i="16"/>
  <c r="A2637" i="16"/>
  <c r="R2636" i="16"/>
  <c r="Q2636" i="16"/>
  <c r="P2636" i="16"/>
  <c r="O2636" i="16"/>
  <c r="N2636" i="16"/>
  <c r="M2636" i="16"/>
  <c r="L2636" i="16"/>
  <c r="K2636" i="16"/>
  <c r="J2636" i="16"/>
  <c r="AD2636" i="16" s="1"/>
  <c r="I2636" i="16"/>
  <c r="H2636" i="16"/>
  <c r="AC2636" i="16" s="1"/>
  <c r="G2636" i="16"/>
  <c r="F2636" i="16"/>
  <c r="E2636" i="16"/>
  <c r="D2636" i="16"/>
  <c r="C2636" i="16"/>
  <c r="B2636" i="16"/>
  <c r="A2636" i="16"/>
  <c r="R2635" i="16"/>
  <c r="Q2635" i="16"/>
  <c r="P2635" i="16"/>
  <c r="O2635" i="16"/>
  <c r="N2635" i="16"/>
  <c r="M2635" i="16"/>
  <c r="L2635" i="16"/>
  <c r="K2635" i="16"/>
  <c r="J2635" i="16"/>
  <c r="AD2635" i="16" s="1"/>
  <c r="I2635" i="16"/>
  <c r="H2635" i="16"/>
  <c r="AC2635" i="16" s="1"/>
  <c r="G2635" i="16"/>
  <c r="F2635" i="16"/>
  <c r="E2635" i="16"/>
  <c r="D2635" i="16"/>
  <c r="C2635" i="16"/>
  <c r="B2635" i="16"/>
  <c r="A2635" i="16"/>
  <c r="R2634" i="16"/>
  <c r="Q2634" i="16"/>
  <c r="P2634" i="16"/>
  <c r="N2634" i="16"/>
  <c r="M2634" i="16"/>
  <c r="L2634" i="16"/>
  <c r="K2634" i="16"/>
  <c r="J2634" i="16"/>
  <c r="AD2634" i="16" s="1"/>
  <c r="I2634" i="16"/>
  <c r="H2634" i="16"/>
  <c r="AC2634" i="16" s="1"/>
  <c r="G2634" i="16"/>
  <c r="F2634" i="16"/>
  <c r="E2634" i="16"/>
  <c r="D2634" i="16"/>
  <c r="C2634" i="16"/>
  <c r="B2634" i="16"/>
  <c r="A2634" i="16"/>
  <c r="R2633" i="16"/>
  <c r="Q2633" i="16"/>
  <c r="P2633" i="16"/>
  <c r="O2633" i="16"/>
  <c r="N2633" i="16"/>
  <c r="M2633" i="16"/>
  <c r="L2633" i="16"/>
  <c r="K2633" i="16"/>
  <c r="J2633" i="16"/>
  <c r="AD2633" i="16" s="1"/>
  <c r="I2633" i="16"/>
  <c r="H2633" i="16"/>
  <c r="AC2633" i="16" s="1"/>
  <c r="G2633" i="16"/>
  <c r="F2633" i="16"/>
  <c r="E2633" i="16"/>
  <c r="D2633" i="16"/>
  <c r="C2633" i="16"/>
  <c r="B2633" i="16"/>
  <c r="A2633" i="16"/>
  <c r="R2632" i="16"/>
  <c r="Q2632" i="16"/>
  <c r="P2632" i="16"/>
  <c r="O2632" i="16"/>
  <c r="N2632" i="16"/>
  <c r="M2632" i="16"/>
  <c r="L2632" i="16"/>
  <c r="K2632" i="16"/>
  <c r="J2632" i="16"/>
  <c r="AD2632" i="16" s="1"/>
  <c r="I2632" i="16"/>
  <c r="H2632" i="16"/>
  <c r="AC2632" i="16" s="1"/>
  <c r="G2632" i="16"/>
  <c r="F2632" i="16"/>
  <c r="E2632" i="16"/>
  <c r="D2632" i="16"/>
  <c r="C2632" i="16"/>
  <c r="B2632" i="16"/>
  <c r="A2632" i="16"/>
  <c r="R2631" i="16"/>
  <c r="Q2631" i="16"/>
  <c r="P2631" i="16"/>
  <c r="N2631" i="16"/>
  <c r="M2631" i="16"/>
  <c r="L2631" i="16"/>
  <c r="K2631" i="16"/>
  <c r="J2631" i="16"/>
  <c r="AD2631" i="16" s="1"/>
  <c r="I2631" i="16"/>
  <c r="H2631" i="16"/>
  <c r="AC2631" i="16" s="1"/>
  <c r="G2631" i="16"/>
  <c r="F2631" i="16"/>
  <c r="E2631" i="16"/>
  <c r="D2631" i="16"/>
  <c r="C2631" i="16"/>
  <c r="B2631" i="16"/>
  <c r="A2631" i="16"/>
  <c r="R2630" i="16"/>
  <c r="Q2630" i="16"/>
  <c r="P2630" i="16"/>
  <c r="O2630" i="16"/>
  <c r="N2630" i="16"/>
  <c r="M2630" i="16"/>
  <c r="L2630" i="16"/>
  <c r="K2630" i="16"/>
  <c r="J2630" i="16"/>
  <c r="AD2630" i="16" s="1"/>
  <c r="I2630" i="16"/>
  <c r="H2630" i="16"/>
  <c r="AC2630" i="16" s="1"/>
  <c r="G2630" i="16"/>
  <c r="F2630" i="16"/>
  <c r="E2630" i="16"/>
  <c r="D2630" i="16"/>
  <c r="C2630" i="16"/>
  <c r="B2630" i="16"/>
  <c r="A2630" i="16"/>
  <c r="R2629" i="16"/>
  <c r="Q2629" i="16"/>
  <c r="P2629" i="16"/>
  <c r="O2629" i="16"/>
  <c r="N2629" i="16"/>
  <c r="M2629" i="16"/>
  <c r="L2629" i="16"/>
  <c r="K2629" i="16"/>
  <c r="J2629" i="16"/>
  <c r="AD2629" i="16" s="1"/>
  <c r="I2629" i="16"/>
  <c r="H2629" i="16"/>
  <c r="AC2629" i="16" s="1"/>
  <c r="G2629" i="16"/>
  <c r="F2629" i="16"/>
  <c r="E2629" i="16"/>
  <c r="D2629" i="16"/>
  <c r="C2629" i="16"/>
  <c r="B2629" i="16"/>
  <c r="A2629" i="16"/>
  <c r="R2628" i="16"/>
  <c r="Q2628" i="16"/>
  <c r="P2628" i="16"/>
  <c r="O2628" i="16"/>
  <c r="N2628" i="16"/>
  <c r="M2628" i="16"/>
  <c r="L2628" i="16"/>
  <c r="K2628" i="16"/>
  <c r="J2628" i="16"/>
  <c r="AD2628" i="16" s="1"/>
  <c r="I2628" i="16"/>
  <c r="H2628" i="16"/>
  <c r="AC2628" i="16" s="1"/>
  <c r="G2628" i="16"/>
  <c r="F2628" i="16"/>
  <c r="E2628" i="16"/>
  <c r="D2628" i="16"/>
  <c r="C2628" i="16"/>
  <c r="B2628" i="16"/>
  <c r="A2628" i="16"/>
  <c r="R2627" i="16"/>
  <c r="Q2627" i="16"/>
  <c r="P2627" i="16"/>
  <c r="N2627" i="16"/>
  <c r="M2627" i="16"/>
  <c r="L2627" i="16"/>
  <c r="K2627" i="16"/>
  <c r="J2627" i="16"/>
  <c r="AD2627" i="16" s="1"/>
  <c r="I2627" i="16"/>
  <c r="H2627" i="16"/>
  <c r="AC2627" i="16" s="1"/>
  <c r="G2627" i="16"/>
  <c r="F2627" i="16"/>
  <c r="E2627" i="16"/>
  <c r="D2627" i="16"/>
  <c r="C2627" i="16"/>
  <c r="B2627" i="16"/>
  <c r="A2627" i="16"/>
  <c r="R2626" i="16"/>
  <c r="Q2626" i="16"/>
  <c r="P2626" i="16"/>
  <c r="O2626" i="16"/>
  <c r="N2626" i="16"/>
  <c r="M2626" i="16"/>
  <c r="L2626" i="16"/>
  <c r="K2626" i="16"/>
  <c r="J2626" i="16"/>
  <c r="AD2626" i="16" s="1"/>
  <c r="I2626" i="16"/>
  <c r="H2626" i="16"/>
  <c r="AC2626" i="16" s="1"/>
  <c r="G2626" i="16"/>
  <c r="F2626" i="16"/>
  <c r="E2626" i="16"/>
  <c r="D2626" i="16"/>
  <c r="C2626" i="16"/>
  <c r="B2626" i="16"/>
  <c r="A2626" i="16"/>
  <c r="R2625" i="16"/>
  <c r="Q2625" i="16"/>
  <c r="P2625" i="16"/>
  <c r="O2625" i="16"/>
  <c r="N2625" i="16"/>
  <c r="M2625" i="16"/>
  <c r="L2625" i="16"/>
  <c r="K2625" i="16"/>
  <c r="J2625" i="16"/>
  <c r="AD2625" i="16" s="1"/>
  <c r="I2625" i="16"/>
  <c r="H2625" i="16"/>
  <c r="AC2625" i="16" s="1"/>
  <c r="G2625" i="16"/>
  <c r="F2625" i="16"/>
  <c r="E2625" i="16"/>
  <c r="D2625" i="16"/>
  <c r="C2625" i="16"/>
  <c r="B2625" i="16"/>
  <c r="A2625" i="16"/>
  <c r="R2624" i="16"/>
  <c r="Q2624" i="16"/>
  <c r="P2624" i="16"/>
  <c r="O2624" i="16"/>
  <c r="N2624" i="16"/>
  <c r="M2624" i="16"/>
  <c r="L2624" i="16"/>
  <c r="K2624" i="16"/>
  <c r="J2624" i="16"/>
  <c r="AD2624" i="16" s="1"/>
  <c r="I2624" i="16"/>
  <c r="H2624" i="16"/>
  <c r="AC2624" i="16" s="1"/>
  <c r="G2624" i="16"/>
  <c r="F2624" i="16"/>
  <c r="E2624" i="16"/>
  <c r="D2624" i="16"/>
  <c r="C2624" i="16"/>
  <c r="B2624" i="16"/>
  <c r="A2624" i="16"/>
  <c r="R2623" i="16"/>
  <c r="Q2623" i="16"/>
  <c r="P2623" i="16"/>
  <c r="O2623" i="16"/>
  <c r="N2623" i="16"/>
  <c r="M2623" i="16"/>
  <c r="L2623" i="16"/>
  <c r="K2623" i="16"/>
  <c r="J2623" i="16"/>
  <c r="AD2623" i="16" s="1"/>
  <c r="I2623" i="16"/>
  <c r="H2623" i="16"/>
  <c r="AC2623" i="16" s="1"/>
  <c r="G2623" i="16"/>
  <c r="F2623" i="16"/>
  <c r="E2623" i="16"/>
  <c r="D2623" i="16"/>
  <c r="C2623" i="16"/>
  <c r="B2623" i="16"/>
  <c r="A2623" i="16"/>
  <c r="R2622" i="16"/>
  <c r="Q2622" i="16"/>
  <c r="P2622" i="16"/>
  <c r="N2622" i="16"/>
  <c r="M2622" i="16"/>
  <c r="L2622" i="16"/>
  <c r="K2622" i="16"/>
  <c r="J2622" i="16"/>
  <c r="AD2622" i="16" s="1"/>
  <c r="I2622" i="16"/>
  <c r="H2622" i="16"/>
  <c r="AC2622" i="16" s="1"/>
  <c r="G2622" i="16"/>
  <c r="F2622" i="16"/>
  <c r="E2622" i="16"/>
  <c r="D2622" i="16"/>
  <c r="C2622" i="16"/>
  <c r="B2622" i="16"/>
  <c r="A2622" i="16"/>
  <c r="R2621" i="16"/>
  <c r="Q2621" i="16"/>
  <c r="P2621" i="16"/>
  <c r="O2621" i="16"/>
  <c r="N2621" i="16"/>
  <c r="M2621" i="16"/>
  <c r="L2621" i="16"/>
  <c r="K2621" i="16"/>
  <c r="J2621" i="16"/>
  <c r="AD2621" i="16" s="1"/>
  <c r="I2621" i="16"/>
  <c r="H2621" i="16"/>
  <c r="AC2621" i="16" s="1"/>
  <c r="G2621" i="16"/>
  <c r="F2621" i="16"/>
  <c r="E2621" i="16"/>
  <c r="D2621" i="16"/>
  <c r="C2621" i="16"/>
  <c r="B2621" i="16"/>
  <c r="A2621" i="16"/>
  <c r="R2620" i="16"/>
  <c r="Q2620" i="16"/>
  <c r="P2620" i="16"/>
  <c r="O2620" i="16"/>
  <c r="N2620" i="16"/>
  <c r="M2620" i="16"/>
  <c r="L2620" i="16"/>
  <c r="K2620" i="16"/>
  <c r="J2620" i="16"/>
  <c r="AD2620" i="16" s="1"/>
  <c r="I2620" i="16"/>
  <c r="H2620" i="16"/>
  <c r="AC2620" i="16" s="1"/>
  <c r="G2620" i="16"/>
  <c r="F2620" i="16"/>
  <c r="E2620" i="16"/>
  <c r="D2620" i="16"/>
  <c r="C2620" i="16"/>
  <c r="B2620" i="16"/>
  <c r="A2620" i="16"/>
  <c r="R2619" i="16"/>
  <c r="Q2619" i="16"/>
  <c r="P2619" i="16"/>
  <c r="O2619" i="16"/>
  <c r="N2619" i="16"/>
  <c r="M2619" i="16"/>
  <c r="L2619" i="16"/>
  <c r="K2619" i="16"/>
  <c r="J2619" i="16"/>
  <c r="AD2619" i="16" s="1"/>
  <c r="I2619" i="16"/>
  <c r="H2619" i="16"/>
  <c r="AC2619" i="16" s="1"/>
  <c r="G2619" i="16"/>
  <c r="F2619" i="16"/>
  <c r="E2619" i="16"/>
  <c r="D2619" i="16"/>
  <c r="C2619" i="16"/>
  <c r="B2619" i="16"/>
  <c r="A2619" i="16"/>
  <c r="R2618" i="16"/>
  <c r="Q2618" i="16"/>
  <c r="P2618" i="16"/>
  <c r="O2618" i="16"/>
  <c r="N2618" i="16"/>
  <c r="M2618" i="16"/>
  <c r="L2618" i="16"/>
  <c r="K2618" i="16"/>
  <c r="J2618" i="16"/>
  <c r="AD2618" i="16" s="1"/>
  <c r="I2618" i="16"/>
  <c r="H2618" i="16"/>
  <c r="AC2618" i="16" s="1"/>
  <c r="G2618" i="16"/>
  <c r="F2618" i="16"/>
  <c r="E2618" i="16"/>
  <c r="D2618" i="16"/>
  <c r="C2618" i="16"/>
  <c r="B2618" i="16"/>
  <c r="A2618" i="16"/>
  <c r="R2617" i="16"/>
  <c r="Q2617" i="16"/>
  <c r="P2617" i="16"/>
  <c r="O2617" i="16"/>
  <c r="N2617" i="16"/>
  <c r="M2617" i="16"/>
  <c r="L2617" i="16"/>
  <c r="K2617" i="16"/>
  <c r="J2617" i="16"/>
  <c r="AD2617" i="16" s="1"/>
  <c r="I2617" i="16"/>
  <c r="H2617" i="16"/>
  <c r="AC2617" i="16" s="1"/>
  <c r="G2617" i="16"/>
  <c r="F2617" i="16"/>
  <c r="E2617" i="16"/>
  <c r="D2617" i="16"/>
  <c r="C2617" i="16"/>
  <c r="B2617" i="16"/>
  <c r="A2617" i="16"/>
  <c r="R2616" i="16"/>
  <c r="Q2616" i="16"/>
  <c r="P2616" i="16"/>
  <c r="O2616" i="16"/>
  <c r="N2616" i="16"/>
  <c r="M2616" i="16"/>
  <c r="L2616" i="16"/>
  <c r="K2616" i="16"/>
  <c r="J2616" i="16"/>
  <c r="AD2616" i="16" s="1"/>
  <c r="I2616" i="16"/>
  <c r="H2616" i="16"/>
  <c r="AC2616" i="16" s="1"/>
  <c r="G2616" i="16"/>
  <c r="F2616" i="16"/>
  <c r="E2616" i="16"/>
  <c r="D2616" i="16"/>
  <c r="C2616" i="16"/>
  <c r="B2616" i="16"/>
  <c r="A2616" i="16"/>
  <c r="R2615" i="16"/>
  <c r="Q2615" i="16"/>
  <c r="P2615" i="16"/>
  <c r="N2615" i="16"/>
  <c r="M2615" i="16"/>
  <c r="L2615" i="16"/>
  <c r="K2615" i="16"/>
  <c r="J2615" i="16"/>
  <c r="AD2615" i="16" s="1"/>
  <c r="I2615" i="16"/>
  <c r="H2615" i="16"/>
  <c r="AC2615" i="16" s="1"/>
  <c r="G2615" i="16"/>
  <c r="F2615" i="16"/>
  <c r="E2615" i="16"/>
  <c r="D2615" i="16"/>
  <c r="C2615" i="16"/>
  <c r="B2615" i="16"/>
  <c r="A2615" i="16"/>
  <c r="R2614" i="16"/>
  <c r="Q2614" i="16"/>
  <c r="P2614" i="16"/>
  <c r="O2614" i="16"/>
  <c r="N2614" i="16"/>
  <c r="M2614" i="16"/>
  <c r="L2614" i="16"/>
  <c r="K2614" i="16"/>
  <c r="J2614" i="16"/>
  <c r="AD2614" i="16" s="1"/>
  <c r="I2614" i="16"/>
  <c r="H2614" i="16"/>
  <c r="AC2614" i="16" s="1"/>
  <c r="G2614" i="16"/>
  <c r="F2614" i="16"/>
  <c r="E2614" i="16"/>
  <c r="D2614" i="16"/>
  <c r="C2614" i="16"/>
  <c r="B2614" i="16"/>
  <c r="A2614" i="16"/>
  <c r="R2613" i="16"/>
  <c r="Q2613" i="16"/>
  <c r="P2613" i="16"/>
  <c r="O2613" i="16"/>
  <c r="N2613" i="16"/>
  <c r="M2613" i="16"/>
  <c r="L2613" i="16"/>
  <c r="K2613" i="16"/>
  <c r="J2613" i="16"/>
  <c r="AD2613" i="16" s="1"/>
  <c r="I2613" i="16"/>
  <c r="H2613" i="16"/>
  <c r="AC2613" i="16" s="1"/>
  <c r="G2613" i="16"/>
  <c r="F2613" i="16"/>
  <c r="E2613" i="16"/>
  <c r="D2613" i="16"/>
  <c r="C2613" i="16"/>
  <c r="B2613" i="16"/>
  <c r="A2613" i="16"/>
  <c r="R2612" i="16"/>
  <c r="Q2612" i="16"/>
  <c r="P2612" i="16"/>
  <c r="O2612" i="16"/>
  <c r="N2612" i="16"/>
  <c r="M2612" i="16"/>
  <c r="L2612" i="16"/>
  <c r="K2612" i="16"/>
  <c r="J2612" i="16"/>
  <c r="AD2612" i="16" s="1"/>
  <c r="I2612" i="16"/>
  <c r="H2612" i="16"/>
  <c r="AC2612" i="16" s="1"/>
  <c r="G2612" i="16"/>
  <c r="F2612" i="16"/>
  <c r="E2612" i="16"/>
  <c r="D2612" i="16"/>
  <c r="C2612" i="16"/>
  <c r="B2612" i="16"/>
  <c r="A2612" i="16"/>
  <c r="R2611" i="16"/>
  <c r="Q2611" i="16"/>
  <c r="P2611" i="16"/>
  <c r="N2611" i="16"/>
  <c r="M2611" i="16"/>
  <c r="L2611" i="16"/>
  <c r="K2611" i="16"/>
  <c r="J2611" i="16"/>
  <c r="AD2611" i="16" s="1"/>
  <c r="I2611" i="16"/>
  <c r="H2611" i="16"/>
  <c r="AC2611" i="16" s="1"/>
  <c r="G2611" i="16"/>
  <c r="F2611" i="16"/>
  <c r="E2611" i="16"/>
  <c r="D2611" i="16"/>
  <c r="C2611" i="16"/>
  <c r="B2611" i="16"/>
  <c r="A2611" i="16"/>
  <c r="R2610" i="16"/>
  <c r="Q2610" i="16"/>
  <c r="P2610" i="16"/>
  <c r="O2610" i="16"/>
  <c r="N2610" i="16"/>
  <c r="M2610" i="16"/>
  <c r="L2610" i="16"/>
  <c r="K2610" i="16"/>
  <c r="J2610" i="16"/>
  <c r="AD2610" i="16" s="1"/>
  <c r="I2610" i="16"/>
  <c r="H2610" i="16"/>
  <c r="AC2610" i="16" s="1"/>
  <c r="G2610" i="16"/>
  <c r="F2610" i="16"/>
  <c r="E2610" i="16"/>
  <c r="D2610" i="16"/>
  <c r="C2610" i="16"/>
  <c r="B2610" i="16"/>
  <c r="A2610" i="16"/>
  <c r="R2609" i="16"/>
  <c r="Q2609" i="16"/>
  <c r="P2609" i="16"/>
  <c r="O2609" i="16"/>
  <c r="N2609" i="16"/>
  <c r="M2609" i="16"/>
  <c r="L2609" i="16"/>
  <c r="K2609" i="16"/>
  <c r="J2609" i="16"/>
  <c r="AD2609" i="16" s="1"/>
  <c r="I2609" i="16"/>
  <c r="H2609" i="16"/>
  <c r="AC2609" i="16" s="1"/>
  <c r="G2609" i="16"/>
  <c r="F2609" i="16"/>
  <c r="E2609" i="16"/>
  <c r="D2609" i="16"/>
  <c r="C2609" i="16"/>
  <c r="B2609" i="16"/>
  <c r="A2609" i="16"/>
  <c r="R2608" i="16"/>
  <c r="Q2608" i="16"/>
  <c r="P2608" i="16"/>
  <c r="O2608" i="16"/>
  <c r="N2608" i="16"/>
  <c r="M2608" i="16"/>
  <c r="L2608" i="16"/>
  <c r="K2608" i="16"/>
  <c r="J2608" i="16"/>
  <c r="AD2608" i="16" s="1"/>
  <c r="I2608" i="16"/>
  <c r="H2608" i="16"/>
  <c r="AC2608" i="16" s="1"/>
  <c r="G2608" i="16"/>
  <c r="F2608" i="16"/>
  <c r="E2608" i="16"/>
  <c r="D2608" i="16"/>
  <c r="C2608" i="16"/>
  <c r="B2608" i="16"/>
  <c r="A2608" i="16"/>
  <c r="R2607" i="16"/>
  <c r="Q2607" i="16"/>
  <c r="P2607" i="16"/>
  <c r="O2607" i="16"/>
  <c r="N2607" i="16"/>
  <c r="M2607" i="16"/>
  <c r="L2607" i="16"/>
  <c r="K2607" i="16"/>
  <c r="J2607" i="16"/>
  <c r="AD2607" i="16" s="1"/>
  <c r="I2607" i="16"/>
  <c r="H2607" i="16"/>
  <c r="AC2607" i="16" s="1"/>
  <c r="G2607" i="16"/>
  <c r="F2607" i="16"/>
  <c r="E2607" i="16"/>
  <c r="D2607" i="16"/>
  <c r="C2607" i="16"/>
  <c r="B2607" i="16"/>
  <c r="A2607" i="16"/>
  <c r="R2606" i="16"/>
  <c r="Q2606" i="16"/>
  <c r="P2606" i="16"/>
  <c r="O2606" i="16"/>
  <c r="N2606" i="16"/>
  <c r="M2606" i="16"/>
  <c r="L2606" i="16"/>
  <c r="K2606" i="16"/>
  <c r="J2606" i="16"/>
  <c r="AD2606" i="16" s="1"/>
  <c r="I2606" i="16"/>
  <c r="H2606" i="16"/>
  <c r="AC2606" i="16" s="1"/>
  <c r="G2606" i="16"/>
  <c r="F2606" i="16"/>
  <c r="E2606" i="16"/>
  <c r="D2606" i="16"/>
  <c r="C2606" i="16"/>
  <c r="B2606" i="16"/>
  <c r="A2606" i="16"/>
  <c r="R2605" i="16"/>
  <c r="Q2605" i="16"/>
  <c r="P2605" i="16"/>
  <c r="O2605" i="16"/>
  <c r="N2605" i="16"/>
  <c r="M2605" i="16"/>
  <c r="L2605" i="16"/>
  <c r="K2605" i="16"/>
  <c r="J2605" i="16"/>
  <c r="AD2605" i="16" s="1"/>
  <c r="I2605" i="16"/>
  <c r="H2605" i="16"/>
  <c r="AC2605" i="16" s="1"/>
  <c r="G2605" i="16"/>
  <c r="F2605" i="16"/>
  <c r="E2605" i="16"/>
  <c r="D2605" i="16"/>
  <c r="C2605" i="16"/>
  <c r="B2605" i="16"/>
  <c r="A2605" i="16"/>
  <c r="R2604" i="16"/>
  <c r="Q2604" i="16"/>
  <c r="P2604" i="16"/>
  <c r="O2604" i="16"/>
  <c r="N2604" i="16"/>
  <c r="M2604" i="16"/>
  <c r="L2604" i="16"/>
  <c r="K2604" i="16"/>
  <c r="J2604" i="16"/>
  <c r="AD2604" i="16" s="1"/>
  <c r="I2604" i="16"/>
  <c r="H2604" i="16"/>
  <c r="AC2604" i="16" s="1"/>
  <c r="G2604" i="16"/>
  <c r="F2604" i="16"/>
  <c r="E2604" i="16"/>
  <c r="D2604" i="16"/>
  <c r="C2604" i="16"/>
  <c r="B2604" i="16"/>
  <c r="A2604" i="16"/>
  <c r="R2603" i="16"/>
  <c r="Q2603" i="16"/>
  <c r="P2603" i="16"/>
  <c r="N2603" i="16"/>
  <c r="M2603" i="16"/>
  <c r="L2603" i="16"/>
  <c r="K2603" i="16"/>
  <c r="J2603" i="16"/>
  <c r="AD2603" i="16" s="1"/>
  <c r="I2603" i="16"/>
  <c r="H2603" i="16"/>
  <c r="AC2603" i="16" s="1"/>
  <c r="G2603" i="16"/>
  <c r="F2603" i="16"/>
  <c r="E2603" i="16"/>
  <c r="D2603" i="16"/>
  <c r="C2603" i="16"/>
  <c r="B2603" i="16"/>
  <c r="A2603" i="16"/>
  <c r="R2602" i="16"/>
  <c r="Q2602" i="16"/>
  <c r="P2602" i="16"/>
  <c r="O2602" i="16"/>
  <c r="N2602" i="16"/>
  <c r="M2602" i="16"/>
  <c r="L2602" i="16"/>
  <c r="K2602" i="16"/>
  <c r="J2602" i="16"/>
  <c r="AD2602" i="16" s="1"/>
  <c r="I2602" i="16"/>
  <c r="H2602" i="16"/>
  <c r="AC2602" i="16" s="1"/>
  <c r="G2602" i="16"/>
  <c r="F2602" i="16"/>
  <c r="E2602" i="16"/>
  <c r="D2602" i="16"/>
  <c r="C2602" i="16"/>
  <c r="B2602" i="16"/>
  <c r="A2602" i="16"/>
  <c r="R2601" i="16"/>
  <c r="Q2601" i="16"/>
  <c r="P2601" i="16"/>
  <c r="O2601" i="16"/>
  <c r="N2601" i="16"/>
  <c r="M2601" i="16"/>
  <c r="L2601" i="16"/>
  <c r="K2601" i="16"/>
  <c r="J2601" i="16"/>
  <c r="AD2601" i="16" s="1"/>
  <c r="I2601" i="16"/>
  <c r="H2601" i="16"/>
  <c r="AC2601" i="16" s="1"/>
  <c r="G2601" i="16"/>
  <c r="F2601" i="16"/>
  <c r="E2601" i="16"/>
  <c r="D2601" i="16"/>
  <c r="C2601" i="16"/>
  <c r="B2601" i="16"/>
  <c r="A2601" i="16"/>
  <c r="R2600" i="16"/>
  <c r="Q2600" i="16"/>
  <c r="P2600" i="16"/>
  <c r="N2600" i="16"/>
  <c r="M2600" i="16"/>
  <c r="L2600" i="16"/>
  <c r="K2600" i="16"/>
  <c r="J2600" i="16"/>
  <c r="AD2600" i="16" s="1"/>
  <c r="I2600" i="16"/>
  <c r="H2600" i="16"/>
  <c r="AC2600" i="16" s="1"/>
  <c r="G2600" i="16"/>
  <c r="F2600" i="16"/>
  <c r="E2600" i="16"/>
  <c r="D2600" i="16"/>
  <c r="C2600" i="16"/>
  <c r="B2600" i="16"/>
  <c r="A2600" i="16"/>
  <c r="R2599" i="16"/>
  <c r="Q2599" i="16"/>
  <c r="P2599" i="16"/>
  <c r="O2599" i="16"/>
  <c r="N2599" i="16"/>
  <c r="M2599" i="16"/>
  <c r="L2599" i="16"/>
  <c r="K2599" i="16"/>
  <c r="J2599" i="16"/>
  <c r="AD2599" i="16" s="1"/>
  <c r="I2599" i="16"/>
  <c r="H2599" i="16"/>
  <c r="AC2599" i="16" s="1"/>
  <c r="G2599" i="16"/>
  <c r="F2599" i="16"/>
  <c r="E2599" i="16"/>
  <c r="D2599" i="16"/>
  <c r="C2599" i="16"/>
  <c r="B2599" i="16"/>
  <c r="A2599" i="16"/>
  <c r="R2598" i="16"/>
  <c r="Q2598" i="16"/>
  <c r="P2598" i="16"/>
  <c r="O2598" i="16"/>
  <c r="N2598" i="16"/>
  <c r="M2598" i="16"/>
  <c r="L2598" i="16"/>
  <c r="K2598" i="16"/>
  <c r="J2598" i="16"/>
  <c r="AD2598" i="16" s="1"/>
  <c r="I2598" i="16"/>
  <c r="H2598" i="16"/>
  <c r="AC2598" i="16" s="1"/>
  <c r="G2598" i="16"/>
  <c r="F2598" i="16"/>
  <c r="E2598" i="16"/>
  <c r="D2598" i="16"/>
  <c r="C2598" i="16"/>
  <c r="B2598" i="16"/>
  <c r="A2598" i="16"/>
  <c r="R2597" i="16"/>
  <c r="Q2597" i="16"/>
  <c r="P2597" i="16"/>
  <c r="N2597" i="16"/>
  <c r="M2597" i="16"/>
  <c r="L2597" i="16"/>
  <c r="K2597" i="16"/>
  <c r="J2597" i="16"/>
  <c r="AD2597" i="16" s="1"/>
  <c r="I2597" i="16"/>
  <c r="H2597" i="16"/>
  <c r="AC2597" i="16" s="1"/>
  <c r="G2597" i="16"/>
  <c r="F2597" i="16"/>
  <c r="E2597" i="16"/>
  <c r="D2597" i="16"/>
  <c r="C2597" i="16"/>
  <c r="B2597" i="16"/>
  <c r="A2597" i="16"/>
  <c r="R2596" i="16"/>
  <c r="Q2596" i="16"/>
  <c r="P2596" i="16"/>
  <c r="O2596" i="16"/>
  <c r="N2596" i="16"/>
  <c r="M2596" i="16"/>
  <c r="L2596" i="16"/>
  <c r="K2596" i="16"/>
  <c r="J2596" i="16"/>
  <c r="AD2596" i="16" s="1"/>
  <c r="I2596" i="16"/>
  <c r="H2596" i="16"/>
  <c r="AC2596" i="16" s="1"/>
  <c r="G2596" i="16"/>
  <c r="F2596" i="16"/>
  <c r="E2596" i="16"/>
  <c r="D2596" i="16"/>
  <c r="C2596" i="16"/>
  <c r="B2596" i="16"/>
  <c r="A2596" i="16"/>
  <c r="R2595" i="16"/>
  <c r="Q2595" i="16"/>
  <c r="P2595" i="16"/>
  <c r="O2595" i="16"/>
  <c r="N2595" i="16"/>
  <c r="M2595" i="16"/>
  <c r="L2595" i="16"/>
  <c r="K2595" i="16"/>
  <c r="J2595" i="16"/>
  <c r="AD2595" i="16" s="1"/>
  <c r="I2595" i="16"/>
  <c r="H2595" i="16"/>
  <c r="AC2595" i="16" s="1"/>
  <c r="G2595" i="16"/>
  <c r="F2595" i="16"/>
  <c r="E2595" i="16"/>
  <c r="D2595" i="16"/>
  <c r="C2595" i="16"/>
  <c r="B2595" i="16"/>
  <c r="A2595" i="16"/>
  <c r="R2594" i="16"/>
  <c r="Q2594" i="16"/>
  <c r="P2594" i="16"/>
  <c r="O2594" i="16"/>
  <c r="N2594" i="16"/>
  <c r="M2594" i="16"/>
  <c r="L2594" i="16"/>
  <c r="K2594" i="16"/>
  <c r="J2594" i="16"/>
  <c r="AD2594" i="16" s="1"/>
  <c r="I2594" i="16"/>
  <c r="H2594" i="16"/>
  <c r="AC2594" i="16" s="1"/>
  <c r="G2594" i="16"/>
  <c r="F2594" i="16"/>
  <c r="E2594" i="16"/>
  <c r="D2594" i="16"/>
  <c r="C2594" i="16"/>
  <c r="B2594" i="16"/>
  <c r="A2594" i="16"/>
  <c r="R2593" i="16"/>
  <c r="Q2593" i="16"/>
  <c r="P2593" i="16"/>
  <c r="O2593" i="16"/>
  <c r="N2593" i="16"/>
  <c r="M2593" i="16"/>
  <c r="L2593" i="16"/>
  <c r="K2593" i="16"/>
  <c r="J2593" i="16"/>
  <c r="AD2593" i="16" s="1"/>
  <c r="I2593" i="16"/>
  <c r="H2593" i="16"/>
  <c r="AC2593" i="16" s="1"/>
  <c r="G2593" i="16"/>
  <c r="F2593" i="16"/>
  <c r="E2593" i="16"/>
  <c r="D2593" i="16"/>
  <c r="C2593" i="16"/>
  <c r="B2593" i="16"/>
  <c r="A2593" i="16"/>
  <c r="R2592" i="16"/>
  <c r="Q2592" i="16"/>
  <c r="P2592" i="16"/>
  <c r="O2592" i="16"/>
  <c r="N2592" i="16"/>
  <c r="M2592" i="16"/>
  <c r="L2592" i="16"/>
  <c r="K2592" i="16"/>
  <c r="J2592" i="16"/>
  <c r="AD2592" i="16" s="1"/>
  <c r="I2592" i="16"/>
  <c r="H2592" i="16"/>
  <c r="AC2592" i="16" s="1"/>
  <c r="G2592" i="16"/>
  <c r="F2592" i="16"/>
  <c r="E2592" i="16"/>
  <c r="D2592" i="16"/>
  <c r="C2592" i="16"/>
  <c r="B2592" i="16"/>
  <c r="A2592" i="16"/>
  <c r="R2591" i="16"/>
  <c r="Q2591" i="16"/>
  <c r="P2591" i="16"/>
  <c r="O2591" i="16"/>
  <c r="N2591" i="16"/>
  <c r="M2591" i="16"/>
  <c r="L2591" i="16"/>
  <c r="K2591" i="16"/>
  <c r="J2591" i="16"/>
  <c r="AD2591" i="16" s="1"/>
  <c r="I2591" i="16"/>
  <c r="H2591" i="16"/>
  <c r="AC2591" i="16" s="1"/>
  <c r="G2591" i="16"/>
  <c r="F2591" i="16"/>
  <c r="E2591" i="16"/>
  <c r="D2591" i="16"/>
  <c r="C2591" i="16"/>
  <c r="B2591" i="16"/>
  <c r="A2591" i="16"/>
  <c r="R2590" i="16"/>
  <c r="Q2590" i="16"/>
  <c r="P2590" i="16"/>
  <c r="O2590" i="16"/>
  <c r="N2590" i="16"/>
  <c r="M2590" i="16"/>
  <c r="L2590" i="16"/>
  <c r="K2590" i="16"/>
  <c r="J2590" i="16"/>
  <c r="AD2590" i="16" s="1"/>
  <c r="I2590" i="16"/>
  <c r="H2590" i="16"/>
  <c r="AC2590" i="16" s="1"/>
  <c r="G2590" i="16"/>
  <c r="F2590" i="16"/>
  <c r="E2590" i="16"/>
  <c r="D2590" i="16"/>
  <c r="C2590" i="16"/>
  <c r="B2590" i="16"/>
  <c r="A2590" i="16"/>
  <c r="R2589" i="16"/>
  <c r="Q2589" i="16"/>
  <c r="P2589" i="16"/>
  <c r="O2589" i="16"/>
  <c r="N2589" i="16"/>
  <c r="M2589" i="16"/>
  <c r="L2589" i="16"/>
  <c r="K2589" i="16"/>
  <c r="J2589" i="16"/>
  <c r="AD2589" i="16" s="1"/>
  <c r="I2589" i="16"/>
  <c r="H2589" i="16"/>
  <c r="AC2589" i="16" s="1"/>
  <c r="G2589" i="16"/>
  <c r="F2589" i="16"/>
  <c r="E2589" i="16"/>
  <c r="D2589" i="16"/>
  <c r="C2589" i="16"/>
  <c r="B2589" i="16"/>
  <c r="A2589" i="16"/>
  <c r="R2588" i="16"/>
  <c r="Q2588" i="16"/>
  <c r="P2588" i="16"/>
  <c r="O2588" i="16"/>
  <c r="N2588" i="16"/>
  <c r="M2588" i="16"/>
  <c r="L2588" i="16"/>
  <c r="K2588" i="16"/>
  <c r="J2588" i="16"/>
  <c r="AD2588" i="16" s="1"/>
  <c r="I2588" i="16"/>
  <c r="H2588" i="16"/>
  <c r="AC2588" i="16" s="1"/>
  <c r="G2588" i="16"/>
  <c r="F2588" i="16"/>
  <c r="E2588" i="16"/>
  <c r="D2588" i="16"/>
  <c r="C2588" i="16"/>
  <c r="B2588" i="16"/>
  <c r="A2588" i="16"/>
  <c r="R2587" i="16"/>
  <c r="Q2587" i="16"/>
  <c r="P2587" i="16"/>
  <c r="N2587" i="16"/>
  <c r="M2587" i="16"/>
  <c r="L2587" i="16"/>
  <c r="K2587" i="16"/>
  <c r="J2587" i="16"/>
  <c r="AD2587" i="16" s="1"/>
  <c r="I2587" i="16"/>
  <c r="H2587" i="16"/>
  <c r="AC2587" i="16" s="1"/>
  <c r="G2587" i="16"/>
  <c r="F2587" i="16"/>
  <c r="E2587" i="16"/>
  <c r="D2587" i="16"/>
  <c r="C2587" i="16"/>
  <c r="B2587" i="16"/>
  <c r="A2587" i="16"/>
  <c r="R2586" i="16"/>
  <c r="Q2586" i="16"/>
  <c r="P2586" i="16"/>
  <c r="N2586" i="16"/>
  <c r="M2586" i="16"/>
  <c r="L2586" i="16"/>
  <c r="K2586" i="16"/>
  <c r="J2586" i="16"/>
  <c r="AD2586" i="16" s="1"/>
  <c r="I2586" i="16"/>
  <c r="H2586" i="16"/>
  <c r="AC2586" i="16" s="1"/>
  <c r="G2586" i="16"/>
  <c r="F2586" i="16"/>
  <c r="E2586" i="16"/>
  <c r="D2586" i="16"/>
  <c r="C2586" i="16"/>
  <c r="B2586" i="16"/>
  <c r="A2586" i="16"/>
  <c r="R2585" i="16"/>
  <c r="Q2585" i="16"/>
  <c r="P2585" i="16"/>
  <c r="O2585" i="16"/>
  <c r="N2585" i="16"/>
  <c r="M2585" i="16"/>
  <c r="L2585" i="16"/>
  <c r="K2585" i="16"/>
  <c r="J2585" i="16"/>
  <c r="AD2585" i="16" s="1"/>
  <c r="I2585" i="16"/>
  <c r="H2585" i="16"/>
  <c r="AC2585" i="16" s="1"/>
  <c r="G2585" i="16"/>
  <c r="F2585" i="16"/>
  <c r="E2585" i="16"/>
  <c r="D2585" i="16"/>
  <c r="C2585" i="16"/>
  <c r="B2585" i="16"/>
  <c r="A2585" i="16"/>
  <c r="R2584" i="16"/>
  <c r="Q2584" i="16"/>
  <c r="P2584" i="16"/>
  <c r="O2584" i="16"/>
  <c r="N2584" i="16"/>
  <c r="M2584" i="16"/>
  <c r="L2584" i="16"/>
  <c r="K2584" i="16"/>
  <c r="J2584" i="16"/>
  <c r="AD2584" i="16" s="1"/>
  <c r="I2584" i="16"/>
  <c r="H2584" i="16"/>
  <c r="AC2584" i="16" s="1"/>
  <c r="G2584" i="16"/>
  <c r="F2584" i="16"/>
  <c r="E2584" i="16"/>
  <c r="D2584" i="16"/>
  <c r="C2584" i="16"/>
  <c r="B2584" i="16"/>
  <c r="A2584" i="16"/>
  <c r="R2583" i="16"/>
  <c r="Q2583" i="16"/>
  <c r="P2583" i="16"/>
  <c r="N2583" i="16"/>
  <c r="M2583" i="16"/>
  <c r="L2583" i="16"/>
  <c r="K2583" i="16"/>
  <c r="J2583" i="16"/>
  <c r="AD2583" i="16" s="1"/>
  <c r="I2583" i="16"/>
  <c r="H2583" i="16"/>
  <c r="AC2583" i="16" s="1"/>
  <c r="G2583" i="16"/>
  <c r="F2583" i="16"/>
  <c r="E2583" i="16"/>
  <c r="D2583" i="16"/>
  <c r="C2583" i="16"/>
  <c r="B2583" i="16"/>
  <c r="A2583" i="16"/>
  <c r="R2582" i="16"/>
  <c r="Q2582" i="16"/>
  <c r="P2582" i="16"/>
  <c r="N2582" i="16"/>
  <c r="M2582" i="16"/>
  <c r="L2582" i="16"/>
  <c r="K2582" i="16"/>
  <c r="J2582" i="16"/>
  <c r="AD2582" i="16" s="1"/>
  <c r="I2582" i="16"/>
  <c r="H2582" i="16"/>
  <c r="AC2582" i="16" s="1"/>
  <c r="G2582" i="16"/>
  <c r="F2582" i="16"/>
  <c r="E2582" i="16"/>
  <c r="D2582" i="16"/>
  <c r="C2582" i="16"/>
  <c r="B2582" i="16"/>
  <c r="A2582" i="16"/>
  <c r="R2581" i="16"/>
  <c r="Q2581" i="16"/>
  <c r="P2581" i="16"/>
  <c r="O2581" i="16"/>
  <c r="N2581" i="16"/>
  <c r="M2581" i="16"/>
  <c r="L2581" i="16"/>
  <c r="K2581" i="16"/>
  <c r="J2581" i="16"/>
  <c r="AD2581" i="16" s="1"/>
  <c r="I2581" i="16"/>
  <c r="H2581" i="16"/>
  <c r="AC2581" i="16" s="1"/>
  <c r="G2581" i="16"/>
  <c r="F2581" i="16"/>
  <c r="E2581" i="16"/>
  <c r="D2581" i="16"/>
  <c r="C2581" i="16"/>
  <c r="B2581" i="16"/>
  <c r="A2581" i="16"/>
  <c r="R2580" i="16"/>
  <c r="Q2580" i="16"/>
  <c r="P2580" i="16"/>
  <c r="O2580" i="16"/>
  <c r="N2580" i="16"/>
  <c r="M2580" i="16"/>
  <c r="L2580" i="16"/>
  <c r="K2580" i="16"/>
  <c r="J2580" i="16"/>
  <c r="AD2580" i="16" s="1"/>
  <c r="I2580" i="16"/>
  <c r="H2580" i="16"/>
  <c r="AC2580" i="16" s="1"/>
  <c r="G2580" i="16"/>
  <c r="F2580" i="16"/>
  <c r="E2580" i="16"/>
  <c r="D2580" i="16"/>
  <c r="C2580" i="16"/>
  <c r="B2580" i="16"/>
  <c r="A2580" i="16"/>
  <c r="R2579" i="16"/>
  <c r="Q2579" i="16"/>
  <c r="P2579" i="16"/>
  <c r="O2579" i="16"/>
  <c r="N2579" i="16"/>
  <c r="M2579" i="16"/>
  <c r="L2579" i="16"/>
  <c r="K2579" i="16"/>
  <c r="J2579" i="16"/>
  <c r="AD2579" i="16" s="1"/>
  <c r="I2579" i="16"/>
  <c r="H2579" i="16"/>
  <c r="AC2579" i="16" s="1"/>
  <c r="G2579" i="16"/>
  <c r="F2579" i="16"/>
  <c r="E2579" i="16"/>
  <c r="D2579" i="16"/>
  <c r="C2579" i="16"/>
  <c r="B2579" i="16"/>
  <c r="A2579" i="16"/>
  <c r="R2578" i="16"/>
  <c r="Q2578" i="16"/>
  <c r="P2578" i="16"/>
  <c r="N2578" i="16"/>
  <c r="M2578" i="16"/>
  <c r="L2578" i="16"/>
  <c r="K2578" i="16"/>
  <c r="J2578" i="16"/>
  <c r="AD2578" i="16" s="1"/>
  <c r="I2578" i="16"/>
  <c r="H2578" i="16"/>
  <c r="AC2578" i="16" s="1"/>
  <c r="G2578" i="16"/>
  <c r="F2578" i="16"/>
  <c r="E2578" i="16"/>
  <c r="D2578" i="16"/>
  <c r="C2578" i="16"/>
  <c r="B2578" i="16"/>
  <c r="A2578" i="16"/>
  <c r="R2577" i="16"/>
  <c r="Q2577" i="16"/>
  <c r="P2577" i="16"/>
  <c r="O2577" i="16"/>
  <c r="N2577" i="16"/>
  <c r="M2577" i="16"/>
  <c r="L2577" i="16"/>
  <c r="K2577" i="16"/>
  <c r="J2577" i="16"/>
  <c r="AD2577" i="16" s="1"/>
  <c r="I2577" i="16"/>
  <c r="H2577" i="16"/>
  <c r="AC2577" i="16" s="1"/>
  <c r="G2577" i="16"/>
  <c r="F2577" i="16"/>
  <c r="E2577" i="16"/>
  <c r="D2577" i="16"/>
  <c r="C2577" i="16"/>
  <c r="B2577" i="16"/>
  <c r="A2577" i="16"/>
  <c r="R2576" i="16"/>
  <c r="Q2576" i="16"/>
  <c r="P2576" i="16"/>
  <c r="O2576" i="16"/>
  <c r="N2576" i="16"/>
  <c r="M2576" i="16"/>
  <c r="L2576" i="16"/>
  <c r="K2576" i="16"/>
  <c r="J2576" i="16"/>
  <c r="AD2576" i="16" s="1"/>
  <c r="I2576" i="16"/>
  <c r="H2576" i="16"/>
  <c r="AC2576" i="16" s="1"/>
  <c r="G2576" i="16"/>
  <c r="F2576" i="16"/>
  <c r="E2576" i="16"/>
  <c r="D2576" i="16"/>
  <c r="C2576" i="16"/>
  <c r="B2576" i="16"/>
  <c r="A2576" i="16"/>
  <c r="R2575" i="16"/>
  <c r="Q2575" i="16"/>
  <c r="P2575" i="16"/>
  <c r="N2575" i="16"/>
  <c r="M2575" i="16"/>
  <c r="L2575" i="16"/>
  <c r="K2575" i="16"/>
  <c r="J2575" i="16"/>
  <c r="AD2575" i="16" s="1"/>
  <c r="I2575" i="16"/>
  <c r="H2575" i="16"/>
  <c r="AC2575" i="16" s="1"/>
  <c r="G2575" i="16"/>
  <c r="F2575" i="16"/>
  <c r="E2575" i="16"/>
  <c r="D2575" i="16"/>
  <c r="C2575" i="16"/>
  <c r="B2575" i="16"/>
  <c r="A2575" i="16"/>
  <c r="R2574" i="16"/>
  <c r="Q2574" i="16"/>
  <c r="P2574" i="16"/>
  <c r="N2574" i="16"/>
  <c r="M2574" i="16"/>
  <c r="L2574" i="16"/>
  <c r="K2574" i="16"/>
  <c r="J2574" i="16"/>
  <c r="AD2574" i="16" s="1"/>
  <c r="I2574" i="16"/>
  <c r="H2574" i="16"/>
  <c r="AC2574" i="16" s="1"/>
  <c r="G2574" i="16"/>
  <c r="F2574" i="16"/>
  <c r="E2574" i="16"/>
  <c r="D2574" i="16"/>
  <c r="C2574" i="16"/>
  <c r="B2574" i="16"/>
  <c r="A2574" i="16"/>
  <c r="R2573" i="16"/>
  <c r="Q2573" i="16"/>
  <c r="P2573" i="16"/>
  <c r="O2573" i="16"/>
  <c r="N2573" i="16"/>
  <c r="M2573" i="16"/>
  <c r="L2573" i="16"/>
  <c r="K2573" i="16"/>
  <c r="J2573" i="16"/>
  <c r="AD2573" i="16" s="1"/>
  <c r="I2573" i="16"/>
  <c r="H2573" i="16"/>
  <c r="AC2573" i="16" s="1"/>
  <c r="G2573" i="16"/>
  <c r="F2573" i="16"/>
  <c r="E2573" i="16"/>
  <c r="D2573" i="16"/>
  <c r="C2573" i="16"/>
  <c r="B2573" i="16"/>
  <c r="A2573" i="16"/>
  <c r="R2572" i="16"/>
  <c r="Q2572" i="16"/>
  <c r="P2572" i="16"/>
  <c r="O2572" i="16"/>
  <c r="N2572" i="16"/>
  <c r="M2572" i="16"/>
  <c r="L2572" i="16"/>
  <c r="K2572" i="16"/>
  <c r="J2572" i="16"/>
  <c r="AD2572" i="16" s="1"/>
  <c r="I2572" i="16"/>
  <c r="H2572" i="16"/>
  <c r="AC2572" i="16" s="1"/>
  <c r="G2572" i="16"/>
  <c r="F2572" i="16"/>
  <c r="E2572" i="16"/>
  <c r="D2572" i="16"/>
  <c r="C2572" i="16"/>
  <c r="B2572" i="16"/>
  <c r="A2572" i="16"/>
  <c r="R2571" i="16"/>
  <c r="Q2571" i="16"/>
  <c r="P2571" i="16"/>
  <c r="N2571" i="16"/>
  <c r="M2571" i="16"/>
  <c r="L2571" i="16"/>
  <c r="K2571" i="16"/>
  <c r="J2571" i="16"/>
  <c r="AD2571" i="16" s="1"/>
  <c r="I2571" i="16"/>
  <c r="H2571" i="16"/>
  <c r="AC2571" i="16" s="1"/>
  <c r="G2571" i="16"/>
  <c r="F2571" i="16"/>
  <c r="E2571" i="16"/>
  <c r="D2571" i="16"/>
  <c r="C2571" i="16"/>
  <c r="B2571" i="16"/>
  <c r="A2571" i="16"/>
  <c r="R2570" i="16"/>
  <c r="Q2570" i="16"/>
  <c r="P2570" i="16"/>
  <c r="O2570" i="16"/>
  <c r="N2570" i="16"/>
  <c r="M2570" i="16"/>
  <c r="L2570" i="16"/>
  <c r="K2570" i="16"/>
  <c r="J2570" i="16"/>
  <c r="AD2570" i="16" s="1"/>
  <c r="I2570" i="16"/>
  <c r="H2570" i="16"/>
  <c r="AC2570" i="16" s="1"/>
  <c r="G2570" i="16"/>
  <c r="F2570" i="16"/>
  <c r="E2570" i="16"/>
  <c r="D2570" i="16"/>
  <c r="C2570" i="16"/>
  <c r="B2570" i="16"/>
  <c r="A2570" i="16"/>
  <c r="R2569" i="16"/>
  <c r="Q2569" i="16"/>
  <c r="P2569" i="16"/>
  <c r="O2569" i="16"/>
  <c r="N2569" i="16"/>
  <c r="M2569" i="16"/>
  <c r="L2569" i="16"/>
  <c r="K2569" i="16"/>
  <c r="J2569" i="16"/>
  <c r="AD2569" i="16" s="1"/>
  <c r="I2569" i="16"/>
  <c r="H2569" i="16"/>
  <c r="AC2569" i="16" s="1"/>
  <c r="G2569" i="16"/>
  <c r="F2569" i="16"/>
  <c r="E2569" i="16"/>
  <c r="D2569" i="16"/>
  <c r="C2569" i="16"/>
  <c r="B2569" i="16"/>
  <c r="A2569" i="16"/>
  <c r="R2568" i="16"/>
  <c r="Q2568" i="16"/>
  <c r="P2568" i="16"/>
  <c r="N2568" i="16"/>
  <c r="M2568" i="16"/>
  <c r="L2568" i="16"/>
  <c r="K2568" i="16"/>
  <c r="J2568" i="16"/>
  <c r="AD2568" i="16" s="1"/>
  <c r="I2568" i="16"/>
  <c r="H2568" i="16"/>
  <c r="AC2568" i="16" s="1"/>
  <c r="G2568" i="16"/>
  <c r="F2568" i="16"/>
  <c r="E2568" i="16"/>
  <c r="D2568" i="16"/>
  <c r="C2568" i="16"/>
  <c r="B2568" i="16"/>
  <c r="A2568" i="16"/>
  <c r="R2567" i="16"/>
  <c r="Q2567" i="16"/>
  <c r="P2567" i="16"/>
  <c r="O2567" i="16"/>
  <c r="N2567" i="16"/>
  <c r="M2567" i="16"/>
  <c r="L2567" i="16"/>
  <c r="K2567" i="16"/>
  <c r="J2567" i="16"/>
  <c r="AD2567" i="16" s="1"/>
  <c r="I2567" i="16"/>
  <c r="H2567" i="16"/>
  <c r="AC2567" i="16" s="1"/>
  <c r="G2567" i="16"/>
  <c r="F2567" i="16"/>
  <c r="E2567" i="16"/>
  <c r="D2567" i="16"/>
  <c r="C2567" i="16"/>
  <c r="B2567" i="16"/>
  <c r="A2567" i="16"/>
  <c r="R2566" i="16"/>
  <c r="Q2566" i="16"/>
  <c r="P2566" i="16"/>
  <c r="O2566" i="16"/>
  <c r="N2566" i="16"/>
  <c r="M2566" i="16"/>
  <c r="L2566" i="16"/>
  <c r="K2566" i="16"/>
  <c r="J2566" i="16"/>
  <c r="AD2566" i="16" s="1"/>
  <c r="I2566" i="16"/>
  <c r="H2566" i="16"/>
  <c r="AC2566" i="16" s="1"/>
  <c r="G2566" i="16"/>
  <c r="F2566" i="16"/>
  <c r="E2566" i="16"/>
  <c r="D2566" i="16"/>
  <c r="C2566" i="16"/>
  <c r="B2566" i="16"/>
  <c r="A2566" i="16"/>
  <c r="R2565" i="16"/>
  <c r="Q2565" i="16"/>
  <c r="P2565" i="16"/>
  <c r="N2565" i="16"/>
  <c r="M2565" i="16"/>
  <c r="L2565" i="16"/>
  <c r="K2565" i="16"/>
  <c r="J2565" i="16"/>
  <c r="AD2565" i="16" s="1"/>
  <c r="I2565" i="16"/>
  <c r="H2565" i="16"/>
  <c r="AC2565" i="16" s="1"/>
  <c r="G2565" i="16"/>
  <c r="F2565" i="16"/>
  <c r="E2565" i="16"/>
  <c r="D2565" i="16"/>
  <c r="C2565" i="16"/>
  <c r="B2565" i="16"/>
  <c r="A2565" i="16"/>
  <c r="R2564" i="16"/>
  <c r="Q2564" i="16"/>
  <c r="P2564" i="16"/>
  <c r="O2564" i="16"/>
  <c r="N2564" i="16"/>
  <c r="M2564" i="16"/>
  <c r="L2564" i="16"/>
  <c r="K2564" i="16"/>
  <c r="J2564" i="16"/>
  <c r="AD2564" i="16" s="1"/>
  <c r="I2564" i="16"/>
  <c r="H2564" i="16"/>
  <c r="AC2564" i="16" s="1"/>
  <c r="G2564" i="16"/>
  <c r="F2564" i="16"/>
  <c r="E2564" i="16"/>
  <c r="D2564" i="16"/>
  <c r="C2564" i="16"/>
  <c r="B2564" i="16"/>
  <c r="A2564" i="16"/>
  <c r="R2563" i="16"/>
  <c r="Q2563" i="16"/>
  <c r="P2563" i="16"/>
  <c r="O2563" i="16"/>
  <c r="N2563" i="16"/>
  <c r="M2563" i="16"/>
  <c r="L2563" i="16"/>
  <c r="K2563" i="16"/>
  <c r="J2563" i="16"/>
  <c r="AD2563" i="16" s="1"/>
  <c r="I2563" i="16"/>
  <c r="H2563" i="16"/>
  <c r="AC2563" i="16" s="1"/>
  <c r="G2563" i="16"/>
  <c r="F2563" i="16"/>
  <c r="E2563" i="16"/>
  <c r="D2563" i="16"/>
  <c r="C2563" i="16"/>
  <c r="B2563" i="16"/>
  <c r="A2563" i="16"/>
  <c r="R2562" i="16"/>
  <c r="Q2562" i="16"/>
  <c r="P2562" i="16"/>
  <c r="N2562" i="16"/>
  <c r="M2562" i="16"/>
  <c r="L2562" i="16"/>
  <c r="K2562" i="16"/>
  <c r="J2562" i="16"/>
  <c r="AD2562" i="16" s="1"/>
  <c r="I2562" i="16"/>
  <c r="H2562" i="16"/>
  <c r="AC2562" i="16" s="1"/>
  <c r="G2562" i="16"/>
  <c r="F2562" i="16"/>
  <c r="E2562" i="16"/>
  <c r="D2562" i="16"/>
  <c r="C2562" i="16"/>
  <c r="B2562" i="16"/>
  <c r="A2562" i="16"/>
  <c r="R2561" i="16"/>
  <c r="Q2561" i="16"/>
  <c r="P2561" i="16"/>
  <c r="O2561" i="16"/>
  <c r="N2561" i="16"/>
  <c r="M2561" i="16"/>
  <c r="L2561" i="16"/>
  <c r="K2561" i="16"/>
  <c r="J2561" i="16"/>
  <c r="AD2561" i="16" s="1"/>
  <c r="I2561" i="16"/>
  <c r="H2561" i="16"/>
  <c r="AC2561" i="16" s="1"/>
  <c r="G2561" i="16"/>
  <c r="F2561" i="16"/>
  <c r="E2561" i="16"/>
  <c r="D2561" i="16"/>
  <c r="C2561" i="16"/>
  <c r="B2561" i="16"/>
  <c r="A2561" i="16"/>
  <c r="R2560" i="16"/>
  <c r="Q2560" i="16"/>
  <c r="P2560" i="16"/>
  <c r="O2560" i="16"/>
  <c r="N2560" i="16"/>
  <c r="M2560" i="16"/>
  <c r="L2560" i="16"/>
  <c r="K2560" i="16"/>
  <c r="J2560" i="16"/>
  <c r="AD2560" i="16" s="1"/>
  <c r="I2560" i="16"/>
  <c r="H2560" i="16"/>
  <c r="AC2560" i="16" s="1"/>
  <c r="G2560" i="16"/>
  <c r="F2560" i="16"/>
  <c r="E2560" i="16"/>
  <c r="D2560" i="16"/>
  <c r="C2560" i="16"/>
  <c r="B2560" i="16"/>
  <c r="A2560" i="16"/>
  <c r="R2559" i="16"/>
  <c r="Q2559" i="16"/>
  <c r="P2559" i="16"/>
  <c r="O2559" i="16"/>
  <c r="N2559" i="16"/>
  <c r="M2559" i="16"/>
  <c r="L2559" i="16"/>
  <c r="K2559" i="16"/>
  <c r="J2559" i="16"/>
  <c r="AD2559" i="16" s="1"/>
  <c r="I2559" i="16"/>
  <c r="H2559" i="16"/>
  <c r="AC2559" i="16" s="1"/>
  <c r="G2559" i="16"/>
  <c r="F2559" i="16"/>
  <c r="E2559" i="16"/>
  <c r="D2559" i="16"/>
  <c r="C2559" i="16"/>
  <c r="B2559" i="16"/>
  <c r="A2559" i="16"/>
  <c r="R2558" i="16"/>
  <c r="Q2558" i="16"/>
  <c r="P2558" i="16"/>
  <c r="O2558" i="16"/>
  <c r="N2558" i="16"/>
  <c r="M2558" i="16"/>
  <c r="L2558" i="16"/>
  <c r="K2558" i="16"/>
  <c r="J2558" i="16"/>
  <c r="AD2558" i="16" s="1"/>
  <c r="I2558" i="16"/>
  <c r="H2558" i="16"/>
  <c r="AC2558" i="16" s="1"/>
  <c r="G2558" i="16"/>
  <c r="F2558" i="16"/>
  <c r="E2558" i="16"/>
  <c r="D2558" i="16"/>
  <c r="C2558" i="16"/>
  <c r="B2558" i="16"/>
  <c r="A2558" i="16"/>
  <c r="R2557" i="16"/>
  <c r="Q2557" i="16"/>
  <c r="P2557" i="16"/>
  <c r="N2557" i="16"/>
  <c r="M2557" i="16"/>
  <c r="L2557" i="16"/>
  <c r="K2557" i="16"/>
  <c r="J2557" i="16"/>
  <c r="AD2557" i="16" s="1"/>
  <c r="I2557" i="16"/>
  <c r="H2557" i="16"/>
  <c r="AC2557" i="16" s="1"/>
  <c r="G2557" i="16"/>
  <c r="F2557" i="16"/>
  <c r="E2557" i="16"/>
  <c r="D2557" i="16"/>
  <c r="C2557" i="16"/>
  <c r="B2557" i="16"/>
  <c r="A2557" i="16"/>
  <c r="R2556" i="16"/>
  <c r="Q2556" i="16"/>
  <c r="P2556" i="16"/>
  <c r="O2556" i="16"/>
  <c r="N2556" i="16"/>
  <c r="M2556" i="16"/>
  <c r="L2556" i="16"/>
  <c r="K2556" i="16"/>
  <c r="J2556" i="16"/>
  <c r="AD2556" i="16" s="1"/>
  <c r="I2556" i="16"/>
  <c r="H2556" i="16"/>
  <c r="AC2556" i="16" s="1"/>
  <c r="G2556" i="16"/>
  <c r="F2556" i="16"/>
  <c r="E2556" i="16"/>
  <c r="D2556" i="16"/>
  <c r="C2556" i="16"/>
  <c r="B2556" i="16"/>
  <c r="A2556" i="16"/>
  <c r="R2555" i="16"/>
  <c r="Q2555" i="16"/>
  <c r="P2555" i="16"/>
  <c r="O2555" i="16"/>
  <c r="N2555" i="16"/>
  <c r="M2555" i="16"/>
  <c r="L2555" i="16"/>
  <c r="K2555" i="16"/>
  <c r="J2555" i="16"/>
  <c r="AD2555" i="16" s="1"/>
  <c r="I2555" i="16"/>
  <c r="H2555" i="16"/>
  <c r="AC2555" i="16" s="1"/>
  <c r="G2555" i="16"/>
  <c r="F2555" i="16"/>
  <c r="E2555" i="16"/>
  <c r="D2555" i="16"/>
  <c r="C2555" i="16"/>
  <c r="B2555" i="16"/>
  <c r="A2555" i="16"/>
  <c r="R2554" i="16"/>
  <c r="Q2554" i="16"/>
  <c r="P2554" i="16"/>
  <c r="O2554" i="16"/>
  <c r="N2554" i="16"/>
  <c r="M2554" i="16"/>
  <c r="L2554" i="16"/>
  <c r="K2554" i="16"/>
  <c r="J2554" i="16"/>
  <c r="AD2554" i="16" s="1"/>
  <c r="I2554" i="16"/>
  <c r="H2554" i="16"/>
  <c r="AC2554" i="16" s="1"/>
  <c r="G2554" i="16"/>
  <c r="F2554" i="16"/>
  <c r="E2554" i="16"/>
  <c r="D2554" i="16"/>
  <c r="C2554" i="16"/>
  <c r="B2554" i="16"/>
  <c r="A2554" i="16"/>
  <c r="R2553" i="16"/>
  <c r="Q2553" i="16"/>
  <c r="P2553" i="16"/>
  <c r="O2553" i="16"/>
  <c r="N2553" i="16"/>
  <c r="M2553" i="16"/>
  <c r="L2553" i="16"/>
  <c r="K2553" i="16"/>
  <c r="J2553" i="16"/>
  <c r="AD2553" i="16" s="1"/>
  <c r="I2553" i="16"/>
  <c r="H2553" i="16"/>
  <c r="AC2553" i="16" s="1"/>
  <c r="G2553" i="16"/>
  <c r="F2553" i="16"/>
  <c r="E2553" i="16"/>
  <c r="D2553" i="16"/>
  <c r="C2553" i="16"/>
  <c r="B2553" i="16"/>
  <c r="A2553" i="16"/>
  <c r="R2552" i="16"/>
  <c r="Q2552" i="16"/>
  <c r="P2552" i="16"/>
  <c r="O2552" i="16"/>
  <c r="N2552" i="16"/>
  <c r="M2552" i="16"/>
  <c r="L2552" i="16"/>
  <c r="K2552" i="16"/>
  <c r="J2552" i="16"/>
  <c r="AD2552" i="16" s="1"/>
  <c r="I2552" i="16"/>
  <c r="H2552" i="16"/>
  <c r="AC2552" i="16" s="1"/>
  <c r="G2552" i="16"/>
  <c r="F2552" i="16"/>
  <c r="E2552" i="16"/>
  <c r="D2552" i="16"/>
  <c r="C2552" i="16"/>
  <c r="B2552" i="16"/>
  <c r="A2552" i="16"/>
  <c r="R2551" i="16"/>
  <c r="Q2551" i="16"/>
  <c r="P2551" i="16"/>
  <c r="O2551" i="16"/>
  <c r="N2551" i="16"/>
  <c r="M2551" i="16"/>
  <c r="L2551" i="16"/>
  <c r="K2551" i="16"/>
  <c r="J2551" i="16"/>
  <c r="AD2551" i="16" s="1"/>
  <c r="I2551" i="16"/>
  <c r="H2551" i="16"/>
  <c r="AC2551" i="16" s="1"/>
  <c r="G2551" i="16"/>
  <c r="F2551" i="16"/>
  <c r="E2551" i="16"/>
  <c r="D2551" i="16"/>
  <c r="C2551" i="16"/>
  <c r="B2551" i="16"/>
  <c r="A2551" i="16"/>
  <c r="R2550" i="16"/>
  <c r="Q2550" i="16"/>
  <c r="P2550" i="16"/>
  <c r="N2550" i="16"/>
  <c r="M2550" i="16"/>
  <c r="L2550" i="16"/>
  <c r="K2550" i="16"/>
  <c r="J2550" i="16"/>
  <c r="AD2550" i="16" s="1"/>
  <c r="I2550" i="16"/>
  <c r="H2550" i="16"/>
  <c r="AC2550" i="16" s="1"/>
  <c r="G2550" i="16"/>
  <c r="F2550" i="16"/>
  <c r="E2550" i="16"/>
  <c r="D2550" i="16"/>
  <c r="C2550" i="16"/>
  <c r="B2550" i="16"/>
  <c r="A2550" i="16"/>
  <c r="R2549" i="16"/>
  <c r="Q2549" i="16"/>
  <c r="P2549" i="16"/>
  <c r="O2549" i="16"/>
  <c r="N2549" i="16"/>
  <c r="M2549" i="16"/>
  <c r="L2549" i="16"/>
  <c r="K2549" i="16"/>
  <c r="J2549" i="16"/>
  <c r="AD2549" i="16" s="1"/>
  <c r="I2549" i="16"/>
  <c r="H2549" i="16"/>
  <c r="AC2549" i="16" s="1"/>
  <c r="G2549" i="16"/>
  <c r="F2549" i="16"/>
  <c r="E2549" i="16"/>
  <c r="D2549" i="16"/>
  <c r="C2549" i="16"/>
  <c r="B2549" i="16"/>
  <c r="A2549" i="16"/>
  <c r="R2548" i="16"/>
  <c r="Q2548" i="16"/>
  <c r="P2548" i="16"/>
  <c r="O2548" i="16"/>
  <c r="N2548" i="16"/>
  <c r="M2548" i="16"/>
  <c r="L2548" i="16"/>
  <c r="K2548" i="16"/>
  <c r="J2548" i="16"/>
  <c r="AD2548" i="16" s="1"/>
  <c r="I2548" i="16"/>
  <c r="H2548" i="16"/>
  <c r="AC2548" i="16" s="1"/>
  <c r="G2548" i="16"/>
  <c r="F2548" i="16"/>
  <c r="E2548" i="16"/>
  <c r="D2548" i="16"/>
  <c r="C2548" i="16"/>
  <c r="B2548" i="16"/>
  <c r="A2548" i="16"/>
  <c r="R2547" i="16"/>
  <c r="Q2547" i="16"/>
  <c r="P2547" i="16"/>
  <c r="O2547" i="16"/>
  <c r="N2547" i="16"/>
  <c r="M2547" i="16"/>
  <c r="L2547" i="16"/>
  <c r="K2547" i="16"/>
  <c r="J2547" i="16"/>
  <c r="AD2547" i="16" s="1"/>
  <c r="I2547" i="16"/>
  <c r="H2547" i="16"/>
  <c r="AC2547" i="16" s="1"/>
  <c r="G2547" i="16"/>
  <c r="F2547" i="16"/>
  <c r="E2547" i="16"/>
  <c r="D2547" i="16"/>
  <c r="C2547" i="16"/>
  <c r="B2547" i="16"/>
  <c r="A2547" i="16"/>
  <c r="R2546" i="16"/>
  <c r="Q2546" i="16"/>
  <c r="P2546" i="16"/>
  <c r="O2546" i="16"/>
  <c r="N2546" i="16"/>
  <c r="M2546" i="16"/>
  <c r="L2546" i="16"/>
  <c r="K2546" i="16"/>
  <c r="J2546" i="16"/>
  <c r="AD2546" i="16" s="1"/>
  <c r="I2546" i="16"/>
  <c r="H2546" i="16"/>
  <c r="AC2546" i="16" s="1"/>
  <c r="G2546" i="16"/>
  <c r="F2546" i="16"/>
  <c r="E2546" i="16"/>
  <c r="D2546" i="16"/>
  <c r="C2546" i="16"/>
  <c r="B2546" i="16"/>
  <c r="A2546" i="16"/>
  <c r="R2545" i="16"/>
  <c r="Q2545" i="16"/>
  <c r="P2545" i="16"/>
  <c r="N2545" i="16"/>
  <c r="M2545" i="16"/>
  <c r="L2545" i="16"/>
  <c r="K2545" i="16"/>
  <c r="J2545" i="16"/>
  <c r="AD2545" i="16" s="1"/>
  <c r="I2545" i="16"/>
  <c r="H2545" i="16"/>
  <c r="AC2545" i="16" s="1"/>
  <c r="G2545" i="16"/>
  <c r="F2545" i="16"/>
  <c r="E2545" i="16"/>
  <c r="D2545" i="16"/>
  <c r="C2545" i="16"/>
  <c r="B2545" i="16"/>
  <c r="A2545" i="16"/>
  <c r="R2544" i="16"/>
  <c r="Q2544" i="16"/>
  <c r="P2544" i="16"/>
  <c r="O2544" i="16"/>
  <c r="N2544" i="16"/>
  <c r="M2544" i="16"/>
  <c r="L2544" i="16"/>
  <c r="K2544" i="16"/>
  <c r="J2544" i="16"/>
  <c r="AD2544" i="16" s="1"/>
  <c r="I2544" i="16"/>
  <c r="H2544" i="16"/>
  <c r="AC2544" i="16" s="1"/>
  <c r="G2544" i="16"/>
  <c r="F2544" i="16"/>
  <c r="E2544" i="16"/>
  <c r="D2544" i="16"/>
  <c r="C2544" i="16"/>
  <c r="B2544" i="16"/>
  <c r="A2544" i="16"/>
  <c r="R2543" i="16"/>
  <c r="Q2543" i="16"/>
  <c r="P2543" i="16"/>
  <c r="O2543" i="16"/>
  <c r="N2543" i="16"/>
  <c r="M2543" i="16"/>
  <c r="L2543" i="16"/>
  <c r="K2543" i="16"/>
  <c r="J2543" i="16"/>
  <c r="AD2543" i="16" s="1"/>
  <c r="I2543" i="16"/>
  <c r="H2543" i="16"/>
  <c r="AC2543" i="16" s="1"/>
  <c r="G2543" i="16"/>
  <c r="F2543" i="16"/>
  <c r="E2543" i="16"/>
  <c r="D2543" i="16"/>
  <c r="C2543" i="16"/>
  <c r="B2543" i="16"/>
  <c r="A2543" i="16"/>
  <c r="R2542" i="16"/>
  <c r="Q2542" i="16"/>
  <c r="P2542" i="16"/>
  <c r="O2542" i="16"/>
  <c r="N2542" i="16"/>
  <c r="M2542" i="16"/>
  <c r="L2542" i="16"/>
  <c r="K2542" i="16"/>
  <c r="J2542" i="16"/>
  <c r="AD2542" i="16" s="1"/>
  <c r="I2542" i="16"/>
  <c r="H2542" i="16"/>
  <c r="AC2542" i="16" s="1"/>
  <c r="G2542" i="16"/>
  <c r="F2542" i="16"/>
  <c r="E2542" i="16"/>
  <c r="D2542" i="16"/>
  <c r="C2542" i="16"/>
  <c r="B2542" i="16"/>
  <c r="A2542" i="16"/>
  <c r="R2541" i="16"/>
  <c r="Q2541" i="16"/>
  <c r="P2541" i="16"/>
  <c r="O2541" i="16"/>
  <c r="N2541" i="16"/>
  <c r="M2541" i="16"/>
  <c r="L2541" i="16"/>
  <c r="K2541" i="16"/>
  <c r="J2541" i="16"/>
  <c r="AD2541" i="16" s="1"/>
  <c r="I2541" i="16"/>
  <c r="H2541" i="16"/>
  <c r="AC2541" i="16" s="1"/>
  <c r="G2541" i="16"/>
  <c r="F2541" i="16"/>
  <c r="E2541" i="16"/>
  <c r="D2541" i="16"/>
  <c r="C2541" i="16"/>
  <c r="B2541" i="16"/>
  <c r="A2541" i="16"/>
  <c r="R2540" i="16"/>
  <c r="Q2540" i="16"/>
  <c r="P2540" i="16"/>
  <c r="O2540" i="16"/>
  <c r="N2540" i="16"/>
  <c r="M2540" i="16"/>
  <c r="L2540" i="16"/>
  <c r="K2540" i="16"/>
  <c r="J2540" i="16"/>
  <c r="AD2540" i="16" s="1"/>
  <c r="I2540" i="16"/>
  <c r="H2540" i="16"/>
  <c r="AC2540" i="16" s="1"/>
  <c r="G2540" i="16"/>
  <c r="F2540" i="16"/>
  <c r="E2540" i="16"/>
  <c r="D2540" i="16"/>
  <c r="C2540" i="16"/>
  <c r="B2540" i="16"/>
  <c r="A2540" i="16"/>
  <c r="R2539" i="16"/>
  <c r="Q2539" i="16"/>
  <c r="P2539" i="16"/>
  <c r="O2539" i="16"/>
  <c r="N2539" i="16"/>
  <c r="M2539" i="16"/>
  <c r="L2539" i="16"/>
  <c r="K2539" i="16"/>
  <c r="J2539" i="16"/>
  <c r="AD2539" i="16" s="1"/>
  <c r="I2539" i="16"/>
  <c r="H2539" i="16"/>
  <c r="AC2539" i="16" s="1"/>
  <c r="G2539" i="16"/>
  <c r="F2539" i="16"/>
  <c r="E2539" i="16"/>
  <c r="D2539" i="16"/>
  <c r="C2539" i="16"/>
  <c r="B2539" i="16"/>
  <c r="A2539" i="16"/>
  <c r="R2538" i="16"/>
  <c r="Q2538" i="16"/>
  <c r="P2538" i="16"/>
  <c r="O2538" i="16"/>
  <c r="N2538" i="16"/>
  <c r="M2538" i="16"/>
  <c r="L2538" i="16"/>
  <c r="K2538" i="16"/>
  <c r="J2538" i="16"/>
  <c r="AD2538" i="16" s="1"/>
  <c r="I2538" i="16"/>
  <c r="H2538" i="16"/>
  <c r="AC2538" i="16" s="1"/>
  <c r="G2538" i="16"/>
  <c r="F2538" i="16"/>
  <c r="E2538" i="16"/>
  <c r="D2538" i="16"/>
  <c r="C2538" i="16"/>
  <c r="B2538" i="16"/>
  <c r="A2538" i="16"/>
  <c r="R2537" i="16"/>
  <c r="Q2537" i="16"/>
  <c r="P2537" i="16"/>
  <c r="N2537" i="16"/>
  <c r="M2537" i="16"/>
  <c r="L2537" i="16"/>
  <c r="K2537" i="16"/>
  <c r="J2537" i="16"/>
  <c r="AD2537" i="16" s="1"/>
  <c r="I2537" i="16"/>
  <c r="H2537" i="16"/>
  <c r="AC2537" i="16" s="1"/>
  <c r="G2537" i="16"/>
  <c r="F2537" i="16"/>
  <c r="E2537" i="16"/>
  <c r="D2537" i="16"/>
  <c r="C2537" i="16"/>
  <c r="B2537" i="16"/>
  <c r="A2537" i="16"/>
  <c r="R2536" i="16"/>
  <c r="Q2536" i="16"/>
  <c r="P2536" i="16"/>
  <c r="O2536" i="16"/>
  <c r="N2536" i="16"/>
  <c r="M2536" i="16"/>
  <c r="L2536" i="16"/>
  <c r="K2536" i="16"/>
  <c r="J2536" i="16"/>
  <c r="AD2536" i="16" s="1"/>
  <c r="I2536" i="16"/>
  <c r="H2536" i="16"/>
  <c r="AC2536" i="16" s="1"/>
  <c r="G2536" i="16"/>
  <c r="F2536" i="16"/>
  <c r="E2536" i="16"/>
  <c r="D2536" i="16"/>
  <c r="C2536" i="16"/>
  <c r="B2536" i="16"/>
  <c r="A2536" i="16"/>
  <c r="R2535" i="16"/>
  <c r="Q2535" i="16"/>
  <c r="P2535" i="16"/>
  <c r="O2535" i="16"/>
  <c r="N2535" i="16"/>
  <c r="M2535" i="16"/>
  <c r="L2535" i="16"/>
  <c r="K2535" i="16"/>
  <c r="J2535" i="16"/>
  <c r="AD2535" i="16" s="1"/>
  <c r="I2535" i="16"/>
  <c r="H2535" i="16"/>
  <c r="AC2535" i="16" s="1"/>
  <c r="G2535" i="16"/>
  <c r="F2535" i="16"/>
  <c r="E2535" i="16"/>
  <c r="D2535" i="16"/>
  <c r="C2535" i="16"/>
  <c r="B2535" i="16"/>
  <c r="A2535" i="16"/>
  <c r="R2534" i="16"/>
  <c r="Q2534" i="16"/>
  <c r="P2534" i="16"/>
  <c r="N2534" i="16"/>
  <c r="M2534" i="16"/>
  <c r="L2534" i="16"/>
  <c r="K2534" i="16"/>
  <c r="J2534" i="16"/>
  <c r="AD2534" i="16" s="1"/>
  <c r="I2534" i="16"/>
  <c r="H2534" i="16"/>
  <c r="AC2534" i="16" s="1"/>
  <c r="G2534" i="16"/>
  <c r="F2534" i="16"/>
  <c r="E2534" i="16"/>
  <c r="D2534" i="16"/>
  <c r="C2534" i="16"/>
  <c r="B2534" i="16"/>
  <c r="A2534" i="16"/>
  <c r="R2533" i="16"/>
  <c r="Q2533" i="16"/>
  <c r="P2533" i="16"/>
  <c r="O2533" i="16"/>
  <c r="N2533" i="16"/>
  <c r="M2533" i="16"/>
  <c r="L2533" i="16"/>
  <c r="K2533" i="16"/>
  <c r="J2533" i="16"/>
  <c r="AD2533" i="16" s="1"/>
  <c r="I2533" i="16"/>
  <c r="H2533" i="16"/>
  <c r="AC2533" i="16" s="1"/>
  <c r="G2533" i="16"/>
  <c r="F2533" i="16"/>
  <c r="E2533" i="16"/>
  <c r="D2533" i="16"/>
  <c r="C2533" i="16"/>
  <c r="B2533" i="16"/>
  <c r="A2533" i="16"/>
  <c r="R2532" i="16"/>
  <c r="Q2532" i="16"/>
  <c r="P2532" i="16"/>
  <c r="O2532" i="16"/>
  <c r="N2532" i="16"/>
  <c r="M2532" i="16"/>
  <c r="L2532" i="16"/>
  <c r="K2532" i="16"/>
  <c r="J2532" i="16"/>
  <c r="AD2532" i="16" s="1"/>
  <c r="I2532" i="16"/>
  <c r="H2532" i="16"/>
  <c r="AC2532" i="16" s="1"/>
  <c r="G2532" i="16"/>
  <c r="F2532" i="16"/>
  <c r="E2532" i="16"/>
  <c r="D2532" i="16"/>
  <c r="C2532" i="16"/>
  <c r="B2532" i="16"/>
  <c r="A2532" i="16"/>
  <c r="R2531" i="16"/>
  <c r="Q2531" i="16"/>
  <c r="P2531" i="16"/>
  <c r="N2531" i="16"/>
  <c r="M2531" i="16"/>
  <c r="L2531" i="16"/>
  <c r="K2531" i="16"/>
  <c r="J2531" i="16"/>
  <c r="AD2531" i="16" s="1"/>
  <c r="I2531" i="16"/>
  <c r="H2531" i="16"/>
  <c r="AC2531" i="16" s="1"/>
  <c r="G2531" i="16"/>
  <c r="F2531" i="16"/>
  <c r="E2531" i="16"/>
  <c r="D2531" i="16"/>
  <c r="C2531" i="16"/>
  <c r="B2531" i="16"/>
  <c r="A2531" i="16"/>
  <c r="R2530" i="16"/>
  <c r="Q2530" i="16"/>
  <c r="P2530" i="16"/>
  <c r="O2530" i="16"/>
  <c r="N2530" i="16"/>
  <c r="M2530" i="16"/>
  <c r="L2530" i="16"/>
  <c r="K2530" i="16"/>
  <c r="J2530" i="16"/>
  <c r="AD2530" i="16" s="1"/>
  <c r="I2530" i="16"/>
  <c r="H2530" i="16"/>
  <c r="AC2530" i="16" s="1"/>
  <c r="G2530" i="16"/>
  <c r="F2530" i="16"/>
  <c r="E2530" i="16"/>
  <c r="D2530" i="16"/>
  <c r="C2530" i="16"/>
  <c r="B2530" i="16"/>
  <c r="A2530" i="16"/>
  <c r="R2529" i="16"/>
  <c r="Q2529" i="16"/>
  <c r="P2529" i="16"/>
  <c r="O2529" i="16"/>
  <c r="N2529" i="16"/>
  <c r="M2529" i="16"/>
  <c r="L2529" i="16"/>
  <c r="K2529" i="16"/>
  <c r="J2529" i="16"/>
  <c r="AD2529" i="16" s="1"/>
  <c r="I2529" i="16"/>
  <c r="H2529" i="16"/>
  <c r="AC2529" i="16" s="1"/>
  <c r="G2529" i="16"/>
  <c r="F2529" i="16"/>
  <c r="E2529" i="16"/>
  <c r="D2529" i="16"/>
  <c r="C2529" i="16"/>
  <c r="B2529" i="16"/>
  <c r="A2529" i="16"/>
  <c r="R2528" i="16"/>
  <c r="Q2528" i="16"/>
  <c r="P2528" i="16"/>
  <c r="O2528" i="16"/>
  <c r="N2528" i="16"/>
  <c r="M2528" i="16"/>
  <c r="L2528" i="16"/>
  <c r="K2528" i="16"/>
  <c r="J2528" i="16"/>
  <c r="AD2528" i="16" s="1"/>
  <c r="I2528" i="16"/>
  <c r="H2528" i="16"/>
  <c r="AC2528" i="16" s="1"/>
  <c r="G2528" i="16"/>
  <c r="F2528" i="16"/>
  <c r="E2528" i="16"/>
  <c r="D2528" i="16"/>
  <c r="C2528" i="16"/>
  <c r="B2528" i="16"/>
  <c r="A2528" i="16"/>
  <c r="R2527" i="16"/>
  <c r="Q2527" i="16"/>
  <c r="P2527" i="16"/>
  <c r="O2527" i="16"/>
  <c r="N2527" i="16"/>
  <c r="M2527" i="16"/>
  <c r="L2527" i="16"/>
  <c r="K2527" i="16"/>
  <c r="J2527" i="16"/>
  <c r="AD2527" i="16" s="1"/>
  <c r="I2527" i="16"/>
  <c r="H2527" i="16"/>
  <c r="AC2527" i="16" s="1"/>
  <c r="G2527" i="16"/>
  <c r="F2527" i="16"/>
  <c r="E2527" i="16"/>
  <c r="D2527" i="16"/>
  <c r="C2527" i="16"/>
  <c r="B2527" i="16"/>
  <c r="A2527" i="16"/>
  <c r="R2526" i="16"/>
  <c r="Q2526" i="16"/>
  <c r="P2526" i="16"/>
  <c r="N2526" i="16"/>
  <c r="M2526" i="16"/>
  <c r="L2526" i="16"/>
  <c r="K2526" i="16"/>
  <c r="J2526" i="16"/>
  <c r="AD2526" i="16" s="1"/>
  <c r="I2526" i="16"/>
  <c r="H2526" i="16"/>
  <c r="AC2526" i="16" s="1"/>
  <c r="G2526" i="16"/>
  <c r="F2526" i="16"/>
  <c r="E2526" i="16"/>
  <c r="D2526" i="16"/>
  <c r="C2526" i="16"/>
  <c r="B2526" i="16"/>
  <c r="A2526" i="16"/>
  <c r="R2525" i="16"/>
  <c r="Q2525" i="16"/>
  <c r="P2525" i="16"/>
  <c r="O2525" i="16"/>
  <c r="N2525" i="16"/>
  <c r="M2525" i="16"/>
  <c r="L2525" i="16"/>
  <c r="K2525" i="16"/>
  <c r="J2525" i="16"/>
  <c r="AD2525" i="16" s="1"/>
  <c r="I2525" i="16"/>
  <c r="H2525" i="16"/>
  <c r="AC2525" i="16" s="1"/>
  <c r="G2525" i="16"/>
  <c r="F2525" i="16"/>
  <c r="E2525" i="16"/>
  <c r="D2525" i="16"/>
  <c r="C2525" i="16"/>
  <c r="B2525" i="16"/>
  <c r="A2525" i="16"/>
  <c r="R2524" i="16"/>
  <c r="Q2524" i="16"/>
  <c r="P2524" i="16"/>
  <c r="O2524" i="16"/>
  <c r="N2524" i="16"/>
  <c r="M2524" i="16"/>
  <c r="L2524" i="16"/>
  <c r="K2524" i="16"/>
  <c r="J2524" i="16"/>
  <c r="AD2524" i="16" s="1"/>
  <c r="I2524" i="16"/>
  <c r="H2524" i="16"/>
  <c r="AC2524" i="16" s="1"/>
  <c r="G2524" i="16"/>
  <c r="F2524" i="16"/>
  <c r="E2524" i="16"/>
  <c r="D2524" i="16"/>
  <c r="C2524" i="16"/>
  <c r="B2524" i="16"/>
  <c r="A2524" i="16"/>
  <c r="R2523" i="16"/>
  <c r="Q2523" i="16"/>
  <c r="P2523" i="16"/>
  <c r="N2523" i="16"/>
  <c r="M2523" i="16"/>
  <c r="L2523" i="16"/>
  <c r="K2523" i="16"/>
  <c r="J2523" i="16"/>
  <c r="AD2523" i="16" s="1"/>
  <c r="I2523" i="16"/>
  <c r="H2523" i="16"/>
  <c r="AC2523" i="16" s="1"/>
  <c r="G2523" i="16"/>
  <c r="F2523" i="16"/>
  <c r="E2523" i="16"/>
  <c r="D2523" i="16"/>
  <c r="C2523" i="16"/>
  <c r="B2523" i="16"/>
  <c r="A2523" i="16"/>
  <c r="R2522" i="16"/>
  <c r="Q2522" i="16"/>
  <c r="P2522" i="16"/>
  <c r="O2522" i="16"/>
  <c r="N2522" i="16"/>
  <c r="M2522" i="16"/>
  <c r="L2522" i="16"/>
  <c r="K2522" i="16"/>
  <c r="J2522" i="16"/>
  <c r="AD2522" i="16" s="1"/>
  <c r="I2522" i="16"/>
  <c r="H2522" i="16"/>
  <c r="AC2522" i="16" s="1"/>
  <c r="G2522" i="16"/>
  <c r="F2522" i="16"/>
  <c r="E2522" i="16"/>
  <c r="D2522" i="16"/>
  <c r="C2522" i="16"/>
  <c r="B2522" i="16"/>
  <c r="A2522" i="16"/>
  <c r="R2521" i="16"/>
  <c r="Q2521" i="16"/>
  <c r="P2521" i="16"/>
  <c r="O2521" i="16"/>
  <c r="N2521" i="16"/>
  <c r="M2521" i="16"/>
  <c r="L2521" i="16"/>
  <c r="K2521" i="16"/>
  <c r="J2521" i="16"/>
  <c r="AD2521" i="16" s="1"/>
  <c r="I2521" i="16"/>
  <c r="H2521" i="16"/>
  <c r="AC2521" i="16" s="1"/>
  <c r="G2521" i="16"/>
  <c r="F2521" i="16"/>
  <c r="E2521" i="16"/>
  <c r="D2521" i="16"/>
  <c r="C2521" i="16"/>
  <c r="B2521" i="16"/>
  <c r="A2521" i="16"/>
  <c r="R2520" i="16"/>
  <c r="Q2520" i="16"/>
  <c r="P2520" i="16"/>
  <c r="N2520" i="16"/>
  <c r="M2520" i="16"/>
  <c r="L2520" i="16"/>
  <c r="K2520" i="16"/>
  <c r="J2520" i="16"/>
  <c r="AD2520" i="16" s="1"/>
  <c r="I2520" i="16"/>
  <c r="H2520" i="16"/>
  <c r="AC2520" i="16" s="1"/>
  <c r="G2520" i="16"/>
  <c r="F2520" i="16"/>
  <c r="E2520" i="16"/>
  <c r="D2520" i="16"/>
  <c r="C2520" i="16"/>
  <c r="B2520" i="16"/>
  <c r="A2520" i="16"/>
  <c r="R2519" i="16"/>
  <c r="Q2519" i="16"/>
  <c r="P2519" i="16"/>
  <c r="O2519" i="16"/>
  <c r="N2519" i="16"/>
  <c r="M2519" i="16"/>
  <c r="L2519" i="16"/>
  <c r="K2519" i="16"/>
  <c r="J2519" i="16"/>
  <c r="AD2519" i="16" s="1"/>
  <c r="I2519" i="16"/>
  <c r="H2519" i="16"/>
  <c r="AC2519" i="16" s="1"/>
  <c r="G2519" i="16"/>
  <c r="F2519" i="16"/>
  <c r="E2519" i="16"/>
  <c r="D2519" i="16"/>
  <c r="C2519" i="16"/>
  <c r="B2519" i="16"/>
  <c r="A2519" i="16"/>
  <c r="R2518" i="16"/>
  <c r="Q2518" i="16"/>
  <c r="P2518" i="16"/>
  <c r="O2518" i="16"/>
  <c r="N2518" i="16"/>
  <c r="M2518" i="16"/>
  <c r="L2518" i="16"/>
  <c r="K2518" i="16"/>
  <c r="J2518" i="16"/>
  <c r="AD2518" i="16" s="1"/>
  <c r="I2518" i="16"/>
  <c r="H2518" i="16"/>
  <c r="AC2518" i="16" s="1"/>
  <c r="G2518" i="16"/>
  <c r="F2518" i="16"/>
  <c r="E2518" i="16"/>
  <c r="D2518" i="16"/>
  <c r="C2518" i="16"/>
  <c r="B2518" i="16"/>
  <c r="A2518" i="16"/>
  <c r="R2517" i="16"/>
  <c r="Q2517" i="16"/>
  <c r="P2517" i="16"/>
  <c r="N2517" i="16"/>
  <c r="M2517" i="16"/>
  <c r="L2517" i="16"/>
  <c r="K2517" i="16"/>
  <c r="J2517" i="16"/>
  <c r="AD2517" i="16" s="1"/>
  <c r="I2517" i="16"/>
  <c r="H2517" i="16"/>
  <c r="AC2517" i="16" s="1"/>
  <c r="G2517" i="16"/>
  <c r="F2517" i="16"/>
  <c r="E2517" i="16"/>
  <c r="D2517" i="16"/>
  <c r="C2517" i="16"/>
  <c r="B2517" i="16"/>
  <c r="A2517" i="16"/>
  <c r="R2516" i="16"/>
  <c r="Q2516" i="16"/>
  <c r="P2516" i="16"/>
  <c r="O2516" i="16"/>
  <c r="N2516" i="16"/>
  <c r="M2516" i="16"/>
  <c r="L2516" i="16"/>
  <c r="K2516" i="16"/>
  <c r="J2516" i="16"/>
  <c r="AD2516" i="16" s="1"/>
  <c r="I2516" i="16"/>
  <c r="H2516" i="16"/>
  <c r="AC2516" i="16" s="1"/>
  <c r="G2516" i="16"/>
  <c r="F2516" i="16"/>
  <c r="E2516" i="16"/>
  <c r="D2516" i="16"/>
  <c r="C2516" i="16"/>
  <c r="B2516" i="16"/>
  <c r="A2516" i="16"/>
  <c r="R2515" i="16"/>
  <c r="Q2515" i="16"/>
  <c r="P2515" i="16"/>
  <c r="O2515" i="16"/>
  <c r="N2515" i="16"/>
  <c r="M2515" i="16"/>
  <c r="L2515" i="16"/>
  <c r="K2515" i="16"/>
  <c r="J2515" i="16"/>
  <c r="AD2515" i="16" s="1"/>
  <c r="I2515" i="16"/>
  <c r="H2515" i="16"/>
  <c r="AC2515" i="16" s="1"/>
  <c r="G2515" i="16"/>
  <c r="F2515" i="16"/>
  <c r="E2515" i="16"/>
  <c r="D2515" i="16"/>
  <c r="C2515" i="16"/>
  <c r="B2515" i="16"/>
  <c r="A2515" i="16"/>
  <c r="R2514" i="16"/>
  <c r="Q2514" i="16"/>
  <c r="P2514" i="16"/>
  <c r="N2514" i="16"/>
  <c r="M2514" i="16"/>
  <c r="L2514" i="16"/>
  <c r="K2514" i="16"/>
  <c r="J2514" i="16"/>
  <c r="AD2514" i="16" s="1"/>
  <c r="I2514" i="16"/>
  <c r="H2514" i="16"/>
  <c r="AC2514" i="16" s="1"/>
  <c r="G2514" i="16"/>
  <c r="F2514" i="16"/>
  <c r="E2514" i="16"/>
  <c r="D2514" i="16"/>
  <c r="C2514" i="16"/>
  <c r="B2514" i="16"/>
  <c r="A2514" i="16"/>
  <c r="R2513" i="16"/>
  <c r="Q2513" i="16"/>
  <c r="P2513" i="16"/>
  <c r="O2513" i="16"/>
  <c r="N2513" i="16"/>
  <c r="M2513" i="16"/>
  <c r="L2513" i="16"/>
  <c r="K2513" i="16"/>
  <c r="J2513" i="16"/>
  <c r="AD2513" i="16" s="1"/>
  <c r="I2513" i="16"/>
  <c r="H2513" i="16"/>
  <c r="AC2513" i="16" s="1"/>
  <c r="G2513" i="16"/>
  <c r="F2513" i="16"/>
  <c r="E2513" i="16"/>
  <c r="D2513" i="16"/>
  <c r="C2513" i="16"/>
  <c r="B2513" i="16"/>
  <c r="A2513" i="16"/>
  <c r="R2512" i="16"/>
  <c r="Q2512" i="16"/>
  <c r="P2512" i="16"/>
  <c r="O2512" i="16"/>
  <c r="N2512" i="16"/>
  <c r="M2512" i="16"/>
  <c r="L2512" i="16"/>
  <c r="K2512" i="16"/>
  <c r="J2512" i="16"/>
  <c r="AD2512" i="16" s="1"/>
  <c r="I2512" i="16"/>
  <c r="H2512" i="16"/>
  <c r="AC2512" i="16" s="1"/>
  <c r="G2512" i="16"/>
  <c r="F2512" i="16"/>
  <c r="E2512" i="16"/>
  <c r="D2512" i="16"/>
  <c r="C2512" i="16"/>
  <c r="B2512" i="16"/>
  <c r="A2512" i="16"/>
  <c r="R2511" i="16"/>
  <c r="Q2511" i="16"/>
  <c r="P2511" i="16"/>
  <c r="N2511" i="16"/>
  <c r="M2511" i="16"/>
  <c r="L2511" i="16"/>
  <c r="K2511" i="16"/>
  <c r="J2511" i="16"/>
  <c r="AD2511" i="16" s="1"/>
  <c r="I2511" i="16"/>
  <c r="H2511" i="16"/>
  <c r="AC2511" i="16" s="1"/>
  <c r="G2511" i="16"/>
  <c r="F2511" i="16"/>
  <c r="E2511" i="16"/>
  <c r="D2511" i="16"/>
  <c r="C2511" i="16"/>
  <c r="B2511" i="16"/>
  <c r="A2511" i="16"/>
  <c r="R2510" i="16"/>
  <c r="Q2510" i="16"/>
  <c r="P2510" i="16"/>
  <c r="O2510" i="16"/>
  <c r="N2510" i="16"/>
  <c r="M2510" i="16"/>
  <c r="L2510" i="16"/>
  <c r="K2510" i="16"/>
  <c r="J2510" i="16"/>
  <c r="AD2510" i="16" s="1"/>
  <c r="I2510" i="16"/>
  <c r="H2510" i="16"/>
  <c r="AC2510" i="16" s="1"/>
  <c r="G2510" i="16"/>
  <c r="F2510" i="16"/>
  <c r="E2510" i="16"/>
  <c r="D2510" i="16"/>
  <c r="C2510" i="16"/>
  <c r="B2510" i="16"/>
  <c r="A2510" i="16"/>
  <c r="R2509" i="16"/>
  <c r="Q2509" i="16"/>
  <c r="P2509" i="16"/>
  <c r="N2509" i="16"/>
  <c r="M2509" i="16"/>
  <c r="L2509" i="16"/>
  <c r="K2509" i="16"/>
  <c r="J2509" i="16"/>
  <c r="AD2509" i="16" s="1"/>
  <c r="I2509" i="16"/>
  <c r="H2509" i="16"/>
  <c r="AC2509" i="16" s="1"/>
  <c r="G2509" i="16"/>
  <c r="F2509" i="16"/>
  <c r="E2509" i="16"/>
  <c r="D2509" i="16"/>
  <c r="C2509" i="16"/>
  <c r="B2509" i="16"/>
  <c r="A2509" i="16"/>
  <c r="R2508" i="16"/>
  <c r="Q2508" i="16"/>
  <c r="P2508" i="16"/>
  <c r="O2508" i="16"/>
  <c r="N2508" i="16"/>
  <c r="M2508" i="16"/>
  <c r="L2508" i="16"/>
  <c r="K2508" i="16"/>
  <c r="J2508" i="16"/>
  <c r="AD2508" i="16" s="1"/>
  <c r="I2508" i="16"/>
  <c r="H2508" i="16"/>
  <c r="AC2508" i="16" s="1"/>
  <c r="G2508" i="16"/>
  <c r="F2508" i="16"/>
  <c r="E2508" i="16"/>
  <c r="D2508" i="16"/>
  <c r="C2508" i="16"/>
  <c r="B2508" i="16"/>
  <c r="A2508" i="16"/>
  <c r="R2507" i="16"/>
  <c r="Q2507" i="16"/>
  <c r="P2507" i="16"/>
  <c r="O2507" i="16"/>
  <c r="N2507" i="16"/>
  <c r="M2507" i="16"/>
  <c r="L2507" i="16"/>
  <c r="K2507" i="16"/>
  <c r="J2507" i="16"/>
  <c r="AD2507" i="16" s="1"/>
  <c r="I2507" i="16"/>
  <c r="H2507" i="16"/>
  <c r="AC2507" i="16" s="1"/>
  <c r="G2507" i="16"/>
  <c r="F2507" i="16"/>
  <c r="E2507" i="16"/>
  <c r="D2507" i="16"/>
  <c r="C2507" i="16"/>
  <c r="B2507" i="16"/>
  <c r="A2507" i="16"/>
  <c r="R2506" i="16"/>
  <c r="Q2506" i="16"/>
  <c r="P2506" i="16"/>
  <c r="N2506" i="16"/>
  <c r="M2506" i="16"/>
  <c r="L2506" i="16"/>
  <c r="K2506" i="16"/>
  <c r="J2506" i="16"/>
  <c r="AD2506" i="16" s="1"/>
  <c r="I2506" i="16"/>
  <c r="H2506" i="16"/>
  <c r="AC2506" i="16" s="1"/>
  <c r="G2506" i="16"/>
  <c r="F2506" i="16"/>
  <c r="E2506" i="16"/>
  <c r="D2506" i="16"/>
  <c r="C2506" i="16"/>
  <c r="B2506" i="16"/>
  <c r="A2506" i="16"/>
  <c r="R2505" i="16"/>
  <c r="Q2505" i="16"/>
  <c r="P2505" i="16"/>
  <c r="O2505" i="16"/>
  <c r="N2505" i="16"/>
  <c r="M2505" i="16"/>
  <c r="L2505" i="16"/>
  <c r="K2505" i="16"/>
  <c r="J2505" i="16"/>
  <c r="AD2505" i="16" s="1"/>
  <c r="I2505" i="16"/>
  <c r="H2505" i="16"/>
  <c r="AC2505" i="16" s="1"/>
  <c r="G2505" i="16"/>
  <c r="F2505" i="16"/>
  <c r="E2505" i="16"/>
  <c r="D2505" i="16"/>
  <c r="C2505" i="16"/>
  <c r="B2505" i="16"/>
  <c r="A2505" i="16"/>
  <c r="R2504" i="16"/>
  <c r="Q2504" i="16"/>
  <c r="P2504" i="16"/>
  <c r="O2504" i="16"/>
  <c r="N2504" i="16"/>
  <c r="M2504" i="16"/>
  <c r="L2504" i="16"/>
  <c r="K2504" i="16"/>
  <c r="J2504" i="16"/>
  <c r="AD2504" i="16" s="1"/>
  <c r="I2504" i="16"/>
  <c r="H2504" i="16"/>
  <c r="AC2504" i="16" s="1"/>
  <c r="G2504" i="16"/>
  <c r="F2504" i="16"/>
  <c r="E2504" i="16"/>
  <c r="D2504" i="16"/>
  <c r="C2504" i="16"/>
  <c r="B2504" i="16"/>
  <c r="A2504" i="16"/>
  <c r="R2503" i="16"/>
  <c r="Q2503" i="16"/>
  <c r="P2503" i="16"/>
  <c r="N2503" i="16"/>
  <c r="M2503" i="16"/>
  <c r="L2503" i="16"/>
  <c r="K2503" i="16"/>
  <c r="J2503" i="16"/>
  <c r="AD2503" i="16" s="1"/>
  <c r="I2503" i="16"/>
  <c r="H2503" i="16"/>
  <c r="AC2503" i="16" s="1"/>
  <c r="G2503" i="16"/>
  <c r="F2503" i="16"/>
  <c r="E2503" i="16"/>
  <c r="D2503" i="16"/>
  <c r="C2503" i="16"/>
  <c r="B2503" i="16"/>
  <c r="A2503" i="16"/>
  <c r="S2502" i="16"/>
  <c r="R2502" i="16"/>
  <c r="Q2502" i="16"/>
  <c r="P2502" i="16"/>
  <c r="O2502" i="16"/>
  <c r="N2502" i="16"/>
  <c r="M2502" i="16"/>
  <c r="L2502" i="16"/>
  <c r="K2502" i="16"/>
  <c r="J2502" i="16"/>
  <c r="AD2502" i="16" s="1"/>
  <c r="I2502" i="16"/>
  <c r="H2502" i="16"/>
  <c r="AC2502" i="16" s="1"/>
  <c r="G2502" i="16"/>
  <c r="F2502" i="16"/>
  <c r="E2502" i="16"/>
  <c r="D2502" i="16"/>
  <c r="C2502" i="16"/>
  <c r="B2502" i="16"/>
  <c r="A2502" i="16"/>
  <c r="R2501" i="16"/>
  <c r="Q2501" i="16"/>
  <c r="P2501" i="16"/>
  <c r="O2501" i="16"/>
  <c r="N2501" i="16"/>
  <c r="M2501" i="16"/>
  <c r="L2501" i="16"/>
  <c r="K2501" i="16"/>
  <c r="J2501" i="16"/>
  <c r="AD2501" i="16" s="1"/>
  <c r="I2501" i="16"/>
  <c r="H2501" i="16"/>
  <c r="AC2501" i="16" s="1"/>
  <c r="G2501" i="16"/>
  <c r="F2501" i="16"/>
  <c r="E2501" i="16"/>
  <c r="D2501" i="16"/>
  <c r="C2501" i="16"/>
  <c r="B2501" i="16"/>
  <c r="A2501" i="16"/>
  <c r="R2500" i="16"/>
  <c r="Q2500" i="16"/>
  <c r="P2500" i="16"/>
  <c r="O2500" i="16"/>
  <c r="N2500" i="16"/>
  <c r="M2500" i="16"/>
  <c r="L2500" i="16"/>
  <c r="K2500" i="16"/>
  <c r="J2500" i="16"/>
  <c r="AD2500" i="16" s="1"/>
  <c r="I2500" i="16"/>
  <c r="H2500" i="16"/>
  <c r="AC2500" i="16" s="1"/>
  <c r="G2500" i="16"/>
  <c r="F2500" i="16"/>
  <c r="E2500" i="16"/>
  <c r="D2500" i="16"/>
  <c r="C2500" i="16"/>
  <c r="B2500" i="16"/>
  <c r="A2500" i="16"/>
  <c r="R2499" i="16"/>
  <c r="Q2499" i="16"/>
  <c r="P2499" i="16"/>
  <c r="O2499" i="16"/>
  <c r="N2499" i="16"/>
  <c r="M2499" i="16"/>
  <c r="L2499" i="16"/>
  <c r="K2499" i="16"/>
  <c r="J2499" i="16"/>
  <c r="AD2499" i="16" s="1"/>
  <c r="I2499" i="16"/>
  <c r="H2499" i="16"/>
  <c r="AC2499" i="16" s="1"/>
  <c r="G2499" i="16"/>
  <c r="F2499" i="16"/>
  <c r="E2499" i="16"/>
  <c r="D2499" i="16"/>
  <c r="C2499" i="16"/>
  <c r="B2499" i="16"/>
  <c r="A2499" i="16"/>
  <c r="R2498" i="16"/>
  <c r="Q2498" i="16"/>
  <c r="P2498" i="16"/>
  <c r="O2498" i="16"/>
  <c r="N2498" i="16"/>
  <c r="M2498" i="16"/>
  <c r="L2498" i="16"/>
  <c r="K2498" i="16"/>
  <c r="J2498" i="16"/>
  <c r="AD2498" i="16" s="1"/>
  <c r="I2498" i="16"/>
  <c r="H2498" i="16"/>
  <c r="AC2498" i="16" s="1"/>
  <c r="G2498" i="16"/>
  <c r="F2498" i="16"/>
  <c r="E2498" i="16"/>
  <c r="D2498" i="16"/>
  <c r="C2498" i="16"/>
  <c r="B2498" i="16"/>
  <c r="A2498" i="16"/>
  <c r="R2497" i="16"/>
  <c r="Q2497" i="16"/>
  <c r="P2497" i="16"/>
  <c r="O2497" i="16"/>
  <c r="N2497" i="16"/>
  <c r="M2497" i="16"/>
  <c r="L2497" i="16"/>
  <c r="K2497" i="16"/>
  <c r="J2497" i="16"/>
  <c r="AD2497" i="16" s="1"/>
  <c r="I2497" i="16"/>
  <c r="H2497" i="16"/>
  <c r="AC2497" i="16" s="1"/>
  <c r="G2497" i="16"/>
  <c r="F2497" i="16"/>
  <c r="E2497" i="16"/>
  <c r="D2497" i="16"/>
  <c r="C2497" i="16"/>
  <c r="B2497" i="16"/>
  <c r="A2497" i="16"/>
  <c r="R2496" i="16"/>
  <c r="Q2496" i="16"/>
  <c r="P2496" i="16"/>
  <c r="O2496" i="16"/>
  <c r="N2496" i="16"/>
  <c r="M2496" i="16"/>
  <c r="L2496" i="16"/>
  <c r="K2496" i="16"/>
  <c r="J2496" i="16"/>
  <c r="AD2496" i="16" s="1"/>
  <c r="I2496" i="16"/>
  <c r="H2496" i="16"/>
  <c r="AC2496" i="16" s="1"/>
  <c r="G2496" i="16"/>
  <c r="F2496" i="16"/>
  <c r="E2496" i="16"/>
  <c r="D2496" i="16"/>
  <c r="C2496" i="16"/>
  <c r="B2496" i="16"/>
  <c r="A2496" i="16"/>
  <c r="R2495" i="16"/>
  <c r="Q2495" i="16"/>
  <c r="P2495" i="16"/>
  <c r="O2495" i="16"/>
  <c r="N2495" i="16"/>
  <c r="M2495" i="16"/>
  <c r="L2495" i="16"/>
  <c r="K2495" i="16"/>
  <c r="J2495" i="16"/>
  <c r="AD2495" i="16" s="1"/>
  <c r="I2495" i="16"/>
  <c r="H2495" i="16"/>
  <c r="AC2495" i="16" s="1"/>
  <c r="G2495" i="16"/>
  <c r="F2495" i="16"/>
  <c r="E2495" i="16"/>
  <c r="D2495" i="16"/>
  <c r="C2495" i="16"/>
  <c r="B2495" i="16"/>
  <c r="A2495" i="16"/>
  <c r="R2494" i="16"/>
  <c r="Q2494" i="16"/>
  <c r="P2494" i="16"/>
  <c r="O2494" i="16"/>
  <c r="N2494" i="16"/>
  <c r="M2494" i="16"/>
  <c r="L2494" i="16"/>
  <c r="K2494" i="16"/>
  <c r="J2494" i="16"/>
  <c r="AD2494" i="16" s="1"/>
  <c r="I2494" i="16"/>
  <c r="H2494" i="16"/>
  <c r="AC2494" i="16" s="1"/>
  <c r="G2494" i="16"/>
  <c r="F2494" i="16"/>
  <c r="E2494" i="16"/>
  <c r="D2494" i="16"/>
  <c r="C2494" i="16"/>
  <c r="B2494" i="16"/>
  <c r="A2494" i="16"/>
  <c r="R2493" i="16"/>
  <c r="Q2493" i="16"/>
  <c r="P2493" i="16"/>
  <c r="O2493" i="16"/>
  <c r="N2493" i="16"/>
  <c r="M2493" i="16"/>
  <c r="L2493" i="16"/>
  <c r="K2493" i="16"/>
  <c r="J2493" i="16"/>
  <c r="AD2493" i="16" s="1"/>
  <c r="I2493" i="16"/>
  <c r="H2493" i="16"/>
  <c r="AC2493" i="16" s="1"/>
  <c r="G2493" i="16"/>
  <c r="F2493" i="16"/>
  <c r="E2493" i="16"/>
  <c r="D2493" i="16"/>
  <c r="C2493" i="16"/>
  <c r="B2493" i="16"/>
  <c r="A2493" i="16"/>
  <c r="R2492" i="16"/>
  <c r="Q2492" i="16"/>
  <c r="P2492" i="16"/>
  <c r="O2492" i="16"/>
  <c r="N2492" i="16"/>
  <c r="M2492" i="16"/>
  <c r="L2492" i="16"/>
  <c r="K2492" i="16"/>
  <c r="J2492" i="16"/>
  <c r="AD2492" i="16" s="1"/>
  <c r="I2492" i="16"/>
  <c r="H2492" i="16"/>
  <c r="AC2492" i="16" s="1"/>
  <c r="G2492" i="16"/>
  <c r="F2492" i="16"/>
  <c r="E2492" i="16"/>
  <c r="D2492" i="16"/>
  <c r="C2492" i="16"/>
  <c r="B2492" i="16"/>
  <c r="A2492" i="16"/>
  <c r="R2491" i="16"/>
  <c r="Q2491" i="16"/>
  <c r="P2491" i="16"/>
  <c r="O2491" i="16"/>
  <c r="N2491" i="16"/>
  <c r="M2491" i="16"/>
  <c r="L2491" i="16"/>
  <c r="K2491" i="16"/>
  <c r="J2491" i="16"/>
  <c r="AD2491" i="16" s="1"/>
  <c r="I2491" i="16"/>
  <c r="H2491" i="16"/>
  <c r="AC2491" i="16" s="1"/>
  <c r="G2491" i="16"/>
  <c r="F2491" i="16"/>
  <c r="E2491" i="16"/>
  <c r="D2491" i="16"/>
  <c r="C2491" i="16"/>
  <c r="B2491" i="16"/>
  <c r="A2491" i="16"/>
  <c r="R2490" i="16"/>
  <c r="Q2490" i="16"/>
  <c r="P2490" i="16"/>
  <c r="O2490" i="16"/>
  <c r="N2490" i="16"/>
  <c r="M2490" i="16"/>
  <c r="L2490" i="16"/>
  <c r="K2490" i="16"/>
  <c r="J2490" i="16"/>
  <c r="AD2490" i="16" s="1"/>
  <c r="I2490" i="16"/>
  <c r="H2490" i="16"/>
  <c r="AC2490" i="16" s="1"/>
  <c r="G2490" i="16"/>
  <c r="F2490" i="16"/>
  <c r="E2490" i="16"/>
  <c r="D2490" i="16"/>
  <c r="C2490" i="16"/>
  <c r="B2490" i="16"/>
  <c r="A2490" i="16"/>
  <c r="R2489" i="16"/>
  <c r="Q2489" i="16"/>
  <c r="P2489" i="16"/>
  <c r="O2489" i="16"/>
  <c r="N2489" i="16"/>
  <c r="M2489" i="16"/>
  <c r="L2489" i="16"/>
  <c r="K2489" i="16"/>
  <c r="J2489" i="16"/>
  <c r="AD2489" i="16" s="1"/>
  <c r="I2489" i="16"/>
  <c r="H2489" i="16"/>
  <c r="AC2489" i="16" s="1"/>
  <c r="G2489" i="16"/>
  <c r="F2489" i="16"/>
  <c r="E2489" i="16"/>
  <c r="D2489" i="16"/>
  <c r="C2489" i="16"/>
  <c r="B2489" i="16"/>
  <c r="A2489" i="16"/>
  <c r="R2488" i="16"/>
  <c r="Q2488" i="16"/>
  <c r="P2488" i="16"/>
  <c r="O2488" i="16"/>
  <c r="N2488" i="16"/>
  <c r="M2488" i="16"/>
  <c r="L2488" i="16"/>
  <c r="K2488" i="16"/>
  <c r="J2488" i="16"/>
  <c r="AD2488" i="16" s="1"/>
  <c r="I2488" i="16"/>
  <c r="H2488" i="16"/>
  <c r="AC2488" i="16" s="1"/>
  <c r="G2488" i="16"/>
  <c r="F2488" i="16"/>
  <c r="E2488" i="16"/>
  <c r="D2488" i="16"/>
  <c r="C2488" i="16"/>
  <c r="B2488" i="16"/>
  <c r="A2488" i="16"/>
  <c r="R2487" i="16"/>
  <c r="Q2487" i="16"/>
  <c r="P2487" i="16"/>
  <c r="O2487" i="16"/>
  <c r="N2487" i="16"/>
  <c r="M2487" i="16"/>
  <c r="L2487" i="16"/>
  <c r="K2487" i="16"/>
  <c r="J2487" i="16"/>
  <c r="AD2487" i="16" s="1"/>
  <c r="I2487" i="16"/>
  <c r="H2487" i="16"/>
  <c r="AC2487" i="16" s="1"/>
  <c r="G2487" i="16"/>
  <c r="F2487" i="16"/>
  <c r="E2487" i="16"/>
  <c r="D2487" i="16"/>
  <c r="C2487" i="16"/>
  <c r="B2487" i="16"/>
  <c r="A2487" i="16"/>
  <c r="R2486" i="16"/>
  <c r="Q2486" i="16"/>
  <c r="P2486" i="16"/>
  <c r="O2486" i="16"/>
  <c r="N2486" i="16"/>
  <c r="M2486" i="16"/>
  <c r="L2486" i="16"/>
  <c r="K2486" i="16"/>
  <c r="J2486" i="16"/>
  <c r="AD2486" i="16" s="1"/>
  <c r="I2486" i="16"/>
  <c r="H2486" i="16"/>
  <c r="AC2486" i="16" s="1"/>
  <c r="G2486" i="16"/>
  <c r="F2486" i="16"/>
  <c r="E2486" i="16"/>
  <c r="D2486" i="16"/>
  <c r="C2486" i="16"/>
  <c r="B2486" i="16"/>
  <c r="A2486" i="16"/>
  <c r="R2485" i="16"/>
  <c r="Q2485" i="16"/>
  <c r="P2485" i="16"/>
  <c r="O2485" i="16"/>
  <c r="N2485" i="16"/>
  <c r="M2485" i="16"/>
  <c r="L2485" i="16"/>
  <c r="K2485" i="16"/>
  <c r="J2485" i="16"/>
  <c r="AD2485" i="16" s="1"/>
  <c r="I2485" i="16"/>
  <c r="H2485" i="16"/>
  <c r="AC2485" i="16" s="1"/>
  <c r="G2485" i="16"/>
  <c r="F2485" i="16"/>
  <c r="E2485" i="16"/>
  <c r="D2485" i="16"/>
  <c r="C2485" i="16"/>
  <c r="B2485" i="16"/>
  <c r="A2485" i="16"/>
  <c r="R2484" i="16"/>
  <c r="Q2484" i="16"/>
  <c r="P2484" i="16"/>
  <c r="O2484" i="16"/>
  <c r="N2484" i="16"/>
  <c r="M2484" i="16"/>
  <c r="L2484" i="16"/>
  <c r="K2484" i="16"/>
  <c r="J2484" i="16"/>
  <c r="AD2484" i="16" s="1"/>
  <c r="I2484" i="16"/>
  <c r="H2484" i="16"/>
  <c r="AC2484" i="16" s="1"/>
  <c r="G2484" i="16"/>
  <c r="F2484" i="16"/>
  <c r="E2484" i="16"/>
  <c r="D2484" i="16"/>
  <c r="C2484" i="16"/>
  <c r="B2484" i="16"/>
  <c r="A2484" i="16"/>
  <c r="R2483" i="16"/>
  <c r="Q2483" i="16"/>
  <c r="P2483" i="16"/>
  <c r="O2483" i="16"/>
  <c r="N2483" i="16"/>
  <c r="M2483" i="16"/>
  <c r="L2483" i="16"/>
  <c r="K2483" i="16"/>
  <c r="J2483" i="16"/>
  <c r="AD2483" i="16" s="1"/>
  <c r="I2483" i="16"/>
  <c r="H2483" i="16"/>
  <c r="AC2483" i="16" s="1"/>
  <c r="G2483" i="16"/>
  <c r="F2483" i="16"/>
  <c r="E2483" i="16"/>
  <c r="D2483" i="16"/>
  <c r="C2483" i="16"/>
  <c r="B2483" i="16"/>
  <c r="A2483" i="16"/>
  <c r="R2482" i="16"/>
  <c r="Q2482" i="16"/>
  <c r="P2482" i="16"/>
  <c r="O2482" i="16"/>
  <c r="N2482" i="16"/>
  <c r="M2482" i="16"/>
  <c r="L2482" i="16"/>
  <c r="K2482" i="16"/>
  <c r="J2482" i="16"/>
  <c r="AD2482" i="16" s="1"/>
  <c r="I2482" i="16"/>
  <c r="H2482" i="16"/>
  <c r="AC2482" i="16" s="1"/>
  <c r="G2482" i="16"/>
  <c r="F2482" i="16"/>
  <c r="E2482" i="16"/>
  <c r="D2482" i="16"/>
  <c r="C2482" i="16"/>
  <c r="B2482" i="16"/>
  <c r="A2482" i="16"/>
  <c r="R2481" i="16"/>
  <c r="Q2481" i="16"/>
  <c r="P2481" i="16"/>
  <c r="O2481" i="16"/>
  <c r="N2481" i="16"/>
  <c r="M2481" i="16"/>
  <c r="L2481" i="16"/>
  <c r="K2481" i="16"/>
  <c r="J2481" i="16"/>
  <c r="AD2481" i="16" s="1"/>
  <c r="I2481" i="16"/>
  <c r="H2481" i="16"/>
  <c r="AC2481" i="16" s="1"/>
  <c r="G2481" i="16"/>
  <c r="F2481" i="16"/>
  <c r="E2481" i="16"/>
  <c r="D2481" i="16"/>
  <c r="C2481" i="16"/>
  <c r="B2481" i="16"/>
  <c r="A2481" i="16"/>
  <c r="R2480" i="16"/>
  <c r="Q2480" i="16"/>
  <c r="P2480" i="16"/>
  <c r="O2480" i="16"/>
  <c r="N2480" i="16"/>
  <c r="M2480" i="16"/>
  <c r="L2480" i="16"/>
  <c r="K2480" i="16"/>
  <c r="J2480" i="16"/>
  <c r="AD2480" i="16" s="1"/>
  <c r="I2480" i="16"/>
  <c r="H2480" i="16"/>
  <c r="AC2480" i="16" s="1"/>
  <c r="G2480" i="16"/>
  <c r="F2480" i="16"/>
  <c r="E2480" i="16"/>
  <c r="D2480" i="16"/>
  <c r="C2480" i="16"/>
  <c r="B2480" i="16"/>
  <c r="A2480" i="16"/>
  <c r="R2479" i="16"/>
  <c r="Q2479" i="16"/>
  <c r="P2479" i="16"/>
  <c r="O2479" i="16"/>
  <c r="N2479" i="16"/>
  <c r="M2479" i="16"/>
  <c r="L2479" i="16"/>
  <c r="K2479" i="16"/>
  <c r="J2479" i="16"/>
  <c r="AD2479" i="16" s="1"/>
  <c r="I2479" i="16"/>
  <c r="H2479" i="16"/>
  <c r="AC2479" i="16" s="1"/>
  <c r="G2479" i="16"/>
  <c r="F2479" i="16"/>
  <c r="E2479" i="16"/>
  <c r="D2479" i="16"/>
  <c r="C2479" i="16"/>
  <c r="B2479" i="16"/>
  <c r="A2479" i="16"/>
  <c r="R2478" i="16"/>
  <c r="Q2478" i="16"/>
  <c r="P2478" i="16"/>
  <c r="O2478" i="16"/>
  <c r="N2478" i="16"/>
  <c r="M2478" i="16"/>
  <c r="L2478" i="16"/>
  <c r="K2478" i="16"/>
  <c r="J2478" i="16"/>
  <c r="AD2478" i="16" s="1"/>
  <c r="I2478" i="16"/>
  <c r="H2478" i="16"/>
  <c r="AC2478" i="16" s="1"/>
  <c r="G2478" i="16"/>
  <c r="F2478" i="16"/>
  <c r="E2478" i="16"/>
  <c r="D2478" i="16"/>
  <c r="C2478" i="16"/>
  <c r="B2478" i="16"/>
  <c r="A2478" i="16"/>
  <c r="R2477" i="16"/>
  <c r="Q2477" i="16"/>
  <c r="P2477" i="16"/>
  <c r="O2477" i="16"/>
  <c r="N2477" i="16"/>
  <c r="M2477" i="16"/>
  <c r="L2477" i="16"/>
  <c r="K2477" i="16"/>
  <c r="J2477" i="16"/>
  <c r="AD2477" i="16" s="1"/>
  <c r="I2477" i="16"/>
  <c r="H2477" i="16"/>
  <c r="AC2477" i="16" s="1"/>
  <c r="G2477" i="16"/>
  <c r="F2477" i="16"/>
  <c r="E2477" i="16"/>
  <c r="D2477" i="16"/>
  <c r="C2477" i="16"/>
  <c r="B2477" i="16"/>
  <c r="A2477" i="16"/>
  <c r="R2476" i="16"/>
  <c r="Q2476" i="16"/>
  <c r="P2476" i="16"/>
  <c r="O2476" i="16"/>
  <c r="N2476" i="16"/>
  <c r="M2476" i="16"/>
  <c r="L2476" i="16"/>
  <c r="K2476" i="16"/>
  <c r="J2476" i="16"/>
  <c r="AD2476" i="16" s="1"/>
  <c r="I2476" i="16"/>
  <c r="H2476" i="16"/>
  <c r="AC2476" i="16" s="1"/>
  <c r="G2476" i="16"/>
  <c r="F2476" i="16"/>
  <c r="E2476" i="16"/>
  <c r="D2476" i="16"/>
  <c r="C2476" i="16"/>
  <c r="B2476" i="16"/>
  <c r="A2476" i="16"/>
  <c r="R2475" i="16"/>
  <c r="Q2475" i="16"/>
  <c r="P2475" i="16"/>
  <c r="O2475" i="16"/>
  <c r="N2475" i="16"/>
  <c r="M2475" i="16"/>
  <c r="L2475" i="16"/>
  <c r="K2475" i="16"/>
  <c r="J2475" i="16"/>
  <c r="AD2475" i="16" s="1"/>
  <c r="I2475" i="16"/>
  <c r="H2475" i="16"/>
  <c r="AC2475" i="16" s="1"/>
  <c r="G2475" i="16"/>
  <c r="F2475" i="16"/>
  <c r="E2475" i="16"/>
  <c r="D2475" i="16"/>
  <c r="C2475" i="16"/>
  <c r="B2475" i="16"/>
  <c r="A2475" i="16"/>
  <c r="R2474" i="16"/>
  <c r="Q2474" i="16"/>
  <c r="P2474" i="16"/>
  <c r="O2474" i="16"/>
  <c r="N2474" i="16"/>
  <c r="M2474" i="16"/>
  <c r="L2474" i="16"/>
  <c r="K2474" i="16"/>
  <c r="J2474" i="16"/>
  <c r="AD2474" i="16" s="1"/>
  <c r="I2474" i="16"/>
  <c r="H2474" i="16"/>
  <c r="AC2474" i="16" s="1"/>
  <c r="G2474" i="16"/>
  <c r="F2474" i="16"/>
  <c r="E2474" i="16"/>
  <c r="D2474" i="16"/>
  <c r="C2474" i="16"/>
  <c r="B2474" i="16"/>
  <c r="A2474" i="16"/>
  <c r="R2473" i="16"/>
  <c r="Q2473" i="16"/>
  <c r="P2473" i="16"/>
  <c r="O2473" i="16"/>
  <c r="N2473" i="16"/>
  <c r="M2473" i="16"/>
  <c r="L2473" i="16"/>
  <c r="K2473" i="16"/>
  <c r="J2473" i="16"/>
  <c r="AD2473" i="16" s="1"/>
  <c r="I2473" i="16"/>
  <c r="H2473" i="16"/>
  <c r="AC2473" i="16" s="1"/>
  <c r="G2473" i="16"/>
  <c r="F2473" i="16"/>
  <c r="E2473" i="16"/>
  <c r="D2473" i="16"/>
  <c r="C2473" i="16"/>
  <c r="B2473" i="16"/>
  <c r="A2473" i="16"/>
  <c r="R2472" i="16"/>
  <c r="Q2472" i="16"/>
  <c r="P2472" i="16"/>
  <c r="O2472" i="16"/>
  <c r="N2472" i="16"/>
  <c r="M2472" i="16"/>
  <c r="L2472" i="16"/>
  <c r="K2472" i="16"/>
  <c r="J2472" i="16"/>
  <c r="AD2472" i="16" s="1"/>
  <c r="I2472" i="16"/>
  <c r="H2472" i="16"/>
  <c r="AC2472" i="16" s="1"/>
  <c r="G2472" i="16"/>
  <c r="F2472" i="16"/>
  <c r="E2472" i="16"/>
  <c r="D2472" i="16"/>
  <c r="C2472" i="16"/>
  <c r="B2472" i="16"/>
  <c r="A2472" i="16"/>
  <c r="R2471" i="16"/>
  <c r="Q2471" i="16"/>
  <c r="P2471" i="16"/>
  <c r="O2471" i="16"/>
  <c r="N2471" i="16"/>
  <c r="M2471" i="16"/>
  <c r="L2471" i="16"/>
  <c r="K2471" i="16"/>
  <c r="J2471" i="16"/>
  <c r="AD2471" i="16" s="1"/>
  <c r="I2471" i="16"/>
  <c r="H2471" i="16"/>
  <c r="AC2471" i="16" s="1"/>
  <c r="G2471" i="16"/>
  <c r="F2471" i="16"/>
  <c r="E2471" i="16"/>
  <c r="D2471" i="16"/>
  <c r="C2471" i="16"/>
  <c r="B2471" i="16"/>
  <c r="A2471" i="16"/>
  <c r="R2470" i="16"/>
  <c r="Q2470" i="16"/>
  <c r="P2470" i="16"/>
  <c r="O2470" i="16"/>
  <c r="N2470" i="16"/>
  <c r="M2470" i="16"/>
  <c r="L2470" i="16"/>
  <c r="K2470" i="16"/>
  <c r="J2470" i="16"/>
  <c r="AD2470" i="16" s="1"/>
  <c r="I2470" i="16"/>
  <c r="H2470" i="16"/>
  <c r="AC2470" i="16" s="1"/>
  <c r="G2470" i="16"/>
  <c r="F2470" i="16"/>
  <c r="E2470" i="16"/>
  <c r="D2470" i="16"/>
  <c r="C2470" i="16"/>
  <c r="B2470" i="16"/>
  <c r="A2470" i="16"/>
  <c r="R2469" i="16"/>
  <c r="Q2469" i="16"/>
  <c r="P2469" i="16"/>
  <c r="O2469" i="16"/>
  <c r="N2469" i="16"/>
  <c r="M2469" i="16"/>
  <c r="L2469" i="16"/>
  <c r="K2469" i="16"/>
  <c r="J2469" i="16"/>
  <c r="AD2469" i="16" s="1"/>
  <c r="I2469" i="16"/>
  <c r="H2469" i="16"/>
  <c r="AC2469" i="16" s="1"/>
  <c r="G2469" i="16"/>
  <c r="F2469" i="16"/>
  <c r="E2469" i="16"/>
  <c r="D2469" i="16"/>
  <c r="C2469" i="16"/>
  <c r="B2469" i="16"/>
  <c r="A2469" i="16"/>
  <c r="R2468" i="16"/>
  <c r="Q2468" i="16"/>
  <c r="P2468" i="16"/>
  <c r="O2468" i="16"/>
  <c r="N2468" i="16"/>
  <c r="M2468" i="16"/>
  <c r="L2468" i="16"/>
  <c r="K2468" i="16"/>
  <c r="J2468" i="16"/>
  <c r="AD2468" i="16" s="1"/>
  <c r="I2468" i="16"/>
  <c r="H2468" i="16"/>
  <c r="AC2468" i="16" s="1"/>
  <c r="G2468" i="16"/>
  <c r="F2468" i="16"/>
  <c r="E2468" i="16"/>
  <c r="D2468" i="16"/>
  <c r="C2468" i="16"/>
  <c r="B2468" i="16"/>
  <c r="A2468" i="16"/>
  <c r="R2467" i="16"/>
  <c r="Q2467" i="16"/>
  <c r="P2467" i="16"/>
  <c r="O2467" i="16"/>
  <c r="N2467" i="16"/>
  <c r="M2467" i="16"/>
  <c r="L2467" i="16"/>
  <c r="K2467" i="16"/>
  <c r="J2467" i="16"/>
  <c r="AD2467" i="16" s="1"/>
  <c r="I2467" i="16"/>
  <c r="H2467" i="16"/>
  <c r="AC2467" i="16" s="1"/>
  <c r="G2467" i="16"/>
  <c r="F2467" i="16"/>
  <c r="E2467" i="16"/>
  <c r="D2467" i="16"/>
  <c r="C2467" i="16"/>
  <c r="B2467" i="16"/>
  <c r="A2467" i="16"/>
  <c r="R2466" i="16"/>
  <c r="Q2466" i="16"/>
  <c r="P2466" i="16"/>
  <c r="O2466" i="16"/>
  <c r="N2466" i="16"/>
  <c r="M2466" i="16"/>
  <c r="L2466" i="16"/>
  <c r="K2466" i="16"/>
  <c r="J2466" i="16"/>
  <c r="AD2466" i="16" s="1"/>
  <c r="I2466" i="16"/>
  <c r="H2466" i="16"/>
  <c r="AC2466" i="16" s="1"/>
  <c r="G2466" i="16"/>
  <c r="F2466" i="16"/>
  <c r="E2466" i="16"/>
  <c r="D2466" i="16"/>
  <c r="C2466" i="16"/>
  <c r="B2466" i="16"/>
  <c r="A2466" i="16"/>
  <c r="R2465" i="16"/>
  <c r="Q2465" i="16"/>
  <c r="P2465" i="16"/>
  <c r="O2465" i="16"/>
  <c r="N2465" i="16"/>
  <c r="M2465" i="16"/>
  <c r="L2465" i="16"/>
  <c r="K2465" i="16"/>
  <c r="J2465" i="16"/>
  <c r="AD2465" i="16" s="1"/>
  <c r="I2465" i="16"/>
  <c r="H2465" i="16"/>
  <c r="AC2465" i="16" s="1"/>
  <c r="G2465" i="16"/>
  <c r="F2465" i="16"/>
  <c r="E2465" i="16"/>
  <c r="D2465" i="16"/>
  <c r="C2465" i="16"/>
  <c r="B2465" i="16"/>
  <c r="A2465" i="16"/>
  <c r="R2464" i="16"/>
  <c r="Q2464" i="16"/>
  <c r="P2464" i="16"/>
  <c r="O2464" i="16"/>
  <c r="N2464" i="16"/>
  <c r="M2464" i="16"/>
  <c r="L2464" i="16"/>
  <c r="K2464" i="16"/>
  <c r="J2464" i="16"/>
  <c r="AD2464" i="16" s="1"/>
  <c r="I2464" i="16"/>
  <c r="H2464" i="16"/>
  <c r="AC2464" i="16" s="1"/>
  <c r="G2464" i="16"/>
  <c r="F2464" i="16"/>
  <c r="E2464" i="16"/>
  <c r="D2464" i="16"/>
  <c r="C2464" i="16"/>
  <c r="B2464" i="16"/>
  <c r="A2464" i="16"/>
  <c r="R2463" i="16"/>
  <c r="Q2463" i="16"/>
  <c r="P2463" i="16"/>
  <c r="O2463" i="16"/>
  <c r="N2463" i="16"/>
  <c r="M2463" i="16"/>
  <c r="L2463" i="16"/>
  <c r="K2463" i="16"/>
  <c r="J2463" i="16"/>
  <c r="AD2463" i="16" s="1"/>
  <c r="I2463" i="16"/>
  <c r="H2463" i="16"/>
  <c r="AC2463" i="16" s="1"/>
  <c r="G2463" i="16"/>
  <c r="F2463" i="16"/>
  <c r="E2463" i="16"/>
  <c r="D2463" i="16"/>
  <c r="C2463" i="16"/>
  <c r="B2463" i="16"/>
  <c r="A2463" i="16"/>
  <c r="R2462" i="16"/>
  <c r="Q2462" i="16"/>
  <c r="P2462" i="16"/>
  <c r="O2462" i="16"/>
  <c r="N2462" i="16"/>
  <c r="M2462" i="16"/>
  <c r="L2462" i="16"/>
  <c r="K2462" i="16"/>
  <c r="J2462" i="16"/>
  <c r="AD2462" i="16" s="1"/>
  <c r="I2462" i="16"/>
  <c r="H2462" i="16"/>
  <c r="AC2462" i="16" s="1"/>
  <c r="G2462" i="16"/>
  <c r="F2462" i="16"/>
  <c r="E2462" i="16"/>
  <c r="D2462" i="16"/>
  <c r="C2462" i="16"/>
  <c r="B2462" i="16"/>
  <c r="A2462" i="16"/>
  <c r="R2461" i="16"/>
  <c r="Q2461" i="16"/>
  <c r="P2461" i="16"/>
  <c r="O2461" i="16"/>
  <c r="N2461" i="16"/>
  <c r="M2461" i="16"/>
  <c r="L2461" i="16"/>
  <c r="K2461" i="16"/>
  <c r="J2461" i="16"/>
  <c r="AD2461" i="16" s="1"/>
  <c r="I2461" i="16"/>
  <c r="H2461" i="16"/>
  <c r="AC2461" i="16" s="1"/>
  <c r="G2461" i="16"/>
  <c r="F2461" i="16"/>
  <c r="E2461" i="16"/>
  <c r="D2461" i="16"/>
  <c r="C2461" i="16"/>
  <c r="B2461" i="16"/>
  <c r="A2461" i="16"/>
  <c r="R2460" i="16"/>
  <c r="Q2460" i="16"/>
  <c r="P2460" i="16"/>
  <c r="O2460" i="16"/>
  <c r="N2460" i="16"/>
  <c r="M2460" i="16"/>
  <c r="L2460" i="16"/>
  <c r="K2460" i="16"/>
  <c r="J2460" i="16"/>
  <c r="AD2460" i="16" s="1"/>
  <c r="I2460" i="16"/>
  <c r="H2460" i="16"/>
  <c r="AC2460" i="16" s="1"/>
  <c r="G2460" i="16"/>
  <c r="F2460" i="16"/>
  <c r="E2460" i="16"/>
  <c r="D2460" i="16"/>
  <c r="C2460" i="16"/>
  <c r="B2460" i="16"/>
  <c r="A2460" i="16"/>
  <c r="R2459" i="16"/>
  <c r="Q2459" i="16"/>
  <c r="P2459" i="16"/>
  <c r="O2459" i="16"/>
  <c r="N2459" i="16"/>
  <c r="M2459" i="16"/>
  <c r="L2459" i="16"/>
  <c r="K2459" i="16"/>
  <c r="J2459" i="16"/>
  <c r="AD2459" i="16" s="1"/>
  <c r="I2459" i="16"/>
  <c r="H2459" i="16"/>
  <c r="AC2459" i="16" s="1"/>
  <c r="G2459" i="16"/>
  <c r="F2459" i="16"/>
  <c r="E2459" i="16"/>
  <c r="D2459" i="16"/>
  <c r="C2459" i="16"/>
  <c r="B2459" i="16"/>
  <c r="A2459" i="16"/>
  <c r="R2458" i="16"/>
  <c r="Q2458" i="16"/>
  <c r="P2458" i="16"/>
  <c r="O2458" i="16"/>
  <c r="N2458" i="16"/>
  <c r="M2458" i="16"/>
  <c r="L2458" i="16"/>
  <c r="K2458" i="16"/>
  <c r="J2458" i="16"/>
  <c r="AD2458" i="16" s="1"/>
  <c r="I2458" i="16"/>
  <c r="H2458" i="16"/>
  <c r="AC2458" i="16" s="1"/>
  <c r="G2458" i="16"/>
  <c r="F2458" i="16"/>
  <c r="E2458" i="16"/>
  <c r="D2458" i="16"/>
  <c r="C2458" i="16"/>
  <c r="B2458" i="16"/>
  <c r="A2458" i="16"/>
  <c r="R2457" i="16"/>
  <c r="Q2457" i="16"/>
  <c r="P2457" i="16"/>
  <c r="O2457" i="16"/>
  <c r="N2457" i="16"/>
  <c r="M2457" i="16"/>
  <c r="L2457" i="16"/>
  <c r="K2457" i="16"/>
  <c r="J2457" i="16"/>
  <c r="AD2457" i="16" s="1"/>
  <c r="I2457" i="16"/>
  <c r="H2457" i="16"/>
  <c r="AC2457" i="16" s="1"/>
  <c r="G2457" i="16"/>
  <c r="F2457" i="16"/>
  <c r="E2457" i="16"/>
  <c r="D2457" i="16"/>
  <c r="C2457" i="16"/>
  <c r="B2457" i="16"/>
  <c r="A2457" i="16"/>
  <c r="R2456" i="16"/>
  <c r="Q2456" i="16"/>
  <c r="P2456" i="16"/>
  <c r="O2456" i="16"/>
  <c r="N2456" i="16"/>
  <c r="M2456" i="16"/>
  <c r="L2456" i="16"/>
  <c r="K2456" i="16"/>
  <c r="J2456" i="16"/>
  <c r="AD2456" i="16" s="1"/>
  <c r="I2456" i="16"/>
  <c r="H2456" i="16"/>
  <c r="AC2456" i="16" s="1"/>
  <c r="G2456" i="16"/>
  <c r="F2456" i="16"/>
  <c r="E2456" i="16"/>
  <c r="D2456" i="16"/>
  <c r="C2456" i="16"/>
  <c r="B2456" i="16"/>
  <c r="A2456" i="16"/>
  <c r="R2455" i="16"/>
  <c r="Q2455" i="16"/>
  <c r="P2455" i="16"/>
  <c r="O2455" i="16"/>
  <c r="N2455" i="16"/>
  <c r="M2455" i="16"/>
  <c r="L2455" i="16"/>
  <c r="K2455" i="16"/>
  <c r="J2455" i="16"/>
  <c r="AD2455" i="16" s="1"/>
  <c r="I2455" i="16"/>
  <c r="H2455" i="16"/>
  <c r="AC2455" i="16" s="1"/>
  <c r="G2455" i="16"/>
  <c r="F2455" i="16"/>
  <c r="E2455" i="16"/>
  <c r="D2455" i="16"/>
  <c r="C2455" i="16"/>
  <c r="B2455" i="16"/>
  <c r="A2455" i="16"/>
  <c r="R2454" i="16"/>
  <c r="Q2454" i="16"/>
  <c r="P2454" i="16"/>
  <c r="O2454" i="16"/>
  <c r="N2454" i="16"/>
  <c r="M2454" i="16"/>
  <c r="L2454" i="16"/>
  <c r="K2454" i="16"/>
  <c r="J2454" i="16"/>
  <c r="AD2454" i="16" s="1"/>
  <c r="I2454" i="16"/>
  <c r="H2454" i="16"/>
  <c r="AC2454" i="16" s="1"/>
  <c r="G2454" i="16"/>
  <c r="F2454" i="16"/>
  <c r="E2454" i="16"/>
  <c r="D2454" i="16"/>
  <c r="C2454" i="16"/>
  <c r="B2454" i="16"/>
  <c r="A2454" i="16"/>
  <c r="R2453" i="16"/>
  <c r="Q2453" i="16"/>
  <c r="P2453" i="16"/>
  <c r="O2453" i="16"/>
  <c r="N2453" i="16"/>
  <c r="M2453" i="16"/>
  <c r="L2453" i="16"/>
  <c r="K2453" i="16"/>
  <c r="J2453" i="16"/>
  <c r="AD2453" i="16" s="1"/>
  <c r="I2453" i="16"/>
  <c r="H2453" i="16"/>
  <c r="AC2453" i="16" s="1"/>
  <c r="G2453" i="16"/>
  <c r="F2453" i="16"/>
  <c r="E2453" i="16"/>
  <c r="D2453" i="16"/>
  <c r="C2453" i="16"/>
  <c r="B2453" i="16"/>
  <c r="A2453" i="16"/>
  <c r="R2452" i="16"/>
  <c r="Q2452" i="16"/>
  <c r="P2452" i="16"/>
  <c r="O2452" i="16"/>
  <c r="N2452" i="16"/>
  <c r="M2452" i="16"/>
  <c r="L2452" i="16"/>
  <c r="K2452" i="16"/>
  <c r="J2452" i="16"/>
  <c r="AD2452" i="16" s="1"/>
  <c r="I2452" i="16"/>
  <c r="H2452" i="16"/>
  <c r="AC2452" i="16" s="1"/>
  <c r="G2452" i="16"/>
  <c r="F2452" i="16"/>
  <c r="E2452" i="16"/>
  <c r="D2452" i="16"/>
  <c r="C2452" i="16"/>
  <c r="B2452" i="16"/>
  <c r="A2452" i="16"/>
  <c r="R2451" i="16"/>
  <c r="Q2451" i="16"/>
  <c r="P2451" i="16"/>
  <c r="O2451" i="16"/>
  <c r="N2451" i="16"/>
  <c r="M2451" i="16"/>
  <c r="L2451" i="16"/>
  <c r="K2451" i="16"/>
  <c r="J2451" i="16"/>
  <c r="AD2451" i="16" s="1"/>
  <c r="I2451" i="16"/>
  <c r="H2451" i="16"/>
  <c r="AC2451" i="16" s="1"/>
  <c r="G2451" i="16"/>
  <c r="F2451" i="16"/>
  <c r="E2451" i="16"/>
  <c r="D2451" i="16"/>
  <c r="C2451" i="16"/>
  <c r="B2451" i="16"/>
  <c r="A2451" i="16"/>
  <c r="R2450" i="16"/>
  <c r="Q2450" i="16"/>
  <c r="P2450" i="16"/>
  <c r="O2450" i="16"/>
  <c r="N2450" i="16"/>
  <c r="M2450" i="16"/>
  <c r="L2450" i="16"/>
  <c r="K2450" i="16"/>
  <c r="J2450" i="16"/>
  <c r="AD2450" i="16" s="1"/>
  <c r="I2450" i="16"/>
  <c r="H2450" i="16"/>
  <c r="AC2450" i="16" s="1"/>
  <c r="G2450" i="16"/>
  <c r="F2450" i="16"/>
  <c r="E2450" i="16"/>
  <c r="D2450" i="16"/>
  <c r="C2450" i="16"/>
  <c r="B2450" i="16"/>
  <c r="A2450" i="16"/>
  <c r="R2449" i="16"/>
  <c r="Q2449" i="16"/>
  <c r="P2449" i="16"/>
  <c r="O2449" i="16"/>
  <c r="N2449" i="16"/>
  <c r="M2449" i="16"/>
  <c r="L2449" i="16"/>
  <c r="K2449" i="16"/>
  <c r="J2449" i="16"/>
  <c r="AD2449" i="16" s="1"/>
  <c r="I2449" i="16"/>
  <c r="H2449" i="16"/>
  <c r="AC2449" i="16" s="1"/>
  <c r="G2449" i="16"/>
  <c r="F2449" i="16"/>
  <c r="E2449" i="16"/>
  <c r="D2449" i="16"/>
  <c r="C2449" i="16"/>
  <c r="B2449" i="16"/>
  <c r="A2449" i="16"/>
  <c r="R2448" i="16"/>
  <c r="Q2448" i="16"/>
  <c r="P2448" i="16"/>
  <c r="O2448" i="16"/>
  <c r="N2448" i="16"/>
  <c r="M2448" i="16"/>
  <c r="L2448" i="16"/>
  <c r="K2448" i="16"/>
  <c r="J2448" i="16"/>
  <c r="AD2448" i="16" s="1"/>
  <c r="I2448" i="16"/>
  <c r="H2448" i="16"/>
  <c r="AC2448" i="16" s="1"/>
  <c r="G2448" i="16"/>
  <c r="F2448" i="16"/>
  <c r="E2448" i="16"/>
  <c r="D2448" i="16"/>
  <c r="C2448" i="16"/>
  <c r="B2448" i="16"/>
  <c r="A2448" i="16"/>
  <c r="R2447" i="16"/>
  <c r="Q2447" i="16"/>
  <c r="P2447" i="16"/>
  <c r="O2447" i="16"/>
  <c r="N2447" i="16"/>
  <c r="M2447" i="16"/>
  <c r="L2447" i="16"/>
  <c r="K2447" i="16"/>
  <c r="J2447" i="16"/>
  <c r="AD2447" i="16" s="1"/>
  <c r="I2447" i="16"/>
  <c r="H2447" i="16"/>
  <c r="AC2447" i="16" s="1"/>
  <c r="G2447" i="16"/>
  <c r="F2447" i="16"/>
  <c r="E2447" i="16"/>
  <c r="D2447" i="16"/>
  <c r="C2447" i="16"/>
  <c r="B2447" i="16"/>
  <c r="A2447" i="16"/>
  <c r="R2446" i="16"/>
  <c r="Q2446" i="16"/>
  <c r="P2446" i="16"/>
  <c r="O2446" i="16"/>
  <c r="N2446" i="16"/>
  <c r="M2446" i="16"/>
  <c r="L2446" i="16"/>
  <c r="K2446" i="16"/>
  <c r="J2446" i="16"/>
  <c r="AD2446" i="16" s="1"/>
  <c r="I2446" i="16"/>
  <c r="H2446" i="16"/>
  <c r="AC2446" i="16" s="1"/>
  <c r="G2446" i="16"/>
  <c r="F2446" i="16"/>
  <c r="E2446" i="16"/>
  <c r="D2446" i="16"/>
  <c r="C2446" i="16"/>
  <c r="B2446" i="16"/>
  <c r="A2446" i="16"/>
  <c r="R2445" i="16"/>
  <c r="Q2445" i="16"/>
  <c r="P2445" i="16"/>
  <c r="O2445" i="16"/>
  <c r="N2445" i="16"/>
  <c r="M2445" i="16"/>
  <c r="L2445" i="16"/>
  <c r="K2445" i="16"/>
  <c r="J2445" i="16"/>
  <c r="AD2445" i="16" s="1"/>
  <c r="I2445" i="16"/>
  <c r="H2445" i="16"/>
  <c r="AC2445" i="16" s="1"/>
  <c r="G2445" i="16"/>
  <c r="F2445" i="16"/>
  <c r="E2445" i="16"/>
  <c r="D2445" i="16"/>
  <c r="C2445" i="16"/>
  <c r="B2445" i="16"/>
  <c r="A2445" i="16"/>
  <c r="R2444" i="16"/>
  <c r="Q2444" i="16"/>
  <c r="P2444" i="16"/>
  <c r="O2444" i="16"/>
  <c r="N2444" i="16"/>
  <c r="M2444" i="16"/>
  <c r="L2444" i="16"/>
  <c r="K2444" i="16"/>
  <c r="J2444" i="16"/>
  <c r="AD2444" i="16" s="1"/>
  <c r="I2444" i="16"/>
  <c r="H2444" i="16"/>
  <c r="AC2444" i="16" s="1"/>
  <c r="G2444" i="16"/>
  <c r="F2444" i="16"/>
  <c r="E2444" i="16"/>
  <c r="D2444" i="16"/>
  <c r="C2444" i="16"/>
  <c r="B2444" i="16"/>
  <c r="A2444" i="16"/>
  <c r="R2443" i="16"/>
  <c r="Q2443" i="16"/>
  <c r="P2443" i="16"/>
  <c r="O2443" i="16"/>
  <c r="N2443" i="16"/>
  <c r="M2443" i="16"/>
  <c r="L2443" i="16"/>
  <c r="K2443" i="16"/>
  <c r="J2443" i="16"/>
  <c r="AD2443" i="16" s="1"/>
  <c r="I2443" i="16"/>
  <c r="H2443" i="16"/>
  <c r="AC2443" i="16" s="1"/>
  <c r="G2443" i="16"/>
  <c r="F2443" i="16"/>
  <c r="E2443" i="16"/>
  <c r="D2443" i="16"/>
  <c r="C2443" i="16"/>
  <c r="B2443" i="16"/>
  <c r="A2443" i="16"/>
  <c r="R2442" i="16"/>
  <c r="Q2442" i="16"/>
  <c r="P2442" i="16"/>
  <c r="O2442" i="16"/>
  <c r="N2442" i="16"/>
  <c r="M2442" i="16"/>
  <c r="L2442" i="16"/>
  <c r="K2442" i="16"/>
  <c r="J2442" i="16"/>
  <c r="AD2442" i="16" s="1"/>
  <c r="I2442" i="16"/>
  <c r="H2442" i="16"/>
  <c r="AC2442" i="16" s="1"/>
  <c r="G2442" i="16"/>
  <c r="F2442" i="16"/>
  <c r="E2442" i="16"/>
  <c r="D2442" i="16"/>
  <c r="C2442" i="16"/>
  <c r="B2442" i="16"/>
  <c r="A2442" i="16"/>
  <c r="R2441" i="16"/>
  <c r="Q2441" i="16"/>
  <c r="P2441" i="16"/>
  <c r="O2441" i="16"/>
  <c r="N2441" i="16"/>
  <c r="M2441" i="16"/>
  <c r="L2441" i="16"/>
  <c r="K2441" i="16"/>
  <c r="J2441" i="16"/>
  <c r="AD2441" i="16" s="1"/>
  <c r="I2441" i="16"/>
  <c r="H2441" i="16"/>
  <c r="AC2441" i="16" s="1"/>
  <c r="G2441" i="16"/>
  <c r="F2441" i="16"/>
  <c r="E2441" i="16"/>
  <c r="D2441" i="16"/>
  <c r="C2441" i="16"/>
  <c r="B2441" i="16"/>
  <c r="A2441" i="16"/>
  <c r="R2440" i="16"/>
  <c r="Q2440" i="16"/>
  <c r="P2440" i="16"/>
  <c r="O2440" i="16"/>
  <c r="N2440" i="16"/>
  <c r="M2440" i="16"/>
  <c r="L2440" i="16"/>
  <c r="K2440" i="16"/>
  <c r="J2440" i="16"/>
  <c r="AD2440" i="16" s="1"/>
  <c r="I2440" i="16"/>
  <c r="H2440" i="16"/>
  <c r="AC2440" i="16" s="1"/>
  <c r="G2440" i="16"/>
  <c r="F2440" i="16"/>
  <c r="E2440" i="16"/>
  <c r="D2440" i="16"/>
  <c r="C2440" i="16"/>
  <c r="B2440" i="16"/>
  <c r="A2440" i="16"/>
  <c r="R2439" i="16"/>
  <c r="Q2439" i="16"/>
  <c r="P2439" i="16"/>
  <c r="O2439" i="16"/>
  <c r="N2439" i="16"/>
  <c r="M2439" i="16"/>
  <c r="L2439" i="16"/>
  <c r="K2439" i="16"/>
  <c r="J2439" i="16"/>
  <c r="AD2439" i="16" s="1"/>
  <c r="I2439" i="16"/>
  <c r="H2439" i="16"/>
  <c r="AC2439" i="16" s="1"/>
  <c r="G2439" i="16"/>
  <c r="F2439" i="16"/>
  <c r="E2439" i="16"/>
  <c r="D2439" i="16"/>
  <c r="C2439" i="16"/>
  <c r="B2439" i="16"/>
  <c r="A2439" i="16"/>
  <c r="R2438" i="16"/>
  <c r="Q2438" i="16"/>
  <c r="P2438" i="16"/>
  <c r="O2438" i="16"/>
  <c r="N2438" i="16"/>
  <c r="M2438" i="16"/>
  <c r="L2438" i="16"/>
  <c r="K2438" i="16"/>
  <c r="J2438" i="16"/>
  <c r="AD2438" i="16" s="1"/>
  <c r="I2438" i="16"/>
  <c r="H2438" i="16"/>
  <c r="AC2438" i="16" s="1"/>
  <c r="G2438" i="16"/>
  <c r="F2438" i="16"/>
  <c r="E2438" i="16"/>
  <c r="D2438" i="16"/>
  <c r="C2438" i="16"/>
  <c r="B2438" i="16"/>
  <c r="A2438" i="16"/>
  <c r="R2437" i="16"/>
  <c r="Q2437" i="16"/>
  <c r="P2437" i="16"/>
  <c r="O2437" i="16"/>
  <c r="N2437" i="16"/>
  <c r="M2437" i="16"/>
  <c r="L2437" i="16"/>
  <c r="K2437" i="16"/>
  <c r="J2437" i="16"/>
  <c r="AD2437" i="16" s="1"/>
  <c r="I2437" i="16"/>
  <c r="H2437" i="16"/>
  <c r="AC2437" i="16" s="1"/>
  <c r="G2437" i="16"/>
  <c r="F2437" i="16"/>
  <c r="E2437" i="16"/>
  <c r="D2437" i="16"/>
  <c r="C2437" i="16"/>
  <c r="B2437" i="16"/>
  <c r="A2437" i="16"/>
  <c r="R2436" i="16"/>
  <c r="Q2436" i="16"/>
  <c r="P2436" i="16"/>
  <c r="O2436" i="16"/>
  <c r="N2436" i="16"/>
  <c r="M2436" i="16"/>
  <c r="L2436" i="16"/>
  <c r="K2436" i="16"/>
  <c r="J2436" i="16"/>
  <c r="AD2436" i="16" s="1"/>
  <c r="I2436" i="16"/>
  <c r="H2436" i="16"/>
  <c r="AC2436" i="16" s="1"/>
  <c r="G2436" i="16"/>
  <c r="F2436" i="16"/>
  <c r="E2436" i="16"/>
  <c r="D2436" i="16"/>
  <c r="C2436" i="16"/>
  <c r="B2436" i="16"/>
  <c r="A2436" i="16"/>
  <c r="R2435" i="16"/>
  <c r="Q2435" i="16"/>
  <c r="P2435" i="16"/>
  <c r="O2435" i="16"/>
  <c r="N2435" i="16"/>
  <c r="M2435" i="16"/>
  <c r="L2435" i="16"/>
  <c r="K2435" i="16"/>
  <c r="J2435" i="16"/>
  <c r="AD2435" i="16" s="1"/>
  <c r="I2435" i="16"/>
  <c r="H2435" i="16"/>
  <c r="AC2435" i="16" s="1"/>
  <c r="G2435" i="16"/>
  <c r="F2435" i="16"/>
  <c r="E2435" i="16"/>
  <c r="D2435" i="16"/>
  <c r="C2435" i="16"/>
  <c r="B2435" i="16"/>
  <c r="A2435" i="16"/>
  <c r="R2434" i="16"/>
  <c r="Q2434" i="16"/>
  <c r="P2434" i="16"/>
  <c r="O2434" i="16"/>
  <c r="N2434" i="16"/>
  <c r="M2434" i="16"/>
  <c r="L2434" i="16"/>
  <c r="K2434" i="16"/>
  <c r="J2434" i="16"/>
  <c r="AD2434" i="16" s="1"/>
  <c r="I2434" i="16"/>
  <c r="H2434" i="16"/>
  <c r="AC2434" i="16" s="1"/>
  <c r="G2434" i="16"/>
  <c r="F2434" i="16"/>
  <c r="E2434" i="16"/>
  <c r="D2434" i="16"/>
  <c r="C2434" i="16"/>
  <c r="B2434" i="16"/>
  <c r="A2434" i="16"/>
  <c r="R2433" i="16"/>
  <c r="Q2433" i="16"/>
  <c r="P2433" i="16"/>
  <c r="O2433" i="16"/>
  <c r="N2433" i="16"/>
  <c r="M2433" i="16"/>
  <c r="L2433" i="16"/>
  <c r="K2433" i="16"/>
  <c r="J2433" i="16"/>
  <c r="AD2433" i="16" s="1"/>
  <c r="I2433" i="16"/>
  <c r="H2433" i="16"/>
  <c r="AC2433" i="16" s="1"/>
  <c r="G2433" i="16"/>
  <c r="F2433" i="16"/>
  <c r="E2433" i="16"/>
  <c r="D2433" i="16"/>
  <c r="C2433" i="16"/>
  <c r="B2433" i="16"/>
  <c r="A2433" i="16"/>
  <c r="R2432" i="16"/>
  <c r="Q2432" i="16"/>
  <c r="P2432" i="16"/>
  <c r="O2432" i="16"/>
  <c r="N2432" i="16"/>
  <c r="M2432" i="16"/>
  <c r="L2432" i="16"/>
  <c r="K2432" i="16"/>
  <c r="J2432" i="16"/>
  <c r="AD2432" i="16" s="1"/>
  <c r="I2432" i="16"/>
  <c r="H2432" i="16"/>
  <c r="AC2432" i="16" s="1"/>
  <c r="G2432" i="16"/>
  <c r="F2432" i="16"/>
  <c r="E2432" i="16"/>
  <c r="D2432" i="16"/>
  <c r="C2432" i="16"/>
  <c r="B2432" i="16"/>
  <c r="A2432" i="16"/>
  <c r="R2431" i="16"/>
  <c r="Q2431" i="16"/>
  <c r="P2431" i="16"/>
  <c r="O2431" i="16"/>
  <c r="N2431" i="16"/>
  <c r="M2431" i="16"/>
  <c r="L2431" i="16"/>
  <c r="K2431" i="16"/>
  <c r="J2431" i="16"/>
  <c r="AD2431" i="16" s="1"/>
  <c r="I2431" i="16"/>
  <c r="H2431" i="16"/>
  <c r="AC2431" i="16" s="1"/>
  <c r="G2431" i="16"/>
  <c r="F2431" i="16"/>
  <c r="E2431" i="16"/>
  <c r="D2431" i="16"/>
  <c r="C2431" i="16"/>
  <c r="B2431" i="16"/>
  <c r="A2431" i="16"/>
  <c r="R2430" i="16"/>
  <c r="Q2430" i="16"/>
  <c r="P2430" i="16"/>
  <c r="O2430" i="16"/>
  <c r="N2430" i="16"/>
  <c r="M2430" i="16"/>
  <c r="L2430" i="16"/>
  <c r="K2430" i="16"/>
  <c r="J2430" i="16"/>
  <c r="AD2430" i="16" s="1"/>
  <c r="I2430" i="16"/>
  <c r="H2430" i="16"/>
  <c r="AC2430" i="16" s="1"/>
  <c r="G2430" i="16"/>
  <c r="F2430" i="16"/>
  <c r="E2430" i="16"/>
  <c r="D2430" i="16"/>
  <c r="C2430" i="16"/>
  <c r="B2430" i="16"/>
  <c r="A2430" i="16"/>
  <c r="R2429" i="16"/>
  <c r="Q2429" i="16"/>
  <c r="P2429" i="16"/>
  <c r="O2429" i="16"/>
  <c r="N2429" i="16"/>
  <c r="M2429" i="16"/>
  <c r="L2429" i="16"/>
  <c r="K2429" i="16"/>
  <c r="J2429" i="16"/>
  <c r="AD2429" i="16" s="1"/>
  <c r="I2429" i="16"/>
  <c r="H2429" i="16"/>
  <c r="AC2429" i="16" s="1"/>
  <c r="G2429" i="16"/>
  <c r="F2429" i="16"/>
  <c r="E2429" i="16"/>
  <c r="D2429" i="16"/>
  <c r="C2429" i="16"/>
  <c r="B2429" i="16"/>
  <c r="A2429" i="16"/>
  <c r="R2428" i="16"/>
  <c r="Q2428" i="16"/>
  <c r="P2428" i="16"/>
  <c r="O2428" i="16"/>
  <c r="N2428" i="16"/>
  <c r="M2428" i="16"/>
  <c r="L2428" i="16"/>
  <c r="K2428" i="16"/>
  <c r="J2428" i="16"/>
  <c r="AD2428" i="16" s="1"/>
  <c r="I2428" i="16"/>
  <c r="H2428" i="16"/>
  <c r="AC2428" i="16" s="1"/>
  <c r="G2428" i="16"/>
  <c r="F2428" i="16"/>
  <c r="E2428" i="16"/>
  <c r="D2428" i="16"/>
  <c r="C2428" i="16"/>
  <c r="B2428" i="16"/>
  <c r="A2428" i="16"/>
  <c r="R2427" i="16"/>
  <c r="Q2427" i="16"/>
  <c r="P2427" i="16"/>
  <c r="O2427" i="16"/>
  <c r="N2427" i="16"/>
  <c r="M2427" i="16"/>
  <c r="L2427" i="16"/>
  <c r="K2427" i="16"/>
  <c r="J2427" i="16"/>
  <c r="AD2427" i="16" s="1"/>
  <c r="I2427" i="16"/>
  <c r="H2427" i="16"/>
  <c r="AC2427" i="16" s="1"/>
  <c r="G2427" i="16"/>
  <c r="F2427" i="16"/>
  <c r="E2427" i="16"/>
  <c r="D2427" i="16"/>
  <c r="C2427" i="16"/>
  <c r="B2427" i="16"/>
  <c r="A2427" i="16"/>
  <c r="R2426" i="16"/>
  <c r="Q2426" i="16"/>
  <c r="P2426" i="16"/>
  <c r="O2426" i="16"/>
  <c r="N2426" i="16"/>
  <c r="M2426" i="16"/>
  <c r="L2426" i="16"/>
  <c r="K2426" i="16"/>
  <c r="J2426" i="16"/>
  <c r="AD2426" i="16" s="1"/>
  <c r="I2426" i="16"/>
  <c r="H2426" i="16"/>
  <c r="AC2426" i="16" s="1"/>
  <c r="G2426" i="16"/>
  <c r="F2426" i="16"/>
  <c r="E2426" i="16"/>
  <c r="D2426" i="16"/>
  <c r="C2426" i="16"/>
  <c r="B2426" i="16"/>
  <c r="A2426" i="16"/>
  <c r="R2425" i="16"/>
  <c r="Q2425" i="16"/>
  <c r="P2425" i="16"/>
  <c r="O2425" i="16"/>
  <c r="N2425" i="16"/>
  <c r="M2425" i="16"/>
  <c r="L2425" i="16"/>
  <c r="K2425" i="16"/>
  <c r="J2425" i="16"/>
  <c r="AD2425" i="16" s="1"/>
  <c r="I2425" i="16"/>
  <c r="H2425" i="16"/>
  <c r="AC2425" i="16" s="1"/>
  <c r="G2425" i="16"/>
  <c r="F2425" i="16"/>
  <c r="E2425" i="16"/>
  <c r="D2425" i="16"/>
  <c r="C2425" i="16"/>
  <c r="B2425" i="16"/>
  <c r="A2425" i="16"/>
  <c r="R2424" i="16"/>
  <c r="Q2424" i="16"/>
  <c r="P2424" i="16"/>
  <c r="O2424" i="16"/>
  <c r="N2424" i="16"/>
  <c r="M2424" i="16"/>
  <c r="L2424" i="16"/>
  <c r="K2424" i="16"/>
  <c r="J2424" i="16"/>
  <c r="AD2424" i="16" s="1"/>
  <c r="I2424" i="16"/>
  <c r="H2424" i="16"/>
  <c r="AC2424" i="16" s="1"/>
  <c r="G2424" i="16"/>
  <c r="F2424" i="16"/>
  <c r="E2424" i="16"/>
  <c r="D2424" i="16"/>
  <c r="C2424" i="16"/>
  <c r="B2424" i="16"/>
  <c r="A2424" i="16"/>
  <c r="R2423" i="16"/>
  <c r="Q2423" i="16"/>
  <c r="P2423" i="16"/>
  <c r="O2423" i="16"/>
  <c r="N2423" i="16"/>
  <c r="M2423" i="16"/>
  <c r="L2423" i="16"/>
  <c r="K2423" i="16"/>
  <c r="J2423" i="16"/>
  <c r="AD2423" i="16" s="1"/>
  <c r="I2423" i="16"/>
  <c r="H2423" i="16"/>
  <c r="AC2423" i="16" s="1"/>
  <c r="G2423" i="16"/>
  <c r="F2423" i="16"/>
  <c r="E2423" i="16"/>
  <c r="D2423" i="16"/>
  <c r="C2423" i="16"/>
  <c r="B2423" i="16"/>
  <c r="A2423" i="16"/>
  <c r="R2422" i="16"/>
  <c r="Q2422" i="16"/>
  <c r="P2422" i="16"/>
  <c r="O2422" i="16"/>
  <c r="N2422" i="16"/>
  <c r="M2422" i="16"/>
  <c r="L2422" i="16"/>
  <c r="K2422" i="16"/>
  <c r="J2422" i="16"/>
  <c r="AD2422" i="16" s="1"/>
  <c r="I2422" i="16"/>
  <c r="H2422" i="16"/>
  <c r="AC2422" i="16" s="1"/>
  <c r="G2422" i="16"/>
  <c r="F2422" i="16"/>
  <c r="E2422" i="16"/>
  <c r="D2422" i="16"/>
  <c r="C2422" i="16"/>
  <c r="B2422" i="16"/>
  <c r="A2422" i="16"/>
  <c r="R2421" i="16"/>
  <c r="Q2421" i="16"/>
  <c r="P2421" i="16"/>
  <c r="O2421" i="16"/>
  <c r="N2421" i="16"/>
  <c r="M2421" i="16"/>
  <c r="L2421" i="16"/>
  <c r="K2421" i="16"/>
  <c r="J2421" i="16"/>
  <c r="AD2421" i="16" s="1"/>
  <c r="I2421" i="16"/>
  <c r="H2421" i="16"/>
  <c r="AC2421" i="16" s="1"/>
  <c r="G2421" i="16"/>
  <c r="F2421" i="16"/>
  <c r="E2421" i="16"/>
  <c r="D2421" i="16"/>
  <c r="C2421" i="16"/>
  <c r="B2421" i="16"/>
  <c r="A2421" i="16"/>
  <c r="R2420" i="16"/>
  <c r="Q2420" i="16"/>
  <c r="P2420" i="16"/>
  <c r="O2420" i="16"/>
  <c r="N2420" i="16"/>
  <c r="M2420" i="16"/>
  <c r="L2420" i="16"/>
  <c r="K2420" i="16"/>
  <c r="J2420" i="16"/>
  <c r="AD2420" i="16" s="1"/>
  <c r="I2420" i="16"/>
  <c r="H2420" i="16"/>
  <c r="AC2420" i="16" s="1"/>
  <c r="G2420" i="16"/>
  <c r="F2420" i="16"/>
  <c r="E2420" i="16"/>
  <c r="D2420" i="16"/>
  <c r="C2420" i="16"/>
  <c r="B2420" i="16"/>
  <c r="A2420" i="16"/>
  <c r="R2419" i="16"/>
  <c r="Q2419" i="16"/>
  <c r="P2419" i="16"/>
  <c r="O2419" i="16"/>
  <c r="N2419" i="16"/>
  <c r="M2419" i="16"/>
  <c r="L2419" i="16"/>
  <c r="K2419" i="16"/>
  <c r="J2419" i="16"/>
  <c r="AD2419" i="16" s="1"/>
  <c r="I2419" i="16"/>
  <c r="H2419" i="16"/>
  <c r="AC2419" i="16" s="1"/>
  <c r="G2419" i="16"/>
  <c r="F2419" i="16"/>
  <c r="E2419" i="16"/>
  <c r="D2419" i="16"/>
  <c r="C2419" i="16"/>
  <c r="B2419" i="16"/>
  <c r="A2419" i="16"/>
  <c r="R2418" i="16"/>
  <c r="Q2418" i="16"/>
  <c r="P2418" i="16"/>
  <c r="O2418" i="16"/>
  <c r="N2418" i="16"/>
  <c r="M2418" i="16"/>
  <c r="L2418" i="16"/>
  <c r="K2418" i="16"/>
  <c r="J2418" i="16"/>
  <c r="AD2418" i="16" s="1"/>
  <c r="I2418" i="16"/>
  <c r="H2418" i="16"/>
  <c r="AC2418" i="16" s="1"/>
  <c r="G2418" i="16"/>
  <c r="F2418" i="16"/>
  <c r="E2418" i="16"/>
  <c r="D2418" i="16"/>
  <c r="C2418" i="16"/>
  <c r="B2418" i="16"/>
  <c r="A2418" i="16"/>
  <c r="R2417" i="16"/>
  <c r="Q2417" i="16"/>
  <c r="P2417" i="16"/>
  <c r="O2417" i="16"/>
  <c r="N2417" i="16"/>
  <c r="M2417" i="16"/>
  <c r="L2417" i="16"/>
  <c r="K2417" i="16"/>
  <c r="J2417" i="16"/>
  <c r="AD2417" i="16" s="1"/>
  <c r="I2417" i="16"/>
  <c r="H2417" i="16"/>
  <c r="AC2417" i="16" s="1"/>
  <c r="G2417" i="16"/>
  <c r="F2417" i="16"/>
  <c r="E2417" i="16"/>
  <c r="D2417" i="16"/>
  <c r="C2417" i="16"/>
  <c r="B2417" i="16"/>
  <c r="A2417" i="16"/>
  <c r="R2416" i="16"/>
  <c r="Q2416" i="16"/>
  <c r="P2416" i="16"/>
  <c r="O2416" i="16"/>
  <c r="N2416" i="16"/>
  <c r="M2416" i="16"/>
  <c r="L2416" i="16"/>
  <c r="K2416" i="16"/>
  <c r="J2416" i="16"/>
  <c r="AD2416" i="16" s="1"/>
  <c r="I2416" i="16"/>
  <c r="H2416" i="16"/>
  <c r="AC2416" i="16" s="1"/>
  <c r="G2416" i="16"/>
  <c r="F2416" i="16"/>
  <c r="E2416" i="16"/>
  <c r="D2416" i="16"/>
  <c r="C2416" i="16"/>
  <c r="B2416" i="16"/>
  <c r="A2416" i="16"/>
  <c r="R2415" i="16"/>
  <c r="Q2415" i="16"/>
  <c r="P2415" i="16"/>
  <c r="O2415" i="16"/>
  <c r="N2415" i="16"/>
  <c r="M2415" i="16"/>
  <c r="L2415" i="16"/>
  <c r="K2415" i="16"/>
  <c r="J2415" i="16"/>
  <c r="AD2415" i="16" s="1"/>
  <c r="I2415" i="16"/>
  <c r="H2415" i="16"/>
  <c r="AC2415" i="16" s="1"/>
  <c r="G2415" i="16"/>
  <c r="F2415" i="16"/>
  <c r="E2415" i="16"/>
  <c r="D2415" i="16"/>
  <c r="C2415" i="16"/>
  <c r="B2415" i="16"/>
  <c r="A2415" i="16"/>
  <c r="R2414" i="16"/>
  <c r="Q2414" i="16"/>
  <c r="P2414" i="16"/>
  <c r="O2414" i="16"/>
  <c r="N2414" i="16"/>
  <c r="M2414" i="16"/>
  <c r="L2414" i="16"/>
  <c r="K2414" i="16"/>
  <c r="J2414" i="16"/>
  <c r="AD2414" i="16" s="1"/>
  <c r="I2414" i="16"/>
  <c r="H2414" i="16"/>
  <c r="AC2414" i="16" s="1"/>
  <c r="G2414" i="16"/>
  <c r="F2414" i="16"/>
  <c r="E2414" i="16"/>
  <c r="D2414" i="16"/>
  <c r="C2414" i="16"/>
  <c r="B2414" i="16"/>
  <c r="A2414" i="16"/>
  <c r="R2413" i="16"/>
  <c r="Q2413" i="16"/>
  <c r="P2413" i="16"/>
  <c r="O2413" i="16"/>
  <c r="N2413" i="16"/>
  <c r="M2413" i="16"/>
  <c r="L2413" i="16"/>
  <c r="K2413" i="16"/>
  <c r="J2413" i="16"/>
  <c r="AD2413" i="16" s="1"/>
  <c r="I2413" i="16"/>
  <c r="H2413" i="16"/>
  <c r="AC2413" i="16" s="1"/>
  <c r="G2413" i="16"/>
  <c r="F2413" i="16"/>
  <c r="E2413" i="16"/>
  <c r="D2413" i="16"/>
  <c r="C2413" i="16"/>
  <c r="B2413" i="16"/>
  <c r="A2413" i="16"/>
  <c r="R2412" i="16"/>
  <c r="Q2412" i="16"/>
  <c r="P2412" i="16"/>
  <c r="O2412" i="16"/>
  <c r="N2412" i="16"/>
  <c r="M2412" i="16"/>
  <c r="L2412" i="16"/>
  <c r="K2412" i="16"/>
  <c r="J2412" i="16"/>
  <c r="AD2412" i="16" s="1"/>
  <c r="I2412" i="16"/>
  <c r="H2412" i="16"/>
  <c r="AC2412" i="16" s="1"/>
  <c r="G2412" i="16"/>
  <c r="F2412" i="16"/>
  <c r="E2412" i="16"/>
  <c r="D2412" i="16"/>
  <c r="C2412" i="16"/>
  <c r="B2412" i="16"/>
  <c r="A2412" i="16"/>
  <c r="R2411" i="16"/>
  <c r="Q2411" i="16"/>
  <c r="P2411" i="16"/>
  <c r="O2411" i="16"/>
  <c r="N2411" i="16"/>
  <c r="M2411" i="16"/>
  <c r="L2411" i="16"/>
  <c r="K2411" i="16"/>
  <c r="J2411" i="16"/>
  <c r="AD2411" i="16" s="1"/>
  <c r="I2411" i="16"/>
  <c r="H2411" i="16"/>
  <c r="AC2411" i="16" s="1"/>
  <c r="G2411" i="16"/>
  <c r="F2411" i="16"/>
  <c r="E2411" i="16"/>
  <c r="D2411" i="16"/>
  <c r="C2411" i="16"/>
  <c r="B2411" i="16"/>
  <c r="A2411" i="16"/>
  <c r="R2410" i="16"/>
  <c r="Q2410" i="16"/>
  <c r="P2410" i="16"/>
  <c r="O2410" i="16"/>
  <c r="N2410" i="16"/>
  <c r="M2410" i="16"/>
  <c r="L2410" i="16"/>
  <c r="K2410" i="16"/>
  <c r="J2410" i="16"/>
  <c r="AD2410" i="16" s="1"/>
  <c r="I2410" i="16"/>
  <c r="H2410" i="16"/>
  <c r="AC2410" i="16" s="1"/>
  <c r="G2410" i="16"/>
  <c r="F2410" i="16"/>
  <c r="E2410" i="16"/>
  <c r="D2410" i="16"/>
  <c r="C2410" i="16"/>
  <c r="B2410" i="16"/>
  <c r="A2410" i="16"/>
  <c r="R2409" i="16"/>
  <c r="Q2409" i="16"/>
  <c r="P2409" i="16"/>
  <c r="O2409" i="16"/>
  <c r="N2409" i="16"/>
  <c r="M2409" i="16"/>
  <c r="L2409" i="16"/>
  <c r="K2409" i="16"/>
  <c r="J2409" i="16"/>
  <c r="AD2409" i="16" s="1"/>
  <c r="I2409" i="16"/>
  <c r="H2409" i="16"/>
  <c r="AC2409" i="16" s="1"/>
  <c r="G2409" i="16"/>
  <c r="F2409" i="16"/>
  <c r="E2409" i="16"/>
  <c r="D2409" i="16"/>
  <c r="C2409" i="16"/>
  <c r="B2409" i="16"/>
  <c r="A2409" i="16"/>
  <c r="R2408" i="16"/>
  <c r="Q2408" i="16"/>
  <c r="P2408" i="16"/>
  <c r="O2408" i="16"/>
  <c r="N2408" i="16"/>
  <c r="M2408" i="16"/>
  <c r="L2408" i="16"/>
  <c r="K2408" i="16"/>
  <c r="J2408" i="16"/>
  <c r="AD2408" i="16" s="1"/>
  <c r="I2408" i="16"/>
  <c r="H2408" i="16"/>
  <c r="AC2408" i="16" s="1"/>
  <c r="G2408" i="16"/>
  <c r="F2408" i="16"/>
  <c r="E2408" i="16"/>
  <c r="D2408" i="16"/>
  <c r="C2408" i="16"/>
  <c r="B2408" i="16"/>
  <c r="A2408" i="16"/>
  <c r="R2407" i="16"/>
  <c r="Q2407" i="16"/>
  <c r="P2407" i="16"/>
  <c r="O2407" i="16"/>
  <c r="N2407" i="16"/>
  <c r="M2407" i="16"/>
  <c r="L2407" i="16"/>
  <c r="K2407" i="16"/>
  <c r="J2407" i="16"/>
  <c r="AD2407" i="16" s="1"/>
  <c r="I2407" i="16"/>
  <c r="H2407" i="16"/>
  <c r="AC2407" i="16" s="1"/>
  <c r="G2407" i="16"/>
  <c r="F2407" i="16"/>
  <c r="E2407" i="16"/>
  <c r="D2407" i="16"/>
  <c r="C2407" i="16"/>
  <c r="B2407" i="16"/>
  <c r="A2407" i="16"/>
  <c r="R2406" i="16"/>
  <c r="Q2406" i="16"/>
  <c r="P2406" i="16"/>
  <c r="O2406" i="16"/>
  <c r="N2406" i="16"/>
  <c r="M2406" i="16"/>
  <c r="L2406" i="16"/>
  <c r="K2406" i="16"/>
  <c r="J2406" i="16"/>
  <c r="AD2406" i="16" s="1"/>
  <c r="I2406" i="16"/>
  <c r="H2406" i="16"/>
  <c r="AC2406" i="16" s="1"/>
  <c r="G2406" i="16"/>
  <c r="F2406" i="16"/>
  <c r="E2406" i="16"/>
  <c r="D2406" i="16"/>
  <c r="C2406" i="16"/>
  <c r="B2406" i="16"/>
  <c r="A2406" i="16"/>
  <c r="R2405" i="16"/>
  <c r="Q2405" i="16"/>
  <c r="P2405" i="16"/>
  <c r="O2405" i="16"/>
  <c r="N2405" i="16"/>
  <c r="M2405" i="16"/>
  <c r="L2405" i="16"/>
  <c r="K2405" i="16"/>
  <c r="J2405" i="16"/>
  <c r="AD2405" i="16" s="1"/>
  <c r="I2405" i="16"/>
  <c r="H2405" i="16"/>
  <c r="AC2405" i="16" s="1"/>
  <c r="G2405" i="16"/>
  <c r="F2405" i="16"/>
  <c r="E2405" i="16"/>
  <c r="D2405" i="16"/>
  <c r="C2405" i="16"/>
  <c r="B2405" i="16"/>
  <c r="A2405" i="16"/>
  <c r="R2404" i="16"/>
  <c r="Q2404" i="16"/>
  <c r="P2404" i="16"/>
  <c r="O2404" i="16"/>
  <c r="N2404" i="16"/>
  <c r="M2404" i="16"/>
  <c r="L2404" i="16"/>
  <c r="K2404" i="16"/>
  <c r="J2404" i="16"/>
  <c r="AD2404" i="16" s="1"/>
  <c r="I2404" i="16"/>
  <c r="H2404" i="16"/>
  <c r="AC2404" i="16" s="1"/>
  <c r="G2404" i="16"/>
  <c r="F2404" i="16"/>
  <c r="E2404" i="16"/>
  <c r="D2404" i="16"/>
  <c r="C2404" i="16"/>
  <c r="B2404" i="16"/>
  <c r="A2404" i="16"/>
  <c r="R2403" i="16"/>
  <c r="Q2403" i="16"/>
  <c r="P2403" i="16"/>
  <c r="O2403" i="16"/>
  <c r="N2403" i="16"/>
  <c r="M2403" i="16"/>
  <c r="L2403" i="16"/>
  <c r="K2403" i="16"/>
  <c r="J2403" i="16"/>
  <c r="AD2403" i="16" s="1"/>
  <c r="I2403" i="16"/>
  <c r="H2403" i="16"/>
  <c r="AC2403" i="16" s="1"/>
  <c r="G2403" i="16"/>
  <c r="F2403" i="16"/>
  <c r="E2403" i="16"/>
  <c r="D2403" i="16"/>
  <c r="C2403" i="16"/>
  <c r="B2403" i="16"/>
  <c r="A2403" i="16"/>
  <c r="R2402" i="16"/>
  <c r="Q2402" i="16"/>
  <c r="P2402" i="16"/>
  <c r="O2402" i="16"/>
  <c r="N2402" i="16"/>
  <c r="M2402" i="16"/>
  <c r="L2402" i="16"/>
  <c r="K2402" i="16"/>
  <c r="J2402" i="16"/>
  <c r="AD2402" i="16" s="1"/>
  <c r="I2402" i="16"/>
  <c r="H2402" i="16"/>
  <c r="AC2402" i="16" s="1"/>
  <c r="G2402" i="16"/>
  <c r="F2402" i="16"/>
  <c r="E2402" i="16"/>
  <c r="D2402" i="16"/>
  <c r="C2402" i="16"/>
  <c r="B2402" i="16"/>
  <c r="A2402" i="16"/>
  <c r="R2401" i="16"/>
  <c r="Q2401" i="16"/>
  <c r="P2401" i="16"/>
  <c r="O2401" i="16"/>
  <c r="N2401" i="16"/>
  <c r="M2401" i="16"/>
  <c r="L2401" i="16"/>
  <c r="K2401" i="16"/>
  <c r="J2401" i="16"/>
  <c r="AD2401" i="16" s="1"/>
  <c r="I2401" i="16"/>
  <c r="H2401" i="16"/>
  <c r="AC2401" i="16" s="1"/>
  <c r="G2401" i="16"/>
  <c r="F2401" i="16"/>
  <c r="E2401" i="16"/>
  <c r="D2401" i="16"/>
  <c r="C2401" i="16"/>
  <c r="B2401" i="16"/>
  <c r="A2401" i="16"/>
  <c r="R2400" i="16"/>
  <c r="Q2400" i="16"/>
  <c r="P2400" i="16"/>
  <c r="O2400" i="16"/>
  <c r="N2400" i="16"/>
  <c r="M2400" i="16"/>
  <c r="L2400" i="16"/>
  <c r="K2400" i="16"/>
  <c r="J2400" i="16"/>
  <c r="AD2400" i="16" s="1"/>
  <c r="I2400" i="16"/>
  <c r="H2400" i="16"/>
  <c r="AC2400" i="16" s="1"/>
  <c r="G2400" i="16"/>
  <c r="F2400" i="16"/>
  <c r="E2400" i="16"/>
  <c r="D2400" i="16"/>
  <c r="C2400" i="16"/>
  <c r="B2400" i="16"/>
  <c r="A2400" i="16"/>
  <c r="R2399" i="16"/>
  <c r="Q2399" i="16"/>
  <c r="P2399" i="16"/>
  <c r="O2399" i="16"/>
  <c r="N2399" i="16"/>
  <c r="M2399" i="16"/>
  <c r="L2399" i="16"/>
  <c r="K2399" i="16"/>
  <c r="J2399" i="16"/>
  <c r="AD2399" i="16" s="1"/>
  <c r="I2399" i="16"/>
  <c r="H2399" i="16"/>
  <c r="AC2399" i="16" s="1"/>
  <c r="G2399" i="16"/>
  <c r="F2399" i="16"/>
  <c r="E2399" i="16"/>
  <c r="D2399" i="16"/>
  <c r="C2399" i="16"/>
  <c r="B2399" i="16"/>
  <c r="A2399" i="16"/>
  <c r="R2398" i="16"/>
  <c r="Q2398" i="16"/>
  <c r="P2398" i="16"/>
  <c r="O2398" i="16"/>
  <c r="N2398" i="16"/>
  <c r="M2398" i="16"/>
  <c r="L2398" i="16"/>
  <c r="K2398" i="16"/>
  <c r="J2398" i="16"/>
  <c r="AD2398" i="16" s="1"/>
  <c r="I2398" i="16"/>
  <c r="H2398" i="16"/>
  <c r="AC2398" i="16" s="1"/>
  <c r="G2398" i="16"/>
  <c r="F2398" i="16"/>
  <c r="E2398" i="16"/>
  <c r="D2398" i="16"/>
  <c r="C2398" i="16"/>
  <c r="B2398" i="16"/>
  <c r="A2398" i="16"/>
  <c r="R2397" i="16"/>
  <c r="Q2397" i="16"/>
  <c r="P2397" i="16"/>
  <c r="O2397" i="16"/>
  <c r="N2397" i="16"/>
  <c r="M2397" i="16"/>
  <c r="L2397" i="16"/>
  <c r="K2397" i="16"/>
  <c r="J2397" i="16"/>
  <c r="AD2397" i="16" s="1"/>
  <c r="I2397" i="16"/>
  <c r="H2397" i="16"/>
  <c r="AC2397" i="16" s="1"/>
  <c r="G2397" i="16"/>
  <c r="F2397" i="16"/>
  <c r="E2397" i="16"/>
  <c r="D2397" i="16"/>
  <c r="C2397" i="16"/>
  <c r="B2397" i="16"/>
  <c r="A2397" i="16"/>
  <c r="R2396" i="16"/>
  <c r="Q2396" i="16"/>
  <c r="P2396" i="16"/>
  <c r="O2396" i="16"/>
  <c r="N2396" i="16"/>
  <c r="M2396" i="16"/>
  <c r="L2396" i="16"/>
  <c r="K2396" i="16"/>
  <c r="J2396" i="16"/>
  <c r="AD2396" i="16" s="1"/>
  <c r="I2396" i="16"/>
  <c r="H2396" i="16"/>
  <c r="AC2396" i="16" s="1"/>
  <c r="G2396" i="16"/>
  <c r="F2396" i="16"/>
  <c r="E2396" i="16"/>
  <c r="D2396" i="16"/>
  <c r="C2396" i="16"/>
  <c r="B2396" i="16"/>
  <c r="A2396" i="16"/>
  <c r="R2395" i="16"/>
  <c r="Q2395" i="16"/>
  <c r="P2395" i="16"/>
  <c r="O2395" i="16"/>
  <c r="N2395" i="16"/>
  <c r="M2395" i="16"/>
  <c r="L2395" i="16"/>
  <c r="K2395" i="16"/>
  <c r="J2395" i="16"/>
  <c r="AD2395" i="16" s="1"/>
  <c r="I2395" i="16"/>
  <c r="H2395" i="16"/>
  <c r="AC2395" i="16" s="1"/>
  <c r="G2395" i="16"/>
  <c r="F2395" i="16"/>
  <c r="E2395" i="16"/>
  <c r="D2395" i="16"/>
  <c r="C2395" i="16"/>
  <c r="B2395" i="16"/>
  <c r="A2395" i="16"/>
  <c r="R2394" i="16"/>
  <c r="Q2394" i="16"/>
  <c r="P2394" i="16"/>
  <c r="O2394" i="16"/>
  <c r="N2394" i="16"/>
  <c r="M2394" i="16"/>
  <c r="L2394" i="16"/>
  <c r="K2394" i="16"/>
  <c r="J2394" i="16"/>
  <c r="AD2394" i="16" s="1"/>
  <c r="I2394" i="16"/>
  <c r="H2394" i="16"/>
  <c r="AC2394" i="16" s="1"/>
  <c r="G2394" i="16"/>
  <c r="F2394" i="16"/>
  <c r="E2394" i="16"/>
  <c r="D2394" i="16"/>
  <c r="C2394" i="16"/>
  <c r="B2394" i="16"/>
  <c r="A2394" i="16"/>
  <c r="R2393" i="16"/>
  <c r="Q2393" i="16"/>
  <c r="P2393" i="16"/>
  <c r="O2393" i="16"/>
  <c r="N2393" i="16"/>
  <c r="M2393" i="16"/>
  <c r="L2393" i="16"/>
  <c r="K2393" i="16"/>
  <c r="J2393" i="16"/>
  <c r="AD2393" i="16" s="1"/>
  <c r="I2393" i="16"/>
  <c r="H2393" i="16"/>
  <c r="AC2393" i="16" s="1"/>
  <c r="G2393" i="16"/>
  <c r="F2393" i="16"/>
  <c r="E2393" i="16"/>
  <c r="D2393" i="16"/>
  <c r="C2393" i="16"/>
  <c r="B2393" i="16"/>
  <c r="A2393" i="16"/>
  <c r="R2392" i="16"/>
  <c r="Q2392" i="16"/>
  <c r="P2392" i="16"/>
  <c r="O2392" i="16"/>
  <c r="N2392" i="16"/>
  <c r="M2392" i="16"/>
  <c r="L2392" i="16"/>
  <c r="K2392" i="16"/>
  <c r="J2392" i="16"/>
  <c r="AD2392" i="16" s="1"/>
  <c r="I2392" i="16"/>
  <c r="H2392" i="16"/>
  <c r="AC2392" i="16" s="1"/>
  <c r="G2392" i="16"/>
  <c r="F2392" i="16"/>
  <c r="E2392" i="16"/>
  <c r="D2392" i="16"/>
  <c r="C2392" i="16"/>
  <c r="B2392" i="16"/>
  <c r="A2392" i="16"/>
  <c r="R2391" i="16"/>
  <c r="Q2391" i="16"/>
  <c r="P2391" i="16"/>
  <c r="O2391" i="16"/>
  <c r="N2391" i="16"/>
  <c r="M2391" i="16"/>
  <c r="L2391" i="16"/>
  <c r="K2391" i="16"/>
  <c r="J2391" i="16"/>
  <c r="AD2391" i="16" s="1"/>
  <c r="I2391" i="16"/>
  <c r="H2391" i="16"/>
  <c r="AC2391" i="16" s="1"/>
  <c r="G2391" i="16"/>
  <c r="F2391" i="16"/>
  <c r="E2391" i="16"/>
  <c r="D2391" i="16"/>
  <c r="C2391" i="16"/>
  <c r="B2391" i="16"/>
  <c r="A2391" i="16"/>
  <c r="R2390" i="16"/>
  <c r="Q2390" i="16"/>
  <c r="P2390" i="16"/>
  <c r="O2390" i="16"/>
  <c r="N2390" i="16"/>
  <c r="M2390" i="16"/>
  <c r="L2390" i="16"/>
  <c r="K2390" i="16"/>
  <c r="J2390" i="16"/>
  <c r="AD2390" i="16" s="1"/>
  <c r="I2390" i="16"/>
  <c r="H2390" i="16"/>
  <c r="AC2390" i="16" s="1"/>
  <c r="G2390" i="16"/>
  <c r="F2390" i="16"/>
  <c r="E2390" i="16"/>
  <c r="D2390" i="16"/>
  <c r="C2390" i="16"/>
  <c r="B2390" i="16"/>
  <c r="A2390" i="16"/>
  <c r="R2389" i="16"/>
  <c r="Q2389" i="16"/>
  <c r="P2389" i="16"/>
  <c r="O2389" i="16"/>
  <c r="N2389" i="16"/>
  <c r="M2389" i="16"/>
  <c r="L2389" i="16"/>
  <c r="K2389" i="16"/>
  <c r="J2389" i="16"/>
  <c r="AD2389" i="16" s="1"/>
  <c r="I2389" i="16"/>
  <c r="H2389" i="16"/>
  <c r="AC2389" i="16" s="1"/>
  <c r="G2389" i="16"/>
  <c r="F2389" i="16"/>
  <c r="E2389" i="16"/>
  <c r="D2389" i="16"/>
  <c r="C2389" i="16"/>
  <c r="B2389" i="16"/>
  <c r="A2389" i="16"/>
  <c r="R2388" i="16"/>
  <c r="Q2388" i="16"/>
  <c r="P2388" i="16"/>
  <c r="O2388" i="16"/>
  <c r="N2388" i="16"/>
  <c r="M2388" i="16"/>
  <c r="L2388" i="16"/>
  <c r="K2388" i="16"/>
  <c r="J2388" i="16"/>
  <c r="AD2388" i="16" s="1"/>
  <c r="I2388" i="16"/>
  <c r="H2388" i="16"/>
  <c r="AC2388" i="16" s="1"/>
  <c r="G2388" i="16"/>
  <c r="F2388" i="16"/>
  <c r="E2388" i="16"/>
  <c r="D2388" i="16"/>
  <c r="C2388" i="16"/>
  <c r="B2388" i="16"/>
  <c r="A2388" i="16"/>
  <c r="R2387" i="16"/>
  <c r="Q2387" i="16"/>
  <c r="P2387" i="16"/>
  <c r="O2387" i="16"/>
  <c r="N2387" i="16"/>
  <c r="M2387" i="16"/>
  <c r="L2387" i="16"/>
  <c r="K2387" i="16"/>
  <c r="J2387" i="16"/>
  <c r="AD2387" i="16" s="1"/>
  <c r="I2387" i="16"/>
  <c r="H2387" i="16"/>
  <c r="AC2387" i="16" s="1"/>
  <c r="G2387" i="16"/>
  <c r="F2387" i="16"/>
  <c r="E2387" i="16"/>
  <c r="D2387" i="16"/>
  <c r="C2387" i="16"/>
  <c r="B2387" i="16"/>
  <c r="A2387" i="16"/>
  <c r="R2386" i="16"/>
  <c r="Q2386" i="16"/>
  <c r="P2386" i="16"/>
  <c r="O2386" i="16"/>
  <c r="N2386" i="16"/>
  <c r="M2386" i="16"/>
  <c r="L2386" i="16"/>
  <c r="K2386" i="16"/>
  <c r="J2386" i="16"/>
  <c r="AD2386" i="16" s="1"/>
  <c r="I2386" i="16"/>
  <c r="H2386" i="16"/>
  <c r="AC2386" i="16" s="1"/>
  <c r="G2386" i="16"/>
  <c r="F2386" i="16"/>
  <c r="E2386" i="16"/>
  <c r="D2386" i="16"/>
  <c r="C2386" i="16"/>
  <c r="B2386" i="16"/>
  <c r="A2386" i="16"/>
  <c r="R2385" i="16"/>
  <c r="Q2385" i="16"/>
  <c r="P2385" i="16"/>
  <c r="O2385" i="16"/>
  <c r="N2385" i="16"/>
  <c r="M2385" i="16"/>
  <c r="L2385" i="16"/>
  <c r="K2385" i="16"/>
  <c r="J2385" i="16"/>
  <c r="AD2385" i="16" s="1"/>
  <c r="I2385" i="16"/>
  <c r="H2385" i="16"/>
  <c r="AC2385" i="16" s="1"/>
  <c r="G2385" i="16"/>
  <c r="F2385" i="16"/>
  <c r="E2385" i="16"/>
  <c r="D2385" i="16"/>
  <c r="C2385" i="16"/>
  <c r="B2385" i="16"/>
  <c r="A2385" i="16"/>
  <c r="R2384" i="16"/>
  <c r="Q2384" i="16"/>
  <c r="P2384" i="16"/>
  <c r="O2384" i="16"/>
  <c r="N2384" i="16"/>
  <c r="M2384" i="16"/>
  <c r="L2384" i="16"/>
  <c r="K2384" i="16"/>
  <c r="J2384" i="16"/>
  <c r="AD2384" i="16" s="1"/>
  <c r="I2384" i="16"/>
  <c r="H2384" i="16"/>
  <c r="AC2384" i="16" s="1"/>
  <c r="G2384" i="16"/>
  <c r="F2384" i="16"/>
  <c r="E2384" i="16"/>
  <c r="D2384" i="16"/>
  <c r="C2384" i="16"/>
  <c r="B2384" i="16"/>
  <c r="A2384" i="16"/>
  <c r="R2383" i="16"/>
  <c r="Q2383" i="16"/>
  <c r="P2383" i="16"/>
  <c r="O2383" i="16"/>
  <c r="N2383" i="16"/>
  <c r="M2383" i="16"/>
  <c r="L2383" i="16"/>
  <c r="K2383" i="16"/>
  <c r="J2383" i="16"/>
  <c r="AD2383" i="16" s="1"/>
  <c r="I2383" i="16"/>
  <c r="H2383" i="16"/>
  <c r="AC2383" i="16" s="1"/>
  <c r="G2383" i="16"/>
  <c r="F2383" i="16"/>
  <c r="E2383" i="16"/>
  <c r="D2383" i="16"/>
  <c r="C2383" i="16"/>
  <c r="B2383" i="16"/>
  <c r="A2383" i="16"/>
  <c r="R2382" i="16"/>
  <c r="Q2382" i="16"/>
  <c r="P2382" i="16"/>
  <c r="O2382" i="16"/>
  <c r="N2382" i="16"/>
  <c r="M2382" i="16"/>
  <c r="L2382" i="16"/>
  <c r="K2382" i="16"/>
  <c r="J2382" i="16"/>
  <c r="AD2382" i="16" s="1"/>
  <c r="I2382" i="16"/>
  <c r="H2382" i="16"/>
  <c r="AC2382" i="16" s="1"/>
  <c r="G2382" i="16"/>
  <c r="F2382" i="16"/>
  <c r="E2382" i="16"/>
  <c r="D2382" i="16"/>
  <c r="C2382" i="16"/>
  <c r="B2382" i="16"/>
  <c r="A2382" i="16"/>
  <c r="R2381" i="16"/>
  <c r="Q2381" i="16"/>
  <c r="P2381" i="16"/>
  <c r="N2381" i="16"/>
  <c r="M2381" i="16"/>
  <c r="L2381" i="16"/>
  <c r="K2381" i="16"/>
  <c r="J2381" i="16"/>
  <c r="AD2381" i="16" s="1"/>
  <c r="I2381" i="16"/>
  <c r="H2381" i="16"/>
  <c r="AC2381" i="16" s="1"/>
  <c r="G2381" i="16"/>
  <c r="F2381" i="16"/>
  <c r="E2381" i="16"/>
  <c r="D2381" i="16"/>
  <c r="C2381" i="16"/>
  <c r="B2381" i="16"/>
  <c r="A2381" i="16"/>
  <c r="R2380" i="16"/>
  <c r="Q2380" i="16"/>
  <c r="P2380" i="16"/>
  <c r="O2380" i="16"/>
  <c r="N2380" i="16"/>
  <c r="M2380" i="16"/>
  <c r="L2380" i="16"/>
  <c r="K2380" i="16"/>
  <c r="J2380" i="16"/>
  <c r="AD2380" i="16" s="1"/>
  <c r="I2380" i="16"/>
  <c r="H2380" i="16"/>
  <c r="AC2380" i="16" s="1"/>
  <c r="G2380" i="16"/>
  <c r="F2380" i="16"/>
  <c r="E2380" i="16"/>
  <c r="D2380" i="16"/>
  <c r="C2380" i="16"/>
  <c r="B2380" i="16"/>
  <c r="A2380" i="16"/>
  <c r="R2379" i="16"/>
  <c r="Q2379" i="16"/>
  <c r="P2379" i="16"/>
  <c r="O2379" i="16"/>
  <c r="N2379" i="16"/>
  <c r="M2379" i="16"/>
  <c r="L2379" i="16"/>
  <c r="K2379" i="16"/>
  <c r="J2379" i="16"/>
  <c r="AD2379" i="16" s="1"/>
  <c r="I2379" i="16"/>
  <c r="H2379" i="16"/>
  <c r="AC2379" i="16" s="1"/>
  <c r="G2379" i="16"/>
  <c r="F2379" i="16"/>
  <c r="E2379" i="16"/>
  <c r="D2379" i="16"/>
  <c r="C2379" i="16"/>
  <c r="B2379" i="16"/>
  <c r="A2379" i="16"/>
  <c r="R2378" i="16"/>
  <c r="Q2378" i="16"/>
  <c r="P2378" i="16"/>
  <c r="O2378" i="16"/>
  <c r="N2378" i="16"/>
  <c r="M2378" i="16"/>
  <c r="L2378" i="16"/>
  <c r="K2378" i="16"/>
  <c r="J2378" i="16"/>
  <c r="AD2378" i="16" s="1"/>
  <c r="I2378" i="16"/>
  <c r="H2378" i="16"/>
  <c r="AC2378" i="16" s="1"/>
  <c r="G2378" i="16"/>
  <c r="F2378" i="16"/>
  <c r="E2378" i="16"/>
  <c r="D2378" i="16"/>
  <c r="C2378" i="16"/>
  <c r="B2378" i="16"/>
  <c r="A2378" i="16"/>
  <c r="R2377" i="16"/>
  <c r="Q2377" i="16"/>
  <c r="P2377" i="16"/>
  <c r="N2377" i="16"/>
  <c r="M2377" i="16"/>
  <c r="L2377" i="16"/>
  <c r="K2377" i="16"/>
  <c r="J2377" i="16"/>
  <c r="AD2377" i="16" s="1"/>
  <c r="I2377" i="16"/>
  <c r="H2377" i="16"/>
  <c r="AC2377" i="16" s="1"/>
  <c r="G2377" i="16"/>
  <c r="F2377" i="16"/>
  <c r="E2377" i="16"/>
  <c r="D2377" i="16"/>
  <c r="C2377" i="16"/>
  <c r="B2377" i="16"/>
  <c r="A2377" i="16"/>
  <c r="R2376" i="16"/>
  <c r="Q2376" i="16"/>
  <c r="P2376" i="16"/>
  <c r="O2376" i="16"/>
  <c r="N2376" i="16"/>
  <c r="M2376" i="16"/>
  <c r="L2376" i="16"/>
  <c r="K2376" i="16"/>
  <c r="J2376" i="16"/>
  <c r="AD2376" i="16" s="1"/>
  <c r="I2376" i="16"/>
  <c r="H2376" i="16"/>
  <c r="AC2376" i="16" s="1"/>
  <c r="G2376" i="16"/>
  <c r="F2376" i="16"/>
  <c r="E2376" i="16"/>
  <c r="D2376" i="16"/>
  <c r="C2376" i="16"/>
  <c r="B2376" i="16"/>
  <c r="A2376" i="16"/>
  <c r="R2375" i="16"/>
  <c r="Q2375" i="16"/>
  <c r="P2375" i="16"/>
  <c r="O2375" i="16"/>
  <c r="N2375" i="16"/>
  <c r="M2375" i="16"/>
  <c r="L2375" i="16"/>
  <c r="K2375" i="16"/>
  <c r="J2375" i="16"/>
  <c r="AD2375" i="16" s="1"/>
  <c r="I2375" i="16"/>
  <c r="H2375" i="16"/>
  <c r="AC2375" i="16" s="1"/>
  <c r="G2375" i="16"/>
  <c r="F2375" i="16"/>
  <c r="E2375" i="16"/>
  <c r="D2375" i="16"/>
  <c r="C2375" i="16"/>
  <c r="B2375" i="16"/>
  <c r="A2375" i="16"/>
  <c r="R2374" i="16"/>
  <c r="Q2374" i="16"/>
  <c r="P2374" i="16"/>
  <c r="O2374" i="16"/>
  <c r="N2374" i="16"/>
  <c r="M2374" i="16"/>
  <c r="L2374" i="16"/>
  <c r="K2374" i="16"/>
  <c r="J2374" i="16"/>
  <c r="AD2374" i="16" s="1"/>
  <c r="I2374" i="16"/>
  <c r="H2374" i="16"/>
  <c r="AC2374" i="16" s="1"/>
  <c r="G2374" i="16"/>
  <c r="F2374" i="16"/>
  <c r="E2374" i="16"/>
  <c r="D2374" i="16"/>
  <c r="C2374" i="16"/>
  <c r="B2374" i="16"/>
  <c r="A2374" i="16"/>
  <c r="R2373" i="16"/>
  <c r="Q2373" i="16"/>
  <c r="P2373" i="16"/>
  <c r="O2373" i="16"/>
  <c r="N2373" i="16"/>
  <c r="M2373" i="16"/>
  <c r="L2373" i="16"/>
  <c r="K2373" i="16"/>
  <c r="J2373" i="16"/>
  <c r="AD2373" i="16" s="1"/>
  <c r="I2373" i="16"/>
  <c r="H2373" i="16"/>
  <c r="AC2373" i="16" s="1"/>
  <c r="G2373" i="16"/>
  <c r="F2373" i="16"/>
  <c r="E2373" i="16"/>
  <c r="D2373" i="16"/>
  <c r="C2373" i="16"/>
  <c r="B2373" i="16"/>
  <c r="A2373" i="16"/>
  <c r="R2372" i="16"/>
  <c r="Q2372" i="16"/>
  <c r="P2372" i="16"/>
  <c r="O2372" i="16"/>
  <c r="N2372" i="16"/>
  <c r="M2372" i="16"/>
  <c r="L2372" i="16"/>
  <c r="K2372" i="16"/>
  <c r="J2372" i="16"/>
  <c r="AD2372" i="16" s="1"/>
  <c r="I2372" i="16"/>
  <c r="H2372" i="16"/>
  <c r="AC2372" i="16" s="1"/>
  <c r="G2372" i="16"/>
  <c r="F2372" i="16"/>
  <c r="E2372" i="16"/>
  <c r="D2372" i="16"/>
  <c r="C2372" i="16"/>
  <c r="B2372" i="16"/>
  <c r="A2372" i="16"/>
  <c r="R2371" i="16"/>
  <c r="Q2371" i="16"/>
  <c r="P2371" i="16"/>
  <c r="O2371" i="16"/>
  <c r="N2371" i="16"/>
  <c r="M2371" i="16"/>
  <c r="L2371" i="16"/>
  <c r="K2371" i="16"/>
  <c r="J2371" i="16"/>
  <c r="AD2371" i="16" s="1"/>
  <c r="I2371" i="16"/>
  <c r="H2371" i="16"/>
  <c r="AC2371" i="16" s="1"/>
  <c r="G2371" i="16"/>
  <c r="F2371" i="16"/>
  <c r="E2371" i="16"/>
  <c r="D2371" i="16"/>
  <c r="C2371" i="16"/>
  <c r="B2371" i="16"/>
  <c r="A2371" i="16"/>
  <c r="R2370" i="16"/>
  <c r="Q2370" i="16"/>
  <c r="P2370" i="16"/>
  <c r="N2370" i="16"/>
  <c r="M2370" i="16"/>
  <c r="L2370" i="16"/>
  <c r="K2370" i="16"/>
  <c r="J2370" i="16"/>
  <c r="AD2370" i="16" s="1"/>
  <c r="I2370" i="16"/>
  <c r="H2370" i="16"/>
  <c r="AC2370" i="16" s="1"/>
  <c r="G2370" i="16"/>
  <c r="F2370" i="16"/>
  <c r="E2370" i="16"/>
  <c r="D2370" i="16"/>
  <c r="C2370" i="16"/>
  <c r="B2370" i="16"/>
  <c r="A2370" i="16"/>
  <c r="R2369" i="16"/>
  <c r="Q2369" i="16"/>
  <c r="P2369" i="16"/>
  <c r="O2369" i="16"/>
  <c r="N2369" i="16"/>
  <c r="M2369" i="16"/>
  <c r="L2369" i="16"/>
  <c r="K2369" i="16"/>
  <c r="J2369" i="16"/>
  <c r="AD2369" i="16" s="1"/>
  <c r="I2369" i="16"/>
  <c r="H2369" i="16"/>
  <c r="AC2369" i="16" s="1"/>
  <c r="G2369" i="16"/>
  <c r="F2369" i="16"/>
  <c r="E2369" i="16"/>
  <c r="D2369" i="16"/>
  <c r="C2369" i="16"/>
  <c r="B2369" i="16"/>
  <c r="A2369" i="16"/>
  <c r="R2368" i="16"/>
  <c r="Q2368" i="16"/>
  <c r="P2368" i="16"/>
  <c r="N2368" i="16"/>
  <c r="M2368" i="16"/>
  <c r="L2368" i="16"/>
  <c r="K2368" i="16"/>
  <c r="J2368" i="16"/>
  <c r="AD2368" i="16" s="1"/>
  <c r="I2368" i="16"/>
  <c r="H2368" i="16"/>
  <c r="AC2368" i="16" s="1"/>
  <c r="G2368" i="16"/>
  <c r="F2368" i="16"/>
  <c r="E2368" i="16"/>
  <c r="D2368" i="16"/>
  <c r="C2368" i="16"/>
  <c r="B2368" i="16"/>
  <c r="A2368" i="16"/>
  <c r="R2367" i="16"/>
  <c r="Q2367" i="16"/>
  <c r="P2367" i="16"/>
  <c r="O2367" i="16"/>
  <c r="N2367" i="16"/>
  <c r="M2367" i="16"/>
  <c r="L2367" i="16"/>
  <c r="K2367" i="16"/>
  <c r="J2367" i="16"/>
  <c r="AD2367" i="16" s="1"/>
  <c r="I2367" i="16"/>
  <c r="H2367" i="16"/>
  <c r="AC2367" i="16" s="1"/>
  <c r="G2367" i="16"/>
  <c r="F2367" i="16"/>
  <c r="E2367" i="16"/>
  <c r="D2367" i="16"/>
  <c r="C2367" i="16"/>
  <c r="B2367" i="16"/>
  <c r="A2367" i="16"/>
  <c r="R2366" i="16"/>
  <c r="Q2366" i="16"/>
  <c r="P2366" i="16"/>
  <c r="N2366" i="16"/>
  <c r="M2366" i="16"/>
  <c r="L2366" i="16"/>
  <c r="K2366" i="16"/>
  <c r="J2366" i="16"/>
  <c r="AD2366" i="16" s="1"/>
  <c r="I2366" i="16"/>
  <c r="H2366" i="16"/>
  <c r="AC2366" i="16" s="1"/>
  <c r="G2366" i="16"/>
  <c r="F2366" i="16"/>
  <c r="E2366" i="16"/>
  <c r="D2366" i="16"/>
  <c r="C2366" i="16"/>
  <c r="B2366" i="16"/>
  <c r="A2366" i="16"/>
  <c r="R2365" i="16"/>
  <c r="Q2365" i="16"/>
  <c r="P2365" i="16"/>
  <c r="O2365" i="16"/>
  <c r="N2365" i="16"/>
  <c r="M2365" i="16"/>
  <c r="L2365" i="16"/>
  <c r="K2365" i="16"/>
  <c r="J2365" i="16"/>
  <c r="AD2365" i="16" s="1"/>
  <c r="I2365" i="16"/>
  <c r="H2365" i="16"/>
  <c r="AC2365" i="16" s="1"/>
  <c r="G2365" i="16"/>
  <c r="F2365" i="16"/>
  <c r="E2365" i="16"/>
  <c r="D2365" i="16"/>
  <c r="C2365" i="16"/>
  <c r="B2365" i="16"/>
  <c r="A2365" i="16"/>
  <c r="R2364" i="16"/>
  <c r="Q2364" i="16"/>
  <c r="P2364" i="16"/>
  <c r="O2364" i="16"/>
  <c r="N2364" i="16"/>
  <c r="M2364" i="16"/>
  <c r="L2364" i="16"/>
  <c r="K2364" i="16"/>
  <c r="J2364" i="16"/>
  <c r="AD2364" i="16" s="1"/>
  <c r="I2364" i="16"/>
  <c r="H2364" i="16"/>
  <c r="AC2364" i="16" s="1"/>
  <c r="G2364" i="16"/>
  <c r="F2364" i="16"/>
  <c r="E2364" i="16"/>
  <c r="D2364" i="16"/>
  <c r="C2364" i="16"/>
  <c r="B2364" i="16"/>
  <c r="A2364" i="16"/>
  <c r="R2363" i="16"/>
  <c r="Q2363" i="16"/>
  <c r="P2363" i="16"/>
  <c r="O2363" i="16"/>
  <c r="N2363" i="16"/>
  <c r="M2363" i="16"/>
  <c r="L2363" i="16"/>
  <c r="K2363" i="16"/>
  <c r="J2363" i="16"/>
  <c r="AD2363" i="16" s="1"/>
  <c r="I2363" i="16"/>
  <c r="H2363" i="16"/>
  <c r="AC2363" i="16" s="1"/>
  <c r="G2363" i="16"/>
  <c r="F2363" i="16"/>
  <c r="E2363" i="16"/>
  <c r="D2363" i="16"/>
  <c r="C2363" i="16"/>
  <c r="B2363" i="16"/>
  <c r="A2363" i="16"/>
  <c r="R2362" i="16"/>
  <c r="Q2362" i="16"/>
  <c r="P2362" i="16"/>
  <c r="O2362" i="16"/>
  <c r="N2362" i="16"/>
  <c r="M2362" i="16"/>
  <c r="L2362" i="16"/>
  <c r="K2362" i="16"/>
  <c r="J2362" i="16"/>
  <c r="AD2362" i="16" s="1"/>
  <c r="I2362" i="16"/>
  <c r="H2362" i="16"/>
  <c r="AC2362" i="16" s="1"/>
  <c r="G2362" i="16"/>
  <c r="F2362" i="16"/>
  <c r="E2362" i="16"/>
  <c r="D2362" i="16"/>
  <c r="C2362" i="16"/>
  <c r="B2362" i="16"/>
  <c r="A2362" i="16"/>
  <c r="R2361" i="16"/>
  <c r="Q2361" i="16"/>
  <c r="P2361" i="16"/>
  <c r="O2361" i="16"/>
  <c r="N2361" i="16"/>
  <c r="M2361" i="16"/>
  <c r="L2361" i="16"/>
  <c r="K2361" i="16"/>
  <c r="J2361" i="16"/>
  <c r="AD2361" i="16" s="1"/>
  <c r="I2361" i="16"/>
  <c r="H2361" i="16"/>
  <c r="AC2361" i="16" s="1"/>
  <c r="G2361" i="16"/>
  <c r="F2361" i="16"/>
  <c r="E2361" i="16"/>
  <c r="D2361" i="16"/>
  <c r="C2361" i="16"/>
  <c r="B2361" i="16"/>
  <c r="A2361" i="16"/>
  <c r="R2360" i="16"/>
  <c r="Q2360" i="16"/>
  <c r="P2360" i="16"/>
  <c r="O2360" i="16"/>
  <c r="N2360" i="16"/>
  <c r="M2360" i="16"/>
  <c r="L2360" i="16"/>
  <c r="K2360" i="16"/>
  <c r="J2360" i="16"/>
  <c r="AD2360" i="16" s="1"/>
  <c r="I2360" i="16"/>
  <c r="H2360" i="16"/>
  <c r="AC2360" i="16" s="1"/>
  <c r="G2360" i="16"/>
  <c r="F2360" i="16"/>
  <c r="E2360" i="16"/>
  <c r="D2360" i="16"/>
  <c r="C2360" i="16"/>
  <c r="B2360" i="16"/>
  <c r="A2360" i="16"/>
  <c r="R2359" i="16"/>
  <c r="Q2359" i="16"/>
  <c r="P2359" i="16"/>
  <c r="O2359" i="16"/>
  <c r="N2359" i="16"/>
  <c r="M2359" i="16"/>
  <c r="L2359" i="16"/>
  <c r="K2359" i="16"/>
  <c r="J2359" i="16"/>
  <c r="AD2359" i="16" s="1"/>
  <c r="I2359" i="16"/>
  <c r="H2359" i="16"/>
  <c r="AC2359" i="16" s="1"/>
  <c r="G2359" i="16"/>
  <c r="F2359" i="16"/>
  <c r="E2359" i="16"/>
  <c r="D2359" i="16"/>
  <c r="C2359" i="16"/>
  <c r="B2359" i="16"/>
  <c r="A2359" i="16"/>
  <c r="R2358" i="16"/>
  <c r="Q2358" i="16"/>
  <c r="P2358" i="16"/>
  <c r="O2358" i="16"/>
  <c r="N2358" i="16"/>
  <c r="M2358" i="16"/>
  <c r="L2358" i="16"/>
  <c r="K2358" i="16"/>
  <c r="J2358" i="16"/>
  <c r="AD2358" i="16" s="1"/>
  <c r="I2358" i="16"/>
  <c r="H2358" i="16"/>
  <c r="AC2358" i="16" s="1"/>
  <c r="G2358" i="16"/>
  <c r="F2358" i="16"/>
  <c r="E2358" i="16"/>
  <c r="D2358" i="16"/>
  <c r="C2358" i="16"/>
  <c r="B2358" i="16"/>
  <c r="A2358" i="16"/>
  <c r="R2357" i="16"/>
  <c r="Q2357" i="16"/>
  <c r="P2357" i="16"/>
  <c r="O2357" i="16"/>
  <c r="N2357" i="16"/>
  <c r="M2357" i="16"/>
  <c r="L2357" i="16"/>
  <c r="K2357" i="16"/>
  <c r="J2357" i="16"/>
  <c r="AD2357" i="16" s="1"/>
  <c r="I2357" i="16"/>
  <c r="H2357" i="16"/>
  <c r="AC2357" i="16" s="1"/>
  <c r="G2357" i="16"/>
  <c r="F2357" i="16"/>
  <c r="E2357" i="16"/>
  <c r="D2357" i="16"/>
  <c r="C2357" i="16"/>
  <c r="B2357" i="16"/>
  <c r="A2357" i="16"/>
  <c r="R2356" i="16"/>
  <c r="Q2356" i="16"/>
  <c r="P2356" i="16"/>
  <c r="O2356" i="16"/>
  <c r="N2356" i="16"/>
  <c r="M2356" i="16"/>
  <c r="L2356" i="16"/>
  <c r="K2356" i="16"/>
  <c r="J2356" i="16"/>
  <c r="AD2356" i="16" s="1"/>
  <c r="I2356" i="16"/>
  <c r="H2356" i="16"/>
  <c r="AC2356" i="16" s="1"/>
  <c r="G2356" i="16"/>
  <c r="F2356" i="16"/>
  <c r="E2356" i="16"/>
  <c r="D2356" i="16"/>
  <c r="C2356" i="16"/>
  <c r="B2356" i="16"/>
  <c r="A2356" i="16"/>
  <c r="R2355" i="16"/>
  <c r="Q2355" i="16"/>
  <c r="P2355" i="16"/>
  <c r="O2355" i="16"/>
  <c r="N2355" i="16"/>
  <c r="M2355" i="16"/>
  <c r="L2355" i="16"/>
  <c r="K2355" i="16"/>
  <c r="J2355" i="16"/>
  <c r="AD2355" i="16" s="1"/>
  <c r="I2355" i="16"/>
  <c r="H2355" i="16"/>
  <c r="AC2355" i="16" s="1"/>
  <c r="G2355" i="16"/>
  <c r="F2355" i="16"/>
  <c r="E2355" i="16"/>
  <c r="D2355" i="16"/>
  <c r="C2355" i="16"/>
  <c r="B2355" i="16"/>
  <c r="A2355" i="16"/>
  <c r="R2354" i="16"/>
  <c r="Q2354" i="16"/>
  <c r="P2354" i="16"/>
  <c r="O2354" i="16"/>
  <c r="N2354" i="16"/>
  <c r="M2354" i="16"/>
  <c r="L2354" i="16"/>
  <c r="K2354" i="16"/>
  <c r="J2354" i="16"/>
  <c r="AD2354" i="16" s="1"/>
  <c r="I2354" i="16"/>
  <c r="H2354" i="16"/>
  <c r="AC2354" i="16" s="1"/>
  <c r="G2354" i="16"/>
  <c r="F2354" i="16"/>
  <c r="E2354" i="16"/>
  <c r="D2354" i="16"/>
  <c r="C2354" i="16"/>
  <c r="B2354" i="16"/>
  <c r="A2354" i="16"/>
  <c r="R2353" i="16"/>
  <c r="Q2353" i="16"/>
  <c r="P2353" i="16"/>
  <c r="N2353" i="16"/>
  <c r="M2353" i="16"/>
  <c r="L2353" i="16"/>
  <c r="K2353" i="16"/>
  <c r="J2353" i="16"/>
  <c r="AD2353" i="16" s="1"/>
  <c r="I2353" i="16"/>
  <c r="H2353" i="16"/>
  <c r="AC2353" i="16" s="1"/>
  <c r="G2353" i="16"/>
  <c r="F2353" i="16"/>
  <c r="E2353" i="16"/>
  <c r="D2353" i="16"/>
  <c r="C2353" i="16"/>
  <c r="B2353" i="16"/>
  <c r="A2353" i="16"/>
  <c r="R2352" i="16"/>
  <c r="Q2352" i="16"/>
  <c r="P2352" i="16"/>
  <c r="O2352" i="16"/>
  <c r="N2352" i="16"/>
  <c r="M2352" i="16"/>
  <c r="L2352" i="16"/>
  <c r="K2352" i="16"/>
  <c r="J2352" i="16"/>
  <c r="AD2352" i="16" s="1"/>
  <c r="I2352" i="16"/>
  <c r="H2352" i="16"/>
  <c r="AC2352" i="16" s="1"/>
  <c r="G2352" i="16"/>
  <c r="F2352" i="16"/>
  <c r="E2352" i="16"/>
  <c r="D2352" i="16"/>
  <c r="C2352" i="16"/>
  <c r="B2352" i="16"/>
  <c r="A2352" i="16"/>
  <c r="R2351" i="16"/>
  <c r="Q2351" i="16"/>
  <c r="P2351" i="16"/>
  <c r="O2351" i="16"/>
  <c r="N2351" i="16"/>
  <c r="M2351" i="16"/>
  <c r="L2351" i="16"/>
  <c r="K2351" i="16"/>
  <c r="J2351" i="16"/>
  <c r="AD2351" i="16" s="1"/>
  <c r="I2351" i="16"/>
  <c r="H2351" i="16"/>
  <c r="AC2351" i="16" s="1"/>
  <c r="G2351" i="16"/>
  <c r="F2351" i="16"/>
  <c r="E2351" i="16"/>
  <c r="D2351" i="16"/>
  <c r="C2351" i="16"/>
  <c r="B2351" i="16"/>
  <c r="A2351" i="16"/>
  <c r="R2350" i="16"/>
  <c r="Q2350" i="16"/>
  <c r="P2350" i="16"/>
  <c r="N2350" i="16"/>
  <c r="M2350" i="16"/>
  <c r="L2350" i="16"/>
  <c r="K2350" i="16"/>
  <c r="J2350" i="16"/>
  <c r="AD2350" i="16" s="1"/>
  <c r="I2350" i="16"/>
  <c r="H2350" i="16"/>
  <c r="AC2350" i="16" s="1"/>
  <c r="G2350" i="16"/>
  <c r="F2350" i="16"/>
  <c r="E2350" i="16"/>
  <c r="D2350" i="16"/>
  <c r="C2350" i="16"/>
  <c r="B2350" i="16"/>
  <c r="A2350" i="16"/>
  <c r="R2349" i="16"/>
  <c r="Q2349" i="16"/>
  <c r="P2349" i="16"/>
  <c r="O2349" i="16"/>
  <c r="N2349" i="16"/>
  <c r="M2349" i="16"/>
  <c r="L2349" i="16"/>
  <c r="K2349" i="16"/>
  <c r="J2349" i="16"/>
  <c r="AD2349" i="16" s="1"/>
  <c r="I2349" i="16"/>
  <c r="H2349" i="16"/>
  <c r="AC2349" i="16" s="1"/>
  <c r="G2349" i="16"/>
  <c r="F2349" i="16"/>
  <c r="E2349" i="16"/>
  <c r="D2349" i="16"/>
  <c r="C2349" i="16"/>
  <c r="B2349" i="16"/>
  <c r="A2349" i="16"/>
  <c r="R2348" i="16"/>
  <c r="Q2348" i="16"/>
  <c r="P2348" i="16"/>
  <c r="O2348" i="16"/>
  <c r="N2348" i="16"/>
  <c r="M2348" i="16"/>
  <c r="L2348" i="16"/>
  <c r="K2348" i="16"/>
  <c r="J2348" i="16"/>
  <c r="AD2348" i="16" s="1"/>
  <c r="I2348" i="16"/>
  <c r="H2348" i="16"/>
  <c r="AC2348" i="16" s="1"/>
  <c r="G2348" i="16"/>
  <c r="F2348" i="16"/>
  <c r="E2348" i="16"/>
  <c r="D2348" i="16"/>
  <c r="C2348" i="16"/>
  <c r="B2348" i="16"/>
  <c r="A2348" i="16"/>
  <c r="R2347" i="16"/>
  <c r="Q2347" i="16"/>
  <c r="P2347" i="16"/>
  <c r="O2347" i="16"/>
  <c r="N2347" i="16"/>
  <c r="M2347" i="16"/>
  <c r="L2347" i="16"/>
  <c r="K2347" i="16"/>
  <c r="J2347" i="16"/>
  <c r="AD2347" i="16" s="1"/>
  <c r="I2347" i="16"/>
  <c r="H2347" i="16"/>
  <c r="AC2347" i="16" s="1"/>
  <c r="G2347" i="16"/>
  <c r="F2347" i="16"/>
  <c r="E2347" i="16"/>
  <c r="D2347" i="16"/>
  <c r="C2347" i="16"/>
  <c r="B2347" i="16"/>
  <c r="A2347" i="16"/>
  <c r="R2346" i="16"/>
  <c r="Q2346" i="16"/>
  <c r="P2346" i="16"/>
  <c r="O2346" i="16"/>
  <c r="N2346" i="16"/>
  <c r="M2346" i="16"/>
  <c r="L2346" i="16"/>
  <c r="K2346" i="16"/>
  <c r="J2346" i="16"/>
  <c r="AD2346" i="16" s="1"/>
  <c r="I2346" i="16"/>
  <c r="H2346" i="16"/>
  <c r="AC2346" i="16" s="1"/>
  <c r="G2346" i="16"/>
  <c r="F2346" i="16"/>
  <c r="E2346" i="16"/>
  <c r="D2346" i="16"/>
  <c r="C2346" i="16"/>
  <c r="B2346" i="16"/>
  <c r="A2346" i="16"/>
  <c r="R2345" i="16"/>
  <c r="Q2345" i="16"/>
  <c r="P2345" i="16"/>
  <c r="O2345" i="16"/>
  <c r="N2345" i="16"/>
  <c r="M2345" i="16"/>
  <c r="L2345" i="16"/>
  <c r="K2345" i="16"/>
  <c r="J2345" i="16"/>
  <c r="AD2345" i="16" s="1"/>
  <c r="I2345" i="16"/>
  <c r="H2345" i="16"/>
  <c r="AC2345" i="16" s="1"/>
  <c r="G2345" i="16"/>
  <c r="F2345" i="16"/>
  <c r="E2345" i="16"/>
  <c r="D2345" i="16"/>
  <c r="C2345" i="16"/>
  <c r="B2345" i="16"/>
  <c r="A2345" i="16"/>
  <c r="R2344" i="16"/>
  <c r="Q2344" i="16"/>
  <c r="P2344" i="16"/>
  <c r="O2344" i="16"/>
  <c r="N2344" i="16"/>
  <c r="M2344" i="16"/>
  <c r="L2344" i="16"/>
  <c r="K2344" i="16"/>
  <c r="J2344" i="16"/>
  <c r="AD2344" i="16" s="1"/>
  <c r="I2344" i="16"/>
  <c r="H2344" i="16"/>
  <c r="AC2344" i="16" s="1"/>
  <c r="G2344" i="16"/>
  <c r="F2344" i="16"/>
  <c r="E2344" i="16"/>
  <c r="D2344" i="16"/>
  <c r="C2344" i="16"/>
  <c r="B2344" i="16"/>
  <c r="A2344" i="16"/>
  <c r="R2343" i="16"/>
  <c r="Q2343" i="16"/>
  <c r="P2343" i="16"/>
  <c r="N2343" i="16"/>
  <c r="M2343" i="16"/>
  <c r="L2343" i="16"/>
  <c r="K2343" i="16"/>
  <c r="J2343" i="16"/>
  <c r="AD2343" i="16" s="1"/>
  <c r="I2343" i="16"/>
  <c r="H2343" i="16"/>
  <c r="AC2343" i="16" s="1"/>
  <c r="G2343" i="16"/>
  <c r="F2343" i="16"/>
  <c r="E2343" i="16"/>
  <c r="D2343" i="16"/>
  <c r="C2343" i="16"/>
  <c r="B2343" i="16"/>
  <c r="A2343" i="16"/>
  <c r="R2342" i="16"/>
  <c r="Q2342" i="16"/>
  <c r="P2342" i="16"/>
  <c r="O2342" i="16"/>
  <c r="N2342" i="16"/>
  <c r="M2342" i="16"/>
  <c r="L2342" i="16"/>
  <c r="K2342" i="16"/>
  <c r="J2342" i="16"/>
  <c r="AD2342" i="16" s="1"/>
  <c r="I2342" i="16"/>
  <c r="H2342" i="16"/>
  <c r="AC2342" i="16" s="1"/>
  <c r="G2342" i="16"/>
  <c r="F2342" i="16"/>
  <c r="E2342" i="16"/>
  <c r="D2342" i="16"/>
  <c r="C2342" i="16"/>
  <c r="B2342" i="16"/>
  <c r="A2342" i="16"/>
  <c r="R2341" i="16"/>
  <c r="Q2341" i="16"/>
  <c r="P2341" i="16"/>
  <c r="O2341" i="16"/>
  <c r="N2341" i="16"/>
  <c r="M2341" i="16"/>
  <c r="L2341" i="16"/>
  <c r="K2341" i="16"/>
  <c r="J2341" i="16"/>
  <c r="AD2341" i="16" s="1"/>
  <c r="I2341" i="16"/>
  <c r="H2341" i="16"/>
  <c r="AC2341" i="16" s="1"/>
  <c r="G2341" i="16"/>
  <c r="F2341" i="16"/>
  <c r="E2341" i="16"/>
  <c r="D2341" i="16"/>
  <c r="C2341" i="16"/>
  <c r="B2341" i="16"/>
  <c r="A2341" i="16"/>
  <c r="R2340" i="16"/>
  <c r="Q2340" i="16"/>
  <c r="P2340" i="16"/>
  <c r="O2340" i="16"/>
  <c r="N2340" i="16"/>
  <c r="M2340" i="16"/>
  <c r="L2340" i="16"/>
  <c r="K2340" i="16"/>
  <c r="J2340" i="16"/>
  <c r="AD2340" i="16" s="1"/>
  <c r="I2340" i="16"/>
  <c r="H2340" i="16"/>
  <c r="AC2340" i="16" s="1"/>
  <c r="G2340" i="16"/>
  <c r="F2340" i="16"/>
  <c r="E2340" i="16"/>
  <c r="D2340" i="16"/>
  <c r="C2340" i="16"/>
  <c r="B2340" i="16"/>
  <c r="A2340" i="16"/>
  <c r="R2339" i="16"/>
  <c r="Q2339" i="16"/>
  <c r="P2339" i="16"/>
  <c r="O2339" i="16"/>
  <c r="N2339" i="16"/>
  <c r="M2339" i="16"/>
  <c r="L2339" i="16"/>
  <c r="K2339" i="16"/>
  <c r="J2339" i="16"/>
  <c r="AD2339" i="16" s="1"/>
  <c r="I2339" i="16"/>
  <c r="H2339" i="16"/>
  <c r="AC2339" i="16" s="1"/>
  <c r="G2339" i="16"/>
  <c r="F2339" i="16"/>
  <c r="E2339" i="16"/>
  <c r="D2339" i="16"/>
  <c r="C2339" i="16"/>
  <c r="B2339" i="16"/>
  <c r="A2339" i="16"/>
  <c r="R2338" i="16"/>
  <c r="Q2338" i="16"/>
  <c r="P2338" i="16"/>
  <c r="O2338" i="16"/>
  <c r="N2338" i="16"/>
  <c r="M2338" i="16"/>
  <c r="L2338" i="16"/>
  <c r="K2338" i="16"/>
  <c r="J2338" i="16"/>
  <c r="AD2338" i="16" s="1"/>
  <c r="I2338" i="16"/>
  <c r="H2338" i="16"/>
  <c r="AC2338" i="16" s="1"/>
  <c r="G2338" i="16"/>
  <c r="F2338" i="16"/>
  <c r="E2338" i="16"/>
  <c r="D2338" i="16"/>
  <c r="C2338" i="16"/>
  <c r="B2338" i="16"/>
  <c r="A2338" i="16"/>
  <c r="R2337" i="16"/>
  <c r="Q2337" i="16"/>
  <c r="P2337" i="16"/>
  <c r="O2337" i="16"/>
  <c r="N2337" i="16"/>
  <c r="M2337" i="16"/>
  <c r="L2337" i="16"/>
  <c r="K2337" i="16"/>
  <c r="J2337" i="16"/>
  <c r="AD2337" i="16" s="1"/>
  <c r="I2337" i="16"/>
  <c r="H2337" i="16"/>
  <c r="AC2337" i="16" s="1"/>
  <c r="G2337" i="16"/>
  <c r="F2337" i="16"/>
  <c r="E2337" i="16"/>
  <c r="D2337" i="16"/>
  <c r="C2337" i="16"/>
  <c r="B2337" i="16"/>
  <c r="A2337" i="16"/>
  <c r="R2336" i="16"/>
  <c r="Q2336" i="16"/>
  <c r="P2336" i="16"/>
  <c r="O2336" i="16"/>
  <c r="N2336" i="16"/>
  <c r="M2336" i="16"/>
  <c r="L2336" i="16"/>
  <c r="K2336" i="16"/>
  <c r="J2336" i="16"/>
  <c r="AD2336" i="16" s="1"/>
  <c r="I2336" i="16"/>
  <c r="H2336" i="16"/>
  <c r="AC2336" i="16" s="1"/>
  <c r="G2336" i="16"/>
  <c r="F2336" i="16"/>
  <c r="E2336" i="16"/>
  <c r="D2336" i="16"/>
  <c r="C2336" i="16"/>
  <c r="B2336" i="16"/>
  <c r="A2336" i="16"/>
  <c r="R2335" i="16"/>
  <c r="Q2335" i="16"/>
  <c r="P2335" i="16"/>
  <c r="O2335" i="16"/>
  <c r="N2335" i="16"/>
  <c r="M2335" i="16"/>
  <c r="L2335" i="16"/>
  <c r="K2335" i="16"/>
  <c r="J2335" i="16"/>
  <c r="AD2335" i="16" s="1"/>
  <c r="I2335" i="16"/>
  <c r="H2335" i="16"/>
  <c r="AC2335" i="16" s="1"/>
  <c r="G2335" i="16"/>
  <c r="F2335" i="16"/>
  <c r="E2335" i="16"/>
  <c r="D2335" i="16"/>
  <c r="C2335" i="16"/>
  <c r="B2335" i="16"/>
  <c r="A2335" i="16"/>
  <c r="R2334" i="16"/>
  <c r="Q2334" i="16"/>
  <c r="P2334" i="16"/>
  <c r="O2334" i="16"/>
  <c r="N2334" i="16"/>
  <c r="M2334" i="16"/>
  <c r="L2334" i="16"/>
  <c r="K2334" i="16"/>
  <c r="J2334" i="16"/>
  <c r="AD2334" i="16" s="1"/>
  <c r="I2334" i="16"/>
  <c r="H2334" i="16"/>
  <c r="AC2334" i="16" s="1"/>
  <c r="G2334" i="16"/>
  <c r="F2334" i="16"/>
  <c r="E2334" i="16"/>
  <c r="D2334" i="16"/>
  <c r="C2334" i="16"/>
  <c r="B2334" i="16"/>
  <c r="A2334" i="16"/>
  <c r="R2333" i="16"/>
  <c r="Q2333" i="16"/>
  <c r="P2333" i="16"/>
  <c r="O2333" i="16"/>
  <c r="N2333" i="16"/>
  <c r="M2333" i="16"/>
  <c r="L2333" i="16"/>
  <c r="K2333" i="16"/>
  <c r="J2333" i="16"/>
  <c r="AD2333" i="16" s="1"/>
  <c r="I2333" i="16"/>
  <c r="H2333" i="16"/>
  <c r="AC2333" i="16" s="1"/>
  <c r="G2333" i="16"/>
  <c r="F2333" i="16"/>
  <c r="E2333" i="16"/>
  <c r="D2333" i="16"/>
  <c r="C2333" i="16"/>
  <c r="B2333" i="16"/>
  <c r="A2333" i="16"/>
  <c r="R2332" i="16"/>
  <c r="Q2332" i="16"/>
  <c r="P2332" i="16"/>
  <c r="O2332" i="16"/>
  <c r="N2332" i="16"/>
  <c r="M2332" i="16"/>
  <c r="L2332" i="16"/>
  <c r="K2332" i="16"/>
  <c r="J2332" i="16"/>
  <c r="AD2332" i="16" s="1"/>
  <c r="I2332" i="16"/>
  <c r="H2332" i="16"/>
  <c r="AC2332" i="16" s="1"/>
  <c r="G2332" i="16"/>
  <c r="F2332" i="16"/>
  <c r="E2332" i="16"/>
  <c r="D2332" i="16"/>
  <c r="C2332" i="16"/>
  <c r="B2332" i="16"/>
  <c r="A2332" i="16"/>
  <c r="R2331" i="16"/>
  <c r="Q2331" i="16"/>
  <c r="P2331" i="16"/>
  <c r="O2331" i="16"/>
  <c r="N2331" i="16"/>
  <c r="M2331" i="16"/>
  <c r="L2331" i="16"/>
  <c r="K2331" i="16"/>
  <c r="J2331" i="16"/>
  <c r="AD2331" i="16" s="1"/>
  <c r="I2331" i="16"/>
  <c r="H2331" i="16"/>
  <c r="AC2331" i="16" s="1"/>
  <c r="G2331" i="16"/>
  <c r="F2331" i="16"/>
  <c r="E2331" i="16"/>
  <c r="D2331" i="16"/>
  <c r="C2331" i="16"/>
  <c r="B2331" i="16"/>
  <c r="A2331" i="16"/>
  <c r="R2330" i="16"/>
  <c r="Q2330" i="16"/>
  <c r="P2330" i="16"/>
  <c r="O2330" i="16"/>
  <c r="N2330" i="16"/>
  <c r="M2330" i="16"/>
  <c r="L2330" i="16"/>
  <c r="K2330" i="16"/>
  <c r="J2330" i="16"/>
  <c r="AD2330" i="16" s="1"/>
  <c r="I2330" i="16"/>
  <c r="H2330" i="16"/>
  <c r="AC2330" i="16" s="1"/>
  <c r="G2330" i="16"/>
  <c r="F2330" i="16"/>
  <c r="E2330" i="16"/>
  <c r="D2330" i="16"/>
  <c r="C2330" i="16"/>
  <c r="B2330" i="16"/>
  <c r="A2330" i="16"/>
  <c r="R2329" i="16"/>
  <c r="Q2329" i="16"/>
  <c r="P2329" i="16"/>
  <c r="N2329" i="16"/>
  <c r="M2329" i="16"/>
  <c r="L2329" i="16"/>
  <c r="K2329" i="16"/>
  <c r="J2329" i="16"/>
  <c r="AD2329" i="16" s="1"/>
  <c r="I2329" i="16"/>
  <c r="H2329" i="16"/>
  <c r="AC2329" i="16" s="1"/>
  <c r="G2329" i="16"/>
  <c r="F2329" i="16"/>
  <c r="E2329" i="16"/>
  <c r="D2329" i="16"/>
  <c r="C2329" i="16"/>
  <c r="B2329" i="16"/>
  <c r="A2329" i="16"/>
  <c r="R2328" i="16"/>
  <c r="Q2328" i="16"/>
  <c r="P2328" i="16"/>
  <c r="O2328" i="16"/>
  <c r="N2328" i="16"/>
  <c r="M2328" i="16"/>
  <c r="L2328" i="16"/>
  <c r="K2328" i="16"/>
  <c r="J2328" i="16"/>
  <c r="AD2328" i="16" s="1"/>
  <c r="I2328" i="16"/>
  <c r="H2328" i="16"/>
  <c r="AC2328" i="16" s="1"/>
  <c r="G2328" i="16"/>
  <c r="F2328" i="16"/>
  <c r="E2328" i="16"/>
  <c r="D2328" i="16"/>
  <c r="C2328" i="16"/>
  <c r="B2328" i="16"/>
  <c r="A2328" i="16"/>
  <c r="R2327" i="16"/>
  <c r="Q2327" i="16"/>
  <c r="P2327" i="16"/>
  <c r="O2327" i="16"/>
  <c r="N2327" i="16"/>
  <c r="M2327" i="16"/>
  <c r="L2327" i="16"/>
  <c r="K2327" i="16"/>
  <c r="J2327" i="16"/>
  <c r="AD2327" i="16" s="1"/>
  <c r="I2327" i="16"/>
  <c r="H2327" i="16"/>
  <c r="AC2327" i="16" s="1"/>
  <c r="G2327" i="16"/>
  <c r="F2327" i="16"/>
  <c r="E2327" i="16"/>
  <c r="D2327" i="16"/>
  <c r="C2327" i="16"/>
  <c r="B2327" i="16"/>
  <c r="A2327" i="16"/>
  <c r="R2326" i="16"/>
  <c r="Q2326" i="16"/>
  <c r="P2326" i="16"/>
  <c r="O2326" i="16"/>
  <c r="N2326" i="16"/>
  <c r="M2326" i="16"/>
  <c r="L2326" i="16"/>
  <c r="K2326" i="16"/>
  <c r="J2326" i="16"/>
  <c r="AD2326" i="16" s="1"/>
  <c r="I2326" i="16"/>
  <c r="H2326" i="16"/>
  <c r="AC2326" i="16" s="1"/>
  <c r="G2326" i="16"/>
  <c r="F2326" i="16"/>
  <c r="E2326" i="16"/>
  <c r="D2326" i="16"/>
  <c r="C2326" i="16"/>
  <c r="B2326" i="16"/>
  <c r="A2326" i="16"/>
  <c r="R2325" i="16"/>
  <c r="Q2325" i="16"/>
  <c r="P2325" i="16"/>
  <c r="O2325" i="16"/>
  <c r="N2325" i="16"/>
  <c r="M2325" i="16"/>
  <c r="L2325" i="16"/>
  <c r="K2325" i="16"/>
  <c r="J2325" i="16"/>
  <c r="AD2325" i="16" s="1"/>
  <c r="I2325" i="16"/>
  <c r="H2325" i="16"/>
  <c r="AC2325" i="16" s="1"/>
  <c r="G2325" i="16"/>
  <c r="F2325" i="16"/>
  <c r="E2325" i="16"/>
  <c r="D2325" i="16"/>
  <c r="C2325" i="16"/>
  <c r="B2325" i="16"/>
  <c r="A2325" i="16"/>
  <c r="R2324" i="16"/>
  <c r="Q2324" i="16"/>
  <c r="P2324" i="16"/>
  <c r="O2324" i="16"/>
  <c r="N2324" i="16"/>
  <c r="M2324" i="16"/>
  <c r="L2324" i="16"/>
  <c r="K2324" i="16"/>
  <c r="J2324" i="16"/>
  <c r="AD2324" i="16" s="1"/>
  <c r="I2324" i="16"/>
  <c r="H2324" i="16"/>
  <c r="AC2324" i="16" s="1"/>
  <c r="G2324" i="16"/>
  <c r="F2324" i="16"/>
  <c r="E2324" i="16"/>
  <c r="D2324" i="16"/>
  <c r="C2324" i="16"/>
  <c r="B2324" i="16"/>
  <c r="A2324" i="16"/>
  <c r="R2323" i="16"/>
  <c r="Q2323" i="16"/>
  <c r="P2323" i="16"/>
  <c r="O2323" i="16"/>
  <c r="N2323" i="16"/>
  <c r="M2323" i="16"/>
  <c r="L2323" i="16"/>
  <c r="K2323" i="16"/>
  <c r="J2323" i="16"/>
  <c r="AD2323" i="16" s="1"/>
  <c r="I2323" i="16"/>
  <c r="H2323" i="16"/>
  <c r="AC2323" i="16" s="1"/>
  <c r="G2323" i="16"/>
  <c r="F2323" i="16"/>
  <c r="E2323" i="16"/>
  <c r="D2323" i="16"/>
  <c r="C2323" i="16"/>
  <c r="B2323" i="16"/>
  <c r="A2323" i="16"/>
  <c r="R2322" i="16"/>
  <c r="Q2322" i="16"/>
  <c r="P2322" i="16"/>
  <c r="N2322" i="16"/>
  <c r="M2322" i="16"/>
  <c r="L2322" i="16"/>
  <c r="K2322" i="16"/>
  <c r="J2322" i="16"/>
  <c r="AD2322" i="16" s="1"/>
  <c r="I2322" i="16"/>
  <c r="H2322" i="16"/>
  <c r="AC2322" i="16" s="1"/>
  <c r="G2322" i="16"/>
  <c r="F2322" i="16"/>
  <c r="E2322" i="16"/>
  <c r="D2322" i="16"/>
  <c r="C2322" i="16"/>
  <c r="B2322" i="16"/>
  <c r="A2322" i="16"/>
  <c r="R2321" i="16"/>
  <c r="Q2321" i="16"/>
  <c r="P2321" i="16"/>
  <c r="O2321" i="16"/>
  <c r="N2321" i="16"/>
  <c r="M2321" i="16"/>
  <c r="L2321" i="16"/>
  <c r="K2321" i="16"/>
  <c r="J2321" i="16"/>
  <c r="AD2321" i="16" s="1"/>
  <c r="I2321" i="16"/>
  <c r="H2321" i="16"/>
  <c r="AC2321" i="16" s="1"/>
  <c r="G2321" i="16"/>
  <c r="F2321" i="16"/>
  <c r="E2321" i="16"/>
  <c r="D2321" i="16"/>
  <c r="C2321" i="16"/>
  <c r="B2321" i="16"/>
  <c r="A2321" i="16"/>
  <c r="R2320" i="16"/>
  <c r="Q2320" i="16"/>
  <c r="P2320" i="16"/>
  <c r="O2320" i="16"/>
  <c r="N2320" i="16"/>
  <c r="M2320" i="16"/>
  <c r="L2320" i="16"/>
  <c r="K2320" i="16"/>
  <c r="J2320" i="16"/>
  <c r="AD2320" i="16" s="1"/>
  <c r="I2320" i="16"/>
  <c r="H2320" i="16"/>
  <c r="AC2320" i="16" s="1"/>
  <c r="G2320" i="16"/>
  <c r="F2320" i="16"/>
  <c r="E2320" i="16"/>
  <c r="D2320" i="16"/>
  <c r="C2320" i="16"/>
  <c r="B2320" i="16"/>
  <c r="A2320" i="16"/>
  <c r="R2319" i="16"/>
  <c r="Q2319" i="16"/>
  <c r="P2319" i="16"/>
  <c r="O2319" i="16"/>
  <c r="N2319" i="16"/>
  <c r="M2319" i="16"/>
  <c r="L2319" i="16"/>
  <c r="K2319" i="16"/>
  <c r="J2319" i="16"/>
  <c r="AD2319" i="16" s="1"/>
  <c r="I2319" i="16"/>
  <c r="H2319" i="16"/>
  <c r="AC2319" i="16" s="1"/>
  <c r="G2319" i="16"/>
  <c r="F2319" i="16"/>
  <c r="E2319" i="16"/>
  <c r="D2319" i="16"/>
  <c r="C2319" i="16"/>
  <c r="B2319" i="16"/>
  <c r="A2319" i="16"/>
  <c r="R2318" i="16"/>
  <c r="Q2318" i="16"/>
  <c r="P2318" i="16"/>
  <c r="O2318" i="16"/>
  <c r="N2318" i="16"/>
  <c r="M2318" i="16"/>
  <c r="L2318" i="16"/>
  <c r="K2318" i="16"/>
  <c r="J2318" i="16"/>
  <c r="AD2318" i="16" s="1"/>
  <c r="I2318" i="16"/>
  <c r="H2318" i="16"/>
  <c r="AC2318" i="16" s="1"/>
  <c r="G2318" i="16"/>
  <c r="F2318" i="16"/>
  <c r="E2318" i="16"/>
  <c r="D2318" i="16"/>
  <c r="C2318" i="16"/>
  <c r="B2318" i="16"/>
  <c r="A2318" i="16"/>
  <c r="R2317" i="16"/>
  <c r="Q2317" i="16"/>
  <c r="P2317" i="16"/>
  <c r="O2317" i="16"/>
  <c r="N2317" i="16"/>
  <c r="M2317" i="16"/>
  <c r="L2317" i="16"/>
  <c r="K2317" i="16"/>
  <c r="J2317" i="16"/>
  <c r="AD2317" i="16" s="1"/>
  <c r="I2317" i="16"/>
  <c r="H2317" i="16"/>
  <c r="AC2317" i="16" s="1"/>
  <c r="G2317" i="16"/>
  <c r="F2317" i="16"/>
  <c r="E2317" i="16"/>
  <c r="D2317" i="16"/>
  <c r="C2317" i="16"/>
  <c r="B2317" i="16"/>
  <c r="A2317" i="16"/>
  <c r="R2316" i="16"/>
  <c r="Q2316" i="16"/>
  <c r="P2316" i="16"/>
  <c r="O2316" i="16"/>
  <c r="N2316" i="16"/>
  <c r="M2316" i="16"/>
  <c r="L2316" i="16"/>
  <c r="K2316" i="16"/>
  <c r="J2316" i="16"/>
  <c r="AD2316" i="16" s="1"/>
  <c r="I2316" i="16"/>
  <c r="H2316" i="16"/>
  <c r="AC2316" i="16" s="1"/>
  <c r="G2316" i="16"/>
  <c r="F2316" i="16"/>
  <c r="E2316" i="16"/>
  <c r="D2316" i="16"/>
  <c r="C2316" i="16"/>
  <c r="B2316" i="16"/>
  <c r="A2316" i="16"/>
  <c r="R2315" i="16"/>
  <c r="Q2315" i="16"/>
  <c r="P2315" i="16"/>
  <c r="N2315" i="16"/>
  <c r="M2315" i="16"/>
  <c r="L2315" i="16"/>
  <c r="K2315" i="16"/>
  <c r="J2315" i="16"/>
  <c r="AD2315" i="16" s="1"/>
  <c r="I2315" i="16"/>
  <c r="H2315" i="16"/>
  <c r="AC2315" i="16" s="1"/>
  <c r="G2315" i="16"/>
  <c r="F2315" i="16"/>
  <c r="E2315" i="16"/>
  <c r="D2315" i="16"/>
  <c r="C2315" i="16"/>
  <c r="B2315" i="16"/>
  <c r="A2315" i="16"/>
  <c r="R2314" i="16"/>
  <c r="Q2314" i="16"/>
  <c r="P2314" i="16"/>
  <c r="O2314" i="16"/>
  <c r="N2314" i="16"/>
  <c r="M2314" i="16"/>
  <c r="L2314" i="16"/>
  <c r="K2314" i="16"/>
  <c r="J2314" i="16"/>
  <c r="AD2314" i="16" s="1"/>
  <c r="I2314" i="16"/>
  <c r="H2314" i="16"/>
  <c r="AC2314" i="16" s="1"/>
  <c r="G2314" i="16"/>
  <c r="F2314" i="16"/>
  <c r="E2314" i="16"/>
  <c r="D2314" i="16"/>
  <c r="C2314" i="16"/>
  <c r="B2314" i="16"/>
  <c r="A2314" i="16"/>
  <c r="R2313" i="16"/>
  <c r="Q2313" i="16"/>
  <c r="P2313" i="16"/>
  <c r="O2313" i="16"/>
  <c r="N2313" i="16"/>
  <c r="M2313" i="16"/>
  <c r="L2313" i="16"/>
  <c r="K2313" i="16"/>
  <c r="J2313" i="16"/>
  <c r="AD2313" i="16" s="1"/>
  <c r="I2313" i="16"/>
  <c r="H2313" i="16"/>
  <c r="AC2313" i="16" s="1"/>
  <c r="G2313" i="16"/>
  <c r="F2313" i="16"/>
  <c r="E2313" i="16"/>
  <c r="D2313" i="16"/>
  <c r="C2313" i="16"/>
  <c r="B2313" i="16"/>
  <c r="A2313" i="16"/>
  <c r="R2312" i="16"/>
  <c r="Q2312" i="16"/>
  <c r="P2312" i="16"/>
  <c r="O2312" i="16"/>
  <c r="N2312" i="16"/>
  <c r="M2312" i="16"/>
  <c r="L2312" i="16"/>
  <c r="K2312" i="16"/>
  <c r="J2312" i="16"/>
  <c r="AD2312" i="16" s="1"/>
  <c r="I2312" i="16"/>
  <c r="H2312" i="16"/>
  <c r="AC2312" i="16" s="1"/>
  <c r="G2312" i="16"/>
  <c r="F2312" i="16"/>
  <c r="E2312" i="16"/>
  <c r="D2312" i="16"/>
  <c r="C2312" i="16"/>
  <c r="B2312" i="16"/>
  <c r="A2312" i="16"/>
  <c r="R2311" i="16"/>
  <c r="Q2311" i="16"/>
  <c r="P2311" i="16"/>
  <c r="O2311" i="16"/>
  <c r="N2311" i="16"/>
  <c r="M2311" i="16"/>
  <c r="L2311" i="16"/>
  <c r="K2311" i="16"/>
  <c r="J2311" i="16"/>
  <c r="AD2311" i="16" s="1"/>
  <c r="I2311" i="16"/>
  <c r="H2311" i="16"/>
  <c r="AC2311" i="16" s="1"/>
  <c r="G2311" i="16"/>
  <c r="F2311" i="16"/>
  <c r="E2311" i="16"/>
  <c r="D2311" i="16"/>
  <c r="C2311" i="16"/>
  <c r="B2311" i="16"/>
  <c r="A2311" i="16"/>
  <c r="R2310" i="16"/>
  <c r="Q2310" i="16"/>
  <c r="P2310" i="16"/>
  <c r="O2310" i="16"/>
  <c r="N2310" i="16"/>
  <c r="M2310" i="16"/>
  <c r="L2310" i="16"/>
  <c r="K2310" i="16"/>
  <c r="J2310" i="16"/>
  <c r="AD2310" i="16" s="1"/>
  <c r="I2310" i="16"/>
  <c r="H2310" i="16"/>
  <c r="AC2310" i="16" s="1"/>
  <c r="G2310" i="16"/>
  <c r="F2310" i="16"/>
  <c r="E2310" i="16"/>
  <c r="D2310" i="16"/>
  <c r="C2310" i="16"/>
  <c r="B2310" i="16"/>
  <c r="A2310" i="16"/>
  <c r="R2309" i="16"/>
  <c r="Q2309" i="16"/>
  <c r="P2309" i="16"/>
  <c r="O2309" i="16"/>
  <c r="N2309" i="16"/>
  <c r="M2309" i="16"/>
  <c r="L2309" i="16"/>
  <c r="K2309" i="16"/>
  <c r="J2309" i="16"/>
  <c r="AD2309" i="16" s="1"/>
  <c r="I2309" i="16"/>
  <c r="H2309" i="16"/>
  <c r="AC2309" i="16" s="1"/>
  <c r="G2309" i="16"/>
  <c r="F2309" i="16"/>
  <c r="E2309" i="16"/>
  <c r="D2309" i="16"/>
  <c r="C2309" i="16"/>
  <c r="B2309" i="16"/>
  <c r="A2309" i="16"/>
  <c r="R2308" i="16"/>
  <c r="Q2308" i="16"/>
  <c r="P2308" i="16"/>
  <c r="N2308" i="16"/>
  <c r="M2308" i="16"/>
  <c r="L2308" i="16"/>
  <c r="K2308" i="16"/>
  <c r="J2308" i="16"/>
  <c r="AD2308" i="16" s="1"/>
  <c r="I2308" i="16"/>
  <c r="H2308" i="16"/>
  <c r="AC2308" i="16" s="1"/>
  <c r="G2308" i="16"/>
  <c r="F2308" i="16"/>
  <c r="E2308" i="16"/>
  <c r="D2308" i="16"/>
  <c r="C2308" i="16"/>
  <c r="B2308" i="16"/>
  <c r="A2308" i="16"/>
  <c r="R2307" i="16"/>
  <c r="Q2307" i="16"/>
  <c r="P2307" i="16"/>
  <c r="O2307" i="16"/>
  <c r="N2307" i="16"/>
  <c r="M2307" i="16"/>
  <c r="L2307" i="16"/>
  <c r="K2307" i="16"/>
  <c r="J2307" i="16"/>
  <c r="AD2307" i="16" s="1"/>
  <c r="I2307" i="16"/>
  <c r="H2307" i="16"/>
  <c r="AC2307" i="16" s="1"/>
  <c r="G2307" i="16"/>
  <c r="F2307" i="16"/>
  <c r="E2307" i="16"/>
  <c r="D2307" i="16"/>
  <c r="C2307" i="16"/>
  <c r="B2307" i="16"/>
  <c r="A2307" i="16"/>
  <c r="R2306" i="16"/>
  <c r="Q2306" i="16"/>
  <c r="P2306" i="16"/>
  <c r="O2306" i="16"/>
  <c r="N2306" i="16"/>
  <c r="M2306" i="16"/>
  <c r="L2306" i="16"/>
  <c r="K2306" i="16"/>
  <c r="J2306" i="16"/>
  <c r="AD2306" i="16" s="1"/>
  <c r="I2306" i="16"/>
  <c r="H2306" i="16"/>
  <c r="AC2306" i="16" s="1"/>
  <c r="G2306" i="16"/>
  <c r="F2306" i="16"/>
  <c r="E2306" i="16"/>
  <c r="D2306" i="16"/>
  <c r="C2306" i="16"/>
  <c r="B2306" i="16"/>
  <c r="A2306" i="16"/>
  <c r="R2305" i="16"/>
  <c r="Q2305" i="16"/>
  <c r="P2305" i="16"/>
  <c r="O2305" i="16"/>
  <c r="N2305" i="16"/>
  <c r="M2305" i="16"/>
  <c r="L2305" i="16"/>
  <c r="K2305" i="16"/>
  <c r="J2305" i="16"/>
  <c r="AD2305" i="16" s="1"/>
  <c r="I2305" i="16"/>
  <c r="H2305" i="16"/>
  <c r="AC2305" i="16" s="1"/>
  <c r="G2305" i="16"/>
  <c r="F2305" i="16"/>
  <c r="E2305" i="16"/>
  <c r="D2305" i="16"/>
  <c r="C2305" i="16"/>
  <c r="B2305" i="16"/>
  <c r="A2305" i="16"/>
  <c r="R2304" i="16"/>
  <c r="Q2304" i="16"/>
  <c r="P2304" i="16"/>
  <c r="O2304" i="16"/>
  <c r="N2304" i="16"/>
  <c r="M2304" i="16"/>
  <c r="L2304" i="16"/>
  <c r="K2304" i="16"/>
  <c r="J2304" i="16"/>
  <c r="AD2304" i="16" s="1"/>
  <c r="I2304" i="16"/>
  <c r="H2304" i="16"/>
  <c r="AC2304" i="16" s="1"/>
  <c r="G2304" i="16"/>
  <c r="F2304" i="16"/>
  <c r="E2304" i="16"/>
  <c r="D2304" i="16"/>
  <c r="C2304" i="16"/>
  <c r="B2304" i="16"/>
  <c r="A2304" i="16"/>
  <c r="R2303" i="16"/>
  <c r="Q2303" i="16"/>
  <c r="P2303" i="16"/>
  <c r="O2303" i="16"/>
  <c r="N2303" i="16"/>
  <c r="M2303" i="16"/>
  <c r="L2303" i="16"/>
  <c r="K2303" i="16"/>
  <c r="J2303" i="16"/>
  <c r="AD2303" i="16" s="1"/>
  <c r="I2303" i="16"/>
  <c r="H2303" i="16"/>
  <c r="AC2303" i="16" s="1"/>
  <c r="G2303" i="16"/>
  <c r="F2303" i="16"/>
  <c r="E2303" i="16"/>
  <c r="D2303" i="16"/>
  <c r="C2303" i="16"/>
  <c r="B2303" i="16"/>
  <c r="A2303" i="16"/>
  <c r="R2302" i="16"/>
  <c r="Q2302" i="16"/>
  <c r="P2302" i="16"/>
  <c r="O2302" i="16"/>
  <c r="N2302" i="16"/>
  <c r="M2302" i="16"/>
  <c r="L2302" i="16"/>
  <c r="K2302" i="16"/>
  <c r="J2302" i="16"/>
  <c r="AD2302" i="16" s="1"/>
  <c r="I2302" i="16"/>
  <c r="H2302" i="16"/>
  <c r="AC2302" i="16" s="1"/>
  <c r="G2302" i="16"/>
  <c r="F2302" i="16"/>
  <c r="E2302" i="16"/>
  <c r="D2302" i="16"/>
  <c r="C2302" i="16"/>
  <c r="B2302" i="16"/>
  <c r="A2302" i="16"/>
  <c r="R2301" i="16"/>
  <c r="Q2301" i="16"/>
  <c r="P2301" i="16"/>
  <c r="N2301" i="16"/>
  <c r="M2301" i="16"/>
  <c r="L2301" i="16"/>
  <c r="K2301" i="16"/>
  <c r="J2301" i="16"/>
  <c r="AD2301" i="16" s="1"/>
  <c r="I2301" i="16"/>
  <c r="H2301" i="16"/>
  <c r="AC2301" i="16" s="1"/>
  <c r="G2301" i="16"/>
  <c r="F2301" i="16"/>
  <c r="E2301" i="16"/>
  <c r="D2301" i="16"/>
  <c r="C2301" i="16"/>
  <c r="B2301" i="16"/>
  <c r="A2301" i="16"/>
  <c r="R2300" i="16"/>
  <c r="Q2300" i="16"/>
  <c r="P2300" i="16"/>
  <c r="O2300" i="16"/>
  <c r="N2300" i="16"/>
  <c r="M2300" i="16"/>
  <c r="L2300" i="16"/>
  <c r="K2300" i="16"/>
  <c r="J2300" i="16"/>
  <c r="AD2300" i="16" s="1"/>
  <c r="I2300" i="16"/>
  <c r="H2300" i="16"/>
  <c r="AC2300" i="16" s="1"/>
  <c r="G2300" i="16"/>
  <c r="F2300" i="16"/>
  <c r="E2300" i="16"/>
  <c r="D2300" i="16"/>
  <c r="C2300" i="16"/>
  <c r="B2300" i="16"/>
  <c r="A2300" i="16"/>
  <c r="R2299" i="16"/>
  <c r="Q2299" i="16"/>
  <c r="P2299" i="16"/>
  <c r="O2299" i="16"/>
  <c r="N2299" i="16"/>
  <c r="M2299" i="16"/>
  <c r="L2299" i="16"/>
  <c r="K2299" i="16"/>
  <c r="J2299" i="16"/>
  <c r="AD2299" i="16" s="1"/>
  <c r="I2299" i="16"/>
  <c r="H2299" i="16"/>
  <c r="AC2299" i="16" s="1"/>
  <c r="G2299" i="16"/>
  <c r="F2299" i="16"/>
  <c r="E2299" i="16"/>
  <c r="D2299" i="16"/>
  <c r="C2299" i="16"/>
  <c r="B2299" i="16"/>
  <c r="A2299" i="16"/>
  <c r="R2298" i="16"/>
  <c r="Q2298" i="16"/>
  <c r="P2298" i="16"/>
  <c r="O2298" i="16"/>
  <c r="N2298" i="16"/>
  <c r="M2298" i="16"/>
  <c r="L2298" i="16"/>
  <c r="K2298" i="16"/>
  <c r="J2298" i="16"/>
  <c r="AD2298" i="16" s="1"/>
  <c r="I2298" i="16"/>
  <c r="H2298" i="16"/>
  <c r="AC2298" i="16" s="1"/>
  <c r="G2298" i="16"/>
  <c r="F2298" i="16"/>
  <c r="E2298" i="16"/>
  <c r="D2298" i="16"/>
  <c r="C2298" i="16"/>
  <c r="B2298" i="16"/>
  <c r="A2298" i="16"/>
  <c r="R2297" i="16"/>
  <c r="Q2297" i="16"/>
  <c r="P2297" i="16"/>
  <c r="O2297" i="16"/>
  <c r="N2297" i="16"/>
  <c r="M2297" i="16"/>
  <c r="L2297" i="16"/>
  <c r="K2297" i="16"/>
  <c r="J2297" i="16"/>
  <c r="AD2297" i="16" s="1"/>
  <c r="I2297" i="16"/>
  <c r="H2297" i="16"/>
  <c r="AC2297" i="16" s="1"/>
  <c r="G2297" i="16"/>
  <c r="F2297" i="16"/>
  <c r="E2297" i="16"/>
  <c r="D2297" i="16"/>
  <c r="C2297" i="16"/>
  <c r="B2297" i="16"/>
  <c r="A2297" i="16"/>
  <c r="R2296" i="16"/>
  <c r="Q2296" i="16"/>
  <c r="P2296" i="16"/>
  <c r="O2296" i="16"/>
  <c r="N2296" i="16"/>
  <c r="M2296" i="16"/>
  <c r="L2296" i="16"/>
  <c r="K2296" i="16"/>
  <c r="J2296" i="16"/>
  <c r="AD2296" i="16" s="1"/>
  <c r="I2296" i="16"/>
  <c r="H2296" i="16"/>
  <c r="AC2296" i="16" s="1"/>
  <c r="G2296" i="16"/>
  <c r="F2296" i="16"/>
  <c r="E2296" i="16"/>
  <c r="D2296" i="16"/>
  <c r="C2296" i="16"/>
  <c r="B2296" i="16"/>
  <c r="A2296" i="16"/>
  <c r="R2295" i="16"/>
  <c r="Q2295" i="16"/>
  <c r="P2295" i="16"/>
  <c r="O2295" i="16"/>
  <c r="N2295" i="16"/>
  <c r="M2295" i="16"/>
  <c r="L2295" i="16"/>
  <c r="K2295" i="16"/>
  <c r="J2295" i="16"/>
  <c r="AD2295" i="16" s="1"/>
  <c r="I2295" i="16"/>
  <c r="H2295" i="16"/>
  <c r="AC2295" i="16" s="1"/>
  <c r="G2295" i="16"/>
  <c r="F2295" i="16"/>
  <c r="E2295" i="16"/>
  <c r="D2295" i="16"/>
  <c r="C2295" i="16"/>
  <c r="B2295" i="16"/>
  <c r="A2295" i="16"/>
  <c r="R2294" i="16"/>
  <c r="Q2294" i="16"/>
  <c r="P2294" i="16"/>
  <c r="N2294" i="16"/>
  <c r="M2294" i="16"/>
  <c r="L2294" i="16"/>
  <c r="K2294" i="16"/>
  <c r="J2294" i="16"/>
  <c r="AD2294" i="16" s="1"/>
  <c r="I2294" i="16"/>
  <c r="H2294" i="16"/>
  <c r="AC2294" i="16" s="1"/>
  <c r="G2294" i="16"/>
  <c r="F2294" i="16"/>
  <c r="E2294" i="16"/>
  <c r="D2294" i="16"/>
  <c r="C2294" i="16"/>
  <c r="B2294" i="16"/>
  <c r="A2294" i="16"/>
  <c r="R2293" i="16"/>
  <c r="Q2293" i="16"/>
  <c r="P2293" i="16"/>
  <c r="O2293" i="16"/>
  <c r="N2293" i="16"/>
  <c r="M2293" i="16"/>
  <c r="L2293" i="16"/>
  <c r="K2293" i="16"/>
  <c r="J2293" i="16"/>
  <c r="AD2293" i="16" s="1"/>
  <c r="I2293" i="16"/>
  <c r="H2293" i="16"/>
  <c r="AC2293" i="16" s="1"/>
  <c r="G2293" i="16"/>
  <c r="F2293" i="16"/>
  <c r="E2293" i="16"/>
  <c r="D2293" i="16"/>
  <c r="C2293" i="16"/>
  <c r="B2293" i="16"/>
  <c r="A2293" i="16"/>
  <c r="R2292" i="16"/>
  <c r="Q2292" i="16"/>
  <c r="P2292" i="16"/>
  <c r="O2292" i="16"/>
  <c r="N2292" i="16"/>
  <c r="M2292" i="16"/>
  <c r="L2292" i="16"/>
  <c r="K2292" i="16"/>
  <c r="J2292" i="16"/>
  <c r="AD2292" i="16" s="1"/>
  <c r="I2292" i="16"/>
  <c r="H2292" i="16"/>
  <c r="AC2292" i="16" s="1"/>
  <c r="G2292" i="16"/>
  <c r="F2292" i="16"/>
  <c r="E2292" i="16"/>
  <c r="D2292" i="16"/>
  <c r="C2292" i="16"/>
  <c r="B2292" i="16"/>
  <c r="A2292" i="16"/>
  <c r="R2291" i="16"/>
  <c r="Q2291" i="16"/>
  <c r="P2291" i="16"/>
  <c r="O2291" i="16"/>
  <c r="N2291" i="16"/>
  <c r="M2291" i="16"/>
  <c r="L2291" i="16"/>
  <c r="K2291" i="16"/>
  <c r="J2291" i="16"/>
  <c r="AD2291" i="16" s="1"/>
  <c r="I2291" i="16"/>
  <c r="H2291" i="16"/>
  <c r="AC2291" i="16" s="1"/>
  <c r="G2291" i="16"/>
  <c r="F2291" i="16"/>
  <c r="E2291" i="16"/>
  <c r="D2291" i="16"/>
  <c r="C2291" i="16"/>
  <c r="B2291" i="16"/>
  <c r="A2291" i="16"/>
  <c r="R2290" i="16"/>
  <c r="Q2290" i="16"/>
  <c r="P2290" i="16"/>
  <c r="O2290" i="16"/>
  <c r="N2290" i="16"/>
  <c r="M2290" i="16"/>
  <c r="L2290" i="16"/>
  <c r="K2290" i="16"/>
  <c r="J2290" i="16"/>
  <c r="AD2290" i="16" s="1"/>
  <c r="I2290" i="16"/>
  <c r="H2290" i="16"/>
  <c r="AC2290" i="16" s="1"/>
  <c r="G2290" i="16"/>
  <c r="F2290" i="16"/>
  <c r="E2290" i="16"/>
  <c r="D2290" i="16"/>
  <c r="C2290" i="16"/>
  <c r="B2290" i="16"/>
  <c r="A2290" i="16"/>
  <c r="R2289" i="16"/>
  <c r="Q2289" i="16"/>
  <c r="P2289" i="16"/>
  <c r="O2289" i="16"/>
  <c r="N2289" i="16"/>
  <c r="M2289" i="16"/>
  <c r="L2289" i="16"/>
  <c r="K2289" i="16"/>
  <c r="J2289" i="16"/>
  <c r="AD2289" i="16" s="1"/>
  <c r="I2289" i="16"/>
  <c r="H2289" i="16"/>
  <c r="AC2289" i="16" s="1"/>
  <c r="G2289" i="16"/>
  <c r="F2289" i="16"/>
  <c r="E2289" i="16"/>
  <c r="D2289" i="16"/>
  <c r="C2289" i="16"/>
  <c r="B2289" i="16"/>
  <c r="A2289" i="16"/>
  <c r="R2288" i="16"/>
  <c r="Q2288" i="16"/>
  <c r="P2288" i="16"/>
  <c r="O2288" i="16"/>
  <c r="N2288" i="16"/>
  <c r="M2288" i="16"/>
  <c r="L2288" i="16"/>
  <c r="K2288" i="16"/>
  <c r="J2288" i="16"/>
  <c r="AD2288" i="16" s="1"/>
  <c r="I2288" i="16"/>
  <c r="H2288" i="16"/>
  <c r="AC2288" i="16" s="1"/>
  <c r="G2288" i="16"/>
  <c r="F2288" i="16"/>
  <c r="E2288" i="16"/>
  <c r="D2288" i="16"/>
  <c r="C2288" i="16"/>
  <c r="B2288" i="16"/>
  <c r="A2288" i="16"/>
  <c r="R2287" i="16"/>
  <c r="Q2287" i="16"/>
  <c r="P2287" i="16"/>
  <c r="N2287" i="16"/>
  <c r="M2287" i="16"/>
  <c r="L2287" i="16"/>
  <c r="K2287" i="16"/>
  <c r="J2287" i="16"/>
  <c r="AD2287" i="16" s="1"/>
  <c r="I2287" i="16"/>
  <c r="H2287" i="16"/>
  <c r="AC2287" i="16" s="1"/>
  <c r="G2287" i="16"/>
  <c r="F2287" i="16"/>
  <c r="E2287" i="16"/>
  <c r="D2287" i="16"/>
  <c r="C2287" i="16"/>
  <c r="B2287" i="16"/>
  <c r="A2287" i="16"/>
  <c r="R2286" i="16"/>
  <c r="Q2286" i="16"/>
  <c r="P2286" i="16"/>
  <c r="O2286" i="16"/>
  <c r="N2286" i="16"/>
  <c r="M2286" i="16"/>
  <c r="L2286" i="16"/>
  <c r="K2286" i="16"/>
  <c r="J2286" i="16"/>
  <c r="AD2286" i="16" s="1"/>
  <c r="I2286" i="16"/>
  <c r="H2286" i="16"/>
  <c r="AC2286" i="16" s="1"/>
  <c r="G2286" i="16"/>
  <c r="F2286" i="16"/>
  <c r="E2286" i="16"/>
  <c r="D2286" i="16"/>
  <c r="C2286" i="16"/>
  <c r="B2286" i="16"/>
  <c r="A2286" i="16"/>
  <c r="R2285" i="16"/>
  <c r="Q2285" i="16"/>
  <c r="P2285" i="16"/>
  <c r="O2285" i="16"/>
  <c r="N2285" i="16"/>
  <c r="M2285" i="16"/>
  <c r="L2285" i="16"/>
  <c r="K2285" i="16"/>
  <c r="J2285" i="16"/>
  <c r="AD2285" i="16" s="1"/>
  <c r="I2285" i="16"/>
  <c r="H2285" i="16"/>
  <c r="AC2285" i="16" s="1"/>
  <c r="G2285" i="16"/>
  <c r="F2285" i="16"/>
  <c r="E2285" i="16"/>
  <c r="D2285" i="16"/>
  <c r="C2285" i="16"/>
  <c r="B2285" i="16"/>
  <c r="A2285" i="16"/>
  <c r="R2284" i="16"/>
  <c r="Q2284" i="16"/>
  <c r="P2284" i="16"/>
  <c r="O2284" i="16"/>
  <c r="N2284" i="16"/>
  <c r="M2284" i="16"/>
  <c r="L2284" i="16"/>
  <c r="K2284" i="16"/>
  <c r="J2284" i="16"/>
  <c r="AD2284" i="16" s="1"/>
  <c r="I2284" i="16"/>
  <c r="H2284" i="16"/>
  <c r="AC2284" i="16" s="1"/>
  <c r="G2284" i="16"/>
  <c r="F2284" i="16"/>
  <c r="E2284" i="16"/>
  <c r="D2284" i="16"/>
  <c r="C2284" i="16"/>
  <c r="B2284" i="16"/>
  <c r="A2284" i="16"/>
  <c r="R2283" i="16"/>
  <c r="Q2283" i="16"/>
  <c r="P2283" i="16"/>
  <c r="O2283" i="16"/>
  <c r="N2283" i="16"/>
  <c r="M2283" i="16"/>
  <c r="L2283" i="16"/>
  <c r="K2283" i="16"/>
  <c r="J2283" i="16"/>
  <c r="AD2283" i="16" s="1"/>
  <c r="I2283" i="16"/>
  <c r="H2283" i="16"/>
  <c r="AC2283" i="16" s="1"/>
  <c r="G2283" i="16"/>
  <c r="F2283" i="16"/>
  <c r="E2283" i="16"/>
  <c r="D2283" i="16"/>
  <c r="C2283" i="16"/>
  <c r="B2283" i="16"/>
  <c r="A2283" i="16"/>
  <c r="R2282" i="16"/>
  <c r="Q2282" i="16"/>
  <c r="P2282" i="16"/>
  <c r="O2282" i="16"/>
  <c r="N2282" i="16"/>
  <c r="M2282" i="16"/>
  <c r="L2282" i="16"/>
  <c r="K2282" i="16"/>
  <c r="J2282" i="16"/>
  <c r="AD2282" i="16" s="1"/>
  <c r="I2282" i="16"/>
  <c r="H2282" i="16"/>
  <c r="AC2282" i="16" s="1"/>
  <c r="G2282" i="16"/>
  <c r="F2282" i="16"/>
  <c r="E2282" i="16"/>
  <c r="D2282" i="16"/>
  <c r="C2282" i="16"/>
  <c r="B2282" i="16"/>
  <c r="A2282" i="16"/>
  <c r="R2281" i="16"/>
  <c r="Q2281" i="16"/>
  <c r="P2281" i="16"/>
  <c r="N2281" i="16"/>
  <c r="M2281" i="16"/>
  <c r="L2281" i="16"/>
  <c r="K2281" i="16"/>
  <c r="J2281" i="16"/>
  <c r="AD2281" i="16" s="1"/>
  <c r="I2281" i="16"/>
  <c r="H2281" i="16"/>
  <c r="AC2281" i="16" s="1"/>
  <c r="G2281" i="16"/>
  <c r="F2281" i="16"/>
  <c r="E2281" i="16"/>
  <c r="D2281" i="16"/>
  <c r="C2281" i="16"/>
  <c r="B2281" i="16"/>
  <c r="A2281" i="16"/>
  <c r="R2280" i="16"/>
  <c r="Q2280" i="16"/>
  <c r="P2280" i="16"/>
  <c r="O2280" i="16"/>
  <c r="N2280" i="16"/>
  <c r="M2280" i="16"/>
  <c r="L2280" i="16"/>
  <c r="K2280" i="16"/>
  <c r="J2280" i="16"/>
  <c r="AD2280" i="16" s="1"/>
  <c r="I2280" i="16"/>
  <c r="H2280" i="16"/>
  <c r="AC2280" i="16" s="1"/>
  <c r="G2280" i="16"/>
  <c r="F2280" i="16"/>
  <c r="E2280" i="16"/>
  <c r="D2280" i="16"/>
  <c r="C2280" i="16"/>
  <c r="B2280" i="16"/>
  <c r="A2280" i="16"/>
  <c r="R2279" i="16"/>
  <c r="Q2279" i="16"/>
  <c r="P2279" i="16"/>
  <c r="O2279" i="16"/>
  <c r="N2279" i="16"/>
  <c r="M2279" i="16"/>
  <c r="L2279" i="16"/>
  <c r="K2279" i="16"/>
  <c r="J2279" i="16"/>
  <c r="AD2279" i="16" s="1"/>
  <c r="I2279" i="16"/>
  <c r="H2279" i="16"/>
  <c r="AC2279" i="16" s="1"/>
  <c r="G2279" i="16"/>
  <c r="F2279" i="16"/>
  <c r="E2279" i="16"/>
  <c r="D2279" i="16"/>
  <c r="C2279" i="16"/>
  <c r="B2279" i="16"/>
  <c r="A2279" i="16"/>
  <c r="R2278" i="16"/>
  <c r="Q2278" i="16"/>
  <c r="P2278" i="16"/>
  <c r="O2278" i="16"/>
  <c r="N2278" i="16"/>
  <c r="M2278" i="16"/>
  <c r="L2278" i="16"/>
  <c r="K2278" i="16"/>
  <c r="J2278" i="16"/>
  <c r="AD2278" i="16" s="1"/>
  <c r="I2278" i="16"/>
  <c r="H2278" i="16"/>
  <c r="AC2278" i="16" s="1"/>
  <c r="G2278" i="16"/>
  <c r="F2278" i="16"/>
  <c r="E2278" i="16"/>
  <c r="D2278" i="16"/>
  <c r="C2278" i="16"/>
  <c r="B2278" i="16"/>
  <c r="A2278" i="16"/>
  <c r="R2277" i="16"/>
  <c r="Q2277" i="16"/>
  <c r="P2277" i="16"/>
  <c r="O2277" i="16"/>
  <c r="N2277" i="16"/>
  <c r="M2277" i="16"/>
  <c r="L2277" i="16"/>
  <c r="K2277" i="16"/>
  <c r="J2277" i="16"/>
  <c r="AD2277" i="16" s="1"/>
  <c r="I2277" i="16"/>
  <c r="H2277" i="16"/>
  <c r="AC2277" i="16" s="1"/>
  <c r="G2277" i="16"/>
  <c r="F2277" i="16"/>
  <c r="E2277" i="16"/>
  <c r="D2277" i="16"/>
  <c r="C2277" i="16"/>
  <c r="B2277" i="16"/>
  <c r="A2277" i="16"/>
  <c r="R2276" i="16"/>
  <c r="Q2276" i="16"/>
  <c r="P2276" i="16"/>
  <c r="O2276" i="16"/>
  <c r="N2276" i="16"/>
  <c r="M2276" i="16"/>
  <c r="L2276" i="16"/>
  <c r="K2276" i="16"/>
  <c r="J2276" i="16"/>
  <c r="AD2276" i="16" s="1"/>
  <c r="I2276" i="16"/>
  <c r="H2276" i="16"/>
  <c r="AC2276" i="16" s="1"/>
  <c r="G2276" i="16"/>
  <c r="F2276" i="16"/>
  <c r="E2276" i="16"/>
  <c r="D2276" i="16"/>
  <c r="C2276" i="16"/>
  <c r="B2276" i="16"/>
  <c r="A2276" i="16"/>
  <c r="R2275" i="16"/>
  <c r="Q2275" i="16"/>
  <c r="P2275" i="16"/>
  <c r="O2275" i="16"/>
  <c r="N2275" i="16"/>
  <c r="M2275" i="16"/>
  <c r="L2275" i="16"/>
  <c r="K2275" i="16"/>
  <c r="J2275" i="16"/>
  <c r="AD2275" i="16" s="1"/>
  <c r="I2275" i="16"/>
  <c r="H2275" i="16"/>
  <c r="AC2275" i="16" s="1"/>
  <c r="G2275" i="16"/>
  <c r="F2275" i="16"/>
  <c r="E2275" i="16"/>
  <c r="D2275" i="16"/>
  <c r="C2275" i="16"/>
  <c r="B2275" i="16"/>
  <c r="A2275" i="16"/>
  <c r="R2274" i="16"/>
  <c r="Q2274" i="16"/>
  <c r="P2274" i="16"/>
  <c r="O2274" i="16"/>
  <c r="N2274" i="16"/>
  <c r="M2274" i="16"/>
  <c r="L2274" i="16"/>
  <c r="K2274" i="16"/>
  <c r="J2274" i="16"/>
  <c r="AD2274" i="16" s="1"/>
  <c r="I2274" i="16"/>
  <c r="H2274" i="16"/>
  <c r="AC2274" i="16" s="1"/>
  <c r="G2274" i="16"/>
  <c r="F2274" i="16"/>
  <c r="E2274" i="16"/>
  <c r="D2274" i="16"/>
  <c r="C2274" i="16"/>
  <c r="B2274" i="16"/>
  <c r="A2274" i="16"/>
  <c r="R2273" i="16"/>
  <c r="Q2273" i="16"/>
  <c r="P2273" i="16"/>
  <c r="N2273" i="16"/>
  <c r="M2273" i="16"/>
  <c r="L2273" i="16"/>
  <c r="K2273" i="16"/>
  <c r="J2273" i="16"/>
  <c r="AD2273" i="16" s="1"/>
  <c r="I2273" i="16"/>
  <c r="H2273" i="16"/>
  <c r="AC2273" i="16" s="1"/>
  <c r="G2273" i="16"/>
  <c r="F2273" i="16"/>
  <c r="E2273" i="16"/>
  <c r="D2273" i="16"/>
  <c r="C2273" i="16"/>
  <c r="B2273" i="16"/>
  <c r="A2273" i="16"/>
  <c r="R2272" i="16"/>
  <c r="Q2272" i="16"/>
  <c r="P2272" i="16"/>
  <c r="O2272" i="16"/>
  <c r="N2272" i="16"/>
  <c r="M2272" i="16"/>
  <c r="L2272" i="16"/>
  <c r="K2272" i="16"/>
  <c r="J2272" i="16"/>
  <c r="AD2272" i="16" s="1"/>
  <c r="I2272" i="16"/>
  <c r="H2272" i="16"/>
  <c r="AC2272" i="16" s="1"/>
  <c r="G2272" i="16"/>
  <c r="F2272" i="16"/>
  <c r="E2272" i="16"/>
  <c r="D2272" i="16"/>
  <c r="C2272" i="16"/>
  <c r="B2272" i="16"/>
  <c r="A2272" i="16"/>
  <c r="R2271" i="16"/>
  <c r="Q2271" i="16"/>
  <c r="P2271" i="16"/>
  <c r="O2271" i="16"/>
  <c r="N2271" i="16"/>
  <c r="M2271" i="16"/>
  <c r="L2271" i="16"/>
  <c r="K2271" i="16"/>
  <c r="J2271" i="16"/>
  <c r="AD2271" i="16" s="1"/>
  <c r="I2271" i="16"/>
  <c r="H2271" i="16"/>
  <c r="AC2271" i="16" s="1"/>
  <c r="G2271" i="16"/>
  <c r="F2271" i="16"/>
  <c r="E2271" i="16"/>
  <c r="D2271" i="16"/>
  <c r="C2271" i="16"/>
  <c r="B2271" i="16"/>
  <c r="A2271" i="16"/>
  <c r="R2270" i="16"/>
  <c r="Q2270" i="16"/>
  <c r="P2270" i="16"/>
  <c r="O2270" i="16"/>
  <c r="N2270" i="16"/>
  <c r="M2270" i="16"/>
  <c r="L2270" i="16"/>
  <c r="K2270" i="16"/>
  <c r="J2270" i="16"/>
  <c r="AD2270" i="16" s="1"/>
  <c r="I2270" i="16"/>
  <c r="H2270" i="16"/>
  <c r="AC2270" i="16" s="1"/>
  <c r="G2270" i="16"/>
  <c r="F2270" i="16"/>
  <c r="E2270" i="16"/>
  <c r="D2270" i="16"/>
  <c r="C2270" i="16"/>
  <c r="B2270" i="16"/>
  <c r="A2270" i="16"/>
  <c r="R2269" i="16"/>
  <c r="Q2269" i="16"/>
  <c r="P2269" i="16"/>
  <c r="O2269" i="16"/>
  <c r="N2269" i="16"/>
  <c r="M2269" i="16"/>
  <c r="L2269" i="16"/>
  <c r="K2269" i="16"/>
  <c r="J2269" i="16"/>
  <c r="AD2269" i="16" s="1"/>
  <c r="I2269" i="16"/>
  <c r="H2269" i="16"/>
  <c r="AC2269" i="16" s="1"/>
  <c r="G2269" i="16"/>
  <c r="F2269" i="16"/>
  <c r="E2269" i="16"/>
  <c r="D2269" i="16"/>
  <c r="C2269" i="16"/>
  <c r="B2269" i="16"/>
  <c r="A2269" i="16"/>
  <c r="R2268" i="16"/>
  <c r="Q2268" i="16"/>
  <c r="P2268" i="16"/>
  <c r="O2268" i="16"/>
  <c r="N2268" i="16"/>
  <c r="M2268" i="16"/>
  <c r="L2268" i="16"/>
  <c r="K2268" i="16"/>
  <c r="J2268" i="16"/>
  <c r="AD2268" i="16" s="1"/>
  <c r="I2268" i="16"/>
  <c r="H2268" i="16"/>
  <c r="AC2268" i="16" s="1"/>
  <c r="G2268" i="16"/>
  <c r="F2268" i="16"/>
  <c r="E2268" i="16"/>
  <c r="D2268" i="16"/>
  <c r="C2268" i="16"/>
  <c r="B2268" i="16"/>
  <c r="A2268" i="16"/>
  <c r="R2267" i="16"/>
  <c r="Q2267" i="16"/>
  <c r="P2267" i="16"/>
  <c r="O2267" i="16"/>
  <c r="N2267" i="16"/>
  <c r="M2267" i="16"/>
  <c r="L2267" i="16"/>
  <c r="K2267" i="16"/>
  <c r="J2267" i="16"/>
  <c r="AD2267" i="16" s="1"/>
  <c r="I2267" i="16"/>
  <c r="H2267" i="16"/>
  <c r="AC2267" i="16" s="1"/>
  <c r="G2267" i="16"/>
  <c r="F2267" i="16"/>
  <c r="E2267" i="16"/>
  <c r="D2267" i="16"/>
  <c r="C2267" i="16"/>
  <c r="B2267" i="16"/>
  <c r="A2267" i="16"/>
  <c r="R2266" i="16"/>
  <c r="Q2266" i="16"/>
  <c r="P2266" i="16"/>
  <c r="N2266" i="16"/>
  <c r="M2266" i="16"/>
  <c r="L2266" i="16"/>
  <c r="K2266" i="16"/>
  <c r="J2266" i="16"/>
  <c r="AD2266" i="16" s="1"/>
  <c r="I2266" i="16"/>
  <c r="H2266" i="16"/>
  <c r="AC2266" i="16" s="1"/>
  <c r="G2266" i="16"/>
  <c r="F2266" i="16"/>
  <c r="E2266" i="16"/>
  <c r="D2266" i="16"/>
  <c r="C2266" i="16"/>
  <c r="B2266" i="16"/>
  <c r="A2266" i="16"/>
  <c r="R2265" i="16"/>
  <c r="Q2265" i="16"/>
  <c r="P2265" i="16"/>
  <c r="O2265" i="16"/>
  <c r="N2265" i="16"/>
  <c r="M2265" i="16"/>
  <c r="L2265" i="16"/>
  <c r="K2265" i="16"/>
  <c r="J2265" i="16"/>
  <c r="AD2265" i="16" s="1"/>
  <c r="I2265" i="16"/>
  <c r="H2265" i="16"/>
  <c r="AC2265" i="16" s="1"/>
  <c r="G2265" i="16"/>
  <c r="F2265" i="16"/>
  <c r="E2265" i="16"/>
  <c r="D2265" i="16"/>
  <c r="C2265" i="16"/>
  <c r="B2265" i="16"/>
  <c r="A2265" i="16"/>
  <c r="R2264" i="16"/>
  <c r="Q2264" i="16"/>
  <c r="P2264" i="16"/>
  <c r="O2264" i="16"/>
  <c r="N2264" i="16"/>
  <c r="M2264" i="16"/>
  <c r="L2264" i="16"/>
  <c r="K2264" i="16"/>
  <c r="J2264" i="16"/>
  <c r="AD2264" i="16" s="1"/>
  <c r="I2264" i="16"/>
  <c r="H2264" i="16"/>
  <c r="AC2264" i="16" s="1"/>
  <c r="G2264" i="16"/>
  <c r="F2264" i="16"/>
  <c r="E2264" i="16"/>
  <c r="D2264" i="16"/>
  <c r="C2264" i="16"/>
  <c r="B2264" i="16"/>
  <c r="A2264" i="16"/>
  <c r="R2263" i="16"/>
  <c r="Q2263" i="16"/>
  <c r="P2263" i="16"/>
  <c r="O2263" i="16"/>
  <c r="N2263" i="16"/>
  <c r="M2263" i="16"/>
  <c r="L2263" i="16"/>
  <c r="K2263" i="16"/>
  <c r="J2263" i="16"/>
  <c r="AD2263" i="16" s="1"/>
  <c r="I2263" i="16"/>
  <c r="H2263" i="16"/>
  <c r="AC2263" i="16" s="1"/>
  <c r="G2263" i="16"/>
  <c r="F2263" i="16"/>
  <c r="E2263" i="16"/>
  <c r="D2263" i="16"/>
  <c r="C2263" i="16"/>
  <c r="B2263" i="16"/>
  <c r="A2263" i="16"/>
  <c r="R2262" i="16"/>
  <c r="Q2262" i="16"/>
  <c r="P2262" i="16"/>
  <c r="O2262" i="16"/>
  <c r="N2262" i="16"/>
  <c r="M2262" i="16"/>
  <c r="L2262" i="16"/>
  <c r="K2262" i="16"/>
  <c r="J2262" i="16"/>
  <c r="AD2262" i="16" s="1"/>
  <c r="I2262" i="16"/>
  <c r="H2262" i="16"/>
  <c r="AC2262" i="16" s="1"/>
  <c r="G2262" i="16"/>
  <c r="F2262" i="16"/>
  <c r="E2262" i="16"/>
  <c r="D2262" i="16"/>
  <c r="C2262" i="16"/>
  <c r="B2262" i="16"/>
  <c r="A2262" i="16"/>
  <c r="R2261" i="16"/>
  <c r="Q2261" i="16"/>
  <c r="P2261" i="16"/>
  <c r="O2261" i="16"/>
  <c r="N2261" i="16"/>
  <c r="M2261" i="16"/>
  <c r="L2261" i="16"/>
  <c r="K2261" i="16"/>
  <c r="J2261" i="16"/>
  <c r="AD2261" i="16" s="1"/>
  <c r="I2261" i="16"/>
  <c r="H2261" i="16"/>
  <c r="AC2261" i="16" s="1"/>
  <c r="G2261" i="16"/>
  <c r="F2261" i="16"/>
  <c r="E2261" i="16"/>
  <c r="D2261" i="16"/>
  <c r="C2261" i="16"/>
  <c r="B2261" i="16"/>
  <c r="A2261" i="16"/>
  <c r="R2260" i="16"/>
  <c r="Q2260" i="16"/>
  <c r="P2260" i="16"/>
  <c r="O2260" i="16"/>
  <c r="N2260" i="16"/>
  <c r="M2260" i="16"/>
  <c r="L2260" i="16"/>
  <c r="K2260" i="16"/>
  <c r="J2260" i="16"/>
  <c r="AD2260" i="16" s="1"/>
  <c r="I2260" i="16"/>
  <c r="H2260" i="16"/>
  <c r="AC2260" i="16" s="1"/>
  <c r="G2260" i="16"/>
  <c r="F2260" i="16"/>
  <c r="E2260" i="16"/>
  <c r="D2260" i="16"/>
  <c r="C2260" i="16"/>
  <c r="B2260" i="16"/>
  <c r="A2260" i="16"/>
  <c r="R2259" i="16"/>
  <c r="Q2259" i="16"/>
  <c r="P2259" i="16"/>
  <c r="N2259" i="16"/>
  <c r="M2259" i="16"/>
  <c r="L2259" i="16"/>
  <c r="K2259" i="16"/>
  <c r="J2259" i="16"/>
  <c r="AD2259" i="16" s="1"/>
  <c r="I2259" i="16"/>
  <c r="H2259" i="16"/>
  <c r="AC2259" i="16" s="1"/>
  <c r="G2259" i="16"/>
  <c r="F2259" i="16"/>
  <c r="E2259" i="16"/>
  <c r="D2259" i="16"/>
  <c r="C2259" i="16"/>
  <c r="B2259" i="16"/>
  <c r="A2259" i="16"/>
  <c r="R2258" i="16"/>
  <c r="Q2258" i="16"/>
  <c r="P2258" i="16"/>
  <c r="O2258" i="16"/>
  <c r="N2258" i="16"/>
  <c r="M2258" i="16"/>
  <c r="L2258" i="16"/>
  <c r="K2258" i="16"/>
  <c r="J2258" i="16"/>
  <c r="AD2258" i="16" s="1"/>
  <c r="I2258" i="16"/>
  <c r="H2258" i="16"/>
  <c r="AC2258" i="16" s="1"/>
  <c r="G2258" i="16"/>
  <c r="F2258" i="16"/>
  <c r="E2258" i="16"/>
  <c r="D2258" i="16"/>
  <c r="C2258" i="16"/>
  <c r="B2258" i="16"/>
  <c r="A2258" i="16"/>
  <c r="R2257" i="16"/>
  <c r="Q2257" i="16"/>
  <c r="P2257" i="16"/>
  <c r="O2257" i="16"/>
  <c r="N2257" i="16"/>
  <c r="M2257" i="16"/>
  <c r="L2257" i="16"/>
  <c r="K2257" i="16"/>
  <c r="J2257" i="16"/>
  <c r="AD2257" i="16" s="1"/>
  <c r="I2257" i="16"/>
  <c r="H2257" i="16"/>
  <c r="AC2257" i="16" s="1"/>
  <c r="G2257" i="16"/>
  <c r="F2257" i="16"/>
  <c r="E2257" i="16"/>
  <c r="D2257" i="16"/>
  <c r="C2257" i="16"/>
  <c r="B2257" i="16"/>
  <c r="A2257" i="16"/>
  <c r="R2256" i="16"/>
  <c r="Q2256" i="16"/>
  <c r="P2256" i="16"/>
  <c r="O2256" i="16"/>
  <c r="N2256" i="16"/>
  <c r="M2256" i="16"/>
  <c r="L2256" i="16"/>
  <c r="K2256" i="16"/>
  <c r="J2256" i="16"/>
  <c r="AD2256" i="16" s="1"/>
  <c r="I2256" i="16"/>
  <c r="H2256" i="16"/>
  <c r="AC2256" i="16" s="1"/>
  <c r="G2256" i="16"/>
  <c r="F2256" i="16"/>
  <c r="E2256" i="16"/>
  <c r="D2256" i="16"/>
  <c r="C2256" i="16"/>
  <c r="B2256" i="16"/>
  <c r="A2256" i="16"/>
  <c r="R2255" i="16"/>
  <c r="Q2255" i="16"/>
  <c r="P2255" i="16"/>
  <c r="O2255" i="16"/>
  <c r="N2255" i="16"/>
  <c r="M2255" i="16"/>
  <c r="L2255" i="16"/>
  <c r="K2255" i="16"/>
  <c r="J2255" i="16"/>
  <c r="AD2255" i="16" s="1"/>
  <c r="I2255" i="16"/>
  <c r="H2255" i="16"/>
  <c r="AC2255" i="16" s="1"/>
  <c r="G2255" i="16"/>
  <c r="F2255" i="16"/>
  <c r="E2255" i="16"/>
  <c r="D2255" i="16"/>
  <c r="C2255" i="16"/>
  <c r="B2255" i="16"/>
  <c r="A2255" i="16"/>
  <c r="R2254" i="16"/>
  <c r="Q2254" i="16"/>
  <c r="P2254" i="16"/>
  <c r="O2254" i="16"/>
  <c r="N2254" i="16"/>
  <c r="M2254" i="16"/>
  <c r="L2254" i="16"/>
  <c r="K2254" i="16"/>
  <c r="J2254" i="16"/>
  <c r="AD2254" i="16" s="1"/>
  <c r="I2254" i="16"/>
  <c r="H2254" i="16"/>
  <c r="AC2254" i="16" s="1"/>
  <c r="G2254" i="16"/>
  <c r="F2254" i="16"/>
  <c r="E2254" i="16"/>
  <c r="D2254" i="16"/>
  <c r="C2254" i="16"/>
  <c r="B2254" i="16"/>
  <c r="A2254" i="16"/>
  <c r="R2253" i="16"/>
  <c r="Q2253" i="16"/>
  <c r="P2253" i="16"/>
  <c r="N2253" i="16"/>
  <c r="M2253" i="16"/>
  <c r="L2253" i="16"/>
  <c r="K2253" i="16"/>
  <c r="J2253" i="16"/>
  <c r="AD2253" i="16" s="1"/>
  <c r="I2253" i="16"/>
  <c r="H2253" i="16"/>
  <c r="AC2253" i="16" s="1"/>
  <c r="G2253" i="16"/>
  <c r="F2253" i="16"/>
  <c r="E2253" i="16"/>
  <c r="D2253" i="16"/>
  <c r="C2253" i="16"/>
  <c r="B2253" i="16"/>
  <c r="A2253" i="16"/>
  <c r="R2252" i="16"/>
  <c r="Q2252" i="16"/>
  <c r="P2252" i="16"/>
  <c r="O2252" i="16"/>
  <c r="N2252" i="16"/>
  <c r="M2252" i="16"/>
  <c r="L2252" i="16"/>
  <c r="K2252" i="16"/>
  <c r="J2252" i="16"/>
  <c r="AD2252" i="16" s="1"/>
  <c r="I2252" i="16"/>
  <c r="H2252" i="16"/>
  <c r="AC2252" i="16" s="1"/>
  <c r="G2252" i="16"/>
  <c r="F2252" i="16"/>
  <c r="E2252" i="16"/>
  <c r="D2252" i="16"/>
  <c r="C2252" i="16"/>
  <c r="B2252" i="16"/>
  <c r="A2252" i="16"/>
  <c r="R2251" i="16"/>
  <c r="Q2251" i="16"/>
  <c r="P2251" i="16"/>
  <c r="O2251" i="16"/>
  <c r="N2251" i="16"/>
  <c r="M2251" i="16"/>
  <c r="L2251" i="16"/>
  <c r="K2251" i="16"/>
  <c r="J2251" i="16"/>
  <c r="AD2251" i="16" s="1"/>
  <c r="I2251" i="16"/>
  <c r="H2251" i="16"/>
  <c r="AC2251" i="16" s="1"/>
  <c r="G2251" i="16"/>
  <c r="F2251" i="16"/>
  <c r="E2251" i="16"/>
  <c r="D2251" i="16"/>
  <c r="C2251" i="16"/>
  <c r="B2251" i="16"/>
  <c r="A2251" i="16"/>
  <c r="R2250" i="16"/>
  <c r="Q2250" i="16"/>
  <c r="P2250" i="16"/>
  <c r="O2250" i="16"/>
  <c r="N2250" i="16"/>
  <c r="M2250" i="16"/>
  <c r="L2250" i="16"/>
  <c r="K2250" i="16"/>
  <c r="J2250" i="16"/>
  <c r="AD2250" i="16" s="1"/>
  <c r="I2250" i="16"/>
  <c r="H2250" i="16"/>
  <c r="AC2250" i="16" s="1"/>
  <c r="G2250" i="16"/>
  <c r="F2250" i="16"/>
  <c r="E2250" i="16"/>
  <c r="D2250" i="16"/>
  <c r="C2250" i="16"/>
  <c r="B2250" i="16"/>
  <c r="A2250" i="16"/>
  <c r="R2249" i="16"/>
  <c r="Q2249" i="16"/>
  <c r="P2249" i="16"/>
  <c r="N2249" i="16"/>
  <c r="M2249" i="16"/>
  <c r="L2249" i="16"/>
  <c r="K2249" i="16"/>
  <c r="J2249" i="16"/>
  <c r="AD2249" i="16" s="1"/>
  <c r="I2249" i="16"/>
  <c r="H2249" i="16"/>
  <c r="AC2249" i="16" s="1"/>
  <c r="G2249" i="16"/>
  <c r="F2249" i="16"/>
  <c r="E2249" i="16"/>
  <c r="D2249" i="16"/>
  <c r="C2249" i="16"/>
  <c r="B2249" i="16"/>
  <c r="A2249" i="16"/>
  <c r="R2248" i="16"/>
  <c r="Q2248" i="16"/>
  <c r="P2248" i="16"/>
  <c r="O2248" i="16"/>
  <c r="N2248" i="16"/>
  <c r="M2248" i="16"/>
  <c r="L2248" i="16"/>
  <c r="K2248" i="16"/>
  <c r="J2248" i="16"/>
  <c r="AD2248" i="16" s="1"/>
  <c r="I2248" i="16"/>
  <c r="H2248" i="16"/>
  <c r="AC2248" i="16" s="1"/>
  <c r="G2248" i="16"/>
  <c r="F2248" i="16"/>
  <c r="E2248" i="16"/>
  <c r="D2248" i="16"/>
  <c r="C2248" i="16"/>
  <c r="B2248" i="16"/>
  <c r="A2248" i="16"/>
  <c r="R2247" i="16"/>
  <c r="Q2247" i="16"/>
  <c r="P2247" i="16"/>
  <c r="O2247" i="16"/>
  <c r="N2247" i="16"/>
  <c r="M2247" i="16"/>
  <c r="L2247" i="16"/>
  <c r="K2247" i="16"/>
  <c r="J2247" i="16"/>
  <c r="AD2247" i="16" s="1"/>
  <c r="I2247" i="16"/>
  <c r="H2247" i="16"/>
  <c r="AC2247" i="16" s="1"/>
  <c r="G2247" i="16"/>
  <c r="F2247" i="16"/>
  <c r="E2247" i="16"/>
  <c r="D2247" i="16"/>
  <c r="C2247" i="16"/>
  <c r="B2247" i="16"/>
  <c r="A2247" i="16"/>
  <c r="R2246" i="16"/>
  <c r="Q2246" i="16"/>
  <c r="P2246" i="16"/>
  <c r="O2246" i="16"/>
  <c r="N2246" i="16"/>
  <c r="M2246" i="16"/>
  <c r="L2246" i="16"/>
  <c r="K2246" i="16"/>
  <c r="J2246" i="16"/>
  <c r="AD2246" i="16" s="1"/>
  <c r="I2246" i="16"/>
  <c r="H2246" i="16"/>
  <c r="AC2246" i="16" s="1"/>
  <c r="G2246" i="16"/>
  <c r="F2246" i="16"/>
  <c r="E2246" i="16"/>
  <c r="D2246" i="16"/>
  <c r="C2246" i="16"/>
  <c r="B2246" i="16"/>
  <c r="A2246" i="16"/>
  <c r="R2245" i="16"/>
  <c r="Q2245" i="16"/>
  <c r="P2245" i="16"/>
  <c r="O2245" i="16"/>
  <c r="N2245" i="16"/>
  <c r="M2245" i="16"/>
  <c r="L2245" i="16"/>
  <c r="K2245" i="16"/>
  <c r="J2245" i="16"/>
  <c r="AD2245" i="16" s="1"/>
  <c r="I2245" i="16"/>
  <c r="H2245" i="16"/>
  <c r="AC2245" i="16" s="1"/>
  <c r="G2245" i="16"/>
  <c r="F2245" i="16"/>
  <c r="E2245" i="16"/>
  <c r="D2245" i="16"/>
  <c r="C2245" i="16"/>
  <c r="B2245" i="16"/>
  <c r="A2245" i="16"/>
  <c r="R2244" i="16"/>
  <c r="Q2244" i="16"/>
  <c r="P2244" i="16"/>
  <c r="O2244" i="16"/>
  <c r="N2244" i="16"/>
  <c r="M2244" i="16"/>
  <c r="L2244" i="16"/>
  <c r="K2244" i="16"/>
  <c r="J2244" i="16"/>
  <c r="AD2244" i="16" s="1"/>
  <c r="I2244" i="16"/>
  <c r="H2244" i="16"/>
  <c r="AC2244" i="16" s="1"/>
  <c r="G2244" i="16"/>
  <c r="F2244" i="16"/>
  <c r="E2244" i="16"/>
  <c r="D2244" i="16"/>
  <c r="C2244" i="16"/>
  <c r="B2244" i="16"/>
  <c r="A2244" i="16"/>
  <c r="R2243" i="16"/>
  <c r="Q2243" i="16"/>
  <c r="P2243" i="16"/>
  <c r="N2243" i="16"/>
  <c r="M2243" i="16"/>
  <c r="L2243" i="16"/>
  <c r="K2243" i="16"/>
  <c r="J2243" i="16"/>
  <c r="AD2243" i="16" s="1"/>
  <c r="I2243" i="16"/>
  <c r="H2243" i="16"/>
  <c r="AC2243" i="16" s="1"/>
  <c r="G2243" i="16"/>
  <c r="F2243" i="16"/>
  <c r="E2243" i="16"/>
  <c r="D2243" i="16"/>
  <c r="C2243" i="16"/>
  <c r="B2243" i="16"/>
  <c r="A2243" i="16"/>
  <c r="R2242" i="16"/>
  <c r="Q2242" i="16"/>
  <c r="P2242" i="16"/>
  <c r="O2242" i="16"/>
  <c r="N2242" i="16"/>
  <c r="M2242" i="16"/>
  <c r="L2242" i="16"/>
  <c r="K2242" i="16"/>
  <c r="J2242" i="16"/>
  <c r="AD2242" i="16" s="1"/>
  <c r="I2242" i="16"/>
  <c r="H2242" i="16"/>
  <c r="AC2242" i="16" s="1"/>
  <c r="G2242" i="16"/>
  <c r="F2242" i="16"/>
  <c r="E2242" i="16"/>
  <c r="D2242" i="16"/>
  <c r="C2242" i="16"/>
  <c r="B2242" i="16"/>
  <c r="A2242" i="16"/>
  <c r="R2241" i="16"/>
  <c r="Q2241" i="16"/>
  <c r="P2241" i="16"/>
  <c r="O2241" i="16"/>
  <c r="N2241" i="16"/>
  <c r="M2241" i="16"/>
  <c r="L2241" i="16"/>
  <c r="K2241" i="16"/>
  <c r="J2241" i="16"/>
  <c r="AD2241" i="16" s="1"/>
  <c r="I2241" i="16"/>
  <c r="H2241" i="16"/>
  <c r="AC2241" i="16" s="1"/>
  <c r="G2241" i="16"/>
  <c r="F2241" i="16"/>
  <c r="E2241" i="16"/>
  <c r="D2241" i="16"/>
  <c r="C2241" i="16"/>
  <c r="B2241" i="16"/>
  <c r="A2241" i="16"/>
  <c r="R2240" i="16"/>
  <c r="Q2240" i="16"/>
  <c r="P2240" i="16"/>
  <c r="O2240" i="16"/>
  <c r="N2240" i="16"/>
  <c r="M2240" i="16"/>
  <c r="L2240" i="16"/>
  <c r="K2240" i="16"/>
  <c r="J2240" i="16"/>
  <c r="AD2240" i="16" s="1"/>
  <c r="I2240" i="16"/>
  <c r="H2240" i="16"/>
  <c r="AC2240" i="16" s="1"/>
  <c r="G2240" i="16"/>
  <c r="F2240" i="16"/>
  <c r="E2240" i="16"/>
  <c r="D2240" i="16"/>
  <c r="C2240" i="16"/>
  <c r="B2240" i="16"/>
  <c r="A2240" i="16"/>
  <c r="R2239" i="16"/>
  <c r="Q2239" i="16"/>
  <c r="P2239" i="16"/>
  <c r="N2239" i="16"/>
  <c r="M2239" i="16"/>
  <c r="L2239" i="16"/>
  <c r="K2239" i="16"/>
  <c r="J2239" i="16"/>
  <c r="AD2239" i="16" s="1"/>
  <c r="I2239" i="16"/>
  <c r="H2239" i="16"/>
  <c r="AC2239" i="16" s="1"/>
  <c r="G2239" i="16"/>
  <c r="F2239" i="16"/>
  <c r="E2239" i="16"/>
  <c r="D2239" i="16"/>
  <c r="C2239" i="16"/>
  <c r="B2239" i="16"/>
  <c r="A2239" i="16"/>
  <c r="R2238" i="16"/>
  <c r="Q2238" i="16"/>
  <c r="P2238" i="16"/>
  <c r="O2238" i="16"/>
  <c r="N2238" i="16"/>
  <c r="M2238" i="16"/>
  <c r="L2238" i="16"/>
  <c r="K2238" i="16"/>
  <c r="J2238" i="16"/>
  <c r="AD2238" i="16" s="1"/>
  <c r="I2238" i="16"/>
  <c r="H2238" i="16"/>
  <c r="AC2238" i="16" s="1"/>
  <c r="G2238" i="16"/>
  <c r="F2238" i="16"/>
  <c r="E2238" i="16"/>
  <c r="D2238" i="16"/>
  <c r="C2238" i="16"/>
  <c r="B2238" i="16"/>
  <c r="A2238" i="16"/>
  <c r="R2237" i="16"/>
  <c r="Q2237" i="16"/>
  <c r="P2237" i="16"/>
  <c r="O2237" i="16"/>
  <c r="N2237" i="16"/>
  <c r="M2237" i="16"/>
  <c r="L2237" i="16"/>
  <c r="K2237" i="16"/>
  <c r="J2237" i="16"/>
  <c r="AD2237" i="16" s="1"/>
  <c r="I2237" i="16"/>
  <c r="H2237" i="16"/>
  <c r="AC2237" i="16" s="1"/>
  <c r="G2237" i="16"/>
  <c r="F2237" i="16"/>
  <c r="E2237" i="16"/>
  <c r="D2237" i="16"/>
  <c r="C2237" i="16"/>
  <c r="B2237" i="16"/>
  <c r="A2237" i="16"/>
  <c r="R2236" i="16"/>
  <c r="Q2236" i="16"/>
  <c r="P2236" i="16"/>
  <c r="O2236" i="16"/>
  <c r="N2236" i="16"/>
  <c r="M2236" i="16"/>
  <c r="L2236" i="16"/>
  <c r="K2236" i="16"/>
  <c r="J2236" i="16"/>
  <c r="AD2236" i="16" s="1"/>
  <c r="I2236" i="16"/>
  <c r="H2236" i="16"/>
  <c r="AC2236" i="16" s="1"/>
  <c r="G2236" i="16"/>
  <c r="F2236" i="16"/>
  <c r="E2236" i="16"/>
  <c r="D2236" i="16"/>
  <c r="C2236" i="16"/>
  <c r="B2236" i="16"/>
  <c r="A2236" i="16"/>
  <c r="R2235" i="16"/>
  <c r="Q2235" i="16"/>
  <c r="P2235" i="16"/>
  <c r="O2235" i="16"/>
  <c r="N2235" i="16"/>
  <c r="M2235" i="16"/>
  <c r="L2235" i="16"/>
  <c r="K2235" i="16"/>
  <c r="J2235" i="16"/>
  <c r="AD2235" i="16" s="1"/>
  <c r="I2235" i="16"/>
  <c r="H2235" i="16"/>
  <c r="AC2235" i="16" s="1"/>
  <c r="G2235" i="16"/>
  <c r="F2235" i="16"/>
  <c r="E2235" i="16"/>
  <c r="D2235" i="16"/>
  <c r="C2235" i="16"/>
  <c r="B2235" i="16"/>
  <c r="A2235" i="16"/>
  <c r="R2234" i="16"/>
  <c r="Q2234" i="16"/>
  <c r="P2234" i="16"/>
  <c r="O2234" i="16"/>
  <c r="N2234" i="16"/>
  <c r="M2234" i="16"/>
  <c r="L2234" i="16"/>
  <c r="K2234" i="16"/>
  <c r="J2234" i="16"/>
  <c r="AD2234" i="16" s="1"/>
  <c r="I2234" i="16"/>
  <c r="H2234" i="16"/>
  <c r="AC2234" i="16" s="1"/>
  <c r="G2234" i="16"/>
  <c r="F2234" i="16"/>
  <c r="E2234" i="16"/>
  <c r="D2234" i="16"/>
  <c r="C2234" i="16"/>
  <c r="B2234" i="16"/>
  <c r="A2234" i="16"/>
  <c r="R2233" i="16"/>
  <c r="Q2233" i="16"/>
  <c r="P2233" i="16"/>
  <c r="O2233" i="16"/>
  <c r="N2233" i="16"/>
  <c r="M2233" i="16"/>
  <c r="L2233" i="16"/>
  <c r="K2233" i="16"/>
  <c r="J2233" i="16"/>
  <c r="AD2233" i="16" s="1"/>
  <c r="I2233" i="16"/>
  <c r="H2233" i="16"/>
  <c r="AC2233" i="16" s="1"/>
  <c r="G2233" i="16"/>
  <c r="F2233" i="16"/>
  <c r="E2233" i="16"/>
  <c r="D2233" i="16"/>
  <c r="C2233" i="16"/>
  <c r="B2233" i="16"/>
  <c r="A2233" i="16"/>
  <c r="R2232" i="16"/>
  <c r="Q2232" i="16"/>
  <c r="P2232" i="16"/>
  <c r="N2232" i="16"/>
  <c r="M2232" i="16"/>
  <c r="L2232" i="16"/>
  <c r="K2232" i="16"/>
  <c r="J2232" i="16"/>
  <c r="AD2232" i="16" s="1"/>
  <c r="I2232" i="16"/>
  <c r="H2232" i="16"/>
  <c r="AC2232" i="16" s="1"/>
  <c r="G2232" i="16"/>
  <c r="F2232" i="16"/>
  <c r="E2232" i="16"/>
  <c r="D2232" i="16"/>
  <c r="C2232" i="16"/>
  <c r="B2232" i="16"/>
  <c r="A2232" i="16"/>
  <c r="R2231" i="16"/>
  <c r="Q2231" i="16"/>
  <c r="P2231" i="16"/>
  <c r="O2231" i="16"/>
  <c r="N2231" i="16"/>
  <c r="M2231" i="16"/>
  <c r="L2231" i="16"/>
  <c r="K2231" i="16"/>
  <c r="J2231" i="16"/>
  <c r="AD2231" i="16" s="1"/>
  <c r="I2231" i="16"/>
  <c r="H2231" i="16"/>
  <c r="AC2231" i="16" s="1"/>
  <c r="G2231" i="16"/>
  <c r="F2231" i="16"/>
  <c r="E2231" i="16"/>
  <c r="D2231" i="16"/>
  <c r="C2231" i="16"/>
  <c r="B2231" i="16"/>
  <c r="A2231" i="16"/>
  <c r="R2230" i="16"/>
  <c r="Q2230" i="16"/>
  <c r="P2230" i="16"/>
  <c r="O2230" i="16"/>
  <c r="N2230" i="16"/>
  <c r="M2230" i="16"/>
  <c r="L2230" i="16"/>
  <c r="K2230" i="16"/>
  <c r="J2230" i="16"/>
  <c r="AD2230" i="16" s="1"/>
  <c r="I2230" i="16"/>
  <c r="H2230" i="16"/>
  <c r="AC2230" i="16" s="1"/>
  <c r="G2230" i="16"/>
  <c r="F2230" i="16"/>
  <c r="E2230" i="16"/>
  <c r="D2230" i="16"/>
  <c r="C2230" i="16"/>
  <c r="B2230" i="16"/>
  <c r="A2230" i="16"/>
  <c r="R2229" i="16"/>
  <c r="Q2229" i="16"/>
  <c r="P2229" i="16"/>
  <c r="O2229" i="16"/>
  <c r="N2229" i="16"/>
  <c r="M2229" i="16"/>
  <c r="L2229" i="16"/>
  <c r="K2229" i="16"/>
  <c r="J2229" i="16"/>
  <c r="AD2229" i="16" s="1"/>
  <c r="I2229" i="16"/>
  <c r="H2229" i="16"/>
  <c r="AC2229" i="16" s="1"/>
  <c r="G2229" i="16"/>
  <c r="F2229" i="16"/>
  <c r="E2229" i="16"/>
  <c r="D2229" i="16"/>
  <c r="C2229" i="16"/>
  <c r="B2229" i="16"/>
  <c r="A2229" i="16"/>
  <c r="R2228" i="16"/>
  <c r="Q2228" i="16"/>
  <c r="P2228" i="16"/>
  <c r="O2228" i="16"/>
  <c r="N2228" i="16"/>
  <c r="M2228" i="16"/>
  <c r="L2228" i="16"/>
  <c r="K2228" i="16"/>
  <c r="J2228" i="16"/>
  <c r="AD2228" i="16" s="1"/>
  <c r="I2228" i="16"/>
  <c r="H2228" i="16"/>
  <c r="AC2228" i="16" s="1"/>
  <c r="G2228" i="16"/>
  <c r="F2228" i="16"/>
  <c r="E2228" i="16"/>
  <c r="D2228" i="16"/>
  <c r="C2228" i="16"/>
  <c r="B2228" i="16"/>
  <c r="A2228" i="16"/>
  <c r="R2227" i="16"/>
  <c r="Q2227" i="16"/>
  <c r="P2227" i="16"/>
  <c r="N2227" i="16"/>
  <c r="M2227" i="16"/>
  <c r="L2227" i="16"/>
  <c r="K2227" i="16"/>
  <c r="J2227" i="16"/>
  <c r="AD2227" i="16" s="1"/>
  <c r="I2227" i="16"/>
  <c r="H2227" i="16"/>
  <c r="AC2227" i="16" s="1"/>
  <c r="G2227" i="16"/>
  <c r="F2227" i="16"/>
  <c r="E2227" i="16"/>
  <c r="D2227" i="16"/>
  <c r="C2227" i="16"/>
  <c r="B2227" i="16"/>
  <c r="A2227" i="16"/>
  <c r="R2226" i="16"/>
  <c r="Q2226" i="16"/>
  <c r="P2226" i="16"/>
  <c r="O2226" i="16"/>
  <c r="N2226" i="16"/>
  <c r="M2226" i="16"/>
  <c r="L2226" i="16"/>
  <c r="K2226" i="16"/>
  <c r="J2226" i="16"/>
  <c r="AD2226" i="16" s="1"/>
  <c r="I2226" i="16"/>
  <c r="H2226" i="16"/>
  <c r="AC2226" i="16" s="1"/>
  <c r="G2226" i="16"/>
  <c r="F2226" i="16"/>
  <c r="E2226" i="16"/>
  <c r="D2226" i="16"/>
  <c r="C2226" i="16"/>
  <c r="B2226" i="16"/>
  <c r="A2226" i="16"/>
  <c r="R2225" i="16"/>
  <c r="Q2225" i="16"/>
  <c r="P2225" i="16"/>
  <c r="O2225" i="16"/>
  <c r="N2225" i="16"/>
  <c r="M2225" i="16"/>
  <c r="L2225" i="16"/>
  <c r="K2225" i="16"/>
  <c r="J2225" i="16"/>
  <c r="AD2225" i="16" s="1"/>
  <c r="I2225" i="16"/>
  <c r="H2225" i="16"/>
  <c r="AC2225" i="16" s="1"/>
  <c r="G2225" i="16"/>
  <c r="F2225" i="16"/>
  <c r="E2225" i="16"/>
  <c r="D2225" i="16"/>
  <c r="C2225" i="16"/>
  <c r="B2225" i="16"/>
  <c r="A2225" i="16"/>
  <c r="R2224" i="16"/>
  <c r="Q2224" i="16"/>
  <c r="P2224" i="16"/>
  <c r="O2224" i="16"/>
  <c r="N2224" i="16"/>
  <c r="M2224" i="16"/>
  <c r="L2224" i="16"/>
  <c r="K2224" i="16"/>
  <c r="J2224" i="16"/>
  <c r="AD2224" i="16" s="1"/>
  <c r="I2224" i="16"/>
  <c r="H2224" i="16"/>
  <c r="AC2224" i="16" s="1"/>
  <c r="G2224" i="16"/>
  <c r="F2224" i="16"/>
  <c r="E2224" i="16"/>
  <c r="D2224" i="16"/>
  <c r="C2224" i="16"/>
  <c r="B2224" i="16"/>
  <c r="A2224" i="16"/>
  <c r="R2223" i="16"/>
  <c r="Q2223" i="16"/>
  <c r="P2223" i="16"/>
  <c r="O2223" i="16"/>
  <c r="N2223" i="16"/>
  <c r="M2223" i="16"/>
  <c r="L2223" i="16"/>
  <c r="K2223" i="16"/>
  <c r="J2223" i="16"/>
  <c r="AD2223" i="16" s="1"/>
  <c r="I2223" i="16"/>
  <c r="H2223" i="16"/>
  <c r="AC2223" i="16" s="1"/>
  <c r="G2223" i="16"/>
  <c r="F2223" i="16"/>
  <c r="E2223" i="16"/>
  <c r="D2223" i="16"/>
  <c r="C2223" i="16"/>
  <c r="B2223" i="16"/>
  <c r="A2223" i="16"/>
  <c r="R2222" i="16"/>
  <c r="Q2222" i="16"/>
  <c r="P2222" i="16"/>
  <c r="N2222" i="16"/>
  <c r="M2222" i="16"/>
  <c r="L2222" i="16"/>
  <c r="K2222" i="16"/>
  <c r="J2222" i="16"/>
  <c r="AD2222" i="16" s="1"/>
  <c r="I2222" i="16"/>
  <c r="H2222" i="16"/>
  <c r="AC2222" i="16" s="1"/>
  <c r="G2222" i="16"/>
  <c r="F2222" i="16"/>
  <c r="E2222" i="16"/>
  <c r="D2222" i="16"/>
  <c r="C2222" i="16"/>
  <c r="B2222" i="16"/>
  <c r="A2222" i="16"/>
  <c r="R2221" i="16"/>
  <c r="Q2221" i="16"/>
  <c r="P2221" i="16"/>
  <c r="O2221" i="16"/>
  <c r="N2221" i="16"/>
  <c r="M2221" i="16"/>
  <c r="L2221" i="16"/>
  <c r="K2221" i="16"/>
  <c r="J2221" i="16"/>
  <c r="AD2221" i="16" s="1"/>
  <c r="I2221" i="16"/>
  <c r="H2221" i="16"/>
  <c r="AC2221" i="16" s="1"/>
  <c r="G2221" i="16"/>
  <c r="F2221" i="16"/>
  <c r="E2221" i="16"/>
  <c r="D2221" i="16"/>
  <c r="C2221" i="16"/>
  <c r="B2221" i="16"/>
  <c r="A2221" i="16"/>
  <c r="R2220" i="16"/>
  <c r="Q2220" i="16"/>
  <c r="P2220" i="16"/>
  <c r="O2220" i="16"/>
  <c r="N2220" i="16"/>
  <c r="M2220" i="16"/>
  <c r="L2220" i="16"/>
  <c r="K2220" i="16"/>
  <c r="J2220" i="16"/>
  <c r="AD2220" i="16" s="1"/>
  <c r="I2220" i="16"/>
  <c r="H2220" i="16"/>
  <c r="AC2220" i="16" s="1"/>
  <c r="G2220" i="16"/>
  <c r="F2220" i="16"/>
  <c r="E2220" i="16"/>
  <c r="D2220" i="16"/>
  <c r="C2220" i="16"/>
  <c r="B2220" i="16"/>
  <c r="A2220" i="16"/>
  <c r="R2219" i="16"/>
  <c r="Q2219" i="16"/>
  <c r="P2219" i="16"/>
  <c r="O2219" i="16"/>
  <c r="N2219" i="16"/>
  <c r="M2219" i="16"/>
  <c r="L2219" i="16"/>
  <c r="K2219" i="16"/>
  <c r="J2219" i="16"/>
  <c r="AD2219" i="16" s="1"/>
  <c r="I2219" i="16"/>
  <c r="H2219" i="16"/>
  <c r="AC2219" i="16" s="1"/>
  <c r="G2219" i="16"/>
  <c r="F2219" i="16"/>
  <c r="E2219" i="16"/>
  <c r="D2219" i="16"/>
  <c r="C2219" i="16"/>
  <c r="B2219" i="16"/>
  <c r="A2219" i="16"/>
  <c r="R2218" i="16"/>
  <c r="Q2218" i="16"/>
  <c r="P2218" i="16"/>
  <c r="O2218" i="16"/>
  <c r="N2218" i="16"/>
  <c r="M2218" i="16"/>
  <c r="L2218" i="16"/>
  <c r="K2218" i="16"/>
  <c r="J2218" i="16"/>
  <c r="AD2218" i="16" s="1"/>
  <c r="I2218" i="16"/>
  <c r="H2218" i="16"/>
  <c r="AC2218" i="16" s="1"/>
  <c r="G2218" i="16"/>
  <c r="F2218" i="16"/>
  <c r="E2218" i="16"/>
  <c r="D2218" i="16"/>
  <c r="C2218" i="16"/>
  <c r="B2218" i="16"/>
  <c r="A2218" i="16"/>
  <c r="R2217" i="16"/>
  <c r="Q2217" i="16"/>
  <c r="P2217" i="16"/>
  <c r="N2217" i="16"/>
  <c r="M2217" i="16"/>
  <c r="L2217" i="16"/>
  <c r="K2217" i="16"/>
  <c r="J2217" i="16"/>
  <c r="AD2217" i="16" s="1"/>
  <c r="I2217" i="16"/>
  <c r="H2217" i="16"/>
  <c r="AC2217" i="16" s="1"/>
  <c r="G2217" i="16"/>
  <c r="F2217" i="16"/>
  <c r="E2217" i="16"/>
  <c r="D2217" i="16"/>
  <c r="C2217" i="16"/>
  <c r="B2217" i="16"/>
  <c r="A2217" i="16"/>
  <c r="R2216" i="16"/>
  <c r="Q2216" i="16"/>
  <c r="P2216" i="16"/>
  <c r="O2216" i="16"/>
  <c r="N2216" i="16"/>
  <c r="M2216" i="16"/>
  <c r="L2216" i="16"/>
  <c r="K2216" i="16"/>
  <c r="J2216" i="16"/>
  <c r="AD2216" i="16" s="1"/>
  <c r="I2216" i="16"/>
  <c r="H2216" i="16"/>
  <c r="AC2216" i="16" s="1"/>
  <c r="G2216" i="16"/>
  <c r="F2216" i="16"/>
  <c r="E2216" i="16"/>
  <c r="D2216" i="16"/>
  <c r="C2216" i="16"/>
  <c r="B2216" i="16"/>
  <c r="A2216" i="16"/>
  <c r="R2215" i="16"/>
  <c r="Q2215" i="16"/>
  <c r="P2215" i="16"/>
  <c r="O2215" i="16"/>
  <c r="N2215" i="16"/>
  <c r="M2215" i="16"/>
  <c r="L2215" i="16"/>
  <c r="K2215" i="16"/>
  <c r="J2215" i="16"/>
  <c r="AD2215" i="16" s="1"/>
  <c r="I2215" i="16"/>
  <c r="H2215" i="16"/>
  <c r="AC2215" i="16" s="1"/>
  <c r="G2215" i="16"/>
  <c r="F2215" i="16"/>
  <c r="E2215" i="16"/>
  <c r="D2215" i="16"/>
  <c r="C2215" i="16"/>
  <c r="B2215" i="16"/>
  <c r="A2215" i="16"/>
  <c r="R2214" i="16"/>
  <c r="Q2214" i="16"/>
  <c r="P2214" i="16"/>
  <c r="O2214" i="16"/>
  <c r="N2214" i="16"/>
  <c r="M2214" i="16"/>
  <c r="L2214" i="16"/>
  <c r="K2214" i="16"/>
  <c r="J2214" i="16"/>
  <c r="AD2214" i="16" s="1"/>
  <c r="I2214" i="16"/>
  <c r="H2214" i="16"/>
  <c r="AC2214" i="16" s="1"/>
  <c r="G2214" i="16"/>
  <c r="F2214" i="16"/>
  <c r="E2214" i="16"/>
  <c r="D2214" i="16"/>
  <c r="C2214" i="16"/>
  <c r="B2214" i="16"/>
  <c r="A2214" i="16"/>
  <c r="R2213" i="16"/>
  <c r="Q2213" i="16"/>
  <c r="P2213" i="16"/>
  <c r="O2213" i="16"/>
  <c r="N2213" i="16"/>
  <c r="M2213" i="16"/>
  <c r="L2213" i="16"/>
  <c r="K2213" i="16"/>
  <c r="J2213" i="16"/>
  <c r="AD2213" i="16" s="1"/>
  <c r="I2213" i="16"/>
  <c r="H2213" i="16"/>
  <c r="AC2213" i="16" s="1"/>
  <c r="G2213" i="16"/>
  <c r="F2213" i="16"/>
  <c r="E2213" i="16"/>
  <c r="D2213" i="16"/>
  <c r="C2213" i="16"/>
  <c r="B2213" i="16"/>
  <c r="A2213" i="16"/>
  <c r="R2212" i="16"/>
  <c r="Q2212" i="16"/>
  <c r="P2212" i="16"/>
  <c r="O2212" i="16"/>
  <c r="N2212" i="16"/>
  <c r="M2212" i="16"/>
  <c r="L2212" i="16"/>
  <c r="K2212" i="16"/>
  <c r="J2212" i="16"/>
  <c r="AD2212" i="16" s="1"/>
  <c r="I2212" i="16"/>
  <c r="H2212" i="16"/>
  <c r="AC2212" i="16" s="1"/>
  <c r="G2212" i="16"/>
  <c r="F2212" i="16"/>
  <c r="E2212" i="16"/>
  <c r="D2212" i="16"/>
  <c r="C2212" i="16"/>
  <c r="B2212" i="16"/>
  <c r="A2212" i="16"/>
  <c r="R2211" i="16"/>
  <c r="Q2211" i="16"/>
  <c r="P2211" i="16"/>
  <c r="N2211" i="16"/>
  <c r="M2211" i="16"/>
  <c r="L2211" i="16"/>
  <c r="K2211" i="16"/>
  <c r="J2211" i="16"/>
  <c r="AD2211" i="16" s="1"/>
  <c r="I2211" i="16"/>
  <c r="H2211" i="16"/>
  <c r="AC2211" i="16" s="1"/>
  <c r="G2211" i="16"/>
  <c r="F2211" i="16"/>
  <c r="E2211" i="16"/>
  <c r="D2211" i="16"/>
  <c r="C2211" i="16"/>
  <c r="B2211" i="16"/>
  <c r="A2211" i="16"/>
  <c r="R2210" i="16"/>
  <c r="Q2210" i="16"/>
  <c r="P2210" i="16"/>
  <c r="O2210" i="16"/>
  <c r="N2210" i="16"/>
  <c r="M2210" i="16"/>
  <c r="L2210" i="16"/>
  <c r="K2210" i="16"/>
  <c r="J2210" i="16"/>
  <c r="AD2210" i="16" s="1"/>
  <c r="I2210" i="16"/>
  <c r="H2210" i="16"/>
  <c r="AC2210" i="16" s="1"/>
  <c r="G2210" i="16"/>
  <c r="F2210" i="16"/>
  <c r="E2210" i="16"/>
  <c r="D2210" i="16"/>
  <c r="C2210" i="16"/>
  <c r="B2210" i="16"/>
  <c r="A2210" i="16"/>
  <c r="R2209" i="16"/>
  <c r="Q2209" i="16"/>
  <c r="P2209" i="16"/>
  <c r="O2209" i="16"/>
  <c r="N2209" i="16"/>
  <c r="M2209" i="16"/>
  <c r="L2209" i="16"/>
  <c r="K2209" i="16"/>
  <c r="J2209" i="16"/>
  <c r="AD2209" i="16" s="1"/>
  <c r="I2209" i="16"/>
  <c r="H2209" i="16"/>
  <c r="AC2209" i="16" s="1"/>
  <c r="G2209" i="16"/>
  <c r="F2209" i="16"/>
  <c r="E2209" i="16"/>
  <c r="D2209" i="16"/>
  <c r="C2209" i="16"/>
  <c r="B2209" i="16"/>
  <c r="A2209" i="16"/>
  <c r="R2208" i="16"/>
  <c r="Q2208" i="16"/>
  <c r="P2208" i="16"/>
  <c r="O2208" i="16"/>
  <c r="N2208" i="16"/>
  <c r="M2208" i="16"/>
  <c r="L2208" i="16"/>
  <c r="K2208" i="16"/>
  <c r="J2208" i="16"/>
  <c r="AD2208" i="16" s="1"/>
  <c r="I2208" i="16"/>
  <c r="H2208" i="16"/>
  <c r="AC2208" i="16" s="1"/>
  <c r="G2208" i="16"/>
  <c r="F2208" i="16"/>
  <c r="E2208" i="16"/>
  <c r="D2208" i="16"/>
  <c r="C2208" i="16"/>
  <c r="B2208" i="16"/>
  <c r="A2208" i="16"/>
  <c r="R2207" i="16"/>
  <c r="Q2207" i="16"/>
  <c r="P2207" i="16"/>
  <c r="N2207" i="16"/>
  <c r="M2207" i="16"/>
  <c r="L2207" i="16"/>
  <c r="K2207" i="16"/>
  <c r="J2207" i="16"/>
  <c r="AD2207" i="16" s="1"/>
  <c r="I2207" i="16"/>
  <c r="H2207" i="16"/>
  <c r="AC2207" i="16" s="1"/>
  <c r="G2207" i="16"/>
  <c r="F2207" i="16"/>
  <c r="E2207" i="16"/>
  <c r="D2207" i="16"/>
  <c r="C2207" i="16"/>
  <c r="B2207" i="16"/>
  <c r="A2207" i="16"/>
  <c r="R2206" i="16"/>
  <c r="Q2206" i="16"/>
  <c r="P2206" i="16"/>
  <c r="O2206" i="16"/>
  <c r="N2206" i="16"/>
  <c r="M2206" i="16"/>
  <c r="L2206" i="16"/>
  <c r="K2206" i="16"/>
  <c r="J2206" i="16"/>
  <c r="AD2206" i="16" s="1"/>
  <c r="I2206" i="16"/>
  <c r="H2206" i="16"/>
  <c r="AC2206" i="16" s="1"/>
  <c r="G2206" i="16"/>
  <c r="F2206" i="16"/>
  <c r="E2206" i="16"/>
  <c r="D2206" i="16"/>
  <c r="C2206" i="16"/>
  <c r="B2206" i="16"/>
  <c r="A2206" i="16"/>
  <c r="R2205" i="16"/>
  <c r="Q2205" i="16"/>
  <c r="P2205" i="16"/>
  <c r="O2205" i="16"/>
  <c r="N2205" i="16"/>
  <c r="M2205" i="16"/>
  <c r="L2205" i="16"/>
  <c r="K2205" i="16"/>
  <c r="J2205" i="16"/>
  <c r="AD2205" i="16" s="1"/>
  <c r="I2205" i="16"/>
  <c r="H2205" i="16"/>
  <c r="AC2205" i="16" s="1"/>
  <c r="G2205" i="16"/>
  <c r="F2205" i="16"/>
  <c r="E2205" i="16"/>
  <c r="D2205" i="16"/>
  <c r="C2205" i="16"/>
  <c r="B2205" i="16"/>
  <c r="A2205" i="16"/>
  <c r="R2204" i="16"/>
  <c r="Q2204" i="16"/>
  <c r="P2204" i="16"/>
  <c r="O2204" i="16"/>
  <c r="N2204" i="16"/>
  <c r="M2204" i="16"/>
  <c r="L2204" i="16"/>
  <c r="K2204" i="16"/>
  <c r="J2204" i="16"/>
  <c r="AD2204" i="16" s="1"/>
  <c r="I2204" i="16"/>
  <c r="H2204" i="16"/>
  <c r="AC2204" i="16" s="1"/>
  <c r="G2204" i="16"/>
  <c r="F2204" i="16"/>
  <c r="E2204" i="16"/>
  <c r="D2204" i="16"/>
  <c r="C2204" i="16"/>
  <c r="B2204" i="16"/>
  <c r="A2204" i="16"/>
  <c r="R2203" i="16"/>
  <c r="Q2203" i="16"/>
  <c r="P2203" i="16"/>
  <c r="O2203" i="16"/>
  <c r="N2203" i="16"/>
  <c r="M2203" i="16"/>
  <c r="L2203" i="16"/>
  <c r="K2203" i="16"/>
  <c r="J2203" i="16"/>
  <c r="AD2203" i="16" s="1"/>
  <c r="I2203" i="16"/>
  <c r="H2203" i="16"/>
  <c r="AC2203" i="16" s="1"/>
  <c r="G2203" i="16"/>
  <c r="F2203" i="16"/>
  <c r="E2203" i="16"/>
  <c r="D2203" i="16"/>
  <c r="C2203" i="16"/>
  <c r="B2203" i="16"/>
  <c r="A2203" i="16"/>
  <c r="R2202" i="16"/>
  <c r="Q2202" i="16"/>
  <c r="P2202" i="16"/>
  <c r="O2202" i="16"/>
  <c r="N2202" i="16"/>
  <c r="M2202" i="16"/>
  <c r="L2202" i="16"/>
  <c r="K2202" i="16"/>
  <c r="J2202" i="16"/>
  <c r="AD2202" i="16" s="1"/>
  <c r="I2202" i="16"/>
  <c r="H2202" i="16"/>
  <c r="AC2202" i="16" s="1"/>
  <c r="G2202" i="16"/>
  <c r="F2202" i="16"/>
  <c r="E2202" i="16"/>
  <c r="D2202" i="16"/>
  <c r="C2202" i="16"/>
  <c r="B2202" i="16"/>
  <c r="A2202" i="16"/>
  <c r="R2201" i="16"/>
  <c r="Q2201" i="16"/>
  <c r="P2201" i="16"/>
  <c r="O2201" i="16"/>
  <c r="N2201" i="16"/>
  <c r="M2201" i="16"/>
  <c r="L2201" i="16"/>
  <c r="K2201" i="16"/>
  <c r="J2201" i="16"/>
  <c r="AD2201" i="16" s="1"/>
  <c r="I2201" i="16"/>
  <c r="H2201" i="16"/>
  <c r="AC2201" i="16" s="1"/>
  <c r="G2201" i="16"/>
  <c r="F2201" i="16"/>
  <c r="E2201" i="16"/>
  <c r="D2201" i="16"/>
  <c r="C2201" i="16"/>
  <c r="B2201" i="16"/>
  <c r="A2201" i="16"/>
  <c r="R2200" i="16"/>
  <c r="Q2200" i="16"/>
  <c r="P2200" i="16"/>
  <c r="N2200" i="16"/>
  <c r="M2200" i="16"/>
  <c r="L2200" i="16"/>
  <c r="K2200" i="16"/>
  <c r="J2200" i="16"/>
  <c r="AD2200" i="16" s="1"/>
  <c r="I2200" i="16"/>
  <c r="H2200" i="16"/>
  <c r="AC2200" i="16" s="1"/>
  <c r="G2200" i="16"/>
  <c r="F2200" i="16"/>
  <c r="E2200" i="16"/>
  <c r="D2200" i="16"/>
  <c r="C2200" i="16"/>
  <c r="B2200" i="16"/>
  <c r="A2200" i="16"/>
  <c r="R2199" i="16"/>
  <c r="Q2199" i="16"/>
  <c r="P2199" i="16"/>
  <c r="O2199" i="16"/>
  <c r="N2199" i="16"/>
  <c r="M2199" i="16"/>
  <c r="L2199" i="16"/>
  <c r="K2199" i="16"/>
  <c r="J2199" i="16"/>
  <c r="AD2199" i="16" s="1"/>
  <c r="I2199" i="16"/>
  <c r="H2199" i="16"/>
  <c r="AC2199" i="16" s="1"/>
  <c r="G2199" i="16"/>
  <c r="F2199" i="16"/>
  <c r="E2199" i="16"/>
  <c r="D2199" i="16"/>
  <c r="C2199" i="16"/>
  <c r="B2199" i="16"/>
  <c r="A2199" i="16"/>
  <c r="R2198" i="16"/>
  <c r="Q2198" i="16"/>
  <c r="P2198" i="16"/>
  <c r="O2198" i="16"/>
  <c r="N2198" i="16"/>
  <c r="M2198" i="16"/>
  <c r="L2198" i="16"/>
  <c r="K2198" i="16"/>
  <c r="J2198" i="16"/>
  <c r="AD2198" i="16" s="1"/>
  <c r="I2198" i="16"/>
  <c r="H2198" i="16"/>
  <c r="AC2198" i="16" s="1"/>
  <c r="G2198" i="16"/>
  <c r="F2198" i="16"/>
  <c r="E2198" i="16"/>
  <c r="D2198" i="16"/>
  <c r="C2198" i="16"/>
  <c r="B2198" i="16"/>
  <c r="A2198" i="16"/>
  <c r="R2197" i="16"/>
  <c r="Q2197" i="16"/>
  <c r="P2197" i="16"/>
  <c r="O2197" i="16"/>
  <c r="N2197" i="16"/>
  <c r="M2197" i="16"/>
  <c r="L2197" i="16"/>
  <c r="K2197" i="16"/>
  <c r="J2197" i="16"/>
  <c r="AD2197" i="16" s="1"/>
  <c r="I2197" i="16"/>
  <c r="H2197" i="16"/>
  <c r="AC2197" i="16" s="1"/>
  <c r="G2197" i="16"/>
  <c r="F2197" i="16"/>
  <c r="E2197" i="16"/>
  <c r="D2197" i="16"/>
  <c r="C2197" i="16"/>
  <c r="B2197" i="16"/>
  <c r="A2197" i="16"/>
  <c r="R2196" i="16"/>
  <c r="Q2196" i="16"/>
  <c r="P2196" i="16"/>
  <c r="O2196" i="16"/>
  <c r="N2196" i="16"/>
  <c r="M2196" i="16"/>
  <c r="L2196" i="16"/>
  <c r="K2196" i="16"/>
  <c r="J2196" i="16"/>
  <c r="AD2196" i="16" s="1"/>
  <c r="I2196" i="16"/>
  <c r="H2196" i="16"/>
  <c r="AC2196" i="16" s="1"/>
  <c r="G2196" i="16"/>
  <c r="F2196" i="16"/>
  <c r="E2196" i="16"/>
  <c r="D2196" i="16"/>
  <c r="C2196" i="16"/>
  <c r="B2196" i="16"/>
  <c r="A2196" i="16"/>
  <c r="R2195" i="16"/>
  <c r="Q2195" i="16"/>
  <c r="P2195" i="16"/>
  <c r="O2195" i="16"/>
  <c r="N2195" i="16"/>
  <c r="M2195" i="16"/>
  <c r="L2195" i="16"/>
  <c r="K2195" i="16"/>
  <c r="J2195" i="16"/>
  <c r="AD2195" i="16" s="1"/>
  <c r="I2195" i="16"/>
  <c r="H2195" i="16"/>
  <c r="AC2195" i="16" s="1"/>
  <c r="G2195" i="16"/>
  <c r="F2195" i="16"/>
  <c r="E2195" i="16"/>
  <c r="D2195" i="16"/>
  <c r="C2195" i="16"/>
  <c r="B2195" i="16"/>
  <c r="A2195" i="16"/>
  <c r="R2194" i="16"/>
  <c r="Q2194" i="16"/>
  <c r="P2194" i="16"/>
  <c r="O2194" i="16"/>
  <c r="N2194" i="16"/>
  <c r="M2194" i="16"/>
  <c r="L2194" i="16"/>
  <c r="K2194" i="16"/>
  <c r="J2194" i="16"/>
  <c r="AD2194" i="16" s="1"/>
  <c r="I2194" i="16"/>
  <c r="H2194" i="16"/>
  <c r="AC2194" i="16" s="1"/>
  <c r="G2194" i="16"/>
  <c r="F2194" i="16"/>
  <c r="E2194" i="16"/>
  <c r="D2194" i="16"/>
  <c r="C2194" i="16"/>
  <c r="B2194" i="16"/>
  <c r="A2194" i="16"/>
  <c r="R2193" i="16"/>
  <c r="Q2193" i="16"/>
  <c r="P2193" i="16"/>
  <c r="O2193" i="16"/>
  <c r="N2193" i="16"/>
  <c r="M2193" i="16"/>
  <c r="L2193" i="16"/>
  <c r="K2193" i="16"/>
  <c r="J2193" i="16"/>
  <c r="AD2193" i="16" s="1"/>
  <c r="I2193" i="16"/>
  <c r="H2193" i="16"/>
  <c r="AC2193" i="16" s="1"/>
  <c r="G2193" i="16"/>
  <c r="F2193" i="16"/>
  <c r="E2193" i="16"/>
  <c r="D2193" i="16"/>
  <c r="C2193" i="16"/>
  <c r="B2193" i="16"/>
  <c r="A2193" i="16"/>
  <c r="R2192" i="16"/>
  <c r="Q2192" i="16"/>
  <c r="P2192" i="16"/>
  <c r="O2192" i="16"/>
  <c r="N2192" i="16"/>
  <c r="M2192" i="16"/>
  <c r="L2192" i="16"/>
  <c r="K2192" i="16"/>
  <c r="J2192" i="16"/>
  <c r="AD2192" i="16" s="1"/>
  <c r="I2192" i="16"/>
  <c r="H2192" i="16"/>
  <c r="AC2192" i="16" s="1"/>
  <c r="G2192" i="16"/>
  <c r="F2192" i="16"/>
  <c r="E2192" i="16"/>
  <c r="D2192" i="16"/>
  <c r="C2192" i="16"/>
  <c r="B2192" i="16"/>
  <c r="A2192" i="16"/>
  <c r="R2191" i="16"/>
  <c r="Q2191" i="16"/>
  <c r="P2191" i="16"/>
  <c r="O2191" i="16"/>
  <c r="N2191" i="16"/>
  <c r="M2191" i="16"/>
  <c r="L2191" i="16"/>
  <c r="K2191" i="16"/>
  <c r="J2191" i="16"/>
  <c r="AD2191" i="16" s="1"/>
  <c r="I2191" i="16"/>
  <c r="H2191" i="16"/>
  <c r="AC2191" i="16" s="1"/>
  <c r="G2191" i="16"/>
  <c r="F2191" i="16"/>
  <c r="E2191" i="16"/>
  <c r="D2191" i="16"/>
  <c r="C2191" i="16"/>
  <c r="B2191" i="16"/>
  <c r="A2191" i="16"/>
  <c r="R2190" i="16"/>
  <c r="Q2190" i="16"/>
  <c r="P2190" i="16"/>
  <c r="O2190" i="16"/>
  <c r="N2190" i="16"/>
  <c r="M2190" i="16"/>
  <c r="L2190" i="16"/>
  <c r="K2190" i="16"/>
  <c r="J2190" i="16"/>
  <c r="AD2190" i="16" s="1"/>
  <c r="I2190" i="16"/>
  <c r="H2190" i="16"/>
  <c r="AC2190" i="16" s="1"/>
  <c r="G2190" i="16"/>
  <c r="F2190" i="16"/>
  <c r="E2190" i="16"/>
  <c r="D2190" i="16"/>
  <c r="C2190" i="16"/>
  <c r="B2190" i="16"/>
  <c r="A2190" i="16"/>
  <c r="R2189" i="16"/>
  <c r="Q2189" i="16"/>
  <c r="P2189" i="16"/>
  <c r="O2189" i="16"/>
  <c r="N2189" i="16"/>
  <c r="M2189" i="16"/>
  <c r="L2189" i="16"/>
  <c r="K2189" i="16"/>
  <c r="J2189" i="16"/>
  <c r="AD2189" i="16" s="1"/>
  <c r="I2189" i="16"/>
  <c r="H2189" i="16"/>
  <c r="AC2189" i="16" s="1"/>
  <c r="G2189" i="16"/>
  <c r="F2189" i="16"/>
  <c r="E2189" i="16"/>
  <c r="D2189" i="16"/>
  <c r="C2189" i="16"/>
  <c r="B2189" i="16"/>
  <c r="A2189" i="16"/>
  <c r="R2188" i="16"/>
  <c r="Q2188" i="16"/>
  <c r="P2188" i="16"/>
  <c r="O2188" i="16"/>
  <c r="N2188" i="16"/>
  <c r="M2188" i="16"/>
  <c r="L2188" i="16"/>
  <c r="K2188" i="16"/>
  <c r="J2188" i="16"/>
  <c r="AD2188" i="16" s="1"/>
  <c r="I2188" i="16"/>
  <c r="H2188" i="16"/>
  <c r="AC2188" i="16" s="1"/>
  <c r="G2188" i="16"/>
  <c r="F2188" i="16"/>
  <c r="E2188" i="16"/>
  <c r="D2188" i="16"/>
  <c r="C2188" i="16"/>
  <c r="B2188" i="16"/>
  <c r="A2188" i="16"/>
  <c r="R2187" i="16"/>
  <c r="Q2187" i="16"/>
  <c r="P2187" i="16"/>
  <c r="N2187" i="16"/>
  <c r="M2187" i="16"/>
  <c r="L2187" i="16"/>
  <c r="K2187" i="16"/>
  <c r="J2187" i="16"/>
  <c r="AD2187" i="16" s="1"/>
  <c r="I2187" i="16"/>
  <c r="H2187" i="16"/>
  <c r="AC2187" i="16" s="1"/>
  <c r="G2187" i="16"/>
  <c r="F2187" i="16"/>
  <c r="E2187" i="16"/>
  <c r="D2187" i="16"/>
  <c r="C2187" i="16"/>
  <c r="B2187" i="16"/>
  <c r="A2187" i="16"/>
  <c r="R2186" i="16"/>
  <c r="Q2186" i="16"/>
  <c r="P2186" i="16"/>
  <c r="O2186" i="16"/>
  <c r="N2186" i="16"/>
  <c r="M2186" i="16"/>
  <c r="L2186" i="16"/>
  <c r="K2186" i="16"/>
  <c r="J2186" i="16"/>
  <c r="AD2186" i="16" s="1"/>
  <c r="I2186" i="16"/>
  <c r="H2186" i="16"/>
  <c r="AC2186" i="16" s="1"/>
  <c r="G2186" i="16"/>
  <c r="F2186" i="16"/>
  <c r="E2186" i="16"/>
  <c r="D2186" i="16"/>
  <c r="C2186" i="16"/>
  <c r="B2186" i="16"/>
  <c r="A2186" i="16"/>
  <c r="R2185" i="16"/>
  <c r="Q2185" i="16"/>
  <c r="P2185" i="16"/>
  <c r="O2185" i="16"/>
  <c r="N2185" i="16"/>
  <c r="M2185" i="16"/>
  <c r="L2185" i="16"/>
  <c r="K2185" i="16"/>
  <c r="J2185" i="16"/>
  <c r="AD2185" i="16" s="1"/>
  <c r="I2185" i="16"/>
  <c r="H2185" i="16"/>
  <c r="AC2185" i="16" s="1"/>
  <c r="G2185" i="16"/>
  <c r="F2185" i="16"/>
  <c r="E2185" i="16"/>
  <c r="D2185" i="16"/>
  <c r="C2185" i="16"/>
  <c r="B2185" i="16"/>
  <c r="A2185" i="16"/>
  <c r="R2184" i="16"/>
  <c r="Q2184" i="16"/>
  <c r="P2184" i="16"/>
  <c r="N2184" i="16"/>
  <c r="M2184" i="16"/>
  <c r="L2184" i="16"/>
  <c r="K2184" i="16"/>
  <c r="J2184" i="16"/>
  <c r="AD2184" i="16" s="1"/>
  <c r="I2184" i="16"/>
  <c r="H2184" i="16"/>
  <c r="AC2184" i="16" s="1"/>
  <c r="G2184" i="16"/>
  <c r="F2184" i="16"/>
  <c r="E2184" i="16"/>
  <c r="D2184" i="16"/>
  <c r="C2184" i="16"/>
  <c r="B2184" i="16"/>
  <c r="A2184" i="16"/>
  <c r="R2183" i="16"/>
  <c r="Q2183" i="16"/>
  <c r="P2183" i="16"/>
  <c r="O2183" i="16"/>
  <c r="N2183" i="16"/>
  <c r="M2183" i="16"/>
  <c r="L2183" i="16"/>
  <c r="K2183" i="16"/>
  <c r="J2183" i="16"/>
  <c r="AD2183" i="16" s="1"/>
  <c r="I2183" i="16"/>
  <c r="H2183" i="16"/>
  <c r="AC2183" i="16" s="1"/>
  <c r="G2183" i="16"/>
  <c r="F2183" i="16"/>
  <c r="E2183" i="16"/>
  <c r="D2183" i="16"/>
  <c r="C2183" i="16"/>
  <c r="B2183" i="16"/>
  <c r="A2183" i="16"/>
  <c r="R2182" i="16"/>
  <c r="Q2182" i="16"/>
  <c r="P2182" i="16"/>
  <c r="O2182" i="16"/>
  <c r="N2182" i="16"/>
  <c r="M2182" i="16"/>
  <c r="L2182" i="16"/>
  <c r="K2182" i="16"/>
  <c r="J2182" i="16"/>
  <c r="AD2182" i="16" s="1"/>
  <c r="I2182" i="16"/>
  <c r="H2182" i="16"/>
  <c r="AC2182" i="16" s="1"/>
  <c r="G2182" i="16"/>
  <c r="F2182" i="16"/>
  <c r="E2182" i="16"/>
  <c r="D2182" i="16"/>
  <c r="C2182" i="16"/>
  <c r="B2182" i="16"/>
  <c r="A2182" i="16"/>
  <c r="R2181" i="16"/>
  <c r="Q2181" i="16"/>
  <c r="P2181" i="16"/>
  <c r="O2181" i="16"/>
  <c r="N2181" i="16"/>
  <c r="M2181" i="16"/>
  <c r="L2181" i="16"/>
  <c r="K2181" i="16"/>
  <c r="J2181" i="16"/>
  <c r="AD2181" i="16" s="1"/>
  <c r="I2181" i="16"/>
  <c r="H2181" i="16"/>
  <c r="AC2181" i="16" s="1"/>
  <c r="G2181" i="16"/>
  <c r="F2181" i="16"/>
  <c r="E2181" i="16"/>
  <c r="D2181" i="16"/>
  <c r="C2181" i="16"/>
  <c r="B2181" i="16"/>
  <c r="A2181" i="16"/>
  <c r="R2180" i="16"/>
  <c r="Q2180" i="16"/>
  <c r="P2180" i="16"/>
  <c r="O2180" i="16"/>
  <c r="N2180" i="16"/>
  <c r="M2180" i="16"/>
  <c r="L2180" i="16"/>
  <c r="K2180" i="16"/>
  <c r="J2180" i="16"/>
  <c r="AD2180" i="16" s="1"/>
  <c r="I2180" i="16"/>
  <c r="H2180" i="16"/>
  <c r="AC2180" i="16" s="1"/>
  <c r="G2180" i="16"/>
  <c r="F2180" i="16"/>
  <c r="E2180" i="16"/>
  <c r="D2180" i="16"/>
  <c r="C2180" i="16"/>
  <c r="B2180" i="16"/>
  <c r="A2180" i="16"/>
  <c r="R2179" i="16"/>
  <c r="Q2179" i="16"/>
  <c r="P2179" i="16"/>
  <c r="O2179" i="16"/>
  <c r="N2179" i="16"/>
  <c r="M2179" i="16"/>
  <c r="L2179" i="16"/>
  <c r="K2179" i="16"/>
  <c r="J2179" i="16"/>
  <c r="AD2179" i="16" s="1"/>
  <c r="I2179" i="16"/>
  <c r="H2179" i="16"/>
  <c r="AC2179" i="16" s="1"/>
  <c r="G2179" i="16"/>
  <c r="F2179" i="16"/>
  <c r="E2179" i="16"/>
  <c r="D2179" i="16"/>
  <c r="C2179" i="16"/>
  <c r="B2179" i="16"/>
  <c r="A2179" i="16"/>
  <c r="R2178" i="16"/>
  <c r="Q2178" i="16"/>
  <c r="P2178" i="16"/>
  <c r="N2178" i="16"/>
  <c r="M2178" i="16"/>
  <c r="L2178" i="16"/>
  <c r="K2178" i="16"/>
  <c r="J2178" i="16"/>
  <c r="AD2178" i="16" s="1"/>
  <c r="I2178" i="16"/>
  <c r="H2178" i="16"/>
  <c r="AC2178" i="16" s="1"/>
  <c r="G2178" i="16"/>
  <c r="F2178" i="16"/>
  <c r="E2178" i="16"/>
  <c r="D2178" i="16"/>
  <c r="C2178" i="16"/>
  <c r="B2178" i="16"/>
  <c r="A2178" i="16"/>
  <c r="R2177" i="16"/>
  <c r="Q2177" i="16"/>
  <c r="P2177" i="16"/>
  <c r="O2177" i="16"/>
  <c r="N2177" i="16"/>
  <c r="M2177" i="16"/>
  <c r="L2177" i="16"/>
  <c r="K2177" i="16"/>
  <c r="J2177" i="16"/>
  <c r="AD2177" i="16" s="1"/>
  <c r="I2177" i="16"/>
  <c r="H2177" i="16"/>
  <c r="AC2177" i="16" s="1"/>
  <c r="G2177" i="16"/>
  <c r="F2177" i="16"/>
  <c r="E2177" i="16"/>
  <c r="D2177" i="16"/>
  <c r="C2177" i="16"/>
  <c r="B2177" i="16"/>
  <c r="A2177" i="16"/>
  <c r="R2176" i="16"/>
  <c r="Q2176" i="16"/>
  <c r="P2176" i="16"/>
  <c r="O2176" i="16"/>
  <c r="N2176" i="16"/>
  <c r="M2176" i="16"/>
  <c r="L2176" i="16"/>
  <c r="K2176" i="16"/>
  <c r="J2176" i="16"/>
  <c r="AD2176" i="16" s="1"/>
  <c r="I2176" i="16"/>
  <c r="H2176" i="16"/>
  <c r="AC2176" i="16" s="1"/>
  <c r="G2176" i="16"/>
  <c r="F2176" i="16"/>
  <c r="E2176" i="16"/>
  <c r="D2176" i="16"/>
  <c r="C2176" i="16"/>
  <c r="B2176" i="16"/>
  <c r="A2176" i="16"/>
  <c r="R2175" i="16"/>
  <c r="Q2175" i="16"/>
  <c r="P2175" i="16"/>
  <c r="O2175" i="16"/>
  <c r="N2175" i="16"/>
  <c r="M2175" i="16"/>
  <c r="L2175" i="16"/>
  <c r="K2175" i="16"/>
  <c r="J2175" i="16"/>
  <c r="AD2175" i="16" s="1"/>
  <c r="I2175" i="16"/>
  <c r="H2175" i="16"/>
  <c r="AC2175" i="16" s="1"/>
  <c r="G2175" i="16"/>
  <c r="F2175" i="16"/>
  <c r="E2175" i="16"/>
  <c r="D2175" i="16"/>
  <c r="C2175" i="16"/>
  <c r="B2175" i="16"/>
  <c r="A2175" i="16"/>
  <c r="R2174" i="16"/>
  <c r="Q2174" i="16"/>
  <c r="P2174" i="16"/>
  <c r="N2174" i="16"/>
  <c r="M2174" i="16"/>
  <c r="L2174" i="16"/>
  <c r="K2174" i="16"/>
  <c r="J2174" i="16"/>
  <c r="AD2174" i="16" s="1"/>
  <c r="I2174" i="16"/>
  <c r="H2174" i="16"/>
  <c r="AC2174" i="16" s="1"/>
  <c r="G2174" i="16"/>
  <c r="F2174" i="16"/>
  <c r="E2174" i="16"/>
  <c r="D2174" i="16"/>
  <c r="C2174" i="16"/>
  <c r="B2174" i="16"/>
  <c r="A2174" i="16"/>
  <c r="R2173" i="16"/>
  <c r="Q2173" i="16"/>
  <c r="P2173" i="16"/>
  <c r="O2173" i="16"/>
  <c r="N2173" i="16"/>
  <c r="M2173" i="16"/>
  <c r="L2173" i="16"/>
  <c r="K2173" i="16"/>
  <c r="J2173" i="16"/>
  <c r="AD2173" i="16" s="1"/>
  <c r="I2173" i="16"/>
  <c r="H2173" i="16"/>
  <c r="AC2173" i="16" s="1"/>
  <c r="G2173" i="16"/>
  <c r="F2173" i="16"/>
  <c r="E2173" i="16"/>
  <c r="D2173" i="16"/>
  <c r="C2173" i="16"/>
  <c r="B2173" i="16"/>
  <c r="A2173" i="16"/>
  <c r="R2172" i="16"/>
  <c r="Q2172" i="16"/>
  <c r="P2172" i="16"/>
  <c r="O2172" i="16"/>
  <c r="N2172" i="16"/>
  <c r="M2172" i="16"/>
  <c r="L2172" i="16"/>
  <c r="K2172" i="16"/>
  <c r="J2172" i="16"/>
  <c r="AD2172" i="16" s="1"/>
  <c r="I2172" i="16"/>
  <c r="H2172" i="16"/>
  <c r="AC2172" i="16" s="1"/>
  <c r="G2172" i="16"/>
  <c r="F2172" i="16"/>
  <c r="E2172" i="16"/>
  <c r="D2172" i="16"/>
  <c r="C2172" i="16"/>
  <c r="B2172" i="16"/>
  <c r="A2172" i="16"/>
  <c r="R2171" i="16"/>
  <c r="Q2171" i="16"/>
  <c r="P2171" i="16"/>
  <c r="O2171" i="16"/>
  <c r="N2171" i="16"/>
  <c r="M2171" i="16"/>
  <c r="L2171" i="16"/>
  <c r="K2171" i="16"/>
  <c r="J2171" i="16"/>
  <c r="AD2171" i="16" s="1"/>
  <c r="I2171" i="16"/>
  <c r="H2171" i="16"/>
  <c r="AC2171" i="16" s="1"/>
  <c r="G2171" i="16"/>
  <c r="F2171" i="16"/>
  <c r="E2171" i="16"/>
  <c r="D2171" i="16"/>
  <c r="C2171" i="16"/>
  <c r="B2171" i="16"/>
  <c r="A2171" i="16"/>
  <c r="R2170" i="16"/>
  <c r="Q2170" i="16"/>
  <c r="P2170" i="16"/>
  <c r="O2170" i="16"/>
  <c r="N2170" i="16"/>
  <c r="M2170" i="16"/>
  <c r="L2170" i="16"/>
  <c r="K2170" i="16"/>
  <c r="J2170" i="16"/>
  <c r="AD2170" i="16" s="1"/>
  <c r="I2170" i="16"/>
  <c r="H2170" i="16"/>
  <c r="AC2170" i="16" s="1"/>
  <c r="G2170" i="16"/>
  <c r="F2170" i="16"/>
  <c r="E2170" i="16"/>
  <c r="D2170" i="16"/>
  <c r="C2170" i="16"/>
  <c r="B2170" i="16"/>
  <c r="A2170" i="16"/>
  <c r="R2169" i="16"/>
  <c r="Q2169" i="16"/>
  <c r="P2169" i="16"/>
  <c r="O2169" i="16"/>
  <c r="N2169" i="16"/>
  <c r="M2169" i="16"/>
  <c r="L2169" i="16"/>
  <c r="K2169" i="16"/>
  <c r="J2169" i="16"/>
  <c r="AD2169" i="16" s="1"/>
  <c r="I2169" i="16"/>
  <c r="H2169" i="16"/>
  <c r="AC2169" i="16" s="1"/>
  <c r="G2169" i="16"/>
  <c r="F2169" i="16"/>
  <c r="E2169" i="16"/>
  <c r="D2169" i="16"/>
  <c r="C2169" i="16"/>
  <c r="B2169" i="16"/>
  <c r="A2169" i="16"/>
  <c r="R2168" i="16"/>
  <c r="Q2168" i="16"/>
  <c r="P2168" i="16"/>
  <c r="O2168" i="16"/>
  <c r="N2168" i="16"/>
  <c r="M2168" i="16"/>
  <c r="L2168" i="16"/>
  <c r="K2168" i="16"/>
  <c r="J2168" i="16"/>
  <c r="AD2168" i="16" s="1"/>
  <c r="I2168" i="16"/>
  <c r="H2168" i="16"/>
  <c r="AC2168" i="16" s="1"/>
  <c r="G2168" i="16"/>
  <c r="F2168" i="16"/>
  <c r="E2168" i="16"/>
  <c r="D2168" i="16"/>
  <c r="C2168" i="16"/>
  <c r="B2168" i="16"/>
  <c r="A2168" i="16"/>
  <c r="R2167" i="16"/>
  <c r="Q2167" i="16"/>
  <c r="P2167" i="16"/>
  <c r="O2167" i="16"/>
  <c r="N2167" i="16"/>
  <c r="M2167" i="16"/>
  <c r="L2167" i="16"/>
  <c r="K2167" i="16"/>
  <c r="J2167" i="16"/>
  <c r="AD2167" i="16" s="1"/>
  <c r="I2167" i="16"/>
  <c r="H2167" i="16"/>
  <c r="AC2167" i="16" s="1"/>
  <c r="G2167" i="16"/>
  <c r="F2167" i="16"/>
  <c r="E2167" i="16"/>
  <c r="D2167" i="16"/>
  <c r="C2167" i="16"/>
  <c r="B2167" i="16"/>
  <c r="A2167" i="16"/>
  <c r="R2166" i="16"/>
  <c r="Q2166" i="16"/>
  <c r="P2166" i="16"/>
  <c r="N2166" i="16"/>
  <c r="M2166" i="16"/>
  <c r="L2166" i="16"/>
  <c r="K2166" i="16"/>
  <c r="J2166" i="16"/>
  <c r="AD2166" i="16" s="1"/>
  <c r="I2166" i="16"/>
  <c r="H2166" i="16"/>
  <c r="AC2166" i="16" s="1"/>
  <c r="G2166" i="16"/>
  <c r="F2166" i="16"/>
  <c r="E2166" i="16"/>
  <c r="D2166" i="16"/>
  <c r="C2166" i="16"/>
  <c r="B2166" i="16"/>
  <c r="A2166" i="16"/>
  <c r="R2165" i="16"/>
  <c r="Q2165" i="16"/>
  <c r="P2165" i="16"/>
  <c r="O2165" i="16"/>
  <c r="N2165" i="16"/>
  <c r="M2165" i="16"/>
  <c r="L2165" i="16"/>
  <c r="K2165" i="16"/>
  <c r="J2165" i="16"/>
  <c r="AD2165" i="16" s="1"/>
  <c r="I2165" i="16"/>
  <c r="H2165" i="16"/>
  <c r="AC2165" i="16" s="1"/>
  <c r="G2165" i="16"/>
  <c r="F2165" i="16"/>
  <c r="E2165" i="16"/>
  <c r="D2165" i="16"/>
  <c r="C2165" i="16"/>
  <c r="B2165" i="16"/>
  <c r="A2165" i="16"/>
  <c r="R2164" i="16"/>
  <c r="Q2164" i="16"/>
  <c r="P2164" i="16"/>
  <c r="O2164" i="16"/>
  <c r="N2164" i="16"/>
  <c r="M2164" i="16"/>
  <c r="L2164" i="16"/>
  <c r="K2164" i="16"/>
  <c r="J2164" i="16"/>
  <c r="AD2164" i="16" s="1"/>
  <c r="I2164" i="16"/>
  <c r="H2164" i="16"/>
  <c r="AC2164" i="16" s="1"/>
  <c r="G2164" i="16"/>
  <c r="F2164" i="16"/>
  <c r="E2164" i="16"/>
  <c r="D2164" i="16"/>
  <c r="C2164" i="16"/>
  <c r="B2164" i="16"/>
  <c r="A2164" i="16"/>
  <c r="R2163" i="16"/>
  <c r="Q2163" i="16"/>
  <c r="P2163" i="16"/>
  <c r="O2163" i="16"/>
  <c r="N2163" i="16"/>
  <c r="M2163" i="16"/>
  <c r="L2163" i="16"/>
  <c r="K2163" i="16"/>
  <c r="J2163" i="16"/>
  <c r="AD2163" i="16" s="1"/>
  <c r="I2163" i="16"/>
  <c r="H2163" i="16"/>
  <c r="AC2163" i="16" s="1"/>
  <c r="G2163" i="16"/>
  <c r="F2163" i="16"/>
  <c r="E2163" i="16"/>
  <c r="D2163" i="16"/>
  <c r="C2163" i="16"/>
  <c r="B2163" i="16"/>
  <c r="A2163" i="16"/>
  <c r="R2162" i="16"/>
  <c r="Q2162" i="16"/>
  <c r="P2162" i="16"/>
  <c r="O2162" i="16"/>
  <c r="N2162" i="16"/>
  <c r="M2162" i="16"/>
  <c r="L2162" i="16"/>
  <c r="K2162" i="16"/>
  <c r="J2162" i="16"/>
  <c r="AD2162" i="16" s="1"/>
  <c r="I2162" i="16"/>
  <c r="H2162" i="16"/>
  <c r="AC2162" i="16" s="1"/>
  <c r="G2162" i="16"/>
  <c r="F2162" i="16"/>
  <c r="E2162" i="16"/>
  <c r="D2162" i="16"/>
  <c r="C2162" i="16"/>
  <c r="B2162" i="16"/>
  <c r="A2162" i="16"/>
  <c r="R2161" i="16"/>
  <c r="Q2161" i="16"/>
  <c r="P2161" i="16"/>
  <c r="N2161" i="16"/>
  <c r="M2161" i="16"/>
  <c r="L2161" i="16"/>
  <c r="K2161" i="16"/>
  <c r="J2161" i="16"/>
  <c r="AD2161" i="16" s="1"/>
  <c r="I2161" i="16"/>
  <c r="H2161" i="16"/>
  <c r="AC2161" i="16" s="1"/>
  <c r="G2161" i="16"/>
  <c r="F2161" i="16"/>
  <c r="E2161" i="16"/>
  <c r="D2161" i="16"/>
  <c r="C2161" i="16"/>
  <c r="B2161" i="16"/>
  <c r="A2161" i="16"/>
  <c r="R2160" i="16"/>
  <c r="Q2160" i="16"/>
  <c r="P2160" i="16"/>
  <c r="O2160" i="16"/>
  <c r="N2160" i="16"/>
  <c r="M2160" i="16"/>
  <c r="L2160" i="16"/>
  <c r="K2160" i="16"/>
  <c r="J2160" i="16"/>
  <c r="AD2160" i="16" s="1"/>
  <c r="I2160" i="16"/>
  <c r="H2160" i="16"/>
  <c r="AC2160" i="16" s="1"/>
  <c r="G2160" i="16"/>
  <c r="F2160" i="16"/>
  <c r="E2160" i="16"/>
  <c r="D2160" i="16"/>
  <c r="C2160" i="16"/>
  <c r="B2160" i="16"/>
  <c r="A2160" i="16"/>
  <c r="R2159" i="16"/>
  <c r="Q2159" i="16"/>
  <c r="P2159" i="16"/>
  <c r="O2159" i="16"/>
  <c r="N2159" i="16"/>
  <c r="M2159" i="16"/>
  <c r="L2159" i="16"/>
  <c r="K2159" i="16"/>
  <c r="J2159" i="16"/>
  <c r="AD2159" i="16" s="1"/>
  <c r="I2159" i="16"/>
  <c r="H2159" i="16"/>
  <c r="AC2159" i="16" s="1"/>
  <c r="G2159" i="16"/>
  <c r="F2159" i="16"/>
  <c r="E2159" i="16"/>
  <c r="D2159" i="16"/>
  <c r="C2159" i="16"/>
  <c r="B2159" i="16"/>
  <c r="A2159" i="16"/>
  <c r="R2158" i="16"/>
  <c r="Q2158" i="16"/>
  <c r="P2158" i="16"/>
  <c r="O2158" i="16"/>
  <c r="N2158" i="16"/>
  <c r="M2158" i="16"/>
  <c r="L2158" i="16"/>
  <c r="K2158" i="16"/>
  <c r="J2158" i="16"/>
  <c r="AD2158" i="16" s="1"/>
  <c r="I2158" i="16"/>
  <c r="H2158" i="16"/>
  <c r="AC2158" i="16" s="1"/>
  <c r="G2158" i="16"/>
  <c r="F2158" i="16"/>
  <c r="E2158" i="16"/>
  <c r="D2158" i="16"/>
  <c r="C2158" i="16"/>
  <c r="B2158" i="16"/>
  <c r="A2158" i="16"/>
  <c r="R2157" i="16"/>
  <c r="Q2157" i="16"/>
  <c r="P2157" i="16"/>
  <c r="O2157" i="16"/>
  <c r="N2157" i="16"/>
  <c r="M2157" i="16"/>
  <c r="L2157" i="16"/>
  <c r="K2157" i="16"/>
  <c r="J2157" i="16"/>
  <c r="AD2157" i="16" s="1"/>
  <c r="I2157" i="16"/>
  <c r="H2157" i="16"/>
  <c r="AC2157" i="16" s="1"/>
  <c r="G2157" i="16"/>
  <c r="F2157" i="16"/>
  <c r="E2157" i="16"/>
  <c r="D2157" i="16"/>
  <c r="C2157" i="16"/>
  <c r="B2157" i="16"/>
  <c r="A2157" i="16"/>
  <c r="R2156" i="16"/>
  <c r="Q2156" i="16"/>
  <c r="P2156" i="16"/>
  <c r="N2156" i="16"/>
  <c r="M2156" i="16"/>
  <c r="L2156" i="16"/>
  <c r="K2156" i="16"/>
  <c r="J2156" i="16"/>
  <c r="AD2156" i="16" s="1"/>
  <c r="I2156" i="16"/>
  <c r="H2156" i="16"/>
  <c r="AC2156" i="16" s="1"/>
  <c r="G2156" i="16"/>
  <c r="F2156" i="16"/>
  <c r="E2156" i="16"/>
  <c r="D2156" i="16"/>
  <c r="C2156" i="16"/>
  <c r="B2156" i="16"/>
  <c r="A2156" i="16"/>
  <c r="R2155" i="16"/>
  <c r="Q2155" i="16"/>
  <c r="P2155" i="16"/>
  <c r="O2155" i="16"/>
  <c r="N2155" i="16"/>
  <c r="M2155" i="16"/>
  <c r="L2155" i="16"/>
  <c r="K2155" i="16"/>
  <c r="J2155" i="16"/>
  <c r="AD2155" i="16" s="1"/>
  <c r="I2155" i="16"/>
  <c r="H2155" i="16"/>
  <c r="AC2155" i="16" s="1"/>
  <c r="G2155" i="16"/>
  <c r="F2155" i="16"/>
  <c r="E2155" i="16"/>
  <c r="D2155" i="16"/>
  <c r="C2155" i="16"/>
  <c r="B2155" i="16"/>
  <c r="A2155" i="16"/>
  <c r="R2154" i="16"/>
  <c r="Q2154" i="16"/>
  <c r="P2154" i="16"/>
  <c r="O2154" i="16"/>
  <c r="N2154" i="16"/>
  <c r="M2154" i="16"/>
  <c r="L2154" i="16"/>
  <c r="K2154" i="16"/>
  <c r="J2154" i="16"/>
  <c r="AD2154" i="16" s="1"/>
  <c r="I2154" i="16"/>
  <c r="H2154" i="16"/>
  <c r="AC2154" i="16" s="1"/>
  <c r="G2154" i="16"/>
  <c r="F2154" i="16"/>
  <c r="E2154" i="16"/>
  <c r="D2154" i="16"/>
  <c r="C2154" i="16"/>
  <c r="B2154" i="16"/>
  <c r="A2154" i="16"/>
  <c r="R2153" i="16"/>
  <c r="Q2153" i="16"/>
  <c r="P2153" i="16"/>
  <c r="O2153" i="16"/>
  <c r="N2153" i="16"/>
  <c r="M2153" i="16"/>
  <c r="L2153" i="16"/>
  <c r="K2153" i="16"/>
  <c r="J2153" i="16"/>
  <c r="AD2153" i="16" s="1"/>
  <c r="I2153" i="16"/>
  <c r="H2153" i="16"/>
  <c r="AC2153" i="16" s="1"/>
  <c r="G2153" i="16"/>
  <c r="F2153" i="16"/>
  <c r="E2153" i="16"/>
  <c r="D2153" i="16"/>
  <c r="C2153" i="16"/>
  <c r="B2153" i="16"/>
  <c r="A2153" i="16"/>
  <c r="R2152" i="16"/>
  <c r="Q2152" i="16"/>
  <c r="P2152" i="16"/>
  <c r="O2152" i="16"/>
  <c r="N2152" i="16"/>
  <c r="M2152" i="16"/>
  <c r="L2152" i="16"/>
  <c r="K2152" i="16"/>
  <c r="J2152" i="16"/>
  <c r="AD2152" i="16" s="1"/>
  <c r="I2152" i="16"/>
  <c r="H2152" i="16"/>
  <c r="AC2152" i="16" s="1"/>
  <c r="G2152" i="16"/>
  <c r="F2152" i="16"/>
  <c r="E2152" i="16"/>
  <c r="D2152" i="16"/>
  <c r="C2152" i="16"/>
  <c r="B2152" i="16"/>
  <c r="A2152" i="16"/>
  <c r="R2151" i="16"/>
  <c r="Q2151" i="16"/>
  <c r="P2151" i="16"/>
  <c r="O2151" i="16"/>
  <c r="N2151" i="16"/>
  <c r="M2151" i="16"/>
  <c r="L2151" i="16"/>
  <c r="K2151" i="16"/>
  <c r="J2151" i="16"/>
  <c r="AD2151" i="16" s="1"/>
  <c r="I2151" i="16"/>
  <c r="H2151" i="16"/>
  <c r="AC2151" i="16" s="1"/>
  <c r="G2151" i="16"/>
  <c r="F2151" i="16"/>
  <c r="E2151" i="16"/>
  <c r="D2151" i="16"/>
  <c r="C2151" i="16"/>
  <c r="B2151" i="16"/>
  <c r="A2151" i="16"/>
  <c r="R2150" i="16"/>
  <c r="Q2150" i="16"/>
  <c r="P2150" i="16"/>
  <c r="O2150" i="16"/>
  <c r="N2150" i="16"/>
  <c r="M2150" i="16"/>
  <c r="L2150" i="16"/>
  <c r="K2150" i="16"/>
  <c r="J2150" i="16"/>
  <c r="AD2150" i="16" s="1"/>
  <c r="I2150" i="16"/>
  <c r="H2150" i="16"/>
  <c r="AC2150" i="16" s="1"/>
  <c r="G2150" i="16"/>
  <c r="F2150" i="16"/>
  <c r="E2150" i="16"/>
  <c r="D2150" i="16"/>
  <c r="C2150" i="16"/>
  <c r="B2150" i="16"/>
  <c r="A2150" i="16"/>
  <c r="R2149" i="16"/>
  <c r="Q2149" i="16"/>
  <c r="P2149" i="16"/>
  <c r="N2149" i="16"/>
  <c r="M2149" i="16"/>
  <c r="L2149" i="16"/>
  <c r="K2149" i="16"/>
  <c r="J2149" i="16"/>
  <c r="AD2149" i="16" s="1"/>
  <c r="I2149" i="16"/>
  <c r="H2149" i="16"/>
  <c r="AC2149" i="16" s="1"/>
  <c r="G2149" i="16"/>
  <c r="F2149" i="16"/>
  <c r="E2149" i="16"/>
  <c r="D2149" i="16"/>
  <c r="C2149" i="16"/>
  <c r="B2149" i="16"/>
  <c r="A2149" i="16"/>
  <c r="R2148" i="16"/>
  <c r="Q2148" i="16"/>
  <c r="P2148" i="16"/>
  <c r="O2148" i="16"/>
  <c r="N2148" i="16"/>
  <c r="M2148" i="16"/>
  <c r="L2148" i="16"/>
  <c r="K2148" i="16"/>
  <c r="J2148" i="16"/>
  <c r="AD2148" i="16" s="1"/>
  <c r="I2148" i="16"/>
  <c r="H2148" i="16"/>
  <c r="AC2148" i="16" s="1"/>
  <c r="G2148" i="16"/>
  <c r="F2148" i="16"/>
  <c r="E2148" i="16"/>
  <c r="D2148" i="16"/>
  <c r="C2148" i="16"/>
  <c r="B2148" i="16"/>
  <c r="A2148" i="16"/>
  <c r="R2147" i="16"/>
  <c r="Q2147" i="16"/>
  <c r="P2147" i="16"/>
  <c r="O2147" i="16"/>
  <c r="N2147" i="16"/>
  <c r="M2147" i="16"/>
  <c r="L2147" i="16"/>
  <c r="K2147" i="16"/>
  <c r="J2147" i="16"/>
  <c r="AD2147" i="16" s="1"/>
  <c r="I2147" i="16"/>
  <c r="H2147" i="16"/>
  <c r="AC2147" i="16" s="1"/>
  <c r="G2147" i="16"/>
  <c r="F2147" i="16"/>
  <c r="E2147" i="16"/>
  <c r="D2147" i="16"/>
  <c r="C2147" i="16"/>
  <c r="B2147" i="16"/>
  <c r="A2147" i="16"/>
  <c r="R2146" i="16"/>
  <c r="Q2146" i="16"/>
  <c r="P2146" i="16"/>
  <c r="O2146" i="16"/>
  <c r="N2146" i="16"/>
  <c r="M2146" i="16"/>
  <c r="L2146" i="16"/>
  <c r="K2146" i="16"/>
  <c r="J2146" i="16"/>
  <c r="AD2146" i="16" s="1"/>
  <c r="I2146" i="16"/>
  <c r="H2146" i="16"/>
  <c r="AC2146" i="16" s="1"/>
  <c r="G2146" i="16"/>
  <c r="F2146" i="16"/>
  <c r="E2146" i="16"/>
  <c r="D2146" i="16"/>
  <c r="C2146" i="16"/>
  <c r="B2146" i="16"/>
  <c r="A2146" i="16"/>
  <c r="R2145" i="16"/>
  <c r="Q2145" i="16"/>
  <c r="P2145" i="16"/>
  <c r="O2145" i="16"/>
  <c r="N2145" i="16"/>
  <c r="M2145" i="16"/>
  <c r="L2145" i="16"/>
  <c r="K2145" i="16"/>
  <c r="J2145" i="16"/>
  <c r="AD2145" i="16" s="1"/>
  <c r="I2145" i="16"/>
  <c r="H2145" i="16"/>
  <c r="AC2145" i="16" s="1"/>
  <c r="G2145" i="16"/>
  <c r="F2145" i="16"/>
  <c r="E2145" i="16"/>
  <c r="D2145" i="16"/>
  <c r="C2145" i="16"/>
  <c r="B2145" i="16"/>
  <c r="A2145" i="16"/>
  <c r="R2144" i="16"/>
  <c r="Q2144" i="16"/>
  <c r="P2144" i="16"/>
  <c r="O2144" i="16"/>
  <c r="N2144" i="16"/>
  <c r="M2144" i="16"/>
  <c r="L2144" i="16"/>
  <c r="K2144" i="16"/>
  <c r="J2144" i="16"/>
  <c r="AD2144" i="16" s="1"/>
  <c r="I2144" i="16"/>
  <c r="H2144" i="16"/>
  <c r="AC2144" i="16" s="1"/>
  <c r="G2144" i="16"/>
  <c r="F2144" i="16"/>
  <c r="E2144" i="16"/>
  <c r="D2144" i="16"/>
  <c r="C2144" i="16"/>
  <c r="B2144" i="16"/>
  <c r="A2144" i="16"/>
  <c r="R2143" i="16"/>
  <c r="Q2143" i="16"/>
  <c r="P2143" i="16"/>
  <c r="O2143" i="16"/>
  <c r="N2143" i="16"/>
  <c r="M2143" i="16"/>
  <c r="L2143" i="16"/>
  <c r="K2143" i="16"/>
  <c r="J2143" i="16"/>
  <c r="AD2143" i="16" s="1"/>
  <c r="I2143" i="16"/>
  <c r="H2143" i="16"/>
  <c r="AC2143" i="16" s="1"/>
  <c r="G2143" i="16"/>
  <c r="F2143" i="16"/>
  <c r="E2143" i="16"/>
  <c r="D2143" i="16"/>
  <c r="C2143" i="16"/>
  <c r="B2143" i="16"/>
  <c r="A2143" i="16"/>
  <c r="R2142" i="16"/>
  <c r="Q2142" i="16"/>
  <c r="P2142" i="16"/>
  <c r="N2142" i="16"/>
  <c r="M2142" i="16"/>
  <c r="L2142" i="16"/>
  <c r="K2142" i="16"/>
  <c r="J2142" i="16"/>
  <c r="AD2142" i="16" s="1"/>
  <c r="I2142" i="16"/>
  <c r="H2142" i="16"/>
  <c r="AC2142" i="16" s="1"/>
  <c r="G2142" i="16"/>
  <c r="F2142" i="16"/>
  <c r="E2142" i="16"/>
  <c r="D2142" i="16"/>
  <c r="C2142" i="16"/>
  <c r="B2142" i="16"/>
  <c r="A2142" i="16"/>
  <c r="R2141" i="16"/>
  <c r="Q2141" i="16"/>
  <c r="P2141" i="16"/>
  <c r="O2141" i="16"/>
  <c r="N2141" i="16"/>
  <c r="M2141" i="16"/>
  <c r="L2141" i="16"/>
  <c r="K2141" i="16"/>
  <c r="J2141" i="16"/>
  <c r="AD2141" i="16" s="1"/>
  <c r="I2141" i="16"/>
  <c r="H2141" i="16"/>
  <c r="AC2141" i="16" s="1"/>
  <c r="G2141" i="16"/>
  <c r="F2141" i="16"/>
  <c r="E2141" i="16"/>
  <c r="D2141" i="16"/>
  <c r="C2141" i="16"/>
  <c r="B2141" i="16"/>
  <c r="A2141" i="16"/>
  <c r="R2140" i="16"/>
  <c r="Q2140" i="16"/>
  <c r="P2140" i="16"/>
  <c r="O2140" i="16"/>
  <c r="N2140" i="16"/>
  <c r="M2140" i="16"/>
  <c r="L2140" i="16"/>
  <c r="K2140" i="16"/>
  <c r="J2140" i="16"/>
  <c r="AD2140" i="16" s="1"/>
  <c r="I2140" i="16"/>
  <c r="H2140" i="16"/>
  <c r="AC2140" i="16" s="1"/>
  <c r="G2140" i="16"/>
  <c r="F2140" i="16"/>
  <c r="E2140" i="16"/>
  <c r="D2140" i="16"/>
  <c r="C2140" i="16"/>
  <c r="B2140" i="16"/>
  <c r="A2140" i="16"/>
  <c r="R2139" i="16"/>
  <c r="Q2139" i="16"/>
  <c r="P2139" i="16"/>
  <c r="O2139" i="16"/>
  <c r="N2139" i="16"/>
  <c r="M2139" i="16"/>
  <c r="L2139" i="16"/>
  <c r="K2139" i="16"/>
  <c r="J2139" i="16"/>
  <c r="AD2139" i="16" s="1"/>
  <c r="I2139" i="16"/>
  <c r="H2139" i="16"/>
  <c r="AC2139" i="16" s="1"/>
  <c r="G2139" i="16"/>
  <c r="F2139" i="16"/>
  <c r="E2139" i="16"/>
  <c r="D2139" i="16"/>
  <c r="C2139" i="16"/>
  <c r="B2139" i="16"/>
  <c r="A2139" i="16"/>
  <c r="R2138" i="16"/>
  <c r="Q2138" i="16"/>
  <c r="P2138" i="16"/>
  <c r="O2138" i="16"/>
  <c r="N2138" i="16"/>
  <c r="M2138" i="16"/>
  <c r="L2138" i="16"/>
  <c r="K2138" i="16"/>
  <c r="J2138" i="16"/>
  <c r="AD2138" i="16" s="1"/>
  <c r="I2138" i="16"/>
  <c r="H2138" i="16"/>
  <c r="AC2138" i="16" s="1"/>
  <c r="G2138" i="16"/>
  <c r="F2138" i="16"/>
  <c r="E2138" i="16"/>
  <c r="D2138" i="16"/>
  <c r="C2138" i="16"/>
  <c r="B2138" i="16"/>
  <c r="A2138" i="16"/>
  <c r="R2137" i="16"/>
  <c r="Q2137" i="16"/>
  <c r="P2137" i="16"/>
  <c r="N2137" i="16"/>
  <c r="M2137" i="16"/>
  <c r="L2137" i="16"/>
  <c r="K2137" i="16"/>
  <c r="J2137" i="16"/>
  <c r="AD2137" i="16" s="1"/>
  <c r="I2137" i="16"/>
  <c r="H2137" i="16"/>
  <c r="AC2137" i="16" s="1"/>
  <c r="G2137" i="16"/>
  <c r="F2137" i="16"/>
  <c r="E2137" i="16"/>
  <c r="D2137" i="16"/>
  <c r="C2137" i="16"/>
  <c r="B2137" i="16"/>
  <c r="A2137" i="16"/>
  <c r="R2136" i="16"/>
  <c r="Q2136" i="16"/>
  <c r="P2136" i="16"/>
  <c r="O2136" i="16"/>
  <c r="N2136" i="16"/>
  <c r="M2136" i="16"/>
  <c r="L2136" i="16"/>
  <c r="K2136" i="16"/>
  <c r="J2136" i="16"/>
  <c r="AD2136" i="16" s="1"/>
  <c r="I2136" i="16"/>
  <c r="H2136" i="16"/>
  <c r="AC2136" i="16" s="1"/>
  <c r="G2136" i="16"/>
  <c r="F2136" i="16"/>
  <c r="E2136" i="16"/>
  <c r="D2136" i="16"/>
  <c r="C2136" i="16"/>
  <c r="B2136" i="16"/>
  <c r="A2136" i="16"/>
  <c r="R2135" i="16"/>
  <c r="Q2135" i="16"/>
  <c r="P2135" i="16"/>
  <c r="O2135" i="16"/>
  <c r="N2135" i="16"/>
  <c r="M2135" i="16"/>
  <c r="L2135" i="16"/>
  <c r="K2135" i="16"/>
  <c r="J2135" i="16"/>
  <c r="AD2135" i="16" s="1"/>
  <c r="I2135" i="16"/>
  <c r="H2135" i="16"/>
  <c r="AC2135" i="16" s="1"/>
  <c r="G2135" i="16"/>
  <c r="F2135" i="16"/>
  <c r="E2135" i="16"/>
  <c r="D2135" i="16"/>
  <c r="C2135" i="16"/>
  <c r="B2135" i="16"/>
  <c r="A2135" i="16"/>
  <c r="R2134" i="16"/>
  <c r="Q2134" i="16"/>
  <c r="P2134" i="16"/>
  <c r="O2134" i="16"/>
  <c r="N2134" i="16"/>
  <c r="M2134" i="16"/>
  <c r="L2134" i="16"/>
  <c r="K2134" i="16"/>
  <c r="J2134" i="16"/>
  <c r="AD2134" i="16" s="1"/>
  <c r="I2134" i="16"/>
  <c r="H2134" i="16"/>
  <c r="AC2134" i="16" s="1"/>
  <c r="G2134" i="16"/>
  <c r="F2134" i="16"/>
  <c r="E2134" i="16"/>
  <c r="D2134" i="16"/>
  <c r="C2134" i="16"/>
  <c r="B2134" i="16"/>
  <c r="A2134" i="16"/>
  <c r="R2133" i="16"/>
  <c r="Q2133" i="16"/>
  <c r="P2133" i="16"/>
  <c r="O2133" i="16"/>
  <c r="N2133" i="16"/>
  <c r="M2133" i="16"/>
  <c r="L2133" i="16"/>
  <c r="K2133" i="16"/>
  <c r="J2133" i="16"/>
  <c r="AD2133" i="16" s="1"/>
  <c r="I2133" i="16"/>
  <c r="H2133" i="16"/>
  <c r="AC2133" i="16" s="1"/>
  <c r="G2133" i="16"/>
  <c r="F2133" i="16"/>
  <c r="E2133" i="16"/>
  <c r="D2133" i="16"/>
  <c r="C2133" i="16"/>
  <c r="B2133" i="16"/>
  <c r="A2133" i="16"/>
  <c r="R2132" i="16"/>
  <c r="Q2132" i="16"/>
  <c r="P2132" i="16"/>
  <c r="N2132" i="16"/>
  <c r="M2132" i="16"/>
  <c r="L2132" i="16"/>
  <c r="K2132" i="16"/>
  <c r="J2132" i="16"/>
  <c r="AD2132" i="16" s="1"/>
  <c r="I2132" i="16"/>
  <c r="H2132" i="16"/>
  <c r="AC2132" i="16" s="1"/>
  <c r="G2132" i="16"/>
  <c r="F2132" i="16"/>
  <c r="E2132" i="16"/>
  <c r="D2132" i="16"/>
  <c r="C2132" i="16"/>
  <c r="B2132" i="16"/>
  <c r="A2132" i="16"/>
  <c r="R2131" i="16"/>
  <c r="Q2131" i="16"/>
  <c r="P2131" i="16"/>
  <c r="O2131" i="16"/>
  <c r="N2131" i="16"/>
  <c r="M2131" i="16"/>
  <c r="L2131" i="16"/>
  <c r="K2131" i="16"/>
  <c r="J2131" i="16"/>
  <c r="AD2131" i="16" s="1"/>
  <c r="I2131" i="16"/>
  <c r="H2131" i="16"/>
  <c r="AC2131" i="16" s="1"/>
  <c r="G2131" i="16"/>
  <c r="F2131" i="16"/>
  <c r="E2131" i="16"/>
  <c r="D2131" i="16"/>
  <c r="C2131" i="16"/>
  <c r="B2131" i="16"/>
  <c r="A2131" i="16"/>
  <c r="R2130" i="16"/>
  <c r="Q2130" i="16"/>
  <c r="P2130" i="16"/>
  <c r="O2130" i="16"/>
  <c r="N2130" i="16"/>
  <c r="M2130" i="16"/>
  <c r="L2130" i="16"/>
  <c r="K2130" i="16"/>
  <c r="J2130" i="16"/>
  <c r="AD2130" i="16" s="1"/>
  <c r="I2130" i="16"/>
  <c r="H2130" i="16"/>
  <c r="AC2130" i="16" s="1"/>
  <c r="G2130" i="16"/>
  <c r="F2130" i="16"/>
  <c r="E2130" i="16"/>
  <c r="D2130" i="16"/>
  <c r="C2130" i="16"/>
  <c r="B2130" i="16"/>
  <c r="A2130" i="16"/>
  <c r="R2129" i="16"/>
  <c r="Q2129" i="16"/>
  <c r="P2129" i="16"/>
  <c r="O2129" i="16"/>
  <c r="N2129" i="16"/>
  <c r="M2129" i="16"/>
  <c r="L2129" i="16"/>
  <c r="K2129" i="16"/>
  <c r="J2129" i="16"/>
  <c r="AD2129" i="16" s="1"/>
  <c r="I2129" i="16"/>
  <c r="H2129" i="16"/>
  <c r="AC2129" i="16" s="1"/>
  <c r="G2129" i="16"/>
  <c r="F2129" i="16"/>
  <c r="E2129" i="16"/>
  <c r="D2129" i="16"/>
  <c r="C2129" i="16"/>
  <c r="B2129" i="16"/>
  <c r="A2129" i="16"/>
  <c r="R2128" i="16"/>
  <c r="Q2128" i="16"/>
  <c r="P2128" i="16"/>
  <c r="O2128" i="16"/>
  <c r="N2128" i="16"/>
  <c r="M2128" i="16"/>
  <c r="L2128" i="16"/>
  <c r="K2128" i="16"/>
  <c r="J2128" i="16"/>
  <c r="AD2128" i="16" s="1"/>
  <c r="I2128" i="16"/>
  <c r="H2128" i="16"/>
  <c r="AC2128" i="16" s="1"/>
  <c r="G2128" i="16"/>
  <c r="F2128" i="16"/>
  <c r="E2128" i="16"/>
  <c r="D2128" i="16"/>
  <c r="C2128" i="16"/>
  <c r="B2128" i="16"/>
  <c r="A2128" i="16"/>
  <c r="R2127" i="16"/>
  <c r="Q2127" i="16"/>
  <c r="P2127" i="16"/>
  <c r="N2127" i="16"/>
  <c r="M2127" i="16"/>
  <c r="L2127" i="16"/>
  <c r="K2127" i="16"/>
  <c r="J2127" i="16"/>
  <c r="AD2127" i="16" s="1"/>
  <c r="I2127" i="16"/>
  <c r="H2127" i="16"/>
  <c r="AC2127" i="16" s="1"/>
  <c r="G2127" i="16"/>
  <c r="F2127" i="16"/>
  <c r="E2127" i="16"/>
  <c r="D2127" i="16"/>
  <c r="C2127" i="16"/>
  <c r="B2127" i="16"/>
  <c r="A2127" i="16"/>
  <c r="R2126" i="16"/>
  <c r="Q2126" i="16"/>
  <c r="P2126" i="16"/>
  <c r="O2126" i="16"/>
  <c r="N2126" i="16"/>
  <c r="M2126" i="16"/>
  <c r="L2126" i="16"/>
  <c r="K2126" i="16"/>
  <c r="J2126" i="16"/>
  <c r="AD2126" i="16" s="1"/>
  <c r="I2126" i="16"/>
  <c r="H2126" i="16"/>
  <c r="AC2126" i="16" s="1"/>
  <c r="G2126" i="16"/>
  <c r="F2126" i="16"/>
  <c r="E2126" i="16"/>
  <c r="D2126" i="16"/>
  <c r="C2126" i="16"/>
  <c r="B2126" i="16"/>
  <c r="A2126" i="16"/>
  <c r="R2125" i="16"/>
  <c r="Q2125" i="16"/>
  <c r="P2125" i="16"/>
  <c r="O2125" i="16"/>
  <c r="N2125" i="16"/>
  <c r="M2125" i="16"/>
  <c r="L2125" i="16"/>
  <c r="K2125" i="16"/>
  <c r="J2125" i="16"/>
  <c r="AD2125" i="16" s="1"/>
  <c r="I2125" i="16"/>
  <c r="H2125" i="16"/>
  <c r="AC2125" i="16" s="1"/>
  <c r="G2125" i="16"/>
  <c r="F2125" i="16"/>
  <c r="E2125" i="16"/>
  <c r="D2125" i="16"/>
  <c r="C2125" i="16"/>
  <c r="B2125" i="16"/>
  <c r="A2125" i="16"/>
  <c r="R2124" i="16"/>
  <c r="Q2124" i="16"/>
  <c r="P2124" i="16"/>
  <c r="O2124" i="16"/>
  <c r="N2124" i="16"/>
  <c r="M2124" i="16"/>
  <c r="L2124" i="16"/>
  <c r="K2124" i="16"/>
  <c r="J2124" i="16"/>
  <c r="AD2124" i="16" s="1"/>
  <c r="I2124" i="16"/>
  <c r="H2124" i="16"/>
  <c r="AC2124" i="16" s="1"/>
  <c r="G2124" i="16"/>
  <c r="F2124" i="16"/>
  <c r="E2124" i="16"/>
  <c r="D2124" i="16"/>
  <c r="C2124" i="16"/>
  <c r="B2124" i="16"/>
  <c r="A2124" i="16"/>
  <c r="R2123" i="16"/>
  <c r="Q2123" i="16"/>
  <c r="P2123" i="16"/>
  <c r="O2123" i="16"/>
  <c r="N2123" i="16"/>
  <c r="M2123" i="16"/>
  <c r="L2123" i="16"/>
  <c r="K2123" i="16"/>
  <c r="J2123" i="16"/>
  <c r="AD2123" i="16" s="1"/>
  <c r="I2123" i="16"/>
  <c r="H2123" i="16"/>
  <c r="AC2123" i="16" s="1"/>
  <c r="G2123" i="16"/>
  <c r="F2123" i="16"/>
  <c r="E2123" i="16"/>
  <c r="D2123" i="16"/>
  <c r="C2123" i="16"/>
  <c r="B2123" i="16"/>
  <c r="A2123" i="16"/>
  <c r="R2122" i="16"/>
  <c r="Q2122" i="16"/>
  <c r="P2122" i="16"/>
  <c r="O2122" i="16"/>
  <c r="N2122" i="16"/>
  <c r="M2122" i="16"/>
  <c r="L2122" i="16"/>
  <c r="K2122" i="16"/>
  <c r="J2122" i="16"/>
  <c r="AD2122" i="16" s="1"/>
  <c r="I2122" i="16"/>
  <c r="H2122" i="16"/>
  <c r="AC2122" i="16" s="1"/>
  <c r="G2122" i="16"/>
  <c r="F2122" i="16"/>
  <c r="E2122" i="16"/>
  <c r="D2122" i="16"/>
  <c r="C2122" i="16"/>
  <c r="B2122" i="16"/>
  <c r="A2122" i="16"/>
  <c r="R2121" i="16"/>
  <c r="Q2121" i="16"/>
  <c r="P2121" i="16"/>
  <c r="N2121" i="16"/>
  <c r="M2121" i="16"/>
  <c r="L2121" i="16"/>
  <c r="K2121" i="16"/>
  <c r="J2121" i="16"/>
  <c r="AD2121" i="16" s="1"/>
  <c r="I2121" i="16"/>
  <c r="H2121" i="16"/>
  <c r="AC2121" i="16" s="1"/>
  <c r="G2121" i="16"/>
  <c r="F2121" i="16"/>
  <c r="E2121" i="16"/>
  <c r="D2121" i="16"/>
  <c r="C2121" i="16"/>
  <c r="B2121" i="16"/>
  <c r="A2121" i="16"/>
  <c r="R2120" i="16"/>
  <c r="Q2120" i="16"/>
  <c r="P2120" i="16"/>
  <c r="O2120" i="16"/>
  <c r="N2120" i="16"/>
  <c r="M2120" i="16"/>
  <c r="L2120" i="16"/>
  <c r="K2120" i="16"/>
  <c r="J2120" i="16"/>
  <c r="AD2120" i="16" s="1"/>
  <c r="I2120" i="16"/>
  <c r="H2120" i="16"/>
  <c r="AC2120" i="16" s="1"/>
  <c r="G2120" i="16"/>
  <c r="F2120" i="16"/>
  <c r="E2120" i="16"/>
  <c r="D2120" i="16"/>
  <c r="C2120" i="16"/>
  <c r="B2120" i="16"/>
  <c r="A2120" i="16"/>
  <c r="R2119" i="16"/>
  <c r="Q2119" i="16"/>
  <c r="P2119" i="16"/>
  <c r="O2119" i="16"/>
  <c r="N2119" i="16"/>
  <c r="M2119" i="16"/>
  <c r="L2119" i="16"/>
  <c r="K2119" i="16"/>
  <c r="J2119" i="16"/>
  <c r="AD2119" i="16" s="1"/>
  <c r="I2119" i="16"/>
  <c r="H2119" i="16"/>
  <c r="AC2119" i="16" s="1"/>
  <c r="G2119" i="16"/>
  <c r="F2119" i="16"/>
  <c r="E2119" i="16"/>
  <c r="D2119" i="16"/>
  <c r="C2119" i="16"/>
  <c r="B2119" i="16"/>
  <c r="A2119" i="16"/>
  <c r="R2118" i="16"/>
  <c r="Q2118" i="16"/>
  <c r="P2118" i="16"/>
  <c r="O2118" i="16"/>
  <c r="N2118" i="16"/>
  <c r="M2118" i="16"/>
  <c r="L2118" i="16"/>
  <c r="K2118" i="16"/>
  <c r="J2118" i="16"/>
  <c r="AD2118" i="16" s="1"/>
  <c r="I2118" i="16"/>
  <c r="H2118" i="16"/>
  <c r="AC2118" i="16" s="1"/>
  <c r="G2118" i="16"/>
  <c r="F2118" i="16"/>
  <c r="E2118" i="16"/>
  <c r="D2118" i="16"/>
  <c r="C2118" i="16"/>
  <c r="B2118" i="16"/>
  <c r="A2118" i="16"/>
  <c r="R2117" i="16"/>
  <c r="Q2117" i="16"/>
  <c r="P2117" i="16"/>
  <c r="O2117" i="16"/>
  <c r="N2117" i="16"/>
  <c r="M2117" i="16"/>
  <c r="L2117" i="16"/>
  <c r="K2117" i="16"/>
  <c r="J2117" i="16"/>
  <c r="AD2117" i="16" s="1"/>
  <c r="I2117" i="16"/>
  <c r="H2117" i="16"/>
  <c r="AC2117" i="16" s="1"/>
  <c r="G2117" i="16"/>
  <c r="F2117" i="16"/>
  <c r="E2117" i="16"/>
  <c r="D2117" i="16"/>
  <c r="C2117" i="16"/>
  <c r="B2117" i="16"/>
  <c r="A2117" i="16"/>
  <c r="R2116" i="16"/>
  <c r="Q2116" i="16"/>
  <c r="P2116" i="16"/>
  <c r="O2116" i="16"/>
  <c r="N2116" i="16"/>
  <c r="M2116" i="16"/>
  <c r="L2116" i="16"/>
  <c r="K2116" i="16"/>
  <c r="J2116" i="16"/>
  <c r="AD2116" i="16" s="1"/>
  <c r="I2116" i="16"/>
  <c r="H2116" i="16"/>
  <c r="AC2116" i="16" s="1"/>
  <c r="G2116" i="16"/>
  <c r="F2116" i="16"/>
  <c r="E2116" i="16"/>
  <c r="D2116" i="16"/>
  <c r="C2116" i="16"/>
  <c r="B2116" i="16"/>
  <c r="A2116" i="16"/>
  <c r="R2115" i="16"/>
  <c r="Q2115" i="16"/>
  <c r="P2115" i="16"/>
  <c r="O2115" i="16"/>
  <c r="N2115" i="16"/>
  <c r="M2115" i="16"/>
  <c r="L2115" i="16"/>
  <c r="K2115" i="16"/>
  <c r="J2115" i="16"/>
  <c r="AD2115" i="16" s="1"/>
  <c r="I2115" i="16"/>
  <c r="H2115" i="16"/>
  <c r="AC2115" i="16" s="1"/>
  <c r="G2115" i="16"/>
  <c r="F2115" i="16"/>
  <c r="E2115" i="16"/>
  <c r="D2115" i="16"/>
  <c r="C2115" i="16"/>
  <c r="B2115" i="16"/>
  <c r="A2115" i="16"/>
  <c r="R2114" i="16"/>
  <c r="Q2114" i="16"/>
  <c r="P2114" i="16"/>
  <c r="N2114" i="16"/>
  <c r="M2114" i="16"/>
  <c r="L2114" i="16"/>
  <c r="K2114" i="16"/>
  <c r="J2114" i="16"/>
  <c r="AD2114" i="16" s="1"/>
  <c r="I2114" i="16"/>
  <c r="H2114" i="16"/>
  <c r="AC2114" i="16" s="1"/>
  <c r="G2114" i="16"/>
  <c r="F2114" i="16"/>
  <c r="E2114" i="16"/>
  <c r="D2114" i="16"/>
  <c r="C2114" i="16"/>
  <c r="B2114" i="16"/>
  <c r="A2114" i="16"/>
  <c r="R2113" i="16"/>
  <c r="Q2113" i="16"/>
  <c r="P2113" i="16"/>
  <c r="O2113" i="16"/>
  <c r="N2113" i="16"/>
  <c r="M2113" i="16"/>
  <c r="L2113" i="16"/>
  <c r="K2113" i="16"/>
  <c r="J2113" i="16"/>
  <c r="AD2113" i="16" s="1"/>
  <c r="I2113" i="16"/>
  <c r="H2113" i="16"/>
  <c r="AC2113" i="16" s="1"/>
  <c r="G2113" i="16"/>
  <c r="F2113" i="16"/>
  <c r="E2113" i="16"/>
  <c r="D2113" i="16"/>
  <c r="C2113" i="16"/>
  <c r="B2113" i="16"/>
  <c r="A2113" i="16"/>
  <c r="R2112" i="16"/>
  <c r="Q2112" i="16"/>
  <c r="P2112" i="16"/>
  <c r="O2112" i="16"/>
  <c r="N2112" i="16"/>
  <c r="M2112" i="16"/>
  <c r="L2112" i="16"/>
  <c r="K2112" i="16"/>
  <c r="J2112" i="16"/>
  <c r="AD2112" i="16" s="1"/>
  <c r="I2112" i="16"/>
  <c r="H2112" i="16"/>
  <c r="AC2112" i="16" s="1"/>
  <c r="G2112" i="16"/>
  <c r="F2112" i="16"/>
  <c r="E2112" i="16"/>
  <c r="D2112" i="16"/>
  <c r="C2112" i="16"/>
  <c r="B2112" i="16"/>
  <c r="A2112" i="16"/>
  <c r="R2111" i="16"/>
  <c r="Q2111" i="16"/>
  <c r="P2111" i="16"/>
  <c r="O2111" i="16"/>
  <c r="N2111" i="16"/>
  <c r="M2111" i="16"/>
  <c r="L2111" i="16"/>
  <c r="K2111" i="16"/>
  <c r="J2111" i="16"/>
  <c r="AD2111" i="16" s="1"/>
  <c r="I2111" i="16"/>
  <c r="H2111" i="16"/>
  <c r="AC2111" i="16" s="1"/>
  <c r="G2111" i="16"/>
  <c r="F2111" i="16"/>
  <c r="E2111" i="16"/>
  <c r="D2111" i="16"/>
  <c r="C2111" i="16"/>
  <c r="B2111" i="16"/>
  <c r="A2111" i="16"/>
  <c r="R2110" i="16"/>
  <c r="Q2110" i="16"/>
  <c r="P2110" i="16"/>
  <c r="O2110" i="16"/>
  <c r="N2110" i="16"/>
  <c r="M2110" i="16"/>
  <c r="L2110" i="16"/>
  <c r="K2110" i="16"/>
  <c r="J2110" i="16"/>
  <c r="AD2110" i="16" s="1"/>
  <c r="I2110" i="16"/>
  <c r="H2110" i="16"/>
  <c r="AC2110" i="16" s="1"/>
  <c r="G2110" i="16"/>
  <c r="F2110" i="16"/>
  <c r="E2110" i="16"/>
  <c r="D2110" i="16"/>
  <c r="C2110" i="16"/>
  <c r="B2110" i="16"/>
  <c r="A2110" i="16"/>
  <c r="R2109" i="16"/>
  <c r="Q2109" i="16"/>
  <c r="P2109" i="16"/>
  <c r="O2109" i="16"/>
  <c r="N2109" i="16"/>
  <c r="M2109" i="16"/>
  <c r="L2109" i="16"/>
  <c r="K2109" i="16"/>
  <c r="J2109" i="16"/>
  <c r="AD2109" i="16" s="1"/>
  <c r="I2109" i="16"/>
  <c r="H2109" i="16"/>
  <c r="AC2109" i="16" s="1"/>
  <c r="G2109" i="16"/>
  <c r="F2109" i="16"/>
  <c r="E2109" i="16"/>
  <c r="C2109" i="16"/>
  <c r="B2109" i="16"/>
  <c r="A2109" i="16"/>
  <c r="R2108" i="16"/>
  <c r="Q2108" i="16"/>
  <c r="P2108" i="16"/>
  <c r="O2108" i="16"/>
  <c r="N2108" i="16"/>
  <c r="M2108" i="16"/>
  <c r="L2108" i="16"/>
  <c r="K2108" i="16"/>
  <c r="J2108" i="16"/>
  <c r="AD2108" i="16" s="1"/>
  <c r="I2108" i="16"/>
  <c r="H2108" i="16"/>
  <c r="AC2108" i="16" s="1"/>
  <c r="G2108" i="16"/>
  <c r="F2108" i="16"/>
  <c r="E2108" i="16"/>
  <c r="D2108" i="16"/>
  <c r="C2108" i="16"/>
  <c r="B2108" i="16"/>
  <c r="A2108" i="16"/>
  <c r="R2107" i="16"/>
  <c r="Q2107" i="16"/>
  <c r="P2107" i="16"/>
  <c r="N2107" i="16"/>
  <c r="M2107" i="16"/>
  <c r="L2107" i="16"/>
  <c r="K2107" i="16"/>
  <c r="J2107" i="16"/>
  <c r="AD2107" i="16" s="1"/>
  <c r="I2107" i="16"/>
  <c r="H2107" i="16"/>
  <c r="AC2107" i="16" s="1"/>
  <c r="G2107" i="16"/>
  <c r="F2107" i="16"/>
  <c r="E2107" i="16"/>
  <c r="D2107" i="16"/>
  <c r="C2107" i="16"/>
  <c r="B2107" i="16"/>
  <c r="A2107" i="16"/>
  <c r="R2106" i="16"/>
  <c r="Q2106" i="16"/>
  <c r="P2106" i="16"/>
  <c r="O2106" i="16"/>
  <c r="N2106" i="16"/>
  <c r="M2106" i="16"/>
  <c r="L2106" i="16"/>
  <c r="K2106" i="16"/>
  <c r="J2106" i="16"/>
  <c r="AD2106" i="16" s="1"/>
  <c r="I2106" i="16"/>
  <c r="H2106" i="16"/>
  <c r="AC2106" i="16" s="1"/>
  <c r="G2106" i="16"/>
  <c r="F2106" i="16"/>
  <c r="E2106" i="16"/>
  <c r="D2106" i="16"/>
  <c r="C2106" i="16"/>
  <c r="B2106" i="16"/>
  <c r="A2106" i="16"/>
  <c r="R2105" i="16"/>
  <c r="Q2105" i="16"/>
  <c r="P2105" i="16"/>
  <c r="O2105" i="16"/>
  <c r="N2105" i="16"/>
  <c r="M2105" i="16"/>
  <c r="L2105" i="16"/>
  <c r="K2105" i="16"/>
  <c r="J2105" i="16"/>
  <c r="AD2105" i="16" s="1"/>
  <c r="I2105" i="16"/>
  <c r="H2105" i="16"/>
  <c r="AC2105" i="16" s="1"/>
  <c r="G2105" i="16"/>
  <c r="F2105" i="16"/>
  <c r="E2105" i="16"/>
  <c r="D2105" i="16"/>
  <c r="C2105" i="16"/>
  <c r="B2105" i="16"/>
  <c r="A2105" i="16"/>
  <c r="R2104" i="16"/>
  <c r="Q2104" i="16"/>
  <c r="P2104" i="16"/>
  <c r="O2104" i="16"/>
  <c r="N2104" i="16"/>
  <c r="M2104" i="16"/>
  <c r="L2104" i="16"/>
  <c r="K2104" i="16"/>
  <c r="J2104" i="16"/>
  <c r="AD2104" i="16" s="1"/>
  <c r="I2104" i="16"/>
  <c r="H2104" i="16"/>
  <c r="AC2104" i="16" s="1"/>
  <c r="G2104" i="16"/>
  <c r="F2104" i="16"/>
  <c r="E2104" i="16"/>
  <c r="D2104" i="16"/>
  <c r="C2104" i="16"/>
  <c r="B2104" i="16"/>
  <c r="A2104" i="16"/>
  <c r="R2103" i="16"/>
  <c r="Q2103" i="16"/>
  <c r="P2103" i="16"/>
  <c r="O2103" i="16"/>
  <c r="N2103" i="16"/>
  <c r="M2103" i="16"/>
  <c r="L2103" i="16"/>
  <c r="K2103" i="16"/>
  <c r="J2103" i="16"/>
  <c r="AD2103" i="16" s="1"/>
  <c r="I2103" i="16"/>
  <c r="H2103" i="16"/>
  <c r="AC2103" i="16" s="1"/>
  <c r="G2103" i="16"/>
  <c r="F2103" i="16"/>
  <c r="E2103" i="16"/>
  <c r="D2103" i="16"/>
  <c r="C2103" i="16"/>
  <c r="B2103" i="16"/>
  <c r="A2103" i="16"/>
  <c r="R2102" i="16"/>
  <c r="Q2102" i="16"/>
  <c r="P2102" i="16"/>
  <c r="O2102" i="16"/>
  <c r="N2102" i="16"/>
  <c r="M2102" i="16"/>
  <c r="L2102" i="16"/>
  <c r="K2102" i="16"/>
  <c r="J2102" i="16"/>
  <c r="AD2102" i="16" s="1"/>
  <c r="I2102" i="16"/>
  <c r="H2102" i="16"/>
  <c r="AC2102" i="16" s="1"/>
  <c r="G2102" i="16"/>
  <c r="F2102" i="16"/>
  <c r="E2102" i="16"/>
  <c r="D2102" i="16"/>
  <c r="C2102" i="16"/>
  <c r="B2102" i="16"/>
  <c r="A2102" i="16"/>
  <c r="R2101" i="16"/>
  <c r="Q2101" i="16"/>
  <c r="P2101" i="16"/>
  <c r="N2101" i="16"/>
  <c r="M2101" i="16"/>
  <c r="L2101" i="16"/>
  <c r="K2101" i="16"/>
  <c r="J2101" i="16"/>
  <c r="AD2101" i="16" s="1"/>
  <c r="I2101" i="16"/>
  <c r="H2101" i="16"/>
  <c r="AC2101" i="16" s="1"/>
  <c r="G2101" i="16"/>
  <c r="F2101" i="16"/>
  <c r="E2101" i="16"/>
  <c r="D2101" i="16"/>
  <c r="C2101" i="16"/>
  <c r="B2101" i="16"/>
  <c r="A2101" i="16"/>
  <c r="R2100" i="16"/>
  <c r="Q2100" i="16"/>
  <c r="P2100" i="16"/>
  <c r="O2100" i="16"/>
  <c r="N2100" i="16"/>
  <c r="M2100" i="16"/>
  <c r="L2100" i="16"/>
  <c r="K2100" i="16"/>
  <c r="J2100" i="16"/>
  <c r="AD2100" i="16" s="1"/>
  <c r="I2100" i="16"/>
  <c r="H2100" i="16"/>
  <c r="AC2100" i="16" s="1"/>
  <c r="G2100" i="16"/>
  <c r="F2100" i="16"/>
  <c r="E2100" i="16"/>
  <c r="D2100" i="16"/>
  <c r="C2100" i="16"/>
  <c r="B2100" i="16"/>
  <c r="A2100" i="16"/>
  <c r="R2099" i="16"/>
  <c r="Q2099" i="16"/>
  <c r="P2099" i="16"/>
  <c r="O2099" i="16"/>
  <c r="N2099" i="16"/>
  <c r="M2099" i="16"/>
  <c r="L2099" i="16"/>
  <c r="K2099" i="16"/>
  <c r="J2099" i="16"/>
  <c r="AD2099" i="16" s="1"/>
  <c r="I2099" i="16"/>
  <c r="H2099" i="16"/>
  <c r="AC2099" i="16" s="1"/>
  <c r="G2099" i="16"/>
  <c r="F2099" i="16"/>
  <c r="E2099" i="16"/>
  <c r="D2099" i="16"/>
  <c r="C2099" i="16"/>
  <c r="B2099" i="16"/>
  <c r="A2099" i="16"/>
  <c r="R2098" i="16"/>
  <c r="Q2098" i="16"/>
  <c r="P2098" i="16"/>
  <c r="O2098" i="16"/>
  <c r="N2098" i="16"/>
  <c r="M2098" i="16"/>
  <c r="L2098" i="16"/>
  <c r="K2098" i="16"/>
  <c r="J2098" i="16"/>
  <c r="AD2098" i="16" s="1"/>
  <c r="I2098" i="16"/>
  <c r="H2098" i="16"/>
  <c r="AC2098" i="16" s="1"/>
  <c r="G2098" i="16"/>
  <c r="F2098" i="16"/>
  <c r="E2098" i="16"/>
  <c r="D2098" i="16"/>
  <c r="C2098" i="16"/>
  <c r="B2098" i="16"/>
  <c r="A2098" i="16"/>
  <c r="R2097" i="16"/>
  <c r="Q2097" i="16"/>
  <c r="P2097" i="16"/>
  <c r="O2097" i="16"/>
  <c r="N2097" i="16"/>
  <c r="M2097" i="16"/>
  <c r="L2097" i="16"/>
  <c r="K2097" i="16"/>
  <c r="J2097" i="16"/>
  <c r="AD2097" i="16" s="1"/>
  <c r="I2097" i="16"/>
  <c r="H2097" i="16"/>
  <c r="AC2097" i="16" s="1"/>
  <c r="G2097" i="16"/>
  <c r="F2097" i="16"/>
  <c r="E2097" i="16"/>
  <c r="D2097" i="16"/>
  <c r="C2097" i="16"/>
  <c r="B2097" i="16"/>
  <c r="A2097" i="16"/>
  <c r="R2096" i="16"/>
  <c r="Q2096" i="16"/>
  <c r="P2096" i="16"/>
  <c r="O2096" i="16"/>
  <c r="N2096" i="16"/>
  <c r="M2096" i="16"/>
  <c r="L2096" i="16"/>
  <c r="K2096" i="16"/>
  <c r="J2096" i="16"/>
  <c r="AD2096" i="16" s="1"/>
  <c r="I2096" i="16"/>
  <c r="H2096" i="16"/>
  <c r="AC2096" i="16" s="1"/>
  <c r="G2096" i="16"/>
  <c r="F2096" i="16"/>
  <c r="E2096" i="16"/>
  <c r="D2096" i="16"/>
  <c r="C2096" i="16"/>
  <c r="B2096" i="16"/>
  <c r="A2096" i="16"/>
  <c r="R2095" i="16"/>
  <c r="Q2095" i="16"/>
  <c r="P2095" i="16"/>
  <c r="O2095" i="16"/>
  <c r="N2095" i="16"/>
  <c r="M2095" i="16"/>
  <c r="L2095" i="16"/>
  <c r="K2095" i="16"/>
  <c r="J2095" i="16"/>
  <c r="AD2095" i="16" s="1"/>
  <c r="I2095" i="16"/>
  <c r="H2095" i="16"/>
  <c r="AC2095" i="16" s="1"/>
  <c r="G2095" i="16"/>
  <c r="F2095" i="16"/>
  <c r="E2095" i="16"/>
  <c r="D2095" i="16"/>
  <c r="C2095" i="16"/>
  <c r="B2095" i="16"/>
  <c r="A2095" i="16"/>
  <c r="R2094" i="16"/>
  <c r="Q2094" i="16"/>
  <c r="P2094" i="16"/>
  <c r="O2094" i="16"/>
  <c r="N2094" i="16"/>
  <c r="M2094" i="16"/>
  <c r="L2094" i="16"/>
  <c r="K2094" i="16"/>
  <c r="J2094" i="16"/>
  <c r="AD2094" i="16" s="1"/>
  <c r="I2094" i="16"/>
  <c r="H2094" i="16"/>
  <c r="AC2094" i="16" s="1"/>
  <c r="G2094" i="16"/>
  <c r="F2094" i="16"/>
  <c r="E2094" i="16"/>
  <c r="D2094" i="16"/>
  <c r="C2094" i="16"/>
  <c r="B2094" i="16"/>
  <c r="A2094" i="16"/>
  <c r="R2093" i="16"/>
  <c r="Q2093" i="16"/>
  <c r="P2093" i="16"/>
  <c r="O2093" i="16"/>
  <c r="N2093" i="16"/>
  <c r="M2093" i="16"/>
  <c r="L2093" i="16"/>
  <c r="K2093" i="16"/>
  <c r="J2093" i="16"/>
  <c r="AD2093" i="16" s="1"/>
  <c r="I2093" i="16"/>
  <c r="H2093" i="16"/>
  <c r="AC2093" i="16" s="1"/>
  <c r="G2093" i="16"/>
  <c r="F2093" i="16"/>
  <c r="E2093" i="16"/>
  <c r="D2093" i="16"/>
  <c r="C2093" i="16"/>
  <c r="B2093" i="16"/>
  <c r="A2093" i="16"/>
  <c r="R2092" i="16"/>
  <c r="Q2092" i="16"/>
  <c r="P2092" i="16"/>
  <c r="N2092" i="16"/>
  <c r="M2092" i="16"/>
  <c r="L2092" i="16"/>
  <c r="K2092" i="16"/>
  <c r="J2092" i="16"/>
  <c r="AD2092" i="16" s="1"/>
  <c r="I2092" i="16"/>
  <c r="H2092" i="16"/>
  <c r="AC2092" i="16" s="1"/>
  <c r="G2092" i="16"/>
  <c r="F2092" i="16"/>
  <c r="E2092" i="16"/>
  <c r="D2092" i="16"/>
  <c r="C2092" i="16"/>
  <c r="B2092" i="16"/>
  <c r="A2092" i="16"/>
  <c r="R2091" i="16"/>
  <c r="Q2091" i="16"/>
  <c r="P2091" i="16"/>
  <c r="O2091" i="16"/>
  <c r="N2091" i="16"/>
  <c r="M2091" i="16"/>
  <c r="L2091" i="16"/>
  <c r="K2091" i="16"/>
  <c r="J2091" i="16"/>
  <c r="AD2091" i="16" s="1"/>
  <c r="I2091" i="16"/>
  <c r="H2091" i="16"/>
  <c r="AC2091" i="16" s="1"/>
  <c r="G2091" i="16"/>
  <c r="F2091" i="16"/>
  <c r="E2091" i="16"/>
  <c r="D2091" i="16"/>
  <c r="C2091" i="16"/>
  <c r="B2091" i="16"/>
  <c r="A2091" i="16"/>
  <c r="R2090" i="16"/>
  <c r="Q2090" i="16"/>
  <c r="P2090" i="16"/>
  <c r="O2090" i="16"/>
  <c r="N2090" i="16"/>
  <c r="M2090" i="16"/>
  <c r="L2090" i="16"/>
  <c r="K2090" i="16"/>
  <c r="J2090" i="16"/>
  <c r="AD2090" i="16" s="1"/>
  <c r="I2090" i="16"/>
  <c r="H2090" i="16"/>
  <c r="AC2090" i="16" s="1"/>
  <c r="G2090" i="16"/>
  <c r="F2090" i="16"/>
  <c r="E2090" i="16"/>
  <c r="D2090" i="16"/>
  <c r="C2090" i="16"/>
  <c r="B2090" i="16"/>
  <c r="A2090" i="16"/>
  <c r="R2089" i="16"/>
  <c r="Q2089" i="16"/>
  <c r="P2089" i="16"/>
  <c r="O2089" i="16"/>
  <c r="N2089" i="16"/>
  <c r="M2089" i="16"/>
  <c r="L2089" i="16"/>
  <c r="K2089" i="16"/>
  <c r="J2089" i="16"/>
  <c r="AD2089" i="16" s="1"/>
  <c r="I2089" i="16"/>
  <c r="H2089" i="16"/>
  <c r="AC2089" i="16" s="1"/>
  <c r="G2089" i="16"/>
  <c r="F2089" i="16"/>
  <c r="E2089" i="16"/>
  <c r="D2089" i="16"/>
  <c r="C2089" i="16"/>
  <c r="B2089" i="16"/>
  <c r="A2089" i="16"/>
  <c r="R2088" i="16"/>
  <c r="Q2088" i="16"/>
  <c r="P2088" i="16"/>
  <c r="N2088" i="16"/>
  <c r="M2088" i="16"/>
  <c r="L2088" i="16"/>
  <c r="K2088" i="16"/>
  <c r="J2088" i="16"/>
  <c r="AD2088" i="16" s="1"/>
  <c r="I2088" i="16"/>
  <c r="H2088" i="16"/>
  <c r="AC2088" i="16" s="1"/>
  <c r="G2088" i="16"/>
  <c r="F2088" i="16"/>
  <c r="E2088" i="16"/>
  <c r="D2088" i="16"/>
  <c r="C2088" i="16"/>
  <c r="B2088" i="16"/>
  <c r="A2088" i="16"/>
  <c r="R2087" i="16"/>
  <c r="Q2087" i="16"/>
  <c r="P2087" i="16"/>
  <c r="O2087" i="16"/>
  <c r="N2087" i="16"/>
  <c r="M2087" i="16"/>
  <c r="L2087" i="16"/>
  <c r="K2087" i="16"/>
  <c r="J2087" i="16"/>
  <c r="AD2087" i="16" s="1"/>
  <c r="I2087" i="16"/>
  <c r="H2087" i="16"/>
  <c r="AC2087" i="16" s="1"/>
  <c r="G2087" i="16"/>
  <c r="F2087" i="16"/>
  <c r="E2087" i="16"/>
  <c r="D2087" i="16"/>
  <c r="C2087" i="16"/>
  <c r="B2087" i="16"/>
  <c r="A2087" i="16"/>
  <c r="R2086" i="16"/>
  <c r="Q2086" i="16"/>
  <c r="P2086" i="16"/>
  <c r="O2086" i="16"/>
  <c r="N2086" i="16"/>
  <c r="M2086" i="16"/>
  <c r="L2086" i="16"/>
  <c r="K2086" i="16"/>
  <c r="J2086" i="16"/>
  <c r="AD2086" i="16" s="1"/>
  <c r="I2086" i="16"/>
  <c r="H2086" i="16"/>
  <c r="AC2086" i="16" s="1"/>
  <c r="G2086" i="16"/>
  <c r="F2086" i="16"/>
  <c r="E2086" i="16"/>
  <c r="D2086" i="16"/>
  <c r="C2086" i="16"/>
  <c r="B2086" i="16"/>
  <c r="A2086" i="16"/>
  <c r="R2085" i="16"/>
  <c r="Q2085" i="16"/>
  <c r="P2085" i="16"/>
  <c r="O2085" i="16"/>
  <c r="N2085" i="16"/>
  <c r="M2085" i="16"/>
  <c r="L2085" i="16"/>
  <c r="K2085" i="16"/>
  <c r="J2085" i="16"/>
  <c r="AD2085" i="16" s="1"/>
  <c r="I2085" i="16"/>
  <c r="H2085" i="16"/>
  <c r="AC2085" i="16" s="1"/>
  <c r="G2085" i="16"/>
  <c r="F2085" i="16"/>
  <c r="E2085" i="16"/>
  <c r="D2085" i="16"/>
  <c r="C2085" i="16"/>
  <c r="B2085" i="16"/>
  <c r="A2085" i="16"/>
  <c r="R2084" i="16"/>
  <c r="Q2084" i="16"/>
  <c r="P2084" i="16"/>
  <c r="O2084" i="16"/>
  <c r="N2084" i="16"/>
  <c r="M2084" i="16"/>
  <c r="L2084" i="16"/>
  <c r="K2084" i="16"/>
  <c r="J2084" i="16"/>
  <c r="AD2084" i="16" s="1"/>
  <c r="I2084" i="16"/>
  <c r="H2084" i="16"/>
  <c r="AC2084" i="16" s="1"/>
  <c r="G2084" i="16"/>
  <c r="F2084" i="16"/>
  <c r="E2084" i="16"/>
  <c r="D2084" i="16"/>
  <c r="C2084" i="16"/>
  <c r="B2084" i="16"/>
  <c r="A2084" i="16"/>
  <c r="R2083" i="16"/>
  <c r="Q2083" i="16"/>
  <c r="P2083" i="16"/>
  <c r="O2083" i="16"/>
  <c r="N2083" i="16"/>
  <c r="M2083" i="16"/>
  <c r="L2083" i="16"/>
  <c r="K2083" i="16"/>
  <c r="J2083" i="16"/>
  <c r="AD2083" i="16" s="1"/>
  <c r="I2083" i="16"/>
  <c r="H2083" i="16"/>
  <c r="AC2083" i="16" s="1"/>
  <c r="G2083" i="16"/>
  <c r="F2083" i="16"/>
  <c r="E2083" i="16"/>
  <c r="D2083" i="16"/>
  <c r="C2083" i="16"/>
  <c r="B2083" i="16"/>
  <c r="A2083" i="16"/>
  <c r="R2082" i="16"/>
  <c r="Q2082" i="16"/>
  <c r="P2082" i="16"/>
  <c r="O2082" i="16"/>
  <c r="N2082" i="16"/>
  <c r="M2082" i="16"/>
  <c r="L2082" i="16"/>
  <c r="K2082" i="16"/>
  <c r="J2082" i="16"/>
  <c r="AD2082" i="16" s="1"/>
  <c r="I2082" i="16"/>
  <c r="H2082" i="16"/>
  <c r="AC2082" i="16" s="1"/>
  <c r="G2082" i="16"/>
  <c r="F2082" i="16"/>
  <c r="E2082" i="16"/>
  <c r="D2082" i="16"/>
  <c r="C2082" i="16"/>
  <c r="B2082" i="16"/>
  <c r="A2082" i="16"/>
  <c r="R2081" i="16"/>
  <c r="Q2081" i="16"/>
  <c r="P2081" i="16"/>
  <c r="O2081" i="16"/>
  <c r="N2081" i="16"/>
  <c r="M2081" i="16"/>
  <c r="L2081" i="16"/>
  <c r="K2081" i="16"/>
  <c r="J2081" i="16"/>
  <c r="AD2081" i="16" s="1"/>
  <c r="I2081" i="16"/>
  <c r="H2081" i="16"/>
  <c r="AC2081" i="16" s="1"/>
  <c r="G2081" i="16"/>
  <c r="F2081" i="16"/>
  <c r="E2081" i="16"/>
  <c r="D2081" i="16"/>
  <c r="C2081" i="16"/>
  <c r="B2081" i="16"/>
  <c r="A2081" i="16"/>
  <c r="R2080" i="16"/>
  <c r="Q2080" i="16"/>
  <c r="P2080" i="16"/>
  <c r="O2080" i="16"/>
  <c r="N2080" i="16"/>
  <c r="M2080" i="16"/>
  <c r="L2080" i="16"/>
  <c r="K2080" i="16"/>
  <c r="J2080" i="16"/>
  <c r="AD2080" i="16" s="1"/>
  <c r="I2080" i="16"/>
  <c r="H2080" i="16"/>
  <c r="AC2080" i="16" s="1"/>
  <c r="G2080" i="16"/>
  <c r="F2080" i="16"/>
  <c r="E2080" i="16"/>
  <c r="D2080" i="16"/>
  <c r="C2080" i="16"/>
  <c r="B2080" i="16"/>
  <c r="A2080" i="16"/>
  <c r="R2079" i="16"/>
  <c r="Q2079" i="16"/>
  <c r="P2079" i="16"/>
  <c r="O2079" i="16"/>
  <c r="N2079" i="16"/>
  <c r="M2079" i="16"/>
  <c r="L2079" i="16"/>
  <c r="K2079" i="16"/>
  <c r="J2079" i="16"/>
  <c r="AD2079" i="16" s="1"/>
  <c r="I2079" i="16"/>
  <c r="H2079" i="16"/>
  <c r="AC2079" i="16" s="1"/>
  <c r="G2079" i="16"/>
  <c r="F2079" i="16"/>
  <c r="E2079" i="16"/>
  <c r="D2079" i="16"/>
  <c r="C2079" i="16"/>
  <c r="B2079" i="16"/>
  <c r="A2079" i="16"/>
  <c r="R2078" i="16"/>
  <c r="Q2078" i="16"/>
  <c r="P2078" i="16"/>
  <c r="N2078" i="16"/>
  <c r="M2078" i="16"/>
  <c r="L2078" i="16"/>
  <c r="K2078" i="16"/>
  <c r="J2078" i="16"/>
  <c r="AD2078" i="16" s="1"/>
  <c r="I2078" i="16"/>
  <c r="H2078" i="16"/>
  <c r="AC2078" i="16" s="1"/>
  <c r="G2078" i="16"/>
  <c r="F2078" i="16"/>
  <c r="E2078" i="16"/>
  <c r="D2078" i="16"/>
  <c r="C2078" i="16"/>
  <c r="B2078" i="16"/>
  <c r="A2078" i="16"/>
  <c r="R2077" i="16"/>
  <c r="Q2077" i="16"/>
  <c r="P2077" i="16"/>
  <c r="O2077" i="16"/>
  <c r="N2077" i="16"/>
  <c r="M2077" i="16"/>
  <c r="L2077" i="16"/>
  <c r="K2077" i="16"/>
  <c r="J2077" i="16"/>
  <c r="AD2077" i="16" s="1"/>
  <c r="I2077" i="16"/>
  <c r="H2077" i="16"/>
  <c r="AC2077" i="16" s="1"/>
  <c r="G2077" i="16"/>
  <c r="F2077" i="16"/>
  <c r="E2077" i="16"/>
  <c r="D2077" i="16"/>
  <c r="C2077" i="16"/>
  <c r="B2077" i="16"/>
  <c r="A2077" i="16"/>
  <c r="R2076" i="16"/>
  <c r="Q2076" i="16"/>
  <c r="P2076" i="16"/>
  <c r="O2076" i="16"/>
  <c r="N2076" i="16"/>
  <c r="M2076" i="16"/>
  <c r="L2076" i="16"/>
  <c r="K2076" i="16"/>
  <c r="J2076" i="16"/>
  <c r="AD2076" i="16" s="1"/>
  <c r="I2076" i="16"/>
  <c r="H2076" i="16"/>
  <c r="AC2076" i="16" s="1"/>
  <c r="G2076" i="16"/>
  <c r="F2076" i="16"/>
  <c r="E2076" i="16"/>
  <c r="D2076" i="16"/>
  <c r="C2076" i="16"/>
  <c r="B2076" i="16"/>
  <c r="A2076" i="16"/>
  <c r="R2075" i="16"/>
  <c r="Q2075" i="16"/>
  <c r="P2075" i="16"/>
  <c r="N2075" i="16"/>
  <c r="M2075" i="16"/>
  <c r="L2075" i="16"/>
  <c r="K2075" i="16"/>
  <c r="J2075" i="16"/>
  <c r="AD2075" i="16" s="1"/>
  <c r="I2075" i="16"/>
  <c r="H2075" i="16"/>
  <c r="AC2075" i="16" s="1"/>
  <c r="G2075" i="16"/>
  <c r="F2075" i="16"/>
  <c r="E2075" i="16"/>
  <c r="D2075" i="16"/>
  <c r="C2075" i="16"/>
  <c r="B2075" i="16"/>
  <c r="A2075" i="16"/>
  <c r="R2074" i="16"/>
  <c r="Q2074" i="16"/>
  <c r="P2074" i="16"/>
  <c r="O2074" i="16"/>
  <c r="N2074" i="16"/>
  <c r="M2074" i="16"/>
  <c r="L2074" i="16"/>
  <c r="K2074" i="16"/>
  <c r="J2074" i="16"/>
  <c r="AD2074" i="16" s="1"/>
  <c r="I2074" i="16"/>
  <c r="H2074" i="16"/>
  <c r="AC2074" i="16" s="1"/>
  <c r="G2074" i="16"/>
  <c r="F2074" i="16"/>
  <c r="E2074" i="16"/>
  <c r="D2074" i="16"/>
  <c r="C2074" i="16"/>
  <c r="B2074" i="16"/>
  <c r="A2074" i="16"/>
  <c r="R2073" i="16"/>
  <c r="Q2073" i="16"/>
  <c r="P2073" i="16"/>
  <c r="O2073" i="16"/>
  <c r="N2073" i="16"/>
  <c r="M2073" i="16"/>
  <c r="L2073" i="16"/>
  <c r="K2073" i="16"/>
  <c r="J2073" i="16"/>
  <c r="AD2073" i="16" s="1"/>
  <c r="I2073" i="16"/>
  <c r="H2073" i="16"/>
  <c r="AC2073" i="16" s="1"/>
  <c r="G2073" i="16"/>
  <c r="F2073" i="16"/>
  <c r="E2073" i="16"/>
  <c r="D2073" i="16"/>
  <c r="C2073" i="16"/>
  <c r="B2073" i="16"/>
  <c r="A2073" i="16"/>
  <c r="R2072" i="16"/>
  <c r="Q2072" i="16"/>
  <c r="P2072" i="16"/>
  <c r="O2072" i="16"/>
  <c r="N2072" i="16"/>
  <c r="M2072" i="16"/>
  <c r="L2072" i="16"/>
  <c r="K2072" i="16"/>
  <c r="J2072" i="16"/>
  <c r="AD2072" i="16" s="1"/>
  <c r="I2072" i="16"/>
  <c r="H2072" i="16"/>
  <c r="AC2072" i="16" s="1"/>
  <c r="G2072" i="16"/>
  <c r="F2072" i="16"/>
  <c r="E2072" i="16"/>
  <c r="D2072" i="16"/>
  <c r="C2072" i="16"/>
  <c r="B2072" i="16"/>
  <c r="A2072" i="16"/>
  <c r="R2071" i="16"/>
  <c r="Q2071" i="16"/>
  <c r="P2071" i="16"/>
  <c r="N2071" i="16"/>
  <c r="M2071" i="16"/>
  <c r="L2071" i="16"/>
  <c r="K2071" i="16"/>
  <c r="J2071" i="16"/>
  <c r="AD2071" i="16" s="1"/>
  <c r="I2071" i="16"/>
  <c r="H2071" i="16"/>
  <c r="AC2071" i="16" s="1"/>
  <c r="G2071" i="16"/>
  <c r="F2071" i="16"/>
  <c r="E2071" i="16"/>
  <c r="D2071" i="16"/>
  <c r="C2071" i="16"/>
  <c r="B2071" i="16"/>
  <c r="A2071" i="16"/>
  <c r="R2070" i="16"/>
  <c r="Q2070" i="16"/>
  <c r="P2070" i="16"/>
  <c r="O2070" i="16"/>
  <c r="N2070" i="16"/>
  <c r="M2070" i="16"/>
  <c r="L2070" i="16"/>
  <c r="K2070" i="16"/>
  <c r="J2070" i="16"/>
  <c r="AD2070" i="16" s="1"/>
  <c r="I2070" i="16"/>
  <c r="H2070" i="16"/>
  <c r="AC2070" i="16" s="1"/>
  <c r="G2070" i="16"/>
  <c r="F2070" i="16"/>
  <c r="E2070" i="16"/>
  <c r="D2070" i="16"/>
  <c r="C2070" i="16"/>
  <c r="B2070" i="16"/>
  <c r="A2070" i="16"/>
  <c r="R2069" i="16"/>
  <c r="Q2069" i="16"/>
  <c r="P2069" i="16"/>
  <c r="O2069" i="16"/>
  <c r="N2069" i="16"/>
  <c r="M2069" i="16"/>
  <c r="L2069" i="16"/>
  <c r="K2069" i="16"/>
  <c r="J2069" i="16"/>
  <c r="AD2069" i="16" s="1"/>
  <c r="I2069" i="16"/>
  <c r="H2069" i="16"/>
  <c r="AC2069" i="16" s="1"/>
  <c r="G2069" i="16"/>
  <c r="F2069" i="16"/>
  <c r="E2069" i="16"/>
  <c r="D2069" i="16"/>
  <c r="C2069" i="16"/>
  <c r="B2069" i="16"/>
  <c r="A2069" i="16"/>
  <c r="R2068" i="16"/>
  <c r="Q2068" i="16"/>
  <c r="P2068" i="16"/>
  <c r="O2068" i="16"/>
  <c r="N2068" i="16"/>
  <c r="M2068" i="16"/>
  <c r="L2068" i="16"/>
  <c r="K2068" i="16"/>
  <c r="J2068" i="16"/>
  <c r="AD2068" i="16" s="1"/>
  <c r="I2068" i="16"/>
  <c r="H2068" i="16"/>
  <c r="AC2068" i="16" s="1"/>
  <c r="G2068" i="16"/>
  <c r="F2068" i="16"/>
  <c r="E2068" i="16"/>
  <c r="D2068" i="16"/>
  <c r="C2068" i="16"/>
  <c r="B2068" i="16"/>
  <c r="A2068" i="16"/>
  <c r="R2067" i="16"/>
  <c r="Q2067" i="16"/>
  <c r="P2067" i="16"/>
  <c r="O2067" i="16"/>
  <c r="N2067" i="16"/>
  <c r="M2067" i="16"/>
  <c r="L2067" i="16"/>
  <c r="K2067" i="16"/>
  <c r="J2067" i="16"/>
  <c r="AD2067" i="16" s="1"/>
  <c r="I2067" i="16"/>
  <c r="H2067" i="16"/>
  <c r="AC2067" i="16" s="1"/>
  <c r="G2067" i="16"/>
  <c r="F2067" i="16"/>
  <c r="E2067" i="16"/>
  <c r="D2067" i="16"/>
  <c r="C2067" i="16"/>
  <c r="B2067" i="16"/>
  <c r="A2067" i="16"/>
  <c r="R2066" i="16"/>
  <c r="Q2066" i="16"/>
  <c r="P2066" i="16"/>
  <c r="N2066" i="16"/>
  <c r="M2066" i="16"/>
  <c r="L2066" i="16"/>
  <c r="K2066" i="16"/>
  <c r="J2066" i="16"/>
  <c r="AD2066" i="16" s="1"/>
  <c r="I2066" i="16"/>
  <c r="H2066" i="16"/>
  <c r="AC2066" i="16" s="1"/>
  <c r="G2066" i="16"/>
  <c r="F2066" i="16"/>
  <c r="E2066" i="16"/>
  <c r="D2066" i="16"/>
  <c r="C2066" i="16"/>
  <c r="B2066" i="16"/>
  <c r="A2066" i="16"/>
  <c r="R2065" i="16"/>
  <c r="Q2065" i="16"/>
  <c r="P2065" i="16"/>
  <c r="O2065" i="16"/>
  <c r="N2065" i="16"/>
  <c r="M2065" i="16"/>
  <c r="L2065" i="16"/>
  <c r="K2065" i="16"/>
  <c r="J2065" i="16"/>
  <c r="AD2065" i="16" s="1"/>
  <c r="I2065" i="16"/>
  <c r="H2065" i="16"/>
  <c r="AC2065" i="16" s="1"/>
  <c r="G2065" i="16"/>
  <c r="F2065" i="16"/>
  <c r="E2065" i="16"/>
  <c r="D2065" i="16"/>
  <c r="C2065" i="16"/>
  <c r="B2065" i="16"/>
  <c r="A2065" i="16"/>
  <c r="R2064" i="16"/>
  <c r="Q2064" i="16"/>
  <c r="P2064" i="16"/>
  <c r="O2064" i="16"/>
  <c r="N2064" i="16"/>
  <c r="M2064" i="16"/>
  <c r="L2064" i="16"/>
  <c r="K2064" i="16"/>
  <c r="J2064" i="16"/>
  <c r="AD2064" i="16" s="1"/>
  <c r="I2064" i="16"/>
  <c r="H2064" i="16"/>
  <c r="AC2064" i="16" s="1"/>
  <c r="G2064" i="16"/>
  <c r="F2064" i="16"/>
  <c r="E2064" i="16"/>
  <c r="D2064" i="16"/>
  <c r="C2064" i="16"/>
  <c r="B2064" i="16"/>
  <c r="A2064" i="16"/>
  <c r="R2063" i="16"/>
  <c r="Q2063" i="16"/>
  <c r="P2063" i="16"/>
  <c r="O2063" i="16"/>
  <c r="N2063" i="16"/>
  <c r="M2063" i="16"/>
  <c r="L2063" i="16"/>
  <c r="K2063" i="16"/>
  <c r="J2063" i="16"/>
  <c r="AD2063" i="16" s="1"/>
  <c r="I2063" i="16"/>
  <c r="H2063" i="16"/>
  <c r="AC2063" i="16" s="1"/>
  <c r="G2063" i="16"/>
  <c r="F2063" i="16"/>
  <c r="E2063" i="16"/>
  <c r="D2063" i="16"/>
  <c r="C2063" i="16"/>
  <c r="B2063" i="16"/>
  <c r="A2063" i="16"/>
  <c r="R2062" i="16"/>
  <c r="Q2062" i="16"/>
  <c r="P2062" i="16"/>
  <c r="O2062" i="16"/>
  <c r="N2062" i="16"/>
  <c r="M2062" i="16"/>
  <c r="L2062" i="16"/>
  <c r="K2062" i="16"/>
  <c r="J2062" i="16"/>
  <c r="AD2062" i="16" s="1"/>
  <c r="I2062" i="16"/>
  <c r="H2062" i="16"/>
  <c r="AC2062" i="16" s="1"/>
  <c r="G2062" i="16"/>
  <c r="F2062" i="16"/>
  <c r="E2062" i="16"/>
  <c r="D2062" i="16"/>
  <c r="C2062" i="16"/>
  <c r="B2062" i="16"/>
  <c r="A2062" i="16"/>
  <c r="R2061" i="16"/>
  <c r="Q2061" i="16"/>
  <c r="P2061" i="16"/>
  <c r="O2061" i="16"/>
  <c r="N2061" i="16"/>
  <c r="M2061" i="16"/>
  <c r="L2061" i="16"/>
  <c r="K2061" i="16"/>
  <c r="J2061" i="16"/>
  <c r="AD2061" i="16" s="1"/>
  <c r="I2061" i="16"/>
  <c r="H2061" i="16"/>
  <c r="AC2061" i="16" s="1"/>
  <c r="G2061" i="16"/>
  <c r="F2061" i="16"/>
  <c r="E2061" i="16"/>
  <c r="D2061" i="16"/>
  <c r="C2061" i="16"/>
  <c r="B2061" i="16"/>
  <c r="A2061" i="16"/>
  <c r="R2060" i="16"/>
  <c r="Q2060" i="16"/>
  <c r="P2060" i="16"/>
  <c r="N2060" i="16"/>
  <c r="M2060" i="16"/>
  <c r="L2060" i="16"/>
  <c r="K2060" i="16"/>
  <c r="J2060" i="16"/>
  <c r="AD2060" i="16" s="1"/>
  <c r="I2060" i="16"/>
  <c r="H2060" i="16"/>
  <c r="AC2060" i="16" s="1"/>
  <c r="G2060" i="16"/>
  <c r="F2060" i="16"/>
  <c r="E2060" i="16"/>
  <c r="D2060" i="16"/>
  <c r="C2060" i="16"/>
  <c r="B2060" i="16"/>
  <c r="A2060" i="16"/>
  <c r="R2059" i="16"/>
  <c r="Q2059" i="16"/>
  <c r="P2059" i="16"/>
  <c r="O2059" i="16"/>
  <c r="N2059" i="16"/>
  <c r="M2059" i="16"/>
  <c r="L2059" i="16"/>
  <c r="K2059" i="16"/>
  <c r="J2059" i="16"/>
  <c r="AD2059" i="16" s="1"/>
  <c r="I2059" i="16"/>
  <c r="H2059" i="16"/>
  <c r="AC2059" i="16" s="1"/>
  <c r="G2059" i="16"/>
  <c r="F2059" i="16"/>
  <c r="E2059" i="16"/>
  <c r="D2059" i="16"/>
  <c r="C2059" i="16"/>
  <c r="B2059" i="16"/>
  <c r="A2059" i="16"/>
  <c r="R2058" i="16"/>
  <c r="Q2058" i="16"/>
  <c r="P2058" i="16"/>
  <c r="O2058" i="16"/>
  <c r="N2058" i="16"/>
  <c r="M2058" i="16"/>
  <c r="L2058" i="16"/>
  <c r="K2058" i="16"/>
  <c r="J2058" i="16"/>
  <c r="AD2058" i="16" s="1"/>
  <c r="I2058" i="16"/>
  <c r="H2058" i="16"/>
  <c r="AC2058" i="16" s="1"/>
  <c r="G2058" i="16"/>
  <c r="F2058" i="16"/>
  <c r="E2058" i="16"/>
  <c r="D2058" i="16"/>
  <c r="C2058" i="16"/>
  <c r="B2058" i="16"/>
  <c r="A2058" i="16"/>
  <c r="R2057" i="16"/>
  <c r="Q2057" i="16"/>
  <c r="P2057" i="16"/>
  <c r="O2057" i="16"/>
  <c r="N2057" i="16"/>
  <c r="M2057" i="16"/>
  <c r="L2057" i="16"/>
  <c r="K2057" i="16"/>
  <c r="J2057" i="16"/>
  <c r="AD2057" i="16" s="1"/>
  <c r="I2057" i="16"/>
  <c r="H2057" i="16"/>
  <c r="AC2057" i="16" s="1"/>
  <c r="G2057" i="16"/>
  <c r="F2057" i="16"/>
  <c r="E2057" i="16"/>
  <c r="D2057" i="16"/>
  <c r="C2057" i="16"/>
  <c r="B2057" i="16"/>
  <c r="A2057" i="16"/>
  <c r="R2056" i="16"/>
  <c r="Q2056" i="16"/>
  <c r="P2056" i="16"/>
  <c r="O2056" i="16"/>
  <c r="N2056" i="16"/>
  <c r="M2056" i="16"/>
  <c r="L2056" i="16"/>
  <c r="K2056" i="16"/>
  <c r="J2056" i="16"/>
  <c r="AD2056" i="16" s="1"/>
  <c r="I2056" i="16"/>
  <c r="H2056" i="16"/>
  <c r="AC2056" i="16" s="1"/>
  <c r="G2056" i="16"/>
  <c r="F2056" i="16"/>
  <c r="E2056" i="16"/>
  <c r="D2056" i="16"/>
  <c r="C2056" i="16"/>
  <c r="B2056" i="16"/>
  <c r="A2056" i="16"/>
  <c r="R2055" i="16"/>
  <c r="Q2055" i="16"/>
  <c r="P2055" i="16"/>
  <c r="O2055" i="16"/>
  <c r="N2055" i="16"/>
  <c r="M2055" i="16"/>
  <c r="L2055" i="16"/>
  <c r="K2055" i="16"/>
  <c r="J2055" i="16"/>
  <c r="AD2055" i="16" s="1"/>
  <c r="I2055" i="16"/>
  <c r="H2055" i="16"/>
  <c r="AC2055" i="16" s="1"/>
  <c r="G2055" i="16"/>
  <c r="F2055" i="16"/>
  <c r="E2055" i="16"/>
  <c r="D2055" i="16"/>
  <c r="C2055" i="16"/>
  <c r="B2055" i="16"/>
  <c r="A2055" i="16"/>
  <c r="R2054" i="16"/>
  <c r="Q2054" i="16"/>
  <c r="P2054" i="16"/>
  <c r="O2054" i="16"/>
  <c r="N2054" i="16"/>
  <c r="M2054" i="16"/>
  <c r="L2054" i="16"/>
  <c r="K2054" i="16"/>
  <c r="J2054" i="16"/>
  <c r="AD2054" i="16" s="1"/>
  <c r="I2054" i="16"/>
  <c r="H2054" i="16"/>
  <c r="AC2054" i="16" s="1"/>
  <c r="G2054" i="16"/>
  <c r="F2054" i="16"/>
  <c r="E2054" i="16"/>
  <c r="D2054" i="16"/>
  <c r="C2054" i="16"/>
  <c r="B2054" i="16"/>
  <c r="A2054" i="16"/>
  <c r="R2053" i="16"/>
  <c r="Q2053" i="16"/>
  <c r="P2053" i="16"/>
  <c r="N2053" i="16"/>
  <c r="M2053" i="16"/>
  <c r="L2053" i="16"/>
  <c r="K2053" i="16"/>
  <c r="J2053" i="16"/>
  <c r="AD2053" i="16" s="1"/>
  <c r="I2053" i="16"/>
  <c r="H2053" i="16"/>
  <c r="AC2053" i="16" s="1"/>
  <c r="G2053" i="16"/>
  <c r="F2053" i="16"/>
  <c r="E2053" i="16"/>
  <c r="D2053" i="16"/>
  <c r="C2053" i="16"/>
  <c r="B2053" i="16"/>
  <c r="A2053" i="16"/>
  <c r="R2052" i="16"/>
  <c r="Q2052" i="16"/>
  <c r="P2052" i="16"/>
  <c r="O2052" i="16"/>
  <c r="N2052" i="16"/>
  <c r="M2052" i="16"/>
  <c r="L2052" i="16"/>
  <c r="K2052" i="16"/>
  <c r="J2052" i="16"/>
  <c r="AD2052" i="16" s="1"/>
  <c r="I2052" i="16"/>
  <c r="H2052" i="16"/>
  <c r="AC2052" i="16" s="1"/>
  <c r="G2052" i="16"/>
  <c r="F2052" i="16"/>
  <c r="E2052" i="16"/>
  <c r="D2052" i="16"/>
  <c r="C2052" i="16"/>
  <c r="B2052" i="16"/>
  <c r="A2052" i="16"/>
  <c r="R2051" i="16"/>
  <c r="Q2051" i="16"/>
  <c r="P2051" i="16"/>
  <c r="O2051" i="16"/>
  <c r="N2051" i="16"/>
  <c r="M2051" i="16"/>
  <c r="L2051" i="16"/>
  <c r="K2051" i="16"/>
  <c r="J2051" i="16"/>
  <c r="AD2051" i="16" s="1"/>
  <c r="I2051" i="16"/>
  <c r="H2051" i="16"/>
  <c r="AC2051" i="16" s="1"/>
  <c r="G2051" i="16"/>
  <c r="F2051" i="16"/>
  <c r="E2051" i="16"/>
  <c r="D2051" i="16"/>
  <c r="C2051" i="16"/>
  <c r="B2051" i="16"/>
  <c r="A2051" i="16"/>
  <c r="R2050" i="16"/>
  <c r="Q2050" i="16"/>
  <c r="P2050" i="16"/>
  <c r="O2050" i="16"/>
  <c r="N2050" i="16"/>
  <c r="M2050" i="16"/>
  <c r="L2050" i="16"/>
  <c r="K2050" i="16"/>
  <c r="J2050" i="16"/>
  <c r="AD2050" i="16" s="1"/>
  <c r="I2050" i="16"/>
  <c r="H2050" i="16"/>
  <c r="AC2050" i="16" s="1"/>
  <c r="G2050" i="16"/>
  <c r="F2050" i="16"/>
  <c r="E2050" i="16"/>
  <c r="D2050" i="16"/>
  <c r="C2050" i="16"/>
  <c r="B2050" i="16"/>
  <c r="A2050" i="16"/>
  <c r="R2049" i="16"/>
  <c r="Q2049" i="16"/>
  <c r="P2049" i="16"/>
  <c r="O2049" i="16"/>
  <c r="N2049" i="16"/>
  <c r="M2049" i="16"/>
  <c r="L2049" i="16"/>
  <c r="K2049" i="16"/>
  <c r="J2049" i="16"/>
  <c r="AD2049" i="16" s="1"/>
  <c r="I2049" i="16"/>
  <c r="H2049" i="16"/>
  <c r="AC2049" i="16" s="1"/>
  <c r="G2049" i="16"/>
  <c r="F2049" i="16"/>
  <c r="E2049" i="16"/>
  <c r="D2049" i="16"/>
  <c r="C2049" i="16"/>
  <c r="B2049" i="16"/>
  <c r="A2049" i="16"/>
  <c r="R2048" i="16"/>
  <c r="Q2048" i="16"/>
  <c r="P2048" i="16"/>
  <c r="O2048" i="16"/>
  <c r="N2048" i="16"/>
  <c r="M2048" i="16"/>
  <c r="L2048" i="16"/>
  <c r="K2048" i="16"/>
  <c r="J2048" i="16"/>
  <c r="AD2048" i="16" s="1"/>
  <c r="I2048" i="16"/>
  <c r="H2048" i="16"/>
  <c r="AC2048" i="16" s="1"/>
  <c r="G2048" i="16"/>
  <c r="F2048" i="16"/>
  <c r="E2048" i="16"/>
  <c r="D2048" i="16"/>
  <c r="C2048" i="16"/>
  <c r="B2048" i="16"/>
  <c r="A2048" i="16"/>
  <c r="R2047" i="16"/>
  <c r="Q2047" i="16"/>
  <c r="P2047" i="16"/>
  <c r="O2047" i="16"/>
  <c r="N2047" i="16"/>
  <c r="M2047" i="16"/>
  <c r="L2047" i="16"/>
  <c r="K2047" i="16"/>
  <c r="J2047" i="16"/>
  <c r="AD2047" i="16" s="1"/>
  <c r="I2047" i="16"/>
  <c r="H2047" i="16"/>
  <c r="AC2047" i="16" s="1"/>
  <c r="G2047" i="16"/>
  <c r="F2047" i="16"/>
  <c r="E2047" i="16"/>
  <c r="D2047" i="16"/>
  <c r="C2047" i="16"/>
  <c r="B2047" i="16"/>
  <c r="A2047" i="16"/>
  <c r="R2046" i="16"/>
  <c r="Q2046" i="16"/>
  <c r="P2046" i="16"/>
  <c r="O2046" i="16"/>
  <c r="N2046" i="16"/>
  <c r="M2046" i="16"/>
  <c r="L2046" i="16"/>
  <c r="K2046" i="16"/>
  <c r="J2046" i="16"/>
  <c r="AD2046" i="16" s="1"/>
  <c r="I2046" i="16"/>
  <c r="H2046" i="16"/>
  <c r="AC2046" i="16" s="1"/>
  <c r="G2046" i="16"/>
  <c r="F2046" i="16"/>
  <c r="E2046" i="16"/>
  <c r="D2046" i="16"/>
  <c r="C2046" i="16"/>
  <c r="B2046" i="16"/>
  <c r="A2046" i="16"/>
  <c r="R2045" i="16"/>
  <c r="Q2045" i="16"/>
  <c r="P2045" i="16"/>
  <c r="O2045" i="16"/>
  <c r="N2045" i="16"/>
  <c r="M2045" i="16"/>
  <c r="L2045" i="16"/>
  <c r="K2045" i="16"/>
  <c r="J2045" i="16"/>
  <c r="AD2045" i="16" s="1"/>
  <c r="I2045" i="16"/>
  <c r="H2045" i="16"/>
  <c r="AC2045" i="16" s="1"/>
  <c r="G2045" i="16"/>
  <c r="F2045" i="16"/>
  <c r="E2045" i="16"/>
  <c r="D2045" i="16"/>
  <c r="C2045" i="16"/>
  <c r="B2045" i="16"/>
  <c r="A2045" i="16"/>
  <c r="R2044" i="16"/>
  <c r="Q2044" i="16"/>
  <c r="P2044" i="16"/>
  <c r="O2044" i="16"/>
  <c r="N2044" i="16"/>
  <c r="M2044" i="16"/>
  <c r="L2044" i="16"/>
  <c r="K2044" i="16"/>
  <c r="J2044" i="16"/>
  <c r="AD2044" i="16" s="1"/>
  <c r="I2044" i="16"/>
  <c r="H2044" i="16"/>
  <c r="AC2044" i="16" s="1"/>
  <c r="G2044" i="16"/>
  <c r="F2044" i="16"/>
  <c r="E2044" i="16"/>
  <c r="D2044" i="16"/>
  <c r="C2044" i="16"/>
  <c r="B2044" i="16"/>
  <c r="A2044" i="16"/>
  <c r="R2043" i="16"/>
  <c r="Q2043" i="16"/>
  <c r="P2043" i="16"/>
  <c r="O2043" i="16"/>
  <c r="N2043" i="16"/>
  <c r="M2043" i="16"/>
  <c r="L2043" i="16"/>
  <c r="K2043" i="16"/>
  <c r="J2043" i="16"/>
  <c r="AD2043" i="16" s="1"/>
  <c r="I2043" i="16"/>
  <c r="H2043" i="16"/>
  <c r="AC2043" i="16" s="1"/>
  <c r="G2043" i="16"/>
  <c r="F2043" i="16"/>
  <c r="E2043" i="16"/>
  <c r="D2043" i="16"/>
  <c r="C2043" i="16"/>
  <c r="B2043" i="16"/>
  <c r="A2043" i="16"/>
  <c r="R2042" i="16"/>
  <c r="Q2042" i="16"/>
  <c r="P2042" i="16"/>
  <c r="O2042" i="16"/>
  <c r="N2042" i="16"/>
  <c r="M2042" i="16"/>
  <c r="L2042" i="16"/>
  <c r="K2042" i="16"/>
  <c r="J2042" i="16"/>
  <c r="AD2042" i="16" s="1"/>
  <c r="I2042" i="16"/>
  <c r="H2042" i="16"/>
  <c r="AC2042" i="16" s="1"/>
  <c r="G2042" i="16"/>
  <c r="F2042" i="16"/>
  <c r="E2042" i="16"/>
  <c r="D2042" i="16"/>
  <c r="C2042" i="16"/>
  <c r="B2042" i="16"/>
  <c r="A2042" i="16"/>
  <c r="R2041" i="16"/>
  <c r="Q2041" i="16"/>
  <c r="P2041" i="16"/>
  <c r="O2041" i="16"/>
  <c r="N2041" i="16"/>
  <c r="M2041" i="16"/>
  <c r="L2041" i="16"/>
  <c r="K2041" i="16"/>
  <c r="J2041" i="16"/>
  <c r="AD2041" i="16" s="1"/>
  <c r="I2041" i="16"/>
  <c r="H2041" i="16"/>
  <c r="AC2041" i="16" s="1"/>
  <c r="G2041" i="16"/>
  <c r="F2041" i="16"/>
  <c r="E2041" i="16"/>
  <c r="D2041" i="16"/>
  <c r="C2041" i="16"/>
  <c r="B2041" i="16"/>
  <c r="A2041" i="16"/>
  <c r="R2040" i="16"/>
  <c r="Q2040" i="16"/>
  <c r="P2040" i="16"/>
  <c r="N2040" i="16"/>
  <c r="M2040" i="16"/>
  <c r="L2040" i="16"/>
  <c r="K2040" i="16"/>
  <c r="J2040" i="16"/>
  <c r="AD2040" i="16" s="1"/>
  <c r="I2040" i="16"/>
  <c r="H2040" i="16"/>
  <c r="AC2040" i="16" s="1"/>
  <c r="G2040" i="16"/>
  <c r="F2040" i="16"/>
  <c r="E2040" i="16"/>
  <c r="D2040" i="16"/>
  <c r="C2040" i="16"/>
  <c r="B2040" i="16"/>
  <c r="A2040" i="16"/>
  <c r="R2039" i="16"/>
  <c r="Q2039" i="16"/>
  <c r="P2039" i="16"/>
  <c r="O2039" i="16"/>
  <c r="N2039" i="16"/>
  <c r="M2039" i="16"/>
  <c r="L2039" i="16"/>
  <c r="K2039" i="16"/>
  <c r="J2039" i="16"/>
  <c r="AD2039" i="16" s="1"/>
  <c r="I2039" i="16"/>
  <c r="H2039" i="16"/>
  <c r="AC2039" i="16" s="1"/>
  <c r="G2039" i="16"/>
  <c r="F2039" i="16"/>
  <c r="E2039" i="16"/>
  <c r="D2039" i="16"/>
  <c r="C2039" i="16"/>
  <c r="B2039" i="16"/>
  <c r="A2039" i="16"/>
  <c r="R2038" i="16"/>
  <c r="Q2038" i="16"/>
  <c r="P2038" i="16"/>
  <c r="O2038" i="16"/>
  <c r="N2038" i="16"/>
  <c r="M2038" i="16"/>
  <c r="L2038" i="16"/>
  <c r="K2038" i="16"/>
  <c r="J2038" i="16"/>
  <c r="AD2038" i="16" s="1"/>
  <c r="I2038" i="16"/>
  <c r="H2038" i="16"/>
  <c r="AC2038" i="16" s="1"/>
  <c r="G2038" i="16"/>
  <c r="F2038" i="16"/>
  <c r="E2038" i="16"/>
  <c r="D2038" i="16"/>
  <c r="C2038" i="16"/>
  <c r="B2038" i="16"/>
  <c r="A2038" i="16"/>
  <c r="R2037" i="16"/>
  <c r="Q2037" i="16"/>
  <c r="P2037" i="16"/>
  <c r="N2037" i="16"/>
  <c r="M2037" i="16"/>
  <c r="L2037" i="16"/>
  <c r="K2037" i="16"/>
  <c r="J2037" i="16"/>
  <c r="AD2037" i="16" s="1"/>
  <c r="I2037" i="16"/>
  <c r="H2037" i="16"/>
  <c r="AC2037" i="16" s="1"/>
  <c r="G2037" i="16"/>
  <c r="F2037" i="16"/>
  <c r="E2037" i="16"/>
  <c r="D2037" i="16"/>
  <c r="C2037" i="16"/>
  <c r="B2037" i="16"/>
  <c r="A2037" i="16"/>
  <c r="R2036" i="16"/>
  <c r="Q2036" i="16"/>
  <c r="P2036" i="16"/>
  <c r="O2036" i="16"/>
  <c r="N2036" i="16"/>
  <c r="M2036" i="16"/>
  <c r="L2036" i="16"/>
  <c r="K2036" i="16"/>
  <c r="J2036" i="16"/>
  <c r="AD2036" i="16" s="1"/>
  <c r="I2036" i="16"/>
  <c r="H2036" i="16"/>
  <c r="AC2036" i="16" s="1"/>
  <c r="G2036" i="16"/>
  <c r="F2036" i="16"/>
  <c r="E2036" i="16"/>
  <c r="D2036" i="16"/>
  <c r="C2036" i="16"/>
  <c r="B2036" i="16"/>
  <c r="A2036" i="16"/>
  <c r="R2035" i="16"/>
  <c r="Q2035" i="16"/>
  <c r="P2035" i="16"/>
  <c r="O2035" i="16"/>
  <c r="N2035" i="16"/>
  <c r="M2035" i="16"/>
  <c r="L2035" i="16"/>
  <c r="K2035" i="16"/>
  <c r="J2035" i="16"/>
  <c r="AD2035" i="16" s="1"/>
  <c r="I2035" i="16"/>
  <c r="H2035" i="16"/>
  <c r="AC2035" i="16" s="1"/>
  <c r="G2035" i="16"/>
  <c r="F2035" i="16"/>
  <c r="E2035" i="16"/>
  <c r="D2035" i="16"/>
  <c r="C2035" i="16"/>
  <c r="B2035" i="16"/>
  <c r="A2035" i="16"/>
  <c r="R2034" i="16"/>
  <c r="Q2034" i="16"/>
  <c r="P2034" i="16"/>
  <c r="O2034" i="16"/>
  <c r="N2034" i="16"/>
  <c r="M2034" i="16"/>
  <c r="L2034" i="16"/>
  <c r="K2034" i="16"/>
  <c r="J2034" i="16"/>
  <c r="AD2034" i="16" s="1"/>
  <c r="I2034" i="16"/>
  <c r="H2034" i="16"/>
  <c r="AC2034" i="16" s="1"/>
  <c r="G2034" i="16"/>
  <c r="F2034" i="16"/>
  <c r="E2034" i="16"/>
  <c r="D2034" i="16"/>
  <c r="C2034" i="16"/>
  <c r="B2034" i="16"/>
  <c r="A2034" i="16"/>
  <c r="R2033" i="16"/>
  <c r="Q2033" i="16"/>
  <c r="P2033" i="16"/>
  <c r="O2033" i="16"/>
  <c r="N2033" i="16"/>
  <c r="M2033" i="16"/>
  <c r="L2033" i="16"/>
  <c r="K2033" i="16"/>
  <c r="J2033" i="16"/>
  <c r="AD2033" i="16" s="1"/>
  <c r="I2033" i="16"/>
  <c r="H2033" i="16"/>
  <c r="AC2033" i="16" s="1"/>
  <c r="G2033" i="16"/>
  <c r="F2033" i="16"/>
  <c r="E2033" i="16"/>
  <c r="D2033" i="16"/>
  <c r="C2033" i="16"/>
  <c r="B2033" i="16"/>
  <c r="A2033" i="16"/>
  <c r="R2032" i="16"/>
  <c r="Q2032" i="16"/>
  <c r="P2032" i="16"/>
  <c r="O2032" i="16"/>
  <c r="N2032" i="16"/>
  <c r="M2032" i="16"/>
  <c r="L2032" i="16"/>
  <c r="K2032" i="16"/>
  <c r="J2032" i="16"/>
  <c r="AD2032" i="16" s="1"/>
  <c r="I2032" i="16"/>
  <c r="H2032" i="16"/>
  <c r="AC2032" i="16" s="1"/>
  <c r="G2032" i="16"/>
  <c r="F2032" i="16"/>
  <c r="E2032" i="16"/>
  <c r="D2032" i="16"/>
  <c r="C2032" i="16"/>
  <c r="B2032" i="16"/>
  <c r="A2032" i="16"/>
  <c r="R2031" i="16"/>
  <c r="Q2031" i="16"/>
  <c r="P2031" i="16"/>
  <c r="O2031" i="16"/>
  <c r="N2031" i="16"/>
  <c r="M2031" i="16"/>
  <c r="L2031" i="16"/>
  <c r="K2031" i="16"/>
  <c r="J2031" i="16"/>
  <c r="AD2031" i="16" s="1"/>
  <c r="I2031" i="16"/>
  <c r="H2031" i="16"/>
  <c r="AC2031" i="16" s="1"/>
  <c r="G2031" i="16"/>
  <c r="F2031" i="16"/>
  <c r="E2031" i="16"/>
  <c r="D2031" i="16"/>
  <c r="C2031" i="16"/>
  <c r="B2031" i="16"/>
  <c r="A2031" i="16"/>
  <c r="R2030" i="16"/>
  <c r="Q2030" i="16"/>
  <c r="P2030" i="16"/>
  <c r="O2030" i="16"/>
  <c r="N2030" i="16"/>
  <c r="M2030" i="16"/>
  <c r="L2030" i="16"/>
  <c r="K2030" i="16"/>
  <c r="J2030" i="16"/>
  <c r="AD2030" i="16" s="1"/>
  <c r="I2030" i="16"/>
  <c r="H2030" i="16"/>
  <c r="AC2030" i="16" s="1"/>
  <c r="G2030" i="16"/>
  <c r="F2030" i="16"/>
  <c r="E2030" i="16"/>
  <c r="D2030" i="16"/>
  <c r="C2030" i="16"/>
  <c r="B2030" i="16"/>
  <c r="A2030" i="16"/>
  <c r="R2029" i="16"/>
  <c r="Q2029" i="16"/>
  <c r="P2029" i="16"/>
  <c r="N2029" i="16"/>
  <c r="M2029" i="16"/>
  <c r="L2029" i="16"/>
  <c r="K2029" i="16"/>
  <c r="J2029" i="16"/>
  <c r="AD2029" i="16" s="1"/>
  <c r="I2029" i="16"/>
  <c r="H2029" i="16"/>
  <c r="AC2029" i="16" s="1"/>
  <c r="G2029" i="16"/>
  <c r="F2029" i="16"/>
  <c r="E2029" i="16"/>
  <c r="D2029" i="16"/>
  <c r="C2029" i="16"/>
  <c r="B2029" i="16"/>
  <c r="A2029" i="16"/>
  <c r="R2028" i="16"/>
  <c r="Q2028" i="16"/>
  <c r="P2028" i="16"/>
  <c r="O2028" i="16"/>
  <c r="N2028" i="16"/>
  <c r="M2028" i="16"/>
  <c r="L2028" i="16"/>
  <c r="K2028" i="16"/>
  <c r="J2028" i="16"/>
  <c r="AD2028" i="16" s="1"/>
  <c r="I2028" i="16"/>
  <c r="H2028" i="16"/>
  <c r="AC2028" i="16" s="1"/>
  <c r="G2028" i="16"/>
  <c r="F2028" i="16"/>
  <c r="E2028" i="16"/>
  <c r="D2028" i="16"/>
  <c r="C2028" i="16"/>
  <c r="B2028" i="16"/>
  <c r="A2028" i="16"/>
  <c r="R2027" i="16"/>
  <c r="Q2027" i="16"/>
  <c r="P2027" i="16"/>
  <c r="O2027" i="16"/>
  <c r="N2027" i="16"/>
  <c r="M2027" i="16"/>
  <c r="L2027" i="16"/>
  <c r="K2027" i="16"/>
  <c r="J2027" i="16"/>
  <c r="AD2027" i="16" s="1"/>
  <c r="I2027" i="16"/>
  <c r="H2027" i="16"/>
  <c r="AC2027" i="16" s="1"/>
  <c r="G2027" i="16"/>
  <c r="F2027" i="16"/>
  <c r="E2027" i="16"/>
  <c r="D2027" i="16"/>
  <c r="C2027" i="16"/>
  <c r="B2027" i="16"/>
  <c r="A2027" i="16"/>
  <c r="R2026" i="16"/>
  <c r="Q2026" i="16"/>
  <c r="P2026" i="16"/>
  <c r="N2026" i="16"/>
  <c r="M2026" i="16"/>
  <c r="L2026" i="16"/>
  <c r="K2026" i="16"/>
  <c r="J2026" i="16"/>
  <c r="AD2026" i="16" s="1"/>
  <c r="I2026" i="16"/>
  <c r="H2026" i="16"/>
  <c r="AC2026" i="16" s="1"/>
  <c r="G2026" i="16"/>
  <c r="F2026" i="16"/>
  <c r="E2026" i="16"/>
  <c r="D2026" i="16"/>
  <c r="C2026" i="16"/>
  <c r="B2026" i="16"/>
  <c r="A2026" i="16"/>
  <c r="R2025" i="16"/>
  <c r="Q2025" i="16"/>
  <c r="P2025" i="16"/>
  <c r="O2025" i="16"/>
  <c r="N2025" i="16"/>
  <c r="M2025" i="16"/>
  <c r="L2025" i="16"/>
  <c r="K2025" i="16"/>
  <c r="J2025" i="16"/>
  <c r="AD2025" i="16" s="1"/>
  <c r="I2025" i="16"/>
  <c r="H2025" i="16"/>
  <c r="AC2025" i="16" s="1"/>
  <c r="G2025" i="16"/>
  <c r="F2025" i="16"/>
  <c r="E2025" i="16"/>
  <c r="D2025" i="16"/>
  <c r="C2025" i="16"/>
  <c r="B2025" i="16"/>
  <c r="A2025" i="16"/>
  <c r="R2024" i="16"/>
  <c r="Q2024" i="16"/>
  <c r="P2024" i="16"/>
  <c r="O2024" i="16"/>
  <c r="N2024" i="16"/>
  <c r="M2024" i="16"/>
  <c r="L2024" i="16"/>
  <c r="K2024" i="16"/>
  <c r="J2024" i="16"/>
  <c r="AD2024" i="16" s="1"/>
  <c r="I2024" i="16"/>
  <c r="H2024" i="16"/>
  <c r="AC2024" i="16" s="1"/>
  <c r="G2024" i="16"/>
  <c r="F2024" i="16"/>
  <c r="E2024" i="16"/>
  <c r="D2024" i="16"/>
  <c r="C2024" i="16"/>
  <c r="B2024" i="16"/>
  <c r="A2024" i="16"/>
  <c r="R2023" i="16"/>
  <c r="Q2023" i="16"/>
  <c r="P2023" i="16"/>
  <c r="O2023" i="16"/>
  <c r="N2023" i="16"/>
  <c r="M2023" i="16"/>
  <c r="L2023" i="16"/>
  <c r="K2023" i="16"/>
  <c r="J2023" i="16"/>
  <c r="AD2023" i="16" s="1"/>
  <c r="I2023" i="16"/>
  <c r="H2023" i="16"/>
  <c r="AC2023" i="16" s="1"/>
  <c r="G2023" i="16"/>
  <c r="F2023" i="16"/>
  <c r="E2023" i="16"/>
  <c r="D2023" i="16"/>
  <c r="C2023" i="16"/>
  <c r="B2023" i="16"/>
  <c r="A2023" i="16"/>
  <c r="R2022" i="16"/>
  <c r="Q2022" i="16"/>
  <c r="P2022" i="16"/>
  <c r="O2022" i="16"/>
  <c r="N2022" i="16"/>
  <c r="M2022" i="16"/>
  <c r="L2022" i="16"/>
  <c r="K2022" i="16"/>
  <c r="J2022" i="16"/>
  <c r="AD2022" i="16" s="1"/>
  <c r="I2022" i="16"/>
  <c r="H2022" i="16"/>
  <c r="AC2022" i="16" s="1"/>
  <c r="G2022" i="16"/>
  <c r="F2022" i="16"/>
  <c r="E2022" i="16"/>
  <c r="D2022" i="16"/>
  <c r="C2022" i="16"/>
  <c r="B2022" i="16"/>
  <c r="A2022" i="16"/>
  <c r="R2021" i="16"/>
  <c r="Q2021" i="16"/>
  <c r="P2021" i="16"/>
  <c r="O2021" i="16"/>
  <c r="N2021" i="16"/>
  <c r="M2021" i="16"/>
  <c r="L2021" i="16"/>
  <c r="K2021" i="16"/>
  <c r="J2021" i="16"/>
  <c r="AD2021" i="16" s="1"/>
  <c r="I2021" i="16"/>
  <c r="H2021" i="16"/>
  <c r="AC2021" i="16" s="1"/>
  <c r="G2021" i="16"/>
  <c r="F2021" i="16"/>
  <c r="E2021" i="16"/>
  <c r="D2021" i="16"/>
  <c r="C2021" i="16"/>
  <c r="B2021" i="16"/>
  <c r="A2021" i="16"/>
  <c r="R2020" i="16"/>
  <c r="Q2020" i="16"/>
  <c r="P2020" i="16"/>
  <c r="N2020" i="16"/>
  <c r="M2020" i="16"/>
  <c r="L2020" i="16"/>
  <c r="K2020" i="16"/>
  <c r="J2020" i="16"/>
  <c r="AD2020" i="16" s="1"/>
  <c r="I2020" i="16"/>
  <c r="H2020" i="16"/>
  <c r="AC2020" i="16" s="1"/>
  <c r="G2020" i="16"/>
  <c r="F2020" i="16"/>
  <c r="E2020" i="16"/>
  <c r="D2020" i="16"/>
  <c r="C2020" i="16"/>
  <c r="B2020" i="16"/>
  <c r="A2020" i="16"/>
  <c r="R2019" i="16"/>
  <c r="Q2019" i="16"/>
  <c r="P2019" i="16"/>
  <c r="N2019" i="16"/>
  <c r="M2019" i="16"/>
  <c r="L2019" i="16"/>
  <c r="K2019" i="16"/>
  <c r="J2019" i="16"/>
  <c r="AD2019" i="16" s="1"/>
  <c r="I2019" i="16"/>
  <c r="H2019" i="16"/>
  <c r="AC2019" i="16" s="1"/>
  <c r="G2019" i="16"/>
  <c r="F2019" i="16"/>
  <c r="E2019" i="16"/>
  <c r="D2019" i="16"/>
  <c r="C2019" i="16"/>
  <c r="B2019" i="16"/>
  <c r="A2019" i="16"/>
  <c r="R2018" i="16"/>
  <c r="Q2018" i="16"/>
  <c r="P2018" i="16"/>
  <c r="O2018" i="16"/>
  <c r="N2018" i="16"/>
  <c r="M2018" i="16"/>
  <c r="L2018" i="16"/>
  <c r="K2018" i="16"/>
  <c r="J2018" i="16"/>
  <c r="AD2018" i="16" s="1"/>
  <c r="I2018" i="16"/>
  <c r="H2018" i="16"/>
  <c r="AC2018" i="16" s="1"/>
  <c r="G2018" i="16"/>
  <c r="F2018" i="16"/>
  <c r="E2018" i="16"/>
  <c r="D2018" i="16"/>
  <c r="C2018" i="16"/>
  <c r="B2018" i="16"/>
  <c r="A2018" i="16"/>
  <c r="R2017" i="16"/>
  <c r="Q2017" i="16"/>
  <c r="P2017" i="16"/>
  <c r="O2017" i="16"/>
  <c r="N2017" i="16"/>
  <c r="M2017" i="16"/>
  <c r="L2017" i="16"/>
  <c r="K2017" i="16"/>
  <c r="J2017" i="16"/>
  <c r="AD2017" i="16" s="1"/>
  <c r="I2017" i="16"/>
  <c r="H2017" i="16"/>
  <c r="AC2017" i="16" s="1"/>
  <c r="G2017" i="16"/>
  <c r="F2017" i="16"/>
  <c r="E2017" i="16"/>
  <c r="D2017" i="16"/>
  <c r="C2017" i="16"/>
  <c r="B2017" i="16"/>
  <c r="A2017" i="16"/>
  <c r="R2016" i="16"/>
  <c r="Q2016" i="16"/>
  <c r="P2016" i="16"/>
  <c r="O2016" i="16"/>
  <c r="N2016" i="16"/>
  <c r="M2016" i="16"/>
  <c r="L2016" i="16"/>
  <c r="K2016" i="16"/>
  <c r="J2016" i="16"/>
  <c r="AD2016" i="16" s="1"/>
  <c r="I2016" i="16"/>
  <c r="H2016" i="16"/>
  <c r="AC2016" i="16" s="1"/>
  <c r="G2016" i="16"/>
  <c r="F2016" i="16"/>
  <c r="E2016" i="16"/>
  <c r="D2016" i="16"/>
  <c r="C2016" i="16"/>
  <c r="B2016" i="16"/>
  <c r="A2016" i="16"/>
  <c r="R2015" i="16"/>
  <c r="Q2015" i="16"/>
  <c r="P2015" i="16"/>
  <c r="N2015" i="16"/>
  <c r="M2015" i="16"/>
  <c r="L2015" i="16"/>
  <c r="K2015" i="16"/>
  <c r="J2015" i="16"/>
  <c r="AD2015" i="16" s="1"/>
  <c r="I2015" i="16"/>
  <c r="H2015" i="16"/>
  <c r="AC2015" i="16" s="1"/>
  <c r="G2015" i="16"/>
  <c r="F2015" i="16"/>
  <c r="E2015" i="16"/>
  <c r="D2015" i="16"/>
  <c r="C2015" i="16"/>
  <c r="B2015" i="16"/>
  <c r="A2015" i="16"/>
  <c r="R2014" i="16"/>
  <c r="Q2014" i="16"/>
  <c r="P2014" i="16"/>
  <c r="O2014" i="16"/>
  <c r="N2014" i="16"/>
  <c r="M2014" i="16"/>
  <c r="L2014" i="16"/>
  <c r="K2014" i="16"/>
  <c r="J2014" i="16"/>
  <c r="AD2014" i="16" s="1"/>
  <c r="I2014" i="16"/>
  <c r="H2014" i="16"/>
  <c r="AC2014" i="16" s="1"/>
  <c r="G2014" i="16"/>
  <c r="F2014" i="16"/>
  <c r="E2014" i="16"/>
  <c r="D2014" i="16"/>
  <c r="C2014" i="16"/>
  <c r="B2014" i="16"/>
  <c r="A2014" i="16"/>
  <c r="R2013" i="16"/>
  <c r="Q2013" i="16"/>
  <c r="P2013" i="16"/>
  <c r="N2013" i="16"/>
  <c r="M2013" i="16"/>
  <c r="L2013" i="16"/>
  <c r="K2013" i="16"/>
  <c r="J2013" i="16"/>
  <c r="AD2013" i="16" s="1"/>
  <c r="I2013" i="16"/>
  <c r="H2013" i="16"/>
  <c r="AC2013" i="16" s="1"/>
  <c r="G2013" i="16"/>
  <c r="F2013" i="16"/>
  <c r="E2013" i="16"/>
  <c r="D2013" i="16"/>
  <c r="C2013" i="16"/>
  <c r="B2013" i="16"/>
  <c r="A2013" i="16"/>
  <c r="R2012" i="16"/>
  <c r="Q2012" i="16"/>
  <c r="P2012" i="16"/>
  <c r="O2012" i="16"/>
  <c r="N2012" i="16"/>
  <c r="M2012" i="16"/>
  <c r="L2012" i="16"/>
  <c r="K2012" i="16"/>
  <c r="J2012" i="16"/>
  <c r="AD2012" i="16" s="1"/>
  <c r="I2012" i="16"/>
  <c r="H2012" i="16"/>
  <c r="AC2012" i="16" s="1"/>
  <c r="G2012" i="16"/>
  <c r="F2012" i="16"/>
  <c r="E2012" i="16"/>
  <c r="D2012" i="16"/>
  <c r="C2012" i="16"/>
  <c r="B2012" i="16"/>
  <c r="A2012" i="16"/>
  <c r="R2011" i="16"/>
  <c r="Q2011" i="16"/>
  <c r="P2011" i="16"/>
  <c r="O2011" i="16"/>
  <c r="N2011" i="16"/>
  <c r="M2011" i="16"/>
  <c r="L2011" i="16"/>
  <c r="K2011" i="16"/>
  <c r="J2011" i="16"/>
  <c r="AD2011" i="16" s="1"/>
  <c r="I2011" i="16"/>
  <c r="H2011" i="16"/>
  <c r="AC2011" i="16" s="1"/>
  <c r="G2011" i="16"/>
  <c r="F2011" i="16"/>
  <c r="E2011" i="16"/>
  <c r="D2011" i="16"/>
  <c r="C2011" i="16"/>
  <c r="B2011" i="16"/>
  <c r="A2011" i="16"/>
  <c r="R2010" i="16"/>
  <c r="Q2010" i="16"/>
  <c r="P2010" i="16"/>
  <c r="O2010" i="16"/>
  <c r="N2010" i="16"/>
  <c r="M2010" i="16"/>
  <c r="L2010" i="16"/>
  <c r="K2010" i="16"/>
  <c r="J2010" i="16"/>
  <c r="AD2010" i="16" s="1"/>
  <c r="I2010" i="16"/>
  <c r="H2010" i="16"/>
  <c r="AC2010" i="16" s="1"/>
  <c r="G2010" i="16"/>
  <c r="F2010" i="16"/>
  <c r="E2010" i="16"/>
  <c r="D2010" i="16"/>
  <c r="C2010" i="16"/>
  <c r="B2010" i="16"/>
  <c r="A2010" i="16"/>
  <c r="R2009" i="16"/>
  <c r="Q2009" i="16"/>
  <c r="P2009" i="16"/>
  <c r="N2009" i="16"/>
  <c r="M2009" i="16"/>
  <c r="L2009" i="16"/>
  <c r="K2009" i="16"/>
  <c r="J2009" i="16"/>
  <c r="AD2009" i="16" s="1"/>
  <c r="I2009" i="16"/>
  <c r="H2009" i="16"/>
  <c r="AC2009" i="16" s="1"/>
  <c r="G2009" i="16"/>
  <c r="F2009" i="16"/>
  <c r="E2009" i="16"/>
  <c r="D2009" i="16"/>
  <c r="C2009" i="16"/>
  <c r="B2009" i="16"/>
  <c r="A2009" i="16"/>
  <c r="R2008" i="16"/>
  <c r="Q2008" i="16"/>
  <c r="P2008" i="16"/>
  <c r="O2008" i="16"/>
  <c r="N2008" i="16"/>
  <c r="M2008" i="16"/>
  <c r="L2008" i="16"/>
  <c r="K2008" i="16"/>
  <c r="J2008" i="16"/>
  <c r="AD2008" i="16" s="1"/>
  <c r="I2008" i="16"/>
  <c r="H2008" i="16"/>
  <c r="AC2008" i="16" s="1"/>
  <c r="G2008" i="16"/>
  <c r="F2008" i="16"/>
  <c r="E2008" i="16"/>
  <c r="D2008" i="16"/>
  <c r="C2008" i="16"/>
  <c r="B2008" i="16"/>
  <c r="A2008" i="16"/>
  <c r="R2007" i="16"/>
  <c r="Q2007" i="16"/>
  <c r="P2007" i="16"/>
  <c r="N2007" i="16"/>
  <c r="M2007" i="16"/>
  <c r="L2007" i="16"/>
  <c r="K2007" i="16"/>
  <c r="J2007" i="16"/>
  <c r="AD2007" i="16" s="1"/>
  <c r="I2007" i="16"/>
  <c r="H2007" i="16"/>
  <c r="AC2007" i="16" s="1"/>
  <c r="G2007" i="16"/>
  <c r="F2007" i="16"/>
  <c r="E2007" i="16"/>
  <c r="D2007" i="16"/>
  <c r="C2007" i="16"/>
  <c r="B2007" i="16"/>
  <c r="A2007" i="16"/>
  <c r="R2006" i="16"/>
  <c r="Q2006" i="16"/>
  <c r="P2006" i="16"/>
  <c r="O2006" i="16"/>
  <c r="N2006" i="16"/>
  <c r="M2006" i="16"/>
  <c r="L2006" i="16"/>
  <c r="K2006" i="16"/>
  <c r="J2006" i="16"/>
  <c r="AD2006" i="16" s="1"/>
  <c r="I2006" i="16"/>
  <c r="H2006" i="16"/>
  <c r="AC2006" i="16" s="1"/>
  <c r="G2006" i="16"/>
  <c r="F2006" i="16"/>
  <c r="E2006" i="16"/>
  <c r="D2006" i="16"/>
  <c r="C2006" i="16"/>
  <c r="B2006" i="16"/>
  <c r="A2006" i="16"/>
  <c r="R2005" i="16"/>
  <c r="Q2005" i="16"/>
  <c r="P2005" i="16"/>
  <c r="O2005" i="16"/>
  <c r="N2005" i="16"/>
  <c r="M2005" i="16"/>
  <c r="L2005" i="16"/>
  <c r="K2005" i="16"/>
  <c r="J2005" i="16"/>
  <c r="AD2005" i="16" s="1"/>
  <c r="I2005" i="16"/>
  <c r="H2005" i="16"/>
  <c r="AC2005" i="16" s="1"/>
  <c r="G2005" i="16"/>
  <c r="F2005" i="16"/>
  <c r="E2005" i="16"/>
  <c r="D2005" i="16"/>
  <c r="C2005" i="16"/>
  <c r="B2005" i="16"/>
  <c r="A2005" i="16"/>
  <c r="R2004" i="16"/>
  <c r="Q2004" i="16"/>
  <c r="P2004" i="16"/>
  <c r="O2004" i="16"/>
  <c r="N2004" i="16"/>
  <c r="M2004" i="16"/>
  <c r="L2004" i="16"/>
  <c r="K2004" i="16"/>
  <c r="J2004" i="16"/>
  <c r="AD2004" i="16" s="1"/>
  <c r="I2004" i="16"/>
  <c r="H2004" i="16"/>
  <c r="AC2004" i="16" s="1"/>
  <c r="G2004" i="16"/>
  <c r="F2004" i="16"/>
  <c r="E2004" i="16"/>
  <c r="D2004" i="16"/>
  <c r="C2004" i="16"/>
  <c r="B2004" i="16"/>
  <c r="A2004" i="16"/>
  <c r="R2003" i="16"/>
  <c r="Q2003" i="16"/>
  <c r="P2003" i="16"/>
  <c r="O2003" i="16"/>
  <c r="N2003" i="16"/>
  <c r="M2003" i="16"/>
  <c r="L2003" i="16"/>
  <c r="K2003" i="16"/>
  <c r="J2003" i="16"/>
  <c r="AD2003" i="16" s="1"/>
  <c r="I2003" i="16"/>
  <c r="H2003" i="16"/>
  <c r="AC2003" i="16" s="1"/>
  <c r="G2003" i="16"/>
  <c r="F2003" i="16"/>
  <c r="E2003" i="16"/>
  <c r="D2003" i="16"/>
  <c r="C2003" i="16"/>
  <c r="B2003" i="16"/>
  <c r="A2003" i="16"/>
  <c r="R2002" i="16"/>
  <c r="Q2002" i="16"/>
  <c r="P2002" i="16"/>
  <c r="O2002" i="16"/>
  <c r="N2002" i="16"/>
  <c r="M2002" i="16"/>
  <c r="L2002" i="16"/>
  <c r="K2002" i="16"/>
  <c r="J2002" i="16"/>
  <c r="AD2002" i="16" s="1"/>
  <c r="I2002" i="16"/>
  <c r="H2002" i="16"/>
  <c r="AC2002" i="16" s="1"/>
  <c r="G2002" i="16"/>
  <c r="F2002" i="16"/>
  <c r="E2002" i="16"/>
  <c r="D2002" i="16"/>
  <c r="C2002" i="16"/>
  <c r="B2002" i="16"/>
  <c r="A2002" i="16"/>
  <c r="R2001" i="16"/>
  <c r="Q2001" i="16"/>
  <c r="P2001" i="16"/>
  <c r="O2001" i="16"/>
  <c r="N2001" i="16"/>
  <c r="M2001" i="16"/>
  <c r="L2001" i="16"/>
  <c r="K2001" i="16"/>
  <c r="J2001" i="16"/>
  <c r="AD2001" i="16" s="1"/>
  <c r="I2001" i="16"/>
  <c r="H2001" i="16"/>
  <c r="AC2001" i="16" s="1"/>
  <c r="G2001" i="16"/>
  <c r="F2001" i="16"/>
  <c r="E2001" i="16"/>
  <c r="D2001" i="16"/>
  <c r="C2001" i="16"/>
  <c r="B2001" i="16"/>
  <c r="A2001" i="16"/>
  <c r="R2000" i="16"/>
  <c r="Q2000" i="16"/>
  <c r="P2000" i="16"/>
  <c r="O2000" i="16"/>
  <c r="N2000" i="16"/>
  <c r="M2000" i="16"/>
  <c r="L2000" i="16"/>
  <c r="K2000" i="16"/>
  <c r="J2000" i="16"/>
  <c r="AD2000" i="16" s="1"/>
  <c r="I2000" i="16"/>
  <c r="H2000" i="16"/>
  <c r="AC2000" i="16" s="1"/>
  <c r="G2000" i="16"/>
  <c r="F2000" i="16"/>
  <c r="E2000" i="16"/>
  <c r="D2000" i="16"/>
  <c r="C2000" i="16"/>
  <c r="B2000" i="16"/>
  <c r="A2000" i="16"/>
  <c r="R1999" i="16"/>
  <c r="Q1999" i="16"/>
  <c r="P1999" i="16"/>
  <c r="N1999" i="16"/>
  <c r="M1999" i="16"/>
  <c r="L1999" i="16"/>
  <c r="K1999" i="16"/>
  <c r="J1999" i="16"/>
  <c r="AD1999" i="16" s="1"/>
  <c r="I1999" i="16"/>
  <c r="H1999" i="16"/>
  <c r="AC1999" i="16" s="1"/>
  <c r="G1999" i="16"/>
  <c r="F1999" i="16"/>
  <c r="E1999" i="16"/>
  <c r="D1999" i="16"/>
  <c r="C1999" i="16"/>
  <c r="B1999" i="16"/>
  <c r="A1999" i="16"/>
  <c r="R1998" i="16"/>
  <c r="Q1998" i="16"/>
  <c r="P1998" i="16"/>
  <c r="O1998" i="16"/>
  <c r="N1998" i="16"/>
  <c r="M1998" i="16"/>
  <c r="L1998" i="16"/>
  <c r="K1998" i="16"/>
  <c r="J1998" i="16"/>
  <c r="AD1998" i="16" s="1"/>
  <c r="I1998" i="16"/>
  <c r="H1998" i="16"/>
  <c r="AC1998" i="16" s="1"/>
  <c r="G1998" i="16"/>
  <c r="F1998" i="16"/>
  <c r="E1998" i="16"/>
  <c r="D1998" i="16"/>
  <c r="C1998" i="16"/>
  <c r="B1998" i="16"/>
  <c r="A1998" i="16"/>
  <c r="R1997" i="16"/>
  <c r="Q1997" i="16"/>
  <c r="P1997" i="16"/>
  <c r="O1997" i="16"/>
  <c r="N1997" i="16"/>
  <c r="M1997" i="16"/>
  <c r="L1997" i="16"/>
  <c r="K1997" i="16"/>
  <c r="J1997" i="16"/>
  <c r="AD1997" i="16" s="1"/>
  <c r="I1997" i="16"/>
  <c r="H1997" i="16"/>
  <c r="AC1997" i="16" s="1"/>
  <c r="G1997" i="16"/>
  <c r="F1997" i="16"/>
  <c r="E1997" i="16"/>
  <c r="D1997" i="16"/>
  <c r="C1997" i="16"/>
  <c r="B1997" i="16"/>
  <c r="A1997" i="16"/>
  <c r="R1996" i="16"/>
  <c r="Q1996" i="16"/>
  <c r="P1996" i="16"/>
  <c r="O1996" i="16"/>
  <c r="N1996" i="16"/>
  <c r="M1996" i="16"/>
  <c r="L1996" i="16"/>
  <c r="K1996" i="16"/>
  <c r="J1996" i="16"/>
  <c r="AD1996" i="16" s="1"/>
  <c r="I1996" i="16"/>
  <c r="H1996" i="16"/>
  <c r="AC1996" i="16" s="1"/>
  <c r="G1996" i="16"/>
  <c r="F1996" i="16"/>
  <c r="E1996" i="16"/>
  <c r="D1996" i="16"/>
  <c r="C1996" i="16"/>
  <c r="B1996" i="16"/>
  <c r="A1996" i="16"/>
  <c r="R1995" i="16"/>
  <c r="Q1995" i="16"/>
  <c r="P1995" i="16"/>
  <c r="N1995" i="16"/>
  <c r="M1995" i="16"/>
  <c r="L1995" i="16"/>
  <c r="K1995" i="16"/>
  <c r="J1995" i="16"/>
  <c r="AD1995" i="16" s="1"/>
  <c r="I1995" i="16"/>
  <c r="H1995" i="16"/>
  <c r="AC1995" i="16" s="1"/>
  <c r="G1995" i="16"/>
  <c r="F1995" i="16"/>
  <c r="E1995" i="16"/>
  <c r="D1995" i="16"/>
  <c r="C1995" i="16"/>
  <c r="B1995" i="16"/>
  <c r="A1995" i="16"/>
  <c r="R1994" i="16"/>
  <c r="Q1994" i="16"/>
  <c r="P1994" i="16"/>
  <c r="O1994" i="16"/>
  <c r="N1994" i="16"/>
  <c r="M1994" i="16"/>
  <c r="L1994" i="16"/>
  <c r="K1994" i="16"/>
  <c r="J1994" i="16"/>
  <c r="AD1994" i="16" s="1"/>
  <c r="I1994" i="16"/>
  <c r="H1994" i="16"/>
  <c r="AC1994" i="16" s="1"/>
  <c r="G1994" i="16"/>
  <c r="F1994" i="16"/>
  <c r="E1994" i="16"/>
  <c r="D1994" i="16"/>
  <c r="C1994" i="16"/>
  <c r="B1994" i="16"/>
  <c r="A1994" i="16"/>
  <c r="R1993" i="16"/>
  <c r="Q1993" i="16"/>
  <c r="P1993" i="16"/>
  <c r="O1993" i="16"/>
  <c r="N1993" i="16"/>
  <c r="M1993" i="16"/>
  <c r="L1993" i="16"/>
  <c r="K1993" i="16"/>
  <c r="J1993" i="16"/>
  <c r="AD1993" i="16" s="1"/>
  <c r="I1993" i="16"/>
  <c r="H1993" i="16"/>
  <c r="AC1993" i="16" s="1"/>
  <c r="G1993" i="16"/>
  <c r="F1993" i="16"/>
  <c r="E1993" i="16"/>
  <c r="D1993" i="16"/>
  <c r="C1993" i="16"/>
  <c r="B1993" i="16"/>
  <c r="A1993" i="16"/>
  <c r="R1992" i="16"/>
  <c r="Q1992" i="16"/>
  <c r="P1992" i="16"/>
  <c r="O1992" i="16"/>
  <c r="N1992" i="16"/>
  <c r="M1992" i="16"/>
  <c r="L1992" i="16"/>
  <c r="K1992" i="16"/>
  <c r="J1992" i="16"/>
  <c r="AD1992" i="16" s="1"/>
  <c r="I1992" i="16"/>
  <c r="H1992" i="16"/>
  <c r="AC1992" i="16" s="1"/>
  <c r="G1992" i="16"/>
  <c r="F1992" i="16"/>
  <c r="E1992" i="16"/>
  <c r="D1992" i="16"/>
  <c r="C1992" i="16"/>
  <c r="B1992" i="16"/>
  <c r="A1992" i="16"/>
  <c r="R1991" i="16"/>
  <c r="Q1991" i="16"/>
  <c r="P1991" i="16"/>
  <c r="O1991" i="16"/>
  <c r="N1991" i="16"/>
  <c r="M1991" i="16"/>
  <c r="L1991" i="16"/>
  <c r="K1991" i="16"/>
  <c r="J1991" i="16"/>
  <c r="AD1991" i="16" s="1"/>
  <c r="I1991" i="16"/>
  <c r="H1991" i="16"/>
  <c r="AC1991" i="16" s="1"/>
  <c r="G1991" i="16"/>
  <c r="F1991" i="16"/>
  <c r="E1991" i="16"/>
  <c r="D1991" i="16"/>
  <c r="C1991" i="16"/>
  <c r="B1991" i="16"/>
  <c r="A1991" i="16"/>
  <c r="R1990" i="16"/>
  <c r="Q1990" i="16"/>
  <c r="P1990" i="16"/>
  <c r="O1990" i="16"/>
  <c r="N1990" i="16"/>
  <c r="M1990" i="16"/>
  <c r="L1990" i="16"/>
  <c r="K1990" i="16"/>
  <c r="J1990" i="16"/>
  <c r="AD1990" i="16" s="1"/>
  <c r="I1990" i="16"/>
  <c r="H1990" i="16"/>
  <c r="AC1990" i="16" s="1"/>
  <c r="G1990" i="16"/>
  <c r="F1990" i="16"/>
  <c r="E1990" i="16"/>
  <c r="D1990" i="16"/>
  <c r="C1990" i="16"/>
  <c r="B1990" i="16"/>
  <c r="A1990" i="16"/>
  <c r="R1989" i="16"/>
  <c r="Q1989" i="16"/>
  <c r="P1989" i="16"/>
  <c r="O1989" i="16"/>
  <c r="N1989" i="16"/>
  <c r="M1989" i="16"/>
  <c r="L1989" i="16"/>
  <c r="K1989" i="16"/>
  <c r="J1989" i="16"/>
  <c r="AD1989" i="16" s="1"/>
  <c r="I1989" i="16"/>
  <c r="H1989" i="16"/>
  <c r="AC1989" i="16" s="1"/>
  <c r="G1989" i="16"/>
  <c r="F1989" i="16"/>
  <c r="E1989" i="16"/>
  <c r="D1989" i="16"/>
  <c r="C1989" i="16"/>
  <c r="B1989" i="16"/>
  <c r="A1989" i="16"/>
  <c r="R1988" i="16"/>
  <c r="Q1988" i="16"/>
  <c r="P1988" i="16"/>
  <c r="N1988" i="16"/>
  <c r="M1988" i="16"/>
  <c r="L1988" i="16"/>
  <c r="K1988" i="16"/>
  <c r="J1988" i="16"/>
  <c r="AD1988" i="16" s="1"/>
  <c r="I1988" i="16"/>
  <c r="H1988" i="16"/>
  <c r="AC1988" i="16" s="1"/>
  <c r="G1988" i="16"/>
  <c r="F1988" i="16"/>
  <c r="E1988" i="16"/>
  <c r="D1988" i="16"/>
  <c r="C1988" i="16"/>
  <c r="B1988" i="16"/>
  <c r="A1988" i="16"/>
  <c r="R1987" i="16"/>
  <c r="Q1987" i="16"/>
  <c r="P1987" i="16"/>
  <c r="O1987" i="16"/>
  <c r="N1987" i="16"/>
  <c r="M1987" i="16"/>
  <c r="L1987" i="16"/>
  <c r="K1987" i="16"/>
  <c r="J1987" i="16"/>
  <c r="AD1987" i="16" s="1"/>
  <c r="I1987" i="16"/>
  <c r="H1987" i="16"/>
  <c r="AC1987" i="16" s="1"/>
  <c r="G1987" i="16"/>
  <c r="F1987" i="16"/>
  <c r="E1987" i="16"/>
  <c r="D1987" i="16"/>
  <c r="C1987" i="16"/>
  <c r="B1987" i="16"/>
  <c r="A1987" i="16"/>
  <c r="R1986" i="16"/>
  <c r="Q1986" i="16"/>
  <c r="P1986" i="16"/>
  <c r="O1986" i="16"/>
  <c r="N1986" i="16"/>
  <c r="M1986" i="16"/>
  <c r="L1986" i="16"/>
  <c r="K1986" i="16"/>
  <c r="J1986" i="16"/>
  <c r="AD1986" i="16" s="1"/>
  <c r="I1986" i="16"/>
  <c r="H1986" i="16"/>
  <c r="AC1986" i="16" s="1"/>
  <c r="G1986" i="16"/>
  <c r="F1986" i="16"/>
  <c r="E1986" i="16"/>
  <c r="D1986" i="16"/>
  <c r="C1986" i="16"/>
  <c r="B1986" i="16"/>
  <c r="A1986" i="16"/>
  <c r="R1985" i="16"/>
  <c r="Q1985" i="16"/>
  <c r="P1985" i="16"/>
  <c r="O1985" i="16"/>
  <c r="N1985" i="16"/>
  <c r="M1985" i="16"/>
  <c r="L1985" i="16"/>
  <c r="K1985" i="16"/>
  <c r="J1985" i="16"/>
  <c r="AD1985" i="16" s="1"/>
  <c r="I1985" i="16"/>
  <c r="H1985" i="16"/>
  <c r="AC1985" i="16" s="1"/>
  <c r="G1985" i="16"/>
  <c r="F1985" i="16"/>
  <c r="E1985" i="16"/>
  <c r="D1985" i="16"/>
  <c r="C1985" i="16"/>
  <c r="B1985" i="16"/>
  <c r="A1985" i="16"/>
  <c r="R1984" i="16"/>
  <c r="Q1984" i="16"/>
  <c r="P1984" i="16"/>
  <c r="N1984" i="16"/>
  <c r="M1984" i="16"/>
  <c r="L1984" i="16"/>
  <c r="K1984" i="16"/>
  <c r="J1984" i="16"/>
  <c r="AD1984" i="16" s="1"/>
  <c r="I1984" i="16"/>
  <c r="H1984" i="16"/>
  <c r="AC1984" i="16" s="1"/>
  <c r="G1984" i="16"/>
  <c r="F1984" i="16"/>
  <c r="E1984" i="16"/>
  <c r="D1984" i="16"/>
  <c r="C1984" i="16"/>
  <c r="B1984" i="16"/>
  <c r="A1984" i="16"/>
  <c r="R1983" i="16"/>
  <c r="Q1983" i="16"/>
  <c r="P1983" i="16"/>
  <c r="O1983" i="16"/>
  <c r="N1983" i="16"/>
  <c r="M1983" i="16"/>
  <c r="L1983" i="16"/>
  <c r="K1983" i="16"/>
  <c r="J1983" i="16"/>
  <c r="AD1983" i="16" s="1"/>
  <c r="I1983" i="16"/>
  <c r="H1983" i="16"/>
  <c r="AC1983" i="16" s="1"/>
  <c r="G1983" i="16"/>
  <c r="F1983" i="16"/>
  <c r="E1983" i="16"/>
  <c r="D1983" i="16"/>
  <c r="C1983" i="16"/>
  <c r="B1983" i="16"/>
  <c r="A1983" i="16"/>
  <c r="R1982" i="16"/>
  <c r="Q1982" i="16"/>
  <c r="P1982" i="16"/>
  <c r="O1982" i="16"/>
  <c r="N1982" i="16"/>
  <c r="M1982" i="16"/>
  <c r="L1982" i="16"/>
  <c r="K1982" i="16"/>
  <c r="J1982" i="16"/>
  <c r="AD1982" i="16" s="1"/>
  <c r="I1982" i="16"/>
  <c r="H1982" i="16"/>
  <c r="AC1982" i="16" s="1"/>
  <c r="G1982" i="16"/>
  <c r="F1982" i="16"/>
  <c r="E1982" i="16"/>
  <c r="D1982" i="16"/>
  <c r="C1982" i="16"/>
  <c r="B1982" i="16"/>
  <c r="A1982" i="16"/>
  <c r="R1981" i="16"/>
  <c r="Q1981" i="16"/>
  <c r="P1981" i="16"/>
  <c r="O1981" i="16"/>
  <c r="N1981" i="16"/>
  <c r="M1981" i="16"/>
  <c r="L1981" i="16"/>
  <c r="K1981" i="16"/>
  <c r="J1981" i="16"/>
  <c r="AD1981" i="16" s="1"/>
  <c r="I1981" i="16"/>
  <c r="H1981" i="16"/>
  <c r="AC1981" i="16" s="1"/>
  <c r="G1981" i="16"/>
  <c r="F1981" i="16"/>
  <c r="E1981" i="16"/>
  <c r="D1981" i="16"/>
  <c r="C1981" i="16"/>
  <c r="B1981" i="16"/>
  <c r="A1981" i="16"/>
  <c r="R1980" i="16"/>
  <c r="Q1980" i="16"/>
  <c r="P1980" i="16"/>
  <c r="O1980" i="16"/>
  <c r="N1980" i="16"/>
  <c r="M1980" i="16"/>
  <c r="L1980" i="16"/>
  <c r="K1980" i="16"/>
  <c r="J1980" i="16"/>
  <c r="AD1980" i="16" s="1"/>
  <c r="I1980" i="16"/>
  <c r="H1980" i="16"/>
  <c r="AC1980" i="16" s="1"/>
  <c r="G1980" i="16"/>
  <c r="F1980" i="16"/>
  <c r="E1980" i="16"/>
  <c r="D1980" i="16"/>
  <c r="C1980" i="16"/>
  <c r="B1980" i="16"/>
  <c r="A1980" i="16"/>
  <c r="R1979" i="16"/>
  <c r="Q1979" i="16"/>
  <c r="P1979" i="16"/>
  <c r="O1979" i="16"/>
  <c r="N1979" i="16"/>
  <c r="M1979" i="16"/>
  <c r="L1979" i="16"/>
  <c r="K1979" i="16"/>
  <c r="J1979" i="16"/>
  <c r="AD1979" i="16" s="1"/>
  <c r="I1979" i="16"/>
  <c r="H1979" i="16"/>
  <c r="AC1979" i="16" s="1"/>
  <c r="G1979" i="16"/>
  <c r="F1979" i="16"/>
  <c r="E1979" i="16"/>
  <c r="D1979" i="16"/>
  <c r="C1979" i="16"/>
  <c r="B1979" i="16"/>
  <c r="A1979" i="16"/>
  <c r="R1978" i="16"/>
  <c r="Q1978" i="16"/>
  <c r="P1978" i="16"/>
  <c r="O1978" i="16"/>
  <c r="N1978" i="16"/>
  <c r="M1978" i="16"/>
  <c r="L1978" i="16"/>
  <c r="K1978" i="16"/>
  <c r="J1978" i="16"/>
  <c r="AD1978" i="16" s="1"/>
  <c r="I1978" i="16"/>
  <c r="H1978" i="16"/>
  <c r="AC1978" i="16" s="1"/>
  <c r="G1978" i="16"/>
  <c r="F1978" i="16"/>
  <c r="E1978" i="16"/>
  <c r="D1978" i="16"/>
  <c r="C1978" i="16"/>
  <c r="B1978" i="16"/>
  <c r="A1978" i="16"/>
  <c r="R1977" i="16"/>
  <c r="Q1977" i="16"/>
  <c r="P1977" i="16"/>
  <c r="N1977" i="16"/>
  <c r="M1977" i="16"/>
  <c r="L1977" i="16"/>
  <c r="K1977" i="16"/>
  <c r="J1977" i="16"/>
  <c r="AD1977" i="16" s="1"/>
  <c r="I1977" i="16"/>
  <c r="H1977" i="16"/>
  <c r="AC1977" i="16" s="1"/>
  <c r="G1977" i="16"/>
  <c r="F1977" i="16"/>
  <c r="E1977" i="16"/>
  <c r="D1977" i="16"/>
  <c r="C1977" i="16"/>
  <c r="B1977" i="16"/>
  <c r="A1977" i="16"/>
  <c r="R1976" i="16"/>
  <c r="Q1976" i="16"/>
  <c r="P1976" i="16"/>
  <c r="O1976" i="16"/>
  <c r="N1976" i="16"/>
  <c r="M1976" i="16"/>
  <c r="L1976" i="16"/>
  <c r="K1976" i="16"/>
  <c r="J1976" i="16"/>
  <c r="AD1976" i="16" s="1"/>
  <c r="I1976" i="16"/>
  <c r="H1976" i="16"/>
  <c r="AC1976" i="16" s="1"/>
  <c r="G1976" i="16"/>
  <c r="F1976" i="16"/>
  <c r="E1976" i="16"/>
  <c r="D1976" i="16"/>
  <c r="C1976" i="16"/>
  <c r="B1976" i="16"/>
  <c r="A1976" i="16"/>
  <c r="R1975" i="16"/>
  <c r="Q1975" i="16"/>
  <c r="P1975" i="16"/>
  <c r="N1975" i="16"/>
  <c r="M1975" i="16"/>
  <c r="L1975" i="16"/>
  <c r="K1975" i="16"/>
  <c r="J1975" i="16"/>
  <c r="AD1975" i="16" s="1"/>
  <c r="I1975" i="16"/>
  <c r="H1975" i="16"/>
  <c r="AC1975" i="16" s="1"/>
  <c r="G1975" i="16"/>
  <c r="F1975" i="16"/>
  <c r="E1975" i="16"/>
  <c r="D1975" i="16"/>
  <c r="C1975" i="16"/>
  <c r="B1975" i="16"/>
  <c r="A1975" i="16"/>
  <c r="R1974" i="16"/>
  <c r="Q1974" i="16"/>
  <c r="P1974" i="16"/>
  <c r="O1974" i="16"/>
  <c r="N1974" i="16"/>
  <c r="M1974" i="16"/>
  <c r="L1974" i="16"/>
  <c r="K1974" i="16"/>
  <c r="J1974" i="16"/>
  <c r="AD1974" i="16" s="1"/>
  <c r="I1974" i="16"/>
  <c r="H1974" i="16"/>
  <c r="AC1974" i="16" s="1"/>
  <c r="G1974" i="16"/>
  <c r="F1974" i="16"/>
  <c r="E1974" i="16"/>
  <c r="D1974" i="16"/>
  <c r="C1974" i="16"/>
  <c r="B1974" i="16"/>
  <c r="A1974" i="16"/>
  <c r="R1973" i="16"/>
  <c r="Q1973" i="16"/>
  <c r="P1973" i="16"/>
  <c r="O1973" i="16"/>
  <c r="N1973" i="16"/>
  <c r="M1973" i="16"/>
  <c r="L1973" i="16"/>
  <c r="K1973" i="16"/>
  <c r="J1973" i="16"/>
  <c r="AD1973" i="16" s="1"/>
  <c r="I1973" i="16"/>
  <c r="H1973" i="16"/>
  <c r="AC1973" i="16" s="1"/>
  <c r="G1973" i="16"/>
  <c r="F1973" i="16"/>
  <c r="E1973" i="16"/>
  <c r="D1973" i="16"/>
  <c r="C1973" i="16"/>
  <c r="B1973" i="16"/>
  <c r="A1973" i="16"/>
  <c r="R1972" i="16"/>
  <c r="Q1972" i="16"/>
  <c r="P1972" i="16"/>
  <c r="O1972" i="16"/>
  <c r="N1972" i="16"/>
  <c r="M1972" i="16"/>
  <c r="L1972" i="16"/>
  <c r="K1972" i="16"/>
  <c r="J1972" i="16"/>
  <c r="AD1972" i="16" s="1"/>
  <c r="I1972" i="16"/>
  <c r="H1972" i="16"/>
  <c r="AC1972" i="16" s="1"/>
  <c r="G1972" i="16"/>
  <c r="F1972" i="16"/>
  <c r="E1972" i="16"/>
  <c r="D1972" i="16"/>
  <c r="C1972" i="16"/>
  <c r="B1972" i="16"/>
  <c r="A1972" i="16"/>
  <c r="R1971" i="16"/>
  <c r="Q1971" i="16"/>
  <c r="P1971" i="16"/>
  <c r="O1971" i="16"/>
  <c r="N1971" i="16"/>
  <c r="M1971" i="16"/>
  <c r="L1971" i="16"/>
  <c r="K1971" i="16"/>
  <c r="J1971" i="16"/>
  <c r="AD1971" i="16" s="1"/>
  <c r="I1971" i="16"/>
  <c r="H1971" i="16"/>
  <c r="AC1971" i="16" s="1"/>
  <c r="G1971" i="16"/>
  <c r="F1971" i="16"/>
  <c r="E1971" i="16"/>
  <c r="D1971" i="16"/>
  <c r="C1971" i="16"/>
  <c r="B1971" i="16"/>
  <c r="A1971" i="16"/>
  <c r="R1970" i="16"/>
  <c r="Q1970" i="16"/>
  <c r="P1970" i="16"/>
  <c r="N1970" i="16"/>
  <c r="M1970" i="16"/>
  <c r="L1970" i="16"/>
  <c r="K1970" i="16"/>
  <c r="J1970" i="16"/>
  <c r="AD1970" i="16" s="1"/>
  <c r="I1970" i="16"/>
  <c r="H1970" i="16"/>
  <c r="AC1970" i="16" s="1"/>
  <c r="G1970" i="16"/>
  <c r="F1970" i="16"/>
  <c r="E1970" i="16"/>
  <c r="D1970" i="16"/>
  <c r="C1970" i="16"/>
  <c r="B1970" i="16"/>
  <c r="A1970" i="16"/>
  <c r="R1969" i="16"/>
  <c r="Q1969" i="16"/>
  <c r="P1969" i="16"/>
  <c r="O1969" i="16"/>
  <c r="N1969" i="16"/>
  <c r="M1969" i="16"/>
  <c r="L1969" i="16"/>
  <c r="K1969" i="16"/>
  <c r="J1969" i="16"/>
  <c r="AD1969" i="16" s="1"/>
  <c r="I1969" i="16"/>
  <c r="H1969" i="16"/>
  <c r="AC1969" i="16" s="1"/>
  <c r="G1969" i="16"/>
  <c r="F1969" i="16"/>
  <c r="E1969" i="16"/>
  <c r="D1969" i="16"/>
  <c r="C1969" i="16"/>
  <c r="B1969" i="16"/>
  <c r="A1969" i="16"/>
  <c r="R1968" i="16"/>
  <c r="Q1968" i="16"/>
  <c r="P1968" i="16"/>
  <c r="O1968" i="16"/>
  <c r="N1968" i="16"/>
  <c r="M1968" i="16"/>
  <c r="L1968" i="16"/>
  <c r="K1968" i="16"/>
  <c r="J1968" i="16"/>
  <c r="AD1968" i="16" s="1"/>
  <c r="I1968" i="16"/>
  <c r="H1968" i="16"/>
  <c r="AC1968" i="16" s="1"/>
  <c r="G1968" i="16"/>
  <c r="F1968" i="16"/>
  <c r="E1968" i="16"/>
  <c r="D1968" i="16"/>
  <c r="C1968" i="16"/>
  <c r="B1968" i="16"/>
  <c r="A1968" i="16"/>
  <c r="R1967" i="16"/>
  <c r="Q1967" i="16"/>
  <c r="P1967" i="16"/>
  <c r="O1967" i="16"/>
  <c r="N1967" i="16"/>
  <c r="M1967" i="16"/>
  <c r="L1967" i="16"/>
  <c r="K1967" i="16"/>
  <c r="J1967" i="16"/>
  <c r="AD1967" i="16" s="1"/>
  <c r="I1967" i="16"/>
  <c r="H1967" i="16"/>
  <c r="AC1967" i="16" s="1"/>
  <c r="G1967" i="16"/>
  <c r="F1967" i="16"/>
  <c r="E1967" i="16"/>
  <c r="D1967" i="16"/>
  <c r="C1967" i="16"/>
  <c r="B1967" i="16"/>
  <c r="A1967" i="16"/>
  <c r="R1966" i="16"/>
  <c r="Q1966" i="16"/>
  <c r="P1966" i="16"/>
  <c r="N1966" i="16"/>
  <c r="M1966" i="16"/>
  <c r="L1966" i="16"/>
  <c r="K1966" i="16"/>
  <c r="J1966" i="16"/>
  <c r="AD1966" i="16" s="1"/>
  <c r="I1966" i="16"/>
  <c r="H1966" i="16"/>
  <c r="AC1966" i="16" s="1"/>
  <c r="G1966" i="16"/>
  <c r="F1966" i="16"/>
  <c r="E1966" i="16"/>
  <c r="D1966" i="16"/>
  <c r="C1966" i="16"/>
  <c r="B1966" i="16"/>
  <c r="A1966" i="16"/>
  <c r="R1965" i="16"/>
  <c r="Q1965" i="16"/>
  <c r="P1965" i="16"/>
  <c r="O1965" i="16"/>
  <c r="N1965" i="16"/>
  <c r="M1965" i="16"/>
  <c r="L1965" i="16"/>
  <c r="K1965" i="16"/>
  <c r="J1965" i="16"/>
  <c r="AD1965" i="16" s="1"/>
  <c r="I1965" i="16"/>
  <c r="H1965" i="16"/>
  <c r="AC1965" i="16" s="1"/>
  <c r="G1965" i="16"/>
  <c r="F1965" i="16"/>
  <c r="E1965" i="16"/>
  <c r="D1965" i="16"/>
  <c r="C1965" i="16"/>
  <c r="B1965" i="16"/>
  <c r="A1965" i="16"/>
  <c r="R1964" i="16"/>
  <c r="Q1964" i="16"/>
  <c r="P1964" i="16"/>
  <c r="O1964" i="16"/>
  <c r="N1964" i="16"/>
  <c r="M1964" i="16"/>
  <c r="L1964" i="16"/>
  <c r="K1964" i="16"/>
  <c r="J1964" i="16"/>
  <c r="AD1964" i="16" s="1"/>
  <c r="I1964" i="16"/>
  <c r="H1964" i="16"/>
  <c r="AC1964" i="16" s="1"/>
  <c r="G1964" i="16"/>
  <c r="F1964" i="16"/>
  <c r="E1964" i="16"/>
  <c r="D1964" i="16"/>
  <c r="C1964" i="16"/>
  <c r="B1964" i="16"/>
  <c r="A1964" i="16"/>
  <c r="R1963" i="16"/>
  <c r="Q1963" i="16"/>
  <c r="P1963" i="16"/>
  <c r="O1963" i="16"/>
  <c r="N1963" i="16"/>
  <c r="M1963" i="16"/>
  <c r="L1963" i="16"/>
  <c r="K1963" i="16"/>
  <c r="J1963" i="16"/>
  <c r="AD1963" i="16" s="1"/>
  <c r="I1963" i="16"/>
  <c r="H1963" i="16"/>
  <c r="AC1963" i="16" s="1"/>
  <c r="G1963" i="16"/>
  <c r="F1963" i="16"/>
  <c r="E1963" i="16"/>
  <c r="D1963" i="16"/>
  <c r="C1963" i="16"/>
  <c r="B1963" i="16"/>
  <c r="A1963" i="16"/>
  <c r="R1962" i="16"/>
  <c r="Q1962" i="16"/>
  <c r="P1962" i="16"/>
  <c r="O1962" i="16"/>
  <c r="N1962" i="16"/>
  <c r="M1962" i="16"/>
  <c r="L1962" i="16"/>
  <c r="K1962" i="16"/>
  <c r="J1962" i="16"/>
  <c r="AD1962" i="16" s="1"/>
  <c r="I1962" i="16"/>
  <c r="H1962" i="16"/>
  <c r="AC1962" i="16" s="1"/>
  <c r="G1962" i="16"/>
  <c r="F1962" i="16"/>
  <c r="E1962" i="16"/>
  <c r="D1962" i="16"/>
  <c r="C1962" i="16"/>
  <c r="B1962" i="16"/>
  <c r="A1962" i="16"/>
  <c r="R1961" i="16"/>
  <c r="Q1961" i="16"/>
  <c r="P1961" i="16"/>
  <c r="O1961" i="16"/>
  <c r="N1961" i="16"/>
  <c r="M1961" i="16"/>
  <c r="L1961" i="16"/>
  <c r="K1961" i="16"/>
  <c r="J1961" i="16"/>
  <c r="AD1961" i="16" s="1"/>
  <c r="I1961" i="16"/>
  <c r="H1961" i="16"/>
  <c r="AC1961" i="16" s="1"/>
  <c r="G1961" i="16"/>
  <c r="F1961" i="16"/>
  <c r="E1961" i="16"/>
  <c r="D1961" i="16"/>
  <c r="C1961" i="16"/>
  <c r="B1961" i="16"/>
  <c r="A1961" i="16"/>
  <c r="R1960" i="16"/>
  <c r="Q1960" i="16"/>
  <c r="P1960" i="16"/>
  <c r="N1960" i="16"/>
  <c r="M1960" i="16"/>
  <c r="L1960" i="16"/>
  <c r="K1960" i="16"/>
  <c r="J1960" i="16"/>
  <c r="AD1960" i="16" s="1"/>
  <c r="I1960" i="16"/>
  <c r="H1960" i="16"/>
  <c r="AC1960" i="16" s="1"/>
  <c r="G1960" i="16"/>
  <c r="F1960" i="16"/>
  <c r="E1960" i="16"/>
  <c r="D1960" i="16"/>
  <c r="C1960" i="16"/>
  <c r="B1960" i="16"/>
  <c r="A1960" i="16"/>
  <c r="R1959" i="16"/>
  <c r="Q1959" i="16"/>
  <c r="P1959" i="16"/>
  <c r="O1959" i="16"/>
  <c r="N1959" i="16"/>
  <c r="M1959" i="16"/>
  <c r="L1959" i="16"/>
  <c r="K1959" i="16"/>
  <c r="J1959" i="16"/>
  <c r="AD1959" i="16" s="1"/>
  <c r="I1959" i="16"/>
  <c r="H1959" i="16"/>
  <c r="AC1959" i="16" s="1"/>
  <c r="G1959" i="16"/>
  <c r="F1959" i="16"/>
  <c r="E1959" i="16"/>
  <c r="D1959" i="16"/>
  <c r="C1959" i="16"/>
  <c r="B1959" i="16"/>
  <c r="A1959" i="16"/>
  <c r="R1958" i="16"/>
  <c r="Q1958" i="16"/>
  <c r="P1958" i="16"/>
  <c r="O1958" i="16"/>
  <c r="N1958" i="16"/>
  <c r="M1958" i="16"/>
  <c r="L1958" i="16"/>
  <c r="K1958" i="16"/>
  <c r="J1958" i="16"/>
  <c r="AD1958" i="16" s="1"/>
  <c r="I1958" i="16"/>
  <c r="H1958" i="16"/>
  <c r="AC1958" i="16" s="1"/>
  <c r="G1958" i="16"/>
  <c r="F1958" i="16"/>
  <c r="E1958" i="16"/>
  <c r="D1958" i="16"/>
  <c r="C1958" i="16"/>
  <c r="B1958" i="16"/>
  <c r="A1958" i="16"/>
  <c r="R1957" i="16"/>
  <c r="Q1957" i="16"/>
  <c r="P1957" i="16"/>
  <c r="O1957" i="16"/>
  <c r="N1957" i="16"/>
  <c r="M1957" i="16"/>
  <c r="L1957" i="16"/>
  <c r="K1957" i="16"/>
  <c r="J1957" i="16"/>
  <c r="AD1957" i="16" s="1"/>
  <c r="I1957" i="16"/>
  <c r="H1957" i="16"/>
  <c r="AC1957" i="16" s="1"/>
  <c r="G1957" i="16"/>
  <c r="F1957" i="16"/>
  <c r="E1957" i="16"/>
  <c r="D1957" i="16"/>
  <c r="C1957" i="16"/>
  <c r="B1957" i="16"/>
  <c r="A1957" i="16"/>
  <c r="R1956" i="16"/>
  <c r="Q1956" i="16"/>
  <c r="P1956" i="16"/>
  <c r="N1956" i="16"/>
  <c r="M1956" i="16"/>
  <c r="L1956" i="16"/>
  <c r="K1956" i="16"/>
  <c r="J1956" i="16"/>
  <c r="AD1956" i="16" s="1"/>
  <c r="I1956" i="16"/>
  <c r="H1956" i="16"/>
  <c r="AC1956" i="16" s="1"/>
  <c r="G1956" i="16"/>
  <c r="F1956" i="16"/>
  <c r="E1956" i="16"/>
  <c r="D1956" i="16"/>
  <c r="C1956" i="16"/>
  <c r="B1956" i="16"/>
  <c r="A1956" i="16"/>
  <c r="R1955" i="16"/>
  <c r="Q1955" i="16"/>
  <c r="P1955" i="16"/>
  <c r="O1955" i="16"/>
  <c r="N1955" i="16"/>
  <c r="M1955" i="16"/>
  <c r="L1955" i="16"/>
  <c r="K1955" i="16"/>
  <c r="J1955" i="16"/>
  <c r="AD1955" i="16" s="1"/>
  <c r="I1955" i="16"/>
  <c r="H1955" i="16"/>
  <c r="AC1955" i="16" s="1"/>
  <c r="G1955" i="16"/>
  <c r="F1955" i="16"/>
  <c r="E1955" i="16"/>
  <c r="D1955" i="16"/>
  <c r="C1955" i="16"/>
  <c r="B1955" i="16"/>
  <c r="A1955" i="16"/>
  <c r="R1954" i="16"/>
  <c r="Q1954" i="16"/>
  <c r="P1954" i="16"/>
  <c r="O1954" i="16"/>
  <c r="N1954" i="16"/>
  <c r="M1954" i="16"/>
  <c r="L1954" i="16"/>
  <c r="K1954" i="16"/>
  <c r="J1954" i="16"/>
  <c r="AD1954" i="16" s="1"/>
  <c r="I1954" i="16"/>
  <c r="H1954" i="16"/>
  <c r="AC1954" i="16" s="1"/>
  <c r="G1954" i="16"/>
  <c r="F1954" i="16"/>
  <c r="E1954" i="16"/>
  <c r="D1954" i="16"/>
  <c r="C1954" i="16"/>
  <c r="B1954" i="16"/>
  <c r="A1954" i="16"/>
  <c r="R1953" i="16"/>
  <c r="Q1953" i="16"/>
  <c r="P1953" i="16"/>
  <c r="O1953" i="16"/>
  <c r="N1953" i="16"/>
  <c r="M1953" i="16"/>
  <c r="L1953" i="16"/>
  <c r="K1953" i="16"/>
  <c r="J1953" i="16"/>
  <c r="AD1953" i="16" s="1"/>
  <c r="I1953" i="16"/>
  <c r="H1953" i="16"/>
  <c r="AC1953" i="16" s="1"/>
  <c r="G1953" i="16"/>
  <c r="F1953" i="16"/>
  <c r="E1953" i="16"/>
  <c r="D1953" i="16"/>
  <c r="C1953" i="16"/>
  <c r="B1953" i="16"/>
  <c r="A1953" i="16"/>
  <c r="R1952" i="16"/>
  <c r="Q1952" i="16"/>
  <c r="P1952" i="16"/>
  <c r="N1952" i="16"/>
  <c r="M1952" i="16"/>
  <c r="L1952" i="16"/>
  <c r="K1952" i="16"/>
  <c r="J1952" i="16"/>
  <c r="AD1952" i="16" s="1"/>
  <c r="I1952" i="16"/>
  <c r="H1952" i="16"/>
  <c r="AC1952" i="16" s="1"/>
  <c r="G1952" i="16"/>
  <c r="F1952" i="16"/>
  <c r="E1952" i="16"/>
  <c r="D1952" i="16"/>
  <c r="C1952" i="16"/>
  <c r="B1952" i="16"/>
  <c r="A1952" i="16"/>
  <c r="R1951" i="16"/>
  <c r="Q1951" i="16"/>
  <c r="P1951" i="16"/>
  <c r="O1951" i="16"/>
  <c r="N1951" i="16"/>
  <c r="M1951" i="16"/>
  <c r="L1951" i="16"/>
  <c r="K1951" i="16"/>
  <c r="J1951" i="16"/>
  <c r="AD1951" i="16" s="1"/>
  <c r="I1951" i="16"/>
  <c r="H1951" i="16"/>
  <c r="AC1951" i="16" s="1"/>
  <c r="G1951" i="16"/>
  <c r="F1951" i="16"/>
  <c r="E1951" i="16"/>
  <c r="D1951" i="16"/>
  <c r="C1951" i="16"/>
  <c r="B1951" i="16"/>
  <c r="A1951" i="16"/>
  <c r="R1950" i="16"/>
  <c r="Q1950" i="16"/>
  <c r="P1950" i="16"/>
  <c r="N1950" i="16"/>
  <c r="M1950" i="16"/>
  <c r="L1950" i="16"/>
  <c r="K1950" i="16"/>
  <c r="J1950" i="16"/>
  <c r="AD1950" i="16" s="1"/>
  <c r="I1950" i="16"/>
  <c r="H1950" i="16"/>
  <c r="AC1950" i="16" s="1"/>
  <c r="G1950" i="16"/>
  <c r="F1950" i="16"/>
  <c r="E1950" i="16"/>
  <c r="D1950" i="16"/>
  <c r="C1950" i="16"/>
  <c r="B1950" i="16"/>
  <c r="A1950" i="16"/>
  <c r="R1949" i="16"/>
  <c r="Q1949" i="16"/>
  <c r="P1949" i="16"/>
  <c r="O1949" i="16"/>
  <c r="N1949" i="16"/>
  <c r="M1949" i="16"/>
  <c r="L1949" i="16"/>
  <c r="K1949" i="16"/>
  <c r="J1949" i="16"/>
  <c r="AD1949" i="16" s="1"/>
  <c r="I1949" i="16"/>
  <c r="H1949" i="16"/>
  <c r="AC1949" i="16" s="1"/>
  <c r="G1949" i="16"/>
  <c r="F1949" i="16"/>
  <c r="E1949" i="16"/>
  <c r="D1949" i="16"/>
  <c r="C1949" i="16"/>
  <c r="B1949" i="16"/>
  <c r="A1949" i="16"/>
  <c r="R1948" i="16"/>
  <c r="Q1948" i="16"/>
  <c r="P1948" i="16"/>
  <c r="O1948" i="16"/>
  <c r="N1948" i="16"/>
  <c r="M1948" i="16"/>
  <c r="L1948" i="16"/>
  <c r="K1948" i="16"/>
  <c r="J1948" i="16"/>
  <c r="AD1948" i="16" s="1"/>
  <c r="I1948" i="16"/>
  <c r="H1948" i="16"/>
  <c r="AC1948" i="16" s="1"/>
  <c r="G1948" i="16"/>
  <c r="F1948" i="16"/>
  <c r="E1948" i="16"/>
  <c r="D1948" i="16"/>
  <c r="C1948" i="16"/>
  <c r="B1948" i="16"/>
  <c r="A1948" i="16"/>
  <c r="R1947" i="16"/>
  <c r="Q1947" i="16"/>
  <c r="P1947" i="16"/>
  <c r="O1947" i="16"/>
  <c r="N1947" i="16"/>
  <c r="M1947" i="16"/>
  <c r="L1947" i="16"/>
  <c r="K1947" i="16"/>
  <c r="J1947" i="16"/>
  <c r="AD1947" i="16" s="1"/>
  <c r="I1947" i="16"/>
  <c r="H1947" i="16"/>
  <c r="AC1947" i="16" s="1"/>
  <c r="G1947" i="16"/>
  <c r="F1947" i="16"/>
  <c r="E1947" i="16"/>
  <c r="D1947" i="16"/>
  <c r="C1947" i="16"/>
  <c r="B1947" i="16"/>
  <c r="A1947" i="16"/>
  <c r="R1946" i="16"/>
  <c r="Q1946" i="16"/>
  <c r="P1946" i="16"/>
  <c r="O1946" i="16"/>
  <c r="N1946" i="16"/>
  <c r="M1946" i="16"/>
  <c r="L1946" i="16"/>
  <c r="K1946" i="16"/>
  <c r="J1946" i="16"/>
  <c r="AD1946" i="16" s="1"/>
  <c r="I1946" i="16"/>
  <c r="H1946" i="16"/>
  <c r="AC1946" i="16" s="1"/>
  <c r="G1946" i="16"/>
  <c r="F1946" i="16"/>
  <c r="E1946" i="16"/>
  <c r="D1946" i="16"/>
  <c r="C1946" i="16"/>
  <c r="B1946" i="16"/>
  <c r="A1946" i="16"/>
  <c r="R1945" i="16"/>
  <c r="Q1945" i="16"/>
  <c r="P1945" i="16"/>
  <c r="O1945" i="16"/>
  <c r="N1945" i="16"/>
  <c r="M1945" i="16"/>
  <c r="L1945" i="16"/>
  <c r="K1945" i="16"/>
  <c r="J1945" i="16"/>
  <c r="AD1945" i="16" s="1"/>
  <c r="I1945" i="16"/>
  <c r="H1945" i="16"/>
  <c r="AC1945" i="16" s="1"/>
  <c r="G1945" i="16"/>
  <c r="F1945" i="16"/>
  <c r="E1945" i="16"/>
  <c r="D1945" i="16"/>
  <c r="C1945" i="16"/>
  <c r="B1945" i="16"/>
  <c r="A1945" i="16"/>
  <c r="R1944" i="16"/>
  <c r="Q1944" i="16"/>
  <c r="P1944" i="16"/>
  <c r="N1944" i="16"/>
  <c r="M1944" i="16"/>
  <c r="L1944" i="16"/>
  <c r="K1944" i="16"/>
  <c r="J1944" i="16"/>
  <c r="AD1944" i="16" s="1"/>
  <c r="I1944" i="16"/>
  <c r="H1944" i="16"/>
  <c r="AC1944" i="16" s="1"/>
  <c r="G1944" i="16"/>
  <c r="F1944" i="16"/>
  <c r="E1944" i="16"/>
  <c r="D1944" i="16"/>
  <c r="C1944" i="16"/>
  <c r="B1944" i="16"/>
  <c r="A1944" i="16"/>
  <c r="R1943" i="16"/>
  <c r="Q1943" i="16"/>
  <c r="P1943" i="16"/>
  <c r="O1943" i="16"/>
  <c r="N1943" i="16"/>
  <c r="M1943" i="16"/>
  <c r="L1943" i="16"/>
  <c r="K1943" i="16"/>
  <c r="J1943" i="16"/>
  <c r="AD1943" i="16" s="1"/>
  <c r="I1943" i="16"/>
  <c r="H1943" i="16"/>
  <c r="AC1943" i="16" s="1"/>
  <c r="G1943" i="16"/>
  <c r="F1943" i="16"/>
  <c r="E1943" i="16"/>
  <c r="D1943" i="16"/>
  <c r="C1943" i="16"/>
  <c r="B1943" i="16"/>
  <c r="A1943" i="16"/>
  <c r="R1942" i="16"/>
  <c r="Q1942" i="16"/>
  <c r="P1942" i="16"/>
  <c r="O1942" i="16"/>
  <c r="N1942" i="16"/>
  <c r="M1942" i="16"/>
  <c r="L1942" i="16"/>
  <c r="K1942" i="16"/>
  <c r="J1942" i="16"/>
  <c r="AD1942" i="16" s="1"/>
  <c r="I1942" i="16"/>
  <c r="H1942" i="16"/>
  <c r="AC1942" i="16" s="1"/>
  <c r="G1942" i="16"/>
  <c r="F1942" i="16"/>
  <c r="E1942" i="16"/>
  <c r="D1942" i="16"/>
  <c r="C1942" i="16"/>
  <c r="B1942" i="16"/>
  <c r="A1942" i="16"/>
  <c r="R1941" i="16"/>
  <c r="Q1941" i="16"/>
  <c r="P1941" i="16"/>
  <c r="N1941" i="16"/>
  <c r="M1941" i="16"/>
  <c r="L1941" i="16"/>
  <c r="K1941" i="16"/>
  <c r="J1941" i="16"/>
  <c r="AD1941" i="16" s="1"/>
  <c r="I1941" i="16"/>
  <c r="H1941" i="16"/>
  <c r="AC1941" i="16" s="1"/>
  <c r="G1941" i="16"/>
  <c r="F1941" i="16"/>
  <c r="E1941" i="16"/>
  <c r="D1941" i="16"/>
  <c r="C1941" i="16"/>
  <c r="B1941" i="16"/>
  <c r="A1941" i="16"/>
  <c r="R1940" i="16"/>
  <c r="Q1940" i="16"/>
  <c r="P1940" i="16"/>
  <c r="O1940" i="16"/>
  <c r="N1940" i="16"/>
  <c r="M1940" i="16"/>
  <c r="L1940" i="16"/>
  <c r="K1940" i="16"/>
  <c r="J1940" i="16"/>
  <c r="AD1940" i="16" s="1"/>
  <c r="I1940" i="16"/>
  <c r="H1940" i="16"/>
  <c r="AC1940" i="16" s="1"/>
  <c r="G1940" i="16"/>
  <c r="F1940" i="16"/>
  <c r="E1940" i="16"/>
  <c r="D1940" i="16"/>
  <c r="C1940" i="16"/>
  <c r="B1940" i="16"/>
  <c r="A1940" i="16"/>
  <c r="R1939" i="16"/>
  <c r="Q1939" i="16"/>
  <c r="P1939" i="16"/>
  <c r="O1939" i="16"/>
  <c r="N1939" i="16"/>
  <c r="M1939" i="16"/>
  <c r="L1939" i="16"/>
  <c r="K1939" i="16"/>
  <c r="J1939" i="16"/>
  <c r="AD1939" i="16" s="1"/>
  <c r="I1939" i="16"/>
  <c r="H1939" i="16"/>
  <c r="AC1939" i="16" s="1"/>
  <c r="G1939" i="16"/>
  <c r="F1939" i="16"/>
  <c r="E1939" i="16"/>
  <c r="D1939" i="16"/>
  <c r="C1939" i="16"/>
  <c r="B1939" i="16"/>
  <c r="A1939" i="16"/>
  <c r="R1938" i="16"/>
  <c r="Q1938" i="16"/>
  <c r="P1938" i="16"/>
  <c r="O1938" i="16"/>
  <c r="N1938" i="16"/>
  <c r="M1938" i="16"/>
  <c r="L1938" i="16"/>
  <c r="K1938" i="16"/>
  <c r="J1938" i="16"/>
  <c r="AD1938" i="16" s="1"/>
  <c r="I1938" i="16"/>
  <c r="H1938" i="16"/>
  <c r="AC1938" i="16" s="1"/>
  <c r="G1938" i="16"/>
  <c r="F1938" i="16"/>
  <c r="E1938" i="16"/>
  <c r="D1938" i="16"/>
  <c r="C1938" i="16"/>
  <c r="B1938" i="16"/>
  <c r="A1938" i="16"/>
  <c r="R1937" i="16"/>
  <c r="Q1937" i="16"/>
  <c r="P1937" i="16"/>
  <c r="O1937" i="16"/>
  <c r="N1937" i="16"/>
  <c r="M1937" i="16"/>
  <c r="L1937" i="16"/>
  <c r="K1937" i="16"/>
  <c r="J1937" i="16"/>
  <c r="AD1937" i="16" s="1"/>
  <c r="I1937" i="16"/>
  <c r="H1937" i="16"/>
  <c r="AC1937" i="16" s="1"/>
  <c r="G1937" i="16"/>
  <c r="F1937" i="16"/>
  <c r="E1937" i="16"/>
  <c r="D1937" i="16"/>
  <c r="C1937" i="16"/>
  <c r="B1937" i="16"/>
  <c r="A1937" i="16"/>
  <c r="R1936" i="16"/>
  <c r="Q1936" i="16"/>
  <c r="P1936" i="16"/>
  <c r="N1936" i="16"/>
  <c r="M1936" i="16"/>
  <c r="L1936" i="16"/>
  <c r="K1936" i="16"/>
  <c r="J1936" i="16"/>
  <c r="AD1936" i="16" s="1"/>
  <c r="I1936" i="16"/>
  <c r="H1936" i="16"/>
  <c r="AC1936" i="16" s="1"/>
  <c r="G1936" i="16"/>
  <c r="F1936" i="16"/>
  <c r="E1936" i="16"/>
  <c r="D1936" i="16"/>
  <c r="C1936" i="16"/>
  <c r="B1936" i="16"/>
  <c r="A1936" i="16"/>
  <c r="R1935" i="16"/>
  <c r="Q1935" i="16"/>
  <c r="P1935" i="16"/>
  <c r="O1935" i="16"/>
  <c r="N1935" i="16"/>
  <c r="M1935" i="16"/>
  <c r="L1935" i="16"/>
  <c r="K1935" i="16"/>
  <c r="J1935" i="16"/>
  <c r="AD1935" i="16" s="1"/>
  <c r="I1935" i="16"/>
  <c r="H1935" i="16"/>
  <c r="AC1935" i="16" s="1"/>
  <c r="G1935" i="16"/>
  <c r="F1935" i="16"/>
  <c r="E1935" i="16"/>
  <c r="D1935" i="16"/>
  <c r="C1935" i="16"/>
  <c r="B1935" i="16"/>
  <c r="A1935" i="16"/>
  <c r="R1934" i="16"/>
  <c r="Q1934" i="16"/>
  <c r="P1934" i="16"/>
  <c r="N1934" i="16"/>
  <c r="M1934" i="16"/>
  <c r="L1934" i="16"/>
  <c r="K1934" i="16"/>
  <c r="J1934" i="16"/>
  <c r="AD1934" i="16" s="1"/>
  <c r="I1934" i="16"/>
  <c r="H1934" i="16"/>
  <c r="AC1934" i="16" s="1"/>
  <c r="G1934" i="16"/>
  <c r="F1934" i="16"/>
  <c r="E1934" i="16"/>
  <c r="D1934" i="16"/>
  <c r="C1934" i="16"/>
  <c r="B1934" i="16"/>
  <c r="A1934" i="16"/>
  <c r="R1933" i="16"/>
  <c r="Q1933" i="16"/>
  <c r="P1933" i="16"/>
  <c r="O1933" i="16"/>
  <c r="N1933" i="16"/>
  <c r="M1933" i="16"/>
  <c r="L1933" i="16"/>
  <c r="K1933" i="16"/>
  <c r="J1933" i="16"/>
  <c r="AD1933" i="16" s="1"/>
  <c r="I1933" i="16"/>
  <c r="H1933" i="16"/>
  <c r="AC1933" i="16" s="1"/>
  <c r="G1933" i="16"/>
  <c r="F1933" i="16"/>
  <c r="E1933" i="16"/>
  <c r="D1933" i="16"/>
  <c r="C1933" i="16"/>
  <c r="B1933" i="16"/>
  <c r="A1933" i="16"/>
  <c r="R1932" i="16"/>
  <c r="Q1932" i="16"/>
  <c r="P1932" i="16"/>
  <c r="O1932" i="16"/>
  <c r="N1932" i="16"/>
  <c r="M1932" i="16"/>
  <c r="L1932" i="16"/>
  <c r="K1932" i="16"/>
  <c r="J1932" i="16"/>
  <c r="AD1932" i="16" s="1"/>
  <c r="I1932" i="16"/>
  <c r="H1932" i="16"/>
  <c r="AC1932" i="16" s="1"/>
  <c r="G1932" i="16"/>
  <c r="F1932" i="16"/>
  <c r="E1932" i="16"/>
  <c r="D1932" i="16"/>
  <c r="C1932" i="16"/>
  <c r="B1932" i="16"/>
  <c r="A1932" i="16"/>
  <c r="R1931" i="16"/>
  <c r="Q1931" i="16"/>
  <c r="P1931" i="16"/>
  <c r="O1931" i="16"/>
  <c r="N1931" i="16"/>
  <c r="M1931" i="16"/>
  <c r="L1931" i="16"/>
  <c r="K1931" i="16"/>
  <c r="J1931" i="16"/>
  <c r="AD1931" i="16" s="1"/>
  <c r="I1931" i="16"/>
  <c r="H1931" i="16"/>
  <c r="AC1931" i="16" s="1"/>
  <c r="G1931" i="16"/>
  <c r="F1931" i="16"/>
  <c r="E1931" i="16"/>
  <c r="D1931" i="16"/>
  <c r="C1931" i="16"/>
  <c r="B1931" i="16"/>
  <c r="A1931" i="16"/>
  <c r="R1930" i="16"/>
  <c r="Q1930" i="16"/>
  <c r="P1930" i="16"/>
  <c r="O1930" i="16"/>
  <c r="N1930" i="16"/>
  <c r="M1930" i="16"/>
  <c r="L1930" i="16"/>
  <c r="K1930" i="16"/>
  <c r="J1930" i="16"/>
  <c r="AD1930" i="16" s="1"/>
  <c r="I1930" i="16"/>
  <c r="H1930" i="16"/>
  <c r="AC1930" i="16" s="1"/>
  <c r="G1930" i="16"/>
  <c r="F1930" i="16"/>
  <c r="E1930" i="16"/>
  <c r="D1930" i="16"/>
  <c r="C1930" i="16"/>
  <c r="B1930" i="16"/>
  <c r="A1930" i="16"/>
  <c r="R1929" i="16"/>
  <c r="Q1929" i="16"/>
  <c r="P1929" i="16"/>
  <c r="N1929" i="16"/>
  <c r="M1929" i="16"/>
  <c r="L1929" i="16"/>
  <c r="K1929" i="16"/>
  <c r="J1929" i="16"/>
  <c r="AD1929" i="16" s="1"/>
  <c r="I1929" i="16"/>
  <c r="H1929" i="16"/>
  <c r="AC1929" i="16" s="1"/>
  <c r="G1929" i="16"/>
  <c r="F1929" i="16"/>
  <c r="E1929" i="16"/>
  <c r="D1929" i="16"/>
  <c r="C1929" i="16"/>
  <c r="B1929" i="16"/>
  <c r="A1929" i="16"/>
  <c r="R1928" i="16"/>
  <c r="Q1928" i="16"/>
  <c r="P1928" i="16"/>
  <c r="O1928" i="16"/>
  <c r="N1928" i="16"/>
  <c r="M1928" i="16"/>
  <c r="L1928" i="16"/>
  <c r="K1928" i="16"/>
  <c r="J1928" i="16"/>
  <c r="AD1928" i="16" s="1"/>
  <c r="I1928" i="16"/>
  <c r="H1928" i="16"/>
  <c r="AC1928" i="16" s="1"/>
  <c r="G1928" i="16"/>
  <c r="F1928" i="16"/>
  <c r="E1928" i="16"/>
  <c r="D1928" i="16"/>
  <c r="C1928" i="16"/>
  <c r="B1928" i="16"/>
  <c r="A1928" i="16"/>
  <c r="R1927" i="16"/>
  <c r="Q1927" i="16"/>
  <c r="P1927" i="16"/>
  <c r="O1927" i="16"/>
  <c r="N1927" i="16"/>
  <c r="M1927" i="16"/>
  <c r="L1927" i="16"/>
  <c r="K1927" i="16"/>
  <c r="J1927" i="16"/>
  <c r="AD1927" i="16" s="1"/>
  <c r="I1927" i="16"/>
  <c r="H1927" i="16"/>
  <c r="AC1927" i="16" s="1"/>
  <c r="G1927" i="16"/>
  <c r="F1927" i="16"/>
  <c r="E1927" i="16"/>
  <c r="D1927" i="16"/>
  <c r="C1927" i="16"/>
  <c r="B1927" i="16"/>
  <c r="A1927" i="16"/>
  <c r="R1926" i="16"/>
  <c r="Q1926" i="16"/>
  <c r="P1926" i="16"/>
  <c r="N1926" i="16"/>
  <c r="M1926" i="16"/>
  <c r="L1926" i="16"/>
  <c r="K1926" i="16"/>
  <c r="J1926" i="16"/>
  <c r="AD1926" i="16" s="1"/>
  <c r="I1926" i="16"/>
  <c r="H1926" i="16"/>
  <c r="AC1926" i="16" s="1"/>
  <c r="G1926" i="16"/>
  <c r="F1926" i="16"/>
  <c r="E1926" i="16"/>
  <c r="D1926" i="16"/>
  <c r="C1926" i="16"/>
  <c r="B1926" i="16"/>
  <c r="A1926" i="16"/>
  <c r="R1925" i="16"/>
  <c r="Q1925" i="16"/>
  <c r="P1925" i="16"/>
  <c r="N1925" i="16"/>
  <c r="M1925" i="16"/>
  <c r="L1925" i="16"/>
  <c r="K1925" i="16"/>
  <c r="J1925" i="16"/>
  <c r="AD1925" i="16" s="1"/>
  <c r="I1925" i="16"/>
  <c r="H1925" i="16"/>
  <c r="AC1925" i="16" s="1"/>
  <c r="G1925" i="16"/>
  <c r="F1925" i="16"/>
  <c r="E1925" i="16"/>
  <c r="D1925" i="16"/>
  <c r="C1925" i="16"/>
  <c r="B1925" i="16"/>
  <c r="A1925" i="16"/>
  <c r="R1924" i="16"/>
  <c r="Q1924" i="16"/>
  <c r="P1924" i="16"/>
  <c r="O1924" i="16"/>
  <c r="N1924" i="16"/>
  <c r="M1924" i="16"/>
  <c r="L1924" i="16"/>
  <c r="K1924" i="16"/>
  <c r="J1924" i="16"/>
  <c r="AD1924" i="16" s="1"/>
  <c r="I1924" i="16"/>
  <c r="H1924" i="16"/>
  <c r="AC1924" i="16" s="1"/>
  <c r="G1924" i="16"/>
  <c r="F1924" i="16"/>
  <c r="E1924" i="16"/>
  <c r="D1924" i="16"/>
  <c r="C1924" i="16"/>
  <c r="B1924" i="16"/>
  <c r="A1924" i="16"/>
  <c r="R1923" i="16"/>
  <c r="Q1923" i="16"/>
  <c r="P1923" i="16"/>
  <c r="O1923" i="16"/>
  <c r="N1923" i="16"/>
  <c r="M1923" i="16"/>
  <c r="L1923" i="16"/>
  <c r="K1923" i="16"/>
  <c r="J1923" i="16"/>
  <c r="AD1923" i="16" s="1"/>
  <c r="I1923" i="16"/>
  <c r="H1923" i="16"/>
  <c r="AC1923" i="16" s="1"/>
  <c r="G1923" i="16"/>
  <c r="F1923" i="16"/>
  <c r="E1923" i="16"/>
  <c r="D1923" i="16"/>
  <c r="C1923" i="16"/>
  <c r="B1923" i="16"/>
  <c r="A1923" i="16"/>
  <c r="R1922" i="16"/>
  <c r="Q1922" i="16"/>
  <c r="P1922" i="16"/>
  <c r="N1922" i="16"/>
  <c r="M1922" i="16"/>
  <c r="L1922" i="16"/>
  <c r="K1922" i="16"/>
  <c r="J1922" i="16"/>
  <c r="AD1922" i="16" s="1"/>
  <c r="I1922" i="16"/>
  <c r="H1922" i="16"/>
  <c r="AC1922" i="16" s="1"/>
  <c r="G1922" i="16"/>
  <c r="F1922" i="16"/>
  <c r="E1922" i="16"/>
  <c r="D1922" i="16"/>
  <c r="C1922" i="16"/>
  <c r="B1922" i="16"/>
  <c r="A1922" i="16"/>
  <c r="R1921" i="16"/>
  <c r="Q1921" i="16"/>
  <c r="P1921" i="16"/>
  <c r="O1921" i="16"/>
  <c r="N1921" i="16"/>
  <c r="M1921" i="16"/>
  <c r="L1921" i="16"/>
  <c r="K1921" i="16"/>
  <c r="J1921" i="16"/>
  <c r="AD1921" i="16" s="1"/>
  <c r="I1921" i="16"/>
  <c r="H1921" i="16"/>
  <c r="AC1921" i="16" s="1"/>
  <c r="G1921" i="16"/>
  <c r="F1921" i="16"/>
  <c r="E1921" i="16"/>
  <c r="D1921" i="16"/>
  <c r="C1921" i="16"/>
  <c r="B1921" i="16"/>
  <c r="A1921" i="16"/>
  <c r="R1920" i="16"/>
  <c r="Q1920" i="16"/>
  <c r="P1920" i="16"/>
  <c r="O1920" i="16"/>
  <c r="N1920" i="16"/>
  <c r="M1920" i="16"/>
  <c r="L1920" i="16"/>
  <c r="K1920" i="16"/>
  <c r="J1920" i="16"/>
  <c r="AD1920" i="16" s="1"/>
  <c r="I1920" i="16"/>
  <c r="H1920" i="16"/>
  <c r="AC1920" i="16" s="1"/>
  <c r="G1920" i="16"/>
  <c r="F1920" i="16"/>
  <c r="E1920" i="16"/>
  <c r="D1920" i="16"/>
  <c r="C1920" i="16"/>
  <c r="B1920" i="16"/>
  <c r="A1920" i="16"/>
  <c r="R1919" i="16"/>
  <c r="Q1919" i="16"/>
  <c r="P1919" i="16"/>
  <c r="N1919" i="16"/>
  <c r="M1919" i="16"/>
  <c r="L1919" i="16"/>
  <c r="K1919" i="16"/>
  <c r="J1919" i="16"/>
  <c r="AD1919" i="16" s="1"/>
  <c r="I1919" i="16"/>
  <c r="H1919" i="16"/>
  <c r="AC1919" i="16" s="1"/>
  <c r="G1919" i="16"/>
  <c r="F1919" i="16"/>
  <c r="E1919" i="16"/>
  <c r="D1919" i="16"/>
  <c r="C1919" i="16"/>
  <c r="B1919" i="16"/>
  <c r="A1919" i="16"/>
  <c r="R1918" i="16"/>
  <c r="Q1918" i="16"/>
  <c r="P1918" i="16"/>
  <c r="O1918" i="16"/>
  <c r="N1918" i="16"/>
  <c r="M1918" i="16"/>
  <c r="L1918" i="16"/>
  <c r="K1918" i="16"/>
  <c r="J1918" i="16"/>
  <c r="AD1918" i="16" s="1"/>
  <c r="I1918" i="16"/>
  <c r="H1918" i="16"/>
  <c r="AC1918" i="16" s="1"/>
  <c r="G1918" i="16"/>
  <c r="F1918" i="16"/>
  <c r="E1918" i="16"/>
  <c r="D1918" i="16"/>
  <c r="C1918" i="16"/>
  <c r="B1918" i="16"/>
  <c r="A1918" i="16"/>
  <c r="R1917" i="16"/>
  <c r="Q1917" i="16"/>
  <c r="P1917" i="16"/>
  <c r="O1917" i="16"/>
  <c r="N1917" i="16"/>
  <c r="M1917" i="16"/>
  <c r="L1917" i="16"/>
  <c r="K1917" i="16"/>
  <c r="J1917" i="16"/>
  <c r="AD1917" i="16" s="1"/>
  <c r="I1917" i="16"/>
  <c r="H1917" i="16"/>
  <c r="AC1917" i="16" s="1"/>
  <c r="G1917" i="16"/>
  <c r="F1917" i="16"/>
  <c r="E1917" i="16"/>
  <c r="D1917" i="16"/>
  <c r="C1917" i="16"/>
  <c r="B1917" i="16"/>
  <c r="A1917" i="16"/>
  <c r="R1916" i="16"/>
  <c r="Q1916" i="16"/>
  <c r="P1916" i="16"/>
  <c r="O1916" i="16"/>
  <c r="N1916" i="16"/>
  <c r="M1916" i="16"/>
  <c r="L1916" i="16"/>
  <c r="K1916" i="16"/>
  <c r="J1916" i="16"/>
  <c r="AD1916" i="16" s="1"/>
  <c r="I1916" i="16"/>
  <c r="H1916" i="16"/>
  <c r="AC1916" i="16" s="1"/>
  <c r="G1916" i="16"/>
  <c r="F1916" i="16"/>
  <c r="E1916" i="16"/>
  <c r="D1916" i="16"/>
  <c r="C1916" i="16"/>
  <c r="B1916" i="16"/>
  <c r="A1916" i="16"/>
  <c r="R1915" i="16"/>
  <c r="Q1915" i="16"/>
  <c r="P1915" i="16"/>
  <c r="N1915" i="16"/>
  <c r="M1915" i="16"/>
  <c r="L1915" i="16"/>
  <c r="K1915" i="16"/>
  <c r="J1915" i="16"/>
  <c r="AD1915" i="16" s="1"/>
  <c r="I1915" i="16"/>
  <c r="H1915" i="16"/>
  <c r="AC1915" i="16" s="1"/>
  <c r="G1915" i="16"/>
  <c r="F1915" i="16"/>
  <c r="E1915" i="16"/>
  <c r="D1915" i="16"/>
  <c r="C1915" i="16"/>
  <c r="B1915" i="16"/>
  <c r="A1915" i="16"/>
  <c r="R1914" i="16"/>
  <c r="Q1914" i="16"/>
  <c r="P1914" i="16"/>
  <c r="O1914" i="16"/>
  <c r="N1914" i="16"/>
  <c r="M1914" i="16"/>
  <c r="L1914" i="16"/>
  <c r="K1914" i="16"/>
  <c r="J1914" i="16"/>
  <c r="AD1914" i="16" s="1"/>
  <c r="I1914" i="16"/>
  <c r="H1914" i="16"/>
  <c r="AC1914" i="16" s="1"/>
  <c r="G1914" i="16"/>
  <c r="F1914" i="16"/>
  <c r="E1914" i="16"/>
  <c r="D1914" i="16"/>
  <c r="C1914" i="16"/>
  <c r="B1914" i="16"/>
  <c r="A1914" i="16"/>
  <c r="R1913" i="16"/>
  <c r="Q1913" i="16"/>
  <c r="P1913" i="16"/>
  <c r="O1913" i="16"/>
  <c r="N1913" i="16"/>
  <c r="M1913" i="16"/>
  <c r="L1913" i="16"/>
  <c r="K1913" i="16"/>
  <c r="J1913" i="16"/>
  <c r="AD1913" i="16" s="1"/>
  <c r="I1913" i="16"/>
  <c r="H1913" i="16"/>
  <c r="AC1913" i="16" s="1"/>
  <c r="G1913" i="16"/>
  <c r="F1913" i="16"/>
  <c r="E1913" i="16"/>
  <c r="D1913" i="16"/>
  <c r="C1913" i="16"/>
  <c r="B1913" i="16"/>
  <c r="A1913" i="16"/>
  <c r="R1912" i="16"/>
  <c r="Q1912" i="16"/>
  <c r="P1912" i="16"/>
  <c r="O1912" i="16"/>
  <c r="N1912" i="16"/>
  <c r="M1912" i="16"/>
  <c r="L1912" i="16"/>
  <c r="K1912" i="16"/>
  <c r="J1912" i="16"/>
  <c r="AD1912" i="16" s="1"/>
  <c r="I1912" i="16"/>
  <c r="H1912" i="16"/>
  <c r="AC1912" i="16" s="1"/>
  <c r="G1912" i="16"/>
  <c r="F1912" i="16"/>
  <c r="E1912" i="16"/>
  <c r="D1912" i="16"/>
  <c r="C1912" i="16"/>
  <c r="B1912" i="16"/>
  <c r="A1912" i="16"/>
  <c r="R1911" i="16"/>
  <c r="Q1911" i="16"/>
  <c r="P1911" i="16"/>
  <c r="O1911" i="16"/>
  <c r="N1911" i="16"/>
  <c r="M1911" i="16"/>
  <c r="L1911" i="16"/>
  <c r="K1911" i="16"/>
  <c r="J1911" i="16"/>
  <c r="AD1911" i="16" s="1"/>
  <c r="I1911" i="16"/>
  <c r="H1911" i="16"/>
  <c r="AC1911" i="16" s="1"/>
  <c r="G1911" i="16"/>
  <c r="F1911" i="16"/>
  <c r="E1911" i="16"/>
  <c r="D1911" i="16"/>
  <c r="C1911" i="16"/>
  <c r="B1911" i="16"/>
  <c r="A1911" i="16"/>
  <c r="R1910" i="16"/>
  <c r="Q1910" i="16"/>
  <c r="P1910" i="16"/>
  <c r="O1910" i="16"/>
  <c r="N1910" i="16"/>
  <c r="M1910" i="16"/>
  <c r="L1910" i="16"/>
  <c r="K1910" i="16"/>
  <c r="J1910" i="16"/>
  <c r="AD1910" i="16" s="1"/>
  <c r="I1910" i="16"/>
  <c r="H1910" i="16"/>
  <c r="AC1910" i="16" s="1"/>
  <c r="G1910" i="16"/>
  <c r="F1910" i="16"/>
  <c r="E1910" i="16"/>
  <c r="D1910" i="16"/>
  <c r="C1910" i="16"/>
  <c r="B1910" i="16"/>
  <c r="A1910" i="16"/>
  <c r="R1909" i="16"/>
  <c r="Q1909" i="16"/>
  <c r="P1909" i="16"/>
  <c r="O1909" i="16"/>
  <c r="N1909" i="16"/>
  <c r="M1909" i="16"/>
  <c r="L1909" i="16"/>
  <c r="K1909" i="16"/>
  <c r="J1909" i="16"/>
  <c r="AD1909" i="16" s="1"/>
  <c r="I1909" i="16"/>
  <c r="H1909" i="16"/>
  <c r="AC1909" i="16" s="1"/>
  <c r="G1909" i="16"/>
  <c r="F1909" i="16"/>
  <c r="E1909" i="16"/>
  <c r="D1909" i="16"/>
  <c r="C1909" i="16"/>
  <c r="B1909" i="16"/>
  <c r="A1909" i="16"/>
  <c r="R1908" i="16"/>
  <c r="Q1908" i="16"/>
  <c r="P1908" i="16"/>
  <c r="O1908" i="16"/>
  <c r="N1908" i="16"/>
  <c r="M1908" i="16"/>
  <c r="L1908" i="16"/>
  <c r="K1908" i="16"/>
  <c r="J1908" i="16"/>
  <c r="AD1908" i="16" s="1"/>
  <c r="I1908" i="16"/>
  <c r="H1908" i="16"/>
  <c r="AC1908" i="16" s="1"/>
  <c r="G1908" i="16"/>
  <c r="F1908" i="16"/>
  <c r="E1908" i="16"/>
  <c r="D1908" i="16"/>
  <c r="C1908" i="16"/>
  <c r="B1908" i="16"/>
  <c r="A1908" i="16"/>
  <c r="R1907" i="16"/>
  <c r="Q1907" i="16"/>
  <c r="P1907" i="16"/>
  <c r="O1907" i="16"/>
  <c r="N1907" i="16"/>
  <c r="M1907" i="16"/>
  <c r="L1907" i="16"/>
  <c r="K1907" i="16"/>
  <c r="J1907" i="16"/>
  <c r="AD1907" i="16" s="1"/>
  <c r="I1907" i="16"/>
  <c r="H1907" i="16"/>
  <c r="AC1907" i="16" s="1"/>
  <c r="G1907" i="16"/>
  <c r="F1907" i="16"/>
  <c r="E1907" i="16"/>
  <c r="D1907" i="16"/>
  <c r="C1907" i="16"/>
  <c r="B1907" i="16"/>
  <c r="A1907" i="16"/>
  <c r="R1906" i="16"/>
  <c r="Q1906" i="16"/>
  <c r="P1906" i="16"/>
  <c r="O1906" i="16"/>
  <c r="N1906" i="16"/>
  <c r="M1906" i="16"/>
  <c r="L1906" i="16"/>
  <c r="K1906" i="16"/>
  <c r="J1906" i="16"/>
  <c r="AD1906" i="16" s="1"/>
  <c r="I1906" i="16"/>
  <c r="H1906" i="16"/>
  <c r="AC1906" i="16" s="1"/>
  <c r="G1906" i="16"/>
  <c r="F1906" i="16"/>
  <c r="E1906" i="16"/>
  <c r="D1906" i="16"/>
  <c r="C1906" i="16"/>
  <c r="B1906" i="16"/>
  <c r="A1906" i="16"/>
  <c r="R1905" i="16"/>
  <c r="Q1905" i="16"/>
  <c r="P1905" i="16"/>
  <c r="O1905" i="16"/>
  <c r="N1905" i="16"/>
  <c r="M1905" i="16"/>
  <c r="L1905" i="16"/>
  <c r="K1905" i="16"/>
  <c r="J1905" i="16"/>
  <c r="AD1905" i="16" s="1"/>
  <c r="I1905" i="16"/>
  <c r="H1905" i="16"/>
  <c r="AC1905" i="16" s="1"/>
  <c r="G1905" i="16"/>
  <c r="F1905" i="16"/>
  <c r="E1905" i="16"/>
  <c r="D1905" i="16"/>
  <c r="C1905" i="16"/>
  <c r="B1905" i="16"/>
  <c r="A1905" i="16"/>
  <c r="R1904" i="16"/>
  <c r="Q1904" i="16"/>
  <c r="P1904" i="16"/>
  <c r="N1904" i="16"/>
  <c r="M1904" i="16"/>
  <c r="L1904" i="16"/>
  <c r="K1904" i="16"/>
  <c r="J1904" i="16"/>
  <c r="AD1904" i="16" s="1"/>
  <c r="I1904" i="16"/>
  <c r="H1904" i="16"/>
  <c r="AC1904" i="16" s="1"/>
  <c r="G1904" i="16"/>
  <c r="F1904" i="16"/>
  <c r="E1904" i="16"/>
  <c r="D1904" i="16"/>
  <c r="C1904" i="16"/>
  <c r="B1904" i="16"/>
  <c r="A1904" i="16"/>
  <c r="R1903" i="16"/>
  <c r="Q1903" i="16"/>
  <c r="P1903" i="16"/>
  <c r="N1903" i="16"/>
  <c r="M1903" i="16"/>
  <c r="L1903" i="16"/>
  <c r="K1903" i="16"/>
  <c r="J1903" i="16"/>
  <c r="AD1903" i="16" s="1"/>
  <c r="I1903" i="16"/>
  <c r="H1903" i="16"/>
  <c r="AC1903" i="16" s="1"/>
  <c r="G1903" i="16"/>
  <c r="F1903" i="16"/>
  <c r="E1903" i="16"/>
  <c r="D1903" i="16"/>
  <c r="C1903" i="16"/>
  <c r="B1903" i="16"/>
  <c r="A1903" i="16"/>
  <c r="R1902" i="16"/>
  <c r="Q1902" i="16"/>
  <c r="P1902" i="16"/>
  <c r="O1902" i="16"/>
  <c r="N1902" i="16"/>
  <c r="M1902" i="16"/>
  <c r="L1902" i="16"/>
  <c r="K1902" i="16"/>
  <c r="J1902" i="16"/>
  <c r="AD1902" i="16" s="1"/>
  <c r="I1902" i="16"/>
  <c r="H1902" i="16"/>
  <c r="AC1902" i="16" s="1"/>
  <c r="G1902" i="16"/>
  <c r="F1902" i="16"/>
  <c r="E1902" i="16"/>
  <c r="D1902" i="16"/>
  <c r="C1902" i="16"/>
  <c r="B1902" i="16"/>
  <c r="A1902" i="16"/>
  <c r="R1901" i="16"/>
  <c r="Q1901" i="16"/>
  <c r="P1901" i="16"/>
  <c r="N1901" i="16"/>
  <c r="M1901" i="16"/>
  <c r="L1901" i="16"/>
  <c r="K1901" i="16"/>
  <c r="J1901" i="16"/>
  <c r="AD1901" i="16" s="1"/>
  <c r="I1901" i="16"/>
  <c r="H1901" i="16"/>
  <c r="AC1901" i="16" s="1"/>
  <c r="G1901" i="16"/>
  <c r="F1901" i="16"/>
  <c r="E1901" i="16"/>
  <c r="D1901" i="16"/>
  <c r="C1901" i="16"/>
  <c r="B1901" i="16"/>
  <c r="A1901" i="16"/>
  <c r="R1900" i="16"/>
  <c r="Q1900" i="16"/>
  <c r="P1900" i="16"/>
  <c r="N1900" i="16"/>
  <c r="M1900" i="16"/>
  <c r="L1900" i="16"/>
  <c r="K1900" i="16"/>
  <c r="J1900" i="16"/>
  <c r="AD1900" i="16" s="1"/>
  <c r="I1900" i="16"/>
  <c r="H1900" i="16"/>
  <c r="AC1900" i="16" s="1"/>
  <c r="G1900" i="16"/>
  <c r="F1900" i="16"/>
  <c r="E1900" i="16"/>
  <c r="D1900" i="16"/>
  <c r="C1900" i="16"/>
  <c r="B1900" i="16"/>
  <c r="A1900" i="16"/>
  <c r="R1899" i="16"/>
  <c r="Q1899" i="16"/>
  <c r="P1899" i="16"/>
  <c r="O1899" i="16"/>
  <c r="N1899" i="16"/>
  <c r="M1899" i="16"/>
  <c r="L1899" i="16"/>
  <c r="K1899" i="16"/>
  <c r="J1899" i="16"/>
  <c r="AD1899" i="16" s="1"/>
  <c r="I1899" i="16"/>
  <c r="H1899" i="16"/>
  <c r="AC1899" i="16" s="1"/>
  <c r="G1899" i="16"/>
  <c r="F1899" i="16"/>
  <c r="E1899" i="16"/>
  <c r="D1899" i="16"/>
  <c r="C1899" i="16"/>
  <c r="B1899" i="16"/>
  <c r="A1899" i="16"/>
  <c r="R1898" i="16"/>
  <c r="Q1898" i="16"/>
  <c r="P1898" i="16"/>
  <c r="O1898" i="16"/>
  <c r="N1898" i="16"/>
  <c r="M1898" i="16"/>
  <c r="L1898" i="16"/>
  <c r="K1898" i="16"/>
  <c r="J1898" i="16"/>
  <c r="AD1898" i="16" s="1"/>
  <c r="I1898" i="16"/>
  <c r="H1898" i="16"/>
  <c r="AC1898" i="16" s="1"/>
  <c r="G1898" i="16"/>
  <c r="F1898" i="16"/>
  <c r="E1898" i="16"/>
  <c r="D1898" i="16"/>
  <c r="C1898" i="16"/>
  <c r="B1898" i="16"/>
  <c r="A1898" i="16"/>
  <c r="R1897" i="16"/>
  <c r="Q1897" i="16"/>
  <c r="P1897" i="16"/>
  <c r="N1897" i="16"/>
  <c r="M1897" i="16"/>
  <c r="L1897" i="16"/>
  <c r="K1897" i="16"/>
  <c r="J1897" i="16"/>
  <c r="AD1897" i="16" s="1"/>
  <c r="I1897" i="16"/>
  <c r="H1897" i="16"/>
  <c r="AC1897" i="16" s="1"/>
  <c r="G1897" i="16"/>
  <c r="F1897" i="16"/>
  <c r="E1897" i="16"/>
  <c r="D1897" i="16"/>
  <c r="C1897" i="16"/>
  <c r="B1897" i="16"/>
  <c r="A1897" i="16"/>
  <c r="R1896" i="16"/>
  <c r="Q1896" i="16"/>
  <c r="P1896" i="16"/>
  <c r="O1896" i="16"/>
  <c r="N1896" i="16"/>
  <c r="M1896" i="16"/>
  <c r="L1896" i="16"/>
  <c r="K1896" i="16"/>
  <c r="J1896" i="16"/>
  <c r="AD1896" i="16" s="1"/>
  <c r="I1896" i="16"/>
  <c r="H1896" i="16"/>
  <c r="AC1896" i="16" s="1"/>
  <c r="G1896" i="16"/>
  <c r="F1896" i="16"/>
  <c r="E1896" i="16"/>
  <c r="D1896" i="16"/>
  <c r="C1896" i="16"/>
  <c r="B1896" i="16"/>
  <c r="A1896" i="16"/>
  <c r="R1895" i="16"/>
  <c r="Q1895" i="16"/>
  <c r="P1895" i="16"/>
  <c r="O1895" i="16"/>
  <c r="N1895" i="16"/>
  <c r="M1895" i="16"/>
  <c r="L1895" i="16"/>
  <c r="K1895" i="16"/>
  <c r="J1895" i="16"/>
  <c r="AD1895" i="16" s="1"/>
  <c r="I1895" i="16"/>
  <c r="H1895" i="16"/>
  <c r="AC1895" i="16" s="1"/>
  <c r="G1895" i="16"/>
  <c r="F1895" i="16"/>
  <c r="E1895" i="16"/>
  <c r="D1895" i="16"/>
  <c r="C1895" i="16"/>
  <c r="B1895" i="16"/>
  <c r="A1895" i="16"/>
  <c r="R1894" i="16"/>
  <c r="Q1894" i="16"/>
  <c r="P1894" i="16"/>
  <c r="O1894" i="16"/>
  <c r="N1894" i="16"/>
  <c r="M1894" i="16"/>
  <c r="L1894" i="16"/>
  <c r="K1894" i="16"/>
  <c r="J1894" i="16"/>
  <c r="AD1894" i="16" s="1"/>
  <c r="I1894" i="16"/>
  <c r="H1894" i="16"/>
  <c r="AC1894" i="16" s="1"/>
  <c r="G1894" i="16"/>
  <c r="F1894" i="16"/>
  <c r="E1894" i="16"/>
  <c r="D1894" i="16"/>
  <c r="C1894" i="16"/>
  <c r="B1894" i="16"/>
  <c r="A1894" i="16"/>
  <c r="R1893" i="16"/>
  <c r="Q1893" i="16"/>
  <c r="P1893" i="16"/>
  <c r="O1893" i="16"/>
  <c r="N1893" i="16"/>
  <c r="M1893" i="16"/>
  <c r="L1893" i="16"/>
  <c r="K1893" i="16"/>
  <c r="J1893" i="16"/>
  <c r="AD1893" i="16" s="1"/>
  <c r="I1893" i="16"/>
  <c r="H1893" i="16"/>
  <c r="AC1893" i="16" s="1"/>
  <c r="G1893" i="16"/>
  <c r="F1893" i="16"/>
  <c r="E1893" i="16"/>
  <c r="D1893" i="16"/>
  <c r="C1893" i="16"/>
  <c r="B1893" i="16"/>
  <c r="A1893" i="16"/>
  <c r="R1892" i="16"/>
  <c r="Q1892" i="16"/>
  <c r="P1892" i="16"/>
  <c r="N1892" i="16"/>
  <c r="M1892" i="16"/>
  <c r="L1892" i="16"/>
  <c r="K1892" i="16"/>
  <c r="J1892" i="16"/>
  <c r="AD1892" i="16" s="1"/>
  <c r="I1892" i="16"/>
  <c r="H1892" i="16"/>
  <c r="AC1892" i="16" s="1"/>
  <c r="G1892" i="16"/>
  <c r="F1892" i="16"/>
  <c r="E1892" i="16"/>
  <c r="D1892" i="16"/>
  <c r="C1892" i="16"/>
  <c r="B1892" i="16"/>
  <c r="A1892" i="16"/>
  <c r="R1891" i="16"/>
  <c r="Q1891" i="16"/>
  <c r="P1891" i="16"/>
  <c r="O1891" i="16"/>
  <c r="N1891" i="16"/>
  <c r="M1891" i="16"/>
  <c r="L1891" i="16"/>
  <c r="K1891" i="16"/>
  <c r="J1891" i="16"/>
  <c r="AD1891" i="16" s="1"/>
  <c r="I1891" i="16"/>
  <c r="H1891" i="16"/>
  <c r="AC1891" i="16" s="1"/>
  <c r="G1891" i="16"/>
  <c r="F1891" i="16"/>
  <c r="E1891" i="16"/>
  <c r="D1891" i="16"/>
  <c r="C1891" i="16"/>
  <c r="B1891" i="16"/>
  <c r="A1891" i="16"/>
  <c r="R1890" i="16"/>
  <c r="Q1890" i="16"/>
  <c r="P1890" i="16"/>
  <c r="O1890" i="16"/>
  <c r="N1890" i="16"/>
  <c r="M1890" i="16"/>
  <c r="L1890" i="16"/>
  <c r="K1890" i="16"/>
  <c r="J1890" i="16"/>
  <c r="AD1890" i="16" s="1"/>
  <c r="I1890" i="16"/>
  <c r="H1890" i="16"/>
  <c r="AC1890" i="16" s="1"/>
  <c r="G1890" i="16"/>
  <c r="F1890" i="16"/>
  <c r="E1890" i="16"/>
  <c r="D1890" i="16"/>
  <c r="C1890" i="16"/>
  <c r="B1890" i="16"/>
  <c r="A1890" i="16"/>
  <c r="R1889" i="16"/>
  <c r="Q1889" i="16"/>
  <c r="P1889" i="16"/>
  <c r="O1889" i="16"/>
  <c r="N1889" i="16"/>
  <c r="M1889" i="16"/>
  <c r="L1889" i="16"/>
  <c r="K1889" i="16"/>
  <c r="J1889" i="16"/>
  <c r="AD1889" i="16" s="1"/>
  <c r="I1889" i="16"/>
  <c r="H1889" i="16"/>
  <c r="AC1889" i="16" s="1"/>
  <c r="G1889" i="16"/>
  <c r="F1889" i="16"/>
  <c r="E1889" i="16"/>
  <c r="D1889" i="16"/>
  <c r="C1889" i="16"/>
  <c r="B1889" i="16"/>
  <c r="A1889" i="16"/>
  <c r="R1888" i="16"/>
  <c r="Q1888" i="16"/>
  <c r="P1888" i="16"/>
  <c r="O1888" i="16"/>
  <c r="N1888" i="16"/>
  <c r="M1888" i="16"/>
  <c r="L1888" i="16"/>
  <c r="K1888" i="16"/>
  <c r="J1888" i="16"/>
  <c r="AD1888" i="16" s="1"/>
  <c r="I1888" i="16"/>
  <c r="H1888" i="16"/>
  <c r="AC1888" i="16" s="1"/>
  <c r="G1888" i="16"/>
  <c r="F1888" i="16"/>
  <c r="E1888" i="16"/>
  <c r="D1888" i="16"/>
  <c r="C1888" i="16"/>
  <c r="B1888" i="16"/>
  <c r="A1888" i="16"/>
  <c r="R1887" i="16"/>
  <c r="Q1887" i="16"/>
  <c r="P1887" i="16"/>
  <c r="N1887" i="16"/>
  <c r="M1887" i="16"/>
  <c r="L1887" i="16"/>
  <c r="K1887" i="16"/>
  <c r="J1887" i="16"/>
  <c r="AD1887" i="16" s="1"/>
  <c r="I1887" i="16"/>
  <c r="H1887" i="16"/>
  <c r="AC1887" i="16" s="1"/>
  <c r="G1887" i="16"/>
  <c r="F1887" i="16"/>
  <c r="E1887" i="16"/>
  <c r="D1887" i="16"/>
  <c r="C1887" i="16"/>
  <c r="B1887" i="16"/>
  <c r="A1887" i="16"/>
  <c r="R1886" i="16"/>
  <c r="Q1886" i="16"/>
  <c r="P1886" i="16"/>
  <c r="O1886" i="16"/>
  <c r="N1886" i="16"/>
  <c r="M1886" i="16"/>
  <c r="L1886" i="16"/>
  <c r="K1886" i="16"/>
  <c r="J1886" i="16"/>
  <c r="AD1886" i="16" s="1"/>
  <c r="I1886" i="16"/>
  <c r="H1886" i="16"/>
  <c r="AC1886" i="16" s="1"/>
  <c r="G1886" i="16"/>
  <c r="F1886" i="16"/>
  <c r="E1886" i="16"/>
  <c r="D1886" i="16"/>
  <c r="C1886" i="16"/>
  <c r="B1886" i="16"/>
  <c r="A1886" i="16"/>
  <c r="R1885" i="16"/>
  <c r="Q1885" i="16"/>
  <c r="P1885" i="16"/>
  <c r="O1885" i="16"/>
  <c r="N1885" i="16"/>
  <c r="M1885" i="16"/>
  <c r="L1885" i="16"/>
  <c r="K1885" i="16"/>
  <c r="J1885" i="16"/>
  <c r="AD1885" i="16" s="1"/>
  <c r="I1885" i="16"/>
  <c r="H1885" i="16"/>
  <c r="AC1885" i="16" s="1"/>
  <c r="G1885" i="16"/>
  <c r="F1885" i="16"/>
  <c r="E1885" i="16"/>
  <c r="D1885" i="16"/>
  <c r="C1885" i="16"/>
  <c r="B1885" i="16"/>
  <c r="A1885" i="16"/>
  <c r="R1884" i="16"/>
  <c r="Q1884" i="16"/>
  <c r="P1884" i="16"/>
  <c r="O1884" i="16"/>
  <c r="N1884" i="16"/>
  <c r="M1884" i="16"/>
  <c r="L1884" i="16"/>
  <c r="K1884" i="16"/>
  <c r="J1884" i="16"/>
  <c r="AD1884" i="16" s="1"/>
  <c r="I1884" i="16"/>
  <c r="H1884" i="16"/>
  <c r="AC1884" i="16" s="1"/>
  <c r="G1884" i="16"/>
  <c r="F1884" i="16"/>
  <c r="E1884" i="16"/>
  <c r="D1884" i="16"/>
  <c r="C1884" i="16"/>
  <c r="B1884" i="16"/>
  <c r="A1884" i="16"/>
  <c r="R1883" i="16"/>
  <c r="Q1883" i="16"/>
  <c r="P1883" i="16"/>
  <c r="O1883" i="16"/>
  <c r="N1883" i="16"/>
  <c r="M1883" i="16"/>
  <c r="L1883" i="16"/>
  <c r="K1883" i="16"/>
  <c r="J1883" i="16"/>
  <c r="AD1883" i="16" s="1"/>
  <c r="I1883" i="16"/>
  <c r="H1883" i="16"/>
  <c r="AC1883" i="16" s="1"/>
  <c r="G1883" i="16"/>
  <c r="F1883" i="16"/>
  <c r="E1883" i="16"/>
  <c r="D1883" i="16"/>
  <c r="C1883" i="16"/>
  <c r="B1883" i="16"/>
  <c r="A1883" i="16"/>
  <c r="R1882" i="16"/>
  <c r="Q1882" i="16"/>
  <c r="P1882" i="16"/>
  <c r="O1882" i="16"/>
  <c r="N1882" i="16"/>
  <c r="M1882" i="16"/>
  <c r="L1882" i="16"/>
  <c r="K1882" i="16"/>
  <c r="J1882" i="16"/>
  <c r="AD1882" i="16" s="1"/>
  <c r="I1882" i="16"/>
  <c r="H1882" i="16"/>
  <c r="AC1882" i="16" s="1"/>
  <c r="G1882" i="16"/>
  <c r="F1882" i="16"/>
  <c r="E1882" i="16"/>
  <c r="D1882" i="16"/>
  <c r="C1882" i="16"/>
  <c r="B1882" i="16"/>
  <c r="A1882" i="16"/>
  <c r="R1881" i="16"/>
  <c r="Q1881" i="16"/>
  <c r="P1881" i="16"/>
  <c r="O1881" i="16"/>
  <c r="N1881" i="16"/>
  <c r="M1881" i="16"/>
  <c r="L1881" i="16"/>
  <c r="K1881" i="16"/>
  <c r="J1881" i="16"/>
  <c r="AD1881" i="16" s="1"/>
  <c r="I1881" i="16"/>
  <c r="H1881" i="16"/>
  <c r="AC1881" i="16" s="1"/>
  <c r="G1881" i="16"/>
  <c r="F1881" i="16"/>
  <c r="E1881" i="16"/>
  <c r="D1881" i="16"/>
  <c r="C1881" i="16"/>
  <c r="B1881" i="16"/>
  <c r="A1881" i="16"/>
  <c r="R1880" i="16"/>
  <c r="Q1880" i="16"/>
  <c r="P1880" i="16"/>
  <c r="O1880" i="16"/>
  <c r="N1880" i="16"/>
  <c r="M1880" i="16"/>
  <c r="L1880" i="16"/>
  <c r="K1880" i="16"/>
  <c r="J1880" i="16"/>
  <c r="AD1880" i="16" s="1"/>
  <c r="I1880" i="16"/>
  <c r="H1880" i="16"/>
  <c r="AC1880" i="16" s="1"/>
  <c r="G1880" i="16"/>
  <c r="F1880" i="16"/>
  <c r="E1880" i="16"/>
  <c r="D1880" i="16"/>
  <c r="C1880" i="16"/>
  <c r="B1880" i="16"/>
  <c r="A1880" i="16"/>
  <c r="R1879" i="16"/>
  <c r="Q1879" i="16"/>
  <c r="P1879" i="16"/>
  <c r="O1879" i="16"/>
  <c r="N1879" i="16"/>
  <c r="M1879" i="16"/>
  <c r="L1879" i="16"/>
  <c r="K1879" i="16"/>
  <c r="J1879" i="16"/>
  <c r="AD1879" i="16" s="1"/>
  <c r="I1879" i="16"/>
  <c r="H1879" i="16"/>
  <c r="AC1879" i="16" s="1"/>
  <c r="G1879" i="16"/>
  <c r="F1879" i="16"/>
  <c r="E1879" i="16"/>
  <c r="D1879" i="16"/>
  <c r="C1879" i="16"/>
  <c r="B1879" i="16"/>
  <c r="A1879" i="16"/>
  <c r="R1878" i="16"/>
  <c r="Q1878" i="16"/>
  <c r="P1878" i="16"/>
  <c r="N1878" i="16"/>
  <c r="M1878" i="16"/>
  <c r="L1878" i="16"/>
  <c r="K1878" i="16"/>
  <c r="J1878" i="16"/>
  <c r="AD1878" i="16" s="1"/>
  <c r="I1878" i="16"/>
  <c r="H1878" i="16"/>
  <c r="AC1878" i="16" s="1"/>
  <c r="G1878" i="16"/>
  <c r="F1878" i="16"/>
  <c r="E1878" i="16"/>
  <c r="D1878" i="16"/>
  <c r="C1878" i="16"/>
  <c r="B1878" i="16"/>
  <c r="A1878" i="16"/>
  <c r="R1877" i="16"/>
  <c r="Q1877" i="16"/>
  <c r="P1877" i="16"/>
  <c r="O1877" i="16"/>
  <c r="N1877" i="16"/>
  <c r="M1877" i="16"/>
  <c r="L1877" i="16"/>
  <c r="K1877" i="16"/>
  <c r="J1877" i="16"/>
  <c r="AD1877" i="16" s="1"/>
  <c r="I1877" i="16"/>
  <c r="H1877" i="16"/>
  <c r="AC1877" i="16" s="1"/>
  <c r="G1877" i="16"/>
  <c r="F1877" i="16"/>
  <c r="E1877" i="16"/>
  <c r="D1877" i="16"/>
  <c r="C1877" i="16"/>
  <c r="B1877" i="16"/>
  <c r="A1877" i="16"/>
  <c r="R1876" i="16"/>
  <c r="Q1876" i="16"/>
  <c r="P1876" i="16"/>
  <c r="O1876" i="16"/>
  <c r="N1876" i="16"/>
  <c r="M1876" i="16"/>
  <c r="L1876" i="16"/>
  <c r="K1876" i="16"/>
  <c r="J1876" i="16"/>
  <c r="AD1876" i="16" s="1"/>
  <c r="I1876" i="16"/>
  <c r="H1876" i="16"/>
  <c r="AC1876" i="16" s="1"/>
  <c r="G1876" i="16"/>
  <c r="F1876" i="16"/>
  <c r="E1876" i="16"/>
  <c r="D1876" i="16"/>
  <c r="C1876" i="16"/>
  <c r="B1876" i="16"/>
  <c r="A1876" i="16"/>
  <c r="R1875" i="16"/>
  <c r="Q1875" i="16"/>
  <c r="P1875" i="16"/>
  <c r="O1875" i="16"/>
  <c r="N1875" i="16"/>
  <c r="M1875" i="16"/>
  <c r="L1875" i="16"/>
  <c r="K1875" i="16"/>
  <c r="J1875" i="16"/>
  <c r="AD1875" i="16" s="1"/>
  <c r="I1875" i="16"/>
  <c r="H1875" i="16"/>
  <c r="AC1875" i="16" s="1"/>
  <c r="G1875" i="16"/>
  <c r="F1875" i="16"/>
  <c r="E1875" i="16"/>
  <c r="D1875" i="16"/>
  <c r="C1875" i="16"/>
  <c r="B1875" i="16"/>
  <c r="A1875" i="16"/>
  <c r="R1874" i="16"/>
  <c r="Q1874" i="16"/>
  <c r="P1874" i="16"/>
  <c r="N1874" i="16"/>
  <c r="M1874" i="16"/>
  <c r="L1874" i="16"/>
  <c r="K1874" i="16"/>
  <c r="J1874" i="16"/>
  <c r="AD1874" i="16" s="1"/>
  <c r="I1874" i="16"/>
  <c r="H1874" i="16"/>
  <c r="AC1874" i="16" s="1"/>
  <c r="G1874" i="16"/>
  <c r="F1874" i="16"/>
  <c r="E1874" i="16"/>
  <c r="D1874" i="16"/>
  <c r="C1874" i="16"/>
  <c r="B1874" i="16"/>
  <c r="A1874" i="16"/>
  <c r="R1873" i="16"/>
  <c r="Q1873" i="16"/>
  <c r="P1873" i="16"/>
  <c r="O1873" i="16"/>
  <c r="N1873" i="16"/>
  <c r="M1873" i="16"/>
  <c r="L1873" i="16"/>
  <c r="K1873" i="16"/>
  <c r="J1873" i="16"/>
  <c r="AD1873" i="16" s="1"/>
  <c r="I1873" i="16"/>
  <c r="H1873" i="16"/>
  <c r="AC1873" i="16" s="1"/>
  <c r="G1873" i="16"/>
  <c r="F1873" i="16"/>
  <c r="E1873" i="16"/>
  <c r="D1873" i="16"/>
  <c r="C1873" i="16"/>
  <c r="B1873" i="16"/>
  <c r="A1873" i="16"/>
  <c r="R1872" i="16"/>
  <c r="Q1872" i="16"/>
  <c r="P1872" i="16"/>
  <c r="O1872" i="16"/>
  <c r="N1872" i="16"/>
  <c r="M1872" i="16"/>
  <c r="L1872" i="16"/>
  <c r="K1872" i="16"/>
  <c r="J1872" i="16"/>
  <c r="AD1872" i="16" s="1"/>
  <c r="I1872" i="16"/>
  <c r="H1872" i="16"/>
  <c r="AC1872" i="16" s="1"/>
  <c r="G1872" i="16"/>
  <c r="F1872" i="16"/>
  <c r="E1872" i="16"/>
  <c r="D1872" i="16"/>
  <c r="C1872" i="16"/>
  <c r="B1872" i="16"/>
  <c r="A1872" i="16"/>
  <c r="R1871" i="16"/>
  <c r="Q1871" i="16"/>
  <c r="P1871" i="16"/>
  <c r="O1871" i="16"/>
  <c r="N1871" i="16"/>
  <c r="M1871" i="16"/>
  <c r="L1871" i="16"/>
  <c r="K1871" i="16"/>
  <c r="J1871" i="16"/>
  <c r="AD1871" i="16" s="1"/>
  <c r="I1871" i="16"/>
  <c r="H1871" i="16"/>
  <c r="AC1871" i="16" s="1"/>
  <c r="G1871" i="16"/>
  <c r="F1871" i="16"/>
  <c r="E1871" i="16"/>
  <c r="D1871" i="16"/>
  <c r="C1871" i="16"/>
  <c r="B1871" i="16"/>
  <c r="A1871" i="16"/>
  <c r="R1870" i="16"/>
  <c r="Q1870" i="16"/>
  <c r="P1870" i="16"/>
  <c r="O1870" i="16"/>
  <c r="N1870" i="16"/>
  <c r="M1870" i="16"/>
  <c r="L1870" i="16"/>
  <c r="K1870" i="16"/>
  <c r="J1870" i="16"/>
  <c r="AD1870" i="16" s="1"/>
  <c r="I1870" i="16"/>
  <c r="H1870" i="16"/>
  <c r="AC1870" i="16" s="1"/>
  <c r="G1870" i="16"/>
  <c r="F1870" i="16"/>
  <c r="E1870" i="16"/>
  <c r="D1870" i="16"/>
  <c r="C1870" i="16"/>
  <c r="B1870" i="16"/>
  <c r="A1870" i="16"/>
  <c r="R1869" i="16"/>
  <c r="Q1869" i="16"/>
  <c r="P1869" i="16"/>
  <c r="O1869" i="16"/>
  <c r="N1869" i="16"/>
  <c r="M1869" i="16"/>
  <c r="L1869" i="16"/>
  <c r="K1869" i="16"/>
  <c r="J1869" i="16"/>
  <c r="AD1869" i="16" s="1"/>
  <c r="I1869" i="16"/>
  <c r="H1869" i="16"/>
  <c r="AC1869" i="16" s="1"/>
  <c r="G1869" i="16"/>
  <c r="F1869" i="16"/>
  <c r="E1869" i="16"/>
  <c r="D1869" i="16"/>
  <c r="C1869" i="16"/>
  <c r="B1869" i="16"/>
  <c r="A1869" i="16"/>
  <c r="R1868" i="16"/>
  <c r="Q1868" i="16"/>
  <c r="P1868" i="16"/>
  <c r="O1868" i="16"/>
  <c r="N1868" i="16"/>
  <c r="M1868" i="16"/>
  <c r="L1868" i="16"/>
  <c r="K1868" i="16"/>
  <c r="J1868" i="16"/>
  <c r="AD1868" i="16" s="1"/>
  <c r="I1868" i="16"/>
  <c r="H1868" i="16"/>
  <c r="AC1868" i="16" s="1"/>
  <c r="G1868" i="16"/>
  <c r="F1868" i="16"/>
  <c r="E1868" i="16"/>
  <c r="D1868" i="16"/>
  <c r="C1868" i="16"/>
  <c r="B1868" i="16"/>
  <c r="A1868" i="16"/>
  <c r="R1867" i="16"/>
  <c r="Q1867" i="16"/>
  <c r="P1867" i="16"/>
  <c r="O1867" i="16"/>
  <c r="N1867" i="16"/>
  <c r="M1867" i="16"/>
  <c r="L1867" i="16"/>
  <c r="K1867" i="16"/>
  <c r="J1867" i="16"/>
  <c r="AD1867" i="16" s="1"/>
  <c r="I1867" i="16"/>
  <c r="H1867" i="16"/>
  <c r="AC1867" i="16" s="1"/>
  <c r="G1867" i="16"/>
  <c r="F1867" i="16"/>
  <c r="E1867" i="16"/>
  <c r="D1867" i="16"/>
  <c r="C1867" i="16"/>
  <c r="B1867" i="16"/>
  <c r="A1867" i="16"/>
  <c r="R1866" i="16"/>
  <c r="Q1866" i="16"/>
  <c r="P1866" i="16"/>
  <c r="O1866" i="16"/>
  <c r="N1866" i="16"/>
  <c r="M1866" i="16"/>
  <c r="L1866" i="16"/>
  <c r="K1866" i="16"/>
  <c r="J1866" i="16"/>
  <c r="AD1866" i="16" s="1"/>
  <c r="I1866" i="16"/>
  <c r="H1866" i="16"/>
  <c r="AC1866" i="16" s="1"/>
  <c r="G1866" i="16"/>
  <c r="F1866" i="16"/>
  <c r="E1866" i="16"/>
  <c r="D1866" i="16"/>
  <c r="C1866" i="16"/>
  <c r="B1866" i="16"/>
  <c r="A1866" i="16"/>
  <c r="R1865" i="16"/>
  <c r="Q1865" i="16"/>
  <c r="P1865" i="16"/>
  <c r="N1865" i="16"/>
  <c r="M1865" i="16"/>
  <c r="L1865" i="16"/>
  <c r="K1865" i="16"/>
  <c r="J1865" i="16"/>
  <c r="AD1865" i="16" s="1"/>
  <c r="I1865" i="16"/>
  <c r="H1865" i="16"/>
  <c r="AC1865" i="16" s="1"/>
  <c r="G1865" i="16"/>
  <c r="F1865" i="16"/>
  <c r="E1865" i="16"/>
  <c r="D1865" i="16"/>
  <c r="C1865" i="16"/>
  <c r="B1865" i="16"/>
  <c r="A1865" i="16"/>
  <c r="R1864" i="16"/>
  <c r="Q1864" i="16"/>
  <c r="P1864" i="16"/>
  <c r="O1864" i="16"/>
  <c r="N1864" i="16"/>
  <c r="M1864" i="16"/>
  <c r="L1864" i="16"/>
  <c r="K1864" i="16"/>
  <c r="J1864" i="16"/>
  <c r="AD1864" i="16" s="1"/>
  <c r="I1864" i="16"/>
  <c r="H1864" i="16"/>
  <c r="AC1864" i="16" s="1"/>
  <c r="G1864" i="16"/>
  <c r="F1864" i="16"/>
  <c r="E1864" i="16"/>
  <c r="D1864" i="16"/>
  <c r="C1864" i="16"/>
  <c r="B1864" i="16"/>
  <c r="A1864" i="16"/>
  <c r="R1863" i="16"/>
  <c r="Q1863" i="16"/>
  <c r="P1863" i="16"/>
  <c r="O1863" i="16"/>
  <c r="N1863" i="16"/>
  <c r="M1863" i="16"/>
  <c r="L1863" i="16"/>
  <c r="K1863" i="16"/>
  <c r="J1863" i="16"/>
  <c r="AD1863" i="16" s="1"/>
  <c r="I1863" i="16"/>
  <c r="H1863" i="16"/>
  <c r="AC1863" i="16" s="1"/>
  <c r="G1863" i="16"/>
  <c r="F1863" i="16"/>
  <c r="E1863" i="16"/>
  <c r="D1863" i="16"/>
  <c r="C1863" i="16"/>
  <c r="B1863" i="16"/>
  <c r="A1863" i="16"/>
  <c r="R1862" i="16"/>
  <c r="Q1862" i="16"/>
  <c r="P1862" i="16"/>
  <c r="O1862" i="16"/>
  <c r="N1862" i="16"/>
  <c r="M1862" i="16"/>
  <c r="L1862" i="16"/>
  <c r="K1862" i="16"/>
  <c r="J1862" i="16"/>
  <c r="AD1862" i="16" s="1"/>
  <c r="I1862" i="16"/>
  <c r="H1862" i="16"/>
  <c r="AC1862" i="16" s="1"/>
  <c r="G1862" i="16"/>
  <c r="F1862" i="16"/>
  <c r="E1862" i="16"/>
  <c r="D1862" i="16"/>
  <c r="C1862" i="16"/>
  <c r="B1862" i="16"/>
  <c r="A1862" i="16"/>
  <c r="R1861" i="16"/>
  <c r="Q1861" i="16"/>
  <c r="P1861" i="16"/>
  <c r="O1861" i="16"/>
  <c r="N1861" i="16"/>
  <c r="M1861" i="16"/>
  <c r="L1861" i="16"/>
  <c r="K1861" i="16"/>
  <c r="J1861" i="16"/>
  <c r="AD1861" i="16" s="1"/>
  <c r="I1861" i="16"/>
  <c r="H1861" i="16"/>
  <c r="AC1861" i="16" s="1"/>
  <c r="G1861" i="16"/>
  <c r="F1861" i="16"/>
  <c r="E1861" i="16"/>
  <c r="D1861" i="16"/>
  <c r="C1861" i="16"/>
  <c r="B1861" i="16"/>
  <c r="A1861" i="16"/>
  <c r="R1860" i="16"/>
  <c r="Q1860" i="16"/>
  <c r="P1860" i="16"/>
  <c r="N1860" i="16"/>
  <c r="M1860" i="16"/>
  <c r="L1860" i="16"/>
  <c r="K1860" i="16"/>
  <c r="J1860" i="16"/>
  <c r="AD1860" i="16" s="1"/>
  <c r="I1860" i="16"/>
  <c r="H1860" i="16"/>
  <c r="AC1860" i="16" s="1"/>
  <c r="G1860" i="16"/>
  <c r="F1860" i="16"/>
  <c r="E1860" i="16"/>
  <c r="D1860" i="16"/>
  <c r="C1860" i="16"/>
  <c r="B1860" i="16"/>
  <c r="A1860" i="16"/>
  <c r="R1859" i="16"/>
  <c r="Q1859" i="16"/>
  <c r="P1859" i="16"/>
  <c r="O1859" i="16"/>
  <c r="N1859" i="16"/>
  <c r="M1859" i="16"/>
  <c r="L1859" i="16"/>
  <c r="K1859" i="16"/>
  <c r="J1859" i="16"/>
  <c r="AD1859" i="16" s="1"/>
  <c r="I1859" i="16"/>
  <c r="H1859" i="16"/>
  <c r="AC1859" i="16" s="1"/>
  <c r="G1859" i="16"/>
  <c r="F1859" i="16"/>
  <c r="E1859" i="16"/>
  <c r="D1859" i="16"/>
  <c r="C1859" i="16"/>
  <c r="B1859" i="16"/>
  <c r="A1859" i="16"/>
  <c r="R1858" i="16"/>
  <c r="Q1858" i="16"/>
  <c r="P1858" i="16"/>
  <c r="O1858" i="16"/>
  <c r="N1858" i="16"/>
  <c r="M1858" i="16"/>
  <c r="L1858" i="16"/>
  <c r="K1858" i="16"/>
  <c r="J1858" i="16"/>
  <c r="AD1858" i="16" s="1"/>
  <c r="I1858" i="16"/>
  <c r="H1858" i="16"/>
  <c r="AC1858" i="16" s="1"/>
  <c r="G1858" i="16"/>
  <c r="F1858" i="16"/>
  <c r="E1858" i="16"/>
  <c r="D1858" i="16"/>
  <c r="C1858" i="16"/>
  <c r="B1858" i="16"/>
  <c r="A1858" i="16"/>
  <c r="R1857" i="16"/>
  <c r="Q1857" i="16"/>
  <c r="P1857" i="16"/>
  <c r="O1857" i="16"/>
  <c r="N1857" i="16"/>
  <c r="M1857" i="16"/>
  <c r="L1857" i="16"/>
  <c r="K1857" i="16"/>
  <c r="J1857" i="16"/>
  <c r="AD1857" i="16" s="1"/>
  <c r="I1857" i="16"/>
  <c r="H1857" i="16"/>
  <c r="AC1857" i="16" s="1"/>
  <c r="G1857" i="16"/>
  <c r="F1857" i="16"/>
  <c r="E1857" i="16"/>
  <c r="D1857" i="16"/>
  <c r="C1857" i="16"/>
  <c r="B1857" i="16"/>
  <c r="A1857" i="16"/>
  <c r="R1856" i="16"/>
  <c r="Q1856" i="16"/>
  <c r="P1856" i="16"/>
  <c r="O1856" i="16"/>
  <c r="N1856" i="16"/>
  <c r="M1856" i="16"/>
  <c r="L1856" i="16"/>
  <c r="K1856" i="16"/>
  <c r="J1856" i="16"/>
  <c r="AD1856" i="16" s="1"/>
  <c r="I1856" i="16"/>
  <c r="H1856" i="16"/>
  <c r="AC1856" i="16" s="1"/>
  <c r="G1856" i="16"/>
  <c r="F1856" i="16"/>
  <c r="E1856" i="16"/>
  <c r="D1856" i="16"/>
  <c r="C1856" i="16"/>
  <c r="B1856" i="16"/>
  <c r="A1856" i="16"/>
  <c r="R1855" i="16"/>
  <c r="Q1855" i="16"/>
  <c r="P1855" i="16"/>
  <c r="O1855" i="16"/>
  <c r="N1855" i="16"/>
  <c r="M1855" i="16"/>
  <c r="L1855" i="16"/>
  <c r="K1855" i="16"/>
  <c r="J1855" i="16"/>
  <c r="AD1855" i="16" s="1"/>
  <c r="I1855" i="16"/>
  <c r="H1855" i="16"/>
  <c r="AC1855" i="16" s="1"/>
  <c r="G1855" i="16"/>
  <c r="F1855" i="16"/>
  <c r="E1855" i="16"/>
  <c r="D1855" i="16"/>
  <c r="C1855" i="16"/>
  <c r="B1855" i="16"/>
  <c r="A1855" i="16"/>
  <c r="R1854" i="16"/>
  <c r="Q1854" i="16"/>
  <c r="P1854" i="16"/>
  <c r="O1854" i="16"/>
  <c r="N1854" i="16"/>
  <c r="M1854" i="16"/>
  <c r="L1854" i="16"/>
  <c r="K1854" i="16"/>
  <c r="J1854" i="16"/>
  <c r="AD1854" i="16" s="1"/>
  <c r="I1854" i="16"/>
  <c r="H1854" i="16"/>
  <c r="AC1854" i="16" s="1"/>
  <c r="G1854" i="16"/>
  <c r="F1854" i="16"/>
  <c r="E1854" i="16"/>
  <c r="D1854" i="16"/>
  <c r="C1854" i="16"/>
  <c r="B1854" i="16"/>
  <c r="A1854" i="16"/>
  <c r="R1853" i="16"/>
  <c r="Q1853" i="16"/>
  <c r="P1853" i="16"/>
  <c r="O1853" i="16"/>
  <c r="N1853" i="16"/>
  <c r="M1853" i="16"/>
  <c r="L1853" i="16"/>
  <c r="K1853" i="16"/>
  <c r="J1853" i="16"/>
  <c r="AD1853" i="16" s="1"/>
  <c r="I1853" i="16"/>
  <c r="H1853" i="16"/>
  <c r="AC1853" i="16" s="1"/>
  <c r="G1853" i="16"/>
  <c r="F1853" i="16"/>
  <c r="E1853" i="16"/>
  <c r="D1853" i="16"/>
  <c r="C1853" i="16"/>
  <c r="B1853" i="16"/>
  <c r="A1853" i="16"/>
  <c r="R1852" i="16"/>
  <c r="Q1852" i="16"/>
  <c r="P1852" i="16"/>
  <c r="O1852" i="16"/>
  <c r="N1852" i="16"/>
  <c r="M1852" i="16"/>
  <c r="L1852" i="16"/>
  <c r="K1852" i="16"/>
  <c r="J1852" i="16"/>
  <c r="AD1852" i="16" s="1"/>
  <c r="I1852" i="16"/>
  <c r="H1852" i="16"/>
  <c r="AC1852" i="16" s="1"/>
  <c r="G1852" i="16"/>
  <c r="F1852" i="16"/>
  <c r="E1852" i="16"/>
  <c r="D1852" i="16"/>
  <c r="C1852" i="16"/>
  <c r="B1852" i="16"/>
  <c r="A1852" i="16"/>
  <c r="R1851" i="16"/>
  <c r="Q1851" i="16"/>
  <c r="P1851" i="16"/>
  <c r="O1851" i="16"/>
  <c r="N1851" i="16"/>
  <c r="M1851" i="16"/>
  <c r="L1851" i="16"/>
  <c r="K1851" i="16"/>
  <c r="J1851" i="16"/>
  <c r="AD1851" i="16" s="1"/>
  <c r="I1851" i="16"/>
  <c r="H1851" i="16"/>
  <c r="AC1851" i="16" s="1"/>
  <c r="G1851" i="16"/>
  <c r="F1851" i="16"/>
  <c r="E1851" i="16"/>
  <c r="D1851" i="16"/>
  <c r="C1851" i="16"/>
  <c r="B1851" i="16"/>
  <c r="A1851" i="16"/>
  <c r="R1850" i="16"/>
  <c r="Q1850" i="16"/>
  <c r="P1850" i="16"/>
  <c r="O1850" i="16"/>
  <c r="N1850" i="16"/>
  <c r="M1850" i="16"/>
  <c r="L1850" i="16"/>
  <c r="K1850" i="16"/>
  <c r="J1850" i="16"/>
  <c r="AD1850" i="16" s="1"/>
  <c r="I1850" i="16"/>
  <c r="H1850" i="16"/>
  <c r="AC1850" i="16" s="1"/>
  <c r="G1850" i="16"/>
  <c r="F1850" i="16"/>
  <c r="E1850" i="16"/>
  <c r="D1850" i="16"/>
  <c r="C1850" i="16"/>
  <c r="B1850" i="16"/>
  <c r="A1850" i="16"/>
  <c r="R1849" i="16"/>
  <c r="Q1849" i="16"/>
  <c r="P1849" i="16"/>
  <c r="N1849" i="16"/>
  <c r="M1849" i="16"/>
  <c r="L1849" i="16"/>
  <c r="K1849" i="16"/>
  <c r="J1849" i="16"/>
  <c r="AD1849" i="16" s="1"/>
  <c r="I1849" i="16"/>
  <c r="H1849" i="16"/>
  <c r="AC1849" i="16" s="1"/>
  <c r="G1849" i="16"/>
  <c r="F1849" i="16"/>
  <c r="E1849" i="16"/>
  <c r="D1849" i="16"/>
  <c r="C1849" i="16"/>
  <c r="B1849" i="16"/>
  <c r="A1849" i="16"/>
  <c r="R1848" i="16"/>
  <c r="Q1848" i="16"/>
  <c r="P1848" i="16"/>
  <c r="O1848" i="16"/>
  <c r="N1848" i="16"/>
  <c r="M1848" i="16"/>
  <c r="L1848" i="16"/>
  <c r="K1848" i="16"/>
  <c r="J1848" i="16"/>
  <c r="AD1848" i="16" s="1"/>
  <c r="I1848" i="16"/>
  <c r="H1848" i="16"/>
  <c r="AC1848" i="16" s="1"/>
  <c r="G1848" i="16"/>
  <c r="F1848" i="16"/>
  <c r="E1848" i="16"/>
  <c r="D1848" i="16"/>
  <c r="C1848" i="16"/>
  <c r="B1848" i="16"/>
  <c r="A1848" i="16"/>
  <c r="R1847" i="16"/>
  <c r="Q1847" i="16"/>
  <c r="P1847" i="16"/>
  <c r="O1847" i="16"/>
  <c r="N1847" i="16"/>
  <c r="M1847" i="16"/>
  <c r="L1847" i="16"/>
  <c r="K1847" i="16"/>
  <c r="J1847" i="16"/>
  <c r="AD1847" i="16" s="1"/>
  <c r="I1847" i="16"/>
  <c r="H1847" i="16"/>
  <c r="AC1847" i="16" s="1"/>
  <c r="G1847" i="16"/>
  <c r="F1847" i="16"/>
  <c r="E1847" i="16"/>
  <c r="D1847" i="16"/>
  <c r="C1847" i="16"/>
  <c r="B1847" i="16"/>
  <c r="A1847" i="16"/>
  <c r="R1846" i="16"/>
  <c r="Q1846" i="16"/>
  <c r="P1846" i="16"/>
  <c r="N1846" i="16"/>
  <c r="M1846" i="16"/>
  <c r="L1846" i="16"/>
  <c r="K1846" i="16"/>
  <c r="J1846" i="16"/>
  <c r="AD1846" i="16" s="1"/>
  <c r="I1846" i="16"/>
  <c r="H1846" i="16"/>
  <c r="AC1846" i="16" s="1"/>
  <c r="G1846" i="16"/>
  <c r="F1846" i="16"/>
  <c r="E1846" i="16"/>
  <c r="D1846" i="16"/>
  <c r="C1846" i="16"/>
  <c r="B1846" i="16"/>
  <c r="A1846" i="16"/>
  <c r="R1845" i="16"/>
  <c r="Q1845" i="16"/>
  <c r="P1845" i="16"/>
  <c r="O1845" i="16"/>
  <c r="N1845" i="16"/>
  <c r="M1845" i="16"/>
  <c r="L1845" i="16"/>
  <c r="K1845" i="16"/>
  <c r="J1845" i="16"/>
  <c r="AD1845" i="16" s="1"/>
  <c r="I1845" i="16"/>
  <c r="H1845" i="16"/>
  <c r="AC1845" i="16" s="1"/>
  <c r="G1845" i="16"/>
  <c r="F1845" i="16"/>
  <c r="E1845" i="16"/>
  <c r="D1845" i="16"/>
  <c r="C1845" i="16"/>
  <c r="B1845" i="16"/>
  <c r="A1845" i="16"/>
  <c r="R1844" i="16"/>
  <c r="Q1844" i="16"/>
  <c r="P1844" i="16"/>
  <c r="O1844" i="16"/>
  <c r="N1844" i="16"/>
  <c r="M1844" i="16"/>
  <c r="L1844" i="16"/>
  <c r="K1844" i="16"/>
  <c r="J1844" i="16"/>
  <c r="AD1844" i="16" s="1"/>
  <c r="I1844" i="16"/>
  <c r="H1844" i="16"/>
  <c r="AC1844" i="16" s="1"/>
  <c r="G1844" i="16"/>
  <c r="F1844" i="16"/>
  <c r="E1844" i="16"/>
  <c r="D1844" i="16"/>
  <c r="C1844" i="16"/>
  <c r="B1844" i="16"/>
  <c r="A1844" i="16"/>
  <c r="R1843" i="16"/>
  <c r="Q1843" i="16"/>
  <c r="P1843" i="16"/>
  <c r="O1843" i="16"/>
  <c r="N1843" i="16"/>
  <c r="M1843" i="16"/>
  <c r="L1843" i="16"/>
  <c r="K1843" i="16"/>
  <c r="J1843" i="16"/>
  <c r="AD1843" i="16" s="1"/>
  <c r="I1843" i="16"/>
  <c r="H1843" i="16"/>
  <c r="AC1843" i="16" s="1"/>
  <c r="G1843" i="16"/>
  <c r="F1843" i="16"/>
  <c r="E1843" i="16"/>
  <c r="D1843" i="16"/>
  <c r="C1843" i="16"/>
  <c r="B1843" i="16"/>
  <c r="A1843" i="16"/>
  <c r="R1842" i="16"/>
  <c r="Q1842" i="16"/>
  <c r="P1842" i="16"/>
  <c r="N1842" i="16"/>
  <c r="M1842" i="16"/>
  <c r="L1842" i="16"/>
  <c r="K1842" i="16"/>
  <c r="J1842" i="16"/>
  <c r="AD1842" i="16" s="1"/>
  <c r="I1842" i="16"/>
  <c r="H1842" i="16"/>
  <c r="AC1842" i="16" s="1"/>
  <c r="G1842" i="16"/>
  <c r="F1842" i="16"/>
  <c r="E1842" i="16"/>
  <c r="D1842" i="16"/>
  <c r="C1842" i="16"/>
  <c r="B1842" i="16"/>
  <c r="A1842" i="16"/>
  <c r="R1841" i="16"/>
  <c r="Q1841" i="16"/>
  <c r="P1841" i="16"/>
  <c r="O1841" i="16"/>
  <c r="N1841" i="16"/>
  <c r="M1841" i="16"/>
  <c r="L1841" i="16"/>
  <c r="K1841" i="16"/>
  <c r="J1841" i="16"/>
  <c r="AD1841" i="16" s="1"/>
  <c r="I1841" i="16"/>
  <c r="H1841" i="16"/>
  <c r="AC1841" i="16" s="1"/>
  <c r="G1841" i="16"/>
  <c r="F1841" i="16"/>
  <c r="E1841" i="16"/>
  <c r="D1841" i="16"/>
  <c r="C1841" i="16"/>
  <c r="B1841" i="16"/>
  <c r="A1841" i="16"/>
  <c r="R1840" i="16"/>
  <c r="Q1840" i="16"/>
  <c r="P1840" i="16"/>
  <c r="O1840" i="16"/>
  <c r="N1840" i="16"/>
  <c r="M1840" i="16"/>
  <c r="L1840" i="16"/>
  <c r="K1840" i="16"/>
  <c r="J1840" i="16"/>
  <c r="AD1840" i="16" s="1"/>
  <c r="I1840" i="16"/>
  <c r="H1840" i="16"/>
  <c r="AC1840" i="16" s="1"/>
  <c r="G1840" i="16"/>
  <c r="F1840" i="16"/>
  <c r="E1840" i="16"/>
  <c r="D1840" i="16"/>
  <c r="C1840" i="16"/>
  <c r="B1840" i="16"/>
  <c r="A1840" i="16"/>
  <c r="R1839" i="16"/>
  <c r="Q1839" i="16"/>
  <c r="P1839" i="16"/>
  <c r="O1839" i="16"/>
  <c r="N1839" i="16"/>
  <c r="M1839" i="16"/>
  <c r="L1839" i="16"/>
  <c r="K1839" i="16"/>
  <c r="J1839" i="16"/>
  <c r="AD1839" i="16" s="1"/>
  <c r="I1839" i="16"/>
  <c r="H1839" i="16"/>
  <c r="AC1839" i="16" s="1"/>
  <c r="G1839" i="16"/>
  <c r="F1839" i="16"/>
  <c r="E1839" i="16"/>
  <c r="D1839" i="16"/>
  <c r="C1839" i="16"/>
  <c r="B1839" i="16"/>
  <c r="A1839" i="16"/>
  <c r="R1838" i="16"/>
  <c r="Q1838" i="16"/>
  <c r="P1838" i="16"/>
  <c r="O1838" i="16"/>
  <c r="N1838" i="16"/>
  <c r="M1838" i="16"/>
  <c r="L1838" i="16"/>
  <c r="K1838" i="16"/>
  <c r="J1838" i="16"/>
  <c r="AD1838" i="16" s="1"/>
  <c r="I1838" i="16"/>
  <c r="H1838" i="16"/>
  <c r="AC1838" i="16" s="1"/>
  <c r="G1838" i="16"/>
  <c r="F1838" i="16"/>
  <c r="E1838" i="16"/>
  <c r="D1838" i="16"/>
  <c r="C1838" i="16"/>
  <c r="B1838" i="16"/>
  <c r="A1838" i="16"/>
  <c r="R1837" i="16"/>
  <c r="Q1837" i="16"/>
  <c r="P1837" i="16"/>
  <c r="N1837" i="16"/>
  <c r="M1837" i="16"/>
  <c r="L1837" i="16"/>
  <c r="K1837" i="16"/>
  <c r="J1837" i="16"/>
  <c r="AD1837" i="16" s="1"/>
  <c r="I1837" i="16"/>
  <c r="H1837" i="16"/>
  <c r="AC1837" i="16" s="1"/>
  <c r="G1837" i="16"/>
  <c r="F1837" i="16"/>
  <c r="E1837" i="16"/>
  <c r="D1837" i="16"/>
  <c r="C1837" i="16"/>
  <c r="B1837" i="16"/>
  <c r="A1837" i="16"/>
  <c r="R1836" i="16"/>
  <c r="Q1836" i="16"/>
  <c r="P1836" i="16"/>
  <c r="O1836" i="16"/>
  <c r="N1836" i="16"/>
  <c r="M1836" i="16"/>
  <c r="L1836" i="16"/>
  <c r="K1836" i="16"/>
  <c r="J1836" i="16"/>
  <c r="AD1836" i="16" s="1"/>
  <c r="I1836" i="16"/>
  <c r="H1836" i="16"/>
  <c r="AC1836" i="16" s="1"/>
  <c r="G1836" i="16"/>
  <c r="F1836" i="16"/>
  <c r="E1836" i="16"/>
  <c r="D1836" i="16"/>
  <c r="C1836" i="16"/>
  <c r="B1836" i="16"/>
  <c r="A1836" i="16"/>
  <c r="R1835" i="16"/>
  <c r="Q1835" i="16"/>
  <c r="P1835" i="16"/>
  <c r="O1835" i="16"/>
  <c r="N1835" i="16"/>
  <c r="M1835" i="16"/>
  <c r="L1835" i="16"/>
  <c r="K1835" i="16"/>
  <c r="J1835" i="16"/>
  <c r="AD1835" i="16" s="1"/>
  <c r="I1835" i="16"/>
  <c r="H1835" i="16"/>
  <c r="AC1835" i="16" s="1"/>
  <c r="G1835" i="16"/>
  <c r="F1835" i="16"/>
  <c r="E1835" i="16"/>
  <c r="D1835" i="16"/>
  <c r="C1835" i="16"/>
  <c r="B1835" i="16"/>
  <c r="A1835" i="16"/>
  <c r="R1834" i="16"/>
  <c r="Q1834" i="16"/>
  <c r="P1834" i="16"/>
  <c r="O1834" i="16"/>
  <c r="N1834" i="16"/>
  <c r="M1834" i="16"/>
  <c r="L1834" i="16"/>
  <c r="K1834" i="16"/>
  <c r="J1834" i="16"/>
  <c r="AD1834" i="16" s="1"/>
  <c r="I1834" i="16"/>
  <c r="H1834" i="16"/>
  <c r="AC1834" i="16" s="1"/>
  <c r="G1834" i="16"/>
  <c r="F1834" i="16"/>
  <c r="E1834" i="16"/>
  <c r="D1834" i="16"/>
  <c r="C1834" i="16"/>
  <c r="B1834" i="16"/>
  <c r="A1834" i="16"/>
  <c r="R1833" i="16"/>
  <c r="Q1833" i="16"/>
  <c r="P1833" i="16"/>
  <c r="O1833" i="16"/>
  <c r="N1833" i="16"/>
  <c r="M1833" i="16"/>
  <c r="L1833" i="16"/>
  <c r="K1833" i="16"/>
  <c r="J1833" i="16"/>
  <c r="AD1833" i="16" s="1"/>
  <c r="I1833" i="16"/>
  <c r="H1833" i="16"/>
  <c r="AC1833" i="16" s="1"/>
  <c r="G1833" i="16"/>
  <c r="F1833" i="16"/>
  <c r="E1833" i="16"/>
  <c r="D1833" i="16"/>
  <c r="C1833" i="16"/>
  <c r="B1833" i="16"/>
  <c r="A1833" i="16"/>
  <c r="R1832" i="16"/>
  <c r="Q1832" i="16"/>
  <c r="P1832" i="16"/>
  <c r="O1832" i="16"/>
  <c r="N1832" i="16"/>
  <c r="M1832" i="16"/>
  <c r="L1832" i="16"/>
  <c r="K1832" i="16"/>
  <c r="J1832" i="16"/>
  <c r="AD1832" i="16" s="1"/>
  <c r="I1832" i="16"/>
  <c r="H1832" i="16"/>
  <c r="AC1832" i="16" s="1"/>
  <c r="G1832" i="16"/>
  <c r="F1832" i="16"/>
  <c r="E1832" i="16"/>
  <c r="D1832" i="16"/>
  <c r="C1832" i="16"/>
  <c r="B1832" i="16"/>
  <c r="A1832" i="16"/>
  <c r="R1831" i="16"/>
  <c r="Q1831" i="16"/>
  <c r="P1831" i="16"/>
  <c r="N1831" i="16"/>
  <c r="M1831" i="16"/>
  <c r="L1831" i="16"/>
  <c r="K1831" i="16"/>
  <c r="J1831" i="16"/>
  <c r="AD1831" i="16" s="1"/>
  <c r="I1831" i="16"/>
  <c r="H1831" i="16"/>
  <c r="AC1831" i="16" s="1"/>
  <c r="G1831" i="16"/>
  <c r="F1831" i="16"/>
  <c r="E1831" i="16"/>
  <c r="D1831" i="16"/>
  <c r="C1831" i="16"/>
  <c r="B1831" i="16"/>
  <c r="A1831" i="16"/>
  <c r="R1830" i="16"/>
  <c r="Q1830" i="16"/>
  <c r="P1830" i="16"/>
  <c r="O1830" i="16"/>
  <c r="N1830" i="16"/>
  <c r="M1830" i="16"/>
  <c r="L1830" i="16"/>
  <c r="K1830" i="16"/>
  <c r="J1830" i="16"/>
  <c r="AD1830" i="16" s="1"/>
  <c r="I1830" i="16"/>
  <c r="H1830" i="16"/>
  <c r="AC1830" i="16" s="1"/>
  <c r="G1830" i="16"/>
  <c r="F1830" i="16"/>
  <c r="E1830" i="16"/>
  <c r="D1830" i="16"/>
  <c r="C1830" i="16"/>
  <c r="B1830" i="16"/>
  <c r="A1830" i="16"/>
  <c r="R1829" i="16"/>
  <c r="Q1829" i="16"/>
  <c r="P1829" i="16"/>
  <c r="O1829" i="16"/>
  <c r="N1829" i="16"/>
  <c r="M1829" i="16"/>
  <c r="L1829" i="16"/>
  <c r="K1829" i="16"/>
  <c r="J1829" i="16"/>
  <c r="AD1829" i="16" s="1"/>
  <c r="I1829" i="16"/>
  <c r="H1829" i="16"/>
  <c r="AC1829" i="16" s="1"/>
  <c r="G1829" i="16"/>
  <c r="F1829" i="16"/>
  <c r="E1829" i="16"/>
  <c r="D1829" i="16"/>
  <c r="C1829" i="16"/>
  <c r="B1829" i="16"/>
  <c r="A1829" i="16"/>
  <c r="R1828" i="16"/>
  <c r="Q1828" i="16"/>
  <c r="P1828" i="16"/>
  <c r="O1828" i="16"/>
  <c r="N1828" i="16"/>
  <c r="M1828" i="16"/>
  <c r="L1828" i="16"/>
  <c r="K1828" i="16"/>
  <c r="J1828" i="16"/>
  <c r="AD1828" i="16" s="1"/>
  <c r="I1828" i="16"/>
  <c r="H1828" i="16"/>
  <c r="AC1828" i="16" s="1"/>
  <c r="G1828" i="16"/>
  <c r="F1828" i="16"/>
  <c r="E1828" i="16"/>
  <c r="D1828" i="16"/>
  <c r="C1828" i="16"/>
  <c r="B1828" i="16"/>
  <c r="A1828" i="16"/>
  <c r="R1827" i="16"/>
  <c r="Q1827" i="16"/>
  <c r="P1827" i="16"/>
  <c r="N1827" i="16"/>
  <c r="M1827" i="16"/>
  <c r="L1827" i="16"/>
  <c r="K1827" i="16"/>
  <c r="J1827" i="16"/>
  <c r="AD1827" i="16" s="1"/>
  <c r="I1827" i="16"/>
  <c r="H1827" i="16"/>
  <c r="AC1827" i="16" s="1"/>
  <c r="G1827" i="16"/>
  <c r="F1827" i="16"/>
  <c r="E1827" i="16"/>
  <c r="D1827" i="16"/>
  <c r="C1827" i="16"/>
  <c r="B1827" i="16"/>
  <c r="A1827" i="16"/>
  <c r="R1826" i="16"/>
  <c r="Q1826" i="16"/>
  <c r="P1826" i="16"/>
  <c r="O1826" i="16"/>
  <c r="N1826" i="16"/>
  <c r="M1826" i="16"/>
  <c r="L1826" i="16"/>
  <c r="K1826" i="16"/>
  <c r="J1826" i="16"/>
  <c r="AD1826" i="16" s="1"/>
  <c r="I1826" i="16"/>
  <c r="H1826" i="16"/>
  <c r="AC1826" i="16" s="1"/>
  <c r="G1826" i="16"/>
  <c r="F1826" i="16"/>
  <c r="E1826" i="16"/>
  <c r="D1826" i="16"/>
  <c r="C1826" i="16"/>
  <c r="B1826" i="16"/>
  <c r="A1826" i="16"/>
  <c r="R1825" i="16"/>
  <c r="Q1825" i="16"/>
  <c r="P1825" i="16"/>
  <c r="O1825" i="16"/>
  <c r="N1825" i="16"/>
  <c r="M1825" i="16"/>
  <c r="L1825" i="16"/>
  <c r="K1825" i="16"/>
  <c r="J1825" i="16"/>
  <c r="AD1825" i="16" s="1"/>
  <c r="I1825" i="16"/>
  <c r="H1825" i="16"/>
  <c r="AC1825" i="16" s="1"/>
  <c r="G1825" i="16"/>
  <c r="F1825" i="16"/>
  <c r="E1825" i="16"/>
  <c r="D1825" i="16"/>
  <c r="C1825" i="16"/>
  <c r="B1825" i="16"/>
  <c r="A1825" i="16"/>
  <c r="R1824" i="16"/>
  <c r="Q1824" i="16"/>
  <c r="P1824" i="16"/>
  <c r="O1824" i="16"/>
  <c r="N1824" i="16"/>
  <c r="M1824" i="16"/>
  <c r="L1824" i="16"/>
  <c r="K1824" i="16"/>
  <c r="J1824" i="16"/>
  <c r="AD1824" i="16" s="1"/>
  <c r="I1824" i="16"/>
  <c r="H1824" i="16"/>
  <c r="AC1824" i="16" s="1"/>
  <c r="G1824" i="16"/>
  <c r="F1824" i="16"/>
  <c r="E1824" i="16"/>
  <c r="D1824" i="16"/>
  <c r="C1824" i="16"/>
  <c r="B1824" i="16"/>
  <c r="A1824" i="16"/>
  <c r="R1823" i="16"/>
  <c r="Q1823" i="16"/>
  <c r="P1823" i="16"/>
  <c r="O1823" i="16"/>
  <c r="N1823" i="16"/>
  <c r="M1823" i="16"/>
  <c r="L1823" i="16"/>
  <c r="K1823" i="16"/>
  <c r="J1823" i="16"/>
  <c r="AD1823" i="16" s="1"/>
  <c r="I1823" i="16"/>
  <c r="H1823" i="16"/>
  <c r="AC1823" i="16" s="1"/>
  <c r="G1823" i="16"/>
  <c r="F1823" i="16"/>
  <c r="E1823" i="16"/>
  <c r="D1823" i="16"/>
  <c r="C1823" i="16"/>
  <c r="B1823" i="16"/>
  <c r="A1823" i="16"/>
  <c r="R1822" i="16"/>
  <c r="Q1822" i="16"/>
  <c r="P1822" i="16"/>
  <c r="O1822" i="16"/>
  <c r="N1822" i="16"/>
  <c r="M1822" i="16"/>
  <c r="L1822" i="16"/>
  <c r="K1822" i="16"/>
  <c r="J1822" i="16"/>
  <c r="AD1822" i="16" s="1"/>
  <c r="I1822" i="16"/>
  <c r="H1822" i="16"/>
  <c r="AC1822" i="16" s="1"/>
  <c r="G1822" i="16"/>
  <c r="F1822" i="16"/>
  <c r="E1822" i="16"/>
  <c r="D1822" i="16"/>
  <c r="C1822" i="16"/>
  <c r="B1822" i="16"/>
  <c r="A1822" i="16"/>
  <c r="R1821" i="16"/>
  <c r="Q1821" i="16"/>
  <c r="P1821" i="16"/>
  <c r="O1821" i="16"/>
  <c r="N1821" i="16"/>
  <c r="M1821" i="16"/>
  <c r="L1821" i="16"/>
  <c r="K1821" i="16"/>
  <c r="J1821" i="16"/>
  <c r="AD1821" i="16" s="1"/>
  <c r="I1821" i="16"/>
  <c r="H1821" i="16"/>
  <c r="AC1821" i="16" s="1"/>
  <c r="G1821" i="16"/>
  <c r="F1821" i="16"/>
  <c r="E1821" i="16"/>
  <c r="D1821" i="16"/>
  <c r="C1821" i="16"/>
  <c r="B1821" i="16"/>
  <c r="A1821" i="16"/>
  <c r="R1820" i="16"/>
  <c r="Q1820" i="16"/>
  <c r="P1820" i="16"/>
  <c r="N1820" i="16"/>
  <c r="M1820" i="16"/>
  <c r="L1820" i="16"/>
  <c r="K1820" i="16"/>
  <c r="J1820" i="16"/>
  <c r="AD1820" i="16" s="1"/>
  <c r="I1820" i="16"/>
  <c r="H1820" i="16"/>
  <c r="AC1820" i="16" s="1"/>
  <c r="G1820" i="16"/>
  <c r="F1820" i="16"/>
  <c r="E1820" i="16"/>
  <c r="D1820" i="16"/>
  <c r="C1820" i="16"/>
  <c r="B1820" i="16"/>
  <c r="A1820" i="16"/>
  <c r="R1819" i="16"/>
  <c r="Q1819" i="16"/>
  <c r="P1819" i="16"/>
  <c r="O1819" i="16"/>
  <c r="N1819" i="16"/>
  <c r="M1819" i="16"/>
  <c r="L1819" i="16"/>
  <c r="K1819" i="16"/>
  <c r="J1819" i="16"/>
  <c r="AD1819" i="16" s="1"/>
  <c r="I1819" i="16"/>
  <c r="H1819" i="16"/>
  <c r="AC1819" i="16" s="1"/>
  <c r="G1819" i="16"/>
  <c r="F1819" i="16"/>
  <c r="E1819" i="16"/>
  <c r="D1819" i="16"/>
  <c r="C1819" i="16"/>
  <c r="B1819" i="16"/>
  <c r="A1819" i="16"/>
  <c r="R1818" i="16"/>
  <c r="Q1818" i="16"/>
  <c r="P1818" i="16"/>
  <c r="O1818" i="16"/>
  <c r="N1818" i="16"/>
  <c r="M1818" i="16"/>
  <c r="L1818" i="16"/>
  <c r="K1818" i="16"/>
  <c r="J1818" i="16"/>
  <c r="AD1818" i="16" s="1"/>
  <c r="I1818" i="16"/>
  <c r="H1818" i="16"/>
  <c r="AC1818" i="16" s="1"/>
  <c r="G1818" i="16"/>
  <c r="F1818" i="16"/>
  <c r="E1818" i="16"/>
  <c r="D1818" i="16"/>
  <c r="C1818" i="16"/>
  <c r="B1818" i="16"/>
  <c r="A1818" i="16"/>
  <c r="R1817" i="16"/>
  <c r="Q1817" i="16"/>
  <c r="P1817" i="16"/>
  <c r="O1817" i="16"/>
  <c r="N1817" i="16"/>
  <c r="M1817" i="16"/>
  <c r="L1817" i="16"/>
  <c r="K1817" i="16"/>
  <c r="J1817" i="16"/>
  <c r="AD1817" i="16" s="1"/>
  <c r="I1817" i="16"/>
  <c r="H1817" i="16"/>
  <c r="AC1817" i="16" s="1"/>
  <c r="G1817" i="16"/>
  <c r="F1817" i="16"/>
  <c r="E1817" i="16"/>
  <c r="D1817" i="16"/>
  <c r="C1817" i="16"/>
  <c r="B1817" i="16"/>
  <c r="A1817" i="16"/>
  <c r="R1816" i="16"/>
  <c r="Q1816" i="16"/>
  <c r="P1816" i="16"/>
  <c r="N1816" i="16"/>
  <c r="M1816" i="16"/>
  <c r="L1816" i="16"/>
  <c r="K1816" i="16"/>
  <c r="J1816" i="16"/>
  <c r="AD1816" i="16" s="1"/>
  <c r="I1816" i="16"/>
  <c r="H1816" i="16"/>
  <c r="AC1816" i="16" s="1"/>
  <c r="G1816" i="16"/>
  <c r="F1816" i="16"/>
  <c r="E1816" i="16"/>
  <c r="D1816" i="16"/>
  <c r="C1816" i="16"/>
  <c r="B1816" i="16"/>
  <c r="A1816" i="16"/>
  <c r="R1815" i="16"/>
  <c r="Q1815" i="16"/>
  <c r="P1815" i="16"/>
  <c r="O1815" i="16"/>
  <c r="N1815" i="16"/>
  <c r="M1815" i="16"/>
  <c r="L1815" i="16"/>
  <c r="K1815" i="16"/>
  <c r="J1815" i="16"/>
  <c r="AD1815" i="16" s="1"/>
  <c r="I1815" i="16"/>
  <c r="H1815" i="16"/>
  <c r="AC1815" i="16" s="1"/>
  <c r="G1815" i="16"/>
  <c r="F1815" i="16"/>
  <c r="E1815" i="16"/>
  <c r="D1815" i="16"/>
  <c r="C1815" i="16"/>
  <c r="B1815" i="16"/>
  <c r="A1815" i="16"/>
  <c r="R1814" i="16"/>
  <c r="Q1814" i="16"/>
  <c r="P1814" i="16"/>
  <c r="O1814" i="16"/>
  <c r="N1814" i="16"/>
  <c r="M1814" i="16"/>
  <c r="L1814" i="16"/>
  <c r="K1814" i="16"/>
  <c r="J1814" i="16"/>
  <c r="AD1814" i="16" s="1"/>
  <c r="I1814" i="16"/>
  <c r="H1814" i="16"/>
  <c r="AC1814" i="16" s="1"/>
  <c r="G1814" i="16"/>
  <c r="F1814" i="16"/>
  <c r="E1814" i="16"/>
  <c r="D1814" i="16"/>
  <c r="C1814" i="16"/>
  <c r="B1814" i="16"/>
  <c r="A1814" i="16"/>
  <c r="R1813" i="16"/>
  <c r="Q1813" i="16"/>
  <c r="P1813" i="16"/>
  <c r="O1813" i="16"/>
  <c r="N1813" i="16"/>
  <c r="M1813" i="16"/>
  <c r="L1813" i="16"/>
  <c r="K1813" i="16"/>
  <c r="J1813" i="16"/>
  <c r="AD1813" i="16" s="1"/>
  <c r="I1813" i="16"/>
  <c r="H1813" i="16"/>
  <c r="AC1813" i="16" s="1"/>
  <c r="G1813" i="16"/>
  <c r="F1813" i="16"/>
  <c r="E1813" i="16"/>
  <c r="D1813" i="16"/>
  <c r="C1813" i="16"/>
  <c r="B1813" i="16"/>
  <c r="A1813" i="16"/>
  <c r="R1812" i="16"/>
  <c r="Q1812" i="16"/>
  <c r="P1812" i="16"/>
  <c r="N1812" i="16"/>
  <c r="M1812" i="16"/>
  <c r="L1812" i="16"/>
  <c r="K1812" i="16"/>
  <c r="J1812" i="16"/>
  <c r="AD1812" i="16" s="1"/>
  <c r="I1812" i="16"/>
  <c r="H1812" i="16"/>
  <c r="AC1812" i="16" s="1"/>
  <c r="G1812" i="16"/>
  <c r="F1812" i="16"/>
  <c r="E1812" i="16"/>
  <c r="D1812" i="16"/>
  <c r="C1812" i="16"/>
  <c r="B1812" i="16"/>
  <c r="A1812" i="16"/>
  <c r="R1811" i="16"/>
  <c r="Q1811" i="16"/>
  <c r="P1811" i="16"/>
  <c r="O1811" i="16"/>
  <c r="N1811" i="16"/>
  <c r="M1811" i="16"/>
  <c r="L1811" i="16"/>
  <c r="K1811" i="16"/>
  <c r="J1811" i="16"/>
  <c r="AD1811" i="16" s="1"/>
  <c r="I1811" i="16"/>
  <c r="H1811" i="16"/>
  <c r="AC1811" i="16" s="1"/>
  <c r="G1811" i="16"/>
  <c r="F1811" i="16"/>
  <c r="E1811" i="16"/>
  <c r="D1811" i="16"/>
  <c r="C1811" i="16"/>
  <c r="B1811" i="16"/>
  <c r="A1811" i="16"/>
  <c r="R1810" i="16"/>
  <c r="Q1810" i="16"/>
  <c r="P1810" i="16"/>
  <c r="O1810" i="16"/>
  <c r="N1810" i="16"/>
  <c r="M1810" i="16"/>
  <c r="L1810" i="16"/>
  <c r="K1810" i="16"/>
  <c r="J1810" i="16"/>
  <c r="AD1810" i="16" s="1"/>
  <c r="I1810" i="16"/>
  <c r="H1810" i="16"/>
  <c r="AC1810" i="16" s="1"/>
  <c r="G1810" i="16"/>
  <c r="F1810" i="16"/>
  <c r="E1810" i="16"/>
  <c r="D1810" i="16"/>
  <c r="C1810" i="16"/>
  <c r="B1810" i="16"/>
  <c r="A1810" i="16"/>
  <c r="R1809" i="16"/>
  <c r="Q1809" i="16"/>
  <c r="P1809" i="16"/>
  <c r="O1809" i="16"/>
  <c r="N1809" i="16"/>
  <c r="M1809" i="16"/>
  <c r="L1809" i="16"/>
  <c r="K1809" i="16"/>
  <c r="J1809" i="16"/>
  <c r="AD1809" i="16" s="1"/>
  <c r="I1809" i="16"/>
  <c r="H1809" i="16"/>
  <c r="AC1809" i="16" s="1"/>
  <c r="G1809" i="16"/>
  <c r="F1809" i="16"/>
  <c r="E1809" i="16"/>
  <c r="D1809" i="16"/>
  <c r="C1809" i="16"/>
  <c r="B1809" i="16"/>
  <c r="A1809" i="16"/>
  <c r="R1808" i="16"/>
  <c r="Q1808" i="16"/>
  <c r="P1808" i="16"/>
  <c r="N1808" i="16"/>
  <c r="M1808" i="16"/>
  <c r="L1808" i="16"/>
  <c r="K1808" i="16"/>
  <c r="J1808" i="16"/>
  <c r="AD1808" i="16" s="1"/>
  <c r="I1808" i="16"/>
  <c r="H1808" i="16"/>
  <c r="AC1808" i="16" s="1"/>
  <c r="G1808" i="16"/>
  <c r="F1808" i="16"/>
  <c r="E1808" i="16"/>
  <c r="D1808" i="16"/>
  <c r="C1808" i="16"/>
  <c r="B1808" i="16"/>
  <c r="A1808" i="16"/>
  <c r="R1807" i="16"/>
  <c r="Q1807" i="16"/>
  <c r="P1807" i="16"/>
  <c r="O1807" i="16"/>
  <c r="N1807" i="16"/>
  <c r="M1807" i="16"/>
  <c r="L1807" i="16"/>
  <c r="K1807" i="16"/>
  <c r="J1807" i="16"/>
  <c r="AD1807" i="16" s="1"/>
  <c r="I1807" i="16"/>
  <c r="H1807" i="16"/>
  <c r="AC1807" i="16" s="1"/>
  <c r="G1807" i="16"/>
  <c r="F1807" i="16"/>
  <c r="E1807" i="16"/>
  <c r="D1807" i="16"/>
  <c r="C1807" i="16"/>
  <c r="B1807" i="16"/>
  <c r="A1807" i="16"/>
  <c r="R1806" i="16"/>
  <c r="Q1806" i="16"/>
  <c r="P1806" i="16"/>
  <c r="O1806" i="16"/>
  <c r="N1806" i="16"/>
  <c r="M1806" i="16"/>
  <c r="L1806" i="16"/>
  <c r="K1806" i="16"/>
  <c r="J1806" i="16"/>
  <c r="AD1806" i="16" s="1"/>
  <c r="I1806" i="16"/>
  <c r="H1806" i="16"/>
  <c r="AC1806" i="16" s="1"/>
  <c r="G1806" i="16"/>
  <c r="F1806" i="16"/>
  <c r="E1806" i="16"/>
  <c r="D1806" i="16"/>
  <c r="C1806" i="16"/>
  <c r="B1806" i="16"/>
  <c r="A1806" i="16"/>
  <c r="R1805" i="16"/>
  <c r="Q1805" i="16"/>
  <c r="P1805" i="16"/>
  <c r="O1805" i="16"/>
  <c r="N1805" i="16"/>
  <c r="M1805" i="16"/>
  <c r="L1805" i="16"/>
  <c r="K1805" i="16"/>
  <c r="J1805" i="16"/>
  <c r="AD1805" i="16" s="1"/>
  <c r="I1805" i="16"/>
  <c r="H1805" i="16"/>
  <c r="AC1805" i="16" s="1"/>
  <c r="G1805" i="16"/>
  <c r="F1805" i="16"/>
  <c r="E1805" i="16"/>
  <c r="D1805" i="16"/>
  <c r="C1805" i="16"/>
  <c r="B1805" i="16"/>
  <c r="A1805" i="16"/>
  <c r="R1804" i="16"/>
  <c r="Q1804" i="16"/>
  <c r="P1804" i="16"/>
  <c r="O1804" i="16"/>
  <c r="N1804" i="16"/>
  <c r="M1804" i="16"/>
  <c r="L1804" i="16"/>
  <c r="K1804" i="16"/>
  <c r="J1804" i="16"/>
  <c r="AD1804" i="16" s="1"/>
  <c r="I1804" i="16"/>
  <c r="H1804" i="16"/>
  <c r="AC1804" i="16" s="1"/>
  <c r="G1804" i="16"/>
  <c r="F1804" i="16"/>
  <c r="E1804" i="16"/>
  <c r="D1804" i="16"/>
  <c r="C1804" i="16"/>
  <c r="B1804" i="16"/>
  <c r="A1804" i="16"/>
  <c r="R1803" i="16"/>
  <c r="Q1803" i="16"/>
  <c r="P1803" i="16"/>
  <c r="O1803" i="16"/>
  <c r="N1803" i="16"/>
  <c r="M1803" i="16"/>
  <c r="L1803" i="16"/>
  <c r="K1803" i="16"/>
  <c r="J1803" i="16"/>
  <c r="AD1803" i="16" s="1"/>
  <c r="I1803" i="16"/>
  <c r="H1803" i="16"/>
  <c r="AC1803" i="16" s="1"/>
  <c r="G1803" i="16"/>
  <c r="F1803" i="16"/>
  <c r="E1803" i="16"/>
  <c r="D1803" i="16"/>
  <c r="C1803" i="16"/>
  <c r="B1803" i="16"/>
  <c r="A1803" i="16"/>
  <c r="R1802" i="16"/>
  <c r="Q1802" i="16"/>
  <c r="P1802" i="16"/>
  <c r="O1802" i="16"/>
  <c r="N1802" i="16"/>
  <c r="M1802" i="16"/>
  <c r="L1802" i="16"/>
  <c r="K1802" i="16"/>
  <c r="J1802" i="16"/>
  <c r="AD1802" i="16" s="1"/>
  <c r="I1802" i="16"/>
  <c r="H1802" i="16"/>
  <c r="AC1802" i="16" s="1"/>
  <c r="G1802" i="16"/>
  <c r="F1802" i="16"/>
  <c r="E1802" i="16"/>
  <c r="D1802" i="16"/>
  <c r="C1802" i="16"/>
  <c r="B1802" i="16"/>
  <c r="A1802" i="16"/>
  <c r="R1801" i="16"/>
  <c r="Q1801" i="16"/>
  <c r="P1801" i="16"/>
  <c r="N1801" i="16"/>
  <c r="M1801" i="16"/>
  <c r="L1801" i="16"/>
  <c r="K1801" i="16"/>
  <c r="J1801" i="16"/>
  <c r="AD1801" i="16" s="1"/>
  <c r="I1801" i="16"/>
  <c r="H1801" i="16"/>
  <c r="AC1801" i="16" s="1"/>
  <c r="G1801" i="16"/>
  <c r="F1801" i="16"/>
  <c r="E1801" i="16"/>
  <c r="D1801" i="16"/>
  <c r="C1801" i="16"/>
  <c r="B1801" i="16"/>
  <c r="A1801" i="16"/>
  <c r="R1800" i="16"/>
  <c r="Q1800" i="16"/>
  <c r="P1800" i="16"/>
  <c r="O1800" i="16"/>
  <c r="N1800" i="16"/>
  <c r="M1800" i="16"/>
  <c r="L1800" i="16"/>
  <c r="K1800" i="16"/>
  <c r="J1800" i="16"/>
  <c r="AD1800" i="16" s="1"/>
  <c r="I1800" i="16"/>
  <c r="H1800" i="16"/>
  <c r="AC1800" i="16" s="1"/>
  <c r="G1800" i="16"/>
  <c r="F1800" i="16"/>
  <c r="E1800" i="16"/>
  <c r="D1800" i="16"/>
  <c r="C1800" i="16"/>
  <c r="B1800" i="16"/>
  <c r="A1800" i="16"/>
  <c r="R1799" i="16"/>
  <c r="Q1799" i="16"/>
  <c r="P1799" i="16"/>
  <c r="O1799" i="16"/>
  <c r="N1799" i="16"/>
  <c r="M1799" i="16"/>
  <c r="L1799" i="16"/>
  <c r="K1799" i="16"/>
  <c r="J1799" i="16"/>
  <c r="AD1799" i="16" s="1"/>
  <c r="I1799" i="16"/>
  <c r="H1799" i="16"/>
  <c r="AC1799" i="16" s="1"/>
  <c r="G1799" i="16"/>
  <c r="F1799" i="16"/>
  <c r="E1799" i="16"/>
  <c r="D1799" i="16"/>
  <c r="C1799" i="16"/>
  <c r="B1799" i="16"/>
  <c r="A1799" i="16"/>
  <c r="R1798" i="16"/>
  <c r="Q1798" i="16"/>
  <c r="P1798" i="16"/>
  <c r="O1798" i="16"/>
  <c r="N1798" i="16"/>
  <c r="M1798" i="16"/>
  <c r="L1798" i="16"/>
  <c r="K1798" i="16"/>
  <c r="J1798" i="16"/>
  <c r="AD1798" i="16" s="1"/>
  <c r="I1798" i="16"/>
  <c r="H1798" i="16"/>
  <c r="AC1798" i="16" s="1"/>
  <c r="G1798" i="16"/>
  <c r="F1798" i="16"/>
  <c r="E1798" i="16"/>
  <c r="D1798" i="16"/>
  <c r="C1798" i="16"/>
  <c r="B1798" i="16"/>
  <c r="A1798" i="16"/>
  <c r="R1797" i="16"/>
  <c r="Q1797" i="16"/>
  <c r="P1797" i="16"/>
  <c r="N1797" i="16"/>
  <c r="M1797" i="16"/>
  <c r="L1797" i="16"/>
  <c r="K1797" i="16"/>
  <c r="J1797" i="16"/>
  <c r="AD1797" i="16" s="1"/>
  <c r="I1797" i="16"/>
  <c r="H1797" i="16"/>
  <c r="AC1797" i="16" s="1"/>
  <c r="G1797" i="16"/>
  <c r="F1797" i="16"/>
  <c r="E1797" i="16"/>
  <c r="D1797" i="16"/>
  <c r="C1797" i="16"/>
  <c r="B1797" i="16"/>
  <c r="A1797" i="16"/>
  <c r="R1796" i="16"/>
  <c r="Q1796" i="16"/>
  <c r="P1796" i="16"/>
  <c r="O1796" i="16"/>
  <c r="N1796" i="16"/>
  <c r="M1796" i="16"/>
  <c r="L1796" i="16"/>
  <c r="K1796" i="16"/>
  <c r="J1796" i="16"/>
  <c r="AD1796" i="16" s="1"/>
  <c r="I1796" i="16"/>
  <c r="H1796" i="16"/>
  <c r="AC1796" i="16" s="1"/>
  <c r="G1796" i="16"/>
  <c r="F1796" i="16"/>
  <c r="E1796" i="16"/>
  <c r="D1796" i="16"/>
  <c r="C1796" i="16"/>
  <c r="B1796" i="16"/>
  <c r="A1796" i="16"/>
  <c r="R1795" i="16"/>
  <c r="Q1795" i="16"/>
  <c r="P1795" i="16"/>
  <c r="O1795" i="16"/>
  <c r="N1795" i="16"/>
  <c r="M1795" i="16"/>
  <c r="L1795" i="16"/>
  <c r="K1795" i="16"/>
  <c r="J1795" i="16"/>
  <c r="AD1795" i="16" s="1"/>
  <c r="I1795" i="16"/>
  <c r="H1795" i="16"/>
  <c r="AC1795" i="16" s="1"/>
  <c r="G1795" i="16"/>
  <c r="F1795" i="16"/>
  <c r="E1795" i="16"/>
  <c r="D1795" i="16"/>
  <c r="C1795" i="16"/>
  <c r="B1795" i="16"/>
  <c r="A1795" i="16"/>
  <c r="R1794" i="16"/>
  <c r="Q1794" i="16"/>
  <c r="P1794" i="16"/>
  <c r="O1794" i="16"/>
  <c r="N1794" i="16"/>
  <c r="M1794" i="16"/>
  <c r="L1794" i="16"/>
  <c r="K1794" i="16"/>
  <c r="J1794" i="16"/>
  <c r="AD1794" i="16" s="1"/>
  <c r="I1794" i="16"/>
  <c r="H1794" i="16"/>
  <c r="AC1794" i="16" s="1"/>
  <c r="G1794" i="16"/>
  <c r="F1794" i="16"/>
  <c r="E1794" i="16"/>
  <c r="D1794" i="16"/>
  <c r="C1794" i="16"/>
  <c r="B1794" i="16"/>
  <c r="A1794" i="16"/>
  <c r="R1793" i="16"/>
  <c r="Q1793" i="16"/>
  <c r="P1793" i="16"/>
  <c r="O1793" i="16"/>
  <c r="N1793" i="16"/>
  <c r="M1793" i="16"/>
  <c r="L1793" i="16"/>
  <c r="K1793" i="16"/>
  <c r="J1793" i="16"/>
  <c r="AD1793" i="16" s="1"/>
  <c r="I1793" i="16"/>
  <c r="H1793" i="16"/>
  <c r="AC1793" i="16" s="1"/>
  <c r="G1793" i="16"/>
  <c r="F1793" i="16"/>
  <c r="E1793" i="16"/>
  <c r="D1793" i="16"/>
  <c r="C1793" i="16"/>
  <c r="B1793" i="16"/>
  <c r="A1793" i="16"/>
  <c r="R1792" i="16"/>
  <c r="Q1792" i="16"/>
  <c r="P1792" i="16"/>
  <c r="O1792" i="16"/>
  <c r="N1792" i="16"/>
  <c r="M1792" i="16"/>
  <c r="L1792" i="16"/>
  <c r="K1792" i="16"/>
  <c r="J1792" i="16"/>
  <c r="AD1792" i="16" s="1"/>
  <c r="I1792" i="16"/>
  <c r="H1792" i="16"/>
  <c r="AC1792" i="16" s="1"/>
  <c r="G1792" i="16"/>
  <c r="F1792" i="16"/>
  <c r="E1792" i="16"/>
  <c r="D1792" i="16"/>
  <c r="C1792" i="16"/>
  <c r="B1792" i="16"/>
  <c r="A1792" i="16"/>
  <c r="R1791" i="16"/>
  <c r="Q1791" i="16"/>
  <c r="P1791" i="16"/>
  <c r="O1791" i="16"/>
  <c r="N1791" i="16"/>
  <c r="M1791" i="16"/>
  <c r="L1791" i="16"/>
  <c r="K1791" i="16"/>
  <c r="J1791" i="16"/>
  <c r="AD1791" i="16" s="1"/>
  <c r="I1791" i="16"/>
  <c r="H1791" i="16"/>
  <c r="AC1791" i="16" s="1"/>
  <c r="G1791" i="16"/>
  <c r="F1791" i="16"/>
  <c r="E1791" i="16"/>
  <c r="D1791" i="16"/>
  <c r="C1791" i="16"/>
  <c r="B1791" i="16"/>
  <c r="A1791" i="16"/>
  <c r="R1790" i="16"/>
  <c r="Q1790" i="16"/>
  <c r="P1790" i="16"/>
  <c r="N1790" i="16"/>
  <c r="M1790" i="16"/>
  <c r="L1790" i="16"/>
  <c r="K1790" i="16"/>
  <c r="J1790" i="16"/>
  <c r="AD1790" i="16" s="1"/>
  <c r="I1790" i="16"/>
  <c r="H1790" i="16"/>
  <c r="AC1790" i="16" s="1"/>
  <c r="G1790" i="16"/>
  <c r="F1790" i="16"/>
  <c r="E1790" i="16"/>
  <c r="D1790" i="16"/>
  <c r="C1790" i="16"/>
  <c r="B1790" i="16"/>
  <c r="A1790" i="16"/>
  <c r="R1789" i="16"/>
  <c r="Q1789" i="16"/>
  <c r="P1789" i="16"/>
  <c r="O1789" i="16"/>
  <c r="N1789" i="16"/>
  <c r="M1789" i="16"/>
  <c r="L1789" i="16"/>
  <c r="K1789" i="16"/>
  <c r="J1789" i="16"/>
  <c r="AD1789" i="16" s="1"/>
  <c r="I1789" i="16"/>
  <c r="H1789" i="16"/>
  <c r="AC1789" i="16" s="1"/>
  <c r="G1789" i="16"/>
  <c r="F1789" i="16"/>
  <c r="E1789" i="16"/>
  <c r="D1789" i="16"/>
  <c r="C1789" i="16"/>
  <c r="B1789" i="16"/>
  <c r="A1789" i="16"/>
  <c r="R1788" i="16"/>
  <c r="Q1788" i="16"/>
  <c r="P1788" i="16"/>
  <c r="O1788" i="16"/>
  <c r="N1788" i="16"/>
  <c r="M1788" i="16"/>
  <c r="L1788" i="16"/>
  <c r="K1788" i="16"/>
  <c r="J1788" i="16"/>
  <c r="AD1788" i="16" s="1"/>
  <c r="I1788" i="16"/>
  <c r="H1788" i="16"/>
  <c r="AC1788" i="16" s="1"/>
  <c r="G1788" i="16"/>
  <c r="F1788" i="16"/>
  <c r="E1788" i="16"/>
  <c r="D1788" i="16"/>
  <c r="C1788" i="16"/>
  <c r="B1788" i="16"/>
  <c r="A1788" i="16"/>
  <c r="R1787" i="16"/>
  <c r="Q1787" i="16"/>
  <c r="P1787" i="16"/>
  <c r="O1787" i="16"/>
  <c r="N1787" i="16"/>
  <c r="M1787" i="16"/>
  <c r="L1787" i="16"/>
  <c r="K1787" i="16"/>
  <c r="J1787" i="16"/>
  <c r="AD1787" i="16" s="1"/>
  <c r="I1787" i="16"/>
  <c r="H1787" i="16"/>
  <c r="AC1787" i="16" s="1"/>
  <c r="G1787" i="16"/>
  <c r="F1787" i="16"/>
  <c r="E1787" i="16"/>
  <c r="D1787" i="16"/>
  <c r="C1787" i="16"/>
  <c r="B1787" i="16"/>
  <c r="A1787" i="16"/>
  <c r="R1786" i="16"/>
  <c r="Q1786" i="16"/>
  <c r="P1786" i="16"/>
  <c r="N1786" i="16"/>
  <c r="M1786" i="16"/>
  <c r="L1786" i="16"/>
  <c r="K1786" i="16"/>
  <c r="J1786" i="16"/>
  <c r="AD1786" i="16" s="1"/>
  <c r="I1786" i="16"/>
  <c r="H1786" i="16"/>
  <c r="AC1786" i="16" s="1"/>
  <c r="G1786" i="16"/>
  <c r="F1786" i="16"/>
  <c r="E1786" i="16"/>
  <c r="D1786" i="16"/>
  <c r="C1786" i="16"/>
  <c r="B1786" i="16"/>
  <c r="A1786" i="16"/>
  <c r="R1785" i="16"/>
  <c r="Q1785" i="16"/>
  <c r="P1785" i="16"/>
  <c r="O1785" i="16"/>
  <c r="N1785" i="16"/>
  <c r="M1785" i="16"/>
  <c r="L1785" i="16"/>
  <c r="K1785" i="16"/>
  <c r="J1785" i="16"/>
  <c r="AD1785" i="16" s="1"/>
  <c r="I1785" i="16"/>
  <c r="H1785" i="16"/>
  <c r="AC1785" i="16" s="1"/>
  <c r="G1785" i="16"/>
  <c r="F1785" i="16"/>
  <c r="E1785" i="16"/>
  <c r="D1785" i="16"/>
  <c r="C1785" i="16"/>
  <c r="B1785" i="16"/>
  <c r="A1785" i="16"/>
  <c r="R1784" i="16"/>
  <c r="Q1784" i="16"/>
  <c r="P1784" i="16"/>
  <c r="O1784" i="16"/>
  <c r="N1784" i="16"/>
  <c r="M1784" i="16"/>
  <c r="L1784" i="16"/>
  <c r="K1784" i="16"/>
  <c r="J1784" i="16"/>
  <c r="AD1784" i="16" s="1"/>
  <c r="I1784" i="16"/>
  <c r="H1784" i="16"/>
  <c r="AC1784" i="16" s="1"/>
  <c r="G1784" i="16"/>
  <c r="F1784" i="16"/>
  <c r="E1784" i="16"/>
  <c r="D1784" i="16"/>
  <c r="C1784" i="16"/>
  <c r="B1784" i="16"/>
  <c r="A1784" i="16"/>
  <c r="R1783" i="16"/>
  <c r="Q1783" i="16"/>
  <c r="P1783" i="16"/>
  <c r="O1783" i="16"/>
  <c r="N1783" i="16"/>
  <c r="M1783" i="16"/>
  <c r="L1783" i="16"/>
  <c r="K1783" i="16"/>
  <c r="J1783" i="16"/>
  <c r="AD1783" i="16" s="1"/>
  <c r="I1783" i="16"/>
  <c r="H1783" i="16"/>
  <c r="AC1783" i="16" s="1"/>
  <c r="G1783" i="16"/>
  <c r="F1783" i="16"/>
  <c r="E1783" i="16"/>
  <c r="D1783" i="16"/>
  <c r="C1783" i="16"/>
  <c r="B1783" i="16"/>
  <c r="A1783" i="16"/>
  <c r="R1782" i="16"/>
  <c r="Q1782" i="16"/>
  <c r="P1782" i="16"/>
  <c r="O1782" i="16"/>
  <c r="N1782" i="16"/>
  <c r="M1782" i="16"/>
  <c r="L1782" i="16"/>
  <c r="K1782" i="16"/>
  <c r="J1782" i="16"/>
  <c r="AD1782" i="16" s="1"/>
  <c r="I1782" i="16"/>
  <c r="H1782" i="16"/>
  <c r="AC1782" i="16" s="1"/>
  <c r="G1782" i="16"/>
  <c r="F1782" i="16"/>
  <c r="E1782" i="16"/>
  <c r="D1782" i="16"/>
  <c r="C1782" i="16"/>
  <c r="B1782" i="16"/>
  <c r="A1782" i="16"/>
  <c r="R1781" i="16"/>
  <c r="Q1781" i="16"/>
  <c r="P1781" i="16"/>
  <c r="O1781" i="16"/>
  <c r="N1781" i="16"/>
  <c r="M1781" i="16"/>
  <c r="L1781" i="16"/>
  <c r="K1781" i="16"/>
  <c r="J1781" i="16"/>
  <c r="AD1781" i="16" s="1"/>
  <c r="I1781" i="16"/>
  <c r="H1781" i="16"/>
  <c r="AC1781" i="16" s="1"/>
  <c r="G1781" i="16"/>
  <c r="F1781" i="16"/>
  <c r="E1781" i="16"/>
  <c r="D1781" i="16"/>
  <c r="C1781" i="16"/>
  <c r="B1781" i="16"/>
  <c r="A1781" i="16"/>
  <c r="R1780" i="16"/>
  <c r="Q1780" i="16"/>
  <c r="P1780" i="16"/>
  <c r="O1780" i="16"/>
  <c r="N1780" i="16"/>
  <c r="M1780" i="16"/>
  <c r="L1780" i="16"/>
  <c r="K1780" i="16"/>
  <c r="J1780" i="16"/>
  <c r="AD1780" i="16" s="1"/>
  <c r="I1780" i="16"/>
  <c r="H1780" i="16"/>
  <c r="AC1780" i="16" s="1"/>
  <c r="G1780" i="16"/>
  <c r="F1780" i="16"/>
  <c r="E1780" i="16"/>
  <c r="D1780" i="16"/>
  <c r="C1780" i="16"/>
  <c r="B1780" i="16"/>
  <c r="A1780" i="16"/>
  <c r="R1779" i="16"/>
  <c r="Q1779" i="16"/>
  <c r="P1779" i="16"/>
  <c r="N1779" i="16"/>
  <c r="M1779" i="16"/>
  <c r="L1779" i="16"/>
  <c r="K1779" i="16"/>
  <c r="J1779" i="16"/>
  <c r="AD1779" i="16" s="1"/>
  <c r="I1779" i="16"/>
  <c r="H1779" i="16"/>
  <c r="AC1779" i="16" s="1"/>
  <c r="G1779" i="16"/>
  <c r="F1779" i="16"/>
  <c r="E1779" i="16"/>
  <c r="D1779" i="16"/>
  <c r="C1779" i="16"/>
  <c r="B1779" i="16"/>
  <c r="A1779" i="16"/>
  <c r="R1778" i="16"/>
  <c r="Q1778" i="16"/>
  <c r="P1778" i="16"/>
  <c r="O1778" i="16"/>
  <c r="N1778" i="16"/>
  <c r="M1778" i="16"/>
  <c r="L1778" i="16"/>
  <c r="K1778" i="16"/>
  <c r="J1778" i="16"/>
  <c r="AD1778" i="16" s="1"/>
  <c r="I1778" i="16"/>
  <c r="H1778" i="16"/>
  <c r="AC1778" i="16" s="1"/>
  <c r="G1778" i="16"/>
  <c r="F1778" i="16"/>
  <c r="E1778" i="16"/>
  <c r="D1778" i="16"/>
  <c r="C1778" i="16"/>
  <c r="B1778" i="16"/>
  <c r="A1778" i="16"/>
  <c r="R1777" i="16"/>
  <c r="Q1777" i="16"/>
  <c r="P1777" i="16"/>
  <c r="O1777" i="16"/>
  <c r="N1777" i="16"/>
  <c r="M1777" i="16"/>
  <c r="L1777" i="16"/>
  <c r="K1777" i="16"/>
  <c r="J1777" i="16"/>
  <c r="AD1777" i="16" s="1"/>
  <c r="I1777" i="16"/>
  <c r="H1777" i="16"/>
  <c r="AC1777" i="16" s="1"/>
  <c r="G1777" i="16"/>
  <c r="F1777" i="16"/>
  <c r="E1777" i="16"/>
  <c r="D1777" i="16"/>
  <c r="C1777" i="16"/>
  <c r="B1777" i="16"/>
  <c r="A1777" i="16"/>
  <c r="R1776" i="16"/>
  <c r="Q1776" i="16"/>
  <c r="P1776" i="16"/>
  <c r="O1776" i="16"/>
  <c r="N1776" i="16"/>
  <c r="M1776" i="16"/>
  <c r="L1776" i="16"/>
  <c r="K1776" i="16"/>
  <c r="J1776" i="16"/>
  <c r="AD1776" i="16" s="1"/>
  <c r="I1776" i="16"/>
  <c r="H1776" i="16"/>
  <c r="AC1776" i="16" s="1"/>
  <c r="G1776" i="16"/>
  <c r="F1776" i="16"/>
  <c r="E1776" i="16"/>
  <c r="D1776" i="16"/>
  <c r="C1776" i="16"/>
  <c r="B1776" i="16"/>
  <c r="A1776" i="16"/>
  <c r="R1775" i="16"/>
  <c r="Q1775" i="16"/>
  <c r="P1775" i="16"/>
  <c r="O1775" i="16"/>
  <c r="N1775" i="16"/>
  <c r="M1775" i="16"/>
  <c r="L1775" i="16"/>
  <c r="K1775" i="16"/>
  <c r="J1775" i="16"/>
  <c r="AD1775" i="16" s="1"/>
  <c r="I1775" i="16"/>
  <c r="H1775" i="16"/>
  <c r="AC1775" i="16" s="1"/>
  <c r="G1775" i="16"/>
  <c r="F1775" i="16"/>
  <c r="E1775" i="16"/>
  <c r="D1775" i="16"/>
  <c r="C1775" i="16"/>
  <c r="B1775" i="16"/>
  <c r="A1775" i="16"/>
  <c r="R1774" i="16"/>
  <c r="Q1774" i="16"/>
  <c r="P1774" i="16"/>
  <c r="N1774" i="16"/>
  <c r="M1774" i="16"/>
  <c r="L1774" i="16"/>
  <c r="K1774" i="16"/>
  <c r="J1774" i="16"/>
  <c r="AD1774" i="16" s="1"/>
  <c r="I1774" i="16"/>
  <c r="H1774" i="16"/>
  <c r="AC1774" i="16" s="1"/>
  <c r="G1774" i="16"/>
  <c r="F1774" i="16"/>
  <c r="E1774" i="16"/>
  <c r="D1774" i="16"/>
  <c r="C1774" i="16"/>
  <c r="B1774" i="16"/>
  <c r="A1774" i="16"/>
  <c r="R1773" i="16"/>
  <c r="Q1773" i="16"/>
  <c r="P1773" i="16"/>
  <c r="O1773" i="16"/>
  <c r="N1773" i="16"/>
  <c r="M1773" i="16"/>
  <c r="L1773" i="16"/>
  <c r="K1773" i="16"/>
  <c r="J1773" i="16"/>
  <c r="AD1773" i="16" s="1"/>
  <c r="I1773" i="16"/>
  <c r="H1773" i="16"/>
  <c r="AC1773" i="16" s="1"/>
  <c r="G1773" i="16"/>
  <c r="F1773" i="16"/>
  <c r="E1773" i="16"/>
  <c r="D1773" i="16"/>
  <c r="C1773" i="16"/>
  <c r="B1773" i="16"/>
  <c r="A1773" i="16"/>
  <c r="R1772" i="16"/>
  <c r="Q1772" i="16"/>
  <c r="P1772" i="16"/>
  <c r="O1772" i="16"/>
  <c r="N1772" i="16"/>
  <c r="M1772" i="16"/>
  <c r="L1772" i="16"/>
  <c r="K1772" i="16"/>
  <c r="J1772" i="16"/>
  <c r="AD1772" i="16" s="1"/>
  <c r="I1772" i="16"/>
  <c r="H1772" i="16"/>
  <c r="AC1772" i="16" s="1"/>
  <c r="G1772" i="16"/>
  <c r="F1772" i="16"/>
  <c r="E1772" i="16"/>
  <c r="D1772" i="16"/>
  <c r="C1772" i="16"/>
  <c r="B1772" i="16"/>
  <c r="A1772" i="16"/>
  <c r="R1771" i="16"/>
  <c r="Q1771" i="16"/>
  <c r="P1771" i="16"/>
  <c r="O1771" i="16"/>
  <c r="N1771" i="16"/>
  <c r="M1771" i="16"/>
  <c r="L1771" i="16"/>
  <c r="K1771" i="16"/>
  <c r="J1771" i="16"/>
  <c r="AD1771" i="16" s="1"/>
  <c r="I1771" i="16"/>
  <c r="H1771" i="16"/>
  <c r="AC1771" i="16" s="1"/>
  <c r="G1771" i="16"/>
  <c r="F1771" i="16"/>
  <c r="E1771" i="16"/>
  <c r="D1771" i="16"/>
  <c r="C1771" i="16"/>
  <c r="B1771" i="16"/>
  <c r="A1771" i="16"/>
  <c r="R1770" i="16"/>
  <c r="Q1770" i="16"/>
  <c r="P1770" i="16"/>
  <c r="O1770" i="16"/>
  <c r="N1770" i="16"/>
  <c r="M1770" i="16"/>
  <c r="L1770" i="16"/>
  <c r="K1770" i="16"/>
  <c r="J1770" i="16"/>
  <c r="AD1770" i="16" s="1"/>
  <c r="I1770" i="16"/>
  <c r="H1770" i="16"/>
  <c r="AC1770" i="16" s="1"/>
  <c r="G1770" i="16"/>
  <c r="F1770" i="16"/>
  <c r="E1770" i="16"/>
  <c r="D1770" i="16"/>
  <c r="C1770" i="16"/>
  <c r="B1770" i="16"/>
  <c r="A1770" i="16"/>
  <c r="R1769" i="16"/>
  <c r="Q1769" i="16"/>
  <c r="P1769" i="16"/>
  <c r="O1769" i="16"/>
  <c r="N1769" i="16"/>
  <c r="M1769" i="16"/>
  <c r="L1769" i="16"/>
  <c r="K1769" i="16"/>
  <c r="J1769" i="16"/>
  <c r="AD1769" i="16" s="1"/>
  <c r="I1769" i="16"/>
  <c r="H1769" i="16"/>
  <c r="AC1769" i="16" s="1"/>
  <c r="G1769" i="16"/>
  <c r="F1769" i="16"/>
  <c r="E1769" i="16"/>
  <c r="D1769" i="16"/>
  <c r="C1769" i="16"/>
  <c r="B1769" i="16"/>
  <c r="A1769" i="16"/>
  <c r="R1768" i="16"/>
  <c r="Q1768" i="16"/>
  <c r="P1768" i="16"/>
  <c r="N1768" i="16"/>
  <c r="M1768" i="16"/>
  <c r="L1768" i="16"/>
  <c r="K1768" i="16"/>
  <c r="J1768" i="16"/>
  <c r="AD1768" i="16" s="1"/>
  <c r="I1768" i="16"/>
  <c r="H1768" i="16"/>
  <c r="AC1768" i="16" s="1"/>
  <c r="G1768" i="16"/>
  <c r="F1768" i="16"/>
  <c r="E1768" i="16"/>
  <c r="D1768" i="16"/>
  <c r="C1768" i="16"/>
  <c r="B1768" i="16"/>
  <c r="A1768" i="16"/>
  <c r="R1767" i="16"/>
  <c r="Q1767" i="16"/>
  <c r="P1767" i="16"/>
  <c r="O1767" i="16"/>
  <c r="N1767" i="16"/>
  <c r="M1767" i="16"/>
  <c r="L1767" i="16"/>
  <c r="K1767" i="16"/>
  <c r="J1767" i="16"/>
  <c r="AD1767" i="16" s="1"/>
  <c r="I1767" i="16"/>
  <c r="H1767" i="16"/>
  <c r="AC1767" i="16" s="1"/>
  <c r="G1767" i="16"/>
  <c r="F1767" i="16"/>
  <c r="E1767" i="16"/>
  <c r="D1767" i="16"/>
  <c r="C1767" i="16"/>
  <c r="B1767" i="16"/>
  <c r="A1767" i="16"/>
  <c r="R1766" i="16"/>
  <c r="Q1766" i="16"/>
  <c r="P1766" i="16"/>
  <c r="O1766" i="16"/>
  <c r="N1766" i="16"/>
  <c r="M1766" i="16"/>
  <c r="L1766" i="16"/>
  <c r="K1766" i="16"/>
  <c r="J1766" i="16"/>
  <c r="AD1766" i="16" s="1"/>
  <c r="I1766" i="16"/>
  <c r="H1766" i="16"/>
  <c r="AC1766" i="16" s="1"/>
  <c r="G1766" i="16"/>
  <c r="F1766" i="16"/>
  <c r="E1766" i="16"/>
  <c r="D1766" i="16"/>
  <c r="C1766" i="16"/>
  <c r="B1766" i="16"/>
  <c r="A1766" i="16"/>
  <c r="R1765" i="16"/>
  <c r="Q1765" i="16"/>
  <c r="P1765" i="16"/>
  <c r="N1765" i="16"/>
  <c r="M1765" i="16"/>
  <c r="L1765" i="16"/>
  <c r="K1765" i="16"/>
  <c r="J1765" i="16"/>
  <c r="AD1765" i="16" s="1"/>
  <c r="I1765" i="16"/>
  <c r="H1765" i="16"/>
  <c r="AC1765" i="16" s="1"/>
  <c r="G1765" i="16"/>
  <c r="F1765" i="16"/>
  <c r="E1765" i="16"/>
  <c r="D1765" i="16"/>
  <c r="C1765" i="16"/>
  <c r="B1765" i="16"/>
  <c r="A1765" i="16"/>
  <c r="R1764" i="16"/>
  <c r="Q1764" i="16"/>
  <c r="P1764" i="16"/>
  <c r="O1764" i="16"/>
  <c r="N1764" i="16"/>
  <c r="M1764" i="16"/>
  <c r="L1764" i="16"/>
  <c r="K1764" i="16"/>
  <c r="J1764" i="16"/>
  <c r="AD1764" i="16" s="1"/>
  <c r="I1764" i="16"/>
  <c r="H1764" i="16"/>
  <c r="AC1764" i="16" s="1"/>
  <c r="G1764" i="16"/>
  <c r="F1764" i="16"/>
  <c r="E1764" i="16"/>
  <c r="D1764" i="16"/>
  <c r="C1764" i="16"/>
  <c r="B1764" i="16"/>
  <c r="A1764" i="16"/>
  <c r="R1763" i="16"/>
  <c r="Q1763" i="16"/>
  <c r="P1763" i="16"/>
  <c r="O1763" i="16"/>
  <c r="N1763" i="16"/>
  <c r="M1763" i="16"/>
  <c r="L1763" i="16"/>
  <c r="K1763" i="16"/>
  <c r="J1763" i="16"/>
  <c r="AD1763" i="16" s="1"/>
  <c r="I1763" i="16"/>
  <c r="H1763" i="16"/>
  <c r="AC1763" i="16" s="1"/>
  <c r="G1763" i="16"/>
  <c r="F1763" i="16"/>
  <c r="E1763" i="16"/>
  <c r="D1763" i="16"/>
  <c r="C1763" i="16"/>
  <c r="B1763" i="16"/>
  <c r="A1763" i="16"/>
  <c r="R1762" i="16"/>
  <c r="Q1762" i="16"/>
  <c r="P1762" i="16"/>
  <c r="O1762" i="16"/>
  <c r="N1762" i="16"/>
  <c r="M1762" i="16"/>
  <c r="L1762" i="16"/>
  <c r="K1762" i="16"/>
  <c r="J1762" i="16"/>
  <c r="AD1762" i="16" s="1"/>
  <c r="I1762" i="16"/>
  <c r="H1762" i="16"/>
  <c r="AC1762" i="16" s="1"/>
  <c r="G1762" i="16"/>
  <c r="F1762" i="16"/>
  <c r="E1762" i="16"/>
  <c r="D1762" i="16"/>
  <c r="C1762" i="16"/>
  <c r="B1762" i="16"/>
  <c r="A1762" i="16"/>
  <c r="R1761" i="16"/>
  <c r="Q1761" i="16"/>
  <c r="P1761" i="16"/>
  <c r="O1761" i="16"/>
  <c r="N1761" i="16"/>
  <c r="M1761" i="16"/>
  <c r="L1761" i="16"/>
  <c r="K1761" i="16"/>
  <c r="J1761" i="16"/>
  <c r="AD1761" i="16" s="1"/>
  <c r="I1761" i="16"/>
  <c r="H1761" i="16"/>
  <c r="AC1761" i="16" s="1"/>
  <c r="G1761" i="16"/>
  <c r="F1761" i="16"/>
  <c r="E1761" i="16"/>
  <c r="D1761" i="16"/>
  <c r="C1761" i="16"/>
  <c r="B1761" i="16"/>
  <c r="A1761" i="16"/>
  <c r="R1760" i="16"/>
  <c r="Q1760" i="16"/>
  <c r="P1760" i="16"/>
  <c r="O1760" i="16"/>
  <c r="N1760" i="16"/>
  <c r="M1760" i="16"/>
  <c r="L1760" i="16"/>
  <c r="K1760" i="16"/>
  <c r="J1760" i="16"/>
  <c r="AD1760" i="16" s="1"/>
  <c r="I1760" i="16"/>
  <c r="H1760" i="16"/>
  <c r="AC1760" i="16" s="1"/>
  <c r="G1760" i="16"/>
  <c r="F1760" i="16"/>
  <c r="E1760" i="16"/>
  <c r="D1760" i="16"/>
  <c r="C1760" i="16"/>
  <c r="B1760" i="16"/>
  <c r="A1760" i="16"/>
  <c r="R1759" i="16"/>
  <c r="Q1759" i="16"/>
  <c r="P1759" i="16"/>
  <c r="N1759" i="16"/>
  <c r="M1759" i="16"/>
  <c r="L1759" i="16"/>
  <c r="K1759" i="16"/>
  <c r="J1759" i="16"/>
  <c r="AD1759" i="16" s="1"/>
  <c r="I1759" i="16"/>
  <c r="H1759" i="16"/>
  <c r="AC1759" i="16" s="1"/>
  <c r="G1759" i="16"/>
  <c r="F1759" i="16"/>
  <c r="E1759" i="16"/>
  <c r="D1759" i="16"/>
  <c r="C1759" i="16"/>
  <c r="B1759" i="16"/>
  <c r="A1759" i="16"/>
  <c r="R1758" i="16"/>
  <c r="Q1758" i="16"/>
  <c r="P1758" i="16"/>
  <c r="O1758" i="16"/>
  <c r="N1758" i="16"/>
  <c r="M1758" i="16"/>
  <c r="L1758" i="16"/>
  <c r="K1758" i="16"/>
  <c r="J1758" i="16"/>
  <c r="AD1758" i="16" s="1"/>
  <c r="I1758" i="16"/>
  <c r="H1758" i="16"/>
  <c r="AC1758" i="16" s="1"/>
  <c r="G1758" i="16"/>
  <c r="F1758" i="16"/>
  <c r="E1758" i="16"/>
  <c r="D1758" i="16"/>
  <c r="C1758" i="16"/>
  <c r="B1758" i="16"/>
  <c r="A1758" i="16"/>
  <c r="R1757" i="16"/>
  <c r="Q1757" i="16"/>
  <c r="P1757" i="16"/>
  <c r="O1757" i="16"/>
  <c r="N1757" i="16"/>
  <c r="M1757" i="16"/>
  <c r="L1757" i="16"/>
  <c r="K1757" i="16"/>
  <c r="J1757" i="16"/>
  <c r="AD1757" i="16" s="1"/>
  <c r="I1757" i="16"/>
  <c r="H1757" i="16"/>
  <c r="AC1757" i="16" s="1"/>
  <c r="G1757" i="16"/>
  <c r="F1757" i="16"/>
  <c r="E1757" i="16"/>
  <c r="D1757" i="16"/>
  <c r="C1757" i="16"/>
  <c r="B1757" i="16"/>
  <c r="A1757" i="16"/>
  <c r="R1756" i="16"/>
  <c r="Q1756" i="16"/>
  <c r="P1756" i="16"/>
  <c r="N1756" i="16"/>
  <c r="M1756" i="16"/>
  <c r="L1756" i="16"/>
  <c r="K1756" i="16"/>
  <c r="J1756" i="16"/>
  <c r="AD1756" i="16" s="1"/>
  <c r="I1756" i="16"/>
  <c r="H1756" i="16"/>
  <c r="AC1756" i="16" s="1"/>
  <c r="G1756" i="16"/>
  <c r="F1756" i="16"/>
  <c r="E1756" i="16"/>
  <c r="D1756" i="16"/>
  <c r="C1756" i="16"/>
  <c r="B1756" i="16"/>
  <c r="A1756" i="16"/>
  <c r="R1755" i="16"/>
  <c r="Q1755" i="16"/>
  <c r="P1755" i="16"/>
  <c r="O1755" i="16"/>
  <c r="N1755" i="16"/>
  <c r="M1755" i="16"/>
  <c r="L1755" i="16"/>
  <c r="K1755" i="16"/>
  <c r="J1755" i="16"/>
  <c r="AD1755" i="16" s="1"/>
  <c r="I1755" i="16"/>
  <c r="H1755" i="16"/>
  <c r="AC1755" i="16" s="1"/>
  <c r="G1755" i="16"/>
  <c r="F1755" i="16"/>
  <c r="E1755" i="16"/>
  <c r="D1755" i="16"/>
  <c r="C1755" i="16"/>
  <c r="B1755" i="16"/>
  <c r="A1755" i="16"/>
  <c r="R1754" i="16"/>
  <c r="Q1754" i="16"/>
  <c r="P1754" i="16"/>
  <c r="O1754" i="16"/>
  <c r="N1754" i="16"/>
  <c r="M1754" i="16"/>
  <c r="L1754" i="16"/>
  <c r="K1754" i="16"/>
  <c r="J1754" i="16"/>
  <c r="AD1754" i="16" s="1"/>
  <c r="I1754" i="16"/>
  <c r="H1754" i="16"/>
  <c r="AC1754" i="16" s="1"/>
  <c r="G1754" i="16"/>
  <c r="F1754" i="16"/>
  <c r="E1754" i="16"/>
  <c r="D1754" i="16"/>
  <c r="C1754" i="16"/>
  <c r="B1754" i="16"/>
  <c r="A1754" i="16"/>
  <c r="R1753" i="16"/>
  <c r="Q1753" i="16"/>
  <c r="P1753" i="16"/>
  <c r="O1753" i="16"/>
  <c r="N1753" i="16"/>
  <c r="M1753" i="16"/>
  <c r="L1753" i="16"/>
  <c r="K1753" i="16"/>
  <c r="J1753" i="16"/>
  <c r="AD1753" i="16" s="1"/>
  <c r="I1753" i="16"/>
  <c r="H1753" i="16"/>
  <c r="AC1753" i="16" s="1"/>
  <c r="G1753" i="16"/>
  <c r="F1753" i="16"/>
  <c r="E1753" i="16"/>
  <c r="D1753" i="16"/>
  <c r="C1753" i="16"/>
  <c r="B1753" i="16"/>
  <c r="A1753" i="16"/>
  <c r="R1752" i="16"/>
  <c r="Q1752" i="16"/>
  <c r="P1752" i="16"/>
  <c r="O1752" i="16"/>
  <c r="N1752" i="16"/>
  <c r="M1752" i="16"/>
  <c r="L1752" i="16"/>
  <c r="K1752" i="16"/>
  <c r="J1752" i="16"/>
  <c r="AD1752" i="16" s="1"/>
  <c r="I1752" i="16"/>
  <c r="H1752" i="16"/>
  <c r="AC1752" i="16" s="1"/>
  <c r="G1752" i="16"/>
  <c r="F1752" i="16"/>
  <c r="E1752" i="16"/>
  <c r="D1752" i="16"/>
  <c r="C1752" i="16"/>
  <c r="B1752" i="16"/>
  <c r="A1752" i="16"/>
  <c r="R1751" i="16"/>
  <c r="Q1751" i="16"/>
  <c r="P1751" i="16"/>
  <c r="N1751" i="16"/>
  <c r="M1751" i="16"/>
  <c r="L1751" i="16"/>
  <c r="K1751" i="16"/>
  <c r="J1751" i="16"/>
  <c r="AD1751" i="16" s="1"/>
  <c r="I1751" i="16"/>
  <c r="H1751" i="16"/>
  <c r="AC1751" i="16" s="1"/>
  <c r="G1751" i="16"/>
  <c r="F1751" i="16"/>
  <c r="E1751" i="16"/>
  <c r="D1751" i="16"/>
  <c r="C1751" i="16"/>
  <c r="B1751" i="16"/>
  <c r="A1751" i="16"/>
  <c r="R1750" i="16"/>
  <c r="Q1750" i="16"/>
  <c r="P1750" i="16"/>
  <c r="O1750" i="16"/>
  <c r="N1750" i="16"/>
  <c r="M1750" i="16"/>
  <c r="L1750" i="16"/>
  <c r="K1750" i="16"/>
  <c r="J1750" i="16"/>
  <c r="AD1750" i="16" s="1"/>
  <c r="I1750" i="16"/>
  <c r="H1750" i="16"/>
  <c r="AC1750" i="16" s="1"/>
  <c r="G1750" i="16"/>
  <c r="F1750" i="16"/>
  <c r="E1750" i="16"/>
  <c r="D1750" i="16"/>
  <c r="C1750" i="16"/>
  <c r="B1750" i="16"/>
  <c r="A1750" i="16"/>
  <c r="R1749" i="16"/>
  <c r="Q1749" i="16"/>
  <c r="P1749" i="16"/>
  <c r="O1749" i="16"/>
  <c r="N1749" i="16"/>
  <c r="M1749" i="16"/>
  <c r="L1749" i="16"/>
  <c r="K1749" i="16"/>
  <c r="J1749" i="16"/>
  <c r="AD1749" i="16" s="1"/>
  <c r="I1749" i="16"/>
  <c r="H1749" i="16"/>
  <c r="AC1749" i="16" s="1"/>
  <c r="G1749" i="16"/>
  <c r="F1749" i="16"/>
  <c r="E1749" i="16"/>
  <c r="D1749" i="16"/>
  <c r="C1749" i="16"/>
  <c r="B1749" i="16"/>
  <c r="A1749" i="16"/>
  <c r="R1748" i="16"/>
  <c r="Q1748" i="16"/>
  <c r="P1748" i="16"/>
  <c r="O1748" i="16"/>
  <c r="N1748" i="16"/>
  <c r="M1748" i="16"/>
  <c r="L1748" i="16"/>
  <c r="K1748" i="16"/>
  <c r="J1748" i="16"/>
  <c r="AD1748" i="16" s="1"/>
  <c r="I1748" i="16"/>
  <c r="H1748" i="16"/>
  <c r="AC1748" i="16" s="1"/>
  <c r="G1748" i="16"/>
  <c r="F1748" i="16"/>
  <c r="E1748" i="16"/>
  <c r="D1748" i="16"/>
  <c r="C1748" i="16"/>
  <c r="B1748" i="16"/>
  <c r="A1748" i="16"/>
  <c r="R1747" i="16"/>
  <c r="Q1747" i="16"/>
  <c r="P1747" i="16"/>
  <c r="N1747" i="16"/>
  <c r="M1747" i="16"/>
  <c r="L1747" i="16"/>
  <c r="K1747" i="16"/>
  <c r="J1747" i="16"/>
  <c r="AD1747" i="16" s="1"/>
  <c r="I1747" i="16"/>
  <c r="H1747" i="16"/>
  <c r="AC1747" i="16" s="1"/>
  <c r="G1747" i="16"/>
  <c r="F1747" i="16"/>
  <c r="E1747" i="16"/>
  <c r="D1747" i="16"/>
  <c r="C1747" i="16"/>
  <c r="B1747" i="16"/>
  <c r="A1747" i="16"/>
  <c r="R1746" i="16"/>
  <c r="Q1746" i="16"/>
  <c r="P1746" i="16"/>
  <c r="O1746" i="16"/>
  <c r="N1746" i="16"/>
  <c r="M1746" i="16"/>
  <c r="L1746" i="16"/>
  <c r="K1746" i="16"/>
  <c r="J1746" i="16"/>
  <c r="AD1746" i="16" s="1"/>
  <c r="I1746" i="16"/>
  <c r="H1746" i="16"/>
  <c r="AC1746" i="16" s="1"/>
  <c r="G1746" i="16"/>
  <c r="F1746" i="16"/>
  <c r="E1746" i="16"/>
  <c r="D1746" i="16"/>
  <c r="C1746" i="16"/>
  <c r="B1746" i="16"/>
  <c r="A1746" i="16"/>
  <c r="R1745" i="16"/>
  <c r="Q1745" i="16"/>
  <c r="P1745" i="16"/>
  <c r="O1745" i="16"/>
  <c r="N1745" i="16"/>
  <c r="M1745" i="16"/>
  <c r="L1745" i="16"/>
  <c r="K1745" i="16"/>
  <c r="J1745" i="16"/>
  <c r="AD1745" i="16" s="1"/>
  <c r="I1745" i="16"/>
  <c r="H1745" i="16"/>
  <c r="AC1745" i="16" s="1"/>
  <c r="G1745" i="16"/>
  <c r="F1745" i="16"/>
  <c r="E1745" i="16"/>
  <c r="D1745" i="16"/>
  <c r="C1745" i="16"/>
  <c r="B1745" i="16"/>
  <c r="A1745" i="16"/>
  <c r="R1744" i="16"/>
  <c r="Q1744" i="16"/>
  <c r="P1744" i="16"/>
  <c r="O1744" i="16"/>
  <c r="N1744" i="16"/>
  <c r="M1744" i="16"/>
  <c r="L1744" i="16"/>
  <c r="K1744" i="16"/>
  <c r="J1744" i="16"/>
  <c r="AD1744" i="16" s="1"/>
  <c r="I1744" i="16"/>
  <c r="H1744" i="16"/>
  <c r="AC1744" i="16" s="1"/>
  <c r="G1744" i="16"/>
  <c r="F1744" i="16"/>
  <c r="E1744" i="16"/>
  <c r="D1744" i="16"/>
  <c r="C1744" i="16"/>
  <c r="B1744" i="16"/>
  <c r="A1744" i="16"/>
  <c r="R1743" i="16"/>
  <c r="Q1743" i="16"/>
  <c r="P1743" i="16"/>
  <c r="O1743" i="16"/>
  <c r="N1743" i="16"/>
  <c r="M1743" i="16"/>
  <c r="L1743" i="16"/>
  <c r="K1743" i="16"/>
  <c r="J1743" i="16"/>
  <c r="AD1743" i="16" s="1"/>
  <c r="I1743" i="16"/>
  <c r="H1743" i="16"/>
  <c r="AC1743" i="16" s="1"/>
  <c r="G1743" i="16"/>
  <c r="F1743" i="16"/>
  <c r="E1743" i="16"/>
  <c r="D1743" i="16"/>
  <c r="C1743" i="16"/>
  <c r="B1743" i="16"/>
  <c r="A1743" i="16"/>
  <c r="R1742" i="16"/>
  <c r="Q1742" i="16"/>
  <c r="P1742" i="16"/>
  <c r="O1742" i="16"/>
  <c r="N1742" i="16"/>
  <c r="M1742" i="16"/>
  <c r="L1742" i="16"/>
  <c r="K1742" i="16"/>
  <c r="J1742" i="16"/>
  <c r="AD1742" i="16" s="1"/>
  <c r="I1742" i="16"/>
  <c r="H1742" i="16"/>
  <c r="AC1742" i="16" s="1"/>
  <c r="G1742" i="16"/>
  <c r="F1742" i="16"/>
  <c r="E1742" i="16"/>
  <c r="D1742" i="16"/>
  <c r="C1742" i="16"/>
  <c r="B1742" i="16"/>
  <c r="A1742" i="16"/>
  <c r="R1741" i="16"/>
  <c r="Q1741" i="16"/>
  <c r="P1741" i="16"/>
  <c r="N1741" i="16"/>
  <c r="M1741" i="16"/>
  <c r="L1741" i="16"/>
  <c r="K1741" i="16"/>
  <c r="J1741" i="16"/>
  <c r="AD1741" i="16" s="1"/>
  <c r="I1741" i="16"/>
  <c r="H1741" i="16"/>
  <c r="AC1741" i="16" s="1"/>
  <c r="G1741" i="16"/>
  <c r="F1741" i="16"/>
  <c r="E1741" i="16"/>
  <c r="D1741" i="16"/>
  <c r="C1741" i="16"/>
  <c r="B1741" i="16"/>
  <c r="A1741" i="16"/>
  <c r="R1740" i="16"/>
  <c r="Q1740" i="16"/>
  <c r="P1740" i="16"/>
  <c r="O1740" i="16"/>
  <c r="N1740" i="16"/>
  <c r="M1740" i="16"/>
  <c r="L1740" i="16"/>
  <c r="K1740" i="16"/>
  <c r="J1740" i="16"/>
  <c r="AD1740" i="16" s="1"/>
  <c r="I1740" i="16"/>
  <c r="H1740" i="16"/>
  <c r="AC1740" i="16" s="1"/>
  <c r="G1740" i="16"/>
  <c r="F1740" i="16"/>
  <c r="E1740" i="16"/>
  <c r="D1740" i="16"/>
  <c r="C1740" i="16"/>
  <c r="B1740" i="16"/>
  <c r="A1740" i="16"/>
  <c r="R1739" i="16"/>
  <c r="Q1739" i="16"/>
  <c r="P1739" i="16"/>
  <c r="O1739" i="16"/>
  <c r="N1739" i="16"/>
  <c r="M1739" i="16"/>
  <c r="L1739" i="16"/>
  <c r="K1739" i="16"/>
  <c r="J1739" i="16"/>
  <c r="AD1739" i="16" s="1"/>
  <c r="I1739" i="16"/>
  <c r="H1739" i="16"/>
  <c r="AC1739" i="16" s="1"/>
  <c r="G1739" i="16"/>
  <c r="F1739" i="16"/>
  <c r="E1739" i="16"/>
  <c r="D1739" i="16"/>
  <c r="C1739" i="16"/>
  <c r="B1739" i="16"/>
  <c r="A1739" i="16"/>
  <c r="R1738" i="16"/>
  <c r="Q1738" i="16"/>
  <c r="P1738" i="16"/>
  <c r="N1738" i="16"/>
  <c r="M1738" i="16"/>
  <c r="L1738" i="16"/>
  <c r="K1738" i="16"/>
  <c r="J1738" i="16"/>
  <c r="AD1738" i="16" s="1"/>
  <c r="I1738" i="16"/>
  <c r="H1738" i="16"/>
  <c r="AC1738" i="16" s="1"/>
  <c r="G1738" i="16"/>
  <c r="F1738" i="16"/>
  <c r="E1738" i="16"/>
  <c r="D1738" i="16"/>
  <c r="C1738" i="16"/>
  <c r="B1738" i="16"/>
  <c r="A1738" i="16"/>
  <c r="R1737" i="16"/>
  <c r="Q1737" i="16"/>
  <c r="P1737" i="16"/>
  <c r="O1737" i="16"/>
  <c r="N1737" i="16"/>
  <c r="M1737" i="16"/>
  <c r="L1737" i="16"/>
  <c r="K1737" i="16"/>
  <c r="J1737" i="16"/>
  <c r="AD1737" i="16" s="1"/>
  <c r="I1737" i="16"/>
  <c r="H1737" i="16"/>
  <c r="AC1737" i="16" s="1"/>
  <c r="G1737" i="16"/>
  <c r="F1737" i="16"/>
  <c r="E1737" i="16"/>
  <c r="D1737" i="16"/>
  <c r="C1737" i="16"/>
  <c r="B1737" i="16"/>
  <c r="A1737" i="16"/>
  <c r="R1736" i="16"/>
  <c r="Q1736" i="16"/>
  <c r="P1736" i="16"/>
  <c r="O1736" i="16"/>
  <c r="N1736" i="16"/>
  <c r="M1736" i="16"/>
  <c r="L1736" i="16"/>
  <c r="K1736" i="16"/>
  <c r="J1736" i="16"/>
  <c r="AD1736" i="16" s="1"/>
  <c r="I1736" i="16"/>
  <c r="H1736" i="16"/>
  <c r="AC1736" i="16" s="1"/>
  <c r="G1736" i="16"/>
  <c r="F1736" i="16"/>
  <c r="E1736" i="16"/>
  <c r="D1736" i="16"/>
  <c r="C1736" i="16"/>
  <c r="B1736" i="16"/>
  <c r="A1736" i="16"/>
  <c r="R1735" i="16"/>
  <c r="Q1735" i="16"/>
  <c r="P1735" i="16"/>
  <c r="O1735" i="16"/>
  <c r="N1735" i="16"/>
  <c r="M1735" i="16"/>
  <c r="L1735" i="16"/>
  <c r="K1735" i="16"/>
  <c r="J1735" i="16"/>
  <c r="AD1735" i="16" s="1"/>
  <c r="I1735" i="16"/>
  <c r="H1735" i="16"/>
  <c r="AC1735" i="16" s="1"/>
  <c r="G1735" i="16"/>
  <c r="F1735" i="16"/>
  <c r="E1735" i="16"/>
  <c r="D1735" i="16"/>
  <c r="C1735" i="16"/>
  <c r="B1735" i="16"/>
  <c r="A1735" i="16"/>
  <c r="R1734" i="16"/>
  <c r="Q1734" i="16"/>
  <c r="P1734" i="16"/>
  <c r="O1734" i="16"/>
  <c r="N1734" i="16"/>
  <c r="M1734" i="16"/>
  <c r="L1734" i="16"/>
  <c r="K1734" i="16"/>
  <c r="J1734" i="16"/>
  <c r="AD1734" i="16" s="1"/>
  <c r="I1734" i="16"/>
  <c r="H1734" i="16"/>
  <c r="AC1734" i="16" s="1"/>
  <c r="G1734" i="16"/>
  <c r="F1734" i="16"/>
  <c r="E1734" i="16"/>
  <c r="D1734" i="16"/>
  <c r="C1734" i="16"/>
  <c r="B1734" i="16"/>
  <c r="A1734" i="16"/>
  <c r="R1733" i="16"/>
  <c r="Q1733" i="16"/>
  <c r="P1733" i="16"/>
  <c r="O1733" i="16"/>
  <c r="N1733" i="16"/>
  <c r="M1733" i="16"/>
  <c r="L1733" i="16"/>
  <c r="K1733" i="16"/>
  <c r="J1733" i="16"/>
  <c r="AD1733" i="16" s="1"/>
  <c r="I1733" i="16"/>
  <c r="H1733" i="16"/>
  <c r="AC1733" i="16" s="1"/>
  <c r="G1733" i="16"/>
  <c r="F1733" i="16"/>
  <c r="E1733" i="16"/>
  <c r="D1733" i="16"/>
  <c r="C1733" i="16"/>
  <c r="B1733" i="16"/>
  <c r="A1733" i="16"/>
  <c r="R1732" i="16"/>
  <c r="Q1732" i="16"/>
  <c r="P1732" i="16"/>
  <c r="O1732" i="16"/>
  <c r="N1732" i="16"/>
  <c r="M1732" i="16"/>
  <c r="L1732" i="16"/>
  <c r="K1732" i="16"/>
  <c r="J1732" i="16"/>
  <c r="AD1732" i="16" s="1"/>
  <c r="I1732" i="16"/>
  <c r="H1732" i="16"/>
  <c r="AC1732" i="16" s="1"/>
  <c r="G1732" i="16"/>
  <c r="F1732" i="16"/>
  <c r="E1732" i="16"/>
  <c r="D1732" i="16"/>
  <c r="C1732" i="16"/>
  <c r="B1732" i="16"/>
  <c r="A1732" i="16"/>
  <c r="R1731" i="16"/>
  <c r="Q1731" i="16"/>
  <c r="P1731" i="16"/>
  <c r="N1731" i="16"/>
  <c r="M1731" i="16"/>
  <c r="L1731" i="16"/>
  <c r="K1731" i="16"/>
  <c r="J1731" i="16"/>
  <c r="AD1731" i="16" s="1"/>
  <c r="I1731" i="16"/>
  <c r="H1731" i="16"/>
  <c r="AC1731" i="16" s="1"/>
  <c r="G1731" i="16"/>
  <c r="F1731" i="16"/>
  <c r="E1731" i="16"/>
  <c r="D1731" i="16"/>
  <c r="C1731" i="16"/>
  <c r="B1731" i="16"/>
  <c r="A1731" i="16"/>
  <c r="R1730" i="16"/>
  <c r="Q1730" i="16"/>
  <c r="P1730" i="16"/>
  <c r="O1730" i="16"/>
  <c r="N1730" i="16"/>
  <c r="M1730" i="16"/>
  <c r="L1730" i="16"/>
  <c r="K1730" i="16"/>
  <c r="J1730" i="16"/>
  <c r="AD1730" i="16" s="1"/>
  <c r="I1730" i="16"/>
  <c r="H1730" i="16"/>
  <c r="AC1730" i="16" s="1"/>
  <c r="G1730" i="16"/>
  <c r="F1730" i="16"/>
  <c r="E1730" i="16"/>
  <c r="D1730" i="16"/>
  <c r="C1730" i="16"/>
  <c r="B1730" i="16"/>
  <c r="A1730" i="16"/>
  <c r="R1729" i="16"/>
  <c r="Q1729" i="16"/>
  <c r="P1729" i="16"/>
  <c r="O1729" i="16"/>
  <c r="N1729" i="16"/>
  <c r="M1729" i="16"/>
  <c r="L1729" i="16"/>
  <c r="K1729" i="16"/>
  <c r="J1729" i="16"/>
  <c r="AD1729" i="16" s="1"/>
  <c r="I1729" i="16"/>
  <c r="H1729" i="16"/>
  <c r="AC1729" i="16" s="1"/>
  <c r="G1729" i="16"/>
  <c r="F1729" i="16"/>
  <c r="E1729" i="16"/>
  <c r="D1729" i="16"/>
  <c r="C1729" i="16"/>
  <c r="B1729" i="16"/>
  <c r="A1729" i="16"/>
  <c r="R1728" i="16"/>
  <c r="Q1728" i="16"/>
  <c r="P1728" i="16"/>
  <c r="O1728" i="16"/>
  <c r="N1728" i="16"/>
  <c r="M1728" i="16"/>
  <c r="L1728" i="16"/>
  <c r="K1728" i="16"/>
  <c r="J1728" i="16"/>
  <c r="AD1728" i="16" s="1"/>
  <c r="I1728" i="16"/>
  <c r="H1728" i="16"/>
  <c r="AC1728" i="16" s="1"/>
  <c r="G1728" i="16"/>
  <c r="F1728" i="16"/>
  <c r="E1728" i="16"/>
  <c r="D1728" i="16"/>
  <c r="C1728" i="16"/>
  <c r="B1728" i="16"/>
  <c r="A1728" i="16"/>
  <c r="R1727" i="16"/>
  <c r="Q1727" i="16"/>
  <c r="P1727" i="16"/>
  <c r="N1727" i="16"/>
  <c r="M1727" i="16"/>
  <c r="L1727" i="16"/>
  <c r="K1727" i="16"/>
  <c r="J1727" i="16"/>
  <c r="AD1727" i="16" s="1"/>
  <c r="I1727" i="16"/>
  <c r="H1727" i="16"/>
  <c r="AC1727" i="16" s="1"/>
  <c r="G1727" i="16"/>
  <c r="F1727" i="16"/>
  <c r="E1727" i="16"/>
  <c r="D1727" i="16"/>
  <c r="C1727" i="16"/>
  <c r="B1727" i="16"/>
  <c r="A1727" i="16"/>
  <c r="R1726" i="16"/>
  <c r="Q1726" i="16"/>
  <c r="P1726" i="16"/>
  <c r="O1726" i="16"/>
  <c r="N1726" i="16"/>
  <c r="M1726" i="16"/>
  <c r="L1726" i="16"/>
  <c r="K1726" i="16"/>
  <c r="J1726" i="16"/>
  <c r="AD1726" i="16" s="1"/>
  <c r="I1726" i="16"/>
  <c r="H1726" i="16"/>
  <c r="AC1726" i="16" s="1"/>
  <c r="G1726" i="16"/>
  <c r="F1726" i="16"/>
  <c r="E1726" i="16"/>
  <c r="D1726" i="16"/>
  <c r="C1726" i="16"/>
  <c r="B1726" i="16"/>
  <c r="A1726" i="16"/>
  <c r="R1725" i="16"/>
  <c r="Q1725" i="16"/>
  <c r="P1725" i="16"/>
  <c r="O1725" i="16"/>
  <c r="N1725" i="16"/>
  <c r="M1725" i="16"/>
  <c r="L1725" i="16"/>
  <c r="K1725" i="16"/>
  <c r="J1725" i="16"/>
  <c r="AD1725" i="16" s="1"/>
  <c r="I1725" i="16"/>
  <c r="H1725" i="16"/>
  <c r="AC1725" i="16" s="1"/>
  <c r="G1725" i="16"/>
  <c r="F1725" i="16"/>
  <c r="E1725" i="16"/>
  <c r="D1725" i="16"/>
  <c r="C1725" i="16"/>
  <c r="B1725" i="16"/>
  <c r="A1725" i="16"/>
  <c r="R1724" i="16"/>
  <c r="Q1724" i="16"/>
  <c r="P1724" i="16"/>
  <c r="O1724" i="16"/>
  <c r="N1724" i="16"/>
  <c r="M1724" i="16"/>
  <c r="L1724" i="16"/>
  <c r="K1724" i="16"/>
  <c r="J1724" i="16"/>
  <c r="AD1724" i="16" s="1"/>
  <c r="I1724" i="16"/>
  <c r="H1724" i="16"/>
  <c r="AC1724" i="16" s="1"/>
  <c r="G1724" i="16"/>
  <c r="F1724" i="16"/>
  <c r="E1724" i="16"/>
  <c r="D1724" i="16"/>
  <c r="C1724" i="16"/>
  <c r="B1724" i="16"/>
  <c r="A1724" i="16"/>
  <c r="R1723" i="16"/>
  <c r="Q1723" i="16"/>
  <c r="P1723" i="16"/>
  <c r="O1723" i="16"/>
  <c r="N1723" i="16"/>
  <c r="M1723" i="16"/>
  <c r="L1723" i="16"/>
  <c r="K1723" i="16"/>
  <c r="J1723" i="16"/>
  <c r="AD1723" i="16" s="1"/>
  <c r="I1723" i="16"/>
  <c r="H1723" i="16"/>
  <c r="AC1723" i="16" s="1"/>
  <c r="G1723" i="16"/>
  <c r="F1723" i="16"/>
  <c r="E1723" i="16"/>
  <c r="D1723" i="16"/>
  <c r="C1723" i="16"/>
  <c r="B1723" i="16"/>
  <c r="A1723" i="16"/>
  <c r="R1722" i="16"/>
  <c r="Q1722" i="16"/>
  <c r="P1722" i="16"/>
  <c r="O1722" i="16"/>
  <c r="N1722" i="16"/>
  <c r="M1722" i="16"/>
  <c r="L1722" i="16"/>
  <c r="K1722" i="16"/>
  <c r="J1722" i="16"/>
  <c r="AD1722" i="16" s="1"/>
  <c r="I1722" i="16"/>
  <c r="H1722" i="16"/>
  <c r="AC1722" i="16" s="1"/>
  <c r="G1722" i="16"/>
  <c r="F1722" i="16"/>
  <c r="E1722" i="16"/>
  <c r="D1722" i="16"/>
  <c r="C1722" i="16"/>
  <c r="B1722" i="16"/>
  <c r="A1722" i="16"/>
  <c r="R1721" i="16"/>
  <c r="Q1721" i="16"/>
  <c r="P1721" i="16"/>
  <c r="N1721" i="16"/>
  <c r="M1721" i="16"/>
  <c r="L1721" i="16"/>
  <c r="K1721" i="16"/>
  <c r="J1721" i="16"/>
  <c r="AD1721" i="16" s="1"/>
  <c r="I1721" i="16"/>
  <c r="H1721" i="16"/>
  <c r="AC1721" i="16" s="1"/>
  <c r="G1721" i="16"/>
  <c r="F1721" i="16"/>
  <c r="E1721" i="16"/>
  <c r="D1721" i="16"/>
  <c r="C1721" i="16"/>
  <c r="B1721" i="16"/>
  <c r="A1721" i="16"/>
  <c r="R1720" i="16"/>
  <c r="Q1720" i="16"/>
  <c r="P1720" i="16"/>
  <c r="O1720" i="16"/>
  <c r="N1720" i="16"/>
  <c r="M1720" i="16"/>
  <c r="L1720" i="16"/>
  <c r="K1720" i="16"/>
  <c r="J1720" i="16"/>
  <c r="AD1720" i="16" s="1"/>
  <c r="I1720" i="16"/>
  <c r="H1720" i="16"/>
  <c r="AC1720" i="16" s="1"/>
  <c r="G1720" i="16"/>
  <c r="F1720" i="16"/>
  <c r="E1720" i="16"/>
  <c r="D1720" i="16"/>
  <c r="C1720" i="16"/>
  <c r="B1720" i="16"/>
  <c r="A1720" i="16"/>
  <c r="R1719" i="16"/>
  <c r="Q1719" i="16"/>
  <c r="P1719" i="16"/>
  <c r="O1719" i="16"/>
  <c r="N1719" i="16"/>
  <c r="M1719" i="16"/>
  <c r="L1719" i="16"/>
  <c r="K1719" i="16"/>
  <c r="J1719" i="16"/>
  <c r="AD1719" i="16" s="1"/>
  <c r="I1719" i="16"/>
  <c r="H1719" i="16"/>
  <c r="AC1719" i="16" s="1"/>
  <c r="G1719" i="16"/>
  <c r="F1719" i="16"/>
  <c r="E1719" i="16"/>
  <c r="D1719" i="16"/>
  <c r="C1719" i="16"/>
  <c r="B1719" i="16"/>
  <c r="A1719" i="16"/>
  <c r="R1718" i="16"/>
  <c r="Q1718" i="16"/>
  <c r="P1718" i="16"/>
  <c r="O1718" i="16"/>
  <c r="N1718" i="16"/>
  <c r="M1718" i="16"/>
  <c r="L1718" i="16"/>
  <c r="K1718" i="16"/>
  <c r="J1718" i="16"/>
  <c r="AD1718" i="16" s="1"/>
  <c r="I1718" i="16"/>
  <c r="H1718" i="16"/>
  <c r="AC1718" i="16" s="1"/>
  <c r="G1718" i="16"/>
  <c r="F1718" i="16"/>
  <c r="E1718" i="16"/>
  <c r="D1718" i="16"/>
  <c r="C1718" i="16"/>
  <c r="B1718" i="16"/>
  <c r="A1718" i="16"/>
  <c r="R1717" i="16"/>
  <c r="Q1717" i="16"/>
  <c r="P1717" i="16"/>
  <c r="O1717" i="16"/>
  <c r="N1717" i="16"/>
  <c r="M1717" i="16"/>
  <c r="L1717" i="16"/>
  <c r="K1717" i="16"/>
  <c r="J1717" i="16"/>
  <c r="AD1717" i="16" s="1"/>
  <c r="I1717" i="16"/>
  <c r="H1717" i="16"/>
  <c r="AC1717" i="16" s="1"/>
  <c r="G1717" i="16"/>
  <c r="F1717" i="16"/>
  <c r="E1717" i="16"/>
  <c r="D1717" i="16"/>
  <c r="C1717" i="16"/>
  <c r="B1717" i="16"/>
  <c r="A1717" i="16"/>
  <c r="R1716" i="16"/>
  <c r="Q1716" i="16"/>
  <c r="P1716" i="16"/>
  <c r="O1716" i="16"/>
  <c r="N1716" i="16"/>
  <c r="M1716" i="16"/>
  <c r="L1716" i="16"/>
  <c r="K1716" i="16"/>
  <c r="J1716" i="16"/>
  <c r="AD1716" i="16" s="1"/>
  <c r="I1716" i="16"/>
  <c r="H1716" i="16"/>
  <c r="AC1716" i="16" s="1"/>
  <c r="G1716" i="16"/>
  <c r="F1716" i="16"/>
  <c r="E1716" i="16"/>
  <c r="D1716" i="16"/>
  <c r="C1716" i="16"/>
  <c r="B1716" i="16"/>
  <c r="A1716" i="16"/>
  <c r="R1715" i="16"/>
  <c r="Q1715" i="16"/>
  <c r="P1715" i="16"/>
  <c r="O1715" i="16"/>
  <c r="N1715" i="16"/>
  <c r="M1715" i="16"/>
  <c r="L1715" i="16"/>
  <c r="K1715" i="16"/>
  <c r="J1715" i="16"/>
  <c r="AD1715" i="16" s="1"/>
  <c r="I1715" i="16"/>
  <c r="H1715" i="16"/>
  <c r="AC1715" i="16" s="1"/>
  <c r="G1715" i="16"/>
  <c r="F1715" i="16"/>
  <c r="E1715" i="16"/>
  <c r="D1715" i="16"/>
  <c r="C1715" i="16"/>
  <c r="B1715" i="16"/>
  <c r="A1715" i="16"/>
  <c r="R1714" i="16"/>
  <c r="Q1714" i="16"/>
  <c r="P1714" i="16"/>
  <c r="O1714" i="16"/>
  <c r="N1714" i="16"/>
  <c r="M1714" i="16"/>
  <c r="L1714" i="16"/>
  <c r="K1714" i="16"/>
  <c r="J1714" i="16"/>
  <c r="AD1714" i="16" s="1"/>
  <c r="I1714" i="16"/>
  <c r="H1714" i="16"/>
  <c r="AC1714" i="16" s="1"/>
  <c r="G1714" i="16"/>
  <c r="F1714" i="16"/>
  <c r="E1714" i="16"/>
  <c r="D1714" i="16"/>
  <c r="C1714" i="16"/>
  <c r="B1714" i="16"/>
  <c r="A1714" i="16"/>
  <c r="R1713" i="16"/>
  <c r="Q1713" i="16"/>
  <c r="P1713" i="16"/>
  <c r="O1713" i="16"/>
  <c r="N1713" i="16"/>
  <c r="M1713" i="16"/>
  <c r="L1713" i="16"/>
  <c r="K1713" i="16"/>
  <c r="J1713" i="16"/>
  <c r="AD1713" i="16" s="1"/>
  <c r="I1713" i="16"/>
  <c r="H1713" i="16"/>
  <c r="AC1713" i="16" s="1"/>
  <c r="G1713" i="16"/>
  <c r="F1713" i="16"/>
  <c r="E1713" i="16"/>
  <c r="D1713" i="16"/>
  <c r="C1713" i="16"/>
  <c r="B1713" i="16"/>
  <c r="A1713" i="16"/>
  <c r="R1712" i="16"/>
  <c r="Q1712" i="16"/>
  <c r="P1712" i="16"/>
  <c r="O1712" i="16"/>
  <c r="N1712" i="16"/>
  <c r="M1712" i="16"/>
  <c r="L1712" i="16"/>
  <c r="K1712" i="16"/>
  <c r="J1712" i="16"/>
  <c r="AD1712" i="16" s="1"/>
  <c r="I1712" i="16"/>
  <c r="H1712" i="16"/>
  <c r="AC1712" i="16" s="1"/>
  <c r="G1712" i="16"/>
  <c r="F1712" i="16"/>
  <c r="E1712" i="16"/>
  <c r="D1712" i="16"/>
  <c r="C1712" i="16"/>
  <c r="B1712" i="16"/>
  <c r="A1712" i="16"/>
  <c r="R1711" i="16"/>
  <c r="Q1711" i="16"/>
  <c r="P1711" i="16"/>
  <c r="N1711" i="16"/>
  <c r="M1711" i="16"/>
  <c r="L1711" i="16"/>
  <c r="K1711" i="16"/>
  <c r="J1711" i="16"/>
  <c r="AD1711" i="16" s="1"/>
  <c r="I1711" i="16"/>
  <c r="H1711" i="16"/>
  <c r="AC1711" i="16" s="1"/>
  <c r="G1711" i="16"/>
  <c r="F1711" i="16"/>
  <c r="E1711" i="16"/>
  <c r="D1711" i="16"/>
  <c r="C1711" i="16"/>
  <c r="B1711" i="16"/>
  <c r="A1711" i="16"/>
  <c r="R1710" i="16"/>
  <c r="Q1710" i="16"/>
  <c r="P1710" i="16"/>
  <c r="O1710" i="16"/>
  <c r="N1710" i="16"/>
  <c r="M1710" i="16"/>
  <c r="L1710" i="16"/>
  <c r="K1710" i="16"/>
  <c r="J1710" i="16"/>
  <c r="AD1710" i="16" s="1"/>
  <c r="I1710" i="16"/>
  <c r="H1710" i="16"/>
  <c r="AC1710" i="16" s="1"/>
  <c r="G1710" i="16"/>
  <c r="F1710" i="16"/>
  <c r="E1710" i="16"/>
  <c r="D1710" i="16"/>
  <c r="C1710" i="16"/>
  <c r="B1710" i="16"/>
  <c r="A1710" i="16"/>
  <c r="R1709" i="16"/>
  <c r="Q1709" i="16"/>
  <c r="P1709" i="16"/>
  <c r="O1709" i="16"/>
  <c r="N1709" i="16"/>
  <c r="M1709" i="16"/>
  <c r="L1709" i="16"/>
  <c r="K1709" i="16"/>
  <c r="J1709" i="16"/>
  <c r="AD1709" i="16" s="1"/>
  <c r="I1709" i="16"/>
  <c r="H1709" i="16"/>
  <c r="AC1709" i="16" s="1"/>
  <c r="G1709" i="16"/>
  <c r="F1709" i="16"/>
  <c r="E1709" i="16"/>
  <c r="D1709" i="16"/>
  <c r="C1709" i="16"/>
  <c r="B1709" i="16"/>
  <c r="A1709" i="16"/>
  <c r="R1708" i="16"/>
  <c r="Q1708" i="16"/>
  <c r="P1708" i="16"/>
  <c r="O1708" i="16"/>
  <c r="N1708" i="16"/>
  <c r="M1708" i="16"/>
  <c r="L1708" i="16"/>
  <c r="K1708" i="16"/>
  <c r="J1708" i="16"/>
  <c r="AD1708" i="16" s="1"/>
  <c r="I1708" i="16"/>
  <c r="H1708" i="16"/>
  <c r="AC1708" i="16" s="1"/>
  <c r="G1708" i="16"/>
  <c r="F1708" i="16"/>
  <c r="E1708" i="16"/>
  <c r="D1708" i="16"/>
  <c r="C1708" i="16"/>
  <c r="B1708" i="16"/>
  <c r="A1708" i="16"/>
  <c r="R1707" i="16"/>
  <c r="Q1707" i="16"/>
  <c r="P1707" i="16"/>
  <c r="O1707" i="16"/>
  <c r="N1707" i="16"/>
  <c r="M1707" i="16"/>
  <c r="L1707" i="16"/>
  <c r="K1707" i="16"/>
  <c r="J1707" i="16"/>
  <c r="AD1707" i="16" s="1"/>
  <c r="I1707" i="16"/>
  <c r="H1707" i="16"/>
  <c r="AC1707" i="16" s="1"/>
  <c r="G1707" i="16"/>
  <c r="F1707" i="16"/>
  <c r="E1707" i="16"/>
  <c r="D1707" i="16"/>
  <c r="C1707" i="16"/>
  <c r="B1707" i="16"/>
  <c r="A1707" i="16"/>
  <c r="R1706" i="16"/>
  <c r="Q1706" i="16"/>
  <c r="P1706" i="16"/>
  <c r="O1706" i="16"/>
  <c r="N1706" i="16"/>
  <c r="M1706" i="16"/>
  <c r="L1706" i="16"/>
  <c r="K1706" i="16"/>
  <c r="J1706" i="16"/>
  <c r="AD1706" i="16" s="1"/>
  <c r="I1706" i="16"/>
  <c r="H1706" i="16"/>
  <c r="AC1706" i="16" s="1"/>
  <c r="G1706" i="16"/>
  <c r="F1706" i="16"/>
  <c r="E1706" i="16"/>
  <c r="D1706" i="16"/>
  <c r="C1706" i="16"/>
  <c r="B1706" i="16"/>
  <c r="A1706" i="16"/>
  <c r="R1705" i="16"/>
  <c r="Q1705" i="16"/>
  <c r="P1705" i="16"/>
  <c r="O1705" i="16"/>
  <c r="N1705" i="16"/>
  <c r="M1705" i="16"/>
  <c r="L1705" i="16"/>
  <c r="K1705" i="16"/>
  <c r="J1705" i="16"/>
  <c r="AD1705" i="16" s="1"/>
  <c r="I1705" i="16"/>
  <c r="H1705" i="16"/>
  <c r="AC1705" i="16" s="1"/>
  <c r="G1705" i="16"/>
  <c r="F1705" i="16"/>
  <c r="E1705" i="16"/>
  <c r="D1705" i="16"/>
  <c r="C1705" i="16"/>
  <c r="B1705" i="16"/>
  <c r="A1705" i="16"/>
  <c r="R1704" i="16"/>
  <c r="Q1704" i="16"/>
  <c r="P1704" i="16"/>
  <c r="O1704" i="16"/>
  <c r="N1704" i="16"/>
  <c r="M1704" i="16"/>
  <c r="L1704" i="16"/>
  <c r="K1704" i="16"/>
  <c r="J1704" i="16"/>
  <c r="AD1704" i="16" s="1"/>
  <c r="I1704" i="16"/>
  <c r="H1704" i="16"/>
  <c r="AC1704" i="16" s="1"/>
  <c r="G1704" i="16"/>
  <c r="F1704" i="16"/>
  <c r="E1704" i="16"/>
  <c r="D1704" i="16"/>
  <c r="C1704" i="16"/>
  <c r="B1704" i="16"/>
  <c r="A1704" i="16"/>
  <c r="R1703" i="16"/>
  <c r="Q1703" i="16"/>
  <c r="P1703" i="16"/>
  <c r="O1703" i="16"/>
  <c r="N1703" i="16"/>
  <c r="M1703" i="16"/>
  <c r="L1703" i="16"/>
  <c r="K1703" i="16"/>
  <c r="J1703" i="16"/>
  <c r="AD1703" i="16" s="1"/>
  <c r="I1703" i="16"/>
  <c r="H1703" i="16"/>
  <c r="AC1703" i="16" s="1"/>
  <c r="G1703" i="16"/>
  <c r="F1703" i="16"/>
  <c r="E1703" i="16"/>
  <c r="D1703" i="16"/>
  <c r="C1703" i="16"/>
  <c r="B1703" i="16"/>
  <c r="A1703" i="16"/>
  <c r="R1702" i="16"/>
  <c r="Q1702" i="16"/>
  <c r="P1702" i="16"/>
  <c r="O1702" i="16"/>
  <c r="N1702" i="16"/>
  <c r="M1702" i="16"/>
  <c r="L1702" i="16"/>
  <c r="K1702" i="16"/>
  <c r="J1702" i="16"/>
  <c r="AD1702" i="16" s="1"/>
  <c r="I1702" i="16"/>
  <c r="H1702" i="16"/>
  <c r="AC1702" i="16" s="1"/>
  <c r="G1702" i="16"/>
  <c r="F1702" i="16"/>
  <c r="E1702" i="16"/>
  <c r="D1702" i="16"/>
  <c r="C1702" i="16"/>
  <c r="B1702" i="16"/>
  <c r="A1702" i="16"/>
  <c r="R1701" i="16"/>
  <c r="Q1701" i="16"/>
  <c r="P1701" i="16"/>
  <c r="O1701" i="16"/>
  <c r="N1701" i="16"/>
  <c r="M1701" i="16"/>
  <c r="L1701" i="16"/>
  <c r="K1701" i="16"/>
  <c r="J1701" i="16"/>
  <c r="AD1701" i="16" s="1"/>
  <c r="I1701" i="16"/>
  <c r="H1701" i="16"/>
  <c r="AC1701" i="16" s="1"/>
  <c r="G1701" i="16"/>
  <c r="F1701" i="16"/>
  <c r="E1701" i="16"/>
  <c r="D1701" i="16"/>
  <c r="C1701" i="16"/>
  <c r="B1701" i="16"/>
  <c r="A1701" i="16"/>
  <c r="R1700" i="16"/>
  <c r="Q1700" i="16"/>
  <c r="P1700" i="16"/>
  <c r="O1700" i="16"/>
  <c r="N1700" i="16"/>
  <c r="M1700" i="16"/>
  <c r="L1700" i="16"/>
  <c r="K1700" i="16"/>
  <c r="J1700" i="16"/>
  <c r="AD1700" i="16" s="1"/>
  <c r="I1700" i="16"/>
  <c r="H1700" i="16"/>
  <c r="AC1700" i="16" s="1"/>
  <c r="G1700" i="16"/>
  <c r="F1700" i="16"/>
  <c r="E1700" i="16"/>
  <c r="D1700" i="16"/>
  <c r="C1700" i="16"/>
  <c r="B1700" i="16"/>
  <c r="A1700" i="16"/>
  <c r="R1699" i="16"/>
  <c r="Q1699" i="16"/>
  <c r="P1699" i="16"/>
  <c r="O1699" i="16"/>
  <c r="N1699" i="16"/>
  <c r="M1699" i="16"/>
  <c r="L1699" i="16"/>
  <c r="K1699" i="16"/>
  <c r="J1699" i="16"/>
  <c r="AD1699" i="16" s="1"/>
  <c r="I1699" i="16"/>
  <c r="H1699" i="16"/>
  <c r="AC1699" i="16" s="1"/>
  <c r="G1699" i="16"/>
  <c r="F1699" i="16"/>
  <c r="E1699" i="16"/>
  <c r="D1699" i="16"/>
  <c r="C1699" i="16"/>
  <c r="B1699" i="16"/>
  <c r="A1699" i="16"/>
  <c r="R1698" i="16"/>
  <c r="Q1698" i="16"/>
  <c r="P1698" i="16"/>
  <c r="O1698" i="16"/>
  <c r="N1698" i="16"/>
  <c r="M1698" i="16"/>
  <c r="L1698" i="16"/>
  <c r="K1698" i="16"/>
  <c r="J1698" i="16"/>
  <c r="AD1698" i="16" s="1"/>
  <c r="I1698" i="16"/>
  <c r="H1698" i="16"/>
  <c r="AC1698" i="16" s="1"/>
  <c r="G1698" i="16"/>
  <c r="F1698" i="16"/>
  <c r="E1698" i="16"/>
  <c r="D1698" i="16"/>
  <c r="C1698" i="16"/>
  <c r="B1698" i="16"/>
  <c r="A1698" i="16"/>
  <c r="R1697" i="16"/>
  <c r="Q1697" i="16"/>
  <c r="P1697" i="16"/>
  <c r="O1697" i="16"/>
  <c r="N1697" i="16"/>
  <c r="M1697" i="16"/>
  <c r="L1697" i="16"/>
  <c r="K1697" i="16"/>
  <c r="J1697" i="16"/>
  <c r="AD1697" i="16" s="1"/>
  <c r="I1697" i="16"/>
  <c r="H1697" i="16"/>
  <c r="AC1697" i="16" s="1"/>
  <c r="G1697" i="16"/>
  <c r="F1697" i="16"/>
  <c r="E1697" i="16"/>
  <c r="D1697" i="16"/>
  <c r="C1697" i="16"/>
  <c r="B1697" i="16"/>
  <c r="A1697" i="16"/>
  <c r="R1696" i="16"/>
  <c r="Q1696" i="16"/>
  <c r="P1696" i="16"/>
  <c r="O1696" i="16"/>
  <c r="N1696" i="16"/>
  <c r="M1696" i="16"/>
  <c r="L1696" i="16"/>
  <c r="K1696" i="16"/>
  <c r="J1696" i="16"/>
  <c r="AD1696" i="16" s="1"/>
  <c r="I1696" i="16"/>
  <c r="H1696" i="16"/>
  <c r="AC1696" i="16" s="1"/>
  <c r="G1696" i="16"/>
  <c r="F1696" i="16"/>
  <c r="E1696" i="16"/>
  <c r="D1696" i="16"/>
  <c r="C1696" i="16"/>
  <c r="B1696" i="16"/>
  <c r="A1696" i="16"/>
  <c r="R1695" i="16"/>
  <c r="Q1695" i="16"/>
  <c r="P1695" i="16"/>
  <c r="O1695" i="16"/>
  <c r="N1695" i="16"/>
  <c r="M1695" i="16"/>
  <c r="L1695" i="16"/>
  <c r="K1695" i="16"/>
  <c r="J1695" i="16"/>
  <c r="AD1695" i="16" s="1"/>
  <c r="I1695" i="16"/>
  <c r="H1695" i="16"/>
  <c r="AC1695" i="16" s="1"/>
  <c r="G1695" i="16"/>
  <c r="F1695" i="16"/>
  <c r="E1695" i="16"/>
  <c r="D1695" i="16"/>
  <c r="C1695" i="16"/>
  <c r="B1695" i="16"/>
  <c r="A1695" i="16"/>
  <c r="R1694" i="16"/>
  <c r="Q1694" i="16"/>
  <c r="P1694" i="16"/>
  <c r="N1694" i="16"/>
  <c r="M1694" i="16"/>
  <c r="L1694" i="16"/>
  <c r="K1694" i="16"/>
  <c r="J1694" i="16"/>
  <c r="AD1694" i="16" s="1"/>
  <c r="I1694" i="16"/>
  <c r="H1694" i="16"/>
  <c r="AC1694" i="16" s="1"/>
  <c r="G1694" i="16"/>
  <c r="F1694" i="16"/>
  <c r="E1694" i="16"/>
  <c r="D1694" i="16"/>
  <c r="C1694" i="16"/>
  <c r="B1694" i="16"/>
  <c r="A1694" i="16"/>
  <c r="R1693" i="16"/>
  <c r="Q1693" i="16"/>
  <c r="P1693" i="16"/>
  <c r="O1693" i="16"/>
  <c r="N1693" i="16"/>
  <c r="M1693" i="16"/>
  <c r="L1693" i="16"/>
  <c r="K1693" i="16"/>
  <c r="J1693" i="16"/>
  <c r="AD1693" i="16" s="1"/>
  <c r="I1693" i="16"/>
  <c r="H1693" i="16"/>
  <c r="AC1693" i="16" s="1"/>
  <c r="G1693" i="16"/>
  <c r="F1693" i="16"/>
  <c r="E1693" i="16"/>
  <c r="D1693" i="16"/>
  <c r="C1693" i="16"/>
  <c r="B1693" i="16"/>
  <c r="A1693" i="16"/>
  <c r="R1692" i="16"/>
  <c r="Q1692" i="16"/>
  <c r="P1692" i="16"/>
  <c r="O1692" i="16"/>
  <c r="N1692" i="16"/>
  <c r="M1692" i="16"/>
  <c r="L1692" i="16"/>
  <c r="K1692" i="16"/>
  <c r="J1692" i="16"/>
  <c r="AD1692" i="16" s="1"/>
  <c r="I1692" i="16"/>
  <c r="H1692" i="16"/>
  <c r="AC1692" i="16" s="1"/>
  <c r="G1692" i="16"/>
  <c r="F1692" i="16"/>
  <c r="E1692" i="16"/>
  <c r="D1692" i="16"/>
  <c r="C1692" i="16"/>
  <c r="B1692" i="16"/>
  <c r="A1692" i="16"/>
  <c r="R1691" i="16"/>
  <c r="Q1691" i="16"/>
  <c r="P1691" i="16"/>
  <c r="O1691" i="16"/>
  <c r="N1691" i="16"/>
  <c r="M1691" i="16"/>
  <c r="L1691" i="16"/>
  <c r="K1691" i="16"/>
  <c r="J1691" i="16"/>
  <c r="AD1691" i="16" s="1"/>
  <c r="I1691" i="16"/>
  <c r="H1691" i="16"/>
  <c r="AC1691" i="16" s="1"/>
  <c r="G1691" i="16"/>
  <c r="F1691" i="16"/>
  <c r="E1691" i="16"/>
  <c r="D1691" i="16"/>
  <c r="C1691" i="16"/>
  <c r="B1691" i="16"/>
  <c r="A1691" i="16"/>
  <c r="R1690" i="16"/>
  <c r="Q1690" i="16"/>
  <c r="P1690" i="16"/>
  <c r="N1690" i="16"/>
  <c r="M1690" i="16"/>
  <c r="L1690" i="16"/>
  <c r="K1690" i="16"/>
  <c r="J1690" i="16"/>
  <c r="AD1690" i="16" s="1"/>
  <c r="I1690" i="16"/>
  <c r="H1690" i="16"/>
  <c r="AC1690" i="16" s="1"/>
  <c r="G1690" i="16"/>
  <c r="F1690" i="16"/>
  <c r="E1690" i="16"/>
  <c r="D1690" i="16"/>
  <c r="C1690" i="16"/>
  <c r="B1690" i="16"/>
  <c r="A1690" i="16"/>
  <c r="R1689" i="16"/>
  <c r="Q1689" i="16"/>
  <c r="P1689" i="16"/>
  <c r="O1689" i="16"/>
  <c r="N1689" i="16"/>
  <c r="M1689" i="16"/>
  <c r="L1689" i="16"/>
  <c r="K1689" i="16"/>
  <c r="J1689" i="16"/>
  <c r="AD1689" i="16" s="1"/>
  <c r="I1689" i="16"/>
  <c r="H1689" i="16"/>
  <c r="AC1689" i="16" s="1"/>
  <c r="G1689" i="16"/>
  <c r="F1689" i="16"/>
  <c r="E1689" i="16"/>
  <c r="D1689" i="16"/>
  <c r="C1689" i="16"/>
  <c r="B1689" i="16"/>
  <c r="A1689" i="16"/>
  <c r="R1688" i="16"/>
  <c r="Q1688" i="16"/>
  <c r="P1688" i="16"/>
  <c r="O1688" i="16"/>
  <c r="N1688" i="16"/>
  <c r="M1688" i="16"/>
  <c r="L1688" i="16"/>
  <c r="K1688" i="16"/>
  <c r="J1688" i="16"/>
  <c r="AD1688" i="16" s="1"/>
  <c r="I1688" i="16"/>
  <c r="H1688" i="16"/>
  <c r="AC1688" i="16" s="1"/>
  <c r="G1688" i="16"/>
  <c r="F1688" i="16"/>
  <c r="E1688" i="16"/>
  <c r="D1688" i="16"/>
  <c r="C1688" i="16"/>
  <c r="B1688" i="16"/>
  <c r="A1688" i="16"/>
  <c r="R1687" i="16"/>
  <c r="Q1687" i="16"/>
  <c r="P1687" i="16"/>
  <c r="O1687" i="16"/>
  <c r="N1687" i="16"/>
  <c r="M1687" i="16"/>
  <c r="L1687" i="16"/>
  <c r="K1687" i="16"/>
  <c r="J1687" i="16"/>
  <c r="AD1687" i="16" s="1"/>
  <c r="I1687" i="16"/>
  <c r="H1687" i="16"/>
  <c r="AC1687" i="16" s="1"/>
  <c r="G1687" i="16"/>
  <c r="F1687" i="16"/>
  <c r="E1687" i="16"/>
  <c r="D1687" i="16"/>
  <c r="C1687" i="16"/>
  <c r="B1687" i="16"/>
  <c r="A1687" i="16"/>
  <c r="R1686" i="16"/>
  <c r="Q1686" i="16"/>
  <c r="P1686" i="16"/>
  <c r="O1686" i="16"/>
  <c r="N1686" i="16"/>
  <c r="M1686" i="16"/>
  <c r="L1686" i="16"/>
  <c r="K1686" i="16"/>
  <c r="J1686" i="16"/>
  <c r="AD1686" i="16" s="1"/>
  <c r="I1686" i="16"/>
  <c r="H1686" i="16"/>
  <c r="AC1686" i="16" s="1"/>
  <c r="G1686" i="16"/>
  <c r="F1686" i="16"/>
  <c r="E1686" i="16"/>
  <c r="D1686" i="16"/>
  <c r="C1686" i="16"/>
  <c r="B1686" i="16"/>
  <c r="A1686" i="16"/>
  <c r="R1685" i="16"/>
  <c r="Q1685" i="16"/>
  <c r="P1685" i="16"/>
  <c r="O1685" i="16"/>
  <c r="N1685" i="16"/>
  <c r="M1685" i="16"/>
  <c r="L1685" i="16"/>
  <c r="K1685" i="16"/>
  <c r="J1685" i="16"/>
  <c r="AD1685" i="16" s="1"/>
  <c r="I1685" i="16"/>
  <c r="H1685" i="16"/>
  <c r="AC1685" i="16" s="1"/>
  <c r="G1685" i="16"/>
  <c r="F1685" i="16"/>
  <c r="E1685" i="16"/>
  <c r="D1685" i="16"/>
  <c r="C1685" i="16"/>
  <c r="B1685" i="16"/>
  <c r="A1685" i="16"/>
  <c r="R1684" i="16"/>
  <c r="Q1684" i="16"/>
  <c r="P1684" i="16"/>
  <c r="N1684" i="16"/>
  <c r="M1684" i="16"/>
  <c r="L1684" i="16"/>
  <c r="K1684" i="16"/>
  <c r="J1684" i="16"/>
  <c r="AD1684" i="16" s="1"/>
  <c r="I1684" i="16"/>
  <c r="H1684" i="16"/>
  <c r="AC1684" i="16" s="1"/>
  <c r="G1684" i="16"/>
  <c r="F1684" i="16"/>
  <c r="E1684" i="16"/>
  <c r="D1684" i="16"/>
  <c r="C1684" i="16"/>
  <c r="B1684" i="16"/>
  <c r="A1684" i="16"/>
  <c r="R1683" i="16"/>
  <c r="Q1683" i="16"/>
  <c r="P1683" i="16"/>
  <c r="O1683" i="16"/>
  <c r="N1683" i="16"/>
  <c r="M1683" i="16"/>
  <c r="L1683" i="16"/>
  <c r="K1683" i="16"/>
  <c r="J1683" i="16"/>
  <c r="AD1683" i="16" s="1"/>
  <c r="I1683" i="16"/>
  <c r="H1683" i="16"/>
  <c r="AC1683" i="16" s="1"/>
  <c r="G1683" i="16"/>
  <c r="F1683" i="16"/>
  <c r="E1683" i="16"/>
  <c r="D1683" i="16"/>
  <c r="C1683" i="16"/>
  <c r="B1683" i="16"/>
  <c r="A1683" i="16"/>
  <c r="R1682" i="16"/>
  <c r="Q1682" i="16"/>
  <c r="P1682" i="16"/>
  <c r="O1682" i="16"/>
  <c r="N1682" i="16"/>
  <c r="M1682" i="16"/>
  <c r="L1682" i="16"/>
  <c r="K1682" i="16"/>
  <c r="J1682" i="16"/>
  <c r="AD1682" i="16" s="1"/>
  <c r="I1682" i="16"/>
  <c r="H1682" i="16"/>
  <c r="AC1682" i="16" s="1"/>
  <c r="G1682" i="16"/>
  <c r="F1682" i="16"/>
  <c r="E1682" i="16"/>
  <c r="D1682" i="16"/>
  <c r="C1682" i="16"/>
  <c r="B1682" i="16"/>
  <c r="A1682" i="16"/>
  <c r="R1681" i="16"/>
  <c r="Q1681" i="16"/>
  <c r="P1681" i="16"/>
  <c r="N1681" i="16"/>
  <c r="M1681" i="16"/>
  <c r="L1681" i="16"/>
  <c r="K1681" i="16"/>
  <c r="J1681" i="16"/>
  <c r="AD1681" i="16" s="1"/>
  <c r="I1681" i="16"/>
  <c r="H1681" i="16"/>
  <c r="AC1681" i="16" s="1"/>
  <c r="G1681" i="16"/>
  <c r="F1681" i="16"/>
  <c r="E1681" i="16"/>
  <c r="D1681" i="16"/>
  <c r="C1681" i="16"/>
  <c r="B1681" i="16"/>
  <c r="A1681" i="16"/>
  <c r="R1680" i="16"/>
  <c r="Q1680" i="16"/>
  <c r="P1680" i="16"/>
  <c r="O1680" i="16"/>
  <c r="N1680" i="16"/>
  <c r="M1680" i="16"/>
  <c r="L1680" i="16"/>
  <c r="K1680" i="16"/>
  <c r="J1680" i="16"/>
  <c r="AD1680" i="16" s="1"/>
  <c r="I1680" i="16"/>
  <c r="H1680" i="16"/>
  <c r="AC1680" i="16" s="1"/>
  <c r="G1680" i="16"/>
  <c r="F1680" i="16"/>
  <c r="E1680" i="16"/>
  <c r="D1680" i="16"/>
  <c r="C1680" i="16"/>
  <c r="B1680" i="16"/>
  <c r="A1680" i="16"/>
  <c r="R1679" i="16"/>
  <c r="Q1679" i="16"/>
  <c r="P1679" i="16"/>
  <c r="O1679" i="16"/>
  <c r="N1679" i="16"/>
  <c r="M1679" i="16"/>
  <c r="L1679" i="16"/>
  <c r="K1679" i="16"/>
  <c r="J1679" i="16"/>
  <c r="AD1679" i="16" s="1"/>
  <c r="I1679" i="16"/>
  <c r="H1679" i="16"/>
  <c r="AC1679" i="16" s="1"/>
  <c r="G1679" i="16"/>
  <c r="F1679" i="16"/>
  <c r="E1679" i="16"/>
  <c r="D1679" i="16"/>
  <c r="C1679" i="16"/>
  <c r="B1679" i="16"/>
  <c r="A1679" i="16"/>
  <c r="R1678" i="16"/>
  <c r="Q1678" i="16"/>
  <c r="P1678" i="16"/>
  <c r="O1678" i="16"/>
  <c r="N1678" i="16"/>
  <c r="M1678" i="16"/>
  <c r="L1678" i="16"/>
  <c r="K1678" i="16"/>
  <c r="J1678" i="16"/>
  <c r="AD1678" i="16" s="1"/>
  <c r="I1678" i="16"/>
  <c r="H1678" i="16"/>
  <c r="AC1678" i="16" s="1"/>
  <c r="G1678" i="16"/>
  <c r="F1678" i="16"/>
  <c r="E1678" i="16"/>
  <c r="D1678" i="16"/>
  <c r="C1678" i="16"/>
  <c r="B1678" i="16"/>
  <c r="A1678" i="16"/>
  <c r="R1677" i="16"/>
  <c r="Q1677" i="16"/>
  <c r="P1677" i="16"/>
  <c r="O1677" i="16"/>
  <c r="N1677" i="16"/>
  <c r="M1677" i="16"/>
  <c r="L1677" i="16"/>
  <c r="K1677" i="16"/>
  <c r="J1677" i="16"/>
  <c r="AD1677" i="16" s="1"/>
  <c r="I1677" i="16"/>
  <c r="H1677" i="16"/>
  <c r="AC1677" i="16" s="1"/>
  <c r="G1677" i="16"/>
  <c r="F1677" i="16"/>
  <c r="E1677" i="16"/>
  <c r="D1677" i="16"/>
  <c r="C1677" i="16"/>
  <c r="B1677" i="16"/>
  <c r="A1677" i="16"/>
  <c r="R1676" i="16"/>
  <c r="Q1676" i="16"/>
  <c r="P1676" i="16"/>
  <c r="O1676" i="16"/>
  <c r="N1676" i="16"/>
  <c r="M1676" i="16"/>
  <c r="L1676" i="16"/>
  <c r="K1676" i="16"/>
  <c r="J1676" i="16"/>
  <c r="AD1676" i="16" s="1"/>
  <c r="I1676" i="16"/>
  <c r="H1676" i="16"/>
  <c r="AC1676" i="16" s="1"/>
  <c r="G1676" i="16"/>
  <c r="F1676" i="16"/>
  <c r="E1676" i="16"/>
  <c r="D1676" i="16"/>
  <c r="C1676" i="16"/>
  <c r="B1676" i="16"/>
  <c r="A1676" i="16"/>
  <c r="R1675" i="16"/>
  <c r="Q1675" i="16"/>
  <c r="P1675" i="16"/>
  <c r="N1675" i="16"/>
  <c r="M1675" i="16"/>
  <c r="L1675" i="16"/>
  <c r="K1675" i="16"/>
  <c r="J1675" i="16"/>
  <c r="AD1675" i="16" s="1"/>
  <c r="I1675" i="16"/>
  <c r="H1675" i="16"/>
  <c r="AC1675" i="16" s="1"/>
  <c r="G1675" i="16"/>
  <c r="F1675" i="16"/>
  <c r="E1675" i="16"/>
  <c r="D1675" i="16"/>
  <c r="C1675" i="16"/>
  <c r="B1675" i="16"/>
  <c r="A1675" i="16"/>
  <c r="R1674" i="16"/>
  <c r="Q1674" i="16"/>
  <c r="P1674" i="16"/>
  <c r="O1674" i="16"/>
  <c r="N1674" i="16"/>
  <c r="M1674" i="16"/>
  <c r="L1674" i="16"/>
  <c r="K1674" i="16"/>
  <c r="J1674" i="16"/>
  <c r="AD1674" i="16" s="1"/>
  <c r="I1674" i="16"/>
  <c r="H1674" i="16"/>
  <c r="AC1674" i="16" s="1"/>
  <c r="G1674" i="16"/>
  <c r="F1674" i="16"/>
  <c r="E1674" i="16"/>
  <c r="D1674" i="16"/>
  <c r="C1674" i="16"/>
  <c r="B1674" i="16"/>
  <c r="A1674" i="16"/>
  <c r="R1673" i="16"/>
  <c r="Q1673" i="16"/>
  <c r="P1673" i="16"/>
  <c r="O1673" i="16"/>
  <c r="N1673" i="16"/>
  <c r="M1673" i="16"/>
  <c r="L1673" i="16"/>
  <c r="K1673" i="16"/>
  <c r="J1673" i="16"/>
  <c r="AD1673" i="16" s="1"/>
  <c r="I1673" i="16"/>
  <c r="H1673" i="16"/>
  <c r="AC1673" i="16" s="1"/>
  <c r="G1673" i="16"/>
  <c r="F1673" i="16"/>
  <c r="E1673" i="16"/>
  <c r="D1673" i="16"/>
  <c r="C1673" i="16"/>
  <c r="B1673" i="16"/>
  <c r="A1673" i="16"/>
  <c r="R1672" i="16"/>
  <c r="Q1672" i="16"/>
  <c r="P1672" i="16"/>
  <c r="O1672" i="16"/>
  <c r="N1672" i="16"/>
  <c r="M1672" i="16"/>
  <c r="L1672" i="16"/>
  <c r="K1672" i="16"/>
  <c r="J1672" i="16"/>
  <c r="AD1672" i="16" s="1"/>
  <c r="I1672" i="16"/>
  <c r="H1672" i="16"/>
  <c r="AC1672" i="16" s="1"/>
  <c r="G1672" i="16"/>
  <c r="F1672" i="16"/>
  <c r="E1672" i="16"/>
  <c r="D1672" i="16"/>
  <c r="C1672" i="16"/>
  <c r="B1672" i="16"/>
  <c r="A1672" i="16"/>
  <c r="R1671" i="16"/>
  <c r="Q1671" i="16"/>
  <c r="P1671" i="16"/>
  <c r="N1671" i="16"/>
  <c r="M1671" i="16"/>
  <c r="L1671" i="16"/>
  <c r="K1671" i="16"/>
  <c r="J1671" i="16"/>
  <c r="AD1671" i="16" s="1"/>
  <c r="I1671" i="16"/>
  <c r="H1671" i="16"/>
  <c r="AC1671" i="16" s="1"/>
  <c r="G1671" i="16"/>
  <c r="F1671" i="16"/>
  <c r="E1671" i="16"/>
  <c r="D1671" i="16"/>
  <c r="C1671" i="16"/>
  <c r="B1671" i="16"/>
  <c r="A1671" i="16"/>
  <c r="R1670" i="16"/>
  <c r="Q1670" i="16"/>
  <c r="P1670" i="16"/>
  <c r="O1670" i="16"/>
  <c r="N1670" i="16"/>
  <c r="M1670" i="16"/>
  <c r="L1670" i="16"/>
  <c r="K1670" i="16"/>
  <c r="J1670" i="16"/>
  <c r="AD1670" i="16" s="1"/>
  <c r="I1670" i="16"/>
  <c r="H1670" i="16"/>
  <c r="AC1670" i="16" s="1"/>
  <c r="G1670" i="16"/>
  <c r="F1670" i="16"/>
  <c r="E1670" i="16"/>
  <c r="D1670" i="16"/>
  <c r="C1670" i="16"/>
  <c r="B1670" i="16"/>
  <c r="A1670" i="16"/>
  <c r="R1669" i="16"/>
  <c r="Q1669" i="16"/>
  <c r="P1669" i="16"/>
  <c r="O1669" i="16"/>
  <c r="N1669" i="16"/>
  <c r="M1669" i="16"/>
  <c r="L1669" i="16"/>
  <c r="K1669" i="16"/>
  <c r="J1669" i="16"/>
  <c r="AD1669" i="16" s="1"/>
  <c r="I1669" i="16"/>
  <c r="H1669" i="16"/>
  <c r="AC1669" i="16" s="1"/>
  <c r="G1669" i="16"/>
  <c r="F1669" i="16"/>
  <c r="E1669" i="16"/>
  <c r="D1669" i="16"/>
  <c r="C1669" i="16"/>
  <c r="B1669" i="16"/>
  <c r="A1669" i="16"/>
  <c r="R1668" i="16"/>
  <c r="Q1668" i="16"/>
  <c r="P1668" i="16"/>
  <c r="O1668" i="16"/>
  <c r="N1668" i="16"/>
  <c r="M1668" i="16"/>
  <c r="L1668" i="16"/>
  <c r="K1668" i="16"/>
  <c r="J1668" i="16"/>
  <c r="AD1668" i="16" s="1"/>
  <c r="I1668" i="16"/>
  <c r="H1668" i="16"/>
  <c r="AC1668" i="16" s="1"/>
  <c r="G1668" i="16"/>
  <c r="F1668" i="16"/>
  <c r="E1668" i="16"/>
  <c r="D1668" i="16"/>
  <c r="C1668" i="16"/>
  <c r="B1668" i="16"/>
  <c r="A1668" i="16"/>
  <c r="R1667" i="16"/>
  <c r="Q1667" i="16"/>
  <c r="P1667" i="16"/>
  <c r="O1667" i="16"/>
  <c r="N1667" i="16"/>
  <c r="M1667" i="16"/>
  <c r="L1667" i="16"/>
  <c r="K1667" i="16"/>
  <c r="J1667" i="16"/>
  <c r="AD1667" i="16" s="1"/>
  <c r="I1667" i="16"/>
  <c r="H1667" i="16"/>
  <c r="AC1667" i="16" s="1"/>
  <c r="G1667" i="16"/>
  <c r="F1667" i="16"/>
  <c r="E1667" i="16"/>
  <c r="D1667" i="16"/>
  <c r="C1667" i="16"/>
  <c r="B1667" i="16"/>
  <c r="A1667" i="16"/>
  <c r="R1666" i="16"/>
  <c r="Q1666" i="16"/>
  <c r="P1666" i="16"/>
  <c r="O1666" i="16"/>
  <c r="N1666" i="16"/>
  <c r="M1666" i="16"/>
  <c r="L1666" i="16"/>
  <c r="K1666" i="16"/>
  <c r="J1666" i="16"/>
  <c r="AD1666" i="16" s="1"/>
  <c r="I1666" i="16"/>
  <c r="H1666" i="16"/>
  <c r="AC1666" i="16" s="1"/>
  <c r="G1666" i="16"/>
  <c r="F1666" i="16"/>
  <c r="E1666" i="16"/>
  <c r="D1666" i="16"/>
  <c r="C1666" i="16"/>
  <c r="B1666" i="16"/>
  <c r="A1666" i="16"/>
  <c r="R1665" i="16"/>
  <c r="Q1665" i="16"/>
  <c r="P1665" i="16"/>
  <c r="O1665" i="16"/>
  <c r="N1665" i="16"/>
  <c r="M1665" i="16"/>
  <c r="L1665" i="16"/>
  <c r="K1665" i="16"/>
  <c r="J1665" i="16"/>
  <c r="AD1665" i="16" s="1"/>
  <c r="I1665" i="16"/>
  <c r="H1665" i="16"/>
  <c r="AC1665" i="16" s="1"/>
  <c r="G1665" i="16"/>
  <c r="F1665" i="16"/>
  <c r="E1665" i="16"/>
  <c r="D1665" i="16"/>
  <c r="C1665" i="16"/>
  <c r="B1665" i="16"/>
  <c r="A1665" i="16"/>
  <c r="R1664" i="16"/>
  <c r="Q1664" i="16"/>
  <c r="P1664" i="16"/>
  <c r="N1664" i="16"/>
  <c r="M1664" i="16"/>
  <c r="L1664" i="16"/>
  <c r="K1664" i="16"/>
  <c r="J1664" i="16"/>
  <c r="AD1664" i="16" s="1"/>
  <c r="I1664" i="16"/>
  <c r="H1664" i="16"/>
  <c r="AC1664" i="16" s="1"/>
  <c r="G1664" i="16"/>
  <c r="F1664" i="16"/>
  <c r="E1664" i="16"/>
  <c r="D1664" i="16"/>
  <c r="C1664" i="16"/>
  <c r="B1664" i="16"/>
  <c r="A1664" i="16"/>
  <c r="R1663" i="16"/>
  <c r="Q1663" i="16"/>
  <c r="P1663" i="16"/>
  <c r="O1663" i="16"/>
  <c r="N1663" i="16"/>
  <c r="M1663" i="16"/>
  <c r="L1663" i="16"/>
  <c r="K1663" i="16"/>
  <c r="J1663" i="16"/>
  <c r="AD1663" i="16" s="1"/>
  <c r="I1663" i="16"/>
  <c r="H1663" i="16"/>
  <c r="AC1663" i="16" s="1"/>
  <c r="G1663" i="16"/>
  <c r="F1663" i="16"/>
  <c r="E1663" i="16"/>
  <c r="D1663" i="16"/>
  <c r="C1663" i="16"/>
  <c r="B1663" i="16"/>
  <c r="A1663" i="16"/>
  <c r="R1662" i="16"/>
  <c r="Q1662" i="16"/>
  <c r="P1662" i="16"/>
  <c r="O1662" i="16"/>
  <c r="N1662" i="16"/>
  <c r="M1662" i="16"/>
  <c r="L1662" i="16"/>
  <c r="K1662" i="16"/>
  <c r="J1662" i="16"/>
  <c r="AD1662" i="16" s="1"/>
  <c r="I1662" i="16"/>
  <c r="H1662" i="16"/>
  <c r="AC1662" i="16" s="1"/>
  <c r="G1662" i="16"/>
  <c r="F1662" i="16"/>
  <c r="E1662" i="16"/>
  <c r="D1662" i="16"/>
  <c r="C1662" i="16"/>
  <c r="B1662" i="16"/>
  <c r="A1662" i="16"/>
  <c r="R1661" i="16"/>
  <c r="Q1661" i="16"/>
  <c r="P1661" i="16"/>
  <c r="O1661" i="16"/>
  <c r="N1661" i="16"/>
  <c r="M1661" i="16"/>
  <c r="L1661" i="16"/>
  <c r="K1661" i="16"/>
  <c r="J1661" i="16"/>
  <c r="AD1661" i="16" s="1"/>
  <c r="I1661" i="16"/>
  <c r="H1661" i="16"/>
  <c r="AC1661" i="16" s="1"/>
  <c r="G1661" i="16"/>
  <c r="F1661" i="16"/>
  <c r="E1661" i="16"/>
  <c r="D1661" i="16"/>
  <c r="C1661" i="16"/>
  <c r="B1661" i="16"/>
  <c r="A1661" i="16"/>
  <c r="R1660" i="16"/>
  <c r="Q1660" i="16"/>
  <c r="P1660" i="16"/>
  <c r="N1660" i="16"/>
  <c r="M1660" i="16"/>
  <c r="L1660" i="16"/>
  <c r="K1660" i="16"/>
  <c r="J1660" i="16"/>
  <c r="AD1660" i="16" s="1"/>
  <c r="I1660" i="16"/>
  <c r="H1660" i="16"/>
  <c r="AC1660" i="16" s="1"/>
  <c r="G1660" i="16"/>
  <c r="F1660" i="16"/>
  <c r="E1660" i="16"/>
  <c r="D1660" i="16"/>
  <c r="C1660" i="16"/>
  <c r="B1660" i="16"/>
  <c r="A1660" i="16"/>
  <c r="R1659" i="16"/>
  <c r="Q1659" i="16"/>
  <c r="P1659" i="16"/>
  <c r="O1659" i="16"/>
  <c r="N1659" i="16"/>
  <c r="M1659" i="16"/>
  <c r="L1659" i="16"/>
  <c r="K1659" i="16"/>
  <c r="J1659" i="16"/>
  <c r="AD1659" i="16" s="1"/>
  <c r="I1659" i="16"/>
  <c r="H1659" i="16"/>
  <c r="AC1659" i="16" s="1"/>
  <c r="G1659" i="16"/>
  <c r="F1659" i="16"/>
  <c r="E1659" i="16"/>
  <c r="D1659" i="16"/>
  <c r="C1659" i="16"/>
  <c r="B1659" i="16"/>
  <c r="A1659" i="16"/>
  <c r="R1658" i="16"/>
  <c r="Q1658" i="16"/>
  <c r="P1658" i="16"/>
  <c r="O1658" i="16"/>
  <c r="N1658" i="16"/>
  <c r="M1658" i="16"/>
  <c r="L1658" i="16"/>
  <c r="K1658" i="16"/>
  <c r="J1658" i="16"/>
  <c r="AD1658" i="16" s="1"/>
  <c r="I1658" i="16"/>
  <c r="H1658" i="16"/>
  <c r="AC1658" i="16" s="1"/>
  <c r="G1658" i="16"/>
  <c r="F1658" i="16"/>
  <c r="E1658" i="16"/>
  <c r="D1658" i="16"/>
  <c r="C1658" i="16"/>
  <c r="B1658" i="16"/>
  <c r="A1658" i="16"/>
  <c r="R1657" i="16"/>
  <c r="Q1657" i="16"/>
  <c r="P1657" i="16"/>
  <c r="O1657" i="16"/>
  <c r="N1657" i="16"/>
  <c r="M1657" i="16"/>
  <c r="L1657" i="16"/>
  <c r="K1657" i="16"/>
  <c r="J1657" i="16"/>
  <c r="AD1657" i="16" s="1"/>
  <c r="I1657" i="16"/>
  <c r="H1657" i="16"/>
  <c r="AC1657" i="16" s="1"/>
  <c r="G1657" i="16"/>
  <c r="F1657" i="16"/>
  <c r="E1657" i="16"/>
  <c r="D1657" i="16"/>
  <c r="C1657" i="16"/>
  <c r="B1657" i="16"/>
  <c r="A1657" i="16"/>
  <c r="R1656" i="16"/>
  <c r="Q1656" i="16"/>
  <c r="P1656" i="16"/>
  <c r="O1656" i="16"/>
  <c r="N1656" i="16"/>
  <c r="M1656" i="16"/>
  <c r="L1656" i="16"/>
  <c r="K1656" i="16"/>
  <c r="J1656" i="16"/>
  <c r="AD1656" i="16" s="1"/>
  <c r="I1656" i="16"/>
  <c r="H1656" i="16"/>
  <c r="AC1656" i="16" s="1"/>
  <c r="G1656" i="16"/>
  <c r="F1656" i="16"/>
  <c r="E1656" i="16"/>
  <c r="D1656" i="16"/>
  <c r="C1656" i="16"/>
  <c r="B1656" i="16"/>
  <c r="A1656" i="16"/>
  <c r="R1655" i="16"/>
  <c r="Q1655" i="16"/>
  <c r="P1655" i="16"/>
  <c r="O1655" i="16"/>
  <c r="N1655" i="16"/>
  <c r="M1655" i="16"/>
  <c r="L1655" i="16"/>
  <c r="K1655" i="16"/>
  <c r="J1655" i="16"/>
  <c r="AD1655" i="16" s="1"/>
  <c r="I1655" i="16"/>
  <c r="H1655" i="16"/>
  <c r="AC1655" i="16" s="1"/>
  <c r="G1655" i="16"/>
  <c r="F1655" i="16"/>
  <c r="E1655" i="16"/>
  <c r="D1655" i="16"/>
  <c r="C1655" i="16"/>
  <c r="B1655" i="16"/>
  <c r="A1655" i="16"/>
  <c r="R1654" i="16"/>
  <c r="Q1654" i="16"/>
  <c r="P1654" i="16"/>
  <c r="N1654" i="16"/>
  <c r="M1654" i="16"/>
  <c r="L1654" i="16"/>
  <c r="K1654" i="16"/>
  <c r="J1654" i="16"/>
  <c r="AD1654" i="16" s="1"/>
  <c r="I1654" i="16"/>
  <c r="H1654" i="16"/>
  <c r="AC1654" i="16" s="1"/>
  <c r="G1654" i="16"/>
  <c r="F1654" i="16"/>
  <c r="E1654" i="16"/>
  <c r="D1654" i="16"/>
  <c r="C1654" i="16"/>
  <c r="B1654" i="16"/>
  <c r="A1654" i="16"/>
  <c r="R1653" i="16"/>
  <c r="Q1653" i="16"/>
  <c r="P1653" i="16"/>
  <c r="O1653" i="16"/>
  <c r="N1653" i="16"/>
  <c r="M1653" i="16"/>
  <c r="L1653" i="16"/>
  <c r="K1653" i="16"/>
  <c r="J1653" i="16"/>
  <c r="AD1653" i="16" s="1"/>
  <c r="I1653" i="16"/>
  <c r="H1653" i="16"/>
  <c r="AC1653" i="16" s="1"/>
  <c r="G1653" i="16"/>
  <c r="F1653" i="16"/>
  <c r="E1653" i="16"/>
  <c r="D1653" i="16"/>
  <c r="C1653" i="16"/>
  <c r="B1653" i="16"/>
  <c r="A1653" i="16"/>
  <c r="R1652" i="16"/>
  <c r="Q1652" i="16"/>
  <c r="P1652" i="16"/>
  <c r="O1652" i="16"/>
  <c r="N1652" i="16"/>
  <c r="M1652" i="16"/>
  <c r="L1652" i="16"/>
  <c r="K1652" i="16"/>
  <c r="J1652" i="16"/>
  <c r="AD1652" i="16" s="1"/>
  <c r="I1652" i="16"/>
  <c r="H1652" i="16"/>
  <c r="AC1652" i="16" s="1"/>
  <c r="G1652" i="16"/>
  <c r="F1652" i="16"/>
  <c r="E1652" i="16"/>
  <c r="D1652" i="16"/>
  <c r="C1652" i="16"/>
  <c r="B1652" i="16"/>
  <c r="A1652" i="16"/>
  <c r="R1651" i="16"/>
  <c r="Q1651" i="16"/>
  <c r="P1651" i="16"/>
  <c r="O1651" i="16"/>
  <c r="N1651" i="16"/>
  <c r="M1651" i="16"/>
  <c r="L1651" i="16"/>
  <c r="K1651" i="16"/>
  <c r="J1651" i="16"/>
  <c r="AD1651" i="16" s="1"/>
  <c r="I1651" i="16"/>
  <c r="H1651" i="16"/>
  <c r="AC1651" i="16" s="1"/>
  <c r="G1651" i="16"/>
  <c r="F1651" i="16"/>
  <c r="E1651" i="16"/>
  <c r="D1651" i="16"/>
  <c r="C1651" i="16"/>
  <c r="B1651" i="16"/>
  <c r="A1651" i="16"/>
  <c r="R1650" i="16"/>
  <c r="Q1650" i="16"/>
  <c r="P1650" i="16"/>
  <c r="N1650" i="16"/>
  <c r="M1650" i="16"/>
  <c r="L1650" i="16"/>
  <c r="K1650" i="16"/>
  <c r="J1650" i="16"/>
  <c r="AD1650" i="16" s="1"/>
  <c r="I1650" i="16"/>
  <c r="H1650" i="16"/>
  <c r="AC1650" i="16" s="1"/>
  <c r="G1650" i="16"/>
  <c r="F1650" i="16"/>
  <c r="E1650" i="16"/>
  <c r="D1650" i="16"/>
  <c r="C1650" i="16"/>
  <c r="B1650" i="16"/>
  <c r="A1650" i="16"/>
  <c r="R1649" i="16"/>
  <c r="Q1649" i="16"/>
  <c r="P1649" i="16"/>
  <c r="O1649" i="16"/>
  <c r="N1649" i="16"/>
  <c r="M1649" i="16"/>
  <c r="L1649" i="16"/>
  <c r="K1649" i="16"/>
  <c r="J1649" i="16"/>
  <c r="AD1649" i="16" s="1"/>
  <c r="I1649" i="16"/>
  <c r="H1649" i="16"/>
  <c r="AC1649" i="16" s="1"/>
  <c r="G1649" i="16"/>
  <c r="F1649" i="16"/>
  <c r="E1649" i="16"/>
  <c r="D1649" i="16"/>
  <c r="C1649" i="16"/>
  <c r="B1649" i="16"/>
  <c r="A1649" i="16"/>
  <c r="R1648" i="16"/>
  <c r="Q1648" i="16"/>
  <c r="P1648" i="16"/>
  <c r="O1648" i="16"/>
  <c r="N1648" i="16"/>
  <c r="M1648" i="16"/>
  <c r="L1648" i="16"/>
  <c r="K1648" i="16"/>
  <c r="J1648" i="16"/>
  <c r="AD1648" i="16" s="1"/>
  <c r="I1648" i="16"/>
  <c r="H1648" i="16"/>
  <c r="AC1648" i="16" s="1"/>
  <c r="G1648" i="16"/>
  <c r="F1648" i="16"/>
  <c r="E1648" i="16"/>
  <c r="D1648" i="16"/>
  <c r="C1648" i="16"/>
  <c r="B1648" i="16"/>
  <c r="A1648" i="16"/>
  <c r="R1647" i="16"/>
  <c r="Q1647" i="16"/>
  <c r="P1647" i="16"/>
  <c r="O1647" i="16"/>
  <c r="N1647" i="16"/>
  <c r="M1647" i="16"/>
  <c r="L1647" i="16"/>
  <c r="K1647" i="16"/>
  <c r="J1647" i="16"/>
  <c r="AD1647" i="16" s="1"/>
  <c r="I1647" i="16"/>
  <c r="H1647" i="16"/>
  <c r="AC1647" i="16" s="1"/>
  <c r="G1647" i="16"/>
  <c r="F1647" i="16"/>
  <c r="E1647" i="16"/>
  <c r="D1647" i="16"/>
  <c r="C1647" i="16"/>
  <c r="B1647" i="16"/>
  <c r="A1647" i="16"/>
  <c r="R1646" i="16"/>
  <c r="Q1646" i="16"/>
  <c r="P1646" i="16"/>
  <c r="O1646" i="16"/>
  <c r="N1646" i="16"/>
  <c r="M1646" i="16"/>
  <c r="L1646" i="16"/>
  <c r="K1646" i="16"/>
  <c r="J1646" i="16"/>
  <c r="AD1646" i="16" s="1"/>
  <c r="I1646" i="16"/>
  <c r="H1646" i="16"/>
  <c r="AC1646" i="16" s="1"/>
  <c r="G1646" i="16"/>
  <c r="F1646" i="16"/>
  <c r="E1646" i="16"/>
  <c r="D1646" i="16"/>
  <c r="C1646" i="16"/>
  <c r="B1646" i="16"/>
  <c r="A1646" i="16"/>
  <c r="R1645" i="16"/>
  <c r="Q1645" i="16"/>
  <c r="P1645" i="16"/>
  <c r="O1645" i="16"/>
  <c r="N1645" i="16"/>
  <c r="M1645" i="16"/>
  <c r="L1645" i="16"/>
  <c r="K1645" i="16"/>
  <c r="J1645" i="16"/>
  <c r="AD1645" i="16" s="1"/>
  <c r="I1645" i="16"/>
  <c r="H1645" i="16"/>
  <c r="AC1645" i="16" s="1"/>
  <c r="G1645" i="16"/>
  <c r="F1645" i="16"/>
  <c r="E1645" i="16"/>
  <c r="D1645" i="16"/>
  <c r="C1645" i="16"/>
  <c r="B1645" i="16"/>
  <c r="A1645" i="16"/>
  <c r="R1644" i="16"/>
  <c r="Q1644" i="16"/>
  <c r="P1644" i="16"/>
  <c r="O1644" i="16"/>
  <c r="N1644" i="16"/>
  <c r="M1644" i="16"/>
  <c r="L1644" i="16"/>
  <c r="K1644" i="16"/>
  <c r="J1644" i="16"/>
  <c r="AD1644" i="16" s="1"/>
  <c r="I1644" i="16"/>
  <c r="H1644" i="16"/>
  <c r="AC1644" i="16" s="1"/>
  <c r="G1644" i="16"/>
  <c r="F1644" i="16"/>
  <c r="E1644" i="16"/>
  <c r="D1644" i="16"/>
  <c r="C1644" i="16"/>
  <c r="B1644" i="16"/>
  <c r="A1644" i="16"/>
  <c r="R1643" i="16"/>
  <c r="Q1643" i="16"/>
  <c r="P1643" i="16"/>
  <c r="N1643" i="16"/>
  <c r="M1643" i="16"/>
  <c r="L1643" i="16"/>
  <c r="K1643" i="16"/>
  <c r="J1643" i="16"/>
  <c r="AD1643" i="16" s="1"/>
  <c r="I1643" i="16"/>
  <c r="H1643" i="16"/>
  <c r="AC1643" i="16" s="1"/>
  <c r="G1643" i="16"/>
  <c r="F1643" i="16"/>
  <c r="E1643" i="16"/>
  <c r="D1643" i="16"/>
  <c r="C1643" i="16"/>
  <c r="B1643" i="16"/>
  <c r="A1643" i="16"/>
  <c r="R1642" i="16"/>
  <c r="Q1642" i="16"/>
  <c r="P1642" i="16"/>
  <c r="O1642" i="16"/>
  <c r="N1642" i="16"/>
  <c r="M1642" i="16"/>
  <c r="L1642" i="16"/>
  <c r="K1642" i="16"/>
  <c r="J1642" i="16"/>
  <c r="AD1642" i="16" s="1"/>
  <c r="I1642" i="16"/>
  <c r="H1642" i="16"/>
  <c r="AC1642" i="16" s="1"/>
  <c r="G1642" i="16"/>
  <c r="F1642" i="16"/>
  <c r="E1642" i="16"/>
  <c r="D1642" i="16"/>
  <c r="C1642" i="16"/>
  <c r="B1642" i="16"/>
  <c r="A1642" i="16"/>
  <c r="R1641" i="16"/>
  <c r="Q1641" i="16"/>
  <c r="P1641" i="16"/>
  <c r="O1641" i="16"/>
  <c r="N1641" i="16"/>
  <c r="M1641" i="16"/>
  <c r="L1641" i="16"/>
  <c r="K1641" i="16"/>
  <c r="J1641" i="16"/>
  <c r="AD1641" i="16" s="1"/>
  <c r="I1641" i="16"/>
  <c r="H1641" i="16"/>
  <c r="AC1641" i="16" s="1"/>
  <c r="G1641" i="16"/>
  <c r="F1641" i="16"/>
  <c r="E1641" i="16"/>
  <c r="D1641" i="16"/>
  <c r="C1641" i="16"/>
  <c r="B1641" i="16"/>
  <c r="A1641" i="16"/>
  <c r="R1640" i="16"/>
  <c r="Q1640" i="16"/>
  <c r="P1640" i="16"/>
  <c r="O1640" i="16"/>
  <c r="N1640" i="16"/>
  <c r="M1640" i="16"/>
  <c r="L1640" i="16"/>
  <c r="K1640" i="16"/>
  <c r="J1640" i="16"/>
  <c r="AD1640" i="16" s="1"/>
  <c r="I1640" i="16"/>
  <c r="H1640" i="16"/>
  <c r="AC1640" i="16" s="1"/>
  <c r="G1640" i="16"/>
  <c r="F1640" i="16"/>
  <c r="E1640" i="16"/>
  <c r="D1640" i="16"/>
  <c r="C1640" i="16"/>
  <c r="B1640" i="16"/>
  <c r="A1640" i="16"/>
  <c r="R1639" i="16"/>
  <c r="Q1639" i="16"/>
  <c r="P1639" i="16"/>
  <c r="N1639" i="16"/>
  <c r="M1639" i="16"/>
  <c r="L1639" i="16"/>
  <c r="K1639" i="16"/>
  <c r="J1639" i="16"/>
  <c r="AD1639" i="16" s="1"/>
  <c r="I1639" i="16"/>
  <c r="H1639" i="16"/>
  <c r="AC1639" i="16" s="1"/>
  <c r="G1639" i="16"/>
  <c r="F1639" i="16"/>
  <c r="E1639" i="16"/>
  <c r="D1639" i="16"/>
  <c r="C1639" i="16"/>
  <c r="B1639" i="16"/>
  <c r="A1639" i="16"/>
  <c r="R1638" i="16"/>
  <c r="Q1638" i="16"/>
  <c r="P1638" i="16"/>
  <c r="O1638" i="16"/>
  <c r="N1638" i="16"/>
  <c r="M1638" i="16"/>
  <c r="L1638" i="16"/>
  <c r="K1638" i="16"/>
  <c r="J1638" i="16"/>
  <c r="AD1638" i="16" s="1"/>
  <c r="I1638" i="16"/>
  <c r="H1638" i="16"/>
  <c r="AC1638" i="16" s="1"/>
  <c r="G1638" i="16"/>
  <c r="F1638" i="16"/>
  <c r="E1638" i="16"/>
  <c r="D1638" i="16"/>
  <c r="C1638" i="16"/>
  <c r="B1638" i="16"/>
  <c r="A1638" i="16"/>
  <c r="R1637" i="16"/>
  <c r="Q1637" i="16"/>
  <c r="P1637" i="16"/>
  <c r="O1637" i="16"/>
  <c r="N1637" i="16"/>
  <c r="M1637" i="16"/>
  <c r="L1637" i="16"/>
  <c r="K1637" i="16"/>
  <c r="J1637" i="16"/>
  <c r="AD1637" i="16" s="1"/>
  <c r="I1637" i="16"/>
  <c r="H1637" i="16"/>
  <c r="AC1637" i="16" s="1"/>
  <c r="G1637" i="16"/>
  <c r="F1637" i="16"/>
  <c r="E1637" i="16"/>
  <c r="D1637" i="16"/>
  <c r="C1637" i="16"/>
  <c r="B1637" i="16"/>
  <c r="A1637" i="16"/>
  <c r="R1636" i="16"/>
  <c r="Q1636" i="16"/>
  <c r="P1636" i="16"/>
  <c r="O1636" i="16"/>
  <c r="N1636" i="16"/>
  <c r="M1636" i="16"/>
  <c r="L1636" i="16"/>
  <c r="K1636" i="16"/>
  <c r="J1636" i="16"/>
  <c r="AD1636" i="16" s="1"/>
  <c r="I1636" i="16"/>
  <c r="H1636" i="16"/>
  <c r="AC1636" i="16" s="1"/>
  <c r="G1636" i="16"/>
  <c r="F1636" i="16"/>
  <c r="E1636" i="16"/>
  <c r="D1636" i="16"/>
  <c r="C1636" i="16"/>
  <c r="B1636" i="16"/>
  <c r="A1636" i="16"/>
  <c r="R1635" i="16"/>
  <c r="Q1635" i="16"/>
  <c r="P1635" i="16"/>
  <c r="O1635" i="16"/>
  <c r="N1635" i="16"/>
  <c r="M1635" i="16"/>
  <c r="L1635" i="16"/>
  <c r="K1635" i="16"/>
  <c r="J1635" i="16"/>
  <c r="AD1635" i="16" s="1"/>
  <c r="I1635" i="16"/>
  <c r="H1635" i="16"/>
  <c r="AC1635" i="16" s="1"/>
  <c r="G1635" i="16"/>
  <c r="F1635" i="16"/>
  <c r="E1635" i="16"/>
  <c r="D1635" i="16"/>
  <c r="C1635" i="16"/>
  <c r="B1635" i="16"/>
  <c r="A1635" i="16"/>
  <c r="R1634" i="16"/>
  <c r="Q1634" i="16"/>
  <c r="P1634" i="16"/>
  <c r="O1634" i="16"/>
  <c r="N1634" i="16"/>
  <c r="M1634" i="16"/>
  <c r="L1634" i="16"/>
  <c r="K1634" i="16"/>
  <c r="J1634" i="16"/>
  <c r="AD1634" i="16" s="1"/>
  <c r="I1634" i="16"/>
  <c r="H1634" i="16"/>
  <c r="AC1634" i="16" s="1"/>
  <c r="G1634" i="16"/>
  <c r="F1634" i="16"/>
  <c r="E1634" i="16"/>
  <c r="D1634" i="16"/>
  <c r="C1634" i="16"/>
  <c r="B1634" i="16"/>
  <c r="A1634" i="16"/>
  <c r="R1633" i="16"/>
  <c r="Q1633" i="16"/>
  <c r="P1633" i="16"/>
  <c r="O1633" i="16"/>
  <c r="N1633" i="16"/>
  <c r="M1633" i="16"/>
  <c r="L1633" i="16"/>
  <c r="K1633" i="16"/>
  <c r="J1633" i="16"/>
  <c r="AD1633" i="16" s="1"/>
  <c r="I1633" i="16"/>
  <c r="H1633" i="16"/>
  <c r="AC1633" i="16" s="1"/>
  <c r="G1633" i="16"/>
  <c r="F1633" i="16"/>
  <c r="E1633" i="16"/>
  <c r="D1633" i="16"/>
  <c r="C1633" i="16"/>
  <c r="B1633" i="16"/>
  <c r="A1633" i="16"/>
  <c r="R1632" i="16"/>
  <c r="Q1632" i="16"/>
  <c r="P1632" i="16"/>
  <c r="N1632" i="16"/>
  <c r="M1632" i="16"/>
  <c r="L1632" i="16"/>
  <c r="K1632" i="16"/>
  <c r="J1632" i="16"/>
  <c r="AD1632" i="16" s="1"/>
  <c r="I1632" i="16"/>
  <c r="H1632" i="16"/>
  <c r="AC1632" i="16" s="1"/>
  <c r="G1632" i="16"/>
  <c r="F1632" i="16"/>
  <c r="E1632" i="16"/>
  <c r="D1632" i="16"/>
  <c r="C1632" i="16"/>
  <c r="B1632" i="16"/>
  <c r="A1632" i="16"/>
  <c r="R1631" i="16"/>
  <c r="Q1631" i="16"/>
  <c r="P1631" i="16"/>
  <c r="O1631" i="16"/>
  <c r="N1631" i="16"/>
  <c r="M1631" i="16"/>
  <c r="L1631" i="16"/>
  <c r="K1631" i="16"/>
  <c r="J1631" i="16"/>
  <c r="AD1631" i="16" s="1"/>
  <c r="I1631" i="16"/>
  <c r="H1631" i="16"/>
  <c r="AC1631" i="16" s="1"/>
  <c r="G1631" i="16"/>
  <c r="F1631" i="16"/>
  <c r="E1631" i="16"/>
  <c r="D1631" i="16"/>
  <c r="C1631" i="16"/>
  <c r="B1631" i="16"/>
  <c r="A1631" i="16"/>
  <c r="R1630" i="16"/>
  <c r="Q1630" i="16"/>
  <c r="P1630" i="16"/>
  <c r="O1630" i="16"/>
  <c r="N1630" i="16"/>
  <c r="M1630" i="16"/>
  <c r="L1630" i="16"/>
  <c r="K1630" i="16"/>
  <c r="J1630" i="16"/>
  <c r="AD1630" i="16" s="1"/>
  <c r="I1630" i="16"/>
  <c r="H1630" i="16"/>
  <c r="AC1630" i="16" s="1"/>
  <c r="G1630" i="16"/>
  <c r="F1630" i="16"/>
  <c r="E1630" i="16"/>
  <c r="D1630" i="16"/>
  <c r="C1630" i="16"/>
  <c r="B1630" i="16"/>
  <c r="A1630" i="16"/>
  <c r="R1629" i="16"/>
  <c r="Q1629" i="16"/>
  <c r="P1629" i="16"/>
  <c r="O1629" i="16"/>
  <c r="N1629" i="16"/>
  <c r="M1629" i="16"/>
  <c r="L1629" i="16"/>
  <c r="K1629" i="16"/>
  <c r="J1629" i="16"/>
  <c r="AD1629" i="16" s="1"/>
  <c r="I1629" i="16"/>
  <c r="H1629" i="16"/>
  <c r="AC1629" i="16" s="1"/>
  <c r="G1629" i="16"/>
  <c r="F1629" i="16"/>
  <c r="E1629" i="16"/>
  <c r="D1629" i="16"/>
  <c r="C1629" i="16"/>
  <c r="B1629" i="16"/>
  <c r="A1629" i="16"/>
  <c r="R1628" i="16"/>
  <c r="Q1628" i="16"/>
  <c r="P1628" i="16"/>
  <c r="N1628" i="16"/>
  <c r="M1628" i="16"/>
  <c r="L1628" i="16"/>
  <c r="K1628" i="16"/>
  <c r="J1628" i="16"/>
  <c r="AD1628" i="16" s="1"/>
  <c r="I1628" i="16"/>
  <c r="H1628" i="16"/>
  <c r="AC1628" i="16" s="1"/>
  <c r="G1628" i="16"/>
  <c r="F1628" i="16"/>
  <c r="E1628" i="16"/>
  <c r="D1628" i="16"/>
  <c r="C1628" i="16"/>
  <c r="B1628" i="16"/>
  <c r="A1628" i="16"/>
  <c r="R1627" i="16"/>
  <c r="Q1627" i="16"/>
  <c r="P1627" i="16"/>
  <c r="O1627" i="16"/>
  <c r="N1627" i="16"/>
  <c r="M1627" i="16"/>
  <c r="L1627" i="16"/>
  <c r="K1627" i="16"/>
  <c r="J1627" i="16"/>
  <c r="AD1627" i="16" s="1"/>
  <c r="I1627" i="16"/>
  <c r="H1627" i="16"/>
  <c r="AC1627" i="16" s="1"/>
  <c r="G1627" i="16"/>
  <c r="F1627" i="16"/>
  <c r="E1627" i="16"/>
  <c r="D1627" i="16"/>
  <c r="C1627" i="16"/>
  <c r="B1627" i="16"/>
  <c r="A1627" i="16"/>
  <c r="R1626" i="16"/>
  <c r="Q1626" i="16"/>
  <c r="P1626" i="16"/>
  <c r="O1626" i="16"/>
  <c r="N1626" i="16"/>
  <c r="M1626" i="16"/>
  <c r="L1626" i="16"/>
  <c r="K1626" i="16"/>
  <c r="J1626" i="16"/>
  <c r="AD1626" i="16" s="1"/>
  <c r="I1626" i="16"/>
  <c r="H1626" i="16"/>
  <c r="AC1626" i="16" s="1"/>
  <c r="G1626" i="16"/>
  <c r="F1626" i="16"/>
  <c r="E1626" i="16"/>
  <c r="D1626" i="16"/>
  <c r="C1626" i="16"/>
  <c r="B1626" i="16"/>
  <c r="A1626" i="16"/>
  <c r="R1625" i="16"/>
  <c r="Q1625" i="16"/>
  <c r="P1625" i="16"/>
  <c r="O1625" i="16"/>
  <c r="N1625" i="16"/>
  <c r="M1625" i="16"/>
  <c r="L1625" i="16"/>
  <c r="K1625" i="16"/>
  <c r="J1625" i="16"/>
  <c r="AD1625" i="16" s="1"/>
  <c r="I1625" i="16"/>
  <c r="H1625" i="16"/>
  <c r="AC1625" i="16" s="1"/>
  <c r="G1625" i="16"/>
  <c r="F1625" i="16"/>
  <c r="E1625" i="16"/>
  <c r="D1625" i="16"/>
  <c r="C1625" i="16"/>
  <c r="B1625" i="16"/>
  <c r="A1625" i="16"/>
  <c r="R1624" i="16"/>
  <c r="Q1624" i="16"/>
  <c r="P1624" i="16"/>
  <c r="O1624" i="16"/>
  <c r="N1624" i="16"/>
  <c r="M1624" i="16"/>
  <c r="L1624" i="16"/>
  <c r="K1624" i="16"/>
  <c r="J1624" i="16"/>
  <c r="AD1624" i="16" s="1"/>
  <c r="I1624" i="16"/>
  <c r="H1624" i="16"/>
  <c r="AC1624" i="16" s="1"/>
  <c r="G1624" i="16"/>
  <c r="F1624" i="16"/>
  <c r="E1624" i="16"/>
  <c r="D1624" i="16"/>
  <c r="C1624" i="16"/>
  <c r="B1624" i="16"/>
  <c r="A1624" i="16"/>
  <c r="R1623" i="16"/>
  <c r="Q1623" i="16"/>
  <c r="P1623" i="16"/>
  <c r="O1623" i="16"/>
  <c r="N1623" i="16"/>
  <c r="M1623" i="16"/>
  <c r="L1623" i="16"/>
  <c r="K1623" i="16"/>
  <c r="J1623" i="16"/>
  <c r="AD1623" i="16" s="1"/>
  <c r="I1623" i="16"/>
  <c r="H1623" i="16"/>
  <c r="AC1623" i="16" s="1"/>
  <c r="G1623" i="16"/>
  <c r="F1623" i="16"/>
  <c r="E1623" i="16"/>
  <c r="D1623" i="16"/>
  <c r="C1623" i="16"/>
  <c r="B1623" i="16"/>
  <c r="A1623" i="16"/>
  <c r="R1622" i="16"/>
  <c r="Q1622" i="16"/>
  <c r="P1622" i="16"/>
  <c r="N1622" i="16"/>
  <c r="M1622" i="16"/>
  <c r="L1622" i="16"/>
  <c r="K1622" i="16"/>
  <c r="J1622" i="16"/>
  <c r="AD1622" i="16" s="1"/>
  <c r="I1622" i="16"/>
  <c r="H1622" i="16"/>
  <c r="AC1622" i="16" s="1"/>
  <c r="G1622" i="16"/>
  <c r="F1622" i="16"/>
  <c r="E1622" i="16"/>
  <c r="D1622" i="16"/>
  <c r="C1622" i="16"/>
  <c r="B1622" i="16"/>
  <c r="A1622" i="16"/>
  <c r="R1621" i="16"/>
  <c r="Q1621" i="16"/>
  <c r="P1621" i="16"/>
  <c r="O1621" i="16"/>
  <c r="N1621" i="16"/>
  <c r="M1621" i="16"/>
  <c r="L1621" i="16"/>
  <c r="K1621" i="16"/>
  <c r="J1621" i="16"/>
  <c r="AD1621" i="16" s="1"/>
  <c r="I1621" i="16"/>
  <c r="H1621" i="16"/>
  <c r="AC1621" i="16" s="1"/>
  <c r="G1621" i="16"/>
  <c r="F1621" i="16"/>
  <c r="E1621" i="16"/>
  <c r="D1621" i="16"/>
  <c r="C1621" i="16"/>
  <c r="B1621" i="16"/>
  <c r="A1621" i="16"/>
  <c r="R1620" i="16"/>
  <c r="Q1620" i="16"/>
  <c r="P1620" i="16"/>
  <c r="O1620" i="16"/>
  <c r="N1620" i="16"/>
  <c r="M1620" i="16"/>
  <c r="L1620" i="16"/>
  <c r="K1620" i="16"/>
  <c r="J1620" i="16"/>
  <c r="AD1620" i="16" s="1"/>
  <c r="I1620" i="16"/>
  <c r="H1620" i="16"/>
  <c r="AC1620" i="16" s="1"/>
  <c r="G1620" i="16"/>
  <c r="F1620" i="16"/>
  <c r="E1620" i="16"/>
  <c r="D1620" i="16"/>
  <c r="C1620" i="16"/>
  <c r="B1620" i="16"/>
  <c r="A1620" i="16"/>
  <c r="R1619" i="16"/>
  <c r="Q1619" i="16"/>
  <c r="P1619" i="16"/>
  <c r="O1619" i="16"/>
  <c r="N1619" i="16"/>
  <c r="M1619" i="16"/>
  <c r="L1619" i="16"/>
  <c r="K1619" i="16"/>
  <c r="J1619" i="16"/>
  <c r="AD1619" i="16" s="1"/>
  <c r="I1619" i="16"/>
  <c r="H1619" i="16"/>
  <c r="AC1619" i="16" s="1"/>
  <c r="G1619" i="16"/>
  <c r="F1619" i="16"/>
  <c r="E1619" i="16"/>
  <c r="D1619" i="16"/>
  <c r="C1619" i="16"/>
  <c r="B1619" i="16"/>
  <c r="A1619" i="16"/>
  <c r="R1618" i="16"/>
  <c r="Q1618" i="16"/>
  <c r="P1618" i="16"/>
  <c r="N1618" i="16"/>
  <c r="M1618" i="16"/>
  <c r="L1618" i="16"/>
  <c r="K1618" i="16"/>
  <c r="J1618" i="16"/>
  <c r="AD1618" i="16" s="1"/>
  <c r="I1618" i="16"/>
  <c r="H1618" i="16"/>
  <c r="AC1618" i="16" s="1"/>
  <c r="G1618" i="16"/>
  <c r="F1618" i="16"/>
  <c r="E1618" i="16"/>
  <c r="D1618" i="16"/>
  <c r="C1618" i="16"/>
  <c r="B1618" i="16"/>
  <c r="A1618" i="16"/>
  <c r="R1617" i="16"/>
  <c r="Q1617" i="16"/>
  <c r="P1617" i="16"/>
  <c r="O1617" i="16"/>
  <c r="N1617" i="16"/>
  <c r="M1617" i="16"/>
  <c r="L1617" i="16"/>
  <c r="K1617" i="16"/>
  <c r="J1617" i="16"/>
  <c r="AD1617" i="16" s="1"/>
  <c r="I1617" i="16"/>
  <c r="H1617" i="16"/>
  <c r="AC1617" i="16" s="1"/>
  <c r="G1617" i="16"/>
  <c r="F1617" i="16"/>
  <c r="E1617" i="16"/>
  <c r="D1617" i="16"/>
  <c r="C1617" i="16"/>
  <c r="B1617" i="16"/>
  <c r="A1617" i="16"/>
  <c r="R1616" i="16"/>
  <c r="Q1616" i="16"/>
  <c r="P1616" i="16"/>
  <c r="O1616" i="16"/>
  <c r="N1616" i="16"/>
  <c r="M1616" i="16"/>
  <c r="L1616" i="16"/>
  <c r="K1616" i="16"/>
  <c r="J1616" i="16"/>
  <c r="AD1616" i="16" s="1"/>
  <c r="I1616" i="16"/>
  <c r="H1616" i="16"/>
  <c r="AC1616" i="16" s="1"/>
  <c r="G1616" i="16"/>
  <c r="F1616" i="16"/>
  <c r="E1616" i="16"/>
  <c r="D1616" i="16"/>
  <c r="C1616" i="16"/>
  <c r="B1616" i="16"/>
  <c r="A1616" i="16"/>
  <c r="R1615" i="16"/>
  <c r="Q1615" i="16"/>
  <c r="P1615" i="16"/>
  <c r="O1615" i="16"/>
  <c r="N1615" i="16"/>
  <c r="M1615" i="16"/>
  <c r="L1615" i="16"/>
  <c r="K1615" i="16"/>
  <c r="J1615" i="16"/>
  <c r="AD1615" i="16" s="1"/>
  <c r="I1615" i="16"/>
  <c r="H1615" i="16"/>
  <c r="AC1615" i="16" s="1"/>
  <c r="G1615" i="16"/>
  <c r="F1615" i="16"/>
  <c r="E1615" i="16"/>
  <c r="D1615" i="16"/>
  <c r="C1615" i="16"/>
  <c r="B1615" i="16"/>
  <c r="A1615" i="16"/>
  <c r="R1614" i="16"/>
  <c r="Q1614" i="16"/>
  <c r="P1614" i="16"/>
  <c r="O1614" i="16"/>
  <c r="N1614" i="16"/>
  <c r="M1614" i="16"/>
  <c r="L1614" i="16"/>
  <c r="K1614" i="16"/>
  <c r="J1614" i="16"/>
  <c r="AD1614" i="16" s="1"/>
  <c r="I1614" i="16"/>
  <c r="H1614" i="16"/>
  <c r="AC1614" i="16" s="1"/>
  <c r="G1614" i="16"/>
  <c r="F1614" i="16"/>
  <c r="E1614" i="16"/>
  <c r="D1614" i="16"/>
  <c r="C1614" i="16"/>
  <c r="B1614" i="16"/>
  <c r="A1614" i="16"/>
  <c r="R1613" i="16"/>
  <c r="Q1613" i="16"/>
  <c r="P1613" i="16"/>
  <c r="O1613" i="16"/>
  <c r="N1613" i="16"/>
  <c r="M1613" i="16"/>
  <c r="L1613" i="16"/>
  <c r="K1613" i="16"/>
  <c r="J1613" i="16"/>
  <c r="AD1613" i="16" s="1"/>
  <c r="I1613" i="16"/>
  <c r="H1613" i="16"/>
  <c r="AC1613" i="16" s="1"/>
  <c r="G1613" i="16"/>
  <c r="F1613" i="16"/>
  <c r="E1613" i="16"/>
  <c r="D1613" i="16"/>
  <c r="C1613" i="16"/>
  <c r="B1613" i="16"/>
  <c r="A1613" i="16"/>
  <c r="R1612" i="16"/>
  <c r="Q1612" i="16"/>
  <c r="P1612" i="16"/>
  <c r="O1612" i="16"/>
  <c r="N1612" i="16"/>
  <c r="M1612" i="16"/>
  <c r="L1612" i="16"/>
  <c r="K1612" i="16"/>
  <c r="J1612" i="16"/>
  <c r="AD1612" i="16" s="1"/>
  <c r="I1612" i="16"/>
  <c r="H1612" i="16"/>
  <c r="AC1612" i="16" s="1"/>
  <c r="G1612" i="16"/>
  <c r="F1612" i="16"/>
  <c r="E1612" i="16"/>
  <c r="D1612" i="16"/>
  <c r="C1612" i="16"/>
  <c r="B1612" i="16"/>
  <c r="A1612" i="16"/>
  <c r="R1611" i="16"/>
  <c r="Q1611" i="16"/>
  <c r="P1611" i="16"/>
  <c r="N1611" i="16"/>
  <c r="M1611" i="16"/>
  <c r="L1611" i="16"/>
  <c r="K1611" i="16"/>
  <c r="J1611" i="16"/>
  <c r="AD1611" i="16" s="1"/>
  <c r="I1611" i="16"/>
  <c r="H1611" i="16"/>
  <c r="AC1611" i="16" s="1"/>
  <c r="G1611" i="16"/>
  <c r="F1611" i="16"/>
  <c r="E1611" i="16"/>
  <c r="D1611" i="16"/>
  <c r="C1611" i="16"/>
  <c r="B1611" i="16"/>
  <c r="A1611" i="16"/>
  <c r="R1610" i="16"/>
  <c r="Q1610" i="16"/>
  <c r="P1610" i="16"/>
  <c r="O1610" i="16"/>
  <c r="N1610" i="16"/>
  <c r="M1610" i="16"/>
  <c r="L1610" i="16"/>
  <c r="K1610" i="16"/>
  <c r="J1610" i="16"/>
  <c r="AD1610" i="16" s="1"/>
  <c r="I1610" i="16"/>
  <c r="H1610" i="16"/>
  <c r="AC1610" i="16" s="1"/>
  <c r="G1610" i="16"/>
  <c r="F1610" i="16"/>
  <c r="E1610" i="16"/>
  <c r="D1610" i="16"/>
  <c r="C1610" i="16"/>
  <c r="B1610" i="16"/>
  <c r="A1610" i="16"/>
  <c r="R1609" i="16"/>
  <c r="Q1609" i="16"/>
  <c r="P1609" i="16"/>
  <c r="O1609" i="16"/>
  <c r="N1609" i="16"/>
  <c r="M1609" i="16"/>
  <c r="L1609" i="16"/>
  <c r="K1609" i="16"/>
  <c r="J1609" i="16"/>
  <c r="AD1609" i="16" s="1"/>
  <c r="I1609" i="16"/>
  <c r="H1609" i="16"/>
  <c r="AC1609" i="16" s="1"/>
  <c r="G1609" i="16"/>
  <c r="F1609" i="16"/>
  <c r="E1609" i="16"/>
  <c r="D1609" i="16"/>
  <c r="C1609" i="16"/>
  <c r="B1609" i="16"/>
  <c r="A1609" i="16"/>
  <c r="R1608" i="16"/>
  <c r="Q1608" i="16"/>
  <c r="P1608" i="16"/>
  <c r="O1608" i="16"/>
  <c r="N1608" i="16"/>
  <c r="M1608" i="16"/>
  <c r="L1608" i="16"/>
  <c r="K1608" i="16"/>
  <c r="J1608" i="16"/>
  <c r="AD1608" i="16" s="1"/>
  <c r="I1608" i="16"/>
  <c r="H1608" i="16"/>
  <c r="AC1608" i="16" s="1"/>
  <c r="G1608" i="16"/>
  <c r="F1608" i="16"/>
  <c r="E1608" i="16"/>
  <c r="D1608" i="16"/>
  <c r="C1608" i="16"/>
  <c r="B1608" i="16"/>
  <c r="A1608" i="16"/>
  <c r="R1607" i="16"/>
  <c r="Q1607" i="16"/>
  <c r="P1607" i="16"/>
  <c r="N1607" i="16"/>
  <c r="M1607" i="16"/>
  <c r="L1607" i="16"/>
  <c r="K1607" i="16"/>
  <c r="J1607" i="16"/>
  <c r="AD1607" i="16" s="1"/>
  <c r="I1607" i="16"/>
  <c r="H1607" i="16"/>
  <c r="AC1607" i="16" s="1"/>
  <c r="G1607" i="16"/>
  <c r="F1607" i="16"/>
  <c r="E1607" i="16"/>
  <c r="D1607" i="16"/>
  <c r="C1607" i="16"/>
  <c r="B1607" i="16"/>
  <c r="A1607" i="16"/>
  <c r="R1606" i="16"/>
  <c r="Q1606" i="16"/>
  <c r="P1606" i="16"/>
  <c r="O1606" i="16"/>
  <c r="N1606" i="16"/>
  <c r="M1606" i="16"/>
  <c r="L1606" i="16"/>
  <c r="K1606" i="16"/>
  <c r="J1606" i="16"/>
  <c r="AD1606" i="16" s="1"/>
  <c r="I1606" i="16"/>
  <c r="H1606" i="16"/>
  <c r="AC1606" i="16" s="1"/>
  <c r="G1606" i="16"/>
  <c r="F1606" i="16"/>
  <c r="E1606" i="16"/>
  <c r="D1606" i="16"/>
  <c r="C1606" i="16"/>
  <c r="B1606" i="16"/>
  <c r="A1606" i="16"/>
  <c r="R1605" i="16"/>
  <c r="Q1605" i="16"/>
  <c r="P1605" i="16"/>
  <c r="O1605" i="16"/>
  <c r="N1605" i="16"/>
  <c r="M1605" i="16"/>
  <c r="L1605" i="16"/>
  <c r="K1605" i="16"/>
  <c r="J1605" i="16"/>
  <c r="AD1605" i="16" s="1"/>
  <c r="I1605" i="16"/>
  <c r="H1605" i="16"/>
  <c r="AC1605" i="16" s="1"/>
  <c r="G1605" i="16"/>
  <c r="F1605" i="16"/>
  <c r="E1605" i="16"/>
  <c r="D1605" i="16"/>
  <c r="C1605" i="16"/>
  <c r="B1605" i="16"/>
  <c r="A1605" i="16"/>
  <c r="R1604" i="16"/>
  <c r="Q1604" i="16"/>
  <c r="P1604" i="16"/>
  <c r="O1604" i="16"/>
  <c r="N1604" i="16"/>
  <c r="M1604" i="16"/>
  <c r="L1604" i="16"/>
  <c r="K1604" i="16"/>
  <c r="J1604" i="16"/>
  <c r="AD1604" i="16" s="1"/>
  <c r="I1604" i="16"/>
  <c r="H1604" i="16"/>
  <c r="AC1604" i="16" s="1"/>
  <c r="G1604" i="16"/>
  <c r="F1604" i="16"/>
  <c r="E1604" i="16"/>
  <c r="D1604" i="16"/>
  <c r="C1604" i="16"/>
  <c r="B1604" i="16"/>
  <c r="A1604" i="16"/>
  <c r="R1603" i="16"/>
  <c r="Q1603" i="16"/>
  <c r="P1603" i="16"/>
  <c r="O1603" i="16"/>
  <c r="N1603" i="16"/>
  <c r="M1603" i="16"/>
  <c r="L1603" i="16"/>
  <c r="K1603" i="16"/>
  <c r="J1603" i="16"/>
  <c r="AD1603" i="16" s="1"/>
  <c r="I1603" i="16"/>
  <c r="H1603" i="16"/>
  <c r="AC1603" i="16" s="1"/>
  <c r="G1603" i="16"/>
  <c r="F1603" i="16"/>
  <c r="E1603" i="16"/>
  <c r="D1603" i="16"/>
  <c r="C1603" i="16"/>
  <c r="B1603" i="16"/>
  <c r="A1603" i="16"/>
  <c r="S1602" i="16"/>
  <c r="R1602" i="16"/>
  <c r="Q1602" i="16"/>
  <c r="P1602" i="16"/>
  <c r="O1602" i="16"/>
  <c r="N1602" i="16"/>
  <c r="M1602" i="16"/>
  <c r="L1602" i="16"/>
  <c r="K1602" i="16"/>
  <c r="J1602" i="16"/>
  <c r="AD1602" i="16" s="1"/>
  <c r="I1602" i="16"/>
  <c r="H1602" i="16"/>
  <c r="AC1602" i="16" s="1"/>
  <c r="G1602" i="16"/>
  <c r="F1602" i="16"/>
  <c r="E1602" i="16"/>
  <c r="D1602" i="16"/>
  <c r="C1602" i="16"/>
  <c r="B1602" i="16"/>
  <c r="A1602" i="16"/>
  <c r="R502" i="16"/>
  <c r="Q502" i="16"/>
  <c r="P502" i="16"/>
  <c r="O502" i="16"/>
  <c r="N502" i="16"/>
  <c r="M502" i="16"/>
  <c r="L502" i="16"/>
  <c r="K502" i="16"/>
  <c r="J502" i="16"/>
  <c r="AD502" i="16" s="1"/>
  <c r="I502" i="16"/>
  <c r="H502" i="16"/>
  <c r="AC502" i="16" s="1"/>
  <c r="G502" i="16"/>
  <c r="F502" i="16"/>
  <c r="A502" i="16"/>
  <c r="R501" i="16"/>
  <c r="Q501" i="16"/>
  <c r="P501" i="16"/>
  <c r="O501" i="16"/>
  <c r="N501" i="16"/>
  <c r="M501" i="16"/>
  <c r="L501" i="16"/>
  <c r="K501" i="16"/>
  <c r="J501" i="16"/>
  <c r="AD501" i="16" s="1"/>
  <c r="I501" i="16"/>
  <c r="H501" i="16"/>
  <c r="AC501" i="16" s="1"/>
  <c r="G501" i="16"/>
  <c r="F501" i="16"/>
  <c r="E501" i="16"/>
  <c r="D501" i="16"/>
  <c r="C501" i="16"/>
  <c r="B501" i="16"/>
  <c r="A501" i="16"/>
  <c r="R500" i="16"/>
  <c r="Q500" i="16"/>
  <c r="P500" i="16"/>
  <c r="O500" i="16"/>
  <c r="N500" i="16"/>
  <c r="M500" i="16"/>
  <c r="L500" i="16"/>
  <c r="K500" i="16"/>
  <c r="J500" i="16"/>
  <c r="AD500" i="16" s="1"/>
  <c r="I500" i="16"/>
  <c r="H500" i="16"/>
  <c r="AC500" i="16" s="1"/>
  <c r="G500" i="16"/>
  <c r="F500" i="16"/>
  <c r="E500" i="16"/>
  <c r="D500" i="16"/>
  <c r="C500" i="16"/>
  <c r="B500" i="16"/>
  <c r="A500" i="16"/>
  <c r="R499" i="16"/>
  <c r="Q499" i="16"/>
  <c r="P499" i="16"/>
  <c r="O499" i="16"/>
  <c r="N499" i="16"/>
  <c r="M499" i="16"/>
  <c r="L499" i="16"/>
  <c r="K499" i="16"/>
  <c r="J499" i="16"/>
  <c r="AD499" i="16" s="1"/>
  <c r="I499" i="16"/>
  <c r="H499" i="16"/>
  <c r="AC499" i="16" s="1"/>
  <c r="G499" i="16"/>
  <c r="F499" i="16"/>
  <c r="E499" i="16"/>
  <c r="D499" i="16"/>
  <c r="C499" i="16"/>
  <c r="B499" i="16"/>
  <c r="A499" i="16"/>
  <c r="R498" i="16"/>
  <c r="Q498" i="16"/>
  <c r="P498" i="16"/>
  <c r="O498" i="16"/>
  <c r="N498" i="16"/>
  <c r="M498" i="16"/>
  <c r="L498" i="16"/>
  <c r="K498" i="16"/>
  <c r="J498" i="16"/>
  <c r="AD498" i="16" s="1"/>
  <c r="I498" i="16"/>
  <c r="H498" i="16"/>
  <c r="AC498" i="16" s="1"/>
  <c r="G498" i="16"/>
  <c r="F498" i="16"/>
  <c r="E498" i="16"/>
  <c r="D498" i="16"/>
  <c r="C498" i="16"/>
  <c r="B498" i="16"/>
  <c r="A498" i="16"/>
  <c r="R497" i="16"/>
  <c r="Q497" i="16"/>
  <c r="P497" i="16"/>
  <c r="O497" i="16"/>
  <c r="N497" i="16"/>
  <c r="M497" i="16"/>
  <c r="L497" i="16"/>
  <c r="K497" i="16"/>
  <c r="J497" i="16"/>
  <c r="AD497" i="16" s="1"/>
  <c r="I497" i="16"/>
  <c r="H497" i="16"/>
  <c r="AC497" i="16" s="1"/>
  <c r="G497" i="16"/>
  <c r="F497" i="16"/>
  <c r="E497" i="16"/>
  <c r="D497" i="16"/>
  <c r="C497" i="16"/>
  <c r="B497" i="16"/>
  <c r="A497" i="16"/>
  <c r="R496" i="16"/>
  <c r="Q496" i="16"/>
  <c r="P496" i="16"/>
  <c r="O496" i="16"/>
  <c r="N496" i="16"/>
  <c r="M496" i="16"/>
  <c r="L496" i="16"/>
  <c r="K496" i="16"/>
  <c r="J496" i="16"/>
  <c r="AD496" i="16" s="1"/>
  <c r="I496" i="16"/>
  <c r="H496" i="16"/>
  <c r="AC496" i="16" s="1"/>
  <c r="G496" i="16"/>
  <c r="F496" i="16"/>
  <c r="E496" i="16"/>
  <c r="D496" i="16"/>
  <c r="C496" i="16"/>
  <c r="B496" i="16"/>
  <c r="A496" i="16"/>
  <c r="R495" i="16"/>
  <c r="Q495" i="16"/>
  <c r="P495" i="16"/>
  <c r="O495" i="16"/>
  <c r="N495" i="16"/>
  <c r="M495" i="16"/>
  <c r="L495" i="16"/>
  <c r="K495" i="16"/>
  <c r="J495" i="16"/>
  <c r="AD495" i="16" s="1"/>
  <c r="I495" i="16"/>
  <c r="H495" i="16"/>
  <c r="AC495" i="16" s="1"/>
  <c r="G495" i="16"/>
  <c r="F495" i="16"/>
  <c r="E495" i="16"/>
  <c r="D495" i="16"/>
  <c r="C495" i="16"/>
  <c r="B495" i="16"/>
  <c r="A495" i="16"/>
  <c r="R494" i="16"/>
  <c r="Q494" i="16"/>
  <c r="P494" i="16"/>
  <c r="O494" i="16"/>
  <c r="N494" i="16"/>
  <c r="M494" i="16"/>
  <c r="L494" i="16"/>
  <c r="K494" i="16"/>
  <c r="J494" i="16"/>
  <c r="AD494" i="16" s="1"/>
  <c r="I494" i="16"/>
  <c r="H494" i="16"/>
  <c r="AC494" i="16" s="1"/>
  <c r="G494" i="16"/>
  <c r="F494" i="16"/>
  <c r="E494" i="16"/>
  <c r="D494" i="16"/>
  <c r="C494" i="16"/>
  <c r="B494" i="16"/>
  <c r="A494" i="16"/>
  <c r="R493" i="16"/>
  <c r="Q493" i="16"/>
  <c r="P493" i="16"/>
  <c r="O493" i="16"/>
  <c r="N493" i="16"/>
  <c r="M493" i="16"/>
  <c r="L493" i="16"/>
  <c r="K493" i="16"/>
  <c r="J493" i="16"/>
  <c r="AD493" i="16" s="1"/>
  <c r="I493" i="16"/>
  <c r="H493" i="16"/>
  <c r="AC493" i="16" s="1"/>
  <c r="G493" i="16"/>
  <c r="F493" i="16"/>
  <c r="E493" i="16"/>
  <c r="D493" i="16"/>
  <c r="C493" i="16"/>
  <c r="B493" i="16"/>
  <c r="A493" i="16"/>
  <c r="R492" i="16"/>
  <c r="Q492" i="16"/>
  <c r="P492" i="16"/>
  <c r="O492" i="16"/>
  <c r="N492" i="16"/>
  <c r="M492" i="16"/>
  <c r="L492" i="16"/>
  <c r="K492" i="16"/>
  <c r="J492" i="16"/>
  <c r="AD492" i="16" s="1"/>
  <c r="I492" i="16"/>
  <c r="H492" i="16"/>
  <c r="AC492" i="16" s="1"/>
  <c r="G492" i="16"/>
  <c r="F492" i="16"/>
  <c r="E492" i="16"/>
  <c r="D492" i="16"/>
  <c r="C492" i="16"/>
  <c r="B492" i="16"/>
  <c r="A492" i="16"/>
  <c r="R491" i="16"/>
  <c r="Q491" i="16"/>
  <c r="P491" i="16"/>
  <c r="O491" i="16"/>
  <c r="N491" i="16"/>
  <c r="M491" i="16"/>
  <c r="L491" i="16"/>
  <c r="K491" i="16"/>
  <c r="J491" i="16"/>
  <c r="AD491" i="16" s="1"/>
  <c r="I491" i="16"/>
  <c r="H491" i="16"/>
  <c r="AC491" i="16" s="1"/>
  <c r="G491" i="16"/>
  <c r="F491" i="16"/>
  <c r="E491" i="16"/>
  <c r="D491" i="16"/>
  <c r="C491" i="16"/>
  <c r="B491" i="16"/>
  <c r="A491" i="16"/>
  <c r="R490" i="16"/>
  <c r="Q490" i="16"/>
  <c r="P490" i="16"/>
  <c r="O490" i="16"/>
  <c r="N490" i="16"/>
  <c r="M490" i="16"/>
  <c r="L490" i="16"/>
  <c r="K490" i="16"/>
  <c r="J490" i="16"/>
  <c r="AD490" i="16" s="1"/>
  <c r="I490" i="16"/>
  <c r="H490" i="16"/>
  <c r="AC490" i="16" s="1"/>
  <c r="G490" i="16"/>
  <c r="F490" i="16"/>
  <c r="E490" i="16"/>
  <c r="D490" i="16"/>
  <c r="C490" i="16"/>
  <c r="B490" i="16"/>
  <c r="A490" i="16"/>
  <c r="R489" i="16"/>
  <c r="Q489" i="16"/>
  <c r="P489" i="16"/>
  <c r="O489" i="16"/>
  <c r="N489" i="16"/>
  <c r="M489" i="16"/>
  <c r="L489" i="16"/>
  <c r="K489" i="16"/>
  <c r="J489" i="16"/>
  <c r="AD489" i="16" s="1"/>
  <c r="I489" i="16"/>
  <c r="H489" i="16"/>
  <c r="AC489" i="16" s="1"/>
  <c r="G489" i="16"/>
  <c r="F489" i="16"/>
  <c r="E489" i="16"/>
  <c r="D489" i="16"/>
  <c r="C489" i="16"/>
  <c r="B489" i="16"/>
  <c r="A489" i="16"/>
  <c r="R488" i="16"/>
  <c r="Q488" i="16"/>
  <c r="P488" i="16"/>
  <c r="O488" i="16"/>
  <c r="N488" i="16"/>
  <c r="M488" i="16"/>
  <c r="L488" i="16"/>
  <c r="K488" i="16"/>
  <c r="J488" i="16"/>
  <c r="AD488" i="16" s="1"/>
  <c r="I488" i="16"/>
  <c r="H488" i="16"/>
  <c r="AC488" i="16" s="1"/>
  <c r="G488" i="16"/>
  <c r="F488" i="16"/>
  <c r="E488" i="16"/>
  <c r="D488" i="16"/>
  <c r="C488" i="16"/>
  <c r="B488" i="16"/>
  <c r="A488" i="16"/>
  <c r="R487" i="16"/>
  <c r="Q487" i="16"/>
  <c r="P487" i="16"/>
  <c r="O487" i="16"/>
  <c r="N487" i="16"/>
  <c r="M487" i="16"/>
  <c r="L487" i="16"/>
  <c r="K487" i="16"/>
  <c r="J487" i="16"/>
  <c r="AD487" i="16" s="1"/>
  <c r="I487" i="16"/>
  <c r="H487" i="16"/>
  <c r="AC487" i="16" s="1"/>
  <c r="G487" i="16"/>
  <c r="F487" i="16"/>
  <c r="E487" i="16"/>
  <c r="D487" i="16"/>
  <c r="C487" i="16"/>
  <c r="B487" i="16"/>
  <c r="A487" i="16"/>
  <c r="R486" i="16"/>
  <c r="Q486" i="16"/>
  <c r="P486" i="16"/>
  <c r="O486" i="16"/>
  <c r="N486" i="16"/>
  <c r="M486" i="16"/>
  <c r="L486" i="16"/>
  <c r="K486" i="16"/>
  <c r="J486" i="16"/>
  <c r="AD486" i="16" s="1"/>
  <c r="I486" i="16"/>
  <c r="H486" i="16"/>
  <c r="AC486" i="16" s="1"/>
  <c r="G486" i="16"/>
  <c r="F486" i="16"/>
  <c r="E486" i="16"/>
  <c r="D486" i="16"/>
  <c r="C486" i="16"/>
  <c r="B486" i="16"/>
  <c r="A486" i="16"/>
  <c r="R485" i="16"/>
  <c r="Q485" i="16"/>
  <c r="P485" i="16"/>
  <c r="O485" i="16"/>
  <c r="N485" i="16"/>
  <c r="M485" i="16"/>
  <c r="L485" i="16"/>
  <c r="K485" i="16"/>
  <c r="J485" i="16"/>
  <c r="AD485" i="16" s="1"/>
  <c r="I485" i="16"/>
  <c r="H485" i="16"/>
  <c r="AC485" i="16" s="1"/>
  <c r="G485" i="16"/>
  <c r="F485" i="16"/>
  <c r="E485" i="16"/>
  <c r="D485" i="16"/>
  <c r="C485" i="16"/>
  <c r="B485" i="16"/>
  <c r="A485" i="16"/>
  <c r="R484" i="16"/>
  <c r="Q484" i="16"/>
  <c r="P484" i="16"/>
  <c r="O484" i="16"/>
  <c r="N484" i="16"/>
  <c r="M484" i="16"/>
  <c r="L484" i="16"/>
  <c r="K484" i="16"/>
  <c r="J484" i="16"/>
  <c r="AD484" i="16" s="1"/>
  <c r="I484" i="16"/>
  <c r="H484" i="16"/>
  <c r="AC484" i="16" s="1"/>
  <c r="G484" i="16"/>
  <c r="F484" i="16"/>
  <c r="E484" i="16"/>
  <c r="D484" i="16"/>
  <c r="C484" i="16"/>
  <c r="B484" i="16"/>
  <c r="A484" i="16"/>
  <c r="R483" i="16"/>
  <c r="Q483" i="16"/>
  <c r="P483" i="16"/>
  <c r="O483" i="16"/>
  <c r="N483" i="16"/>
  <c r="M483" i="16"/>
  <c r="L483" i="16"/>
  <c r="K483" i="16"/>
  <c r="J483" i="16"/>
  <c r="AD483" i="16" s="1"/>
  <c r="I483" i="16"/>
  <c r="H483" i="16"/>
  <c r="AC483" i="16" s="1"/>
  <c r="G483" i="16"/>
  <c r="F483" i="16"/>
  <c r="E483" i="16"/>
  <c r="D483" i="16"/>
  <c r="C483" i="16"/>
  <c r="B483" i="16"/>
  <c r="A483" i="16"/>
  <c r="R482" i="16"/>
  <c r="Q482" i="16"/>
  <c r="P482" i="16"/>
  <c r="O482" i="16"/>
  <c r="N482" i="16"/>
  <c r="M482" i="16"/>
  <c r="L482" i="16"/>
  <c r="K482" i="16"/>
  <c r="J482" i="16"/>
  <c r="AD482" i="16" s="1"/>
  <c r="I482" i="16"/>
  <c r="H482" i="16"/>
  <c r="AC482" i="16" s="1"/>
  <c r="G482" i="16"/>
  <c r="F482" i="16"/>
  <c r="E482" i="16"/>
  <c r="D482" i="16"/>
  <c r="C482" i="16"/>
  <c r="B482" i="16"/>
  <c r="A482" i="16"/>
  <c r="R481" i="16"/>
  <c r="Q481" i="16"/>
  <c r="P481" i="16"/>
  <c r="O481" i="16"/>
  <c r="N481" i="16"/>
  <c r="M481" i="16"/>
  <c r="L481" i="16"/>
  <c r="K481" i="16"/>
  <c r="J481" i="16"/>
  <c r="AD481" i="16" s="1"/>
  <c r="I481" i="16"/>
  <c r="H481" i="16"/>
  <c r="AC481" i="16" s="1"/>
  <c r="G481" i="16"/>
  <c r="F481" i="16"/>
  <c r="E481" i="16"/>
  <c r="D481" i="16"/>
  <c r="C481" i="16"/>
  <c r="B481" i="16"/>
  <c r="A481" i="16"/>
  <c r="R480" i="16"/>
  <c r="Q480" i="16"/>
  <c r="P480" i="16"/>
  <c r="O480" i="16"/>
  <c r="N480" i="16"/>
  <c r="M480" i="16"/>
  <c r="L480" i="16"/>
  <c r="K480" i="16"/>
  <c r="J480" i="16"/>
  <c r="AD480" i="16" s="1"/>
  <c r="I480" i="16"/>
  <c r="H480" i="16"/>
  <c r="AC480" i="16" s="1"/>
  <c r="G480" i="16"/>
  <c r="F480" i="16"/>
  <c r="E480" i="16"/>
  <c r="D480" i="16"/>
  <c r="C480" i="16"/>
  <c r="B480" i="16"/>
  <c r="A480" i="16"/>
  <c r="R479" i="16"/>
  <c r="Q479" i="16"/>
  <c r="P479" i="16"/>
  <c r="O479" i="16"/>
  <c r="N479" i="16"/>
  <c r="M479" i="16"/>
  <c r="L479" i="16"/>
  <c r="K479" i="16"/>
  <c r="J479" i="16"/>
  <c r="AD479" i="16" s="1"/>
  <c r="I479" i="16"/>
  <c r="H479" i="16"/>
  <c r="AC479" i="16" s="1"/>
  <c r="G479" i="16"/>
  <c r="F479" i="16"/>
  <c r="E479" i="16"/>
  <c r="D479" i="16"/>
  <c r="C479" i="16"/>
  <c r="B479" i="16"/>
  <c r="A479" i="16"/>
  <c r="R478" i="16"/>
  <c r="Q478" i="16"/>
  <c r="P478" i="16"/>
  <c r="O478" i="16"/>
  <c r="N478" i="16"/>
  <c r="M478" i="16"/>
  <c r="L478" i="16"/>
  <c r="K478" i="16"/>
  <c r="J478" i="16"/>
  <c r="AD478" i="16" s="1"/>
  <c r="I478" i="16"/>
  <c r="H478" i="16"/>
  <c r="AC478" i="16" s="1"/>
  <c r="G478" i="16"/>
  <c r="F478" i="16"/>
  <c r="E478" i="16"/>
  <c r="D478" i="16"/>
  <c r="C478" i="16"/>
  <c r="B478" i="16"/>
  <c r="A478" i="16"/>
  <c r="R477" i="16"/>
  <c r="Q477" i="16"/>
  <c r="P477" i="16"/>
  <c r="O477" i="16"/>
  <c r="N477" i="16"/>
  <c r="M477" i="16"/>
  <c r="L477" i="16"/>
  <c r="K477" i="16"/>
  <c r="J477" i="16"/>
  <c r="AD477" i="16" s="1"/>
  <c r="I477" i="16"/>
  <c r="H477" i="16"/>
  <c r="AC477" i="16" s="1"/>
  <c r="G477" i="16"/>
  <c r="F477" i="16"/>
  <c r="E477" i="16"/>
  <c r="D477" i="16"/>
  <c r="C477" i="16"/>
  <c r="B477" i="16"/>
  <c r="A477" i="16"/>
  <c r="R476" i="16"/>
  <c r="Q476" i="16"/>
  <c r="P476" i="16"/>
  <c r="O476" i="16"/>
  <c r="N476" i="16"/>
  <c r="M476" i="16"/>
  <c r="L476" i="16"/>
  <c r="K476" i="16"/>
  <c r="J476" i="16"/>
  <c r="AD476" i="16" s="1"/>
  <c r="I476" i="16"/>
  <c r="H476" i="16"/>
  <c r="AC476" i="16" s="1"/>
  <c r="G476" i="16"/>
  <c r="F476" i="16"/>
  <c r="E476" i="16"/>
  <c r="D476" i="16"/>
  <c r="C476" i="16"/>
  <c r="B476" i="16"/>
  <c r="A476" i="16"/>
  <c r="R475" i="16"/>
  <c r="Q475" i="16"/>
  <c r="P475" i="16"/>
  <c r="O475" i="16"/>
  <c r="N475" i="16"/>
  <c r="M475" i="16"/>
  <c r="L475" i="16"/>
  <c r="K475" i="16"/>
  <c r="J475" i="16"/>
  <c r="AD475" i="16" s="1"/>
  <c r="I475" i="16"/>
  <c r="H475" i="16"/>
  <c r="AC475" i="16" s="1"/>
  <c r="G475" i="16"/>
  <c r="F475" i="16"/>
  <c r="E475" i="16"/>
  <c r="D475" i="16"/>
  <c r="C475" i="16"/>
  <c r="B475" i="16"/>
  <c r="A475" i="16"/>
  <c r="R474" i="16"/>
  <c r="Q474" i="16"/>
  <c r="P474" i="16"/>
  <c r="O474" i="16"/>
  <c r="N474" i="16"/>
  <c r="M474" i="16"/>
  <c r="L474" i="16"/>
  <c r="K474" i="16"/>
  <c r="J474" i="16"/>
  <c r="AD474" i="16" s="1"/>
  <c r="I474" i="16"/>
  <c r="H474" i="16"/>
  <c r="AC474" i="16" s="1"/>
  <c r="G474" i="16"/>
  <c r="F474" i="16"/>
  <c r="E474" i="16"/>
  <c r="D474" i="16"/>
  <c r="C474" i="16"/>
  <c r="B474" i="16"/>
  <c r="A474" i="16"/>
  <c r="R473" i="16"/>
  <c r="Q473" i="16"/>
  <c r="P473" i="16"/>
  <c r="O473" i="16"/>
  <c r="N473" i="16"/>
  <c r="M473" i="16"/>
  <c r="L473" i="16"/>
  <c r="K473" i="16"/>
  <c r="J473" i="16"/>
  <c r="AD473" i="16" s="1"/>
  <c r="I473" i="16"/>
  <c r="H473" i="16"/>
  <c r="AC473" i="16" s="1"/>
  <c r="G473" i="16"/>
  <c r="F473" i="16"/>
  <c r="E473" i="16"/>
  <c r="D473" i="16"/>
  <c r="C473" i="16"/>
  <c r="B473" i="16"/>
  <c r="A473" i="16"/>
  <c r="R472" i="16"/>
  <c r="Q472" i="16"/>
  <c r="P472" i="16"/>
  <c r="O472" i="16"/>
  <c r="N472" i="16"/>
  <c r="M472" i="16"/>
  <c r="L472" i="16"/>
  <c r="K472" i="16"/>
  <c r="J472" i="16"/>
  <c r="AD472" i="16" s="1"/>
  <c r="I472" i="16"/>
  <c r="H472" i="16"/>
  <c r="AC472" i="16" s="1"/>
  <c r="G472" i="16"/>
  <c r="F472" i="16"/>
  <c r="E472" i="16"/>
  <c r="D472" i="16"/>
  <c r="C472" i="16"/>
  <c r="B472" i="16"/>
  <c r="A472" i="16"/>
  <c r="R471" i="16"/>
  <c r="Q471" i="16"/>
  <c r="P471" i="16"/>
  <c r="O471" i="16"/>
  <c r="N471" i="16"/>
  <c r="M471" i="16"/>
  <c r="L471" i="16"/>
  <c r="K471" i="16"/>
  <c r="J471" i="16"/>
  <c r="AD471" i="16" s="1"/>
  <c r="I471" i="16"/>
  <c r="H471" i="16"/>
  <c r="AC471" i="16" s="1"/>
  <c r="G471" i="16"/>
  <c r="F471" i="16"/>
  <c r="E471" i="16"/>
  <c r="D471" i="16"/>
  <c r="C471" i="16"/>
  <c r="B471" i="16"/>
  <c r="A471" i="16"/>
  <c r="R470" i="16"/>
  <c r="Q470" i="16"/>
  <c r="P470" i="16"/>
  <c r="O470" i="16"/>
  <c r="N470" i="16"/>
  <c r="M470" i="16"/>
  <c r="L470" i="16"/>
  <c r="K470" i="16"/>
  <c r="J470" i="16"/>
  <c r="AD470" i="16" s="1"/>
  <c r="I470" i="16"/>
  <c r="H470" i="16"/>
  <c r="AC470" i="16" s="1"/>
  <c r="G470" i="16"/>
  <c r="F470" i="16"/>
  <c r="E470" i="16"/>
  <c r="D470" i="16"/>
  <c r="C470" i="16"/>
  <c r="B470" i="16"/>
  <c r="A470" i="16"/>
  <c r="R469" i="16"/>
  <c r="Q469" i="16"/>
  <c r="P469" i="16"/>
  <c r="O469" i="16"/>
  <c r="N469" i="16"/>
  <c r="M469" i="16"/>
  <c r="L469" i="16"/>
  <c r="K469" i="16"/>
  <c r="J469" i="16"/>
  <c r="AD469" i="16" s="1"/>
  <c r="I469" i="16"/>
  <c r="H469" i="16"/>
  <c r="AC469" i="16" s="1"/>
  <c r="G469" i="16"/>
  <c r="F469" i="16"/>
  <c r="E469" i="16"/>
  <c r="D469" i="16"/>
  <c r="C469" i="16"/>
  <c r="B469" i="16"/>
  <c r="A469" i="16"/>
  <c r="R468" i="16"/>
  <c r="Q468" i="16"/>
  <c r="P468" i="16"/>
  <c r="O468" i="16"/>
  <c r="N468" i="16"/>
  <c r="M468" i="16"/>
  <c r="L468" i="16"/>
  <c r="K468" i="16"/>
  <c r="J468" i="16"/>
  <c r="AD468" i="16" s="1"/>
  <c r="I468" i="16"/>
  <c r="H468" i="16"/>
  <c r="AC468" i="16" s="1"/>
  <c r="G468" i="16"/>
  <c r="F468" i="16"/>
  <c r="E468" i="16"/>
  <c r="D468" i="16"/>
  <c r="C468" i="16"/>
  <c r="B468" i="16"/>
  <c r="A468" i="16"/>
  <c r="R467" i="16"/>
  <c r="Q467" i="16"/>
  <c r="P467" i="16"/>
  <c r="O467" i="16"/>
  <c r="N467" i="16"/>
  <c r="M467" i="16"/>
  <c r="L467" i="16"/>
  <c r="K467" i="16"/>
  <c r="J467" i="16"/>
  <c r="AD467" i="16" s="1"/>
  <c r="I467" i="16"/>
  <c r="H467" i="16"/>
  <c r="AC467" i="16" s="1"/>
  <c r="G467" i="16"/>
  <c r="F467" i="16"/>
  <c r="E467" i="16"/>
  <c r="D467" i="16"/>
  <c r="C467" i="16"/>
  <c r="B467" i="16"/>
  <c r="A467" i="16"/>
  <c r="R466" i="16"/>
  <c r="Q466" i="16"/>
  <c r="P466" i="16"/>
  <c r="O466" i="16"/>
  <c r="N466" i="16"/>
  <c r="M466" i="16"/>
  <c r="L466" i="16"/>
  <c r="K466" i="16"/>
  <c r="J466" i="16"/>
  <c r="AD466" i="16" s="1"/>
  <c r="I466" i="16"/>
  <c r="H466" i="16"/>
  <c r="AC466" i="16" s="1"/>
  <c r="G466" i="16"/>
  <c r="F466" i="16"/>
  <c r="E466" i="16"/>
  <c r="D466" i="16"/>
  <c r="C466" i="16"/>
  <c r="B466" i="16"/>
  <c r="A466" i="16"/>
  <c r="R465" i="16"/>
  <c r="Q465" i="16"/>
  <c r="P465" i="16"/>
  <c r="O465" i="16"/>
  <c r="N465" i="16"/>
  <c r="M465" i="16"/>
  <c r="L465" i="16"/>
  <c r="K465" i="16"/>
  <c r="J465" i="16"/>
  <c r="AD465" i="16" s="1"/>
  <c r="I465" i="16"/>
  <c r="H465" i="16"/>
  <c r="AC465" i="16" s="1"/>
  <c r="G465" i="16"/>
  <c r="F465" i="16"/>
  <c r="E465" i="16"/>
  <c r="D465" i="16"/>
  <c r="C465" i="16"/>
  <c r="B465" i="16"/>
  <c r="A465" i="16"/>
  <c r="R464" i="16"/>
  <c r="Q464" i="16"/>
  <c r="P464" i="16"/>
  <c r="O464" i="16"/>
  <c r="N464" i="16"/>
  <c r="M464" i="16"/>
  <c r="L464" i="16"/>
  <c r="K464" i="16"/>
  <c r="J464" i="16"/>
  <c r="AD464" i="16" s="1"/>
  <c r="I464" i="16"/>
  <c r="H464" i="16"/>
  <c r="AC464" i="16" s="1"/>
  <c r="G464" i="16"/>
  <c r="F464" i="16"/>
  <c r="E464" i="16"/>
  <c r="D464" i="16"/>
  <c r="C464" i="16"/>
  <c r="B464" i="16"/>
  <c r="A464" i="16"/>
  <c r="R463" i="16"/>
  <c r="Q463" i="16"/>
  <c r="P463" i="16"/>
  <c r="O463" i="16"/>
  <c r="N463" i="16"/>
  <c r="M463" i="16"/>
  <c r="L463" i="16"/>
  <c r="K463" i="16"/>
  <c r="J463" i="16"/>
  <c r="AD463" i="16" s="1"/>
  <c r="I463" i="16"/>
  <c r="H463" i="16"/>
  <c r="AC463" i="16" s="1"/>
  <c r="G463" i="16"/>
  <c r="F463" i="16"/>
  <c r="E463" i="16"/>
  <c r="D463" i="16"/>
  <c r="C463" i="16"/>
  <c r="B463" i="16"/>
  <c r="A463" i="16"/>
  <c r="R462" i="16"/>
  <c r="Q462" i="16"/>
  <c r="P462" i="16"/>
  <c r="O462" i="16"/>
  <c r="N462" i="16"/>
  <c r="M462" i="16"/>
  <c r="L462" i="16"/>
  <c r="K462" i="16"/>
  <c r="J462" i="16"/>
  <c r="AD462" i="16" s="1"/>
  <c r="I462" i="16"/>
  <c r="H462" i="16"/>
  <c r="AC462" i="16" s="1"/>
  <c r="G462" i="16"/>
  <c r="F462" i="16"/>
  <c r="E462" i="16"/>
  <c r="D462" i="16"/>
  <c r="C462" i="16"/>
  <c r="B462" i="16"/>
  <c r="A462" i="16"/>
  <c r="R461" i="16"/>
  <c r="Q461" i="16"/>
  <c r="P461" i="16"/>
  <c r="O461" i="16"/>
  <c r="N461" i="16"/>
  <c r="M461" i="16"/>
  <c r="L461" i="16"/>
  <c r="K461" i="16"/>
  <c r="J461" i="16"/>
  <c r="AD461" i="16" s="1"/>
  <c r="I461" i="16"/>
  <c r="H461" i="16"/>
  <c r="AC461" i="16" s="1"/>
  <c r="G461" i="16"/>
  <c r="F461" i="16"/>
  <c r="E461" i="16"/>
  <c r="D461" i="16"/>
  <c r="C461" i="16"/>
  <c r="B461" i="16"/>
  <c r="A461" i="16"/>
  <c r="R460" i="16"/>
  <c r="Q460" i="16"/>
  <c r="P460" i="16"/>
  <c r="O460" i="16"/>
  <c r="N460" i="16"/>
  <c r="M460" i="16"/>
  <c r="L460" i="16"/>
  <c r="K460" i="16"/>
  <c r="J460" i="16"/>
  <c r="AD460" i="16" s="1"/>
  <c r="I460" i="16"/>
  <c r="H460" i="16"/>
  <c r="AC460" i="16" s="1"/>
  <c r="G460" i="16"/>
  <c r="F460" i="16"/>
  <c r="E460" i="16"/>
  <c r="D460" i="16"/>
  <c r="C460" i="16"/>
  <c r="B460" i="16"/>
  <c r="A460" i="16"/>
  <c r="R459" i="16"/>
  <c r="Q459" i="16"/>
  <c r="P459" i="16"/>
  <c r="N459" i="16"/>
  <c r="M459" i="16"/>
  <c r="L459" i="16"/>
  <c r="K459" i="16"/>
  <c r="J459" i="16"/>
  <c r="AD459" i="16" s="1"/>
  <c r="I459" i="16"/>
  <c r="H459" i="16"/>
  <c r="AC459" i="16" s="1"/>
  <c r="G459" i="16"/>
  <c r="F459" i="16"/>
  <c r="E459" i="16"/>
  <c r="D459" i="16"/>
  <c r="C459" i="16"/>
  <c r="B459" i="16"/>
  <c r="A459" i="16"/>
  <c r="R458" i="16"/>
  <c r="Q458" i="16"/>
  <c r="P458" i="16"/>
  <c r="O458" i="16"/>
  <c r="N458" i="16"/>
  <c r="M458" i="16"/>
  <c r="L458" i="16"/>
  <c r="K458" i="16"/>
  <c r="J458" i="16"/>
  <c r="AD458" i="16" s="1"/>
  <c r="I458" i="16"/>
  <c r="H458" i="16"/>
  <c r="AC458" i="16" s="1"/>
  <c r="G458" i="16"/>
  <c r="F458" i="16"/>
  <c r="E458" i="16"/>
  <c r="D458" i="16"/>
  <c r="C458" i="16"/>
  <c r="B458" i="16"/>
  <c r="A458" i="16"/>
  <c r="R457" i="16"/>
  <c r="Q457" i="16"/>
  <c r="P457" i="16"/>
  <c r="O457" i="16"/>
  <c r="N457" i="16"/>
  <c r="M457" i="16"/>
  <c r="L457" i="16"/>
  <c r="K457" i="16"/>
  <c r="J457" i="16"/>
  <c r="AD457" i="16" s="1"/>
  <c r="I457" i="16"/>
  <c r="H457" i="16"/>
  <c r="AC457" i="16" s="1"/>
  <c r="G457" i="16"/>
  <c r="F457" i="16"/>
  <c r="E457" i="16"/>
  <c r="D457" i="16"/>
  <c r="C457" i="16"/>
  <c r="B457" i="16"/>
  <c r="A457" i="16"/>
  <c r="R456" i="16"/>
  <c r="Q456" i="16"/>
  <c r="P456" i="16"/>
  <c r="O456" i="16"/>
  <c r="N456" i="16"/>
  <c r="M456" i="16"/>
  <c r="L456" i="16"/>
  <c r="K456" i="16"/>
  <c r="J456" i="16"/>
  <c r="AD456" i="16" s="1"/>
  <c r="I456" i="16"/>
  <c r="H456" i="16"/>
  <c r="AC456" i="16" s="1"/>
  <c r="G456" i="16"/>
  <c r="F456" i="16"/>
  <c r="E456" i="16"/>
  <c r="D456" i="16"/>
  <c r="C456" i="16"/>
  <c r="B456" i="16"/>
  <c r="A456" i="16"/>
  <c r="R455" i="16"/>
  <c r="Q455" i="16"/>
  <c r="P455" i="16"/>
  <c r="O455" i="16"/>
  <c r="N455" i="16"/>
  <c r="M455" i="16"/>
  <c r="L455" i="16"/>
  <c r="K455" i="16"/>
  <c r="J455" i="16"/>
  <c r="AD455" i="16" s="1"/>
  <c r="I455" i="16"/>
  <c r="H455" i="16"/>
  <c r="AC455" i="16" s="1"/>
  <c r="G455" i="16"/>
  <c r="F455" i="16"/>
  <c r="E455" i="16"/>
  <c r="D455" i="16"/>
  <c r="C455" i="16"/>
  <c r="B455" i="16"/>
  <c r="A455" i="16"/>
  <c r="R454" i="16"/>
  <c r="Q454" i="16"/>
  <c r="P454" i="16"/>
  <c r="O454" i="16"/>
  <c r="N454" i="16"/>
  <c r="M454" i="16"/>
  <c r="L454" i="16"/>
  <c r="K454" i="16"/>
  <c r="J454" i="16"/>
  <c r="AD454" i="16" s="1"/>
  <c r="I454" i="16"/>
  <c r="H454" i="16"/>
  <c r="AC454" i="16" s="1"/>
  <c r="G454" i="16"/>
  <c r="F454" i="16"/>
  <c r="E454" i="16"/>
  <c r="D454" i="16"/>
  <c r="C454" i="16"/>
  <c r="B454" i="16"/>
  <c r="A454" i="16"/>
  <c r="R453" i="16"/>
  <c r="Q453" i="16"/>
  <c r="P453" i="16"/>
  <c r="O453" i="16"/>
  <c r="N453" i="16"/>
  <c r="M453" i="16"/>
  <c r="L453" i="16"/>
  <c r="K453" i="16"/>
  <c r="J453" i="16"/>
  <c r="AD453" i="16" s="1"/>
  <c r="I453" i="16"/>
  <c r="H453" i="16"/>
  <c r="AC453" i="16" s="1"/>
  <c r="G453" i="16"/>
  <c r="F453" i="16"/>
  <c r="E453" i="16"/>
  <c r="D453" i="16"/>
  <c r="C453" i="16"/>
  <c r="B453" i="16"/>
  <c r="A453" i="16"/>
  <c r="R452" i="16"/>
  <c r="Q452" i="16"/>
  <c r="P452" i="16"/>
  <c r="N452" i="16"/>
  <c r="M452" i="16"/>
  <c r="L452" i="16"/>
  <c r="K452" i="16"/>
  <c r="J452" i="16"/>
  <c r="AD452" i="16" s="1"/>
  <c r="I452" i="16"/>
  <c r="H452" i="16"/>
  <c r="AC452" i="16" s="1"/>
  <c r="G452" i="16"/>
  <c r="F452" i="16"/>
  <c r="E452" i="16"/>
  <c r="D452" i="16"/>
  <c r="C452" i="16"/>
  <c r="B452" i="16"/>
  <c r="A452" i="16"/>
  <c r="R451" i="16"/>
  <c r="Q451" i="16"/>
  <c r="P451" i="16"/>
  <c r="O451" i="16"/>
  <c r="N451" i="16"/>
  <c r="M451" i="16"/>
  <c r="L451" i="16"/>
  <c r="K451" i="16"/>
  <c r="J451" i="16"/>
  <c r="AD451" i="16" s="1"/>
  <c r="I451" i="16"/>
  <c r="H451" i="16"/>
  <c r="AC451" i="16" s="1"/>
  <c r="G451" i="16"/>
  <c r="F451" i="16"/>
  <c r="E451" i="16"/>
  <c r="D451" i="16"/>
  <c r="C451" i="16"/>
  <c r="B451" i="16"/>
  <c r="A451" i="16"/>
  <c r="R450" i="16"/>
  <c r="Q450" i="16"/>
  <c r="P450" i="16"/>
  <c r="O450" i="16"/>
  <c r="N450" i="16"/>
  <c r="M450" i="16"/>
  <c r="L450" i="16"/>
  <c r="K450" i="16"/>
  <c r="J450" i="16"/>
  <c r="AD450" i="16" s="1"/>
  <c r="I450" i="16"/>
  <c r="H450" i="16"/>
  <c r="AC450" i="16" s="1"/>
  <c r="G450" i="16"/>
  <c r="F450" i="16"/>
  <c r="E450" i="16"/>
  <c r="D450" i="16"/>
  <c r="C450" i="16"/>
  <c r="B450" i="16"/>
  <c r="A450" i="16"/>
  <c r="R449" i="16"/>
  <c r="Q449" i="16"/>
  <c r="P449" i="16"/>
  <c r="O449" i="16"/>
  <c r="N449" i="16"/>
  <c r="M449" i="16"/>
  <c r="L449" i="16"/>
  <c r="K449" i="16"/>
  <c r="J449" i="16"/>
  <c r="AD449" i="16" s="1"/>
  <c r="I449" i="16"/>
  <c r="H449" i="16"/>
  <c r="AC449" i="16" s="1"/>
  <c r="G449" i="16"/>
  <c r="F449" i="16"/>
  <c r="E449" i="16"/>
  <c r="D449" i="16"/>
  <c r="C449" i="16"/>
  <c r="B449" i="16"/>
  <c r="A449" i="16"/>
  <c r="R448" i="16"/>
  <c r="Q448" i="16"/>
  <c r="P448" i="16"/>
  <c r="O448" i="16"/>
  <c r="N448" i="16"/>
  <c r="M448" i="16"/>
  <c r="L448" i="16"/>
  <c r="K448" i="16"/>
  <c r="J448" i="16"/>
  <c r="AD448" i="16" s="1"/>
  <c r="I448" i="16"/>
  <c r="H448" i="16"/>
  <c r="AC448" i="16" s="1"/>
  <c r="G448" i="16"/>
  <c r="F448" i="16"/>
  <c r="E448" i="16"/>
  <c r="D448" i="16"/>
  <c r="C448" i="16"/>
  <c r="B448" i="16"/>
  <c r="A448" i="16"/>
  <c r="R447" i="16"/>
  <c r="Q447" i="16"/>
  <c r="P447" i="16"/>
  <c r="O447" i="16"/>
  <c r="N447" i="16"/>
  <c r="M447" i="16"/>
  <c r="L447" i="16"/>
  <c r="K447" i="16"/>
  <c r="J447" i="16"/>
  <c r="AD447" i="16" s="1"/>
  <c r="I447" i="16"/>
  <c r="H447" i="16"/>
  <c r="AC447" i="16" s="1"/>
  <c r="G447" i="16"/>
  <c r="F447" i="16"/>
  <c r="E447" i="16"/>
  <c r="D447" i="16"/>
  <c r="C447" i="16"/>
  <c r="B447" i="16"/>
  <c r="A447" i="16"/>
  <c r="R446" i="16"/>
  <c r="Q446" i="16"/>
  <c r="P446" i="16"/>
  <c r="O446" i="16"/>
  <c r="N446" i="16"/>
  <c r="M446" i="16"/>
  <c r="L446" i="16"/>
  <c r="K446" i="16"/>
  <c r="J446" i="16"/>
  <c r="AD446" i="16" s="1"/>
  <c r="I446" i="16"/>
  <c r="H446" i="16"/>
  <c r="AC446" i="16" s="1"/>
  <c r="G446" i="16"/>
  <c r="F446" i="16"/>
  <c r="E446" i="16"/>
  <c r="D446" i="16"/>
  <c r="C446" i="16"/>
  <c r="B446" i="16"/>
  <c r="A446" i="16"/>
  <c r="R445" i="16"/>
  <c r="Q445" i="16"/>
  <c r="P445" i="16"/>
  <c r="N445" i="16"/>
  <c r="M445" i="16"/>
  <c r="L445" i="16"/>
  <c r="K445" i="16"/>
  <c r="J445" i="16"/>
  <c r="AD445" i="16" s="1"/>
  <c r="I445" i="16"/>
  <c r="H445" i="16"/>
  <c r="AC445" i="16" s="1"/>
  <c r="G445" i="16"/>
  <c r="F445" i="16"/>
  <c r="E445" i="16"/>
  <c r="D445" i="16"/>
  <c r="C445" i="16"/>
  <c r="B445" i="16"/>
  <c r="A445" i="16"/>
  <c r="R444" i="16"/>
  <c r="Q444" i="16"/>
  <c r="P444" i="16"/>
  <c r="O444" i="16"/>
  <c r="N444" i="16"/>
  <c r="M444" i="16"/>
  <c r="L444" i="16"/>
  <c r="K444" i="16"/>
  <c r="J444" i="16"/>
  <c r="AD444" i="16" s="1"/>
  <c r="I444" i="16"/>
  <c r="H444" i="16"/>
  <c r="AC444" i="16" s="1"/>
  <c r="G444" i="16"/>
  <c r="F444" i="16"/>
  <c r="E444" i="16"/>
  <c r="D444" i="16"/>
  <c r="C444" i="16"/>
  <c r="B444" i="16"/>
  <c r="A444" i="16"/>
  <c r="R443" i="16"/>
  <c r="Q443" i="16"/>
  <c r="P443" i="16"/>
  <c r="N443" i="16"/>
  <c r="M443" i="16"/>
  <c r="L443" i="16"/>
  <c r="K443" i="16"/>
  <c r="J443" i="16"/>
  <c r="AD443" i="16" s="1"/>
  <c r="I443" i="16"/>
  <c r="H443" i="16"/>
  <c r="AC443" i="16" s="1"/>
  <c r="G443" i="16"/>
  <c r="F443" i="16"/>
  <c r="E443" i="16"/>
  <c r="D443" i="16"/>
  <c r="C443" i="16"/>
  <c r="B443" i="16"/>
  <c r="A443" i="16"/>
  <c r="R442" i="16"/>
  <c r="Q442" i="16"/>
  <c r="P442" i="16"/>
  <c r="O442" i="16"/>
  <c r="N442" i="16"/>
  <c r="M442" i="16"/>
  <c r="L442" i="16"/>
  <c r="K442" i="16"/>
  <c r="J442" i="16"/>
  <c r="AD442" i="16" s="1"/>
  <c r="I442" i="16"/>
  <c r="H442" i="16"/>
  <c r="AC442" i="16" s="1"/>
  <c r="G442" i="16"/>
  <c r="F442" i="16"/>
  <c r="E442" i="16"/>
  <c r="D442" i="16"/>
  <c r="C442" i="16"/>
  <c r="B442" i="16"/>
  <c r="A442" i="16"/>
  <c r="R357" i="16"/>
  <c r="Q357" i="16"/>
  <c r="P357" i="16"/>
  <c r="O357" i="16"/>
  <c r="N357" i="16"/>
  <c r="M357" i="16"/>
  <c r="L357" i="16"/>
  <c r="K357" i="16"/>
  <c r="J357" i="16"/>
  <c r="AD357" i="16" s="1"/>
  <c r="I357" i="16"/>
  <c r="H357" i="16"/>
  <c r="AC357" i="16" s="1"/>
  <c r="G357" i="16"/>
  <c r="F357" i="16"/>
  <c r="E357" i="16"/>
  <c r="D357" i="16"/>
  <c r="C357" i="16"/>
  <c r="B357" i="16"/>
  <c r="A357" i="16"/>
  <c r="R176" i="16"/>
  <c r="Q176" i="16"/>
  <c r="P176" i="16"/>
  <c r="O176" i="16"/>
  <c r="N176" i="16"/>
  <c r="M176" i="16"/>
  <c r="L176" i="16"/>
  <c r="K176" i="16"/>
  <c r="J176" i="16"/>
  <c r="AD176" i="16" s="1"/>
  <c r="I176" i="16"/>
  <c r="H176" i="16"/>
  <c r="AC176" i="16" s="1"/>
  <c r="G176" i="16"/>
  <c r="F176" i="16"/>
  <c r="E176" i="16"/>
  <c r="D176" i="16"/>
  <c r="C176" i="16"/>
  <c r="B176" i="16"/>
  <c r="A176" i="16"/>
  <c r="R439" i="16"/>
  <c r="Q439" i="16"/>
  <c r="P439" i="16"/>
  <c r="O439" i="16"/>
  <c r="N439" i="16"/>
  <c r="M439" i="16"/>
  <c r="L439" i="16"/>
  <c r="K439" i="16"/>
  <c r="J439" i="16"/>
  <c r="AD439" i="16" s="1"/>
  <c r="I439" i="16"/>
  <c r="H439" i="16"/>
  <c r="AC439" i="16" s="1"/>
  <c r="G439" i="16"/>
  <c r="F439" i="16"/>
  <c r="E439" i="16"/>
  <c r="D439" i="16"/>
  <c r="C439" i="16"/>
  <c r="B439" i="16"/>
  <c r="A439" i="16"/>
  <c r="R438" i="16"/>
  <c r="Q438" i="16"/>
  <c r="P438" i="16"/>
  <c r="N438" i="16"/>
  <c r="M438" i="16"/>
  <c r="L438" i="16"/>
  <c r="K438" i="16"/>
  <c r="J438" i="16"/>
  <c r="AD438" i="16" s="1"/>
  <c r="I438" i="16"/>
  <c r="H438" i="16"/>
  <c r="AC438" i="16" s="1"/>
  <c r="G438" i="16"/>
  <c r="F438" i="16"/>
  <c r="E438" i="16"/>
  <c r="D438" i="16"/>
  <c r="C438" i="16"/>
  <c r="B438" i="16"/>
  <c r="A438" i="16"/>
  <c r="R437" i="16"/>
  <c r="Q437" i="16"/>
  <c r="P437" i="16"/>
  <c r="O437" i="16"/>
  <c r="N437" i="16"/>
  <c r="M437" i="16"/>
  <c r="L437" i="16"/>
  <c r="K437" i="16"/>
  <c r="J437" i="16"/>
  <c r="AD437" i="16" s="1"/>
  <c r="I437" i="16"/>
  <c r="H437" i="16"/>
  <c r="AC437" i="16" s="1"/>
  <c r="G437" i="16"/>
  <c r="F437" i="16"/>
  <c r="E437" i="16"/>
  <c r="D437" i="16"/>
  <c r="C437" i="16"/>
  <c r="B437" i="16"/>
  <c r="A437" i="16"/>
  <c r="R436" i="16"/>
  <c r="Q436" i="16"/>
  <c r="P436" i="16"/>
  <c r="O436" i="16"/>
  <c r="N436" i="16"/>
  <c r="M436" i="16"/>
  <c r="L436" i="16"/>
  <c r="K436" i="16"/>
  <c r="J436" i="16"/>
  <c r="AD436" i="16" s="1"/>
  <c r="I436" i="16"/>
  <c r="H436" i="16"/>
  <c r="AC436" i="16" s="1"/>
  <c r="G436" i="16"/>
  <c r="F436" i="16"/>
  <c r="E436" i="16"/>
  <c r="D436" i="16"/>
  <c r="C436" i="16"/>
  <c r="B436" i="16"/>
  <c r="A436" i="16"/>
  <c r="R435" i="16"/>
  <c r="Q435" i="16"/>
  <c r="P435" i="16"/>
  <c r="O435" i="16"/>
  <c r="N435" i="16"/>
  <c r="M435" i="16"/>
  <c r="L435" i="16"/>
  <c r="K435" i="16"/>
  <c r="J435" i="16"/>
  <c r="AD435" i="16" s="1"/>
  <c r="I435" i="16"/>
  <c r="H435" i="16"/>
  <c r="AC435" i="16" s="1"/>
  <c r="G435" i="16"/>
  <c r="F435" i="16"/>
  <c r="E435" i="16"/>
  <c r="D435" i="16"/>
  <c r="C435" i="16"/>
  <c r="B435" i="16"/>
  <c r="A435" i="16"/>
  <c r="R434" i="16"/>
  <c r="Q434" i="16"/>
  <c r="P434" i="16"/>
  <c r="O434" i="16"/>
  <c r="N434" i="16"/>
  <c r="M434" i="16"/>
  <c r="L434" i="16"/>
  <c r="K434" i="16"/>
  <c r="J434" i="16"/>
  <c r="AD434" i="16" s="1"/>
  <c r="I434" i="16"/>
  <c r="H434" i="16"/>
  <c r="AC434" i="16" s="1"/>
  <c r="G434" i="16"/>
  <c r="F434" i="16"/>
  <c r="E434" i="16"/>
  <c r="D434" i="16"/>
  <c r="C434" i="16"/>
  <c r="B434" i="16"/>
  <c r="A434" i="16"/>
  <c r="R433" i="16"/>
  <c r="Q433" i="16"/>
  <c r="P433" i="16"/>
  <c r="O433" i="16"/>
  <c r="N433" i="16"/>
  <c r="M433" i="16"/>
  <c r="L433" i="16"/>
  <c r="K433" i="16"/>
  <c r="J433" i="16"/>
  <c r="AD433" i="16" s="1"/>
  <c r="I433" i="16"/>
  <c r="H433" i="16"/>
  <c r="AC433" i="16" s="1"/>
  <c r="G433" i="16"/>
  <c r="F433" i="16"/>
  <c r="E433" i="16"/>
  <c r="D433" i="16"/>
  <c r="C433" i="16"/>
  <c r="B433" i="16"/>
  <c r="A433" i="16"/>
  <c r="R432" i="16"/>
  <c r="Q432" i="16"/>
  <c r="P432" i="16"/>
  <c r="O432" i="16"/>
  <c r="N432" i="16"/>
  <c r="M432" i="16"/>
  <c r="L432" i="16"/>
  <c r="K432" i="16"/>
  <c r="J432" i="16"/>
  <c r="AD432" i="16" s="1"/>
  <c r="I432" i="16"/>
  <c r="H432" i="16"/>
  <c r="AC432" i="16" s="1"/>
  <c r="G432" i="16"/>
  <c r="F432" i="16"/>
  <c r="E432" i="16"/>
  <c r="D432" i="16"/>
  <c r="C432" i="16"/>
  <c r="B432" i="16"/>
  <c r="A432" i="16"/>
  <c r="R431" i="16"/>
  <c r="Q431" i="16"/>
  <c r="P431" i="16"/>
  <c r="N431" i="16"/>
  <c r="M431" i="16"/>
  <c r="L431" i="16"/>
  <c r="K431" i="16"/>
  <c r="J431" i="16"/>
  <c r="AD431" i="16" s="1"/>
  <c r="I431" i="16"/>
  <c r="H431" i="16"/>
  <c r="AC431" i="16" s="1"/>
  <c r="G431" i="16"/>
  <c r="F431" i="16"/>
  <c r="E431" i="16"/>
  <c r="D431" i="16"/>
  <c r="C431" i="16"/>
  <c r="B431" i="16"/>
  <c r="A431" i="16"/>
  <c r="R430" i="16"/>
  <c r="Q430" i="16"/>
  <c r="P430" i="16"/>
  <c r="O430" i="16"/>
  <c r="N430" i="16"/>
  <c r="M430" i="16"/>
  <c r="L430" i="16"/>
  <c r="K430" i="16"/>
  <c r="J430" i="16"/>
  <c r="AD430" i="16" s="1"/>
  <c r="I430" i="16"/>
  <c r="H430" i="16"/>
  <c r="AC430" i="16" s="1"/>
  <c r="G430" i="16"/>
  <c r="F430" i="16"/>
  <c r="E430" i="16"/>
  <c r="D430" i="16"/>
  <c r="C430" i="16"/>
  <c r="B430" i="16"/>
  <c r="A430" i="16"/>
  <c r="R429" i="16"/>
  <c r="Q429" i="16"/>
  <c r="P429" i="16"/>
  <c r="O429" i="16"/>
  <c r="N429" i="16"/>
  <c r="M429" i="16"/>
  <c r="L429" i="16"/>
  <c r="K429" i="16"/>
  <c r="J429" i="16"/>
  <c r="AD429" i="16" s="1"/>
  <c r="I429" i="16"/>
  <c r="H429" i="16"/>
  <c r="AC429" i="16" s="1"/>
  <c r="G429" i="16"/>
  <c r="F429" i="16"/>
  <c r="E429" i="16"/>
  <c r="D429" i="16"/>
  <c r="C429" i="16"/>
  <c r="B429" i="16"/>
  <c r="A429" i="16"/>
  <c r="R428" i="16"/>
  <c r="Q428" i="16"/>
  <c r="P428" i="16"/>
  <c r="O428" i="16"/>
  <c r="N428" i="16"/>
  <c r="M428" i="16"/>
  <c r="L428" i="16"/>
  <c r="K428" i="16"/>
  <c r="J428" i="16"/>
  <c r="AD428" i="16" s="1"/>
  <c r="I428" i="16"/>
  <c r="H428" i="16"/>
  <c r="AC428" i="16" s="1"/>
  <c r="G428" i="16"/>
  <c r="F428" i="16"/>
  <c r="E428" i="16"/>
  <c r="D428" i="16"/>
  <c r="C428" i="16"/>
  <c r="B428" i="16"/>
  <c r="A428" i="16"/>
  <c r="R427" i="16"/>
  <c r="Q427" i="16"/>
  <c r="P427" i="16"/>
  <c r="O427" i="16"/>
  <c r="N427" i="16"/>
  <c r="M427" i="16"/>
  <c r="L427" i="16"/>
  <c r="K427" i="16"/>
  <c r="J427" i="16"/>
  <c r="AD427" i="16" s="1"/>
  <c r="I427" i="16"/>
  <c r="H427" i="16"/>
  <c r="AC427" i="16" s="1"/>
  <c r="G427" i="16"/>
  <c r="F427" i="16"/>
  <c r="E427" i="16"/>
  <c r="D427" i="16"/>
  <c r="C427" i="16"/>
  <c r="B427" i="16"/>
  <c r="A427" i="16"/>
  <c r="R426" i="16"/>
  <c r="Q426" i="16"/>
  <c r="P426" i="16"/>
  <c r="N426" i="16"/>
  <c r="M426" i="16"/>
  <c r="L426" i="16"/>
  <c r="K426" i="16"/>
  <c r="J426" i="16"/>
  <c r="AD426" i="16" s="1"/>
  <c r="I426" i="16"/>
  <c r="H426" i="16"/>
  <c r="AC426" i="16" s="1"/>
  <c r="G426" i="16"/>
  <c r="F426" i="16"/>
  <c r="E426" i="16"/>
  <c r="D426" i="16"/>
  <c r="C426" i="16"/>
  <c r="B426" i="16"/>
  <c r="A426" i="16"/>
  <c r="R425" i="16"/>
  <c r="Q425" i="16"/>
  <c r="P425" i="16"/>
  <c r="O425" i="16"/>
  <c r="N425" i="16"/>
  <c r="M425" i="16"/>
  <c r="L425" i="16"/>
  <c r="K425" i="16"/>
  <c r="J425" i="16"/>
  <c r="AD425" i="16" s="1"/>
  <c r="I425" i="16"/>
  <c r="H425" i="16"/>
  <c r="AC425" i="16" s="1"/>
  <c r="G425" i="16"/>
  <c r="F425" i="16"/>
  <c r="E425" i="16"/>
  <c r="D425" i="16"/>
  <c r="C425" i="16"/>
  <c r="B425" i="16"/>
  <c r="A425" i="16"/>
  <c r="R424" i="16"/>
  <c r="Q424" i="16"/>
  <c r="P424" i="16"/>
  <c r="O424" i="16"/>
  <c r="N424" i="16"/>
  <c r="M424" i="16"/>
  <c r="L424" i="16"/>
  <c r="K424" i="16"/>
  <c r="J424" i="16"/>
  <c r="AD424" i="16" s="1"/>
  <c r="I424" i="16"/>
  <c r="H424" i="16"/>
  <c r="AC424" i="16" s="1"/>
  <c r="G424" i="16"/>
  <c r="F424" i="16"/>
  <c r="E424" i="16"/>
  <c r="D424" i="16"/>
  <c r="C424" i="16"/>
  <c r="B424" i="16"/>
  <c r="A424" i="16"/>
  <c r="R423" i="16"/>
  <c r="Q423" i="16"/>
  <c r="P423" i="16"/>
  <c r="O423" i="16"/>
  <c r="N423" i="16"/>
  <c r="M423" i="16"/>
  <c r="L423" i="16"/>
  <c r="K423" i="16"/>
  <c r="J423" i="16"/>
  <c r="AD423" i="16" s="1"/>
  <c r="I423" i="16"/>
  <c r="H423" i="16"/>
  <c r="AC423" i="16" s="1"/>
  <c r="G423" i="16"/>
  <c r="F423" i="16"/>
  <c r="E423" i="16"/>
  <c r="D423" i="16"/>
  <c r="C423" i="16"/>
  <c r="B423" i="16"/>
  <c r="A423" i="16"/>
  <c r="R422" i="16"/>
  <c r="Q422" i="16"/>
  <c r="P422" i="16"/>
  <c r="O422" i="16"/>
  <c r="N422" i="16"/>
  <c r="M422" i="16"/>
  <c r="L422" i="16"/>
  <c r="K422" i="16"/>
  <c r="J422" i="16"/>
  <c r="AD422" i="16" s="1"/>
  <c r="I422" i="16"/>
  <c r="H422" i="16"/>
  <c r="AC422" i="16" s="1"/>
  <c r="G422" i="16"/>
  <c r="F422" i="16"/>
  <c r="E422" i="16"/>
  <c r="D422" i="16"/>
  <c r="C422" i="16"/>
  <c r="B422" i="16"/>
  <c r="A422" i="16"/>
  <c r="R421" i="16"/>
  <c r="Q421" i="16"/>
  <c r="P421" i="16"/>
  <c r="O421" i="16"/>
  <c r="N421" i="16"/>
  <c r="M421" i="16"/>
  <c r="L421" i="16"/>
  <c r="K421" i="16"/>
  <c r="J421" i="16"/>
  <c r="AD421" i="16" s="1"/>
  <c r="I421" i="16"/>
  <c r="H421" i="16"/>
  <c r="AC421" i="16" s="1"/>
  <c r="G421" i="16"/>
  <c r="F421" i="16"/>
  <c r="E421" i="16"/>
  <c r="D421" i="16"/>
  <c r="C421" i="16"/>
  <c r="B421" i="16"/>
  <c r="A421" i="16"/>
  <c r="R420" i="16"/>
  <c r="Q420" i="16"/>
  <c r="P420" i="16"/>
  <c r="O420" i="16"/>
  <c r="N420" i="16"/>
  <c r="M420" i="16"/>
  <c r="L420" i="16"/>
  <c r="K420" i="16"/>
  <c r="J420" i="16"/>
  <c r="AD420" i="16" s="1"/>
  <c r="I420" i="16"/>
  <c r="H420" i="16"/>
  <c r="AC420" i="16" s="1"/>
  <c r="G420" i="16"/>
  <c r="F420" i="16"/>
  <c r="E420" i="16"/>
  <c r="D420" i="16"/>
  <c r="C420" i="16"/>
  <c r="B420" i="16"/>
  <c r="A420" i="16"/>
  <c r="R419" i="16"/>
  <c r="Q419" i="16"/>
  <c r="P419" i="16"/>
  <c r="N419" i="16"/>
  <c r="M419" i="16"/>
  <c r="L419" i="16"/>
  <c r="K419" i="16"/>
  <c r="J419" i="16"/>
  <c r="AD419" i="16" s="1"/>
  <c r="I419" i="16"/>
  <c r="H419" i="16"/>
  <c r="AC419" i="16" s="1"/>
  <c r="G419" i="16"/>
  <c r="F419" i="16"/>
  <c r="E419" i="16"/>
  <c r="D419" i="16"/>
  <c r="C419" i="16"/>
  <c r="B419" i="16"/>
  <c r="A419" i="16"/>
  <c r="R418" i="16"/>
  <c r="Q418" i="16"/>
  <c r="P418" i="16"/>
  <c r="O418" i="16"/>
  <c r="N418" i="16"/>
  <c r="M418" i="16"/>
  <c r="L418" i="16"/>
  <c r="K418" i="16"/>
  <c r="J418" i="16"/>
  <c r="AD418" i="16" s="1"/>
  <c r="I418" i="16"/>
  <c r="H418" i="16"/>
  <c r="AC418" i="16" s="1"/>
  <c r="G418" i="16"/>
  <c r="F418" i="16"/>
  <c r="E418" i="16"/>
  <c r="D418" i="16"/>
  <c r="C418" i="16"/>
  <c r="B418" i="16"/>
  <c r="A418" i="16"/>
  <c r="R417" i="16"/>
  <c r="Q417" i="16"/>
  <c r="P417" i="16"/>
  <c r="O417" i="16"/>
  <c r="N417" i="16"/>
  <c r="M417" i="16"/>
  <c r="L417" i="16"/>
  <c r="K417" i="16"/>
  <c r="J417" i="16"/>
  <c r="AD417" i="16" s="1"/>
  <c r="I417" i="16"/>
  <c r="H417" i="16"/>
  <c r="AC417" i="16" s="1"/>
  <c r="G417" i="16"/>
  <c r="F417" i="16"/>
  <c r="E417" i="16"/>
  <c r="D417" i="16"/>
  <c r="C417" i="16"/>
  <c r="B417" i="16"/>
  <c r="A417" i="16"/>
  <c r="R416" i="16"/>
  <c r="Q416" i="16"/>
  <c r="P416" i="16"/>
  <c r="O416" i="16"/>
  <c r="N416" i="16"/>
  <c r="M416" i="16"/>
  <c r="L416" i="16"/>
  <c r="K416" i="16"/>
  <c r="J416" i="16"/>
  <c r="AD416" i="16" s="1"/>
  <c r="I416" i="16"/>
  <c r="H416" i="16"/>
  <c r="AC416" i="16" s="1"/>
  <c r="G416" i="16"/>
  <c r="F416" i="16"/>
  <c r="E416" i="16"/>
  <c r="D416" i="16"/>
  <c r="C416" i="16"/>
  <c r="B416" i="16"/>
  <c r="A416" i="16"/>
  <c r="R415" i="16"/>
  <c r="Q415" i="16"/>
  <c r="P415" i="16"/>
  <c r="O415" i="16"/>
  <c r="N415" i="16"/>
  <c r="M415" i="16"/>
  <c r="L415" i="16"/>
  <c r="K415" i="16"/>
  <c r="J415" i="16"/>
  <c r="AD415" i="16" s="1"/>
  <c r="I415" i="16"/>
  <c r="H415" i="16"/>
  <c r="AC415" i="16" s="1"/>
  <c r="G415" i="16"/>
  <c r="F415" i="16"/>
  <c r="E415" i="16"/>
  <c r="D415" i="16"/>
  <c r="C415" i="16"/>
  <c r="B415" i="16"/>
  <c r="A415" i="16"/>
  <c r="R414" i="16"/>
  <c r="Q414" i="16"/>
  <c r="P414" i="16"/>
  <c r="N414" i="16"/>
  <c r="M414" i="16"/>
  <c r="L414" i="16"/>
  <c r="K414" i="16"/>
  <c r="J414" i="16"/>
  <c r="AD414" i="16" s="1"/>
  <c r="I414" i="16"/>
  <c r="H414" i="16"/>
  <c r="AC414" i="16" s="1"/>
  <c r="G414" i="16"/>
  <c r="F414" i="16"/>
  <c r="E414" i="16"/>
  <c r="D414" i="16"/>
  <c r="C414" i="16"/>
  <c r="B414" i="16"/>
  <c r="A414" i="16"/>
  <c r="R413" i="16"/>
  <c r="Q413" i="16"/>
  <c r="P413" i="16"/>
  <c r="O413" i="16"/>
  <c r="N413" i="16"/>
  <c r="M413" i="16"/>
  <c r="L413" i="16"/>
  <c r="K413" i="16"/>
  <c r="J413" i="16"/>
  <c r="AD413" i="16" s="1"/>
  <c r="I413" i="16"/>
  <c r="H413" i="16"/>
  <c r="AC413" i="16" s="1"/>
  <c r="G413" i="16"/>
  <c r="F413" i="16"/>
  <c r="E413" i="16"/>
  <c r="D413" i="16"/>
  <c r="C413" i="16"/>
  <c r="B413" i="16"/>
  <c r="A413" i="16"/>
  <c r="R412" i="16"/>
  <c r="Q412" i="16"/>
  <c r="P412" i="16"/>
  <c r="O412" i="16"/>
  <c r="N412" i="16"/>
  <c r="M412" i="16"/>
  <c r="L412" i="16"/>
  <c r="K412" i="16"/>
  <c r="J412" i="16"/>
  <c r="AD412" i="16" s="1"/>
  <c r="I412" i="16"/>
  <c r="H412" i="16"/>
  <c r="AC412" i="16" s="1"/>
  <c r="G412" i="16"/>
  <c r="F412" i="16"/>
  <c r="E412" i="16"/>
  <c r="D412" i="16"/>
  <c r="C412" i="16"/>
  <c r="B412" i="16"/>
  <c r="A412" i="16"/>
  <c r="R411" i="16"/>
  <c r="Q411" i="16"/>
  <c r="P411" i="16"/>
  <c r="O411" i="16"/>
  <c r="N411" i="16"/>
  <c r="M411" i="16"/>
  <c r="L411" i="16"/>
  <c r="K411" i="16"/>
  <c r="J411" i="16"/>
  <c r="AD411" i="16" s="1"/>
  <c r="I411" i="16"/>
  <c r="H411" i="16"/>
  <c r="AC411" i="16" s="1"/>
  <c r="G411" i="16"/>
  <c r="F411" i="16"/>
  <c r="E411" i="16"/>
  <c r="D411" i="16"/>
  <c r="C411" i="16"/>
  <c r="B411" i="16"/>
  <c r="A411" i="16"/>
  <c r="R410" i="16"/>
  <c r="Q410" i="16"/>
  <c r="P410" i="16"/>
  <c r="O410" i="16"/>
  <c r="N410" i="16"/>
  <c r="M410" i="16"/>
  <c r="L410" i="16"/>
  <c r="K410" i="16"/>
  <c r="J410" i="16"/>
  <c r="AD410" i="16" s="1"/>
  <c r="I410" i="16"/>
  <c r="H410" i="16"/>
  <c r="AC410" i="16" s="1"/>
  <c r="G410" i="16"/>
  <c r="F410" i="16"/>
  <c r="E410" i="16"/>
  <c r="D410" i="16"/>
  <c r="C410" i="16"/>
  <c r="B410" i="16"/>
  <c r="A410" i="16"/>
  <c r="R409" i="16"/>
  <c r="Q409" i="16"/>
  <c r="P409" i="16"/>
  <c r="N409" i="16"/>
  <c r="M409" i="16"/>
  <c r="L409" i="16"/>
  <c r="K409" i="16"/>
  <c r="J409" i="16"/>
  <c r="AD409" i="16" s="1"/>
  <c r="I409" i="16"/>
  <c r="H409" i="16"/>
  <c r="AC409" i="16" s="1"/>
  <c r="G409" i="16"/>
  <c r="F409" i="16"/>
  <c r="E409" i="16"/>
  <c r="D409" i="16"/>
  <c r="C409" i="16"/>
  <c r="B409" i="16"/>
  <c r="A409" i="16"/>
  <c r="R408" i="16"/>
  <c r="Q408" i="16"/>
  <c r="P408" i="16"/>
  <c r="O408" i="16"/>
  <c r="N408" i="16"/>
  <c r="M408" i="16"/>
  <c r="L408" i="16"/>
  <c r="K408" i="16"/>
  <c r="J408" i="16"/>
  <c r="AD408" i="16" s="1"/>
  <c r="I408" i="16"/>
  <c r="H408" i="16"/>
  <c r="AC408" i="16" s="1"/>
  <c r="G408" i="16"/>
  <c r="F408" i="16"/>
  <c r="E408" i="16"/>
  <c r="D408" i="16"/>
  <c r="C408" i="16"/>
  <c r="B408" i="16"/>
  <c r="A408" i="16"/>
  <c r="R407" i="16"/>
  <c r="Q407" i="16"/>
  <c r="P407" i="16"/>
  <c r="O407" i="16"/>
  <c r="N407" i="16"/>
  <c r="M407" i="16"/>
  <c r="L407" i="16"/>
  <c r="K407" i="16"/>
  <c r="J407" i="16"/>
  <c r="AD407" i="16" s="1"/>
  <c r="I407" i="16"/>
  <c r="H407" i="16"/>
  <c r="AC407" i="16" s="1"/>
  <c r="G407" i="16"/>
  <c r="F407" i="16"/>
  <c r="E407" i="16"/>
  <c r="D407" i="16"/>
  <c r="C407" i="16"/>
  <c r="B407" i="16"/>
  <c r="A407" i="16"/>
  <c r="R406" i="16"/>
  <c r="Q406" i="16"/>
  <c r="P406" i="16"/>
  <c r="O406" i="16"/>
  <c r="N406" i="16"/>
  <c r="M406" i="16"/>
  <c r="L406" i="16"/>
  <c r="K406" i="16"/>
  <c r="J406" i="16"/>
  <c r="AD406" i="16" s="1"/>
  <c r="I406" i="16"/>
  <c r="H406" i="16"/>
  <c r="AC406" i="16" s="1"/>
  <c r="G406" i="16"/>
  <c r="F406" i="16"/>
  <c r="E406" i="16"/>
  <c r="D406" i="16"/>
  <c r="C406" i="16"/>
  <c r="B406" i="16"/>
  <c r="A406" i="16"/>
  <c r="R405" i="16"/>
  <c r="Q405" i="16"/>
  <c r="P405" i="16"/>
  <c r="N405" i="16"/>
  <c r="M405" i="16"/>
  <c r="L405" i="16"/>
  <c r="K405" i="16"/>
  <c r="J405" i="16"/>
  <c r="AD405" i="16" s="1"/>
  <c r="I405" i="16"/>
  <c r="H405" i="16"/>
  <c r="AC405" i="16" s="1"/>
  <c r="G405" i="16"/>
  <c r="F405" i="16"/>
  <c r="E405" i="16"/>
  <c r="D405" i="16"/>
  <c r="C405" i="16"/>
  <c r="B405" i="16"/>
  <c r="A405" i="16"/>
  <c r="R404" i="16"/>
  <c r="Q404" i="16"/>
  <c r="P404" i="16"/>
  <c r="O404" i="16"/>
  <c r="N404" i="16"/>
  <c r="M404" i="16"/>
  <c r="L404" i="16"/>
  <c r="K404" i="16"/>
  <c r="J404" i="16"/>
  <c r="AD404" i="16" s="1"/>
  <c r="I404" i="16"/>
  <c r="H404" i="16"/>
  <c r="AC404" i="16" s="1"/>
  <c r="G404" i="16"/>
  <c r="F404" i="16"/>
  <c r="E404" i="16"/>
  <c r="D404" i="16"/>
  <c r="C404" i="16"/>
  <c r="B404" i="16"/>
  <c r="A404" i="16"/>
  <c r="R403" i="16"/>
  <c r="Q403" i="16"/>
  <c r="P403" i="16"/>
  <c r="O403" i="16"/>
  <c r="N403" i="16"/>
  <c r="M403" i="16"/>
  <c r="L403" i="16"/>
  <c r="K403" i="16"/>
  <c r="J403" i="16"/>
  <c r="AD403" i="16" s="1"/>
  <c r="I403" i="16"/>
  <c r="H403" i="16"/>
  <c r="AC403" i="16" s="1"/>
  <c r="G403" i="16"/>
  <c r="F403" i="16"/>
  <c r="E403" i="16"/>
  <c r="D403" i="16"/>
  <c r="C403" i="16"/>
  <c r="B403" i="16"/>
  <c r="A403" i="16"/>
  <c r="R402" i="16"/>
  <c r="Q402" i="16"/>
  <c r="P402" i="16"/>
  <c r="O402" i="16"/>
  <c r="N402" i="16"/>
  <c r="M402" i="16"/>
  <c r="L402" i="16"/>
  <c r="K402" i="16"/>
  <c r="J402" i="16"/>
  <c r="AD402" i="16" s="1"/>
  <c r="I402" i="16"/>
  <c r="H402" i="16"/>
  <c r="AC402" i="16" s="1"/>
  <c r="G402" i="16"/>
  <c r="F402" i="16"/>
  <c r="E402" i="16"/>
  <c r="D402" i="16"/>
  <c r="C402" i="16"/>
  <c r="B402" i="16"/>
  <c r="A402" i="16"/>
  <c r="R401" i="16"/>
  <c r="Q401" i="16"/>
  <c r="P401" i="16"/>
  <c r="O401" i="16"/>
  <c r="N401" i="16"/>
  <c r="M401" i="16"/>
  <c r="L401" i="16"/>
  <c r="K401" i="16"/>
  <c r="J401" i="16"/>
  <c r="AD401" i="16" s="1"/>
  <c r="I401" i="16"/>
  <c r="H401" i="16"/>
  <c r="AC401" i="16" s="1"/>
  <c r="G401" i="16"/>
  <c r="F401" i="16"/>
  <c r="E401" i="16"/>
  <c r="D401" i="16"/>
  <c r="C401" i="16"/>
  <c r="B401" i="16"/>
  <c r="A401" i="16"/>
  <c r="R400" i="16"/>
  <c r="Q400" i="16"/>
  <c r="P400" i="16"/>
  <c r="N400" i="16"/>
  <c r="M400" i="16"/>
  <c r="L400" i="16"/>
  <c r="K400" i="16"/>
  <c r="J400" i="16"/>
  <c r="AD400" i="16" s="1"/>
  <c r="I400" i="16"/>
  <c r="H400" i="16"/>
  <c r="AC400" i="16" s="1"/>
  <c r="G400" i="16"/>
  <c r="F400" i="16"/>
  <c r="E400" i="16"/>
  <c r="D400" i="16"/>
  <c r="C400" i="16"/>
  <c r="B400" i="16"/>
  <c r="A400" i="16"/>
  <c r="R399" i="16"/>
  <c r="Q399" i="16"/>
  <c r="P399" i="16"/>
  <c r="O399" i="16"/>
  <c r="N399" i="16"/>
  <c r="M399" i="16"/>
  <c r="L399" i="16"/>
  <c r="K399" i="16"/>
  <c r="J399" i="16"/>
  <c r="AD399" i="16" s="1"/>
  <c r="I399" i="16"/>
  <c r="H399" i="16"/>
  <c r="AC399" i="16" s="1"/>
  <c r="G399" i="16"/>
  <c r="F399" i="16"/>
  <c r="E399" i="16"/>
  <c r="D399" i="16"/>
  <c r="C399" i="16"/>
  <c r="B399" i="16"/>
  <c r="A399" i="16"/>
  <c r="R398" i="16"/>
  <c r="Q398" i="16"/>
  <c r="P398" i="16"/>
  <c r="O398" i="16"/>
  <c r="N398" i="16"/>
  <c r="M398" i="16"/>
  <c r="L398" i="16"/>
  <c r="K398" i="16"/>
  <c r="J398" i="16"/>
  <c r="AD398" i="16" s="1"/>
  <c r="I398" i="16"/>
  <c r="H398" i="16"/>
  <c r="AC398" i="16" s="1"/>
  <c r="G398" i="16"/>
  <c r="F398" i="16"/>
  <c r="E398" i="16"/>
  <c r="D398" i="16"/>
  <c r="C398" i="16"/>
  <c r="B398" i="16"/>
  <c r="A398" i="16"/>
  <c r="R397" i="16"/>
  <c r="Q397" i="16"/>
  <c r="P397" i="16"/>
  <c r="O397" i="16"/>
  <c r="N397" i="16"/>
  <c r="M397" i="16"/>
  <c r="L397" i="16"/>
  <c r="K397" i="16"/>
  <c r="J397" i="16"/>
  <c r="AD397" i="16" s="1"/>
  <c r="I397" i="16"/>
  <c r="H397" i="16"/>
  <c r="AC397" i="16" s="1"/>
  <c r="G397" i="16"/>
  <c r="F397" i="16"/>
  <c r="E397" i="16"/>
  <c r="D397" i="16"/>
  <c r="C397" i="16"/>
  <c r="B397" i="16"/>
  <c r="A397" i="16"/>
  <c r="R396" i="16"/>
  <c r="Q396" i="16"/>
  <c r="P396" i="16"/>
  <c r="O396" i="16"/>
  <c r="N396" i="16"/>
  <c r="M396" i="16"/>
  <c r="L396" i="16"/>
  <c r="K396" i="16"/>
  <c r="J396" i="16"/>
  <c r="AD396" i="16" s="1"/>
  <c r="I396" i="16"/>
  <c r="H396" i="16"/>
  <c r="AC396" i="16" s="1"/>
  <c r="G396" i="16"/>
  <c r="F396" i="16"/>
  <c r="E396" i="16"/>
  <c r="D396" i="16"/>
  <c r="C396" i="16"/>
  <c r="B396" i="16"/>
  <c r="A396" i="16"/>
  <c r="R395" i="16"/>
  <c r="Q395" i="16"/>
  <c r="P395" i="16"/>
  <c r="O395" i="16"/>
  <c r="N395" i="16"/>
  <c r="M395" i="16"/>
  <c r="L395" i="16"/>
  <c r="K395" i="16"/>
  <c r="J395" i="16"/>
  <c r="AD395" i="16" s="1"/>
  <c r="I395" i="16"/>
  <c r="H395" i="16"/>
  <c r="AC395" i="16" s="1"/>
  <c r="G395" i="16"/>
  <c r="F395" i="16"/>
  <c r="E395" i="16"/>
  <c r="D395" i="16"/>
  <c r="C395" i="16"/>
  <c r="B395" i="16"/>
  <c r="A395" i="16"/>
  <c r="R394" i="16"/>
  <c r="Q394" i="16"/>
  <c r="P394" i="16"/>
  <c r="O394" i="16"/>
  <c r="N394" i="16"/>
  <c r="M394" i="16"/>
  <c r="L394" i="16"/>
  <c r="K394" i="16"/>
  <c r="J394" i="16"/>
  <c r="AD394" i="16" s="1"/>
  <c r="I394" i="16"/>
  <c r="H394" i="16"/>
  <c r="AC394" i="16" s="1"/>
  <c r="G394" i="16"/>
  <c r="F394" i="16"/>
  <c r="E394" i="16"/>
  <c r="D394" i="16"/>
  <c r="C394" i="16"/>
  <c r="B394" i="16"/>
  <c r="A394" i="16"/>
  <c r="R393" i="16"/>
  <c r="Q393" i="16"/>
  <c r="P393" i="16"/>
  <c r="O393" i="16"/>
  <c r="N393" i="16"/>
  <c r="M393" i="16"/>
  <c r="L393" i="16"/>
  <c r="K393" i="16"/>
  <c r="J393" i="16"/>
  <c r="AD393" i="16" s="1"/>
  <c r="I393" i="16"/>
  <c r="H393" i="16"/>
  <c r="AC393" i="16" s="1"/>
  <c r="G393" i="16"/>
  <c r="F393" i="16"/>
  <c r="E393" i="16"/>
  <c r="D393" i="16"/>
  <c r="C393" i="16"/>
  <c r="B393" i="16"/>
  <c r="A393" i="16"/>
  <c r="R392" i="16"/>
  <c r="Q392" i="16"/>
  <c r="P392" i="16"/>
  <c r="N392" i="16"/>
  <c r="M392" i="16"/>
  <c r="L392" i="16"/>
  <c r="K392" i="16"/>
  <c r="J392" i="16"/>
  <c r="AD392" i="16" s="1"/>
  <c r="I392" i="16"/>
  <c r="H392" i="16"/>
  <c r="AC392" i="16" s="1"/>
  <c r="G392" i="16"/>
  <c r="F392" i="16"/>
  <c r="E392" i="16"/>
  <c r="D392" i="16"/>
  <c r="C392" i="16"/>
  <c r="B392" i="16"/>
  <c r="A392" i="16"/>
  <c r="R391" i="16"/>
  <c r="Q391" i="16"/>
  <c r="P391" i="16"/>
  <c r="O391" i="16"/>
  <c r="N391" i="16"/>
  <c r="M391" i="16"/>
  <c r="L391" i="16"/>
  <c r="K391" i="16"/>
  <c r="J391" i="16"/>
  <c r="AD391" i="16" s="1"/>
  <c r="I391" i="16"/>
  <c r="H391" i="16"/>
  <c r="AC391" i="16" s="1"/>
  <c r="G391" i="16"/>
  <c r="F391" i="16"/>
  <c r="E391" i="16"/>
  <c r="D391" i="16"/>
  <c r="C391" i="16"/>
  <c r="B391" i="16"/>
  <c r="A391" i="16"/>
  <c r="R390" i="16"/>
  <c r="Q390" i="16"/>
  <c r="P390" i="16"/>
  <c r="O390" i="16"/>
  <c r="N390" i="16"/>
  <c r="M390" i="16"/>
  <c r="L390" i="16"/>
  <c r="K390" i="16"/>
  <c r="J390" i="16"/>
  <c r="AD390" i="16" s="1"/>
  <c r="I390" i="16"/>
  <c r="H390" i="16"/>
  <c r="AC390" i="16" s="1"/>
  <c r="G390" i="16"/>
  <c r="F390" i="16"/>
  <c r="E390" i="16"/>
  <c r="D390" i="16"/>
  <c r="C390" i="16"/>
  <c r="B390" i="16"/>
  <c r="A390" i="16"/>
  <c r="R389" i="16"/>
  <c r="Q389" i="16"/>
  <c r="P389" i="16"/>
  <c r="O389" i="16"/>
  <c r="N389" i="16"/>
  <c r="M389" i="16"/>
  <c r="L389" i="16"/>
  <c r="K389" i="16"/>
  <c r="J389" i="16"/>
  <c r="AD389" i="16" s="1"/>
  <c r="I389" i="16"/>
  <c r="H389" i="16"/>
  <c r="AC389" i="16" s="1"/>
  <c r="G389" i="16"/>
  <c r="F389" i="16"/>
  <c r="E389" i="16"/>
  <c r="D389" i="16"/>
  <c r="C389" i="16"/>
  <c r="B389" i="16"/>
  <c r="A389" i="16"/>
  <c r="R388" i="16"/>
  <c r="Q388" i="16"/>
  <c r="P388" i="16"/>
  <c r="O388" i="16"/>
  <c r="N388" i="16"/>
  <c r="M388" i="16"/>
  <c r="L388" i="16"/>
  <c r="K388" i="16"/>
  <c r="J388" i="16"/>
  <c r="AD388" i="16" s="1"/>
  <c r="I388" i="16"/>
  <c r="H388" i="16"/>
  <c r="AC388" i="16" s="1"/>
  <c r="G388" i="16"/>
  <c r="F388" i="16"/>
  <c r="E388" i="16"/>
  <c r="D388" i="16"/>
  <c r="C388" i="16"/>
  <c r="B388" i="16"/>
  <c r="A388" i="16"/>
  <c r="R387" i="16"/>
  <c r="Q387" i="16"/>
  <c r="P387" i="16"/>
  <c r="O387" i="16"/>
  <c r="N387" i="16"/>
  <c r="M387" i="16"/>
  <c r="L387" i="16"/>
  <c r="K387" i="16"/>
  <c r="J387" i="16"/>
  <c r="AD387" i="16" s="1"/>
  <c r="I387" i="16"/>
  <c r="H387" i="16"/>
  <c r="AC387" i="16" s="1"/>
  <c r="G387" i="16"/>
  <c r="F387" i="16"/>
  <c r="E387" i="16"/>
  <c r="D387" i="16"/>
  <c r="C387" i="16"/>
  <c r="B387" i="16"/>
  <c r="A387" i="16"/>
  <c r="R386" i="16"/>
  <c r="Q386" i="16"/>
  <c r="P386" i="16"/>
  <c r="O386" i="16"/>
  <c r="N386" i="16"/>
  <c r="M386" i="16"/>
  <c r="L386" i="16"/>
  <c r="K386" i="16"/>
  <c r="J386" i="16"/>
  <c r="AD386" i="16" s="1"/>
  <c r="I386" i="16"/>
  <c r="H386" i="16"/>
  <c r="AC386" i="16" s="1"/>
  <c r="G386" i="16"/>
  <c r="F386" i="16"/>
  <c r="E386" i="16"/>
  <c r="D386" i="16"/>
  <c r="C386" i="16"/>
  <c r="B386" i="16"/>
  <c r="A386" i="16"/>
  <c r="R385" i="16"/>
  <c r="Q385" i="16"/>
  <c r="P385" i="16"/>
  <c r="N385" i="16"/>
  <c r="M385" i="16"/>
  <c r="L385" i="16"/>
  <c r="K385" i="16"/>
  <c r="J385" i="16"/>
  <c r="AD385" i="16" s="1"/>
  <c r="I385" i="16"/>
  <c r="H385" i="16"/>
  <c r="AC385" i="16" s="1"/>
  <c r="G385" i="16"/>
  <c r="F385" i="16"/>
  <c r="E385" i="16"/>
  <c r="D385" i="16"/>
  <c r="C385" i="16"/>
  <c r="B385" i="16"/>
  <c r="A385" i="16"/>
  <c r="R384" i="16"/>
  <c r="Q384" i="16"/>
  <c r="P384" i="16"/>
  <c r="N384" i="16"/>
  <c r="M384" i="16"/>
  <c r="L384" i="16"/>
  <c r="K384" i="16"/>
  <c r="J384" i="16"/>
  <c r="AD384" i="16" s="1"/>
  <c r="I384" i="16"/>
  <c r="H384" i="16"/>
  <c r="AC384" i="16" s="1"/>
  <c r="G384" i="16"/>
  <c r="F384" i="16"/>
  <c r="E384" i="16"/>
  <c r="D384" i="16"/>
  <c r="C384" i="16"/>
  <c r="B384" i="16"/>
  <c r="A384" i="16"/>
  <c r="R383" i="16"/>
  <c r="Q383" i="16"/>
  <c r="P383" i="16"/>
  <c r="O383" i="16"/>
  <c r="N383" i="16"/>
  <c r="M383" i="16"/>
  <c r="L383" i="16"/>
  <c r="K383" i="16"/>
  <c r="J383" i="16"/>
  <c r="AD383" i="16" s="1"/>
  <c r="I383" i="16"/>
  <c r="H383" i="16"/>
  <c r="AC383" i="16" s="1"/>
  <c r="G383" i="16"/>
  <c r="F383" i="16"/>
  <c r="E383" i="16"/>
  <c r="D383" i="16"/>
  <c r="C383" i="16"/>
  <c r="B383" i="16"/>
  <c r="A383" i="16"/>
  <c r="R382" i="16"/>
  <c r="Q382" i="16"/>
  <c r="P382" i="16"/>
  <c r="O382" i="16"/>
  <c r="N382" i="16"/>
  <c r="M382" i="16"/>
  <c r="L382" i="16"/>
  <c r="K382" i="16"/>
  <c r="J382" i="16"/>
  <c r="AD382" i="16" s="1"/>
  <c r="I382" i="16"/>
  <c r="H382" i="16"/>
  <c r="AC382" i="16" s="1"/>
  <c r="G382" i="16"/>
  <c r="F382" i="16"/>
  <c r="E382" i="16"/>
  <c r="D382" i="16"/>
  <c r="C382" i="16"/>
  <c r="B382" i="16"/>
  <c r="A382" i="16"/>
  <c r="R381" i="16"/>
  <c r="Q381" i="16"/>
  <c r="P381" i="16"/>
  <c r="O381" i="16"/>
  <c r="N381" i="16"/>
  <c r="M381" i="16"/>
  <c r="L381" i="16"/>
  <c r="K381" i="16"/>
  <c r="J381" i="16"/>
  <c r="AD381" i="16" s="1"/>
  <c r="I381" i="16"/>
  <c r="H381" i="16"/>
  <c r="AC381" i="16" s="1"/>
  <c r="G381" i="16"/>
  <c r="F381" i="16"/>
  <c r="E381" i="16"/>
  <c r="D381" i="16"/>
  <c r="C381" i="16"/>
  <c r="B381" i="16"/>
  <c r="A381" i="16"/>
  <c r="R380" i="16"/>
  <c r="Q380" i="16"/>
  <c r="P380" i="16"/>
  <c r="N380" i="16"/>
  <c r="M380" i="16"/>
  <c r="L380" i="16"/>
  <c r="K380" i="16"/>
  <c r="J380" i="16"/>
  <c r="AD380" i="16" s="1"/>
  <c r="I380" i="16"/>
  <c r="H380" i="16"/>
  <c r="AC380" i="16" s="1"/>
  <c r="G380" i="16"/>
  <c r="F380" i="16"/>
  <c r="E380" i="16"/>
  <c r="D380" i="16"/>
  <c r="C380" i="16"/>
  <c r="B380" i="16"/>
  <c r="A380" i="16"/>
  <c r="R379" i="16"/>
  <c r="Q379" i="16"/>
  <c r="P379" i="16"/>
  <c r="O379" i="16"/>
  <c r="N379" i="16"/>
  <c r="M379" i="16"/>
  <c r="L379" i="16"/>
  <c r="K379" i="16"/>
  <c r="J379" i="16"/>
  <c r="AD379" i="16" s="1"/>
  <c r="I379" i="16"/>
  <c r="H379" i="16"/>
  <c r="AC379" i="16" s="1"/>
  <c r="G379" i="16"/>
  <c r="F379" i="16"/>
  <c r="E379" i="16"/>
  <c r="D379" i="16"/>
  <c r="C379" i="16"/>
  <c r="B379" i="16"/>
  <c r="A379" i="16"/>
  <c r="R378" i="16"/>
  <c r="Q378" i="16"/>
  <c r="P378" i="16"/>
  <c r="N378" i="16"/>
  <c r="M378" i="16"/>
  <c r="L378" i="16"/>
  <c r="K378" i="16"/>
  <c r="J378" i="16"/>
  <c r="AD378" i="16" s="1"/>
  <c r="I378" i="16"/>
  <c r="H378" i="16"/>
  <c r="AC378" i="16" s="1"/>
  <c r="G378" i="16"/>
  <c r="F378" i="16"/>
  <c r="E378" i="16"/>
  <c r="D378" i="16"/>
  <c r="C378" i="16"/>
  <c r="B378" i="16"/>
  <c r="A378" i="16"/>
  <c r="R377" i="16"/>
  <c r="Q377" i="16"/>
  <c r="P377" i="16"/>
  <c r="O377" i="16"/>
  <c r="N377" i="16"/>
  <c r="M377" i="16"/>
  <c r="L377" i="16"/>
  <c r="K377" i="16"/>
  <c r="J377" i="16"/>
  <c r="AD377" i="16" s="1"/>
  <c r="I377" i="16"/>
  <c r="H377" i="16"/>
  <c r="AC377" i="16" s="1"/>
  <c r="G377" i="16"/>
  <c r="F377" i="16"/>
  <c r="E377" i="16"/>
  <c r="D377" i="16"/>
  <c r="C377" i="16"/>
  <c r="B377" i="16"/>
  <c r="A377" i="16"/>
  <c r="R376" i="16"/>
  <c r="Q376" i="16"/>
  <c r="P376" i="16"/>
  <c r="O376" i="16"/>
  <c r="N376" i="16"/>
  <c r="M376" i="16"/>
  <c r="L376" i="16"/>
  <c r="K376" i="16"/>
  <c r="J376" i="16"/>
  <c r="AD376" i="16" s="1"/>
  <c r="I376" i="16"/>
  <c r="H376" i="16"/>
  <c r="AC376" i="16" s="1"/>
  <c r="G376" i="16"/>
  <c r="F376" i="16"/>
  <c r="E376" i="16"/>
  <c r="D376" i="16"/>
  <c r="C376" i="16"/>
  <c r="B376" i="16"/>
  <c r="A376" i="16"/>
  <c r="R375" i="16"/>
  <c r="Q375" i="16"/>
  <c r="P375" i="16"/>
  <c r="O375" i="16"/>
  <c r="N375" i="16"/>
  <c r="M375" i="16"/>
  <c r="L375" i="16"/>
  <c r="K375" i="16"/>
  <c r="J375" i="16"/>
  <c r="AD375" i="16" s="1"/>
  <c r="I375" i="16"/>
  <c r="H375" i="16"/>
  <c r="AC375" i="16" s="1"/>
  <c r="G375" i="16"/>
  <c r="F375" i="16"/>
  <c r="E375" i="16"/>
  <c r="D375" i="16"/>
  <c r="C375" i="16"/>
  <c r="B375" i="16"/>
  <c r="A375" i="16"/>
  <c r="R374" i="16"/>
  <c r="Q374" i="16"/>
  <c r="P374" i="16"/>
  <c r="O374" i="16"/>
  <c r="N374" i="16"/>
  <c r="M374" i="16"/>
  <c r="L374" i="16"/>
  <c r="K374" i="16"/>
  <c r="J374" i="16"/>
  <c r="AD374" i="16" s="1"/>
  <c r="I374" i="16"/>
  <c r="H374" i="16"/>
  <c r="AC374" i="16" s="1"/>
  <c r="G374" i="16"/>
  <c r="F374" i="16"/>
  <c r="E374" i="16"/>
  <c r="D374" i="16"/>
  <c r="C374" i="16"/>
  <c r="B374" i="16"/>
  <c r="A374" i="16"/>
  <c r="R373" i="16"/>
  <c r="Q373" i="16"/>
  <c r="P373" i="16"/>
  <c r="N373" i="16"/>
  <c r="M373" i="16"/>
  <c r="L373" i="16"/>
  <c r="K373" i="16"/>
  <c r="J373" i="16"/>
  <c r="AD373" i="16" s="1"/>
  <c r="I373" i="16"/>
  <c r="H373" i="16"/>
  <c r="AC373" i="16" s="1"/>
  <c r="G373" i="16"/>
  <c r="F373" i="16"/>
  <c r="E373" i="16"/>
  <c r="D373" i="16"/>
  <c r="C373" i="16"/>
  <c r="B373" i="16"/>
  <c r="A373" i="16"/>
  <c r="R372" i="16"/>
  <c r="Q372" i="16"/>
  <c r="P372" i="16"/>
  <c r="O372" i="16"/>
  <c r="N372" i="16"/>
  <c r="M372" i="16"/>
  <c r="L372" i="16"/>
  <c r="K372" i="16"/>
  <c r="J372" i="16"/>
  <c r="AD372" i="16" s="1"/>
  <c r="I372" i="16"/>
  <c r="H372" i="16"/>
  <c r="AC372" i="16" s="1"/>
  <c r="G372" i="16"/>
  <c r="F372" i="16"/>
  <c r="E372" i="16"/>
  <c r="D372" i="16"/>
  <c r="C372" i="16"/>
  <c r="B372" i="16"/>
  <c r="A372" i="16"/>
  <c r="R371" i="16"/>
  <c r="Q371" i="16"/>
  <c r="P371" i="16"/>
  <c r="O371" i="16"/>
  <c r="N371" i="16"/>
  <c r="M371" i="16"/>
  <c r="L371" i="16"/>
  <c r="K371" i="16"/>
  <c r="J371" i="16"/>
  <c r="AD371" i="16" s="1"/>
  <c r="I371" i="16"/>
  <c r="H371" i="16"/>
  <c r="AC371" i="16" s="1"/>
  <c r="G371" i="16"/>
  <c r="F371" i="16"/>
  <c r="E371" i="16"/>
  <c r="D371" i="16"/>
  <c r="C371" i="16"/>
  <c r="B371" i="16"/>
  <c r="A371" i="16"/>
  <c r="R370" i="16"/>
  <c r="Q370" i="16"/>
  <c r="P370" i="16"/>
  <c r="N370" i="16"/>
  <c r="M370" i="16"/>
  <c r="L370" i="16"/>
  <c r="K370" i="16"/>
  <c r="J370" i="16"/>
  <c r="AD370" i="16" s="1"/>
  <c r="I370" i="16"/>
  <c r="H370" i="16"/>
  <c r="AC370" i="16" s="1"/>
  <c r="G370" i="16"/>
  <c r="F370" i="16"/>
  <c r="E370" i="16"/>
  <c r="D370" i="16"/>
  <c r="C370" i="16"/>
  <c r="B370" i="16"/>
  <c r="A370" i="16"/>
  <c r="R369" i="16"/>
  <c r="Q369" i="16"/>
  <c r="P369" i="16"/>
  <c r="O369" i="16"/>
  <c r="N369" i="16"/>
  <c r="M369" i="16"/>
  <c r="L369" i="16"/>
  <c r="K369" i="16"/>
  <c r="J369" i="16"/>
  <c r="AD369" i="16" s="1"/>
  <c r="I369" i="16"/>
  <c r="H369" i="16"/>
  <c r="AC369" i="16" s="1"/>
  <c r="G369" i="16"/>
  <c r="F369" i="16"/>
  <c r="E369" i="16"/>
  <c r="D369" i="16"/>
  <c r="C369" i="16"/>
  <c r="B369" i="16"/>
  <c r="A369" i="16"/>
  <c r="R368" i="16"/>
  <c r="Q368" i="16"/>
  <c r="P368" i="16"/>
  <c r="O368" i="16"/>
  <c r="N368" i="16"/>
  <c r="M368" i="16"/>
  <c r="L368" i="16"/>
  <c r="K368" i="16"/>
  <c r="J368" i="16"/>
  <c r="AD368" i="16" s="1"/>
  <c r="I368" i="16"/>
  <c r="H368" i="16"/>
  <c r="AC368" i="16" s="1"/>
  <c r="G368" i="16"/>
  <c r="F368" i="16"/>
  <c r="E368" i="16"/>
  <c r="D368" i="16"/>
  <c r="C368" i="16"/>
  <c r="B368" i="16"/>
  <c r="A368" i="16"/>
  <c r="R367" i="16"/>
  <c r="Q367" i="16"/>
  <c r="P367" i="16"/>
  <c r="O367" i="16"/>
  <c r="N367" i="16"/>
  <c r="M367" i="16"/>
  <c r="L367" i="16"/>
  <c r="K367" i="16"/>
  <c r="J367" i="16"/>
  <c r="AD367" i="16" s="1"/>
  <c r="I367" i="16"/>
  <c r="H367" i="16"/>
  <c r="AC367" i="16" s="1"/>
  <c r="G367" i="16"/>
  <c r="F367" i="16"/>
  <c r="E367" i="16"/>
  <c r="D367" i="16"/>
  <c r="C367" i="16"/>
  <c r="B367" i="16"/>
  <c r="A367" i="16"/>
  <c r="R155" i="16"/>
  <c r="Q155" i="16"/>
  <c r="P155" i="16"/>
  <c r="O155" i="16"/>
  <c r="N155" i="16"/>
  <c r="M155" i="16"/>
  <c r="L155" i="16"/>
  <c r="K155" i="16"/>
  <c r="J155" i="16"/>
  <c r="AD155" i="16" s="1"/>
  <c r="I155" i="16"/>
  <c r="H155" i="16"/>
  <c r="AC155" i="16" s="1"/>
  <c r="G155" i="16"/>
  <c r="F155" i="16"/>
  <c r="E155" i="16"/>
  <c r="D155" i="16"/>
  <c r="C155" i="16"/>
  <c r="B155" i="16"/>
  <c r="A155" i="16"/>
  <c r="R365" i="16"/>
  <c r="Q365" i="16"/>
  <c r="P365" i="16"/>
  <c r="O365" i="16"/>
  <c r="N365" i="16"/>
  <c r="M365" i="16"/>
  <c r="L365" i="16"/>
  <c r="K365" i="16"/>
  <c r="J365" i="16"/>
  <c r="AD365" i="16" s="1"/>
  <c r="I365" i="16"/>
  <c r="H365" i="16"/>
  <c r="AC365" i="16" s="1"/>
  <c r="G365" i="16"/>
  <c r="F365" i="16"/>
  <c r="E365" i="16"/>
  <c r="D365" i="16"/>
  <c r="C365" i="16"/>
  <c r="B365" i="16"/>
  <c r="A365" i="16"/>
  <c r="R364" i="16"/>
  <c r="Q364" i="16"/>
  <c r="P364" i="16"/>
  <c r="N364" i="16"/>
  <c r="M364" i="16"/>
  <c r="L364" i="16"/>
  <c r="K364" i="16"/>
  <c r="J364" i="16"/>
  <c r="AD364" i="16" s="1"/>
  <c r="I364" i="16"/>
  <c r="H364" i="16"/>
  <c r="AC364" i="16" s="1"/>
  <c r="G364" i="16"/>
  <c r="F364" i="16"/>
  <c r="E364" i="16"/>
  <c r="D364" i="16"/>
  <c r="C364" i="16"/>
  <c r="B364" i="16"/>
  <c r="A364" i="16"/>
  <c r="R363" i="16"/>
  <c r="Q363" i="16"/>
  <c r="P363" i="16"/>
  <c r="O363" i="16"/>
  <c r="N363" i="16"/>
  <c r="M363" i="16"/>
  <c r="L363" i="16"/>
  <c r="K363" i="16"/>
  <c r="J363" i="16"/>
  <c r="AD363" i="16" s="1"/>
  <c r="I363" i="16"/>
  <c r="H363" i="16"/>
  <c r="AC363" i="16" s="1"/>
  <c r="G363" i="16"/>
  <c r="F363" i="16"/>
  <c r="E363" i="16"/>
  <c r="D363" i="16"/>
  <c r="C363" i="16"/>
  <c r="B363" i="16"/>
  <c r="A363" i="16"/>
  <c r="R6" i="16"/>
  <c r="Q6" i="16"/>
  <c r="P6" i="16"/>
  <c r="O6" i="16"/>
  <c r="N6" i="16"/>
  <c r="M6" i="16"/>
  <c r="L6" i="16"/>
  <c r="K6" i="16"/>
  <c r="J6" i="16"/>
  <c r="AD6" i="16" s="1"/>
  <c r="I6" i="16"/>
  <c r="H6" i="16"/>
  <c r="AC6" i="16" s="1"/>
  <c r="G6" i="16"/>
  <c r="F6" i="16"/>
  <c r="E6" i="16"/>
  <c r="D6" i="16"/>
  <c r="C6" i="16"/>
  <c r="B6" i="16"/>
  <c r="A6" i="16"/>
  <c r="R441" i="16"/>
  <c r="Q441" i="16"/>
  <c r="P441" i="16"/>
  <c r="N441" i="16"/>
  <c r="M441" i="16"/>
  <c r="L441" i="16"/>
  <c r="K441" i="16"/>
  <c r="J441" i="16"/>
  <c r="AD441" i="16" s="1"/>
  <c r="I441" i="16"/>
  <c r="H441" i="16"/>
  <c r="AC441" i="16" s="1"/>
  <c r="G441" i="16"/>
  <c r="F441" i="16"/>
  <c r="E441" i="16"/>
  <c r="D441" i="16"/>
  <c r="C441" i="16"/>
  <c r="B441" i="16"/>
  <c r="A441" i="16"/>
  <c r="R362" i="16"/>
  <c r="Q362" i="16"/>
  <c r="P362" i="16"/>
  <c r="O362" i="16"/>
  <c r="N362" i="16"/>
  <c r="M362" i="16"/>
  <c r="L362" i="16"/>
  <c r="K362" i="16"/>
  <c r="J362" i="16"/>
  <c r="AD362" i="16" s="1"/>
  <c r="I362" i="16"/>
  <c r="H362" i="16"/>
  <c r="AC362" i="16" s="1"/>
  <c r="G362" i="16"/>
  <c r="F362" i="16"/>
  <c r="E362" i="16"/>
  <c r="D362" i="16"/>
  <c r="C362" i="16"/>
  <c r="B362" i="16"/>
  <c r="A362" i="16"/>
  <c r="R361" i="16"/>
  <c r="Q361" i="16"/>
  <c r="P361" i="16"/>
  <c r="O361" i="16"/>
  <c r="N361" i="16"/>
  <c r="M361" i="16"/>
  <c r="L361" i="16"/>
  <c r="K361" i="16"/>
  <c r="J361" i="16"/>
  <c r="AD361" i="16" s="1"/>
  <c r="I361" i="16"/>
  <c r="H361" i="16"/>
  <c r="AC361" i="16" s="1"/>
  <c r="G361" i="16"/>
  <c r="F361" i="16"/>
  <c r="E361" i="16"/>
  <c r="D361" i="16"/>
  <c r="C361" i="16"/>
  <c r="B361" i="16"/>
  <c r="A361" i="16"/>
  <c r="R359" i="16"/>
  <c r="Q359" i="16"/>
  <c r="P359" i="16"/>
  <c r="O359" i="16"/>
  <c r="N359" i="16"/>
  <c r="M359" i="16"/>
  <c r="L359" i="16"/>
  <c r="K359" i="16"/>
  <c r="J359" i="16"/>
  <c r="AD359" i="16" s="1"/>
  <c r="I359" i="16"/>
  <c r="H359" i="16"/>
  <c r="AC359" i="16" s="1"/>
  <c r="G359" i="16"/>
  <c r="F359" i="16"/>
  <c r="E359" i="16"/>
  <c r="D359" i="16"/>
  <c r="C359" i="16"/>
  <c r="B359" i="16"/>
  <c r="A359" i="16"/>
  <c r="R177" i="16"/>
  <c r="Q177" i="16"/>
  <c r="P177" i="16"/>
  <c r="O177" i="16"/>
  <c r="N177" i="16"/>
  <c r="M177" i="16"/>
  <c r="L177" i="16"/>
  <c r="K177" i="16"/>
  <c r="J177" i="16"/>
  <c r="AD177" i="16" s="1"/>
  <c r="I177" i="16"/>
  <c r="H177" i="16"/>
  <c r="AC177" i="16" s="1"/>
  <c r="G177" i="16"/>
  <c r="F177" i="16"/>
  <c r="E177" i="16"/>
  <c r="D177" i="16"/>
  <c r="C177" i="16"/>
  <c r="B177" i="16"/>
  <c r="A177" i="16"/>
  <c r="R356" i="16"/>
  <c r="Q356" i="16"/>
  <c r="P356" i="16"/>
  <c r="O356" i="16"/>
  <c r="N356" i="16"/>
  <c r="M356" i="16"/>
  <c r="L356" i="16"/>
  <c r="K356" i="16"/>
  <c r="J356" i="16"/>
  <c r="AD356" i="16" s="1"/>
  <c r="I356" i="16"/>
  <c r="H356" i="16"/>
  <c r="AC356" i="16" s="1"/>
  <c r="G356" i="16"/>
  <c r="F356" i="16"/>
  <c r="E356" i="16"/>
  <c r="D356" i="16"/>
  <c r="C356" i="16"/>
  <c r="B356" i="16"/>
  <c r="A356" i="16"/>
  <c r="R355" i="16"/>
  <c r="Q355" i="16"/>
  <c r="P355" i="16"/>
  <c r="N355" i="16"/>
  <c r="M355" i="16"/>
  <c r="L355" i="16"/>
  <c r="K355" i="16"/>
  <c r="J355" i="16"/>
  <c r="AD355" i="16" s="1"/>
  <c r="I355" i="16"/>
  <c r="H355" i="16"/>
  <c r="AC355" i="16" s="1"/>
  <c r="G355" i="16"/>
  <c r="F355" i="16"/>
  <c r="E355" i="16"/>
  <c r="D355" i="16"/>
  <c r="C355" i="16"/>
  <c r="B355" i="16"/>
  <c r="A355" i="16"/>
  <c r="R354" i="16"/>
  <c r="Q354" i="16"/>
  <c r="P354" i="16"/>
  <c r="N354" i="16"/>
  <c r="M354" i="16"/>
  <c r="L354" i="16"/>
  <c r="K354" i="16"/>
  <c r="J354" i="16"/>
  <c r="AD354" i="16" s="1"/>
  <c r="I354" i="16"/>
  <c r="H354" i="16"/>
  <c r="AC354" i="16" s="1"/>
  <c r="G354" i="16"/>
  <c r="F354" i="16"/>
  <c r="E354" i="16"/>
  <c r="D354" i="16"/>
  <c r="C354" i="16"/>
  <c r="B354" i="16"/>
  <c r="A354" i="16"/>
  <c r="R353" i="16"/>
  <c r="Q353" i="16"/>
  <c r="P353" i="16"/>
  <c r="O353" i="16"/>
  <c r="N353" i="16"/>
  <c r="M353" i="16"/>
  <c r="L353" i="16"/>
  <c r="K353" i="16"/>
  <c r="J353" i="16"/>
  <c r="AD353" i="16" s="1"/>
  <c r="I353" i="16"/>
  <c r="H353" i="16"/>
  <c r="AC353" i="16" s="1"/>
  <c r="G353" i="16"/>
  <c r="F353" i="16"/>
  <c r="E353" i="16"/>
  <c r="D353" i="16"/>
  <c r="C353" i="16"/>
  <c r="B353" i="16"/>
  <c r="A353" i="16"/>
  <c r="R352" i="16"/>
  <c r="Q352" i="16"/>
  <c r="P352" i="16"/>
  <c r="O352" i="16"/>
  <c r="N352" i="16"/>
  <c r="M352" i="16"/>
  <c r="L352" i="16"/>
  <c r="K352" i="16"/>
  <c r="J352" i="16"/>
  <c r="AD352" i="16" s="1"/>
  <c r="I352" i="16"/>
  <c r="H352" i="16"/>
  <c r="AC352" i="16" s="1"/>
  <c r="G352" i="16"/>
  <c r="F352" i="16"/>
  <c r="E352" i="16"/>
  <c r="D352" i="16"/>
  <c r="C352" i="16"/>
  <c r="B352" i="16"/>
  <c r="A352" i="16"/>
  <c r="R351" i="16"/>
  <c r="Q351" i="16"/>
  <c r="P351" i="16"/>
  <c r="O351" i="16"/>
  <c r="N351" i="16"/>
  <c r="M351" i="16"/>
  <c r="L351" i="16"/>
  <c r="K351" i="16"/>
  <c r="J351" i="16"/>
  <c r="AD351" i="16" s="1"/>
  <c r="I351" i="16"/>
  <c r="H351" i="16"/>
  <c r="AC351" i="16" s="1"/>
  <c r="G351" i="16"/>
  <c r="F351" i="16"/>
  <c r="E351" i="16"/>
  <c r="D351" i="16"/>
  <c r="C351" i="16"/>
  <c r="B351" i="16"/>
  <c r="A351" i="16"/>
  <c r="R350" i="16"/>
  <c r="Q350" i="16"/>
  <c r="P350" i="16"/>
  <c r="O350" i="16"/>
  <c r="N350" i="16"/>
  <c r="M350" i="16"/>
  <c r="L350" i="16"/>
  <c r="K350" i="16"/>
  <c r="J350" i="16"/>
  <c r="AD350" i="16" s="1"/>
  <c r="I350" i="16"/>
  <c r="H350" i="16"/>
  <c r="AC350" i="16" s="1"/>
  <c r="G350" i="16"/>
  <c r="F350" i="16"/>
  <c r="E350" i="16"/>
  <c r="D350" i="16"/>
  <c r="C350" i="16"/>
  <c r="B350" i="16"/>
  <c r="A350" i="16"/>
  <c r="R349" i="16"/>
  <c r="Q349" i="16"/>
  <c r="P349" i="16"/>
  <c r="O349" i="16"/>
  <c r="N349" i="16"/>
  <c r="M349" i="16"/>
  <c r="L349" i="16"/>
  <c r="K349" i="16"/>
  <c r="J349" i="16"/>
  <c r="AD349" i="16" s="1"/>
  <c r="I349" i="16"/>
  <c r="H349" i="16"/>
  <c r="AC349" i="16" s="1"/>
  <c r="G349" i="16"/>
  <c r="F349" i="16"/>
  <c r="E349" i="16"/>
  <c r="D349" i="16"/>
  <c r="C349" i="16"/>
  <c r="B349" i="16"/>
  <c r="A349" i="16"/>
  <c r="R348" i="16"/>
  <c r="Q348" i="16"/>
  <c r="P348" i="16"/>
  <c r="N348" i="16"/>
  <c r="M348" i="16"/>
  <c r="L348" i="16"/>
  <c r="K348" i="16"/>
  <c r="J348" i="16"/>
  <c r="AD348" i="16" s="1"/>
  <c r="I348" i="16"/>
  <c r="H348" i="16"/>
  <c r="AC348" i="16" s="1"/>
  <c r="G348" i="16"/>
  <c r="F348" i="16"/>
  <c r="E348" i="16"/>
  <c r="D348" i="16"/>
  <c r="C348" i="16"/>
  <c r="B348" i="16"/>
  <c r="A348" i="16"/>
  <c r="R347" i="16"/>
  <c r="Q347" i="16"/>
  <c r="P347" i="16"/>
  <c r="O347" i="16"/>
  <c r="N347" i="16"/>
  <c r="M347" i="16"/>
  <c r="L347" i="16"/>
  <c r="K347" i="16"/>
  <c r="J347" i="16"/>
  <c r="AD347" i="16" s="1"/>
  <c r="I347" i="16"/>
  <c r="H347" i="16"/>
  <c r="AC347" i="16" s="1"/>
  <c r="G347" i="16"/>
  <c r="F347" i="16"/>
  <c r="E347" i="16"/>
  <c r="D347" i="16"/>
  <c r="C347" i="16"/>
  <c r="B347" i="16"/>
  <c r="A347" i="16"/>
  <c r="R358" i="16"/>
  <c r="Q358" i="16"/>
  <c r="P358" i="16"/>
  <c r="O358" i="16"/>
  <c r="N358" i="16"/>
  <c r="M358" i="16"/>
  <c r="L358" i="16"/>
  <c r="K358" i="16"/>
  <c r="J358" i="16"/>
  <c r="AD358" i="16" s="1"/>
  <c r="I358" i="16"/>
  <c r="H358" i="16"/>
  <c r="AC358" i="16" s="1"/>
  <c r="G358" i="16"/>
  <c r="F358" i="16"/>
  <c r="E358" i="16"/>
  <c r="D358" i="16"/>
  <c r="C358" i="16"/>
  <c r="B358" i="16"/>
  <c r="A358" i="16"/>
  <c r="R157" i="16"/>
  <c r="Q157" i="16"/>
  <c r="P157" i="16"/>
  <c r="O157" i="16"/>
  <c r="N157" i="16"/>
  <c r="M157" i="16"/>
  <c r="L157" i="16"/>
  <c r="K157" i="16"/>
  <c r="J157" i="16"/>
  <c r="AD157" i="16" s="1"/>
  <c r="I157" i="16"/>
  <c r="H157" i="16"/>
  <c r="AC157" i="16" s="1"/>
  <c r="G157" i="16"/>
  <c r="F157" i="16"/>
  <c r="E157" i="16"/>
  <c r="D157" i="16"/>
  <c r="C157" i="16"/>
  <c r="B157" i="16"/>
  <c r="A157" i="16"/>
  <c r="R344" i="16"/>
  <c r="Q344" i="16"/>
  <c r="P344" i="16"/>
  <c r="O344" i="16"/>
  <c r="N344" i="16"/>
  <c r="M344" i="16"/>
  <c r="L344" i="16"/>
  <c r="K344" i="16"/>
  <c r="J344" i="16"/>
  <c r="AD344" i="16" s="1"/>
  <c r="I344" i="16"/>
  <c r="H344" i="16"/>
  <c r="AC344" i="16" s="1"/>
  <c r="G344" i="16"/>
  <c r="F344" i="16"/>
  <c r="E344" i="16"/>
  <c r="D344" i="16"/>
  <c r="C344" i="16"/>
  <c r="B344" i="16"/>
  <c r="A344" i="16"/>
  <c r="R343" i="16"/>
  <c r="Q343" i="16"/>
  <c r="P343" i="16"/>
  <c r="O343" i="16"/>
  <c r="N343" i="16"/>
  <c r="M343" i="16"/>
  <c r="L343" i="16"/>
  <c r="K343" i="16"/>
  <c r="J343" i="16"/>
  <c r="AD343" i="16" s="1"/>
  <c r="I343" i="16"/>
  <c r="H343" i="16"/>
  <c r="AC343" i="16" s="1"/>
  <c r="G343" i="16"/>
  <c r="F343" i="16"/>
  <c r="E343" i="16"/>
  <c r="D343" i="16"/>
  <c r="C343" i="16"/>
  <c r="B343" i="16"/>
  <c r="A343" i="16"/>
  <c r="R342" i="16"/>
  <c r="Q342" i="16"/>
  <c r="P342" i="16"/>
  <c r="O342" i="16"/>
  <c r="N342" i="16"/>
  <c r="M342" i="16"/>
  <c r="L342" i="16"/>
  <c r="K342" i="16"/>
  <c r="J342" i="16"/>
  <c r="AD342" i="16" s="1"/>
  <c r="I342" i="16"/>
  <c r="H342" i="16"/>
  <c r="AC342" i="16" s="1"/>
  <c r="G342" i="16"/>
  <c r="F342" i="16"/>
  <c r="E342" i="16"/>
  <c r="D342" i="16"/>
  <c r="C342" i="16"/>
  <c r="B342" i="16"/>
  <c r="A342" i="16"/>
  <c r="R341" i="16"/>
  <c r="Q341" i="16"/>
  <c r="P341" i="16"/>
  <c r="O341" i="16"/>
  <c r="N341" i="16"/>
  <c r="M341" i="16"/>
  <c r="L341" i="16"/>
  <c r="K341" i="16"/>
  <c r="J341" i="16"/>
  <c r="AD341" i="16" s="1"/>
  <c r="I341" i="16"/>
  <c r="H341" i="16"/>
  <c r="AC341" i="16" s="1"/>
  <c r="G341" i="16"/>
  <c r="F341" i="16"/>
  <c r="E341" i="16"/>
  <c r="D341" i="16"/>
  <c r="C341" i="16"/>
  <c r="B341" i="16"/>
  <c r="A341" i="16"/>
  <c r="R340" i="16"/>
  <c r="Q340" i="16"/>
  <c r="P340" i="16"/>
  <c r="N340" i="16"/>
  <c r="M340" i="16"/>
  <c r="L340" i="16"/>
  <c r="K340" i="16"/>
  <c r="J340" i="16"/>
  <c r="AD340" i="16" s="1"/>
  <c r="I340" i="16"/>
  <c r="H340" i="16"/>
  <c r="AC340" i="16" s="1"/>
  <c r="G340" i="16"/>
  <c r="F340" i="16"/>
  <c r="E340" i="16"/>
  <c r="D340" i="16"/>
  <c r="C340" i="16"/>
  <c r="B340" i="16"/>
  <c r="A340" i="16"/>
  <c r="R339" i="16"/>
  <c r="Q339" i="16"/>
  <c r="P339" i="16"/>
  <c r="O339" i="16"/>
  <c r="N339" i="16"/>
  <c r="M339" i="16"/>
  <c r="L339" i="16"/>
  <c r="K339" i="16"/>
  <c r="J339" i="16"/>
  <c r="AD339" i="16" s="1"/>
  <c r="I339" i="16"/>
  <c r="H339" i="16"/>
  <c r="AC339" i="16" s="1"/>
  <c r="G339" i="16"/>
  <c r="F339" i="16"/>
  <c r="E339" i="16"/>
  <c r="D339" i="16"/>
  <c r="C339" i="16"/>
  <c r="B339" i="16"/>
  <c r="A339" i="16"/>
  <c r="R338" i="16"/>
  <c r="Q338" i="16"/>
  <c r="P338" i="16"/>
  <c r="O338" i="16"/>
  <c r="N338" i="16"/>
  <c r="M338" i="16"/>
  <c r="L338" i="16"/>
  <c r="K338" i="16"/>
  <c r="J338" i="16"/>
  <c r="AD338" i="16" s="1"/>
  <c r="I338" i="16"/>
  <c r="H338" i="16"/>
  <c r="AC338" i="16" s="1"/>
  <c r="G338" i="16"/>
  <c r="F338" i="16"/>
  <c r="E338" i="16"/>
  <c r="D338" i="16"/>
  <c r="C338" i="16"/>
  <c r="B338" i="16"/>
  <c r="A338" i="16"/>
  <c r="R337" i="16"/>
  <c r="Q337" i="16"/>
  <c r="P337" i="16"/>
  <c r="N337" i="16"/>
  <c r="M337" i="16"/>
  <c r="L337" i="16"/>
  <c r="K337" i="16"/>
  <c r="J337" i="16"/>
  <c r="AD337" i="16" s="1"/>
  <c r="I337" i="16"/>
  <c r="H337" i="16"/>
  <c r="AC337" i="16" s="1"/>
  <c r="G337" i="16"/>
  <c r="F337" i="16"/>
  <c r="E337" i="16"/>
  <c r="D337" i="16"/>
  <c r="C337" i="16"/>
  <c r="B337" i="16"/>
  <c r="A337" i="16"/>
  <c r="R336" i="16"/>
  <c r="Q336" i="16"/>
  <c r="P336" i="16"/>
  <c r="O336" i="16"/>
  <c r="N336" i="16"/>
  <c r="M336" i="16"/>
  <c r="L336" i="16"/>
  <c r="K336" i="16"/>
  <c r="J336" i="16"/>
  <c r="AD336" i="16" s="1"/>
  <c r="I336" i="16"/>
  <c r="H336" i="16"/>
  <c r="AC336" i="16" s="1"/>
  <c r="G336" i="16"/>
  <c r="F336" i="16"/>
  <c r="E336" i="16"/>
  <c r="D336" i="16"/>
  <c r="C336" i="16"/>
  <c r="B336" i="16"/>
  <c r="A336" i="16"/>
  <c r="R335" i="16"/>
  <c r="Q335" i="16"/>
  <c r="P335" i="16"/>
  <c r="O335" i="16"/>
  <c r="N335" i="16"/>
  <c r="M335" i="16"/>
  <c r="L335" i="16"/>
  <c r="K335" i="16"/>
  <c r="J335" i="16"/>
  <c r="AD335" i="16" s="1"/>
  <c r="I335" i="16"/>
  <c r="H335" i="16"/>
  <c r="AC335" i="16" s="1"/>
  <c r="G335" i="16"/>
  <c r="F335" i="16"/>
  <c r="E335" i="16"/>
  <c r="D335" i="16"/>
  <c r="C335" i="16"/>
  <c r="B335" i="16"/>
  <c r="A335" i="16"/>
  <c r="R334" i="16"/>
  <c r="Q334" i="16"/>
  <c r="P334" i="16"/>
  <c r="O334" i="16"/>
  <c r="N334" i="16"/>
  <c r="M334" i="16"/>
  <c r="L334" i="16"/>
  <c r="K334" i="16"/>
  <c r="J334" i="16"/>
  <c r="AD334" i="16" s="1"/>
  <c r="I334" i="16"/>
  <c r="H334" i="16"/>
  <c r="AC334" i="16" s="1"/>
  <c r="G334" i="16"/>
  <c r="F334" i="16"/>
  <c r="E334" i="16"/>
  <c r="D334" i="16"/>
  <c r="C334" i="16"/>
  <c r="B334" i="16"/>
  <c r="A334" i="16"/>
  <c r="R333" i="16"/>
  <c r="Q333" i="16"/>
  <c r="P333" i="16"/>
  <c r="O333" i="16"/>
  <c r="N333" i="16"/>
  <c r="M333" i="16"/>
  <c r="L333" i="16"/>
  <c r="K333" i="16"/>
  <c r="J333" i="16"/>
  <c r="AD333" i="16" s="1"/>
  <c r="I333" i="16"/>
  <c r="H333" i="16"/>
  <c r="AC333" i="16" s="1"/>
  <c r="G333" i="16"/>
  <c r="F333" i="16"/>
  <c r="E333" i="16"/>
  <c r="D333" i="16"/>
  <c r="C333" i="16"/>
  <c r="B333" i="16"/>
  <c r="A333" i="16"/>
  <c r="R332" i="16"/>
  <c r="Q332" i="16"/>
  <c r="P332" i="16"/>
  <c r="O332" i="16"/>
  <c r="N332" i="16"/>
  <c r="M332" i="16"/>
  <c r="L332" i="16"/>
  <c r="K332" i="16"/>
  <c r="J332" i="16"/>
  <c r="AD332" i="16" s="1"/>
  <c r="I332" i="16"/>
  <c r="H332" i="16"/>
  <c r="AC332" i="16" s="1"/>
  <c r="G332" i="16"/>
  <c r="F332" i="16"/>
  <c r="E332" i="16"/>
  <c r="D332" i="16"/>
  <c r="C332" i="16"/>
  <c r="B332" i="16"/>
  <c r="A332" i="16"/>
  <c r="R331" i="16"/>
  <c r="Q331" i="16"/>
  <c r="P331" i="16"/>
  <c r="O331" i="16"/>
  <c r="N331" i="16"/>
  <c r="M331" i="16"/>
  <c r="L331" i="16"/>
  <c r="K331" i="16"/>
  <c r="J331" i="16"/>
  <c r="AD331" i="16" s="1"/>
  <c r="I331" i="16"/>
  <c r="H331" i="16"/>
  <c r="AC331" i="16" s="1"/>
  <c r="G331" i="16"/>
  <c r="F331" i="16"/>
  <c r="E331" i="16"/>
  <c r="D331" i="16"/>
  <c r="C331" i="16"/>
  <c r="B331" i="16"/>
  <c r="A331" i="16"/>
  <c r="R330" i="16"/>
  <c r="Q330" i="16"/>
  <c r="P330" i="16"/>
  <c r="N330" i="16"/>
  <c r="M330" i="16"/>
  <c r="L330" i="16"/>
  <c r="K330" i="16"/>
  <c r="J330" i="16"/>
  <c r="AD330" i="16" s="1"/>
  <c r="I330" i="16"/>
  <c r="H330" i="16"/>
  <c r="AC330" i="16" s="1"/>
  <c r="G330" i="16"/>
  <c r="F330" i="16"/>
  <c r="E330" i="16"/>
  <c r="D330" i="16"/>
  <c r="C330" i="16"/>
  <c r="B330" i="16"/>
  <c r="A330" i="16"/>
  <c r="R329" i="16"/>
  <c r="Q329" i="16"/>
  <c r="P329" i="16"/>
  <c r="O329" i="16"/>
  <c r="N329" i="16"/>
  <c r="M329" i="16"/>
  <c r="L329" i="16"/>
  <c r="K329" i="16"/>
  <c r="J329" i="16"/>
  <c r="AD329" i="16" s="1"/>
  <c r="I329" i="16"/>
  <c r="H329" i="16"/>
  <c r="AC329" i="16" s="1"/>
  <c r="G329" i="16"/>
  <c r="F329" i="16"/>
  <c r="E329" i="16"/>
  <c r="D329" i="16"/>
  <c r="C329" i="16"/>
  <c r="B329" i="16"/>
  <c r="A329" i="16"/>
  <c r="R328" i="16"/>
  <c r="Q328" i="16"/>
  <c r="P328" i="16"/>
  <c r="O328" i="16"/>
  <c r="N328" i="16"/>
  <c r="M328" i="16"/>
  <c r="L328" i="16"/>
  <c r="K328" i="16"/>
  <c r="J328" i="16"/>
  <c r="AD328" i="16" s="1"/>
  <c r="I328" i="16"/>
  <c r="H328" i="16"/>
  <c r="AC328" i="16" s="1"/>
  <c r="G328" i="16"/>
  <c r="F328" i="16"/>
  <c r="E328" i="16"/>
  <c r="D328" i="16"/>
  <c r="C328" i="16"/>
  <c r="B328" i="16"/>
  <c r="A328" i="16"/>
  <c r="R327" i="16"/>
  <c r="Q327" i="16"/>
  <c r="P327" i="16"/>
  <c r="O327" i="16"/>
  <c r="N327" i="16"/>
  <c r="M327" i="16"/>
  <c r="L327" i="16"/>
  <c r="K327" i="16"/>
  <c r="J327" i="16"/>
  <c r="AD327" i="16" s="1"/>
  <c r="I327" i="16"/>
  <c r="H327" i="16"/>
  <c r="AC327" i="16" s="1"/>
  <c r="G327" i="16"/>
  <c r="F327" i="16"/>
  <c r="E327" i="16"/>
  <c r="D327" i="16"/>
  <c r="C327" i="16"/>
  <c r="B327" i="16"/>
  <c r="A327" i="16"/>
  <c r="R326" i="16"/>
  <c r="Q326" i="16"/>
  <c r="P326" i="16"/>
  <c r="N326" i="16"/>
  <c r="M326" i="16"/>
  <c r="L326" i="16"/>
  <c r="K326" i="16"/>
  <c r="J326" i="16"/>
  <c r="AD326" i="16" s="1"/>
  <c r="I326" i="16"/>
  <c r="H326" i="16"/>
  <c r="AC326" i="16" s="1"/>
  <c r="G326" i="16"/>
  <c r="F326" i="16"/>
  <c r="E326" i="16"/>
  <c r="D326" i="16"/>
  <c r="C326" i="16"/>
  <c r="B326" i="16"/>
  <c r="A326" i="16"/>
  <c r="R325" i="16"/>
  <c r="Q325" i="16"/>
  <c r="P325" i="16"/>
  <c r="O325" i="16"/>
  <c r="N325" i="16"/>
  <c r="M325" i="16"/>
  <c r="L325" i="16"/>
  <c r="K325" i="16"/>
  <c r="J325" i="16"/>
  <c r="AD325" i="16" s="1"/>
  <c r="I325" i="16"/>
  <c r="H325" i="16"/>
  <c r="AC325" i="16" s="1"/>
  <c r="G325" i="16"/>
  <c r="F325" i="16"/>
  <c r="E325" i="16"/>
  <c r="D325" i="16"/>
  <c r="C325" i="16"/>
  <c r="B325" i="16"/>
  <c r="A325" i="16"/>
  <c r="R324" i="16"/>
  <c r="Q324" i="16"/>
  <c r="P324" i="16"/>
  <c r="O324" i="16"/>
  <c r="N324" i="16"/>
  <c r="M324" i="16"/>
  <c r="L324" i="16"/>
  <c r="K324" i="16"/>
  <c r="J324" i="16"/>
  <c r="AD324" i="16" s="1"/>
  <c r="I324" i="16"/>
  <c r="H324" i="16"/>
  <c r="AC324" i="16" s="1"/>
  <c r="G324" i="16"/>
  <c r="F324" i="16"/>
  <c r="E324" i="16"/>
  <c r="D324" i="16"/>
  <c r="C324" i="16"/>
  <c r="B324" i="16"/>
  <c r="A324" i="16"/>
  <c r="R323" i="16"/>
  <c r="Q323" i="16"/>
  <c r="P323" i="16"/>
  <c r="O323" i="16"/>
  <c r="N323" i="16"/>
  <c r="M323" i="16"/>
  <c r="L323" i="16"/>
  <c r="K323" i="16"/>
  <c r="J323" i="16"/>
  <c r="AD323" i="16" s="1"/>
  <c r="I323" i="16"/>
  <c r="H323" i="16"/>
  <c r="AC323" i="16" s="1"/>
  <c r="G323" i="16"/>
  <c r="F323" i="16"/>
  <c r="E323" i="16"/>
  <c r="D323" i="16"/>
  <c r="C323" i="16"/>
  <c r="B323" i="16"/>
  <c r="A323" i="16"/>
  <c r="R322" i="16"/>
  <c r="Q322" i="16"/>
  <c r="P322" i="16"/>
  <c r="O322" i="16"/>
  <c r="N322" i="16"/>
  <c r="M322" i="16"/>
  <c r="L322" i="16"/>
  <c r="K322" i="16"/>
  <c r="J322" i="16"/>
  <c r="AD322" i="16" s="1"/>
  <c r="I322" i="16"/>
  <c r="H322" i="16"/>
  <c r="AC322" i="16" s="1"/>
  <c r="G322" i="16"/>
  <c r="F322" i="16"/>
  <c r="E322" i="16"/>
  <c r="D322" i="16"/>
  <c r="C322" i="16"/>
  <c r="B322" i="16"/>
  <c r="A322" i="16"/>
  <c r="R321" i="16"/>
  <c r="Q321" i="16"/>
  <c r="P321" i="16"/>
  <c r="O321" i="16"/>
  <c r="N321" i="16"/>
  <c r="M321" i="16"/>
  <c r="L321" i="16"/>
  <c r="K321" i="16"/>
  <c r="J321" i="16"/>
  <c r="AD321" i="16" s="1"/>
  <c r="I321" i="16"/>
  <c r="H321" i="16"/>
  <c r="AC321" i="16" s="1"/>
  <c r="G321" i="16"/>
  <c r="F321" i="16"/>
  <c r="E321" i="16"/>
  <c r="D321" i="16"/>
  <c r="C321" i="16"/>
  <c r="B321" i="16"/>
  <c r="A321" i="16"/>
  <c r="R320" i="16"/>
  <c r="Q320" i="16"/>
  <c r="P320" i="16"/>
  <c r="O320" i="16"/>
  <c r="N320" i="16"/>
  <c r="M320" i="16"/>
  <c r="L320" i="16"/>
  <c r="K320" i="16"/>
  <c r="J320" i="16"/>
  <c r="AD320" i="16" s="1"/>
  <c r="I320" i="16"/>
  <c r="H320" i="16"/>
  <c r="AC320" i="16" s="1"/>
  <c r="G320" i="16"/>
  <c r="F320" i="16"/>
  <c r="E320" i="16"/>
  <c r="D320" i="16"/>
  <c r="C320" i="16"/>
  <c r="B320" i="16"/>
  <c r="A320" i="16"/>
  <c r="R319" i="16"/>
  <c r="Q319" i="16"/>
  <c r="P319" i="16"/>
  <c r="N319" i="16"/>
  <c r="M319" i="16"/>
  <c r="L319" i="16"/>
  <c r="K319" i="16"/>
  <c r="J319" i="16"/>
  <c r="AD319" i="16" s="1"/>
  <c r="I319" i="16"/>
  <c r="H319" i="16"/>
  <c r="AC319" i="16" s="1"/>
  <c r="G319" i="16"/>
  <c r="F319" i="16"/>
  <c r="E319" i="16"/>
  <c r="D319" i="16"/>
  <c r="C319" i="16"/>
  <c r="B319" i="16"/>
  <c r="A319" i="16"/>
  <c r="R318" i="16"/>
  <c r="Q318" i="16"/>
  <c r="P318" i="16"/>
  <c r="O318" i="16"/>
  <c r="N318" i="16"/>
  <c r="M318" i="16"/>
  <c r="L318" i="16"/>
  <c r="K318" i="16"/>
  <c r="J318" i="16"/>
  <c r="AD318" i="16" s="1"/>
  <c r="I318" i="16"/>
  <c r="H318" i="16"/>
  <c r="AC318" i="16" s="1"/>
  <c r="G318" i="16"/>
  <c r="F318" i="16"/>
  <c r="E318" i="16"/>
  <c r="D318" i="16"/>
  <c r="C318" i="16"/>
  <c r="B318" i="16"/>
  <c r="A318" i="16"/>
  <c r="R317" i="16"/>
  <c r="Q317" i="16"/>
  <c r="P317" i="16"/>
  <c r="O317" i="16"/>
  <c r="N317" i="16"/>
  <c r="M317" i="16"/>
  <c r="L317" i="16"/>
  <c r="K317" i="16"/>
  <c r="J317" i="16"/>
  <c r="AD317" i="16" s="1"/>
  <c r="I317" i="16"/>
  <c r="H317" i="16"/>
  <c r="AC317" i="16" s="1"/>
  <c r="G317" i="16"/>
  <c r="F317" i="16"/>
  <c r="E317" i="16"/>
  <c r="D317" i="16"/>
  <c r="C317" i="16"/>
  <c r="B317" i="16"/>
  <c r="A317" i="16"/>
  <c r="R316" i="16"/>
  <c r="Q316" i="16"/>
  <c r="P316" i="16"/>
  <c r="O316" i="16"/>
  <c r="N316" i="16"/>
  <c r="M316" i="16"/>
  <c r="L316" i="16"/>
  <c r="K316" i="16"/>
  <c r="J316" i="16"/>
  <c r="AD316" i="16" s="1"/>
  <c r="I316" i="16"/>
  <c r="H316" i="16"/>
  <c r="AC316" i="16" s="1"/>
  <c r="G316" i="16"/>
  <c r="F316" i="16"/>
  <c r="E316" i="16"/>
  <c r="D316" i="16"/>
  <c r="C316" i="16"/>
  <c r="B316" i="16"/>
  <c r="A316" i="16"/>
  <c r="R315" i="16"/>
  <c r="Q315" i="16"/>
  <c r="P315" i="16"/>
  <c r="O315" i="16"/>
  <c r="N315" i="16"/>
  <c r="M315" i="16"/>
  <c r="L315" i="16"/>
  <c r="K315" i="16"/>
  <c r="J315" i="16"/>
  <c r="AD315" i="16" s="1"/>
  <c r="I315" i="16"/>
  <c r="H315" i="16"/>
  <c r="AC315" i="16" s="1"/>
  <c r="G315" i="16"/>
  <c r="F315" i="16"/>
  <c r="E315" i="16"/>
  <c r="D315" i="16"/>
  <c r="C315" i="16"/>
  <c r="B315" i="16"/>
  <c r="A315" i="16"/>
  <c r="R314" i="16"/>
  <c r="Q314" i="16"/>
  <c r="P314" i="16"/>
  <c r="O314" i="16"/>
  <c r="N314" i="16"/>
  <c r="M314" i="16"/>
  <c r="L314" i="16"/>
  <c r="K314" i="16"/>
  <c r="J314" i="16"/>
  <c r="AD314" i="16" s="1"/>
  <c r="I314" i="16"/>
  <c r="H314" i="16"/>
  <c r="AC314" i="16" s="1"/>
  <c r="G314" i="16"/>
  <c r="F314" i="16"/>
  <c r="E314" i="16"/>
  <c r="D314" i="16"/>
  <c r="C314" i="16"/>
  <c r="B314" i="16"/>
  <c r="A314" i="16"/>
  <c r="R313" i="16"/>
  <c r="Q313" i="16"/>
  <c r="P313" i="16"/>
  <c r="O313" i="16"/>
  <c r="N313" i="16"/>
  <c r="M313" i="16"/>
  <c r="L313" i="16"/>
  <c r="K313" i="16"/>
  <c r="J313" i="16"/>
  <c r="AD313" i="16" s="1"/>
  <c r="I313" i="16"/>
  <c r="H313" i="16"/>
  <c r="AC313" i="16" s="1"/>
  <c r="G313" i="16"/>
  <c r="F313" i="16"/>
  <c r="E313" i="16"/>
  <c r="D313" i="16"/>
  <c r="C313" i="16"/>
  <c r="B313" i="16"/>
  <c r="A313" i="16"/>
  <c r="R312" i="16"/>
  <c r="Q312" i="16"/>
  <c r="P312" i="16"/>
  <c r="N312" i="16"/>
  <c r="M312" i="16"/>
  <c r="L312" i="16"/>
  <c r="K312" i="16"/>
  <c r="J312" i="16"/>
  <c r="AD312" i="16" s="1"/>
  <c r="I312" i="16"/>
  <c r="H312" i="16"/>
  <c r="AC312" i="16" s="1"/>
  <c r="G312" i="16"/>
  <c r="F312" i="16"/>
  <c r="E312" i="16"/>
  <c r="D312" i="16"/>
  <c r="C312" i="16"/>
  <c r="B312" i="16"/>
  <c r="A312" i="16"/>
  <c r="R311" i="16"/>
  <c r="Q311" i="16"/>
  <c r="P311" i="16"/>
  <c r="O311" i="16"/>
  <c r="N311" i="16"/>
  <c r="M311" i="16"/>
  <c r="L311" i="16"/>
  <c r="K311" i="16"/>
  <c r="J311" i="16"/>
  <c r="AD311" i="16" s="1"/>
  <c r="I311" i="16"/>
  <c r="H311" i="16"/>
  <c r="AC311" i="16" s="1"/>
  <c r="G311" i="16"/>
  <c r="F311" i="16"/>
  <c r="E311" i="16"/>
  <c r="D311" i="16"/>
  <c r="C311" i="16"/>
  <c r="B311" i="16"/>
  <c r="A311" i="16"/>
  <c r="R310" i="16"/>
  <c r="Q310" i="16"/>
  <c r="P310" i="16"/>
  <c r="O310" i="16"/>
  <c r="N310" i="16"/>
  <c r="M310" i="16"/>
  <c r="L310" i="16"/>
  <c r="K310" i="16"/>
  <c r="J310" i="16"/>
  <c r="AD310" i="16" s="1"/>
  <c r="I310" i="16"/>
  <c r="H310" i="16"/>
  <c r="AC310" i="16" s="1"/>
  <c r="G310" i="16"/>
  <c r="F310" i="16"/>
  <c r="E310" i="16"/>
  <c r="D310" i="16"/>
  <c r="C310" i="16"/>
  <c r="B310" i="16"/>
  <c r="A310" i="16"/>
  <c r="R309" i="16"/>
  <c r="Q309" i="16"/>
  <c r="P309" i="16"/>
  <c r="O309" i="16"/>
  <c r="N309" i="16"/>
  <c r="M309" i="16"/>
  <c r="L309" i="16"/>
  <c r="K309" i="16"/>
  <c r="J309" i="16"/>
  <c r="AD309" i="16" s="1"/>
  <c r="I309" i="16"/>
  <c r="H309" i="16"/>
  <c r="AC309" i="16" s="1"/>
  <c r="G309" i="16"/>
  <c r="F309" i="16"/>
  <c r="E309" i="16"/>
  <c r="D309" i="16"/>
  <c r="C309" i="16"/>
  <c r="B309" i="16"/>
  <c r="A309" i="16"/>
  <c r="R308" i="16"/>
  <c r="Q308" i="16"/>
  <c r="P308" i="16"/>
  <c r="N308" i="16"/>
  <c r="M308" i="16"/>
  <c r="L308" i="16"/>
  <c r="K308" i="16"/>
  <c r="J308" i="16"/>
  <c r="AD308" i="16" s="1"/>
  <c r="I308" i="16"/>
  <c r="H308" i="16"/>
  <c r="AC308" i="16" s="1"/>
  <c r="G308" i="16"/>
  <c r="F308" i="16"/>
  <c r="E308" i="16"/>
  <c r="D308" i="16"/>
  <c r="C308" i="16"/>
  <c r="B308" i="16"/>
  <c r="A308" i="16"/>
  <c r="R307" i="16"/>
  <c r="Q307" i="16"/>
  <c r="P307" i="16"/>
  <c r="O307" i="16"/>
  <c r="N307" i="16"/>
  <c r="M307" i="16"/>
  <c r="L307" i="16"/>
  <c r="K307" i="16"/>
  <c r="J307" i="16"/>
  <c r="AD307" i="16" s="1"/>
  <c r="I307" i="16"/>
  <c r="H307" i="16"/>
  <c r="AC307" i="16" s="1"/>
  <c r="G307" i="16"/>
  <c r="F307" i="16"/>
  <c r="E307" i="16"/>
  <c r="D307" i="16"/>
  <c r="C307" i="16"/>
  <c r="B307" i="16"/>
  <c r="A307" i="16"/>
  <c r="R306" i="16"/>
  <c r="Q306" i="16"/>
  <c r="P306" i="16"/>
  <c r="O306" i="16"/>
  <c r="N306" i="16"/>
  <c r="M306" i="16"/>
  <c r="L306" i="16"/>
  <c r="K306" i="16"/>
  <c r="J306" i="16"/>
  <c r="AD306" i="16" s="1"/>
  <c r="I306" i="16"/>
  <c r="H306" i="16"/>
  <c r="AC306" i="16" s="1"/>
  <c r="G306" i="16"/>
  <c r="F306" i="16"/>
  <c r="E306" i="16"/>
  <c r="D306" i="16"/>
  <c r="C306" i="16"/>
  <c r="B306" i="16"/>
  <c r="A306" i="16"/>
  <c r="R305" i="16"/>
  <c r="Q305" i="16"/>
  <c r="P305" i="16"/>
  <c r="O305" i="16"/>
  <c r="N305" i="16"/>
  <c r="M305" i="16"/>
  <c r="L305" i="16"/>
  <c r="K305" i="16"/>
  <c r="J305" i="16"/>
  <c r="AD305" i="16" s="1"/>
  <c r="I305" i="16"/>
  <c r="H305" i="16"/>
  <c r="AC305" i="16" s="1"/>
  <c r="G305" i="16"/>
  <c r="F305" i="16"/>
  <c r="E305" i="16"/>
  <c r="D305" i="16"/>
  <c r="C305" i="16"/>
  <c r="B305" i="16"/>
  <c r="A305" i="16"/>
  <c r="R304" i="16"/>
  <c r="Q304" i="16"/>
  <c r="P304" i="16"/>
  <c r="O304" i="16"/>
  <c r="N304" i="16"/>
  <c r="M304" i="16"/>
  <c r="L304" i="16"/>
  <c r="K304" i="16"/>
  <c r="J304" i="16"/>
  <c r="AD304" i="16" s="1"/>
  <c r="I304" i="16"/>
  <c r="H304" i="16"/>
  <c r="AC304" i="16" s="1"/>
  <c r="G304" i="16"/>
  <c r="F304" i="16"/>
  <c r="E304" i="16"/>
  <c r="D304" i="16"/>
  <c r="C304" i="16"/>
  <c r="B304" i="16"/>
  <c r="A304" i="16"/>
  <c r="R303" i="16"/>
  <c r="Q303" i="16"/>
  <c r="P303" i="16"/>
  <c r="O303" i="16"/>
  <c r="N303" i="16"/>
  <c r="M303" i="16"/>
  <c r="L303" i="16"/>
  <c r="K303" i="16"/>
  <c r="J303" i="16"/>
  <c r="AD303" i="16" s="1"/>
  <c r="I303" i="16"/>
  <c r="H303" i="16"/>
  <c r="AC303" i="16" s="1"/>
  <c r="G303" i="16"/>
  <c r="F303" i="16"/>
  <c r="E303" i="16"/>
  <c r="D303" i="16"/>
  <c r="C303" i="16"/>
  <c r="B303" i="16"/>
  <c r="A303" i="16"/>
  <c r="R302" i="16"/>
  <c r="Q302" i="16"/>
  <c r="P302" i="16"/>
  <c r="O302" i="16"/>
  <c r="N302" i="16"/>
  <c r="M302" i="16"/>
  <c r="L302" i="16"/>
  <c r="K302" i="16"/>
  <c r="J302" i="16"/>
  <c r="AD302" i="16" s="1"/>
  <c r="I302" i="16"/>
  <c r="H302" i="16"/>
  <c r="AC302" i="16" s="1"/>
  <c r="G302" i="16"/>
  <c r="F302" i="16"/>
  <c r="E302" i="16"/>
  <c r="D302" i="16"/>
  <c r="C302" i="16"/>
  <c r="B302" i="16"/>
  <c r="A302" i="16"/>
  <c r="R301" i="16"/>
  <c r="Q301" i="16"/>
  <c r="P301" i="16"/>
  <c r="N301" i="16"/>
  <c r="M301" i="16"/>
  <c r="L301" i="16"/>
  <c r="K301" i="16"/>
  <c r="J301" i="16"/>
  <c r="AD301" i="16" s="1"/>
  <c r="I301" i="16"/>
  <c r="H301" i="16"/>
  <c r="AC301" i="16" s="1"/>
  <c r="G301" i="16"/>
  <c r="F301" i="16"/>
  <c r="E301" i="16"/>
  <c r="D301" i="16"/>
  <c r="C301" i="16"/>
  <c r="B301" i="16"/>
  <c r="A301" i="16"/>
  <c r="R300" i="16"/>
  <c r="Q300" i="16"/>
  <c r="P300" i="16"/>
  <c r="O300" i="16"/>
  <c r="N300" i="16"/>
  <c r="M300" i="16"/>
  <c r="L300" i="16"/>
  <c r="K300" i="16"/>
  <c r="J300" i="16"/>
  <c r="AD300" i="16" s="1"/>
  <c r="I300" i="16"/>
  <c r="H300" i="16"/>
  <c r="AC300" i="16" s="1"/>
  <c r="G300" i="16"/>
  <c r="F300" i="16"/>
  <c r="E300" i="16"/>
  <c r="D300" i="16"/>
  <c r="C300" i="16"/>
  <c r="B300" i="16"/>
  <c r="A300" i="16"/>
  <c r="R299" i="16"/>
  <c r="Q299" i="16"/>
  <c r="P299" i="16"/>
  <c r="O299" i="16"/>
  <c r="N299" i="16"/>
  <c r="M299" i="16"/>
  <c r="L299" i="16"/>
  <c r="K299" i="16"/>
  <c r="J299" i="16"/>
  <c r="AD299" i="16" s="1"/>
  <c r="I299" i="16"/>
  <c r="H299" i="16"/>
  <c r="AC299" i="16" s="1"/>
  <c r="G299" i="16"/>
  <c r="F299" i="16"/>
  <c r="E299" i="16"/>
  <c r="D299" i="16"/>
  <c r="C299" i="16"/>
  <c r="B299" i="16"/>
  <c r="A299" i="16"/>
  <c r="R298" i="16"/>
  <c r="Q298" i="16"/>
  <c r="P298" i="16"/>
  <c r="O298" i="16"/>
  <c r="N298" i="16"/>
  <c r="M298" i="16"/>
  <c r="L298" i="16"/>
  <c r="K298" i="16"/>
  <c r="J298" i="16"/>
  <c r="AD298" i="16" s="1"/>
  <c r="I298" i="16"/>
  <c r="H298" i="16"/>
  <c r="AC298" i="16" s="1"/>
  <c r="G298" i="16"/>
  <c r="F298" i="16"/>
  <c r="E298" i="16"/>
  <c r="D298" i="16"/>
  <c r="C298" i="16"/>
  <c r="B298" i="16"/>
  <c r="A298" i="16"/>
  <c r="R297" i="16"/>
  <c r="Q297" i="16"/>
  <c r="P297" i="16"/>
  <c r="N297" i="16"/>
  <c r="M297" i="16"/>
  <c r="L297" i="16"/>
  <c r="K297" i="16"/>
  <c r="J297" i="16"/>
  <c r="AD297" i="16" s="1"/>
  <c r="I297" i="16"/>
  <c r="H297" i="16"/>
  <c r="AC297" i="16" s="1"/>
  <c r="G297" i="16"/>
  <c r="F297" i="16"/>
  <c r="E297" i="16"/>
  <c r="D297" i="16"/>
  <c r="C297" i="16"/>
  <c r="B297" i="16"/>
  <c r="A297" i="16"/>
  <c r="R296" i="16"/>
  <c r="Q296" i="16"/>
  <c r="P296" i="16"/>
  <c r="O296" i="16"/>
  <c r="N296" i="16"/>
  <c r="M296" i="16"/>
  <c r="L296" i="16"/>
  <c r="K296" i="16"/>
  <c r="J296" i="16"/>
  <c r="AD296" i="16" s="1"/>
  <c r="I296" i="16"/>
  <c r="H296" i="16"/>
  <c r="AC296" i="16" s="1"/>
  <c r="G296" i="16"/>
  <c r="F296" i="16"/>
  <c r="E296" i="16"/>
  <c r="D296" i="16"/>
  <c r="C296" i="16"/>
  <c r="B296" i="16"/>
  <c r="A296" i="16"/>
  <c r="R295" i="16"/>
  <c r="Q295" i="16"/>
  <c r="P295" i="16"/>
  <c r="O295" i="16"/>
  <c r="N295" i="16"/>
  <c r="M295" i="16"/>
  <c r="L295" i="16"/>
  <c r="K295" i="16"/>
  <c r="J295" i="16"/>
  <c r="AD295" i="16" s="1"/>
  <c r="I295" i="16"/>
  <c r="H295" i="16"/>
  <c r="AC295" i="16" s="1"/>
  <c r="G295" i="16"/>
  <c r="F295" i="16"/>
  <c r="E295" i="16"/>
  <c r="D295" i="16"/>
  <c r="C295" i="16"/>
  <c r="B295" i="16"/>
  <c r="A295" i="16"/>
  <c r="R294" i="16"/>
  <c r="Q294" i="16"/>
  <c r="P294" i="16"/>
  <c r="O294" i="16"/>
  <c r="N294" i="16"/>
  <c r="M294" i="16"/>
  <c r="L294" i="16"/>
  <c r="K294" i="16"/>
  <c r="J294" i="16"/>
  <c r="AD294" i="16" s="1"/>
  <c r="I294" i="16"/>
  <c r="H294" i="16"/>
  <c r="AC294" i="16" s="1"/>
  <c r="G294" i="16"/>
  <c r="F294" i="16"/>
  <c r="E294" i="16"/>
  <c r="D294" i="16"/>
  <c r="C294" i="16"/>
  <c r="B294" i="16"/>
  <c r="A294" i="16"/>
  <c r="R293" i="16"/>
  <c r="Q293" i="16"/>
  <c r="P293" i="16"/>
  <c r="O293" i="16"/>
  <c r="N293" i="16"/>
  <c r="M293" i="16"/>
  <c r="L293" i="16"/>
  <c r="K293" i="16"/>
  <c r="J293" i="16"/>
  <c r="AD293" i="16" s="1"/>
  <c r="I293" i="16"/>
  <c r="H293" i="16"/>
  <c r="AC293" i="16" s="1"/>
  <c r="G293" i="16"/>
  <c r="F293" i="16"/>
  <c r="E293" i="16"/>
  <c r="D293" i="16"/>
  <c r="C293" i="16"/>
  <c r="B293" i="16"/>
  <c r="A293" i="16"/>
  <c r="R292" i="16"/>
  <c r="Q292" i="16"/>
  <c r="P292" i="16"/>
  <c r="O292" i="16"/>
  <c r="N292" i="16"/>
  <c r="M292" i="16"/>
  <c r="L292" i="16"/>
  <c r="K292" i="16"/>
  <c r="J292" i="16"/>
  <c r="AD292" i="16" s="1"/>
  <c r="I292" i="16"/>
  <c r="H292" i="16"/>
  <c r="AC292" i="16" s="1"/>
  <c r="G292" i="16"/>
  <c r="F292" i="16"/>
  <c r="E292" i="16"/>
  <c r="D292" i="16"/>
  <c r="C292" i="16"/>
  <c r="B292" i="16"/>
  <c r="A292" i="16"/>
  <c r="R291" i="16"/>
  <c r="Q291" i="16"/>
  <c r="P291" i="16"/>
  <c r="O291" i="16"/>
  <c r="N291" i="16"/>
  <c r="M291" i="16"/>
  <c r="L291" i="16"/>
  <c r="K291" i="16"/>
  <c r="J291" i="16"/>
  <c r="AD291" i="16" s="1"/>
  <c r="I291" i="16"/>
  <c r="H291" i="16"/>
  <c r="AC291" i="16" s="1"/>
  <c r="G291" i="16"/>
  <c r="F291" i="16"/>
  <c r="E291" i="16"/>
  <c r="D291" i="16"/>
  <c r="C291" i="16"/>
  <c r="B291" i="16"/>
  <c r="A291" i="16"/>
  <c r="R290" i="16"/>
  <c r="Q290" i="16"/>
  <c r="P290" i="16"/>
  <c r="N290" i="16"/>
  <c r="M290" i="16"/>
  <c r="L290" i="16"/>
  <c r="K290" i="16"/>
  <c r="J290" i="16"/>
  <c r="AD290" i="16" s="1"/>
  <c r="I290" i="16"/>
  <c r="H290" i="16"/>
  <c r="AC290" i="16" s="1"/>
  <c r="G290" i="16"/>
  <c r="F290" i="16"/>
  <c r="E290" i="16"/>
  <c r="D290" i="16"/>
  <c r="C290" i="16"/>
  <c r="B290" i="16"/>
  <c r="A290" i="16"/>
  <c r="R289" i="16"/>
  <c r="Q289" i="16"/>
  <c r="P289" i="16"/>
  <c r="O289" i="16"/>
  <c r="N289" i="16"/>
  <c r="M289" i="16"/>
  <c r="L289" i="16"/>
  <c r="K289" i="16"/>
  <c r="J289" i="16"/>
  <c r="AD289" i="16" s="1"/>
  <c r="I289" i="16"/>
  <c r="H289" i="16"/>
  <c r="AC289" i="16" s="1"/>
  <c r="G289" i="16"/>
  <c r="F289" i="16"/>
  <c r="E289" i="16"/>
  <c r="D289" i="16"/>
  <c r="C289" i="16"/>
  <c r="B289" i="16"/>
  <c r="A289" i="16"/>
  <c r="R288" i="16"/>
  <c r="Q288" i="16"/>
  <c r="P288" i="16"/>
  <c r="O288" i="16"/>
  <c r="N288" i="16"/>
  <c r="M288" i="16"/>
  <c r="L288" i="16"/>
  <c r="K288" i="16"/>
  <c r="J288" i="16"/>
  <c r="AD288" i="16" s="1"/>
  <c r="I288" i="16"/>
  <c r="H288" i="16"/>
  <c r="AC288" i="16" s="1"/>
  <c r="G288" i="16"/>
  <c r="F288" i="16"/>
  <c r="E288" i="16"/>
  <c r="D288" i="16"/>
  <c r="C288" i="16"/>
  <c r="B288" i="16"/>
  <c r="A288" i="16"/>
  <c r="R440" i="16"/>
  <c r="Q440" i="16"/>
  <c r="P440" i="16"/>
  <c r="N440" i="16"/>
  <c r="M440" i="16"/>
  <c r="L440" i="16"/>
  <c r="K440" i="16"/>
  <c r="J440" i="16"/>
  <c r="AD440" i="16" s="1"/>
  <c r="I440" i="16"/>
  <c r="H440" i="16"/>
  <c r="AC440" i="16" s="1"/>
  <c r="G440" i="16"/>
  <c r="F440" i="16"/>
  <c r="E440" i="16"/>
  <c r="D440" i="16"/>
  <c r="C440" i="16"/>
  <c r="B440" i="16"/>
  <c r="A440" i="16"/>
  <c r="R286" i="16"/>
  <c r="Q286" i="16"/>
  <c r="P286" i="16"/>
  <c r="O286" i="16"/>
  <c r="N286" i="16"/>
  <c r="M286" i="16"/>
  <c r="L286" i="16"/>
  <c r="K286" i="16"/>
  <c r="J286" i="16"/>
  <c r="AD286" i="16" s="1"/>
  <c r="I286" i="16"/>
  <c r="H286" i="16"/>
  <c r="AC286" i="16" s="1"/>
  <c r="G286" i="16"/>
  <c r="F286" i="16"/>
  <c r="E286" i="16"/>
  <c r="D286" i="16"/>
  <c r="C286" i="16"/>
  <c r="B286" i="16"/>
  <c r="A286" i="16"/>
  <c r="R285" i="16"/>
  <c r="Q285" i="16"/>
  <c r="P285" i="16"/>
  <c r="O285" i="16"/>
  <c r="N285" i="16"/>
  <c r="M285" i="16"/>
  <c r="L285" i="16"/>
  <c r="K285" i="16"/>
  <c r="J285" i="16"/>
  <c r="AD285" i="16" s="1"/>
  <c r="I285" i="16"/>
  <c r="H285" i="16"/>
  <c r="AC285" i="16" s="1"/>
  <c r="G285" i="16"/>
  <c r="F285" i="16"/>
  <c r="E285" i="16"/>
  <c r="D285" i="16"/>
  <c r="C285" i="16"/>
  <c r="B285" i="16"/>
  <c r="A285" i="16"/>
  <c r="R284" i="16"/>
  <c r="Q284" i="16"/>
  <c r="P284" i="16"/>
  <c r="O284" i="16"/>
  <c r="N284" i="16"/>
  <c r="M284" i="16"/>
  <c r="L284" i="16"/>
  <c r="K284" i="16"/>
  <c r="J284" i="16"/>
  <c r="AD284" i="16" s="1"/>
  <c r="I284" i="16"/>
  <c r="H284" i="16"/>
  <c r="AC284" i="16" s="1"/>
  <c r="G284" i="16"/>
  <c r="F284" i="16"/>
  <c r="E284" i="16"/>
  <c r="D284" i="16"/>
  <c r="C284" i="16"/>
  <c r="B284" i="16"/>
  <c r="A284" i="16"/>
  <c r="R283" i="16"/>
  <c r="Q283" i="16"/>
  <c r="P283" i="16"/>
  <c r="O283" i="16"/>
  <c r="N283" i="16"/>
  <c r="M283" i="16"/>
  <c r="L283" i="16"/>
  <c r="K283" i="16"/>
  <c r="J283" i="16"/>
  <c r="AD283" i="16" s="1"/>
  <c r="I283" i="16"/>
  <c r="H283" i="16"/>
  <c r="AC283" i="16" s="1"/>
  <c r="G283" i="16"/>
  <c r="F283" i="16"/>
  <c r="E283" i="16"/>
  <c r="D283" i="16"/>
  <c r="C283" i="16"/>
  <c r="B283" i="16"/>
  <c r="A283" i="16"/>
  <c r="R282" i="16"/>
  <c r="Q282" i="16"/>
  <c r="P282" i="16"/>
  <c r="O282" i="16"/>
  <c r="N282" i="16"/>
  <c r="M282" i="16"/>
  <c r="L282" i="16"/>
  <c r="K282" i="16"/>
  <c r="J282" i="16"/>
  <c r="AD282" i="16" s="1"/>
  <c r="I282" i="16"/>
  <c r="H282" i="16"/>
  <c r="AC282" i="16" s="1"/>
  <c r="G282" i="16"/>
  <c r="F282" i="16"/>
  <c r="E282" i="16"/>
  <c r="D282" i="16"/>
  <c r="C282" i="16"/>
  <c r="B282" i="16"/>
  <c r="A282" i="16"/>
  <c r="R281" i="16"/>
  <c r="Q281" i="16"/>
  <c r="P281" i="16"/>
  <c r="N281" i="16"/>
  <c r="M281" i="16"/>
  <c r="L281" i="16"/>
  <c r="K281" i="16"/>
  <c r="J281" i="16"/>
  <c r="AD281" i="16" s="1"/>
  <c r="I281" i="16"/>
  <c r="H281" i="16"/>
  <c r="AC281" i="16" s="1"/>
  <c r="G281" i="16"/>
  <c r="F281" i="16"/>
  <c r="E281" i="16"/>
  <c r="D281" i="16"/>
  <c r="C281" i="16"/>
  <c r="B281" i="16"/>
  <c r="A281" i="16"/>
  <c r="R280" i="16"/>
  <c r="Q280" i="16"/>
  <c r="P280" i="16"/>
  <c r="O280" i="16"/>
  <c r="N280" i="16"/>
  <c r="M280" i="16"/>
  <c r="L280" i="16"/>
  <c r="K280" i="16"/>
  <c r="J280" i="16"/>
  <c r="AD280" i="16" s="1"/>
  <c r="I280" i="16"/>
  <c r="H280" i="16"/>
  <c r="AC280" i="16" s="1"/>
  <c r="G280" i="16"/>
  <c r="F280" i="16"/>
  <c r="E280" i="16"/>
  <c r="D280" i="16"/>
  <c r="C280" i="16"/>
  <c r="B280" i="16"/>
  <c r="A280" i="16"/>
  <c r="R279" i="16"/>
  <c r="Q279" i="16"/>
  <c r="P279" i="16"/>
  <c r="O279" i="16"/>
  <c r="N279" i="16"/>
  <c r="M279" i="16"/>
  <c r="L279" i="16"/>
  <c r="K279" i="16"/>
  <c r="J279" i="16"/>
  <c r="AD279" i="16" s="1"/>
  <c r="I279" i="16"/>
  <c r="H279" i="16"/>
  <c r="AC279" i="16" s="1"/>
  <c r="G279" i="16"/>
  <c r="F279" i="16"/>
  <c r="E279" i="16"/>
  <c r="D279" i="16"/>
  <c r="C279" i="16"/>
  <c r="B279" i="16"/>
  <c r="A279" i="16"/>
  <c r="R278" i="16"/>
  <c r="Q278" i="16"/>
  <c r="P278" i="16"/>
  <c r="O278" i="16"/>
  <c r="N278" i="16"/>
  <c r="M278" i="16"/>
  <c r="L278" i="16"/>
  <c r="K278" i="16"/>
  <c r="J278" i="16"/>
  <c r="AD278" i="16" s="1"/>
  <c r="I278" i="16"/>
  <c r="H278" i="16"/>
  <c r="AC278" i="16" s="1"/>
  <c r="G278" i="16"/>
  <c r="F278" i="16"/>
  <c r="E278" i="16"/>
  <c r="D278" i="16"/>
  <c r="C278" i="16"/>
  <c r="B278" i="16"/>
  <c r="A278" i="16"/>
  <c r="R277" i="16"/>
  <c r="Q277" i="16"/>
  <c r="P277" i="16"/>
  <c r="N277" i="16"/>
  <c r="M277" i="16"/>
  <c r="L277" i="16"/>
  <c r="K277" i="16"/>
  <c r="J277" i="16"/>
  <c r="AD277" i="16" s="1"/>
  <c r="I277" i="16"/>
  <c r="H277" i="16"/>
  <c r="AC277" i="16" s="1"/>
  <c r="G277" i="16"/>
  <c r="F277" i="16"/>
  <c r="E277" i="16"/>
  <c r="D277" i="16"/>
  <c r="C277" i="16"/>
  <c r="B277" i="16"/>
  <c r="A277" i="16"/>
  <c r="R276" i="16"/>
  <c r="Q276" i="16"/>
  <c r="P276" i="16"/>
  <c r="O276" i="16"/>
  <c r="N276" i="16"/>
  <c r="M276" i="16"/>
  <c r="L276" i="16"/>
  <c r="K276" i="16"/>
  <c r="J276" i="16"/>
  <c r="AD276" i="16" s="1"/>
  <c r="I276" i="16"/>
  <c r="H276" i="16"/>
  <c r="AC276" i="16" s="1"/>
  <c r="G276" i="16"/>
  <c r="F276" i="16"/>
  <c r="E276" i="16"/>
  <c r="D276" i="16"/>
  <c r="C276" i="16"/>
  <c r="B276" i="16"/>
  <c r="A276" i="16"/>
  <c r="R275" i="16"/>
  <c r="Q275" i="16"/>
  <c r="P275" i="16"/>
  <c r="O275" i="16"/>
  <c r="N275" i="16"/>
  <c r="M275" i="16"/>
  <c r="L275" i="16"/>
  <c r="K275" i="16"/>
  <c r="J275" i="16"/>
  <c r="AD275" i="16" s="1"/>
  <c r="I275" i="16"/>
  <c r="H275" i="16"/>
  <c r="AC275" i="16" s="1"/>
  <c r="G275" i="16"/>
  <c r="F275" i="16"/>
  <c r="E275" i="16"/>
  <c r="D275" i="16"/>
  <c r="C275" i="16"/>
  <c r="B275" i="16"/>
  <c r="A275" i="16"/>
  <c r="R274" i="16"/>
  <c r="Q274" i="16"/>
  <c r="P274" i="16"/>
  <c r="O274" i="16"/>
  <c r="N274" i="16"/>
  <c r="M274" i="16"/>
  <c r="L274" i="16"/>
  <c r="K274" i="16"/>
  <c r="J274" i="16"/>
  <c r="AD274" i="16" s="1"/>
  <c r="I274" i="16"/>
  <c r="H274" i="16"/>
  <c r="AC274" i="16" s="1"/>
  <c r="G274" i="16"/>
  <c r="F274" i="16"/>
  <c r="E274" i="16"/>
  <c r="D274" i="16"/>
  <c r="C274" i="16"/>
  <c r="B274" i="16"/>
  <c r="A274" i="16"/>
  <c r="R273" i="16"/>
  <c r="Q273" i="16"/>
  <c r="P273" i="16"/>
  <c r="O273" i="16"/>
  <c r="N273" i="16"/>
  <c r="M273" i="16"/>
  <c r="L273" i="16"/>
  <c r="K273" i="16"/>
  <c r="J273" i="16"/>
  <c r="AD273" i="16" s="1"/>
  <c r="I273" i="16"/>
  <c r="H273" i="16"/>
  <c r="AC273" i="16" s="1"/>
  <c r="G273" i="16"/>
  <c r="F273" i="16"/>
  <c r="E273" i="16"/>
  <c r="D273" i="16"/>
  <c r="C273" i="16"/>
  <c r="B273" i="16"/>
  <c r="A273" i="16"/>
  <c r="R272" i="16"/>
  <c r="Q272" i="16"/>
  <c r="P272" i="16"/>
  <c r="O272" i="16"/>
  <c r="N272" i="16"/>
  <c r="M272" i="16"/>
  <c r="L272" i="16"/>
  <c r="K272" i="16"/>
  <c r="J272" i="16"/>
  <c r="AD272" i="16" s="1"/>
  <c r="I272" i="16"/>
  <c r="H272" i="16"/>
  <c r="AC272" i="16" s="1"/>
  <c r="G272" i="16"/>
  <c r="F272" i="16"/>
  <c r="E272" i="16"/>
  <c r="D272" i="16"/>
  <c r="C272" i="16"/>
  <c r="B272" i="16"/>
  <c r="A272" i="16"/>
  <c r="R271" i="16"/>
  <c r="Q271" i="16"/>
  <c r="P271" i="16"/>
  <c r="O271" i="16"/>
  <c r="N271" i="16"/>
  <c r="M271" i="16"/>
  <c r="L271" i="16"/>
  <c r="K271" i="16"/>
  <c r="J271" i="16"/>
  <c r="AD271" i="16" s="1"/>
  <c r="I271" i="16"/>
  <c r="H271" i="16"/>
  <c r="AC271" i="16" s="1"/>
  <c r="G271" i="16"/>
  <c r="F271" i="16"/>
  <c r="E271" i="16"/>
  <c r="D271" i="16"/>
  <c r="C271" i="16"/>
  <c r="B271" i="16"/>
  <c r="A271" i="16"/>
  <c r="R270" i="16"/>
  <c r="Q270" i="16"/>
  <c r="P270" i="16"/>
  <c r="O270" i="16"/>
  <c r="N270" i="16"/>
  <c r="M270" i="16"/>
  <c r="L270" i="16"/>
  <c r="K270" i="16"/>
  <c r="J270" i="16"/>
  <c r="AD270" i="16" s="1"/>
  <c r="I270" i="16"/>
  <c r="H270" i="16"/>
  <c r="AC270" i="16" s="1"/>
  <c r="G270" i="16"/>
  <c r="F270" i="16"/>
  <c r="E270" i="16"/>
  <c r="D270" i="16"/>
  <c r="C270" i="16"/>
  <c r="B270" i="16"/>
  <c r="A270" i="16"/>
  <c r="R269" i="16"/>
  <c r="Q269" i="16"/>
  <c r="P269" i="16"/>
  <c r="N269" i="16"/>
  <c r="M269" i="16"/>
  <c r="L269" i="16"/>
  <c r="K269" i="16"/>
  <c r="J269" i="16"/>
  <c r="AD269" i="16" s="1"/>
  <c r="I269" i="16"/>
  <c r="H269" i="16"/>
  <c r="AC269" i="16" s="1"/>
  <c r="G269" i="16"/>
  <c r="F269" i="16"/>
  <c r="E269" i="16"/>
  <c r="D269" i="16"/>
  <c r="C269" i="16"/>
  <c r="B269" i="16"/>
  <c r="A269" i="16"/>
  <c r="R268" i="16"/>
  <c r="Q268" i="16"/>
  <c r="P268" i="16"/>
  <c r="O268" i="16"/>
  <c r="N268" i="16"/>
  <c r="M268" i="16"/>
  <c r="L268" i="16"/>
  <c r="K268" i="16"/>
  <c r="J268" i="16"/>
  <c r="AD268" i="16" s="1"/>
  <c r="I268" i="16"/>
  <c r="H268" i="16"/>
  <c r="AC268" i="16" s="1"/>
  <c r="G268" i="16"/>
  <c r="F268" i="16"/>
  <c r="E268" i="16"/>
  <c r="D268" i="16"/>
  <c r="C268" i="16"/>
  <c r="B268" i="16"/>
  <c r="A268" i="16"/>
  <c r="R267" i="16"/>
  <c r="Q267" i="16"/>
  <c r="P267" i="16"/>
  <c r="O267" i="16"/>
  <c r="N267" i="16"/>
  <c r="M267" i="16"/>
  <c r="L267" i="16"/>
  <c r="K267" i="16"/>
  <c r="J267" i="16"/>
  <c r="AD267" i="16" s="1"/>
  <c r="I267" i="16"/>
  <c r="H267" i="16"/>
  <c r="AC267" i="16" s="1"/>
  <c r="G267" i="16"/>
  <c r="F267" i="16"/>
  <c r="E267" i="16"/>
  <c r="D267" i="16"/>
  <c r="C267" i="16"/>
  <c r="B267" i="16"/>
  <c r="A267" i="16"/>
  <c r="R266" i="16"/>
  <c r="Q266" i="16"/>
  <c r="P266" i="16"/>
  <c r="O266" i="16"/>
  <c r="N266" i="16"/>
  <c r="M266" i="16"/>
  <c r="L266" i="16"/>
  <c r="K266" i="16"/>
  <c r="J266" i="16"/>
  <c r="AD266" i="16" s="1"/>
  <c r="I266" i="16"/>
  <c r="H266" i="16"/>
  <c r="AC266" i="16" s="1"/>
  <c r="G266" i="16"/>
  <c r="F266" i="16"/>
  <c r="E266" i="16"/>
  <c r="D266" i="16"/>
  <c r="C266" i="16"/>
  <c r="B266" i="16"/>
  <c r="A266" i="16"/>
  <c r="R265" i="16"/>
  <c r="Q265" i="16"/>
  <c r="P265" i="16"/>
  <c r="O265" i="16"/>
  <c r="N265" i="16"/>
  <c r="M265" i="16"/>
  <c r="L265" i="16"/>
  <c r="K265" i="16"/>
  <c r="J265" i="16"/>
  <c r="AD265" i="16" s="1"/>
  <c r="I265" i="16"/>
  <c r="H265" i="16"/>
  <c r="AC265" i="16" s="1"/>
  <c r="G265" i="16"/>
  <c r="F265" i="16"/>
  <c r="E265" i="16"/>
  <c r="D265" i="16"/>
  <c r="C265" i="16"/>
  <c r="B265" i="16"/>
  <c r="A265" i="16"/>
  <c r="R264" i="16"/>
  <c r="Q264" i="16"/>
  <c r="P264" i="16"/>
  <c r="O264" i="16"/>
  <c r="N264" i="16"/>
  <c r="M264" i="16"/>
  <c r="L264" i="16"/>
  <c r="K264" i="16"/>
  <c r="J264" i="16"/>
  <c r="AD264" i="16" s="1"/>
  <c r="I264" i="16"/>
  <c r="H264" i="16"/>
  <c r="AC264" i="16" s="1"/>
  <c r="G264" i="16"/>
  <c r="F264" i="16"/>
  <c r="E264" i="16"/>
  <c r="D264" i="16"/>
  <c r="C264" i="16"/>
  <c r="B264" i="16"/>
  <c r="A264" i="16"/>
  <c r="R263" i="16"/>
  <c r="Q263" i="16"/>
  <c r="P263" i="16"/>
  <c r="O263" i="16"/>
  <c r="N263" i="16"/>
  <c r="M263" i="16"/>
  <c r="L263" i="16"/>
  <c r="K263" i="16"/>
  <c r="J263" i="16"/>
  <c r="AD263" i="16" s="1"/>
  <c r="I263" i="16"/>
  <c r="H263" i="16"/>
  <c r="AC263" i="16" s="1"/>
  <c r="G263" i="16"/>
  <c r="F263" i="16"/>
  <c r="E263" i="16"/>
  <c r="D263" i="16"/>
  <c r="C263" i="16"/>
  <c r="B263" i="16"/>
  <c r="A263" i="16"/>
  <c r="R262" i="16"/>
  <c r="Q262" i="16"/>
  <c r="P262" i="16"/>
  <c r="N262" i="16"/>
  <c r="M262" i="16"/>
  <c r="L262" i="16"/>
  <c r="K262" i="16"/>
  <c r="J262" i="16"/>
  <c r="AD262" i="16" s="1"/>
  <c r="I262" i="16"/>
  <c r="H262" i="16"/>
  <c r="AC262" i="16" s="1"/>
  <c r="G262" i="16"/>
  <c r="F262" i="16"/>
  <c r="E262" i="16"/>
  <c r="D262" i="16"/>
  <c r="C262" i="16"/>
  <c r="B262" i="16"/>
  <c r="A262" i="16"/>
  <c r="R261" i="16"/>
  <c r="Q261" i="16"/>
  <c r="P261" i="16"/>
  <c r="O261" i="16"/>
  <c r="N261" i="16"/>
  <c r="M261" i="16"/>
  <c r="L261" i="16"/>
  <c r="K261" i="16"/>
  <c r="J261" i="16"/>
  <c r="AD261" i="16" s="1"/>
  <c r="I261" i="16"/>
  <c r="H261" i="16"/>
  <c r="AC261" i="16" s="1"/>
  <c r="G261" i="16"/>
  <c r="F261" i="16"/>
  <c r="E261" i="16"/>
  <c r="D261" i="16"/>
  <c r="C261" i="16"/>
  <c r="B261" i="16"/>
  <c r="A261" i="16"/>
  <c r="R260" i="16"/>
  <c r="Q260" i="16"/>
  <c r="P260" i="16"/>
  <c r="O260" i="16"/>
  <c r="N260" i="16"/>
  <c r="M260" i="16"/>
  <c r="L260" i="16"/>
  <c r="K260" i="16"/>
  <c r="J260" i="16"/>
  <c r="AD260" i="16" s="1"/>
  <c r="I260" i="16"/>
  <c r="H260" i="16"/>
  <c r="AC260" i="16" s="1"/>
  <c r="G260" i="16"/>
  <c r="F260" i="16"/>
  <c r="E260" i="16"/>
  <c r="D260" i="16"/>
  <c r="C260" i="16"/>
  <c r="B260" i="16"/>
  <c r="A260" i="16"/>
  <c r="R259" i="16"/>
  <c r="Q259" i="16"/>
  <c r="P259" i="16"/>
  <c r="O259" i="16"/>
  <c r="N259" i="16"/>
  <c r="M259" i="16"/>
  <c r="L259" i="16"/>
  <c r="K259" i="16"/>
  <c r="J259" i="16"/>
  <c r="AD259" i="16" s="1"/>
  <c r="I259" i="16"/>
  <c r="H259" i="16"/>
  <c r="AC259" i="16" s="1"/>
  <c r="G259" i="16"/>
  <c r="F259" i="16"/>
  <c r="E259" i="16"/>
  <c r="D259" i="16"/>
  <c r="C259" i="16"/>
  <c r="B259" i="16"/>
  <c r="A259" i="16"/>
  <c r="R258" i="16"/>
  <c r="Q258" i="16"/>
  <c r="P258" i="16"/>
  <c r="O258" i="16"/>
  <c r="N258" i="16"/>
  <c r="M258" i="16"/>
  <c r="L258" i="16"/>
  <c r="K258" i="16"/>
  <c r="J258" i="16"/>
  <c r="AD258" i="16" s="1"/>
  <c r="I258" i="16"/>
  <c r="H258" i="16"/>
  <c r="AC258" i="16" s="1"/>
  <c r="G258" i="16"/>
  <c r="F258" i="16"/>
  <c r="E258" i="16"/>
  <c r="D258" i="16"/>
  <c r="C258" i="16"/>
  <c r="B258" i="16"/>
  <c r="A258" i="16"/>
  <c r="R257" i="16"/>
  <c r="Q257" i="16"/>
  <c r="P257" i="16"/>
  <c r="O257" i="16"/>
  <c r="N257" i="16"/>
  <c r="M257" i="16"/>
  <c r="L257" i="16"/>
  <c r="K257" i="16"/>
  <c r="J257" i="16"/>
  <c r="AD257" i="16" s="1"/>
  <c r="I257" i="16"/>
  <c r="H257" i="16"/>
  <c r="AC257" i="16" s="1"/>
  <c r="G257" i="16"/>
  <c r="F257" i="16"/>
  <c r="E257" i="16"/>
  <c r="D257" i="16"/>
  <c r="C257" i="16"/>
  <c r="B257" i="16"/>
  <c r="A257" i="16"/>
  <c r="R256" i="16"/>
  <c r="Q256" i="16"/>
  <c r="P256" i="16"/>
  <c r="O256" i="16"/>
  <c r="N256" i="16"/>
  <c r="M256" i="16"/>
  <c r="L256" i="16"/>
  <c r="K256" i="16"/>
  <c r="J256" i="16"/>
  <c r="AD256" i="16" s="1"/>
  <c r="I256" i="16"/>
  <c r="H256" i="16"/>
  <c r="AC256" i="16" s="1"/>
  <c r="G256" i="16"/>
  <c r="F256" i="16"/>
  <c r="E256" i="16"/>
  <c r="D256" i="16"/>
  <c r="C256" i="16"/>
  <c r="B256" i="16"/>
  <c r="A256" i="16"/>
  <c r="R255" i="16"/>
  <c r="Q255" i="16"/>
  <c r="P255" i="16"/>
  <c r="N255" i="16"/>
  <c r="M255" i="16"/>
  <c r="L255" i="16"/>
  <c r="K255" i="16"/>
  <c r="J255" i="16"/>
  <c r="AD255" i="16" s="1"/>
  <c r="I255" i="16"/>
  <c r="H255" i="16"/>
  <c r="AC255" i="16" s="1"/>
  <c r="G255" i="16"/>
  <c r="F255" i="16"/>
  <c r="E255" i="16"/>
  <c r="D255" i="16"/>
  <c r="C255" i="16"/>
  <c r="B255" i="16"/>
  <c r="A255" i="16"/>
  <c r="R254" i="16"/>
  <c r="Q254" i="16"/>
  <c r="P254" i="16"/>
  <c r="O254" i="16"/>
  <c r="N254" i="16"/>
  <c r="M254" i="16"/>
  <c r="L254" i="16"/>
  <c r="K254" i="16"/>
  <c r="J254" i="16"/>
  <c r="AD254" i="16" s="1"/>
  <c r="I254" i="16"/>
  <c r="H254" i="16"/>
  <c r="AC254" i="16" s="1"/>
  <c r="G254" i="16"/>
  <c r="F254" i="16"/>
  <c r="E254" i="16"/>
  <c r="D254" i="16"/>
  <c r="C254" i="16"/>
  <c r="B254" i="16"/>
  <c r="A254" i="16"/>
  <c r="R253" i="16"/>
  <c r="Q253" i="16"/>
  <c r="P253" i="16"/>
  <c r="O253" i="16"/>
  <c r="N253" i="16"/>
  <c r="M253" i="16"/>
  <c r="L253" i="16"/>
  <c r="K253" i="16"/>
  <c r="J253" i="16"/>
  <c r="AD253" i="16" s="1"/>
  <c r="I253" i="16"/>
  <c r="H253" i="16"/>
  <c r="AC253" i="16" s="1"/>
  <c r="G253" i="16"/>
  <c r="F253" i="16"/>
  <c r="E253" i="16"/>
  <c r="D253" i="16"/>
  <c r="C253" i="16"/>
  <c r="B253" i="16"/>
  <c r="A253" i="16"/>
  <c r="R252" i="16"/>
  <c r="Q252" i="16"/>
  <c r="P252" i="16"/>
  <c r="O252" i="16"/>
  <c r="N252" i="16"/>
  <c r="M252" i="16"/>
  <c r="L252" i="16"/>
  <c r="K252" i="16"/>
  <c r="J252" i="16"/>
  <c r="AD252" i="16" s="1"/>
  <c r="I252" i="16"/>
  <c r="H252" i="16"/>
  <c r="AC252" i="16" s="1"/>
  <c r="G252" i="16"/>
  <c r="F252" i="16"/>
  <c r="E252" i="16"/>
  <c r="D252" i="16"/>
  <c r="C252" i="16"/>
  <c r="B252" i="16"/>
  <c r="A252" i="16"/>
  <c r="R251" i="16"/>
  <c r="Q251" i="16"/>
  <c r="P251" i="16"/>
  <c r="N251" i="16"/>
  <c r="M251" i="16"/>
  <c r="L251" i="16"/>
  <c r="K251" i="16"/>
  <c r="J251" i="16"/>
  <c r="AD251" i="16" s="1"/>
  <c r="I251" i="16"/>
  <c r="H251" i="16"/>
  <c r="AC251" i="16" s="1"/>
  <c r="G251" i="16"/>
  <c r="F251" i="16"/>
  <c r="E251" i="16"/>
  <c r="D251" i="16"/>
  <c r="C251" i="16"/>
  <c r="B251" i="16"/>
  <c r="A251" i="16"/>
  <c r="R250" i="16"/>
  <c r="Q250" i="16"/>
  <c r="P250" i="16"/>
  <c r="O250" i="16"/>
  <c r="N250" i="16"/>
  <c r="M250" i="16"/>
  <c r="L250" i="16"/>
  <c r="K250" i="16"/>
  <c r="J250" i="16"/>
  <c r="AD250" i="16" s="1"/>
  <c r="I250" i="16"/>
  <c r="H250" i="16"/>
  <c r="AC250" i="16" s="1"/>
  <c r="G250" i="16"/>
  <c r="F250" i="16"/>
  <c r="E250" i="16"/>
  <c r="D250" i="16"/>
  <c r="C250" i="16"/>
  <c r="B250" i="16"/>
  <c r="A250" i="16"/>
  <c r="R249" i="16"/>
  <c r="Q249" i="16"/>
  <c r="P249" i="16"/>
  <c r="O249" i="16"/>
  <c r="N249" i="16"/>
  <c r="M249" i="16"/>
  <c r="L249" i="16"/>
  <c r="K249" i="16"/>
  <c r="J249" i="16"/>
  <c r="AD249" i="16" s="1"/>
  <c r="I249" i="16"/>
  <c r="H249" i="16"/>
  <c r="AC249" i="16" s="1"/>
  <c r="G249" i="16"/>
  <c r="F249" i="16"/>
  <c r="E249" i="16"/>
  <c r="D249" i="16"/>
  <c r="C249" i="16"/>
  <c r="B249" i="16"/>
  <c r="A249" i="16"/>
  <c r="R248" i="16"/>
  <c r="Q248" i="16"/>
  <c r="P248" i="16"/>
  <c r="O248" i="16"/>
  <c r="N248" i="16"/>
  <c r="M248" i="16"/>
  <c r="L248" i="16"/>
  <c r="K248" i="16"/>
  <c r="J248" i="16"/>
  <c r="AD248" i="16" s="1"/>
  <c r="I248" i="16"/>
  <c r="H248" i="16"/>
  <c r="AC248" i="16" s="1"/>
  <c r="G248" i="16"/>
  <c r="F248" i="16"/>
  <c r="E248" i="16"/>
  <c r="D248" i="16"/>
  <c r="C248" i="16"/>
  <c r="B248" i="16"/>
  <c r="A248" i="16"/>
  <c r="R247" i="16"/>
  <c r="Q247" i="16"/>
  <c r="P247" i="16"/>
  <c r="O247" i="16"/>
  <c r="N247" i="16"/>
  <c r="M247" i="16"/>
  <c r="L247" i="16"/>
  <c r="K247" i="16"/>
  <c r="J247" i="16"/>
  <c r="AD247" i="16" s="1"/>
  <c r="I247" i="16"/>
  <c r="H247" i="16"/>
  <c r="AC247" i="16" s="1"/>
  <c r="G247" i="16"/>
  <c r="F247" i="16"/>
  <c r="E247" i="16"/>
  <c r="D247" i="16"/>
  <c r="C247" i="16"/>
  <c r="B247" i="16"/>
  <c r="A247" i="16"/>
  <c r="R246" i="16"/>
  <c r="Q246" i="16"/>
  <c r="P246" i="16"/>
  <c r="O246" i="16"/>
  <c r="N246" i="16"/>
  <c r="M246" i="16"/>
  <c r="L246" i="16"/>
  <c r="K246" i="16"/>
  <c r="J246" i="16"/>
  <c r="AD246" i="16" s="1"/>
  <c r="I246" i="16"/>
  <c r="H246" i="16"/>
  <c r="AC246" i="16" s="1"/>
  <c r="G246" i="16"/>
  <c r="F246" i="16"/>
  <c r="E246" i="16"/>
  <c r="D246" i="16"/>
  <c r="C246" i="16"/>
  <c r="B246" i="16"/>
  <c r="A246" i="16"/>
  <c r="R245" i="16"/>
  <c r="Q245" i="16"/>
  <c r="P245" i="16"/>
  <c r="O245" i="16"/>
  <c r="N245" i="16"/>
  <c r="M245" i="16"/>
  <c r="L245" i="16"/>
  <c r="K245" i="16"/>
  <c r="J245" i="16"/>
  <c r="AD245" i="16" s="1"/>
  <c r="I245" i="16"/>
  <c r="H245" i="16"/>
  <c r="AC245" i="16" s="1"/>
  <c r="G245" i="16"/>
  <c r="F245" i="16"/>
  <c r="E245" i="16"/>
  <c r="D245" i="16"/>
  <c r="C245" i="16"/>
  <c r="B245" i="16"/>
  <c r="A245" i="16"/>
  <c r="R244" i="16"/>
  <c r="Q244" i="16"/>
  <c r="P244" i="16"/>
  <c r="O244" i="16"/>
  <c r="N244" i="16"/>
  <c r="M244" i="16"/>
  <c r="L244" i="16"/>
  <c r="K244" i="16"/>
  <c r="J244" i="16"/>
  <c r="AD244" i="16" s="1"/>
  <c r="I244" i="16"/>
  <c r="H244" i="16"/>
  <c r="AC244" i="16" s="1"/>
  <c r="G244" i="16"/>
  <c r="F244" i="16"/>
  <c r="E244" i="16"/>
  <c r="D244" i="16"/>
  <c r="C244" i="16"/>
  <c r="B244" i="16"/>
  <c r="A244" i="16"/>
  <c r="R243" i="16"/>
  <c r="Q243" i="16"/>
  <c r="P243" i="16"/>
  <c r="N243" i="16"/>
  <c r="M243" i="16"/>
  <c r="L243" i="16"/>
  <c r="K243" i="16"/>
  <c r="J243" i="16"/>
  <c r="AD243" i="16" s="1"/>
  <c r="I243" i="16"/>
  <c r="H243" i="16"/>
  <c r="AC243" i="16" s="1"/>
  <c r="G243" i="16"/>
  <c r="F243" i="16"/>
  <c r="E243" i="16"/>
  <c r="D243" i="16"/>
  <c r="C243" i="16"/>
  <c r="B243" i="16"/>
  <c r="A243" i="16"/>
  <c r="R242" i="16"/>
  <c r="Q242" i="16"/>
  <c r="P242" i="16"/>
  <c r="O242" i="16"/>
  <c r="N242" i="16"/>
  <c r="M242" i="16"/>
  <c r="L242" i="16"/>
  <c r="K242" i="16"/>
  <c r="J242" i="16"/>
  <c r="AD242" i="16" s="1"/>
  <c r="I242" i="16"/>
  <c r="H242" i="16"/>
  <c r="AC242" i="16" s="1"/>
  <c r="G242" i="16"/>
  <c r="F242" i="16"/>
  <c r="E242" i="16"/>
  <c r="D242" i="16"/>
  <c r="C242" i="16"/>
  <c r="B242" i="16"/>
  <c r="A242" i="16"/>
  <c r="R241" i="16"/>
  <c r="Q241" i="16"/>
  <c r="P241" i="16"/>
  <c r="O241" i="16"/>
  <c r="N241" i="16"/>
  <c r="M241" i="16"/>
  <c r="L241" i="16"/>
  <c r="K241" i="16"/>
  <c r="J241" i="16"/>
  <c r="AD241" i="16" s="1"/>
  <c r="I241" i="16"/>
  <c r="H241" i="16"/>
  <c r="AC241" i="16" s="1"/>
  <c r="G241" i="16"/>
  <c r="F241" i="16"/>
  <c r="E241" i="16"/>
  <c r="D241" i="16"/>
  <c r="C241" i="16"/>
  <c r="B241" i="16"/>
  <c r="A241" i="16"/>
  <c r="R240" i="16"/>
  <c r="Q240" i="16"/>
  <c r="P240" i="16"/>
  <c r="O240" i="16"/>
  <c r="N240" i="16"/>
  <c r="M240" i="16"/>
  <c r="L240" i="16"/>
  <c r="K240" i="16"/>
  <c r="J240" i="16"/>
  <c r="AD240" i="16" s="1"/>
  <c r="I240" i="16"/>
  <c r="H240" i="16"/>
  <c r="AC240" i="16" s="1"/>
  <c r="G240" i="16"/>
  <c r="F240" i="16"/>
  <c r="E240" i="16"/>
  <c r="D240" i="16"/>
  <c r="C240" i="16"/>
  <c r="B240" i="16"/>
  <c r="A240" i="16"/>
  <c r="R239" i="16"/>
  <c r="Q239" i="16"/>
  <c r="P239" i="16"/>
  <c r="N239" i="16"/>
  <c r="M239" i="16"/>
  <c r="L239" i="16"/>
  <c r="K239" i="16"/>
  <c r="J239" i="16"/>
  <c r="AD239" i="16" s="1"/>
  <c r="I239" i="16"/>
  <c r="H239" i="16"/>
  <c r="AC239" i="16" s="1"/>
  <c r="G239" i="16"/>
  <c r="F239" i="16"/>
  <c r="E239" i="16"/>
  <c r="D239" i="16"/>
  <c r="C239" i="16"/>
  <c r="B239" i="16"/>
  <c r="A239" i="16"/>
  <c r="R238" i="16"/>
  <c r="Q238" i="16"/>
  <c r="P238" i="16"/>
  <c r="O238" i="16"/>
  <c r="N238" i="16"/>
  <c r="M238" i="16"/>
  <c r="L238" i="16"/>
  <c r="K238" i="16"/>
  <c r="J238" i="16"/>
  <c r="AD238" i="16" s="1"/>
  <c r="I238" i="16"/>
  <c r="H238" i="16"/>
  <c r="AC238" i="16" s="1"/>
  <c r="G238" i="16"/>
  <c r="F238" i="16"/>
  <c r="E238" i="16"/>
  <c r="D238" i="16"/>
  <c r="C238" i="16"/>
  <c r="B238" i="16"/>
  <c r="A238" i="16"/>
  <c r="R237" i="16"/>
  <c r="Q237" i="16"/>
  <c r="P237" i="16"/>
  <c r="O237" i="16"/>
  <c r="N237" i="16"/>
  <c r="M237" i="16"/>
  <c r="L237" i="16"/>
  <c r="K237" i="16"/>
  <c r="J237" i="16"/>
  <c r="AD237" i="16" s="1"/>
  <c r="I237" i="16"/>
  <c r="H237" i="16"/>
  <c r="AC237" i="16" s="1"/>
  <c r="G237" i="16"/>
  <c r="F237" i="16"/>
  <c r="E237" i="16"/>
  <c r="D237" i="16"/>
  <c r="C237" i="16"/>
  <c r="B237" i="16"/>
  <c r="A237" i="16"/>
  <c r="R236" i="16"/>
  <c r="Q236" i="16"/>
  <c r="P236" i="16"/>
  <c r="O236" i="16"/>
  <c r="N236" i="16"/>
  <c r="M236" i="16"/>
  <c r="L236" i="16"/>
  <c r="K236" i="16"/>
  <c r="J236" i="16"/>
  <c r="AD236" i="16" s="1"/>
  <c r="I236" i="16"/>
  <c r="H236" i="16"/>
  <c r="AC236" i="16" s="1"/>
  <c r="G236" i="16"/>
  <c r="F236" i="16"/>
  <c r="E236" i="16"/>
  <c r="D236" i="16"/>
  <c r="C236" i="16"/>
  <c r="B236" i="16"/>
  <c r="A236" i="16"/>
  <c r="R235" i="16"/>
  <c r="Q235" i="16"/>
  <c r="P235" i="16"/>
  <c r="O235" i="16"/>
  <c r="N235" i="16"/>
  <c r="M235" i="16"/>
  <c r="L235" i="16"/>
  <c r="K235" i="16"/>
  <c r="J235" i="16"/>
  <c r="AD235" i="16" s="1"/>
  <c r="I235" i="16"/>
  <c r="H235" i="16"/>
  <c r="AC235" i="16" s="1"/>
  <c r="G235" i="16"/>
  <c r="F235" i="16"/>
  <c r="E235" i="16"/>
  <c r="D235" i="16"/>
  <c r="C235" i="16"/>
  <c r="B235" i="16"/>
  <c r="A235" i="16"/>
  <c r="R234" i="16"/>
  <c r="Q234" i="16"/>
  <c r="P234" i="16"/>
  <c r="O234" i="16"/>
  <c r="N234" i="16"/>
  <c r="M234" i="16"/>
  <c r="L234" i="16"/>
  <c r="K234" i="16"/>
  <c r="J234" i="16"/>
  <c r="AD234" i="16" s="1"/>
  <c r="I234" i="16"/>
  <c r="H234" i="16"/>
  <c r="AC234" i="16" s="1"/>
  <c r="G234" i="16"/>
  <c r="F234" i="16"/>
  <c r="E234" i="16"/>
  <c r="D234" i="16"/>
  <c r="C234" i="16"/>
  <c r="B234" i="16"/>
  <c r="A234" i="16"/>
  <c r="R233" i="16"/>
  <c r="Q233" i="16"/>
  <c r="P233" i="16"/>
  <c r="O233" i="16"/>
  <c r="N233" i="16"/>
  <c r="M233" i="16"/>
  <c r="L233" i="16"/>
  <c r="K233" i="16"/>
  <c r="J233" i="16"/>
  <c r="AD233" i="16" s="1"/>
  <c r="I233" i="16"/>
  <c r="H233" i="16"/>
  <c r="AC233" i="16" s="1"/>
  <c r="G233" i="16"/>
  <c r="F233" i="16"/>
  <c r="E233" i="16"/>
  <c r="D233" i="16"/>
  <c r="C233" i="16"/>
  <c r="B233" i="16"/>
  <c r="A233" i="16"/>
  <c r="R232" i="16"/>
  <c r="Q232" i="16"/>
  <c r="P232" i="16"/>
  <c r="N232" i="16"/>
  <c r="M232" i="16"/>
  <c r="L232" i="16"/>
  <c r="K232" i="16"/>
  <c r="J232" i="16"/>
  <c r="AD232" i="16" s="1"/>
  <c r="I232" i="16"/>
  <c r="H232" i="16"/>
  <c r="AC232" i="16" s="1"/>
  <c r="G232" i="16"/>
  <c r="F232" i="16"/>
  <c r="E232" i="16"/>
  <c r="D232" i="16"/>
  <c r="C232" i="16"/>
  <c r="B232" i="16"/>
  <c r="A232" i="16"/>
  <c r="R231" i="16"/>
  <c r="Q231" i="16"/>
  <c r="P231" i="16"/>
  <c r="O231" i="16"/>
  <c r="N231" i="16"/>
  <c r="M231" i="16"/>
  <c r="L231" i="16"/>
  <c r="K231" i="16"/>
  <c r="J231" i="16"/>
  <c r="AD231" i="16" s="1"/>
  <c r="I231" i="16"/>
  <c r="H231" i="16"/>
  <c r="AC231" i="16" s="1"/>
  <c r="G231" i="16"/>
  <c r="F231" i="16"/>
  <c r="E231" i="16"/>
  <c r="D231" i="16"/>
  <c r="C231" i="16"/>
  <c r="B231" i="16"/>
  <c r="A231" i="16"/>
  <c r="R230" i="16"/>
  <c r="Q230" i="16"/>
  <c r="P230" i="16"/>
  <c r="O230" i="16"/>
  <c r="N230" i="16"/>
  <c r="M230" i="16"/>
  <c r="L230" i="16"/>
  <c r="K230" i="16"/>
  <c r="J230" i="16"/>
  <c r="AD230" i="16" s="1"/>
  <c r="I230" i="16"/>
  <c r="H230" i="16"/>
  <c r="AC230" i="16" s="1"/>
  <c r="G230" i="16"/>
  <c r="F230" i="16"/>
  <c r="E230" i="16"/>
  <c r="D230" i="16"/>
  <c r="C230" i="16"/>
  <c r="B230" i="16"/>
  <c r="A230" i="16"/>
  <c r="R229" i="16"/>
  <c r="Q229" i="16"/>
  <c r="P229" i="16"/>
  <c r="O229" i="16"/>
  <c r="N229" i="16"/>
  <c r="M229" i="16"/>
  <c r="L229" i="16"/>
  <c r="K229" i="16"/>
  <c r="J229" i="16"/>
  <c r="AD229" i="16" s="1"/>
  <c r="I229" i="16"/>
  <c r="H229" i="16"/>
  <c r="AC229" i="16" s="1"/>
  <c r="G229" i="16"/>
  <c r="F229" i="16"/>
  <c r="E229" i="16"/>
  <c r="D229" i="16"/>
  <c r="C229" i="16"/>
  <c r="B229" i="16"/>
  <c r="A229" i="16"/>
  <c r="R228" i="16"/>
  <c r="Q228" i="16"/>
  <c r="P228" i="16"/>
  <c r="N228" i="16"/>
  <c r="M228" i="16"/>
  <c r="L228" i="16"/>
  <c r="K228" i="16"/>
  <c r="J228" i="16"/>
  <c r="AD228" i="16" s="1"/>
  <c r="I228" i="16"/>
  <c r="H228" i="16"/>
  <c r="AC228" i="16" s="1"/>
  <c r="G228" i="16"/>
  <c r="F228" i="16"/>
  <c r="E228" i="16"/>
  <c r="D228" i="16"/>
  <c r="C228" i="16"/>
  <c r="B228" i="16"/>
  <c r="A228" i="16"/>
  <c r="R227" i="16"/>
  <c r="Q227" i="16"/>
  <c r="P227" i="16"/>
  <c r="O227" i="16"/>
  <c r="N227" i="16"/>
  <c r="M227" i="16"/>
  <c r="L227" i="16"/>
  <c r="K227" i="16"/>
  <c r="J227" i="16"/>
  <c r="AD227" i="16" s="1"/>
  <c r="I227" i="16"/>
  <c r="H227" i="16"/>
  <c r="AC227" i="16" s="1"/>
  <c r="G227" i="16"/>
  <c r="F227" i="16"/>
  <c r="E227" i="16"/>
  <c r="D227" i="16"/>
  <c r="C227" i="16"/>
  <c r="B227" i="16"/>
  <c r="A227" i="16"/>
  <c r="R226" i="16"/>
  <c r="Q226" i="16"/>
  <c r="P226" i="16"/>
  <c r="O226" i="16"/>
  <c r="N226" i="16"/>
  <c r="M226" i="16"/>
  <c r="L226" i="16"/>
  <c r="K226" i="16"/>
  <c r="J226" i="16"/>
  <c r="AD226" i="16" s="1"/>
  <c r="I226" i="16"/>
  <c r="H226" i="16"/>
  <c r="AC226" i="16" s="1"/>
  <c r="G226" i="16"/>
  <c r="F226" i="16"/>
  <c r="E226" i="16"/>
  <c r="D226" i="16"/>
  <c r="C226" i="16"/>
  <c r="B226" i="16"/>
  <c r="A226" i="16"/>
  <c r="R225" i="16"/>
  <c r="Q225" i="16"/>
  <c r="P225" i="16"/>
  <c r="O225" i="16"/>
  <c r="N225" i="16"/>
  <c r="M225" i="16"/>
  <c r="L225" i="16"/>
  <c r="K225" i="16"/>
  <c r="J225" i="16"/>
  <c r="AD225" i="16" s="1"/>
  <c r="I225" i="16"/>
  <c r="H225" i="16"/>
  <c r="AC225" i="16" s="1"/>
  <c r="G225" i="16"/>
  <c r="F225" i="16"/>
  <c r="E225" i="16"/>
  <c r="D225" i="16"/>
  <c r="C225" i="16"/>
  <c r="B225" i="16"/>
  <c r="A225" i="16"/>
  <c r="R224" i="16"/>
  <c r="Q224" i="16"/>
  <c r="P224" i="16"/>
  <c r="O224" i="16"/>
  <c r="N224" i="16"/>
  <c r="M224" i="16"/>
  <c r="L224" i="16"/>
  <c r="K224" i="16"/>
  <c r="J224" i="16"/>
  <c r="AD224" i="16" s="1"/>
  <c r="I224" i="16"/>
  <c r="H224" i="16"/>
  <c r="AC224" i="16" s="1"/>
  <c r="G224" i="16"/>
  <c r="F224" i="16"/>
  <c r="E224" i="16"/>
  <c r="D224" i="16"/>
  <c r="C224" i="16"/>
  <c r="B224" i="16"/>
  <c r="A224" i="16"/>
  <c r="R223" i="16"/>
  <c r="Q223" i="16"/>
  <c r="P223" i="16"/>
  <c r="O223" i="16"/>
  <c r="N223" i="16"/>
  <c r="M223" i="16"/>
  <c r="L223" i="16"/>
  <c r="K223" i="16"/>
  <c r="J223" i="16"/>
  <c r="AD223" i="16" s="1"/>
  <c r="I223" i="16"/>
  <c r="H223" i="16"/>
  <c r="AC223" i="16" s="1"/>
  <c r="G223" i="16"/>
  <c r="F223" i="16"/>
  <c r="E223" i="16"/>
  <c r="D223" i="16"/>
  <c r="C223" i="16"/>
  <c r="B223" i="16"/>
  <c r="A223" i="16"/>
  <c r="R222" i="16"/>
  <c r="Q222" i="16"/>
  <c r="P222" i="16"/>
  <c r="O222" i="16"/>
  <c r="N222" i="16"/>
  <c r="M222" i="16"/>
  <c r="L222" i="16"/>
  <c r="K222" i="16"/>
  <c r="J222" i="16"/>
  <c r="AD222" i="16" s="1"/>
  <c r="I222" i="16"/>
  <c r="H222" i="16"/>
  <c r="AC222" i="16" s="1"/>
  <c r="G222" i="16"/>
  <c r="F222" i="16"/>
  <c r="E222" i="16"/>
  <c r="D222" i="16"/>
  <c r="C222" i="16"/>
  <c r="B222" i="16"/>
  <c r="A222" i="16"/>
  <c r="R221" i="16"/>
  <c r="Q221" i="16"/>
  <c r="P221" i="16"/>
  <c r="N221" i="16"/>
  <c r="M221" i="16"/>
  <c r="L221" i="16"/>
  <c r="K221" i="16"/>
  <c r="J221" i="16"/>
  <c r="AD221" i="16" s="1"/>
  <c r="I221" i="16"/>
  <c r="H221" i="16"/>
  <c r="AC221" i="16" s="1"/>
  <c r="G221" i="16"/>
  <c r="F221" i="16"/>
  <c r="E221" i="16"/>
  <c r="D221" i="16"/>
  <c r="C221" i="16"/>
  <c r="B221" i="16"/>
  <c r="A221" i="16"/>
  <c r="R220" i="16"/>
  <c r="Q220" i="16"/>
  <c r="P220" i="16"/>
  <c r="O220" i="16"/>
  <c r="N220" i="16"/>
  <c r="M220" i="16"/>
  <c r="L220" i="16"/>
  <c r="K220" i="16"/>
  <c r="J220" i="16"/>
  <c r="AD220" i="16" s="1"/>
  <c r="I220" i="16"/>
  <c r="H220" i="16"/>
  <c r="AC220" i="16" s="1"/>
  <c r="G220" i="16"/>
  <c r="F220" i="16"/>
  <c r="E220" i="16"/>
  <c r="D220" i="16"/>
  <c r="C220" i="16"/>
  <c r="B220" i="16"/>
  <c r="A220" i="16"/>
  <c r="R219" i="16"/>
  <c r="Q219" i="16"/>
  <c r="P219" i="16"/>
  <c r="O219" i="16"/>
  <c r="N219" i="16"/>
  <c r="M219" i="16"/>
  <c r="L219" i="16"/>
  <c r="K219" i="16"/>
  <c r="J219" i="16"/>
  <c r="AD219" i="16" s="1"/>
  <c r="I219" i="16"/>
  <c r="H219" i="16"/>
  <c r="AC219" i="16" s="1"/>
  <c r="G219" i="16"/>
  <c r="F219" i="16"/>
  <c r="E219" i="16"/>
  <c r="D219" i="16"/>
  <c r="C219" i="16"/>
  <c r="B219" i="16"/>
  <c r="A219" i="16"/>
  <c r="R218" i="16"/>
  <c r="Q218" i="16"/>
  <c r="P218" i="16"/>
  <c r="O218" i="16"/>
  <c r="N218" i="16"/>
  <c r="M218" i="16"/>
  <c r="L218" i="16"/>
  <c r="K218" i="16"/>
  <c r="J218" i="16"/>
  <c r="AD218" i="16" s="1"/>
  <c r="I218" i="16"/>
  <c r="H218" i="16"/>
  <c r="AC218" i="16" s="1"/>
  <c r="G218" i="16"/>
  <c r="F218" i="16"/>
  <c r="E218" i="16"/>
  <c r="D218" i="16"/>
  <c r="C218" i="16"/>
  <c r="B218" i="16"/>
  <c r="A218" i="16"/>
  <c r="R217" i="16"/>
  <c r="Q217" i="16"/>
  <c r="P217" i="16"/>
  <c r="N217" i="16"/>
  <c r="M217" i="16"/>
  <c r="L217" i="16"/>
  <c r="K217" i="16"/>
  <c r="J217" i="16"/>
  <c r="AD217" i="16" s="1"/>
  <c r="I217" i="16"/>
  <c r="H217" i="16"/>
  <c r="AC217" i="16" s="1"/>
  <c r="G217" i="16"/>
  <c r="F217" i="16"/>
  <c r="E217" i="16"/>
  <c r="D217" i="16"/>
  <c r="C217" i="16"/>
  <c r="B217" i="16"/>
  <c r="A217" i="16"/>
  <c r="R216" i="16"/>
  <c r="Q216" i="16"/>
  <c r="P216" i="16"/>
  <c r="O216" i="16"/>
  <c r="N216" i="16"/>
  <c r="M216" i="16"/>
  <c r="L216" i="16"/>
  <c r="K216" i="16"/>
  <c r="J216" i="16"/>
  <c r="AD216" i="16" s="1"/>
  <c r="I216" i="16"/>
  <c r="H216" i="16"/>
  <c r="AC216" i="16" s="1"/>
  <c r="G216" i="16"/>
  <c r="F216" i="16"/>
  <c r="E216" i="16"/>
  <c r="D216" i="16"/>
  <c r="C216" i="16"/>
  <c r="B216" i="16"/>
  <c r="A216" i="16"/>
  <c r="R215" i="16"/>
  <c r="Q215" i="16"/>
  <c r="P215" i="16"/>
  <c r="O215" i="16"/>
  <c r="N215" i="16"/>
  <c r="M215" i="16"/>
  <c r="L215" i="16"/>
  <c r="K215" i="16"/>
  <c r="J215" i="16"/>
  <c r="AD215" i="16" s="1"/>
  <c r="I215" i="16"/>
  <c r="H215" i="16"/>
  <c r="AC215" i="16" s="1"/>
  <c r="G215" i="16"/>
  <c r="F215" i="16"/>
  <c r="E215" i="16"/>
  <c r="D215" i="16"/>
  <c r="C215" i="16"/>
  <c r="B215" i="16"/>
  <c r="A215" i="16"/>
  <c r="R214" i="16"/>
  <c r="Q214" i="16"/>
  <c r="P214" i="16"/>
  <c r="O214" i="16"/>
  <c r="N214" i="16"/>
  <c r="M214" i="16"/>
  <c r="L214" i="16"/>
  <c r="K214" i="16"/>
  <c r="J214" i="16"/>
  <c r="AD214" i="16" s="1"/>
  <c r="I214" i="16"/>
  <c r="H214" i="16"/>
  <c r="AC214" i="16" s="1"/>
  <c r="G214" i="16"/>
  <c r="F214" i="16"/>
  <c r="E214" i="16"/>
  <c r="D214" i="16"/>
  <c r="C214" i="16"/>
  <c r="B214" i="16"/>
  <c r="A214" i="16"/>
  <c r="R213" i="16"/>
  <c r="Q213" i="16"/>
  <c r="P213" i="16"/>
  <c r="O213" i="16"/>
  <c r="N213" i="16"/>
  <c r="M213" i="16"/>
  <c r="L213" i="16"/>
  <c r="K213" i="16"/>
  <c r="J213" i="16"/>
  <c r="AD213" i="16" s="1"/>
  <c r="I213" i="16"/>
  <c r="H213" i="16"/>
  <c r="AC213" i="16" s="1"/>
  <c r="G213" i="16"/>
  <c r="F213" i="16"/>
  <c r="E213" i="16"/>
  <c r="D213" i="16"/>
  <c r="C213" i="16"/>
  <c r="B213" i="16"/>
  <c r="A213" i="16"/>
  <c r="R212" i="16"/>
  <c r="Q212" i="16"/>
  <c r="P212" i="16"/>
  <c r="O212" i="16"/>
  <c r="N212" i="16"/>
  <c r="M212" i="16"/>
  <c r="L212" i="16"/>
  <c r="K212" i="16"/>
  <c r="J212" i="16"/>
  <c r="AD212" i="16" s="1"/>
  <c r="I212" i="16"/>
  <c r="H212" i="16"/>
  <c r="AC212" i="16" s="1"/>
  <c r="G212" i="16"/>
  <c r="F212" i="16"/>
  <c r="E212" i="16"/>
  <c r="D212" i="16"/>
  <c r="C212" i="16"/>
  <c r="B212" i="16"/>
  <c r="A212" i="16"/>
  <c r="R211" i="16"/>
  <c r="Q211" i="16"/>
  <c r="P211" i="16"/>
  <c r="O211" i="16"/>
  <c r="N211" i="16"/>
  <c r="M211" i="16"/>
  <c r="L211" i="16"/>
  <c r="K211" i="16"/>
  <c r="J211" i="16"/>
  <c r="AD211" i="16" s="1"/>
  <c r="I211" i="16"/>
  <c r="H211" i="16"/>
  <c r="AC211" i="16" s="1"/>
  <c r="G211" i="16"/>
  <c r="F211" i="16"/>
  <c r="E211" i="16"/>
  <c r="D211" i="16"/>
  <c r="C211" i="16"/>
  <c r="B211" i="16"/>
  <c r="A211" i="16"/>
  <c r="R210" i="16"/>
  <c r="Q210" i="16"/>
  <c r="P210" i="16"/>
  <c r="O210" i="16"/>
  <c r="N210" i="16"/>
  <c r="M210" i="16"/>
  <c r="L210" i="16"/>
  <c r="K210" i="16"/>
  <c r="J210" i="16"/>
  <c r="AD210" i="16" s="1"/>
  <c r="I210" i="16"/>
  <c r="H210" i="16"/>
  <c r="AC210" i="16" s="1"/>
  <c r="G210" i="16"/>
  <c r="F210" i="16"/>
  <c r="E210" i="16"/>
  <c r="D210" i="16"/>
  <c r="C210" i="16"/>
  <c r="B210" i="16"/>
  <c r="A210" i="16"/>
  <c r="R209" i="16"/>
  <c r="Q209" i="16"/>
  <c r="P209" i="16"/>
  <c r="N209" i="16"/>
  <c r="M209" i="16"/>
  <c r="L209" i="16"/>
  <c r="K209" i="16"/>
  <c r="J209" i="16"/>
  <c r="AD209" i="16" s="1"/>
  <c r="I209" i="16"/>
  <c r="H209" i="16"/>
  <c r="AC209" i="16" s="1"/>
  <c r="G209" i="16"/>
  <c r="F209" i="16"/>
  <c r="E209" i="16"/>
  <c r="D209" i="16"/>
  <c r="C209" i="16"/>
  <c r="B209" i="16"/>
  <c r="A209" i="16"/>
  <c r="R208" i="16"/>
  <c r="Q208" i="16"/>
  <c r="P208" i="16"/>
  <c r="O208" i="16"/>
  <c r="N208" i="16"/>
  <c r="M208" i="16"/>
  <c r="L208" i="16"/>
  <c r="K208" i="16"/>
  <c r="J208" i="16"/>
  <c r="AD208" i="16" s="1"/>
  <c r="I208" i="16"/>
  <c r="H208" i="16"/>
  <c r="AC208" i="16" s="1"/>
  <c r="G208" i="16"/>
  <c r="F208" i="16"/>
  <c r="E208" i="16"/>
  <c r="D208" i="16"/>
  <c r="C208" i="16"/>
  <c r="B208" i="16"/>
  <c r="A208" i="16"/>
  <c r="R207" i="16"/>
  <c r="Q207" i="16"/>
  <c r="P207" i="16"/>
  <c r="O207" i="16"/>
  <c r="N207" i="16"/>
  <c r="M207" i="16"/>
  <c r="L207" i="16"/>
  <c r="K207" i="16"/>
  <c r="J207" i="16"/>
  <c r="AD207" i="16" s="1"/>
  <c r="I207" i="16"/>
  <c r="H207" i="16"/>
  <c r="AC207" i="16" s="1"/>
  <c r="G207" i="16"/>
  <c r="F207" i="16"/>
  <c r="E207" i="16"/>
  <c r="D207" i="16"/>
  <c r="C207" i="16"/>
  <c r="B207" i="16"/>
  <c r="A207" i="16"/>
  <c r="R206" i="16"/>
  <c r="Q206" i="16"/>
  <c r="P206" i="16"/>
  <c r="O206" i="16"/>
  <c r="N206" i="16"/>
  <c r="M206" i="16"/>
  <c r="L206" i="16"/>
  <c r="K206" i="16"/>
  <c r="J206" i="16"/>
  <c r="AD206" i="16" s="1"/>
  <c r="I206" i="16"/>
  <c r="H206" i="16"/>
  <c r="AC206" i="16" s="1"/>
  <c r="G206" i="16"/>
  <c r="F206" i="16"/>
  <c r="E206" i="16"/>
  <c r="D206" i="16"/>
  <c r="C206" i="16"/>
  <c r="B206" i="16"/>
  <c r="A206" i="16"/>
  <c r="R205" i="16"/>
  <c r="Q205" i="16"/>
  <c r="P205" i="16"/>
  <c r="N205" i="16"/>
  <c r="M205" i="16"/>
  <c r="L205" i="16"/>
  <c r="K205" i="16"/>
  <c r="J205" i="16"/>
  <c r="AD205" i="16" s="1"/>
  <c r="I205" i="16"/>
  <c r="H205" i="16"/>
  <c r="AC205" i="16" s="1"/>
  <c r="G205" i="16"/>
  <c r="F205" i="16"/>
  <c r="E205" i="16"/>
  <c r="D205" i="16"/>
  <c r="C205" i="16"/>
  <c r="B205" i="16"/>
  <c r="A205" i="16"/>
  <c r="R204" i="16"/>
  <c r="Q204" i="16"/>
  <c r="P204" i="16"/>
  <c r="O204" i="16"/>
  <c r="N204" i="16"/>
  <c r="M204" i="16"/>
  <c r="L204" i="16"/>
  <c r="K204" i="16"/>
  <c r="J204" i="16"/>
  <c r="AD204" i="16" s="1"/>
  <c r="I204" i="16"/>
  <c r="H204" i="16"/>
  <c r="AC204" i="16" s="1"/>
  <c r="G204" i="16"/>
  <c r="F204" i="16"/>
  <c r="E204" i="16"/>
  <c r="D204" i="16"/>
  <c r="C204" i="16"/>
  <c r="B204" i="16"/>
  <c r="A204" i="16"/>
  <c r="R203" i="16"/>
  <c r="Q203" i="16"/>
  <c r="P203" i="16"/>
  <c r="O203" i="16"/>
  <c r="N203" i="16"/>
  <c r="M203" i="16"/>
  <c r="L203" i="16"/>
  <c r="K203" i="16"/>
  <c r="J203" i="16"/>
  <c r="AD203" i="16" s="1"/>
  <c r="I203" i="16"/>
  <c r="H203" i="16"/>
  <c r="AC203" i="16" s="1"/>
  <c r="G203" i="16"/>
  <c r="F203" i="16"/>
  <c r="E203" i="16"/>
  <c r="D203" i="16"/>
  <c r="C203" i="16"/>
  <c r="B203" i="16"/>
  <c r="A203" i="16"/>
  <c r="R202" i="16"/>
  <c r="Q202" i="16"/>
  <c r="P202" i="16"/>
  <c r="O202" i="16"/>
  <c r="N202" i="16"/>
  <c r="M202" i="16"/>
  <c r="L202" i="16"/>
  <c r="K202" i="16"/>
  <c r="J202" i="16"/>
  <c r="AD202" i="16" s="1"/>
  <c r="I202" i="16"/>
  <c r="H202" i="16"/>
  <c r="AC202" i="16" s="1"/>
  <c r="G202" i="16"/>
  <c r="F202" i="16"/>
  <c r="E202" i="16"/>
  <c r="D202" i="16"/>
  <c r="C202" i="16"/>
  <c r="B202" i="16"/>
  <c r="A202" i="16"/>
  <c r="R201" i="16"/>
  <c r="Q201" i="16"/>
  <c r="P201" i="16"/>
  <c r="O201" i="16"/>
  <c r="N201" i="16"/>
  <c r="M201" i="16"/>
  <c r="L201" i="16"/>
  <c r="K201" i="16"/>
  <c r="J201" i="16"/>
  <c r="AD201" i="16" s="1"/>
  <c r="I201" i="16"/>
  <c r="H201" i="16"/>
  <c r="AC201" i="16" s="1"/>
  <c r="G201" i="16"/>
  <c r="F201" i="16"/>
  <c r="E201" i="16"/>
  <c r="D201" i="16"/>
  <c r="C201" i="16"/>
  <c r="B201" i="16"/>
  <c r="A201" i="16"/>
  <c r="R200" i="16"/>
  <c r="Q200" i="16"/>
  <c r="P200" i="16"/>
  <c r="O200" i="16"/>
  <c r="N200" i="16"/>
  <c r="M200" i="16"/>
  <c r="L200" i="16"/>
  <c r="K200" i="16"/>
  <c r="J200" i="16"/>
  <c r="AD200" i="16" s="1"/>
  <c r="I200" i="16"/>
  <c r="H200" i="16"/>
  <c r="AC200" i="16" s="1"/>
  <c r="G200" i="16"/>
  <c r="F200" i="16"/>
  <c r="E200" i="16"/>
  <c r="D200" i="16"/>
  <c r="C200" i="16"/>
  <c r="B200" i="16"/>
  <c r="A200" i="16"/>
  <c r="R199" i="16"/>
  <c r="Q199" i="16"/>
  <c r="P199" i="16"/>
  <c r="O199" i="16"/>
  <c r="N199" i="16"/>
  <c r="M199" i="16"/>
  <c r="L199" i="16"/>
  <c r="K199" i="16"/>
  <c r="J199" i="16"/>
  <c r="AD199" i="16" s="1"/>
  <c r="I199" i="16"/>
  <c r="H199" i="16"/>
  <c r="AC199" i="16" s="1"/>
  <c r="G199" i="16"/>
  <c r="F199" i="16"/>
  <c r="E199" i="16"/>
  <c r="D199" i="16"/>
  <c r="C199" i="16"/>
  <c r="B199" i="16"/>
  <c r="A199" i="16"/>
  <c r="R198" i="16"/>
  <c r="Q198" i="16"/>
  <c r="P198" i="16"/>
  <c r="N198" i="16"/>
  <c r="M198" i="16"/>
  <c r="L198" i="16"/>
  <c r="K198" i="16"/>
  <c r="J198" i="16"/>
  <c r="AD198" i="16" s="1"/>
  <c r="I198" i="16"/>
  <c r="H198" i="16"/>
  <c r="AC198" i="16" s="1"/>
  <c r="G198" i="16"/>
  <c r="F198" i="16"/>
  <c r="E198" i="16"/>
  <c r="D198" i="16"/>
  <c r="C198" i="16"/>
  <c r="B198" i="16"/>
  <c r="A198" i="16"/>
  <c r="R197" i="16"/>
  <c r="Q197" i="16"/>
  <c r="P197" i="16"/>
  <c r="O197" i="16"/>
  <c r="N197" i="16"/>
  <c r="M197" i="16"/>
  <c r="L197" i="16"/>
  <c r="K197" i="16"/>
  <c r="J197" i="16"/>
  <c r="AD197" i="16" s="1"/>
  <c r="I197" i="16"/>
  <c r="H197" i="16"/>
  <c r="AC197" i="16" s="1"/>
  <c r="G197" i="16"/>
  <c r="F197" i="16"/>
  <c r="E197" i="16"/>
  <c r="D197" i="16"/>
  <c r="C197" i="16"/>
  <c r="B197" i="16"/>
  <c r="A197" i="16"/>
  <c r="R196" i="16"/>
  <c r="Q196" i="16"/>
  <c r="P196" i="16"/>
  <c r="O196" i="16"/>
  <c r="N196" i="16"/>
  <c r="M196" i="16"/>
  <c r="L196" i="16"/>
  <c r="K196" i="16"/>
  <c r="J196" i="16"/>
  <c r="AD196" i="16" s="1"/>
  <c r="I196" i="16"/>
  <c r="H196" i="16"/>
  <c r="AC196" i="16" s="1"/>
  <c r="G196" i="16"/>
  <c r="F196" i="16"/>
  <c r="E196" i="16"/>
  <c r="D196" i="16"/>
  <c r="C196" i="16"/>
  <c r="B196" i="16"/>
  <c r="A196" i="16"/>
  <c r="R195" i="16"/>
  <c r="Q195" i="16"/>
  <c r="P195" i="16"/>
  <c r="O195" i="16"/>
  <c r="N195" i="16"/>
  <c r="M195" i="16"/>
  <c r="L195" i="16"/>
  <c r="K195" i="16"/>
  <c r="J195" i="16"/>
  <c r="AD195" i="16" s="1"/>
  <c r="I195" i="16"/>
  <c r="H195" i="16"/>
  <c r="AC195" i="16" s="1"/>
  <c r="G195" i="16"/>
  <c r="F195" i="16"/>
  <c r="E195" i="16"/>
  <c r="D195" i="16"/>
  <c r="C195" i="16"/>
  <c r="B195" i="16"/>
  <c r="A195" i="16"/>
  <c r="R194" i="16"/>
  <c r="Q194" i="16"/>
  <c r="P194" i="16"/>
  <c r="N194" i="16"/>
  <c r="M194" i="16"/>
  <c r="L194" i="16"/>
  <c r="K194" i="16"/>
  <c r="J194" i="16"/>
  <c r="AD194" i="16" s="1"/>
  <c r="I194" i="16"/>
  <c r="H194" i="16"/>
  <c r="AC194" i="16" s="1"/>
  <c r="G194" i="16"/>
  <c r="F194" i="16"/>
  <c r="E194" i="16"/>
  <c r="D194" i="16"/>
  <c r="C194" i="16"/>
  <c r="B194" i="16"/>
  <c r="A194" i="16"/>
  <c r="R193" i="16"/>
  <c r="Q193" i="16"/>
  <c r="P193" i="16"/>
  <c r="O193" i="16"/>
  <c r="N193" i="16"/>
  <c r="M193" i="16"/>
  <c r="L193" i="16"/>
  <c r="K193" i="16"/>
  <c r="J193" i="16"/>
  <c r="AD193" i="16" s="1"/>
  <c r="I193" i="16"/>
  <c r="H193" i="16"/>
  <c r="AC193" i="16" s="1"/>
  <c r="G193" i="16"/>
  <c r="F193" i="16"/>
  <c r="E193" i="16"/>
  <c r="D193" i="16"/>
  <c r="C193" i="16"/>
  <c r="B193" i="16"/>
  <c r="A193" i="16"/>
  <c r="R192" i="16"/>
  <c r="Q192" i="16"/>
  <c r="P192" i="16"/>
  <c r="O192" i="16"/>
  <c r="N192" i="16"/>
  <c r="M192" i="16"/>
  <c r="L192" i="16"/>
  <c r="K192" i="16"/>
  <c r="J192" i="16"/>
  <c r="AD192" i="16" s="1"/>
  <c r="I192" i="16"/>
  <c r="H192" i="16"/>
  <c r="AC192" i="16" s="1"/>
  <c r="G192" i="16"/>
  <c r="F192" i="16"/>
  <c r="E192" i="16"/>
  <c r="D192" i="16"/>
  <c r="C192" i="16"/>
  <c r="B192" i="16"/>
  <c r="A192" i="16"/>
  <c r="R191" i="16"/>
  <c r="Q191" i="16"/>
  <c r="P191" i="16"/>
  <c r="O191" i="16"/>
  <c r="N191" i="16"/>
  <c r="M191" i="16"/>
  <c r="L191" i="16"/>
  <c r="K191" i="16"/>
  <c r="J191" i="16"/>
  <c r="AD191" i="16" s="1"/>
  <c r="I191" i="16"/>
  <c r="H191" i="16"/>
  <c r="AC191" i="16" s="1"/>
  <c r="G191" i="16"/>
  <c r="F191" i="16"/>
  <c r="E191" i="16"/>
  <c r="D191" i="16"/>
  <c r="C191" i="16"/>
  <c r="B191" i="16"/>
  <c r="A191" i="16"/>
  <c r="R190" i="16"/>
  <c r="Q190" i="16"/>
  <c r="P190" i="16"/>
  <c r="O190" i="16"/>
  <c r="N190" i="16"/>
  <c r="M190" i="16"/>
  <c r="L190" i="16"/>
  <c r="K190" i="16"/>
  <c r="J190" i="16"/>
  <c r="AD190" i="16" s="1"/>
  <c r="I190" i="16"/>
  <c r="H190" i="16"/>
  <c r="AC190" i="16" s="1"/>
  <c r="G190" i="16"/>
  <c r="F190" i="16"/>
  <c r="E190" i="16"/>
  <c r="D190" i="16"/>
  <c r="C190" i="16"/>
  <c r="B190" i="16"/>
  <c r="A190" i="16"/>
  <c r="R189" i="16"/>
  <c r="Q189" i="16"/>
  <c r="P189" i="16"/>
  <c r="O189" i="16"/>
  <c r="N189" i="16"/>
  <c r="M189" i="16"/>
  <c r="L189" i="16"/>
  <c r="K189" i="16"/>
  <c r="J189" i="16"/>
  <c r="AD189" i="16" s="1"/>
  <c r="I189" i="16"/>
  <c r="H189" i="16"/>
  <c r="AC189" i="16" s="1"/>
  <c r="G189" i="16"/>
  <c r="F189" i="16"/>
  <c r="E189" i="16"/>
  <c r="D189" i="16"/>
  <c r="C189" i="16"/>
  <c r="B189" i="16"/>
  <c r="A189" i="16"/>
  <c r="R188" i="16"/>
  <c r="Q188" i="16"/>
  <c r="P188" i="16"/>
  <c r="O188" i="16"/>
  <c r="N188" i="16"/>
  <c r="M188" i="16"/>
  <c r="L188" i="16"/>
  <c r="K188" i="16"/>
  <c r="J188" i="16"/>
  <c r="AD188" i="16" s="1"/>
  <c r="I188" i="16"/>
  <c r="H188" i="16"/>
  <c r="AC188" i="16" s="1"/>
  <c r="G188" i="16"/>
  <c r="F188" i="16"/>
  <c r="E188" i="16"/>
  <c r="D188" i="16"/>
  <c r="C188" i="16"/>
  <c r="B188" i="16"/>
  <c r="A188" i="16"/>
  <c r="R187" i="16"/>
  <c r="Q187" i="16"/>
  <c r="P187" i="16"/>
  <c r="N187" i="16"/>
  <c r="M187" i="16"/>
  <c r="L187" i="16"/>
  <c r="K187" i="16"/>
  <c r="J187" i="16"/>
  <c r="AD187" i="16" s="1"/>
  <c r="I187" i="16"/>
  <c r="H187" i="16"/>
  <c r="AC187" i="16" s="1"/>
  <c r="G187" i="16"/>
  <c r="F187" i="16"/>
  <c r="E187" i="16"/>
  <c r="D187" i="16"/>
  <c r="C187" i="16"/>
  <c r="B187" i="16"/>
  <c r="A187" i="16"/>
  <c r="R186" i="16"/>
  <c r="Q186" i="16"/>
  <c r="P186" i="16"/>
  <c r="O186" i="16"/>
  <c r="N186" i="16"/>
  <c r="M186" i="16"/>
  <c r="L186" i="16"/>
  <c r="K186" i="16"/>
  <c r="J186" i="16"/>
  <c r="AD186" i="16" s="1"/>
  <c r="I186" i="16"/>
  <c r="H186" i="16"/>
  <c r="AC186" i="16" s="1"/>
  <c r="G186" i="16"/>
  <c r="F186" i="16"/>
  <c r="E186" i="16"/>
  <c r="D186" i="16"/>
  <c r="C186" i="16"/>
  <c r="B186" i="16"/>
  <c r="A186" i="16"/>
  <c r="R185" i="16"/>
  <c r="Q185" i="16"/>
  <c r="P185" i="16"/>
  <c r="O185" i="16"/>
  <c r="N185" i="16"/>
  <c r="M185" i="16"/>
  <c r="L185" i="16"/>
  <c r="K185" i="16"/>
  <c r="J185" i="16"/>
  <c r="AD185" i="16" s="1"/>
  <c r="I185" i="16"/>
  <c r="H185" i="16"/>
  <c r="AC185" i="16" s="1"/>
  <c r="G185" i="16"/>
  <c r="F185" i="16"/>
  <c r="E185" i="16"/>
  <c r="D185" i="16"/>
  <c r="C185" i="16"/>
  <c r="B185" i="16"/>
  <c r="A185" i="16"/>
  <c r="R184" i="16"/>
  <c r="Q184" i="16"/>
  <c r="P184" i="16"/>
  <c r="O184" i="16"/>
  <c r="N184" i="16"/>
  <c r="M184" i="16"/>
  <c r="L184" i="16"/>
  <c r="K184" i="16"/>
  <c r="J184" i="16"/>
  <c r="AD184" i="16" s="1"/>
  <c r="I184" i="16"/>
  <c r="H184" i="16"/>
  <c r="AC184" i="16" s="1"/>
  <c r="G184" i="16"/>
  <c r="F184" i="16"/>
  <c r="E184" i="16"/>
  <c r="D184" i="16"/>
  <c r="C184" i="16"/>
  <c r="B184" i="16"/>
  <c r="A184" i="16"/>
  <c r="R183" i="16"/>
  <c r="Q183" i="16"/>
  <c r="P183" i="16"/>
  <c r="O183" i="16"/>
  <c r="N183" i="16"/>
  <c r="M183" i="16"/>
  <c r="L183" i="16"/>
  <c r="K183" i="16"/>
  <c r="J183" i="16"/>
  <c r="AD183" i="16" s="1"/>
  <c r="I183" i="16"/>
  <c r="H183" i="16"/>
  <c r="AC183" i="16" s="1"/>
  <c r="G183" i="16"/>
  <c r="F183" i="16"/>
  <c r="E183" i="16"/>
  <c r="D183" i="16"/>
  <c r="C183" i="16"/>
  <c r="B183" i="16"/>
  <c r="A183" i="16"/>
  <c r="R182" i="16"/>
  <c r="Q182" i="16"/>
  <c r="P182" i="16"/>
  <c r="O182" i="16"/>
  <c r="N182" i="16"/>
  <c r="M182" i="16"/>
  <c r="L182" i="16"/>
  <c r="K182" i="16"/>
  <c r="J182" i="16"/>
  <c r="AD182" i="16" s="1"/>
  <c r="I182" i="16"/>
  <c r="H182" i="16"/>
  <c r="AC182" i="16" s="1"/>
  <c r="G182" i="16"/>
  <c r="F182" i="16"/>
  <c r="E182" i="16"/>
  <c r="D182" i="16"/>
  <c r="C182" i="16"/>
  <c r="B182" i="16"/>
  <c r="A182" i="16"/>
  <c r="R181" i="16"/>
  <c r="Q181" i="16"/>
  <c r="P181" i="16"/>
  <c r="O181" i="16"/>
  <c r="N181" i="16"/>
  <c r="M181" i="16"/>
  <c r="L181" i="16"/>
  <c r="K181" i="16"/>
  <c r="J181" i="16"/>
  <c r="AD181" i="16" s="1"/>
  <c r="I181" i="16"/>
  <c r="H181" i="16"/>
  <c r="AC181" i="16" s="1"/>
  <c r="G181" i="16"/>
  <c r="F181" i="16"/>
  <c r="E181" i="16"/>
  <c r="D181" i="16"/>
  <c r="C181" i="16"/>
  <c r="B181" i="16"/>
  <c r="A181" i="16"/>
  <c r="R180" i="16"/>
  <c r="Q180" i="16"/>
  <c r="P180" i="16"/>
  <c r="N180" i="16"/>
  <c r="M180" i="16"/>
  <c r="L180" i="16"/>
  <c r="K180" i="16"/>
  <c r="J180" i="16"/>
  <c r="AD180" i="16" s="1"/>
  <c r="I180" i="16"/>
  <c r="H180" i="16"/>
  <c r="AC180" i="16" s="1"/>
  <c r="G180" i="16"/>
  <c r="F180" i="16"/>
  <c r="E180" i="16"/>
  <c r="D180" i="16"/>
  <c r="C180" i="16"/>
  <c r="B180" i="16"/>
  <c r="A180" i="16"/>
  <c r="R179" i="16"/>
  <c r="Q179" i="16"/>
  <c r="P179" i="16"/>
  <c r="O179" i="16"/>
  <c r="N179" i="16"/>
  <c r="M179" i="16"/>
  <c r="L179" i="16"/>
  <c r="K179" i="16"/>
  <c r="J179" i="16"/>
  <c r="AD179" i="16" s="1"/>
  <c r="I179" i="16"/>
  <c r="H179" i="16"/>
  <c r="AC179" i="16" s="1"/>
  <c r="G179" i="16"/>
  <c r="F179" i="16"/>
  <c r="E179" i="16"/>
  <c r="D179" i="16"/>
  <c r="C179" i="16"/>
  <c r="B179" i="16"/>
  <c r="A179" i="16"/>
  <c r="R178" i="16"/>
  <c r="Q178" i="16"/>
  <c r="P178" i="16"/>
  <c r="O178" i="16"/>
  <c r="N178" i="16"/>
  <c r="M178" i="16"/>
  <c r="L178" i="16"/>
  <c r="K178" i="16"/>
  <c r="J178" i="16"/>
  <c r="AD178" i="16" s="1"/>
  <c r="I178" i="16"/>
  <c r="H178" i="16"/>
  <c r="AC178" i="16" s="1"/>
  <c r="G178" i="16"/>
  <c r="F178" i="16"/>
  <c r="E178" i="16"/>
  <c r="D178" i="16"/>
  <c r="C178" i="16"/>
  <c r="B178" i="16"/>
  <c r="A178" i="16"/>
  <c r="R287" i="16"/>
  <c r="Q287" i="16"/>
  <c r="P287" i="16"/>
  <c r="O287" i="16"/>
  <c r="N287" i="16"/>
  <c r="M287" i="16"/>
  <c r="L287" i="16"/>
  <c r="K287" i="16"/>
  <c r="J287" i="16"/>
  <c r="AD287" i="16" s="1"/>
  <c r="I287" i="16"/>
  <c r="H287" i="16"/>
  <c r="AC287" i="16" s="1"/>
  <c r="G287" i="16"/>
  <c r="F287" i="16"/>
  <c r="E287" i="16"/>
  <c r="D287" i="16"/>
  <c r="C287" i="16"/>
  <c r="B287" i="16"/>
  <c r="A287" i="16"/>
  <c r="R156" i="16"/>
  <c r="Q156" i="16"/>
  <c r="P156" i="16"/>
  <c r="O156" i="16"/>
  <c r="N156" i="16"/>
  <c r="M156" i="16"/>
  <c r="L156" i="16"/>
  <c r="K156" i="16"/>
  <c r="J156" i="16"/>
  <c r="AD156" i="16" s="1"/>
  <c r="I156" i="16"/>
  <c r="H156" i="16"/>
  <c r="AC156" i="16" s="1"/>
  <c r="G156" i="16"/>
  <c r="F156" i="16"/>
  <c r="E156" i="16"/>
  <c r="D156" i="16"/>
  <c r="C156" i="16"/>
  <c r="B156" i="16"/>
  <c r="A156" i="16"/>
  <c r="R175" i="16"/>
  <c r="Q175" i="16"/>
  <c r="P175" i="16"/>
  <c r="O175" i="16"/>
  <c r="N175" i="16"/>
  <c r="M175" i="16"/>
  <c r="L175" i="16"/>
  <c r="K175" i="16"/>
  <c r="J175" i="16"/>
  <c r="AD175" i="16" s="1"/>
  <c r="I175" i="16"/>
  <c r="H175" i="16"/>
  <c r="AC175" i="16" s="1"/>
  <c r="G175" i="16"/>
  <c r="F175" i="16"/>
  <c r="E175" i="16"/>
  <c r="D175" i="16"/>
  <c r="C175" i="16"/>
  <c r="B175" i="16"/>
  <c r="A175" i="16"/>
  <c r="R174" i="16"/>
  <c r="Q174" i="16"/>
  <c r="P174" i="16"/>
  <c r="O174" i="16"/>
  <c r="N174" i="16"/>
  <c r="M174" i="16"/>
  <c r="L174" i="16"/>
  <c r="K174" i="16"/>
  <c r="J174" i="16"/>
  <c r="AD174" i="16" s="1"/>
  <c r="I174" i="16"/>
  <c r="H174" i="16"/>
  <c r="AC174" i="16" s="1"/>
  <c r="G174" i="16"/>
  <c r="F174" i="16"/>
  <c r="E174" i="16"/>
  <c r="D174" i="16"/>
  <c r="C174" i="16"/>
  <c r="B174" i="16"/>
  <c r="A174" i="16"/>
  <c r="R173" i="16"/>
  <c r="Q173" i="16"/>
  <c r="P173" i="16"/>
  <c r="O173" i="16"/>
  <c r="N173" i="16"/>
  <c r="M173" i="16"/>
  <c r="L173" i="16"/>
  <c r="K173" i="16"/>
  <c r="J173" i="16"/>
  <c r="AD173" i="16" s="1"/>
  <c r="I173" i="16"/>
  <c r="H173" i="16"/>
  <c r="AC173" i="16" s="1"/>
  <c r="G173" i="16"/>
  <c r="F173" i="16"/>
  <c r="E173" i="16"/>
  <c r="D173" i="16"/>
  <c r="C173" i="16"/>
  <c r="B173" i="16"/>
  <c r="A173" i="16"/>
  <c r="R172" i="16"/>
  <c r="Q172" i="16"/>
  <c r="P172" i="16"/>
  <c r="O172" i="16"/>
  <c r="N172" i="16"/>
  <c r="M172" i="16"/>
  <c r="L172" i="16"/>
  <c r="K172" i="16"/>
  <c r="J172" i="16"/>
  <c r="AD172" i="16" s="1"/>
  <c r="I172" i="16"/>
  <c r="H172" i="16"/>
  <c r="AC172" i="16" s="1"/>
  <c r="G172" i="16"/>
  <c r="F172" i="16"/>
  <c r="E172" i="16"/>
  <c r="D172" i="16"/>
  <c r="C172" i="16"/>
  <c r="B172" i="16"/>
  <c r="A172" i="16"/>
  <c r="R171" i="16"/>
  <c r="Q171" i="16"/>
  <c r="P171" i="16"/>
  <c r="O171" i="16"/>
  <c r="N171" i="16"/>
  <c r="M171" i="16"/>
  <c r="L171" i="16"/>
  <c r="K171" i="16"/>
  <c r="J171" i="16"/>
  <c r="AD171" i="16" s="1"/>
  <c r="I171" i="16"/>
  <c r="H171" i="16"/>
  <c r="AC171" i="16" s="1"/>
  <c r="G171" i="16"/>
  <c r="F171" i="16"/>
  <c r="E171" i="16"/>
  <c r="D171" i="16"/>
  <c r="C171" i="16"/>
  <c r="B171" i="16"/>
  <c r="A171" i="16"/>
  <c r="R170" i="16"/>
  <c r="Q170" i="16"/>
  <c r="P170" i="16"/>
  <c r="N170" i="16"/>
  <c r="M170" i="16"/>
  <c r="L170" i="16"/>
  <c r="K170" i="16"/>
  <c r="J170" i="16"/>
  <c r="AD170" i="16" s="1"/>
  <c r="I170" i="16"/>
  <c r="H170" i="16"/>
  <c r="AC170" i="16" s="1"/>
  <c r="G170" i="16"/>
  <c r="F170" i="16"/>
  <c r="E170" i="16"/>
  <c r="D170" i="16"/>
  <c r="C170" i="16"/>
  <c r="B170" i="16"/>
  <c r="A170" i="16"/>
  <c r="R169" i="16"/>
  <c r="Q169" i="16"/>
  <c r="P169" i="16"/>
  <c r="O169" i="16"/>
  <c r="N169" i="16"/>
  <c r="M169" i="16"/>
  <c r="L169" i="16"/>
  <c r="K169" i="16"/>
  <c r="J169" i="16"/>
  <c r="AD169" i="16" s="1"/>
  <c r="I169" i="16"/>
  <c r="H169" i="16"/>
  <c r="AC169" i="16" s="1"/>
  <c r="G169" i="16"/>
  <c r="F169" i="16"/>
  <c r="E169" i="16"/>
  <c r="D169" i="16"/>
  <c r="C169" i="16"/>
  <c r="B169" i="16"/>
  <c r="A169" i="16"/>
  <c r="R168" i="16"/>
  <c r="Q168" i="16"/>
  <c r="P168" i="16"/>
  <c r="O168" i="16"/>
  <c r="N168" i="16"/>
  <c r="M168" i="16"/>
  <c r="L168" i="16"/>
  <c r="K168" i="16"/>
  <c r="J168" i="16"/>
  <c r="AD168" i="16" s="1"/>
  <c r="I168" i="16"/>
  <c r="H168" i="16"/>
  <c r="AC168" i="16" s="1"/>
  <c r="G168" i="16"/>
  <c r="F168" i="16"/>
  <c r="E168" i="16"/>
  <c r="D168" i="16"/>
  <c r="C168" i="16"/>
  <c r="B168" i="16"/>
  <c r="A168" i="16"/>
  <c r="R167" i="16"/>
  <c r="Q167" i="16"/>
  <c r="P167" i="16"/>
  <c r="O167" i="16"/>
  <c r="N167" i="16"/>
  <c r="M167" i="16"/>
  <c r="L167" i="16"/>
  <c r="K167" i="16"/>
  <c r="J167" i="16"/>
  <c r="AD167" i="16" s="1"/>
  <c r="I167" i="16"/>
  <c r="H167" i="16"/>
  <c r="AC167" i="16" s="1"/>
  <c r="G167" i="16"/>
  <c r="F167" i="16"/>
  <c r="E167" i="16"/>
  <c r="D167" i="16"/>
  <c r="C167" i="16"/>
  <c r="B167" i="16"/>
  <c r="A167" i="16"/>
  <c r="R166" i="16"/>
  <c r="Q166" i="16"/>
  <c r="P166" i="16"/>
  <c r="O166" i="16"/>
  <c r="N166" i="16"/>
  <c r="M166" i="16"/>
  <c r="L166" i="16"/>
  <c r="K166" i="16"/>
  <c r="J166" i="16"/>
  <c r="AD166" i="16" s="1"/>
  <c r="I166" i="16"/>
  <c r="H166" i="16"/>
  <c r="AC166" i="16" s="1"/>
  <c r="G166" i="16"/>
  <c r="F166" i="16"/>
  <c r="E166" i="16"/>
  <c r="D166" i="16"/>
  <c r="C166" i="16"/>
  <c r="B166" i="16"/>
  <c r="A166" i="16"/>
  <c r="R165" i="16"/>
  <c r="Q165" i="16"/>
  <c r="P165" i="16"/>
  <c r="O165" i="16"/>
  <c r="N165" i="16"/>
  <c r="M165" i="16"/>
  <c r="L165" i="16"/>
  <c r="K165" i="16"/>
  <c r="J165" i="16"/>
  <c r="AD165" i="16" s="1"/>
  <c r="I165" i="16"/>
  <c r="H165" i="16"/>
  <c r="AC165" i="16" s="1"/>
  <c r="G165" i="16"/>
  <c r="F165" i="16"/>
  <c r="E165" i="16"/>
  <c r="D165" i="16"/>
  <c r="C165" i="16"/>
  <c r="B165" i="16"/>
  <c r="A165" i="16"/>
  <c r="R164" i="16"/>
  <c r="Q164" i="16"/>
  <c r="P164" i="16"/>
  <c r="O164" i="16"/>
  <c r="N164" i="16"/>
  <c r="M164" i="16"/>
  <c r="L164" i="16"/>
  <c r="K164" i="16"/>
  <c r="J164" i="16"/>
  <c r="AD164" i="16" s="1"/>
  <c r="I164" i="16"/>
  <c r="H164" i="16"/>
  <c r="AC164" i="16" s="1"/>
  <c r="G164" i="16"/>
  <c r="F164" i="16"/>
  <c r="E164" i="16"/>
  <c r="D164" i="16"/>
  <c r="C164" i="16"/>
  <c r="B164" i="16"/>
  <c r="A164" i="16"/>
  <c r="R163" i="16"/>
  <c r="Q163" i="16"/>
  <c r="P163" i="16"/>
  <c r="O163" i="16"/>
  <c r="N163" i="16"/>
  <c r="M163" i="16"/>
  <c r="L163" i="16"/>
  <c r="K163" i="16"/>
  <c r="J163" i="16"/>
  <c r="AD163" i="16" s="1"/>
  <c r="I163" i="16"/>
  <c r="H163" i="16"/>
  <c r="AC163" i="16" s="1"/>
  <c r="G163" i="16"/>
  <c r="F163" i="16"/>
  <c r="E163" i="16"/>
  <c r="D163" i="16"/>
  <c r="C163" i="16"/>
  <c r="B163" i="16"/>
  <c r="A163" i="16"/>
  <c r="R162" i="16"/>
  <c r="Q162" i="16"/>
  <c r="P162" i="16"/>
  <c r="N162" i="16"/>
  <c r="M162" i="16"/>
  <c r="L162" i="16"/>
  <c r="K162" i="16"/>
  <c r="J162" i="16"/>
  <c r="AD162" i="16" s="1"/>
  <c r="I162" i="16"/>
  <c r="H162" i="16"/>
  <c r="AC162" i="16" s="1"/>
  <c r="G162" i="16"/>
  <c r="F162" i="16"/>
  <c r="E162" i="16"/>
  <c r="D162" i="16"/>
  <c r="C162" i="16"/>
  <c r="B162" i="16"/>
  <c r="A162" i="16"/>
  <c r="R161" i="16"/>
  <c r="Q161" i="16"/>
  <c r="P161" i="16"/>
  <c r="O161" i="16"/>
  <c r="N161" i="16"/>
  <c r="M161" i="16"/>
  <c r="L161" i="16"/>
  <c r="K161" i="16"/>
  <c r="J161" i="16"/>
  <c r="AD161" i="16" s="1"/>
  <c r="I161" i="16"/>
  <c r="H161" i="16"/>
  <c r="AC161" i="16" s="1"/>
  <c r="G161" i="16"/>
  <c r="F161" i="16"/>
  <c r="E161" i="16"/>
  <c r="D161" i="16"/>
  <c r="C161" i="16"/>
  <c r="B161" i="16"/>
  <c r="A161" i="16"/>
  <c r="R366" i="16"/>
  <c r="Q366" i="16"/>
  <c r="P366" i="16"/>
  <c r="N366" i="16"/>
  <c r="M366" i="16"/>
  <c r="L366" i="16"/>
  <c r="K366" i="16"/>
  <c r="J366" i="16"/>
  <c r="AD366" i="16" s="1"/>
  <c r="I366" i="16"/>
  <c r="H366" i="16"/>
  <c r="AC366" i="16" s="1"/>
  <c r="G366" i="16"/>
  <c r="F366" i="16"/>
  <c r="E366" i="16"/>
  <c r="D366" i="16"/>
  <c r="C366" i="16"/>
  <c r="B366" i="16"/>
  <c r="A366" i="16"/>
  <c r="R159" i="16"/>
  <c r="Q159" i="16"/>
  <c r="P159" i="16"/>
  <c r="O159" i="16"/>
  <c r="N159" i="16"/>
  <c r="M159" i="16"/>
  <c r="L159" i="16"/>
  <c r="K159" i="16"/>
  <c r="J159" i="16"/>
  <c r="AD159" i="16" s="1"/>
  <c r="I159" i="16"/>
  <c r="H159" i="16"/>
  <c r="AC159" i="16" s="1"/>
  <c r="G159" i="16"/>
  <c r="F159" i="16"/>
  <c r="E159" i="16"/>
  <c r="D159" i="16"/>
  <c r="C159" i="16"/>
  <c r="B159" i="16"/>
  <c r="A159" i="16"/>
  <c r="R158" i="16"/>
  <c r="Q158" i="16"/>
  <c r="P158" i="16"/>
  <c r="O158" i="16"/>
  <c r="N158" i="16"/>
  <c r="M158" i="16"/>
  <c r="L158" i="16"/>
  <c r="K158" i="16"/>
  <c r="J158" i="16"/>
  <c r="AD158" i="16" s="1"/>
  <c r="I158" i="16"/>
  <c r="H158" i="16"/>
  <c r="AC158" i="16" s="1"/>
  <c r="G158" i="16"/>
  <c r="F158" i="16"/>
  <c r="E158" i="16"/>
  <c r="D158" i="16"/>
  <c r="C158" i="16"/>
  <c r="B158" i="16"/>
  <c r="A158" i="16"/>
  <c r="R345" i="16"/>
  <c r="Q345" i="16"/>
  <c r="P345" i="16"/>
  <c r="O345" i="16"/>
  <c r="N345" i="16"/>
  <c r="M345" i="16"/>
  <c r="L345" i="16"/>
  <c r="K345" i="16"/>
  <c r="J345" i="16"/>
  <c r="AD345" i="16" s="1"/>
  <c r="I345" i="16"/>
  <c r="H345" i="16"/>
  <c r="AC345" i="16" s="1"/>
  <c r="G345" i="16"/>
  <c r="F345" i="16"/>
  <c r="E345" i="16"/>
  <c r="D345" i="16"/>
  <c r="C345" i="16"/>
  <c r="B345" i="16"/>
  <c r="A345" i="16"/>
  <c r="R160" i="16"/>
  <c r="Q160" i="16"/>
  <c r="P160" i="16"/>
  <c r="O160" i="16"/>
  <c r="N160" i="16"/>
  <c r="M160" i="16"/>
  <c r="L160" i="16"/>
  <c r="K160" i="16"/>
  <c r="J160" i="16"/>
  <c r="AD160" i="16" s="1"/>
  <c r="I160" i="16"/>
  <c r="H160" i="16"/>
  <c r="AC160" i="16" s="1"/>
  <c r="G160" i="16"/>
  <c r="F160" i="16"/>
  <c r="E160" i="16"/>
  <c r="D160" i="16"/>
  <c r="C160" i="16"/>
  <c r="B160" i="16"/>
  <c r="A160" i="16"/>
  <c r="R137" i="16"/>
  <c r="Q137" i="16"/>
  <c r="P137" i="16"/>
  <c r="O137" i="16"/>
  <c r="N137" i="16"/>
  <c r="M137" i="16"/>
  <c r="L137" i="16"/>
  <c r="K137" i="16"/>
  <c r="J137" i="16"/>
  <c r="AD137" i="16" s="1"/>
  <c r="I137" i="16"/>
  <c r="H137" i="16"/>
  <c r="AC137" i="16" s="1"/>
  <c r="G137" i="16"/>
  <c r="F137" i="16"/>
  <c r="E137" i="16"/>
  <c r="D137" i="16"/>
  <c r="C137" i="16"/>
  <c r="B137" i="16"/>
  <c r="A137" i="16"/>
  <c r="R154" i="16"/>
  <c r="Q154" i="16"/>
  <c r="P154" i="16"/>
  <c r="O154" i="16"/>
  <c r="N154" i="16"/>
  <c r="M154" i="16"/>
  <c r="L154" i="16"/>
  <c r="K154" i="16"/>
  <c r="J154" i="16"/>
  <c r="AD154" i="16" s="1"/>
  <c r="I154" i="16"/>
  <c r="H154" i="16"/>
  <c r="AC154" i="16" s="1"/>
  <c r="G154" i="16"/>
  <c r="F154" i="16"/>
  <c r="E154" i="16"/>
  <c r="D154" i="16"/>
  <c r="C154" i="16"/>
  <c r="B154" i="16"/>
  <c r="A154" i="16"/>
  <c r="R153" i="16"/>
  <c r="Q153" i="16"/>
  <c r="P153" i="16"/>
  <c r="N153" i="16"/>
  <c r="M153" i="16"/>
  <c r="L153" i="16"/>
  <c r="K153" i="16"/>
  <c r="J153" i="16"/>
  <c r="AD153" i="16" s="1"/>
  <c r="I153" i="16"/>
  <c r="H153" i="16"/>
  <c r="AC153" i="16" s="1"/>
  <c r="G153" i="16"/>
  <c r="F153" i="16"/>
  <c r="E153" i="16"/>
  <c r="D153" i="16"/>
  <c r="C153" i="16"/>
  <c r="B153" i="16"/>
  <c r="A153" i="16"/>
  <c r="R152" i="16"/>
  <c r="Q152" i="16"/>
  <c r="P152" i="16"/>
  <c r="N152" i="16"/>
  <c r="M152" i="16"/>
  <c r="L152" i="16"/>
  <c r="K152" i="16"/>
  <c r="J152" i="16"/>
  <c r="AD152" i="16" s="1"/>
  <c r="I152" i="16"/>
  <c r="H152" i="16"/>
  <c r="AC152" i="16" s="1"/>
  <c r="G152" i="16"/>
  <c r="F152" i="16"/>
  <c r="E152" i="16"/>
  <c r="D152" i="16"/>
  <c r="C152" i="16"/>
  <c r="B152" i="16"/>
  <c r="A152" i="16"/>
  <c r="R151" i="16"/>
  <c r="Q151" i="16"/>
  <c r="P151" i="16"/>
  <c r="O151" i="16"/>
  <c r="N151" i="16"/>
  <c r="M151" i="16"/>
  <c r="L151" i="16"/>
  <c r="K151" i="16"/>
  <c r="J151" i="16"/>
  <c r="AD151" i="16" s="1"/>
  <c r="I151" i="16"/>
  <c r="H151" i="16"/>
  <c r="AC151" i="16" s="1"/>
  <c r="G151" i="16"/>
  <c r="F151" i="16"/>
  <c r="E151" i="16"/>
  <c r="D151" i="16"/>
  <c r="C151" i="16"/>
  <c r="B151" i="16"/>
  <c r="A151" i="16"/>
  <c r="R150" i="16"/>
  <c r="Q150" i="16"/>
  <c r="P150" i="16"/>
  <c r="O150" i="16"/>
  <c r="N150" i="16"/>
  <c r="M150" i="16"/>
  <c r="L150" i="16"/>
  <c r="K150" i="16"/>
  <c r="J150" i="16"/>
  <c r="AD150" i="16" s="1"/>
  <c r="I150" i="16"/>
  <c r="H150" i="16"/>
  <c r="AC150" i="16" s="1"/>
  <c r="G150" i="16"/>
  <c r="F150" i="16"/>
  <c r="E150" i="16"/>
  <c r="D150" i="16"/>
  <c r="C150" i="16"/>
  <c r="B150" i="16"/>
  <c r="A150" i="16"/>
  <c r="R149" i="16"/>
  <c r="Q149" i="16"/>
  <c r="P149" i="16"/>
  <c r="O149" i="16"/>
  <c r="N149" i="16"/>
  <c r="M149" i="16"/>
  <c r="L149" i="16"/>
  <c r="K149" i="16"/>
  <c r="J149" i="16"/>
  <c r="AD149" i="16" s="1"/>
  <c r="I149" i="16"/>
  <c r="H149" i="16"/>
  <c r="AC149" i="16" s="1"/>
  <c r="G149" i="16"/>
  <c r="F149" i="16"/>
  <c r="E149" i="16"/>
  <c r="D149" i="16"/>
  <c r="C149" i="16"/>
  <c r="B149" i="16"/>
  <c r="A149" i="16"/>
  <c r="R148" i="16"/>
  <c r="Q148" i="16"/>
  <c r="P148" i="16"/>
  <c r="O148" i="16"/>
  <c r="N148" i="16"/>
  <c r="M148" i="16"/>
  <c r="L148" i="16"/>
  <c r="K148" i="16"/>
  <c r="J148" i="16"/>
  <c r="AD148" i="16" s="1"/>
  <c r="I148" i="16"/>
  <c r="H148" i="16"/>
  <c r="AC148" i="16" s="1"/>
  <c r="G148" i="16"/>
  <c r="F148" i="16"/>
  <c r="E148" i="16"/>
  <c r="D148" i="16"/>
  <c r="C148" i="16"/>
  <c r="B148" i="16"/>
  <c r="A148" i="16"/>
  <c r="R147" i="16"/>
  <c r="Q147" i="16"/>
  <c r="P147" i="16"/>
  <c r="O147" i="16"/>
  <c r="N147" i="16"/>
  <c r="M147" i="16"/>
  <c r="L147" i="16"/>
  <c r="K147" i="16"/>
  <c r="J147" i="16"/>
  <c r="AD147" i="16" s="1"/>
  <c r="I147" i="16"/>
  <c r="H147" i="16"/>
  <c r="AC147" i="16" s="1"/>
  <c r="G147" i="16"/>
  <c r="F147" i="16"/>
  <c r="E147" i="16"/>
  <c r="D147" i="16"/>
  <c r="C147" i="16"/>
  <c r="B147" i="16"/>
  <c r="A147" i="16"/>
  <c r="R146" i="16"/>
  <c r="Q146" i="16"/>
  <c r="P146" i="16"/>
  <c r="N146" i="16"/>
  <c r="M146" i="16"/>
  <c r="L146" i="16"/>
  <c r="K146" i="16"/>
  <c r="J146" i="16"/>
  <c r="AD146" i="16" s="1"/>
  <c r="I146" i="16"/>
  <c r="H146" i="16"/>
  <c r="AC146" i="16" s="1"/>
  <c r="G146" i="16"/>
  <c r="F146" i="16"/>
  <c r="E146" i="16"/>
  <c r="D146" i="16"/>
  <c r="C146" i="16"/>
  <c r="B146" i="16"/>
  <c r="A146" i="16"/>
  <c r="R145" i="16"/>
  <c r="Q145" i="16"/>
  <c r="P145" i="16"/>
  <c r="O145" i="16"/>
  <c r="N145" i="16"/>
  <c r="M145" i="16"/>
  <c r="L145" i="16"/>
  <c r="K145" i="16"/>
  <c r="J145" i="16"/>
  <c r="AD145" i="16" s="1"/>
  <c r="I145" i="16"/>
  <c r="H145" i="16"/>
  <c r="AC145" i="16" s="1"/>
  <c r="G145" i="16"/>
  <c r="F145" i="16"/>
  <c r="E145" i="16"/>
  <c r="D145" i="16"/>
  <c r="C145" i="16"/>
  <c r="B145" i="16"/>
  <c r="A145" i="16"/>
  <c r="R144" i="16"/>
  <c r="Q144" i="16"/>
  <c r="P144" i="16"/>
  <c r="O144" i="16"/>
  <c r="N144" i="16"/>
  <c r="M144" i="16"/>
  <c r="L144" i="16"/>
  <c r="K144" i="16"/>
  <c r="J144" i="16"/>
  <c r="AD144" i="16" s="1"/>
  <c r="I144" i="16"/>
  <c r="H144" i="16"/>
  <c r="AC144" i="16" s="1"/>
  <c r="G144" i="16"/>
  <c r="F144" i="16"/>
  <c r="E144" i="16"/>
  <c r="D144" i="16"/>
  <c r="C144" i="16"/>
  <c r="B144" i="16"/>
  <c r="A144" i="16"/>
  <c r="R143" i="16"/>
  <c r="Q143" i="16"/>
  <c r="P143" i="16"/>
  <c r="N143" i="16"/>
  <c r="M143" i="16"/>
  <c r="L143" i="16"/>
  <c r="K143" i="16"/>
  <c r="J143" i="16"/>
  <c r="AD143" i="16" s="1"/>
  <c r="I143" i="16"/>
  <c r="H143" i="16"/>
  <c r="AC143" i="16" s="1"/>
  <c r="G143" i="16"/>
  <c r="F143" i="16"/>
  <c r="E143" i="16"/>
  <c r="D143" i="16"/>
  <c r="C143" i="16"/>
  <c r="B143" i="16"/>
  <c r="A143" i="16"/>
  <c r="R142" i="16"/>
  <c r="Q142" i="16"/>
  <c r="P142" i="16"/>
  <c r="O142" i="16"/>
  <c r="N142" i="16"/>
  <c r="M142" i="16"/>
  <c r="L142" i="16"/>
  <c r="K142" i="16"/>
  <c r="J142" i="16"/>
  <c r="AD142" i="16" s="1"/>
  <c r="I142" i="16"/>
  <c r="H142" i="16"/>
  <c r="AC142" i="16" s="1"/>
  <c r="G142" i="16"/>
  <c r="F142" i="16"/>
  <c r="E142" i="16"/>
  <c r="D142" i="16"/>
  <c r="C142" i="16"/>
  <c r="B142" i="16"/>
  <c r="A142" i="16"/>
  <c r="R141" i="16"/>
  <c r="Q141" i="16"/>
  <c r="P141" i="16"/>
  <c r="O141" i="16"/>
  <c r="N141" i="16"/>
  <c r="M141" i="16"/>
  <c r="L141" i="16"/>
  <c r="K141" i="16"/>
  <c r="J141" i="16"/>
  <c r="AD141" i="16" s="1"/>
  <c r="I141" i="16"/>
  <c r="H141" i="16"/>
  <c r="AC141" i="16" s="1"/>
  <c r="G141" i="16"/>
  <c r="F141" i="16"/>
  <c r="E141" i="16"/>
  <c r="D141" i="16"/>
  <c r="C141" i="16"/>
  <c r="B141" i="16"/>
  <c r="A141" i="16"/>
  <c r="R140" i="16"/>
  <c r="Q140" i="16"/>
  <c r="P140" i="16"/>
  <c r="O140" i="16"/>
  <c r="N140" i="16"/>
  <c r="M140" i="16"/>
  <c r="L140" i="16"/>
  <c r="K140" i="16"/>
  <c r="J140" i="16"/>
  <c r="AD140" i="16" s="1"/>
  <c r="I140" i="16"/>
  <c r="H140" i="16"/>
  <c r="AC140" i="16" s="1"/>
  <c r="G140" i="16"/>
  <c r="F140" i="16"/>
  <c r="E140" i="16"/>
  <c r="D140" i="16"/>
  <c r="C140" i="16"/>
  <c r="B140" i="16"/>
  <c r="A140" i="16"/>
  <c r="R139" i="16"/>
  <c r="Q139" i="16"/>
  <c r="P139" i="16"/>
  <c r="O139" i="16"/>
  <c r="N139" i="16"/>
  <c r="M139" i="16"/>
  <c r="L139" i="16"/>
  <c r="K139" i="16"/>
  <c r="J139" i="16"/>
  <c r="AD139" i="16" s="1"/>
  <c r="I139" i="16"/>
  <c r="H139" i="16"/>
  <c r="AC139" i="16" s="1"/>
  <c r="G139" i="16"/>
  <c r="F139" i="16"/>
  <c r="E139" i="16"/>
  <c r="D139" i="16"/>
  <c r="C139" i="16"/>
  <c r="B139" i="16"/>
  <c r="A139" i="16"/>
  <c r="R138" i="16"/>
  <c r="Q138" i="16"/>
  <c r="P138" i="16"/>
  <c r="O138" i="16"/>
  <c r="N138" i="16"/>
  <c r="M138" i="16"/>
  <c r="L138" i="16"/>
  <c r="K138" i="16"/>
  <c r="J138" i="16"/>
  <c r="AD138" i="16" s="1"/>
  <c r="I138" i="16"/>
  <c r="H138" i="16"/>
  <c r="AC138" i="16" s="1"/>
  <c r="G138" i="16"/>
  <c r="F138" i="16"/>
  <c r="E138" i="16"/>
  <c r="D138" i="16"/>
  <c r="C138" i="16"/>
  <c r="B138" i="16"/>
  <c r="A138" i="16"/>
  <c r="R125" i="16"/>
  <c r="Q125" i="16"/>
  <c r="P125" i="16"/>
  <c r="N125" i="16"/>
  <c r="M125" i="16"/>
  <c r="L125" i="16"/>
  <c r="K125" i="16"/>
  <c r="J125" i="16"/>
  <c r="AD125" i="16" s="1"/>
  <c r="I125" i="16"/>
  <c r="H125" i="16"/>
  <c r="AC125" i="16" s="1"/>
  <c r="G125" i="16"/>
  <c r="F125" i="16"/>
  <c r="E125" i="16"/>
  <c r="D125" i="16"/>
  <c r="C125" i="16"/>
  <c r="B125" i="16"/>
  <c r="A125" i="16"/>
  <c r="R136" i="16"/>
  <c r="Q136" i="16"/>
  <c r="P136" i="16"/>
  <c r="O136" i="16"/>
  <c r="N136" i="16"/>
  <c r="M136" i="16"/>
  <c r="L136" i="16"/>
  <c r="K136" i="16"/>
  <c r="J136" i="16"/>
  <c r="AD136" i="16" s="1"/>
  <c r="I136" i="16"/>
  <c r="H136" i="16"/>
  <c r="AC136" i="16" s="1"/>
  <c r="G136" i="16"/>
  <c r="F136" i="16"/>
  <c r="E136" i="16"/>
  <c r="D136" i="16"/>
  <c r="C136" i="16"/>
  <c r="B136" i="16"/>
  <c r="A136" i="16"/>
  <c r="R135" i="16"/>
  <c r="Q135" i="16"/>
  <c r="P135" i="16"/>
  <c r="N135" i="16"/>
  <c r="M135" i="16"/>
  <c r="L135" i="16"/>
  <c r="K135" i="16"/>
  <c r="J135" i="16"/>
  <c r="AD135" i="16" s="1"/>
  <c r="I135" i="16"/>
  <c r="H135" i="16"/>
  <c r="AC135" i="16" s="1"/>
  <c r="G135" i="16"/>
  <c r="F135" i="16"/>
  <c r="E135" i="16"/>
  <c r="D135" i="16"/>
  <c r="C135" i="16"/>
  <c r="B135" i="16"/>
  <c r="A135" i="16"/>
  <c r="R134" i="16"/>
  <c r="Q134" i="16"/>
  <c r="P134" i="16"/>
  <c r="O134" i="16"/>
  <c r="N134" i="16"/>
  <c r="M134" i="16"/>
  <c r="L134" i="16"/>
  <c r="K134" i="16"/>
  <c r="J134" i="16"/>
  <c r="AD134" i="16" s="1"/>
  <c r="I134" i="16"/>
  <c r="H134" i="16"/>
  <c r="AC134" i="16" s="1"/>
  <c r="G134" i="16"/>
  <c r="F134" i="16"/>
  <c r="E134" i="16"/>
  <c r="D134" i="16"/>
  <c r="C134" i="16"/>
  <c r="B134" i="16"/>
  <c r="A134" i="16"/>
  <c r="R133" i="16"/>
  <c r="Q133" i="16"/>
  <c r="P133" i="16"/>
  <c r="O133" i="16"/>
  <c r="N133" i="16"/>
  <c r="M133" i="16"/>
  <c r="L133" i="16"/>
  <c r="K133" i="16"/>
  <c r="J133" i="16"/>
  <c r="AD133" i="16" s="1"/>
  <c r="I133" i="16"/>
  <c r="H133" i="16"/>
  <c r="AC133" i="16" s="1"/>
  <c r="G133" i="16"/>
  <c r="F133" i="16"/>
  <c r="E133" i="16"/>
  <c r="D133" i="16"/>
  <c r="C133" i="16"/>
  <c r="B133" i="16"/>
  <c r="A133" i="16"/>
  <c r="R132" i="16"/>
  <c r="Q132" i="16"/>
  <c r="P132" i="16"/>
  <c r="O132" i="16"/>
  <c r="N132" i="16"/>
  <c r="M132" i="16"/>
  <c r="L132" i="16"/>
  <c r="K132" i="16"/>
  <c r="J132" i="16"/>
  <c r="AD132" i="16" s="1"/>
  <c r="I132" i="16"/>
  <c r="H132" i="16"/>
  <c r="AC132" i="16" s="1"/>
  <c r="G132" i="16"/>
  <c r="F132" i="16"/>
  <c r="E132" i="16"/>
  <c r="D132" i="16"/>
  <c r="C132" i="16"/>
  <c r="B132" i="16"/>
  <c r="A132" i="16"/>
  <c r="R131" i="16"/>
  <c r="Q131" i="16"/>
  <c r="P131" i="16"/>
  <c r="O131" i="16"/>
  <c r="N131" i="16"/>
  <c r="M131" i="16"/>
  <c r="L131" i="16"/>
  <c r="K131" i="16"/>
  <c r="J131" i="16"/>
  <c r="AD131" i="16" s="1"/>
  <c r="I131" i="16"/>
  <c r="H131" i="16"/>
  <c r="AC131" i="16" s="1"/>
  <c r="G131" i="16"/>
  <c r="F131" i="16"/>
  <c r="E131" i="16"/>
  <c r="D131" i="16"/>
  <c r="C131" i="16"/>
  <c r="B131" i="16"/>
  <c r="A131" i="16"/>
  <c r="R130" i="16"/>
  <c r="Q130" i="16"/>
  <c r="P130" i="16"/>
  <c r="O130" i="16"/>
  <c r="N130" i="16"/>
  <c r="M130" i="16"/>
  <c r="L130" i="16"/>
  <c r="K130" i="16"/>
  <c r="J130" i="16"/>
  <c r="AD130" i="16" s="1"/>
  <c r="I130" i="16"/>
  <c r="H130" i="16"/>
  <c r="AC130" i="16" s="1"/>
  <c r="G130" i="16"/>
  <c r="F130" i="16"/>
  <c r="E130" i="16"/>
  <c r="D130" i="16"/>
  <c r="C130" i="16"/>
  <c r="B130" i="16"/>
  <c r="A130" i="16"/>
  <c r="R129" i="16"/>
  <c r="Q129" i="16"/>
  <c r="P129" i="16"/>
  <c r="O129" i="16"/>
  <c r="N129" i="16"/>
  <c r="M129" i="16"/>
  <c r="L129" i="16"/>
  <c r="K129" i="16"/>
  <c r="J129" i="16"/>
  <c r="AD129" i="16" s="1"/>
  <c r="I129" i="16"/>
  <c r="H129" i="16"/>
  <c r="AC129" i="16" s="1"/>
  <c r="G129" i="16"/>
  <c r="F129" i="16"/>
  <c r="E129" i="16"/>
  <c r="D129" i="16"/>
  <c r="C129" i="16"/>
  <c r="B129" i="16"/>
  <c r="A129" i="16"/>
  <c r="R128" i="16"/>
  <c r="Q128" i="16"/>
  <c r="P128" i="16"/>
  <c r="O128" i="16"/>
  <c r="N128" i="16"/>
  <c r="M128" i="16"/>
  <c r="L128" i="16"/>
  <c r="K128" i="16"/>
  <c r="J128" i="16"/>
  <c r="AD128" i="16" s="1"/>
  <c r="I128" i="16"/>
  <c r="H128" i="16"/>
  <c r="AC128" i="16" s="1"/>
  <c r="G128" i="16"/>
  <c r="F128" i="16"/>
  <c r="E128" i="16"/>
  <c r="D128" i="16"/>
  <c r="C128" i="16"/>
  <c r="B128" i="16"/>
  <c r="A128" i="16"/>
  <c r="R127" i="16"/>
  <c r="Q127" i="16"/>
  <c r="P127" i="16"/>
  <c r="N127" i="16"/>
  <c r="M127" i="16"/>
  <c r="L127" i="16"/>
  <c r="K127" i="16"/>
  <c r="J127" i="16"/>
  <c r="AD127" i="16" s="1"/>
  <c r="I127" i="16"/>
  <c r="H127" i="16"/>
  <c r="AC127" i="16" s="1"/>
  <c r="G127" i="16"/>
  <c r="F127" i="16"/>
  <c r="E127" i="16"/>
  <c r="D127" i="16"/>
  <c r="C127" i="16"/>
  <c r="B127" i="16"/>
  <c r="A127" i="16"/>
  <c r="R126" i="16"/>
  <c r="Q126" i="16"/>
  <c r="P126" i="16"/>
  <c r="O126" i="16"/>
  <c r="N126" i="16"/>
  <c r="M126" i="16"/>
  <c r="L126" i="16"/>
  <c r="K126" i="16"/>
  <c r="J126" i="16"/>
  <c r="AD126" i="16" s="1"/>
  <c r="I126" i="16"/>
  <c r="H126" i="16"/>
  <c r="AC126" i="16" s="1"/>
  <c r="G126" i="16"/>
  <c r="F126" i="16"/>
  <c r="E126" i="16"/>
  <c r="D126" i="16"/>
  <c r="C126" i="16"/>
  <c r="B126" i="16"/>
  <c r="A126" i="16"/>
  <c r="R7" i="16"/>
  <c r="Q7" i="16"/>
  <c r="P7" i="16"/>
  <c r="O7" i="16"/>
  <c r="N7" i="16"/>
  <c r="M7" i="16"/>
  <c r="L7" i="16"/>
  <c r="K7" i="16"/>
  <c r="J7" i="16"/>
  <c r="AD7" i="16" s="1"/>
  <c r="I7" i="16"/>
  <c r="H7" i="16"/>
  <c r="AC7" i="16" s="1"/>
  <c r="G7" i="16"/>
  <c r="F7" i="16"/>
  <c r="E7" i="16"/>
  <c r="D7" i="16"/>
  <c r="C7" i="16"/>
  <c r="B7" i="16"/>
  <c r="A7" i="16"/>
  <c r="R124" i="16"/>
  <c r="Q124" i="16"/>
  <c r="P124" i="16"/>
  <c r="N124" i="16"/>
  <c r="M124" i="16"/>
  <c r="L124" i="16"/>
  <c r="K124" i="16"/>
  <c r="J124" i="16"/>
  <c r="AD124" i="16" s="1"/>
  <c r="I124" i="16"/>
  <c r="H124" i="16"/>
  <c r="AC124" i="16" s="1"/>
  <c r="G124" i="16"/>
  <c r="F124" i="16"/>
  <c r="E124" i="16"/>
  <c r="D124" i="16"/>
  <c r="C124" i="16"/>
  <c r="B124" i="16"/>
  <c r="A124" i="16"/>
  <c r="R123" i="16"/>
  <c r="Q123" i="16"/>
  <c r="P123" i="16"/>
  <c r="O123" i="16"/>
  <c r="N123" i="16"/>
  <c r="M123" i="16"/>
  <c r="L123" i="16"/>
  <c r="K123" i="16"/>
  <c r="J123" i="16"/>
  <c r="AD123" i="16" s="1"/>
  <c r="I123" i="16"/>
  <c r="H123" i="16"/>
  <c r="AC123" i="16" s="1"/>
  <c r="G123" i="16"/>
  <c r="F123" i="16"/>
  <c r="E123" i="16"/>
  <c r="D123" i="16"/>
  <c r="C123" i="16"/>
  <c r="B123" i="16"/>
  <c r="A123" i="16"/>
  <c r="R122" i="16"/>
  <c r="Q122" i="16"/>
  <c r="P122" i="16"/>
  <c r="O122" i="16"/>
  <c r="N122" i="16"/>
  <c r="M122" i="16"/>
  <c r="L122" i="16"/>
  <c r="K122" i="16"/>
  <c r="J122" i="16"/>
  <c r="AD122" i="16" s="1"/>
  <c r="I122" i="16"/>
  <c r="H122" i="16"/>
  <c r="AC122" i="16" s="1"/>
  <c r="G122" i="16"/>
  <c r="F122" i="16"/>
  <c r="E122" i="16"/>
  <c r="D122" i="16"/>
  <c r="C122" i="16"/>
  <c r="B122" i="16"/>
  <c r="A122" i="16"/>
  <c r="R121" i="16"/>
  <c r="Q121" i="16"/>
  <c r="P121" i="16"/>
  <c r="O121" i="16"/>
  <c r="N121" i="16"/>
  <c r="M121" i="16"/>
  <c r="L121" i="16"/>
  <c r="K121" i="16"/>
  <c r="J121" i="16"/>
  <c r="AD121" i="16" s="1"/>
  <c r="I121" i="16"/>
  <c r="H121" i="16"/>
  <c r="AC121" i="16" s="1"/>
  <c r="G121" i="16"/>
  <c r="F121" i="16"/>
  <c r="E121" i="16"/>
  <c r="D121" i="16"/>
  <c r="C121" i="16"/>
  <c r="B121" i="16"/>
  <c r="A121" i="16"/>
  <c r="R120" i="16"/>
  <c r="Q120" i="16"/>
  <c r="P120" i="16"/>
  <c r="O120" i="16"/>
  <c r="N120" i="16"/>
  <c r="M120" i="16"/>
  <c r="L120" i="16"/>
  <c r="K120" i="16"/>
  <c r="J120" i="16"/>
  <c r="AD120" i="16" s="1"/>
  <c r="I120" i="16"/>
  <c r="H120" i="16"/>
  <c r="AC120" i="16" s="1"/>
  <c r="G120" i="16"/>
  <c r="F120" i="16"/>
  <c r="E120" i="16"/>
  <c r="D120" i="16"/>
  <c r="C120" i="16"/>
  <c r="B120" i="16"/>
  <c r="A120" i="16"/>
  <c r="R119" i="16"/>
  <c r="Q119" i="16"/>
  <c r="P119" i="16"/>
  <c r="O119" i="16"/>
  <c r="N119" i="16"/>
  <c r="M119" i="16"/>
  <c r="L119" i="16"/>
  <c r="K119" i="16"/>
  <c r="J119" i="16"/>
  <c r="AD119" i="16" s="1"/>
  <c r="I119" i="16"/>
  <c r="H119" i="16"/>
  <c r="AC119" i="16" s="1"/>
  <c r="G119" i="16"/>
  <c r="F119" i="16"/>
  <c r="E119" i="16"/>
  <c r="D119" i="16"/>
  <c r="C119" i="16"/>
  <c r="B119" i="16"/>
  <c r="A119" i="16"/>
  <c r="R118" i="16"/>
  <c r="Q118" i="16"/>
  <c r="P118" i="16"/>
  <c r="O118" i="16"/>
  <c r="N118" i="16"/>
  <c r="M118" i="16"/>
  <c r="L118" i="16"/>
  <c r="K118" i="16"/>
  <c r="J118" i="16"/>
  <c r="AD118" i="16" s="1"/>
  <c r="I118" i="16"/>
  <c r="H118" i="16"/>
  <c r="AC118" i="16" s="1"/>
  <c r="G118" i="16"/>
  <c r="F118" i="16"/>
  <c r="E118" i="16"/>
  <c r="D118" i="16"/>
  <c r="C118" i="16"/>
  <c r="B118" i="16"/>
  <c r="A118" i="16"/>
  <c r="R117" i="16"/>
  <c r="Q117" i="16"/>
  <c r="P117" i="16"/>
  <c r="O117" i="16"/>
  <c r="N117" i="16"/>
  <c r="M117" i="16"/>
  <c r="L117" i="16"/>
  <c r="K117" i="16"/>
  <c r="J117" i="16"/>
  <c r="AD117" i="16" s="1"/>
  <c r="I117" i="16"/>
  <c r="H117" i="16"/>
  <c r="AC117" i="16" s="1"/>
  <c r="G117" i="16"/>
  <c r="F117" i="16"/>
  <c r="E117" i="16"/>
  <c r="D117" i="16"/>
  <c r="C117" i="16"/>
  <c r="B117" i="16"/>
  <c r="A117" i="16"/>
  <c r="R116" i="16"/>
  <c r="Q116" i="16"/>
  <c r="P116" i="16"/>
  <c r="O116" i="16"/>
  <c r="N116" i="16"/>
  <c r="M116" i="16"/>
  <c r="L116" i="16"/>
  <c r="K116" i="16"/>
  <c r="J116" i="16"/>
  <c r="AD116" i="16" s="1"/>
  <c r="I116" i="16"/>
  <c r="H116" i="16"/>
  <c r="AC116" i="16" s="1"/>
  <c r="G116" i="16"/>
  <c r="F116" i="16"/>
  <c r="E116" i="16"/>
  <c r="D116" i="16"/>
  <c r="C116" i="16"/>
  <c r="B116" i="16"/>
  <c r="A116" i="16"/>
  <c r="R115" i="16"/>
  <c r="Q115" i="16"/>
  <c r="P115" i="16"/>
  <c r="N115" i="16"/>
  <c r="M115" i="16"/>
  <c r="L115" i="16"/>
  <c r="K115" i="16"/>
  <c r="J115" i="16"/>
  <c r="AD115" i="16" s="1"/>
  <c r="I115" i="16"/>
  <c r="H115" i="16"/>
  <c r="AC115" i="16" s="1"/>
  <c r="G115" i="16"/>
  <c r="F115" i="16"/>
  <c r="E115" i="16"/>
  <c r="D115" i="16"/>
  <c r="C115" i="16"/>
  <c r="B115" i="16"/>
  <c r="A115" i="16"/>
  <c r="R114" i="16"/>
  <c r="Q114" i="16"/>
  <c r="P114" i="16"/>
  <c r="O114" i="16"/>
  <c r="N114" i="16"/>
  <c r="M114" i="16"/>
  <c r="L114" i="16"/>
  <c r="K114" i="16"/>
  <c r="J114" i="16"/>
  <c r="AD114" i="16" s="1"/>
  <c r="I114" i="16"/>
  <c r="H114" i="16"/>
  <c r="AC114" i="16" s="1"/>
  <c r="G114" i="16"/>
  <c r="F114" i="16"/>
  <c r="E114" i="16"/>
  <c r="D114" i="16"/>
  <c r="C114" i="16"/>
  <c r="B114" i="16"/>
  <c r="A114" i="16"/>
  <c r="R113" i="16"/>
  <c r="Q113" i="16"/>
  <c r="P113" i="16"/>
  <c r="O113" i="16"/>
  <c r="N113" i="16"/>
  <c r="M113" i="16"/>
  <c r="L113" i="16"/>
  <c r="K113" i="16"/>
  <c r="J113" i="16"/>
  <c r="AD113" i="16" s="1"/>
  <c r="I113" i="16"/>
  <c r="H113" i="16"/>
  <c r="AC113" i="16" s="1"/>
  <c r="G113" i="16"/>
  <c r="F113" i="16"/>
  <c r="E113" i="16"/>
  <c r="D113" i="16"/>
  <c r="C113" i="16"/>
  <c r="B113" i="16"/>
  <c r="A113" i="16"/>
  <c r="R112" i="16"/>
  <c r="Q112" i="16"/>
  <c r="P112" i="16"/>
  <c r="O112" i="16"/>
  <c r="N112" i="16"/>
  <c r="M112" i="16"/>
  <c r="L112" i="16"/>
  <c r="K112" i="16"/>
  <c r="J112" i="16"/>
  <c r="AD112" i="16" s="1"/>
  <c r="I112" i="16"/>
  <c r="H112" i="16"/>
  <c r="AC112" i="16" s="1"/>
  <c r="G112" i="16"/>
  <c r="F112" i="16"/>
  <c r="E112" i="16"/>
  <c r="D112" i="16"/>
  <c r="C112" i="16"/>
  <c r="B112" i="16"/>
  <c r="A112" i="16"/>
  <c r="R111" i="16"/>
  <c r="Q111" i="16"/>
  <c r="P111" i="16"/>
  <c r="N111" i="16"/>
  <c r="M111" i="16"/>
  <c r="L111" i="16"/>
  <c r="K111" i="16"/>
  <c r="J111" i="16"/>
  <c r="AD111" i="16" s="1"/>
  <c r="I111" i="16"/>
  <c r="H111" i="16"/>
  <c r="AC111" i="16" s="1"/>
  <c r="G111" i="16"/>
  <c r="F111" i="16"/>
  <c r="E111" i="16"/>
  <c r="D111" i="16"/>
  <c r="C111" i="16"/>
  <c r="B111" i="16"/>
  <c r="A111" i="16"/>
  <c r="R110" i="16"/>
  <c r="Q110" i="16"/>
  <c r="P110" i="16"/>
  <c r="O110" i="16"/>
  <c r="N110" i="16"/>
  <c r="M110" i="16"/>
  <c r="L110" i="16"/>
  <c r="K110" i="16"/>
  <c r="J110" i="16"/>
  <c r="AD110" i="16" s="1"/>
  <c r="I110" i="16"/>
  <c r="H110" i="16"/>
  <c r="AC110" i="16" s="1"/>
  <c r="G110" i="16"/>
  <c r="F110" i="16"/>
  <c r="E110" i="16"/>
  <c r="D110" i="16"/>
  <c r="C110" i="16"/>
  <c r="B110" i="16"/>
  <c r="A110" i="16"/>
  <c r="R109" i="16"/>
  <c r="Q109" i="16"/>
  <c r="P109" i="16"/>
  <c r="O109" i="16"/>
  <c r="N109" i="16"/>
  <c r="M109" i="16"/>
  <c r="L109" i="16"/>
  <c r="K109" i="16"/>
  <c r="J109" i="16"/>
  <c r="AD109" i="16" s="1"/>
  <c r="I109" i="16"/>
  <c r="H109" i="16"/>
  <c r="AC109" i="16" s="1"/>
  <c r="G109" i="16"/>
  <c r="F109" i="16"/>
  <c r="E109" i="16"/>
  <c r="D109" i="16"/>
  <c r="C109" i="16"/>
  <c r="B109" i="16"/>
  <c r="A109" i="16"/>
  <c r="R108" i="16"/>
  <c r="Q108" i="16"/>
  <c r="P108" i="16"/>
  <c r="O108" i="16"/>
  <c r="N108" i="16"/>
  <c r="M108" i="16"/>
  <c r="L108" i="16"/>
  <c r="K108" i="16"/>
  <c r="J108" i="16"/>
  <c r="AD108" i="16" s="1"/>
  <c r="I108" i="16"/>
  <c r="H108" i="16"/>
  <c r="AC108" i="16" s="1"/>
  <c r="G108" i="16"/>
  <c r="F108" i="16"/>
  <c r="E108" i="16"/>
  <c r="D108" i="16"/>
  <c r="C108" i="16"/>
  <c r="B108" i="16"/>
  <c r="A108" i="16"/>
  <c r="R107" i="16"/>
  <c r="Q107" i="16"/>
  <c r="P107" i="16"/>
  <c r="O107" i="16"/>
  <c r="N107" i="16"/>
  <c r="M107" i="16"/>
  <c r="L107" i="16"/>
  <c r="K107" i="16"/>
  <c r="J107" i="16"/>
  <c r="AD107" i="16" s="1"/>
  <c r="I107" i="16"/>
  <c r="H107" i="16"/>
  <c r="AC107" i="16" s="1"/>
  <c r="G107" i="16"/>
  <c r="F107" i="16"/>
  <c r="E107" i="16"/>
  <c r="D107" i="16"/>
  <c r="C107" i="16"/>
  <c r="B107" i="16"/>
  <c r="A107" i="16"/>
  <c r="R106" i="16"/>
  <c r="Q106" i="16"/>
  <c r="P106" i="16"/>
  <c r="O106" i="16"/>
  <c r="N106" i="16"/>
  <c r="M106" i="16"/>
  <c r="L106" i="16"/>
  <c r="K106" i="16"/>
  <c r="J106" i="16"/>
  <c r="AD106" i="16" s="1"/>
  <c r="I106" i="16"/>
  <c r="H106" i="16"/>
  <c r="AC106" i="16" s="1"/>
  <c r="G106" i="16"/>
  <c r="F106" i="16"/>
  <c r="E106" i="16"/>
  <c r="D106" i="16"/>
  <c r="C106" i="16"/>
  <c r="B106" i="16"/>
  <c r="A106" i="16"/>
  <c r="R105" i="16"/>
  <c r="Q105" i="16"/>
  <c r="P105" i="16"/>
  <c r="O105" i="16"/>
  <c r="N105" i="16"/>
  <c r="M105" i="16"/>
  <c r="L105" i="16"/>
  <c r="K105" i="16"/>
  <c r="J105" i="16"/>
  <c r="AD105" i="16" s="1"/>
  <c r="I105" i="16"/>
  <c r="H105" i="16"/>
  <c r="AC105" i="16" s="1"/>
  <c r="G105" i="16"/>
  <c r="F105" i="16"/>
  <c r="E105" i="16"/>
  <c r="D105" i="16"/>
  <c r="C105" i="16"/>
  <c r="B105" i="16"/>
  <c r="A105" i="16"/>
  <c r="R104" i="16"/>
  <c r="Q104" i="16"/>
  <c r="P104" i="16"/>
  <c r="O104" i="16"/>
  <c r="N104" i="16"/>
  <c r="M104" i="16"/>
  <c r="L104" i="16"/>
  <c r="K104" i="16"/>
  <c r="J104" i="16"/>
  <c r="AD104" i="16" s="1"/>
  <c r="I104" i="16"/>
  <c r="H104" i="16"/>
  <c r="AC104" i="16" s="1"/>
  <c r="G104" i="16"/>
  <c r="F104" i="16"/>
  <c r="E104" i="16"/>
  <c r="D104" i="16"/>
  <c r="C104" i="16"/>
  <c r="B104" i="16"/>
  <c r="A104" i="16"/>
  <c r="R103" i="16"/>
  <c r="Q103" i="16"/>
  <c r="P103" i="16"/>
  <c r="N103" i="16"/>
  <c r="M103" i="16"/>
  <c r="L103" i="16"/>
  <c r="K103" i="16"/>
  <c r="J103" i="16"/>
  <c r="AD103" i="16" s="1"/>
  <c r="I103" i="16"/>
  <c r="H103" i="16"/>
  <c r="AC103" i="16" s="1"/>
  <c r="G103" i="16"/>
  <c r="F103" i="16"/>
  <c r="E103" i="16"/>
  <c r="D103" i="16"/>
  <c r="C103" i="16"/>
  <c r="B103" i="16"/>
  <c r="A103" i="16"/>
  <c r="R102" i="16"/>
  <c r="Q102" i="16"/>
  <c r="P102" i="16"/>
  <c r="N102" i="16"/>
  <c r="M102" i="16"/>
  <c r="L102" i="16"/>
  <c r="K102" i="16"/>
  <c r="J102" i="16"/>
  <c r="AD102" i="16" s="1"/>
  <c r="I102" i="16"/>
  <c r="H102" i="16"/>
  <c r="AC102" i="16" s="1"/>
  <c r="G102" i="16"/>
  <c r="F102" i="16"/>
  <c r="E102" i="16"/>
  <c r="D102" i="16"/>
  <c r="C102" i="16"/>
  <c r="B102" i="16"/>
  <c r="A102" i="16"/>
  <c r="R101" i="16"/>
  <c r="Q101" i="16"/>
  <c r="P101" i="16"/>
  <c r="O101" i="16"/>
  <c r="N101" i="16"/>
  <c r="M101" i="16"/>
  <c r="L101" i="16"/>
  <c r="K101" i="16"/>
  <c r="J101" i="16"/>
  <c r="AD101" i="16" s="1"/>
  <c r="I101" i="16"/>
  <c r="H101" i="16"/>
  <c r="AC101" i="16" s="1"/>
  <c r="G101" i="16"/>
  <c r="F101" i="16"/>
  <c r="E101" i="16"/>
  <c r="D101" i="16"/>
  <c r="C101" i="16"/>
  <c r="B101" i="16"/>
  <c r="A101" i="16"/>
  <c r="R100" i="16"/>
  <c r="Q100" i="16"/>
  <c r="P100" i="16"/>
  <c r="O100" i="16"/>
  <c r="N100" i="16"/>
  <c r="M100" i="16"/>
  <c r="L100" i="16"/>
  <c r="K100" i="16"/>
  <c r="J100" i="16"/>
  <c r="AD100" i="16" s="1"/>
  <c r="I100" i="16"/>
  <c r="H100" i="16"/>
  <c r="AC100" i="16" s="1"/>
  <c r="G100" i="16"/>
  <c r="F100" i="16"/>
  <c r="E100" i="16"/>
  <c r="D100" i="16"/>
  <c r="C100" i="16"/>
  <c r="B100" i="16"/>
  <c r="A100" i="16"/>
  <c r="R99" i="16"/>
  <c r="Q99" i="16"/>
  <c r="P99" i="16"/>
  <c r="O99" i="16"/>
  <c r="N99" i="16"/>
  <c r="M99" i="16"/>
  <c r="L99" i="16"/>
  <c r="K99" i="16"/>
  <c r="J99" i="16"/>
  <c r="AD99" i="16" s="1"/>
  <c r="I99" i="16"/>
  <c r="H99" i="16"/>
  <c r="AC99" i="16" s="1"/>
  <c r="G99" i="16"/>
  <c r="F99" i="16"/>
  <c r="E99" i="16"/>
  <c r="D99" i="16"/>
  <c r="C99" i="16"/>
  <c r="B99" i="16"/>
  <c r="A99" i="16"/>
  <c r="R98" i="16"/>
  <c r="Q98" i="16"/>
  <c r="P98" i="16"/>
  <c r="O98" i="16"/>
  <c r="N98" i="16"/>
  <c r="M98" i="16"/>
  <c r="L98" i="16"/>
  <c r="K98" i="16"/>
  <c r="J98" i="16"/>
  <c r="AD98" i="16" s="1"/>
  <c r="I98" i="16"/>
  <c r="H98" i="16"/>
  <c r="AC98" i="16" s="1"/>
  <c r="G98" i="16"/>
  <c r="F98" i="16"/>
  <c r="E98" i="16"/>
  <c r="D98" i="16"/>
  <c r="C98" i="16"/>
  <c r="B98" i="16"/>
  <c r="A98" i="16"/>
  <c r="R97" i="16"/>
  <c r="Q97" i="16"/>
  <c r="P97" i="16"/>
  <c r="N97" i="16"/>
  <c r="M97" i="16"/>
  <c r="L97" i="16"/>
  <c r="K97" i="16"/>
  <c r="J97" i="16"/>
  <c r="AD97" i="16" s="1"/>
  <c r="I97" i="16"/>
  <c r="H97" i="16"/>
  <c r="AC97" i="16" s="1"/>
  <c r="G97" i="16"/>
  <c r="F97" i="16"/>
  <c r="E97" i="16"/>
  <c r="D97" i="16"/>
  <c r="C97" i="16"/>
  <c r="B97" i="16"/>
  <c r="A97" i="16"/>
  <c r="R96" i="16"/>
  <c r="Q96" i="16"/>
  <c r="P96" i="16"/>
  <c r="O96" i="16"/>
  <c r="N96" i="16"/>
  <c r="M96" i="16"/>
  <c r="L96" i="16"/>
  <c r="K96" i="16"/>
  <c r="J96" i="16"/>
  <c r="AD96" i="16" s="1"/>
  <c r="I96" i="16"/>
  <c r="H96" i="16"/>
  <c r="AC96" i="16" s="1"/>
  <c r="G96" i="16"/>
  <c r="F96" i="16"/>
  <c r="E96" i="16"/>
  <c r="D96" i="16"/>
  <c r="C96" i="16"/>
  <c r="B96" i="16"/>
  <c r="A96" i="16"/>
  <c r="R95" i="16"/>
  <c r="Q95" i="16"/>
  <c r="P95" i="16"/>
  <c r="O95" i="16"/>
  <c r="N95" i="16"/>
  <c r="M95" i="16"/>
  <c r="L95" i="16"/>
  <c r="K95" i="16"/>
  <c r="J95" i="16"/>
  <c r="AD95" i="16" s="1"/>
  <c r="I95" i="16"/>
  <c r="H95" i="16"/>
  <c r="AC95" i="16" s="1"/>
  <c r="G95" i="16"/>
  <c r="F95" i="16"/>
  <c r="E95" i="16"/>
  <c r="D95" i="16"/>
  <c r="C95" i="16"/>
  <c r="B95" i="16"/>
  <c r="A95" i="16"/>
  <c r="R94" i="16"/>
  <c r="Q94" i="16"/>
  <c r="P94" i="16"/>
  <c r="O94" i="16"/>
  <c r="N94" i="16"/>
  <c r="M94" i="16"/>
  <c r="L94" i="16"/>
  <c r="K94" i="16"/>
  <c r="J94" i="16"/>
  <c r="AD94" i="16" s="1"/>
  <c r="I94" i="16"/>
  <c r="H94" i="16"/>
  <c r="AC94" i="16" s="1"/>
  <c r="G94" i="16"/>
  <c r="F94" i="16"/>
  <c r="E94" i="16"/>
  <c r="D94" i="16"/>
  <c r="C94" i="16"/>
  <c r="B94" i="16"/>
  <c r="A94" i="16"/>
  <c r="R93" i="16"/>
  <c r="Q93" i="16"/>
  <c r="P93" i="16"/>
  <c r="N93" i="16"/>
  <c r="M93" i="16"/>
  <c r="L93" i="16"/>
  <c r="K93" i="16"/>
  <c r="J93" i="16"/>
  <c r="AD93" i="16" s="1"/>
  <c r="I93" i="16"/>
  <c r="H93" i="16"/>
  <c r="AC93" i="16" s="1"/>
  <c r="G93" i="16"/>
  <c r="F93" i="16"/>
  <c r="E93" i="16"/>
  <c r="D93" i="16"/>
  <c r="C93" i="16"/>
  <c r="B93" i="16"/>
  <c r="A93" i="16"/>
  <c r="R92" i="16"/>
  <c r="Q92" i="16"/>
  <c r="P92" i="16"/>
  <c r="O92" i="16"/>
  <c r="N92" i="16"/>
  <c r="M92" i="16"/>
  <c r="L92" i="16"/>
  <c r="K92" i="16"/>
  <c r="J92" i="16"/>
  <c r="AD92" i="16" s="1"/>
  <c r="I92" i="16"/>
  <c r="H92" i="16"/>
  <c r="AC92" i="16" s="1"/>
  <c r="G92" i="16"/>
  <c r="F92" i="16"/>
  <c r="E92" i="16"/>
  <c r="D92" i="16"/>
  <c r="C92" i="16"/>
  <c r="B92" i="16"/>
  <c r="A92" i="16"/>
  <c r="R91" i="16"/>
  <c r="Q91" i="16"/>
  <c r="P91" i="16"/>
  <c r="O91" i="16"/>
  <c r="N91" i="16"/>
  <c r="M91" i="16"/>
  <c r="L91" i="16"/>
  <c r="K91" i="16"/>
  <c r="J91" i="16"/>
  <c r="AD91" i="16" s="1"/>
  <c r="I91" i="16"/>
  <c r="H91" i="16"/>
  <c r="AC91" i="16" s="1"/>
  <c r="G91" i="16"/>
  <c r="F91" i="16"/>
  <c r="E91" i="16"/>
  <c r="D91" i="16"/>
  <c r="C91" i="16"/>
  <c r="B91" i="16"/>
  <c r="A91" i="16"/>
  <c r="R90" i="16"/>
  <c r="Q90" i="16"/>
  <c r="P90" i="16"/>
  <c r="O90" i="16"/>
  <c r="N90" i="16"/>
  <c r="M90" i="16"/>
  <c r="L90" i="16"/>
  <c r="K90" i="16"/>
  <c r="J90" i="16"/>
  <c r="AD90" i="16" s="1"/>
  <c r="I90" i="16"/>
  <c r="H90" i="16"/>
  <c r="AC90" i="16" s="1"/>
  <c r="G90" i="16"/>
  <c r="F90" i="16"/>
  <c r="E90" i="16"/>
  <c r="D90" i="16"/>
  <c r="C90" i="16"/>
  <c r="B90" i="16"/>
  <c r="A90" i="16"/>
  <c r="R89" i="16"/>
  <c r="Q89" i="16"/>
  <c r="P89" i="16"/>
  <c r="O89" i="16"/>
  <c r="N89" i="16"/>
  <c r="M89" i="16"/>
  <c r="L89" i="16"/>
  <c r="K89" i="16"/>
  <c r="J89" i="16"/>
  <c r="AD89" i="16" s="1"/>
  <c r="I89" i="16"/>
  <c r="H89" i="16"/>
  <c r="AC89" i="16" s="1"/>
  <c r="G89" i="16"/>
  <c r="F89" i="16"/>
  <c r="E89" i="16"/>
  <c r="D89" i="16"/>
  <c r="C89" i="16"/>
  <c r="B89" i="16"/>
  <c r="A89" i="16"/>
  <c r="R88" i="16"/>
  <c r="Q88" i="16"/>
  <c r="P88" i="16"/>
  <c r="N88" i="16"/>
  <c r="M88" i="16"/>
  <c r="L88" i="16"/>
  <c r="K88" i="16"/>
  <c r="J88" i="16"/>
  <c r="AD88" i="16" s="1"/>
  <c r="I88" i="16"/>
  <c r="H88" i="16"/>
  <c r="AC88" i="16" s="1"/>
  <c r="G88" i="16"/>
  <c r="F88" i="16"/>
  <c r="E88" i="16"/>
  <c r="D88" i="16"/>
  <c r="C88" i="16"/>
  <c r="B88" i="16"/>
  <c r="A88" i="16"/>
  <c r="R87" i="16"/>
  <c r="Q87" i="16"/>
  <c r="P87" i="16"/>
  <c r="O87" i="16"/>
  <c r="N87" i="16"/>
  <c r="M87" i="16"/>
  <c r="L87" i="16"/>
  <c r="K87" i="16"/>
  <c r="J87" i="16"/>
  <c r="AD87" i="16" s="1"/>
  <c r="I87" i="16"/>
  <c r="H87" i="16"/>
  <c r="AC87" i="16" s="1"/>
  <c r="G87" i="16"/>
  <c r="F87" i="16"/>
  <c r="E87" i="16"/>
  <c r="D87" i="16"/>
  <c r="C87" i="16"/>
  <c r="B87" i="16"/>
  <c r="A87" i="16"/>
  <c r="R86" i="16"/>
  <c r="Q86" i="16"/>
  <c r="P86" i="16"/>
  <c r="O86" i="16"/>
  <c r="N86" i="16"/>
  <c r="M86" i="16"/>
  <c r="L86" i="16"/>
  <c r="K86" i="16"/>
  <c r="J86" i="16"/>
  <c r="AD86" i="16" s="1"/>
  <c r="I86" i="16"/>
  <c r="H86" i="16"/>
  <c r="AC86" i="16" s="1"/>
  <c r="G86" i="16"/>
  <c r="F86" i="16"/>
  <c r="E86" i="16"/>
  <c r="D86" i="16"/>
  <c r="C86" i="16"/>
  <c r="B86" i="16"/>
  <c r="A86" i="16"/>
  <c r="R85" i="16"/>
  <c r="Q85" i="16"/>
  <c r="P85" i="16"/>
  <c r="O85" i="16"/>
  <c r="N85" i="16"/>
  <c r="M85" i="16"/>
  <c r="L85" i="16"/>
  <c r="K85" i="16"/>
  <c r="J85" i="16"/>
  <c r="AD85" i="16" s="1"/>
  <c r="I85" i="16"/>
  <c r="H85" i="16"/>
  <c r="AC85" i="16" s="1"/>
  <c r="G85" i="16"/>
  <c r="F85" i="16"/>
  <c r="E85" i="16"/>
  <c r="D85" i="16"/>
  <c r="C85" i="16"/>
  <c r="B85" i="16"/>
  <c r="A85" i="16"/>
  <c r="R84" i="16"/>
  <c r="Q84" i="16"/>
  <c r="P84" i="16"/>
  <c r="O84" i="16"/>
  <c r="N84" i="16"/>
  <c r="M84" i="16"/>
  <c r="L84" i="16"/>
  <c r="K84" i="16"/>
  <c r="J84" i="16"/>
  <c r="AD84" i="16" s="1"/>
  <c r="I84" i="16"/>
  <c r="H84" i="16"/>
  <c r="AC84" i="16" s="1"/>
  <c r="G84" i="16"/>
  <c r="F84" i="16"/>
  <c r="E84" i="16"/>
  <c r="D84" i="16"/>
  <c r="C84" i="16"/>
  <c r="B84" i="16"/>
  <c r="A84" i="16"/>
  <c r="R83" i="16"/>
  <c r="Q83" i="16"/>
  <c r="P83" i="16"/>
  <c r="N83" i="16"/>
  <c r="M83" i="16"/>
  <c r="L83" i="16"/>
  <c r="K83" i="16"/>
  <c r="J83" i="16"/>
  <c r="AD83" i="16" s="1"/>
  <c r="I83" i="16"/>
  <c r="H83" i="16"/>
  <c r="AC83" i="16" s="1"/>
  <c r="G83" i="16"/>
  <c r="F83" i="16"/>
  <c r="E83" i="16"/>
  <c r="D83" i="16"/>
  <c r="C83" i="16"/>
  <c r="B83" i="16"/>
  <c r="A83" i="16"/>
  <c r="R82" i="16"/>
  <c r="Q82" i="16"/>
  <c r="P82" i="16"/>
  <c r="O82" i="16"/>
  <c r="N82" i="16"/>
  <c r="M82" i="16"/>
  <c r="L82" i="16"/>
  <c r="K82" i="16"/>
  <c r="J82" i="16"/>
  <c r="AD82" i="16" s="1"/>
  <c r="I82" i="16"/>
  <c r="H82" i="16"/>
  <c r="AC82" i="16" s="1"/>
  <c r="G82" i="16"/>
  <c r="F82" i="16"/>
  <c r="E82" i="16"/>
  <c r="D82" i="16"/>
  <c r="C82" i="16"/>
  <c r="B82" i="16"/>
  <c r="A82" i="16"/>
  <c r="R81" i="16"/>
  <c r="Q81" i="16"/>
  <c r="P81" i="16"/>
  <c r="O81" i="16"/>
  <c r="N81" i="16"/>
  <c r="M81" i="16"/>
  <c r="L81" i="16"/>
  <c r="K81" i="16"/>
  <c r="J81" i="16"/>
  <c r="AD81" i="16" s="1"/>
  <c r="I81" i="16"/>
  <c r="H81" i="16"/>
  <c r="AC81" i="16" s="1"/>
  <c r="G81" i="16"/>
  <c r="F81" i="16"/>
  <c r="E81" i="16"/>
  <c r="D81" i="16"/>
  <c r="C81" i="16"/>
  <c r="B81" i="16"/>
  <c r="A81" i="16"/>
  <c r="R80" i="16"/>
  <c r="Q80" i="16"/>
  <c r="P80" i="16"/>
  <c r="O80" i="16"/>
  <c r="N80" i="16"/>
  <c r="M80" i="16"/>
  <c r="L80" i="16"/>
  <c r="K80" i="16"/>
  <c r="J80" i="16"/>
  <c r="AD80" i="16" s="1"/>
  <c r="I80" i="16"/>
  <c r="H80" i="16"/>
  <c r="AC80" i="16" s="1"/>
  <c r="G80" i="16"/>
  <c r="F80" i="16"/>
  <c r="E80" i="16"/>
  <c r="D80" i="16"/>
  <c r="C80" i="16"/>
  <c r="B80" i="16"/>
  <c r="A80" i="16"/>
  <c r="R79" i="16"/>
  <c r="Q79" i="16"/>
  <c r="P79" i="16"/>
  <c r="O79" i="16"/>
  <c r="N79" i="16"/>
  <c r="M79" i="16"/>
  <c r="L79" i="16"/>
  <c r="K79" i="16"/>
  <c r="J79" i="16"/>
  <c r="AD79" i="16" s="1"/>
  <c r="I79" i="16"/>
  <c r="H79" i="16"/>
  <c r="AC79" i="16" s="1"/>
  <c r="G79" i="16"/>
  <c r="F79" i="16"/>
  <c r="E79" i="16"/>
  <c r="D79" i="16"/>
  <c r="C79" i="16"/>
  <c r="B79" i="16"/>
  <c r="A79" i="16"/>
  <c r="R78" i="16"/>
  <c r="Q78" i="16"/>
  <c r="P78" i="16"/>
  <c r="O78" i="16"/>
  <c r="N78" i="16"/>
  <c r="M78" i="16"/>
  <c r="L78" i="16"/>
  <c r="K78" i="16"/>
  <c r="J78" i="16"/>
  <c r="AD78" i="16" s="1"/>
  <c r="I78" i="16"/>
  <c r="H78" i="16"/>
  <c r="AC78" i="16" s="1"/>
  <c r="G78" i="16"/>
  <c r="F78" i="16"/>
  <c r="E78" i="16"/>
  <c r="D78" i="16"/>
  <c r="C78" i="16"/>
  <c r="B78" i="16"/>
  <c r="A78" i="16"/>
  <c r="R77" i="16"/>
  <c r="Q77" i="16"/>
  <c r="P77" i="16"/>
  <c r="N77" i="16"/>
  <c r="M77" i="16"/>
  <c r="L77" i="16"/>
  <c r="K77" i="16"/>
  <c r="J77" i="16"/>
  <c r="AD77" i="16" s="1"/>
  <c r="I77" i="16"/>
  <c r="H77" i="16"/>
  <c r="AC77" i="16" s="1"/>
  <c r="G77" i="16"/>
  <c r="F77" i="16"/>
  <c r="E77" i="16"/>
  <c r="D77" i="16"/>
  <c r="C77" i="16"/>
  <c r="B77" i="16"/>
  <c r="A77" i="16"/>
  <c r="R76" i="16"/>
  <c r="Q76" i="16"/>
  <c r="P76" i="16"/>
  <c r="N76" i="16"/>
  <c r="M76" i="16"/>
  <c r="L76" i="16"/>
  <c r="K76" i="16"/>
  <c r="J76" i="16"/>
  <c r="AD76" i="16" s="1"/>
  <c r="I76" i="16"/>
  <c r="H76" i="16"/>
  <c r="AC76" i="16" s="1"/>
  <c r="G76" i="16"/>
  <c r="F76" i="16"/>
  <c r="E76" i="16"/>
  <c r="D76" i="16"/>
  <c r="C76" i="16"/>
  <c r="B76" i="16"/>
  <c r="A76" i="16"/>
  <c r="R75" i="16"/>
  <c r="Q75" i="16"/>
  <c r="P75" i="16"/>
  <c r="O75" i="16"/>
  <c r="N75" i="16"/>
  <c r="M75" i="16"/>
  <c r="L75" i="16"/>
  <c r="K75" i="16"/>
  <c r="J75" i="16"/>
  <c r="AD75" i="16" s="1"/>
  <c r="I75" i="16"/>
  <c r="H75" i="16"/>
  <c r="AC75" i="16" s="1"/>
  <c r="G75" i="16"/>
  <c r="F75" i="16"/>
  <c r="E75" i="16"/>
  <c r="D75" i="16"/>
  <c r="C75" i="16"/>
  <c r="B75" i="16"/>
  <c r="A75" i="16"/>
  <c r="R74" i="16"/>
  <c r="Q74" i="16"/>
  <c r="P74" i="16"/>
  <c r="N74" i="16"/>
  <c r="M74" i="16"/>
  <c r="L74" i="16"/>
  <c r="K74" i="16"/>
  <c r="J74" i="16"/>
  <c r="AD74" i="16" s="1"/>
  <c r="I74" i="16"/>
  <c r="H74" i="16"/>
  <c r="AC74" i="16" s="1"/>
  <c r="G74" i="16"/>
  <c r="F74" i="16"/>
  <c r="E74" i="16"/>
  <c r="D74" i="16"/>
  <c r="C74" i="16"/>
  <c r="B74" i="16"/>
  <c r="A74" i="16"/>
  <c r="R73" i="16"/>
  <c r="Q73" i="16"/>
  <c r="P73" i="16"/>
  <c r="O73" i="16"/>
  <c r="N73" i="16"/>
  <c r="M73" i="16"/>
  <c r="L73" i="16"/>
  <c r="K73" i="16"/>
  <c r="J73" i="16"/>
  <c r="AD73" i="16" s="1"/>
  <c r="I73" i="16"/>
  <c r="H73" i="16"/>
  <c r="AC73" i="16" s="1"/>
  <c r="G73" i="16"/>
  <c r="F73" i="16"/>
  <c r="E73" i="16"/>
  <c r="D73" i="16"/>
  <c r="C73" i="16"/>
  <c r="B73" i="16"/>
  <c r="A73" i="16"/>
  <c r="R72" i="16"/>
  <c r="Q72" i="16"/>
  <c r="P72" i="16"/>
  <c r="O72" i="16"/>
  <c r="N72" i="16"/>
  <c r="M72" i="16"/>
  <c r="L72" i="16"/>
  <c r="K72" i="16"/>
  <c r="J72" i="16"/>
  <c r="AD72" i="16" s="1"/>
  <c r="I72" i="16"/>
  <c r="H72" i="16"/>
  <c r="AC72" i="16" s="1"/>
  <c r="G72" i="16"/>
  <c r="F72" i="16"/>
  <c r="E72" i="16"/>
  <c r="D72" i="16"/>
  <c r="C72" i="16"/>
  <c r="B72" i="16"/>
  <c r="A72" i="16"/>
  <c r="R71" i="16"/>
  <c r="Q71" i="16"/>
  <c r="P71" i="16"/>
  <c r="O71" i="16"/>
  <c r="N71" i="16"/>
  <c r="M71" i="16"/>
  <c r="L71" i="16"/>
  <c r="K71" i="16"/>
  <c r="J71" i="16"/>
  <c r="AD71" i="16" s="1"/>
  <c r="I71" i="16"/>
  <c r="H71" i="16"/>
  <c r="AC71" i="16" s="1"/>
  <c r="G71" i="16"/>
  <c r="F71" i="16"/>
  <c r="E71" i="16"/>
  <c r="D71" i="16"/>
  <c r="C71" i="16"/>
  <c r="B71" i="16"/>
  <c r="A71" i="16"/>
  <c r="R70" i="16"/>
  <c r="Q70" i="16"/>
  <c r="P70" i="16"/>
  <c r="O70" i="16"/>
  <c r="N70" i="16"/>
  <c r="M70" i="16"/>
  <c r="L70" i="16"/>
  <c r="K70" i="16"/>
  <c r="J70" i="16"/>
  <c r="AD70" i="16" s="1"/>
  <c r="I70" i="16"/>
  <c r="H70" i="16"/>
  <c r="AC70" i="16" s="1"/>
  <c r="G70" i="16"/>
  <c r="F70" i="16"/>
  <c r="E70" i="16"/>
  <c r="D70" i="16"/>
  <c r="C70" i="16"/>
  <c r="B70" i="16"/>
  <c r="A70" i="16"/>
  <c r="R69" i="16"/>
  <c r="Q69" i="16"/>
  <c r="P69" i="16"/>
  <c r="O69" i="16"/>
  <c r="N69" i="16"/>
  <c r="M69" i="16"/>
  <c r="L69" i="16"/>
  <c r="K69" i="16"/>
  <c r="J69" i="16"/>
  <c r="AD69" i="16" s="1"/>
  <c r="I69" i="16"/>
  <c r="H69" i="16"/>
  <c r="AC69" i="16" s="1"/>
  <c r="G69" i="16"/>
  <c r="F69" i="16"/>
  <c r="E69" i="16"/>
  <c r="D69" i="16"/>
  <c r="C69" i="16"/>
  <c r="B69" i="16"/>
  <c r="A69" i="16"/>
  <c r="R68" i="16"/>
  <c r="Q68" i="16"/>
  <c r="P68" i="16"/>
  <c r="N68" i="16"/>
  <c r="M68" i="16"/>
  <c r="L68" i="16"/>
  <c r="K68" i="16"/>
  <c r="J68" i="16"/>
  <c r="AD68" i="16" s="1"/>
  <c r="I68" i="16"/>
  <c r="H68" i="16"/>
  <c r="AC68" i="16" s="1"/>
  <c r="G68" i="16"/>
  <c r="F68" i="16"/>
  <c r="E68" i="16"/>
  <c r="D68" i="16"/>
  <c r="C68" i="16"/>
  <c r="B68" i="16"/>
  <c r="A68" i="16"/>
  <c r="R67" i="16"/>
  <c r="Q67" i="16"/>
  <c r="P67" i="16"/>
  <c r="N67" i="16"/>
  <c r="M67" i="16"/>
  <c r="L67" i="16"/>
  <c r="K67" i="16"/>
  <c r="J67" i="16"/>
  <c r="AD67" i="16" s="1"/>
  <c r="I67" i="16"/>
  <c r="H67" i="16"/>
  <c r="AC67" i="16" s="1"/>
  <c r="G67" i="16"/>
  <c r="F67" i="16"/>
  <c r="E67" i="16"/>
  <c r="D67" i="16"/>
  <c r="C67" i="16"/>
  <c r="B67" i="16"/>
  <c r="A67" i="16"/>
  <c r="R66" i="16"/>
  <c r="Q66" i="16"/>
  <c r="P66" i="16"/>
  <c r="O66" i="16"/>
  <c r="N66" i="16"/>
  <c r="M66" i="16"/>
  <c r="L66" i="16"/>
  <c r="K66" i="16"/>
  <c r="J66" i="16"/>
  <c r="AD66" i="16" s="1"/>
  <c r="I66" i="16"/>
  <c r="H66" i="16"/>
  <c r="AC66" i="16" s="1"/>
  <c r="G66" i="16"/>
  <c r="F66" i="16"/>
  <c r="E66" i="16"/>
  <c r="D66" i="16"/>
  <c r="C66" i="16"/>
  <c r="B66" i="16"/>
  <c r="A66" i="16"/>
  <c r="R65" i="16"/>
  <c r="Q65" i="16"/>
  <c r="P65" i="16"/>
  <c r="O65" i="16"/>
  <c r="N65" i="16"/>
  <c r="M65" i="16"/>
  <c r="L65" i="16"/>
  <c r="K65" i="16"/>
  <c r="J65" i="16"/>
  <c r="AD65" i="16" s="1"/>
  <c r="I65" i="16"/>
  <c r="H65" i="16"/>
  <c r="AC65" i="16" s="1"/>
  <c r="G65" i="16"/>
  <c r="F65" i="16"/>
  <c r="E65" i="16"/>
  <c r="D65" i="16"/>
  <c r="C65" i="16"/>
  <c r="B65" i="16"/>
  <c r="A65" i="16"/>
  <c r="R64" i="16"/>
  <c r="Q64" i="16"/>
  <c r="P64" i="16"/>
  <c r="N64" i="16"/>
  <c r="M64" i="16"/>
  <c r="L64" i="16"/>
  <c r="K64" i="16"/>
  <c r="J64" i="16"/>
  <c r="AD64" i="16" s="1"/>
  <c r="I64" i="16"/>
  <c r="H64" i="16"/>
  <c r="AC64" i="16" s="1"/>
  <c r="G64" i="16"/>
  <c r="F64" i="16"/>
  <c r="E64" i="16"/>
  <c r="D64" i="16"/>
  <c r="C64" i="16"/>
  <c r="B64" i="16"/>
  <c r="A64" i="16"/>
  <c r="R63" i="16"/>
  <c r="Q63" i="16"/>
  <c r="P63" i="16"/>
  <c r="O63" i="16"/>
  <c r="N63" i="16"/>
  <c r="M63" i="16"/>
  <c r="L63" i="16"/>
  <c r="K63" i="16"/>
  <c r="J63" i="16"/>
  <c r="AD63" i="16" s="1"/>
  <c r="I63" i="16"/>
  <c r="H63" i="16"/>
  <c r="AC63" i="16" s="1"/>
  <c r="G63" i="16"/>
  <c r="F63" i="16"/>
  <c r="E63" i="16"/>
  <c r="D63" i="16"/>
  <c r="C63" i="16"/>
  <c r="B63" i="16"/>
  <c r="A63" i="16"/>
  <c r="R62" i="16"/>
  <c r="Q62" i="16"/>
  <c r="P62" i="16"/>
  <c r="O62" i="16"/>
  <c r="N62" i="16"/>
  <c r="M62" i="16"/>
  <c r="L62" i="16"/>
  <c r="K62" i="16"/>
  <c r="J62" i="16"/>
  <c r="AD62" i="16" s="1"/>
  <c r="I62" i="16"/>
  <c r="H62" i="16"/>
  <c r="AC62" i="16" s="1"/>
  <c r="G62" i="16"/>
  <c r="F62" i="16"/>
  <c r="E62" i="16"/>
  <c r="D62" i="16"/>
  <c r="C62" i="16"/>
  <c r="B62" i="16"/>
  <c r="A62" i="16"/>
  <c r="R61" i="16"/>
  <c r="Q61" i="16"/>
  <c r="P61" i="16"/>
  <c r="O61" i="16"/>
  <c r="N61" i="16"/>
  <c r="M61" i="16"/>
  <c r="L61" i="16"/>
  <c r="K61" i="16"/>
  <c r="J61" i="16"/>
  <c r="AD61" i="16" s="1"/>
  <c r="I61" i="16"/>
  <c r="H61" i="16"/>
  <c r="AC61" i="16" s="1"/>
  <c r="G61" i="16"/>
  <c r="F61" i="16"/>
  <c r="E61" i="16"/>
  <c r="D61" i="16"/>
  <c r="C61" i="16"/>
  <c r="B61" i="16"/>
  <c r="A61" i="16"/>
  <c r="R60" i="16"/>
  <c r="Q60" i="16"/>
  <c r="P60" i="16"/>
  <c r="O60" i="16"/>
  <c r="N60" i="16"/>
  <c r="M60" i="16"/>
  <c r="L60" i="16"/>
  <c r="K60" i="16"/>
  <c r="J60" i="16"/>
  <c r="AD60" i="16" s="1"/>
  <c r="I60" i="16"/>
  <c r="H60" i="16"/>
  <c r="AC60" i="16" s="1"/>
  <c r="G60" i="16"/>
  <c r="F60" i="16"/>
  <c r="E60" i="16"/>
  <c r="D60" i="16"/>
  <c r="C60" i="16"/>
  <c r="B60" i="16"/>
  <c r="A60" i="16"/>
  <c r="R59" i="16"/>
  <c r="Q59" i="16"/>
  <c r="P59" i="16"/>
  <c r="O59" i="16"/>
  <c r="N59" i="16"/>
  <c r="M59" i="16"/>
  <c r="L59" i="16"/>
  <c r="K59" i="16"/>
  <c r="J59" i="16"/>
  <c r="AD59" i="16" s="1"/>
  <c r="I59" i="16"/>
  <c r="H59" i="16"/>
  <c r="AC59" i="16" s="1"/>
  <c r="G59" i="16"/>
  <c r="F59" i="16"/>
  <c r="E59" i="16"/>
  <c r="D59" i="16"/>
  <c r="C59" i="16"/>
  <c r="B59" i="16"/>
  <c r="A59" i="16"/>
  <c r="R58" i="16"/>
  <c r="Q58" i="16"/>
  <c r="P58" i="16"/>
  <c r="O58" i="16"/>
  <c r="N58" i="16"/>
  <c r="M58" i="16"/>
  <c r="L58" i="16"/>
  <c r="K58" i="16"/>
  <c r="J58" i="16"/>
  <c r="AD58" i="16" s="1"/>
  <c r="I58" i="16"/>
  <c r="H58" i="16"/>
  <c r="AC58" i="16" s="1"/>
  <c r="G58" i="16"/>
  <c r="F58" i="16"/>
  <c r="E58" i="16"/>
  <c r="D58" i="16"/>
  <c r="C58" i="16"/>
  <c r="B58" i="16"/>
  <c r="A58" i="16"/>
  <c r="R57" i="16"/>
  <c r="Q57" i="16"/>
  <c r="P57" i="16"/>
  <c r="O57" i="16"/>
  <c r="N57" i="16"/>
  <c r="M57" i="16"/>
  <c r="L57" i="16"/>
  <c r="K57" i="16"/>
  <c r="J57" i="16"/>
  <c r="AD57" i="16" s="1"/>
  <c r="I57" i="16"/>
  <c r="H57" i="16"/>
  <c r="AC57" i="16" s="1"/>
  <c r="G57" i="16"/>
  <c r="F57" i="16"/>
  <c r="E57" i="16"/>
  <c r="D57" i="16"/>
  <c r="C57" i="16"/>
  <c r="B57" i="16"/>
  <c r="A57" i="16"/>
  <c r="R56" i="16"/>
  <c r="Q56" i="16"/>
  <c r="P56" i="16"/>
  <c r="N56" i="16"/>
  <c r="M56" i="16"/>
  <c r="L56" i="16"/>
  <c r="K56" i="16"/>
  <c r="J56" i="16"/>
  <c r="AD56" i="16" s="1"/>
  <c r="I56" i="16"/>
  <c r="H56" i="16"/>
  <c r="AC56" i="16" s="1"/>
  <c r="G56" i="16"/>
  <c r="F56" i="16"/>
  <c r="E56" i="16"/>
  <c r="D56" i="16"/>
  <c r="C56" i="16"/>
  <c r="B56" i="16"/>
  <c r="A56" i="16"/>
  <c r="R55" i="16"/>
  <c r="Q55" i="16"/>
  <c r="P55" i="16"/>
  <c r="O55" i="16"/>
  <c r="N55" i="16"/>
  <c r="M55" i="16"/>
  <c r="L55" i="16"/>
  <c r="K55" i="16"/>
  <c r="J55" i="16"/>
  <c r="AD55" i="16" s="1"/>
  <c r="I55" i="16"/>
  <c r="H55" i="16"/>
  <c r="AC55" i="16" s="1"/>
  <c r="G55" i="16"/>
  <c r="F55" i="16"/>
  <c r="E55" i="16"/>
  <c r="D55" i="16"/>
  <c r="C55" i="16"/>
  <c r="B55" i="16"/>
  <c r="A55" i="16"/>
  <c r="R54" i="16"/>
  <c r="Q54" i="16"/>
  <c r="P54" i="16"/>
  <c r="O54" i="16"/>
  <c r="N54" i="16"/>
  <c r="M54" i="16"/>
  <c r="L54" i="16"/>
  <c r="K54" i="16"/>
  <c r="J54" i="16"/>
  <c r="AD54" i="16" s="1"/>
  <c r="I54" i="16"/>
  <c r="H54" i="16"/>
  <c r="AC54" i="16" s="1"/>
  <c r="G54" i="16"/>
  <c r="F54" i="16"/>
  <c r="E54" i="16"/>
  <c r="D54" i="16"/>
  <c r="C54" i="16"/>
  <c r="B54" i="16"/>
  <c r="A54" i="16"/>
  <c r="R53" i="16"/>
  <c r="Q53" i="16"/>
  <c r="P53" i="16"/>
  <c r="O53" i="16"/>
  <c r="N53" i="16"/>
  <c r="M53" i="16"/>
  <c r="L53" i="16"/>
  <c r="K53" i="16"/>
  <c r="J53" i="16"/>
  <c r="AD53" i="16" s="1"/>
  <c r="I53" i="16"/>
  <c r="H53" i="16"/>
  <c r="AC53" i="16" s="1"/>
  <c r="G53" i="16"/>
  <c r="F53" i="16"/>
  <c r="E53" i="16"/>
  <c r="D53" i="16"/>
  <c r="C53" i="16"/>
  <c r="B53" i="16"/>
  <c r="A53" i="16"/>
  <c r="R52" i="16"/>
  <c r="Q52" i="16"/>
  <c r="P52" i="16"/>
  <c r="N52" i="16"/>
  <c r="M52" i="16"/>
  <c r="L52" i="16"/>
  <c r="K52" i="16"/>
  <c r="J52" i="16"/>
  <c r="AD52" i="16" s="1"/>
  <c r="I52" i="16"/>
  <c r="H52" i="16"/>
  <c r="AC52" i="16" s="1"/>
  <c r="G52" i="16"/>
  <c r="F52" i="16"/>
  <c r="E52" i="16"/>
  <c r="D52" i="16"/>
  <c r="C52" i="16"/>
  <c r="B52" i="16"/>
  <c r="A52" i="16"/>
  <c r="R51" i="16"/>
  <c r="Q51" i="16"/>
  <c r="P51" i="16"/>
  <c r="O51" i="16"/>
  <c r="N51" i="16"/>
  <c r="M51" i="16"/>
  <c r="L51" i="16"/>
  <c r="K51" i="16"/>
  <c r="J51" i="16"/>
  <c r="AD51" i="16" s="1"/>
  <c r="I51" i="16"/>
  <c r="H51" i="16"/>
  <c r="AC51" i="16" s="1"/>
  <c r="G51" i="16"/>
  <c r="F51" i="16"/>
  <c r="E51" i="16"/>
  <c r="D51" i="16"/>
  <c r="C51" i="16"/>
  <c r="B51" i="16"/>
  <c r="A51" i="16"/>
  <c r="R50" i="16"/>
  <c r="Q50" i="16"/>
  <c r="P50" i="16"/>
  <c r="O50" i="16"/>
  <c r="N50" i="16"/>
  <c r="M50" i="16"/>
  <c r="L50" i="16"/>
  <c r="K50" i="16"/>
  <c r="J50" i="16"/>
  <c r="AD50" i="16" s="1"/>
  <c r="I50" i="16"/>
  <c r="H50" i="16"/>
  <c r="AC50" i="16" s="1"/>
  <c r="G50" i="16"/>
  <c r="F50" i="16"/>
  <c r="E50" i="16"/>
  <c r="D50" i="16"/>
  <c r="C50" i="16"/>
  <c r="B50" i="16"/>
  <c r="A50" i="16"/>
  <c r="R49" i="16"/>
  <c r="Q49" i="16"/>
  <c r="P49" i="16"/>
  <c r="O49" i="16"/>
  <c r="N49" i="16"/>
  <c r="M49" i="16"/>
  <c r="L49" i="16"/>
  <c r="K49" i="16"/>
  <c r="J49" i="16"/>
  <c r="AD49" i="16" s="1"/>
  <c r="I49" i="16"/>
  <c r="H49" i="16"/>
  <c r="AC49" i="16" s="1"/>
  <c r="G49" i="16"/>
  <c r="F49" i="16"/>
  <c r="E49" i="16"/>
  <c r="D49" i="16"/>
  <c r="C49" i="16"/>
  <c r="B49" i="16"/>
  <c r="A49" i="16"/>
  <c r="R48" i="16"/>
  <c r="Q48" i="16"/>
  <c r="P48" i="16"/>
  <c r="O48" i="16"/>
  <c r="N48" i="16"/>
  <c r="M48" i="16"/>
  <c r="L48" i="16"/>
  <c r="K48" i="16"/>
  <c r="J48" i="16"/>
  <c r="AD48" i="16" s="1"/>
  <c r="I48" i="16"/>
  <c r="H48" i="16"/>
  <c r="AC48" i="16" s="1"/>
  <c r="G48" i="16"/>
  <c r="F48" i="16"/>
  <c r="E48" i="16"/>
  <c r="D48" i="16"/>
  <c r="C48" i="16"/>
  <c r="B48" i="16"/>
  <c r="A48" i="16"/>
  <c r="R47" i="16"/>
  <c r="Q47" i="16"/>
  <c r="P47" i="16"/>
  <c r="O47" i="16"/>
  <c r="N47" i="16"/>
  <c r="M47" i="16"/>
  <c r="L47" i="16"/>
  <c r="K47" i="16"/>
  <c r="J47" i="16"/>
  <c r="AD47" i="16" s="1"/>
  <c r="I47" i="16"/>
  <c r="H47" i="16"/>
  <c r="AC47" i="16" s="1"/>
  <c r="G47" i="16"/>
  <c r="F47" i="16"/>
  <c r="E47" i="16"/>
  <c r="D47" i="16"/>
  <c r="C47" i="16"/>
  <c r="B47" i="16"/>
  <c r="A47" i="16"/>
  <c r="R46" i="16"/>
  <c r="Q46" i="16"/>
  <c r="P46" i="16"/>
  <c r="O46" i="16"/>
  <c r="N46" i="16"/>
  <c r="M46" i="16"/>
  <c r="L46" i="16"/>
  <c r="K46" i="16"/>
  <c r="J46" i="16"/>
  <c r="AD46" i="16" s="1"/>
  <c r="I46" i="16"/>
  <c r="H46" i="16"/>
  <c r="AC46" i="16" s="1"/>
  <c r="G46" i="16"/>
  <c r="F46" i="16"/>
  <c r="E46" i="16"/>
  <c r="D46" i="16"/>
  <c r="C46" i="16"/>
  <c r="B46" i="16"/>
  <c r="A46" i="16"/>
  <c r="R45" i="16"/>
  <c r="Q45" i="16"/>
  <c r="P45" i="16"/>
  <c r="N45" i="16"/>
  <c r="M45" i="16"/>
  <c r="L45" i="16"/>
  <c r="K45" i="16"/>
  <c r="J45" i="16"/>
  <c r="AD45" i="16" s="1"/>
  <c r="I45" i="16"/>
  <c r="H45" i="16"/>
  <c r="AC45" i="16" s="1"/>
  <c r="G45" i="16"/>
  <c r="F45" i="16"/>
  <c r="E45" i="16"/>
  <c r="D45" i="16"/>
  <c r="C45" i="16"/>
  <c r="B45" i="16"/>
  <c r="A45" i="16"/>
  <c r="R44" i="16"/>
  <c r="Q44" i="16"/>
  <c r="P44" i="16"/>
  <c r="O44" i="16"/>
  <c r="N44" i="16"/>
  <c r="M44" i="16"/>
  <c r="L44" i="16"/>
  <c r="K44" i="16"/>
  <c r="J44" i="16"/>
  <c r="AD44" i="16" s="1"/>
  <c r="I44" i="16"/>
  <c r="H44" i="16"/>
  <c r="AC44" i="16" s="1"/>
  <c r="G44" i="16"/>
  <c r="F44" i="16"/>
  <c r="E44" i="16"/>
  <c r="D44" i="16"/>
  <c r="C44" i="16"/>
  <c r="B44" i="16"/>
  <c r="A44" i="16"/>
  <c r="R43" i="16"/>
  <c r="Q43" i="16"/>
  <c r="P43" i="16"/>
  <c r="O43" i="16"/>
  <c r="N43" i="16"/>
  <c r="M43" i="16"/>
  <c r="L43" i="16"/>
  <c r="K43" i="16"/>
  <c r="J43" i="16"/>
  <c r="AD43" i="16" s="1"/>
  <c r="I43" i="16"/>
  <c r="H43" i="16"/>
  <c r="AC43" i="16" s="1"/>
  <c r="G43" i="16"/>
  <c r="F43" i="16"/>
  <c r="E43" i="16"/>
  <c r="D43" i="16"/>
  <c r="C43" i="16"/>
  <c r="B43" i="16"/>
  <c r="A43" i="16"/>
  <c r="R42" i="16"/>
  <c r="Q42" i="16"/>
  <c r="P42" i="16"/>
  <c r="O42" i="16"/>
  <c r="N42" i="16"/>
  <c r="M42" i="16"/>
  <c r="L42" i="16"/>
  <c r="K42" i="16"/>
  <c r="J42" i="16"/>
  <c r="AD42" i="16" s="1"/>
  <c r="I42" i="16"/>
  <c r="H42" i="16"/>
  <c r="AC42" i="16" s="1"/>
  <c r="G42" i="16"/>
  <c r="F42" i="16"/>
  <c r="E42" i="16"/>
  <c r="D42" i="16"/>
  <c r="C42" i="16"/>
  <c r="B42" i="16"/>
  <c r="A42" i="16"/>
  <c r="R41" i="16"/>
  <c r="Q41" i="16"/>
  <c r="P41" i="16"/>
  <c r="O41" i="16"/>
  <c r="N41" i="16"/>
  <c r="M41" i="16"/>
  <c r="L41" i="16"/>
  <c r="K41" i="16"/>
  <c r="J41" i="16"/>
  <c r="AD41" i="16" s="1"/>
  <c r="I41" i="16"/>
  <c r="H41" i="16"/>
  <c r="AC41" i="16" s="1"/>
  <c r="G41" i="16"/>
  <c r="F41" i="16"/>
  <c r="E41" i="16"/>
  <c r="D41" i="16"/>
  <c r="C41" i="16"/>
  <c r="B41" i="16"/>
  <c r="A41" i="16"/>
  <c r="R40" i="16"/>
  <c r="Q40" i="16"/>
  <c r="P40" i="16"/>
  <c r="N40" i="16"/>
  <c r="M40" i="16"/>
  <c r="L40" i="16"/>
  <c r="K40" i="16"/>
  <c r="J40" i="16"/>
  <c r="AD40" i="16" s="1"/>
  <c r="I40" i="16"/>
  <c r="H40" i="16"/>
  <c r="AC40" i="16" s="1"/>
  <c r="G40" i="16"/>
  <c r="F40" i="16"/>
  <c r="E40" i="16"/>
  <c r="D40" i="16"/>
  <c r="C40" i="16"/>
  <c r="B40" i="16"/>
  <c r="A40" i="16"/>
  <c r="R39" i="16"/>
  <c r="Q39" i="16"/>
  <c r="P39" i="16"/>
  <c r="O39" i="16"/>
  <c r="N39" i="16"/>
  <c r="M39" i="16"/>
  <c r="L39" i="16"/>
  <c r="K39" i="16"/>
  <c r="J39" i="16"/>
  <c r="AD39" i="16" s="1"/>
  <c r="I39" i="16"/>
  <c r="H39" i="16"/>
  <c r="AC39" i="16" s="1"/>
  <c r="G39" i="16"/>
  <c r="F39" i="16"/>
  <c r="E39" i="16"/>
  <c r="D39" i="16"/>
  <c r="C39" i="16"/>
  <c r="B39" i="16"/>
  <c r="A39" i="16"/>
  <c r="R38" i="16"/>
  <c r="Q38" i="16"/>
  <c r="P38" i="16"/>
  <c r="O38" i="16"/>
  <c r="N38" i="16"/>
  <c r="M38" i="16"/>
  <c r="L38" i="16"/>
  <c r="K38" i="16"/>
  <c r="J38" i="16"/>
  <c r="AD38" i="16" s="1"/>
  <c r="I38" i="16"/>
  <c r="H38" i="16"/>
  <c r="AC38" i="16" s="1"/>
  <c r="G38" i="16"/>
  <c r="F38" i="16"/>
  <c r="E38" i="16"/>
  <c r="D38" i="16"/>
  <c r="C38" i="16"/>
  <c r="B38" i="16"/>
  <c r="A38" i="16"/>
  <c r="R37" i="16"/>
  <c r="Q37" i="16"/>
  <c r="P37" i="16"/>
  <c r="O37" i="16"/>
  <c r="N37" i="16"/>
  <c r="M37" i="16"/>
  <c r="L37" i="16"/>
  <c r="K37" i="16"/>
  <c r="J37" i="16"/>
  <c r="AD37" i="16" s="1"/>
  <c r="I37" i="16"/>
  <c r="H37" i="16"/>
  <c r="AC37" i="16" s="1"/>
  <c r="G37" i="16"/>
  <c r="F37" i="16"/>
  <c r="E37" i="16"/>
  <c r="D37" i="16"/>
  <c r="C37" i="16"/>
  <c r="B37" i="16"/>
  <c r="A37" i="16"/>
  <c r="R36" i="16"/>
  <c r="Q36" i="16"/>
  <c r="P36" i="16"/>
  <c r="O36" i="16"/>
  <c r="N36" i="16"/>
  <c r="M36" i="16"/>
  <c r="L36" i="16"/>
  <c r="K36" i="16"/>
  <c r="J36" i="16"/>
  <c r="AD36" i="16" s="1"/>
  <c r="I36" i="16"/>
  <c r="H36" i="16"/>
  <c r="AC36" i="16" s="1"/>
  <c r="G36" i="16"/>
  <c r="F36" i="16"/>
  <c r="E36" i="16"/>
  <c r="D36" i="16"/>
  <c r="C36" i="16"/>
  <c r="B36" i="16"/>
  <c r="A36" i="16"/>
  <c r="R35" i="16"/>
  <c r="Q35" i="16"/>
  <c r="P35" i="16"/>
  <c r="O35" i="16"/>
  <c r="N35" i="16"/>
  <c r="M35" i="16"/>
  <c r="L35" i="16"/>
  <c r="K35" i="16"/>
  <c r="J35" i="16"/>
  <c r="AD35" i="16" s="1"/>
  <c r="I35" i="16"/>
  <c r="H35" i="16"/>
  <c r="AC35" i="16" s="1"/>
  <c r="G35" i="16"/>
  <c r="F35" i="16"/>
  <c r="E35" i="16"/>
  <c r="D35" i="16"/>
  <c r="C35" i="16"/>
  <c r="B35" i="16"/>
  <c r="A35" i="16"/>
  <c r="R34" i="16"/>
  <c r="Q34" i="16"/>
  <c r="P34" i="16"/>
  <c r="O34" i="16"/>
  <c r="N34" i="16"/>
  <c r="M34" i="16"/>
  <c r="L34" i="16"/>
  <c r="K34" i="16"/>
  <c r="J34" i="16"/>
  <c r="AD34" i="16" s="1"/>
  <c r="I34" i="16"/>
  <c r="H34" i="16"/>
  <c r="AC34" i="16" s="1"/>
  <c r="G34" i="16"/>
  <c r="F34" i="16"/>
  <c r="E34" i="16"/>
  <c r="D34" i="16"/>
  <c r="C34" i="16"/>
  <c r="B34" i="16"/>
  <c r="A34" i="16"/>
  <c r="R33" i="16"/>
  <c r="Q33" i="16"/>
  <c r="P33" i="16"/>
  <c r="N33" i="16"/>
  <c r="M33" i="16"/>
  <c r="L33" i="16"/>
  <c r="K33" i="16"/>
  <c r="J33" i="16"/>
  <c r="AD33" i="16" s="1"/>
  <c r="I33" i="16"/>
  <c r="H33" i="16"/>
  <c r="AC33" i="16" s="1"/>
  <c r="G33" i="16"/>
  <c r="F33" i="16"/>
  <c r="E33" i="16"/>
  <c r="D33" i="16"/>
  <c r="C33" i="16"/>
  <c r="B33" i="16"/>
  <c r="A33" i="16"/>
  <c r="R32" i="16"/>
  <c r="Q32" i="16"/>
  <c r="P32" i="16"/>
  <c r="N32" i="16"/>
  <c r="M32" i="16"/>
  <c r="L32" i="16"/>
  <c r="K32" i="16"/>
  <c r="J32" i="16"/>
  <c r="AD32" i="16" s="1"/>
  <c r="I32" i="16"/>
  <c r="H32" i="16"/>
  <c r="AC32" i="16" s="1"/>
  <c r="G32" i="16"/>
  <c r="F32" i="16"/>
  <c r="E32" i="16"/>
  <c r="D32" i="16"/>
  <c r="C32" i="16"/>
  <c r="B32" i="16"/>
  <c r="A32" i="16"/>
  <c r="R31" i="16"/>
  <c r="Q31" i="16"/>
  <c r="P31" i="16"/>
  <c r="O31" i="16"/>
  <c r="N31" i="16"/>
  <c r="M31" i="16"/>
  <c r="L31" i="16"/>
  <c r="K31" i="16"/>
  <c r="J31" i="16"/>
  <c r="AD31" i="16" s="1"/>
  <c r="I31" i="16"/>
  <c r="H31" i="16"/>
  <c r="AC31" i="16" s="1"/>
  <c r="G31" i="16"/>
  <c r="F31" i="16"/>
  <c r="E31" i="16"/>
  <c r="D31" i="16"/>
  <c r="C31" i="16"/>
  <c r="B31" i="16"/>
  <c r="A31" i="16"/>
  <c r="R30" i="16"/>
  <c r="Q30" i="16"/>
  <c r="P30" i="16"/>
  <c r="O30" i="16"/>
  <c r="N30" i="16"/>
  <c r="M30" i="16"/>
  <c r="L30" i="16"/>
  <c r="K30" i="16"/>
  <c r="J30" i="16"/>
  <c r="AD30" i="16" s="1"/>
  <c r="I30" i="16"/>
  <c r="H30" i="16"/>
  <c r="AC30" i="16" s="1"/>
  <c r="G30" i="16"/>
  <c r="F30" i="16"/>
  <c r="E30" i="16"/>
  <c r="D30" i="16"/>
  <c r="C30" i="16"/>
  <c r="B30" i="16"/>
  <c r="A30" i="16"/>
  <c r="R29" i="16"/>
  <c r="Q29" i="16"/>
  <c r="P29" i="16"/>
  <c r="O29" i="16"/>
  <c r="N29" i="16"/>
  <c r="M29" i="16"/>
  <c r="L29" i="16"/>
  <c r="K29" i="16"/>
  <c r="J29" i="16"/>
  <c r="AD29" i="16" s="1"/>
  <c r="I29" i="16"/>
  <c r="H29" i="16"/>
  <c r="AC29" i="16" s="1"/>
  <c r="G29" i="16"/>
  <c r="F29" i="16"/>
  <c r="E29" i="16"/>
  <c r="D29" i="16"/>
  <c r="C29" i="16"/>
  <c r="B29" i="16"/>
  <c r="A29" i="16"/>
  <c r="R28" i="16"/>
  <c r="Q28" i="16"/>
  <c r="P28" i="16"/>
  <c r="O28" i="16"/>
  <c r="N28" i="16"/>
  <c r="M28" i="16"/>
  <c r="L28" i="16"/>
  <c r="K28" i="16"/>
  <c r="J28" i="16"/>
  <c r="AD28" i="16" s="1"/>
  <c r="I28" i="16"/>
  <c r="H28" i="16"/>
  <c r="AC28" i="16" s="1"/>
  <c r="G28" i="16"/>
  <c r="F28" i="16"/>
  <c r="E28" i="16"/>
  <c r="D28" i="16"/>
  <c r="C28" i="16"/>
  <c r="B28" i="16"/>
  <c r="A28" i="16"/>
  <c r="R27" i="16"/>
  <c r="Q27" i="16"/>
  <c r="P27" i="16"/>
  <c r="N27" i="16"/>
  <c r="M27" i="16"/>
  <c r="L27" i="16"/>
  <c r="K27" i="16"/>
  <c r="J27" i="16"/>
  <c r="AD27" i="16" s="1"/>
  <c r="I27" i="16"/>
  <c r="H27" i="16"/>
  <c r="AC27" i="16" s="1"/>
  <c r="G27" i="16"/>
  <c r="F27" i="16"/>
  <c r="E27" i="16"/>
  <c r="D27" i="16"/>
  <c r="C27" i="16"/>
  <c r="B27" i="16"/>
  <c r="A27" i="16"/>
  <c r="R26" i="16"/>
  <c r="Q26" i="16"/>
  <c r="P26" i="16"/>
  <c r="N26" i="16"/>
  <c r="M26" i="16"/>
  <c r="L26" i="16"/>
  <c r="K26" i="16"/>
  <c r="J26" i="16"/>
  <c r="AD26" i="16" s="1"/>
  <c r="I26" i="16"/>
  <c r="H26" i="16"/>
  <c r="AC26" i="16" s="1"/>
  <c r="G26" i="16"/>
  <c r="F26" i="16"/>
  <c r="E26" i="16"/>
  <c r="D26" i="16"/>
  <c r="C26" i="16"/>
  <c r="B26" i="16"/>
  <c r="A26" i="16"/>
  <c r="R25" i="16"/>
  <c r="Q25" i="16"/>
  <c r="P25" i="16"/>
  <c r="O25" i="16"/>
  <c r="N25" i="16"/>
  <c r="M25" i="16"/>
  <c r="L25" i="16"/>
  <c r="K25" i="16"/>
  <c r="J25" i="16"/>
  <c r="AD25" i="16" s="1"/>
  <c r="I25" i="16"/>
  <c r="H25" i="16"/>
  <c r="AC25" i="16" s="1"/>
  <c r="G25" i="16"/>
  <c r="F25" i="16"/>
  <c r="E25" i="16"/>
  <c r="D25" i="16"/>
  <c r="C25" i="16"/>
  <c r="B25" i="16"/>
  <c r="A25" i="16"/>
  <c r="R24" i="16"/>
  <c r="Q24" i="16"/>
  <c r="P24" i="16"/>
  <c r="O24" i="16"/>
  <c r="N24" i="16"/>
  <c r="M24" i="16"/>
  <c r="L24" i="16"/>
  <c r="K24" i="16"/>
  <c r="J24" i="16"/>
  <c r="AD24" i="16" s="1"/>
  <c r="I24" i="16"/>
  <c r="H24" i="16"/>
  <c r="AC24" i="16" s="1"/>
  <c r="G24" i="16"/>
  <c r="F24" i="16"/>
  <c r="E24" i="16"/>
  <c r="D24" i="16"/>
  <c r="C24" i="16"/>
  <c r="B24" i="16"/>
  <c r="A24" i="16"/>
  <c r="R23" i="16"/>
  <c r="Q23" i="16"/>
  <c r="P23" i="16"/>
  <c r="N23" i="16"/>
  <c r="M23" i="16"/>
  <c r="L23" i="16"/>
  <c r="K23" i="16"/>
  <c r="J23" i="16"/>
  <c r="AD23" i="16" s="1"/>
  <c r="I23" i="16"/>
  <c r="H23" i="16"/>
  <c r="AC23" i="16" s="1"/>
  <c r="G23" i="16"/>
  <c r="F23" i="16"/>
  <c r="E23" i="16"/>
  <c r="D23" i="16"/>
  <c r="C23" i="16"/>
  <c r="B23" i="16"/>
  <c r="A23" i="16"/>
  <c r="R22" i="16"/>
  <c r="Q22" i="16"/>
  <c r="P22" i="16"/>
  <c r="O22" i="16"/>
  <c r="N22" i="16"/>
  <c r="M22" i="16"/>
  <c r="L22" i="16"/>
  <c r="K22" i="16"/>
  <c r="J22" i="16"/>
  <c r="AD22" i="16" s="1"/>
  <c r="I22" i="16"/>
  <c r="H22" i="16"/>
  <c r="AC22" i="16" s="1"/>
  <c r="G22" i="16"/>
  <c r="F22" i="16"/>
  <c r="E22" i="16"/>
  <c r="D22" i="16"/>
  <c r="C22" i="16"/>
  <c r="B22" i="16"/>
  <c r="A22" i="16"/>
  <c r="R21" i="16"/>
  <c r="Q21" i="16"/>
  <c r="P21" i="16"/>
  <c r="O21" i="16"/>
  <c r="N21" i="16"/>
  <c r="M21" i="16"/>
  <c r="L21" i="16"/>
  <c r="K21" i="16"/>
  <c r="J21" i="16"/>
  <c r="AD21" i="16" s="1"/>
  <c r="I21" i="16"/>
  <c r="H21" i="16"/>
  <c r="AC21" i="16" s="1"/>
  <c r="G21" i="16"/>
  <c r="F21" i="16"/>
  <c r="E21" i="16"/>
  <c r="D21" i="16"/>
  <c r="C21" i="16"/>
  <c r="B21" i="16"/>
  <c r="A21" i="16"/>
  <c r="R20" i="16"/>
  <c r="Q20" i="16"/>
  <c r="P20" i="16"/>
  <c r="O20" i="16"/>
  <c r="N20" i="16"/>
  <c r="M20" i="16"/>
  <c r="L20" i="16"/>
  <c r="K20" i="16"/>
  <c r="J20" i="16"/>
  <c r="AD20" i="16" s="1"/>
  <c r="I20" i="16"/>
  <c r="H20" i="16"/>
  <c r="AC20" i="16" s="1"/>
  <c r="G20" i="16"/>
  <c r="F20" i="16"/>
  <c r="E20" i="16"/>
  <c r="D20" i="16"/>
  <c r="C20" i="16"/>
  <c r="B20" i="16"/>
  <c r="A20" i="16"/>
  <c r="R19" i="16"/>
  <c r="Q19" i="16"/>
  <c r="P19" i="16"/>
  <c r="O19" i="16"/>
  <c r="N19" i="16"/>
  <c r="M19" i="16"/>
  <c r="L19" i="16"/>
  <c r="K19" i="16"/>
  <c r="J19" i="16"/>
  <c r="AD19" i="16" s="1"/>
  <c r="I19" i="16"/>
  <c r="H19" i="16"/>
  <c r="AC19" i="16" s="1"/>
  <c r="G19" i="16"/>
  <c r="F19" i="16"/>
  <c r="E19" i="16"/>
  <c r="C19" i="16"/>
  <c r="B19" i="16"/>
  <c r="A19" i="16"/>
  <c r="R18" i="16"/>
  <c r="Q18" i="16"/>
  <c r="P18" i="16"/>
  <c r="O18" i="16"/>
  <c r="N18" i="16"/>
  <c r="M18" i="16"/>
  <c r="L18" i="16"/>
  <c r="K18" i="16"/>
  <c r="J18" i="16"/>
  <c r="AD18" i="16" s="1"/>
  <c r="I18" i="16"/>
  <c r="H18" i="16"/>
  <c r="AC18" i="16" s="1"/>
  <c r="G18" i="16"/>
  <c r="F18" i="16"/>
  <c r="E18" i="16"/>
  <c r="D18" i="16"/>
  <c r="C18" i="16"/>
  <c r="B18" i="16"/>
  <c r="A18" i="16"/>
  <c r="R17" i="16"/>
  <c r="Q17" i="16"/>
  <c r="P17" i="16"/>
  <c r="O17" i="16"/>
  <c r="N17" i="16"/>
  <c r="M17" i="16"/>
  <c r="L17" i="16"/>
  <c r="K17" i="16"/>
  <c r="J17" i="16"/>
  <c r="AD17" i="16" s="1"/>
  <c r="I17" i="16"/>
  <c r="H17" i="16"/>
  <c r="AC17" i="16" s="1"/>
  <c r="G17" i="16"/>
  <c r="F17" i="16"/>
  <c r="E17" i="16"/>
  <c r="D17" i="16"/>
  <c r="C17" i="16"/>
  <c r="B17" i="16"/>
  <c r="A17" i="16"/>
  <c r="R16" i="16"/>
  <c r="Q16" i="16"/>
  <c r="P16" i="16"/>
  <c r="N16" i="16"/>
  <c r="M16" i="16"/>
  <c r="L16" i="16"/>
  <c r="K16" i="16"/>
  <c r="J16" i="16"/>
  <c r="AD16" i="16" s="1"/>
  <c r="I16" i="16"/>
  <c r="H16" i="16"/>
  <c r="AC16" i="16" s="1"/>
  <c r="G16" i="16"/>
  <c r="F16" i="16"/>
  <c r="E16" i="16"/>
  <c r="D16" i="16"/>
  <c r="C16" i="16"/>
  <c r="B16" i="16"/>
  <c r="A16" i="16"/>
  <c r="R15" i="16"/>
  <c r="Q15" i="16"/>
  <c r="P15" i="16"/>
  <c r="O15" i="16"/>
  <c r="N15" i="16"/>
  <c r="M15" i="16"/>
  <c r="L15" i="16"/>
  <c r="K15" i="16"/>
  <c r="J15" i="16"/>
  <c r="AD15" i="16" s="1"/>
  <c r="I15" i="16"/>
  <c r="H15" i="16"/>
  <c r="AC15" i="16" s="1"/>
  <c r="G15" i="16"/>
  <c r="F15" i="16"/>
  <c r="E15" i="16"/>
  <c r="D15" i="16"/>
  <c r="C15" i="16"/>
  <c r="B15" i="16"/>
  <c r="A15" i="16"/>
  <c r="R14" i="16"/>
  <c r="Q14" i="16"/>
  <c r="P14" i="16"/>
  <c r="O14" i="16"/>
  <c r="N14" i="16"/>
  <c r="M14" i="16"/>
  <c r="L14" i="16"/>
  <c r="K14" i="16"/>
  <c r="J14" i="16"/>
  <c r="AD14" i="16" s="1"/>
  <c r="I14" i="16"/>
  <c r="H14" i="16"/>
  <c r="AC14" i="16" s="1"/>
  <c r="G14" i="16"/>
  <c r="F14" i="16"/>
  <c r="E14" i="16"/>
  <c r="D14" i="16"/>
  <c r="C14" i="16"/>
  <c r="B14" i="16"/>
  <c r="A14" i="16"/>
  <c r="R13" i="16"/>
  <c r="Q13" i="16"/>
  <c r="P13" i="16"/>
  <c r="O13" i="16"/>
  <c r="N13" i="16"/>
  <c r="M13" i="16"/>
  <c r="L13" i="16"/>
  <c r="K13" i="16"/>
  <c r="J13" i="16"/>
  <c r="AD13" i="16" s="1"/>
  <c r="I13" i="16"/>
  <c r="H13" i="16"/>
  <c r="AC13" i="16" s="1"/>
  <c r="G13" i="16"/>
  <c r="F13" i="16"/>
  <c r="E13" i="16"/>
  <c r="D13" i="16"/>
  <c r="C13" i="16"/>
  <c r="B13" i="16"/>
  <c r="A13" i="16"/>
  <c r="R12" i="16"/>
  <c r="Q12" i="16"/>
  <c r="P12" i="16"/>
  <c r="O12" i="16"/>
  <c r="N12" i="16"/>
  <c r="M12" i="16"/>
  <c r="L12" i="16"/>
  <c r="K12" i="16"/>
  <c r="J12" i="16"/>
  <c r="AD12" i="16" s="1"/>
  <c r="I12" i="16"/>
  <c r="H12" i="16"/>
  <c r="AC12" i="16" s="1"/>
  <c r="G12" i="16"/>
  <c r="F12" i="16"/>
  <c r="E12" i="16"/>
  <c r="D12" i="16"/>
  <c r="C12" i="16"/>
  <c r="B12" i="16"/>
  <c r="A12" i="16"/>
  <c r="R11" i="16"/>
  <c r="Q11" i="16"/>
  <c r="P11" i="16"/>
  <c r="O11" i="16"/>
  <c r="N11" i="16"/>
  <c r="M11" i="16"/>
  <c r="L11" i="16"/>
  <c r="K11" i="16"/>
  <c r="J11" i="16"/>
  <c r="AD11" i="16" s="1"/>
  <c r="I11" i="16"/>
  <c r="H11" i="16"/>
  <c r="AC11" i="16" s="1"/>
  <c r="G11" i="16"/>
  <c r="F11" i="16"/>
  <c r="E11" i="16"/>
  <c r="D11" i="16"/>
  <c r="C11" i="16"/>
  <c r="B11" i="16"/>
  <c r="A11" i="16"/>
  <c r="R10" i="16"/>
  <c r="Q10" i="16"/>
  <c r="P10" i="16"/>
  <c r="N10" i="16"/>
  <c r="M10" i="16"/>
  <c r="L10" i="16"/>
  <c r="K10" i="16"/>
  <c r="J10" i="16"/>
  <c r="AD10" i="16" s="1"/>
  <c r="I10" i="16"/>
  <c r="H10" i="16"/>
  <c r="AC10" i="16" s="1"/>
  <c r="G10" i="16"/>
  <c r="F10" i="16"/>
  <c r="E10" i="16"/>
  <c r="D10" i="16"/>
  <c r="C10" i="16"/>
  <c r="B10" i="16"/>
  <c r="A10" i="16"/>
  <c r="R9" i="16"/>
  <c r="Q9" i="16"/>
  <c r="P9" i="16"/>
  <c r="O9" i="16"/>
  <c r="N9" i="16"/>
  <c r="M9" i="16"/>
  <c r="L9" i="16"/>
  <c r="K9" i="16"/>
  <c r="J9" i="16"/>
  <c r="AD9" i="16" s="1"/>
  <c r="I9" i="16"/>
  <c r="H9" i="16"/>
  <c r="AC9" i="16" s="1"/>
  <c r="G9" i="16"/>
  <c r="F9" i="16"/>
  <c r="E9" i="16"/>
  <c r="D9" i="16"/>
  <c r="C9" i="16"/>
  <c r="B9" i="16"/>
  <c r="A9" i="16"/>
  <c r="R8" i="16"/>
  <c r="Q8" i="16"/>
  <c r="P8" i="16"/>
  <c r="O8" i="16"/>
  <c r="N8" i="16"/>
  <c r="M8" i="16"/>
  <c r="L8" i="16"/>
  <c r="K8" i="16"/>
  <c r="J8" i="16"/>
  <c r="AD8" i="16" s="1"/>
  <c r="I8" i="16"/>
  <c r="H8" i="16"/>
  <c r="AC8" i="16" s="1"/>
  <c r="G8" i="16"/>
  <c r="F8" i="16"/>
  <c r="E8" i="16"/>
  <c r="D8" i="16"/>
  <c r="C8" i="16"/>
  <c r="B8" i="16"/>
  <c r="A8" i="16"/>
  <c r="R360" i="16"/>
  <c r="Q360" i="16"/>
  <c r="P360" i="16"/>
  <c r="O360" i="16"/>
  <c r="N360" i="16"/>
  <c r="M360" i="16"/>
  <c r="L360" i="16"/>
  <c r="K360" i="16"/>
  <c r="J360" i="16"/>
  <c r="AD360" i="16" s="1"/>
  <c r="I360" i="16"/>
  <c r="H360" i="16"/>
  <c r="AC360" i="16" s="1"/>
  <c r="G360" i="16"/>
  <c r="F360" i="16"/>
  <c r="E360" i="16"/>
  <c r="D360" i="16"/>
  <c r="C360" i="16"/>
  <c r="B360" i="16"/>
  <c r="A360" i="16"/>
  <c r="R346" i="16"/>
  <c r="Q346" i="16"/>
  <c r="P346" i="16"/>
  <c r="O346" i="16"/>
  <c r="N346" i="16"/>
  <c r="M346" i="16"/>
  <c r="L346" i="16"/>
  <c r="K346" i="16"/>
  <c r="J346" i="16"/>
  <c r="AD346" i="16" s="1"/>
  <c r="I346" i="16"/>
  <c r="H346" i="16"/>
  <c r="AC346" i="16" s="1"/>
  <c r="G346" i="16"/>
  <c r="F346" i="16"/>
  <c r="E346" i="16"/>
  <c r="D346" i="16"/>
  <c r="C346" i="16"/>
  <c r="B346" i="16"/>
  <c r="A346" i="16"/>
  <c r="R5" i="16"/>
  <c r="Q5" i="16"/>
  <c r="P5" i="16"/>
  <c r="O5" i="16"/>
  <c r="N5" i="16"/>
  <c r="M5" i="16"/>
  <c r="L5" i="16"/>
  <c r="K5" i="16"/>
  <c r="J5" i="16"/>
  <c r="AD5" i="16" s="1"/>
  <c r="I5" i="16"/>
  <c r="H5" i="16"/>
  <c r="AC5" i="16" s="1"/>
  <c r="G5" i="16"/>
  <c r="F5" i="16"/>
  <c r="E5" i="16"/>
  <c r="D5" i="16"/>
  <c r="C5" i="16"/>
  <c r="B5" i="16"/>
  <c r="A5" i="16"/>
  <c r="R4" i="16"/>
  <c r="Q4" i="16"/>
  <c r="P4" i="16"/>
  <c r="N4" i="16"/>
  <c r="M4" i="16"/>
  <c r="L4" i="16"/>
  <c r="K4" i="16"/>
  <c r="J4" i="16"/>
  <c r="AD4" i="16" s="1"/>
  <c r="I4" i="16"/>
  <c r="H4" i="16"/>
  <c r="AC4" i="16" s="1"/>
  <c r="G4" i="16"/>
  <c r="F4" i="16"/>
  <c r="E4" i="16"/>
  <c r="D4" i="16"/>
  <c r="C4" i="16"/>
  <c r="B4" i="16"/>
  <c r="A4" i="16"/>
  <c r="S3" i="16"/>
  <c r="R3" i="16"/>
  <c r="Q3" i="16"/>
  <c r="P3" i="16"/>
  <c r="N3" i="16"/>
  <c r="M3" i="16"/>
  <c r="L3" i="16"/>
  <c r="K3" i="16"/>
  <c r="J3" i="16"/>
  <c r="AD3" i="16" s="1"/>
  <c r="I3" i="16"/>
  <c r="H3" i="16"/>
  <c r="AC3" i="16" s="1"/>
  <c r="G3" i="16"/>
  <c r="F3" i="16"/>
  <c r="E3" i="16"/>
  <c r="D3" i="16"/>
  <c r="C3" i="16"/>
  <c r="B3" i="16"/>
  <c r="A3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C2" i="16"/>
  <c r="V1319" i="16" l="1"/>
  <c r="U1379" i="16"/>
  <c r="U1105" i="16"/>
  <c r="V2864" i="16"/>
  <c r="V2868" i="16"/>
  <c r="V2888" i="16"/>
  <c r="V2908" i="16"/>
  <c r="V2912" i="16"/>
  <c r="V2932" i="16"/>
  <c r="V2952" i="16"/>
  <c r="V2956" i="16"/>
  <c r="V2972" i="16"/>
  <c r="V2976" i="16"/>
  <c r="V2992" i="16"/>
  <c r="V2996" i="16"/>
  <c r="V3020" i="16"/>
  <c r="V3024" i="16"/>
  <c r="V3036" i="16"/>
  <c r="V3052" i="16"/>
  <c r="V3056" i="16"/>
  <c r="V3072" i="16"/>
  <c r="V3076" i="16"/>
  <c r="V3096" i="16"/>
  <c r="V3116" i="16"/>
  <c r="V3120" i="16"/>
  <c r="V3136" i="16"/>
  <c r="V3160" i="16"/>
  <c r="V3164" i="16"/>
  <c r="V3208" i="16"/>
  <c r="V3228" i="16"/>
  <c r="V3232" i="16"/>
  <c r="V3288" i="16"/>
  <c r="V3308" i="16"/>
  <c r="V3312" i="16"/>
  <c r="V3316" i="16"/>
  <c r="V3320" i="16"/>
  <c r="V3324" i="16"/>
  <c r="V3328" i="16"/>
  <c r="V3332" i="16"/>
  <c r="V3336" i="16"/>
  <c r="V3340" i="16"/>
  <c r="V3344" i="16"/>
  <c r="V3348" i="16"/>
  <c r="V3352" i="16"/>
  <c r="V3356" i="16"/>
  <c r="V3360" i="16"/>
  <c r="V3364" i="16"/>
  <c r="V3368" i="16"/>
  <c r="V3372" i="16"/>
  <c r="V3376" i="16"/>
  <c r="V3380" i="16"/>
  <c r="V3384" i="16"/>
  <c r="V3388" i="16"/>
  <c r="V3392" i="16"/>
  <c r="V3396" i="16"/>
  <c r="V3400" i="16"/>
  <c r="V3404" i="16"/>
  <c r="V3408" i="16"/>
  <c r="V3412" i="16"/>
  <c r="V3416" i="16"/>
  <c r="V3420" i="16"/>
  <c r="V3424" i="16"/>
  <c r="V3428" i="16"/>
  <c r="V3432" i="16"/>
  <c r="V3436" i="16"/>
  <c r="V3440" i="16"/>
  <c r="V3444" i="16"/>
  <c r="V3448" i="16"/>
  <c r="V3452" i="16"/>
  <c r="V3456" i="16"/>
  <c r="V3460" i="16"/>
  <c r="V3464" i="16"/>
  <c r="V3468" i="16"/>
  <c r="V3472" i="16"/>
  <c r="V3476" i="16"/>
  <c r="V3480" i="16"/>
  <c r="V3484" i="16"/>
  <c r="V3488" i="16"/>
  <c r="V3492" i="16"/>
  <c r="V3496" i="16"/>
  <c r="V3500" i="16"/>
  <c r="V1198" i="16"/>
  <c r="U1462" i="16"/>
  <c r="U2503" i="16"/>
  <c r="V2514" i="16"/>
  <c r="V2526" i="16"/>
  <c r="V2538" i="16"/>
  <c r="U2539" i="16"/>
  <c r="V2542" i="16"/>
  <c r="U2543" i="16"/>
  <c r="U2563" i="16"/>
  <c r="U2575" i="16"/>
  <c r="V2586" i="16"/>
  <c r="V2602" i="16"/>
  <c r="U2603" i="16"/>
  <c r="U2623" i="16"/>
  <c r="V2626" i="16"/>
  <c r="U2627" i="16"/>
  <c r="U2673" i="16"/>
  <c r="U2692" i="16"/>
  <c r="U2712" i="16"/>
  <c r="V2736" i="16"/>
  <c r="V2752" i="16"/>
  <c r="U2776" i="16"/>
  <c r="U2785" i="16"/>
  <c r="U2792" i="16"/>
  <c r="U2804" i="16"/>
  <c r="U2829" i="16"/>
  <c r="U2832" i="16"/>
  <c r="U2836" i="16"/>
  <c r="U2856" i="16"/>
  <c r="U2865" i="16"/>
  <c r="U2869" i="16"/>
  <c r="U2885" i="16"/>
  <c r="U2889" i="16"/>
  <c r="U2909" i="16"/>
  <c r="U2929" i="16"/>
  <c r="U2933" i="16"/>
  <c r="U2953" i="16"/>
  <c r="U2957" i="16"/>
  <c r="U2973" i="16"/>
  <c r="U2977" i="16"/>
  <c r="U2993" i="16"/>
  <c r="U2997" i="16"/>
  <c r="U3021" i="16"/>
  <c r="U3053" i="16"/>
  <c r="U3073" i="16"/>
  <c r="U3077" i="16"/>
  <c r="U3084" i="16"/>
  <c r="U3093" i="16"/>
  <c r="U3097" i="16"/>
  <c r="U3108" i="16"/>
  <c r="U3117" i="16"/>
  <c r="U3137" i="16"/>
  <c r="U3161" i="16"/>
  <c r="U3172" i="16"/>
  <c r="U3176" i="16"/>
  <c r="U3185" i="16"/>
  <c r="U3196" i="16"/>
  <c r="U3209" i="16"/>
  <c r="U3229" i="16"/>
  <c r="U3233" i="16"/>
  <c r="U3244" i="16"/>
  <c r="U3248" i="16"/>
  <c r="U3253" i="16"/>
  <c r="U3260" i="16"/>
  <c r="U3264" i="16"/>
  <c r="U3289" i="16"/>
  <c r="U3309" i="16"/>
  <c r="U3313" i="16"/>
  <c r="U3317" i="16"/>
  <c r="U3321" i="16"/>
  <c r="U3325" i="16"/>
  <c r="U3329" i="16"/>
  <c r="U3333" i="16"/>
  <c r="U3337" i="16"/>
  <c r="U3341" i="16"/>
  <c r="U3345" i="16"/>
  <c r="U3349" i="16"/>
  <c r="U3353" i="16"/>
  <c r="U3357" i="16"/>
  <c r="U3361" i="16"/>
  <c r="U3365" i="16"/>
  <c r="U3369" i="16"/>
  <c r="U3373" i="16"/>
  <c r="U3377" i="16"/>
  <c r="U3381" i="16"/>
  <c r="U3385" i="16"/>
  <c r="U3389" i="16"/>
  <c r="U3393" i="16"/>
  <c r="U3397" i="16"/>
  <c r="U3401" i="16"/>
  <c r="U3405" i="16"/>
  <c r="U3409" i="16"/>
  <c r="U3413" i="16"/>
  <c r="U3417" i="16"/>
  <c r="U3421" i="16"/>
  <c r="U3425" i="16"/>
  <c r="U3429" i="16"/>
  <c r="U3433" i="16"/>
  <c r="U3437" i="16"/>
  <c r="U3441" i="16"/>
  <c r="U3445" i="16"/>
  <c r="U3449" i="16"/>
  <c r="U3453" i="16"/>
  <c r="U3457" i="16"/>
  <c r="U3461" i="16"/>
  <c r="U3465" i="16"/>
  <c r="U889" i="16"/>
  <c r="V1057" i="16"/>
  <c r="V1174" i="16"/>
  <c r="V1253" i="16"/>
  <c r="V1281" i="16"/>
  <c r="V1329" i="16"/>
  <c r="V1369" i="16"/>
  <c r="V1404" i="16"/>
  <c r="V1425" i="16"/>
  <c r="V1126" i="16"/>
  <c r="U1295" i="16"/>
  <c r="U8" i="16"/>
  <c r="U44" i="16"/>
  <c r="V126" i="16"/>
  <c r="V144" i="16"/>
  <c r="V146" i="16"/>
  <c r="V162" i="16"/>
  <c r="V188" i="16"/>
  <c r="V190" i="16"/>
  <c r="V192" i="16"/>
  <c r="V194" i="16"/>
  <c r="V210" i="16"/>
  <c r="V212" i="16"/>
  <c r="V214" i="16"/>
  <c r="V216" i="16"/>
  <c r="V234" i="16"/>
  <c r="V236" i="16"/>
  <c r="V238" i="16"/>
  <c r="V256" i="16"/>
  <c r="V258" i="16"/>
  <c r="V260" i="16"/>
  <c r="V262" i="16"/>
  <c r="V282" i="16"/>
  <c r="V284" i="16"/>
  <c r="V286" i="16"/>
  <c r="V302" i="16"/>
  <c r="V304" i="16"/>
  <c r="V306" i="16"/>
  <c r="V308" i="16"/>
  <c r="V328" i="16"/>
  <c r="V330" i="16"/>
  <c r="V350" i="16"/>
  <c r="V352" i="16"/>
  <c r="V354" i="16"/>
  <c r="V155" i="16"/>
  <c r="V7" i="16"/>
  <c r="V127" i="16"/>
  <c r="V145" i="16"/>
  <c r="U2512" i="16"/>
  <c r="U2524" i="16"/>
  <c r="U2540" i="16"/>
  <c r="U2544" i="16"/>
  <c r="U2564" i="16"/>
  <c r="U2584" i="16"/>
  <c r="U2624" i="16"/>
  <c r="U2640" i="16"/>
  <c r="V2502" i="16"/>
  <c r="U2515" i="16"/>
  <c r="U2527" i="16"/>
  <c r="U2531" i="16"/>
  <c r="U2536" i="16"/>
  <c r="U2547" i="16"/>
  <c r="U2560" i="16"/>
  <c r="U2567" i="16"/>
  <c r="U2572" i="16"/>
  <c r="U2587" i="16"/>
  <c r="U2600" i="16"/>
  <c r="U2607" i="16"/>
  <c r="U2611" i="16"/>
  <c r="U2616" i="16"/>
  <c r="U2620" i="16"/>
  <c r="U2631" i="16"/>
  <c r="U2636" i="16"/>
  <c r="U2643" i="16"/>
  <c r="U2648" i="16"/>
  <c r="U2655" i="16"/>
  <c r="V2675" i="16"/>
  <c r="U2676" i="16"/>
  <c r="U2688" i="16"/>
  <c r="U2704" i="16"/>
  <c r="U2708" i="16"/>
  <c r="U2720" i="16"/>
  <c r="U2724" i="16"/>
  <c r="U2740" i="16"/>
  <c r="U2768" i="16"/>
  <c r="V2771" i="16"/>
  <c r="U2772" i="16"/>
  <c r="V2787" i="16"/>
  <c r="U2788" i="16"/>
  <c r="V2799" i="16"/>
  <c r="U2800" i="16"/>
  <c r="V2803" i="16"/>
  <c r="V2831" i="16"/>
  <c r="U2852" i="16"/>
  <c r="U2892" i="16"/>
  <c r="V2895" i="16"/>
  <c r="V2935" i="16"/>
  <c r="V2999" i="16"/>
  <c r="V3003" i="16"/>
  <c r="V3007" i="16"/>
  <c r="V3039" i="16"/>
  <c r="V3079" i="16"/>
  <c r="V3103" i="16"/>
  <c r="V3143" i="16"/>
  <c r="V3191" i="16"/>
  <c r="U3192" i="16"/>
  <c r="V3195" i="16"/>
  <c r="V3235" i="16"/>
  <c r="V3239" i="16"/>
  <c r="V3243" i="16"/>
  <c r="U3256" i="16"/>
  <c r="V796" i="16"/>
  <c r="V1160" i="16"/>
  <c r="V1184" i="16"/>
  <c r="V1308" i="16"/>
  <c r="U1340" i="16"/>
  <c r="V2650" i="16"/>
  <c r="U2651" i="16"/>
  <c r="V2690" i="16"/>
  <c r="V2710" i="16"/>
  <c r="V2714" i="16"/>
  <c r="V2726" i="16"/>
  <c r="U2734" i="16"/>
  <c r="U2750" i="16"/>
  <c r="U2766" i="16"/>
  <c r="V2834" i="16"/>
  <c r="V2838" i="16"/>
  <c r="V2854" i="16"/>
  <c r="V2858" i="16"/>
  <c r="U2866" i="16"/>
  <c r="U2870" i="16"/>
  <c r="U2886" i="16"/>
  <c r="U2890" i="16"/>
  <c r="U2910" i="16"/>
  <c r="U2954" i="16"/>
  <c r="U2974" i="16"/>
  <c r="U2978" i="16"/>
  <c r="U3022" i="16"/>
  <c r="U3054" i="16"/>
  <c r="U3094" i="16"/>
  <c r="U3098" i="16"/>
  <c r="U3134" i="16"/>
  <c r="U3138" i="16"/>
  <c r="V3198" i="16"/>
  <c r="U3210" i="16"/>
  <c r="V3246" i="16"/>
  <c r="V3258" i="16"/>
  <c r="V3262" i="16"/>
  <c r="U1147" i="16"/>
  <c r="V1215" i="16"/>
  <c r="V1235" i="16"/>
  <c r="V1263" i="16"/>
  <c r="V1347" i="16"/>
  <c r="V161" i="16"/>
  <c r="V189" i="16"/>
  <c r="V191" i="16"/>
  <c r="V193" i="16"/>
  <c r="V211" i="16"/>
  <c r="V213" i="16"/>
  <c r="V215" i="16"/>
  <c r="V217" i="16"/>
  <c r="V233" i="16"/>
  <c r="V235" i="16"/>
  <c r="V237" i="16"/>
  <c r="V239" i="16"/>
  <c r="V257" i="16"/>
  <c r="V259" i="16"/>
  <c r="V261" i="16"/>
  <c r="V283" i="16"/>
  <c r="V285" i="16"/>
  <c r="V440" i="16"/>
  <c r="V303" i="16"/>
  <c r="V305" i="16"/>
  <c r="V307" i="16"/>
  <c r="V327" i="16"/>
  <c r="V329" i="16"/>
  <c r="V349" i="16"/>
  <c r="V351" i="16"/>
  <c r="V353" i="16"/>
  <c r="V365" i="16"/>
  <c r="V367" i="16"/>
  <c r="U2670" i="16"/>
  <c r="U2677" i="16"/>
  <c r="U2730" i="16"/>
  <c r="U2737" i="16"/>
  <c r="U2741" i="16"/>
  <c r="U2746" i="16"/>
  <c r="U2753" i="16"/>
  <c r="U2762" i="16"/>
  <c r="U2769" i="16"/>
  <c r="U2773" i="16"/>
  <c r="U2789" i="16"/>
  <c r="U2801" i="16"/>
  <c r="U2813" i="16"/>
  <c r="U2862" i="16"/>
  <c r="U2873" i="16"/>
  <c r="U2882" i="16"/>
  <c r="U2893" i="16"/>
  <c r="U2906" i="16"/>
  <c r="U2913" i="16"/>
  <c r="U2926" i="16"/>
  <c r="U2937" i="16"/>
  <c r="U2946" i="16"/>
  <c r="U2950" i="16"/>
  <c r="U2961" i="16"/>
  <c r="U2970" i="16"/>
  <c r="U2981" i="16"/>
  <c r="U3001" i="16"/>
  <c r="U3005" i="16"/>
  <c r="U3018" i="16"/>
  <c r="U3025" i="16"/>
  <c r="U3034" i="16"/>
  <c r="U3037" i="16"/>
  <c r="U3050" i="16"/>
  <c r="U3057" i="16"/>
  <c r="U3081" i="16"/>
  <c r="U3090" i="16"/>
  <c r="U3101" i="16"/>
  <c r="U3121" i="16"/>
  <c r="U3130" i="16"/>
  <c r="U3141" i="16"/>
  <c r="U3165" i="16"/>
  <c r="U3169" i="16"/>
  <c r="U3189" i="16"/>
  <c r="U3193" i="16"/>
  <c r="U3202" i="16"/>
  <c r="U3206" i="16"/>
  <c r="U3213" i="16"/>
  <c r="U3222" i="16"/>
  <c r="U3226" i="16"/>
  <c r="U3237" i="16"/>
  <c r="U3241" i="16"/>
  <c r="U3273" i="16"/>
  <c r="U3282" i="16"/>
  <c r="U3286" i="16"/>
  <c r="U3293" i="16"/>
  <c r="V1350" i="16"/>
  <c r="V1358" i="16"/>
  <c r="U2508" i="16"/>
  <c r="U2511" i="16"/>
  <c r="V2518" i="16"/>
  <c r="U2520" i="16"/>
  <c r="U2523" i="16"/>
  <c r="U2532" i="16"/>
  <c r="V2534" i="16"/>
  <c r="U2535" i="16"/>
  <c r="U2552" i="16"/>
  <c r="V2554" i="16"/>
  <c r="U2556" i="16"/>
  <c r="U2559" i="16"/>
  <c r="V2570" i="16"/>
  <c r="U2580" i="16"/>
  <c r="V2582" i="16"/>
  <c r="U2583" i="16"/>
  <c r="U2588" i="16"/>
  <c r="V2590" i="16"/>
  <c r="U2592" i="16"/>
  <c r="V2594" i="16"/>
  <c r="U2596" i="16"/>
  <c r="U2599" i="16"/>
  <c r="U2612" i="16"/>
  <c r="V2614" i="16"/>
  <c r="U2619" i="16"/>
  <c r="U2632" i="16"/>
  <c r="V2634" i="16"/>
  <c r="U2635" i="16"/>
  <c r="U2639" i="16"/>
  <c r="V2646" i="16"/>
  <c r="V2658" i="16"/>
  <c r="U2660" i="16"/>
  <c r="V2664" i="16"/>
  <c r="U2666" i="16"/>
  <c r="U2669" i="16"/>
  <c r="U2672" i="16"/>
  <c r="U2684" i="16"/>
  <c r="U2700" i="16"/>
  <c r="V2718" i="16"/>
  <c r="U2729" i="16"/>
  <c r="U2733" i="16"/>
  <c r="V2744" i="16"/>
  <c r="U2749" i="16"/>
  <c r="V2753" i="16"/>
  <c r="U2758" i="16"/>
  <c r="U2761" i="16"/>
  <c r="U2765" i="16"/>
  <c r="V2779" i="16"/>
  <c r="U2781" i="16"/>
  <c r="U2784" i="16"/>
  <c r="U2793" i="16"/>
  <c r="V2795" i="16"/>
  <c r="U2797" i="16"/>
  <c r="V2810" i="16"/>
  <c r="V2816" i="16"/>
  <c r="U2818" i="16"/>
  <c r="U2821" i="16"/>
  <c r="V2823" i="16"/>
  <c r="U2825" i="16"/>
  <c r="U2828" i="16"/>
  <c r="V368" i="16"/>
  <c r="V369" i="16"/>
  <c r="V370" i="16"/>
  <c r="V381" i="16"/>
  <c r="V382" i="16"/>
  <c r="V383" i="16"/>
  <c r="V384" i="16"/>
  <c r="V401" i="16"/>
  <c r="V402" i="16"/>
  <c r="V403" i="16"/>
  <c r="V404" i="16"/>
  <c r="V405" i="16"/>
  <c r="V420" i="16"/>
  <c r="V421" i="16"/>
  <c r="V422" i="16"/>
  <c r="V423" i="16"/>
  <c r="V424" i="16"/>
  <c r="V425" i="16"/>
  <c r="V426" i="16"/>
  <c r="V444" i="16"/>
  <c r="V445" i="16"/>
  <c r="U2504" i="16"/>
  <c r="V2506" i="16"/>
  <c r="U2507" i="16"/>
  <c r="U2516" i="16"/>
  <c r="U2519" i="16"/>
  <c r="U2528" i="16"/>
  <c r="V2530" i="16"/>
  <c r="V2546" i="16"/>
  <c r="U2548" i="16"/>
  <c r="V2550" i="16"/>
  <c r="U2551" i="16"/>
  <c r="U2555" i="16"/>
  <c r="V2566" i="16"/>
  <c r="U2568" i="16"/>
  <c r="U2571" i="16"/>
  <c r="U2576" i="16"/>
  <c r="V2578" i="16"/>
  <c r="U2579" i="16"/>
  <c r="U2591" i="16"/>
  <c r="U2595" i="16"/>
  <c r="U2604" i="16"/>
  <c r="V2606" i="16"/>
  <c r="U2608" i="16"/>
  <c r="V2610" i="16"/>
  <c r="U2615" i="16"/>
  <c r="U2628" i="16"/>
  <c r="V2630" i="16"/>
  <c r="V2642" i="16"/>
  <c r="U2644" i="16"/>
  <c r="U2647" i="16"/>
  <c r="U2652" i="16"/>
  <c r="V2654" i="16"/>
  <c r="U2656" i="16"/>
  <c r="U2659" i="16"/>
  <c r="U2665" i="16"/>
  <c r="V2679" i="16"/>
  <c r="U2680" i="16"/>
  <c r="V2682" i="16"/>
  <c r="V2694" i="16"/>
  <c r="U2696" i="16"/>
  <c r="V2698" i="16"/>
  <c r="U2716" i="16"/>
  <c r="U2738" i="16"/>
  <c r="V2740" i="16"/>
  <c r="U2742" i="16"/>
  <c r="U2745" i="16"/>
  <c r="U2754" i="16"/>
  <c r="V2756" i="16"/>
  <c r="U2757" i="16"/>
  <c r="V2775" i="16"/>
  <c r="U2777" i="16"/>
  <c r="U2780" i="16"/>
  <c r="V2791" i="16"/>
  <c r="U2796" i="16"/>
  <c r="V2806" i="16"/>
  <c r="U2808" i="16"/>
  <c r="V2812" i="16"/>
  <c r="U2814" i="16"/>
  <c r="U2817" i="16"/>
  <c r="U2820" i="16"/>
  <c r="U2824" i="16"/>
  <c r="U2840" i="16"/>
  <c r="V2842" i="16"/>
  <c r="U514" i="16"/>
  <c r="V2510" i="16"/>
  <c r="V2522" i="16"/>
  <c r="V2558" i="16"/>
  <c r="V2562" i="16"/>
  <c r="V2574" i="16"/>
  <c r="V2598" i="16"/>
  <c r="V2618" i="16"/>
  <c r="V2622" i="16"/>
  <c r="V2638" i="16"/>
  <c r="V2662" i="16"/>
  <c r="V2668" i="16"/>
  <c r="V2686" i="16"/>
  <c r="V2702" i="16"/>
  <c r="V2706" i="16"/>
  <c r="V2722" i="16"/>
  <c r="V2728" i="16"/>
  <c r="V2732" i="16"/>
  <c r="V2748" i="16"/>
  <c r="V2760" i="16"/>
  <c r="V2764" i="16"/>
  <c r="V2783" i="16"/>
  <c r="V2801" i="16"/>
  <c r="V2827" i="16"/>
  <c r="V2850" i="16"/>
  <c r="V2860" i="16"/>
  <c r="V2884" i="16"/>
  <c r="V2904" i="16"/>
  <c r="V2924" i="16"/>
  <c r="V2928" i="16"/>
  <c r="V2931" i="16"/>
  <c r="V2944" i="16"/>
  <c r="V2948" i="16"/>
  <c r="V2968" i="16"/>
  <c r="V2988" i="16"/>
  <c r="V2991" i="16"/>
  <c r="V2995" i="16"/>
  <c r="V3016" i="16"/>
  <c r="V3048" i="16"/>
  <c r="V3068" i="16"/>
  <c r="V3075" i="16"/>
  <c r="V3092" i="16"/>
  <c r="V3112" i="16"/>
  <c r="V3115" i="16"/>
  <c r="V3119" i="16"/>
  <c r="V3132" i="16"/>
  <c r="V3152" i="16"/>
  <c r="V3156" i="16"/>
  <c r="V3159" i="16"/>
  <c r="V3163" i="16"/>
  <c r="V3187" i="16"/>
  <c r="V3200" i="16"/>
  <c r="V3204" i="16"/>
  <c r="V3224" i="16"/>
  <c r="V3231" i="16"/>
  <c r="V3251" i="16"/>
  <c r="V3255" i="16"/>
  <c r="V3280" i="16"/>
  <c r="V3284" i="16"/>
  <c r="V3304" i="16"/>
  <c r="V3307" i="16"/>
  <c r="V3311" i="16"/>
  <c r="V3315" i="16"/>
  <c r="V3319" i="16"/>
  <c r="V3323" i="16"/>
  <c r="V3327" i="16"/>
  <c r="V3331" i="16"/>
  <c r="V3335" i="16"/>
  <c r="V3339" i="16"/>
  <c r="V3343" i="16"/>
  <c r="V3347" i="16"/>
  <c r="V3351" i="16"/>
  <c r="V3355" i="16"/>
  <c r="V3359" i="16"/>
  <c r="V3363" i="16"/>
  <c r="V3367" i="16"/>
  <c r="V3371" i="16"/>
  <c r="V3375" i="16"/>
  <c r="V3379" i="16"/>
  <c r="V3383" i="16"/>
  <c r="V3387" i="16"/>
  <c r="V3391" i="16"/>
  <c r="V3395" i="16"/>
  <c r="V3399" i="16"/>
  <c r="V3403" i="16"/>
  <c r="V3407" i="16"/>
  <c r="V3411" i="16"/>
  <c r="V3415" i="16"/>
  <c r="V3419" i="16"/>
  <c r="V3423" i="16"/>
  <c r="V3427" i="16"/>
  <c r="V3431" i="16"/>
  <c r="V3435" i="16"/>
  <c r="V3439" i="16"/>
  <c r="V3443" i="16"/>
  <c r="V3447" i="16"/>
  <c r="V3451" i="16"/>
  <c r="V3455" i="16"/>
  <c r="V3459" i="16"/>
  <c r="V3463" i="16"/>
  <c r="V2872" i="16"/>
  <c r="U2874" i="16"/>
  <c r="U2877" i="16"/>
  <c r="U2897" i="16"/>
  <c r="U2901" i="16"/>
  <c r="U2914" i="16"/>
  <c r="V2916" i="16"/>
  <c r="U2917" i="16"/>
  <c r="U2921" i="16"/>
  <c r="V2936" i="16"/>
  <c r="V2939" i="16"/>
  <c r="U2941" i="16"/>
  <c r="V2943" i="16"/>
  <c r="U2958" i="16"/>
  <c r="V2960" i="16"/>
  <c r="U2965" i="16"/>
  <c r="V2980" i="16"/>
  <c r="U2982" i="16"/>
  <c r="U2985" i="16"/>
  <c r="V3000" i="16"/>
  <c r="V3004" i="16"/>
  <c r="U3009" i="16"/>
  <c r="U3013" i="16"/>
  <c r="U3026" i="16"/>
  <c r="V3028" i="16"/>
  <c r="U3029" i="16"/>
  <c r="U3041" i="16"/>
  <c r="U3045" i="16"/>
  <c r="U3058" i="16"/>
  <c r="V3060" i="16"/>
  <c r="U3061" i="16"/>
  <c r="U3065" i="16"/>
  <c r="V3080" i="16"/>
  <c r="V3083" i="16"/>
  <c r="U3085" i="16"/>
  <c r="V3087" i="16"/>
  <c r="V3100" i="16"/>
  <c r="U3105" i="16"/>
  <c r="V3107" i="16"/>
  <c r="U3109" i="16"/>
  <c r="U3122" i="16"/>
  <c r="V3124" i="16"/>
  <c r="U3125" i="16"/>
  <c r="U3129" i="16"/>
  <c r="V3140" i="16"/>
  <c r="V3144" i="16"/>
  <c r="U3145" i="16"/>
  <c r="V3147" i="16"/>
  <c r="U3149" i="16"/>
  <c r="U3166" i="16"/>
  <c r="V3168" i="16"/>
  <c r="U3170" i="16"/>
  <c r="U3173" i="16"/>
  <c r="V3175" i="16"/>
  <c r="U3177" i="16"/>
  <c r="U3180" i="16"/>
  <c r="U3184" i="16"/>
  <c r="V3212" i="16"/>
  <c r="U3214" i="16"/>
  <c r="V3216" i="16"/>
  <c r="U3217" i="16"/>
  <c r="V3236" i="16"/>
  <c r="V3240" i="16"/>
  <c r="V3247" i="16"/>
  <c r="V3250" i="16"/>
  <c r="V3266" i="16"/>
  <c r="U3268" i="16"/>
  <c r="V3272" i="16"/>
  <c r="U3274" i="16"/>
  <c r="U3277" i="16"/>
  <c r="U3290" i="16"/>
  <c r="V3292" i="16"/>
  <c r="U3294" i="16"/>
  <c r="V3296" i="16"/>
  <c r="U3297" i="16"/>
  <c r="V3299" i="16"/>
  <c r="U3301" i="16"/>
  <c r="U2844" i="16"/>
  <c r="V2846" i="16"/>
  <c r="U2848" i="16"/>
  <c r="U2861" i="16"/>
  <c r="V2870" i="16"/>
  <c r="V2876" i="16"/>
  <c r="U2878" i="16"/>
  <c r="V2880" i="16"/>
  <c r="U2881" i="16"/>
  <c r="V2896" i="16"/>
  <c r="U2898" i="16"/>
  <c r="V2900" i="16"/>
  <c r="U2902" i="16"/>
  <c r="U2905" i="16"/>
  <c r="V2913" i="16"/>
  <c r="U2918" i="16"/>
  <c r="V2920" i="16"/>
  <c r="U2922" i="16"/>
  <c r="U2925" i="16"/>
  <c r="V2940" i="16"/>
  <c r="U2945" i="16"/>
  <c r="U2949" i="16"/>
  <c r="U2962" i="16"/>
  <c r="V2964" i="16"/>
  <c r="U2966" i="16"/>
  <c r="U2969" i="16"/>
  <c r="V2984" i="16"/>
  <c r="U2986" i="16"/>
  <c r="U2989" i="16"/>
  <c r="V3008" i="16"/>
  <c r="U3010" i="16"/>
  <c r="V3012" i="16"/>
  <c r="U3014" i="16"/>
  <c r="U3017" i="16"/>
  <c r="U3020" i="16"/>
  <c r="U3030" i="16"/>
  <c r="V3032" i="16"/>
  <c r="U3033" i="16"/>
  <c r="V3040" i="16"/>
  <c r="U3042" i="16"/>
  <c r="V3044" i="16"/>
  <c r="U3046" i="16"/>
  <c r="U3049" i="16"/>
  <c r="U3062" i="16"/>
  <c r="V3064" i="16"/>
  <c r="U3066" i="16"/>
  <c r="U3069" i="16"/>
  <c r="V3071" i="16"/>
  <c r="V3084" i="16"/>
  <c r="V3088" i="16"/>
  <c r="U3089" i="16"/>
  <c r="V3104" i="16"/>
  <c r="V3108" i="16"/>
  <c r="V3111" i="16"/>
  <c r="U3113" i="16"/>
  <c r="U3126" i="16"/>
  <c r="V3128" i="16"/>
  <c r="U3133" i="16"/>
  <c r="V3148" i="16"/>
  <c r="V3151" i="16"/>
  <c r="U3153" i="16"/>
  <c r="V3155" i="16"/>
  <c r="U3157" i="16"/>
  <c r="V3179" i="16"/>
  <c r="U3181" i="16"/>
  <c r="V3183" i="16"/>
  <c r="U3188" i="16"/>
  <c r="U3201" i="16"/>
  <c r="U3205" i="16"/>
  <c r="U3218" i="16"/>
  <c r="V3220" i="16"/>
  <c r="U3221" i="16"/>
  <c r="U3225" i="16"/>
  <c r="U3252" i="16"/>
  <c r="V3270" i="16"/>
  <c r="V3276" i="16"/>
  <c r="U3278" i="16"/>
  <c r="U3281" i="16"/>
  <c r="U3285" i="16"/>
  <c r="V3300" i="16"/>
  <c r="V3303" i="16"/>
  <c r="U3305" i="16"/>
  <c r="U697" i="16"/>
  <c r="V930" i="16"/>
  <c r="U975" i="16"/>
  <c r="U1015" i="16"/>
  <c r="U1057" i="16"/>
  <c r="V1064" i="16"/>
  <c r="V1072" i="16"/>
  <c r="V1079" i="16"/>
  <c r="V1086" i="16"/>
  <c r="V1097" i="16"/>
  <c r="V1105" i="16"/>
  <c r="V1116" i="16"/>
  <c r="U1126" i="16"/>
  <c r="V1132" i="16"/>
  <c r="V1139" i="16"/>
  <c r="V1147" i="16"/>
  <c r="U1150" i="16"/>
  <c r="V1153" i="16"/>
  <c r="U1157" i="16"/>
  <c r="U1160" i="16"/>
  <c r="V1164" i="16"/>
  <c r="U1170" i="16"/>
  <c r="V1177" i="16"/>
  <c r="V1180" i="16"/>
  <c r="U1184" i="16"/>
  <c r="V1187" i="16"/>
  <c r="V1191" i="16"/>
  <c r="V1194" i="16"/>
  <c r="U1198" i="16"/>
  <c r="V1201" i="16"/>
  <c r="V1205" i="16"/>
  <c r="V1212" i="16"/>
  <c r="U1215" i="16"/>
  <c r="V1229" i="16"/>
  <c r="V1232" i="16"/>
  <c r="U1239" i="16"/>
  <c r="V1246" i="16"/>
  <c r="V1249" i="16"/>
  <c r="V1256" i="16"/>
  <c r="V1260" i="16"/>
  <c r="U1263" i="16"/>
  <c r="V1267" i="16"/>
  <c r="U1270" i="16"/>
  <c r="V1274" i="16"/>
  <c r="V1278" i="16"/>
  <c r="V1288" i="16"/>
  <c r="V1291" i="16"/>
  <c r="V1295" i="16"/>
  <c r="V1301" i="16"/>
  <c r="U1304" i="16"/>
  <c r="V1312" i="16"/>
  <c r="V1315" i="16"/>
  <c r="U1319" i="16"/>
  <c r="U1323" i="16"/>
  <c r="V1326" i="16"/>
  <c r="U1329" i="16"/>
  <c r="V1333" i="16"/>
  <c r="U1336" i="16"/>
  <c r="V1340" i="16"/>
  <c r="U1343" i="16"/>
  <c r="U1347" i="16"/>
  <c r="U1350" i="16"/>
  <c r="V1354" i="16"/>
  <c r="U1358" i="16"/>
  <c r="V1362" i="16"/>
  <c r="U1365" i="16"/>
  <c r="U1369" i="16"/>
  <c r="U1372" i="16"/>
  <c r="U1375" i="16"/>
  <c r="U1383" i="16"/>
  <c r="V1386" i="16"/>
  <c r="V1390" i="16"/>
  <c r="U1393" i="16"/>
  <c r="U1397" i="16"/>
  <c r="V1400" i="16"/>
  <c r="U1404" i="16"/>
  <c r="V1410" i="16"/>
  <c r="V1414" i="16"/>
  <c r="V1418" i="16"/>
  <c r="V1429" i="16"/>
  <c r="V1455" i="16"/>
  <c r="U1458" i="16"/>
  <c r="U1466" i="16"/>
  <c r="V1469" i="16"/>
  <c r="V3467" i="16"/>
  <c r="U3469" i="16"/>
  <c r="V3471" i="16"/>
  <c r="U3473" i="16"/>
  <c r="V3475" i="16"/>
  <c r="U3477" i="16"/>
  <c r="V3479" i="16"/>
  <c r="U3481" i="16"/>
  <c r="V3483" i="16"/>
  <c r="U3485" i="16"/>
  <c r="V3487" i="16"/>
  <c r="U3489" i="16"/>
  <c r="V3491" i="16"/>
  <c r="U3493" i="16"/>
  <c r="V3495" i="16"/>
  <c r="U3497" i="16"/>
  <c r="V3499" i="16"/>
  <c r="U3501" i="16"/>
  <c r="V2915" i="16"/>
  <c r="V2971" i="16"/>
  <c r="V3027" i="16"/>
  <c r="V3059" i="16"/>
  <c r="V3062" i="16"/>
  <c r="U3074" i="16"/>
  <c r="U3078" i="16"/>
  <c r="U3082" i="16"/>
  <c r="U3086" i="16"/>
  <c r="V3091" i="16"/>
  <c r="U3106" i="16"/>
  <c r="U3110" i="16"/>
  <c r="U3114" i="16"/>
  <c r="U3118" i="16"/>
  <c r="V3123" i="16"/>
  <c r="U3146" i="16"/>
  <c r="U3150" i="16"/>
  <c r="U3154" i="16"/>
  <c r="U3158" i="16"/>
  <c r="U3162" i="16"/>
  <c r="V3167" i="16"/>
  <c r="V3171" i="16"/>
  <c r="V3174" i="16"/>
  <c r="V3178" i="16"/>
  <c r="U3230" i="16"/>
  <c r="U3234" i="16"/>
  <c r="U3238" i="16"/>
  <c r="U3242" i="16"/>
  <c r="U3245" i="16"/>
  <c r="U3249" i="16"/>
  <c r="V3254" i="16"/>
  <c r="V2505" i="16"/>
  <c r="V2509" i="16"/>
  <c r="V2513" i="16"/>
  <c r="V2517" i="16"/>
  <c r="V2521" i="16"/>
  <c r="V2525" i="16"/>
  <c r="V2529" i="16"/>
  <c r="V2533" i="16"/>
  <c r="V2537" i="16"/>
  <c r="V2541" i="16"/>
  <c r="V2545" i="16"/>
  <c r="V2549" i="16"/>
  <c r="V2553" i="16"/>
  <c r="V2557" i="16"/>
  <c r="V2561" i="16"/>
  <c r="V2565" i="16"/>
  <c r="V2569" i="16"/>
  <c r="V2573" i="16"/>
  <c r="V2577" i="16"/>
  <c r="V2581" i="16"/>
  <c r="V2585" i="16"/>
  <c r="V2589" i="16"/>
  <c r="V2593" i="16"/>
  <c r="V2597" i="16"/>
  <c r="V2601" i="16"/>
  <c r="V2605" i="16"/>
  <c r="V2609" i="16"/>
  <c r="V2613" i="16"/>
  <c r="V2617" i="16"/>
  <c r="V2621" i="16"/>
  <c r="V2625" i="16"/>
  <c r="V2629" i="16"/>
  <c r="V2633" i="16"/>
  <c r="V2637" i="16"/>
  <c r="V2641" i="16"/>
  <c r="V2645" i="16"/>
  <c r="V2649" i="16"/>
  <c r="V2653" i="16"/>
  <c r="V2657" i="16"/>
  <c r="V2671" i="16"/>
  <c r="V2674" i="16"/>
  <c r="V2678" i="16"/>
  <c r="V2763" i="16"/>
  <c r="V2767" i="16"/>
  <c r="V2770" i="16"/>
  <c r="V2774" i="16"/>
  <c r="V2778" i="16"/>
  <c r="V2782" i="16"/>
  <c r="V2786" i="16"/>
  <c r="V2790" i="16"/>
  <c r="V2794" i="16"/>
  <c r="V2798" i="16"/>
  <c r="V2802" i="16"/>
  <c r="V2819" i="16"/>
  <c r="V2822" i="16"/>
  <c r="V2826" i="16"/>
  <c r="V2830" i="16"/>
  <c r="V2833" i="16"/>
  <c r="V2849" i="16"/>
  <c r="V2867" i="16"/>
  <c r="V2871" i="16"/>
  <c r="V2875" i="16"/>
  <c r="V2879" i="16"/>
  <c r="V2883" i="16"/>
  <c r="V2887" i="16"/>
  <c r="V2891" i="16"/>
  <c r="V2894" i="16"/>
  <c r="V2919" i="16"/>
  <c r="V2923" i="16"/>
  <c r="V2927" i="16"/>
  <c r="V2934" i="16"/>
  <c r="V2975" i="16"/>
  <c r="V2979" i="16"/>
  <c r="V2983" i="16"/>
  <c r="V2987" i="16"/>
  <c r="V2998" i="16"/>
  <c r="V3031" i="16"/>
  <c r="V3035" i="16"/>
  <c r="V3063" i="16"/>
  <c r="V3067" i="16"/>
  <c r="V3095" i="16"/>
  <c r="V3099" i="16"/>
  <c r="V3127" i="16"/>
  <c r="V3131" i="16"/>
  <c r="V3135" i="16"/>
  <c r="V3139" i="16"/>
  <c r="V3182" i="16"/>
  <c r="V3186" i="16"/>
  <c r="V3190" i="16"/>
  <c r="V3194" i="16"/>
  <c r="V3279" i="16"/>
  <c r="V3283" i="16"/>
  <c r="V3287" i="16"/>
  <c r="V3291" i="16"/>
  <c r="V3295" i="16"/>
  <c r="U2502" i="16"/>
  <c r="V2504" i="16"/>
  <c r="U2506" i="16"/>
  <c r="V2508" i="16"/>
  <c r="U2510" i="16"/>
  <c r="V2512" i="16"/>
  <c r="U2514" i="16"/>
  <c r="V2516" i="16"/>
  <c r="U2518" i="16"/>
  <c r="V2520" i="16"/>
  <c r="U2522" i="16"/>
  <c r="V2524" i="16"/>
  <c r="U2526" i="16"/>
  <c r="V2528" i="16"/>
  <c r="U2530" i="16"/>
  <c r="V2532" i="16"/>
  <c r="U2534" i="16"/>
  <c r="V2536" i="16"/>
  <c r="U2538" i="16"/>
  <c r="V2540" i="16"/>
  <c r="U2542" i="16"/>
  <c r="V2544" i="16"/>
  <c r="U2546" i="16"/>
  <c r="V2548" i="16"/>
  <c r="U2550" i="16"/>
  <c r="V2552" i="16"/>
  <c r="U2554" i="16"/>
  <c r="V2556" i="16"/>
  <c r="U2558" i="16"/>
  <c r="V2560" i="16"/>
  <c r="U2562" i="16"/>
  <c r="V2564" i="16"/>
  <c r="U2566" i="16"/>
  <c r="V2568" i="16"/>
  <c r="U2570" i="16"/>
  <c r="V2572" i="16"/>
  <c r="U2574" i="16"/>
  <c r="V2576" i="16"/>
  <c r="U2578" i="16"/>
  <c r="V2580" i="16"/>
  <c r="U2582" i="16"/>
  <c r="V2584" i="16"/>
  <c r="U2586" i="16"/>
  <c r="V2588" i="16"/>
  <c r="U2590" i="16"/>
  <c r="V2592" i="16"/>
  <c r="U2594" i="16"/>
  <c r="V2596" i="16"/>
  <c r="U2598" i="16"/>
  <c r="V2600" i="16"/>
  <c r="U2602" i="16"/>
  <c r="V2604" i="16"/>
  <c r="U2606" i="16"/>
  <c r="V2608" i="16"/>
  <c r="U2610" i="16"/>
  <c r="V2612" i="16"/>
  <c r="U2614" i="16"/>
  <c r="V2616" i="16"/>
  <c r="U2618" i="16"/>
  <c r="V2620" i="16"/>
  <c r="U2622" i="16"/>
  <c r="V2624" i="16"/>
  <c r="U2626" i="16"/>
  <c r="V2628" i="16"/>
  <c r="U2630" i="16"/>
  <c r="V2632" i="16"/>
  <c r="U2634" i="16"/>
  <c r="V2636" i="16"/>
  <c r="U2638" i="16"/>
  <c r="V2640" i="16"/>
  <c r="U2642" i="16"/>
  <c r="V2644" i="16"/>
  <c r="U2646" i="16"/>
  <c r="V2648" i="16"/>
  <c r="U2650" i="16"/>
  <c r="V2652" i="16"/>
  <c r="U2654" i="16"/>
  <c r="V2656" i="16"/>
  <c r="U2658" i="16"/>
  <c r="V2660" i="16"/>
  <c r="U2662" i="16"/>
  <c r="V2667" i="16"/>
  <c r="U2668" i="16"/>
  <c r="V2670" i="16"/>
  <c r="V2680" i="16"/>
  <c r="U2682" i="16"/>
  <c r="V2684" i="16"/>
  <c r="U2686" i="16"/>
  <c r="V2688" i="16"/>
  <c r="U2690" i="16"/>
  <c r="V2692" i="16"/>
  <c r="U2694" i="16"/>
  <c r="V2696" i="16"/>
  <c r="U2698" i="16"/>
  <c r="V2700" i="16"/>
  <c r="U2702" i="16"/>
  <c r="V2704" i="16"/>
  <c r="U2706" i="16"/>
  <c r="V2708" i="16"/>
  <c r="U2710" i="16"/>
  <c r="V2712" i="16"/>
  <c r="U2714" i="16"/>
  <c r="V2716" i="16"/>
  <c r="U2718" i="16"/>
  <c r="V2720" i="16"/>
  <c r="U2722" i="16"/>
  <c r="V2724" i="16"/>
  <c r="U2726" i="16"/>
  <c r="V2731" i="16"/>
  <c r="V2735" i="16"/>
  <c r="V2739" i="16"/>
  <c r="V2743" i="16"/>
  <c r="V2747" i="16"/>
  <c r="V2751" i="16"/>
  <c r="V2755" i="16"/>
  <c r="V2759" i="16"/>
  <c r="U2760" i="16"/>
  <c r="V2762" i="16"/>
  <c r="U2764" i="16"/>
  <c r="V2766" i="16"/>
  <c r="V2769" i="16"/>
  <c r="V2785" i="16"/>
  <c r="V2804" i="16"/>
  <c r="U2806" i="16"/>
  <c r="V2808" i="16"/>
  <c r="U2810" i="16"/>
  <c r="V2815" i="16"/>
  <c r="U2816" i="16"/>
  <c r="V2818" i="16"/>
  <c r="V2832" i="16"/>
  <c r="U2834" i="16"/>
  <c r="V2836" i="16"/>
  <c r="U2838" i="16"/>
  <c r="V2840" i="16"/>
  <c r="U2842" i="16"/>
  <c r="V2844" i="16"/>
  <c r="U2846" i="16"/>
  <c r="V2848" i="16"/>
  <c r="U2850" i="16"/>
  <c r="V2852" i="16"/>
  <c r="U2854" i="16"/>
  <c r="V2856" i="16"/>
  <c r="U2858" i="16"/>
  <c r="V2863" i="16"/>
  <c r="U2864" i="16"/>
  <c r="V2866" i="16"/>
  <c r="U2868" i="16"/>
  <c r="U2872" i="16"/>
  <c r="V2874" i="16"/>
  <c r="U2876" i="16"/>
  <c r="V2878" i="16"/>
  <c r="U2880" i="16"/>
  <c r="V2882" i="16"/>
  <c r="U2884" i="16"/>
  <c r="V2886" i="16"/>
  <c r="U2888" i="16"/>
  <c r="V2890" i="16"/>
  <c r="V2503" i="16"/>
  <c r="U2505" i="16"/>
  <c r="V2507" i="16"/>
  <c r="U2509" i="16"/>
  <c r="V2511" i="16"/>
  <c r="U2513" i="16"/>
  <c r="V2515" i="16"/>
  <c r="U2517" i="16"/>
  <c r="V2519" i="16"/>
  <c r="U2521" i="16"/>
  <c r="V2523" i="16"/>
  <c r="U2525" i="16"/>
  <c r="V2527" i="16"/>
  <c r="U2529" i="16"/>
  <c r="V2531" i="16"/>
  <c r="U2533" i="16"/>
  <c r="V2535" i="16"/>
  <c r="U2537" i="16"/>
  <c r="V2539" i="16"/>
  <c r="U2541" i="16"/>
  <c r="V2543" i="16"/>
  <c r="U2545" i="16"/>
  <c r="V2547" i="16"/>
  <c r="U2549" i="16"/>
  <c r="V2551" i="16"/>
  <c r="U2553" i="16"/>
  <c r="V2555" i="16"/>
  <c r="U2557" i="16"/>
  <c r="V2559" i="16"/>
  <c r="U2561" i="16"/>
  <c r="V2563" i="16"/>
  <c r="U2565" i="16"/>
  <c r="V2567" i="16"/>
  <c r="U2569" i="16"/>
  <c r="V2571" i="16"/>
  <c r="U2573" i="16"/>
  <c r="V2575" i="16"/>
  <c r="U2577" i="16"/>
  <c r="V2579" i="16"/>
  <c r="U2581" i="16"/>
  <c r="V2583" i="16"/>
  <c r="U2585" i="16"/>
  <c r="V2587" i="16"/>
  <c r="U2589" i="16"/>
  <c r="V2591" i="16"/>
  <c r="U2593" i="16"/>
  <c r="V2595" i="16"/>
  <c r="U2597" i="16"/>
  <c r="V2599" i="16"/>
  <c r="U2601" i="16"/>
  <c r="V2603" i="16"/>
  <c r="U2605" i="16"/>
  <c r="V2607" i="16"/>
  <c r="U2609" i="16"/>
  <c r="V2611" i="16"/>
  <c r="U2613" i="16"/>
  <c r="V2615" i="16"/>
  <c r="U2617" i="16"/>
  <c r="V2619" i="16"/>
  <c r="U2621" i="16"/>
  <c r="V2623" i="16"/>
  <c r="U2625" i="16"/>
  <c r="V2627" i="16"/>
  <c r="U2629" i="16"/>
  <c r="V2631" i="16"/>
  <c r="U2633" i="16"/>
  <c r="V2635" i="16"/>
  <c r="U2637" i="16"/>
  <c r="V2639" i="16"/>
  <c r="U2641" i="16"/>
  <c r="V2643" i="16"/>
  <c r="U2645" i="16"/>
  <c r="V2647" i="16"/>
  <c r="U2649" i="16"/>
  <c r="V2651" i="16"/>
  <c r="U2653" i="16"/>
  <c r="V2655" i="16"/>
  <c r="U2657" i="16"/>
  <c r="V2659" i="16"/>
  <c r="U2661" i="16"/>
  <c r="V2663" i="16"/>
  <c r="U2664" i="16"/>
  <c r="V2666" i="16"/>
  <c r="V2672" i="16"/>
  <c r="U2674" i="16"/>
  <c r="V2676" i="16"/>
  <c r="U2678" i="16"/>
  <c r="U2681" i="16"/>
  <c r="V2683" i="16"/>
  <c r="U2685" i="16"/>
  <c r="V2687" i="16"/>
  <c r="U2689" i="16"/>
  <c r="V2691" i="16"/>
  <c r="U2693" i="16"/>
  <c r="V2695" i="16"/>
  <c r="U2697" i="16"/>
  <c r="V2699" i="16"/>
  <c r="U2701" i="16"/>
  <c r="V2703" i="16"/>
  <c r="U2705" i="16"/>
  <c r="V2707" i="16"/>
  <c r="U2709" i="16"/>
  <c r="V2711" i="16"/>
  <c r="U2713" i="16"/>
  <c r="V2715" i="16"/>
  <c r="U2717" i="16"/>
  <c r="V2719" i="16"/>
  <c r="U2721" i="16"/>
  <c r="V2723" i="16"/>
  <c r="U2725" i="16"/>
  <c r="V2727" i="16"/>
  <c r="U2728" i="16"/>
  <c r="V2730" i="16"/>
  <c r="U2732" i="16"/>
  <c r="V2734" i="16"/>
  <c r="U2736" i="16"/>
  <c r="V2738" i="16"/>
  <c r="V2742" i="16"/>
  <c r="U2744" i="16"/>
  <c r="V2746" i="16"/>
  <c r="U2748" i="16"/>
  <c r="V2750" i="16"/>
  <c r="U2752" i="16"/>
  <c r="V2754" i="16"/>
  <c r="U2756" i="16"/>
  <c r="V2758" i="16"/>
  <c r="V2768" i="16"/>
  <c r="U2770" i="16"/>
  <c r="V2772" i="16"/>
  <c r="U2774" i="16"/>
  <c r="V2776" i="16"/>
  <c r="U2778" i="16"/>
  <c r="V2780" i="16"/>
  <c r="U2782" i="16"/>
  <c r="V2784" i="16"/>
  <c r="U2786" i="16"/>
  <c r="V2788" i="16"/>
  <c r="U2790" i="16"/>
  <c r="V2792" i="16"/>
  <c r="U2794" i="16"/>
  <c r="V2796" i="16"/>
  <c r="U2798" i="16"/>
  <c r="V2800" i="16"/>
  <c r="U2802" i="16"/>
  <c r="U2805" i="16"/>
  <c r="V2807" i="16"/>
  <c r="U2809" i="16"/>
  <c r="V2811" i="16"/>
  <c r="U2812" i="16"/>
  <c r="V2814" i="16"/>
  <c r="V2817" i="16"/>
  <c r="V2820" i="16"/>
  <c r="U2822" i="16"/>
  <c r="V2824" i="16"/>
  <c r="U2826" i="16"/>
  <c r="V2828" i="16"/>
  <c r="U2830" i="16"/>
  <c r="U2833" i="16"/>
  <c r="V2835" i="16"/>
  <c r="U2837" i="16"/>
  <c r="V2839" i="16"/>
  <c r="U2841" i="16"/>
  <c r="V2843" i="16"/>
  <c r="U2845" i="16"/>
  <c r="V2847" i="16"/>
  <c r="U2849" i="16"/>
  <c r="V2851" i="16"/>
  <c r="U2853" i="16"/>
  <c r="V2855" i="16"/>
  <c r="U2857" i="16"/>
  <c r="V2859" i="16"/>
  <c r="U2860" i="16"/>
  <c r="V2862" i="16"/>
  <c r="V2892" i="16"/>
  <c r="U2894" i="16"/>
  <c r="V2899" i="16"/>
  <c r="V2903" i="16"/>
  <c r="V2907" i="16"/>
  <c r="V2911" i="16"/>
  <c r="U2930" i="16"/>
  <c r="U2934" i="16"/>
  <c r="U2938" i="16"/>
  <c r="U2942" i="16"/>
  <c r="V2947" i="16"/>
  <c r="V2951" i="16"/>
  <c r="V2955" i="16"/>
  <c r="V2959" i="16"/>
  <c r="V2963" i="16"/>
  <c r="V2967" i="16"/>
  <c r="V2977" i="16"/>
  <c r="U2990" i="16"/>
  <c r="U2994" i="16"/>
  <c r="U2998" i="16"/>
  <c r="U3002" i="16"/>
  <c r="U3006" i="16"/>
  <c r="V3011" i="16"/>
  <c r="V3015" i="16"/>
  <c r="V3019" i="16"/>
  <c r="V3023" i="16"/>
  <c r="U3038" i="16"/>
  <c r="V3043" i="16"/>
  <c r="V3047" i="16"/>
  <c r="V3051" i="16"/>
  <c r="V3055" i="16"/>
  <c r="U3070" i="16"/>
  <c r="U3102" i="16"/>
  <c r="U3142" i="16"/>
  <c r="U3298" i="16"/>
  <c r="U3302" i="16"/>
  <c r="U3306" i="16"/>
  <c r="U3310" i="16"/>
  <c r="U3314" i="16"/>
  <c r="U3318" i="16"/>
  <c r="U3322" i="16"/>
  <c r="U3326" i="16"/>
  <c r="U3330" i="16"/>
  <c r="U3334" i="16"/>
  <c r="U3338" i="16"/>
  <c r="U3342" i="16"/>
  <c r="U3346" i="16"/>
  <c r="U3350" i="16"/>
  <c r="U3354" i="16"/>
  <c r="U3358" i="16"/>
  <c r="U3362" i="16"/>
  <c r="U3366" i="16"/>
  <c r="U3370" i="16"/>
  <c r="U3374" i="16"/>
  <c r="U3378" i="16"/>
  <c r="U3382" i="16"/>
  <c r="U3386" i="16"/>
  <c r="U3390" i="16"/>
  <c r="U3394" i="16"/>
  <c r="U3398" i="16"/>
  <c r="U3402" i="16"/>
  <c r="U3406" i="16"/>
  <c r="U3410" i="16"/>
  <c r="U3414" i="16"/>
  <c r="U3418" i="16"/>
  <c r="U2956" i="16"/>
  <c r="V3041" i="16"/>
  <c r="U2896" i="16"/>
  <c r="V2898" i="16"/>
  <c r="U2900" i="16"/>
  <c r="V2902" i="16"/>
  <c r="U2904" i="16"/>
  <c r="V2906" i="16"/>
  <c r="U2908" i="16"/>
  <c r="V2910" i="16"/>
  <c r="U2912" i="16"/>
  <c r="V2914" i="16"/>
  <c r="U2916" i="16"/>
  <c r="V2918" i="16"/>
  <c r="U2920" i="16"/>
  <c r="V2922" i="16"/>
  <c r="U2924" i="16"/>
  <c r="V2926" i="16"/>
  <c r="U2928" i="16"/>
  <c r="V2930" i="16"/>
  <c r="U2932" i="16"/>
  <c r="U2936" i="16"/>
  <c r="V2938" i="16"/>
  <c r="U2940" i="16"/>
  <c r="V2942" i="16"/>
  <c r="U2944" i="16"/>
  <c r="V2946" i="16"/>
  <c r="U2948" i="16"/>
  <c r="V2950" i="16"/>
  <c r="U2952" i="16"/>
  <c r="V2954" i="16"/>
  <c r="V2958" i="16"/>
  <c r="U2960" i="16"/>
  <c r="V2962" i="16"/>
  <c r="U2964" i="16"/>
  <c r="V2966" i="16"/>
  <c r="U2968" i="16"/>
  <c r="V2970" i="16"/>
  <c r="U2972" i="16"/>
  <c r="V2974" i="16"/>
  <c r="U2976" i="16"/>
  <c r="V2978" i="16"/>
  <c r="U2980" i="16"/>
  <c r="V2982" i="16"/>
  <c r="U2984" i="16"/>
  <c r="V2986" i="16"/>
  <c r="U2988" i="16"/>
  <c r="V2990" i="16"/>
  <c r="U2992" i="16"/>
  <c r="V2994" i="16"/>
  <c r="U2996" i="16"/>
  <c r="U3000" i="16"/>
  <c r="V3002" i="16"/>
  <c r="U3004" i="16"/>
  <c r="V3006" i="16"/>
  <c r="U3008" i="16"/>
  <c r="V3010" i="16"/>
  <c r="U3012" i="16"/>
  <c r="V3014" i="16"/>
  <c r="U3016" i="16"/>
  <c r="V3018" i="16"/>
  <c r="V3022" i="16"/>
  <c r="U3024" i="16"/>
  <c r="V3026" i="16"/>
  <c r="U3028" i="16"/>
  <c r="V3030" i="16"/>
  <c r="U3032" i="16"/>
  <c r="V3034" i="16"/>
  <c r="U3036" i="16"/>
  <c r="V3038" i="16"/>
  <c r="U3040" i="16"/>
  <c r="V3042" i="16"/>
  <c r="U3044" i="16"/>
  <c r="V3046" i="16"/>
  <c r="U3048" i="16"/>
  <c r="V3050" i="16"/>
  <c r="U3052" i="16"/>
  <c r="V3054" i="16"/>
  <c r="U3056" i="16"/>
  <c r="V3058" i="16"/>
  <c r="U3060" i="16"/>
  <c r="U3064" i="16"/>
  <c r="V3066" i="16"/>
  <c r="U3068" i="16"/>
  <c r="V3070" i="16"/>
  <c r="U3072" i="16"/>
  <c r="V3074" i="16"/>
  <c r="U3076" i="16"/>
  <c r="V3078" i="16"/>
  <c r="U3080" i="16"/>
  <c r="V3082" i="16"/>
  <c r="V3086" i="16"/>
  <c r="U3088" i="16"/>
  <c r="V3090" i="16"/>
  <c r="U3092" i="16"/>
  <c r="V3094" i="16"/>
  <c r="U3096" i="16"/>
  <c r="V3098" i="16"/>
  <c r="U3100" i="16"/>
  <c r="V3102" i="16"/>
  <c r="U3104" i="16"/>
  <c r="V3106" i="16"/>
  <c r="V3110" i="16"/>
  <c r="U3112" i="16"/>
  <c r="V3114" i="16"/>
  <c r="U3116" i="16"/>
  <c r="V3118" i="16"/>
  <c r="U3120" i="16"/>
  <c r="V3122" i="16"/>
  <c r="U3124" i="16"/>
  <c r="V3126" i="16"/>
  <c r="U3128" i="16"/>
  <c r="V3130" i="16"/>
  <c r="U3132" i="16"/>
  <c r="V3134" i="16"/>
  <c r="U3136" i="16"/>
  <c r="V3138" i="16"/>
  <c r="U3140" i="16"/>
  <c r="V3142" i="16"/>
  <c r="U3144" i="16"/>
  <c r="V3146" i="16"/>
  <c r="U3148" i="16"/>
  <c r="V3150" i="16"/>
  <c r="U3152" i="16"/>
  <c r="V3154" i="16"/>
  <c r="U3156" i="16"/>
  <c r="V3158" i="16"/>
  <c r="U3160" i="16"/>
  <c r="V3162" i="16"/>
  <c r="U3164" i="16"/>
  <c r="V3166" i="16"/>
  <c r="U3168" i="16"/>
  <c r="V3170" i="16"/>
  <c r="V3196" i="16"/>
  <c r="U3198" i="16"/>
  <c r="V3203" i="16"/>
  <c r="V3207" i="16"/>
  <c r="V3211" i="16"/>
  <c r="V3215" i="16"/>
  <c r="V3219" i="16"/>
  <c r="V3223" i="16"/>
  <c r="V3227" i="16"/>
  <c r="U3228" i="16"/>
  <c r="V3230" i="16"/>
  <c r="U3232" i="16"/>
  <c r="V3234" i="16"/>
  <c r="U3236" i="16"/>
  <c r="V3238" i="16"/>
  <c r="U3240" i="16"/>
  <c r="V3242" i="16"/>
  <c r="V3256" i="16"/>
  <c r="U3258" i="16"/>
  <c r="V3260" i="16"/>
  <c r="U3262" i="16"/>
  <c r="V3264" i="16"/>
  <c r="U3266" i="16"/>
  <c r="V3268" i="16"/>
  <c r="U3270" i="16"/>
  <c r="V3275" i="16"/>
  <c r="U3276" i="16"/>
  <c r="V3278" i="16"/>
  <c r="U3280" i="16"/>
  <c r="V3282" i="16"/>
  <c r="U3284" i="16"/>
  <c r="V3286" i="16"/>
  <c r="U3288" i="16"/>
  <c r="V3290" i="16"/>
  <c r="U3292" i="16"/>
  <c r="V3294" i="16"/>
  <c r="U3296" i="16"/>
  <c r="V3298" i="16"/>
  <c r="U3300" i="16"/>
  <c r="V3302" i="16"/>
  <c r="U3304" i="16"/>
  <c r="V3306" i="16"/>
  <c r="U3308" i="16"/>
  <c r="V3310" i="16"/>
  <c r="U3312" i="16"/>
  <c r="V3314" i="16"/>
  <c r="U3316" i="16"/>
  <c r="V2661" i="16"/>
  <c r="U2663" i="16"/>
  <c r="V2665" i="16"/>
  <c r="U2667" i="16"/>
  <c r="V2669" i="16"/>
  <c r="U2671" i="16"/>
  <c r="V2673" i="16"/>
  <c r="U2675" i="16"/>
  <c r="V2677" i="16"/>
  <c r="U2679" i="16"/>
  <c r="V2681" i="16"/>
  <c r="U2683" i="16"/>
  <c r="V2685" i="16"/>
  <c r="U2687" i="16"/>
  <c r="V2689" i="16"/>
  <c r="U2691" i="16"/>
  <c r="V2693" i="16"/>
  <c r="U2695" i="16"/>
  <c r="V2697" i="16"/>
  <c r="U2699" i="16"/>
  <c r="V2701" i="16"/>
  <c r="U2703" i="16"/>
  <c r="V2705" i="16"/>
  <c r="U2707" i="16"/>
  <c r="V2709" i="16"/>
  <c r="U2711" i="16"/>
  <c r="V2713" i="16"/>
  <c r="U2715" i="16"/>
  <c r="V2717" i="16"/>
  <c r="U2719" i="16"/>
  <c r="V2721" i="16"/>
  <c r="U2723" i="16"/>
  <c r="V2725" i="16"/>
  <c r="U2727" i="16"/>
  <c r="V2729" i="16"/>
  <c r="U2731" i="16"/>
  <c r="V2733" i="16"/>
  <c r="U2735" i="16"/>
  <c r="V2737" i="16"/>
  <c r="U2739" i="16"/>
  <c r="V2741" i="16"/>
  <c r="U2743" i="16"/>
  <c r="V2745" i="16"/>
  <c r="U2747" i="16"/>
  <c r="V2749" i="16"/>
  <c r="U2751" i="16"/>
  <c r="U2755" i="16"/>
  <c r="V2757" i="16"/>
  <c r="U2759" i="16"/>
  <c r="V2761" i="16"/>
  <c r="U2763" i="16"/>
  <c r="V2765" i="16"/>
  <c r="U2767" i="16"/>
  <c r="U2771" i="16"/>
  <c r="V2773" i="16"/>
  <c r="U2775" i="16"/>
  <c r="V2777" i="16"/>
  <c r="U2779" i="16"/>
  <c r="V2781" i="16"/>
  <c r="U2783" i="16"/>
  <c r="U2787" i="16"/>
  <c r="V2789" i="16"/>
  <c r="U2791" i="16"/>
  <c r="V2793" i="16"/>
  <c r="U2795" i="16"/>
  <c r="V2797" i="16"/>
  <c r="U2799" i="16"/>
  <c r="U2803" i="16"/>
  <c r="V2805" i="16"/>
  <c r="U2807" i="16"/>
  <c r="V2809" i="16"/>
  <c r="U2811" i="16"/>
  <c r="V2813" i="16"/>
  <c r="U2815" i="16"/>
  <c r="U2819" i="16"/>
  <c r="V2821" i="16"/>
  <c r="U2823" i="16"/>
  <c r="V2825" i="16"/>
  <c r="U2827" i="16"/>
  <c r="V2829" i="16"/>
  <c r="U2831" i="16"/>
  <c r="U2835" i="16"/>
  <c r="V2837" i="16"/>
  <c r="U2839" i="16"/>
  <c r="V2841" i="16"/>
  <c r="U2843" i="16"/>
  <c r="V2845" i="16"/>
  <c r="U2847" i="16"/>
  <c r="U2851" i="16"/>
  <c r="V2853" i="16"/>
  <c r="U2855" i="16"/>
  <c r="V2857" i="16"/>
  <c r="U2859" i="16"/>
  <c r="V2861" i="16"/>
  <c r="U2863" i="16"/>
  <c r="V2865" i="16"/>
  <c r="U2867" i="16"/>
  <c r="V2869" i="16"/>
  <c r="U2871" i="16"/>
  <c r="V2873" i="16"/>
  <c r="U2875" i="16"/>
  <c r="V2877" i="16"/>
  <c r="U2879" i="16"/>
  <c r="V2881" i="16"/>
  <c r="U2883" i="16"/>
  <c r="V2885" i="16"/>
  <c r="U2887" i="16"/>
  <c r="V2889" i="16"/>
  <c r="U2891" i="16"/>
  <c r="V2893" i="16"/>
  <c r="U2895" i="16"/>
  <c r="V2897" i="16"/>
  <c r="U2899" i="16"/>
  <c r="V2901" i="16"/>
  <c r="U2903" i="16"/>
  <c r="V2905" i="16"/>
  <c r="U2907" i="16"/>
  <c r="V2909" i="16"/>
  <c r="U2911" i="16"/>
  <c r="U2915" i="16"/>
  <c r="V2917" i="16"/>
  <c r="U2919" i="16"/>
  <c r="V2921" i="16"/>
  <c r="U2923" i="16"/>
  <c r="V2925" i="16"/>
  <c r="U2927" i="16"/>
  <c r="V2929" i="16"/>
  <c r="U2931" i="16"/>
  <c r="V2933" i="16"/>
  <c r="U2935" i="16"/>
  <c r="V2937" i="16"/>
  <c r="U2939" i="16"/>
  <c r="V2941" i="16"/>
  <c r="U2943" i="16"/>
  <c r="V2945" i="16"/>
  <c r="U2947" i="16"/>
  <c r="V2949" i="16"/>
  <c r="U2951" i="16"/>
  <c r="V2953" i="16"/>
  <c r="U2955" i="16"/>
  <c r="V2957" i="16"/>
  <c r="U2959" i="16"/>
  <c r="V2961" i="16"/>
  <c r="U2963" i="16"/>
  <c r="V2965" i="16"/>
  <c r="U2967" i="16"/>
  <c r="V2969" i="16"/>
  <c r="U2971" i="16"/>
  <c r="V2973" i="16"/>
  <c r="U2975" i="16"/>
  <c r="U2979" i="16"/>
  <c r="V2981" i="16"/>
  <c r="U2983" i="16"/>
  <c r="V2985" i="16"/>
  <c r="U2987" i="16"/>
  <c r="V2989" i="16"/>
  <c r="U2991" i="16"/>
  <c r="V2993" i="16"/>
  <c r="U2995" i="16"/>
  <c r="V2997" i="16"/>
  <c r="U2999" i="16"/>
  <c r="V3001" i="16"/>
  <c r="U3003" i="16"/>
  <c r="V3005" i="16"/>
  <c r="U3007" i="16"/>
  <c r="V3009" i="16"/>
  <c r="U3011" i="16"/>
  <c r="V3013" i="16"/>
  <c r="U3015" i="16"/>
  <c r="V3017" i="16"/>
  <c r="U3019" i="16"/>
  <c r="V3021" i="16"/>
  <c r="U3023" i="16"/>
  <c r="V3025" i="16"/>
  <c r="U3027" i="16"/>
  <c r="V3029" i="16"/>
  <c r="U3031" i="16"/>
  <c r="V3033" i="16"/>
  <c r="U3035" i="16"/>
  <c r="V3037" i="16"/>
  <c r="U3039" i="16"/>
  <c r="U3043" i="16"/>
  <c r="V3045" i="16"/>
  <c r="U3047" i="16"/>
  <c r="V3049" i="16"/>
  <c r="U3051" i="16"/>
  <c r="V3053" i="16"/>
  <c r="U3055" i="16"/>
  <c r="V3057" i="16"/>
  <c r="U3059" i="16"/>
  <c r="V3061" i="16"/>
  <c r="U3063" i="16"/>
  <c r="V3065" i="16"/>
  <c r="U3067" i="16"/>
  <c r="V3069" i="16"/>
  <c r="U3071" i="16"/>
  <c r="V3073" i="16"/>
  <c r="U3075" i="16"/>
  <c r="V3077" i="16"/>
  <c r="U3079" i="16"/>
  <c r="V3081" i="16"/>
  <c r="U3083" i="16"/>
  <c r="V3085" i="16"/>
  <c r="U3087" i="16"/>
  <c r="V3089" i="16"/>
  <c r="U3091" i="16"/>
  <c r="V3093" i="16"/>
  <c r="U3095" i="16"/>
  <c r="V3097" i="16"/>
  <c r="U3099" i="16"/>
  <c r="V3101" i="16"/>
  <c r="U3103" i="16"/>
  <c r="V3105" i="16"/>
  <c r="U3107" i="16"/>
  <c r="V3109" i="16"/>
  <c r="U3111" i="16"/>
  <c r="V3113" i="16"/>
  <c r="U3115" i="16"/>
  <c r="V3117" i="16"/>
  <c r="U3119" i="16"/>
  <c r="V3121" i="16"/>
  <c r="U3123" i="16"/>
  <c r="V3125" i="16"/>
  <c r="U3127" i="16"/>
  <c r="V3129" i="16"/>
  <c r="U3131" i="16"/>
  <c r="V3133" i="16"/>
  <c r="U3135" i="16"/>
  <c r="V3137" i="16"/>
  <c r="U3139" i="16"/>
  <c r="V3141" i="16"/>
  <c r="U3143" i="16"/>
  <c r="V3145" i="16"/>
  <c r="U3147" i="16"/>
  <c r="V3149" i="16"/>
  <c r="U3151" i="16"/>
  <c r="V3153" i="16"/>
  <c r="U3155" i="16"/>
  <c r="V3157" i="16"/>
  <c r="U3159" i="16"/>
  <c r="V3161" i="16"/>
  <c r="U3163" i="16"/>
  <c r="V3165" i="16"/>
  <c r="U3167" i="16"/>
  <c r="V3172" i="16"/>
  <c r="U3174" i="16"/>
  <c r="V3176" i="16"/>
  <c r="U3178" i="16"/>
  <c r="V3180" i="16"/>
  <c r="U3182" i="16"/>
  <c r="V3184" i="16"/>
  <c r="U3186" i="16"/>
  <c r="V3188" i="16"/>
  <c r="U3190" i="16"/>
  <c r="V3192" i="16"/>
  <c r="U3194" i="16"/>
  <c r="U3197" i="16"/>
  <c r="V3199" i="16"/>
  <c r="U3200" i="16"/>
  <c r="V3202" i="16"/>
  <c r="U3204" i="16"/>
  <c r="V3206" i="16"/>
  <c r="U3208" i="16"/>
  <c r="V3210" i="16"/>
  <c r="U3212" i="16"/>
  <c r="V3214" i="16"/>
  <c r="U3216" i="16"/>
  <c r="V3218" i="16"/>
  <c r="U3220" i="16"/>
  <c r="V3222" i="16"/>
  <c r="U3224" i="16"/>
  <c r="V3226" i="16"/>
  <c r="V3244" i="16"/>
  <c r="U3246" i="16"/>
  <c r="V3248" i="16"/>
  <c r="U3250" i="16"/>
  <c r="V3252" i="16"/>
  <c r="U3254" i="16"/>
  <c r="U3257" i="16"/>
  <c r="V3259" i="16"/>
  <c r="U3261" i="16"/>
  <c r="V3263" i="16"/>
  <c r="U3265" i="16"/>
  <c r="V3267" i="16"/>
  <c r="U3269" i="16"/>
  <c r="V3271" i="16"/>
  <c r="U3272" i="16"/>
  <c r="V3274" i="16"/>
  <c r="U3422" i="16"/>
  <c r="U3426" i="16"/>
  <c r="U3430" i="16"/>
  <c r="U3434" i="16"/>
  <c r="U3438" i="16"/>
  <c r="U3442" i="16"/>
  <c r="U3446" i="16"/>
  <c r="U3450" i="16"/>
  <c r="U3454" i="16"/>
  <c r="U3458" i="16"/>
  <c r="U3462" i="16"/>
  <c r="U3466" i="16"/>
  <c r="U3470" i="16"/>
  <c r="U3474" i="16"/>
  <c r="U3478" i="16"/>
  <c r="U3482" i="16"/>
  <c r="U3486" i="16"/>
  <c r="U3490" i="16"/>
  <c r="U3494" i="16"/>
  <c r="U3498" i="16"/>
  <c r="V3318" i="16"/>
  <c r="U3320" i="16"/>
  <c r="V3322" i="16"/>
  <c r="U3324" i="16"/>
  <c r="V3326" i="16"/>
  <c r="U3328" i="16"/>
  <c r="V3330" i="16"/>
  <c r="U3332" i="16"/>
  <c r="V3334" i="16"/>
  <c r="U3336" i="16"/>
  <c r="V3338" i="16"/>
  <c r="U3340" i="16"/>
  <c r="V3342" i="16"/>
  <c r="U3344" i="16"/>
  <c r="V3346" i="16"/>
  <c r="U3348" i="16"/>
  <c r="V3350" i="16"/>
  <c r="U3352" i="16"/>
  <c r="V3354" i="16"/>
  <c r="U3356" i="16"/>
  <c r="V3358" i="16"/>
  <c r="U3360" i="16"/>
  <c r="V3362" i="16"/>
  <c r="U3364" i="16"/>
  <c r="V3366" i="16"/>
  <c r="U3368" i="16"/>
  <c r="V3370" i="16"/>
  <c r="U3372" i="16"/>
  <c r="V3374" i="16"/>
  <c r="U3376" i="16"/>
  <c r="V3378" i="16"/>
  <c r="U3380" i="16"/>
  <c r="V3382" i="16"/>
  <c r="U3384" i="16"/>
  <c r="V3386" i="16"/>
  <c r="U3388" i="16"/>
  <c r="V3390" i="16"/>
  <c r="U3392" i="16"/>
  <c r="V3394" i="16"/>
  <c r="U3396" i="16"/>
  <c r="V3398" i="16"/>
  <c r="U3400" i="16"/>
  <c r="V3402" i="16"/>
  <c r="U3404" i="16"/>
  <c r="V3406" i="16"/>
  <c r="U3408" i="16"/>
  <c r="V3410" i="16"/>
  <c r="U3412" i="16"/>
  <c r="V3414" i="16"/>
  <c r="U3416" i="16"/>
  <c r="V3418" i="16"/>
  <c r="U3420" i="16"/>
  <c r="V3422" i="16"/>
  <c r="U3424" i="16"/>
  <c r="V3426" i="16"/>
  <c r="U3428" i="16"/>
  <c r="V3430" i="16"/>
  <c r="U3432" i="16"/>
  <c r="V3434" i="16"/>
  <c r="U3436" i="16"/>
  <c r="V3438" i="16"/>
  <c r="U3440" i="16"/>
  <c r="V3442" i="16"/>
  <c r="U3444" i="16"/>
  <c r="V3446" i="16"/>
  <c r="U3448" i="16"/>
  <c r="V3450" i="16"/>
  <c r="U3452" i="16"/>
  <c r="V3454" i="16"/>
  <c r="U3456" i="16"/>
  <c r="V3458" i="16"/>
  <c r="U3460" i="16"/>
  <c r="V3462" i="16"/>
  <c r="U3464" i="16"/>
  <c r="V3466" i="16"/>
  <c r="U3468" i="16"/>
  <c r="V3470" i="16"/>
  <c r="U3472" i="16"/>
  <c r="V3474" i="16"/>
  <c r="U3476" i="16"/>
  <c r="V3478" i="16"/>
  <c r="U3480" i="16"/>
  <c r="V3482" i="16"/>
  <c r="U3484" i="16"/>
  <c r="V3486" i="16"/>
  <c r="U3488" i="16"/>
  <c r="V3490" i="16"/>
  <c r="U3492" i="16"/>
  <c r="V3494" i="16"/>
  <c r="U3496" i="16"/>
  <c r="V3498" i="16"/>
  <c r="U3500" i="16"/>
  <c r="V3169" i="16"/>
  <c r="U3171" i="16"/>
  <c r="V3173" i="16"/>
  <c r="U3175" i="16"/>
  <c r="V3177" i="16"/>
  <c r="U3179" i="16"/>
  <c r="V3181" i="16"/>
  <c r="U3183" i="16"/>
  <c r="V3185" i="16"/>
  <c r="U3187" i="16"/>
  <c r="V3189" i="16"/>
  <c r="U3191" i="16"/>
  <c r="V3193" i="16"/>
  <c r="U3195" i="16"/>
  <c r="V3197" i="16"/>
  <c r="U3199" i="16"/>
  <c r="V3201" i="16"/>
  <c r="U3203" i="16"/>
  <c r="V3205" i="16"/>
  <c r="U3207" i="16"/>
  <c r="V3209" i="16"/>
  <c r="U3211" i="16"/>
  <c r="V3213" i="16"/>
  <c r="U3215" i="16"/>
  <c r="V3217" i="16"/>
  <c r="U3219" i="16"/>
  <c r="V3221" i="16"/>
  <c r="U3223" i="16"/>
  <c r="V3225" i="16"/>
  <c r="U3227" i="16"/>
  <c r="V3229" i="16"/>
  <c r="U3231" i="16"/>
  <c r="V3233" i="16"/>
  <c r="U3235" i="16"/>
  <c r="V3237" i="16"/>
  <c r="U3239" i="16"/>
  <c r="V3241" i="16"/>
  <c r="U3243" i="16"/>
  <c r="V3245" i="16"/>
  <c r="U3247" i="16"/>
  <c r="V3249" i="16"/>
  <c r="U3251" i="16"/>
  <c r="V3253" i="16"/>
  <c r="U3255" i="16"/>
  <c r="V3257" i="16"/>
  <c r="U3259" i="16"/>
  <c r="V3261" i="16"/>
  <c r="U3263" i="16"/>
  <c r="V3265" i="16"/>
  <c r="U3267" i="16"/>
  <c r="V3269" i="16"/>
  <c r="U3271" i="16"/>
  <c r="V3273" i="16"/>
  <c r="U3275" i="16"/>
  <c r="V3277" i="16"/>
  <c r="U3279" i="16"/>
  <c r="V3281" i="16"/>
  <c r="U3283" i="16"/>
  <c r="V3285" i="16"/>
  <c r="U3287" i="16"/>
  <c r="V3289" i="16"/>
  <c r="U3291" i="16"/>
  <c r="V3293" i="16"/>
  <c r="U3295" i="16"/>
  <c r="V3297" i="16"/>
  <c r="U3299" i="16"/>
  <c r="V3301" i="16"/>
  <c r="U3303" i="16"/>
  <c r="V3305" i="16"/>
  <c r="U3307" i="16"/>
  <c r="V3309" i="16"/>
  <c r="U3311" i="16"/>
  <c r="V3313" i="16"/>
  <c r="U3315" i="16"/>
  <c r="V3317" i="16"/>
  <c r="U3319" i="16"/>
  <c r="V3321" i="16"/>
  <c r="U3323" i="16"/>
  <c r="V3325" i="16"/>
  <c r="U3327" i="16"/>
  <c r="V3329" i="16"/>
  <c r="U3331" i="16"/>
  <c r="V3333" i="16"/>
  <c r="U3335" i="16"/>
  <c r="V3337" i="16"/>
  <c r="U3339" i="16"/>
  <c r="V3341" i="16"/>
  <c r="U3343" i="16"/>
  <c r="V3345" i="16"/>
  <c r="U3347" i="16"/>
  <c r="V3349" i="16"/>
  <c r="U3351" i="16"/>
  <c r="V3353" i="16"/>
  <c r="U3355" i="16"/>
  <c r="V3357" i="16"/>
  <c r="U3359" i="16"/>
  <c r="V3361" i="16"/>
  <c r="U3363" i="16"/>
  <c r="V3365" i="16"/>
  <c r="U3367" i="16"/>
  <c r="V3369" i="16"/>
  <c r="U3371" i="16"/>
  <c r="V3373" i="16"/>
  <c r="U3375" i="16"/>
  <c r="V3377" i="16"/>
  <c r="U3379" i="16"/>
  <c r="V3381" i="16"/>
  <c r="U3383" i="16"/>
  <c r="V3385" i="16"/>
  <c r="U3387" i="16"/>
  <c r="V3389" i="16"/>
  <c r="U3391" i="16"/>
  <c r="V3393" i="16"/>
  <c r="U3395" i="16"/>
  <c r="V3397" i="16"/>
  <c r="U3399" i="16"/>
  <c r="V3401" i="16"/>
  <c r="U3403" i="16"/>
  <c r="V3405" i="16"/>
  <c r="U3407" i="16"/>
  <c r="V3409" i="16"/>
  <c r="U3411" i="16"/>
  <c r="V3413" i="16"/>
  <c r="U3415" i="16"/>
  <c r="V3417" i="16"/>
  <c r="U3419" i="16"/>
  <c r="V3421" i="16"/>
  <c r="U3423" i="16"/>
  <c r="V3425" i="16"/>
  <c r="U3427" i="16"/>
  <c r="V3429" i="16"/>
  <c r="U3431" i="16"/>
  <c r="V3433" i="16"/>
  <c r="U3435" i="16"/>
  <c r="V3437" i="16"/>
  <c r="U3439" i="16"/>
  <c r="V3441" i="16"/>
  <c r="U3443" i="16"/>
  <c r="V3445" i="16"/>
  <c r="U3447" i="16"/>
  <c r="V3449" i="16"/>
  <c r="U3451" i="16"/>
  <c r="V3453" i="16"/>
  <c r="U3455" i="16"/>
  <c r="V3457" i="16"/>
  <c r="U3459" i="16"/>
  <c r="V3461" i="16"/>
  <c r="U3463" i="16"/>
  <c r="V3465" i="16"/>
  <c r="U3467" i="16"/>
  <c r="V3469" i="16"/>
  <c r="U3471" i="16"/>
  <c r="V3473" i="16"/>
  <c r="U3475" i="16"/>
  <c r="V3477" i="16"/>
  <c r="U3479" i="16"/>
  <c r="V3481" i="16"/>
  <c r="U3483" i="16"/>
  <c r="V3485" i="16"/>
  <c r="U3487" i="16"/>
  <c r="V3489" i="16"/>
  <c r="U3491" i="16"/>
  <c r="V3493" i="16"/>
  <c r="U3495" i="16"/>
  <c r="V3497" i="16"/>
  <c r="U3499" i="16"/>
  <c r="V3501" i="16"/>
  <c r="V2095" i="16"/>
  <c r="U1626" i="16"/>
  <c r="U1646" i="16"/>
  <c r="U1670" i="16"/>
  <c r="U1686" i="16"/>
  <c r="U1722" i="16"/>
  <c r="U1726" i="16"/>
  <c r="U1742" i="16"/>
  <c r="U1746" i="16"/>
  <c r="U1762" i="16"/>
  <c r="V1796" i="16"/>
  <c r="V1860" i="16"/>
  <c r="V2087" i="16"/>
  <c r="V2114" i="16"/>
  <c r="U2168" i="16"/>
  <c r="V1621" i="16"/>
  <c r="V1624" i="16"/>
  <c r="V1628" i="16"/>
  <c r="V1641" i="16"/>
  <c r="V1661" i="16"/>
  <c r="V1713" i="16"/>
  <c r="V1717" i="16"/>
  <c r="V1721" i="16"/>
  <c r="V1741" i="16"/>
  <c r="V1757" i="16"/>
  <c r="V1777" i="16"/>
  <c r="V1801" i="16"/>
  <c r="V1804" i="16"/>
  <c r="V1817" i="16"/>
  <c r="V1841" i="16"/>
  <c r="V1861" i="16"/>
  <c r="V1865" i="16"/>
  <c r="V1868" i="16"/>
  <c r="U1615" i="16"/>
  <c r="V1617" i="16"/>
  <c r="U1635" i="16"/>
  <c r="U1639" i="16"/>
  <c r="U1642" i="16"/>
  <c r="U1652" i="16"/>
  <c r="U1655" i="16"/>
  <c r="V1657" i="16"/>
  <c r="U1659" i="16"/>
  <c r="V1677" i="16"/>
  <c r="V1681" i="16"/>
  <c r="V1697" i="16"/>
  <c r="U1699" i="16"/>
  <c r="V1705" i="16"/>
  <c r="U1707" i="16"/>
  <c r="V1737" i="16"/>
  <c r="U1755" i="16"/>
  <c r="U1768" i="16"/>
  <c r="V1769" i="16"/>
  <c r="U1771" i="16"/>
  <c r="V1773" i="16"/>
  <c r="U1791" i="16"/>
  <c r="V1793" i="16"/>
  <c r="U1795" i="16"/>
  <c r="V1797" i="16"/>
  <c r="V1813" i="16"/>
  <c r="U1815" i="16"/>
  <c r="V1820" i="16"/>
  <c r="V1833" i="16"/>
  <c r="U1835" i="16"/>
  <c r="V1837" i="16"/>
  <c r="U1851" i="16"/>
  <c r="V1853" i="16"/>
  <c r="U1855" i="16"/>
  <c r="V1857" i="16"/>
  <c r="U1859" i="16"/>
  <c r="U1879" i="16"/>
  <c r="V1881" i="16"/>
  <c r="U1883" i="16"/>
  <c r="V1885" i="16"/>
  <c r="U1887" i="16"/>
  <c r="V1901" i="16"/>
  <c r="V1917" i="16"/>
  <c r="U1919" i="16"/>
  <c r="U1927" i="16"/>
  <c r="V1929" i="16"/>
  <c r="U1943" i="16"/>
  <c r="V1957" i="16"/>
  <c r="U1959" i="16"/>
  <c r="V1977" i="16"/>
  <c r="U1978" i="16"/>
  <c r="V1980" i="16"/>
  <c r="U1982" i="16"/>
  <c r="V1984" i="16"/>
  <c r="V1994" i="16"/>
  <c r="V2000" i="16"/>
  <c r="U2002" i="16"/>
  <c r="V2004" i="16"/>
  <c r="U2006" i="16"/>
  <c r="V2010" i="16"/>
  <c r="V2022" i="16"/>
  <c r="U2024" i="16"/>
  <c r="V2026" i="16"/>
  <c r="U2030" i="16"/>
  <c r="U2034" i="16"/>
  <c r="U2055" i="16"/>
  <c r="V2057" i="16"/>
  <c r="U2059" i="16"/>
  <c r="V2067" i="16"/>
  <c r="V2074" i="16"/>
  <c r="V2077" i="16"/>
  <c r="V2091" i="16"/>
  <c r="V2094" i="16"/>
  <c r="V2098" i="16"/>
  <c r="U2123" i="16"/>
  <c r="V2125" i="16"/>
  <c r="U2127" i="16"/>
  <c r="U2133" i="16"/>
  <c r="U2137" i="16"/>
  <c r="U2150" i="16"/>
  <c r="V2152" i="16"/>
  <c r="U2154" i="16"/>
  <c r="V2156" i="16"/>
  <c r="U2157" i="16"/>
  <c r="V2159" i="16"/>
  <c r="U2161" i="16"/>
  <c r="V2179" i="16"/>
  <c r="U2181" i="16"/>
  <c r="V1613" i="16"/>
  <c r="U1622" i="16"/>
  <c r="V1633" i="16"/>
  <c r="V1637" i="16"/>
  <c r="U1672" i="16"/>
  <c r="U1679" i="16"/>
  <c r="U1682" i="16"/>
  <c r="U1692" i="16"/>
  <c r="U1695" i="16"/>
  <c r="V1701" i="16"/>
  <c r="U1703" i="16"/>
  <c r="V1709" i="16"/>
  <c r="U1711" i="16"/>
  <c r="U1728" i="16"/>
  <c r="V1733" i="16"/>
  <c r="U1735" i="16"/>
  <c r="U1748" i="16"/>
  <c r="V1753" i="16"/>
  <c r="V2005" i="16"/>
  <c r="V2183" i="16"/>
  <c r="V2189" i="16"/>
  <c r="V2193" i="16"/>
  <c r="V2197" i="16"/>
  <c r="U2219" i="16"/>
  <c r="V2221" i="16"/>
  <c r="U2229" i="16"/>
  <c r="V2231" i="16"/>
  <c r="V2251" i="16"/>
  <c r="U2253" i="16"/>
  <c r="V2282" i="16"/>
  <c r="V2289" i="16"/>
  <c r="U2291" i="16"/>
  <c r="V2293" i="16"/>
  <c r="V2314" i="16"/>
  <c r="V2331" i="16"/>
  <c r="U2333" i="16"/>
  <c r="V2335" i="16"/>
  <c r="U2337" i="16"/>
  <c r="V2339" i="16"/>
  <c r="U2341" i="16"/>
  <c r="V2343" i="16"/>
  <c r="U2351" i="16"/>
  <c r="V2353" i="16"/>
  <c r="V2373" i="16"/>
  <c r="V2383" i="16"/>
  <c r="U2385" i="16"/>
  <c r="V2387" i="16"/>
  <c r="U2389" i="16"/>
  <c r="V2391" i="16"/>
  <c r="U2393" i="16"/>
  <c r="V2395" i="16"/>
  <c r="U2397" i="16"/>
  <c r="V2399" i="16"/>
  <c r="U2401" i="16"/>
  <c r="V2403" i="16"/>
  <c r="U2405" i="16"/>
  <c r="V2407" i="16"/>
  <c r="U2409" i="16"/>
  <c r="V2411" i="16"/>
  <c r="U2413" i="16"/>
  <c r="V2415" i="16"/>
  <c r="U2417" i="16"/>
  <c r="V2419" i="16"/>
  <c r="U2421" i="16"/>
  <c r="V2423" i="16"/>
  <c r="U2425" i="16"/>
  <c r="V2427" i="16"/>
  <c r="U2429" i="16"/>
  <c r="V2431" i="16"/>
  <c r="U2433" i="16"/>
  <c r="V2435" i="16"/>
  <c r="U2437" i="16"/>
  <c r="V2439" i="16"/>
  <c r="U2441" i="16"/>
  <c r="V2443" i="16"/>
  <c r="U2445" i="16"/>
  <c r="V2447" i="16"/>
  <c r="U2449" i="16"/>
  <c r="V2451" i="16"/>
  <c r="U2453" i="16"/>
  <c r="V2455" i="16"/>
  <c r="U2457" i="16"/>
  <c r="V2459" i="16"/>
  <c r="U2461" i="16"/>
  <c r="V2463" i="16"/>
  <c r="U2465" i="16"/>
  <c r="V2467" i="16"/>
  <c r="U2469" i="16"/>
  <c r="V2471" i="16"/>
  <c r="U2473" i="16"/>
  <c r="V2475" i="16"/>
  <c r="U2477" i="16"/>
  <c r="V2479" i="16"/>
  <c r="U2481" i="16"/>
  <c r="V2483" i="16"/>
  <c r="U2485" i="16"/>
  <c r="V2487" i="16"/>
  <c r="U2489" i="16"/>
  <c r="V2491" i="16"/>
  <c r="U2493" i="16"/>
  <c r="V2495" i="16"/>
  <c r="U2497" i="16"/>
  <c r="V2499" i="16"/>
  <c r="U2501" i="16"/>
  <c r="U1899" i="16"/>
  <c r="U1907" i="16"/>
  <c r="U1911" i="16"/>
  <c r="U1915" i="16"/>
  <c r="U1936" i="16"/>
  <c r="U1939" i="16"/>
  <c r="U1955" i="16"/>
  <c r="U1968" i="16"/>
  <c r="U1971" i="16"/>
  <c r="U1975" i="16"/>
  <c r="U1998" i="16"/>
  <c r="U2011" i="16"/>
  <c r="U2020" i="16"/>
  <c r="V2063" i="16"/>
  <c r="U2075" i="16"/>
  <c r="U2095" i="16"/>
  <c r="U2099" i="16"/>
  <c r="U2115" i="16"/>
  <c r="U2119" i="16"/>
  <c r="U2146" i="16"/>
  <c r="U2153" i="16"/>
  <c r="U2177" i="16"/>
  <c r="U2190" i="16"/>
  <c r="U2194" i="16"/>
  <c r="U2198" i="16"/>
  <c r="U2215" i="16"/>
  <c r="U2225" i="16"/>
  <c r="U2245" i="16"/>
  <c r="U2249" i="16"/>
  <c r="U2283" i="16"/>
  <c r="U2287" i="16"/>
  <c r="U2325" i="16"/>
  <c r="U2329" i="16"/>
  <c r="U2381" i="16"/>
  <c r="U1606" i="16"/>
  <c r="U1610" i="16"/>
  <c r="U1619" i="16"/>
  <c r="V1620" i="16"/>
  <c r="U1636" i="16"/>
  <c r="U1643" i="16"/>
  <c r="U1650" i="16"/>
  <c r="U1654" i="16"/>
  <c r="U1656" i="16"/>
  <c r="U1660" i="16"/>
  <c r="U1663" i="16"/>
  <c r="U1666" i="16"/>
  <c r="U1676" i="16"/>
  <c r="U1680" i="16"/>
  <c r="U1683" i="16"/>
  <c r="U1690" i="16"/>
  <c r="U1694" i="16"/>
  <c r="U1696" i="16"/>
  <c r="U1700" i="16"/>
  <c r="U1704" i="16"/>
  <c r="U1708" i="16"/>
  <c r="U1715" i="16"/>
  <c r="U1719" i="16"/>
  <c r="U1730" i="16"/>
  <c r="U1732" i="16"/>
  <c r="U1736" i="16"/>
  <c r="U1739" i="16"/>
  <c r="U1750" i="16"/>
  <c r="U1752" i="16"/>
  <c r="U1756" i="16"/>
  <c r="U1759" i="16"/>
  <c r="U1766" i="16"/>
  <c r="U1775" i="16"/>
  <c r="U1779" i="16"/>
  <c r="U1799" i="16"/>
  <c r="U1819" i="16"/>
  <c r="U1839" i="16"/>
  <c r="U1863" i="16"/>
  <c r="V1609" i="16"/>
  <c r="U1611" i="16"/>
  <c r="V1612" i="16"/>
  <c r="U1614" i="16"/>
  <c r="V1616" i="16"/>
  <c r="U1618" i="16"/>
  <c r="V1629" i="16"/>
  <c r="U1631" i="16"/>
  <c r="U1634" i="16"/>
  <c r="U1644" i="16"/>
  <c r="U1648" i="16"/>
  <c r="U1651" i="16"/>
  <c r="V1653" i="16"/>
  <c r="U1658" i="16"/>
  <c r="U1662" i="16"/>
  <c r="U1668" i="16"/>
  <c r="V1673" i="16"/>
  <c r="U1675" i="16"/>
  <c r="U1688" i="16"/>
  <c r="U1691" i="16"/>
  <c r="V1693" i="16"/>
  <c r="U1698" i="16"/>
  <c r="U1714" i="16"/>
  <c r="U1718" i="16"/>
  <c r="U1724" i="16"/>
  <c r="V1729" i="16"/>
  <c r="U1731" i="16"/>
  <c r="U1744" i="16"/>
  <c r="V1749" i="16"/>
  <c r="U1751" i="16"/>
  <c r="U1758" i="16"/>
  <c r="U1760" i="16"/>
  <c r="U1764" i="16"/>
  <c r="U1767" i="16"/>
  <c r="V1772" i="16"/>
  <c r="U1787" i="16"/>
  <c r="V1789" i="16"/>
  <c r="V1809" i="16"/>
  <c r="U1811" i="16"/>
  <c r="V1812" i="16"/>
  <c r="V1828" i="16"/>
  <c r="V1829" i="16"/>
  <c r="U1831" i="16"/>
  <c r="V1836" i="16"/>
  <c r="U1847" i="16"/>
  <c r="V1849" i="16"/>
  <c r="V1852" i="16"/>
  <c r="U1875" i="16"/>
  <c r="V1876" i="16"/>
  <c r="V1877" i="16"/>
  <c r="V1884" i="16"/>
  <c r="V1905" i="16"/>
  <c r="V1909" i="16"/>
  <c r="V1913" i="16"/>
  <c r="V1930" i="16"/>
  <c r="V1937" i="16"/>
  <c r="V1941" i="16"/>
  <c r="V1953" i="16"/>
  <c r="V1973" i="16"/>
  <c r="V1989" i="16"/>
  <c r="V1996" i="16"/>
  <c r="V2013" i="16"/>
  <c r="V2055" i="16"/>
  <c r="V2070" i="16"/>
  <c r="V2073" i="16"/>
  <c r="V2083" i="16"/>
  <c r="V2090" i="16"/>
  <c r="V2093" i="16"/>
  <c r="V2097" i="16"/>
  <c r="V2101" i="16"/>
  <c r="V2117" i="16"/>
  <c r="V2121" i="16"/>
  <c r="V2144" i="16"/>
  <c r="V2148" i="16"/>
  <c r="V2175" i="16"/>
  <c r="V2178" i="16"/>
  <c r="V2185" i="16"/>
  <c r="V2188" i="16"/>
  <c r="V2192" i="16"/>
  <c r="V2196" i="16"/>
  <c r="V2200" i="16"/>
  <c r="V2203" i="16"/>
  <c r="V2213" i="16"/>
  <c r="V2217" i="16"/>
  <c r="V2223" i="16"/>
  <c r="V2227" i="16"/>
  <c r="V2247" i="16"/>
  <c r="V2271" i="16"/>
  <c r="V2285" i="16"/>
  <c r="V2323" i="16"/>
  <c r="V2327" i="16"/>
  <c r="V2379" i="16"/>
  <c r="U1602" i="16"/>
  <c r="U1603" i="16"/>
  <c r="V1604" i="16"/>
  <c r="V1605" i="16"/>
  <c r="U1607" i="16"/>
  <c r="V1608" i="16"/>
  <c r="U1623" i="16"/>
  <c r="V1625" i="16"/>
  <c r="U1627" i="16"/>
  <c r="U1630" i="16"/>
  <c r="V1632" i="16"/>
  <c r="U1638" i="16"/>
  <c r="U1640" i="16"/>
  <c r="V1645" i="16"/>
  <c r="U1647" i="16"/>
  <c r="V1649" i="16"/>
  <c r="U1664" i="16"/>
  <c r="V1665" i="16"/>
  <c r="U1667" i="16"/>
  <c r="V1669" i="16"/>
  <c r="U1671" i="16"/>
  <c r="U1674" i="16"/>
  <c r="U1678" i="16"/>
  <c r="U1684" i="16"/>
  <c r="V1685" i="16"/>
  <c r="U1687" i="16"/>
  <c r="V1689" i="16"/>
  <c r="U1702" i="16"/>
  <c r="U1706" i="16"/>
  <c r="U1710" i="16"/>
  <c r="U1712" i="16"/>
  <c r="U1716" i="16"/>
  <c r="U1720" i="16"/>
  <c r="U1723" i="16"/>
  <c r="V1725" i="16"/>
  <c r="U1727" i="16"/>
  <c r="U1734" i="16"/>
  <c r="U1738" i="16"/>
  <c r="U1740" i="16"/>
  <c r="U1743" i="16"/>
  <c r="V1745" i="16"/>
  <c r="U1747" i="16"/>
  <c r="U1754" i="16"/>
  <c r="V1761" i="16"/>
  <c r="U1763" i="16"/>
  <c r="V1765" i="16"/>
  <c r="U1770" i="16"/>
  <c r="V1780" i="16"/>
  <c r="V1781" i="16"/>
  <c r="U1783" i="16"/>
  <c r="V1785" i="16"/>
  <c r="V1788" i="16"/>
  <c r="U1803" i="16"/>
  <c r="V1805" i="16"/>
  <c r="U1807" i="16"/>
  <c r="V1821" i="16"/>
  <c r="U1823" i="16"/>
  <c r="V1825" i="16"/>
  <c r="U1827" i="16"/>
  <c r="U1843" i="16"/>
  <c r="V1844" i="16"/>
  <c r="V1845" i="16"/>
  <c r="U1867" i="16"/>
  <c r="V1869" i="16"/>
  <c r="U1871" i="16"/>
  <c r="V1873" i="16"/>
  <c r="V1962" i="16"/>
  <c r="V1889" i="16"/>
  <c r="U1891" i="16"/>
  <c r="V1892" i="16"/>
  <c r="U1903" i="16"/>
  <c r="U1920" i="16"/>
  <c r="V1921" i="16"/>
  <c r="U1931" i="16"/>
  <c r="V1933" i="16"/>
  <c r="V1945" i="16"/>
  <c r="U1947" i="16"/>
  <c r="V1949" i="16"/>
  <c r="V1961" i="16"/>
  <c r="U1963" i="16"/>
  <c r="V1965" i="16"/>
  <c r="U1986" i="16"/>
  <c r="V1988" i="16"/>
  <c r="V2008" i="16"/>
  <c r="V2014" i="16"/>
  <c r="U2028" i="16"/>
  <c r="U2031" i="16"/>
  <c r="V2033" i="16"/>
  <c r="U2035" i="16"/>
  <c r="V2037" i="16"/>
  <c r="U2038" i="16"/>
  <c r="V2039" i="16"/>
  <c r="V2040" i="16"/>
  <c r="V2054" i="16"/>
  <c r="V2058" i="16"/>
  <c r="V2061" i="16"/>
  <c r="U2063" i="16"/>
  <c r="V2065" i="16"/>
  <c r="V2071" i="16"/>
  <c r="V2075" i="16"/>
  <c r="V2078" i="16"/>
  <c r="U2079" i="16"/>
  <c r="V2081" i="16"/>
  <c r="U2083" i="16"/>
  <c r="V2085" i="16"/>
  <c r="U2087" i="16"/>
  <c r="V2099" i="16"/>
  <c r="V2102" i="16"/>
  <c r="U2104" i="16"/>
  <c r="V2106" i="16"/>
  <c r="V2129" i="16"/>
  <c r="U2131" i="16"/>
  <c r="U2134" i="16"/>
  <c r="V2136" i="16"/>
  <c r="U2141" i="16"/>
  <c r="V2163" i="16"/>
  <c r="U2165" i="16"/>
  <c r="V2201" i="16"/>
  <c r="U2203" i="16"/>
  <c r="V2205" i="16"/>
  <c r="U2207" i="16"/>
  <c r="U2233" i="16"/>
  <c r="V2235" i="16"/>
  <c r="U2237" i="16"/>
  <c r="V2239" i="16"/>
  <c r="V2255" i="16"/>
  <c r="U2257" i="16"/>
  <c r="V2259" i="16"/>
  <c r="U2267" i="16"/>
  <c r="V2269" i="16"/>
  <c r="U2271" i="16"/>
  <c r="V2273" i="16"/>
  <c r="U2295" i="16"/>
  <c r="V2297" i="16"/>
  <c r="U2299" i="16"/>
  <c r="V2301" i="16"/>
  <c r="U2309" i="16"/>
  <c r="V2311" i="16"/>
  <c r="U2313" i="16"/>
  <c r="V2315" i="16"/>
  <c r="U2345" i="16"/>
  <c r="V2347" i="16"/>
  <c r="U2349" i="16"/>
  <c r="U2355" i="16"/>
  <c r="V2357" i="16"/>
  <c r="U2359" i="16"/>
  <c r="V2361" i="16"/>
  <c r="U2363" i="16"/>
  <c r="V2365" i="16"/>
  <c r="U2369" i="16"/>
  <c r="V1893" i="16"/>
  <c r="U1895" i="16"/>
  <c r="V1897" i="16"/>
  <c r="V1900" i="16"/>
  <c r="U1923" i="16"/>
  <c r="V1925" i="16"/>
  <c r="U1935" i="16"/>
  <c r="V1946" i="16"/>
  <c r="U1951" i="16"/>
  <c r="U1952" i="16"/>
  <c r="U1967" i="16"/>
  <c r="V1969" i="16"/>
  <c r="V1978" i="16"/>
  <c r="U1990" i="16"/>
  <c r="V1992" i="16"/>
  <c r="U1994" i="16"/>
  <c r="U2000" i="16"/>
  <c r="U2016" i="16"/>
  <c r="V2018" i="16"/>
  <c r="V2023" i="16"/>
  <c r="U2042" i="16"/>
  <c r="V2044" i="16"/>
  <c r="U2046" i="16"/>
  <c r="V2047" i="16"/>
  <c r="V2048" i="16"/>
  <c r="U2050" i="16"/>
  <c r="V2052" i="16"/>
  <c r="V2059" i="16"/>
  <c r="V2062" i="16"/>
  <c r="V2066" i="16"/>
  <c r="U2067" i="16"/>
  <c r="V2069" i="16"/>
  <c r="U2071" i="16"/>
  <c r="V2082" i="16"/>
  <c r="V2086" i="16"/>
  <c r="V2089" i="16"/>
  <c r="U2091" i="16"/>
  <c r="U2108" i="16"/>
  <c r="V2109" i="16"/>
  <c r="U2111" i="16"/>
  <c r="V2113" i="16"/>
  <c r="U2138" i="16"/>
  <c r="V2140" i="16"/>
  <c r="U2142" i="16"/>
  <c r="U2145" i="16"/>
  <c r="V2146" i="16"/>
  <c r="U2149" i="16"/>
  <c r="V2157" i="16"/>
  <c r="V2167" i="16"/>
  <c r="U2169" i="16"/>
  <c r="V2171" i="16"/>
  <c r="U2173" i="16"/>
  <c r="U2186" i="16"/>
  <c r="V2209" i="16"/>
  <c r="U2211" i="16"/>
  <c r="V2219" i="16"/>
  <c r="U2241" i="16"/>
  <c r="V2243" i="16"/>
  <c r="U2261" i="16"/>
  <c r="V2263" i="16"/>
  <c r="U2265" i="16"/>
  <c r="U2275" i="16"/>
  <c r="V2277" i="16"/>
  <c r="U2279" i="16"/>
  <c r="V2281" i="16"/>
  <c r="U2293" i="16"/>
  <c r="U2303" i="16"/>
  <c r="V2305" i="16"/>
  <c r="U2307" i="16"/>
  <c r="U2317" i="16"/>
  <c r="V2319" i="16"/>
  <c r="U2321" i="16"/>
  <c r="U2367" i="16"/>
  <c r="V2371" i="16"/>
  <c r="U2373" i="16"/>
  <c r="V2375" i="16"/>
  <c r="U2377" i="16"/>
  <c r="V2437" i="16"/>
  <c r="U1984" i="16"/>
  <c r="V2031" i="16"/>
  <c r="U2136" i="16"/>
  <c r="V2501" i="16"/>
  <c r="V1636" i="16"/>
  <c r="V1640" i="16"/>
  <c r="V1644" i="16"/>
  <c r="V1648" i="16"/>
  <c r="V1652" i="16"/>
  <c r="V1656" i="16"/>
  <c r="V1660" i="16"/>
  <c r="V1664" i="16"/>
  <c r="V1668" i="16"/>
  <c r="V1672" i="16"/>
  <c r="V1676" i="16"/>
  <c r="V1680" i="16"/>
  <c r="V1684" i="16"/>
  <c r="V1688" i="16"/>
  <c r="V1692" i="16"/>
  <c r="V1696" i="16"/>
  <c r="V1700" i="16"/>
  <c r="V1704" i="16"/>
  <c r="V1708" i="16"/>
  <c r="V1712" i="16"/>
  <c r="V1716" i="16"/>
  <c r="V1720" i="16"/>
  <c r="V1724" i="16"/>
  <c r="V1728" i="16"/>
  <c r="V1732" i="16"/>
  <c r="V1736" i="16"/>
  <c r="V1740" i="16"/>
  <c r="V1744" i="16"/>
  <c r="V1748" i="16"/>
  <c r="V1752" i="16"/>
  <c r="V1756" i="16"/>
  <c r="V1760" i="16"/>
  <c r="V1764" i="16"/>
  <c r="V1768" i="16"/>
  <c r="U1774" i="16"/>
  <c r="V1776" i="16"/>
  <c r="U1778" i="16"/>
  <c r="U1782" i="16"/>
  <c r="V1784" i="16"/>
  <c r="U1786" i="16"/>
  <c r="U1790" i="16"/>
  <c r="V1792" i="16"/>
  <c r="U1794" i="16"/>
  <c r="U1798" i="16"/>
  <c r="V1800" i="16"/>
  <c r="U1802" i="16"/>
  <c r="U1806" i="16"/>
  <c r="V1808" i="16"/>
  <c r="U1810" i="16"/>
  <c r="U1814" i="16"/>
  <c r="V1816" i="16"/>
  <c r="U1818" i="16"/>
  <c r="U1822" i="16"/>
  <c r="V1824" i="16"/>
  <c r="U1826" i="16"/>
  <c r="U1830" i="16"/>
  <c r="V1832" i="16"/>
  <c r="U1834" i="16"/>
  <c r="U1838" i="16"/>
  <c r="V1840" i="16"/>
  <c r="U1842" i="16"/>
  <c r="U1846" i="16"/>
  <c r="V1848" i="16"/>
  <c r="U1850" i="16"/>
  <c r="U1854" i="16"/>
  <c r="V1856" i="16"/>
  <c r="U1858" i="16"/>
  <c r="U1862" i="16"/>
  <c r="V1864" i="16"/>
  <c r="U1866" i="16"/>
  <c r="U1870" i="16"/>
  <c r="V1872" i="16"/>
  <c r="U1874" i="16"/>
  <c r="U1878" i="16"/>
  <c r="V1880" i="16"/>
  <c r="U1882" i="16"/>
  <c r="U1886" i="16"/>
  <c r="V1888" i="16"/>
  <c r="U1890" i="16"/>
  <c r="U1894" i="16"/>
  <c r="V1896" i="16"/>
  <c r="U1898" i="16"/>
  <c r="U1902" i="16"/>
  <c r="V1904" i="16"/>
  <c r="U1906" i="16"/>
  <c r="V1908" i="16"/>
  <c r="U1910" i="16"/>
  <c r="V1912" i="16"/>
  <c r="U1914" i="16"/>
  <c r="V1916" i="16"/>
  <c r="U1918" i="16"/>
  <c r="V1920" i="16"/>
  <c r="U1922" i="16"/>
  <c r="V1924" i="16"/>
  <c r="U1926" i="16"/>
  <c r="V1928" i="16"/>
  <c r="U1930" i="16"/>
  <c r="V1932" i="16"/>
  <c r="U1934" i="16"/>
  <c r="V1936" i="16"/>
  <c r="U1938" i="16"/>
  <c r="V1940" i="16"/>
  <c r="U1942" i="16"/>
  <c r="V1944" i="16"/>
  <c r="U1946" i="16"/>
  <c r="V1948" i="16"/>
  <c r="U1950" i="16"/>
  <c r="V1952" i="16"/>
  <c r="U1954" i="16"/>
  <c r="V1956" i="16"/>
  <c r="U1958" i="16"/>
  <c r="V1960" i="16"/>
  <c r="U1962" i="16"/>
  <c r="V1964" i="16"/>
  <c r="U1966" i="16"/>
  <c r="V1968" i="16"/>
  <c r="U1970" i="16"/>
  <c r="V1972" i="16"/>
  <c r="U1974" i="16"/>
  <c r="V1976" i="16"/>
  <c r="U2012" i="16"/>
  <c r="U2015" i="16"/>
  <c r="V2017" i="16"/>
  <c r="U2019" i="16"/>
  <c r="V2021" i="16"/>
  <c r="U2023" i="16"/>
  <c r="V2025" i="16"/>
  <c r="U2027" i="16"/>
  <c r="V2029" i="16"/>
  <c r="V2032" i="16"/>
  <c r="V2036" i="16"/>
  <c r="V2043" i="16"/>
  <c r="V2051" i="16"/>
  <c r="U2056" i="16"/>
  <c r="U2060" i="16"/>
  <c r="U2064" i="16"/>
  <c r="U2068" i="16"/>
  <c r="U2072" i="16"/>
  <c r="U2076" i="16"/>
  <c r="U2080" i="16"/>
  <c r="U2084" i="16"/>
  <c r="U2088" i="16"/>
  <c r="U2092" i="16"/>
  <c r="U2096" i="16"/>
  <c r="U2100" i="16"/>
  <c r="U2103" i="16"/>
  <c r="V2105" i="16"/>
  <c r="U2107" i="16"/>
  <c r="U2110" i="16"/>
  <c r="V2112" i="16"/>
  <c r="U2114" i="16"/>
  <c r="V2116" i="16"/>
  <c r="U2118" i="16"/>
  <c r="V2120" i="16"/>
  <c r="U2122" i="16"/>
  <c r="V2124" i="16"/>
  <c r="U2126" i="16"/>
  <c r="V2128" i="16"/>
  <c r="U2130" i="16"/>
  <c r="V2132" i="16"/>
  <c r="V2135" i="16"/>
  <c r="V2139" i="16"/>
  <c r="V2143" i="16"/>
  <c r="V2147" i="16"/>
  <c r="V2151" i="16"/>
  <c r="V2155" i="16"/>
  <c r="V2162" i="16"/>
  <c r="U2184" i="16"/>
  <c r="U2187" i="16"/>
  <c r="U2191" i="16"/>
  <c r="U2195" i="16"/>
  <c r="U2199" i="16"/>
  <c r="U2202" i="16"/>
  <c r="V2204" i="16"/>
  <c r="V1615" i="16"/>
  <c r="U1617" i="16"/>
  <c r="V1623" i="16"/>
  <c r="V1627" i="16"/>
  <c r="V1631" i="16"/>
  <c r="V1635" i="16"/>
  <c r="U1637" i="16"/>
  <c r="U1641" i="16"/>
  <c r="V1647" i="16"/>
  <c r="U1649" i="16"/>
  <c r="U1653" i="16"/>
  <c r="V1655" i="16"/>
  <c r="V1659" i="16"/>
  <c r="V1663" i="16"/>
  <c r="V1667" i="16"/>
  <c r="V1675" i="16"/>
  <c r="V1683" i="16"/>
  <c r="V1687" i="16"/>
  <c r="V1691" i="16"/>
  <c r="U1693" i="16"/>
  <c r="U1697" i="16"/>
  <c r="U1705" i="16"/>
  <c r="U1713" i="16"/>
  <c r="V1723" i="16"/>
  <c r="U1725" i="16"/>
  <c r="V1727" i="16"/>
  <c r="U1729" i="16"/>
  <c r="V1735" i="16"/>
  <c r="U1737" i="16"/>
  <c r="U1741" i="16"/>
  <c r="U1745" i="16"/>
  <c r="V1751" i="16"/>
  <c r="V1755" i="16"/>
  <c r="V1759" i="16"/>
  <c r="U1761" i="16"/>
  <c r="V1767" i="16"/>
  <c r="V1771" i="16"/>
  <c r="U1773" i="16"/>
  <c r="V1775" i="16"/>
  <c r="V1787" i="16"/>
  <c r="U1789" i="16"/>
  <c r="V1799" i="16"/>
  <c r="U1801" i="16"/>
  <c r="V1803" i="16"/>
  <c r="U1805" i="16"/>
  <c r="V1807" i="16"/>
  <c r="U1809" i="16"/>
  <c r="V1823" i="16"/>
  <c r="U1825" i="16"/>
  <c r="U1829" i="16"/>
  <c r="V1835" i="16"/>
  <c r="V1839" i="16"/>
  <c r="V1843" i="16"/>
  <c r="V1847" i="16"/>
  <c r="V1851" i="16"/>
  <c r="V1855" i="16"/>
  <c r="U1865" i="16"/>
  <c r="V1867" i="16"/>
  <c r="U1873" i="16"/>
  <c r="U1885" i="16"/>
  <c r="V1887" i="16"/>
  <c r="V1903" i="16"/>
  <c r="V1907" i="16"/>
  <c r="U1917" i="16"/>
  <c r="V1919" i="16"/>
  <c r="U1921" i="16"/>
  <c r="U1925" i="16"/>
  <c r="V1927" i="16"/>
  <c r="U1933" i="16"/>
  <c r="V1935" i="16"/>
  <c r="U1937" i="16"/>
  <c r="V1955" i="16"/>
  <c r="U1957" i="16"/>
  <c r="V1959" i="16"/>
  <c r="V1963" i="16"/>
  <c r="V1967" i="16"/>
  <c r="U1973" i="16"/>
  <c r="V1975" i="16"/>
  <c r="V1998" i="16"/>
  <c r="V2002" i="16"/>
  <c r="U2004" i="16"/>
  <c r="V2006" i="16"/>
  <c r="U2018" i="16"/>
  <c r="U2026" i="16"/>
  <c r="V2038" i="16"/>
  <c r="V2042" i="16"/>
  <c r="V2050" i="16"/>
  <c r="V2104" i="16"/>
  <c r="U2106" i="16"/>
  <c r="U2113" i="16"/>
  <c r="V2119" i="16"/>
  <c r="V2123" i="16"/>
  <c r="V2127" i="16"/>
  <c r="V2131" i="16"/>
  <c r="U2163" i="16"/>
  <c r="V2165" i="16"/>
  <c r="V2173" i="16"/>
  <c r="U2175" i="16"/>
  <c r="V2181" i="16"/>
  <c r="U2183" i="16"/>
  <c r="V2211" i="16"/>
  <c r="U2217" i="16"/>
  <c r="U2221" i="16"/>
  <c r="U2235" i="16"/>
  <c r="V2245" i="16"/>
  <c r="U2247" i="16"/>
  <c r="U2251" i="16"/>
  <c r="V2253" i="16"/>
  <c r="U2255" i="16"/>
  <c r="V2257" i="16"/>
  <c r="U2259" i="16"/>
  <c r="V2261" i="16"/>
  <c r="U2263" i="16"/>
  <c r="V2265" i="16"/>
  <c r="V2295" i="16"/>
  <c r="U2297" i="16"/>
  <c r="V2299" i="16"/>
  <c r="U2301" i="16"/>
  <c r="V2303" i="16"/>
  <c r="U2305" i="16"/>
  <c r="V2307" i="16"/>
  <c r="U2323" i="16"/>
  <c r="V2325" i="16"/>
  <c r="U2327" i="16"/>
  <c r="V2329" i="16"/>
  <c r="U2331" i="16"/>
  <c r="V2333" i="16"/>
  <c r="U2335" i="16"/>
  <c r="V2337" i="16"/>
  <c r="U2339" i="16"/>
  <c r="V2341" i="16"/>
  <c r="U2343" i="16"/>
  <c r="V2345" i="16"/>
  <c r="U2347" i="16"/>
  <c r="V2349" i="16"/>
  <c r="V2367" i="16"/>
  <c r="U2371" i="16"/>
  <c r="U2375" i="16"/>
  <c r="V2377" i="16"/>
  <c r="U2379" i="16"/>
  <c r="V2381" i="16"/>
  <c r="U2383" i="16"/>
  <c r="V2385" i="16"/>
  <c r="U2387" i="16"/>
  <c r="V2389" i="16"/>
  <c r="U2391" i="16"/>
  <c r="V2393" i="16"/>
  <c r="U2395" i="16"/>
  <c r="V2397" i="16"/>
  <c r="U2399" i="16"/>
  <c r="V2401" i="16"/>
  <c r="U2403" i="16"/>
  <c r="V2405" i="16"/>
  <c r="U2407" i="16"/>
  <c r="V2409" i="16"/>
  <c r="U2411" i="16"/>
  <c r="V2413" i="16"/>
  <c r="U2415" i="16"/>
  <c r="V2417" i="16"/>
  <c r="U2419" i="16"/>
  <c r="V2421" i="16"/>
  <c r="U2423" i="16"/>
  <c r="V2425" i="16"/>
  <c r="U2427" i="16"/>
  <c r="V2429" i="16"/>
  <c r="U2431" i="16"/>
  <c r="V2433" i="16"/>
  <c r="U2435" i="16"/>
  <c r="U2439" i="16"/>
  <c r="V2441" i="16"/>
  <c r="U2443" i="16"/>
  <c r="V2445" i="16"/>
  <c r="U2447" i="16"/>
  <c r="V2449" i="16"/>
  <c r="U2451" i="16"/>
  <c r="V2453" i="16"/>
  <c r="U2455" i="16"/>
  <c r="V2457" i="16"/>
  <c r="U2459" i="16"/>
  <c r="V2461" i="16"/>
  <c r="U2463" i="16"/>
  <c r="V2465" i="16"/>
  <c r="U2467" i="16"/>
  <c r="V2469" i="16"/>
  <c r="U2471" i="16"/>
  <c r="V2473" i="16"/>
  <c r="U2475" i="16"/>
  <c r="V2477" i="16"/>
  <c r="U2479" i="16"/>
  <c r="V2481" i="16"/>
  <c r="U2483" i="16"/>
  <c r="V2485" i="16"/>
  <c r="U2487" i="16"/>
  <c r="V2489" i="16"/>
  <c r="U2491" i="16"/>
  <c r="V2493" i="16"/>
  <c r="U2495" i="16"/>
  <c r="V2497" i="16"/>
  <c r="U2499" i="16"/>
  <c r="V2079" i="16"/>
  <c r="V1602" i="16"/>
  <c r="V1603" i="16"/>
  <c r="U1605" i="16"/>
  <c r="V1607" i="16"/>
  <c r="U1609" i="16"/>
  <c r="V1611" i="16"/>
  <c r="U1613" i="16"/>
  <c r="V1619" i="16"/>
  <c r="U1621" i="16"/>
  <c r="U1625" i="16"/>
  <c r="U1629" i="16"/>
  <c r="U1633" i="16"/>
  <c r="V1639" i="16"/>
  <c r="V1643" i="16"/>
  <c r="U1645" i="16"/>
  <c r="V1651" i="16"/>
  <c r="U1657" i="16"/>
  <c r="U1661" i="16"/>
  <c r="U1665" i="16"/>
  <c r="U1669" i="16"/>
  <c r="V1671" i="16"/>
  <c r="U1673" i="16"/>
  <c r="U1677" i="16"/>
  <c r="V1679" i="16"/>
  <c r="U1681" i="16"/>
  <c r="U1685" i="16"/>
  <c r="U1689" i="16"/>
  <c r="V1695" i="16"/>
  <c r="V1699" i="16"/>
  <c r="U1701" i="16"/>
  <c r="V1703" i="16"/>
  <c r="V1707" i="16"/>
  <c r="U1709" i="16"/>
  <c r="V1711" i="16"/>
  <c r="V1715" i="16"/>
  <c r="U1717" i="16"/>
  <c r="V1719" i="16"/>
  <c r="U1721" i="16"/>
  <c r="V1731" i="16"/>
  <c r="U1733" i="16"/>
  <c r="V1739" i="16"/>
  <c r="V1743" i="16"/>
  <c r="V1747" i="16"/>
  <c r="U1749" i="16"/>
  <c r="U1753" i="16"/>
  <c r="U1757" i="16"/>
  <c r="V1763" i="16"/>
  <c r="U1765" i="16"/>
  <c r="U1769" i="16"/>
  <c r="U1777" i="16"/>
  <c r="V1779" i="16"/>
  <c r="U1781" i="16"/>
  <c r="V1783" i="16"/>
  <c r="U1785" i="16"/>
  <c r="V1791" i="16"/>
  <c r="U1793" i="16"/>
  <c r="V1795" i="16"/>
  <c r="U1797" i="16"/>
  <c r="V1811" i="16"/>
  <c r="U1813" i="16"/>
  <c r="V1815" i="16"/>
  <c r="U1817" i="16"/>
  <c r="V1819" i="16"/>
  <c r="U1821" i="16"/>
  <c r="V1827" i="16"/>
  <c r="V1831" i="16"/>
  <c r="U1833" i="16"/>
  <c r="U1837" i="16"/>
  <c r="U1841" i="16"/>
  <c r="U1845" i="16"/>
  <c r="U1849" i="16"/>
  <c r="U1853" i="16"/>
  <c r="U1857" i="16"/>
  <c r="V1859" i="16"/>
  <c r="U1861" i="16"/>
  <c r="V1863" i="16"/>
  <c r="U1869" i="16"/>
  <c r="V1871" i="16"/>
  <c r="V1875" i="16"/>
  <c r="U1877" i="16"/>
  <c r="V1879" i="16"/>
  <c r="U1881" i="16"/>
  <c r="V1883" i="16"/>
  <c r="U1889" i="16"/>
  <c r="V1891" i="16"/>
  <c r="U1893" i="16"/>
  <c r="V1895" i="16"/>
  <c r="U1897" i="16"/>
  <c r="V1899" i="16"/>
  <c r="U1901" i="16"/>
  <c r="U1905" i="16"/>
  <c r="U1909" i="16"/>
  <c r="V1911" i="16"/>
  <c r="U1913" i="16"/>
  <c r="V1915" i="16"/>
  <c r="V1923" i="16"/>
  <c r="U1929" i="16"/>
  <c r="V1931" i="16"/>
  <c r="V1939" i="16"/>
  <c r="U1941" i="16"/>
  <c r="V1943" i="16"/>
  <c r="U1945" i="16"/>
  <c r="V1947" i="16"/>
  <c r="U1949" i="16"/>
  <c r="V1951" i="16"/>
  <c r="U1953" i="16"/>
  <c r="U1961" i="16"/>
  <c r="U1965" i="16"/>
  <c r="U1969" i="16"/>
  <c r="V1971" i="16"/>
  <c r="U1980" i="16"/>
  <c r="V1982" i="16"/>
  <c r="V1986" i="16"/>
  <c r="U1988" i="16"/>
  <c r="V1990" i="16"/>
  <c r="U1992" i="16"/>
  <c r="U1996" i="16"/>
  <c r="U2008" i="16"/>
  <c r="U2014" i="16"/>
  <c r="V2016" i="16"/>
  <c r="V2020" i="16"/>
  <c r="U2022" i="16"/>
  <c r="V2024" i="16"/>
  <c r="V2028" i="16"/>
  <c r="V2035" i="16"/>
  <c r="U2040" i="16"/>
  <c r="U2044" i="16"/>
  <c r="V2046" i="16"/>
  <c r="U2048" i="16"/>
  <c r="U2052" i="16"/>
  <c r="U2102" i="16"/>
  <c r="V2108" i="16"/>
  <c r="V2111" i="16"/>
  <c r="V2115" i="16"/>
  <c r="U2117" i="16"/>
  <c r="U2121" i="16"/>
  <c r="U2125" i="16"/>
  <c r="U2129" i="16"/>
  <c r="U2152" i="16"/>
  <c r="U2159" i="16"/>
  <c r="V2161" i="16"/>
  <c r="U2167" i="16"/>
  <c r="V2169" i="16"/>
  <c r="U2171" i="16"/>
  <c r="V2177" i="16"/>
  <c r="U2179" i="16"/>
  <c r="U2201" i="16"/>
  <c r="U2205" i="16"/>
  <c r="V2207" i="16"/>
  <c r="U2209" i="16"/>
  <c r="U2213" i="16"/>
  <c r="V2215" i="16"/>
  <c r="V2233" i="16"/>
  <c r="V2237" i="16"/>
  <c r="U2239" i="16"/>
  <c r="V2241" i="16"/>
  <c r="U2243" i="16"/>
  <c r="V2249" i="16"/>
  <c r="U1604" i="16"/>
  <c r="V1606" i="16"/>
  <c r="U1608" i="16"/>
  <c r="V1610" i="16"/>
  <c r="U1612" i="16"/>
  <c r="V1614" i="16"/>
  <c r="U1616" i="16"/>
  <c r="V1618" i="16"/>
  <c r="U1620" i="16"/>
  <c r="V1622" i="16"/>
  <c r="U1624" i="16"/>
  <c r="V1626" i="16"/>
  <c r="U1628" i="16"/>
  <c r="V1630" i="16"/>
  <c r="U1632" i="16"/>
  <c r="V1634" i="16"/>
  <c r="V1638" i="16"/>
  <c r="V1642" i="16"/>
  <c r="V1646" i="16"/>
  <c r="V1650" i="16"/>
  <c r="V1654" i="16"/>
  <c r="V1658" i="16"/>
  <c r="V1662" i="16"/>
  <c r="V1666" i="16"/>
  <c r="V1670" i="16"/>
  <c r="V1674" i="16"/>
  <c r="V1678" i="16"/>
  <c r="V1682" i="16"/>
  <c r="V1686" i="16"/>
  <c r="V1690" i="16"/>
  <c r="V1694" i="16"/>
  <c r="V1698" i="16"/>
  <c r="V1702" i="16"/>
  <c r="V1706" i="16"/>
  <c r="V1710" i="16"/>
  <c r="V1714" i="16"/>
  <c r="V1718" i="16"/>
  <c r="V1722" i="16"/>
  <c r="V1726" i="16"/>
  <c r="V1730" i="16"/>
  <c r="V1734" i="16"/>
  <c r="V1738" i="16"/>
  <c r="V1742" i="16"/>
  <c r="V1746" i="16"/>
  <c r="V1750" i="16"/>
  <c r="V1754" i="16"/>
  <c r="V1758" i="16"/>
  <c r="V1762" i="16"/>
  <c r="V1766" i="16"/>
  <c r="V1770" i="16"/>
  <c r="U1772" i="16"/>
  <c r="V1774" i="16"/>
  <c r="U1776" i="16"/>
  <c r="V1778" i="16"/>
  <c r="U1780" i="16"/>
  <c r="V1782" i="16"/>
  <c r="U1784" i="16"/>
  <c r="V1786" i="16"/>
  <c r="U1788" i="16"/>
  <c r="V1790" i="16"/>
  <c r="U1792" i="16"/>
  <c r="V1794" i="16"/>
  <c r="U1796" i="16"/>
  <c r="V1798" i="16"/>
  <c r="U1800" i="16"/>
  <c r="V1802" i="16"/>
  <c r="U1804" i="16"/>
  <c r="V1806" i="16"/>
  <c r="U1808" i="16"/>
  <c r="V1810" i="16"/>
  <c r="U1812" i="16"/>
  <c r="V1814" i="16"/>
  <c r="U1816" i="16"/>
  <c r="V1818" i="16"/>
  <c r="U1820" i="16"/>
  <c r="V1822" i="16"/>
  <c r="U1824" i="16"/>
  <c r="V1826" i="16"/>
  <c r="U1828" i="16"/>
  <c r="V1830" i="16"/>
  <c r="U1832" i="16"/>
  <c r="V1834" i="16"/>
  <c r="U1836" i="16"/>
  <c r="V1838" i="16"/>
  <c r="U1840" i="16"/>
  <c r="V1842" i="16"/>
  <c r="U1844" i="16"/>
  <c r="V1846" i="16"/>
  <c r="U1848" i="16"/>
  <c r="V1850" i="16"/>
  <c r="U1852" i="16"/>
  <c r="V1854" i="16"/>
  <c r="U1856" i="16"/>
  <c r="V1858" i="16"/>
  <c r="U1860" i="16"/>
  <c r="V1862" i="16"/>
  <c r="U1864" i="16"/>
  <c r="V1866" i="16"/>
  <c r="U1868" i="16"/>
  <c r="V1870" i="16"/>
  <c r="U1872" i="16"/>
  <c r="V1874" i="16"/>
  <c r="U1876" i="16"/>
  <c r="V1878" i="16"/>
  <c r="U1880" i="16"/>
  <c r="V1882" i="16"/>
  <c r="U1884" i="16"/>
  <c r="V1886" i="16"/>
  <c r="U1888" i="16"/>
  <c r="V1890" i="16"/>
  <c r="U1892" i="16"/>
  <c r="V1894" i="16"/>
  <c r="U1896" i="16"/>
  <c r="V1898" i="16"/>
  <c r="U1900" i="16"/>
  <c r="V1902" i="16"/>
  <c r="U1904" i="16"/>
  <c r="V1906" i="16"/>
  <c r="U1908" i="16"/>
  <c r="V1910" i="16"/>
  <c r="U1912" i="16"/>
  <c r="V1914" i="16"/>
  <c r="U1916" i="16"/>
  <c r="V1918" i="16"/>
  <c r="V1922" i="16"/>
  <c r="U1924" i="16"/>
  <c r="V1926" i="16"/>
  <c r="U1928" i="16"/>
  <c r="U1932" i="16"/>
  <c r="V1934" i="16"/>
  <c r="V1938" i="16"/>
  <c r="U1940" i="16"/>
  <c r="V1942" i="16"/>
  <c r="U1944" i="16"/>
  <c r="U1948" i="16"/>
  <c r="V1950" i="16"/>
  <c r="V1954" i="16"/>
  <c r="U1956" i="16"/>
  <c r="V1958" i="16"/>
  <c r="U1960" i="16"/>
  <c r="U1964" i="16"/>
  <c r="V1966" i="16"/>
  <c r="V1970" i="16"/>
  <c r="U1972" i="16"/>
  <c r="V1974" i="16"/>
  <c r="U1976" i="16"/>
  <c r="U1979" i="16"/>
  <c r="V1981" i="16"/>
  <c r="U1983" i="16"/>
  <c r="V1985" i="16"/>
  <c r="U1987" i="16"/>
  <c r="U1991" i="16"/>
  <c r="V1993" i="16"/>
  <c r="U1995" i="16"/>
  <c r="V1997" i="16"/>
  <c r="U1999" i="16"/>
  <c r="V2001" i="16"/>
  <c r="U2003" i="16"/>
  <c r="U2007" i="16"/>
  <c r="V2009" i="16"/>
  <c r="U2010" i="16"/>
  <c r="V2012" i="16"/>
  <c r="V2019" i="16"/>
  <c r="V2027" i="16"/>
  <c r="V2030" i="16"/>
  <c r="U2032" i="16"/>
  <c r="V2034" i="16"/>
  <c r="U2036" i="16"/>
  <c r="U2039" i="16"/>
  <c r="V2041" i="16"/>
  <c r="U2043" i="16"/>
  <c r="V2045" i="16"/>
  <c r="U2047" i="16"/>
  <c r="V2049" i="16"/>
  <c r="U2051" i="16"/>
  <c r="V2053" i="16"/>
  <c r="U2054" i="16"/>
  <c r="V2056" i="16"/>
  <c r="U2058" i="16"/>
  <c r="V2060" i="16"/>
  <c r="U2062" i="16"/>
  <c r="V2064" i="16"/>
  <c r="U2066" i="16"/>
  <c r="V2068" i="16"/>
  <c r="U2070" i="16"/>
  <c r="V2072" i="16"/>
  <c r="U2074" i="16"/>
  <c r="V2076" i="16"/>
  <c r="U2078" i="16"/>
  <c r="V2080" i="16"/>
  <c r="U2082" i="16"/>
  <c r="V2084" i="16"/>
  <c r="U2086" i="16"/>
  <c r="V2088" i="16"/>
  <c r="U2090" i="16"/>
  <c r="V2092" i="16"/>
  <c r="U2094" i="16"/>
  <c r="V2096" i="16"/>
  <c r="U2098" i="16"/>
  <c r="V2100" i="16"/>
  <c r="U2120" i="16"/>
  <c r="V2130" i="16"/>
  <c r="V2133" i="16"/>
  <c r="U2135" i="16"/>
  <c r="V2137" i="16"/>
  <c r="U2139" i="16"/>
  <c r="V2141" i="16"/>
  <c r="U2143" i="16"/>
  <c r="V2145" i="16"/>
  <c r="U2147" i="16"/>
  <c r="V2149" i="16"/>
  <c r="U2151" i="16"/>
  <c r="V2153" i="16"/>
  <c r="U2155" i="16"/>
  <c r="U2158" i="16"/>
  <c r="V2160" i="16"/>
  <c r="U2162" i="16"/>
  <c r="V2164" i="16"/>
  <c r="U2166" i="16"/>
  <c r="V2168" i="16"/>
  <c r="U2170" i="16"/>
  <c r="V2172" i="16"/>
  <c r="U2174" i="16"/>
  <c r="V2176" i="16"/>
  <c r="U2178" i="16"/>
  <c r="V2180" i="16"/>
  <c r="U2182" i="16"/>
  <c r="V2184" i="16"/>
  <c r="U2185" i="16"/>
  <c r="V2187" i="16"/>
  <c r="U2189" i="16"/>
  <c r="V2191" i="16"/>
  <c r="U2193" i="16"/>
  <c r="V2195" i="16"/>
  <c r="U2197" i="16"/>
  <c r="V2199" i="16"/>
  <c r="U2223" i="16"/>
  <c r="V2225" i="16"/>
  <c r="U2227" i="16"/>
  <c r="V2229" i="16"/>
  <c r="U2231" i="16"/>
  <c r="V2267" i="16"/>
  <c r="U2269" i="16"/>
  <c r="U2273" i="16"/>
  <c r="V2275" i="16"/>
  <c r="U2277" i="16"/>
  <c r="V2279" i="16"/>
  <c r="U2281" i="16"/>
  <c r="V2283" i="16"/>
  <c r="U2285" i="16"/>
  <c r="V2287" i="16"/>
  <c r="U2289" i="16"/>
  <c r="V2291" i="16"/>
  <c r="V2309" i="16"/>
  <c r="U2311" i="16"/>
  <c r="V2313" i="16"/>
  <c r="U2315" i="16"/>
  <c r="V2317" i="16"/>
  <c r="U2319" i="16"/>
  <c r="V2321" i="16"/>
  <c r="V2351" i="16"/>
  <c r="U2353" i="16"/>
  <c r="V2355" i="16"/>
  <c r="U2357" i="16"/>
  <c r="V2359" i="16"/>
  <c r="U2361" i="16"/>
  <c r="V2363" i="16"/>
  <c r="U2365" i="16"/>
  <c r="V2369" i="16"/>
  <c r="U2206" i="16"/>
  <c r="V2208" i="16"/>
  <c r="U2210" i="16"/>
  <c r="V2212" i="16"/>
  <c r="U2214" i="16"/>
  <c r="V2216" i="16"/>
  <c r="U2218" i="16"/>
  <c r="V2220" i="16"/>
  <c r="U2222" i="16"/>
  <c r="V2224" i="16"/>
  <c r="U2226" i="16"/>
  <c r="V2228" i="16"/>
  <c r="U2230" i="16"/>
  <c r="V2232" i="16"/>
  <c r="U2234" i="16"/>
  <c r="V2236" i="16"/>
  <c r="U2238" i="16"/>
  <c r="V2240" i="16"/>
  <c r="U2242" i="16"/>
  <c r="V2244" i="16"/>
  <c r="U2246" i="16"/>
  <c r="V2248" i="16"/>
  <c r="U2250" i="16"/>
  <c r="V2252" i="16"/>
  <c r="U2254" i="16"/>
  <c r="V2256" i="16"/>
  <c r="U2258" i="16"/>
  <c r="V2260" i="16"/>
  <c r="U2262" i="16"/>
  <c r="V2264" i="16"/>
  <c r="U2266" i="16"/>
  <c r="V2268" i="16"/>
  <c r="U2270" i="16"/>
  <c r="V2272" i="16"/>
  <c r="U2274" i="16"/>
  <c r="V2276" i="16"/>
  <c r="U2278" i="16"/>
  <c r="V2280" i="16"/>
  <c r="U2282" i="16"/>
  <c r="V2284" i="16"/>
  <c r="U2286" i="16"/>
  <c r="V2288" i="16"/>
  <c r="U2290" i="16"/>
  <c r="V2292" i="16"/>
  <c r="U2294" i="16"/>
  <c r="V2296" i="16"/>
  <c r="U2298" i="16"/>
  <c r="V2300" i="16"/>
  <c r="U2302" i="16"/>
  <c r="V2304" i="16"/>
  <c r="U2306" i="16"/>
  <c r="V2308" i="16"/>
  <c r="U2310" i="16"/>
  <c r="V2312" i="16"/>
  <c r="U2314" i="16"/>
  <c r="V2316" i="16"/>
  <c r="U2318" i="16"/>
  <c r="V2320" i="16"/>
  <c r="U2322" i="16"/>
  <c r="V2324" i="16"/>
  <c r="U2326" i="16"/>
  <c r="V2328" i="16"/>
  <c r="U2330" i="16"/>
  <c r="V2332" i="16"/>
  <c r="U2334" i="16"/>
  <c r="V2336" i="16"/>
  <c r="U2338" i="16"/>
  <c r="V2340" i="16"/>
  <c r="U2342" i="16"/>
  <c r="V2344" i="16"/>
  <c r="U2346" i="16"/>
  <c r="V2348" i="16"/>
  <c r="U2350" i="16"/>
  <c r="V2352" i="16"/>
  <c r="U2354" i="16"/>
  <c r="V2356" i="16"/>
  <c r="U2358" i="16"/>
  <c r="V2360" i="16"/>
  <c r="U2362" i="16"/>
  <c r="V2364" i="16"/>
  <c r="U2366" i="16"/>
  <c r="V2368" i="16"/>
  <c r="U2370" i="16"/>
  <c r="V2372" i="16"/>
  <c r="U2374" i="16"/>
  <c r="V2376" i="16"/>
  <c r="U2378" i="16"/>
  <c r="V2380" i="16"/>
  <c r="U2382" i="16"/>
  <c r="V2384" i="16"/>
  <c r="U2386" i="16"/>
  <c r="V2388" i="16"/>
  <c r="U2390" i="16"/>
  <c r="V2392" i="16"/>
  <c r="U2394" i="16"/>
  <c r="V2396" i="16"/>
  <c r="U2398" i="16"/>
  <c r="V2400" i="16"/>
  <c r="U2402" i="16"/>
  <c r="V2404" i="16"/>
  <c r="U2406" i="16"/>
  <c r="V2408" i="16"/>
  <c r="U2410" i="16"/>
  <c r="V2412" i="16"/>
  <c r="U2414" i="16"/>
  <c r="V2416" i="16"/>
  <c r="U2418" i="16"/>
  <c r="V2420" i="16"/>
  <c r="U2422" i="16"/>
  <c r="V2424" i="16"/>
  <c r="U2426" i="16"/>
  <c r="V2428" i="16"/>
  <c r="U2430" i="16"/>
  <c r="V2432" i="16"/>
  <c r="U2434" i="16"/>
  <c r="V2436" i="16"/>
  <c r="U2438" i="16"/>
  <c r="V2440" i="16"/>
  <c r="U2442" i="16"/>
  <c r="V2444" i="16"/>
  <c r="U2446" i="16"/>
  <c r="V2448" i="16"/>
  <c r="U2450" i="16"/>
  <c r="V2452" i="16"/>
  <c r="U2454" i="16"/>
  <c r="V2456" i="16"/>
  <c r="U2458" i="16"/>
  <c r="V2460" i="16"/>
  <c r="U2462" i="16"/>
  <c r="V2464" i="16"/>
  <c r="U2466" i="16"/>
  <c r="V2468" i="16"/>
  <c r="U2470" i="16"/>
  <c r="V2472" i="16"/>
  <c r="U2474" i="16"/>
  <c r="V2476" i="16"/>
  <c r="U2478" i="16"/>
  <c r="V2480" i="16"/>
  <c r="U2482" i="16"/>
  <c r="V2484" i="16"/>
  <c r="U2486" i="16"/>
  <c r="V2488" i="16"/>
  <c r="U2490" i="16"/>
  <c r="V2492" i="16"/>
  <c r="U2494" i="16"/>
  <c r="V2496" i="16"/>
  <c r="U2498" i="16"/>
  <c r="V2500" i="16"/>
  <c r="U1977" i="16"/>
  <c r="V1979" i="16"/>
  <c r="U1981" i="16"/>
  <c r="V1983" i="16"/>
  <c r="U1985" i="16"/>
  <c r="V1987" i="16"/>
  <c r="U1989" i="16"/>
  <c r="V1991" i="16"/>
  <c r="U1993" i="16"/>
  <c r="V1995" i="16"/>
  <c r="U1997" i="16"/>
  <c r="V1999" i="16"/>
  <c r="U2001" i="16"/>
  <c r="V2003" i="16"/>
  <c r="U2005" i="16"/>
  <c r="V2007" i="16"/>
  <c r="U2009" i="16"/>
  <c r="V2011" i="16"/>
  <c r="U2013" i="16"/>
  <c r="V2015" i="16"/>
  <c r="U2017" i="16"/>
  <c r="U2021" i="16"/>
  <c r="U2025" i="16"/>
  <c r="U2029" i="16"/>
  <c r="U2033" i="16"/>
  <c r="U2037" i="16"/>
  <c r="U2041" i="16"/>
  <c r="U2045" i="16"/>
  <c r="U2049" i="16"/>
  <c r="U2053" i="16"/>
  <c r="U2057" i="16"/>
  <c r="U2061" i="16"/>
  <c r="U2065" i="16"/>
  <c r="U2069" i="16"/>
  <c r="U2073" i="16"/>
  <c r="U2077" i="16"/>
  <c r="U2081" i="16"/>
  <c r="U2085" i="16"/>
  <c r="U2089" i="16"/>
  <c r="U2093" i="16"/>
  <c r="U2097" i="16"/>
  <c r="U2101" i="16"/>
  <c r="V2103" i="16"/>
  <c r="U2105" i="16"/>
  <c r="V2107" i="16"/>
  <c r="U2109" i="16"/>
  <c r="V2110" i="16"/>
  <c r="U2112" i="16"/>
  <c r="U2116" i="16"/>
  <c r="V2118" i="16"/>
  <c r="V2122" i="16"/>
  <c r="U2124" i="16"/>
  <c r="V2126" i="16"/>
  <c r="U2128" i="16"/>
  <c r="U2132" i="16"/>
  <c r="V2134" i="16"/>
  <c r="V2138" i="16"/>
  <c r="U2140" i="16"/>
  <c r="V2142" i="16"/>
  <c r="U2144" i="16"/>
  <c r="U2148" i="16"/>
  <c r="V2150" i="16"/>
  <c r="V2154" i="16"/>
  <c r="U2156" i="16"/>
  <c r="V2158" i="16"/>
  <c r="U2160" i="16"/>
  <c r="U2164" i="16"/>
  <c r="V2166" i="16"/>
  <c r="V2170" i="16"/>
  <c r="U2172" i="16"/>
  <c r="V2174" i="16"/>
  <c r="U2176" i="16"/>
  <c r="U2180" i="16"/>
  <c r="V2182" i="16"/>
  <c r="V2186" i="16"/>
  <c r="U2188" i="16"/>
  <c r="V2190" i="16"/>
  <c r="U2192" i="16"/>
  <c r="V2194" i="16"/>
  <c r="U2196" i="16"/>
  <c r="V2198" i="16"/>
  <c r="U2200" i="16"/>
  <c r="V2202" i="16"/>
  <c r="U2204" i="16"/>
  <c r="V2206" i="16"/>
  <c r="U2208" i="16"/>
  <c r="V2210" i="16"/>
  <c r="U2212" i="16"/>
  <c r="V2214" i="16"/>
  <c r="U2216" i="16"/>
  <c r="V2218" i="16"/>
  <c r="U2220" i="16"/>
  <c r="V2222" i="16"/>
  <c r="U2224" i="16"/>
  <c r="V2226" i="16"/>
  <c r="U2228" i="16"/>
  <c r="V2230" i="16"/>
  <c r="U2232" i="16"/>
  <c r="V2234" i="16"/>
  <c r="U2236" i="16"/>
  <c r="V2238" i="16"/>
  <c r="U2240" i="16"/>
  <c r="V2242" i="16"/>
  <c r="U2244" i="16"/>
  <c r="V2246" i="16"/>
  <c r="U2248" i="16"/>
  <c r="V2250" i="16"/>
  <c r="U2252" i="16"/>
  <c r="V2254" i="16"/>
  <c r="U2256" i="16"/>
  <c r="V2258" i="16"/>
  <c r="U2260" i="16"/>
  <c r="V2262" i="16"/>
  <c r="U2264" i="16"/>
  <c r="V2266" i="16"/>
  <c r="U2268" i="16"/>
  <c r="V2270" i="16"/>
  <c r="U2272" i="16"/>
  <c r="V2274" i="16"/>
  <c r="U2276" i="16"/>
  <c r="V2278" i="16"/>
  <c r="U2280" i="16"/>
  <c r="U2284" i="16"/>
  <c r="V2286" i="16"/>
  <c r="U2288" i="16"/>
  <c r="V2290" i="16"/>
  <c r="U2292" i="16"/>
  <c r="V2294" i="16"/>
  <c r="U2296" i="16"/>
  <c r="V2298" i="16"/>
  <c r="U2300" i="16"/>
  <c r="V2302" i="16"/>
  <c r="U2304" i="16"/>
  <c r="V2306" i="16"/>
  <c r="U2308" i="16"/>
  <c r="V2310" i="16"/>
  <c r="U2312" i="16"/>
  <c r="U2316" i="16"/>
  <c r="V2318" i="16"/>
  <c r="U2320" i="16"/>
  <c r="V2322" i="16"/>
  <c r="U2324" i="16"/>
  <c r="V2326" i="16"/>
  <c r="U2328" i="16"/>
  <c r="V2330" i="16"/>
  <c r="U2332" i="16"/>
  <c r="V2334" i="16"/>
  <c r="U2336" i="16"/>
  <c r="V2338" i="16"/>
  <c r="U2340" i="16"/>
  <c r="V2342" i="16"/>
  <c r="U2344" i="16"/>
  <c r="V2346" i="16"/>
  <c r="U2348" i="16"/>
  <c r="V2350" i="16"/>
  <c r="U2352" i="16"/>
  <c r="V2354" i="16"/>
  <c r="U2356" i="16"/>
  <c r="V2358" i="16"/>
  <c r="U2360" i="16"/>
  <c r="V2362" i="16"/>
  <c r="U2364" i="16"/>
  <c r="V2366" i="16"/>
  <c r="U2368" i="16"/>
  <c r="V2370" i="16"/>
  <c r="U2372" i="16"/>
  <c r="V2374" i="16"/>
  <c r="U2376" i="16"/>
  <c r="V2378" i="16"/>
  <c r="U2380" i="16"/>
  <c r="V2382" i="16"/>
  <c r="U2384" i="16"/>
  <c r="V2386" i="16"/>
  <c r="U2388" i="16"/>
  <c r="V2390" i="16"/>
  <c r="U2392" i="16"/>
  <c r="V2394" i="16"/>
  <c r="U2396" i="16"/>
  <c r="V2398" i="16"/>
  <c r="U2400" i="16"/>
  <c r="V2402" i="16"/>
  <c r="U2404" i="16"/>
  <c r="V2406" i="16"/>
  <c r="U2408" i="16"/>
  <c r="V2410" i="16"/>
  <c r="U2412" i="16"/>
  <c r="V2414" i="16"/>
  <c r="U2416" i="16"/>
  <c r="V2418" i="16"/>
  <c r="U2420" i="16"/>
  <c r="V2422" i="16"/>
  <c r="U2424" i="16"/>
  <c r="V2426" i="16"/>
  <c r="U2428" i="16"/>
  <c r="V2430" i="16"/>
  <c r="U2432" i="16"/>
  <c r="V2434" i="16"/>
  <c r="U2436" i="16"/>
  <c r="V2438" i="16"/>
  <c r="U2440" i="16"/>
  <c r="V2442" i="16"/>
  <c r="U2444" i="16"/>
  <c r="V2446" i="16"/>
  <c r="U2448" i="16"/>
  <c r="V2450" i="16"/>
  <c r="U2452" i="16"/>
  <c r="V2454" i="16"/>
  <c r="U2456" i="16"/>
  <c r="V2458" i="16"/>
  <c r="U2460" i="16"/>
  <c r="V2462" i="16"/>
  <c r="U2464" i="16"/>
  <c r="V2466" i="16"/>
  <c r="U2468" i="16"/>
  <c r="V2470" i="16"/>
  <c r="U2472" i="16"/>
  <c r="V2474" i="16"/>
  <c r="U2476" i="16"/>
  <c r="V2478" i="16"/>
  <c r="U2480" i="16"/>
  <c r="V2482" i="16"/>
  <c r="U2484" i="16"/>
  <c r="V2486" i="16"/>
  <c r="U2488" i="16"/>
  <c r="V2490" i="16"/>
  <c r="U2492" i="16"/>
  <c r="V2494" i="16"/>
  <c r="U2496" i="16"/>
  <c r="V2498" i="16"/>
  <c r="U2500" i="16"/>
  <c r="V116" i="16"/>
  <c r="V117" i="16"/>
  <c r="V118" i="16"/>
  <c r="V119" i="16"/>
  <c r="V120" i="16"/>
  <c r="V121" i="16"/>
  <c r="V122" i="16"/>
  <c r="V123" i="16"/>
  <c r="V124" i="16"/>
  <c r="U129" i="16"/>
  <c r="U134" i="16"/>
  <c r="V138" i="16"/>
  <c r="V139" i="16"/>
  <c r="V140" i="16"/>
  <c r="V141" i="16"/>
  <c r="V142" i="16"/>
  <c r="V143" i="16"/>
  <c r="U147" i="16"/>
  <c r="U150" i="16"/>
  <c r="V154" i="16"/>
  <c r="V137" i="16"/>
  <c r="V160" i="16"/>
  <c r="V345" i="16"/>
  <c r="V158" i="16"/>
  <c r="V159" i="16"/>
  <c r="V366" i="16"/>
  <c r="U166" i="16"/>
  <c r="U168" i="16"/>
  <c r="V181" i="16"/>
  <c r="V182" i="16"/>
  <c r="V183" i="16"/>
  <c r="V184" i="16"/>
  <c r="V185" i="16"/>
  <c r="V186" i="16"/>
  <c r="V187" i="16"/>
  <c r="U198" i="16"/>
  <c r="V206" i="16"/>
  <c r="V207" i="16"/>
  <c r="V208" i="16"/>
  <c r="V209" i="16"/>
  <c r="V229" i="16"/>
  <c r="V230" i="16"/>
  <c r="V231" i="16"/>
  <c r="V232" i="16"/>
  <c r="U241" i="16"/>
  <c r="V252" i="16"/>
  <c r="V253" i="16"/>
  <c r="V254" i="16"/>
  <c r="V255" i="16"/>
  <c r="U268" i="16"/>
  <c r="V278" i="16"/>
  <c r="V279" i="16"/>
  <c r="V4" i="16"/>
  <c r="U12" i="16"/>
  <c r="U16" i="16"/>
  <c r="V24" i="16"/>
  <c r="V25" i="16"/>
  <c r="V26" i="16"/>
  <c r="U28" i="16"/>
  <c r="U32" i="16"/>
  <c r="V34" i="16"/>
  <c r="V35" i="16"/>
  <c r="V36" i="16"/>
  <c r="V37" i="16"/>
  <c r="V38" i="16"/>
  <c r="V39" i="16"/>
  <c r="V40" i="16"/>
  <c r="U48" i="16"/>
  <c r="U52" i="16"/>
  <c r="V57" i="16"/>
  <c r="V58" i="16"/>
  <c r="V59" i="16"/>
  <c r="V60" i="16"/>
  <c r="V61" i="16"/>
  <c r="V62" i="16"/>
  <c r="V63" i="16"/>
  <c r="V64" i="16"/>
  <c r="U68" i="16"/>
  <c r="V75" i="16"/>
  <c r="V76" i="16"/>
  <c r="U81" i="16"/>
  <c r="U83" i="16"/>
  <c r="V89" i="16"/>
  <c r="V90" i="16"/>
  <c r="V91" i="16"/>
  <c r="V92" i="16"/>
  <c r="V93" i="16"/>
  <c r="U102" i="16"/>
  <c r="V104" i="16"/>
  <c r="V105" i="16"/>
  <c r="V280" i="16"/>
  <c r="V281" i="16"/>
  <c r="V298" i="16"/>
  <c r="V299" i="16"/>
  <c r="V300" i="16"/>
  <c r="V301" i="16"/>
  <c r="U311" i="16"/>
  <c r="V320" i="16"/>
  <c r="V321" i="16"/>
  <c r="V322" i="16"/>
  <c r="V323" i="16"/>
  <c r="V324" i="16"/>
  <c r="V325" i="16"/>
  <c r="V326" i="16"/>
  <c r="U332" i="16"/>
  <c r="V341" i="16"/>
  <c r="V342" i="16"/>
  <c r="V343" i="16"/>
  <c r="V344" i="16"/>
  <c r="V157" i="16"/>
  <c r="V358" i="16"/>
  <c r="V347" i="16"/>
  <c r="V348" i="16"/>
  <c r="V6" i="16"/>
  <c r="V363" i="16"/>
  <c r="V364" i="16"/>
  <c r="V379" i="16"/>
  <c r="V380" i="16"/>
  <c r="V393" i="16"/>
  <c r="V394" i="16"/>
  <c r="V395" i="16"/>
  <c r="V396" i="16"/>
  <c r="V397" i="16"/>
  <c r="V398" i="16"/>
  <c r="V399" i="16"/>
  <c r="V400" i="16"/>
  <c r="V415" i="16"/>
  <c r="V417" i="16"/>
  <c r="V418" i="16"/>
  <c r="V419" i="16"/>
  <c r="V439" i="16"/>
  <c r="V176" i="16"/>
  <c r="V357" i="16"/>
  <c r="V442" i="16"/>
  <c r="V443" i="16"/>
  <c r="V460" i="16"/>
  <c r="V461" i="16"/>
  <c r="V462" i="16"/>
  <c r="V463" i="16"/>
  <c r="V464" i="16"/>
  <c r="V465" i="16"/>
  <c r="V466" i="16"/>
  <c r="V467" i="16"/>
  <c r="V468" i="16"/>
  <c r="V469" i="16"/>
  <c r="V470" i="16"/>
  <c r="V471" i="16"/>
  <c r="V472" i="16"/>
  <c r="V473" i="16"/>
  <c r="V474" i="16"/>
  <c r="V475" i="16"/>
  <c r="V476" i="16"/>
  <c r="V477" i="16"/>
  <c r="V478" i="16"/>
  <c r="V479" i="16"/>
  <c r="V481" i="16"/>
  <c r="V482" i="16"/>
  <c r="V483" i="16"/>
  <c r="V484" i="16"/>
  <c r="V485" i="16"/>
  <c r="V486" i="16"/>
  <c r="V487" i="16"/>
  <c r="V488" i="16"/>
  <c r="V489" i="16"/>
  <c r="V490" i="16"/>
  <c r="V491" i="16"/>
  <c r="V493" i="16"/>
  <c r="V494" i="16"/>
  <c r="V495" i="16"/>
  <c r="V496" i="16"/>
  <c r="V497" i="16"/>
  <c r="V498" i="16"/>
  <c r="V499" i="16"/>
  <c r="V500" i="16"/>
  <c r="V501" i="16"/>
  <c r="V19" i="16"/>
  <c r="V20" i="16"/>
  <c r="V33" i="16"/>
  <c r="V53" i="16"/>
  <c r="V54" i="16"/>
  <c r="V55" i="16"/>
  <c r="V56" i="16"/>
  <c r="V69" i="16"/>
  <c r="V70" i="16"/>
  <c r="V71" i="16"/>
  <c r="V72" i="16"/>
  <c r="V73" i="16"/>
  <c r="V74" i="16"/>
  <c r="V84" i="16"/>
  <c r="V85" i="16"/>
  <c r="V86" i="16"/>
  <c r="V87" i="16"/>
  <c r="V88" i="16"/>
  <c r="U97" i="16"/>
  <c r="V103" i="16"/>
  <c r="U113" i="16"/>
  <c r="U115" i="16"/>
  <c r="U136" i="16"/>
  <c r="U178" i="16"/>
  <c r="U204" i="16"/>
  <c r="U247" i="16"/>
  <c r="U374" i="16"/>
  <c r="U386" i="16"/>
  <c r="V3" i="16"/>
  <c r="V23" i="16"/>
  <c r="V16" i="16"/>
  <c r="V28" i="16"/>
  <c r="V31" i="16"/>
  <c r="V47" i="16"/>
  <c r="V51" i="16"/>
  <c r="U60" i="16"/>
  <c r="U64" i="16"/>
  <c r="V80" i="16"/>
  <c r="V99" i="16"/>
  <c r="U104" i="16"/>
  <c r="V17" i="16"/>
  <c r="V18" i="16"/>
  <c r="V21" i="16"/>
  <c r="V22" i="16"/>
  <c r="U4" i="16"/>
  <c r="V11" i="16"/>
  <c r="V12" i="16"/>
  <c r="V13" i="16"/>
  <c r="V14" i="16"/>
  <c r="V15" i="16"/>
  <c r="U24" i="16"/>
  <c r="V29" i="16"/>
  <c r="V30" i="16"/>
  <c r="V32" i="16"/>
  <c r="U36" i="16"/>
  <c r="U40" i="16"/>
  <c r="V46" i="16"/>
  <c r="V48" i="16"/>
  <c r="V49" i="16"/>
  <c r="V50" i="16"/>
  <c r="V52" i="16"/>
  <c r="V68" i="16"/>
  <c r="U76" i="16"/>
  <c r="V78" i="16"/>
  <c r="V79" i="16"/>
  <c r="V81" i="16"/>
  <c r="V82" i="16"/>
  <c r="V83" i="16"/>
  <c r="V98" i="16"/>
  <c r="V100" i="16"/>
  <c r="V101" i="16"/>
  <c r="V102" i="16"/>
  <c r="V5" i="16"/>
  <c r="V346" i="16"/>
  <c r="V360" i="16"/>
  <c r="V8" i="16"/>
  <c r="V9" i="16"/>
  <c r="V10" i="16"/>
  <c r="U20" i="16"/>
  <c r="V27" i="16"/>
  <c r="V41" i="16"/>
  <c r="V42" i="16"/>
  <c r="V43" i="16"/>
  <c r="V44" i="16"/>
  <c r="V45" i="16"/>
  <c r="U56" i="16"/>
  <c r="V65" i="16"/>
  <c r="V66" i="16"/>
  <c r="V67" i="16"/>
  <c r="U72" i="16"/>
  <c r="V77" i="16"/>
  <c r="U86" i="16"/>
  <c r="V94" i="16"/>
  <c r="V95" i="16"/>
  <c r="V96" i="16"/>
  <c r="V97" i="16"/>
  <c r="V112" i="16"/>
  <c r="V113" i="16"/>
  <c r="V114" i="16"/>
  <c r="V115" i="16"/>
  <c r="V136" i="16"/>
  <c r="V125" i="16"/>
  <c r="U145" i="16"/>
  <c r="V153" i="16"/>
  <c r="U161" i="16"/>
  <c r="V171" i="16"/>
  <c r="V172" i="16"/>
  <c r="V173" i="16"/>
  <c r="V174" i="16"/>
  <c r="V175" i="16"/>
  <c r="V156" i="16"/>
  <c r="V287" i="16"/>
  <c r="V178" i="16"/>
  <c r="V179" i="16"/>
  <c r="V180" i="16"/>
  <c r="V199" i="16"/>
  <c r="V200" i="16"/>
  <c r="V201" i="16"/>
  <c r="V202" i="16"/>
  <c r="V203" i="16"/>
  <c r="V204" i="16"/>
  <c r="V205" i="16"/>
  <c r="U215" i="16"/>
  <c r="V222" i="16"/>
  <c r="V223" i="16"/>
  <c r="V224" i="16"/>
  <c r="V225" i="16"/>
  <c r="V226" i="16"/>
  <c r="V227" i="16"/>
  <c r="V228" i="16"/>
  <c r="U236" i="16"/>
  <c r="V244" i="16"/>
  <c r="V245" i="16"/>
  <c r="V246" i="16"/>
  <c r="V247" i="16"/>
  <c r="V248" i="16"/>
  <c r="V249" i="16"/>
  <c r="V250" i="16"/>
  <c r="V251" i="16"/>
  <c r="U262" i="16"/>
  <c r="V270" i="16"/>
  <c r="V271" i="16"/>
  <c r="V272" i="16"/>
  <c r="V273" i="16"/>
  <c r="V274" i="16"/>
  <c r="V275" i="16"/>
  <c r="V276" i="16"/>
  <c r="V277" i="16"/>
  <c r="V291" i="16"/>
  <c r="V292" i="16"/>
  <c r="V293" i="16"/>
  <c r="V294" i="16"/>
  <c r="V295" i="16"/>
  <c r="V296" i="16"/>
  <c r="V297" i="16"/>
  <c r="U305" i="16"/>
  <c r="V313" i="16"/>
  <c r="V314" i="16"/>
  <c r="V315" i="16"/>
  <c r="V316" i="16"/>
  <c r="V317" i="16"/>
  <c r="V318" i="16"/>
  <c r="V319" i="16"/>
  <c r="V338" i="16"/>
  <c r="V339" i="16"/>
  <c r="V340" i="16"/>
  <c r="U354" i="16"/>
  <c r="V356" i="16"/>
  <c r="V177" i="16"/>
  <c r="V359" i="16"/>
  <c r="V361" i="16"/>
  <c r="V362" i="16"/>
  <c r="V441" i="16"/>
  <c r="V374" i="16"/>
  <c r="V375" i="16"/>
  <c r="V376" i="16"/>
  <c r="V377" i="16"/>
  <c r="V378" i="16"/>
  <c r="V386" i="16"/>
  <c r="V387" i="16"/>
  <c r="V388" i="16"/>
  <c r="V389" i="16"/>
  <c r="V390" i="16"/>
  <c r="V391" i="16"/>
  <c r="V392" i="16"/>
  <c r="U402" i="16"/>
  <c r="V410" i="16"/>
  <c r="V411" i="16"/>
  <c r="V412" i="16"/>
  <c r="V413" i="16"/>
  <c r="V414" i="16"/>
  <c r="U422" i="16"/>
  <c r="V432" i="16"/>
  <c r="V433" i="16"/>
  <c r="V434" i="16"/>
  <c r="V435" i="16"/>
  <c r="V436" i="16"/>
  <c r="V437" i="16"/>
  <c r="U438" i="16"/>
  <c r="U444" i="16"/>
  <c r="V453" i="16"/>
  <c r="V454" i="16"/>
  <c r="V455" i="16"/>
  <c r="V456" i="16"/>
  <c r="V457" i="16"/>
  <c r="V458" i="16"/>
  <c r="V459" i="16"/>
  <c r="V106" i="16"/>
  <c r="V107" i="16"/>
  <c r="V108" i="16"/>
  <c r="V109" i="16"/>
  <c r="V110" i="16"/>
  <c r="V111" i="16"/>
  <c r="U118" i="16"/>
  <c r="V128" i="16"/>
  <c r="V129" i="16"/>
  <c r="V130" i="16"/>
  <c r="V131" i="16"/>
  <c r="V132" i="16"/>
  <c r="V133" i="16"/>
  <c r="V134" i="16"/>
  <c r="V135" i="16"/>
  <c r="V147" i="16"/>
  <c r="V148" i="16"/>
  <c r="V149" i="16"/>
  <c r="V150" i="16"/>
  <c r="V151" i="16"/>
  <c r="V152" i="16"/>
  <c r="V163" i="16"/>
  <c r="V164" i="16"/>
  <c r="V165" i="16"/>
  <c r="V166" i="16"/>
  <c r="V167" i="16"/>
  <c r="V168" i="16"/>
  <c r="V169" i="16"/>
  <c r="V170" i="16"/>
  <c r="U181" i="16"/>
  <c r="V195" i="16"/>
  <c r="V196" i="16"/>
  <c r="V197" i="16"/>
  <c r="V198" i="16"/>
  <c r="V218" i="16"/>
  <c r="V219" i="16"/>
  <c r="V220" i="16"/>
  <c r="V221" i="16"/>
  <c r="V240" i="16"/>
  <c r="V241" i="16"/>
  <c r="V242" i="16"/>
  <c r="V243" i="16"/>
  <c r="V263" i="16"/>
  <c r="V264" i="16"/>
  <c r="V265" i="16"/>
  <c r="V266" i="16"/>
  <c r="V267" i="16"/>
  <c r="V268" i="16"/>
  <c r="V269" i="16"/>
  <c r="U279" i="16"/>
  <c r="V288" i="16"/>
  <c r="V289" i="16"/>
  <c r="V290" i="16"/>
  <c r="U300" i="16"/>
  <c r="V309" i="16"/>
  <c r="V310" i="16"/>
  <c r="V311" i="16"/>
  <c r="V312" i="16"/>
  <c r="U326" i="16"/>
  <c r="V331" i="16"/>
  <c r="V332" i="16"/>
  <c r="V333" i="16"/>
  <c r="V334" i="16"/>
  <c r="V335" i="16"/>
  <c r="V336" i="16"/>
  <c r="V337" i="16"/>
  <c r="V355" i="16"/>
  <c r="V371" i="16"/>
  <c r="V372" i="16"/>
  <c r="V373" i="16"/>
  <c r="V385" i="16"/>
  <c r="V406" i="16"/>
  <c r="V407" i="16"/>
  <c r="V408" i="16"/>
  <c r="V409" i="16"/>
  <c r="V427" i="16"/>
  <c r="V429" i="16"/>
  <c r="V430" i="16"/>
  <c r="V431" i="16"/>
  <c r="V446" i="16"/>
  <c r="V447" i="16"/>
  <c r="V448" i="16"/>
  <c r="V449" i="16"/>
  <c r="V451" i="16"/>
  <c r="V452" i="16"/>
  <c r="U418" i="16"/>
  <c r="U460" i="16"/>
  <c r="V492" i="16"/>
  <c r="U492" i="16"/>
  <c r="U99" i="16"/>
  <c r="U120" i="16"/>
  <c r="U174" i="16"/>
  <c r="U209" i="16"/>
  <c r="U384" i="16"/>
  <c r="U346" i="16"/>
  <c r="U10" i="16"/>
  <c r="U13" i="16"/>
  <c r="U23" i="16"/>
  <c r="U27" i="16"/>
  <c r="U29" i="16"/>
  <c r="U34" i="16"/>
  <c r="U45" i="16"/>
  <c r="U47" i="16"/>
  <c r="U49" i="16"/>
  <c r="U53" i="16"/>
  <c r="U55" i="16"/>
  <c r="U63" i="16"/>
  <c r="U65" i="16"/>
  <c r="U69" i="16"/>
  <c r="U70" i="16"/>
  <c r="U74" i="16"/>
  <c r="U75" i="16"/>
  <c r="U77" i="16"/>
  <c r="U82" i="16"/>
  <c r="U84" i="16"/>
  <c r="U89" i="16"/>
  <c r="U91" i="16"/>
  <c r="U96" i="16"/>
  <c r="U98" i="16"/>
  <c r="U100" i="16"/>
  <c r="U101" i="16"/>
  <c r="U105" i="16"/>
  <c r="U107" i="16"/>
  <c r="U310" i="16"/>
  <c r="U312" i="16"/>
  <c r="U313" i="16"/>
  <c r="U316" i="16"/>
  <c r="U320" i="16"/>
  <c r="U322" i="16"/>
  <c r="U328" i="16"/>
  <c r="U329" i="16"/>
  <c r="U333" i="16"/>
  <c r="U339" i="16"/>
  <c r="U344" i="16"/>
  <c r="U358" i="16"/>
  <c r="U349" i="16"/>
  <c r="U352" i="16"/>
  <c r="U355" i="16"/>
  <c r="U177" i="16"/>
  <c r="U359" i="16"/>
  <c r="U361" i="16"/>
  <c r="U362" i="16"/>
  <c r="U441" i="16"/>
  <c r="U6" i="16"/>
  <c r="U363" i="16"/>
  <c r="U364" i="16"/>
  <c r="U365" i="16"/>
  <c r="U155" i="16"/>
  <c r="U367" i="16"/>
  <c r="U368" i="16"/>
  <c r="U369" i="16"/>
  <c r="U396" i="16"/>
  <c r="V438" i="16"/>
  <c r="U482" i="16"/>
  <c r="V416" i="16"/>
  <c r="U416" i="16"/>
  <c r="V480" i="16"/>
  <c r="U480" i="16"/>
  <c r="U88" i="16"/>
  <c r="U131" i="16"/>
  <c r="U152" i="16"/>
  <c r="U163" i="16"/>
  <c r="U188" i="16"/>
  <c r="U230" i="16"/>
  <c r="U273" i="16"/>
  <c r="U294" i="16"/>
  <c r="U342" i="16"/>
  <c r="U470" i="16"/>
  <c r="U3" i="16"/>
  <c r="U5" i="16"/>
  <c r="U360" i="16"/>
  <c r="U9" i="16"/>
  <c r="U11" i="16"/>
  <c r="U14" i="16"/>
  <c r="U15" i="16"/>
  <c r="U17" i="16"/>
  <c r="U18" i="16"/>
  <c r="U19" i="16"/>
  <c r="U21" i="16"/>
  <c r="U22" i="16"/>
  <c r="U25" i="16"/>
  <c r="U26" i="16"/>
  <c r="U30" i="16"/>
  <c r="U31" i="16"/>
  <c r="U33" i="16"/>
  <c r="U35" i="16"/>
  <c r="U37" i="16"/>
  <c r="U38" i="16"/>
  <c r="U39" i="16"/>
  <c r="U41" i="16"/>
  <c r="U42" i="16"/>
  <c r="U43" i="16"/>
  <c r="U46" i="16"/>
  <c r="U50" i="16"/>
  <c r="U51" i="16"/>
  <c r="U54" i="16"/>
  <c r="U57" i="16"/>
  <c r="U58" i="16"/>
  <c r="U59" i="16"/>
  <c r="U61" i="16"/>
  <c r="U62" i="16"/>
  <c r="U66" i="16"/>
  <c r="U67" i="16"/>
  <c r="U71" i="16"/>
  <c r="U73" i="16"/>
  <c r="U78" i="16"/>
  <c r="U79" i="16"/>
  <c r="U80" i="16"/>
  <c r="U85" i="16"/>
  <c r="U87" i="16"/>
  <c r="U90" i="16"/>
  <c r="U92" i="16"/>
  <c r="U93" i="16"/>
  <c r="U94" i="16"/>
  <c r="U95" i="16"/>
  <c r="U103" i="16"/>
  <c r="U106" i="16"/>
  <c r="U108" i="16"/>
  <c r="U109" i="16"/>
  <c r="U110" i="16"/>
  <c r="U111" i="16"/>
  <c r="U112" i="16"/>
  <c r="U114" i="16"/>
  <c r="U116" i="16"/>
  <c r="U117" i="16"/>
  <c r="U119" i="16"/>
  <c r="U121" i="16"/>
  <c r="U122" i="16"/>
  <c r="U123" i="16"/>
  <c r="U124" i="16"/>
  <c r="U7" i="16"/>
  <c r="U126" i="16"/>
  <c r="U127" i="16"/>
  <c r="U128" i="16"/>
  <c r="U130" i="16"/>
  <c r="U132" i="16"/>
  <c r="U133" i="16"/>
  <c r="U135" i="16"/>
  <c r="U125" i="16"/>
  <c r="U138" i="16"/>
  <c r="U139" i="16"/>
  <c r="U140" i="16"/>
  <c r="U141" i="16"/>
  <c r="U142" i="16"/>
  <c r="U143" i="16"/>
  <c r="U144" i="16"/>
  <c r="U146" i="16"/>
  <c r="U148" i="16"/>
  <c r="U149" i="16"/>
  <c r="U151" i="16"/>
  <c r="U153" i="16"/>
  <c r="U154" i="16"/>
  <c r="U137" i="16"/>
  <c r="U160" i="16"/>
  <c r="U345" i="16"/>
  <c r="U158" i="16"/>
  <c r="U159" i="16"/>
  <c r="U366" i="16"/>
  <c r="U162" i="16"/>
  <c r="U164" i="16"/>
  <c r="U165" i="16"/>
  <c r="U167" i="16"/>
  <c r="U169" i="16"/>
  <c r="U170" i="16"/>
  <c r="U171" i="16"/>
  <c r="U172" i="16"/>
  <c r="U173" i="16"/>
  <c r="U175" i="16"/>
  <c r="U156" i="16"/>
  <c r="U287" i="16"/>
  <c r="U179" i="16"/>
  <c r="U180" i="16"/>
  <c r="U182" i="16"/>
  <c r="U183" i="16"/>
  <c r="U184" i="16"/>
  <c r="U185" i="16"/>
  <c r="U186" i="16"/>
  <c r="U187" i="16"/>
  <c r="U189" i="16"/>
  <c r="U190" i="16"/>
  <c r="U191" i="16"/>
  <c r="U192" i="16"/>
  <c r="U193" i="16"/>
  <c r="U194" i="16"/>
  <c r="U195" i="16"/>
  <c r="U196" i="16"/>
  <c r="U197" i="16"/>
  <c r="U199" i="16"/>
  <c r="U200" i="16"/>
  <c r="U201" i="16"/>
  <c r="U202" i="16"/>
  <c r="U203" i="16"/>
  <c r="U205" i="16"/>
  <c r="U206" i="16"/>
  <c r="U207" i="16"/>
  <c r="U208" i="16"/>
  <c r="U210" i="16"/>
  <c r="U211" i="16"/>
  <c r="U212" i="16"/>
  <c r="U213" i="16"/>
  <c r="U214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1" i="16"/>
  <c r="U232" i="16"/>
  <c r="U233" i="16"/>
  <c r="U234" i="16"/>
  <c r="U235" i="16"/>
  <c r="U237" i="16"/>
  <c r="U238" i="16"/>
  <c r="U239" i="16"/>
  <c r="U240" i="16"/>
  <c r="U242" i="16"/>
  <c r="U243" i="16"/>
  <c r="U244" i="16"/>
  <c r="U245" i="16"/>
  <c r="U246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3" i="16"/>
  <c r="U264" i="16"/>
  <c r="U265" i="16"/>
  <c r="U266" i="16"/>
  <c r="U267" i="16"/>
  <c r="U269" i="16"/>
  <c r="U270" i="16"/>
  <c r="U271" i="16"/>
  <c r="U272" i="16"/>
  <c r="U274" i="16"/>
  <c r="U275" i="16"/>
  <c r="U276" i="16"/>
  <c r="U277" i="16"/>
  <c r="U278" i="16"/>
  <c r="U280" i="16"/>
  <c r="U281" i="16"/>
  <c r="U282" i="16"/>
  <c r="U283" i="16"/>
  <c r="U284" i="16"/>
  <c r="U285" i="16"/>
  <c r="U286" i="16"/>
  <c r="U440" i="16"/>
  <c r="U288" i="16"/>
  <c r="U289" i="16"/>
  <c r="U290" i="16"/>
  <c r="U291" i="16"/>
  <c r="U292" i="16"/>
  <c r="U293" i="16"/>
  <c r="U295" i="16"/>
  <c r="U296" i="16"/>
  <c r="U297" i="16"/>
  <c r="U298" i="16"/>
  <c r="U299" i="16"/>
  <c r="U301" i="16"/>
  <c r="U302" i="16"/>
  <c r="U303" i="16"/>
  <c r="U304" i="16"/>
  <c r="U306" i="16"/>
  <c r="U307" i="16"/>
  <c r="U308" i="16"/>
  <c r="U309" i="16"/>
  <c r="U314" i="16"/>
  <c r="U315" i="16"/>
  <c r="U317" i="16"/>
  <c r="U318" i="16"/>
  <c r="U319" i="16"/>
  <c r="U321" i="16"/>
  <c r="U323" i="16"/>
  <c r="U324" i="16"/>
  <c r="U325" i="16"/>
  <c r="U327" i="16"/>
  <c r="U330" i="16"/>
  <c r="U331" i="16"/>
  <c r="U334" i="16"/>
  <c r="U335" i="16"/>
  <c r="U336" i="16"/>
  <c r="U337" i="16"/>
  <c r="U338" i="16"/>
  <c r="U340" i="16"/>
  <c r="U341" i="16"/>
  <c r="U343" i="16"/>
  <c r="U157" i="16"/>
  <c r="U347" i="16"/>
  <c r="U348" i="16"/>
  <c r="U350" i="16"/>
  <c r="U351" i="16"/>
  <c r="U353" i="16"/>
  <c r="U356" i="16"/>
  <c r="U400" i="16"/>
  <c r="V428" i="16"/>
  <c r="U428" i="16"/>
  <c r="V450" i="16"/>
  <c r="U450" i="16"/>
  <c r="U464" i="16"/>
  <c r="U406" i="16"/>
  <c r="U448" i="16"/>
  <c r="U370" i="16"/>
  <c r="U371" i="16"/>
  <c r="U372" i="16"/>
  <c r="U373" i="16"/>
  <c r="U375" i="16"/>
  <c r="U376" i="16"/>
  <c r="U377" i="16"/>
  <c r="U378" i="16"/>
  <c r="U379" i="16"/>
  <c r="U380" i="16"/>
  <c r="U381" i="16"/>
  <c r="U382" i="16"/>
  <c r="U383" i="16"/>
  <c r="U385" i="16"/>
  <c r="U390" i="16"/>
  <c r="U412" i="16"/>
  <c r="U432" i="16"/>
  <c r="U434" i="16"/>
  <c r="U454" i="16"/>
  <c r="U466" i="16"/>
  <c r="U476" i="16"/>
  <c r="U486" i="16"/>
  <c r="U496" i="16"/>
  <c r="U498" i="16"/>
  <c r="U387" i="16"/>
  <c r="U388" i="16"/>
  <c r="U389" i="16"/>
  <c r="U391" i="16"/>
  <c r="U392" i="16"/>
  <c r="U393" i="16"/>
  <c r="U394" i="16"/>
  <c r="U395" i="16"/>
  <c r="U397" i="16"/>
  <c r="U398" i="16"/>
  <c r="U399" i="16"/>
  <c r="U401" i="16"/>
  <c r="U403" i="16"/>
  <c r="U404" i="16"/>
  <c r="U405" i="16"/>
  <c r="U407" i="16"/>
  <c r="U408" i="16"/>
  <c r="U409" i="16"/>
  <c r="U410" i="16"/>
  <c r="U411" i="16"/>
  <c r="U413" i="16"/>
  <c r="U414" i="16"/>
  <c r="U415" i="16"/>
  <c r="U417" i="16"/>
  <c r="U419" i="16"/>
  <c r="U420" i="16"/>
  <c r="U421" i="16"/>
  <c r="U423" i="16"/>
  <c r="U424" i="16"/>
  <c r="U425" i="16"/>
  <c r="U426" i="16"/>
  <c r="U427" i="16"/>
  <c r="U429" i="16"/>
  <c r="U430" i="16"/>
  <c r="U431" i="16"/>
  <c r="U433" i="16"/>
  <c r="U435" i="16"/>
  <c r="U436" i="16"/>
  <c r="U437" i="16"/>
  <c r="U439" i="16"/>
  <c r="U176" i="16"/>
  <c r="U357" i="16"/>
  <c r="U442" i="16"/>
  <c r="U443" i="16"/>
  <c r="U445" i="16"/>
  <c r="U446" i="16"/>
  <c r="U447" i="16"/>
  <c r="U449" i="16"/>
  <c r="U451" i="16"/>
  <c r="U452" i="16"/>
  <c r="U453" i="16"/>
  <c r="U455" i="16"/>
  <c r="U456" i="16"/>
  <c r="U457" i="16"/>
  <c r="U458" i="16"/>
  <c r="U459" i="16"/>
  <c r="U461" i="16"/>
  <c r="U462" i="16"/>
  <c r="U463" i="16"/>
  <c r="U465" i="16"/>
  <c r="U467" i="16"/>
  <c r="U468" i="16"/>
  <c r="U469" i="16"/>
  <c r="U471" i="16"/>
  <c r="U472" i="16"/>
  <c r="U473" i="16"/>
  <c r="U474" i="16"/>
  <c r="U475" i="16"/>
  <c r="U477" i="16"/>
  <c r="U478" i="16"/>
  <c r="U479" i="16"/>
  <c r="U481" i="16"/>
  <c r="U483" i="16"/>
  <c r="U484" i="16"/>
  <c r="U485" i="16"/>
  <c r="U487" i="16"/>
  <c r="U488" i="16"/>
  <c r="U489" i="16"/>
  <c r="U490" i="16"/>
  <c r="U491" i="16"/>
  <c r="U493" i="16"/>
  <c r="U494" i="16"/>
  <c r="U495" i="16"/>
  <c r="U497" i="16"/>
  <c r="U499" i="16"/>
  <c r="U500" i="16"/>
  <c r="U501" i="16"/>
  <c r="U1410" i="16"/>
  <c r="V638" i="16"/>
  <c r="V648" i="16"/>
  <c r="V731" i="16"/>
  <c r="V783" i="16"/>
  <c r="V913" i="16"/>
  <c r="U950" i="16"/>
  <c r="U1086" i="16"/>
  <c r="U1132" i="16"/>
  <c r="U1191" i="16"/>
  <c r="U1256" i="16"/>
  <c r="U1312" i="16"/>
  <c r="U1333" i="16"/>
  <c r="V1060" i="16"/>
  <c r="V1067" i="16"/>
  <c r="V1100" i="16"/>
  <c r="V1104" i="16"/>
  <c r="V1111" i="16"/>
  <c r="V1166" i="16"/>
  <c r="U1190" i="16"/>
  <c r="V1218" i="16"/>
  <c r="U1252" i="16"/>
  <c r="V1290" i="16"/>
  <c r="U1294" i="16"/>
  <c r="U1307" i="16"/>
  <c r="U1389" i="16"/>
  <c r="V1420" i="16"/>
  <c r="V1435" i="16"/>
  <c r="V1439" i="16"/>
  <c r="U1442" i="16"/>
  <c r="U1446" i="16"/>
  <c r="U1450" i="16"/>
  <c r="U1454" i="16"/>
  <c r="U1468" i="16"/>
  <c r="U1472" i="16"/>
  <c r="V1475" i="16"/>
  <c r="V1479" i="16"/>
  <c r="V1483" i="16"/>
  <c r="V1487" i="16"/>
  <c r="V1491" i="16"/>
  <c r="V1495" i="16"/>
  <c r="V1499" i="16"/>
  <c r="V1503" i="16"/>
  <c r="V1507" i="16"/>
  <c r="V1511" i="16"/>
  <c r="V1515" i="16"/>
  <c r="V1519" i="16"/>
  <c r="V1523" i="16"/>
  <c r="V1527" i="16"/>
  <c r="V1531" i="16"/>
  <c r="V1535" i="16"/>
  <c r="V1539" i="16"/>
  <c r="V1543" i="16"/>
  <c r="V1547" i="16"/>
  <c r="V1551" i="16"/>
  <c r="V1555" i="16"/>
  <c r="V1559" i="16"/>
  <c r="V1563" i="16"/>
  <c r="V1567" i="16"/>
  <c r="V1571" i="16"/>
  <c r="V1575" i="16"/>
  <c r="V1579" i="16"/>
  <c r="V1583" i="16"/>
  <c r="V1587" i="16"/>
  <c r="V1591" i="16"/>
  <c r="V1595" i="16"/>
  <c r="V1599" i="16"/>
  <c r="U1064" i="16"/>
  <c r="U1177" i="16"/>
  <c r="V1239" i="16"/>
  <c r="U1362" i="16"/>
  <c r="V548" i="16"/>
  <c r="U755" i="16"/>
  <c r="V823" i="16"/>
  <c r="U954" i="16"/>
  <c r="V965" i="16"/>
  <c r="V982" i="16"/>
  <c r="U989" i="16"/>
  <c r="U1003" i="16"/>
  <c r="U1024" i="16"/>
  <c r="V1323" i="16"/>
  <c r="U1386" i="16"/>
  <c r="V683" i="16"/>
  <c r="U833" i="16"/>
  <c r="V871" i="16"/>
  <c r="U899" i="16"/>
  <c r="V927" i="16"/>
  <c r="V940" i="16"/>
  <c r="U1043" i="16"/>
  <c r="U1079" i="16"/>
  <c r="U1278" i="16"/>
  <c r="U1418" i="16"/>
  <c r="V1043" i="16"/>
  <c r="U504" i="16"/>
  <c r="U505" i="16"/>
  <c r="V506" i="16"/>
  <c r="U509" i="16"/>
  <c r="U516" i="16"/>
  <c r="U522" i="16"/>
  <c r="V528" i="16"/>
  <c r="U529" i="16"/>
  <c r="V532" i="16"/>
  <c r="U533" i="16"/>
  <c r="V536" i="16"/>
  <c r="V540" i="16"/>
  <c r="U542" i="16"/>
  <c r="V544" i="16"/>
  <c r="U546" i="16"/>
  <c r="U553" i="16"/>
  <c r="V554" i="16"/>
  <c r="V560" i="16"/>
  <c r="V564" i="16"/>
  <c r="V568" i="16"/>
  <c r="V572" i="16"/>
  <c r="U574" i="16"/>
  <c r="V576" i="16"/>
  <c r="V580" i="16"/>
  <c r="V582" i="16"/>
  <c r="U588" i="16"/>
  <c r="U589" i="16"/>
  <c r="V590" i="16"/>
  <c r="U593" i="16"/>
  <c r="V596" i="16"/>
  <c r="U598" i="16"/>
  <c r="V600" i="16"/>
  <c r="U602" i="16"/>
  <c r="V604" i="16"/>
  <c r="V610" i="16"/>
  <c r="U612" i="16"/>
  <c r="U613" i="16"/>
  <c r="V614" i="16"/>
  <c r="U617" i="16"/>
  <c r="V620" i="16"/>
  <c r="V624" i="16"/>
  <c r="V628" i="16"/>
  <c r="V632" i="16"/>
  <c r="V633" i="16"/>
  <c r="V635" i="16"/>
  <c r="V636" i="16"/>
  <c r="V637" i="16"/>
  <c r="V639" i="16"/>
  <c r="V640" i="16"/>
  <c r="V643" i="16"/>
  <c r="U645" i="16"/>
  <c r="V646" i="16"/>
  <c r="V649" i="16"/>
  <c r="V653" i="16"/>
  <c r="V656" i="16"/>
  <c r="V657" i="16"/>
  <c r="V659" i="16"/>
  <c r="V663" i="16"/>
  <c r="V667" i="16"/>
  <c r="V670" i="16"/>
  <c r="V671" i="16"/>
  <c r="V673" i="16"/>
  <c r="V677" i="16"/>
  <c r="V681" i="16"/>
  <c r="V685" i="16"/>
  <c r="V689" i="16"/>
  <c r="V691" i="16"/>
  <c r="V693" i="16"/>
  <c r="V694" i="16"/>
  <c r="V696" i="16"/>
  <c r="V699" i="16"/>
  <c r="U701" i="16"/>
  <c r="V702" i="16"/>
  <c r="V1003" i="16"/>
  <c r="U608" i="16"/>
  <c r="V618" i="16"/>
  <c r="U641" i="16"/>
  <c r="U654" i="16"/>
  <c r="V661" i="16"/>
  <c r="U668" i="16"/>
  <c r="V697" i="16"/>
  <c r="U704" i="16"/>
  <c r="U707" i="16"/>
  <c r="U711" i="16"/>
  <c r="V721" i="16"/>
  <c r="U724" i="16"/>
  <c r="U728" i="16"/>
  <c r="U731" i="16"/>
  <c r="U745" i="16"/>
  <c r="V755" i="16"/>
  <c r="V759" i="16"/>
  <c r="U769" i="16"/>
  <c r="U783" i="16"/>
  <c r="V800" i="16"/>
  <c r="U803" i="16"/>
  <c r="U809" i="16"/>
  <c r="U813" i="16"/>
  <c r="U823" i="16"/>
  <c r="V847" i="16"/>
  <c r="U857" i="16"/>
  <c r="U861" i="16"/>
  <c r="U865" i="16"/>
  <c r="V875" i="16"/>
  <c r="V879" i="16"/>
  <c r="V903" i="16"/>
  <c r="V910" i="16"/>
  <c r="U913" i="16"/>
  <c r="U940" i="16"/>
  <c r="U721" i="16"/>
  <c r="V705" i="16"/>
  <c r="V706" i="16"/>
  <c r="V709" i="16"/>
  <c r="V710" i="16"/>
  <c r="V712" i="16"/>
  <c r="V713" i="16"/>
  <c r="V715" i="16"/>
  <c r="V718" i="16"/>
  <c r="V720" i="16"/>
  <c r="V723" i="16"/>
  <c r="U725" i="16"/>
  <c r="V726" i="16"/>
  <c r="V729" i="16"/>
  <c r="V730" i="16"/>
  <c r="V732" i="16"/>
  <c r="V734" i="16"/>
  <c r="V736" i="16"/>
  <c r="V737" i="16"/>
  <c r="V739" i="16"/>
  <c r="V741" i="16"/>
  <c r="U743" i="16"/>
  <c r="V744" i="16"/>
  <c r="U746" i="16"/>
  <c r="V747" i="16"/>
  <c r="V749" i="16"/>
  <c r="V750" i="16"/>
  <c r="V751" i="16"/>
  <c r="V754" i="16"/>
  <c r="V757" i="16"/>
  <c r="V758" i="16"/>
  <c r="U760" i="16"/>
  <c r="V763" i="16"/>
  <c r="V765" i="16"/>
  <c r="V767" i="16"/>
  <c r="V768" i="16"/>
  <c r="V770" i="16"/>
  <c r="V771" i="16"/>
  <c r="V773" i="16"/>
  <c r="V775" i="16"/>
  <c r="V777" i="16"/>
  <c r="V781" i="16"/>
  <c r="V785" i="16"/>
  <c r="V786" i="16"/>
  <c r="V788" i="16"/>
  <c r="V789" i="16"/>
  <c r="U791" i="16"/>
  <c r="V792" i="16"/>
  <c r="U794" i="16"/>
  <c r="V797" i="16"/>
  <c r="V798" i="16"/>
  <c r="V799" i="16"/>
  <c r="V801" i="16"/>
  <c r="V802" i="16"/>
  <c r="U804" i="16"/>
  <c r="V805" i="16"/>
  <c r="V807" i="16"/>
  <c r="V811" i="16"/>
  <c r="V812" i="16"/>
  <c r="V815" i="16"/>
  <c r="V818" i="16"/>
  <c r="U819" i="16"/>
  <c r="V822" i="16"/>
  <c r="V824" i="16"/>
  <c r="U827" i="16"/>
  <c r="V828" i="16"/>
  <c r="V831" i="16"/>
  <c r="V832" i="16"/>
  <c r="V835" i="16"/>
  <c r="V838" i="16"/>
  <c r="V839" i="16"/>
  <c r="V842" i="16"/>
  <c r="V846" i="16"/>
  <c r="V851" i="16"/>
  <c r="V852" i="16"/>
  <c r="V855" i="16"/>
  <c r="V856" i="16"/>
  <c r="V859" i="16"/>
  <c r="V860" i="16"/>
  <c r="V863" i="16"/>
  <c r="V864" i="16"/>
  <c r="U867" i="16"/>
  <c r="V870" i="16"/>
  <c r="V874" i="16"/>
  <c r="V878" i="16"/>
  <c r="U883" i="16"/>
  <c r="V884" i="16"/>
  <c r="V887" i="16"/>
  <c r="V888" i="16"/>
  <c r="V891" i="16"/>
  <c r="V895" i="16"/>
  <c r="U898" i="16"/>
  <c r="V901" i="16"/>
  <c r="U902" i="16"/>
  <c r="U904" i="16"/>
  <c r="V905" i="16"/>
  <c r="U908" i="16"/>
  <c r="V909" i="16"/>
  <c r="V911" i="16"/>
  <c r="U912" i="16"/>
  <c r="U914" i="16"/>
  <c r="V915" i="16"/>
  <c r="U918" i="16"/>
  <c r="U924" i="16"/>
  <c r="V925" i="16"/>
  <c r="V929" i="16"/>
  <c r="U932" i="16"/>
  <c r="U934" i="16"/>
  <c r="U936" i="16"/>
  <c r="V939" i="16"/>
  <c r="V941" i="16"/>
  <c r="V942" i="16"/>
  <c r="V944" i="16"/>
  <c r="V946" i="16"/>
  <c r="V948" i="16"/>
  <c r="V951" i="16"/>
  <c r="V956" i="16"/>
  <c r="V959" i="16"/>
  <c r="V964" i="16"/>
  <c r="V968" i="16"/>
  <c r="U978" i="16"/>
  <c r="U980" i="16"/>
  <c r="V985" i="16"/>
  <c r="V986" i="16"/>
  <c r="V996" i="16"/>
  <c r="V998" i="16"/>
  <c r="V1000" i="16"/>
  <c r="V1012" i="16"/>
  <c r="V1015" i="16"/>
  <c r="V1020" i="16"/>
  <c r="V1022" i="16"/>
  <c r="V1025" i="16"/>
  <c r="V1030" i="16"/>
  <c r="V1033" i="16"/>
  <c r="V1037" i="16"/>
  <c r="V1038" i="16"/>
  <c r="V1040" i="16"/>
  <c r="V1042" i="16"/>
  <c r="V1044" i="16"/>
  <c r="V1047" i="16"/>
  <c r="V1052" i="16"/>
  <c r="V1055" i="16"/>
  <c r="V1059" i="16"/>
  <c r="V1062" i="16"/>
  <c r="V1070" i="16"/>
  <c r="V1084" i="16"/>
  <c r="V1087" i="16"/>
  <c r="V1092" i="16"/>
  <c r="V1095" i="16"/>
  <c r="V1106" i="16"/>
  <c r="U1114" i="16"/>
  <c r="V1124" i="16"/>
  <c r="V1127" i="16"/>
  <c r="V1141" i="16"/>
  <c r="V1144" i="16"/>
  <c r="V1155" i="16"/>
  <c r="V1158" i="16"/>
  <c r="U1162" i="16"/>
  <c r="V1165" i="16"/>
  <c r="V1193" i="16"/>
  <c r="V1196" i="16"/>
  <c r="V1210" i="16"/>
  <c r="V1213" i="16"/>
  <c r="V1220" i="16"/>
  <c r="V1223" i="16"/>
  <c r="V1227" i="16"/>
  <c r="U1236" i="16"/>
  <c r="V1240" i="16"/>
  <c r="U1251" i="16"/>
  <c r="U1255" i="16"/>
  <c r="V1258" i="16"/>
  <c r="V917" i="16"/>
  <c r="V921" i="16"/>
  <c r="U930" i="16"/>
  <c r="V933" i="16"/>
  <c r="V937" i="16"/>
  <c r="U943" i="16"/>
  <c r="U947" i="16"/>
  <c r="V954" i="16"/>
  <c r="U961" i="16"/>
  <c r="U965" i="16"/>
  <c r="U972" i="16"/>
  <c r="V975" i="16"/>
  <c r="U979" i="16"/>
  <c r="U982" i="16"/>
  <c r="V992" i="16"/>
  <c r="U999" i="16"/>
  <c r="U1007" i="16"/>
  <c r="V1014" i="16"/>
  <c r="V1017" i="16"/>
  <c r="V1028" i="16"/>
  <c r="U1032" i="16"/>
  <c r="V1035" i="16"/>
  <c r="V1050" i="16"/>
  <c r="U1285" i="16"/>
  <c r="V1298" i="16"/>
  <c r="U1302" i="16"/>
  <c r="V1310" i="16"/>
  <c r="U1330" i="16"/>
  <c r="U1348" i="16"/>
  <c r="U1377" i="16"/>
  <c r="U1381" i="16"/>
  <c r="U1385" i="16"/>
  <c r="U1387" i="16"/>
  <c r="U1391" i="16"/>
  <c r="U1395" i="16"/>
  <c r="V1426" i="16"/>
  <c r="V1430" i="16"/>
  <c r="U1434" i="16"/>
  <c r="U1438" i="16"/>
  <c r="U1441" i="16"/>
  <c r="U1460" i="16"/>
  <c r="U1464" i="16"/>
  <c r="U1470" i="16"/>
  <c r="U1473" i="16"/>
  <c r="U1474" i="16"/>
  <c r="U1477" i="16"/>
  <c r="U1478" i="16"/>
  <c r="U1481" i="16"/>
  <c r="U1482" i="16"/>
  <c r="U1485" i="16"/>
  <c r="U1486" i="16"/>
  <c r="U1489" i="16"/>
  <c r="U1490" i="16"/>
  <c r="U1493" i="16"/>
  <c r="U1494" i="16"/>
  <c r="U1497" i="16"/>
  <c r="U1498" i="16"/>
  <c r="U1501" i="16"/>
  <c r="U1502" i="16"/>
  <c r="U1505" i="16"/>
  <c r="U1506" i="16"/>
  <c r="U1509" i="16"/>
  <c r="U1510" i="16"/>
  <c r="U1513" i="16"/>
  <c r="U1514" i="16"/>
  <c r="U1517" i="16"/>
  <c r="U1518" i="16"/>
  <c r="U1521" i="16"/>
  <c r="U1522" i="16"/>
  <c r="U1525" i="16"/>
  <c r="U1526" i="16"/>
  <c r="U1529" i="16"/>
  <c r="U1530" i="16"/>
  <c r="U1533" i="16"/>
  <c r="U1534" i="16"/>
  <c r="U1537" i="16"/>
  <c r="U1538" i="16"/>
  <c r="U1541" i="16"/>
  <c r="U1542" i="16"/>
  <c r="U1545" i="16"/>
  <c r="U1546" i="16"/>
  <c r="U1549" i="16"/>
  <c r="U1550" i="16"/>
  <c r="U1553" i="16"/>
  <c r="U1554" i="16"/>
  <c r="U1557" i="16"/>
  <c r="U1558" i="16"/>
  <c r="U1561" i="16"/>
  <c r="U1562" i="16"/>
  <c r="U1565" i="16"/>
  <c r="U1566" i="16"/>
  <c r="U1569" i="16"/>
  <c r="U1570" i="16"/>
  <c r="U1573" i="16"/>
  <c r="U1574" i="16"/>
  <c r="U1577" i="16"/>
  <c r="U1578" i="16"/>
  <c r="U1581" i="16"/>
  <c r="U1582" i="16"/>
  <c r="U1585" i="16"/>
  <c r="U1586" i="16"/>
  <c r="U1589" i="16"/>
  <c r="U1590" i="16"/>
  <c r="U1593" i="16"/>
  <c r="U1594" i="16"/>
  <c r="U1597" i="16"/>
  <c r="U1598" i="16"/>
  <c r="U1601" i="16"/>
  <c r="V608" i="16"/>
  <c r="U847" i="16"/>
  <c r="U875" i="16"/>
  <c r="U903" i="16"/>
  <c r="U921" i="16"/>
  <c r="U992" i="16"/>
  <c r="U1014" i="16"/>
  <c r="U1050" i="16"/>
  <c r="U1072" i="16"/>
  <c r="U1116" i="16"/>
  <c r="U1139" i="16"/>
  <c r="U1153" i="16"/>
  <c r="U1205" i="16"/>
  <c r="U1232" i="16"/>
  <c r="V1270" i="16"/>
  <c r="U1288" i="16"/>
  <c r="U1326" i="16"/>
  <c r="V1343" i="16"/>
  <c r="U1354" i="16"/>
  <c r="V1372" i="16"/>
  <c r="U1400" i="16"/>
  <c r="U1414" i="16"/>
  <c r="U1469" i="16"/>
  <c r="U843" i="16"/>
  <c r="V843" i="16"/>
  <c r="V707" i="16"/>
  <c r="U937" i="16"/>
  <c r="V947" i="16"/>
  <c r="U1097" i="16"/>
  <c r="V1170" i="16"/>
  <c r="U1249" i="16"/>
  <c r="V1304" i="16"/>
  <c r="V1336" i="16"/>
  <c r="V1365" i="16"/>
  <c r="U1390" i="16"/>
  <c r="V503" i="16"/>
  <c r="U510" i="16"/>
  <c r="U518" i="16"/>
  <c r="V524" i="16"/>
  <c r="V552" i="16"/>
  <c r="V562" i="16"/>
  <c r="V566" i="16"/>
  <c r="V675" i="16"/>
  <c r="V570" i="16"/>
  <c r="V594" i="16"/>
  <c r="U618" i="16"/>
  <c r="U622" i="16"/>
  <c r="U626" i="16"/>
  <c r="U634" i="16"/>
  <c r="U638" i="16"/>
  <c r="V641" i="16"/>
  <c r="U644" i="16"/>
  <c r="U648" i="16"/>
  <c r="V651" i="16"/>
  <c r="V654" i="16"/>
  <c r="V665" i="16"/>
  <c r="V668" i="16"/>
  <c r="V672" i="16"/>
  <c r="V679" i="16"/>
  <c r="V687" i="16"/>
  <c r="V690" i="16"/>
  <c r="V704" i="16"/>
  <c r="V711" i="16"/>
  <c r="V714" i="16"/>
  <c r="V724" i="16"/>
  <c r="V728" i="16"/>
  <c r="U735" i="16"/>
  <c r="V738" i="16"/>
  <c r="V742" i="16"/>
  <c r="V745" i="16"/>
  <c r="U748" i="16"/>
  <c r="U759" i="16"/>
  <c r="V769" i="16"/>
  <c r="U790" i="16"/>
  <c r="U796" i="16"/>
  <c r="U800" i="16"/>
  <c r="V803" i="16"/>
  <c r="V809" i="16"/>
  <c r="V813" i="16"/>
  <c r="V833" i="16"/>
  <c r="V857" i="16"/>
  <c r="V861" i="16"/>
  <c r="V865" i="16"/>
  <c r="U871" i="16"/>
  <c r="U879" i="16"/>
  <c r="V889" i="16"/>
  <c r="V892" i="16"/>
  <c r="V896" i="16"/>
  <c r="V899" i="16"/>
  <c r="U910" i="16"/>
  <c r="U917" i="16"/>
  <c r="U927" i="16"/>
  <c r="U933" i="16"/>
  <c r="V943" i="16"/>
  <c r="V950" i="16"/>
  <c r="V961" i="16"/>
  <c r="V972" i="16"/>
  <c r="V979" i="16"/>
  <c r="V989" i="16"/>
  <c r="V999" i="16"/>
  <c r="V1007" i="16"/>
  <c r="U1017" i="16"/>
  <c r="V1024" i="16"/>
  <c r="U1028" i="16"/>
  <c r="V1032" i="16"/>
  <c r="U1035" i="16"/>
  <c r="V1143" i="16"/>
  <c r="V1150" i="16"/>
  <c r="V1157" i="16"/>
  <c r="U1164" i="16"/>
  <c r="U1174" i="16"/>
  <c r="U1180" i="16"/>
  <c r="U1187" i="16"/>
  <c r="U1194" i="16"/>
  <c r="U1201" i="16"/>
  <c r="U1212" i="16"/>
  <c r="V1225" i="16"/>
  <c r="U1235" i="16"/>
  <c r="U1246" i="16"/>
  <c r="U1253" i="16"/>
  <c r="U1260" i="16"/>
  <c r="U1267" i="16"/>
  <c r="U1274" i="16"/>
  <c r="U1281" i="16"/>
  <c r="U1291" i="16"/>
  <c r="U1301" i="16"/>
  <c r="U1308" i="16"/>
  <c r="U1315" i="16"/>
  <c r="U805" i="16"/>
  <c r="U909" i="16"/>
  <c r="U938" i="16"/>
  <c r="V938" i="16"/>
  <c r="V1163" i="16"/>
  <c r="U1163" i="16"/>
  <c r="U835" i="16"/>
  <c r="U1037" i="16"/>
  <c r="U797" i="16"/>
  <c r="U863" i="16"/>
  <c r="U630" i="16"/>
  <c r="V630" i="16"/>
  <c r="U717" i="16"/>
  <c r="V717" i="16"/>
  <c r="U752" i="16"/>
  <c r="V752" i="16"/>
  <c r="U793" i="16"/>
  <c r="V793" i="16"/>
  <c r="V1039" i="16"/>
  <c r="U1039" i="16"/>
  <c r="V1046" i="16"/>
  <c r="U1046" i="16"/>
  <c r="V1054" i="16"/>
  <c r="U1054" i="16"/>
  <c r="V1061" i="16"/>
  <c r="U1061" i="16"/>
  <c r="V1068" i="16"/>
  <c r="U1068" i="16"/>
  <c r="V1075" i="16"/>
  <c r="U1075" i="16"/>
  <c r="V1082" i="16"/>
  <c r="U1082" i="16"/>
  <c r="V1090" i="16"/>
  <c r="U1090" i="16"/>
  <c r="V1101" i="16"/>
  <c r="U1101" i="16"/>
  <c r="V1112" i="16"/>
  <c r="U1112" i="16"/>
  <c r="V1119" i="16"/>
  <c r="U1119" i="16"/>
  <c r="V1129" i="16"/>
  <c r="U1129" i="16"/>
  <c r="V1136" i="16"/>
  <c r="U1136" i="16"/>
  <c r="V1393" i="16"/>
  <c r="V1397" i="16"/>
  <c r="U1451" i="16"/>
  <c r="U1455" i="16"/>
  <c r="U1143" i="16"/>
  <c r="U670" i="16"/>
  <c r="U702" i="16"/>
  <c r="U747" i="16"/>
  <c r="U757" i="16"/>
  <c r="V791" i="16"/>
  <c r="U851" i="16"/>
  <c r="V883" i="16"/>
  <c r="V934" i="16"/>
  <c r="U948" i="16"/>
  <c r="U1012" i="16"/>
  <c r="U1158" i="16"/>
  <c r="V1285" i="16"/>
  <c r="U712" i="16"/>
  <c r="V827" i="16"/>
  <c r="V867" i="16"/>
  <c r="U915" i="16"/>
  <c r="U944" i="16"/>
  <c r="U998" i="16"/>
  <c r="U1044" i="16"/>
  <c r="U1062" i="16"/>
  <c r="U1106" i="16"/>
  <c r="U1193" i="16"/>
  <c r="V1302" i="16"/>
  <c r="U1420" i="16"/>
  <c r="U635" i="16"/>
  <c r="V645" i="16"/>
  <c r="V725" i="16"/>
  <c r="V743" i="16"/>
  <c r="U765" i="16"/>
  <c r="V819" i="16"/>
  <c r="U891" i="16"/>
  <c r="V912" i="16"/>
  <c r="U941" i="16"/>
  <c r="U1022" i="16"/>
  <c r="U1040" i="16"/>
  <c r="U1059" i="16"/>
  <c r="U1104" i="16"/>
  <c r="U1166" i="16"/>
  <c r="V558" i="16"/>
  <c r="V508" i="16"/>
  <c r="U508" i="16"/>
  <c r="U556" i="16"/>
  <c r="V556" i="16"/>
  <c r="V669" i="16"/>
  <c r="U669" i="16"/>
  <c r="V692" i="16"/>
  <c r="U692" i="16"/>
  <c r="V703" i="16"/>
  <c r="U703" i="16"/>
  <c r="V753" i="16"/>
  <c r="U753" i="16"/>
  <c r="U756" i="16"/>
  <c r="V756" i="16"/>
  <c r="V761" i="16"/>
  <c r="U761" i="16"/>
  <c r="V779" i="16"/>
  <c r="U779" i="16"/>
  <c r="V810" i="16"/>
  <c r="U810" i="16"/>
  <c r="V821" i="16"/>
  <c r="U821" i="16"/>
  <c r="V829" i="16"/>
  <c r="U829" i="16"/>
  <c r="V834" i="16"/>
  <c r="U834" i="16"/>
  <c r="V837" i="16"/>
  <c r="U837" i="16"/>
  <c r="V841" i="16"/>
  <c r="U841" i="16"/>
  <c r="V853" i="16"/>
  <c r="U853" i="16"/>
  <c r="U900" i="16"/>
  <c r="V900" i="16"/>
  <c r="V919" i="16"/>
  <c r="U919" i="16"/>
  <c r="U920" i="16"/>
  <c r="V920" i="16"/>
  <c r="V949" i="16"/>
  <c r="U949" i="16"/>
  <c r="V953" i="16"/>
  <c r="U953" i="16"/>
  <c r="U958" i="16"/>
  <c r="V958" i="16"/>
  <c r="V960" i="16"/>
  <c r="U960" i="16"/>
  <c r="V962" i="16"/>
  <c r="U962" i="16"/>
  <c r="V967" i="16"/>
  <c r="U967" i="16"/>
  <c r="U970" i="16"/>
  <c r="V970" i="16"/>
  <c r="V988" i="16"/>
  <c r="U988" i="16"/>
  <c r="V991" i="16"/>
  <c r="U991" i="16"/>
  <c r="V995" i="16"/>
  <c r="U995" i="16"/>
  <c r="V1005" i="16"/>
  <c r="U1005" i="16"/>
  <c r="V1006" i="16"/>
  <c r="U1006" i="16"/>
  <c r="V1008" i="16"/>
  <c r="U1008" i="16"/>
  <c r="V1009" i="16"/>
  <c r="U1009" i="16"/>
  <c r="V1010" i="16"/>
  <c r="U1010" i="16"/>
  <c r="V1016" i="16"/>
  <c r="U1016" i="16"/>
  <c r="V1018" i="16"/>
  <c r="U1018" i="16"/>
  <c r="V1056" i="16"/>
  <c r="U1056" i="16"/>
  <c r="V1071" i="16"/>
  <c r="U1071" i="16"/>
  <c r="V1073" i="16"/>
  <c r="U1073" i="16"/>
  <c r="V1077" i="16"/>
  <c r="U1077" i="16"/>
  <c r="V1078" i="16"/>
  <c r="U1078" i="16"/>
  <c r="V1083" i="16"/>
  <c r="U1083" i="16"/>
  <c r="V1085" i="16"/>
  <c r="U1085" i="16"/>
  <c r="V1089" i="16"/>
  <c r="U1089" i="16"/>
  <c r="V1102" i="16"/>
  <c r="U1102" i="16"/>
  <c r="V1107" i="16"/>
  <c r="U1107" i="16"/>
  <c r="U1108" i="16"/>
  <c r="V1108" i="16"/>
  <c r="V1109" i="16"/>
  <c r="U1109" i="16"/>
  <c r="V1110" i="16"/>
  <c r="U1110" i="16"/>
  <c r="V1115" i="16"/>
  <c r="U1115" i="16"/>
  <c r="V1117" i="16"/>
  <c r="U1117" i="16"/>
  <c r="V1120" i="16"/>
  <c r="U1120" i="16"/>
  <c r="V1121" i="16"/>
  <c r="U1121" i="16"/>
  <c r="V1122" i="16"/>
  <c r="U1122" i="16"/>
  <c r="V1123" i="16"/>
  <c r="U1123" i="16"/>
  <c r="V1130" i="16"/>
  <c r="U1130" i="16"/>
  <c r="V1134" i="16"/>
  <c r="U1134" i="16"/>
  <c r="V1138" i="16"/>
  <c r="U1138" i="16"/>
  <c r="V1148" i="16"/>
  <c r="U1148" i="16"/>
  <c r="V1149" i="16"/>
  <c r="U1149" i="16"/>
  <c r="V1161" i="16"/>
  <c r="U1161" i="16"/>
  <c r="V1167" i="16"/>
  <c r="U1167" i="16"/>
  <c r="V1171" i="16"/>
  <c r="U1171" i="16"/>
  <c r="V1173" i="16"/>
  <c r="U1173" i="16"/>
  <c r="V1175" i="16"/>
  <c r="U1175" i="16"/>
  <c r="V1178" i="16"/>
  <c r="U1178" i="16"/>
  <c r="V1179" i="16"/>
  <c r="U1179" i="16"/>
  <c r="V1182" i="16"/>
  <c r="U1182" i="16"/>
  <c r="V1183" i="16"/>
  <c r="U1183" i="16"/>
  <c r="V1186" i="16"/>
  <c r="U1186" i="16"/>
  <c r="V1188" i="16"/>
  <c r="U1188" i="16"/>
  <c r="V1189" i="16"/>
  <c r="U1189" i="16"/>
  <c r="U1192" i="16"/>
  <c r="V1192" i="16"/>
  <c r="V1195" i="16"/>
  <c r="U1195" i="16"/>
  <c r="V1197" i="16"/>
  <c r="U1197" i="16"/>
  <c r="V1199" i="16"/>
  <c r="U1199" i="16"/>
  <c r="U1202" i="16"/>
  <c r="V1202" i="16"/>
  <c r="V1204" i="16"/>
  <c r="U1204" i="16"/>
  <c r="V1209" i="16"/>
  <c r="U1209" i="16"/>
  <c r="V1217" i="16"/>
  <c r="U1217" i="16"/>
  <c r="U1226" i="16"/>
  <c r="V1226" i="16"/>
  <c r="U1230" i="16"/>
  <c r="V1230" i="16"/>
  <c r="U1231" i="16"/>
  <c r="V1231" i="16"/>
  <c r="U1233" i="16"/>
  <c r="V1233" i="16"/>
  <c r="U1234" i="16"/>
  <c r="V1234" i="16"/>
  <c r="V1244" i="16"/>
  <c r="U1244" i="16"/>
  <c r="U1245" i="16"/>
  <c r="V1245" i="16"/>
  <c r="V1248" i="16"/>
  <c r="U1248" i="16"/>
  <c r="U1254" i="16"/>
  <c r="V1254" i="16"/>
  <c r="U1259" i="16"/>
  <c r="V1259" i="16"/>
  <c r="U1262" i="16"/>
  <c r="V1262" i="16"/>
  <c r="U1265" i="16"/>
  <c r="V1265" i="16"/>
  <c r="V1266" i="16"/>
  <c r="U1266" i="16"/>
  <c r="U1269" i="16"/>
  <c r="V1269" i="16"/>
  <c r="V1272" i="16"/>
  <c r="U1272" i="16"/>
  <c r="U1273" i="16"/>
  <c r="V1273" i="16"/>
  <c r="U1277" i="16"/>
  <c r="V1277" i="16"/>
  <c r="U1279" i="16"/>
  <c r="V1279" i="16"/>
  <c r="V1282" i="16"/>
  <c r="U1282" i="16"/>
  <c r="U1283" i="16"/>
  <c r="V1283" i="16"/>
  <c r="V1292" i="16"/>
  <c r="U1292" i="16"/>
  <c r="U1297" i="16"/>
  <c r="V1297" i="16"/>
  <c r="U1300" i="16"/>
  <c r="V1300" i="16"/>
  <c r="U1303" i="16"/>
  <c r="V1303" i="16"/>
  <c r="U1305" i="16"/>
  <c r="V1305" i="16"/>
  <c r="U1311" i="16"/>
  <c r="V1311" i="16"/>
  <c r="V1318" i="16"/>
  <c r="U1318" i="16"/>
  <c r="U1327" i="16"/>
  <c r="V1327" i="16"/>
  <c r="V1334" i="16"/>
  <c r="U1334" i="16"/>
  <c r="U1337" i="16"/>
  <c r="V1337" i="16"/>
  <c r="V1338" i="16"/>
  <c r="U1338" i="16"/>
  <c r="U1341" i="16"/>
  <c r="V1341" i="16"/>
  <c r="V1349" i="16"/>
  <c r="U1349" i="16"/>
  <c r="V1353" i="16"/>
  <c r="U1353" i="16"/>
  <c r="V1355" i="16"/>
  <c r="U1355" i="16"/>
  <c r="V1357" i="16"/>
  <c r="U1357" i="16"/>
  <c r="V1359" i="16"/>
  <c r="U1359" i="16"/>
  <c r="U1360" i="16"/>
  <c r="V1360" i="16"/>
  <c r="V1361" i="16"/>
  <c r="U1361" i="16"/>
  <c r="U1368" i="16"/>
  <c r="V1368" i="16"/>
  <c r="V1388" i="16"/>
  <c r="U1388" i="16"/>
  <c r="U1398" i="16"/>
  <c r="V1398" i="16"/>
  <c r="V1401" i="16"/>
  <c r="U1401" i="16"/>
  <c r="V1402" i="16"/>
  <c r="U1402" i="16"/>
  <c r="V1405" i="16"/>
  <c r="U1405" i="16"/>
  <c r="V1407" i="16"/>
  <c r="U1407" i="16"/>
  <c r="U1408" i="16"/>
  <c r="V1408" i="16"/>
  <c r="V1409" i="16"/>
  <c r="U1409" i="16"/>
  <c r="V1411" i="16"/>
  <c r="U1411" i="16"/>
  <c r="U1412" i="16"/>
  <c r="V1412" i="16"/>
  <c r="V1413" i="16"/>
  <c r="U1413" i="16"/>
  <c r="U1416" i="16"/>
  <c r="V1416" i="16"/>
  <c r="V1417" i="16"/>
  <c r="U1417" i="16"/>
  <c r="V1419" i="16"/>
  <c r="U1419" i="16"/>
  <c r="V542" i="16"/>
  <c r="U582" i="16"/>
  <c r="V598" i="16"/>
  <c r="U620" i="16"/>
  <c r="U663" i="16"/>
  <c r="U671" i="16"/>
  <c r="U689" i="16"/>
  <c r="U694" i="16"/>
  <c r="U699" i="16"/>
  <c r="U713" i="16"/>
  <c r="U718" i="16"/>
  <c r="U723" i="16"/>
  <c r="U726" i="16"/>
  <c r="U749" i="16"/>
  <c r="U770" i="16"/>
  <c r="U799" i="16"/>
  <c r="U815" i="16"/>
  <c r="U831" i="16"/>
  <c r="U859" i="16"/>
  <c r="U887" i="16"/>
  <c r="U901" i="16"/>
  <c r="V904" i="16"/>
  <c r="V932" i="16"/>
  <c r="V936" i="16"/>
  <c r="U939" i="16"/>
  <c r="U942" i="16"/>
  <c r="U946" i="16"/>
  <c r="U968" i="16"/>
  <c r="U985" i="16"/>
  <c r="U1033" i="16"/>
  <c r="U1038" i="16"/>
  <c r="U1042" i="16"/>
  <c r="U1055" i="16"/>
  <c r="U1060" i="16"/>
  <c r="U1092" i="16"/>
  <c r="U1100" i="16"/>
  <c r="V1114" i="16"/>
  <c r="U1155" i="16"/>
  <c r="V1190" i="16"/>
  <c r="U1218" i="16"/>
  <c r="U1240" i="16"/>
  <c r="U1258" i="16"/>
  <c r="U1298" i="16"/>
  <c r="V578" i="16"/>
  <c r="U578" i="16"/>
  <c r="V592" i="16"/>
  <c r="U592" i="16"/>
  <c r="U606" i="16"/>
  <c r="V606" i="16"/>
  <c r="V616" i="16"/>
  <c r="U616" i="16"/>
  <c r="V631" i="16"/>
  <c r="U631" i="16"/>
  <c r="U642" i="16"/>
  <c r="V642" i="16"/>
  <c r="V647" i="16"/>
  <c r="U647" i="16"/>
  <c r="V655" i="16"/>
  <c r="U655" i="16"/>
  <c r="V695" i="16"/>
  <c r="U695" i="16"/>
  <c r="V698" i="16"/>
  <c r="U698" i="16"/>
  <c r="V700" i="16"/>
  <c r="U700" i="16"/>
  <c r="V708" i="16"/>
  <c r="U708" i="16"/>
  <c r="V716" i="16"/>
  <c r="U716" i="16"/>
  <c r="V719" i="16"/>
  <c r="U719" i="16"/>
  <c r="V722" i="16"/>
  <c r="U722" i="16"/>
  <c r="V727" i="16"/>
  <c r="U727" i="16"/>
  <c r="U733" i="16"/>
  <c r="V733" i="16"/>
  <c r="V766" i="16"/>
  <c r="U766" i="16"/>
  <c r="U784" i="16"/>
  <c r="V784" i="16"/>
  <c r="V787" i="16"/>
  <c r="U787" i="16"/>
  <c r="V795" i="16"/>
  <c r="U795" i="16"/>
  <c r="V814" i="16"/>
  <c r="U814" i="16"/>
  <c r="V817" i="16"/>
  <c r="U817" i="16"/>
  <c r="V820" i="16"/>
  <c r="U820" i="16"/>
  <c r="V825" i="16"/>
  <c r="U825" i="16"/>
  <c r="V844" i="16"/>
  <c r="U844" i="16"/>
  <c r="V845" i="16"/>
  <c r="U845" i="16"/>
  <c r="V848" i="16"/>
  <c r="U848" i="16"/>
  <c r="V849" i="16"/>
  <c r="U849" i="16"/>
  <c r="V858" i="16"/>
  <c r="U858" i="16"/>
  <c r="V862" i="16"/>
  <c r="U862" i="16"/>
  <c r="V866" i="16"/>
  <c r="U866" i="16"/>
  <c r="V869" i="16"/>
  <c r="U869" i="16"/>
  <c r="V872" i="16"/>
  <c r="U872" i="16"/>
  <c r="V873" i="16"/>
  <c r="U873" i="16"/>
  <c r="V876" i="16"/>
  <c r="U876" i="16"/>
  <c r="V877" i="16"/>
  <c r="U877" i="16"/>
  <c r="V880" i="16"/>
  <c r="U880" i="16"/>
  <c r="V881" i="16"/>
  <c r="U881" i="16"/>
  <c r="V885" i="16"/>
  <c r="U885" i="16"/>
  <c r="V890" i="16"/>
  <c r="U890" i="16"/>
  <c r="V893" i="16"/>
  <c r="U893" i="16"/>
  <c r="V897" i="16"/>
  <c r="U897" i="16"/>
  <c r="U906" i="16"/>
  <c r="V906" i="16"/>
  <c r="V907" i="16"/>
  <c r="U907" i="16"/>
  <c r="U916" i="16"/>
  <c r="V916" i="16"/>
  <c r="U922" i="16"/>
  <c r="V922" i="16"/>
  <c r="V923" i="16"/>
  <c r="U923" i="16"/>
  <c r="V926" i="16"/>
  <c r="U926" i="16"/>
  <c r="V928" i="16"/>
  <c r="U928" i="16"/>
  <c r="V931" i="16"/>
  <c r="U931" i="16"/>
  <c r="V935" i="16"/>
  <c r="U935" i="16"/>
  <c r="V945" i="16"/>
  <c r="U945" i="16"/>
  <c r="V952" i="16"/>
  <c r="U952" i="16"/>
  <c r="V955" i="16"/>
  <c r="U955" i="16"/>
  <c r="V957" i="16"/>
  <c r="U957" i="16"/>
  <c r="V963" i="16"/>
  <c r="U963" i="16"/>
  <c r="V966" i="16"/>
  <c r="U966" i="16"/>
  <c r="V969" i="16"/>
  <c r="U969" i="16"/>
  <c r="V971" i="16"/>
  <c r="U971" i="16"/>
  <c r="V973" i="16"/>
  <c r="U973" i="16"/>
  <c r="V974" i="16"/>
  <c r="U974" i="16"/>
  <c r="V976" i="16"/>
  <c r="U976" i="16"/>
  <c r="V977" i="16"/>
  <c r="U977" i="16"/>
  <c r="V981" i="16"/>
  <c r="U981" i="16"/>
  <c r="V983" i="16"/>
  <c r="U983" i="16"/>
  <c r="V984" i="16"/>
  <c r="U984" i="16"/>
  <c r="V987" i="16"/>
  <c r="U987" i="16"/>
  <c r="V990" i="16"/>
  <c r="U990" i="16"/>
  <c r="V993" i="16"/>
  <c r="U993" i="16"/>
  <c r="V994" i="16"/>
  <c r="U994" i="16"/>
  <c r="V997" i="16"/>
  <c r="U997" i="16"/>
  <c r="V1001" i="16"/>
  <c r="U1001" i="16"/>
  <c r="U1002" i="16"/>
  <c r="V1002" i="16"/>
  <c r="U1004" i="16"/>
  <c r="V1004" i="16"/>
  <c r="V1011" i="16"/>
  <c r="U1011" i="16"/>
  <c r="V1013" i="16"/>
  <c r="U1013" i="16"/>
  <c r="V1019" i="16"/>
  <c r="U1019" i="16"/>
  <c r="V1021" i="16"/>
  <c r="U1021" i="16"/>
  <c r="V1023" i="16"/>
  <c r="U1023" i="16"/>
  <c r="V1026" i="16"/>
  <c r="U1026" i="16"/>
  <c r="V1027" i="16"/>
  <c r="U1027" i="16"/>
  <c r="V1029" i="16"/>
  <c r="U1029" i="16"/>
  <c r="V1031" i="16"/>
  <c r="U1031" i="16"/>
  <c r="V1034" i="16"/>
  <c r="U1034" i="16"/>
  <c r="V1036" i="16"/>
  <c r="U1036" i="16"/>
  <c r="V1041" i="16"/>
  <c r="U1041" i="16"/>
  <c r="V1045" i="16"/>
  <c r="U1045" i="16"/>
  <c r="V1048" i="16"/>
  <c r="U1048" i="16"/>
  <c r="V1049" i="16"/>
  <c r="U1049" i="16"/>
  <c r="V1051" i="16"/>
  <c r="U1051" i="16"/>
  <c r="V1053" i="16"/>
  <c r="U1053" i="16"/>
  <c r="V1058" i="16"/>
  <c r="U1058" i="16"/>
  <c r="V1063" i="16"/>
  <c r="U1063" i="16"/>
  <c r="V1065" i="16"/>
  <c r="U1065" i="16"/>
  <c r="U1066" i="16"/>
  <c r="V1066" i="16"/>
  <c r="V1069" i="16"/>
  <c r="U1069" i="16"/>
  <c r="U1074" i="16"/>
  <c r="V1074" i="16"/>
  <c r="U1076" i="16"/>
  <c r="V1076" i="16"/>
  <c r="V1080" i="16"/>
  <c r="U1080" i="16"/>
  <c r="V1081" i="16"/>
  <c r="U1081" i="16"/>
  <c r="V1088" i="16"/>
  <c r="U1088" i="16"/>
  <c r="V1091" i="16"/>
  <c r="U1091" i="16"/>
  <c r="V1093" i="16"/>
  <c r="U1093" i="16"/>
  <c r="U1094" i="16"/>
  <c r="V1094" i="16"/>
  <c r="V1096" i="16"/>
  <c r="U1096" i="16"/>
  <c r="V1098" i="16"/>
  <c r="U1098" i="16"/>
  <c r="V1099" i="16"/>
  <c r="U1099" i="16"/>
  <c r="V1103" i="16"/>
  <c r="U1103" i="16"/>
  <c r="V1113" i="16"/>
  <c r="U1113" i="16"/>
  <c r="V1118" i="16"/>
  <c r="U1118" i="16"/>
  <c r="V1125" i="16"/>
  <c r="U1125" i="16"/>
  <c r="V1128" i="16"/>
  <c r="U1128" i="16"/>
  <c r="V1131" i="16"/>
  <c r="U1131" i="16"/>
  <c r="V1133" i="16"/>
  <c r="U1133" i="16"/>
  <c r="V1135" i="16"/>
  <c r="U1135" i="16"/>
  <c r="V1137" i="16"/>
  <c r="U1137" i="16"/>
  <c r="V1140" i="16"/>
  <c r="U1140" i="16"/>
  <c r="V1142" i="16"/>
  <c r="U1142" i="16"/>
  <c r="V1145" i="16"/>
  <c r="U1145" i="16"/>
  <c r="V1146" i="16"/>
  <c r="U1146" i="16"/>
  <c r="V1151" i="16"/>
  <c r="U1151" i="16"/>
  <c r="V1152" i="16"/>
  <c r="U1152" i="16"/>
  <c r="V1154" i="16"/>
  <c r="U1154" i="16"/>
  <c r="V1156" i="16"/>
  <c r="U1156" i="16"/>
  <c r="V1159" i="16"/>
  <c r="U1159" i="16"/>
  <c r="V1168" i="16"/>
  <c r="U1168" i="16"/>
  <c r="V1169" i="16"/>
  <c r="U1169" i="16"/>
  <c r="V1172" i="16"/>
  <c r="U1172" i="16"/>
  <c r="V1176" i="16"/>
  <c r="U1176" i="16"/>
  <c r="V1181" i="16"/>
  <c r="U1181" i="16"/>
  <c r="V1185" i="16"/>
  <c r="U1185" i="16"/>
  <c r="U1200" i="16"/>
  <c r="V1200" i="16"/>
  <c r="V1203" i="16"/>
  <c r="U1203" i="16"/>
  <c r="V1206" i="16"/>
  <c r="U1206" i="16"/>
  <c r="V1207" i="16"/>
  <c r="U1207" i="16"/>
  <c r="V1208" i="16"/>
  <c r="U1208" i="16"/>
  <c r="V1211" i="16"/>
  <c r="U1211" i="16"/>
  <c r="V1214" i="16"/>
  <c r="U1214" i="16"/>
  <c r="V1216" i="16"/>
  <c r="U1216" i="16"/>
  <c r="V1219" i="16"/>
  <c r="U1219" i="16"/>
  <c r="V1221" i="16"/>
  <c r="U1221" i="16"/>
  <c r="U1222" i="16"/>
  <c r="V1222" i="16"/>
  <c r="U1237" i="16"/>
  <c r="V1237" i="16"/>
  <c r="V1238" i="16"/>
  <c r="U1238" i="16"/>
  <c r="U1241" i="16"/>
  <c r="V1241" i="16"/>
  <c r="U1242" i="16"/>
  <c r="V1242" i="16"/>
  <c r="U1243" i="16"/>
  <c r="V1243" i="16"/>
  <c r="U1247" i="16"/>
  <c r="V1247" i="16"/>
  <c r="V1250" i="16"/>
  <c r="U1250" i="16"/>
  <c r="U1257" i="16"/>
  <c r="V1257" i="16"/>
  <c r="U1261" i="16"/>
  <c r="V1261" i="16"/>
  <c r="U1264" i="16"/>
  <c r="V1264" i="16"/>
  <c r="V1268" i="16"/>
  <c r="U1268" i="16"/>
  <c r="U1271" i="16"/>
  <c r="V1271" i="16"/>
  <c r="U1275" i="16"/>
  <c r="V1275" i="16"/>
  <c r="V1276" i="16"/>
  <c r="U1276" i="16"/>
  <c r="V1280" i="16"/>
  <c r="U1280" i="16"/>
  <c r="U1284" i="16"/>
  <c r="V1284" i="16"/>
  <c r="V1286" i="16"/>
  <c r="U1286" i="16"/>
  <c r="U1287" i="16"/>
  <c r="V1287" i="16"/>
  <c r="U1289" i="16"/>
  <c r="V1289" i="16"/>
  <c r="U1293" i="16"/>
  <c r="V1293" i="16"/>
  <c r="U1296" i="16"/>
  <c r="V1296" i="16"/>
  <c r="U1299" i="16"/>
  <c r="V1299" i="16"/>
  <c r="U1306" i="16"/>
  <c r="V1306" i="16"/>
  <c r="U1309" i="16"/>
  <c r="V1309" i="16"/>
  <c r="U1313" i="16"/>
  <c r="V1313" i="16"/>
  <c r="U1314" i="16"/>
  <c r="V1314" i="16"/>
  <c r="U1316" i="16"/>
  <c r="V1316" i="16"/>
  <c r="U1317" i="16"/>
  <c r="V1317" i="16"/>
  <c r="V1320" i="16"/>
  <c r="U1320" i="16"/>
  <c r="U1321" i="16"/>
  <c r="V1321" i="16"/>
  <c r="V1322" i="16"/>
  <c r="U1322" i="16"/>
  <c r="V1324" i="16"/>
  <c r="U1324" i="16"/>
  <c r="U1325" i="16"/>
  <c r="V1325" i="16"/>
  <c r="U1328" i="16"/>
  <c r="V1328" i="16"/>
  <c r="U1331" i="16"/>
  <c r="V1331" i="16"/>
  <c r="V1332" i="16"/>
  <c r="U1332" i="16"/>
  <c r="U1335" i="16"/>
  <c r="V1335" i="16"/>
  <c r="U1339" i="16"/>
  <c r="V1339" i="16"/>
  <c r="V1342" i="16"/>
  <c r="U1342" i="16"/>
  <c r="V1344" i="16"/>
  <c r="U1344" i="16"/>
  <c r="U1345" i="16"/>
  <c r="V1345" i="16"/>
  <c r="U1346" i="16"/>
  <c r="V1346" i="16"/>
  <c r="V1351" i="16"/>
  <c r="U1351" i="16"/>
  <c r="U1352" i="16"/>
  <c r="V1352" i="16"/>
  <c r="V1356" i="16"/>
  <c r="U1356" i="16"/>
  <c r="V1363" i="16"/>
  <c r="U1363" i="16"/>
  <c r="V1364" i="16"/>
  <c r="U1364" i="16"/>
  <c r="V1366" i="16"/>
  <c r="U1366" i="16"/>
  <c r="U1367" i="16"/>
  <c r="V1367" i="16"/>
  <c r="U1370" i="16"/>
  <c r="V1370" i="16"/>
  <c r="V1371" i="16"/>
  <c r="U1371" i="16"/>
  <c r="V1373" i="16"/>
  <c r="U1373" i="16"/>
  <c r="U1374" i="16"/>
  <c r="V1374" i="16"/>
  <c r="V1376" i="16"/>
  <c r="U1376" i="16"/>
  <c r="V1378" i="16"/>
  <c r="U1378" i="16"/>
  <c r="U1380" i="16"/>
  <c r="V1380" i="16"/>
  <c r="U1382" i="16"/>
  <c r="V1382" i="16"/>
  <c r="V1384" i="16"/>
  <c r="U1384" i="16"/>
  <c r="V1392" i="16"/>
  <c r="U1392" i="16"/>
  <c r="V1394" i="16"/>
  <c r="U1394" i="16"/>
  <c r="V1396" i="16"/>
  <c r="U1396" i="16"/>
  <c r="V1399" i="16"/>
  <c r="U1399" i="16"/>
  <c r="V1403" i="16"/>
  <c r="U1403" i="16"/>
  <c r="U1406" i="16"/>
  <c r="V1406" i="16"/>
  <c r="V1415" i="16"/>
  <c r="U1415" i="16"/>
  <c r="U1422" i="16"/>
  <c r="V1422" i="16"/>
  <c r="U1457" i="16"/>
  <c r="V1457" i="16"/>
  <c r="V1459" i="16"/>
  <c r="U1459" i="16"/>
  <c r="U1461" i="16"/>
  <c r="V1461" i="16"/>
  <c r="U1463" i="16"/>
  <c r="V1463" i="16"/>
  <c r="U1465" i="16"/>
  <c r="V1465" i="16"/>
  <c r="V1467" i="16"/>
  <c r="U1467" i="16"/>
  <c r="V1471" i="16"/>
  <c r="U1471" i="16"/>
  <c r="V522" i="16"/>
  <c r="V546" i="16"/>
  <c r="V574" i="16"/>
  <c r="V588" i="16"/>
  <c r="V602" i="16"/>
  <c r="V612" i="16"/>
  <c r="U624" i="16"/>
  <c r="U643" i="16"/>
  <c r="U656" i="16"/>
  <c r="U673" i="16"/>
  <c r="U681" i="16"/>
  <c r="U691" i="16"/>
  <c r="U696" i="16"/>
  <c r="U705" i="16"/>
  <c r="U710" i="16"/>
  <c r="U715" i="16"/>
  <c r="U720" i="16"/>
  <c r="U771" i="16"/>
  <c r="U789" i="16"/>
  <c r="V794" i="16"/>
  <c r="U811" i="16"/>
  <c r="U839" i="16"/>
  <c r="U855" i="16"/>
  <c r="V898" i="16"/>
  <c r="V902" i="16"/>
  <c r="U905" i="16"/>
  <c r="V924" i="16"/>
  <c r="U929" i="16"/>
  <c r="U956" i="16"/>
  <c r="U964" i="16"/>
  <c r="V980" i="16"/>
  <c r="U986" i="16"/>
  <c r="U1030" i="16"/>
  <c r="U1052" i="16"/>
  <c r="U1070" i="16"/>
  <c r="U1087" i="16"/>
  <c r="U1095" i="16"/>
  <c r="U1111" i="16"/>
  <c r="U1124" i="16"/>
  <c r="U1127" i="16"/>
  <c r="U1144" i="16"/>
  <c r="U1210" i="16"/>
  <c r="U1213" i="16"/>
  <c r="U1220" i="16"/>
  <c r="V1236" i="16"/>
  <c r="V1251" i="16"/>
  <c r="V1255" i="16"/>
  <c r="V1294" i="16"/>
  <c r="U1310" i="16"/>
  <c r="V1348" i="16"/>
  <c r="U590" i="16"/>
  <c r="U604" i="16"/>
  <c r="U633" i="16"/>
  <c r="U649" i="16"/>
  <c r="U657" i="16"/>
  <c r="V701" i="16"/>
  <c r="U729" i="16"/>
  <c r="U739" i="16"/>
  <c r="V746" i="16"/>
  <c r="V760" i="16"/>
  <c r="U768" i="16"/>
  <c r="V804" i="16"/>
  <c r="V908" i="16"/>
  <c r="U911" i="16"/>
  <c r="V914" i="16"/>
  <c r="V918" i="16"/>
  <c r="U925" i="16"/>
  <c r="U951" i="16"/>
  <c r="U959" i="16"/>
  <c r="V978" i="16"/>
  <c r="U996" i="16"/>
  <c r="U1000" i="16"/>
  <c r="U1020" i="16"/>
  <c r="U1025" i="16"/>
  <c r="U1047" i="16"/>
  <c r="U1067" i="16"/>
  <c r="U1084" i="16"/>
  <c r="U1141" i="16"/>
  <c r="V1162" i="16"/>
  <c r="U1165" i="16"/>
  <c r="U1196" i="16"/>
  <c r="V1252" i="16"/>
  <c r="U1290" i="16"/>
  <c r="V1307" i="16"/>
  <c r="V1330" i="16"/>
  <c r="U540" i="16"/>
  <c r="U544" i="16"/>
  <c r="U600" i="16"/>
  <c r="U628" i="16"/>
  <c r="U637" i="16"/>
  <c r="U639" i="16"/>
  <c r="U653" i="16"/>
  <c r="U659" i="16"/>
  <c r="U667" i="16"/>
  <c r="U685" i="16"/>
  <c r="U693" i="16"/>
  <c r="U706" i="16"/>
  <c r="U709" i="16"/>
  <c r="U730" i="16"/>
  <c r="U751" i="16"/>
  <c r="U767" i="16"/>
  <c r="U785" i="16"/>
  <c r="U801" i="16"/>
  <c r="V626" i="16"/>
  <c r="V644" i="16"/>
  <c r="V622" i="16"/>
  <c r="V634" i="16"/>
  <c r="U672" i="16"/>
  <c r="U690" i="16"/>
  <c r="U714" i="16"/>
  <c r="V735" i="16"/>
  <c r="V748" i="16"/>
  <c r="V790" i="16"/>
  <c r="U512" i="16"/>
  <c r="U513" i="16"/>
  <c r="U517" i="16"/>
  <c r="U520" i="16"/>
  <c r="U526" i="16"/>
  <c r="U537" i="16"/>
  <c r="U557" i="16"/>
  <c r="U560" i="16"/>
  <c r="U561" i="16"/>
  <c r="U564" i="16"/>
  <c r="U565" i="16"/>
  <c r="U568" i="16"/>
  <c r="U569" i="16"/>
  <c r="U572" i="16"/>
  <c r="U576" i="16"/>
  <c r="U580" i="16"/>
  <c r="U584" i="16"/>
  <c r="V584" i="16"/>
  <c r="V586" i="16"/>
  <c r="U596" i="16"/>
  <c r="U597" i="16"/>
  <c r="U610" i="16"/>
  <c r="U614" i="16"/>
  <c r="U621" i="16"/>
  <c r="U625" i="16"/>
  <c r="V629" i="16"/>
  <c r="U632" i="16"/>
  <c r="U636" i="16"/>
  <c r="U640" i="16"/>
  <c r="U646" i="16"/>
  <c r="U677" i="16"/>
  <c r="U737" i="16"/>
  <c r="V740" i="16"/>
  <c r="U741" i="16"/>
  <c r="U744" i="16"/>
  <c r="U750" i="16"/>
  <c r="U754" i="16"/>
  <c r="U758" i="16"/>
  <c r="U775" i="16"/>
  <c r="U786" i="16"/>
  <c r="U788" i="16"/>
  <c r="U792" i="16"/>
  <c r="U798" i="16"/>
  <c r="U802" i="16"/>
  <c r="U812" i="16"/>
  <c r="V816" i="16"/>
  <c r="U816" i="16"/>
  <c r="U818" i="16"/>
  <c r="U822" i="16"/>
  <c r="U824" i="16"/>
  <c r="V826" i="16"/>
  <c r="U826" i="16"/>
  <c r="U828" i="16"/>
  <c r="V830" i="16"/>
  <c r="U830" i="16"/>
  <c r="U832" i="16"/>
  <c r="V836" i="16"/>
  <c r="U836" i="16"/>
  <c r="U838" i="16"/>
  <c r="V840" i="16"/>
  <c r="U840" i="16"/>
  <c r="U842" i="16"/>
  <c r="U846" i="16"/>
  <c r="V850" i="16"/>
  <c r="U850" i="16"/>
  <c r="U852" i="16"/>
  <c r="V854" i="16"/>
  <c r="U854" i="16"/>
  <c r="U856" i="16"/>
  <c r="U860" i="16"/>
  <c r="U864" i="16"/>
  <c r="V868" i="16"/>
  <c r="U868" i="16"/>
  <c r="U870" i="16"/>
  <c r="U874" i="16"/>
  <c r="U878" i="16"/>
  <c r="V882" i="16"/>
  <c r="U882" i="16"/>
  <c r="U884" i="16"/>
  <c r="V886" i="16"/>
  <c r="U886" i="16"/>
  <c r="U888" i="16"/>
  <c r="V894" i="16"/>
  <c r="U895" i="16"/>
  <c r="U502" i="16"/>
  <c r="U521" i="16"/>
  <c r="V530" i="16"/>
  <c r="U532" i="16"/>
  <c r="V534" i="16"/>
  <c r="U525" i="16"/>
  <c r="U536" i="16"/>
  <c r="V538" i="16"/>
  <c r="U548" i="16"/>
  <c r="U549" i="16"/>
  <c r="V550" i="16"/>
  <c r="U552" i="16"/>
  <c r="U585" i="16"/>
  <c r="U609" i="16"/>
  <c r="V762" i="16"/>
  <c r="U763" i="16"/>
  <c r="V764" i="16"/>
  <c r="V772" i="16"/>
  <c r="U773" i="16"/>
  <c r="V774" i="16"/>
  <c r="V776" i="16"/>
  <c r="U777" i="16"/>
  <c r="V778" i="16"/>
  <c r="V780" i="16"/>
  <c r="U781" i="16"/>
  <c r="V782" i="16"/>
  <c r="V806" i="16"/>
  <c r="U807" i="16"/>
  <c r="V808" i="16"/>
  <c r="V1395" i="16"/>
  <c r="U1426" i="16"/>
  <c r="U1430" i="16"/>
  <c r="U1444" i="16"/>
  <c r="V1445" i="16"/>
  <c r="U1448" i="16"/>
  <c r="U1452" i="16"/>
  <c r="U1456" i="16"/>
  <c r="U541" i="16"/>
  <c r="U545" i="16"/>
  <c r="U573" i="16"/>
  <c r="U577" i="16"/>
  <c r="U581" i="16"/>
  <c r="U601" i="16"/>
  <c r="U605" i="16"/>
  <c r="V650" i="16"/>
  <c r="U651" i="16"/>
  <c r="V652" i="16"/>
  <c r="V658" i="16"/>
  <c r="V660" i="16"/>
  <c r="U661" i="16"/>
  <c r="V662" i="16"/>
  <c r="V664" i="16"/>
  <c r="U665" i="16"/>
  <c r="V666" i="16"/>
  <c r="V674" i="16"/>
  <c r="U675" i="16"/>
  <c r="V676" i="16"/>
  <c r="V678" i="16"/>
  <c r="U679" i="16"/>
  <c r="V680" i="16"/>
  <c r="V682" i="16"/>
  <c r="U683" i="16"/>
  <c r="V684" i="16"/>
  <c r="V686" i="16"/>
  <c r="U687" i="16"/>
  <c r="V688" i="16"/>
  <c r="V1387" i="16"/>
  <c r="V1389" i="16"/>
  <c r="V1391" i="16"/>
  <c r="U1432" i="16"/>
  <c r="U1435" i="16"/>
  <c r="U1436" i="16"/>
  <c r="U1439" i="16"/>
  <c r="U1440" i="16"/>
  <c r="V1441" i="16"/>
  <c r="U1476" i="16"/>
  <c r="U1480" i="16"/>
  <c r="U1484" i="16"/>
  <c r="U1488" i="16"/>
  <c r="U1492" i="16"/>
  <c r="U1496" i="16"/>
  <c r="U1500" i="16"/>
  <c r="U1504" i="16"/>
  <c r="U1508" i="16"/>
  <c r="U1512" i="16"/>
  <c r="U1516" i="16"/>
  <c r="U1520" i="16"/>
  <c r="U1524" i="16"/>
  <c r="U1528" i="16"/>
  <c r="U1532" i="16"/>
  <c r="U1536" i="16"/>
  <c r="U1540" i="16"/>
  <c r="U1544" i="16"/>
  <c r="U1548" i="16"/>
  <c r="U1552" i="16"/>
  <c r="U1556" i="16"/>
  <c r="U1560" i="16"/>
  <c r="U1564" i="16"/>
  <c r="U1568" i="16"/>
  <c r="U1572" i="16"/>
  <c r="U1576" i="16"/>
  <c r="U1580" i="16"/>
  <c r="U1584" i="16"/>
  <c r="U1588" i="16"/>
  <c r="U1592" i="16"/>
  <c r="U1596" i="16"/>
  <c r="U1600" i="16"/>
  <c r="U1223" i="16"/>
  <c r="V1224" i="16"/>
  <c r="U1225" i="16"/>
  <c r="U1227" i="16"/>
  <c r="V1228" i="16"/>
  <c r="U1229" i="16"/>
  <c r="V1375" i="16"/>
  <c r="V1377" i="16"/>
  <c r="V1379" i="16"/>
  <c r="V1381" i="16"/>
  <c r="V1383" i="16"/>
  <c r="V1385" i="16"/>
  <c r="U506" i="16"/>
  <c r="V526" i="16"/>
  <c r="U1445" i="16"/>
  <c r="U1443" i="16"/>
  <c r="V1443" i="16"/>
  <c r="U1447" i="16"/>
  <c r="V1447" i="16"/>
  <c r="V1449" i="16"/>
  <c r="U1449" i="16"/>
  <c r="V1453" i="16"/>
  <c r="U1453" i="16"/>
  <c r="U530" i="16"/>
  <c r="U534" i="16"/>
  <c r="U538" i="16"/>
  <c r="U550" i="16"/>
  <c r="U554" i="16"/>
  <c r="U558" i="16"/>
  <c r="U562" i="16"/>
  <c r="U566" i="16"/>
  <c r="U570" i="16"/>
  <c r="U586" i="16"/>
  <c r="U594" i="16"/>
  <c r="U650" i="16"/>
  <c r="U652" i="16"/>
  <c r="U658" i="16"/>
  <c r="U660" i="16"/>
  <c r="U662" i="16"/>
  <c r="U664" i="16"/>
  <c r="U666" i="16"/>
  <c r="U674" i="16"/>
  <c r="U676" i="16"/>
  <c r="U678" i="16"/>
  <c r="U680" i="16"/>
  <c r="U682" i="16"/>
  <c r="U684" i="16"/>
  <c r="U686" i="16"/>
  <c r="U688" i="16"/>
  <c r="U732" i="16"/>
  <c r="U734" i="16"/>
  <c r="U736" i="16"/>
  <c r="U738" i="16"/>
  <c r="U740" i="16"/>
  <c r="U742" i="16"/>
  <c r="U762" i="16"/>
  <c r="U764" i="16"/>
  <c r="U772" i="16"/>
  <c r="U774" i="16"/>
  <c r="U776" i="16"/>
  <c r="U778" i="16"/>
  <c r="U780" i="16"/>
  <c r="U782" i="16"/>
  <c r="U806" i="16"/>
  <c r="U808" i="16"/>
  <c r="U892" i="16"/>
  <c r="U894" i="16"/>
  <c r="U896" i="16"/>
  <c r="U1224" i="16"/>
  <c r="U1228" i="16"/>
  <c r="V1421" i="16"/>
  <c r="U1421" i="16"/>
  <c r="U1423" i="16"/>
  <c r="V1423" i="16"/>
  <c r="U1424" i="16"/>
  <c r="V1424" i="16"/>
  <c r="U1427" i="16"/>
  <c r="V1427" i="16"/>
  <c r="U1428" i="16"/>
  <c r="V1428" i="16"/>
  <c r="U1431" i="16"/>
  <c r="V1431" i="16"/>
  <c r="V1433" i="16"/>
  <c r="U1433" i="16"/>
  <c r="V1437" i="16"/>
  <c r="U1437" i="16"/>
  <c r="V1451" i="16"/>
  <c r="U524" i="16"/>
  <c r="U528" i="16"/>
  <c r="V1473" i="16"/>
  <c r="U1475" i="16"/>
  <c r="V1477" i="16"/>
  <c r="U1479" i="16"/>
  <c r="V1481" i="16"/>
  <c r="U1483" i="16"/>
  <c r="V1485" i="16"/>
  <c r="U1487" i="16"/>
  <c r="V1489" i="16"/>
  <c r="U1491" i="16"/>
  <c r="V1493" i="16"/>
  <c r="U1495" i="16"/>
  <c r="V1497" i="16"/>
  <c r="U1499" i="16"/>
  <c r="V1501" i="16"/>
  <c r="U1503" i="16"/>
  <c r="V1505" i="16"/>
  <c r="U1507" i="16"/>
  <c r="V1509" i="16"/>
  <c r="U1511" i="16"/>
  <c r="V1513" i="16"/>
  <c r="U1515" i="16"/>
  <c r="V1517" i="16"/>
  <c r="U1519" i="16"/>
  <c r="V1521" i="16"/>
  <c r="U1523" i="16"/>
  <c r="V1525" i="16"/>
  <c r="U1527" i="16"/>
  <c r="V1529" i="16"/>
  <c r="U1531" i="16"/>
  <c r="V1533" i="16"/>
  <c r="U1535" i="16"/>
  <c r="V1537" i="16"/>
  <c r="U1539" i="16"/>
  <c r="V1541" i="16"/>
  <c r="U1543" i="16"/>
  <c r="V1545" i="16"/>
  <c r="U1547" i="16"/>
  <c r="V1549" i="16"/>
  <c r="U1551" i="16"/>
  <c r="V1553" i="16"/>
  <c r="U1555" i="16"/>
  <c r="V1557" i="16"/>
  <c r="U1559" i="16"/>
  <c r="V1561" i="16"/>
  <c r="U1563" i="16"/>
  <c r="V1565" i="16"/>
  <c r="U1567" i="16"/>
  <c r="V1569" i="16"/>
  <c r="U1571" i="16"/>
  <c r="V1573" i="16"/>
  <c r="U1575" i="16"/>
  <c r="V1577" i="16"/>
  <c r="U1579" i="16"/>
  <c r="V1581" i="16"/>
  <c r="U1583" i="16"/>
  <c r="V1585" i="16"/>
  <c r="U1587" i="16"/>
  <c r="V1589" i="16"/>
  <c r="U1591" i="16"/>
  <c r="V1593" i="16"/>
  <c r="U1595" i="16"/>
  <c r="V1597" i="16"/>
  <c r="U1599" i="16"/>
  <c r="V1601" i="16"/>
  <c r="V510" i="16"/>
  <c r="V512" i="16"/>
  <c r="V514" i="16"/>
  <c r="V516" i="16"/>
  <c r="V518" i="16"/>
  <c r="V520" i="16"/>
  <c r="U1425" i="16"/>
  <c r="U1429" i="16"/>
  <c r="V1434" i="16"/>
  <c r="V1438" i="16"/>
  <c r="V1442" i="16"/>
  <c r="V1446" i="16"/>
  <c r="V1450" i="16"/>
  <c r="V1454" i="16"/>
  <c r="V1458" i="16"/>
  <c r="V1462" i="16"/>
  <c r="V1466" i="16"/>
  <c r="V1470" i="16"/>
  <c r="V1474" i="16"/>
  <c r="V1478" i="16"/>
  <c r="V1482" i="16"/>
  <c r="V1486" i="16"/>
  <c r="V1490" i="16"/>
  <c r="V1494" i="16"/>
  <c r="V1498" i="16"/>
  <c r="V1502" i="16"/>
  <c r="V1506" i="16"/>
  <c r="V1508" i="16"/>
  <c r="V1510" i="16"/>
  <c r="V1512" i="16"/>
  <c r="V1514" i="16"/>
  <c r="V1516" i="16"/>
  <c r="V1518" i="16"/>
  <c r="V1520" i="16"/>
  <c r="V1522" i="16"/>
  <c r="V1524" i="16"/>
  <c r="V1526" i="16"/>
  <c r="V1528" i="16"/>
  <c r="V1530" i="16"/>
  <c r="V1532" i="16"/>
  <c r="V1534" i="16"/>
  <c r="V1536" i="16"/>
  <c r="V1538" i="16"/>
  <c r="V1540" i="16"/>
  <c r="V1542" i="16"/>
  <c r="V1544" i="16"/>
  <c r="V1546" i="16"/>
  <c r="V1548" i="16"/>
  <c r="V1550" i="16"/>
  <c r="V1552" i="16"/>
  <c r="V1554" i="16"/>
  <c r="V1556" i="16"/>
  <c r="V1558" i="16"/>
  <c r="V1560" i="16"/>
  <c r="V1562" i="16"/>
  <c r="V1564" i="16"/>
  <c r="V1566" i="16"/>
  <c r="V1568" i="16"/>
  <c r="V1570" i="16"/>
  <c r="V1572" i="16"/>
  <c r="V1574" i="16"/>
  <c r="V1576" i="16"/>
  <c r="V1578" i="16"/>
  <c r="V1580" i="16"/>
  <c r="V1582" i="16"/>
  <c r="V1584" i="16"/>
  <c r="V1586" i="16"/>
  <c r="V1588" i="16"/>
  <c r="V1590" i="16"/>
  <c r="V1592" i="16"/>
  <c r="V1594" i="16"/>
  <c r="V1596" i="16"/>
  <c r="V1598" i="16"/>
  <c r="V1600" i="16"/>
  <c r="V502" i="16"/>
  <c r="V504" i="16"/>
  <c r="V505" i="16"/>
  <c r="V507" i="16"/>
  <c r="V509" i="16"/>
  <c r="V511" i="16"/>
  <c r="V513" i="16"/>
  <c r="V515" i="16"/>
  <c r="V517" i="16"/>
  <c r="V519" i="16"/>
  <c r="V521" i="16"/>
  <c r="V523" i="16"/>
  <c r="V525" i="16"/>
  <c r="V527" i="16"/>
  <c r="V529" i="16"/>
  <c r="V531" i="16"/>
  <c r="V533" i="16"/>
  <c r="V535" i="16"/>
  <c r="V537" i="16"/>
  <c r="V539" i="16"/>
  <c r="V541" i="16"/>
  <c r="V543" i="16"/>
  <c r="V545" i="16"/>
  <c r="V547" i="16"/>
  <c r="V549" i="16"/>
  <c r="V551" i="16"/>
  <c r="V553" i="16"/>
  <c r="V555" i="16"/>
  <c r="V557" i="16"/>
  <c r="V559" i="16"/>
  <c r="V561" i="16"/>
  <c r="V563" i="16"/>
  <c r="V565" i="16"/>
  <c r="V567" i="16"/>
  <c r="V569" i="16"/>
  <c r="V571" i="16"/>
  <c r="V573" i="16"/>
  <c r="V575" i="16"/>
  <c r="V577" i="16"/>
  <c r="V579" i="16"/>
  <c r="V581" i="16"/>
  <c r="V583" i="16"/>
  <c r="V585" i="16"/>
  <c r="V587" i="16"/>
  <c r="V589" i="16"/>
  <c r="V591" i="16"/>
  <c r="V593" i="16"/>
  <c r="V595" i="16"/>
  <c r="V597" i="16"/>
  <c r="V599" i="16"/>
  <c r="V601" i="16"/>
  <c r="V603" i="16"/>
  <c r="V605" i="16"/>
  <c r="V607" i="16"/>
  <c r="V609" i="16"/>
  <c r="V611" i="16"/>
  <c r="V613" i="16"/>
  <c r="V615" i="16"/>
  <c r="V617" i="16"/>
  <c r="V619" i="16"/>
  <c r="V621" i="16"/>
  <c r="V623" i="16"/>
  <c r="V625" i="16"/>
  <c r="V627" i="16"/>
  <c r="V1432" i="16"/>
  <c r="V1436" i="16"/>
  <c r="V1440" i="16"/>
  <c r="V1444" i="16"/>
  <c r="V1448" i="16"/>
  <c r="V1452" i="16"/>
  <c r="V1456" i="16"/>
  <c r="V1460" i="16"/>
  <c r="V1464" i="16"/>
  <c r="V1468" i="16"/>
  <c r="V1472" i="16"/>
  <c r="V1476" i="16"/>
  <c r="V1480" i="16"/>
  <c r="V1484" i="16"/>
  <c r="V1488" i="16"/>
  <c r="V1492" i="16"/>
  <c r="V1496" i="16"/>
  <c r="V1500" i="16"/>
  <c r="V1504" i="16"/>
  <c r="U507" i="16"/>
  <c r="U511" i="16"/>
  <c r="U515" i="16"/>
  <c r="U519" i="16"/>
  <c r="U523" i="16"/>
  <c r="U527" i="16"/>
  <c r="U531" i="16"/>
  <c r="U535" i="16"/>
  <c r="U539" i="16"/>
  <c r="U543" i="16"/>
  <c r="U547" i="16"/>
  <c r="U551" i="16"/>
  <c r="U555" i="16"/>
  <c r="U559" i="16"/>
  <c r="U563" i="16"/>
  <c r="U567" i="16"/>
  <c r="U571" i="16"/>
  <c r="U575" i="16"/>
  <c r="U579" i="16"/>
  <c r="U583" i="16"/>
  <c r="U587" i="16"/>
  <c r="U591" i="16"/>
  <c r="U595" i="16"/>
  <c r="U599" i="16"/>
  <c r="U603" i="16"/>
  <c r="U607" i="16"/>
  <c r="U611" i="16"/>
  <c r="U615" i="16"/>
  <c r="U619" i="16"/>
  <c r="U623" i="16"/>
  <c r="U627" i="16"/>
  <c r="U629" i="16"/>
  <c r="U503" i="16"/>
  <c r="X167" i="8" l="1"/>
  <c r="X172" i="8" s="1"/>
  <c r="X174" i="8" s="1"/>
  <c r="Z166" i="8"/>
  <c r="Z167" i="8" s="1"/>
  <c r="Z172" i="8" s="1"/>
  <c r="Z174" i="8" s="1"/>
  <c r="Y166" i="8"/>
  <c r="Y167" i="8" s="1"/>
  <c r="Y172" i="8" s="1"/>
  <c r="Y174" i="8" s="1"/>
  <c r="Y176" i="8" s="1"/>
  <c r="AF164" i="8"/>
  <c r="AF171" i="8" s="1"/>
  <c r="AE164" i="8"/>
  <c r="AE171" i="8" s="1"/>
  <c r="AD164" i="8"/>
  <c r="AD171" i="8" s="1"/>
  <c r="AC164" i="8"/>
  <c r="AC171" i="8" s="1"/>
  <c r="C155" i="8"/>
  <c r="R153" i="8"/>
  <c r="P153" i="8"/>
  <c r="O153" i="8"/>
  <c r="H153" i="8"/>
  <c r="G153" i="8"/>
  <c r="R144" i="8"/>
  <c r="P144" i="8"/>
  <c r="O144" i="8"/>
  <c r="I144" i="8"/>
  <c r="H144" i="8"/>
  <c r="G144" i="8"/>
  <c r="R135" i="8"/>
  <c r="P135" i="8"/>
  <c r="O135" i="8"/>
  <c r="I135" i="8"/>
  <c r="H135" i="8"/>
  <c r="G135" i="8"/>
  <c r="R127" i="8"/>
  <c r="P127" i="8"/>
  <c r="O127" i="8"/>
  <c r="I127" i="8"/>
  <c r="H127" i="8"/>
  <c r="G127" i="8"/>
  <c r="R99" i="8"/>
  <c r="P99" i="8"/>
  <c r="O99" i="8"/>
  <c r="I99" i="8"/>
  <c r="H99" i="8"/>
  <c r="G99" i="8"/>
  <c r="R94" i="8"/>
  <c r="P94" i="8"/>
  <c r="O94" i="8"/>
  <c r="I94" i="8"/>
  <c r="H94" i="8"/>
  <c r="G94" i="8"/>
  <c r="R81" i="8"/>
  <c r="P81" i="8"/>
  <c r="O81" i="8"/>
  <c r="H81" i="8"/>
  <c r="G81" i="8"/>
  <c r="I37" i="8"/>
  <c r="I81" i="8" s="1"/>
  <c r="R31" i="8"/>
  <c r="P31" i="8"/>
  <c r="O31" i="8"/>
  <c r="I31" i="8"/>
  <c r="H31" i="8"/>
  <c r="G31" i="8"/>
  <c r="R16" i="8"/>
  <c r="P16" i="8"/>
  <c r="O16" i="8"/>
  <c r="I16" i="8"/>
  <c r="H16" i="8"/>
  <c r="G16" i="8"/>
  <c r="R11" i="8"/>
  <c r="P11" i="8"/>
  <c r="O11" i="8"/>
  <c r="I11" i="8"/>
  <c r="H11" i="8"/>
  <c r="G11" i="8"/>
  <c r="H155" i="8" l="1"/>
  <c r="R155" i="8"/>
  <c r="O155" i="8"/>
  <c r="G155" i="8"/>
  <c r="P155" i="8"/>
  <c r="I155" i="8"/>
  <c r="AF150" i="7" l="1"/>
  <c r="AE150" i="7"/>
  <c r="AD150" i="7"/>
  <c r="AC150" i="7"/>
  <c r="X145" i="7"/>
  <c r="X150" i="7" s="1"/>
  <c r="X152" i="7" s="1"/>
  <c r="Z144" i="7"/>
  <c r="Z145" i="7" s="1"/>
  <c r="Z150" i="7" s="1"/>
  <c r="Z152" i="7" s="1"/>
  <c r="Z154" i="7" s="1"/>
  <c r="Y144" i="7"/>
  <c r="Y145" i="7" s="1"/>
  <c r="Y150" i="7" s="1"/>
  <c r="Y152" i="7" s="1"/>
  <c r="Y154" i="7" s="1"/>
  <c r="C131" i="7"/>
  <c r="R129" i="7"/>
  <c r="P129" i="7"/>
  <c r="O129" i="7"/>
  <c r="I129" i="7"/>
  <c r="H129" i="7"/>
  <c r="R115" i="7"/>
  <c r="P115" i="7"/>
  <c r="O115" i="7"/>
  <c r="I115" i="7"/>
  <c r="H115" i="7"/>
  <c r="G115" i="7"/>
  <c r="R112" i="7"/>
  <c r="P112" i="7"/>
  <c r="O112" i="7"/>
  <c r="I112" i="7"/>
  <c r="H112" i="7"/>
  <c r="G112" i="7"/>
  <c r="R107" i="7"/>
  <c r="P107" i="7"/>
  <c r="O107" i="7"/>
  <c r="H107" i="7"/>
  <c r="G107" i="7"/>
  <c r="I103" i="7"/>
  <c r="I107" i="7" s="1"/>
  <c r="R97" i="7"/>
  <c r="P97" i="7"/>
  <c r="O97" i="7"/>
  <c r="H97" i="7"/>
  <c r="G97" i="7"/>
  <c r="I89" i="7"/>
  <c r="I97" i="7" s="1"/>
  <c r="R78" i="7"/>
  <c r="P78" i="7"/>
  <c r="O78" i="7"/>
  <c r="H78" i="7"/>
  <c r="G78" i="7"/>
  <c r="I72" i="7"/>
  <c r="I71" i="7"/>
  <c r="I61" i="7"/>
  <c r="I54" i="7"/>
  <c r="I51" i="7"/>
  <c r="I50" i="7"/>
  <c r="R42" i="7"/>
  <c r="P42" i="7"/>
  <c r="O42" i="7"/>
  <c r="H42" i="7"/>
  <c r="G42" i="7"/>
  <c r="I41" i="7"/>
  <c r="I42" i="7" s="1"/>
  <c r="R31" i="7"/>
  <c r="P31" i="7"/>
  <c r="O31" i="7"/>
  <c r="I31" i="7"/>
  <c r="H31" i="7"/>
  <c r="G31" i="7"/>
  <c r="R19" i="7"/>
  <c r="P19" i="7"/>
  <c r="O19" i="7"/>
  <c r="H19" i="7"/>
  <c r="G19" i="7"/>
  <c r="I14" i="7"/>
  <c r="I13" i="7"/>
  <c r="I8" i="7"/>
  <c r="I19" i="7" l="1"/>
  <c r="H131" i="7"/>
  <c r="I78" i="7"/>
  <c r="O131" i="7"/>
  <c r="P131" i="7"/>
  <c r="G131" i="7"/>
  <c r="R131" i="7"/>
  <c r="AC148" i="6"/>
  <c r="X143" i="6"/>
  <c r="X148" i="6" s="1"/>
  <c r="X150" i="6" s="1"/>
  <c r="Z142" i="6"/>
  <c r="Z143" i="6" s="1"/>
  <c r="Z148" i="6" s="1"/>
  <c r="Z150" i="6" s="1"/>
  <c r="Z152" i="6" s="1"/>
  <c r="Y142" i="6"/>
  <c r="Y143" i="6" s="1"/>
  <c r="Y148" i="6" s="1"/>
  <c r="Y150" i="6" s="1"/>
  <c r="Y152" i="6" s="1"/>
  <c r="AF140" i="6"/>
  <c r="AF148" i="6" s="1"/>
  <c r="AE140" i="6"/>
  <c r="AE148" i="6" s="1"/>
  <c r="AD140" i="6"/>
  <c r="AD148" i="6" s="1"/>
  <c r="C132" i="6"/>
  <c r="R130" i="6"/>
  <c r="P130" i="6"/>
  <c r="O130" i="6"/>
  <c r="N130" i="6"/>
  <c r="M130" i="6"/>
  <c r="J130" i="6"/>
  <c r="I130" i="6"/>
  <c r="H130" i="6"/>
  <c r="G130" i="6"/>
  <c r="R126" i="6"/>
  <c r="P126" i="6"/>
  <c r="O126" i="6"/>
  <c r="N126" i="6"/>
  <c r="M126" i="6"/>
  <c r="J126" i="6"/>
  <c r="I126" i="6"/>
  <c r="H126" i="6"/>
  <c r="G126" i="6"/>
  <c r="R120" i="6"/>
  <c r="P120" i="6"/>
  <c r="O120" i="6"/>
  <c r="N120" i="6"/>
  <c r="M120" i="6"/>
  <c r="J120" i="6"/>
  <c r="I120" i="6"/>
  <c r="H120" i="6"/>
  <c r="G120" i="6"/>
  <c r="R116" i="6"/>
  <c r="P116" i="6"/>
  <c r="O116" i="6"/>
  <c r="N116" i="6"/>
  <c r="M116" i="6"/>
  <c r="J116" i="6"/>
  <c r="I116" i="6"/>
  <c r="H116" i="6"/>
  <c r="G116" i="6"/>
  <c r="R101" i="6"/>
  <c r="P101" i="6"/>
  <c r="O101" i="6"/>
  <c r="N101" i="6"/>
  <c r="M101" i="6"/>
  <c r="J101" i="6"/>
  <c r="H101" i="6"/>
  <c r="G101" i="6"/>
  <c r="I96" i="6"/>
  <c r="I93" i="6"/>
  <c r="I87" i="6"/>
  <c r="I85" i="6"/>
  <c r="I71" i="6"/>
  <c r="R66" i="6"/>
  <c r="P66" i="6"/>
  <c r="O66" i="6"/>
  <c r="N66" i="6"/>
  <c r="M66" i="6"/>
  <c r="J66" i="6"/>
  <c r="I66" i="6"/>
  <c r="H66" i="6"/>
  <c r="G66" i="6"/>
  <c r="R44" i="6"/>
  <c r="P44" i="6"/>
  <c r="O44" i="6"/>
  <c r="N44" i="6"/>
  <c r="M44" i="6"/>
  <c r="J44" i="6"/>
  <c r="I44" i="6"/>
  <c r="H44" i="6"/>
  <c r="G44" i="6"/>
  <c r="R41" i="6"/>
  <c r="P41" i="6"/>
  <c r="O41" i="6"/>
  <c r="N41" i="6"/>
  <c r="M41" i="6"/>
  <c r="J41" i="6"/>
  <c r="I41" i="6"/>
  <c r="H41" i="6"/>
  <c r="G41" i="6"/>
  <c r="R34" i="6"/>
  <c r="P34" i="6"/>
  <c r="O34" i="6"/>
  <c r="N34" i="6"/>
  <c r="M34" i="6"/>
  <c r="J34" i="6"/>
  <c r="H34" i="6"/>
  <c r="G34" i="6"/>
  <c r="I32" i="6"/>
  <c r="I34" i="6" s="1"/>
  <c r="R12" i="6"/>
  <c r="P12" i="6"/>
  <c r="O12" i="6"/>
  <c r="N12" i="6"/>
  <c r="M12" i="6"/>
  <c r="J12" i="6"/>
  <c r="I12" i="6"/>
  <c r="H12" i="6"/>
  <c r="G12" i="6"/>
  <c r="R9" i="6"/>
  <c r="P9" i="6"/>
  <c r="O9" i="6"/>
  <c r="N9" i="6"/>
  <c r="M9" i="6"/>
  <c r="J9" i="6"/>
  <c r="H9" i="6"/>
  <c r="G9" i="6"/>
  <c r="I8" i="6"/>
  <c r="I9" i="6" s="1"/>
  <c r="K7" i="6"/>
  <c r="J132" i="6" l="1"/>
  <c r="P132" i="6"/>
  <c r="I131" i="7"/>
  <c r="R132" i="6"/>
  <c r="G132" i="6"/>
  <c r="H132" i="6"/>
  <c r="O132" i="6"/>
  <c r="I101" i="6"/>
  <c r="I132" i="6" s="1"/>
  <c r="AE111" i="5"/>
  <c r="AD111" i="5"/>
  <c r="AC111" i="5"/>
  <c r="X107" i="5"/>
  <c r="X112" i="5" s="1"/>
  <c r="X114" i="5" s="1"/>
  <c r="Z106" i="5"/>
  <c r="Z107" i="5" s="1"/>
  <c r="Z112" i="5" s="1"/>
  <c r="Z114" i="5" s="1"/>
  <c r="Z116" i="5" s="1"/>
  <c r="Y106" i="5"/>
  <c r="Y107" i="5" s="1"/>
  <c r="Y112" i="5" s="1"/>
  <c r="Y114" i="5" s="1"/>
  <c r="Y116" i="5" s="1"/>
  <c r="AF104" i="5"/>
  <c r="AF111" i="5" s="1"/>
  <c r="C94" i="5"/>
  <c r="J92" i="5"/>
  <c r="H92" i="5"/>
  <c r="G92" i="5"/>
  <c r="R86" i="5"/>
  <c r="P86" i="5"/>
  <c r="O86" i="5"/>
  <c r="N86" i="5"/>
  <c r="M86" i="5"/>
  <c r="J86" i="5"/>
  <c r="I86" i="5"/>
  <c r="H86" i="5"/>
  <c r="G86" i="5"/>
  <c r="R82" i="5"/>
  <c r="P82" i="5"/>
  <c r="O82" i="5"/>
  <c r="N82" i="5"/>
  <c r="M82" i="5"/>
  <c r="J82" i="5"/>
  <c r="I82" i="5"/>
  <c r="H82" i="5"/>
  <c r="G82" i="5"/>
  <c r="R78" i="5"/>
  <c r="P78" i="5"/>
  <c r="O78" i="5"/>
  <c r="N78" i="5"/>
  <c r="M78" i="5"/>
  <c r="J78" i="5"/>
  <c r="I78" i="5"/>
  <c r="H78" i="5"/>
  <c r="G78" i="5"/>
  <c r="R59" i="5"/>
  <c r="P59" i="5"/>
  <c r="O59" i="5"/>
  <c r="J59" i="5"/>
  <c r="I59" i="5"/>
  <c r="H59" i="5"/>
  <c r="G59" i="5"/>
  <c r="R37" i="5"/>
  <c r="P37" i="5"/>
  <c r="O37" i="5"/>
  <c r="N37" i="5"/>
  <c r="M37" i="5"/>
  <c r="I37" i="5"/>
  <c r="H37" i="5"/>
  <c r="G37" i="5"/>
  <c r="R31" i="5"/>
  <c r="P31" i="5"/>
  <c r="O31" i="5"/>
  <c r="N31" i="5"/>
  <c r="M31" i="5"/>
  <c r="J31" i="5"/>
  <c r="I31" i="5"/>
  <c r="H31" i="5"/>
  <c r="G31" i="5"/>
  <c r="R25" i="5"/>
  <c r="P25" i="5"/>
  <c r="O25" i="5"/>
  <c r="N25" i="5"/>
  <c r="M25" i="5"/>
  <c r="J25" i="5"/>
  <c r="I25" i="5"/>
  <c r="H25" i="5"/>
  <c r="G25" i="5"/>
  <c r="R21" i="5"/>
  <c r="P21" i="5"/>
  <c r="O21" i="5"/>
  <c r="J21" i="5"/>
  <c r="I21" i="5"/>
  <c r="H21" i="5"/>
  <c r="G21" i="5"/>
  <c r="O94" i="5" l="1"/>
  <c r="G94" i="5"/>
  <c r="P94" i="5"/>
  <c r="H94" i="5"/>
  <c r="I94" i="5"/>
  <c r="R94" i="5"/>
  <c r="J94" i="5"/>
  <c r="O851" i="4"/>
  <c r="O3305" i="16" s="1"/>
  <c r="O847" i="4"/>
  <c r="O3301" i="16" s="1"/>
  <c r="O842" i="4"/>
  <c r="O3296" i="16" s="1"/>
  <c r="O835" i="4"/>
  <c r="O3289" i="16" s="1"/>
  <c r="O832" i="4"/>
  <c r="O3286" i="16" s="1"/>
  <c r="O824" i="4"/>
  <c r="O3278" i="16" s="1"/>
  <c r="O821" i="4"/>
  <c r="O3275" i="16" s="1"/>
  <c r="O817" i="4"/>
  <c r="O3271" i="16" s="1"/>
  <c r="O814" i="4"/>
  <c r="O3268" i="16" s="1"/>
  <c r="O810" i="4"/>
  <c r="O3264" i="16" s="1"/>
  <c r="O803" i="4"/>
  <c r="O3257" i="16" s="1"/>
  <c r="O801" i="4"/>
  <c r="O3255" i="16" s="1"/>
  <c r="O796" i="4"/>
  <c r="O3250" i="16" s="1"/>
  <c r="O794" i="4"/>
  <c r="O3248" i="16" s="1"/>
  <c r="O789" i="4"/>
  <c r="O3243" i="16" s="1"/>
  <c r="O780" i="4"/>
  <c r="O3234" i="16" s="1"/>
  <c r="O773" i="4"/>
  <c r="O3227" i="16" s="1"/>
  <c r="O766" i="4"/>
  <c r="O3220" i="16" s="1"/>
  <c r="O762" i="4"/>
  <c r="O3216" i="16" s="1"/>
  <c r="O756" i="4"/>
  <c r="O3210" i="16" s="1"/>
  <c r="O752" i="4"/>
  <c r="O3206" i="16" s="1"/>
  <c r="O745" i="4"/>
  <c r="O3199" i="16" s="1"/>
  <c r="O741" i="4"/>
  <c r="O3195" i="16" s="1"/>
  <c r="O734" i="4"/>
  <c r="O3188" i="16" s="1"/>
  <c r="O730" i="4"/>
  <c r="O3184" i="16" s="1"/>
  <c r="O724" i="4"/>
  <c r="O3178" i="16" s="1"/>
  <c r="O717" i="4"/>
  <c r="O3171" i="16" s="1"/>
  <c r="O710" i="4"/>
  <c r="O3164" i="16" s="1"/>
  <c r="O703" i="4"/>
  <c r="O3157" i="16" s="1"/>
  <c r="O696" i="4"/>
  <c r="O3150" i="16" s="1"/>
  <c r="O690" i="4"/>
  <c r="O3144" i="16" s="1"/>
  <c r="O685" i="4"/>
  <c r="O3139" i="16" s="1"/>
  <c r="O679" i="4"/>
  <c r="O3133" i="16" s="1"/>
  <c r="O675" i="4"/>
  <c r="O3129" i="16" s="1"/>
  <c r="O670" i="4"/>
  <c r="O3124" i="16" s="1"/>
  <c r="O666" i="4"/>
  <c r="O3120" i="16" s="1"/>
  <c r="O660" i="4"/>
  <c r="O3114" i="16" s="1"/>
  <c r="O656" i="4"/>
  <c r="O3110" i="16" s="1"/>
  <c r="O649" i="4"/>
  <c r="O3103" i="16" s="1"/>
  <c r="O645" i="4"/>
  <c r="O3099" i="16" s="1"/>
  <c r="O638" i="4"/>
  <c r="O3092" i="16" s="1"/>
  <c r="O634" i="4"/>
  <c r="O3088" i="16" s="1"/>
  <c r="O628" i="4"/>
  <c r="O3082" i="16" s="1"/>
  <c r="O624" i="4"/>
  <c r="O3078" i="16" s="1"/>
  <c r="O617" i="4"/>
  <c r="O3071" i="16" s="1"/>
  <c r="O613" i="4"/>
  <c r="O3067" i="16" s="1"/>
  <c r="O606" i="4"/>
  <c r="O3060" i="16" s="1"/>
  <c r="O602" i="4"/>
  <c r="O3056" i="16" s="1"/>
  <c r="O596" i="4"/>
  <c r="O3050" i="16" s="1"/>
  <c r="O592" i="4"/>
  <c r="O3046" i="16" s="1"/>
  <c r="F582" i="4"/>
  <c r="F578" i="4"/>
  <c r="O574" i="4"/>
  <c r="O3028" i="16" s="1"/>
  <c r="O570" i="4"/>
  <c r="O3024" i="16" s="1"/>
  <c r="O564" i="4"/>
  <c r="O3018" i="16" s="1"/>
  <c r="O560" i="4"/>
  <c r="O3014" i="16" s="1"/>
  <c r="O553" i="4"/>
  <c r="O3007" i="16" s="1"/>
  <c r="O544" i="4"/>
  <c r="O2998" i="16" s="1"/>
  <c r="O536" i="4"/>
  <c r="O2990" i="16" s="1"/>
  <c r="O533" i="4"/>
  <c r="O2987" i="16" s="1"/>
  <c r="O528" i="4"/>
  <c r="O2982" i="16" s="1"/>
  <c r="O524" i="4"/>
  <c r="O2978" i="16" s="1"/>
  <c r="O517" i="4"/>
  <c r="O2971" i="16" s="1"/>
  <c r="O513" i="4"/>
  <c r="O2967" i="16" s="1"/>
  <c r="O507" i="4"/>
  <c r="O2961" i="16" s="1"/>
  <c r="O503" i="4"/>
  <c r="O2957" i="16" s="1"/>
  <c r="O496" i="4"/>
  <c r="O2950" i="16" s="1"/>
  <c r="O489" i="4"/>
  <c r="O2943" i="16" s="1"/>
  <c r="O484" i="4"/>
  <c r="O2938" i="16" s="1"/>
  <c r="O479" i="4"/>
  <c r="O2933" i="16" s="1"/>
  <c r="O474" i="4"/>
  <c r="O2928" i="16" s="1"/>
  <c r="O468" i="4"/>
  <c r="O2922" i="16" s="1"/>
  <c r="O462" i="4"/>
  <c r="O2916" i="16" s="1"/>
  <c r="O458" i="4"/>
  <c r="O2912" i="16" s="1"/>
  <c r="O452" i="4"/>
  <c r="O2906" i="16" s="1"/>
  <c r="O448" i="4"/>
  <c r="O2902" i="16" s="1"/>
  <c r="O441" i="4"/>
  <c r="O2895" i="16" s="1"/>
  <c r="O437" i="4"/>
  <c r="O2891" i="16" s="1"/>
  <c r="O430" i="4"/>
  <c r="O2884" i="16" s="1"/>
  <c r="O426" i="4"/>
  <c r="O2880" i="16" s="1"/>
  <c r="O420" i="4"/>
  <c r="O2874" i="16" s="1"/>
  <c r="O416" i="4"/>
  <c r="O2870" i="16" s="1"/>
  <c r="O409" i="4"/>
  <c r="O2863" i="16" s="1"/>
  <c r="O405" i="4"/>
  <c r="O2859" i="16" s="1"/>
  <c r="O398" i="4"/>
  <c r="O2852" i="16" s="1"/>
  <c r="O394" i="4"/>
  <c r="O2848" i="16" s="1"/>
  <c r="O388" i="4"/>
  <c r="O2842" i="16" s="1"/>
  <c r="O384" i="4"/>
  <c r="O2838" i="16" s="1"/>
  <c r="O377" i="4"/>
  <c r="O2831" i="16" s="1"/>
  <c r="O375" i="4"/>
  <c r="O2829" i="16" s="1"/>
  <c r="O371" i="4"/>
  <c r="O2825" i="16" s="1"/>
  <c r="O365" i="4"/>
  <c r="O2819" i="16" s="1"/>
  <c r="O361" i="4"/>
  <c r="O2815" i="16" s="1"/>
  <c r="O357" i="4"/>
  <c r="O2811" i="16" s="1"/>
  <c r="O354" i="4"/>
  <c r="O2808" i="16" s="1"/>
  <c r="O350" i="4"/>
  <c r="O2804" i="16" s="1"/>
  <c r="O349" i="4"/>
  <c r="O2803" i="16" s="1"/>
  <c r="O344" i="4"/>
  <c r="O2798" i="16" s="1"/>
  <c r="O343" i="4"/>
  <c r="O2797" i="16" s="1"/>
  <c r="O338" i="4"/>
  <c r="O2792" i="16" s="1"/>
  <c r="O336" i="4"/>
  <c r="O2790" i="16" s="1"/>
  <c r="O331" i="4"/>
  <c r="O2785" i="16" s="1"/>
  <c r="O328" i="4"/>
  <c r="O2782" i="16" s="1"/>
  <c r="O323" i="4"/>
  <c r="O2777" i="16" s="1"/>
  <c r="O320" i="4"/>
  <c r="O2774" i="16" s="1"/>
  <c r="O313" i="4"/>
  <c r="O2767" i="16" s="1"/>
  <c r="O311" i="4"/>
  <c r="O2765" i="16" s="1"/>
  <c r="O305" i="4"/>
  <c r="O2759" i="16" s="1"/>
  <c r="O302" i="4"/>
  <c r="O2756" i="16" s="1"/>
  <c r="O298" i="4"/>
  <c r="O2752" i="16" s="1"/>
  <c r="O295" i="4"/>
  <c r="O2749" i="16" s="1"/>
  <c r="O291" i="4"/>
  <c r="O2745" i="16" s="1"/>
  <c r="O288" i="4"/>
  <c r="O2742" i="16" s="1"/>
  <c r="O282" i="4"/>
  <c r="O2736" i="16" s="1"/>
  <c r="O279" i="4"/>
  <c r="O2733" i="16" s="1"/>
  <c r="O273" i="4"/>
  <c r="O2727" i="16" s="1"/>
  <c r="O271" i="4"/>
  <c r="O2725" i="16" s="1"/>
  <c r="O264" i="4"/>
  <c r="O2718" i="16" s="1"/>
  <c r="O263" i="4"/>
  <c r="O2717" i="16" s="1"/>
  <c r="O260" i="4"/>
  <c r="O2714" i="16" s="1"/>
  <c r="O254" i="4"/>
  <c r="O2708" i="16" s="1"/>
  <c r="O247" i="4"/>
  <c r="O2701" i="16" s="1"/>
  <c r="O244" i="4"/>
  <c r="O2698" i="16" s="1"/>
  <c r="O238" i="4"/>
  <c r="O2692" i="16" s="1"/>
  <c r="O235" i="4"/>
  <c r="O2689" i="16" s="1"/>
  <c r="O231" i="4"/>
  <c r="O2685" i="16" s="1"/>
  <c r="O228" i="4"/>
  <c r="O2682" i="16" s="1"/>
  <c r="O225" i="4"/>
  <c r="O2679" i="16" s="1"/>
  <c r="O224" i="4"/>
  <c r="O2678" i="16" s="1"/>
  <c r="O220" i="4"/>
  <c r="O2674" i="16" s="1"/>
  <c r="O217" i="4"/>
  <c r="O2671" i="16" s="1"/>
  <c r="O213" i="4"/>
  <c r="O2667" i="16" s="1"/>
  <c r="O209" i="4"/>
  <c r="O2663" i="16" s="1"/>
  <c r="O206" i="4"/>
  <c r="O2660" i="16" s="1"/>
  <c r="O203" i="4"/>
  <c r="O2657" i="16" s="1"/>
  <c r="O197" i="4"/>
  <c r="O2651" i="16" s="1"/>
  <c r="O195" i="4"/>
  <c r="O2649" i="16" s="1"/>
  <c r="O193" i="4"/>
  <c r="O2647" i="16" s="1"/>
  <c r="O191" i="4"/>
  <c r="O2645" i="16" s="1"/>
  <c r="O187" i="4"/>
  <c r="O2641" i="16" s="1"/>
  <c r="O185" i="4"/>
  <c r="O2639" i="16" s="1"/>
  <c r="O180" i="4"/>
  <c r="O2634" i="16" s="1"/>
  <c r="O177" i="4"/>
  <c r="O2631" i="16" s="1"/>
  <c r="O173" i="4"/>
  <c r="O2627" i="16" s="1"/>
  <c r="O168" i="4"/>
  <c r="O2622" i="16" s="1"/>
  <c r="O161" i="4"/>
  <c r="O2615" i="16" s="1"/>
  <c r="O157" i="4"/>
  <c r="O2611" i="16" s="1"/>
  <c r="O149" i="4"/>
  <c r="O2603" i="16" s="1"/>
  <c r="O146" i="4"/>
  <c r="O2600" i="16" s="1"/>
  <c r="O143" i="4"/>
  <c r="O2597" i="16" s="1"/>
  <c r="O133" i="4"/>
  <c r="O2587" i="16" s="1"/>
  <c r="O132" i="4"/>
  <c r="O2586" i="16" s="1"/>
  <c r="O129" i="4"/>
  <c r="O2583" i="16" s="1"/>
  <c r="O128" i="4"/>
  <c r="O2582" i="16" s="1"/>
  <c r="O124" i="4"/>
  <c r="O2578" i="16" s="1"/>
  <c r="O121" i="4"/>
  <c r="O2575" i="16" s="1"/>
  <c r="O120" i="4"/>
  <c r="O2574" i="16" s="1"/>
  <c r="O117" i="4"/>
  <c r="O2571" i="16" s="1"/>
  <c r="O114" i="4"/>
  <c r="O2568" i="16" s="1"/>
  <c r="O111" i="4"/>
  <c r="O2565" i="16" s="1"/>
  <c r="O108" i="4"/>
  <c r="O2562" i="16" s="1"/>
  <c r="O103" i="4"/>
  <c r="O2557" i="16" s="1"/>
  <c r="O96" i="4"/>
  <c r="O2550" i="16" s="1"/>
  <c r="O91" i="4"/>
  <c r="O2545" i="16" s="1"/>
  <c r="O83" i="4"/>
  <c r="O2537" i="16" s="1"/>
  <c r="O80" i="4"/>
  <c r="O2534" i="16" s="1"/>
  <c r="O77" i="4"/>
  <c r="O2531" i="16" s="1"/>
  <c r="O72" i="4"/>
  <c r="O2526" i="16" s="1"/>
  <c r="O69" i="4"/>
  <c r="O2523" i="16" s="1"/>
  <c r="O66" i="4"/>
  <c r="O2520" i="16" s="1"/>
  <c r="O63" i="4"/>
  <c r="O2517" i="16" s="1"/>
  <c r="O60" i="4"/>
  <c r="O2514" i="16" s="1"/>
  <c r="O57" i="4"/>
  <c r="O2511" i="16" s="1"/>
  <c r="O55" i="4"/>
  <c r="O2509" i="16" s="1"/>
  <c r="O52" i="4"/>
  <c r="O2506" i="16" s="1"/>
  <c r="O49" i="4"/>
  <c r="O2503" i="16" s="1"/>
  <c r="O33" i="4"/>
  <c r="O29" i="4"/>
  <c r="O22" i="4"/>
  <c r="O15" i="4"/>
  <c r="O10" i="4"/>
  <c r="O585" i="4" l="1"/>
  <c r="O3039" i="16" s="1"/>
  <c r="F3036" i="16"/>
  <c r="O581" i="4"/>
  <c r="O3035" i="16" s="1"/>
  <c r="F3032" i="16"/>
  <c r="O793" i="3"/>
  <c r="O2381" i="16" s="1"/>
  <c r="O789" i="3"/>
  <c r="O2377" i="16" s="1"/>
  <c r="O778" i="3"/>
  <c r="O2366" i="16" s="1"/>
  <c r="O765" i="3"/>
  <c r="O2353" i="16" s="1"/>
  <c r="O762" i="3"/>
  <c r="O2350" i="16" s="1"/>
  <c r="O755" i="3"/>
  <c r="O2343" i="16" s="1"/>
  <c r="O741" i="3"/>
  <c r="O2329" i="16" s="1"/>
  <c r="O734" i="3"/>
  <c r="O2322" i="16" s="1"/>
  <c r="O727" i="3"/>
  <c r="O2315" i="16" s="1"/>
  <c r="O720" i="3"/>
  <c r="O2308" i="16" s="1"/>
  <c r="O713" i="3"/>
  <c r="O2301" i="16" s="1"/>
  <c r="O706" i="3"/>
  <c r="O2294" i="16" s="1"/>
  <c r="O699" i="3"/>
  <c r="O2287" i="16" s="1"/>
  <c r="O693" i="3"/>
  <c r="O2281" i="16" s="1"/>
  <c r="O685" i="3"/>
  <c r="O2273" i="16" s="1"/>
  <c r="O678" i="3"/>
  <c r="O2266" i="16" s="1"/>
  <c r="O671" i="3"/>
  <c r="O2259" i="16" s="1"/>
  <c r="O665" i="3"/>
  <c r="O2253" i="16" s="1"/>
  <c r="O661" i="3"/>
  <c r="O2249" i="16" s="1"/>
  <c r="O655" i="3"/>
  <c r="O2243" i="16" s="1"/>
  <c r="O651" i="3"/>
  <c r="O2239" i="16" s="1"/>
  <c r="O644" i="3"/>
  <c r="O2232" i="16" s="1"/>
  <c r="O639" i="3"/>
  <c r="O2227" i="16" s="1"/>
  <c r="O634" i="3"/>
  <c r="O2222" i="16" s="1"/>
  <c r="O629" i="3"/>
  <c r="O2217" i="16" s="1"/>
  <c r="O623" i="3"/>
  <c r="O2211" i="16" s="1"/>
  <c r="O619" i="3"/>
  <c r="O2207" i="16" s="1"/>
  <c r="O612" i="3"/>
  <c r="O2200" i="16" s="1"/>
  <c r="O599" i="3"/>
  <c r="O2187" i="16" s="1"/>
  <c r="O596" i="3"/>
  <c r="O2184" i="16" s="1"/>
  <c r="O590" i="3"/>
  <c r="O2178" i="16" s="1"/>
  <c r="O586" i="3"/>
  <c r="O2174" i="16" s="1"/>
  <c r="O578" i="3"/>
  <c r="O2166" i="16" s="1"/>
  <c r="O573" i="3"/>
  <c r="O2161" i="16" s="1"/>
  <c r="O568" i="3"/>
  <c r="O2156" i="16" s="1"/>
  <c r="O561" i="3"/>
  <c r="O2149" i="16" s="1"/>
  <c r="O554" i="3"/>
  <c r="O2142" i="16" s="1"/>
  <c r="O549" i="3"/>
  <c r="O2137" i="16" s="1"/>
  <c r="O544" i="3"/>
  <c r="O2132" i="16" s="1"/>
  <c r="O539" i="3"/>
  <c r="O2127" i="16" s="1"/>
  <c r="O533" i="3"/>
  <c r="O2121" i="16" s="1"/>
  <c r="O526" i="3"/>
  <c r="O2114" i="16" s="1"/>
  <c r="O519" i="3"/>
  <c r="O2107" i="16" s="1"/>
  <c r="O513" i="3"/>
  <c r="O2101" i="16" s="1"/>
  <c r="O504" i="3"/>
  <c r="O2092" i="16" s="1"/>
  <c r="O500" i="3"/>
  <c r="O2088" i="16" s="1"/>
  <c r="O490" i="3"/>
  <c r="O2078" i="16" s="1"/>
  <c r="O487" i="3"/>
  <c r="O2075" i="16" s="1"/>
  <c r="O483" i="3"/>
  <c r="O2071" i="16" s="1"/>
  <c r="O478" i="3"/>
  <c r="O2066" i="16" s="1"/>
  <c r="O472" i="3"/>
  <c r="O2060" i="16" s="1"/>
  <c r="O465" i="3"/>
  <c r="O2053" i="16" s="1"/>
  <c r="O452" i="3"/>
  <c r="O2040" i="16" s="1"/>
  <c r="O449" i="3"/>
  <c r="O2037" i="16" s="1"/>
  <c r="O441" i="3"/>
  <c r="O2029" i="16" s="1"/>
  <c r="O438" i="3"/>
  <c r="O2026" i="16" s="1"/>
  <c r="O432" i="3"/>
  <c r="O2020" i="16" s="1"/>
  <c r="O431" i="3"/>
  <c r="O2019" i="16" s="1"/>
  <c r="O427" i="3"/>
  <c r="O2015" i="16" s="1"/>
  <c r="O425" i="3"/>
  <c r="O2013" i="16" s="1"/>
  <c r="O421" i="3"/>
  <c r="O2009" i="16" s="1"/>
  <c r="O419" i="3"/>
  <c r="O2007" i="16" s="1"/>
  <c r="O411" i="3"/>
  <c r="O1999" i="16" s="1"/>
  <c r="O407" i="3"/>
  <c r="O1995" i="16" s="1"/>
  <c r="O400" i="3"/>
  <c r="O1988" i="16" s="1"/>
  <c r="O396" i="3"/>
  <c r="O1984" i="16" s="1"/>
  <c r="O389" i="3"/>
  <c r="O1977" i="16" s="1"/>
  <c r="O387" i="3"/>
  <c r="O1975" i="16" s="1"/>
  <c r="O382" i="3"/>
  <c r="O1970" i="16" s="1"/>
  <c r="O378" i="3"/>
  <c r="O1966" i="16" s="1"/>
  <c r="O372" i="3"/>
  <c r="O1960" i="16" s="1"/>
  <c r="O368" i="3"/>
  <c r="O1956" i="16" s="1"/>
  <c r="O364" i="3"/>
  <c r="O1952" i="16" s="1"/>
  <c r="O362" i="3"/>
  <c r="O1950" i="16" s="1"/>
  <c r="O356" i="3"/>
  <c r="O1944" i="16" s="1"/>
  <c r="O353" i="3"/>
  <c r="O1941" i="16" s="1"/>
  <c r="O348" i="3"/>
  <c r="O1936" i="16" s="1"/>
  <c r="O346" i="3"/>
  <c r="O1934" i="16" s="1"/>
  <c r="O341" i="3"/>
  <c r="O1929" i="16" s="1"/>
  <c r="O338" i="3"/>
  <c r="O1926" i="16" s="1"/>
  <c r="O337" i="3"/>
  <c r="O1925" i="16" s="1"/>
  <c r="O334" i="3"/>
  <c r="O1922" i="16" s="1"/>
  <c r="O331" i="3"/>
  <c r="O1919" i="16" s="1"/>
  <c r="O327" i="3"/>
  <c r="O1915" i="16" s="1"/>
  <c r="O316" i="3"/>
  <c r="O1904" i="16" s="1"/>
  <c r="O315" i="3"/>
  <c r="O1903" i="16" s="1"/>
  <c r="O313" i="3"/>
  <c r="O1901" i="16" s="1"/>
  <c r="O312" i="3"/>
  <c r="O1900" i="16" s="1"/>
  <c r="O309" i="3"/>
  <c r="O1897" i="16" s="1"/>
  <c r="O304" i="3"/>
  <c r="O1892" i="16" s="1"/>
  <c r="O299" i="3"/>
  <c r="O1887" i="16" s="1"/>
  <c r="O290" i="3"/>
  <c r="O1878" i="16" s="1"/>
  <c r="O286" i="3"/>
  <c r="O1874" i="16" s="1"/>
  <c r="O277" i="3"/>
  <c r="O1865" i="16" s="1"/>
  <c r="O272" i="3"/>
  <c r="O1860" i="16" s="1"/>
  <c r="O261" i="3"/>
  <c r="O1849" i="16" s="1"/>
  <c r="O258" i="3"/>
  <c r="O1846" i="16" s="1"/>
  <c r="O254" i="3"/>
  <c r="O1842" i="16" s="1"/>
  <c r="O249" i="3"/>
  <c r="O1837" i="16" s="1"/>
  <c r="O243" i="3"/>
  <c r="O1831" i="16" s="1"/>
  <c r="O239" i="3"/>
  <c r="O1827" i="16" s="1"/>
  <c r="O232" i="3"/>
  <c r="O1820" i="16" s="1"/>
  <c r="O228" i="3"/>
  <c r="O1816" i="16" s="1"/>
  <c r="O224" i="3"/>
  <c r="O1812" i="16" s="1"/>
  <c r="O220" i="3"/>
  <c r="O1808" i="16" s="1"/>
  <c r="O213" i="3"/>
  <c r="O1801" i="16" s="1"/>
  <c r="O209" i="3"/>
  <c r="O1797" i="16" s="1"/>
  <c r="O202" i="3"/>
  <c r="O1790" i="16" s="1"/>
  <c r="O198" i="3"/>
  <c r="O1786" i="16" s="1"/>
  <c r="O191" i="3"/>
  <c r="O1779" i="16" s="1"/>
  <c r="O186" i="3"/>
  <c r="O1774" i="16" s="1"/>
  <c r="O180" i="3"/>
  <c r="O1768" i="16" s="1"/>
  <c r="O177" i="3"/>
  <c r="O1765" i="16" s="1"/>
  <c r="O171" i="3"/>
  <c r="O1759" i="16" s="1"/>
  <c r="O168" i="3"/>
  <c r="O1756" i="16" s="1"/>
  <c r="O163" i="3"/>
  <c r="O1751" i="16" s="1"/>
  <c r="O159" i="3"/>
  <c r="O1747" i="16" s="1"/>
  <c r="O153" i="3"/>
  <c r="O1741" i="16" s="1"/>
  <c r="O150" i="3"/>
  <c r="O1738" i="16" s="1"/>
  <c r="O143" i="3"/>
  <c r="O1731" i="16" s="1"/>
  <c r="O139" i="3"/>
  <c r="O1727" i="16" s="1"/>
  <c r="O133" i="3"/>
  <c r="O1721" i="16" s="1"/>
  <c r="O123" i="3"/>
  <c r="O1711" i="16" s="1"/>
  <c r="O106" i="3"/>
  <c r="O1694" i="16" s="1"/>
  <c r="O102" i="3"/>
  <c r="O1690" i="16" s="1"/>
  <c r="O96" i="3"/>
  <c r="O1684" i="16" s="1"/>
  <c r="O93" i="3"/>
  <c r="O1681" i="16" s="1"/>
  <c r="O87" i="3"/>
  <c r="O1675" i="16" s="1"/>
  <c r="O83" i="3"/>
  <c r="O1671" i="16" s="1"/>
  <c r="O76" i="3"/>
  <c r="O1664" i="16" s="1"/>
  <c r="O72" i="3"/>
  <c r="O1660" i="16" s="1"/>
  <c r="O66" i="3"/>
  <c r="O1654" i="16" s="1"/>
  <c r="O62" i="3"/>
  <c r="O1650" i="16" s="1"/>
  <c r="O55" i="3"/>
  <c r="O1643" i="16" s="1"/>
  <c r="O51" i="3"/>
  <c r="O1639" i="16" s="1"/>
  <c r="O44" i="3"/>
  <c r="O1632" i="16" s="1"/>
  <c r="O40" i="3"/>
  <c r="O1628" i="16" s="1"/>
  <c r="O34" i="3"/>
  <c r="O1622" i="16" s="1"/>
  <c r="O30" i="3"/>
  <c r="O1618" i="16" s="1"/>
  <c r="O23" i="3"/>
  <c r="O1611" i="16" s="1"/>
  <c r="O19" i="3"/>
  <c r="O1607" i="16" s="1"/>
  <c r="O780" i="3" l="1"/>
  <c r="O782" i="3" l="1"/>
  <c r="O2370" i="16" s="1"/>
  <c r="O2368" i="16"/>
  <c r="O29" i="2"/>
  <c r="O12" i="2"/>
  <c r="O1027" i="2"/>
  <c r="O1472" i="16" s="1"/>
  <c r="O1022" i="2"/>
  <c r="O1467" i="16" s="1"/>
  <c r="O1011" i="2"/>
  <c r="O1456" i="16" s="1"/>
  <c r="O996" i="2"/>
  <c r="O1441" i="16" s="1"/>
  <c r="O986" i="2"/>
  <c r="O1431" i="16" s="1"/>
  <c r="O974" i="2"/>
  <c r="O1419" i="16" s="1"/>
  <c r="O961" i="2"/>
  <c r="O1406" i="16" s="1"/>
  <c r="O959" i="2"/>
  <c r="O1404" i="16" s="1"/>
  <c r="O952" i="2"/>
  <c r="O1397" i="16" s="1"/>
  <c r="O946" i="2"/>
  <c r="O1391" i="16" s="1"/>
  <c r="O940" i="2"/>
  <c r="O1385" i="16" s="1"/>
  <c r="O928" i="2"/>
  <c r="O1373" i="16" s="1"/>
  <c r="O925" i="2"/>
  <c r="O1370" i="16" s="1"/>
  <c r="O919" i="2"/>
  <c r="O1364" i="16" s="1"/>
  <c r="O903" i="2"/>
  <c r="O1348" i="16" s="1"/>
  <c r="O897" i="2"/>
  <c r="O1342" i="16" s="1"/>
  <c r="O888" i="2"/>
  <c r="O1333" i="16" s="1"/>
  <c r="O883" i="2"/>
  <c r="O1328" i="16" s="1"/>
  <c r="O878" i="2"/>
  <c r="O1323" i="16" s="1"/>
  <c r="O868" i="2"/>
  <c r="O1313" i="16" s="1"/>
  <c r="O858" i="2"/>
  <c r="O1303" i="16" s="1"/>
  <c r="O852" i="2"/>
  <c r="O1297" i="16" s="1"/>
  <c r="O850" i="2"/>
  <c r="O1295" i="16" s="1"/>
  <c r="O843" i="2"/>
  <c r="O1288" i="16" s="1"/>
  <c r="O839" i="2"/>
  <c r="O1284" i="16" s="1"/>
  <c r="O835" i="2"/>
  <c r="O1280" i="16" s="1"/>
  <c r="O824" i="2"/>
  <c r="O1269" i="16" s="1"/>
  <c r="O815" i="2"/>
  <c r="O1260" i="16" s="1"/>
  <c r="O810" i="2"/>
  <c r="O1255" i="16" s="1"/>
  <c r="O801" i="2"/>
  <c r="O1246" i="16" s="1"/>
  <c r="O797" i="2"/>
  <c r="O1242" i="16" s="1"/>
  <c r="O789" i="2"/>
  <c r="O1234" i="16" s="1"/>
  <c r="O784" i="2"/>
  <c r="O1229" i="16" s="1"/>
  <c r="O776" i="2"/>
  <c r="O1221" i="16" s="1"/>
  <c r="O773" i="2"/>
  <c r="O1218" i="16" s="1"/>
  <c r="O768" i="2"/>
  <c r="O1213" i="16" s="1"/>
  <c r="O763" i="2"/>
  <c r="O1208" i="16" s="1"/>
  <c r="O753" i="2"/>
  <c r="O1198" i="16" s="1"/>
  <c r="O748" i="2"/>
  <c r="O1193" i="16" s="1"/>
  <c r="O741" i="2"/>
  <c r="O1186" i="16" s="1"/>
  <c r="O732" i="2"/>
  <c r="O1177" i="16" s="1"/>
  <c r="O729" i="2"/>
  <c r="O1174" i="16" s="1"/>
  <c r="O721" i="2"/>
  <c r="O1166" i="16" s="1"/>
  <c r="O719" i="2"/>
  <c r="O1164" i="16" s="1"/>
  <c r="O714" i="2"/>
  <c r="O1159" i="16" s="1"/>
  <c r="O707" i="2"/>
  <c r="O1152" i="16" s="1"/>
  <c r="O703" i="2"/>
  <c r="O1148" i="16" s="1"/>
  <c r="O692" i="2"/>
  <c r="O1137" i="16" s="1"/>
  <c r="O685" i="2"/>
  <c r="O1130" i="16" s="1"/>
  <c r="O683" i="2"/>
  <c r="O1128" i="16" s="1"/>
  <c r="O677" i="2"/>
  <c r="O1122" i="16" s="1"/>
  <c r="O673" i="2"/>
  <c r="O1118" i="16" s="1"/>
  <c r="O663" i="2"/>
  <c r="O1108" i="16" s="1"/>
  <c r="O648" i="2"/>
  <c r="O1093" i="16" s="1"/>
  <c r="O636" i="2"/>
  <c r="O1081" i="16" s="1"/>
  <c r="O628" i="2"/>
  <c r="O1073" i="16" s="1"/>
  <c r="O617" i="2"/>
  <c r="O1062" i="16" s="1"/>
  <c r="O610" i="2"/>
  <c r="O1055" i="16" s="1"/>
  <c r="O599" i="2"/>
  <c r="O1044" i="16" s="1"/>
  <c r="O589" i="2"/>
  <c r="O1034" i="16" s="1"/>
  <c r="O575" i="2"/>
  <c r="O1020" i="16" s="1"/>
  <c r="O571" i="2"/>
  <c r="O1016" i="16" s="1"/>
  <c r="O565" i="2"/>
  <c r="O1010" i="16" s="1"/>
  <c r="O550" i="2"/>
  <c r="O995" i="16" s="1"/>
  <c r="O544" i="2"/>
  <c r="O989" i="16" s="1"/>
  <c r="O540" i="2"/>
  <c r="O985" i="16" s="1"/>
  <c r="O536" i="2"/>
  <c r="O981" i="16" s="1"/>
  <c r="O528" i="2"/>
  <c r="O973" i="16" s="1"/>
  <c r="O523" i="2"/>
  <c r="O968" i="16" s="1"/>
  <c r="O512" i="2"/>
  <c r="O957" i="16" s="1"/>
  <c r="O504" i="2"/>
  <c r="O949" i="16" s="1"/>
  <c r="O497" i="2"/>
  <c r="O942" i="16" s="1"/>
  <c r="O494" i="2"/>
  <c r="O939" i="16" s="1"/>
  <c r="O486" i="2"/>
  <c r="O931" i="16" s="1"/>
  <c r="O483" i="2"/>
  <c r="O928" i="16" s="1"/>
  <c r="O478" i="2"/>
  <c r="O923" i="16" s="1"/>
  <c r="O476" i="2"/>
  <c r="O921" i="16" s="1"/>
  <c r="O467" i="2"/>
  <c r="O912" i="16" s="1"/>
  <c r="O461" i="2"/>
  <c r="O906" i="16" s="1"/>
  <c r="O451" i="2"/>
  <c r="O896" i="16" s="1"/>
  <c r="O446" i="2"/>
  <c r="O891" i="16" s="1"/>
  <c r="O443" i="2"/>
  <c r="O888" i="16" s="1"/>
  <c r="O435" i="2"/>
  <c r="O880" i="16" s="1"/>
  <c r="O425" i="2"/>
  <c r="O870" i="16" s="1"/>
  <c r="O421" i="2"/>
  <c r="O866" i="16" s="1"/>
  <c r="O411" i="2"/>
  <c r="O856" i="16" s="1"/>
  <c r="O404" i="2"/>
  <c r="O849" i="16" s="1"/>
  <c r="O395" i="2"/>
  <c r="O840" i="16" s="1"/>
  <c r="O389" i="2"/>
  <c r="O834" i="16" s="1"/>
  <c r="O385" i="2"/>
  <c r="O830" i="16" s="1"/>
  <c r="O378" i="2"/>
  <c r="O823" i="16" s="1"/>
  <c r="O374" i="2"/>
  <c r="O819" i="16" s="1"/>
  <c r="O369" i="2"/>
  <c r="O814" i="16" s="1"/>
  <c r="O363" i="2"/>
  <c r="O808" i="16" s="1"/>
  <c r="O359" i="2"/>
  <c r="O804" i="16" s="1"/>
  <c r="O355" i="2"/>
  <c r="O800" i="16" s="1"/>
  <c r="O350" i="2"/>
  <c r="O795" i="16" s="1"/>
  <c r="O346" i="2"/>
  <c r="O791" i="16" s="1"/>
  <c r="O341" i="2"/>
  <c r="O786" i="16" s="1"/>
  <c r="O337" i="2"/>
  <c r="O782" i="16" s="1"/>
  <c r="O326" i="2"/>
  <c r="O771" i="16" s="1"/>
  <c r="O320" i="2"/>
  <c r="O765" i="16" s="1"/>
  <c r="O315" i="2"/>
  <c r="O760" i="16" s="1"/>
  <c r="O309" i="2"/>
  <c r="O754" i="16" s="1"/>
  <c r="O301" i="2"/>
  <c r="O746" i="16" s="1"/>
  <c r="O298" i="2"/>
  <c r="O743" i="16" s="1"/>
  <c r="O291" i="2"/>
  <c r="O736" i="16" s="1"/>
  <c r="O285" i="2"/>
  <c r="O730" i="16" s="1"/>
  <c r="O278" i="2"/>
  <c r="O723" i="16" s="1"/>
  <c r="O271" i="2"/>
  <c r="O716" i="16" s="1"/>
  <c r="O267" i="2"/>
  <c r="O712" i="16" s="1"/>
  <c r="O260" i="2"/>
  <c r="O705" i="16" s="1"/>
  <c r="O255" i="2"/>
  <c r="O700" i="16" s="1"/>
  <c r="O248" i="2"/>
  <c r="O693" i="16" s="1"/>
  <c r="O243" i="2"/>
  <c r="O688" i="16" s="1"/>
  <c r="O228" i="2"/>
  <c r="O673" i="16" s="1"/>
  <c r="O222" i="2"/>
  <c r="O667" i="16" s="1"/>
  <c r="O212" i="2"/>
  <c r="O657" i="16" s="1"/>
  <c r="O207" i="2"/>
  <c r="O652" i="16" s="1"/>
  <c r="O203" i="2"/>
  <c r="O648" i="16" s="1"/>
  <c r="O198" i="2"/>
  <c r="O643" i="16" s="1"/>
  <c r="O193" i="2"/>
  <c r="O638" i="16" s="1"/>
  <c r="O172" i="2"/>
  <c r="O617" i="16" s="1"/>
  <c r="O165" i="2"/>
  <c r="O610" i="16" s="1"/>
  <c r="O161" i="2"/>
  <c r="O606" i="16" s="1"/>
  <c r="O152" i="2"/>
  <c r="O597" i="16" s="1"/>
  <c r="O148" i="2"/>
  <c r="O593" i="16" s="1"/>
  <c r="O142" i="2"/>
  <c r="O587" i="16" s="1"/>
  <c r="O138" i="2"/>
  <c r="O583" i="16" s="1"/>
  <c r="O125" i="2"/>
  <c r="O570" i="16" s="1"/>
  <c r="O111" i="2"/>
  <c r="O556" i="16" s="1"/>
  <c r="O107" i="2"/>
  <c r="O552" i="16" s="1"/>
  <c r="O102" i="2"/>
  <c r="O547" i="16" s="1"/>
  <c r="O94" i="2"/>
  <c r="O539" i="16" s="1"/>
  <c r="O89" i="2"/>
  <c r="O534" i="16" s="1"/>
  <c r="O81" i="2"/>
  <c r="O526" i="16" s="1"/>
  <c r="O78" i="2"/>
  <c r="O523" i="16" s="1"/>
  <c r="O73" i="2"/>
  <c r="O518" i="16" s="1"/>
  <c r="O64" i="2"/>
  <c r="O509" i="16" s="1"/>
  <c r="O486" i="1" l="1"/>
  <c r="O459" i="16" s="1"/>
  <c r="O479" i="1"/>
  <c r="O452" i="16" s="1"/>
  <c r="O472" i="1"/>
  <c r="O445" i="16" s="1"/>
  <c r="O470" i="1"/>
  <c r="O443" i="16" s="1"/>
  <c r="O465" i="1"/>
  <c r="O438" i="16" s="1"/>
  <c r="O458" i="1"/>
  <c r="O431" i="16" s="1"/>
  <c r="O453" i="1"/>
  <c r="O426" i="16" s="1"/>
  <c r="O446" i="1"/>
  <c r="O419" i="16" s="1"/>
  <c r="O441" i="1"/>
  <c r="O414" i="16" s="1"/>
  <c r="O436" i="1"/>
  <c r="O409" i="16" s="1"/>
  <c r="O432" i="1"/>
  <c r="O405" i="16" s="1"/>
  <c r="O427" i="1"/>
  <c r="O400" i="16" s="1"/>
  <c r="O419" i="1"/>
  <c r="O392" i="16" s="1"/>
  <c r="O412" i="1"/>
  <c r="O385" i="16" s="1"/>
  <c r="O411" i="1"/>
  <c r="O384" i="16" s="1"/>
  <c r="O407" i="1"/>
  <c r="O380" i="16" s="1"/>
  <c r="O405" i="1"/>
  <c r="O378" i="16" s="1"/>
  <c r="O400" i="1"/>
  <c r="O373" i="16" s="1"/>
  <c r="O397" i="1"/>
  <c r="O370" i="16" s="1"/>
  <c r="O391" i="1"/>
  <c r="O364" i="16" s="1"/>
  <c r="O388" i="1"/>
  <c r="O441" i="16" s="1"/>
  <c r="O382" i="1"/>
  <c r="O355" i="16" s="1"/>
  <c r="O381" i="1"/>
  <c r="O354" i="16" s="1"/>
  <c r="O375" i="1"/>
  <c r="O348" i="16" s="1"/>
  <c r="O367" i="1"/>
  <c r="O340" i="16" s="1"/>
  <c r="O364" i="1"/>
  <c r="O337" i="16" s="1"/>
  <c r="O357" i="1"/>
  <c r="O330" i="16" s="1"/>
  <c r="O353" i="1"/>
  <c r="O326" i="16" s="1"/>
  <c r="O346" i="1"/>
  <c r="O319" i="16" s="1"/>
  <c r="O339" i="1"/>
  <c r="O312" i="16" s="1"/>
  <c r="O335" i="1"/>
  <c r="O308" i="16" s="1"/>
  <c r="O328" i="1"/>
  <c r="O301" i="16" s="1"/>
  <c r="O324" i="1"/>
  <c r="O297" i="16" s="1"/>
  <c r="O317" i="1"/>
  <c r="O290" i="16" s="1"/>
  <c r="O314" i="1"/>
  <c r="O440" i="16" s="1"/>
  <c r="O308" i="1"/>
  <c r="O281" i="16" s="1"/>
  <c r="O304" i="1"/>
  <c r="O277" i="16" s="1"/>
  <c r="O296" i="1"/>
  <c r="O269" i="16" s="1"/>
  <c r="O289" i="1"/>
  <c r="O262" i="16" s="1"/>
  <c r="O282" i="1"/>
  <c r="O255" i="16" s="1"/>
  <c r="O278" i="1"/>
  <c r="O251" i="16" s="1"/>
  <c r="O270" i="1"/>
  <c r="O243" i="16" s="1"/>
  <c r="O266" i="1"/>
  <c r="O239" i="16" s="1"/>
  <c r="O259" i="1"/>
  <c r="O232" i="16" s="1"/>
  <c r="O255" i="1"/>
  <c r="O228" i="16" s="1"/>
  <c r="O248" i="1"/>
  <c r="O221" i="16" s="1"/>
  <c r="O244" i="1"/>
  <c r="O217" i="16" s="1"/>
  <c r="O236" i="1"/>
  <c r="O209" i="16" s="1"/>
  <c r="O232" i="1"/>
  <c r="O205" i="16" s="1"/>
  <c r="O225" i="1"/>
  <c r="O198" i="16" s="1"/>
  <c r="O221" i="1"/>
  <c r="O194" i="16" s="1"/>
  <c r="O214" i="1"/>
  <c r="O187" i="16" s="1"/>
  <c r="O207" i="1"/>
  <c r="O180" i="16" s="1"/>
  <c r="O197" i="1"/>
  <c r="O170" i="16" s="1"/>
  <c r="O189" i="1"/>
  <c r="O162" i="16" s="1"/>
  <c r="O187" i="1"/>
  <c r="O366" i="16" s="1"/>
  <c r="O180" i="1"/>
  <c r="O153" i="16" s="1"/>
  <c r="O179" i="1"/>
  <c r="O152" i="16" s="1"/>
  <c r="O173" i="1"/>
  <c r="O146" i="16" s="1"/>
  <c r="O170" i="1"/>
  <c r="O143" i="16" s="1"/>
  <c r="O164" i="1"/>
  <c r="O125" i="16" s="1"/>
  <c r="O162" i="1"/>
  <c r="O135" i="16" s="1"/>
  <c r="O154" i="1"/>
  <c r="O127" i="16" s="1"/>
  <c r="O151" i="1"/>
  <c r="O124" i="16" s="1"/>
  <c r="O142" i="1"/>
  <c r="O115" i="16" s="1"/>
  <c r="O138" i="1"/>
  <c r="O111" i="16" s="1"/>
  <c r="O130" i="1"/>
  <c r="O103" i="16" s="1"/>
  <c r="O129" i="1"/>
  <c r="O102" i="16" s="1"/>
  <c r="O124" i="1"/>
  <c r="O97" i="16" s="1"/>
  <c r="O120" i="1"/>
  <c r="O93" i="16" s="1"/>
  <c r="O115" i="1"/>
  <c r="O88" i="16" s="1"/>
  <c r="O110" i="1"/>
  <c r="O83" i="16" s="1"/>
  <c r="O104" i="1"/>
  <c r="O77" i="16" s="1"/>
  <c r="O103" i="1"/>
  <c r="O76" i="16" s="1"/>
  <c r="O101" i="1"/>
  <c r="O74" i="16" s="1"/>
  <c r="O95" i="1"/>
  <c r="O68" i="16" s="1"/>
  <c r="O94" i="1"/>
  <c r="O67" i="16" s="1"/>
  <c r="O91" i="1"/>
  <c r="O64" i="16" s="1"/>
  <c r="O83" i="1"/>
  <c r="O56" i="16" s="1"/>
  <c r="O79" i="1"/>
  <c r="O52" i="16" s="1"/>
  <c r="O72" i="1"/>
  <c r="O45" i="16" s="1"/>
  <c r="O67" i="1"/>
  <c r="O40" i="16" s="1"/>
  <c r="O60" i="1"/>
  <c r="O33" i="16" s="1"/>
  <c r="O59" i="1"/>
  <c r="O32" i="16" s="1"/>
  <c r="O54" i="1"/>
  <c r="O27" i="16" s="1"/>
  <c r="O53" i="1"/>
  <c r="O26" i="16" s="1"/>
  <c r="O50" i="1"/>
  <c r="O23" i="16" s="1"/>
  <c r="O43" i="1"/>
  <c r="O16" i="16" s="1"/>
  <c r="O37" i="1"/>
  <c r="O10" i="16" s="1"/>
  <c r="O31" i="1"/>
  <c r="O4" i="16" s="1"/>
  <c r="O30" i="1"/>
  <c r="O3" i="16" s="1"/>
  <c r="U59" i="11" l="1"/>
  <c r="H539" i="11" l="1"/>
  <c r="G539" i="11"/>
  <c r="F539" i="11"/>
  <c r="H538" i="11"/>
  <c r="G538" i="11"/>
  <c r="F538" i="11"/>
  <c r="H537" i="11"/>
  <c r="G537" i="11"/>
  <c r="F537" i="11"/>
  <c r="H536" i="11"/>
  <c r="G536" i="11"/>
  <c r="F536" i="11"/>
  <c r="H535" i="11"/>
  <c r="G535" i="11"/>
  <c r="F535" i="11"/>
  <c r="H534" i="11"/>
  <c r="G534" i="11"/>
  <c r="F534" i="11"/>
  <c r="H533" i="11"/>
  <c r="G533" i="11"/>
  <c r="F533" i="11"/>
  <c r="H532" i="11"/>
  <c r="G532" i="11"/>
  <c r="F532" i="11"/>
  <c r="H531" i="11"/>
  <c r="G531" i="11"/>
  <c r="F531" i="11"/>
  <c r="H530" i="11"/>
  <c r="G530" i="11"/>
  <c r="F530" i="11"/>
  <c r="H529" i="11"/>
  <c r="G529" i="11"/>
  <c r="F529" i="11"/>
  <c r="H528" i="11"/>
  <c r="G528" i="11"/>
  <c r="F528" i="11"/>
  <c r="H527" i="11"/>
  <c r="G527" i="11"/>
  <c r="F527" i="11"/>
  <c r="H526" i="11"/>
  <c r="G526" i="11"/>
  <c r="F526" i="11"/>
  <c r="H525" i="11"/>
  <c r="G525" i="11"/>
  <c r="F525" i="11"/>
  <c r="H524" i="11"/>
  <c r="G524" i="11"/>
  <c r="F524" i="11"/>
  <c r="H523" i="11"/>
  <c r="G523" i="11"/>
  <c r="F523" i="11"/>
  <c r="H522" i="11"/>
  <c r="G522" i="11"/>
  <c r="F522" i="11"/>
  <c r="H521" i="11"/>
  <c r="G521" i="11"/>
  <c r="F521" i="11"/>
  <c r="H520" i="11"/>
  <c r="G520" i="11"/>
  <c r="F520" i="11"/>
  <c r="H519" i="11"/>
  <c r="G519" i="11"/>
  <c r="F519" i="11"/>
  <c r="H518" i="11"/>
  <c r="G518" i="11"/>
  <c r="F518" i="11"/>
  <c r="H517" i="11"/>
  <c r="G517" i="11"/>
  <c r="F517" i="11"/>
  <c r="H516" i="11"/>
  <c r="G516" i="11"/>
  <c r="F516" i="11"/>
  <c r="H515" i="11"/>
  <c r="G515" i="11"/>
  <c r="F515" i="11"/>
  <c r="H514" i="11"/>
  <c r="G514" i="11"/>
  <c r="F514" i="11"/>
  <c r="H513" i="11"/>
  <c r="G513" i="11"/>
  <c r="F513" i="11"/>
  <c r="H512" i="11"/>
  <c r="G512" i="11"/>
  <c r="F512" i="11"/>
  <c r="H511" i="11"/>
  <c r="G511" i="11"/>
  <c r="F511" i="11"/>
  <c r="H510" i="11"/>
  <c r="G510" i="11"/>
  <c r="F510" i="11"/>
  <c r="H509" i="11"/>
  <c r="G509" i="11"/>
  <c r="F509" i="11"/>
  <c r="H508" i="11"/>
  <c r="G508" i="11"/>
  <c r="F508" i="11"/>
  <c r="H507" i="11"/>
  <c r="G507" i="11"/>
  <c r="F507" i="11"/>
  <c r="H506" i="11"/>
  <c r="G506" i="11"/>
  <c r="F506" i="11"/>
  <c r="H505" i="11"/>
  <c r="G505" i="11"/>
  <c r="F505" i="11"/>
  <c r="H504" i="11"/>
  <c r="G504" i="11"/>
  <c r="F504" i="11"/>
  <c r="H503" i="11"/>
  <c r="G503" i="11"/>
  <c r="F503" i="11"/>
  <c r="H502" i="11"/>
  <c r="G502" i="11"/>
  <c r="F502" i="11"/>
  <c r="H501" i="11"/>
  <c r="G501" i="11"/>
  <c r="F501" i="11"/>
  <c r="H500" i="11"/>
  <c r="G500" i="11"/>
  <c r="F500" i="11"/>
  <c r="H499" i="11"/>
  <c r="G499" i="11"/>
  <c r="F499" i="11"/>
  <c r="H498" i="11"/>
  <c r="G498" i="11"/>
  <c r="F498" i="11"/>
  <c r="H497" i="11"/>
  <c r="G497" i="11"/>
  <c r="F497" i="11"/>
  <c r="H496" i="11"/>
  <c r="G496" i="11"/>
  <c r="F496" i="11"/>
  <c r="H495" i="11"/>
  <c r="G495" i="11"/>
  <c r="F495" i="11"/>
  <c r="H494" i="11"/>
  <c r="G494" i="11"/>
  <c r="F494" i="11"/>
  <c r="H493" i="11"/>
  <c r="G493" i="11"/>
  <c r="F493" i="11"/>
  <c r="H492" i="11"/>
  <c r="G492" i="11"/>
  <c r="F492" i="11"/>
  <c r="H491" i="11"/>
  <c r="G491" i="11"/>
  <c r="F491" i="11"/>
  <c r="H490" i="11"/>
  <c r="G490" i="11"/>
  <c r="F490" i="11"/>
  <c r="H489" i="11"/>
  <c r="G489" i="11"/>
  <c r="F489" i="11"/>
  <c r="H488" i="11"/>
  <c r="G488" i="11"/>
  <c r="F488" i="11"/>
  <c r="H487" i="11"/>
  <c r="G487" i="11"/>
  <c r="F487" i="11"/>
  <c r="H486" i="11"/>
  <c r="G486" i="11"/>
  <c r="F486" i="11"/>
  <c r="H485" i="11"/>
  <c r="G485" i="11"/>
  <c r="F485" i="11"/>
  <c r="H484" i="11"/>
  <c r="G484" i="11"/>
  <c r="F484" i="11"/>
  <c r="H483" i="11"/>
  <c r="G483" i="11"/>
  <c r="F483" i="11"/>
  <c r="H482" i="11"/>
  <c r="G482" i="11"/>
  <c r="F482" i="11"/>
  <c r="H481" i="11"/>
  <c r="G481" i="11"/>
  <c r="F481" i="11"/>
  <c r="H480" i="11"/>
  <c r="G480" i="11"/>
  <c r="F480" i="11"/>
  <c r="H479" i="11"/>
  <c r="G479" i="11"/>
  <c r="F479" i="11"/>
  <c r="H478" i="11"/>
  <c r="G478" i="11"/>
  <c r="F478" i="11"/>
  <c r="H477" i="11"/>
  <c r="G477" i="11"/>
  <c r="F477" i="11"/>
  <c r="H476" i="11"/>
  <c r="G476" i="11"/>
  <c r="F476" i="11"/>
  <c r="H475" i="11"/>
  <c r="G475" i="11"/>
  <c r="F475" i="11"/>
  <c r="H474" i="11"/>
  <c r="G474" i="11"/>
  <c r="F474" i="11"/>
  <c r="H473" i="11"/>
  <c r="G473" i="11"/>
  <c r="F473" i="11"/>
  <c r="H472" i="11"/>
  <c r="G472" i="11"/>
  <c r="F472" i="11"/>
  <c r="H471" i="11"/>
  <c r="G471" i="11"/>
  <c r="F471" i="11"/>
  <c r="H470" i="11"/>
  <c r="G470" i="11"/>
  <c r="F470" i="11"/>
  <c r="H469" i="11"/>
  <c r="G469" i="11"/>
  <c r="F469" i="11"/>
  <c r="H468" i="11"/>
  <c r="G468" i="11"/>
  <c r="F468" i="11"/>
  <c r="H467" i="11"/>
  <c r="G467" i="11"/>
  <c r="F467" i="11"/>
  <c r="H466" i="11"/>
  <c r="G466" i="11"/>
  <c r="F466" i="11"/>
  <c r="H465" i="11"/>
  <c r="G465" i="11"/>
  <c r="F465" i="11"/>
  <c r="H464" i="11"/>
  <c r="G464" i="11"/>
  <c r="F464" i="11"/>
  <c r="H463" i="11"/>
  <c r="G463" i="11"/>
  <c r="F463" i="11"/>
  <c r="H462" i="11"/>
  <c r="G462" i="11"/>
  <c r="F462" i="11"/>
  <c r="H461" i="11"/>
  <c r="G461" i="11"/>
  <c r="F461" i="11"/>
  <c r="H460" i="11"/>
  <c r="G460" i="11"/>
  <c r="F460" i="11"/>
  <c r="H459" i="11"/>
  <c r="G459" i="11"/>
  <c r="F459" i="11"/>
  <c r="H458" i="11"/>
  <c r="G458" i="11"/>
  <c r="F458" i="11"/>
  <c r="H457" i="11"/>
  <c r="G457" i="11"/>
  <c r="F457" i="11"/>
  <c r="H456" i="11"/>
  <c r="G456" i="11"/>
  <c r="F456" i="11"/>
  <c r="H455" i="11"/>
  <c r="G455" i="11"/>
  <c r="F455" i="11"/>
  <c r="H454" i="11"/>
  <c r="G454" i="11"/>
  <c r="F454" i="11"/>
  <c r="H453" i="11"/>
  <c r="G453" i="11"/>
  <c r="F453" i="11"/>
  <c r="H452" i="11"/>
  <c r="G452" i="11"/>
  <c r="F452" i="11"/>
  <c r="H451" i="11"/>
  <c r="G451" i="11"/>
  <c r="F451" i="11"/>
  <c r="H450" i="11"/>
  <c r="G450" i="11"/>
  <c r="F450" i="11"/>
  <c r="H449" i="11"/>
  <c r="G449" i="11"/>
  <c r="F449" i="11"/>
  <c r="H448" i="11"/>
  <c r="G448" i="11"/>
  <c r="F448" i="11"/>
  <c r="H447" i="11"/>
  <c r="G447" i="11"/>
  <c r="F447" i="11"/>
  <c r="H446" i="11"/>
  <c r="G446" i="11"/>
  <c r="F446" i="11"/>
  <c r="H445" i="11"/>
  <c r="G445" i="11"/>
  <c r="F445" i="11"/>
  <c r="H444" i="11"/>
  <c r="G444" i="11"/>
  <c r="F444" i="11"/>
  <c r="H443" i="11"/>
  <c r="G443" i="11"/>
  <c r="F443" i="11"/>
  <c r="H442" i="11"/>
  <c r="G442" i="11"/>
  <c r="F442" i="11"/>
  <c r="H441" i="11"/>
  <c r="G441" i="11"/>
  <c r="F441" i="11"/>
  <c r="H440" i="11"/>
  <c r="G440" i="11"/>
  <c r="F440" i="11"/>
  <c r="H439" i="11"/>
  <c r="G439" i="11"/>
  <c r="F439" i="11"/>
  <c r="H438" i="11"/>
  <c r="G438" i="11"/>
  <c r="F438" i="11"/>
  <c r="H437" i="11"/>
  <c r="G437" i="11"/>
  <c r="F437" i="11"/>
  <c r="H436" i="11"/>
  <c r="G436" i="11"/>
  <c r="F436" i="11"/>
  <c r="H435" i="11"/>
  <c r="G435" i="11"/>
  <c r="F435" i="11"/>
  <c r="H434" i="11"/>
  <c r="G434" i="11"/>
  <c r="F434" i="11"/>
  <c r="H433" i="11"/>
  <c r="G433" i="11"/>
  <c r="F433" i="11"/>
  <c r="H432" i="11"/>
  <c r="G432" i="11"/>
  <c r="F432" i="11"/>
  <c r="H431" i="11"/>
  <c r="G431" i="11"/>
  <c r="F431" i="11"/>
  <c r="H430" i="11"/>
  <c r="G430" i="11"/>
  <c r="F430" i="11"/>
  <c r="H429" i="11"/>
  <c r="G429" i="11"/>
  <c r="F429" i="11"/>
  <c r="H428" i="11"/>
  <c r="G428" i="11"/>
  <c r="F428" i="11"/>
  <c r="H427" i="11"/>
  <c r="G427" i="11"/>
  <c r="F427" i="11"/>
  <c r="H426" i="11"/>
  <c r="G426" i="11"/>
  <c r="F426" i="11"/>
  <c r="H425" i="11"/>
  <c r="G425" i="11"/>
  <c r="F425" i="11"/>
  <c r="H424" i="11"/>
  <c r="G424" i="11"/>
  <c r="F424" i="11"/>
  <c r="H423" i="11"/>
  <c r="G423" i="11"/>
  <c r="F423" i="11"/>
  <c r="H422" i="11"/>
  <c r="G422" i="11"/>
  <c r="F422" i="11"/>
  <c r="H421" i="11"/>
  <c r="G421" i="11"/>
  <c r="F421" i="11"/>
  <c r="H420" i="11"/>
  <c r="G420" i="11"/>
  <c r="F420" i="11"/>
  <c r="H419" i="11"/>
  <c r="G419" i="11"/>
  <c r="F419" i="11"/>
  <c r="H418" i="11"/>
  <c r="G418" i="11"/>
  <c r="F418" i="11"/>
  <c r="H417" i="11"/>
  <c r="G417" i="11"/>
  <c r="F417" i="11"/>
  <c r="H416" i="11"/>
  <c r="G416" i="11"/>
  <c r="F416" i="11"/>
  <c r="H415" i="11"/>
  <c r="G415" i="11"/>
  <c r="F415" i="11"/>
  <c r="H414" i="11"/>
  <c r="G414" i="11"/>
  <c r="F414" i="11"/>
  <c r="H413" i="11"/>
  <c r="G413" i="11"/>
  <c r="F413" i="11"/>
  <c r="H412" i="11"/>
  <c r="G412" i="11"/>
  <c r="F412" i="11"/>
  <c r="H411" i="11"/>
  <c r="G411" i="11"/>
  <c r="F411" i="11"/>
  <c r="H410" i="11"/>
  <c r="G410" i="11"/>
  <c r="F410" i="11"/>
  <c r="H409" i="11"/>
  <c r="G409" i="11"/>
  <c r="F409" i="11"/>
  <c r="H408" i="11"/>
  <c r="G408" i="11"/>
  <c r="F408" i="11"/>
  <c r="H407" i="11"/>
  <c r="G407" i="11"/>
  <c r="F407" i="11"/>
  <c r="H406" i="11"/>
  <c r="G406" i="11"/>
  <c r="F406" i="11"/>
  <c r="H405" i="11"/>
  <c r="G405" i="11"/>
  <c r="F405" i="11"/>
  <c r="H404" i="11"/>
  <c r="G404" i="11"/>
  <c r="F404" i="11"/>
  <c r="H403" i="11"/>
  <c r="G403" i="11"/>
  <c r="F403" i="11"/>
  <c r="H402" i="11"/>
  <c r="G402" i="11"/>
  <c r="F402" i="11"/>
  <c r="H401" i="11"/>
  <c r="G401" i="11"/>
  <c r="F401" i="11"/>
  <c r="H400" i="11"/>
  <c r="G400" i="11"/>
  <c r="F400" i="11"/>
  <c r="H399" i="11"/>
  <c r="G399" i="11"/>
  <c r="F399" i="11"/>
  <c r="H398" i="11"/>
  <c r="G398" i="11"/>
  <c r="F398" i="11"/>
  <c r="H397" i="11"/>
  <c r="G397" i="11"/>
  <c r="F397" i="11"/>
  <c r="H396" i="11"/>
  <c r="G396" i="11"/>
  <c r="F396" i="11"/>
  <c r="H395" i="11"/>
  <c r="G395" i="11"/>
  <c r="F395" i="11"/>
  <c r="H394" i="11"/>
  <c r="G394" i="11"/>
  <c r="F394" i="11"/>
  <c r="H393" i="11"/>
  <c r="G393" i="11"/>
  <c r="F393" i="11"/>
  <c r="H392" i="11"/>
  <c r="G392" i="11"/>
  <c r="F392" i="11"/>
  <c r="H391" i="11"/>
  <c r="G391" i="11"/>
  <c r="F391" i="11"/>
  <c r="H390" i="11"/>
  <c r="G390" i="11"/>
  <c r="F390" i="11"/>
  <c r="H389" i="11"/>
  <c r="G389" i="11"/>
  <c r="F389" i="11"/>
  <c r="H388" i="11"/>
  <c r="G388" i="11"/>
  <c r="F388" i="11"/>
  <c r="H387" i="11"/>
  <c r="G387" i="11"/>
  <c r="F387" i="11"/>
  <c r="H386" i="11"/>
  <c r="G386" i="11"/>
  <c r="F386" i="11"/>
  <c r="H385" i="11"/>
  <c r="G385" i="11"/>
  <c r="F385" i="11"/>
  <c r="H384" i="11"/>
  <c r="G384" i="11"/>
  <c r="F384" i="11"/>
  <c r="H383" i="11"/>
  <c r="G383" i="11"/>
  <c r="F383" i="11"/>
  <c r="H382" i="11"/>
  <c r="G382" i="11"/>
  <c r="F382" i="11"/>
  <c r="H381" i="11"/>
  <c r="G381" i="11"/>
  <c r="F381" i="11"/>
  <c r="H380" i="11"/>
  <c r="G380" i="11"/>
  <c r="F380" i="11"/>
  <c r="H379" i="11"/>
  <c r="G379" i="11"/>
  <c r="F379" i="11"/>
  <c r="H378" i="11"/>
  <c r="G378" i="11"/>
  <c r="F378" i="11"/>
  <c r="H377" i="11"/>
  <c r="G377" i="11"/>
  <c r="F377" i="11"/>
  <c r="H376" i="11"/>
  <c r="G376" i="11"/>
  <c r="F376" i="11"/>
  <c r="H375" i="11"/>
  <c r="G375" i="11"/>
  <c r="F375" i="11"/>
  <c r="H374" i="11"/>
  <c r="G374" i="11"/>
  <c r="F374" i="11"/>
  <c r="H373" i="11"/>
  <c r="G373" i="11"/>
  <c r="F373" i="11"/>
  <c r="H372" i="11"/>
  <c r="G372" i="11"/>
  <c r="F372" i="11"/>
  <c r="H371" i="11"/>
  <c r="G371" i="11"/>
  <c r="F371" i="11"/>
  <c r="H370" i="11"/>
  <c r="G370" i="11"/>
  <c r="F370" i="11"/>
  <c r="H369" i="11"/>
  <c r="G369" i="11"/>
  <c r="F369" i="11"/>
  <c r="H368" i="11"/>
  <c r="G368" i="11"/>
  <c r="F368" i="11"/>
  <c r="H367" i="11"/>
  <c r="G367" i="11"/>
  <c r="F367" i="11"/>
  <c r="H366" i="11"/>
  <c r="G366" i="11"/>
  <c r="F366" i="11"/>
  <c r="H365" i="11"/>
  <c r="G365" i="11"/>
  <c r="F365" i="11"/>
  <c r="H364" i="11"/>
  <c r="G364" i="11"/>
  <c r="F364" i="11"/>
  <c r="H363" i="11"/>
  <c r="G363" i="11"/>
  <c r="F363" i="11"/>
  <c r="H362" i="11"/>
  <c r="G362" i="11"/>
  <c r="F362" i="11"/>
  <c r="H361" i="11"/>
  <c r="G361" i="11"/>
  <c r="F361" i="11"/>
  <c r="H360" i="11"/>
  <c r="G360" i="11"/>
  <c r="F360" i="11"/>
  <c r="H359" i="11"/>
  <c r="G359" i="11"/>
  <c r="F359" i="11"/>
  <c r="H358" i="11"/>
  <c r="G358" i="11"/>
  <c r="F358" i="11"/>
  <c r="H357" i="11"/>
  <c r="G357" i="11"/>
  <c r="F357" i="11"/>
  <c r="H356" i="11"/>
  <c r="G356" i="11"/>
  <c r="F356" i="11"/>
  <c r="H355" i="11"/>
  <c r="G355" i="11"/>
  <c r="F355" i="11"/>
  <c r="H354" i="11"/>
  <c r="G354" i="11"/>
  <c r="F354" i="11"/>
  <c r="H353" i="11"/>
  <c r="G353" i="11"/>
  <c r="F353" i="11"/>
  <c r="H352" i="11"/>
  <c r="G352" i="11"/>
  <c r="F352" i="11"/>
  <c r="H351" i="11"/>
  <c r="G351" i="11"/>
  <c r="F351" i="11"/>
  <c r="H350" i="11"/>
  <c r="G350" i="11"/>
  <c r="F350" i="11"/>
  <c r="H349" i="11"/>
  <c r="G349" i="11"/>
  <c r="F349" i="11"/>
  <c r="H348" i="11"/>
  <c r="G348" i="11"/>
  <c r="F348" i="11"/>
  <c r="H347" i="11"/>
  <c r="G347" i="11"/>
  <c r="F347" i="11"/>
  <c r="H346" i="11"/>
  <c r="G346" i="11"/>
  <c r="F346" i="11"/>
  <c r="H345" i="11"/>
  <c r="G345" i="11"/>
  <c r="F345" i="11"/>
  <c r="H344" i="11"/>
  <c r="G344" i="11"/>
  <c r="F344" i="11"/>
  <c r="H343" i="11"/>
  <c r="G343" i="11"/>
  <c r="F343" i="11"/>
  <c r="H342" i="11"/>
  <c r="G342" i="11"/>
  <c r="F342" i="11"/>
  <c r="H341" i="11"/>
  <c r="G341" i="11"/>
  <c r="F341" i="11"/>
  <c r="H340" i="11"/>
  <c r="G340" i="11"/>
  <c r="F340" i="11"/>
  <c r="H339" i="11"/>
  <c r="G339" i="11"/>
  <c r="F339" i="11"/>
  <c r="H338" i="11"/>
  <c r="G338" i="11"/>
  <c r="F338" i="11"/>
  <c r="H337" i="11"/>
  <c r="G337" i="11"/>
  <c r="F337" i="11"/>
  <c r="H336" i="11"/>
  <c r="G336" i="11"/>
  <c r="F336" i="11"/>
  <c r="H335" i="11"/>
  <c r="G335" i="11"/>
  <c r="F335" i="11"/>
  <c r="H334" i="11"/>
  <c r="G334" i="11"/>
  <c r="F334" i="11"/>
  <c r="H333" i="11"/>
  <c r="G333" i="11"/>
  <c r="F333" i="11"/>
  <c r="H332" i="11"/>
  <c r="G332" i="11"/>
  <c r="F332" i="11"/>
  <c r="H331" i="11"/>
  <c r="G331" i="11"/>
  <c r="F331" i="11"/>
  <c r="H330" i="11"/>
  <c r="G330" i="11"/>
  <c r="F330" i="11"/>
  <c r="H329" i="11"/>
  <c r="G329" i="11"/>
  <c r="F329" i="11"/>
  <c r="H328" i="11"/>
  <c r="G328" i="11"/>
  <c r="F328" i="11"/>
  <c r="H327" i="11"/>
  <c r="G327" i="11"/>
  <c r="F327" i="11"/>
  <c r="H326" i="11"/>
  <c r="G326" i="11"/>
  <c r="F326" i="11"/>
  <c r="H325" i="11"/>
  <c r="G325" i="11"/>
  <c r="F325" i="11"/>
  <c r="H324" i="11"/>
  <c r="G324" i="11"/>
  <c r="F324" i="11"/>
  <c r="H323" i="11"/>
  <c r="G323" i="11"/>
  <c r="F323" i="11"/>
  <c r="H322" i="11"/>
  <c r="G322" i="11"/>
  <c r="F322" i="11"/>
  <c r="H321" i="11"/>
  <c r="G321" i="11"/>
  <c r="F321" i="11"/>
  <c r="H320" i="11"/>
  <c r="G320" i="11"/>
  <c r="F320" i="11"/>
  <c r="H319" i="11"/>
  <c r="G319" i="11"/>
  <c r="F319" i="11"/>
  <c r="H318" i="11"/>
  <c r="G318" i="11"/>
  <c r="F318" i="11"/>
  <c r="H317" i="11"/>
  <c r="G317" i="11"/>
  <c r="F317" i="11"/>
  <c r="H316" i="11"/>
  <c r="G316" i="11"/>
  <c r="F316" i="11"/>
  <c r="H315" i="11"/>
  <c r="G315" i="11"/>
  <c r="F315" i="11"/>
  <c r="H314" i="11"/>
  <c r="G314" i="11"/>
  <c r="F314" i="11"/>
  <c r="H313" i="11"/>
  <c r="G313" i="11"/>
  <c r="F313" i="11"/>
  <c r="H312" i="11"/>
  <c r="G312" i="11"/>
  <c r="F312" i="11"/>
  <c r="H311" i="11"/>
  <c r="G311" i="11"/>
  <c r="F311" i="11"/>
  <c r="H310" i="11"/>
  <c r="G310" i="11"/>
  <c r="F310" i="11"/>
  <c r="H309" i="11"/>
  <c r="G309" i="11"/>
  <c r="F309" i="11"/>
  <c r="H308" i="11"/>
  <c r="G308" i="11"/>
  <c r="F308" i="11"/>
  <c r="H307" i="11"/>
  <c r="G307" i="11"/>
  <c r="F307" i="11"/>
  <c r="H306" i="11"/>
  <c r="G306" i="11"/>
  <c r="F306" i="11"/>
  <c r="H305" i="11"/>
  <c r="G305" i="11"/>
  <c r="F305" i="11"/>
  <c r="H304" i="11"/>
  <c r="G304" i="11"/>
  <c r="F304" i="11"/>
  <c r="H303" i="11"/>
  <c r="G303" i="11"/>
  <c r="F303" i="11"/>
  <c r="H302" i="11"/>
  <c r="G302" i="11"/>
  <c r="F302" i="11"/>
  <c r="H301" i="11"/>
  <c r="G301" i="11"/>
  <c r="F301" i="11"/>
  <c r="H300" i="11"/>
  <c r="G300" i="11"/>
  <c r="F300" i="11"/>
  <c r="H299" i="11"/>
  <c r="G299" i="11"/>
  <c r="F299" i="11"/>
  <c r="H298" i="11"/>
  <c r="G298" i="11"/>
  <c r="F298" i="11"/>
  <c r="H297" i="11"/>
  <c r="G297" i="11"/>
  <c r="F297" i="11"/>
  <c r="H296" i="11"/>
  <c r="G296" i="11"/>
  <c r="F296" i="11"/>
  <c r="H295" i="11"/>
  <c r="G295" i="11"/>
  <c r="F295" i="11"/>
  <c r="H294" i="11"/>
  <c r="G294" i="11"/>
  <c r="F294" i="11"/>
  <c r="H293" i="11"/>
  <c r="G293" i="11"/>
  <c r="F293" i="11"/>
  <c r="H292" i="11"/>
  <c r="G292" i="11"/>
  <c r="F292" i="11"/>
  <c r="H291" i="11"/>
  <c r="G291" i="11"/>
  <c r="F291" i="11"/>
  <c r="H290" i="11"/>
  <c r="G290" i="11"/>
  <c r="F290" i="11"/>
  <c r="H289" i="11"/>
  <c r="G289" i="11"/>
  <c r="F289" i="11"/>
  <c r="H288" i="11"/>
  <c r="G288" i="11"/>
  <c r="F288" i="11"/>
  <c r="H287" i="11"/>
  <c r="G287" i="11"/>
  <c r="F287" i="11"/>
  <c r="H286" i="11"/>
  <c r="G286" i="11"/>
  <c r="F286" i="11"/>
  <c r="H285" i="11"/>
  <c r="G285" i="11"/>
  <c r="F285" i="11"/>
  <c r="H284" i="11"/>
  <c r="G284" i="11"/>
  <c r="F284" i="11"/>
  <c r="H283" i="11"/>
  <c r="G283" i="11"/>
  <c r="F283" i="11"/>
  <c r="H282" i="11"/>
  <c r="G282" i="11"/>
  <c r="F282" i="11"/>
  <c r="H281" i="11"/>
  <c r="G281" i="11"/>
  <c r="F281" i="11"/>
  <c r="H280" i="11"/>
  <c r="G280" i="11"/>
  <c r="F280" i="11"/>
  <c r="H279" i="11"/>
  <c r="G279" i="11"/>
  <c r="F279" i="11"/>
  <c r="H278" i="11"/>
  <c r="G278" i="11"/>
  <c r="F278" i="11"/>
  <c r="H277" i="11"/>
  <c r="G277" i="11"/>
  <c r="F277" i="11"/>
  <c r="H276" i="11"/>
  <c r="G276" i="11"/>
  <c r="F276" i="11"/>
  <c r="H275" i="11"/>
  <c r="G275" i="11"/>
  <c r="F275" i="11"/>
  <c r="H274" i="11"/>
  <c r="G274" i="11"/>
  <c r="F274" i="11"/>
  <c r="H273" i="11"/>
  <c r="G273" i="11"/>
  <c r="F273" i="11"/>
  <c r="H272" i="11"/>
  <c r="G272" i="11"/>
  <c r="F272" i="11"/>
  <c r="H271" i="11"/>
  <c r="G271" i="11"/>
  <c r="F271" i="11"/>
  <c r="H270" i="11"/>
  <c r="G270" i="11"/>
  <c r="F270" i="11"/>
  <c r="H269" i="11"/>
  <c r="G269" i="11"/>
  <c r="F269" i="11"/>
  <c r="H268" i="11"/>
  <c r="G268" i="11"/>
  <c r="F268" i="11"/>
  <c r="H267" i="11"/>
  <c r="G267" i="11"/>
  <c r="F267" i="11"/>
  <c r="H266" i="11"/>
  <c r="G266" i="11"/>
  <c r="F266" i="11"/>
  <c r="H265" i="11"/>
  <c r="G265" i="11"/>
  <c r="F265" i="11"/>
  <c r="H264" i="11"/>
  <c r="G264" i="11"/>
  <c r="F264" i="11"/>
  <c r="H263" i="11"/>
  <c r="G263" i="11"/>
  <c r="F263" i="11"/>
  <c r="H262" i="11"/>
  <c r="G262" i="11"/>
  <c r="F262" i="11"/>
  <c r="H261" i="11"/>
  <c r="G261" i="11"/>
  <c r="F261" i="11"/>
  <c r="H260" i="11"/>
  <c r="G260" i="11"/>
  <c r="F260" i="11"/>
  <c r="H259" i="11"/>
  <c r="G259" i="11"/>
  <c r="F259" i="11"/>
  <c r="H258" i="11"/>
  <c r="G258" i="11"/>
  <c r="F258" i="11"/>
  <c r="H257" i="11"/>
  <c r="G257" i="11"/>
  <c r="F257" i="11"/>
  <c r="H256" i="11"/>
  <c r="G256" i="11"/>
  <c r="F256" i="11"/>
  <c r="H255" i="11"/>
  <c r="G255" i="11"/>
  <c r="F255" i="11"/>
  <c r="H254" i="11"/>
  <c r="G254" i="11"/>
  <c r="F254" i="11"/>
  <c r="H253" i="11"/>
  <c r="G253" i="11"/>
  <c r="F253" i="11"/>
  <c r="H252" i="11"/>
  <c r="G252" i="11"/>
  <c r="F252" i="11"/>
  <c r="H251" i="11"/>
  <c r="G251" i="11"/>
  <c r="F251" i="11"/>
  <c r="H250" i="11"/>
  <c r="G250" i="11"/>
  <c r="F250" i="11"/>
  <c r="H249" i="11"/>
  <c r="G249" i="11"/>
  <c r="F249" i="11"/>
  <c r="H248" i="11"/>
  <c r="G248" i="11"/>
  <c r="F248" i="11"/>
  <c r="H247" i="11"/>
  <c r="G247" i="11"/>
  <c r="F247" i="11"/>
  <c r="H246" i="11"/>
  <c r="G246" i="11"/>
  <c r="F246" i="11"/>
  <c r="H245" i="11"/>
  <c r="G245" i="11"/>
  <c r="F245" i="11"/>
  <c r="H244" i="11"/>
  <c r="G244" i="11"/>
  <c r="F244" i="11"/>
  <c r="H243" i="11"/>
  <c r="G243" i="11"/>
  <c r="F243" i="11"/>
  <c r="H242" i="11"/>
  <c r="G242" i="11"/>
  <c r="F242" i="11"/>
  <c r="H241" i="11"/>
  <c r="G241" i="11"/>
  <c r="F241" i="11"/>
  <c r="H240" i="11"/>
  <c r="G240" i="11"/>
  <c r="F240" i="11"/>
  <c r="H239" i="11"/>
  <c r="G239" i="11"/>
  <c r="F239" i="11"/>
  <c r="H238" i="11"/>
  <c r="G238" i="11"/>
  <c r="F238" i="11"/>
  <c r="H237" i="11"/>
  <c r="G237" i="11"/>
  <c r="F237" i="11"/>
  <c r="H236" i="11"/>
  <c r="G236" i="11"/>
  <c r="F236" i="11"/>
  <c r="H235" i="11"/>
  <c r="G235" i="11"/>
  <c r="F235" i="11"/>
  <c r="H234" i="11"/>
  <c r="G234" i="11"/>
  <c r="F234" i="11"/>
  <c r="H233" i="11"/>
  <c r="G233" i="11"/>
  <c r="F233" i="11"/>
  <c r="H232" i="11"/>
  <c r="G232" i="11"/>
  <c r="F232" i="11"/>
  <c r="H231" i="11"/>
  <c r="G231" i="11"/>
  <c r="F231" i="11"/>
  <c r="H230" i="11"/>
  <c r="G230" i="11"/>
  <c r="F230" i="11"/>
  <c r="H229" i="11"/>
  <c r="G229" i="11"/>
  <c r="F229" i="11"/>
  <c r="H228" i="11"/>
  <c r="G228" i="11"/>
  <c r="F228" i="11"/>
  <c r="H227" i="11"/>
  <c r="G227" i="11"/>
  <c r="F227" i="11"/>
  <c r="H226" i="11"/>
  <c r="G226" i="11"/>
  <c r="F226" i="11"/>
  <c r="H225" i="11"/>
  <c r="G225" i="11"/>
  <c r="F225" i="11"/>
  <c r="H224" i="11"/>
  <c r="G224" i="11"/>
  <c r="F224" i="11"/>
  <c r="H223" i="11"/>
  <c r="G223" i="11"/>
  <c r="F223" i="11"/>
  <c r="H222" i="11"/>
  <c r="G222" i="11"/>
  <c r="F222" i="11"/>
  <c r="H221" i="11"/>
  <c r="G221" i="11"/>
  <c r="F221" i="11"/>
  <c r="H220" i="11"/>
  <c r="G220" i="11"/>
  <c r="F220" i="11"/>
  <c r="H219" i="11"/>
  <c r="G219" i="11"/>
  <c r="F219" i="11"/>
  <c r="H218" i="11"/>
  <c r="G218" i="11"/>
  <c r="F218" i="11"/>
  <c r="H217" i="11"/>
  <c r="G217" i="11"/>
  <c r="F217" i="11"/>
  <c r="H216" i="11"/>
  <c r="G216" i="11"/>
  <c r="F216" i="11"/>
  <c r="H215" i="11"/>
  <c r="G215" i="11"/>
  <c r="F215" i="11"/>
  <c r="H214" i="11"/>
  <c r="G214" i="11"/>
  <c r="F214" i="11"/>
  <c r="H213" i="11"/>
  <c r="G213" i="11"/>
  <c r="F213" i="11"/>
  <c r="H212" i="11"/>
  <c r="G212" i="11"/>
  <c r="F212" i="11"/>
  <c r="H211" i="11"/>
  <c r="G211" i="11"/>
  <c r="F211" i="11"/>
  <c r="H210" i="11"/>
  <c r="G210" i="11"/>
  <c r="F210" i="11"/>
  <c r="H209" i="11"/>
  <c r="G209" i="11"/>
  <c r="F209" i="11"/>
  <c r="H208" i="11"/>
  <c r="G208" i="11"/>
  <c r="F208" i="11"/>
  <c r="H207" i="11"/>
  <c r="G207" i="11"/>
  <c r="F207" i="11"/>
  <c r="H206" i="11"/>
  <c r="G206" i="11"/>
  <c r="F206" i="11"/>
  <c r="H205" i="11"/>
  <c r="G205" i="11"/>
  <c r="F205" i="11"/>
  <c r="H204" i="11"/>
  <c r="G204" i="11"/>
  <c r="F204" i="11"/>
  <c r="H203" i="11"/>
  <c r="G203" i="11"/>
  <c r="F203" i="11"/>
  <c r="H202" i="11"/>
  <c r="G202" i="11"/>
  <c r="F202" i="11"/>
  <c r="H201" i="11"/>
  <c r="G201" i="11"/>
  <c r="F201" i="11"/>
  <c r="H200" i="11"/>
  <c r="G200" i="11"/>
  <c r="F200" i="11"/>
  <c r="H199" i="11"/>
  <c r="G199" i="11"/>
  <c r="F199" i="11"/>
  <c r="H198" i="11"/>
  <c r="G198" i="11"/>
  <c r="F198" i="11"/>
  <c r="H197" i="11"/>
  <c r="G197" i="11"/>
  <c r="F197" i="11"/>
  <c r="H196" i="11"/>
  <c r="G196" i="11"/>
  <c r="F196" i="11"/>
  <c r="H195" i="11"/>
  <c r="G195" i="11"/>
  <c r="F195" i="11"/>
  <c r="H194" i="11"/>
  <c r="G194" i="11"/>
  <c r="F194" i="11"/>
  <c r="H193" i="11"/>
  <c r="G193" i="11"/>
  <c r="F193" i="11"/>
  <c r="H192" i="11"/>
  <c r="G192" i="11"/>
  <c r="F192" i="11"/>
  <c r="H191" i="11"/>
  <c r="G191" i="11"/>
  <c r="F191" i="11"/>
  <c r="H190" i="11"/>
  <c r="G190" i="11"/>
  <c r="F190" i="11"/>
  <c r="H189" i="11"/>
  <c r="G189" i="11"/>
  <c r="F189" i="11"/>
  <c r="H188" i="11"/>
  <c r="G188" i="11"/>
  <c r="F188" i="11"/>
  <c r="H187" i="11"/>
  <c r="G187" i="11"/>
  <c r="F187" i="11"/>
  <c r="H186" i="11"/>
  <c r="G186" i="11"/>
  <c r="F186" i="11"/>
  <c r="H185" i="11"/>
  <c r="G185" i="11"/>
  <c r="F185" i="11"/>
  <c r="H184" i="11"/>
  <c r="G184" i="11"/>
  <c r="F184" i="11"/>
  <c r="H183" i="11"/>
  <c r="G183" i="11"/>
  <c r="F183" i="11"/>
  <c r="H182" i="11"/>
  <c r="G182" i="11"/>
  <c r="F182" i="11"/>
  <c r="H181" i="11"/>
  <c r="G181" i="11"/>
  <c r="F181" i="11"/>
  <c r="H180" i="11"/>
  <c r="G180" i="11"/>
  <c r="F180" i="11"/>
  <c r="H179" i="11"/>
  <c r="G179" i="11"/>
  <c r="F179" i="11"/>
  <c r="H178" i="11"/>
  <c r="G178" i="11"/>
  <c r="F178" i="11"/>
  <c r="H177" i="11"/>
  <c r="G177" i="11"/>
  <c r="F177" i="11"/>
  <c r="H176" i="11"/>
  <c r="G176" i="11"/>
  <c r="F176" i="11"/>
  <c r="H175" i="11"/>
  <c r="G175" i="11"/>
  <c r="F175" i="11"/>
  <c r="H174" i="11"/>
  <c r="G174" i="11"/>
  <c r="F174" i="11"/>
  <c r="H173" i="11"/>
  <c r="G173" i="11"/>
  <c r="F173" i="11"/>
  <c r="H172" i="11"/>
  <c r="G172" i="11"/>
  <c r="F172" i="11"/>
  <c r="H171" i="11"/>
  <c r="G171" i="11"/>
  <c r="F171" i="11"/>
  <c r="H170" i="11"/>
  <c r="G170" i="11"/>
  <c r="F170" i="11"/>
  <c r="H169" i="11"/>
  <c r="G169" i="11"/>
  <c r="F169" i="11"/>
  <c r="H168" i="11"/>
  <c r="G168" i="11"/>
  <c r="F168" i="11"/>
  <c r="H167" i="11"/>
  <c r="G167" i="11"/>
  <c r="F167" i="11"/>
  <c r="H166" i="11"/>
  <c r="G166" i="11"/>
  <c r="F166" i="11"/>
  <c r="H165" i="11"/>
  <c r="G165" i="11"/>
  <c r="F165" i="11"/>
  <c r="H164" i="11"/>
  <c r="G164" i="11"/>
  <c r="F164" i="11"/>
  <c r="H163" i="11"/>
  <c r="G163" i="11"/>
  <c r="F163" i="11"/>
  <c r="H162" i="11"/>
  <c r="G162" i="11"/>
  <c r="F162" i="11"/>
  <c r="H161" i="11"/>
  <c r="G161" i="11"/>
  <c r="F161" i="11"/>
  <c r="H160" i="11"/>
  <c r="G160" i="11"/>
  <c r="F160" i="11"/>
  <c r="H159" i="11"/>
  <c r="G159" i="11"/>
  <c r="F159" i="11"/>
  <c r="H158" i="11"/>
  <c r="G158" i="11"/>
  <c r="F158" i="11"/>
  <c r="H157" i="11"/>
  <c r="G157" i="11"/>
  <c r="F157" i="11"/>
  <c r="H156" i="11"/>
  <c r="G156" i="11"/>
  <c r="F156" i="11"/>
  <c r="H155" i="11"/>
  <c r="G155" i="11"/>
  <c r="F155" i="11"/>
  <c r="H154" i="11"/>
  <c r="G154" i="11"/>
  <c r="F154" i="11"/>
  <c r="H153" i="11"/>
  <c r="G153" i="11"/>
  <c r="F153" i="11"/>
  <c r="H152" i="11"/>
  <c r="G152" i="11"/>
  <c r="F152" i="11"/>
  <c r="H151" i="11"/>
  <c r="G151" i="11"/>
  <c r="F151" i="11"/>
  <c r="H150" i="11"/>
  <c r="G150" i="11"/>
  <c r="F150" i="11"/>
  <c r="H149" i="11"/>
  <c r="G149" i="11"/>
  <c r="F149" i="11"/>
  <c r="H148" i="11"/>
  <c r="G148" i="11"/>
  <c r="F148" i="11"/>
  <c r="H147" i="11"/>
  <c r="G147" i="11"/>
  <c r="F147" i="11"/>
  <c r="H146" i="11"/>
  <c r="G146" i="11"/>
  <c r="F146" i="11"/>
  <c r="H145" i="11"/>
  <c r="G145" i="11"/>
  <c r="F145" i="11"/>
  <c r="H144" i="11"/>
  <c r="G144" i="11"/>
  <c r="F144" i="11"/>
  <c r="H143" i="11"/>
  <c r="G143" i="11"/>
  <c r="F143" i="11"/>
  <c r="H142" i="11"/>
  <c r="G142" i="11"/>
  <c r="F142" i="11"/>
  <c r="H141" i="11"/>
  <c r="G141" i="11"/>
  <c r="F141" i="11"/>
  <c r="H140" i="11"/>
  <c r="G140" i="11"/>
  <c r="F140" i="11"/>
  <c r="H139" i="11"/>
  <c r="G139" i="11"/>
  <c r="F139" i="11"/>
  <c r="H138" i="11"/>
  <c r="G138" i="11"/>
  <c r="F138" i="11"/>
  <c r="H137" i="11"/>
  <c r="G137" i="11"/>
  <c r="F137" i="11"/>
  <c r="H136" i="11"/>
  <c r="G136" i="11"/>
  <c r="F136" i="11"/>
  <c r="H135" i="11"/>
  <c r="G135" i="11"/>
  <c r="F135" i="11"/>
  <c r="H134" i="11"/>
  <c r="G134" i="11"/>
  <c r="F134" i="11"/>
  <c r="H133" i="11"/>
  <c r="G133" i="11"/>
  <c r="F133" i="11"/>
  <c r="H132" i="11"/>
  <c r="G132" i="11"/>
  <c r="F132" i="11"/>
  <c r="H131" i="11"/>
  <c r="G131" i="11"/>
  <c r="F131" i="11"/>
  <c r="H130" i="11"/>
  <c r="G130" i="11"/>
  <c r="F130" i="11"/>
  <c r="H129" i="11"/>
  <c r="G129" i="11"/>
  <c r="F129" i="11"/>
  <c r="H128" i="11"/>
  <c r="G128" i="11"/>
  <c r="F128" i="11"/>
  <c r="H127" i="11"/>
  <c r="G127" i="11"/>
  <c r="F127" i="11"/>
  <c r="H126" i="11"/>
  <c r="G126" i="11"/>
  <c r="F126" i="11"/>
  <c r="H125" i="11"/>
  <c r="G125" i="11"/>
  <c r="F125" i="11"/>
  <c r="H124" i="11"/>
  <c r="G124" i="11"/>
  <c r="F124" i="11"/>
  <c r="H123" i="11"/>
  <c r="G123" i="11"/>
  <c r="F123" i="11"/>
  <c r="H122" i="11"/>
  <c r="G122" i="11"/>
  <c r="F122" i="11"/>
  <c r="H121" i="11"/>
  <c r="G121" i="11"/>
  <c r="F121" i="11"/>
  <c r="H120" i="11"/>
  <c r="G120" i="11"/>
  <c r="F120" i="11"/>
  <c r="H119" i="11"/>
  <c r="G119" i="11"/>
  <c r="F119" i="11"/>
  <c r="H118" i="11"/>
  <c r="G118" i="11"/>
  <c r="F118" i="11"/>
  <c r="H117" i="11"/>
  <c r="G117" i="11"/>
  <c r="F117" i="11"/>
  <c r="H116" i="11"/>
  <c r="G116" i="11"/>
  <c r="F116" i="11"/>
  <c r="H115" i="11"/>
  <c r="G115" i="11"/>
  <c r="F115" i="11"/>
  <c r="H114" i="11"/>
  <c r="G114" i="11"/>
  <c r="F114" i="11"/>
  <c r="H113" i="11"/>
  <c r="G113" i="11"/>
  <c r="F113" i="11"/>
  <c r="H112" i="11"/>
  <c r="G112" i="11"/>
  <c r="F112" i="11"/>
  <c r="H111" i="11"/>
  <c r="G111" i="11"/>
  <c r="F111" i="11"/>
  <c r="H110" i="11"/>
  <c r="G110" i="11"/>
  <c r="F110" i="11"/>
  <c r="H109" i="11"/>
  <c r="G109" i="11"/>
  <c r="F109" i="11"/>
  <c r="H108" i="11"/>
  <c r="G108" i="11"/>
  <c r="F108" i="11"/>
  <c r="H107" i="11"/>
  <c r="G107" i="11"/>
  <c r="F107" i="11"/>
  <c r="H106" i="11"/>
  <c r="G106" i="11"/>
  <c r="F106" i="11"/>
  <c r="H105" i="11"/>
  <c r="G105" i="11"/>
  <c r="F105" i="11"/>
  <c r="H104" i="11"/>
  <c r="G104" i="11"/>
  <c r="F104" i="11"/>
  <c r="H103" i="11"/>
  <c r="G103" i="11"/>
  <c r="F103" i="11"/>
  <c r="H102" i="11"/>
  <c r="G102" i="11"/>
  <c r="F102" i="11"/>
  <c r="H101" i="11"/>
  <c r="G101" i="11"/>
  <c r="F101" i="11"/>
  <c r="H100" i="11"/>
  <c r="G100" i="11"/>
  <c r="F100" i="11"/>
  <c r="H99" i="11"/>
  <c r="G99" i="11"/>
  <c r="F99" i="11"/>
  <c r="H98" i="11"/>
  <c r="G98" i="11"/>
  <c r="F98" i="11"/>
  <c r="H97" i="11"/>
  <c r="G97" i="11"/>
  <c r="F97" i="11"/>
  <c r="H96" i="11"/>
  <c r="G96" i="11"/>
  <c r="F96" i="11"/>
  <c r="H95" i="11"/>
  <c r="G95" i="11"/>
  <c r="F95" i="11"/>
  <c r="H94" i="11"/>
  <c r="G94" i="11"/>
  <c r="F94" i="11"/>
  <c r="H93" i="11"/>
  <c r="G93" i="11"/>
  <c r="F93" i="11"/>
  <c r="H92" i="11"/>
  <c r="G92" i="11"/>
  <c r="F92" i="11"/>
  <c r="H91" i="11"/>
  <c r="G91" i="11"/>
  <c r="F91" i="11"/>
  <c r="H90" i="11"/>
  <c r="G90" i="11"/>
  <c r="F90" i="11"/>
  <c r="H89" i="11"/>
  <c r="G89" i="11"/>
  <c r="F89" i="11"/>
  <c r="H88" i="11"/>
  <c r="G88" i="11"/>
  <c r="F88" i="11"/>
  <c r="H87" i="11"/>
  <c r="G87" i="11"/>
  <c r="F87" i="11"/>
  <c r="H86" i="11"/>
  <c r="G86" i="11"/>
  <c r="F86" i="11"/>
  <c r="H85" i="11"/>
  <c r="G85" i="11"/>
  <c r="F85" i="11"/>
  <c r="H84" i="11"/>
  <c r="G84" i="11"/>
  <c r="F84" i="11"/>
  <c r="H83" i="11"/>
  <c r="G83" i="11"/>
  <c r="F83" i="11"/>
  <c r="H82" i="11"/>
  <c r="G82" i="11"/>
  <c r="F82" i="11"/>
  <c r="H81" i="11"/>
  <c r="G81" i="11"/>
  <c r="F81" i="11"/>
  <c r="H80" i="11"/>
  <c r="G80" i="11"/>
  <c r="F80" i="11"/>
  <c r="H79" i="11"/>
  <c r="G79" i="11"/>
  <c r="F79" i="11"/>
  <c r="H78" i="11"/>
  <c r="G78" i="11"/>
  <c r="F78" i="11"/>
  <c r="H77" i="11"/>
  <c r="G77" i="11"/>
  <c r="F77" i="11"/>
  <c r="H76" i="11"/>
  <c r="G76" i="11"/>
  <c r="F76" i="11"/>
  <c r="H75" i="11"/>
  <c r="G75" i="11"/>
  <c r="F75" i="11"/>
  <c r="H74" i="11"/>
  <c r="G74" i="11"/>
  <c r="F74" i="11"/>
  <c r="H73" i="11"/>
  <c r="G73" i="11"/>
  <c r="F73" i="11"/>
  <c r="H72" i="11"/>
  <c r="G72" i="11"/>
  <c r="F72" i="11"/>
  <c r="H71" i="11"/>
  <c r="G71" i="11"/>
  <c r="F71" i="11"/>
  <c r="H70" i="11"/>
  <c r="G70" i="11"/>
  <c r="F70" i="11"/>
  <c r="H69" i="11"/>
  <c r="G69" i="11"/>
  <c r="F69" i="11"/>
  <c r="H68" i="11"/>
  <c r="G68" i="11"/>
  <c r="F68" i="11"/>
  <c r="H67" i="11"/>
  <c r="G67" i="11"/>
  <c r="F67" i="11"/>
  <c r="H66" i="11"/>
  <c r="G66" i="11"/>
  <c r="F66" i="11"/>
  <c r="H65" i="11"/>
  <c r="G65" i="11"/>
  <c r="F65" i="11"/>
  <c r="H64" i="11"/>
  <c r="G64" i="11"/>
  <c r="F64" i="11"/>
  <c r="H63" i="11"/>
  <c r="G63" i="11"/>
  <c r="F63" i="11"/>
  <c r="H62" i="11"/>
  <c r="G62" i="11"/>
  <c r="F62" i="11"/>
  <c r="H61" i="11"/>
  <c r="G61" i="11"/>
  <c r="F61" i="11"/>
  <c r="H60" i="11"/>
  <c r="G60" i="11"/>
  <c r="F60" i="11"/>
  <c r="H59" i="11"/>
  <c r="G59" i="11"/>
  <c r="F59" i="11"/>
  <c r="H58" i="11"/>
  <c r="G58" i="11"/>
  <c r="F58" i="11"/>
  <c r="H57" i="11"/>
  <c r="G57" i="11"/>
  <c r="F57" i="11"/>
  <c r="H56" i="11"/>
  <c r="G56" i="11"/>
  <c r="F56" i="11"/>
  <c r="H55" i="11"/>
  <c r="G55" i="11"/>
  <c r="F55" i="11"/>
  <c r="H54" i="11"/>
  <c r="G54" i="11"/>
  <c r="F54" i="11"/>
  <c r="H53" i="11"/>
  <c r="G53" i="11"/>
  <c r="F53" i="11"/>
  <c r="H52" i="11"/>
  <c r="G52" i="11"/>
  <c r="F52" i="11"/>
  <c r="H51" i="11"/>
  <c r="G51" i="11"/>
  <c r="F51" i="11"/>
  <c r="H50" i="11"/>
  <c r="G50" i="11"/>
  <c r="F50" i="11"/>
  <c r="H49" i="11"/>
  <c r="G49" i="11"/>
  <c r="F49" i="11"/>
  <c r="H48" i="11"/>
  <c r="G48" i="11"/>
  <c r="F48" i="11"/>
  <c r="H47" i="11"/>
  <c r="G47" i="11"/>
  <c r="F47" i="11"/>
  <c r="H46" i="11"/>
  <c r="G46" i="11"/>
  <c r="F46" i="11"/>
  <c r="H45" i="11"/>
  <c r="G45" i="11"/>
  <c r="F45" i="11"/>
  <c r="H44" i="11"/>
  <c r="G44" i="11"/>
  <c r="F44" i="11"/>
  <c r="H43" i="11"/>
  <c r="G43" i="11"/>
  <c r="F43" i="11"/>
  <c r="H42" i="11"/>
  <c r="G42" i="11"/>
  <c r="F42" i="11"/>
  <c r="H41" i="11"/>
  <c r="G41" i="11"/>
  <c r="F41" i="11"/>
  <c r="H40" i="11"/>
  <c r="G40" i="11"/>
  <c r="F40" i="11"/>
  <c r="H39" i="11"/>
  <c r="G39" i="11"/>
  <c r="F39" i="11"/>
  <c r="H38" i="11"/>
  <c r="G38" i="11"/>
  <c r="F38" i="11"/>
  <c r="H37" i="11"/>
  <c r="G37" i="11"/>
  <c r="F37" i="11"/>
  <c r="H36" i="11"/>
  <c r="G36" i="11"/>
  <c r="F36" i="11"/>
  <c r="H35" i="11"/>
  <c r="G35" i="11"/>
  <c r="F35" i="11"/>
  <c r="H34" i="11"/>
  <c r="G34" i="11"/>
  <c r="F34" i="11"/>
  <c r="H33" i="11"/>
  <c r="G33" i="11"/>
  <c r="F33" i="11"/>
  <c r="H32" i="11"/>
  <c r="G32" i="11"/>
  <c r="F32" i="11"/>
  <c r="H31" i="11"/>
  <c r="G31" i="11"/>
  <c r="F31" i="11"/>
  <c r="H30" i="11"/>
  <c r="G30" i="11"/>
  <c r="F30" i="11"/>
  <c r="H29" i="11"/>
  <c r="G29" i="11"/>
  <c r="F29" i="11"/>
  <c r="H28" i="11"/>
  <c r="G28" i="11"/>
  <c r="F28" i="11"/>
  <c r="H27" i="11"/>
  <c r="G27" i="11"/>
  <c r="F27" i="11"/>
  <c r="H26" i="11"/>
  <c r="G26" i="11"/>
  <c r="F26" i="11"/>
  <c r="H25" i="11"/>
  <c r="G25" i="11"/>
  <c r="F25" i="11"/>
  <c r="H24" i="11"/>
  <c r="G24" i="11"/>
  <c r="F24" i="11"/>
  <c r="H23" i="11"/>
  <c r="G23" i="11"/>
  <c r="F23" i="11"/>
  <c r="H22" i="11"/>
  <c r="G22" i="11"/>
  <c r="F22" i="11"/>
  <c r="H21" i="11"/>
  <c r="G21" i="11"/>
  <c r="F21" i="11"/>
  <c r="H20" i="11"/>
  <c r="G20" i="11"/>
  <c r="F20" i="11"/>
  <c r="H19" i="11"/>
  <c r="G19" i="11"/>
  <c r="F19" i="11"/>
  <c r="H18" i="11"/>
  <c r="G18" i="11"/>
  <c r="F18" i="11"/>
  <c r="H17" i="11"/>
  <c r="G17" i="11"/>
  <c r="F17" i="11"/>
  <c r="H16" i="11"/>
  <c r="G16" i="11"/>
  <c r="F16" i="11"/>
  <c r="H15" i="11"/>
  <c r="G15" i="11"/>
  <c r="F15" i="11"/>
  <c r="H14" i="11"/>
  <c r="G14" i="11"/>
  <c r="F14" i="11"/>
  <c r="H13" i="1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H2" i="11"/>
  <c r="F2" i="11"/>
  <c r="G2" i="11"/>
  <c r="N554" i="11" l="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2" i="11"/>
  <c r="H543" i="11"/>
  <c r="G543" i="11"/>
  <c r="F543" i="11"/>
  <c r="H542" i="11"/>
  <c r="G542" i="11"/>
  <c r="F542" i="11"/>
  <c r="H541" i="11"/>
  <c r="G541" i="11"/>
  <c r="F541" i="11"/>
  <c r="H540" i="11"/>
  <c r="G540" i="11"/>
  <c r="F540" i="11"/>
  <c r="N3" i="11"/>
  <c r="O18" i="1"/>
  <c r="O9" i="1"/>
  <c r="X1436" i="16" l="1"/>
  <c r="X591" i="16"/>
  <c r="X543" i="16"/>
  <c r="X1596" i="16"/>
  <c r="X1548" i="16"/>
  <c r="X1478" i="16"/>
  <c r="X1601" i="16"/>
  <c r="X1553" i="16"/>
  <c r="X1505" i="16"/>
  <c r="X1431" i="16"/>
  <c r="X1381" i="16"/>
  <c r="X1391" i="16"/>
  <c r="X660" i="16"/>
  <c r="X776" i="16"/>
  <c r="X882" i="16"/>
  <c r="X836" i="16"/>
  <c r="X1348" i="16"/>
  <c r="X546" i="16"/>
  <c r="X1339" i="16"/>
  <c r="X1317" i="16"/>
  <c r="X1293" i="16"/>
  <c r="X1264" i="16"/>
  <c r="X1222" i="16"/>
  <c r="X1200" i="16"/>
  <c r="X1413" i="16"/>
  <c r="X1388" i="16"/>
  <c r="X1338" i="16"/>
  <c r="X1266" i="16"/>
  <c r="X1183" i="16"/>
  <c r="X1175" i="16"/>
  <c r="X1161" i="16"/>
  <c r="X1134" i="16"/>
  <c r="X1121" i="16"/>
  <c r="X1110" i="16"/>
  <c r="X1102" i="16"/>
  <c r="X1078" i="16"/>
  <c r="X1056" i="16"/>
  <c r="X1009" i="16"/>
  <c r="X995" i="16"/>
  <c r="X967" i="16"/>
  <c r="X953" i="16"/>
  <c r="X834" i="16"/>
  <c r="X779" i="16"/>
  <c r="X703" i="16"/>
  <c r="X912" i="16"/>
  <c r="X934" i="16"/>
  <c r="X1129" i="16"/>
  <c r="X1090" i="16"/>
  <c r="X1061" i="16"/>
  <c r="W611" i="16"/>
  <c r="W547" i="16"/>
  <c r="W780" i="16"/>
  <c r="W660" i="16"/>
  <c r="W1544" i="16"/>
  <c r="W640" i="16"/>
  <c r="W561" i="16"/>
  <c r="W667" i="16"/>
  <c r="W1025" i="16"/>
  <c r="W905" i="16"/>
  <c r="W1394" i="16"/>
  <c r="W1366" i="16"/>
  <c r="W1029" i="16"/>
  <c r="W994" i="16"/>
  <c r="W969" i="16"/>
  <c r="W907" i="16"/>
  <c r="W869" i="16"/>
  <c r="W817" i="16"/>
  <c r="W700" i="16"/>
  <c r="W1240" i="16"/>
  <c r="W815" i="16"/>
  <c r="W1300" i="16"/>
  <c r="W1277" i="16"/>
  <c r="W1254" i="16"/>
  <c r="W1234" i="16"/>
  <c r="W1226" i="16"/>
  <c r="W1202" i="16"/>
  <c r="W900" i="16"/>
  <c r="X508" i="16"/>
  <c r="W1420" i="16"/>
  <c r="W915" i="16"/>
  <c r="W1143" i="16"/>
  <c r="X607" i="16"/>
  <c r="X1516" i="16"/>
  <c r="X1577" i="16"/>
  <c r="X1481" i="16"/>
  <c r="X676" i="16"/>
  <c r="X622" i="16"/>
  <c r="X804" i="16"/>
  <c r="X1355" i="16"/>
  <c r="X1282" i="16"/>
  <c r="X1188" i="16"/>
  <c r="X1171" i="16"/>
  <c r="X1123" i="16"/>
  <c r="X1073" i="16"/>
  <c r="X1006" i="16"/>
  <c r="X960" i="16"/>
  <c r="X841" i="16"/>
  <c r="X1112" i="16"/>
  <c r="X1046" i="16"/>
  <c r="W717" i="16"/>
  <c r="W805" i="16"/>
  <c r="X1225" i="16"/>
  <c r="X1157" i="16"/>
  <c r="X1007" i="16"/>
  <c r="X803" i="16"/>
  <c r="X742" i="16"/>
  <c r="X690" i="16"/>
  <c r="X594" i="16"/>
  <c r="W510" i="16"/>
  <c r="X1298" i="16"/>
  <c r="X917" i="16"/>
  <c r="X1220" i="16"/>
  <c r="X1155" i="16"/>
  <c r="X1092" i="16"/>
  <c r="X1047" i="16"/>
  <c r="X1025" i="16"/>
  <c r="X986" i="16"/>
  <c r="X951" i="16"/>
  <c r="X874" i="16"/>
  <c r="W563" i="16"/>
  <c r="X519" i="16"/>
  <c r="W732" i="16"/>
  <c r="W1592" i="16"/>
  <c r="W548" i="16"/>
  <c r="W788" i="16"/>
  <c r="W705" i="16"/>
  <c r="W1376" i="16"/>
  <c r="W1324" i="16"/>
  <c r="W1276" i="16"/>
  <c r="W1214" i="16"/>
  <c r="W1013" i="16"/>
  <c r="W945" i="16"/>
  <c r="W849" i="16"/>
  <c r="W631" i="16"/>
  <c r="W663" i="16"/>
  <c r="W1262" i="16"/>
  <c r="W1231" i="16"/>
  <c r="W1108" i="16"/>
  <c r="W756" i="16"/>
  <c r="W1059" i="16"/>
  <c r="W1062" i="16"/>
  <c r="W757" i="16"/>
  <c r="W797" i="16"/>
  <c r="W933" i="16"/>
  <c r="W879" i="16"/>
  <c r="W648" i="16"/>
  <c r="W1097" i="16"/>
  <c r="W1400" i="16"/>
  <c r="W1205" i="16"/>
  <c r="W921" i="16"/>
  <c r="W1594" i="16"/>
  <c r="W1578" i="16"/>
  <c r="W1562" i="16"/>
  <c r="W1546" i="16"/>
  <c r="W1530" i="16"/>
  <c r="W1514" i="16"/>
  <c r="W1498" i="16"/>
  <c r="W1482" i="16"/>
  <c r="W1460" i="16"/>
  <c r="W1387" i="16"/>
  <c r="W1007" i="16"/>
  <c r="W961" i="16"/>
  <c r="W934" i="16"/>
  <c r="W912" i="16"/>
  <c r="W898" i="16"/>
  <c r="X1484" i="16"/>
  <c r="X1572" i="16"/>
  <c r="X1529" i="16"/>
  <c r="X1453" i="16"/>
  <c r="X1346" i="16"/>
  <c r="X1247" i="16"/>
  <c r="X733" i="16"/>
  <c r="X1405" i="16"/>
  <c r="X1272" i="16"/>
  <c r="X1209" i="16"/>
  <c r="X1148" i="16"/>
  <c r="X1085" i="16"/>
  <c r="X988" i="16"/>
  <c r="X821" i="16"/>
  <c r="X743" i="16"/>
  <c r="X1393" i="16"/>
  <c r="W793" i="16"/>
  <c r="W1291" i="16"/>
  <c r="X1032" i="16"/>
  <c r="X899" i="16"/>
  <c r="X769" i="16"/>
  <c r="X668" i="16"/>
  <c r="X562" i="16"/>
  <c r="X843" i="16"/>
  <c r="X1430" i="16"/>
  <c r="X937" i="16"/>
  <c r="X1193" i="16"/>
  <c r="X1062" i="16"/>
  <c r="X1012" i="16"/>
  <c r="X942" i="16"/>
  <c r="X905" i="16"/>
  <c r="X863" i="16"/>
  <c r="X815" i="16"/>
  <c r="X799" i="16"/>
  <c r="X786" i="16"/>
  <c r="X768" i="16"/>
  <c r="X751" i="16"/>
  <c r="X739" i="16"/>
  <c r="X709" i="16"/>
  <c r="X879" i="16"/>
  <c r="X681" i="16"/>
  <c r="X657" i="16"/>
  <c r="X639" i="16"/>
  <c r="X620" i="16"/>
  <c r="X600" i="16"/>
  <c r="X580" i="16"/>
  <c r="W529" i="16"/>
  <c r="X1043" i="16"/>
  <c r="X871" i="16"/>
  <c r="X982" i="16"/>
  <c r="X1575" i="16"/>
  <c r="X1543" i="16"/>
  <c r="X1511" i="16"/>
  <c r="X1479" i="16"/>
  <c r="X1439" i="16"/>
  <c r="X1218" i="16"/>
  <c r="X783" i="16"/>
  <c r="W497" i="16"/>
  <c r="W487" i="16"/>
  <c r="W475" i="16"/>
  <c r="W465" i="16"/>
  <c r="W455" i="16"/>
  <c r="W443" i="16"/>
  <c r="W433" i="16"/>
  <c r="W423" i="16"/>
  <c r="W411" i="16"/>
  <c r="W401" i="16"/>
  <c r="W391" i="16"/>
  <c r="W466" i="16"/>
  <c r="W382" i="16"/>
  <c r="W373" i="16"/>
  <c r="W348" i="16"/>
  <c r="W336" i="16"/>
  <c r="W323" i="16"/>
  <c r="W308" i="16"/>
  <c r="W298" i="16"/>
  <c r="W289" i="16"/>
  <c r="W281" i="16"/>
  <c r="W271" i="16"/>
  <c r="W261" i="16"/>
  <c r="W253" i="16"/>
  <c r="W244" i="16"/>
  <c r="W234" i="16"/>
  <c r="W225" i="16"/>
  <c r="W217" i="16"/>
  <c r="W207" i="16"/>
  <c r="W197" i="16"/>
  <c r="W189" i="16"/>
  <c r="W179" i="16"/>
  <c r="W169" i="16"/>
  <c r="W345" i="16"/>
  <c r="W146" i="16"/>
  <c r="W125" i="16"/>
  <c r="W7" i="16"/>
  <c r="W114" i="16"/>
  <c r="W95" i="16"/>
  <c r="W79" i="16"/>
  <c r="W59" i="16"/>
  <c r="W42" i="16"/>
  <c r="W30" i="16"/>
  <c r="W15" i="16"/>
  <c r="W342" i="16"/>
  <c r="W88" i="16"/>
  <c r="W369" i="16"/>
  <c r="W441" i="16"/>
  <c r="W358" i="16"/>
  <c r="W316" i="16"/>
  <c r="W98" i="16"/>
  <c r="W74" i="16"/>
  <c r="W47" i="16"/>
  <c r="W346" i="16"/>
  <c r="W460" i="16"/>
  <c r="W118" i="16"/>
  <c r="W1444" i="16"/>
  <c r="W597" i="16"/>
  <c r="W1111" i="16"/>
  <c r="W981" i="16"/>
  <c r="W1260" i="16"/>
  <c r="W1072" i="16"/>
  <c r="W1586" i="16"/>
  <c r="W1554" i="16"/>
  <c r="W1522" i="16"/>
  <c r="W1490" i="16"/>
  <c r="W1032" i="16"/>
  <c r="X832" i="16"/>
  <c r="W725" i="16"/>
  <c r="W809" i="16"/>
  <c r="W731" i="16"/>
  <c r="W668" i="16"/>
  <c r="W701" i="16"/>
  <c r="W553" i="16"/>
  <c r="W1177" i="16"/>
  <c r="W1333" i="16"/>
  <c r="X450" i="16"/>
  <c r="X431" i="16"/>
  <c r="X385" i="16"/>
  <c r="X334" i="16"/>
  <c r="X309" i="16"/>
  <c r="X267" i="16"/>
  <c r="X240" i="16"/>
  <c r="X195" i="16"/>
  <c r="X164" i="16"/>
  <c r="X135" i="16"/>
  <c r="X458" i="16"/>
  <c r="X437" i="16"/>
  <c r="X413" i="16"/>
  <c r="X389" i="16"/>
  <c r="X374" i="16"/>
  <c r="X340" i="16"/>
  <c r="X314" i="16"/>
  <c r="X292" i="16"/>
  <c r="X271" i="16"/>
  <c r="X246" i="16"/>
  <c r="X224" i="16"/>
  <c r="X201" i="16"/>
  <c r="X175" i="16"/>
  <c r="X125" i="16"/>
  <c r="X95" i="16"/>
  <c r="X10" i="16"/>
  <c r="X100" i="16"/>
  <c r="X68" i="16"/>
  <c r="X32" i="16"/>
  <c r="X11" i="16"/>
  <c r="X80" i="16"/>
  <c r="X23" i="16"/>
  <c r="X84" i="16"/>
  <c r="X55" i="16"/>
  <c r="X499" i="16"/>
  <c r="X490" i="16"/>
  <c r="X567" i="16"/>
  <c r="X1423" i="16"/>
  <c r="X1422" i="16"/>
  <c r="X1117" i="16"/>
  <c r="X1285" i="16"/>
  <c r="X1163" i="16"/>
  <c r="X972" i="16"/>
  <c r="X724" i="16"/>
  <c r="X1336" i="16"/>
  <c r="X608" i="16"/>
  <c r="X1124" i="16"/>
  <c r="X968" i="16"/>
  <c r="X887" i="16"/>
  <c r="X824" i="16"/>
  <c r="X792" i="16"/>
  <c r="X732" i="16"/>
  <c r="X618" i="16"/>
  <c r="X670" i="16"/>
  <c r="X633" i="16"/>
  <c r="X590" i="16"/>
  <c r="X1559" i="16"/>
  <c r="X1495" i="16"/>
  <c r="W491" i="16"/>
  <c r="W471" i="16"/>
  <c r="W449" i="16"/>
  <c r="W427" i="16"/>
  <c r="W407" i="16"/>
  <c r="W498" i="16"/>
  <c r="W378" i="16"/>
  <c r="W356" i="16"/>
  <c r="W330" i="16"/>
  <c r="W303" i="16"/>
  <c r="W285" i="16"/>
  <c r="W266" i="16"/>
  <c r="W249" i="16"/>
  <c r="W229" i="16"/>
  <c r="W212" i="16"/>
  <c r="W193" i="16"/>
  <c r="W173" i="16"/>
  <c r="W153" i="16"/>
  <c r="W130" i="16"/>
  <c r="W109" i="16"/>
  <c r="W67" i="16"/>
  <c r="W37" i="16"/>
  <c r="W360" i="16"/>
  <c r="W177" i="16"/>
  <c r="W107" i="16"/>
  <c r="W63" i="16"/>
  <c r="W120" i="16"/>
  <c r="W326" i="16"/>
  <c r="W402" i="16"/>
  <c r="W72" i="16"/>
  <c r="X42" i="16"/>
  <c r="X15" i="16"/>
  <c r="W247" i="16"/>
  <c r="X88" i="16"/>
  <c r="X486" i="16"/>
  <c r="X477" i="16"/>
  <c r="X469" i="16"/>
  <c r="X461" i="16"/>
  <c r="X418" i="16"/>
  <c r="X395" i="16"/>
  <c r="X348" i="16"/>
  <c r="X104" i="16"/>
  <c r="X60" i="16"/>
  <c r="X38" i="16"/>
  <c r="X25" i="16"/>
  <c r="X255" i="16"/>
  <c r="X229" i="16"/>
  <c r="X185" i="16"/>
  <c r="X159" i="16"/>
  <c r="X143" i="16"/>
  <c r="X124" i="16"/>
  <c r="X116" i="16"/>
  <c r="W2132" i="16"/>
  <c r="W2089" i="16"/>
  <c r="W2057" i="16"/>
  <c r="W2025" i="16"/>
  <c r="W2005" i="16"/>
  <c r="W1989" i="16"/>
  <c r="W2143" i="16"/>
  <c r="W2036" i="16"/>
  <c r="W850" i="16"/>
  <c r="W1048" i="16"/>
  <c r="W985" i="16"/>
  <c r="W1245" i="16"/>
  <c r="W920" i="16"/>
  <c r="W1538" i="16"/>
  <c r="W1474" i="16"/>
  <c r="W979" i="16"/>
  <c r="W760" i="16"/>
  <c r="W940" i="16"/>
  <c r="W769" i="16"/>
  <c r="X540" i="16"/>
  <c r="W1043" i="16"/>
  <c r="W755" i="16"/>
  <c r="W1307" i="16"/>
  <c r="W1132" i="16"/>
  <c r="X416" i="16"/>
  <c r="X409" i="16"/>
  <c r="X263" i="16"/>
  <c r="X168" i="16"/>
  <c r="X131" i="16"/>
  <c r="X454" i="16"/>
  <c r="X359" i="16"/>
  <c r="X296" i="16"/>
  <c r="X250" i="16"/>
  <c r="X205" i="16"/>
  <c r="X171" i="16"/>
  <c r="X48" i="16"/>
  <c r="X495" i="16"/>
  <c r="W52" i="16"/>
  <c r="W241" i="16"/>
  <c r="X2494" i="16"/>
  <c r="X1446" i="16"/>
  <c r="X1252" i="16"/>
  <c r="X1309" i="16"/>
  <c r="X1318" i="16"/>
  <c r="X1179" i="16"/>
  <c r="X1016" i="16"/>
  <c r="X669" i="16"/>
  <c r="X1075" i="16"/>
  <c r="X857" i="16"/>
  <c r="X1240" i="16"/>
  <c r="X1038" i="16"/>
  <c r="X855" i="16"/>
  <c r="X805" i="16"/>
  <c r="X775" i="16"/>
  <c r="X715" i="16"/>
  <c r="X693" i="16"/>
  <c r="X646" i="16"/>
  <c r="X568" i="16"/>
  <c r="W509" i="16"/>
  <c r="X1323" i="16"/>
  <c r="X1591" i="16"/>
  <c r="X1527" i="16"/>
  <c r="X1104" i="16"/>
  <c r="W481" i="16"/>
  <c r="W459" i="16"/>
  <c r="W439" i="16"/>
  <c r="W417" i="16"/>
  <c r="W395" i="16"/>
  <c r="W412" i="16"/>
  <c r="W448" i="16"/>
  <c r="W341" i="16"/>
  <c r="W317" i="16"/>
  <c r="W293" i="16"/>
  <c r="W276" i="16"/>
  <c r="W257" i="16"/>
  <c r="W239" i="16"/>
  <c r="W221" i="16"/>
  <c r="W202" i="16"/>
  <c r="W184" i="16"/>
  <c r="W162" i="16"/>
  <c r="W141" i="16"/>
  <c r="W121" i="16"/>
  <c r="W90" i="16"/>
  <c r="W51" i="16"/>
  <c r="W21" i="16"/>
  <c r="W188" i="16"/>
  <c r="W365" i="16"/>
  <c r="W329" i="16"/>
  <c r="W84" i="16"/>
  <c r="W27" i="16"/>
  <c r="W890" i="16"/>
  <c r="W634" i="16"/>
  <c r="W1348" i="16"/>
  <c r="X842" i="16"/>
  <c r="W56" i="16"/>
  <c r="X81" i="16"/>
  <c r="W115" i="16"/>
  <c r="X20" i="16"/>
  <c r="X482" i="16"/>
  <c r="X465" i="16"/>
  <c r="X399" i="16"/>
  <c r="X344" i="16"/>
  <c r="X298" i="16"/>
  <c r="X64" i="16"/>
  <c r="X34" i="16"/>
  <c r="X181" i="16"/>
  <c r="X139" i="16"/>
  <c r="X2470" i="16"/>
  <c r="X2446" i="16"/>
  <c r="X2406" i="16"/>
  <c r="X2382" i="16"/>
  <c r="X2342" i="16"/>
  <c r="X2318" i="16"/>
  <c r="X2274" i="16"/>
  <c r="X2250" i="16"/>
  <c r="X2210" i="16"/>
  <c r="X2186" i="16"/>
  <c r="W2164" i="16"/>
  <c r="X2103" i="16"/>
  <c r="W2073" i="16"/>
  <c r="W1981" i="16"/>
  <c r="W2482" i="16"/>
  <c r="W2458" i="16"/>
  <c r="W2418" i="16"/>
  <c r="W2394" i="16"/>
  <c r="W2354" i="16"/>
  <c r="W2330" i="16"/>
  <c r="W2290" i="16"/>
  <c r="W2266" i="16"/>
  <c r="W2226" i="16"/>
  <c r="W2365" i="16"/>
  <c r="W2281" i="16"/>
  <c r="X2199" i="16"/>
  <c r="X2160" i="16"/>
  <c r="X2068" i="16"/>
  <c r="X2045" i="16"/>
  <c r="X1950" i="16"/>
  <c r="X1910" i="16"/>
  <c r="W1496" i="16"/>
  <c r="W1326" i="16"/>
  <c r="W857" i="16"/>
  <c r="W612" i="16"/>
  <c r="W1410" i="16"/>
  <c r="X449" i="16"/>
  <c r="X218" i="16"/>
  <c r="X108" i="16"/>
  <c r="X378" i="16"/>
  <c r="X275" i="16"/>
  <c r="X179" i="16"/>
  <c r="X18" i="16"/>
  <c r="W332" i="16"/>
  <c r="X2486" i="16"/>
  <c r="X2462" i="16"/>
  <c r="X2422" i="16"/>
  <c r="X2398" i="16"/>
  <c r="X2358" i="16"/>
  <c r="X2334" i="16"/>
  <c r="W2292" i="16"/>
  <c r="X2266" i="16"/>
  <c r="X2226" i="16"/>
  <c r="X2202" i="16"/>
  <c r="X2154" i="16"/>
  <c r="X2122" i="16"/>
  <c r="W1997" i="16"/>
  <c r="W2498" i="16"/>
  <c r="W2474" i="16"/>
  <c r="W2434" i="16"/>
  <c r="W2410" i="16"/>
  <c r="W2370" i="16"/>
  <c r="W2346" i="16"/>
  <c r="W2306" i="16"/>
  <c r="W2282" i="16"/>
  <c r="W2242" i="16"/>
  <c r="W2218" i="16"/>
  <c r="X2313" i="16"/>
  <c r="W2273" i="16"/>
  <c r="X2176" i="16"/>
  <c r="W2135" i="16"/>
  <c r="X2084" i="16"/>
  <c r="X2060" i="16"/>
  <c r="X2009" i="16"/>
  <c r="W1991" i="16"/>
  <c r="W1972" i="16"/>
  <c r="W1928" i="16"/>
  <c r="W1187" i="16"/>
  <c r="W1570" i="16"/>
  <c r="W711" i="16"/>
  <c r="X355" i="16"/>
  <c r="X47" i="16"/>
  <c r="X473" i="16"/>
  <c r="X357" i="16"/>
  <c r="X379" i="16"/>
  <c r="X323" i="16"/>
  <c r="X91" i="16"/>
  <c r="X4" i="16"/>
  <c r="X206" i="16"/>
  <c r="X137" i="16"/>
  <c r="X120" i="16"/>
  <c r="X2478" i="16"/>
  <c r="X2438" i="16"/>
  <c r="X2414" i="16"/>
  <c r="X2374" i="16"/>
  <c r="X2350" i="16"/>
  <c r="W2308" i="16"/>
  <c r="W2284" i="16"/>
  <c r="X2242" i="16"/>
  <c r="X2218" i="16"/>
  <c r="X2174" i="16"/>
  <c r="X2142" i="16"/>
  <c r="W2013" i="16"/>
  <c r="W2490" i="16"/>
  <c r="W2450" i="16"/>
  <c r="W2426" i="16"/>
  <c r="W2386" i="16"/>
  <c r="W2362" i="16"/>
  <c r="W2322" i="16"/>
  <c r="W2298" i="16"/>
  <c r="W2258" i="16"/>
  <c r="W2234" i="16"/>
  <c r="W2357" i="16"/>
  <c r="W2289" i="16"/>
  <c r="X2191" i="16"/>
  <c r="X2168" i="16"/>
  <c r="W2151" i="16"/>
  <c r="X2100" i="16"/>
  <c r="X2076" i="16"/>
  <c r="X1981" i="16"/>
  <c r="W924" i="16"/>
  <c r="W1454" i="16"/>
  <c r="X288" i="16"/>
  <c r="X228" i="16"/>
  <c r="X2326" i="16"/>
  <c r="X2234" i="16"/>
  <c r="W2442" i="16"/>
  <c r="W2274" i="16"/>
  <c r="X2321" i="16"/>
  <c r="X2053" i="16"/>
  <c r="W1960" i="16"/>
  <c r="X1886" i="16"/>
  <c r="X1846" i="16"/>
  <c r="X1822" i="16"/>
  <c r="X1782" i="16"/>
  <c r="X1762" i="16"/>
  <c r="X1730" i="16"/>
  <c r="X1698" i="16"/>
  <c r="X1666" i="16"/>
  <c r="X1634" i="16"/>
  <c r="X1618" i="16"/>
  <c r="X2249" i="16"/>
  <c r="W2209" i="16"/>
  <c r="X2115" i="16"/>
  <c r="X1971" i="16"/>
  <c r="W1913" i="16"/>
  <c r="W1893" i="16"/>
  <c r="X1871" i="16"/>
  <c r="W1845" i="16"/>
  <c r="W1817" i="16"/>
  <c r="W1785" i="16"/>
  <c r="W1757" i="16"/>
  <c r="W1721" i="16"/>
  <c r="W1701" i="16"/>
  <c r="X1643" i="16"/>
  <c r="X1611" i="16"/>
  <c r="X2497" i="16"/>
  <c r="X2481" i="16"/>
  <c r="W515" i="16"/>
  <c r="X623" i="16"/>
  <c r="X575" i="16"/>
  <c r="X1580" i="16"/>
  <c r="X1532" i="16"/>
  <c r="X1462" i="16"/>
  <c r="X1585" i="16"/>
  <c r="X1537" i="16"/>
  <c r="X1489" i="16"/>
  <c r="X650" i="16"/>
  <c r="W502" i="16"/>
  <c r="X978" i="16"/>
  <c r="X1463" i="16"/>
  <c r="X1352" i="16"/>
  <c r="X1287" i="16"/>
  <c r="X1417" i="16"/>
  <c r="X1359" i="16"/>
  <c r="X1496" i="16"/>
  <c r="X1448" i="16"/>
  <c r="X621" i="16"/>
  <c r="X581" i="16"/>
  <c r="X549" i="16"/>
  <c r="X1586" i="16"/>
  <c r="X1562" i="16"/>
  <c r="X1530" i="16"/>
  <c r="X1490" i="16"/>
  <c r="X1443" i="16"/>
  <c r="X686" i="16"/>
  <c r="X658" i="16"/>
  <c r="X774" i="16"/>
  <c r="W532" i="16"/>
  <c r="X868" i="16"/>
  <c r="W520" i="16"/>
  <c r="X1330" i="16"/>
  <c r="X602" i="16"/>
  <c r="X1459" i="16"/>
  <c r="X1394" i="16"/>
  <c r="X1373" i="16"/>
  <c r="X1332" i="16"/>
  <c r="X1276" i="16"/>
  <c r="X1206" i="16"/>
  <c r="X1168" i="16"/>
  <c r="X1146" i="16"/>
  <c r="X1128" i="16"/>
  <c r="X1098" i="16"/>
  <c r="X1058" i="16"/>
  <c r="X1034" i="16"/>
  <c r="X1013" i="16"/>
  <c r="X990" i="16"/>
  <c r="X976" i="16"/>
  <c r="X955" i="16"/>
  <c r="X926" i="16"/>
  <c r="X881" i="16"/>
  <c r="X869" i="16"/>
  <c r="X825" i="16"/>
  <c r="X700" i="16"/>
  <c r="X631" i="16"/>
  <c r="W746" i="16"/>
  <c r="X150" i="16"/>
  <c r="X113" i="16"/>
  <c r="X71" i="16"/>
  <c r="X2390" i="16"/>
  <c r="W2300" i="16"/>
  <c r="X2110" i="16"/>
  <c r="W2338" i="16"/>
  <c r="W2250" i="16"/>
  <c r="X2027" i="16"/>
  <c r="X1902" i="16"/>
  <c r="X1862" i="16"/>
  <c r="X1838" i="16"/>
  <c r="X1798" i="16"/>
  <c r="W2167" i="16"/>
  <c r="W2040" i="16"/>
  <c r="W2008" i="16"/>
  <c r="W1945" i="16"/>
  <c r="W1673" i="16"/>
  <c r="X527" i="16"/>
  <c r="W1228" i="16"/>
  <c r="W682" i="16"/>
  <c r="W1447" i="16"/>
  <c r="W1576" i="16"/>
  <c r="W1439" i="16"/>
  <c r="W781" i="16"/>
  <c r="W840" i="16"/>
  <c r="W754" i="16"/>
  <c r="W569" i="16"/>
  <c r="W785" i="16"/>
  <c r="W1210" i="16"/>
  <c r="W771" i="16"/>
  <c r="W1384" i="16"/>
  <c r="W1133" i="16"/>
  <c r="W1098" i="16"/>
  <c r="W1081" i="16"/>
  <c r="W1065" i="16"/>
  <c r="W1041" i="16"/>
  <c r="W1001" i="16"/>
  <c r="W973" i="16"/>
  <c r="W926" i="16"/>
  <c r="W877" i="16"/>
  <c r="W825" i="16"/>
  <c r="W716" i="16"/>
  <c r="W578" i="16"/>
  <c r="W901" i="16"/>
  <c r="W607" i="16"/>
  <c r="W543" i="16"/>
  <c r="X517" i="16"/>
  <c r="W1425" i="16"/>
  <c r="W1583" i="16"/>
  <c r="W1551" i="16"/>
  <c r="W1519" i="16"/>
  <c r="W1487" i="16"/>
  <c r="W1431" i="16"/>
  <c r="W808" i="16"/>
  <c r="W688" i="16"/>
  <c r="W586" i="16"/>
  <c r="W1223" i="16"/>
  <c r="W1540" i="16"/>
  <c r="W1476" i="16"/>
  <c r="W1430" i="16"/>
  <c r="W832" i="16"/>
  <c r="W750" i="16"/>
  <c r="W596" i="16"/>
  <c r="W767" i="16"/>
  <c r="W959" i="16"/>
  <c r="W633" i="16"/>
  <c r="W1095" i="16"/>
  <c r="W811" i="16"/>
  <c r="W1352" i="16"/>
  <c r="W1321" i="16"/>
  <c r="W1299" i="16"/>
  <c r="W1257" i="16"/>
  <c r="W1222" i="16"/>
  <c r="W1076" i="16"/>
  <c r="W784" i="16"/>
  <c r="W1100" i="16"/>
  <c r="W887" i="16"/>
  <c r="W620" i="16"/>
  <c r="X433" i="16"/>
  <c r="X346" i="16"/>
  <c r="W311" i="16"/>
  <c r="X2454" i="16"/>
  <c r="X2366" i="16"/>
  <c r="X2194" i="16"/>
  <c r="W2402" i="16"/>
  <c r="W2314" i="16"/>
  <c r="X2229" i="16"/>
  <c r="X2092" i="16"/>
  <c r="W1999" i="16"/>
  <c r="W1940" i="16"/>
  <c r="X1878" i="16"/>
  <c r="X1854" i="16"/>
  <c r="X1814" i="16"/>
  <c r="X1790" i="16"/>
  <c r="X1774" i="16"/>
  <c r="X1746" i="16"/>
  <c r="X1714" i="16"/>
  <c r="X1682" i="16"/>
  <c r="X1650" i="16"/>
  <c r="X1626" i="16"/>
  <c r="X1610" i="16"/>
  <c r="X2237" i="16"/>
  <c r="X1931" i="16"/>
  <c r="W1901" i="16"/>
  <c r="W1881" i="16"/>
  <c r="X1859" i="16"/>
  <c r="X1831" i="16"/>
  <c r="W1797" i="16"/>
  <c r="W1777" i="16"/>
  <c r="X1743" i="16"/>
  <c r="X1711" i="16"/>
  <c r="W1685" i="16"/>
  <c r="X1603" i="16"/>
  <c r="X2489" i="16"/>
  <c r="X1468" i="16"/>
  <c r="X599" i="16"/>
  <c r="X551" i="16"/>
  <c r="X1556" i="16"/>
  <c r="X1508" i="16"/>
  <c r="X1561" i="16"/>
  <c r="X1513" i="16"/>
  <c r="X682" i="16"/>
  <c r="W512" i="16"/>
  <c r="W540" i="16"/>
  <c r="X612" i="16"/>
  <c r="X1406" i="16"/>
  <c r="X784" i="16"/>
  <c r="W511" i="16"/>
  <c r="X1464" i="16"/>
  <c r="X1432" i="16"/>
  <c r="X597" i="16"/>
  <c r="X565" i="16"/>
  <c r="X1570" i="16"/>
  <c r="X1546" i="16"/>
  <c r="X1514" i="16"/>
  <c r="X1458" i="16"/>
  <c r="W528" i="16"/>
  <c r="W534" i="16"/>
  <c r="X1379" i="16"/>
  <c r="X886" i="16"/>
  <c r="X850" i="16"/>
  <c r="X1236" i="16"/>
  <c r="X1467" i="16"/>
  <c r="X1366" i="16"/>
  <c r="X1344" i="16"/>
  <c r="X1324" i="16"/>
  <c r="X1214" i="16"/>
  <c r="X1181" i="16"/>
  <c r="X1156" i="16"/>
  <c r="X1137" i="16"/>
  <c r="X1103" i="16"/>
  <c r="X1091" i="16"/>
  <c r="X1065" i="16"/>
  <c r="X1048" i="16"/>
  <c r="X1026" i="16"/>
  <c r="X1001" i="16"/>
  <c r="X984" i="16"/>
  <c r="X969" i="16"/>
  <c r="X945" i="16"/>
  <c r="X897" i="16"/>
  <c r="X873" i="16"/>
  <c r="X849" i="16"/>
  <c r="X795" i="16"/>
  <c r="X722" i="16"/>
  <c r="W1506" i="16"/>
  <c r="X318" i="16"/>
  <c r="W2179" i="16"/>
  <c r="W1988" i="16"/>
  <c r="W1661" i="16"/>
  <c r="W595" i="16"/>
  <c r="X504" i="16"/>
  <c r="W562" i="16"/>
  <c r="W1456" i="16"/>
  <c r="W625" i="16"/>
  <c r="W964" i="16"/>
  <c r="W1332" i="16"/>
  <c r="W1069" i="16"/>
  <c r="W955" i="16"/>
  <c r="W647" i="16"/>
  <c r="W1192" i="16"/>
  <c r="X502" i="16"/>
  <c r="W1503" i="16"/>
  <c r="W666" i="16"/>
  <c r="W1508" i="16"/>
  <c r="W807" i="16"/>
  <c r="W818" i="16"/>
  <c r="W659" i="16"/>
  <c r="W956" i="16"/>
  <c r="W1380" i="16"/>
  <c r="W1314" i="16"/>
  <c r="X578" i="16"/>
  <c r="W1419" i="16"/>
  <c r="X1398" i="16"/>
  <c r="X1327" i="16"/>
  <c r="X1283" i="16"/>
  <c r="X1269" i="16"/>
  <c r="X970" i="16"/>
  <c r="X867" i="16"/>
  <c r="X1150" i="16"/>
  <c r="X687" i="16"/>
  <c r="X570" i="16"/>
  <c r="X1304" i="16"/>
  <c r="X1426" i="16"/>
  <c r="X1028" i="16"/>
  <c r="X933" i="16"/>
  <c r="X1165" i="16"/>
  <c r="X1059" i="16"/>
  <c r="X1000" i="16"/>
  <c r="X941" i="16"/>
  <c r="X860" i="16"/>
  <c r="X831" i="16"/>
  <c r="X798" i="16"/>
  <c r="X767" i="16"/>
  <c r="X737" i="16"/>
  <c r="X713" i="16"/>
  <c r="X847" i="16"/>
  <c r="X691" i="16"/>
  <c r="X610" i="16"/>
  <c r="X564" i="16"/>
  <c r="X1587" i="16"/>
  <c r="X1523" i="16"/>
  <c r="X1475" i="16"/>
  <c r="X731" i="16"/>
  <c r="W485" i="16"/>
  <c r="W469" i="16"/>
  <c r="W447" i="16"/>
  <c r="W426" i="16"/>
  <c r="W405" i="16"/>
  <c r="W389" i="16"/>
  <c r="W381" i="16"/>
  <c r="W428" i="16"/>
  <c r="W335" i="16"/>
  <c r="W307" i="16"/>
  <c r="W292" i="16"/>
  <c r="W275" i="16"/>
  <c r="W256" i="16"/>
  <c r="W238" i="16"/>
  <c r="W224" i="16"/>
  <c r="W206" i="16"/>
  <c r="W187" i="16"/>
  <c r="W172" i="16"/>
  <c r="W160" i="16"/>
  <c r="W144" i="16"/>
  <c r="W135" i="16"/>
  <c r="W124" i="16"/>
  <c r="W112" i="16"/>
  <c r="W94" i="16"/>
  <c r="W78" i="16"/>
  <c r="W58" i="16"/>
  <c r="W41" i="16"/>
  <c r="W26" i="16"/>
  <c r="W14" i="16"/>
  <c r="W294" i="16"/>
  <c r="W480" i="16"/>
  <c r="W368" i="16"/>
  <c r="W362" i="16"/>
  <c r="W344" i="16"/>
  <c r="W313" i="16"/>
  <c r="W96" i="16"/>
  <c r="W70" i="16"/>
  <c r="W45" i="16"/>
  <c r="W384" i="16"/>
  <c r="W418" i="16"/>
  <c r="W300" i="16"/>
  <c r="W161" i="16"/>
  <c r="W204" i="16"/>
  <c r="W102" i="16"/>
  <c r="W2500" i="16"/>
  <c r="W2484" i="16"/>
  <c r="W2468" i="16"/>
  <c r="W2452" i="16"/>
  <c r="W2436" i="16"/>
  <c r="W2420" i="16"/>
  <c r="W2404" i="16"/>
  <c r="W2388" i="16"/>
  <c r="W2372" i="16"/>
  <c r="W2356" i="16"/>
  <c r="W2340" i="16"/>
  <c r="W2324" i="16"/>
  <c r="X2306" i="16"/>
  <c r="X2290" i="16"/>
  <c r="W2272" i="16"/>
  <c r="W2256" i="16"/>
  <c r="W2240" i="16"/>
  <c r="W2224" i="16"/>
  <c r="W2208" i="16"/>
  <c r="W2192" i="16"/>
  <c r="X2150" i="16"/>
  <c r="X2003" i="16"/>
  <c r="X1987" i="16"/>
  <c r="X2496" i="16"/>
  <c r="X2480" i="16"/>
  <c r="X2464" i="16"/>
  <c r="X2448" i="16"/>
  <c r="X2432" i="16"/>
  <c r="X2416" i="16"/>
  <c r="X2400" i="16"/>
  <c r="X2384" i="16"/>
  <c r="X2368" i="16"/>
  <c r="X2352" i="16"/>
  <c r="X2336" i="16"/>
  <c r="X2320" i="16"/>
  <c r="X2304" i="16"/>
  <c r="X2288" i="16"/>
  <c r="X2272" i="16"/>
  <c r="X2256" i="16"/>
  <c r="X2240" i="16"/>
  <c r="X2224" i="16"/>
  <c r="X2208" i="16"/>
  <c r="X2355" i="16"/>
  <c r="W2311" i="16"/>
  <c r="X2279" i="16"/>
  <c r="W2227" i="16"/>
  <c r="W2189" i="16"/>
  <c r="X2141" i="16"/>
  <c r="X2034" i="16"/>
  <c r="X1970" i="16"/>
  <c r="X1926" i="16"/>
  <c r="X1758" i="16"/>
  <c r="X1726" i="16"/>
  <c r="X1694" i="16"/>
  <c r="X1662" i="16"/>
  <c r="W2243" i="16"/>
  <c r="X2207" i="16"/>
  <c r="X2161" i="16"/>
  <c r="X2111" i="16"/>
  <c r="X2035" i="16"/>
  <c r="X1943" i="16"/>
  <c r="X1911" i="16"/>
  <c r="X1891" i="16"/>
  <c r="W1869" i="16"/>
  <c r="W1841" i="16"/>
  <c r="X1815" i="16"/>
  <c r="X1783" i="16"/>
  <c r="W1753" i="16"/>
  <c r="X1719" i="16"/>
  <c r="X1699" i="16"/>
  <c r="X1671" i="16"/>
  <c r="X1639" i="16"/>
  <c r="W2495" i="16"/>
  <c r="W2479" i="16"/>
  <c r="W2463" i="16"/>
  <c r="W2447" i="16"/>
  <c r="X2429" i="16"/>
  <c r="X2413" i="16"/>
  <c r="X2397" i="16"/>
  <c r="X2430" i="16"/>
  <c r="W2041" i="16"/>
  <c r="W2210" i="16"/>
  <c r="X1918" i="16"/>
  <c r="X1830" i="16"/>
  <c r="W2129" i="16"/>
  <c r="W1953" i="16"/>
  <c r="W1625" i="16"/>
  <c r="W1229" i="16"/>
  <c r="W585" i="16"/>
  <c r="W1137" i="16"/>
  <c r="W1058" i="16"/>
  <c r="W897" i="16"/>
  <c r="W1055" i="16"/>
  <c r="W575" i="16"/>
  <c r="W1599" i="16"/>
  <c r="W1436" i="16"/>
  <c r="W552" i="16"/>
  <c r="W636" i="16"/>
  <c r="W1084" i="16"/>
  <c r="W696" i="16"/>
  <c r="W1287" i="16"/>
  <c r="W723" i="16"/>
  <c r="X1412" i="16"/>
  <c r="W1357" i="16"/>
  <c r="W1244" i="16"/>
  <c r="W1204" i="16"/>
  <c r="W1186" i="16"/>
  <c r="W1173" i="16"/>
  <c r="W1130" i="16"/>
  <c r="W1109" i="16"/>
  <c r="W1077" i="16"/>
  <c r="W1008" i="16"/>
  <c r="W919" i="16"/>
  <c r="W829" i="16"/>
  <c r="W692" i="16"/>
  <c r="W891" i="16"/>
  <c r="W1455" i="16"/>
  <c r="W1101" i="16"/>
  <c r="W1037" i="16"/>
  <c r="W1281" i="16"/>
  <c r="W927" i="16"/>
  <c r="W800" i="16"/>
  <c r="W1288" i="16"/>
  <c r="W1601" i="16"/>
  <c r="W1569" i="16"/>
  <c r="W1537" i="16"/>
  <c r="W1513" i="16"/>
  <c r="W1481" i="16"/>
  <c r="W904" i="16"/>
  <c r="W707" i="16"/>
  <c r="W645" i="16"/>
  <c r="X506" i="16"/>
  <c r="W1024" i="16"/>
  <c r="W1190" i="16"/>
  <c r="X430" i="16"/>
  <c r="X373" i="16"/>
  <c r="X333" i="16"/>
  <c r="X266" i="16"/>
  <c r="X221" i="16"/>
  <c r="X167" i="16"/>
  <c r="X149" i="16"/>
  <c r="X130" i="16"/>
  <c r="X107" i="16"/>
  <c r="X453" i="16"/>
  <c r="X432" i="16"/>
  <c r="X392" i="16"/>
  <c r="X377" i="16"/>
  <c r="X177" i="16"/>
  <c r="X317" i="16"/>
  <c r="X295" i="16"/>
  <c r="X274" i="16"/>
  <c r="X249" i="16"/>
  <c r="X227" i="16"/>
  <c r="X204" i="16"/>
  <c r="X178" i="16"/>
  <c r="X112" i="16"/>
  <c r="X67" i="16"/>
  <c r="X41" i="16"/>
  <c r="X5" i="16"/>
  <c r="X79" i="16"/>
  <c r="X46" i="16"/>
  <c r="X14" i="16"/>
  <c r="X17" i="16"/>
  <c r="X31" i="16"/>
  <c r="X87" i="16"/>
  <c r="X70" i="16"/>
  <c r="X19" i="16"/>
  <c r="X494" i="16"/>
  <c r="X485" i="16"/>
  <c r="X476" i="16"/>
  <c r="X468" i="16"/>
  <c r="X460" i="16"/>
  <c r="X417" i="16"/>
  <c r="X394" i="16"/>
  <c r="X347" i="16"/>
  <c r="X326" i="16"/>
  <c r="X301" i="16"/>
  <c r="X76" i="16"/>
  <c r="X59" i="16"/>
  <c r="X37" i="16"/>
  <c r="X24" i="16"/>
  <c r="X254" i="16"/>
  <c r="X209" i="16"/>
  <c r="X184" i="16"/>
  <c r="X158" i="16"/>
  <c r="X142" i="16"/>
  <c r="X123" i="16"/>
  <c r="W2172" i="16"/>
  <c r="W2128" i="16"/>
  <c r="W2109" i="16"/>
  <c r="W2085" i="16"/>
  <c r="W2053" i="16"/>
  <c r="W2021" i="16"/>
  <c r="W2174" i="16"/>
  <c r="W2158" i="16"/>
  <c r="W2098" i="16"/>
  <c r="W2082" i="16"/>
  <c r="W2066" i="16"/>
  <c r="W2051" i="16"/>
  <c r="W2007" i="16"/>
  <c r="W1987" i="16"/>
  <c r="W1948" i="16"/>
  <c r="W1908" i="16"/>
  <c r="W1892" i="16"/>
  <c r="W1876" i="16"/>
  <c r="W1860" i="16"/>
  <c r="W1844" i="16"/>
  <c r="W1828" i="16"/>
  <c r="W1812" i="16"/>
  <c r="W1796" i="16"/>
  <c r="W1780" i="16"/>
  <c r="W1632" i="16"/>
  <c r="W1616" i="16"/>
  <c r="W1996" i="16"/>
  <c r="W1969" i="16"/>
  <c r="W1609" i="16"/>
  <c r="W1973" i="16"/>
  <c r="W1933" i="16"/>
  <c r="W1039" i="16"/>
  <c r="W627" i="16"/>
  <c r="X535" i="16"/>
  <c r="W740" i="16"/>
  <c r="W594" i="16"/>
  <c r="X526" i="16"/>
  <c r="W1560" i="16"/>
  <c r="W1480" i="16"/>
  <c r="X2184" i="16"/>
  <c r="X1806" i="16"/>
  <c r="W1437" i="16"/>
  <c r="W868" i="16"/>
  <c r="W1021" i="16"/>
  <c r="W699" i="16"/>
  <c r="W1567" i="16"/>
  <c r="W768" i="16"/>
  <c r="X647" i="16"/>
  <c r="X1360" i="16"/>
  <c r="X1303" i="16"/>
  <c r="X1259" i="16"/>
  <c r="X2258" i="16"/>
  <c r="W772" i="16"/>
  <c r="W822" i="16"/>
  <c r="W1373" i="16"/>
  <c r="W984" i="16"/>
  <c r="W1408" i="16"/>
  <c r="X533" i="16"/>
  <c r="W1535" i="16"/>
  <c r="W1572" i="16"/>
  <c r="W1195" i="16"/>
  <c r="W1149" i="16"/>
  <c r="W1089" i="16"/>
  <c r="W991" i="16"/>
  <c r="W837" i="16"/>
  <c r="W1054" i="16"/>
  <c r="W1212" i="16"/>
  <c r="W871" i="16"/>
  <c r="W644" i="16"/>
  <c r="W843" i="16"/>
  <c r="W1585" i="16"/>
  <c r="W1529" i="16"/>
  <c r="W1441" i="16"/>
  <c r="W1114" i="16"/>
  <c r="W913" i="16"/>
  <c r="W608" i="16"/>
  <c r="X536" i="16"/>
  <c r="W1312" i="16"/>
  <c r="X408" i="16"/>
  <c r="X312" i="16"/>
  <c r="X243" i="16"/>
  <c r="X163" i="16"/>
  <c r="X111" i="16"/>
  <c r="X436" i="16"/>
  <c r="X388" i="16"/>
  <c r="X339" i="16"/>
  <c r="X291" i="16"/>
  <c r="X245" i="16"/>
  <c r="X200" i="16"/>
  <c r="X136" i="16"/>
  <c r="X45" i="16"/>
  <c r="X98" i="16"/>
  <c r="X30" i="16"/>
  <c r="X54" i="16"/>
  <c r="X489" i="16"/>
  <c r="X472" i="16"/>
  <c r="X176" i="16"/>
  <c r="X364" i="16"/>
  <c r="X322" i="16"/>
  <c r="X90" i="16"/>
  <c r="X279" i="16"/>
  <c r="X154" i="16"/>
  <c r="X119" i="16"/>
  <c r="W2140" i="16"/>
  <c r="W2101" i="16"/>
  <c r="W2037" i="16"/>
  <c r="W2166" i="16"/>
  <c r="W2074" i="16"/>
  <c r="W2043" i="16"/>
  <c r="W1916" i="16"/>
  <c r="W1884" i="16"/>
  <c r="W1852" i="16"/>
  <c r="W1820" i="16"/>
  <c r="W1788" i="16"/>
  <c r="W1624" i="16"/>
  <c r="W2125" i="16"/>
  <c r="W1621" i="16"/>
  <c r="X2345" i="16"/>
  <c r="X2307" i="16"/>
  <c r="X2211" i="16"/>
  <c r="W2004" i="16"/>
  <c r="X626" i="16"/>
  <c r="W579" i="16"/>
  <c r="X1452" i="16"/>
  <c r="X559" i="16"/>
  <c r="X511" i="16"/>
  <c r="X1540" i="16"/>
  <c r="X1497" i="16"/>
  <c r="W674" i="16"/>
  <c r="W687" i="16"/>
  <c r="W577" i="16"/>
  <c r="W886" i="16"/>
  <c r="W828" i="16"/>
  <c r="W709" i="16"/>
  <c r="W1141" i="16"/>
  <c r="W649" i="16"/>
  <c r="W1052" i="16"/>
  <c r="W673" i="16"/>
  <c r="W1459" i="16"/>
  <c r="W1363" i="16"/>
  <c r="W1238" i="16"/>
  <c r="W1208" i="16"/>
  <c r="W1181" i="16"/>
  <c r="W1168" i="16"/>
  <c r="W1152" i="16"/>
  <c r="W1142" i="16"/>
  <c r="W1103" i="16"/>
  <c r="W1034" i="16"/>
  <c r="W976" i="16"/>
  <c r="W931" i="16"/>
  <c r="W881" i="16"/>
  <c r="W845" i="16"/>
  <c r="W722" i="16"/>
  <c r="W939" i="16"/>
  <c r="X542" i="16"/>
  <c r="W1305" i="16"/>
  <c r="W591" i="16"/>
  <c r="X525" i="16"/>
  <c r="X514" i="16"/>
  <c r="W1575" i="16"/>
  <c r="W1543" i="16"/>
  <c r="W1511" i="16"/>
  <c r="W1479" i="16"/>
  <c r="W1427" i="16"/>
  <c r="W778" i="16"/>
  <c r="W680" i="16"/>
  <c r="W558" i="16"/>
  <c r="W1588" i="16"/>
  <c r="W1524" i="16"/>
  <c r="W1452" i="16"/>
  <c r="W763" i="16"/>
  <c r="W895" i="16"/>
  <c r="W854" i="16"/>
  <c r="W826" i="16"/>
  <c r="W786" i="16"/>
  <c r="W621" i="16"/>
  <c r="W560" i="16"/>
  <c r="W628" i="16"/>
  <c r="W1020" i="16"/>
  <c r="W729" i="16"/>
  <c r="W1144" i="16"/>
  <c r="W656" i="16"/>
  <c r="W1463" i="16"/>
  <c r="W1339" i="16"/>
  <c r="W1317" i="16"/>
  <c r="W1293" i="16"/>
  <c r="W1264" i="16"/>
  <c r="W1004" i="16"/>
  <c r="W922" i="16"/>
  <c r="W606" i="16"/>
  <c r="W1042" i="16"/>
  <c r="W799" i="16"/>
  <c r="W1402" i="16"/>
  <c r="W1353" i="16"/>
  <c r="W1248" i="16"/>
  <c r="W1217" i="16"/>
  <c r="W1189" i="16"/>
  <c r="W1167" i="16"/>
  <c r="W1122" i="16"/>
  <c r="W1107" i="16"/>
  <c r="W1071" i="16"/>
  <c r="W1005" i="16"/>
  <c r="W949" i="16"/>
  <c r="W810" i="16"/>
  <c r="W1158" i="16"/>
  <c r="W1119" i="16"/>
  <c r="W1068" i="16"/>
  <c r="W1253" i="16"/>
  <c r="W1028" i="16"/>
  <c r="W759" i="16"/>
  <c r="W903" i="16"/>
  <c r="W1577" i="16"/>
  <c r="W1545" i="16"/>
  <c r="W1505" i="16"/>
  <c r="W1473" i="16"/>
  <c r="W1285" i="16"/>
  <c r="W791" i="16"/>
  <c r="W728" i="16"/>
  <c r="W617" i="16"/>
  <c r="X528" i="16"/>
  <c r="W833" i="16"/>
  <c r="W1064" i="16"/>
  <c r="W1450" i="16"/>
  <c r="W619" i="16"/>
  <c r="W587" i="16"/>
  <c r="W555" i="16"/>
  <c r="X531" i="16"/>
  <c r="X515" i="16"/>
  <c r="X512" i="16"/>
  <c r="W1433" i="16"/>
  <c r="W896" i="16"/>
  <c r="W776" i="16"/>
  <c r="W736" i="16"/>
  <c r="W678" i="16"/>
  <c r="W652" i="16"/>
  <c r="W554" i="16"/>
  <c r="W1227" i="16"/>
  <c r="W1584" i="16"/>
  <c r="W1552" i="16"/>
  <c r="W1520" i="16"/>
  <c r="W1488" i="16"/>
  <c r="W1435" i="16"/>
  <c r="W545" i="16"/>
  <c r="W1426" i="16"/>
  <c r="W874" i="16"/>
  <c r="W838" i="16"/>
  <c r="W798" i="16"/>
  <c r="W744" i="16"/>
  <c r="W632" i="16"/>
  <c r="W565" i="16"/>
  <c r="W672" i="16"/>
  <c r="W615" i="16"/>
  <c r="W583" i="16"/>
  <c r="W551" i="16"/>
  <c r="X529" i="16"/>
  <c r="X513" i="16"/>
  <c r="X510" i="16"/>
  <c r="W1587" i="16"/>
  <c r="W1571" i="16"/>
  <c r="W1555" i="16"/>
  <c r="W1539" i="16"/>
  <c r="W1523" i="16"/>
  <c r="W1507" i="16"/>
  <c r="W1491" i="16"/>
  <c r="W1475" i="16"/>
  <c r="W1424" i="16"/>
  <c r="W894" i="16"/>
  <c r="W774" i="16"/>
  <c r="W734" i="16"/>
  <c r="W676" i="16"/>
  <c r="W650" i="16"/>
  <c r="W550" i="16"/>
  <c r="W1225" i="16"/>
  <c r="W1580" i="16"/>
  <c r="W1548" i="16"/>
  <c r="W1516" i="16"/>
  <c r="W1484" i="16"/>
  <c r="W1432" i="16"/>
  <c r="W683" i="16"/>
  <c r="W651" i="16"/>
  <c r="W777" i="16"/>
  <c r="W609" i="16"/>
  <c r="W888" i="16"/>
  <c r="W870" i="16"/>
  <c r="W852" i="16"/>
  <c r="W836" i="16"/>
  <c r="W824" i="16"/>
  <c r="W792" i="16"/>
  <c r="W741" i="16"/>
  <c r="W564" i="16"/>
  <c r="W2466" i="16"/>
  <c r="X1894" i="16"/>
  <c r="W2052" i="16"/>
  <c r="W1512" i="16"/>
  <c r="W1118" i="16"/>
  <c r="W862" i="16"/>
  <c r="W1423" i="16"/>
  <c r="W675" i="16"/>
  <c r="W568" i="16"/>
  <c r="W1271" i="16"/>
  <c r="X1341" i="16"/>
  <c r="X1273" i="16"/>
  <c r="X1230" i="16"/>
  <c r="X958" i="16"/>
  <c r="X1302" i="16"/>
  <c r="X938" i="16"/>
  <c r="X999" i="16"/>
  <c r="X738" i="16"/>
  <c r="X1037" i="16"/>
  <c r="X839" i="16"/>
  <c r="X785" i="16"/>
  <c r="X730" i="16"/>
  <c r="X759" i="16"/>
  <c r="X667" i="16"/>
  <c r="X940" i="16"/>
  <c r="X1555" i="16"/>
  <c r="X1435" i="16"/>
  <c r="W495" i="16"/>
  <c r="W458" i="16"/>
  <c r="W415" i="16"/>
  <c r="W454" i="16"/>
  <c r="W347" i="16"/>
  <c r="W302" i="16"/>
  <c r="W265" i="16"/>
  <c r="W228" i="16"/>
  <c r="W196" i="16"/>
  <c r="W167" i="16"/>
  <c r="W140" i="16"/>
  <c r="W119" i="16"/>
  <c r="W87" i="16"/>
  <c r="W50" i="16"/>
  <c r="W19" i="16"/>
  <c r="W163" i="16"/>
  <c r="W364" i="16"/>
  <c r="W328" i="16"/>
  <c r="W82" i="16"/>
  <c r="W23" i="16"/>
  <c r="W279" i="16"/>
  <c r="W4" i="16"/>
  <c r="W32" i="16"/>
  <c r="W168" i="16"/>
  <c r="W2492" i="16"/>
  <c r="W2460" i="16"/>
  <c r="W2428" i="16"/>
  <c r="W2396" i="16"/>
  <c r="W2364" i="16"/>
  <c r="W2332" i="16"/>
  <c r="X2298" i="16"/>
  <c r="W2264" i="16"/>
  <c r="W2232" i="16"/>
  <c r="W2200" i="16"/>
  <c r="X2118" i="16"/>
  <c r="X2011" i="16"/>
  <c r="X1979" i="16"/>
  <c r="X2472" i="16"/>
  <c r="X2440" i="16"/>
  <c r="X2408" i="16"/>
  <c r="X2376" i="16"/>
  <c r="X2344" i="16"/>
  <c r="X2312" i="16"/>
  <c r="X2280" i="16"/>
  <c r="X2248" i="16"/>
  <c r="X2216" i="16"/>
  <c r="W2319" i="16"/>
  <c r="W2269" i="16"/>
  <c r="X2149" i="16"/>
  <c r="X2019" i="16"/>
  <c r="X1938" i="16"/>
  <c r="X1710" i="16"/>
  <c r="X1646" i="16"/>
  <c r="X2177" i="16"/>
  <c r="X1986" i="16"/>
  <c r="X1879" i="16"/>
  <c r="X1827" i="16"/>
  <c r="W1769" i="16"/>
  <c r="W1709" i="16"/>
  <c r="X1602" i="16"/>
  <c r="W2471" i="16"/>
  <c r="W2439" i="16"/>
  <c r="X2405" i="16"/>
  <c r="X2381" i="16"/>
  <c r="X2337" i="16"/>
  <c r="W2255" i="16"/>
  <c r="X2173" i="16"/>
  <c r="W2106" i="16"/>
  <c r="X1919" i="16"/>
  <c r="W531" i="16"/>
  <c r="X615" i="16"/>
  <c r="X1588" i="16"/>
  <c r="X1524" i="16"/>
  <c r="W1429" i="16"/>
  <c r="X1545" i="16"/>
  <c r="X1473" i="16"/>
  <c r="W892" i="16"/>
  <c r="X1224" i="16"/>
  <c r="W1528" i="16"/>
  <c r="X808" i="16"/>
  <c r="X918" i="16"/>
  <c r="X1251" i="16"/>
  <c r="X1370" i="16"/>
  <c r="X1321" i="16"/>
  <c r="X1299" i="16"/>
  <c r="X1271" i="16"/>
  <c r="X1242" i="16"/>
  <c r="X1094" i="16"/>
  <c r="X922" i="16"/>
  <c r="X1114" i="16"/>
  <c r="X1411" i="16"/>
  <c r="X1361" i="16"/>
  <c r="X1334" i="16"/>
  <c r="X1292" i="16"/>
  <c r="X1480" i="16"/>
  <c r="X605" i="16"/>
  <c r="X573" i="16"/>
  <c r="X1578" i="16"/>
  <c r="X1538" i="16"/>
  <c r="X1506" i="16"/>
  <c r="X1442" i="16"/>
  <c r="X1437" i="16"/>
  <c r="X1228" i="16"/>
  <c r="X680" i="16"/>
  <c r="X780" i="16"/>
  <c r="X840" i="16"/>
  <c r="X790" i="16"/>
  <c r="X914" i="16"/>
  <c r="X1384" i="16"/>
  <c r="X1219" i="16"/>
  <c r="X1152" i="16"/>
  <c r="X1133" i="16"/>
  <c r="X1069" i="16"/>
  <c r="X1041" i="16"/>
  <c r="X1021" i="16"/>
  <c r="X994" i="16"/>
  <c r="X973" i="16"/>
  <c r="X931" i="16"/>
  <c r="X907" i="16"/>
  <c r="X877" i="16"/>
  <c r="X845" i="16"/>
  <c r="X695" i="16"/>
  <c r="X936" i="16"/>
  <c r="X1368" i="16"/>
  <c r="X1337" i="16"/>
  <c r="X1297" i="16"/>
  <c r="X1265" i="16"/>
  <c r="X1233" i="16"/>
  <c r="X752" i="16"/>
  <c r="X961" i="16"/>
  <c r="X833" i="16"/>
  <c r="X714" i="16"/>
  <c r="X947" i="16"/>
  <c r="X1258" i="16"/>
  <c r="X1144" i="16"/>
  <c r="X1044" i="16"/>
  <c r="X985" i="16"/>
  <c r="X895" i="16"/>
  <c r="X852" i="16"/>
  <c r="X773" i="16"/>
  <c r="X744" i="16"/>
  <c r="X706" i="16"/>
  <c r="X661" i="16"/>
  <c r="X677" i="16"/>
  <c r="X637" i="16"/>
  <c r="X965" i="16"/>
  <c r="X1571" i="16"/>
  <c r="X1491" i="16"/>
  <c r="W81" i="16"/>
  <c r="W2022" i="16"/>
  <c r="W690" i="16"/>
  <c r="W1018" i="16"/>
  <c r="X558" i="16"/>
  <c r="X975" i="16"/>
  <c r="X964" i="16"/>
  <c r="X812" i="16"/>
  <c r="X632" i="16"/>
  <c r="X548" i="16"/>
  <c r="W437" i="16"/>
  <c r="W372" i="16"/>
  <c r="W284" i="16"/>
  <c r="W216" i="16"/>
  <c r="W151" i="16"/>
  <c r="W108" i="16"/>
  <c r="W35" i="16"/>
  <c r="W482" i="16"/>
  <c r="W105" i="16"/>
  <c r="W99" i="16"/>
  <c r="W64" i="16"/>
  <c r="W2476" i="16"/>
  <c r="W2412" i="16"/>
  <c r="W2348" i="16"/>
  <c r="W2280" i="16"/>
  <c r="W2216" i="16"/>
  <c r="X2488" i="16"/>
  <c r="X2424" i="16"/>
  <c r="X2360" i="16"/>
  <c r="X2296" i="16"/>
  <c r="X2232" i="16"/>
  <c r="X2287" i="16"/>
  <c r="X1997" i="16"/>
  <c r="X1678" i="16"/>
  <c r="X2233" i="16"/>
  <c r="X2020" i="16"/>
  <c r="X1899" i="16"/>
  <c r="X1795" i="16"/>
  <c r="W1681" i="16"/>
  <c r="W2487" i="16"/>
  <c r="X2421" i="16"/>
  <c r="W2263" i="16"/>
  <c r="X2127" i="16"/>
  <c r="W1957" i="16"/>
  <c r="X583" i="16"/>
  <c r="X1569" i="16"/>
  <c r="X1427" i="16"/>
  <c r="X764" i="16"/>
  <c r="W526" i="16"/>
  <c r="X1314" i="16"/>
  <c r="X1257" i="16"/>
  <c r="X1076" i="16"/>
  <c r="X1004" i="16"/>
  <c r="X606" i="16"/>
  <c r="X1349" i="16"/>
  <c r="X1197" i="16"/>
  <c r="W527" i="16"/>
  <c r="X589" i="16"/>
  <c r="X1554" i="16"/>
  <c r="X1474" i="16"/>
  <c r="W506" i="16"/>
  <c r="X664" i="16"/>
  <c r="X902" i="16"/>
  <c r="X1376" i="16"/>
  <c r="X1238" i="16"/>
  <c r="X1172" i="16"/>
  <c r="X1118" i="16"/>
  <c r="X1051" i="16"/>
  <c r="X963" i="16"/>
  <c r="X890" i="16"/>
  <c r="X817" i="16"/>
  <c r="X1311" i="16"/>
  <c r="X556" i="16"/>
  <c r="X896" i="16"/>
  <c r="X665" i="16"/>
  <c r="X1372" i="16"/>
  <c r="X1213" i="16"/>
  <c r="X1022" i="16"/>
  <c r="X911" i="16"/>
  <c r="X822" i="16"/>
  <c r="X758" i="16"/>
  <c r="X875" i="16"/>
  <c r="X699" i="16"/>
  <c r="W501" i="16"/>
  <c r="W463" i="16"/>
  <c r="W410" i="16"/>
  <c r="W390" i="16"/>
  <c r="W327" i="16"/>
  <c r="W288" i="16"/>
  <c r="W243" i="16"/>
  <c r="W211" i="16"/>
  <c r="W181" i="16"/>
  <c r="W571" i="16"/>
  <c r="W523" i="16"/>
  <c r="X1476" i="16"/>
  <c r="X611" i="16"/>
  <c r="X587" i="16"/>
  <c r="X547" i="16"/>
  <c r="X507" i="16"/>
  <c r="X1584" i="16"/>
  <c r="X1560" i="16"/>
  <c r="X1520" i="16"/>
  <c r="X1486" i="16"/>
  <c r="X1581" i="16"/>
  <c r="X1541" i="16"/>
  <c r="X1517" i="16"/>
  <c r="X1477" i="16"/>
  <c r="X1428" i="16"/>
  <c r="W1421" i="16"/>
  <c r="W664" i="16"/>
  <c r="W1504" i="16"/>
  <c r="X806" i="16"/>
  <c r="W773" i="16"/>
  <c r="W536" i="16"/>
  <c r="W864" i="16"/>
  <c r="W775" i="16"/>
  <c r="W557" i="16"/>
  <c r="W567" i="16"/>
  <c r="W519" i="16"/>
  <c r="X1472" i="16"/>
  <c r="X609" i="16"/>
  <c r="X585" i="16"/>
  <c r="X545" i="16"/>
  <c r="X505" i="16"/>
  <c r="X1582" i="16"/>
  <c r="X1558" i="16"/>
  <c r="X1518" i="16"/>
  <c r="X1482" i="16"/>
  <c r="W1563" i="16"/>
  <c r="W1499" i="16"/>
  <c r="W662" i="16"/>
  <c r="W1500" i="16"/>
  <c r="X678" i="16"/>
  <c r="W661" i="16"/>
  <c r="W541" i="16"/>
  <c r="X782" i="16"/>
  <c r="W525" i="16"/>
  <c r="W860" i="16"/>
  <c r="X816" i="16"/>
  <c r="W758" i="16"/>
  <c r="X629" i="16"/>
  <c r="X634" i="16"/>
  <c r="X2457" i="16"/>
  <c r="W2415" i="16"/>
  <c r="W2391" i="16"/>
  <c r="W2331" i="16"/>
  <c r="X2265" i="16"/>
  <c r="X2131" i="16"/>
  <c r="X2006" i="16"/>
  <c r="X1903" i="16"/>
  <c r="W1829" i="16"/>
  <c r="W1741" i="16"/>
  <c r="W1705" i="16"/>
  <c r="X1663" i="16"/>
  <c r="X1635" i="16"/>
  <c r="W2199" i="16"/>
  <c r="X2147" i="16"/>
  <c r="X2124" i="16"/>
  <c r="X2043" i="16"/>
  <c r="X1968" i="16"/>
  <c r="X1952" i="16"/>
  <c r="X1936" i="16"/>
  <c r="X1920" i="16"/>
  <c r="X1904" i="16"/>
  <c r="X1840" i="16"/>
  <c r="X1776" i="16"/>
  <c r="X1744" i="16"/>
  <c r="X1712" i="16"/>
  <c r="X1680" i="16"/>
  <c r="X1648" i="16"/>
  <c r="X2437" i="16"/>
  <c r="W2317" i="16"/>
  <c r="W2275" i="16"/>
  <c r="X2209" i="16"/>
  <c r="X2146" i="16"/>
  <c r="X2066" i="16"/>
  <c r="X2044" i="16"/>
  <c r="X1925" i="16"/>
  <c r="W2363" i="16"/>
  <c r="X2315" i="16"/>
  <c r="X2273" i="16"/>
  <c r="W2237" i="16"/>
  <c r="X2163" i="16"/>
  <c r="X2102" i="16"/>
  <c r="X2075" i="16"/>
  <c r="X2039" i="16"/>
  <c r="X2008" i="16"/>
  <c r="X1945" i="16"/>
  <c r="X1889" i="16"/>
  <c r="W1843" i="16"/>
  <c r="X1788" i="16"/>
  <c r="W2378" i="16"/>
  <c r="W739" i="16"/>
  <c r="W1406" i="16"/>
  <c r="W968" i="16"/>
  <c r="W1050" i="16"/>
  <c r="W1497" i="16"/>
  <c r="W1236" i="16"/>
  <c r="W918" i="16"/>
  <c r="W589" i="16"/>
  <c r="X448" i="16"/>
  <c r="X134" i="16"/>
  <c r="X412" i="16"/>
  <c r="X313" i="16"/>
  <c r="X223" i="16"/>
  <c r="X94" i="16"/>
  <c r="X52" i="16"/>
  <c r="X3" i="16"/>
  <c r="X498" i="16"/>
  <c r="X464" i="16"/>
  <c r="X343" i="16"/>
  <c r="X63" i="16"/>
  <c r="X232" i="16"/>
  <c r="X138" i="16"/>
  <c r="W2058" i="16"/>
  <c r="W1979" i="16"/>
  <c r="W1900" i="16"/>
  <c r="W1836" i="16"/>
  <c r="W1772" i="16"/>
  <c r="W1657" i="16"/>
  <c r="X2245" i="16"/>
  <c r="X2038" i="16"/>
  <c r="X1500" i="16"/>
  <c r="X1521" i="16"/>
  <c r="W665" i="16"/>
  <c r="X534" i="16"/>
  <c r="W812" i="16"/>
  <c r="W714" i="16"/>
  <c r="W839" i="16"/>
  <c r="W1399" i="16"/>
  <c r="W1344" i="16"/>
  <c r="W1206" i="16"/>
  <c r="W1156" i="16"/>
  <c r="W1128" i="16"/>
  <c r="W1051" i="16"/>
  <c r="W990" i="16"/>
  <c r="W795" i="16"/>
  <c r="W623" i="16"/>
  <c r="X509" i="16"/>
  <c r="W1559" i="16"/>
  <c r="W1495" i="16"/>
  <c r="W1224" i="16"/>
  <c r="W658" i="16"/>
  <c r="W1492" i="16"/>
  <c r="W605" i="16"/>
  <c r="X538" i="16"/>
  <c r="W737" i="16"/>
  <c r="W1196" i="16"/>
  <c r="W1310" i="16"/>
  <c r="W720" i="16"/>
  <c r="W1422" i="16"/>
  <c r="W1370" i="16"/>
  <c r="W1328" i="16"/>
  <c r="W1284" i="16"/>
  <c r="W1094" i="16"/>
  <c r="W733" i="16"/>
  <c r="W1218" i="16"/>
  <c r="W694" i="16"/>
  <c r="W1178" i="16"/>
  <c r="W1115" i="16"/>
  <c r="W1010" i="16"/>
  <c r="W853" i="16"/>
  <c r="W1040" i="16"/>
  <c r="W747" i="16"/>
  <c r="W1180" i="16"/>
  <c r="W626" i="16"/>
  <c r="W1153" i="16"/>
  <c r="W1561" i="16"/>
  <c r="W1489" i="16"/>
  <c r="W999" i="16"/>
  <c r="W804" i="16"/>
  <c r="W803" i="16"/>
  <c r="W598" i="16"/>
  <c r="W1418" i="16"/>
  <c r="W1294" i="16"/>
  <c r="W490" i="16"/>
  <c r="W431" i="16"/>
  <c r="W394" i="16"/>
  <c r="W353" i="16"/>
  <c r="W315" i="16"/>
  <c r="W260" i="16"/>
  <c r="W233" i="16"/>
  <c r="W183" i="16"/>
  <c r="W503" i="16"/>
  <c r="W603" i="16"/>
  <c r="W507" i="16"/>
  <c r="X627" i="16"/>
  <c r="X603" i="16"/>
  <c r="X563" i="16"/>
  <c r="X523" i="16"/>
  <c r="X1600" i="16"/>
  <c r="X1576" i="16"/>
  <c r="X1536" i="16"/>
  <c r="X1512" i="16"/>
  <c r="X1438" i="16"/>
  <c r="X1597" i="16"/>
  <c r="X1557" i="16"/>
  <c r="X1533" i="16"/>
  <c r="X1493" i="16"/>
  <c r="W524" i="16"/>
  <c r="W686" i="16"/>
  <c r="W530" i="16"/>
  <c r="W1443" i="16"/>
  <c r="W1536" i="16"/>
  <c r="X1387" i="16"/>
  <c r="W679" i="16"/>
  <c r="X652" i="16"/>
  <c r="X762" i="16"/>
  <c r="W884" i="16"/>
  <c r="X854" i="16"/>
  <c r="W816" i="16"/>
  <c r="W576" i="16"/>
  <c r="W517" i="16"/>
  <c r="W599" i="16"/>
  <c r="X1504" i="16"/>
  <c r="X625" i="16"/>
  <c r="X601" i="16"/>
  <c r="X561" i="16"/>
  <c r="X521" i="16"/>
  <c r="X1598" i="16"/>
  <c r="X1574" i="16"/>
  <c r="X1534" i="16"/>
  <c r="X1510" i="16"/>
  <c r="X1434" i="16"/>
  <c r="W1579" i="16"/>
  <c r="W1515" i="16"/>
  <c r="X1451" i="16"/>
  <c r="W1428" i="16"/>
  <c r="W684" i="16"/>
  <c r="W1445" i="16"/>
  <c r="W1532" i="16"/>
  <c r="X688" i="16"/>
  <c r="X1445" i="16"/>
  <c r="W521" i="16"/>
  <c r="W882" i="16"/>
  <c r="X830" i="16"/>
  <c r="W572" i="16"/>
  <c r="W513" i="16"/>
  <c r="X2473" i="16"/>
  <c r="W2431" i="16"/>
  <c r="W2407" i="16"/>
  <c r="W2347" i="16"/>
  <c r="W2323" i="16"/>
  <c r="W2217" i="16"/>
  <c r="X1935" i="16"/>
  <c r="X1867" i="16"/>
  <c r="W1773" i="16"/>
  <c r="W2107" i="16"/>
  <c r="W2080" i="16"/>
  <c r="W2019" i="16"/>
  <c r="W1882" i="16"/>
  <c r="W1862" i="16"/>
  <c r="W1818" i="16"/>
  <c r="W1798" i="16"/>
  <c r="W2108" i="16"/>
  <c r="W1990" i="16"/>
  <c r="W1702" i="16"/>
  <c r="W1638" i="16"/>
  <c r="W1760" i="16"/>
  <c r="W1718" i="16"/>
  <c r="W1668" i="16"/>
  <c r="W1631" i="16"/>
  <c r="W1756" i="16"/>
  <c r="W1680" i="16"/>
  <c r="W1643" i="16"/>
  <c r="W2095" i="16"/>
  <c r="W1968" i="16"/>
  <c r="W1692" i="16"/>
  <c r="W2181" i="16"/>
  <c r="W2150" i="16"/>
  <c r="W2030" i="16"/>
  <c r="W1746" i="16"/>
  <c r="W3279" i="16"/>
  <c r="W3263" i="16"/>
  <c r="W3247" i="16"/>
  <c r="W3231" i="16"/>
  <c r="W3215" i="16"/>
  <c r="W3199" i="16"/>
  <c r="W3183" i="16"/>
  <c r="W3468" i="16"/>
  <c r="X3274" i="16"/>
  <c r="X3259" i="16"/>
  <c r="X3226" i="16"/>
  <c r="X3210" i="16"/>
  <c r="W3194" i="16"/>
  <c r="W3178" i="16"/>
  <c r="W3159" i="16"/>
  <c r="W3143" i="16"/>
  <c r="W3127" i="16"/>
  <c r="W3111" i="16"/>
  <c r="W3095" i="16"/>
  <c r="W3079" i="16"/>
  <c r="W3063" i="16"/>
  <c r="W3047" i="16"/>
  <c r="X3029" i="16"/>
  <c r="X3013" i="16"/>
  <c r="X2997" i="16"/>
  <c r="X2981" i="16"/>
  <c r="W2963" i="16"/>
  <c r="W2947" i="16"/>
  <c r="W2931" i="16"/>
  <c r="W2915" i="16"/>
  <c r="X2897" i="16"/>
  <c r="X2881" i="16"/>
  <c r="X2865" i="16"/>
  <c r="W2847" i="16"/>
  <c r="X2829" i="16"/>
  <c r="W2811" i="16"/>
  <c r="X2793" i="16"/>
  <c r="W2775" i="16"/>
  <c r="X2757" i="16"/>
  <c r="W2739" i="16"/>
  <c r="W2723" i="16"/>
  <c r="W2707" i="16"/>
  <c r="W3284" i="16"/>
  <c r="W3266" i="16"/>
  <c r="X3238" i="16"/>
  <c r="X3219" i="16"/>
  <c r="W3168" i="16"/>
  <c r="W3152" i="16"/>
  <c r="W3136" i="16"/>
  <c r="W3120" i="16"/>
  <c r="X3102" i="16"/>
  <c r="X3086" i="16"/>
  <c r="W3068" i="16"/>
  <c r="X3050" i="16"/>
  <c r="X3034" i="16"/>
  <c r="W3016" i="16"/>
  <c r="W3000" i="16"/>
  <c r="X2982" i="16"/>
  <c r="X2966" i="16"/>
  <c r="W2948" i="16"/>
  <c r="X2930" i="16"/>
  <c r="X2914" i="16"/>
  <c r="X2898" i="16"/>
  <c r="X3047" i="16"/>
  <c r="W3002" i="16"/>
  <c r="X2955" i="16"/>
  <c r="X2907" i="16"/>
  <c r="W2857" i="16"/>
  <c r="W2841" i="16"/>
  <c r="X2824" i="16"/>
  <c r="X2807" i="16"/>
  <c r="W2790" i="16"/>
  <c r="W2774" i="16"/>
  <c r="X2750" i="16"/>
  <c r="W2732" i="16"/>
  <c r="W2717" i="16"/>
  <c r="W2701" i="16"/>
  <c r="X2878" i="16"/>
  <c r="W2858" i="16"/>
  <c r="W2842" i="16"/>
  <c r="X2815" i="16"/>
  <c r="W2764" i="16"/>
  <c r="X2739" i="16"/>
  <c r="X2716" i="16"/>
  <c r="X2700" i="16"/>
  <c r="X3291" i="16"/>
  <c r="X3139" i="16"/>
  <c r="X3035" i="16"/>
  <c r="X2927" i="16"/>
  <c r="X2875" i="16"/>
  <c r="X2819" i="16"/>
  <c r="X2774" i="16"/>
  <c r="W3245" i="16"/>
  <c r="X3167" i="16"/>
  <c r="W3114" i="16"/>
  <c r="X3062" i="16"/>
  <c r="X3495" i="16"/>
  <c r="X3479" i="16"/>
  <c r="W1466" i="16"/>
  <c r="W1369" i="16"/>
  <c r="W1270" i="16"/>
  <c r="W1157" i="16"/>
  <c r="W975" i="16"/>
  <c r="W3278" i="16"/>
  <c r="W3205" i="16"/>
  <c r="W3153" i="16"/>
  <c r="X3108" i="16"/>
  <c r="X3064" i="16"/>
  <c r="X3032" i="16"/>
  <c r="W2989" i="16"/>
  <c r="W2945" i="16"/>
  <c r="W2902" i="16"/>
  <c r="X2870" i="16"/>
  <c r="X3296" i="16"/>
  <c r="X3266" i="16"/>
  <c r="X3212" i="16"/>
  <c r="W3166" i="16"/>
  <c r="X3124" i="16"/>
  <c r="X3083" i="16"/>
  <c r="W3029" i="16"/>
  <c r="W2982" i="16"/>
  <c r="X2936" i="16"/>
  <c r="W2874" i="16"/>
  <c r="X3439" i="16"/>
  <c r="X3407" i="16"/>
  <c r="X3375" i="16"/>
  <c r="X3343" i="16"/>
  <c r="X3311" i="16"/>
  <c r="X3224" i="16"/>
  <c r="X3132" i="16"/>
  <c r="X3016" i="16"/>
  <c r="X2928" i="16"/>
  <c r="X2783" i="16"/>
  <c r="X2702" i="16"/>
  <c r="W2824" i="16"/>
  <c r="X2791" i="16"/>
  <c r="W2742" i="16"/>
  <c r="X425" i="16"/>
  <c r="X403" i="16"/>
  <c r="X369" i="16"/>
  <c r="X2810" i="16"/>
  <c r="W2761" i="16"/>
  <c r="W2700" i="16"/>
  <c r="W3213" i="16"/>
  <c r="W3130" i="16"/>
  <c r="W3034" i="16"/>
  <c r="W2950" i="16"/>
  <c r="W2873" i="16"/>
  <c r="W2753" i="16"/>
  <c r="X365" i="16"/>
  <c r="X303" i="16"/>
  <c r="X237" i="16"/>
  <c r="X191" i="16"/>
  <c r="X3262" i="16"/>
  <c r="W3094" i="16"/>
  <c r="W2886" i="16"/>
  <c r="W2750" i="16"/>
  <c r="W1340" i="16"/>
  <c r="X3235" i="16"/>
  <c r="X3007" i="16"/>
  <c r="X2803" i="16"/>
  <c r="W2740" i="16"/>
  <c r="X354" i="16"/>
  <c r="X302" i="16"/>
  <c r="X238" i="16"/>
  <c r="X192" i="16"/>
  <c r="W3248" i="16"/>
  <c r="W3172" i="16"/>
  <c r="W3077" i="16"/>
  <c r="W2957" i="16"/>
  <c r="W2865" i="16"/>
  <c r="W2776" i="16"/>
  <c r="X3496" i="16"/>
  <c r="X3464" i="16"/>
  <c r="X3432" i="16"/>
  <c r="X3400" i="16"/>
  <c r="X3368" i="16"/>
  <c r="X1870" i="16"/>
  <c r="W1091" i="16"/>
  <c r="W764" i="16"/>
  <c r="W1242" i="16"/>
  <c r="W1407" i="16"/>
  <c r="W1182" i="16"/>
  <c r="X883" i="16"/>
  <c r="X884" i="16"/>
  <c r="X750" i="16"/>
  <c r="X1507" i="16"/>
  <c r="W479" i="16"/>
  <c r="W399" i="16"/>
  <c r="W321" i="16"/>
  <c r="W248" i="16"/>
  <c r="W287" i="16"/>
  <c r="W128" i="16"/>
  <c r="W66" i="16"/>
  <c r="W5" i="16"/>
  <c r="W355" i="16"/>
  <c r="W55" i="16"/>
  <c r="W113" i="16"/>
  <c r="W48" i="16"/>
  <c r="W198" i="16"/>
  <c r="W2444" i="16"/>
  <c r="W2380" i="16"/>
  <c r="W2316" i="16"/>
  <c r="W2248" i="16"/>
  <c r="X2182" i="16"/>
  <c r="X1995" i="16"/>
  <c r="X2456" i="16"/>
  <c r="X2392" i="16"/>
  <c r="X2328" i="16"/>
  <c r="X2264" i="16"/>
  <c r="X2363" i="16"/>
  <c r="W2197" i="16"/>
  <c r="X2133" i="16"/>
  <c r="X1958" i="16"/>
  <c r="X1742" i="16"/>
  <c r="X1951" i="16"/>
  <c r="W1857" i="16"/>
  <c r="X1739" i="16"/>
  <c r="W2455" i="16"/>
  <c r="X2389" i="16"/>
  <c r="X2329" i="16"/>
  <c r="X1494" i="16"/>
  <c r="X740" i="16"/>
  <c r="X1380" i="16"/>
  <c r="X1328" i="16"/>
  <c r="X1284" i="16"/>
  <c r="W1136" i="16"/>
  <c r="W1330" i="16"/>
  <c r="X441" i="16"/>
  <c r="X281" i="16"/>
  <c r="W2160" i="16"/>
  <c r="W2182" i="16"/>
  <c r="W1868" i="16"/>
  <c r="W2048" i="16"/>
  <c r="X1564" i="16"/>
  <c r="W637" i="16"/>
  <c r="W1172" i="16"/>
  <c r="W963" i="16"/>
  <c r="W695" i="16"/>
  <c r="W559" i="16"/>
  <c r="X541" i="16"/>
  <c r="W1527" i="16"/>
  <c r="W738" i="16"/>
  <c r="W1556" i="16"/>
  <c r="W802" i="16"/>
  <c r="W706" i="16"/>
  <c r="W1030" i="16"/>
  <c r="W1309" i="16"/>
  <c r="W1200" i="16"/>
  <c r="W1199" i="16"/>
  <c r="W1083" i="16"/>
  <c r="W753" i="16"/>
  <c r="W1082" i="16"/>
  <c r="W1521" i="16"/>
  <c r="W932" i="16"/>
  <c r="W546" i="16"/>
  <c r="W474" i="16"/>
  <c r="W406" i="16"/>
  <c r="W297" i="16"/>
  <c r="W192" i="16"/>
  <c r="X1444" i="16"/>
  <c r="X595" i="16"/>
  <c r="X1568" i="16"/>
  <c r="X1454" i="16"/>
  <c r="X1589" i="16"/>
  <c r="X1501" i="16"/>
  <c r="W806" i="16"/>
  <c r="X1449" i="16"/>
  <c r="W1600" i="16"/>
  <c r="X684" i="16"/>
  <c r="W601" i="16"/>
  <c r="X894" i="16"/>
  <c r="W846" i="16"/>
  <c r="X586" i="16"/>
  <c r="X1488" i="16"/>
  <c r="X569" i="16"/>
  <c r="X1542" i="16"/>
  <c r="X1498" i="16"/>
  <c r="X518" i="16"/>
  <c r="W1483" i="16"/>
  <c r="X1421" i="16"/>
  <c r="W566" i="16"/>
  <c r="X1375" i="16"/>
  <c r="W1440" i="16"/>
  <c r="X1395" i="16"/>
  <c r="W549" i="16"/>
  <c r="W646" i="16"/>
  <c r="W537" i="16"/>
  <c r="X2465" i="16"/>
  <c r="W2375" i="16"/>
  <c r="W2301" i="16"/>
  <c r="W2175" i="16"/>
  <c r="X1959" i="16"/>
  <c r="X1847" i="16"/>
  <c r="W1617" i="16"/>
  <c r="W2096" i="16"/>
  <c r="W2027" i="16"/>
  <c r="W1894" i="16"/>
  <c r="W1850" i="16"/>
  <c r="W2169" i="16"/>
  <c r="W2016" i="16"/>
  <c r="W2083" i="16"/>
  <c r="W1920" i="16"/>
  <c r="W1743" i="16"/>
  <c r="W1716" i="16"/>
  <c r="X1669" i="16"/>
  <c r="X1625" i="16"/>
  <c r="X2196" i="16"/>
  <c r="X2093" i="16"/>
  <c r="W1875" i="16"/>
  <c r="W1787" i="16"/>
  <c r="W1744" i="16"/>
  <c r="W1715" i="16"/>
  <c r="W1610" i="16"/>
  <c r="W2194" i="16"/>
  <c r="W2485" i="16"/>
  <c r="W2461" i="16"/>
  <c r="W2421" i="16"/>
  <c r="W2397" i="16"/>
  <c r="W2291" i="16"/>
  <c r="X2183" i="16"/>
  <c r="X2125" i="16"/>
  <c r="W2059" i="16"/>
  <c r="X2000" i="16"/>
  <c r="W1919" i="16"/>
  <c r="W1795" i="16"/>
  <c r="X1697" i="16"/>
  <c r="W1639" i="16"/>
  <c r="X1757" i="16"/>
  <c r="X2087" i="16"/>
  <c r="W1686" i="16"/>
  <c r="W3487" i="16"/>
  <c r="W3463" i="16"/>
  <c r="W3423" i="16"/>
  <c r="W3399" i="16"/>
  <c r="W3359" i="16"/>
  <c r="W3335" i="16"/>
  <c r="W3295" i="16"/>
  <c r="W3255" i="16"/>
  <c r="W3191" i="16"/>
  <c r="W3500" i="16"/>
  <c r="W3476" i="16"/>
  <c r="W3436" i="16"/>
  <c r="W3412" i="16"/>
  <c r="W3372" i="16"/>
  <c r="W3348" i="16"/>
  <c r="W3482" i="16"/>
  <c r="W3434" i="16"/>
  <c r="X3267" i="16"/>
  <c r="W3186" i="16"/>
  <c r="W3119" i="16"/>
  <c r="W3055" i="16"/>
  <c r="X2989" i="16"/>
  <c r="W2923" i="16"/>
  <c r="X2857" i="16"/>
  <c r="W2783" i="16"/>
  <c r="W2715" i="16"/>
  <c r="W2691" i="16"/>
  <c r="W2667" i="16"/>
  <c r="X3230" i="16"/>
  <c r="W3128" i="16"/>
  <c r="X3058" i="16"/>
  <c r="X2990" i="16"/>
  <c r="X2922" i="16"/>
  <c r="W3386" i="16"/>
  <c r="W3306" i="16"/>
  <c r="X2977" i="16"/>
  <c r="W2833" i="16"/>
  <c r="X2758" i="16"/>
  <c r="W2664" i="16"/>
  <c r="W2641" i="16"/>
  <c r="W2601" i="16"/>
  <c r="W2577" i="16"/>
  <c r="W2537" i="16"/>
  <c r="W2513" i="16"/>
  <c r="X2886" i="16"/>
  <c r="X2804" i="16"/>
  <c r="W2658" i="16"/>
  <c r="W2634" i="16"/>
  <c r="W2594" i="16"/>
  <c r="W2570" i="16"/>
  <c r="W2530" i="16"/>
  <c r="W2506" i="16"/>
  <c r="X3194" i="16"/>
  <c r="X2833" i="16"/>
  <c r="X2637" i="16"/>
  <c r="X2557" i="16"/>
  <c r="X2509" i="16"/>
  <c r="W3230" i="16"/>
  <c r="X3487" i="16"/>
  <c r="X1386" i="16"/>
  <c r="X1312" i="16"/>
  <c r="X1256" i="16"/>
  <c r="X1072" i="16"/>
  <c r="X3303" i="16"/>
  <c r="X3084" i="16"/>
  <c r="X2920" i="16"/>
  <c r="X3236" i="16"/>
  <c r="X3060" i="16"/>
  <c r="X3455" i="16"/>
  <c r="X3327" i="16"/>
  <c r="X2968" i="16"/>
  <c r="X2638" i="16"/>
  <c r="W2604" i="16"/>
  <c r="W2548" i="16"/>
  <c r="W2784" i="16"/>
  <c r="W2632" i="16"/>
  <c r="W2532" i="16"/>
  <c r="W3189" i="16"/>
  <c r="W2789" i="16"/>
  <c r="X215" i="16"/>
  <c r="X2854" i="16"/>
  <c r="X2895" i="16"/>
  <c r="W2631" i="16"/>
  <c r="W2544" i="16"/>
  <c r="X262" i="16"/>
  <c r="X1404" i="16"/>
  <c r="W3465" i="16"/>
  <c r="W3417" i="16"/>
  <c r="W3369" i="16"/>
  <c r="W2997" i="16"/>
  <c r="W2692" i="16"/>
  <c r="X3416" i="16"/>
  <c r="X3336" i="16"/>
  <c r="X3288" i="16"/>
  <c r="X3116" i="16"/>
  <c r="X3020" i="16"/>
  <c r="X2912" i="16"/>
  <c r="W2122" i="16"/>
  <c r="W2076" i="16"/>
  <c r="W1966" i="16"/>
  <c r="W1950" i="16"/>
  <c r="W1934" i="16"/>
  <c r="W1918" i="16"/>
  <c r="W1902" i="16"/>
  <c r="W1858" i="16"/>
  <c r="W1838" i="16"/>
  <c r="W1794" i="16"/>
  <c r="W1774" i="16"/>
  <c r="W2186" i="16"/>
  <c r="W2145" i="16"/>
  <c r="W2091" i="16"/>
  <c r="W2042" i="16"/>
  <c r="W2141" i="16"/>
  <c r="W2038" i="16"/>
  <c r="W1754" i="16"/>
  <c r="W1667" i="16"/>
  <c r="W1758" i="16"/>
  <c r="W1714" i="16"/>
  <c r="W1662" i="16"/>
  <c r="W1752" i="16"/>
  <c r="W1708" i="16"/>
  <c r="W1676" i="16"/>
  <c r="W1636" i="16"/>
  <c r="W2075" i="16"/>
  <c r="W1955" i="16"/>
  <c r="W1682" i="16"/>
  <c r="W2137" i="16"/>
  <c r="W1943" i="16"/>
  <c r="W1655" i="16"/>
  <c r="W1742" i="16"/>
  <c r="X3501" i="16"/>
  <c r="X3485" i="16"/>
  <c r="X3469" i="16"/>
  <c r="X3453" i="16"/>
  <c r="X3437" i="16"/>
  <c r="X3421" i="16"/>
  <c r="X3405" i="16"/>
  <c r="X3389" i="16"/>
  <c r="X3373" i="16"/>
  <c r="X3357" i="16"/>
  <c r="X3341" i="16"/>
  <c r="X3325" i="16"/>
  <c r="X3309" i="16"/>
  <c r="X3293" i="16"/>
  <c r="X3277" i="16"/>
  <c r="X3261" i="16"/>
  <c r="X3245" i="16"/>
  <c r="X3229" i="16"/>
  <c r="X3213" i="16"/>
  <c r="X3197" i="16"/>
  <c r="X3181" i="16"/>
  <c r="X3498" i="16"/>
  <c r="X3482" i="16"/>
  <c r="X3466" i="16"/>
  <c r="X3450" i="16"/>
  <c r="X3434" i="16"/>
  <c r="X3418" i="16"/>
  <c r="X3402" i="16"/>
  <c r="X3386" i="16"/>
  <c r="X3370" i="16"/>
  <c r="X3354" i="16"/>
  <c r="X3338" i="16"/>
  <c r="X3322" i="16"/>
  <c r="W3272" i="16"/>
  <c r="W3257" i="16"/>
  <c r="W3224" i="16"/>
  <c r="W3208" i="16"/>
  <c r="X3192" i="16"/>
  <c r="X3176" i="16"/>
  <c r="X3157" i="16"/>
  <c r="X3141" i="16"/>
  <c r="X3125" i="16"/>
  <c r="X3109" i="16"/>
  <c r="X3093" i="16"/>
  <c r="X3077" i="16"/>
  <c r="X3061" i="16"/>
  <c r="X3045" i="16"/>
  <c r="W3027" i="16"/>
  <c r="W3011" i="16"/>
  <c r="W2995" i="16"/>
  <c r="W2979" i="16"/>
  <c r="X2961" i="16"/>
  <c r="X2945" i="16"/>
  <c r="X2929" i="16"/>
  <c r="W2911" i="16"/>
  <c r="W2895" i="16"/>
  <c r="W2879" i="16"/>
  <c r="W2863" i="16"/>
  <c r="X2845" i="16"/>
  <c r="W2827" i="16"/>
  <c r="X2809" i="16"/>
  <c r="W2791" i="16"/>
  <c r="X2773" i="16"/>
  <c r="W2755" i="16"/>
  <c r="X2737" i="16"/>
  <c r="X2721" i="16"/>
  <c r="X2705" i="16"/>
  <c r="X3314" i="16"/>
  <c r="X3298" i="16"/>
  <c r="X3282" i="16"/>
  <c r="X3264" i="16"/>
  <c r="W3236" i="16"/>
  <c r="X3215" i="16"/>
  <c r="X3166" i="16"/>
  <c r="X3150" i="16"/>
  <c r="X3134" i="16"/>
  <c r="X3118" i="16"/>
  <c r="W3100" i="16"/>
  <c r="X3082" i="16"/>
  <c r="X3066" i="16"/>
  <c r="W3048" i="16"/>
  <c r="W3032" i="16"/>
  <c r="X3014" i="16"/>
  <c r="W2996" i="16"/>
  <c r="W2980" i="16"/>
  <c r="W2964" i="16"/>
  <c r="X2946" i="16"/>
  <c r="W2928" i="16"/>
  <c r="W2912" i="16"/>
  <c r="W2896" i="16"/>
  <c r="X3043" i="16"/>
  <c r="W2998" i="16"/>
  <c r="X2951" i="16"/>
  <c r="X2903" i="16"/>
  <c r="X2855" i="16"/>
  <c r="X2839" i="16"/>
  <c r="W2822" i="16"/>
  <c r="W2805" i="16"/>
  <c r="X2788" i="16"/>
  <c r="X2772" i="16"/>
  <c r="W2748" i="16"/>
  <c r="X2730" i="16"/>
  <c r="X2715" i="16"/>
  <c r="X2699" i="16"/>
  <c r="W2876" i="16"/>
  <c r="X2856" i="16"/>
  <c r="X2840" i="16"/>
  <c r="W2810" i="16"/>
  <c r="X2762" i="16"/>
  <c r="X2735" i="16"/>
  <c r="W2714" i="16"/>
  <c r="W2698" i="16"/>
  <c r="X3287" i="16"/>
  <c r="X3135" i="16"/>
  <c r="X3031" i="16"/>
  <c r="X2923" i="16"/>
  <c r="X2871" i="16"/>
  <c r="W751" i="16"/>
  <c r="W653" i="16"/>
  <c r="W1067" i="16"/>
  <c r="X516" i="16"/>
  <c r="X337" i="16"/>
  <c r="X270" i="16"/>
  <c r="X74" i="16"/>
  <c r="W2069" i="16"/>
  <c r="W2090" i="16"/>
  <c r="W1804" i="16"/>
  <c r="W1929" i="16"/>
  <c r="X1593" i="16"/>
  <c r="X613" i="16"/>
  <c r="X1594" i="16"/>
  <c r="X1389" i="16"/>
  <c r="X1363" i="16"/>
  <c r="X1142" i="16"/>
  <c r="X1029" i="16"/>
  <c r="X716" i="16"/>
  <c r="X1416" i="16"/>
  <c r="X1279" i="16"/>
  <c r="X725" i="16"/>
  <c r="X630" i="16"/>
  <c r="X1087" i="16"/>
  <c r="X870" i="16"/>
  <c r="X723" i="16"/>
  <c r="X656" i="16"/>
  <c r="X1100" i="16"/>
  <c r="W453" i="16"/>
  <c r="W340" i="16"/>
  <c r="W280" i="16"/>
  <c r="W366" i="16"/>
  <c r="X619" i="16"/>
  <c r="X579" i="16"/>
  <c r="X539" i="16"/>
  <c r="X1592" i="16"/>
  <c r="X1552" i="16"/>
  <c r="X1573" i="16"/>
  <c r="X1485" i="16"/>
  <c r="X1424" i="16"/>
  <c r="W762" i="16"/>
  <c r="X1385" i="16"/>
  <c r="W1568" i="16"/>
  <c r="X1441" i="16"/>
  <c r="X674" i="16"/>
  <c r="W1448" i="16"/>
  <c r="X550" i="16"/>
  <c r="W830" i="16"/>
  <c r="W629" i="16"/>
  <c r="W535" i="16"/>
  <c r="X1456" i="16"/>
  <c r="X553" i="16"/>
  <c r="X1526" i="16"/>
  <c r="X1466" i="16"/>
  <c r="W1595" i="16"/>
  <c r="W1453" i="16"/>
  <c r="W610" i="16"/>
  <c r="X735" i="16"/>
  <c r="X2449" i="16"/>
  <c r="W2339" i="16"/>
  <c r="X2257" i="16"/>
  <c r="W2113" i="16"/>
  <c r="W1921" i="16"/>
  <c r="X1807" i="16"/>
  <c r="X1727" i="16"/>
  <c r="X2116" i="16"/>
  <c r="X1976" i="16"/>
  <c r="X1944" i="16"/>
  <c r="X1912" i="16"/>
  <c r="X1872" i="16"/>
  <c r="X1728" i="16"/>
  <c r="X1664" i="16"/>
  <c r="X2371" i="16"/>
  <c r="X2243" i="16"/>
  <c r="W2355" i="16"/>
  <c r="X2259" i="16"/>
  <c r="X2061" i="16"/>
  <c r="X1869" i="16"/>
  <c r="X1780" i="16"/>
  <c r="X1649" i="16"/>
  <c r="X2271" i="16"/>
  <c r="X2178" i="16"/>
  <c r="X1937" i="16"/>
  <c r="X1836" i="16"/>
  <c r="W1614" i="16"/>
  <c r="W1660" i="16"/>
  <c r="W2325" i="16"/>
  <c r="W2011" i="16"/>
  <c r="W2501" i="16"/>
  <c r="W2477" i="16"/>
  <c r="W2437" i="16"/>
  <c r="W2413" i="16"/>
  <c r="W2341" i="16"/>
  <c r="X2251" i="16"/>
  <c r="X1980" i="16"/>
  <c r="W1851" i="16"/>
  <c r="W1771" i="16"/>
  <c r="X1868" i="16"/>
  <c r="X1713" i="16"/>
  <c r="X2095" i="16"/>
  <c r="W3479" i="16"/>
  <c r="W3439" i="16"/>
  <c r="W3415" i="16"/>
  <c r="W3375" i="16"/>
  <c r="W3351" i="16"/>
  <c r="W3311" i="16"/>
  <c r="W3271" i="16"/>
  <c r="W3207" i="16"/>
  <c r="W3492" i="16"/>
  <c r="W3452" i="16"/>
  <c r="W3428" i="16"/>
  <c r="W3388" i="16"/>
  <c r="W3364" i="16"/>
  <c r="W3324" i="16"/>
  <c r="W3466" i="16"/>
  <c r="X3202" i="16"/>
  <c r="W3135" i="16"/>
  <c r="W3071" i="16"/>
  <c r="X3005" i="16"/>
  <c r="W2939" i="16"/>
  <c r="X2873" i="16"/>
  <c r="W2803" i="16"/>
  <c r="W2731" i="16"/>
  <c r="W2683" i="16"/>
  <c r="W3300" i="16"/>
  <c r="W3258" i="16"/>
  <c r="W3144" i="16"/>
  <c r="W3076" i="16"/>
  <c r="W3008" i="16"/>
  <c r="W2940" i="16"/>
  <c r="W3418" i="16"/>
  <c r="W3338" i="16"/>
  <c r="X3019" i="16"/>
  <c r="W2849" i="16"/>
  <c r="W2782" i="16"/>
  <c r="W2709" i="16"/>
  <c r="W2685" i="16"/>
  <c r="W2657" i="16"/>
  <c r="W2617" i="16"/>
  <c r="W2593" i="16"/>
  <c r="W2553" i="16"/>
  <c r="W2529" i="16"/>
  <c r="W2834" i="16"/>
  <c r="X2708" i="16"/>
  <c r="X2684" i="16"/>
  <c r="W2650" i="16"/>
  <c r="W2610" i="16"/>
  <c r="W2586" i="16"/>
  <c r="W2546" i="16"/>
  <c r="W2522" i="16"/>
  <c r="X2891" i="16"/>
  <c r="X2678" i="16"/>
  <c r="X2589" i="16"/>
  <c r="X2541" i="16"/>
  <c r="X2915" i="16"/>
  <c r="X1418" i="16"/>
  <c r="X1340" i="16"/>
  <c r="X1291" i="16"/>
  <c r="X1191" i="16"/>
  <c r="X1139" i="16"/>
  <c r="X3128" i="16"/>
  <c r="W2966" i="16"/>
  <c r="W3277" i="16"/>
  <c r="W3105" i="16"/>
  <c r="W2914" i="16"/>
  <c r="X3359" i="16"/>
  <c r="X3092" i="16"/>
  <c r="X2698" i="16"/>
  <c r="W2644" i="16"/>
  <c r="X2578" i="16"/>
  <c r="X2823" i="16"/>
  <c r="W2666" i="16"/>
  <c r="W2580" i="16"/>
  <c r="W2511" i="16"/>
  <c r="W3241" i="16"/>
  <c r="W2913" i="16"/>
  <c r="X261" i="16"/>
  <c r="W2974" i="16"/>
  <c r="X796" i="16"/>
  <c r="X3143" i="16"/>
  <c r="W2531" i="16"/>
  <c r="X328" i="16"/>
  <c r="W3449" i="16"/>
  <c r="W3401" i="16"/>
  <c r="W3321" i="16"/>
  <c r="W3108" i="16"/>
  <c r="W2539" i="16"/>
  <c r="X3448" i="16"/>
  <c r="W1865" i="16"/>
  <c r="W1825" i="16"/>
  <c r="W1789" i="16"/>
  <c r="X1755" i="16"/>
  <c r="W1725" i="16"/>
  <c r="X1683" i="16"/>
  <c r="X1647" i="16"/>
  <c r="X1615" i="16"/>
  <c r="X2162" i="16"/>
  <c r="X2025" i="16"/>
  <c r="X1848" i="16"/>
  <c r="X1784" i="16"/>
  <c r="X1756" i="16"/>
  <c r="X1724" i="16"/>
  <c r="X1692" i="16"/>
  <c r="X1660" i="16"/>
  <c r="W2367" i="16"/>
  <c r="X2281" i="16"/>
  <c r="W2241" i="16"/>
  <c r="X2167" i="16"/>
  <c r="X2113" i="16"/>
  <c r="X2048" i="16"/>
  <c r="X1893" i="16"/>
  <c r="W2349" i="16"/>
  <c r="W2299" i="16"/>
  <c r="W2257" i="16"/>
  <c r="W2203" i="16"/>
  <c r="X2129" i="16"/>
  <c r="X2081" i="16"/>
  <c r="X2058" i="16"/>
  <c r="X1961" i="16"/>
  <c r="W1903" i="16"/>
  <c r="W1867" i="16"/>
  <c r="W1807" i="16"/>
  <c r="X2327" i="16"/>
  <c r="X2213" i="16"/>
  <c r="X2175" i="16"/>
  <c r="X2090" i="16"/>
  <c r="X1973" i="16"/>
  <c r="X1884" i="16"/>
  <c r="W1831" i="16"/>
  <c r="X1772" i="16"/>
  <c r="W1731" i="16"/>
  <c r="X1612" i="16"/>
  <c r="W1775" i="16"/>
  <c r="W2225" i="16"/>
  <c r="W1911" i="16"/>
  <c r="X2491" i="16"/>
  <c r="X2475" i="16"/>
  <c r="X2459" i="16"/>
  <c r="X2443" i="16"/>
  <c r="X2427" i="16"/>
  <c r="X2411" i="16"/>
  <c r="X2395" i="16"/>
  <c r="X2353" i="16"/>
  <c r="X2331" i="16"/>
  <c r="X2231" i="16"/>
  <c r="X2005" i="16"/>
  <c r="W1703" i="16"/>
  <c r="X1633" i="16"/>
  <c r="X2156" i="16"/>
  <c r="X2057" i="16"/>
  <c r="X1917" i="16"/>
  <c r="X1857" i="16"/>
  <c r="W1815" i="16"/>
  <c r="X1769" i="16"/>
  <c r="X1681" i="16"/>
  <c r="X1804" i="16"/>
  <c r="X1661" i="16"/>
  <c r="X1860" i="16"/>
  <c r="W3494" i="16"/>
  <c r="W3462" i="16"/>
  <c r="W3430" i="16"/>
  <c r="X2681" i="16"/>
  <c r="X2665" i="16"/>
  <c r="W3414" i="16"/>
  <c r="W3382" i="16"/>
  <c r="W3350" i="16"/>
  <c r="W3318" i="16"/>
  <c r="X2691" i="16"/>
  <c r="W2674" i="16"/>
  <c r="X2655" i="16"/>
  <c r="X2639" i="16"/>
  <c r="X2623" i="16"/>
  <c r="X2607" i="16"/>
  <c r="X2591" i="16"/>
  <c r="X2575" i="16"/>
  <c r="X2559" i="16"/>
  <c r="X2543" i="16"/>
  <c r="X2527" i="16"/>
  <c r="X2511" i="16"/>
  <c r="W2690" i="16"/>
  <c r="X2667" i="16"/>
  <c r="X2648" i="16"/>
  <c r="X2632" i="16"/>
  <c r="X2616" i="16"/>
  <c r="X2600" i="16"/>
  <c r="X2584" i="16"/>
  <c r="X2568" i="16"/>
  <c r="X2552" i="16"/>
  <c r="X2536" i="16"/>
  <c r="X2520" i="16"/>
  <c r="X2504" i="16"/>
  <c r="X701" i="16"/>
  <c r="X1294" i="16"/>
  <c r="X898" i="16"/>
  <c r="X1461" i="16"/>
  <c r="X1382" i="16"/>
  <c r="X1374" i="16"/>
  <c r="X1367" i="16"/>
  <c r="X1345" i="16"/>
  <c r="X1335" i="16"/>
  <c r="X1325" i="16"/>
  <c r="X1313" i="16"/>
  <c r="X1296" i="16"/>
  <c r="X1275" i="16"/>
  <c r="X1261" i="16"/>
  <c r="X1243" i="16"/>
  <c r="X1237" i="16"/>
  <c r="X503" i="16"/>
  <c r="X174" i="16"/>
  <c r="W856" i="16"/>
  <c r="W1219" i="16"/>
  <c r="W1026" i="16"/>
  <c r="W726" i="16"/>
  <c r="W1591" i="16"/>
  <c r="W1449" i="16"/>
  <c r="W878" i="16"/>
  <c r="W1346" i="16"/>
  <c r="W1409" i="16"/>
  <c r="W1138" i="16"/>
  <c r="W1044" i="16"/>
  <c r="W1385" i="16"/>
  <c r="W1086" i="16"/>
  <c r="W496" i="16"/>
  <c r="W270" i="16"/>
  <c r="X1492" i="16"/>
  <c r="X571" i="16"/>
  <c r="X1502" i="16"/>
  <c r="X1565" i="16"/>
  <c r="X1377" i="16"/>
  <c r="W677" i="16"/>
  <c r="X1440" i="16"/>
  <c r="X1566" i="16"/>
  <c r="X1450" i="16"/>
  <c r="W1547" i="16"/>
  <c r="X1433" i="16"/>
  <c r="W1596" i="16"/>
  <c r="X772" i="16"/>
  <c r="W842" i="16"/>
  <c r="X584" i="16"/>
  <c r="X2441" i="16"/>
  <c r="X2042" i="16"/>
  <c r="X1799" i="16"/>
  <c r="W1649" i="16"/>
  <c r="W1830" i="16"/>
  <c r="W2138" i="16"/>
  <c r="W1952" i="16"/>
  <c r="W1727" i="16"/>
  <c r="X2217" i="16"/>
  <c r="X2070" i="16"/>
  <c r="W1691" i="16"/>
  <c r="W1863" i="16"/>
  <c r="W1696" i="16"/>
  <c r="W2245" i="16"/>
  <c r="W2429" i="16"/>
  <c r="W2389" i="16"/>
  <c r="X1637" i="16"/>
  <c r="X2091" i="16"/>
  <c r="X1820" i="16"/>
  <c r="X1657" i="16"/>
  <c r="W3495" i="16"/>
  <c r="W3455" i="16"/>
  <c r="W3367" i="16"/>
  <c r="W3327" i="16"/>
  <c r="W3287" i="16"/>
  <c r="W3444" i="16"/>
  <c r="W3404" i="16"/>
  <c r="W3498" i="16"/>
  <c r="X3218" i="16"/>
  <c r="W3087" i="16"/>
  <c r="W2955" i="16"/>
  <c r="X2821" i="16"/>
  <c r="W3292" i="16"/>
  <c r="W3160" i="16"/>
  <c r="X3026" i="16"/>
  <c r="W3322" i="16"/>
  <c r="X2892" i="16"/>
  <c r="W2725" i="16"/>
  <c r="X2676" i="16"/>
  <c r="W2633" i="16"/>
  <c r="W2545" i="16"/>
  <c r="W2505" i="16"/>
  <c r="W2850" i="16"/>
  <c r="W2602" i="16"/>
  <c r="W2562" i="16"/>
  <c r="X2573" i="16"/>
  <c r="W3086" i="16"/>
  <c r="X1177" i="16"/>
  <c r="W3181" i="16"/>
  <c r="W2844" i="16"/>
  <c r="W2958" i="16"/>
  <c r="X3163" i="16"/>
  <c r="X2574" i="16"/>
  <c r="W2757" i="16"/>
  <c r="W2615" i="16"/>
  <c r="W2519" i="16"/>
  <c r="X383" i="16"/>
  <c r="W2599" i="16"/>
  <c r="X329" i="16"/>
  <c r="X1263" i="16"/>
  <c r="W2607" i="16"/>
  <c r="X145" i="16"/>
  <c r="X1253" i="16"/>
  <c r="W2829" i="16"/>
  <c r="W2503" i="16"/>
  <c r="X3352" i="16"/>
  <c r="X3164" i="16"/>
  <c r="X2972" i="16"/>
  <c r="W2114" i="16"/>
  <c r="W2060" i="16"/>
  <c r="W1974" i="16"/>
  <c r="W1942" i="16"/>
  <c r="W1910" i="16"/>
  <c r="W1870" i="16"/>
  <c r="W1826" i="16"/>
  <c r="W1951" i="16"/>
  <c r="W1770" i="16"/>
  <c r="W1712" i="16"/>
  <c r="W1647" i="16"/>
  <c r="W1648" i="16"/>
  <c r="W1694" i="16"/>
  <c r="W1606" i="16"/>
  <c r="W2119" i="16"/>
  <c r="W1978" i="16"/>
  <c r="W1635" i="16"/>
  <c r="W1670" i="16"/>
  <c r="X3477" i="16"/>
  <c r="X3445" i="16"/>
  <c r="X3413" i="16"/>
  <c r="X3381" i="16"/>
  <c r="X3349" i="16"/>
  <c r="X3317" i="16"/>
  <c r="X3285" i="16"/>
  <c r="X3253" i="16"/>
  <c r="X3221" i="16"/>
  <c r="X3189" i="16"/>
  <c r="X3490" i="16"/>
  <c r="X3458" i="16"/>
  <c r="X3426" i="16"/>
  <c r="X3394" i="16"/>
  <c r="X3362" i="16"/>
  <c r="X3330" i="16"/>
  <c r="W3265" i="16"/>
  <c r="W3216" i="16"/>
  <c r="X3184" i="16"/>
  <c r="X3149" i="16"/>
  <c r="X3117" i="16"/>
  <c r="X3085" i="16"/>
  <c r="X3053" i="16"/>
  <c r="W3019" i="16"/>
  <c r="W2987" i="16"/>
  <c r="X2953" i="16"/>
  <c r="X2921" i="16"/>
  <c r="W2887" i="16"/>
  <c r="W2855" i="16"/>
  <c r="W2819" i="16"/>
  <c r="X2781" i="16"/>
  <c r="X2745" i="16"/>
  <c r="X2713" i="16"/>
  <c r="X3306" i="16"/>
  <c r="X3275" i="16"/>
  <c r="W3228" i="16"/>
  <c r="X3158" i="16"/>
  <c r="X3126" i="16"/>
  <c r="W3092" i="16"/>
  <c r="W3056" i="16"/>
  <c r="W3024" i="16"/>
  <c r="W2988" i="16"/>
  <c r="X2954" i="16"/>
  <c r="W2920" i="16"/>
  <c r="W3070" i="16"/>
  <c r="X2967" i="16"/>
  <c r="X2862" i="16"/>
  <c r="W2830" i="16"/>
  <c r="X2796" i="16"/>
  <c r="W2756" i="16"/>
  <c r="X2723" i="16"/>
  <c r="W2884" i="16"/>
  <c r="X2848" i="16"/>
  <c r="X2785" i="16"/>
  <c r="W2722" i="16"/>
  <c r="X3190" i="16"/>
  <c r="X2979" i="16"/>
  <c r="X2830" i="16"/>
  <c r="W600" i="16"/>
  <c r="W1000" i="16"/>
  <c r="X760" i="16"/>
  <c r="W604" i="16"/>
  <c r="W1127" i="16"/>
  <c r="W643" i="16"/>
  <c r="X1465" i="16"/>
  <c r="W1396" i="16"/>
  <c r="W1371" i="16"/>
  <c r="W1356" i="16"/>
  <c r="W1320" i="16"/>
  <c r="X1306" i="16"/>
  <c r="X1066" i="16"/>
  <c r="X906" i="16"/>
  <c r="X598" i="16"/>
  <c r="X1409" i="16"/>
  <c r="X1402" i="16"/>
  <c r="X1357" i="16"/>
  <c r="X1248" i="16"/>
  <c r="X1217" i="16"/>
  <c r="X1199" i="16"/>
  <c r="X1189" i="16"/>
  <c r="X1182" i="16"/>
  <c r="X1173" i="16"/>
  <c r="X1149" i="16"/>
  <c r="X1130" i="16"/>
  <c r="X1120" i="16"/>
  <c r="X1109" i="16"/>
  <c r="X1089" i="16"/>
  <c r="X1077" i="16"/>
  <c r="X1018" i="16"/>
  <c r="X1008" i="16"/>
  <c r="X991" i="16"/>
  <c r="X962" i="16"/>
  <c r="X949" i="16"/>
  <c r="X853" i="16"/>
  <c r="X829" i="16"/>
  <c r="X761" i="16"/>
  <c r="X692" i="16"/>
  <c r="X819" i="16"/>
  <c r="X827" i="16"/>
  <c r="X1119" i="16"/>
  <c r="X1082" i="16"/>
  <c r="X1054" i="16"/>
  <c r="X1024" i="16"/>
  <c r="X950" i="16"/>
  <c r="X892" i="16"/>
  <c r="X813" i="16"/>
  <c r="X711" i="16"/>
  <c r="X654" i="16"/>
  <c r="X1270" i="16"/>
  <c r="X1310" i="16"/>
  <c r="X1017" i="16"/>
  <c r="X1227" i="16"/>
  <c r="X1106" i="16"/>
  <c r="X1055" i="16"/>
  <c r="X1033" i="16"/>
  <c r="X998" i="16"/>
  <c r="X959" i="16"/>
  <c r="X939" i="16"/>
  <c r="X915" i="16"/>
  <c r="X859" i="16"/>
  <c r="X838" i="16"/>
  <c r="X802" i="16"/>
  <c r="X789" i="16"/>
  <c r="X771" i="16"/>
  <c r="X757" i="16"/>
  <c r="X729" i="16"/>
  <c r="X712" i="16"/>
  <c r="X910" i="16"/>
  <c r="X755" i="16"/>
  <c r="X1003" i="16"/>
  <c r="X689" i="16"/>
  <c r="X663" i="16"/>
  <c r="X643" i="16"/>
  <c r="X628" i="16"/>
  <c r="X604" i="16"/>
  <c r="X560" i="16"/>
  <c r="W533" i="16"/>
  <c r="W505" i="16"/>
  <c r="X927" i="16"/>
  <c r="X1583" i="16"/>
  <c r="X1551" i="16"/>
  <c r="X1519" i="16"/>
  <c r="X1487" i="16"/>
  <c r="X1290" i="16"/>
  <c r="X1067" i="16"/>
  <c r="W500" i="16"/>
  <c r="W489" i="16"/>
  <c r="W478" i="16"/>
  <c r="W468" i="16"/>
  <c r="W457" i="16"/>
  <c r="W446" i="16"/>
  <c r="W436" i="16"/>
  <c r="W425" i="16"/>
  <c r="W414" i="16"/>
  <c r="W404" i="16"/>
  <c r="W393" i="16"/>
  <c r="W486" i="16"/>
  <c r="W385" i="16"/>
  <c r="W376" i="16"/>
  <c r="W464" i="16"/>
  <c r="W351" i="16"/>
  <c r="W338" i="16"/>
  <c r="W325" i="16"/>
  <c r="W314" i="16"/>
  <c r="W301" i="16"/>
  <c r="W291" i="16"/>
  <c r="W283" i="16"/>
  <c r="W274" i="16"/>
  <c r="W264" i="16"/>
  <c r="W255" i="16"/>
  <c r="W246" i="16"/>
  <c r="W237" i="16"/>
  <c r="W227" i="16"/>
  <c r="W219" i="16"/>
  <c r="W210" i="16"/>
  <c r="W200" i="16"/>
  <c r="W191" i="16"/>
  <c r="W182" i="16"/>
  <c r="W171" i="16"/>
  <c r="W159" i="16"/>
  <c r="W149" i="16"/>
  <c r="W139" i="16"/>
  <c r="W127" i="16"/>
  <c r="W117" i="16"/>
  <c r="W106" i="16"/>
  <c r="W85" i="16"/>
  <c r="W62" i="16"/>
  <c r="W46" i="16"/>
  <c r="W33" i="16"/>
  <c r="W18" i="16"/>
  <c r="W3" i="16"/>
  <c r="W152" i="16"/>
  <c r="W363" i="16"/>
  <c r="W352" i="16"/>
  <c r="W322" i="16"/>
  <c r="W101" i="16"/>
  <c r="W77" i="16"/>
  <c r="W53" i="16"/>
  <c r="W13" i="16"/>
  <c r="W492" i="16"/>
  <c r="W444" i="16"/>
  <c r="W422" i="16"/>
  <c r="W40" i="16"/>
  <c r="W104" i="16"/>
  <c r="W178" i="16"/>
  <c r="W16" i="16"/>
  <c r="X2498" i="16"/>
  <c r="X2482" i="16"/>
  <c r="X2466" i="16"/>
  <c r="X2450" i="16"/>
  <c r="X2434" i="16"/>
  <c r="X2418" i="16"/>
  <c r="X2402" i="16"/>
  <c r="X2386" i="16"/>
  <c r="X2370" i="16"/>
  <c r="X2354" i="16"/>
  <c r="X2338" i="16"/>
  <c r="X2322" i="16"/>
  <c r="W2304" i="16"/>
  <c r="W2288" i="16"/>
  <c r="X2270" i="16"/>
  <c r="X2254" i="16"/>
  <c r="X2238" i="16"/>
  <c r="X2222" i="16"/>
  <c r="X2206" i="16"/>
  <c r="X2190" i="16"/>
  <c r="X2170" i="16"/>
  <c r="X2126" i="16"/>
  <c r="X2107" i="16"/>
  <c r="W2494" i="16"/>
  <c r="W2478" i="16"/>
  <c r="W2462" i="16"/>
  <c r="W2446" i="16"/>
  <c r="W2430" i="16"/>
  <c r="W2414" i="16"/>
  <c r="W2398" i="16"/>
  <c r="W2382" i="16"/>
  <c r="W2366" i="16"/>
  <c r="W2350" i="16"/>
  <c r="W2334" i="16"/>
  <c r="W2318" i="16"/>
  <c r="W2302" i="16"/>
  <c r="W2286" i="16"/>
  <c r="W2270" i="16"/>
  <c r="W2254" i="16"/>
  <c r="W2238" i="16"/>
  <c r="W2222" i="16"/>
  <c r="W2206" i="16"/>
  <c r="W2353" i="16"/>
  <c r="X2309" i="16"/>
  <c r="W2277" i="16"/>
  <c r="X2225" i="16"/>
  <c r="X2187" i="16"/>
  <c r="X2172" i="16"/>
  <c r="X2096" i="16"/>
  <c r="X2080" i="16"/>
  <c r="X2064" i="16"/>
  <c r="W1120" i="16"/>
  <c r="X198" i="16"/>
  <c r="X481" i="16"/>
  <c r="W2371" i="16"/>
  <c r="W1467" i="16"/>
  <c r="W1146" i="16"/>
  <c r="W873" i="16"/>
  <c r="W580" i="16"/>
  <c r="X522" i="16"/>
  <c r="W1247" i="16"/>
  <c r="W962" i="16"/>
  <c r="W1315" i="16"/>
  <c r="W1593" i="16"/>
  <c r="W442" i="16"/>
  <c r="W220" i="16"/>
  <c r="X1544" i="16"/>
  <c r="X520" i="16"/>
  <c r="X1525" i="16"/>
  <c r="W570" i="16"/>
  <c r="X662" i="16"/>
  <c r="X826" i="16"/>
  <c r="X593" i="16"/>
  <c r="W782" i="16"/>
  <c r="X1447" i="16"/>
  <c r="W581" i="16"/>
  <c r="W2399" i="16"/>
  <c r="W2247" i="16"/>
  <c r="W2184" i="16"/>
  <c r="W2064" i="16"/>
  <c r="W1786" i="16"/>
  <c r="W2050" i="16"/>
  <c r="W2131" i="16"/>
  <c r="W1963" i="16"/>
  <c r="X1605" i="16"/>
  <c r="X1905" i="16"/>
  <c r="W1651" i="16"/>
  <c r="W2146" i="16"/>
  <c r="W2493" i="16"/>
  <c r="W2453" i="16"/>
  <c r="W2333" i="16"/>
  <c r="W1735" i="16"/>
  <c r="W2157" i="16"/>
  <c r="X2010" i="16"/>
  <c r="X1885" i="16"/>
  <c r="X1817" i="16"/>
  <c r="W3431" i="16"/>
  <c r="W3391" i="16"/>
  <c r="W3303" i="16"/>
  <c r="W3223" i="16"/>
  <c r="W3380" i="16"/>
  <c r="W3340" i="16"/>
  <c r="W3151" i="16"/>
  <c r="X3021" i="16"/>
  <c r="X2889" i="16"/>
  <c r="W2747" i="16"/>
  <c r="W2699" i="16"/>
  <c r="W3316" i="16"/>
  <c r="W3276" i="16"/>
  <c r="X3094" i="16"/>
  <c r="X2958" i="16"/>
  <c r="W3370" i="16"/>
  <c r="W3102" i="16"/>
  <c r="W2798" i="16"/>
  <c r="W2609" i="16"/>
  <c r="W2569" i="16"/>
  <c r="X2724" i="16"/>
  <c r="W2668" i="16"/>
  <c r="W2626" i="16"/>
  <c r="W2538" i="16"/>
  <c r="X2983" i="16"/>
  <c r="X2621" i="16"/>
  <c r="X1326" i="16"/>
  <c r="X1232" i="16"/>
  <c r="W3014" i="16"/>
  <c r="X3144" i="16"/>
  <c r="X3391" i="16"/>
  <c r="X2732" i="16"/>
  <c r="W2680" i="16"/>
  <c r="X2554" i="16"/>
  <c r="W3001" i="16"/>
  <c r="X3198" i="16"/>
  <c r="W2704" i="16"/>
  <c r="W2640" i="16"/>
  <c r="X146" i="16"/>
  <c r="W3433" i="16"/>
  <c r="W3353" i="16"/>
  <c r="W3209" i="16"/>
  <c r="W2623" i="16"/>
  <c r="X3480" i="16"/>
  <c r="X3320" i="16"/>
  <c r="X3056" i="16"/>
  <c r="X2864" i="16"/>
  <c r="W2130" i="16"/>
  <c r="W2092" i="16"/>
  <c r="W1958" i="16"/>
  <c r="W1926" i="16"/>
  <c r="W1890" i="16"/>
  <c r="W1806" i="16"/>
  <c r="W2136" i="16"/>
  <c r="W2071" i="16"/>
  <c r="W2000" i="16"/>
  <c r="W2031" i="16"/>
  <c r="W1740" i="16"/>
  <c r="W1678" i="16"/>
  <c r="W1623" i="16"/>
  <c r="W1688" i="16"/>
  <c r="W1732" i="16"/>
  <c r="W1656" i="16"/>
  <c r="W1998" i="16"/>
  <c r="W2123" i="16"/>
  <c r="W2006" i="16"/>
  <c r="X3493" i="16"/>
  <c r="X3461" i="16"/>
  <c r="X3429" i="16"/>
  <c r="X3397" i="16"/>
  <c r="X3365" i="16"/>
  <c r="X3333" i="16"/>
  <c r="X3301" i="16"/>
  <c r="X3269" i="16"/>
  <c r="X3237" i="16"/>
  <c r="X3205" i="16"/>
  <c r="X3173" i="16"/>
  <c r="X3474" i="16"/>
  <c r="X3442" i="16"/>
  <c r="X3410" i="16"/>
  <c r="X3378" i="16"/>
  <c r="X3346" i="16"/>
  <c r="X3248" i="16"/>
  <c r="W3200" i="16"/>
  <c r="X3165" i="16"/>
  <c r="X3133" i="16"/>
  <c r="X3101" i="16"/>
  <c r="X3069" i="16"/>
  <c r="W3035" i="16"/>
  <c r="W3003" i="16"/>
  <c r="X2969" i="16"/>
  <c r="X2937" i="16"/>
  <c r="W2903" i="16"/>
  <c r="W2871" i="16"/>
  <c r="X2837" i="16"/>
  <c r="W2799" i="16"/>
  <c r="W2763" i="16"/>
  <c r="X2729" i="16"/>
  <c r="X2697" i="16"/>
  <c r="X3290" i="16"/>
  <c r="X3256" i="16"/>
  <c r="W3198" i="16"/>
  <c r="X3142" i="16"/>
  <c r="X3110" i="16"/>
  <c r="X3074" i="16"/>
  <c r="W3040" i="16"/>
  <c r="X3006" i="16"/>
  <c r="W2972" i="16"/>
  <c r="X2938" i="16"/>
  <c r="W2904" i="16"/>
  <c r="X3015" i="16"/>
  <c r="W2934" i="16"/>
  <c r="X2847" i="16"/>
  <c r="W2812" i="16"/>
  <c r="X2780" i="16"/>
  <c r="X2738" i="16"/>
  <c r="X2707" i="16"/>
  <c r="X2866" i="16"/>
  <c r="X2832" i="16"/>
  <c r="X2751" i="16"/>
  <c r="W2706" i="16"/>
  <c r="X3095" i="16"/>
  <c r="X2887" i="16"/>
  <c r="W693" i="16"/>
  <c r="W1165" i="16"/>
  <c r="W951" i="16"/>
  <c r="W1087" i="16"/>
  <c r="W1392" i="16"/>
  <c r="W1351" i="16"/>
  <c r="W1268" i="16"/>
  <c r="X1074" i="16"/>
  <c r="X1002" i="16"/>
  <c r="X916" i="16"/>
  <c r="X642" i="16"/>
  <c r="X1190" i="16"/>
  <c r="X932" i="16"/>
  <c r="X1419" i="16"/>
  <c r="X1407" i="16"/>
  <c r="X1353" i="16"/>
  <c r="X1244" i="16"/>
  <c r="X1204" i="16"/>
  <c r="X1195" i="16"/>
  <c r="X1186" i="16"/>
  <c r="X1178" i="16"/>
  <c r="X1167" i="16"/>
  <c r="X1138" i="16"/>
  <c r="X1122" i="16"/>
  <c r="X1115" i="16"/>
  <c r="X1107" i="16"/>
  <c r="X1083" i="16"/>
  <c r="X1071" i="16"/>
  <c r="X1010" i="16"/>
  <c r="W573" i="16"/>
  <c r="X9" i="16"/>
  <c r="W584" i="16"/>
  <c r="X557" i="16"/>
  <c r="X1081" i="16"/>
  <c r="X954" i="16"/>
  <c r="X576" i="16"/>
  <c r="W377" i="16"/>
  <c r="X555" i="16"/>
  <c r="X1470" i="16"/>
  <c r="X778" i="16"/>
  <c r="W614" i="16"/>
  <c r="X617" i="16"/>
  <c r="X1550" i="16"/>
  <c r="W1531" i="16"/>
  <c r="X666" i="16"/>
  <c r="W2423" i="16"/>
  <c r="X1975" i="16"/>
  <c r="X1960" i="16"/>
  <c r="X1808" i="16"/>
  <c r="W2293" i="16"/>
  <c r="W1895" i="16"/>
  <c r="X2033" i="16"/>
  <c r="X1812" i="16"/>
  <c r="W1779" i="16"/>
  <c r="W2469" i="16"/>
  <c r="X2373" i="16"/>
  <c r="X1957" i="16"/>
  <c r="W3407" i="16"/>
  <c r="W3319" i="16"/>
  <c r="W3239" i="16"/>
  <c r="W3484" i="16"/>
  <c r="W3396" i="16"/>
  <c r="X3037" i="16"/>
  <c r="X2765" i="16"/>
  <c r="W2675" i="16"/>
  <c r="W3112" i="16"/>
  <c r="W2585" i="16"/>
  <c r="X2755" i="16"/>
  <c r="W2642" i="16"/>
  <c r="W2554" i="16"/>
  <c r="X3099" i="16"/>
  <c r="X2653" i="16"/>
  <c r="X3471" i="16"/>
  <c r="X3044" i="16"/>
  <c r="X3423" i="16"/>
  <c r="X2510" i="16"/>
  <c r="X2590" i="16"/>
  <c r="W3081" i="16"/>
  <c r="X2787" i="16"/>
  <c r="W3289" i="16"/>
  <c r="X1843" i="16"/>
  <c r="W1697" i="16"/>
  <c r="X2143" i="16"/>
  <c r="X2036" i="16"/>
  <c r="X1644" i="16"/>
  <c r="W2313" i="16"/>
  <c r="X2099" i="16"/>
  <c r="X1933" i="16"/>
  <c r="X1632" i="16"/>
  <c r="X2117" i="16"/>
  <c r="W1811" i="16"/>
  <c r="X1629" i="16"/>
  <c r="X2467" i="16"/>
  <c r="X2403" i="16"/>
  <c r="X2197" i="16"/>
  <c r="W1707" i="16"/>
  <c r="X1621" i="16"/>
  <c r="W3446" i="16"/>
  <c r="W1553" i="16"/>
  <c r="X1401" i="16"/>
  <c r="X862" i="16"/>
  <c r="X552" i="16"/>
  <c r="W252" i="16"/>
  <c r="X1460" i="16"/>
  <c r="X1549" i="16"/>
  <c r="X537" i="16"/>
  <c r="W1564" i="16"/>
  <c r="X1759" i="16"/>
  <c r="X1696" i="16"/>
  <c r="X2082" i="16"/>
  <c r="X2205" i="16"/>
  <c r="X1821" i="16"/>
  <c r="X1989" i="16"/>
  <c r="W1915" i="16"/>
  <c r="W2219" i="16"/>
  <c r="X1624" i="16"/>
  <c r="W3447" i="16"/>
  <c r="W3356" i="16"/>
  <c r="W3167" i="16"/>
  <c r="X2905" i="16"/>
  <c r="X2974" i="16"/>
  <c r="W3402" i="16"/>
  <c r="X2814" i="16"/>
  <c r="W2625" i="16"/>
  <c r="X2692" i="16"/>
  <c r="W2514" i="16"/>
  <c r="X1354" i="16"/>
  <c r="X3175" i="16"/>
  <c r="X2860" i="16"/>
  <c r="X457" i="16"/>
  <c r="W1608" i="16"/>
  <c r="W538" i="16"/>
  <c r="X644" i="16"/>
  <c r="X1208" i="16"/>
  <c r="W421" i="16"/>
  <c r="W201" i="16"/>
  <c r="X1528" i="16"/>
  <c r="X1509" i="16"/>
  <c r="X1590" i="16"/>
  <c r="W742" i="16"/>
  <c r="X1687" i="16"/>
  <c r="X2501" i="16"/>
  <c r="X1761" i="16"/>
  <c r="X2379" i="16"/>
  <c r="W2405" i="16"/>
  <c r="X1709" i="16"/>
  <c r="X1737" i="16"/>
  <c r="W3343" i="16"/>
  <c r="W3175" i="16"/>
  <c r="W3420" i="16"/>
  <c r="W3332" i="16"/>
  <c r="W3250" i="16"/>
  <c r="W2971" i="16"/>
  <c r="X3042" i="16"/>
  <c r="W3354" i="16"/>
  <c r="W2938" i="16"/>
  <c r="W2693" i="16"/>
  <c r="W2521" i="16"/>
  <c r="W2578" i="16"/>
  <c r="X2790" i="16"/>
  <c r="X2525" i="16"/>
  <c r="X1105" i="16"/>
  <c r="W2881" i="16"/>
  <c r="X3280" i="16"/>
  <c r="W761" i="16"/>
  <c r="X2299" i="16"/>
  <c r="W539" i="16"/>
  <c r="X1928" i="16"/>
  <c r="W1736" i="16"/>
  <c r="W3383" i="16"/>
  <c r="W3308" i="16"/>
  <c r="X2906" i="16"/>
  <c r="W2649" i="16"/>
  <c r="W2618" i="16"/>
  <c r="W3150" i="16"/>
  <c r="W2504" i="16"/>
  <c r="X2646" i="16"/>
  <c r="W3385" i="16"/>
  <c r="W2909" i="16"/>
  <c r="X3384" i="16"/>
  <c r="W1737" i="16"/>
  <c r="X1880" i="16"/>
  <c r="X1740" i="16"/>
  <c r="W2307" i="16"/>
  <c r="X2062" i="16"/>
  <c r="W2271" i="16"/>
  <c r="X1785" i="16"/>
  <c r="X1604" i="16"/>
  <c r="X1930" i="16"/>
  <c r="X2499" i="16"/>
  <c r="X2419" i="16"/>
  <c r="X1733" i="16"/>
  <c r="X2026" i="16"/>
  <c r="X1793" i="16"/>
  <c r="X2689" i="16"/>
  <c r="W3302" i="16"/>
  <c r="X2663" i="16"/>
  <c r="X2599" i="16"/>
  <c r="X2535" i="16"/>
  <c r="X2656" i="16"/>
  <c r="X2592" i="16"/>
  <c r="X2528" i="16"/>
  <c r="W911" i="16"/>
  <c r="W1220" i="16"/>
  <c r="X794" i="16"/>
  <c r="W1471" i="16"/>
  <c r="W1403" i="16"/>
  <c r="W1322" i="16"/>
  <c r="X1289" i="16"/>
  <c r="W1221" i="16"/>
  <c r="W1203" i="16"/>
  <c r="W1159" i="16"/>
  <c r="W1140" i="16"/>
  <c r="W1113" i="16"/>
  <c r="W1088" i="16"/>
  <c r="W1063" i="16"/>
  <c r="W1036" i="16"/>
  <c r="W1019" i="16"/>
  <c r="W993" i="16"/>
  <c r="W974" i="16"/>
  <c r="W952" i="16"/>
  <c r="W880" i="16"/>
  <c r="W858" i="16"/>
  <c r="W814" i="16"/>
  <c r="W719" i="16"/>
  <c r="W689" i="16"/>
  <c r="W1412" i="16"/>
  <c r="W1398" i="16"/>
  <c r="W1311" i="16"/>
  <c r="W1279" i="16"/>
  <c r="W1259" i="16"/>
  <c r="W1230" i="16"/>
  <c r="X753" i="16"/>
  <c r="W556" i="16"/>
  <c r="W1012" i="16"/>
  <c r="W1451" i="16"/>
  <c r="X1101" i="16"/>
  <c r="W752" i="16"/>
  <c r="W1274" i="16"/>
  <c r="W1174" i="16"/>
  <c r="X989" i="16"/>
  <c r="W917" i="16"/>
  <c r="W622" i="16"/>
  <c r="W937" i="16"/>
  <c r="W1590" i="16"/>
  <c r="W1566" i="16"/>
  <c r="W1526" i="16"/>
  <c r="W1502" i="16"/>
  <c r="W1438" i="16"/>
  <c r="X992" i="16"/>
  <c r="W947" i="16"/>
  <c r="X1141" i="16"/>
  <c r="X891" i="16"/>
  <c r="W867" i="16"/>
  <c r="X811" i="16"/>
  <c r="X749" i="16"/>
  <c r="W704" i="16"/>
  <c r="X696" i="16"/>
  <c r="X614" i="16"/>
  <c r="W522" i="16"/>
  <c r="W1278" i="16"/>
  <c r="W1003" i="16"/>
  <c r="X1599" i="16"/>
  <c r="X648" i="16"/>
  <c r="W462" i="16"/>
  <c r="W420" i="16"/>
  <c r="W434" i="16"/>
  <c r="W157" i="16"/>
  <c r="W296" i="16"/>
  <c r="W259" i="16"/>
  <c r="W223" i="16"/>
  <c r="W186" i="16"/>
  <c r="W143" i="16"/>
  <c r="W93" i="16"/>
  <c r="W25" i="16"/>
  <c r="W367" i="16"/>
  <c r="W91" i="16"/>
  <c r="X429" i="16"/>
  <c r="X336" i="16"/>
  <c r="X265" i="16"/>
  <c r="X197" i="16"/>
  <c r="X133" i="16"/>
  <c r="X106" i="16"/>
  <c r="X411" i="16"/>
  <c r="X376" i="16"/>
  <c r="X273" i="16"/>
  <c r="X222" i="16"/>
  <c r="X287" i="16"/>
  <c r="X27" i="16"/>
  <c r="X50" i="16"/>
  <c r="X13" i="16"/>
  <c r="W60" i="16"/>
  <c r="X86" i="16"/>
  <c r="X497" i="16"/>
  <c r="X484" i="16"/>
  <c r="X463" i="16"/>
  <c r="X415" i="16"/>
  <c r="X342" i="16"/>
  <c r="X300" i="16"/>
  <c r="X62" i="16"/>
  <c r="X36" i="16"/>
  <c r="X231" i="16"/>
  <c r="X183" i="16"/>
  <c r="W150" i="16"/>
  <c r="X2474" i="16"/>
  <c r="X2410" i="16"/>
  <c r="X2346" i="16"/>
  <c r="X2278" i="16"/>
  <c r="X2214" i="16"/>
  <c r="X2138" i="16"/>
  <c r="W2116" i="16"/>
  <c r="W2081" i="16"/>
  <c r="W2009" i="16"/>
  <c r="W1985" i="16"/>
  <c r="W2486" i="16"/>
  <c r="W2422" i="16"/>
  <c r="W2358" i="16"/>
  <c r="W2294" i="16"/>
  <c r="W2230" i="16"/>
  <c r="W2285" i="16"/>
  <c r="X2164" i="16"/>
  <c r="W2147" i="16"/>
  <c r="X2072" i="16"/>
  <c r="W1995" i="16"/>
  <c r="W1976" i="16"/>
  <c r="W1956" i="16"/>
  <c r="W2171" i="16"/>
  <c r="W2121" i="16"/>
  <c r="W1949" i="16"/>
  <c r="W1641" i="16"/>
  <c r="W2088" i="16"/>
  <c r="W2056" i="16"/>
  <c r="W2023" i="16"/>
  <c r="W1866" i="16"/>
  <c r="W1846" i="16"/>
  <c r="W1802" i="16"/>
  <c r="W1782" i="16"/>
  <c r="W2111" i="16"/>
  <c r="W1994" i="16"/>
  <c r="W2079" i="16"/>
  <c r="W2028" i="16"/>
  <c r="W1738" i="16"/>
  <c r="W1710" i="16"/>
  <c r="W1674" i="16"/>
  <c r="W1644" i="16"/>
  <c r="W1611" i="16"/>
  <c r="W1766" i="16"/>
  <c r="W1730" i="16"/>
  <c r="W1690" i="16"/>
  <c r="W1654" i="16"/>
  <c r="W2115" i="16"/>
  <c r="W1975" i="16"/>
  <c r="W1622" i="16"/>
  <c r="W2154" i="16"/>
  <c r="W2055" i="16"/>
  <c r="W1768" i="16"/>
  <c r="W1646" i="16"/>
  <c r="W3283" i="16"/>
  <c r="W3267" i="16"/>
  <c r="W3251" i="16"/>
  <c r="W3235" i="16"/>
  <c r="W3219" i="16"/>
  <c r="W3203" i="16"/>
  <c r="W3187" i="16"/>
  <c r="W3171" i="16"/>
  <c r="X3263" i="16"/>
  <c r="W3246" i="16"/>
  <c r="X3214" i="16"/>
  <c r="X3199" i="16"/>
  <c r="W3182" i="16"/>
  <c r="W3163" i="16"/>
  <c r="W3147" i="16"/>
  <c r="W3131" i="16"/>
  <c r="W3115" i="16"/>
  <c r="W3099" i="16"/>
  <c r="W3083" i="16"/>
  <c r="W3067" i="16"/>
  <c r="W3051" i="16"/>
  <c r="X3033" i="16"/>
  <c r="X3017" i="16"/>
  <c r="X3001" i="16"/>
  <c r="X2985" i="16"/>
  <c r="W2967" i="16"/>
  <c r="W2951" i="16"/>
  <c r="W2935" i="16"/>
  <c r="W2919" i="16"/>
  <c r="X2901" i="16"/>
  <c r="X2885" i="16"/>
  <c r="X2869" i="16"/>
  <c r="X2853" i="16"/>
  <c r="W2835" i="16"/>
  <c r="W2815" i="16"/>
  <c r="X2797" i="16"/>
  <c r="W2779" i="16"/>
  <c r="X2761" i="16"/>
  <c r="W2743" i="16"/>
  <c r="W2727" i="16"/>
  <c r="W2711" i="16"/>
  <c r="W3288" i="16"/>
  <c r="W3270" i="16"/>
  <c r="X3242" i="16"/>
  <c r="X3227" i="16"/>
  <c r="X3196" i="16"/>
  <c r="W3156" i="16"/>
  <c r="W3140" i="16"/>
  <c r="W3124" i="16"/>
  <c r="X3106" i="16"/>
  <c r="X3090" i="16"/>
  <c r="W3072" i="16"/>
  <c r="X3054" i="16"/>
  <c r="X3038" i="16"/>
  <c r="X3022" i="16"/>
  <c r="W3004" i="16"/>
  <c r="X2986" i="16"/>
  <c r="X2970" i="16"/>
  <c r="W2952" i="16"/>
  <c r="W2936" i="16"/>
  <c r="X2918" i="16"/>
  <c r="X2902" i="16"/>
  <c r="X3055" i="16"/>
  <c r="X3011" i="16"/>
  <c r="X2963" i="16"/>
  <c r="W2930" i="16"/>
  <c r="W2860" i="16"/>
  <c r="W2845" i="16"/>
  <c r="X2828" i="16"/>
  <c r="X2811" i="16"/>
  <c r="W2794" i="16"/>
  <c r="W2778" i="16"/>
  <c r="X2754" i="16"/>
  <c r="W2736" i="16"/>
  <c r="W2721" i="16"/>
  <c r="W2705" i="16"/>
  <c r="X2882" i="16"/>
  <c r="W2864" i="16"/>
  <c r="W2846" i="16"/>
  <c r="X2818" i="16"/>
  <c r="X2769" i="16"/>
  <c r="X2747" i="16"/>
  <c r="X2720" i="16"/>
  <c r="X2704" i="16"/>
  <c r="X3186" i="16"/>
  <c r="X3067" i="16"/>
  <c r="X2975" i="16"/>
  <c r="X2883" i="16"/>
  <c r="X2826" i="16"/>
  <c r="W730" i="16"/>
  <c r="W639" i="16"/>
  <c r="W1290" i="16"/>
  <c r="W1047" i="16"/>
  <c r="W925" i="16"/>
  <c r="W590" i="16"/>
  <c r="W1213" i="16"/>
  <c r="W1070" i="16"/>
  <c r="W789" i="16"/>
  <c r="W681" i="16"/>
  <c r="W1465" i="16"/>
  <c r="W1457" i="16"/>
  <c r="W1331" i="16"/>
  <c r="W1316" i="16"/>
  <c r="W1306" i="16"/>
  <c r="W1289" i="16"/>
  <c r="W1241" i="16"/>
  <c r="X1399" i="16"/>
  <c r="X948" i="16"/>
  <c r="X530" i="16"/>
  <c r="W2383" i="16"/>
  <c r="X1760" i="16"/>
  <c r="W1684" i="16"/>
  <c r="W1859" i="16"/>
  <c r="W3450" i="16"/>
  <c r="X3203" i="16"/>
  <c r="W2561" i="16"/>
  <c r="X1400" i="16"/>
  <c r="X2812" i="16"/>
  <c r="X421" i="16"/>
  <c r="W2655" i="16"/>
  <c r="X214" i="16"/>
  <c r="W3337" i="16"/>
  <c r="W2575" i="16"/>
  <c r="X1887" i="16"/>
  <c r="X1659" i="16"/>
  <c r="X2105" i="16"/>
  <c r="X1708" i="16"/>
  <c r="W2265" i="16"/>
  <c r="X1978" i="16"/>
  <c r="X2235" i="16"/>
  <c r="X1988" i="16"/>
  <c r="X1725" i="16"/>
  <c r="X2247" i="16"/>
  <c r="X1852" i="16"/>
  <c r="W1839" i="16"/>
  <c r="W2287" i="16"/>
  <c r="X2483" i="16"/>
  <c r="X2387" i="16"/>
  <c r="X1994" i="16"/>
  <c r="X2673" i="16"/>
  <c r="W3398" i="16"/>
  <c r="X2647" i="16"/>
  <c r="X2583" i="16"/>
  <c r="X2519" i="16"/>
  <c r="X2640" i="16"/>
  <c r="X2576" i="16"/>
  <c r="X2512" i="16"/>
  <c r="X1307" i="16"/>
  <c r="W715" i="16"/>
  <c r="W1342" i="16"/>
  <c r="X1316" i="16"/>
  <c r="W1286" i="16"/>
  <c r="W1250" i="16"/>
  <c r="W1216" i="16"/>
  <c r="W1185" i="16"/>
  <c r="W1154" i="16"/>
  <c r="W1135" i="16"/>
  <c r="W1099" i="16"/>
  <c r="W1080" i="16"/>
  <c r="W1053" i="16"/>
  <c r="W1031" i="16"/>
  <c r="W1011" i="16"/>
  <c r="W987" i="16"/>
  <c r="W971" i="16"/>
  <c r="W935" i="16"/>
  <c r="W876" i="16"/>
  <c r="W848" i="16"/>
  <c r="W787" i="16"/>
  <c r="W708" i="16"/>
  <c r="W616" i="16"/>
  <c r="W1092" i="16"/>
  <c r="W859" i="16"/>
  <c r="W1368" i="16"/>
  <c r="W1341" i="16"/>
  <c r="W1303" i="16"/>
  <c r="W1273" i="16"/>
  <c r="W958" i="16"/>
  <c r="X810" i="16"/>
  <c r="W1166" i="16"/>
  <c r="X645" i="16"/>
  <c r="W998" i="16"/>
  <c r="W851" i="16"/>
  <c r="X1136" i="16"/>
  <c r="W938" i="16"/>
  <c r="W1246" i="16"/>
  <c r="X1143" i="16"/>
  <c r="W735" i="16"/>
  <c r="X675" i="16"/>
  <c r="W1390" i="16"/>
  <c r="W1469" i="16"/>
  <c r="W875" i="16"/>
  <c r="W1582" i="16"/>
  <c r="W1542" i="16"/>
  <c r="W1518" i="16"/>
  <c r="W1478" i="16"/>
  <c r="W1395" i="16"/>
  <c r="X1050" i="16"/>
  <c r="W930" i="16"/>
  <c r="X1210" i="16"/>
  <c r="X1020" i="16"/>
  <c r="W980" i="16"/>
  <c r="X909" i="16"/>
  <c r="X828" i="16"/>
  <c r="X765" i="16"/>
  <c r="X705" i="16"/>
  <c r="W865" i="16"/>
  <c r="X636" i="16"/>
  <c r="W588" i="16"/>
  <c r="X544" i="16"/>
  <c r="X1503" i="16"/>
  <c r="W1472" i="16"/>
  <c r="W473" i="16"/>
  <c r="W430" i="16"/>
  <c r="W388" i="16"/>
  <c r="W306" i="16"/>
  <c r="W269" i="16"/>
  <c r="W232" i="16"/>
  <c r="W195" i="16"/>
  <c r="W137" i="16"/>
  <c r="W111" i="16"/>
  <c r="W39" i="16"/>
  <c r="W312" i="16"/>
  <c r="W209" i="16"/>
  <c r="X452" i="16"/>
  <c r="X407" i="16"/>
  <c r="X290" i="16"/>
  <c r="X242" i="16"/>
  <c r="X152" i="16"/>
  <c r="X129" i="16"/>
  <c r="X435" i="16"/>
  <c r="X391" i="16"/>
  <c r="X338" i="16"/>
  <c r="X294" i="16"/>
  <c r="W262" i="16"/>
  <c r="X244" i="16"/>
  <c r="X203" i="16"/>
  <c r="X115" i="16"/>
  <c r="X66" i="16"/>
  <c r="X83" i="16"/>
  <c r="X53" i="16"/>
  <c r="X493" i="16"/>
  <c r="X471" i="16"/>
  <c r="X443" i="16"/>
  <c r="X363" i="16"/>
  <c r="X325" i="16"/>
  <c r="X89" i="16"/>
  <c r="X58" i="16"/>
  <c r="W28" i="16"/>
  <c r="X278" i="16"/>
  <c r="X208" i="16"/>
  <c r="W166" i="16"/>
  <c r="X122" i="16"/>
  <c r="X2490" i="16"/>
  <c r="X2426" i="16"/>
  <c r="X2362" i="16"/>
  <c r="W2296" i="16"/>
  <c r="X2230" i="16"/>
  <c r="X2158" i="16"/>
  <c r="W2033" i="16"/>
  <c r="W2001" i="16"/>
  <c r="W2438" i="16"/>
  <c r="W2374" i="16"/>
  <c r="W2310" i="16"/>
  <c r="W2246" i="16"/>
  <c r="X2317" i="16"/>
  <c r="X2180" i="16"/>
  <c r="W2139" i="16"/>
  <c r="X2088" i="16"/>
  <c r="X2049" i="16"/>
  <c r="X1985" i="16"/>
  <c r="X1966" i="16"/>
  <c r="X1906" i="16"/>
  <c r="X1890" i="16"/>
  <c r="X1874" i="16"/>
  <c r="X1858" i="16"/>
  <c r="X1842" i="16"/>
  <c r="X1826" i="16"/>
  <c r="X1810" i="16"/>
  <c r="X1794" i="16"/>
  <c r="X1778" i="16"/>
  <c r="X1754" i="16"/>
  <c r="X1722" i="16"/>
  <c r="X1690" i="16"/>
  <c r="X1658" i="16"/>
  <c r="X1630" i="16"/>
  <c r="X1614" i="16"/>
  <c r="X2241" i="16"/>
  <c r="W2205" i="16"/>
  <c r="X2108" i="16"/>
  <c r="X2028" i="16"/>
  <c r="W1909" i="16"/>
  <c r="W1889" i="16"/>
  <c r="X1863" i="16"/>
  <c r="W1837" i="16"/>
  <c r="W1813" i="16"/>
  <c r="W1781" i="16"/>
  <c r="W1749" i="16"/>
  <c r="W1717" i="16"/>
  <c r="X1695" i="16"/>
  <c r="X1607" i="16"/>
  <c r="X2493" i="16"/>
  <c r="X2477" i="16"/>
  <c r="X2461" i="16"/>
  <c r="X2445" i="16"/>
  <c r="W2427" i="16"/>
  <c r="W2411" i="16"/>
  <c r="W2395" i="16"/>
  <c r="W2379" i="16"/>
  <c r="W2343" i="16"/>
  <c r="W2327" i="16"/>
  <c r="W2297" i="16"/>
  <c r="X2253" i="16"/>
  <c r="X2123" i="16"/>
  <c r="X1967" i="16"/>
  <c r="X1927" i="16"/>
  <c r="W1885" i="16"/>
  <c r="X1839" i="16"/>
  <c r="X1803" i="16"/>
  <c r="X1767" i="16"/>
  <c r="X1735" i="16"/>
  <c r="W1693" i="16"/>
  <c r="X1655" i="16"/>
  <c r="X1627" i="16"/>
  <c r="W2191" i="16"/>
  <c r="X2139" i="16"/>
  <c r="X2120" i="16"/>
  <c r="X2032" i="16"/>
  <c r="X1964" i="16"/>
  <c r="X1948" i="16"/>
  <c r="X1932" i="16"/>
  <c r="X1916" i="16"/>
  <c r="X1856" i="16"/>
  <c r="X1792" i="16"/>
  <c r="X1768" i="16"/>
  <c r="X1736" i="16"/>
  <c r="X1704" i="16"/>
  <c r="X1672" i="16"/>
  <c r="X1640" i="16"/>
  <c r="X2375" i="16"/>
  <c r="X2305" i="16"/>
  <c r="X2263" i="16"/>
  <c r="X2089" i="16"/>
  <c r="X2059" i="16"/>
  <c r="X2023" i="16"/>
  <c r="X1969" i="16"/>
  <c r="X1900" i="16"/>
  <c r="W2359" i="16"/>
  <c r="X2311" i="16"/>
  <c r="X2269" i="16"/>
  <c r="W2233" i="16"/>
  <c r="X2136" i="16"/>
  <c r="X2065" i="16"/>
  <c r="X2037" i="16"/>
  <c r="X1873" i="16"/>
  <c r="X1825" i="16"/>
  <c r="W1783" i="16"/>
  <c r="W1747" i="16"/>
  <c r="W1723" i="16"/>
  <c r="W1687" i="16"/>
  <c r="X1665" i="16"/>
  <c r="X2227" i="16"/>
  <c r="X2188" i="16"/>
  <c r="X2101" i="16"/>
  <c r="X2013" i="16"/>
  <c r="X1913" i="16"/>
  <c r="X1849" i="16"/>
  <c r="X1809" i="16"/>
  <c r="W1751" i="16"/>
  <c r="W1819" i="16"/>
  <c r="X1620" i="16"/>
  <c r="W2283" i="16"/>
  <c r="X2063" i="16"/>
  <c r="W2497" i="16"/>
  <c r="W2481" i="16"/>
  <c r="W2465" i="16"/>
  <c r="W2449" i="16"/>
  <c r="W2433" i="16"/>
  <c r="W2417" i="16"/>
  <c r="W2401" i="16"/>
  <c r="W2385" i="16"/>
  <c r="W2337" i="16"/>
  <c r="X2282" i="16"/>
  <c r="X2193" i="16"/>
  <c r="W1679" i="16"/>
  <c r="X2074" i="16"/>
  <c r="X1984" i="16"/>
  <c r="X1929" i="16"/>
  <c r="X1881" i="16"/>
  <c r="W1835" i="16"/>
  <c r="W1791" i="16"/>
  <c r="X1705" i="16"/>
  <c r="X1861" i="16"/>
  <c r="X1721" i="16"/>
  <c r="W3499" i="16"/>
  <c r="W3483" i="16"/>
  <c r="W3467" i="16"/>
  <c r="W3451" i="16"/>
  <c r="W3435" i="16"/>
  <c r="W3419" i="16"/>
  <c r="W3403" i="16"/>
  <c r="W3387" i="16"/>
  <c r="W3371" i="16"/>
  <c r="W3355" i="16"/>
  <c r="W3339" i="16"/>
  <c r="W3323" i="16"/>
  <c r="W3307" i="16"/>
  <c r="W3496" i="16"/>
  <c r="W3480" i="16"/>
  <c r="W3448" i="16"/>
  <c r="W3432" i="16"/>
  <c r="W3416" i="16"/>
  <c r="W3400" i="16"/>
  <c r="W3384" i="16"/>
  <c r="W3368" i="16"/>
  <c r="W3352" i="16"/>
  <c r="W3336" i="16"/>
  <c r="W3320" i="16"/>
  <c r="W3474" i="16"/>
  <c r="W3442" i="16"/>
  <c r="W2687" i="16"/>
  <c r="W2671" i="16"/>
  <c r="W3312" i="16"/>
  <c r="W3296" i="16"/>
  <c r="W3394" i="16"/>
  <c r="W3362" i="16"/>
  <c r="W3330" i="16"/>
  <c r="W3298" i="16"/>
  <c r="W2681" i="16"/>
  <c r="W2661" i="16"/>
  <c r="W2645" i="16"/>
  <c r="W2629" i="16"/>
  <c r="W2613" i="16"/>
  <c r="W2597" i="16"/>
  <c r="W2581" i="16"/>
  <c r="W2565" i="16"/>
  <c r="W2549" i="16"/>
  <c r="W2533" i="16"/>
  <c r="W2517" i="16"/>
  <c r="X2680" i="16"/>
  <c r="W2654" i="16"/>
  <c r="W2638" i="16"/>
  <c r="W2622" i="16"/>
  <c r="W2606" i="16"/>
  <c r="W2590" i="16"/>
  <c r="W2574" i="16"/>
  <c r="W2558" i="16"/>
  <c r="W2542" i="16"/>
  <c r="W2526" i="16"/>
  <c r="W2510" i="16"/>
  <c r="X1162" i="16"/>
  <c r="X908" i="16"/>
  <c r="X1255" i="16"/>
  <c r="X980" i="16"/>
  <c r="X1471" i="16"/>
  <c r="X1415" i="16"/>
  <c r="X1396" i="16"/>
  <c r="X398" i="16"/>
  <c r="X981" i="16"/>
  <c r="X1539" i="16"/>
  <c r="X748" i="16"/>
  <c r="X1383" i="16"/>
  <c r="X2121" i="16"/>
  <c r="W2445" i="16"/>
  <c r="W2839" i="16"/>
  <c r="W2868" i="16"/>
  <c r="X1205" i="16"/>
  <c r="W3009" i="16"/>
  <c r="W2656" i="16"/>
  <c r="W3293" i="16"/>
  <c r="W2730" i="16"/>
  <c r="X2710" i="16"/>
  <c r="W2567" i="16"/>
  <c r="W8" i="16"/>
  <c r="W1805" i="16"/>
  <c r="X1631" i="16"/>
  <c r="X1816" i="16"/>
  <c r="X1676" i="16"/>
  <c r="W1923" i="16"/>
  <c r="X1962" i="16"/>
  <c r="X1689" i="16"/>
  <c r="X2192" i="16"/>
  <c r="W2190" i="16"/>
  <c r="X2451" i="16"/>
  <c r="X2339" i="16"/>
  <c r="X2179" i="16"/>
  <c r="W1883" i="16"/>
  <c r="X1865" i="16"/>
  <c r="W3478" i="16"/>
  <c r="W3366" i="16"/>
  <c r="X2631" i="16"/>
  <c r="X2567" i="16"/>
  <c r="X2503" i="16"/>
  <c r="X2624" i="16"/>
  <c r="X2560" i="16"/>
  <c r="W986" i="16"/>
  <c r="W691" i="16"/>
  <c r="X1457" i="16"/>
  <c r="W1364" i="16"/>
  <c r="X1331" i="16"/>
  <c r="W1280" i="16"/>
  <c r="X1241" i="16"/>
  <c r="W1211" i="16"/>
  <c r="W1176" i="16"/>
  <c r="W1151" i="16"/>
  <c r="W1131" i="16"/>
  <c r="W1096" i="16"/>
  <c r="W1049" i="16"/>
  <c r="W1027" i="16"/>
  <c r="W983" i="16"/>
  <c r="W966" i="16"/>
  <c r="W928" i="16"/>
  <c r="W893" i="16"/>
  <c r="W872" i="16"/>
  <c r="W844" i="16"/>
  <c r="W766" i="16"/>
  <c r="W698" i="16"/>
  <c r="W592" i="16"/>
  <c r="W1038" i="16"/>
  <c r="W770" i="16"/>
  <c r="W1360" i="16"/>
  <c r="W1337" i="16"/>
  <c r="W1297" i="16"/>
  <c r="W1269" i="16"/>
  <c r="X1005" i="16"/>
  <c r="W970" i="16"/>
  <c r="X837" i="16"/>
  <c r="X1039" i="16"/>
  <c r="W630" i="16"/>
  <c r="W1308" i="16"/>
  <c r="X865" i="16"/>
  <c r="W796" i="16"/>
  <c r="X641" i="16"/>
  <c r="W1249" i="16"/>
  <c r="W1139" i="16"/>
  <c r="W1598" i="16"/>
  <c r="W1558" i="16"/>
  <c r="W1534" i="16"/>
  <c r="W1494" i="16"/>
  <c r="W1470" i="16"/>
  <c r="W972" i="16"/>
  <c r="X1042" i="16"/>
  <c r="X929" i="16"/>
  <c r="W883" i="16"/>
  <c r="X851" i="16"/>
  <c r="X781" i="16"/>
  <c r="W743" i="16"/>
  <c r="X720" i="16"/>
  <c r="W823" i="16"/>
  <c r="W654" i="16"/>
  <c r="X653" i="16"/>
  <c r="X683" i="16"/>
  <c r="W954" i="16"/>
  <c r="X1535" i="16"/>
  <c r="W1446" i="16"/>
  <c r="X1166" i="16"/>
  <c r="W1256" i="16"/>
  <c r="W484" i="16"/>
  <c r="W357" i="16"/>
  <c r="W398" i="16"/>
  <c r="W371" i="16"/>
  <c r="X428" i="16"/>
  <c r="W319" i="16"/>
  <c r="W278" i="16"/>
  <c r="W242" i="16"/>
  <c r="W205" i="16"/>
  <c r="W165" i="16"/>
  <c r="W123" i="16"/>
  <c r="W57" i="16"/>
  <c r="W273" i="16"/>
  <c r="X480" i="16"/>
  <c r="W339" i="16"/>
  <c r="W34" i="16"/>
  <c r="X447" i="16"/>
  <c r="X332" i="16"/>
  <c r="X269" i="16"/>
  <c r="X170" i="16"/>
  <c r="X148" i="16"/>
  <c r="X456" i="16"/>
  <c r="X362" i="16"/>
  <c r="X316" i="16"/>
  <c r="X226" i="16"/>
  <c r="X173" i="16"/>
  <c r="X97" i="16"/>
  <c r="X8" i="16"/>
  <c r="X78" i="16"/>
  <c r="X22" i="16"/>
  <c r="X28" i="16"/>
  <c r="X73" i="16"/>
  <c r="X501" i="16"/>
  <c r="X479" i="16"/>
  <c r="X467" i="16"/>
  <c r="X397" i="16"/>
  <c r="X358" i="16"/>
  <c r="X280" i="16"/>
  <c r="X75" i="16"/>
  <c r="X253" i="16"/>
  <c r="X141" i="16"/>
  <c r="X2442" i="16"/>
  <c r="X2378" i="16"/>
  <c r="W2312" i="16"/>
  <c r="X2246" i="16"/>
  <c r="W2065" i="16"/>
  <c r="W2017" i="16"/>
  <c r="W1977" i="16"/>
  <c r="W2454" i="16"/>
  <c r="W2390" i="16"/>
  <c r="W2326" i="16"/>
  <c r="W2262" i="16"/>
  <c r="W2361" i="16"/>
  <c r="X2195" i="16"/>
  <c r="W2155" i="16"/>
  <c r="X2130" i="16"/>
  <c r="W2032" i="16"/>
  <c r="W2003" i="16"/>
  <c r="W1944" i="16"/>
  <c r="W1924" i="16"/>
  <c r="W2159" i="16"/>
  <c r="W1992" i="16"/>
  <c r="W1965" i="16"/>
  <c r="W1941" i="16"/>
  <c r="W1669" i="16"/>
  <c r="W1633" i="16"/>
  <c r="W2183" i="16"/>
  <c r="W2026" i="16"/>
  <c r="W2103" i="16"/>
  <c r="W2072" i="16"/>
  <c r="W2015" i="16"/>
  <c r="W1898" i="16"/>
  <c r="W1878" i="16"/>
  <c r="W1834" i="16"/>
  <c r="W1814" i="16"/>
  <c r="W2173" i="16"/>
  <c r="W2142" i="16"/>
  <c r="W2087" i="16"/>
  <c r="W1986" i="16"/>
  <c r="W1931" i="16"/>
  <c r="W1630" i="16"/>
  <c r="W1603" i="16"/>
  <c r="W1698" i="16"/>
  <c r="W1658" i="16"/>
  <c r="W1618" i="16"/>
  <c r="W1750" i="16"/>
  <c r="W1704" i="16"/>
  <c r="W1666" i="16"/>
  <c r="W2177" i="16"/>
  <c r="W1939" i="16"/>
  <c r="W1728" i="16"/>
  <c r="W2161" i="16"/>
  <c r="W2133" i="16"/>
  <c r="W2024" i="16"/>
  <c r="W1652" i="16"/>
  <c r="W2168" i="16"/>
  <c r="W1726" i="16"/>
  <c r="W3291" i="16"/>
  <c r="W3275" i="16"/>
  <c r="W3259" i="16"/>
  <c r="W3243" i="16"/>
  <c r="W3227" i="16"/>
  <c r="W3211" i="16"/>
  <c r="W3195" i="16"/>
  <c r="W3179" i="16"/>
  <c r="W3464" i="16"/>
  <c r="X3271" i="16"/>
  <c r="W3254" i="16"/>
  <c r="X3222" i="16"/>
  <c r="X3206" i="16"/>
  <c r="W3190" i="16"/>
  <c r="W3174" i="16"/>
  <c r="W3155" i="16"/>
  <c r="W3139" i="16"/>
  <c r="W3123" i="16"/>
  <c r="W3107" i="16"/>
  <c r="W3091" i="16"/>
  <c r="W3075" i="16"/>
  <c r="W3059" i="16"/>
  <c r="W3043" i="16"/>
  <c r="X3025" i="16"/>
  <c r="X3009" i="16"/>
  <c r="X2993" i="16"/>
  <c r="W2975" i="16"/>
  <c r="W2959" i="16"/>
  <c r="W2943" i="16"/>
  <c r="W2927" i="16"/>
  <c r="X2909" i="16"/>
  <c r="X2893" i="16"/>
  <c r="X2877" i="16"/>
  <c r="X2861" i="16"/>
  <c r="W2843" i="16"/>
  <c r="X2825" i="16"/>
  <c r="W2807" i="16"/>
  <c r="X2789" i="16"/>
  <c r="W2771" i="16"/>
  <c r="W2751" i="16"/>
  <c r="W2735" i="16"/>
  <c r="W2719" i="16"/>
  <c r="W2703" i="16"/>
  <c r="W3280" i="16"/>
  <c r="W3262" i="16"/>
  <c r="X3234" i="16"/>
  <c r="X3211" i="16"/>
  <c r="W3164" i="16"/>
  <c r="W3148" i="16"/>
  <c r="W3132" i="16"/>
  <c r="W3116" i="16"/>
  <c r="X3098" i="16"/>
  <c r="W3080" i="16"/>
  <c r="W3064" i="16"/>
  <c r="X3046" i="16"/>
  <c r="X3030" i="16"/>
  <c r="W3012" i="16"/>
  <c r="X2994" i="16"/>
  <c r="X2978" i="16"/>
  <c r="X2962" i="16"/>
  <c r="W2944" i="16"/>
  <c r="X2926" i="16"/>
  <c r="X2910" i="16"/>
  <c r="X3041" i="16"/>
  <c r="W3038" i="16"/>
  <c r="W2994" i="16"/>
  <c r="X2947" i="16"/>
  <c r="X2899" i="16"/>
  <c r="W2853" i="16"/>
  <c r="W2837" i="16"/>
  <c r="X2820" i="16"/>
  <c r="W2802" i="16"/>
  <c r="W2786" i="16"/>
  <c r="W2770" i="16"/>
  <c r="X2746" i="16"/>
  <c r="W2728" i="16"/>
  <c r="W2713" i="16"/>
  <c r="W2697" i="16"/>
  <c r="X2890" i="16"/>
  <c r="X2874" i="16"/>
  <c r="W2854" i="16"/>
  <c r="W2838" i="16"/>
  <c r="X2808" i="16"/>
  <c r="W2760" i="16"/>
  <c r="X2731" i="16"/>
  <c r="X2712" i="16"/>
  <c r="X2696" i="16"/>
  <c r="X3283" i="16"/>
  <c r="X3131" i="16"/>
  <c r="X2998" i="16"/>
  <c r="X2919" i="16"/>
  <c r="X2867" i="16"/>
  <c r="W801" i="16"/>
  <c r="W685" i="16"/>
  <c r="W544" i="16"/>
  <c r="W996" i="16"/>
  <c r="W657" i="16"/>
  <c r="W1124" i="16"/>
  <c r="W855" i="16"/>
  <c r="W710" i="16"/>
  <c r="W624" i="16"/>
  <c r="W1461" i="16"/>
  <c r="W1382" i="16"/>
  <c r="W1374" i="16"/>
  <c r="W1367" i="16"/>
  <c r="W1345" i="16"/>
  <c r="W1335" i="16"/>
  <c r="W1325" i="16"/>
  <c r="W1313" i="16"/>
  <c r="W1296" i="16"/>
  <c r="W1275" i="16"/>
  <c r="W1261" i="16"/>
  <c r="W1243" i="16"/>
  <c r="W1237" i="16"/>
  <c r="X2301" i="16"/>
  <c r="W3460" i="16"/>
  <c r="X2742" i="16"/>
  <c r="W2195" i="16"/>
  <c r="W2377" i="16"/>
  <c r="W1827" i="16"/>
  <c r="X2077" i="16"/>
  <c r="X2615" i="16"/>
  <c r="W2682" i="16"/>
  <c r="X588" i="16"/>
  <c r="W1207" i="16"/>
  <c r="W1093" i="16"/>
  <c r="W997" i="16"/>
  <c r="W885" i="16"/>
  <c r="W655" i="16"/>
  <c r="W1416" i="16"/>
  <c r="W1283" i="16"/>
  <c r="W1193" i="16"/>
  <c r="X1068" i="16"/>
  <c r="W1201" i="16"/>
  <c r="W748" i="16"/>
  <c r="W1574" i="16"/>
  <c r="W1486" i="16"/>
  <c r="W902" i="16"/>
  <c r="X797" i="16"/>
  <c r="X596" i="16"/>
  <c r="W494" i="16"/>
  <c r="W334" i="16"/>
  <c r="W156" i="16"/>
  <c r="W361" i="16"/>
  <c r="X311" i="16"/>
  <c r="X387" i="16"/>
  <c r="X248" i="16"/>
  <c r="W86" i="16"/>
  <c r="X29" i="16"/>
  <c r="X69" i="16"/>
  <c r="X321" i="16"/>
  <c r="W134" i="16"/>
  <c r="X2262" i="16"/>
  <c r="W2180" i="16"/>
  <c r="W2049" i="16"/>
  <c r="W2470" i="16"/>
  <c r="W2214" i="16"/>
  <c r="X1914" i="16"/>
  <c r="X1850" i="16"/>
  <c r="X1786" i="16"/>
  <c r="X1674" i="16"/>
  <c r="X2215" i="16"/>
  <c r="X2016" i="16"/>
  <c r="W1897" i="16"/>
  <c r="W1793" i="16"/>
  <c r="X1679" i="16"/>
  <c r="X2485" i="16"/>
  <c r="W2419" i="16"/>
  <c r="W2335" i="16"/>
  <c r="X2165" i="16"/>
  <c r="W1917" i="16"/>
  <c r="X1751" i="16"/>
  <c r="X2204" i="16"/>
  <c r="X1956" i="16"/>
  <c r="X1888" i="16"/>
  <c r="X1688" i="16"/>
  <c r="W2279" i="16"/>
  <c r="X2069" i="16"/>
  <c r="W2369" i="16"/>
  <c r="X2201" i="16"/>
  <c r="X1805" i="16"/>
  <c r="X2203" i="16"/>
  <c r="X1877" i="16"/>
  <c r="W1675" i="16"/>
  <c r="W2215" i="16"/>
  <c r="W2489" i="16"/>
  <c r="W2425" i="16"/>
  <c r="X2314" i="16"/>
  <c r="X2004" i="16"/>
  <c r="X1813" i="16"/>
  <c r="X1801" i="16"/>
  <c r="W3491" i="16"/>
  <c r="W3427" i="16"/>
  <c r="W3363" i="16"/>
  <c r="W3299" i="16"/>
  <c r="W3440" i="16"/>
  <c r="W3376" i="16"/>
  <c r="W3490" i="16"/>
  <c r="W2695" i="16"/>
  <c r="W3314" i="16"/>
  <c r="X2672" i="16"/>
  <c r="W2605" i="16"/>
  <c r="W2541" i="16"/>
  <c r="W2662" i="16"/>
  <c r="W2598" i="16"/>
  <c r="W2534" i="16"/>
  <c r="X574" i="16"/>
  <c r="X1392" i="16"/>
  <c r="X1364" i="16"/>
  <c r="X1342" i="16"/>
  <c r="X1322" i="16"/>
  <c r="X1280" i="16"/>
  <c r="X1250" i="16"/>
  <c r="X1221" i="16"/>
  <c r="X1203" i="16"/>
  <c r="X1159" i="16"/>
  <c r="X1140" i="16"/>
  <c r="W1074" i="16"/>
  <c r="W1002" i="16"/>
  <c r="W916" i="16"/>
  <c r="W642" i="16"/>
  <c r="W1155" i="16"/>
  <c r="W1033" i="16"/>
  <c r="W749" i="16"/>
  <c r="W671" i="16"/>
  <c r="W1417" i="16"/>
  <c r="W1411" i="16"/>
  <c r="W1405" i="16"/>
  <c r="W1388" i="16"/>
  <c r="W1359" i="16"/>
  <c r="W1349" i="16"/>
  <c r="W1334" i="16"/>
  <c r="W1292" i="16"/>
  <c r="W1266" i="16"/>
  <c r="W1183" i="16"/>
  <c r="W1175" i="16"/>
  <c r="W1161" i="16"/>
  <c r="W1134" i="16"/>
  <c r="W1121" i="16"/>
  <c r="W1110" i="16"/>
  <c r="W1102" i="16"/>
  <c r="W1078" i="16"/>
  <c r="W1056" i="16"/>
  <c r="W1009" i="16"/>
  <c r="W995" i="16"/>
  <c r="W967" i="16"/>
  <c r="W953" i="16"/>
  <c r="W834" i="16"/>
  <c r="W779" i="16"/>
  <c r="W703" i="16"/>
  <c r="W941" i="16"/>
  <c r="W635" i="16"/>
  <c r="W944" i="16"/>
  <c r="W948" i="16"/>
  <c r="W670" i="16"/>
  <c r="W1129" i="16"/>
  <c r="W1090" i="16"/>
  <c r="W1061" i="16"/>
  <c r="W863" i="16"/>
  <c r="W909" i="16"/>
  <c r="W1267" i="16"/>
  <c r="W1194" i="16"/>
  <c r="W1035" i="16"/>
  <c r="W910" i="16"/>
  <c r="W790" i="16"/>
  <c r="W638" i="16"/>
  <c r="W1116" i="16"/>
  <c r="W847" i="16"/>
  <c r="W1589" i="16"/>
  <c r="W1573" i="16"/>
  <c r="W1557" i="16"/>
  <c r="W1541" i="16"/>
  <c r="W1525" i="16"/>
  <c r="W1509" i="16"/>
  <c r="W1493" i="16"/>
  <c r="W1477" i="16"/>
  <c r="W1434" i="16"/>
  <c r="W1377" i="16"/>
  <c r="W982" i="16"/>
  <c r="W943" i="16"/>
  <c r="W1251" i="16"/>
  <c r="W978" i="16"/>
  <c r="W908" i="16"/>
  <c r="W827" i="16"/>
  <c r="W794" i="16"/>
  <c r="W721" i="16"/>
  <c r="W861" i="16"/>
  <c r="W783" i="16"/>
  <c r="W641" i="16"/>
  <c r="W613" i="16"/>
  <c r="W593" i="16"/>
  <c r="W1079" i="16"/>
  <c r="W1386" i="16"/>
  <c r="W1468" i="16"/>
  <c r="W1389" i="16"/>
  <c r="W1191" i="16"/>
  <c r="X451" i="16"/>
  <c r="X427" i="16"/>
  <c r="X371" i="16"/>
  <c r="X331" i="16"/>
  <c r="X289" i="16"/>
  <c r="X264" i="16"/>
  <c r="X219" i="16"/>
  <c r="X169" i="16"/>
  <c r="X151" i="16"/>
  <c r="X132" i="16"/>
  <c r="X109" i="16"/>
  <c r="X455" i="16"/>
  <c r="X434" i="16"/>
  <c r="X410" i="16"/>
  <c r="X386" i="16"/>
  <c r="X361" i="16"/>
  <c r="X319" i="16"/>
  <c r="X297" i="16"/>
  <c r="X276" i="16"/>
  <c r="X251" i="16"/>
  <c r="X180" i="16"/>
  <c r="X172" i="16"/>
  <c r="X114" i="16"/>
  <c r="X77" i="16"/>
  <c r="X43" i="16"/>
  <c r="X360" i="16"/>
  <c r="X82" i="16"/>
  <c r="X49" i="16"/>
  <c r="X21" i="16"/>
  <c r="X51" i="16"/>
  <c r="X72" i="16"/>
  <c r="X33" i="16"/>
  <c r="X496" i="16"/>
  <c r="X487" i="16"/>
  <c r="X478" i="16"/>
  <c r="X470" i="16"/>
  <c r="X462" i="16"/>
  <c r="X419" i="16"/>
  <c r="X396" i="16"/>
  <c r="X6" i="16"/>
  <c r="X341" i="16"/>
  <c r="X320" i="16"/>
  <c r="X105" i="16"/>
  <c r="X61" i="16"/>
  <c r="X39" i="16"/>
  <c r="X26" i="16"/>
  <c r="X230" i="16"/>
  <c r="X186" i="16"/>
  <c r="X366" i="16"/>
  <c r="X117" i="16"/>
  <c r="W2176" i="16"/>
  <c r="W2156" i="16"/>
  <c r="W2112" i="16"/>
  <c r="W2093" i="16"/>
  <c r="W2061" i="16"/>
  <c r="W2029" i="16"/>
  <c r="W2178" i="16"/>
  <c r="W2162" i="16"/>
  <c r="W2120" i="16"/>
  <c r="W2086" i="16"/>
  <c r="W2070" i="16"/>
  <c r="W2054" i="16"/>
  <c r="W2039" i="16"/>
  <c r="W2010" i="16"/>
  <c r="W1932" i="16"/>
  <c r="W1912" i="16"/>
  <c r="W1896" i="16"/>
  <c r="W1880" i="16"/>
  <c r="W1864" i="16"/>
  <c r="W1848" i="16"/>
  <c r="W1832" i="16"/>
  <c r="W1816" i="16"/>
  <c r="W1800" i="16"/>
  <c r="W1784" i="16"/>
  <c r="W1620" i="16"/>
  <c r="W1604" i="16"/>
  <c r="W2117" i="16"/>
  <c r="W2044" i="16"/>
  <c r="W2014" i="16"/>
  <c r="W1980" i="16"/>
  <c r="W1645" i="16"/>
  <c r="W1613" i="16"/>
  <c r="W2163" i="16"/>
  <c r="W1937" i="16"/>
  <c r="W1637" i="16"/>
  <c r="W2126" i="16"/>
  <c r="W2110" i="16"/>
  <c r="W2084" i="16"/>
  <c r="W1970" i="16"/>
  <c r="W1954" i="16"/>
  <c r="W1938" i="16"/>
  <c r="W1922" i="16"/>
  <c r="W1906" i="16"/>
  <c r="W1886" i="16"/>
  <c r="W1842" i="16"/>
  <c r="W1822" i="16"/>
  <c r="W1778" i="16"/>
  <c r="W1984" i="16"/>
  <c r="W2149" i="16"/>
  <c r="W2067" i="16"/>
  <c r="W2046" i="16"/>
  <c r="W1935" i="16"/>
  <c r="W2165" i="16"/>
  <c r="W2104" i="16"/>
  <c r="W1947" i="16"/>
  <c r="W1734" i="16"/>
  <c r="W1706" i="16"/>
  <c r="W1671" i="16"/>
  <c r="W1640" i="16"/>
  <c r="W1607" i="16"/>
  <c r="W1764" i="16"/>
  <c r="W1724" i="16"/>
  <c r="W1634" i="16"/>
  <c r="W1650" i="16"/>
  <c r="W2099" i="16"/>
  <c r="W1971" i="16"/>
  <c r="W1748" i="16"/>
  <c r="W2034" i="16"/>
  <c r="W2002" i="16"/>
  <c r="W1959" i="16"/>
  <c r="W1659" i="16"/>
  <c r="W1615" i="16"/>
  <c r="W1762" i="16"/>
  <c r="W1626" i="16"/>
  <c r="X3489" i="16"/>
  <c r="X3473" i="16"/>
  <c r="X3457" i="16"/>
  <c r="X3441" i="16"/>
  <c r="X3425" i="16"/>
  <c r="X3409" i="16"/>
  <c r="X3393" i="16"/>
  <c r="X3377" i="16"/>
  <c r="X3361" i="16"/>
  <c r="X3345" i="16"/>
  <c r="X3329" i="16"/>
  <c r="X3313" i="16"/>
  <c r="X3297" i="16"/>
  <c r="X3281" i="16"/>
  <c r="X3265" i="16"/>
  <c r="X3249" i="16"/>
  <c r="X3233" i="16"/>
  <c r="X3217" i="16"/>
  <c r="X3201" i="16"/>
  <c r="X3185" i="16"/>
  <c r="X3169" i="16"/>
  <c r="X3486" i="16"/>
  <c r="X3470" i="16"/>
  <c r="X3454" i="16"/>
  <c r="X3438" i="16"/>
  <c r="X3422" i="16"/>
  <c r="X3406" i="16"/>
  <c r="X3390" i="16"/>
  <c r="X3374" i="16"/>
  <c r="X3358" i="16"/>
  <c r="X3342" i="16"/>
  <c r="X3326" i="16"/>
  <c r="W3261" i="16"/>
  <c r="X3244" i="16"/>
  <c r="W3212" i="16"/>
  <c r="W3197" i="16"/>
  <c r="X3180" i="16"/>
  <c r="X3161" i="16"/>
  <c r="X3145" i="16"/>
  <c r="X3129" i="16"/>
  <c r="X3113" i="16"/>
  <c r="X3097" i="16"/>
  <c r="X3081" i="16"/>
  <c r="X3065" i="16"/>
  <c r="X3049" i="16"/>
  <c r="W3031" i="16"/>
  <c r="W3015" i="16"/>
  <c r="W2999" i="16"/>
  <c r="W2983" i="16"/>
  <c r="X2965" i="16"/>
  <c r="X2949" i="16"/>
  <c r="X2933" i="16"/>
  <c r="X2917" i="16"/>
  <c r="W2899" i="16"/>
  <c r="W2883" i="16"/>
  <c r="W2867" i="16"/>
  <c r="W2851" i="16"/>
  <c r="W2831" i="16"/>
  <c r="X2813" i="16"/>
  <c r="W2795" i="16"/>
  <c r="X2777" i="16"/>
  <c r="W2759" i="16"/>
  <c r="X2741" i="16"/>
  <c r="X2725" i="16"/>
  <c r="X2709" i="16"/>
  <c r="X3302" i="16"/>
  <c r="X3286" i="16"/>
  <c r="X3268" i="16"/>
  <c r="W3240" i="16"/>
  <c r="X3223" i="16"/>
  <c r="X3170" i="16"/>
  <c r="X3154" i="16"/>
  <c r="X3138" i="16"/>
  <c r="X3122" i="16"/>
  <c r="W3104" i="16"/>
  <c r="W3088" i="16"/>
  <c r="X3070" i="16"/>
  <c r="W3052" i="16"/>
  <c r="W3036" i="16"/>
  <c r="X3018" i="16"/>
  <c r="X3002" i="16"/>
  <c r="W2984" i="16"/>
  <c r="W2968" i="16"/>
  <c r="X2950" i="16"/>
  <c r="W2932" i="16"/>
  <c r="W2916" i="16"/>
  <c r="W2900" i="16"/>
  <c r="X3051" i="16"/>
  <c r="W3006" i="16"/>
  <c r="X2959" i="16"/>
  <c r="X2911" i="16"/>
  <c r="X2859" i="16"/>
  <c r="X2843" i="16"/>
  <c r="W2826" i="16"/>
  <c r="W2809" i="16"/>
  <c r="X2792" i="16"/>
  <c r="X2776" i="16"/>
  <c r="W2752" i="16"/>
  <c r="X2734" i="16"/>
  <c r="X2719" i="16"/>
  <c r="X2703" i="16"/>
  <c r="W2880" i="16"/>
  <c r="X2863" i="16"/>
  <c r="X2844" i="16"/>
  <c r="W2816" i="16"/>
  <c r="X2766" i="16"/>
  <c r="X2743" i="16"/>
  <c r="W2718" i="16"/>
  <c r="W2702" i="16"/>
  <c r="X3295" i="16"/>
  <c r="X3182" i="16"/>
  <c r="X3063" i="16"/>
  <c r="X2934" i="16"/>
  <c r="X2879" i="16"/>
  <c r="X2802" i="16"/>
  <c r="X2770" i="16"/>
  <c r="W3242" i="16"/>
  <c r="W3162" i="16"/>
  <c r="W3110" i="16"/>
  <c r="X3059" i="16"/>
  <c r="W1458" i="16"/>
  <c r="W1397" i="16"/>
  <c r="W1365" i="16"/>
  <c r="W1336" i="16"/>
  <c r="W1304" i="16"/>
  <c r="X3276" i="16"/>
  <c r="W3201" i="16"/>
  <c r="X3151" i="16"/>
  <c r="X3104" i="16"/>
  <c r="W3062" i="16"/>
  <c r="W3030" i="16"/>
  <c r="W2986" i="16"/>
  <c r="X2940" i="16"/>
  <c r="X2900" i="16"/>
  <c r="W2861" i="16"/>
  <c r="X3250" i="16"/>
  <c r="W3184" i="16"/>
  <c r="W3149" i="16"/>
  <c r="W3122" i="16"/>
  <c r="X3080" i="16"/>
  <c r="X3028" i="16"/>
  <c r="X2980" i="16"/>
  <c r="W2921" i="16"/>
  <c r="X2872" i="16"/>
  <c r="X3435" i="16"/>
  <c r="X3403" i="16"/>
  <c r="X3371" i="16"/>
  <c r="X3339" i="16"/>
  <c r="X3307" i="16"/>
  <c r="X3204" i="16"/>
  <c r="X3119" i="16"/>
  <c r="X2995" i="16"/>
  <c r="X2924" i="16"/>
  <c r="X2764" i="16"/>
  <c r="W2820" i="16"/>
  <c r="W2780" i="16"/>
  <c r="X2740" i="16"/>
  <c r="X424" i="16"/>
  <c r="X402" i="16"/>
  <c r="X368" i="16"/>
  <c r="W2797" i="16"/>
  <c r="W2758" i="16"/>
  <c r="W3286" i="16"/>
  <c r="W3206" i="16"/>
  <c r="W3121" i="16"/>
  <c r="W3025" i="16"/>
  <c r="W2946" i="16"/>
  <c r="W2862" i="16"/>
  <c r="W2746" i="16"/>
  <c r="X353" i="16"/>
  <c r="X440" i="16"/>
  <c r="X235" i="16"/>
  <c r="X189" i="16"/>
  <c r="X3258" i="16"/>
  <c r="W3054" i="16"/>
  <c r="W2870" i="16"/>
  <c r="W2734" i="16"/>
  <c r="X3195" i="16"/>
  <c r="X3003" i="16"/>
  <c r="W2800" i="16"/>
  <c r="W2724" i="16"/>
  <c r="X352" i="16"/>
  <c r="X286" i="16"/>
  <c r="X236" i="16"/>
  <c r="X190" i="16"/>
  <c r="W1295" i="16"/>
  <c r="W3244" i="16"/>
  <c r="W3161" i="16"/>
  <c r="W3073" i="16"/>
  <c r="W2953" i="16"/>
  <c r="W2856" i="16"/>
  <c r="X2752" i="16"/>
  <c r="X3492" i="16"/>
  <c r="X3460" i="16"/>
  <c r="X3428" i="16"/>
  <c r="X3396" i="16"/>
  <c r="X3364" i="16"/>
  <c r="X3332" i="16"/>
  <c r="X3232" i="16"/>
  <c r="X3096" i="16"/>
  <c r="X2996" i="16"/>
  <c r="X2908" i="16"/>
  <c r="X2798" i="16"/>
  <c r="X2767" i="16"/>
  <c r="W3238" i="16"/>
  <c r="W3158" i="16"/>
  <c r="W3106" i="16"/>
  <c r="X3027" i="16"/>
  <c r="X3491" i="16"/>
  <c r="X3475" i="16"/>
  <c r="W1393" i="16"/>
  <c r="W1263" i="16"/>
  <c r="W1215" i="16"/>
  <c r="W1184" i="16"/>
  <c r="W1150" i="16"/>
  <c r="W697" i="16"/>
  <c r="X3270" i="16"/>
  <c r="W3188" i="16"/>
  <c r="X3148" i="16"/>
  <c r="W3089" i="16"/>
  <c r="W3049" i="16"/>
  <c r="W3020" i="16"/>
  <c r="X2984" i="16"/>
  <c r="W2925" i="16"/>
  <c r="W2898" i="16"/>
  <c r="W2848" i="16"/>
  <c r="X3292" i="16"/>
  <c r="X3247" i="16"/>
  <c r="W3180" i="16"/>
  <c r="X3147" i="16"/>
  <c r="W3109" i="16"/>
  <c r="W3065" i="16"/>
  <c r="W3026" i="16"/>
  <c r="W2965" i="16"/>
  <c r="W2917" i="16"/>
  <c r="X3463" i="16"/>
  <c r="X3431" i="16"/>
  <c r="X3399" i="16"/>
  <c r="X3367" i="16"/>
  <c r="X3335" i="16"/>
  <c r="X3304" i="16"/>
  <c r="X3200" i="16"/>
  <c r="X3115" i="16"/>
  <c r="X2991" i="16"/>
  <c r="X2904" i="16"/>
  <c r="X2760" i="16"/>
  <c r="W2817" i="16"/>
  <c r="W2777" i="16"/>
  <c r="W2738" i="16"/>
  <c r="X423" i="16"/>
  <c r="X401" i="16"/>
  <c r="W2828" i="16"/>
  <c r="X2795" i="16"/>
  <c r="X2753" i="16"/>
  <c r="W3282" i="16"/>
  <c r="W3202" i="16"/>
  <c r="W3101" i="16"/>
  <c r="W3018" i="16"/>
  <c r="W2937" i="16"/>
  <c r="W2813" i="16"/>
  <c r="W2741" i="16"/>
  <c r="X351" i="16"/>
  <c r="X285" i="16"/>
  <c r="X233" i="16"/>
  <c r="X161" i="16"/>
  <c r="X3246" i="16"/>
  <c r="W3022" i="16"/>
  <c r="W2866" i="16"/>
  <c r="X2726" i="16"/>
  <c r="W3192" i="16"/>
  <c r="X2999" i="16"/>
  <c r="X2799" i="16"/>
  <c r="W2720" i="16"/>
  <c r="X350" i="16"/>
  <c r="X284" i="16"/>
  <c r="X234" i="16"/>
  <c r="X188" i="16"/>
  <c r="W3233" i="16"/>
  <c r="W3137" i="16"/>
  <c r="W3053" i="16"/>
  <c r="W2933" i="16"/>
  <c r="W2836" i="16"/>
  <c r="X2736" i="16"/>
  <c r="X3488" i="16"/>
  <c r="X3456" i="16"/>
  <c r="X3424" i="16"/>
  <c r="X3392" i="16"/>
  <c r="X3360" i="16"/>
  <c r="X3328" i="16"/>
  <c r="X3228" i="16"/>
  <c r="X3076" i="16"/>
  <c r="X2992" i="16"/>
  <c r="X2888" i="16"/>
  <c r="X2822" i="16"/>
  <c r="X2778" i="16"/>
  <c r="W3249" i="16"/>
  <c r="X3171" i="16"/>
  <c r="W3118" i="16"/>
  <c r="W3074" i="16"/>
  <c r="W1404" i="16"/>
  <c r="W1372" i="16"/>
  <c r="W1343" i="16"/>
  <c r="W1239" i="16"/>
  <c r="W1160" i="16"/>
  <c r="W1015" i="16"/>
  <c r="W3281" i="16"/>
  <c r="W3218" i="16"/>
  <c r="X3155" i="16"/>
  <c r="X3111" i="16"/>
  <c r="W3066" i="16"/>
  <c r="W3033" i="16"/>
  <c r="X3008" i="16"/>
  <c r="W2949" i="16"/>
  <c r="W2905" i="16"/>
  <c r="X2876" i="16"/>
  <c r="W3268" i="16"/>
  <c r="W3214" i="16"/>
  <c r="X3168" i="16"/>
  <c r="W3125" i="16"/>
  <c r="W3085" i="16"/>
  <c r="W3041" i="16"/>
  <c r="W2985" i="16"/>
  <c r="X2939" i="16"/>
  <c r="W2877" i="16"/>
  <c r="X3443" i="16"/>
  <c r="X3411" i="16"/>
  <c r="X3379" i="16"/>
  <c r="X3347" i="16"/>
  <c r="X3315" i="16"/>
  <c r="X3231" i="16"/>
  <c r="X3152" i="16"/>
  <c r="X3048" i="16"/>
  <c r="X2931" i="16"/>
  <c r="X2801" i="16"/>
  <c r="X2706" i="16"/>
  <c r="W2840" i="16"/>
  <c r="W2796" i="16"/>
  <c r="W2745" i="16"/>
  <c r="X426" i="16"/>
  <c r="X404" i="16"/>
  <c r="X370" i="16"/>
  <c r="X2816" i="16"/>
  <c r="W2765" i="16"/>
  <c r="X2718" i="16"/>
  <c r="W3222" i="16"/>
  <c r="W3141" i="16"/>
  <c r="W3037" i="16"/>
  <c r="W2961" i="16"/>
  <c r="W2882" i="16"/>
  <c r="W2762" i="16"/>
  <c r="X367" i="16"/>
  <c r="X305" i="16"/>
  <c r="X239" i="16"/>
  <c r="X193" i="16"/>
  <c r="W1147" i="16"/>
  <c r="W3098" i="16"/>
  <c r="W2890" i="16"/>
  <c r="W2766" i="16"/>
  <c r="X1522" i="16"/>
  <c r="X577" i="16"/>
  <c r="W3103" i="16"/>
  <c r="X2566" i="16"/>
  <c r="X2017" i="16"/>
  <c r="X1837" i="16"/>
  <c r="X2551" i="16"/>
  <c r="X2608" i="16"/>
  <c r="W1415" i="16"/>
  <c r="W1169" i="16"/>
  <c r="W977" i="16"/>
  <c r="W866" i="16"/>
  <c r="W1298" i="16"/>
  <c r="W1265" i="16"/>
  <c r="X679" i="16"/>
  <c r="W1354" i="16"/>
  <c r="W1550" i="16"/>
  <c r="W1255" i="16"/>
  <c r="X673" i="16"/>
  <c r="W574" i="16"/>
  <c r="W1362" i="16"/>
  <c r="X1420" i="16"/>
  <c r="W380" i="16"/>
  <c r="W214" i="16"/>
  <c r="W11" i="16"/>
  <c r="X110" i="16"/>
  <c r="X356" i="16"/>
  <c r="X44" i="16"/>
  <c r="X439" i="16"/>
  <c r="X93" i="16"/>
  <c r="X118" i="16"/>
  <c r="X2330" i="16"/>
  <c r="W2148" i="16"/>
  <c r="W2278" i="16"/>
  <c r="X2056" i="16"/>
  <c r="X1898" i="16"/>
  <c r="X1834" i="16"/>
  <c r="X1770" i="16"/>
  <c r="X1642" i="16"/>
  <c r="X1982" i="16"/>
  <c r="W1877" i="16"/>
  <c r="W1765" i="16"/>
  <c r="X1651" i="16"/>
  <c r="X2469" i="16"/>
  <c r="W2403" i="16"/>
  <c r="W2305" i="16"/>
  <c r="X2104" i="16"/>
  <c r="X1855" i="16"/>
  <c r="X1723" i="16"/>
  <c r="X2155" i="16"/>
  <c r="X1940" i="16"/>
  <c r="X1656" i="16"/>
  <c r="X2219" i="16"/>
  <c r="X2047" i="16"/>
  <c r="X2347" i="16"/>
  <c r="X2106" i="16"/>
  <c r="X1949" i="16"/>
  <c r="X1765" i="16"/>
  <c r="X1645" i="16"/>
  <c r="X2148" i="16"/>
  <c r="X1829" i="16"/>
  <c r="W2473" i="16"/>
  <c r="W2409" i="16"/>
  <c r="W2229" i="16"/>
  <c r="X1977" i="16"/>
  <c r="X1641" i="16"/>
  <c r="W3475" i="16"/>
  <c r="W3411" i="16"/>
  <c r="W3347" i="16"/>
  <c r="W3488" i="16"/>
  <c r="W3424" i="16"/>
  <c r="W3360" i="16"/>
  <c r="W3458" i="16"/>
  <c r="W2679" i="16"/>
  <c r="W3410" i="16"/>
  <c r="W2653" i="16"/>
  <c r="W2589" i="16"/>
  <c r="W2525" i="16"/>
  <c r="W2646" i="16"/>
  <c r="W2582" i="16"/>
  <c r="W2518" i="16"/>
  <c r="X746" i="16"/>
  <c r="X924" i="16"/>
  <c r="X1378" i="16"/>
  <c r="X1356" i="16"/>
  <c r="X1320" i="16"/>
  <c r="X1216" i="16"/>
  <c r="X1185" i="16"/>
  <c r="X1154" i="16"/>
  <c r="X1135" i="16"/>
  <c r="X1125" i="16"/>
  <c r="X1099" i="16"/>
  <c r="X1093" i="16"/>
  <c r="X1080" i="16"/>
  <c r="X1053" i="16"/>
  <c r="X1045" i="16"/>
  <c r="X1031" i="16"/>
  <c r="X1023" i="16"/>
  <c r="X1011" i="16"/>
  <c r="X997" i="16"/>
  <c r="X987" i="16"/>
  <c r="X977" i="16"/>
  <c r="X971" i="16"/>
  <c r="X957" i="16"/>
  <c r="X935" i="16"/>
  <c r="X923" i="16"/>
  <c r="X885" i="16"/>
  <c r="X876" i="16"/>
  <c r="X866" i="16"/>
  <c r="X848" i="16"/>
  <c r="X820" i="16"/>
  <c r="X787" i="16"/>
  <c r="X727" i="16"/>
  <c r="X708" i="16"/>
  <c r="X655" i="16"/>
  <c r="X616" i="16"/>
  <c r="X1408" i="16"/>
  <c r="X1300" i="16"/>
  <c r="X1262" i="16"/>
  <c r="X1245" i="16"/>
  <c r="X1231" i="16"/>
  <c r="X1108" i="16"/>
  <c r="X920" i="16"/>
  <c r="X756" i="16"/>
  <c r="X791" i="16"/>
  <c r="X1397" i="16"/>
  <c r="X717" i="16"/>
  <c r="X943" i="16"/>
  <c r="X889" i="16"/>
  <c r="X809" i="16"/>
  <c r="X745" i="16"/>
  <c r="X704" i="16"/>
  <c r="X651" i="16"/>
  <c r="W518" i="16"/>
  <c r="X1170" i="16"/>
  <c r="X1014" i="16"/>
  <c r="X921" i="16"/>
  <c r="X1223" i="16"/>
  <c r="X1158" i="16"/>
  <c r="X1095" i="16"/>
  <c r="X1052" i="16"/>
  <c r="X1030" i="16"/>
  <c r="X996" i="16"/>
  <c r="X956" i="16"/>
  <c r="X901" i="16"/>
  <c r="X878" i="16"/>
  <c r="X856" i="16"/>
  <c r="X835" i="16"/>
  <c r="X818" i="16"/>
  <c r="X801" i="16"/>
  <c r="X788" i="16"/>
  <c r="X770" i="16"/>
  <c r="X754" i="16"/>
  <c r="X741" i="16"/>
  <c r="X726" i="16"/>
  <c r="X710" i="16"/>
  <c r="X903" i="16"/>
  <c r="X697" i="16"/>
  <c r="X702" i="16"/>
  <c r="X685" i="16"/>
  <c r="X659" i="16"/>
  <c r="X640" i="16"/>
  <c r="X624" i="16"/>
  <c r="X582" i="16"/>
  <c r="X554" i="16"/>
  <c r="W504" i="16"/>
  <c r="X1239" i="16"/>
  <c r="X1579" i="16"/>
  <c r="X1547" i="16"/>
  <c r="X1515" i="16"/>
  <c r="X1483" i="16"/>
  <c r="X1060" i="16"/>
  <c r="X913" i="16"/>
  <c r="W499" i="16"/>
  <c r="W488" i="16"/>
  <c r="W477" i="16"/>
  <c r="W467" i="16"/>
  <c r="W456" i="16"/>
  <c r="W445" i="16"/>
  <c r="W435" i="16"/>
  <c r="W424" i="16"/>
  <c r="W413" i="16"/>
  <c r="W403" i="16"/>
  <c r="W392" i="16"/>
  <c r="W476" i="16"/>
  <c r="W383" i="16"/>
  <c r="W375" i="16"/>
  <c r="W450" i="16"/>
  <c r="W350" i="16"/>
  <c r="W337" i="16"/>
  <c r="W324" i="16"/>
  <c r="W309" i="16"/>
  <c r="W299" i="16"/>
  <c r="W290" i="16"/>
  <c r="W282" i="16"/>
  <c r="W272" i="16"/>
  <c r="W263" i="16"/>
  <c r="W254" i="16"/>
  <c r="W245" i="16"/>
  <c r="W235" i="16"/>
  <c r="W226" i="16"/>
  <c r="W218" i="16"/>
  <c r="W208" i="16"/>
  <c r="W199" i="16"/>
  <c r="W190" i="16"/>
  <c r="W180" i="16"/>
  <c r="W170" i="16"/>
  <c r="W158" i="16"/>
  <c r="W148" i="16"/>
  <c r="W138" i="16"/>
  <c r="W126" i="16"/>
  <c r="W116" i="16"/>
  <c r="W103" i="16"/>
  <c r="W80" i="16"/>
  <c r="W61" i="16"/>
  <c r="W43" i="16"/>
  <c r="W31" i="16"/>
  <c r="W17" i="16"/>
  <c r="W470" i="16"/>
  <c r="W131" i="16"/>
  <c r="W396" i="16"/>
  <c r="W6" i="16"/>
  <c r="W349" i="16"/>
  <c r="W320" i="16"/>
  <c r="W100" i="16"/>
  <c r="W75" i="16"/>
  <c r="W49" i="16"/>
  <c r="W10" i="16"/>
  <c r="W438" i="16"/>
  <c r="W354" i="16"/>
  <c r="W145" i="16"/>
  <c r="W20" i="16"/>
  <c r="W76" i="16"/>
  <c r="W36" i="16"/>
  <c r="W136" i="16"/>
  <c r="W68" i="16"/>
  <c r="W12" i="16"/>
  <c r="W2496" i="16"/>
  <c r="W2480" i="16"/>
  <c r="W2464" i="16"/>
  <c r="W2448" i="16"/>
  <c r="W2432" i="16"/>
  <c r="W2416" i="16"/>
  <c r="W2400" i="16"/>
  <c r="W2384" i="16"/>
  <c r="W2368" i="16"/>
  <c r="W2352" i="16"/>
  <c r="W2336" i="16"/>
  <c r="W2320" i="16"/>
  <c r="X2302" i="16"/>
  <c r="X2286" i="16"/>
  <c r="W2268" i="16"/>
  <c r="W2252" i="16"/>
  <c r="W2236" i="16"/>
  <c r="W2220" i="16"/>
  <c r="W2204" i="16"/>
  <c r="W2188" i="16"/>
  <c r="X2166" i="16"/>
  <c r="X2015" i="16"/>
  <c r="X1999" i="16"/>
  <c r="X1983" i="16"/>
  <c r="X2492" i="16"/>
  <c r="X2476" i="16"/>
  <c r="X2460" i="16"/>
  <c r="X2444" i="16"/>
  <c r="X2428" i="16"/>
  <c r="X2412" i="16"/>
  <c r="X2396" i="16"/>
  <c r="X2380" i="16"/>
  <c r="X2364" i="16"/>
  <c r="X2348" i="16"/>
  <c r="X2332" i="16"/>
  <c r="X2316" i="16"/>
  <c r="X2300" i="16"/>
  <c r="X2284" i="16"/>
  <c r="X2268" i="16"/>
  <c r="X2252" i="16"/>
  <c r="X2236" i="16"/>
  <c r="X2220" i="16"/>
  <c r="X2369" i="16"/>
  <c r="X2351" i="16"/>
  <c r="X2291" i="16"/>
  <c r="X2275" i="16"/>
  <c r="W2223" i="16"/>
  <c r="X2153" i="16"/>
  <c r="X2137" i="16"/>
  <c r="X2030" i="16"/>
  <c r="X2001" i="16"/>
  <c r="X1942" i="16"/>
  <c r="X1922" i="16"/>
  <c r="X1750" i="16"/>
  <c r="X1718" i="16"/>
  <c r="X1686" i="16"/>
  <c r="X1654" i="16"/>
  <c r="W2239" i="16"/>
  <c r="W2201" i="16"/>
  <c r="X2024" i="16"/>
  <c r="X1990" i="16"/>
  <c r="X1939" i="16"/>
  <c r="W1905" i="16"/>
  <c r="X1883" i="16"/>
  <c r="W1861" i="16"/>
  <c r="W1833" i="16"/>
  <c r="X1811" i="16"/>
  <c r="X1779" i="16"/>
  <c r="X1747" i="16"/>
  <c r="X1715" i="16"/>
  <c r="W1689" i="16"/>
  <c r="W2491" i="16"/>
  <c r="W2475" i="16"/>
  <c r="W2459" i="16"/>
  <c r="W2443" i="16"/>
  <c r="X2425" i="16"/>
  <c r="X2409" i="16"/>
  <c r="X2393" i="16"/>
  <c r="X2377" i="16"/>
  <c r="X2341" i="16"/>
  <c r="X2325" i="16"/>
  <c r="X2295" i="16"/>
  <c r="W2251" i="16"/>
  <c r="X2181" i="16"/>
  <c r="X2119" i="16"/>
  <c r="X1963" i="16"/>
  <c r="W1925" i="16"/>
  <c r="W1873" i="16"/>
  <c r="X1835" i="16"/>
  <c r="W1801" i="16"/>
  <c r="W1761" i="16"/>
  <c r="W1729" i="16"/>
  <c r="X1691" i="16"/>
  <c r="X1623" i="16"/>
  <c r="W2187" i="16"/>
  <c r="X2135" i="16"/>
  <c r="X2029" i="16"/>
  <c r="X1896" i="16"/>
  <c r="X1832" i="16"/>
  <c r="X1764" i="16"/>
  <c r="X1732" i="16"/>
  <c r="X1700" i="16"/>
  <c r="X1668" i="16"/>
  <c r="X1636" i="16"/>
  <c r="W2373" i="16"/>
  <c r="W2303" i="16"/>
  <c r="W2261" i="16"/>
  <c r="X2171" i="16"/>
  <c r="X2140" i="16"/>
  <c r="X2086" i="16"/>
  <c r="X2052" i="16"/>
  <c r="X2018" i="16"/>
  <c r="X1897" i="16"/>
  <c r="X2357" i="16"/>
  <c r="W2309" i="16"/>
  <c r="W2267" i="16"/>
  <c r="W2207" i="16"/>
  <c r="X2085" i="16"/>
  <c r="X1965" i="16"/>
  <c r="X1921" i="16"/>
  <c r="W1871" i="16"/>
  <c r="W1823" i="16"/>
  <c r="X1781" i="16"/>
  <c r="X1745" i="16"/>
  <c r="X1685" i="16"/>
  <c r="X2223" i="16"/>
  <c r="X2185" i="16"/>
  <c r="X2097" i="16"/>
  <c r="X1996" i="16"/>
  <c r="X1909" i="16"/>
  <c r="W1847" i="16"/>
  <c r="X1789" i="16"/>
  <c r="X1749" i="16"/>
  <c r="X1693" i="16"/>
  <c r="X1653" i="16"/>
  <c r="X1616" i="16"/>
  <c r="W1799" i="16"/>
  <c r="W1739" i="16"/>
  <c r="W2249" i="16"/>
  <c r="X2495" i="16"/>
  <c r="X2479" i="16"/>
  <c r="X2463" i="16"/>
  <c r="X2447" i="16"/>
  <c r="X2431" i="16"/>
  <c r="X2415" i="16"/>
  <c r="X2399" i="16"/>
  <c r="X2383" i="16"/>
  <c r="X2335" i="16"/>
  <c r="W2253" i="16"/>
  <c r="X2189" i="16"/>
  <c r="W1711" i="16"/>
  <c r="X2159" i="16"/>
  <c r="X2067" i="16"/>
  <c r="X2022" i="16"/>
  <c r="W1879" i="16"/>
  <c r="X1833" i="16"/>
  <c r="X1773" i="16"/>
  <c r="W1699" i="16"/>
  <c r="X1841" i="16"/>
  <c r="X1717" i="16"/>
  <c r="X2114" i="16"/>
  <c r="W3470" i="16"/>
  <c r="W3438" i="16"/>
  <c r="X2685" i="16"/>
  <c r="X2669" i="16"/>
  <c r="W3390" i="16"/>
  <c r="W3358" i="16"/>
  <c r="W3326" i="16"/>
  <c r="X2695" i="16"/>
  <c r="W2678" i="16"/>
  <c r="X2659" i="16"/>
  <c r="X2643" i="16"/>
  <c r="X2627" i="16"/>
  <c r="X2611" i="16"/>
  <c r="X2595" i="16"/>
  <c r="X2579" i="16"/>
  <c r="X2563" i="16"/>
  <c r="X2547" i="16"/>
  <c r="X2531" i="16"/>
  <c r="X2515" i="16"/>
  <c r="W2694" i="16"/>
  <c r="X2670" i="16"/>
  <c r="X2652" i="16"/>
  <c r="X2636" i="16"/>
  <c r="X2620" i="16"/>
  <c r="X2604" i="16"/>
  <c r="X2588" i="16"/>
  <c r="X2572" i="16"/>
  <c r="X2556" i="16"/>
  <c r="X2540" i="16"/>
  <c r="X2524" i="16"/>
  <c r="X2508" i="16"/>
  <c r="X2674" i="16"/>
  <c r="X2633" i="16"/>
  <c r="X2601" i="16"/>
  <c r="X2569" i="16"/>
  <c r="X2537" i="16"/>
  <c r="X2505" i="16"/>
  <c r="W3501" i="16"/>
  <c r="W3485" i="16"/>
  <c r="W3469" i="16"/>
  <c r="X1414" i="16"/>
  <c r="X1288" i="16"/>
  <c r="X1249" i="16"/>
  <c r="X1201" i="16"/>
  <c r="X1132" i="16"/>
  <c r="X1064" i="16"/>
  <c r="W3301" i="16"/>
  <c r="X2622" i="16"/>
  <c r="W514" i="16"/>
  <c r="W2696" i="16"/>
  <c r="X2654" i="16"/>
  <c r="X2610" i="16"/>
  <c r="W2576" i="16"/>
  <c r="X2546" i="16"/>
  <c r="X2664" i="16"/>
  <c r="W2619" i="16"/>
  <c r="W2588" i="16"/>
  <c r="W2552" i="16"/>
  <c r="W2508" i="16"/>
  <c r="W2677" i="16"/>
  <c r="X1235" i="16"/>
  <c r="X2690" i="16"/>
  <c r="W2688" i="16"/>
  <c r="W2620" i="16"/>
  <c r="W2560" i="16"/>
  <c r="W2624" i="16"/>
  <c r="X1369" i="16"/>
  <c r="W3461" i="16"/>
  <c r="W3429" i="16"/>
  <c r="W3397" i="16"/>
  <c r="W3365" i="16"/>
  <c r="W3333" i="16"/>
  <c r="W2673" i="16"/>
  <c r="W2563" i="16"/>
  <c r="X2671" i="16"/>
  <c r="X2629" i="16"/>
  <c r="X2597" i="16"/>
  <c r="X2565" i="16"/>
  <c r="X2533" i="16"/>
  <c r="X1410" i="16"/>
  <c r="X1278" i="16"/>
  <c r="X1246" i="16"/>
  <c r="X1164" i="16"/>
  <c r="X2618" i="16"/>
  <c r="X2694" i="16"/>
  <c r="W2652" i="16"/>
  <c r="W2608" i="16"/>
  <c r="W2571" i="16"/>
  <c r="X2530" i="16"/>
  <c r="W2660" i="16"/>
  <c r="X2614" i="16"/>
  <c r="W2583" i="16"/>
  <c r="W2535" i="16"/>
  <c r="X1358" i="16"/>
  <c r="W2670" i="16"/>
  <c r="X1215" i="16"/>
  <c r="W2651" i="16"/>
  <c r="W2676" i="16"/>
  <c r="W2616" i="16"/>
  <c r="W2547" i="16"/>
  <c r="W2584" i="16"/>
  <c r="X1329" i="16"/>
  <c r="W3457" i="16"/>
  <c r="W3425" i="16"/>
  <c r="W3393" i="16"/>
  <c r="W3361" i="16"/>
  <c r="W3329" i="16"/>
  <c r="W2627" i="16"/>
  <c r="W2543" i="16"/>
  <c r="X1198" i="16"/>
  <c r="X2641" i="16"/>
  <c r="X2609" i="16"/>
  <c r="X2577" i="16"/>
  <c r="X2545" i="16"/>
  <c r="X2513" i="16"/>
  <c r="W3489" i="16"/>
  <c r="W3473" i="16"/>
  <c r="X1429" i="16"/>
  <c r="X1390" i="16"/>
  <c r="X1295" i="16"/>
  <c r="X1260" i="16"/>
  <c r="X1212" i="16"/>
  <c r="X1180" i="16"/>
  <c r="X1147" i="16"/>
  <c r="X1079" i="16"/>
  <c r="W3305" i="16"/>
  <c r="X2662" i="16"/>
  <c r="X2522" i="16"/>
  <c r="W2659" i="16"/>
  <c r="W2628" i="16"/>
  <c r="W2579" i="16"/>
  <c r="X2550" i="16"/>
  <c r="X2506" i="16"/>
  <c r="W2669" i="16"/>
  <c r="X2634" i="16"/>
  <c r="W2592" i="16"/>
  <c r="W2556" i="16"/>
  <c r="X2518" i="16"/>
  <c r="X1347" i="16"/>
  <c r="X1160" i="16"/>
  <c r="W2636" i="16"/>
  <c r="W2572" i="16"/>
  <c r="X2502" i="16"/>
  <c r="W2512" i="16"/>
  <c r="X1425" i="16"/>
  <c r="W3437" i="16"/>
  <c r="W3405" i="16"/>
  <c r="W3373" i="16"/>
  <c r="W3341" i="16"/>
  <c r="W3309" i="16"/>
  <c r="X2586" i="16"/>
  <c r="X2514" i="16"/>
  <c r="W3045" i="16"/>
  <c r="X3251" i="16"/>
  <c r="X3068" i="16"/>
  <c r="X2944" i="16"/>
  <c r="X2722" i="16"/>
  <c r="X2806" i="16"/>
  <c r="W2754" i="16"/>
  <c r="X405" i="16"/>
  <c r="X381" i="16"/>
  <c r="W2818" i="16"/>
  <c r="W2729" i="16"/>
  <c r="W3165" i="16"/>
  <c r="W3050" i="16"/>
  <c r="W2970" i="16"/>
  <c r="W2769" i="16"/>
  <c r="X307" i="16"/>
  <c r="X211" i="16"/>
  <c r="W2910" i="16"/>
  <c r="X2834" i="16"/>
  <c r="X3079" i="16"/>
  <c r="W2852" i="16"/>
  <c r="X2771" i="16"/>
  <c r="X306" i="16"/>
  <c r="X258" i="16"/>
  <c r="X210" i="16"/>
  <c r="W3260" i="16"/>
  <c r="W3093" i="16"/>
  <c r="W2977" i="16"/>
  <c r="W2792" i="16"/>
  <c r="X3472" i="16"/>
  <c r="X3440" i="16"/>
  <c r="X3408" i="16"/>
  <c r="X3344" i="16"/>
  <c r="X3312" i="16"/>
  <c r="X3136" i="16"/>
  <c r="X2952" i="16"/>
  <c r="W1379" i="16"/>
  <c r="X2763" i="16"/>
  <c r="W3154" i="16"/>
  <c r="X3091" i="16"/>
  <c r="W1358" i="16"/>
  <c r="W1329" i="16"/>
  <c r="W3252" i="16"/>
  <c r="W3133" i="16"/>
  <c r="X3088" i="16"/>
  <c r="W3046" i="16"/>
  <c r="W2969" i="16"/>
  <c r="W2922" i="16"/>
  <c r="X2846" i="16"/>
  <c r="W3290" i="16"/>
  <c r="X3240" i="16"/>
  <c r="W3145" i="16"/>
  <c r="X3107" i="16"/>
  <c r="W3061" i="16"/>
  <c r="X2960" i="16"/>
  <c r="X2916" i="16"/>
  <c r="X3459" i="16"/>
  <c r="X3395" i="16"/>
  <c r="X3363" i="16"/>
  <c r="X3331" i="16"/>
  <c r="X3187" i="16"/>
  <c r="X3112" i="16"/>
  <c r="X2988" i="16"/>
  <c r="X2748" i="16"/>
  <c r="X2775" i="16"/>
  <c r="W2716" i="16"/>
  <c r="X422" i="16"/>
  <c r="X384" i="16"/>
  <c r="W2825" i="16"/>
  <c r="W2749" i="16"/>
  <c r="W3273" i="16"/>
  <c r="W3193" i="16"/>
  <c r="W3090" i="16"/>
  <c r="W2926" i="16"/>
  <c r="W2801" i="16"/>
  <c r="W2737" i="16"/>
  <c r="X283" i="16"/>
  <c r="X217" i="16"/>
  <c r="W2978" i="16"/>
  <c r="X2858" i="16"/>
  <c r="X3191" i="16"/>
  <c r="X2935" i="16"/>
  <c r="W2708" i="16"/>
  <c r="X330" i="16"/>
  <c r="X216" i="16"/>
  <c r="X162" i="16"/>
  <c r="W3229" i="16"/>
  <c r="W3021" i="16"/>
  <c r="W2929" i="16"/>
  <c r="W2832" i="16"/>
  <c r="X3484" i="16"/>
  <c r="X3420" i="16"/>
  <c r="X3388" i="16"/>
  <c r="X3356" i="16"/>
  <c r="X3208" i="16"/>
  <c r="X3072" i="16"/>
  <c r="X2868" i="16"/>
  <c r="W3471" i="16"/>
  <c r="W3225" i="16"/>
  <c r="X2071" i="16"/>
  <c r="X2289" i="16"/>
  <c r="W3334" i="16"/>
  <c r="X2605" i="16"/>
  <c r="X2744" i="16"/>
  <c r="X2361" i="16"/>
  <c r="X2055" i="16"/>
  <c r="X2435" i="16"/>
  <c r="X1741" i="16"/>
  <c r="X2544" i="16"/>
  <c r="W1378" i="16"/>
  <c r="W1145" i="16"/>
  <c r="W1045" i="16"/>
  <c r="W957" i="16"/>
  <c r="W820" i="16"/>
  <c r="W946" i="16"/>
  <c r="W1233" i="16"/>
  <c r="W702" i="16"/>
  <c r="W835" i="16"/>
  <c r="W1014" i="16"/>
  <c r="W1381" i="16"/>
  <c r="W1162" i="16"/>
  <c r="X946" i="16"/>
  <c r="X800" i="16"/>
  <c r="X1567" i="16"/>
  <c r="W409" i="16"/>
  <c r="W251" i="16"/>
  <c r="W73" i="16"/>
  <c r="X220" i="16"/>
  <c r="W305" i="16"/>
  <c r="X199" i="16"/>
  <c r="X102" i="16"/>
  <c r="W386" i="16"/>
  <c r="X488" i="16"/>
  <c r="X393" i="16"/>
  <c r="X187" i="16"/>
  <c r="X2394" i="16"/>
  <c r="W1993" i="16"/>
  <c r="W2342" i="16"/>
  <c r="X2041" i="16"/>
  <c r="X1882" i="16"/>
  <c r="X1818" i="16"/>
  <c r="X1738" i="16"/>
  <c r="X1622" i="16"/>
  <c r="W1853" i="16"/>
  <c r="W1733" i="16"/>
  <c r="X1619" i="16"/>
  <c r="X2453" i="16"/>
  <c r="W2387" i="16"/>
  <c r="X2261" i="16"/>
  <c r="X2002" i="16"/>
  <c r="X1823" i="16"/>
  <c r="X1675" i="16"/>
  <c r="X2128" i="16"/>
  <c r="X1924" i="16"/>
  <c r="X1752" i="16"/>
  <c r="X2031" i="16"/>
  <c r="X2157" i="16"/>
  <c r="X2297" i="16"/>
  <c r="X1892" i="16"/>
  <c r="X1608" i="16"/>
  <c r="X2083" i="16"/>
  <c r="W1767" i="16"/>
  <c r="W2457" i="16"/>
  <c r="W2393" i="16"/>
  <c r="X1753" i="16"/>
  <c r="X2098" i="16"/>
  <c r="X1901" i="16"/>
  <c r="X1677" i="16"/>
  <c r="X1796" i="16"/>
  <c r="W3459" i="16"/>
  <c r="W3395" i="16"/>
  <c r="W3331" i="16"/>
  <c r="W3472" i="16"/>
  <c r="W3408" i="16"/>
  <c r="W3344" i="16"/>
  <c r="W3426" i="16"/>
  <c r="W2663" i="16"/>
  <c r="W3378" i="16"/>
  <c r="W2637" i="16"/>
  <c r="W2573" i="16"/>
  <c r="W2509" i="16"/>
  <c r="W2630" i="16"/>
  <c r="W2566" i="16"/>
  <c r="W2502" i="16"/>
  <c r="X1371" i="16"/>
  <c r="X1351" i="16"/>
  <c r="X1268" i="16"/>
  <c r="X1211" i="16"/>
  <c r="X1176" i="16"/>
  <c r="X1151" i="16"/>
  <c r="W1066" i="16"/>
  <c r="W906" i="16"/>
  <c r="W1258" i="16"/>
  <c r="W1060" i="16"/>
  <c r="W942" i="16"/>
  <c r="W831" i="16"/>
  <c r="W713" i="16"/>
  <c r="W582" i="16"/>
  <c r="W1413" i="16"/>
  <c r="W1401" i="16"/>
  <c r="W1361" i="16"/>
  <c r="W1355" i="16"/>
  <c r="W1338" i="16"/>
  <c r="W1318" i="16"/>
  <c r="W1282" i="16"/>
  <c r="W1272" i="16"/>
  <c r="W1209" i="16"/>
  <c r="W1197" i="16"/>
  <c r="W1188" i="16"/>
  <c r="W1179" i="16"/>
  <c r="W1171" i="16"/>
  <c r="W1148" i="16"/>
  <c r="W1123" i="16"/>
  <c r="W1117" i="16"/>
  <c r="W1085" i="16"/>
  <c r="W1073" i="16"/>
  <c r="W1016" i="16"/>
  <c r="W1006" i="16"/>
  <c r="W988" i="16"/>
  <c r="W960" i="16"/>
  <c r="W841" i="16"/>
  <c r="W821" i="16"/>
  <c r="W669" i="16"/>
  <c r="W1104" i="16"/>
  <c r="W765" i="16"/>
  <c r="W1106" i="16"/>
  <c r="W712" i="16"/>
  <c r="W1112" i="16"/>
  <c r="W1075" i="16"/>
  <c r="W1046" i="16"/>
  <c r="W1163" i="16"/>
  <c r="W1301" i="16"/>
  <c r="W1235" i="16"/>
  <c r="W1164" i="16"/>
  <c r="W1017" i="16"/>
  <c r="W618" i="16"/>
  <c r="W1414" i="16"/>
  <c r="W1232" i="16"/>
  <c r="W992" i="16"/>
  <c r="W1597" i="16"/>
  <c r="W1581" i="16"/>
  <c r="W1565" i="16"/>
  <c r="W1549" i="16"/>
  <c r="W1533" i="16"/>
  <c r="W1517" i="16"/>
  <c r="W1501" i="16"/>
  <c r="W1485" i="16"/>
  <c r="W1464" i="16"/>
  <c r="W1391" i="16"/>
  <c r="W1302" i="16"/>
  <c r="W965" i="16"/>
  <c r="W936" i="16"/>
  <c r="W914" i="16"/>
  <c r="W813" i="16"/>
  <c r="W745" i="16"/>
  <c r="W602" i="16"/>
  <c r="X532" i="16"/>
  <c r="W899" i="16"/>
  <c r="W989" i="16"/>
  <c r="W1442" i="16"/>
  <c r="W1252" i="16"/>
  <c r="X492" i="16"/>
  <c r="X446" i="16"/>
  <c r="X406" i="16"/>
  <c r="X335" i="16"/>
  <c r="X310" i="16"/>
  <c r="X268" i="16"/>
  <c r="X241" i="16"/>
  <c r="X196" i="16"/>
  <c r="X165" i="16"/>
  <c r="X147" i="16"/>
  <c r="X128" i="16"/>
  <c r="X459" i="16"/>
  <c r="X414" i="16"/>
  <c r="X390" i="16"/>
  <c r="X375" i="16"/>
  <c r="X315" i="16"/>
  <c r="X293" i="16"/>
  <c r="X272" i="16"/>
  <c r="X247" i="16"/>
  <c r="X225" i="16"/>
  <c r="X202" i="16"/>
  <c r="X156" i="16"/>
  <c r="X96" i="16"/>
  <c r="X65" i="16"/>
  <c r="X101" i="16"/>
  <c r="X12" i="16"/>
  <c r="X99" i="16"/>
  <c r="X16" i="16"/>
  <c r="X85" i="16"/>
  <c r="X56" i="16"/>
  <c r="X500" i="16"/>
  <c r="X491" i="16"/>
  <c r="X483" i="16"/>
  <c r="X474" i="16"/>
  <c r="X466" i="16"/>
  <c r="X442" i="16"/>
  <c r="X400" i="16"/>
  <c r="X380" i="16"/>
  <c r="X157" i="16"/>
  <c r="X324" i="16"/>
  <c r="X299" i="16"/>
  <c r="X92" i="16"/>
  <c r="X57" i="16"/>
  <c r="X35" i="16"/>
  <c r="X252" i="16"/>
  <c r="X207" i="16"/>
  <c r="X182" i="16"/>
  <c r="X160" i="16"/>
  <c r="X140" i="16"/>
  <c r="X121" i="16"/>
  <c r="W2144" i="16"/>
  <c r="W2124" i="16"/>
  <c r="W2105" i="16"/>
  <c r="W2077" i="16"/>
  <c r="W2045" i="16"/>
  <c r="W2185" i="16"/>
  <c r="W2170" i="16"/>
  <c r="W2094" i="16"/>
  <c r="W2078" i="16"/>
  <c r="W2062" i="16"/>
  <c r="W2047" i="16"/>
  <c r="W1983" i="16"/>
  <c r="W1964" i="16"/>
  <c r="W1904" i="16"/>
  <c r="W1888" i="16"/>
  <c r="W1872" i="16"/>
  <c r="W1856" i="16"/>
  <c r="W1840" i="16"/>
  <c r="W1824" i="16"/>
  <c r="W1808" i="16"/>
  <c r="W1792" i="16"/>
  <c r="W1776" i="16"/>
  <c r="W1628" i="16"/>
  <c r="W1612" i="16"/>
  <c r="W2152" i="16"/>
  <c r="W2102" i="16"/>
  <c r="W1961" i="16"/>
  <c r="W1665" i="16"/>
  <c r="W1629" i="16"/>
  <c r="W1605" i="16"/>
  <c r="W2018" i="16"/>
  <c r="W1653" i="16"/>
  <c r="W2118" i="16"/>
  <c r="W2100" i="16"/>
  <c r="W2068" i="16"/>
  <c r="W2012" i="16"/>
  <c r="W1962" i="16"/>
  <c r="W1946" i="16"/>
  <c r="W1930" i="16"/>
  <c r="W1914" i="16"/>
  <c r="W1874" i="16"/>
  <c r="W1854" i="16"/>
  <c r="W1810" i="16"/>
  <c r="W1790" i="16"/>
  <c r="W1967" i="16"/>
  <c r="W2134" i="16"/>
  <c r="W2063" i="16"/>
  <c r="W2035" i="16"/>
  <c r="W1720" i="16"/>
  <c r="W1664" i="16"/>
  <c r="W1627" i="16"/>
  <c r="W1602" i="16"/>
  <c r="W1700" i="16"/>
  <c r="W1663" i="16"/>
  <c r="W1619" i="16"/>
  <c r="W2153" i="16"/>
  <c r="W2020" i="16"/>
  <c r="W1936" i="16"/>
  <c r="W1672" i="16"/>
  <c r="W2127" i="16"/>
  <c r="W1982" i="16"/>
  <c r="W1927" i="16"/>
  <c r="W1642" i="16"/>
  <c r="W1722" i="16"/>
  <c r="X3497" i="16"/>
  <c r="X3481" i="16"/>
  <c r="X3465" i="16"/>
  <c r="X3449" i="16"/>
  <c r="X3433" i="16"/>
  <c r="X3417" i="16"/>
  <c r="X3401" i="16"/>
  <c r="X3385" i="16"/>
  <c r="X3369" i="16"/>
  <c r="X3353" i="16"/>
  <c r="X3337" i="16"/>
  <c r="X3321" i="16"/>
  <c r="X3305" i="16"/>
  <c r="X3289" i="16"/>
  <c r="X3273" i="16"/>
  <c r="X3257" i="16"/>
  <c r="X3241" i="16"/>
  <c r="X3225" i="16"/>
  <c r="X3209" i="16"/>
  <c r="X3193" i="16"/>
  <c r="X3177" i="16"/>
  <c r="X3494" i="16"/>
  <c r="X3478" i="16"/>
  <c r="X3462" i="16"/>
  <c r="X3446" i="16"/>
  <c r="X3430" i="16"/>
  <c r="X3414" i="16"/>
  <c r="X3398" i="16"/>
  <c r="X3382" i="16"/>
  <c r="X3366" i="16"/>
  <c r="X3350" i="16"/>
  <c r="X3334" i="16"/>
  <c r="X3318" i="16"/>
  <c r="W3269" i="16"/>
  <c r="X3252" i="16"/>
  <c r="W3220" i="16"/>
  <c r="W3204" i="16"/>
  <c r="X3188" i="16"/>
  <c r="X3172" i="16"/>
  <c r="X3153" i="16"/>
  <c r="X3137" i="16"/>
  <c r="X3121" i="16"/>
  <c r="X3105" i="16"/>
  <c r="X3089" i="16"/>
  <c r="X3073" i="16"/>
  <c r="X3057" i="16"/>
  <c r="W3039" i="16"/>
  <c r="W3023" i="16"/>
  <c r="W3007" i="16"/>
  <c r="W2991" i="16"/>
  <c r="X2973" i="16"/>
  <c r="X2957" i="16"/>
  <c r="X2941" i="16"/>
  <c r="X2925" i="16"/>
  <c r="W2907" i="16"/>
  <c r="W2891" i="16"/>
  <c r="W2875" i="16"/>
  <c r="W2859" i="16"/>
  <c r="X2841" i="16"/>
  <c r="W2823" i="16"/>
  <c r="X2805" i="16"/>
  <c r="W2787" i="16"/>
  <c r="W2767" i="16"/>
  <c r="X2749" i="16"/>
  <c r="X2733" i="16"/>
  <c r="X2717" i="16"/>
  <c r="X2701" i="16"/>
  <c r="X3310" i="16"/>
  <c r="X3294" i="16"/>
  <c r="X3278" i="16"/>
  <c r="X3260" i="16"/>
  <c r="W3232" i="16"/>
  <c r="X3207" i="16"/>
  <c r="X3162" i="16"/>
  <c r="X3146" i="16"/>
  <c r="X3130" i="16"/>
  <c r="X3114" i="16"/>
  <c r="W3096" i="16"/>
  <c r="X3078" i="16"/>
  <c r="W3060" i="16"/>
  <c r="W3044" i="16"/>
  <c r="W3028" i="16"/>
  <c r="X3010" i="16"/>
  <c r="W2992" i="16"/>
  <c r="W2976" i="16"/>
  <c r="W2960" i="16"/>
  <c r="X2942" i="16"/>
  <c r="W2924" i="16"/>
  <c r="W2908" i="16"/>
  <c r="W2956" i="16"/>
  <c r="W3142" i="16"/>
  <c r="X3023" i="16"/>
  <c r="W2990" i="16"/>
  <c r="W2942" i="16"/>
  <c r="W2894" i="16"/>
  <c r="X2851" i="16"/>
  <c r="X2835" i="16"/>
  <c r="X2817" i="16"/>
  <c r="X2800" i="16"/>
  <c r="X2784" i="16"/>
  <c r="X2768" i="16"/>
  <c r="W2744" i="16"/>
  <c r="X2727" i="16"/>
  <c r="X2711" i="16"/>
  <c r="W2888" i="16"/>
  <c r="W2872" i="16"/>
  <c r="X2852" i="16"/>
  <c r="X2836" i="16"/>
  <c r="W2806" i="16"/>
  <c r="X2759" i="16"/>
  <c r="W2726" i="16"/>
  <c r="W2710" i="16"/>
  <c r="X3279" i="16"/>
  <c r="X3127" i="16"/>
  <c r="X2987" i="16"/>
  <c r="X2894" i="16"/>
  <c r="X2849" i="16"/>
  <c r="X2786" i="16"/>
  <c r="X3178" i="16"/>
  <c r="W3146" i="16"/>
  <c r="W3082" i="16"/>
  <c r="W1383" i="16"/>
  <c r="W1350" i="16"/>
  <c r="W1323" i="16"/>
  <c r="W1170" i="16"/>
  <c r="X3300" i="16"/>
  <c r="W3221" i="16"/>
  <c r="X3179" i="16"/>
  <c r="W3126" i="16"/>
  <c r="X3071" i="16"/>
  <c r="W3042" i="16"/>
  <c r="X3012" i="16"/>
  <c r="X2964" i="16"/>
  <c r="W2918" i="16"/>
  <c r="X2880" i="16"/>
  <c r="W3274" i="16"/>
  <c r="W3217" i="16"/>
  <c r="W3173" i="16"/>
  <c r="X3140" i="16"/>
  <c r="X3100" i="16"/>
  <c r="W3058" i="16"/>
  <c r="X3004" i="16"/>
  <c r="X2943" i="16"/>
  <c r="W2901" i="16"/>
  <c r="X3451" i="16"/>
  <c r="X3419" i="16"/>
  <c r="X3387" i="16"/>
  <c r="X3355" i="16"/>
  <c r="X3323" i="16"/>
  <c r="X3255" i="16"/>
  <c r="X3159" i="16"/>
  <c r="X3075" i="16"/>
  <c r="X2948" i="16"/>
  <c r="X2850" i="16"/>
  <c r="X2728" i="16"/>
  <c r="W2808" i="16"/>
  <c r="X2756" i="16"/>
  <c r="X445" i="16"/>
  <c r="X420" i="16"/>
  <c r="X382" i="16"/>
  <c r="W2821" i="16"/>
  <c r="W2781" i="16"/>
  <c r="W2733" i="16"/>
  <c r="W3237" i="16"/>
  <c r="W3169" i="16"/>
  <c r="W3057" i="16"/>
  <c r="W2981" i="16"/>
  <c r="W2906" i="16"/>
  <c r="W2773" i="16"/>
  <c r="X327" i="16"/>
  <c r="X259" i="16"/>
  <c r="X213" i="16"/>
  <c r="W3138" i="16"/>
  <c r="W2954" i="16"/>
  <c r="X2838" i="16"/>
  <c r="W3256" i="16"/>
  <c r="X3103" i="16"/>
  <c r="W2892" i="16"/>
  <c r="W2772" i="16"/>
  <c r="X127" i="16"/>
  <c r="X308" i="16"/>
  <c r="X260" i="16"/>
  <c r="X212" i="16"/>
  <c r="X144" i="16"/>
  <c r="W3264" i="16"/>
  <c r="W3196" i="16"/>
  <c r="W3097" i="16"/>
  <c r="W2993" i="16"/>
  <c r="W2889" i="16"/>
  <c r="W2804" i="16"/>
  <c r="W1462" i="16"/>
  <c r="X3476" i="16"/>
  <c r="X3444" i="16"/>
  <c r="X3412" i="16"/>
  <c r="X3380" i="16"/>
  <c r="X3348" i="16"/>
  <c r="X3316" i="16"/>
  <c r="X3160" i="16"/>
  <c r="X3052" i="16"/>
  <c r="X2956" i="16"/>
  <c r="W1105" i="16"/>
  <c r="X2782" i="16"/>
  <c r="X3254" i="16"/>
  <c r="X3174" i="16"/>
  <c r="X3123" i="16"/>
  <c r="W3078" i="16"/>
  <c r="X3499" i="16"/>
  <c r="X3483" i="16"/>
  <c r="X3467" i="16"/>
  <c r="W1375" i="16"/>
  <c r="W1347" i="16"/>
  <c r="W1319" i="16"/>
  <c r="W1198" i="16"/>
  <c r="W1126" i="16"/>
  <c r="W1057" i="16"/>
  <c r="W3285" i="16"/>
  <c r="X3220" i="16"/>
  <c r="W3157" i="16"/>
  <c r="W3113" i="16"/>
  <c r="W3069" i="16"/>
  <c r="X3040" i="16"/>
  <c r="W3010" i="16"/>
  <c r="W2962" i="16"/>
  <c r="X2913" i="16"/>
  <c r="W2878" i="16"/>
  <c r="X3299" i="16"/>
  <c r="X3272" i="16"/>
  <c r="X3216" i="16"/>
  <c r="W3170" i="16"/>
  <c r="W3129" i="16"/>
  <c r="X3087" i="16"/>
  <c r="X3000" i="16"/>
  <c r="W2941" i="16"/>
  <c r="W2897" i="16"/>
  <c r="X3447" i="16"/>
  <c r="X3415" i="16"/>
  <c r="X3383" i="16"/>
  <c r="X3351" i="16"/>
  <c r="X3319" i="16"/>
  <c r="X3156" i="16"/>
  <c r="X2827" i="16"/>
  <c r="X2842" i="16"/>
  <c r="X444" i="16"/>
  <c r="X2779" i="16"/>
  <c r="W3226" i="16"/>
  <c r="W2893" i="16"/>
  <c r="X257" i="16"/>
  <c r="W3134" i="16"/>
  <c r="X3243" i="16"/>
  <c r="X7" i="16"/>
  <c r="X126" i="16"/>
  <c r="W3185" i="16"/>
  <c r="W2885" i="16"/>
  <c r="X3376" i="16"/>
  <c r="X3036" i="16"/>
  <c r="X2794" i="16"/>
  <c r="W3234" i="16"/>
  <c r="X2971" i="16"/>
  <c r="X3183" i="16"/>
  <c r="W3017" i="16"/>
  <c r="X2896" i="16"/>
  <c r="W3177" i="16"/>
  <c r="W3013" i="16"/>
  <c r="X3427" i="16"/>
  <c r="X3284" i="16"/>
  <c r="X2884" i="16"/>
  <c r="W2814" i="16"/>
  <c r="W2793" i="16"/>
  <c r="W3005" i="16"/>
  <c r="X349" i="16"/>
  <c r="W3210" i="16"/>
  <c r="X2714" i="16"/>
  <c r="W2788" i="16"/>
  <c r="X282" i="16"/>
  <c r="W889" i="16"/>
  <c r="W3117" i="16"/>
  <c r="W2712" i="16"/>
  <c r="X3452" i="16"/>
  <c r="X3324" i="16"/>
  <c r="X2976" i="16"/>
  <c r="X2132" i="16"/>
  <c r="X1771" i="16"/>
  <c r="X2683" i="16"/>
  <c r="W929" i="16"/>
  <c r="W727" i="16"/>
  <c r="W1510" i="16"/>
  <c r="W819" i="16"/>
  <c r="W69" i="16"/>
  <c r="X277" i="16"/>
  <c r="X475" i="16"/>
  <c r="X2458" i="16"/>
  <c r="W2097" i="16"/>
  <c r="X1934" i="16"/>
  <c r="X1606" i="16"/>
  <c r="X1707" i="16"/>
  <c r="W2235" i="16"/>
  <c r="X2112" i="16"/>
  <c r="X1720" i="16"/>
  <c r="X2255" i="16"/>
  <c r="X2323" i="16"/>
  <c r="W2381" i="16"/>
  <c r="X1701" i="16"/>
  <c r="W3328" i="16"/>
  <c r="W3346" i="16"/>
  <c r="W2689" i="16"/>
  <c r="X1131" i="16"/>
  <c r="X1027" i="16"/>
  <c r="X983" i="16"/>
  <c r="X928" i="16"/>
  <c r="X872" i="16"/>
  <c r="X766" i="16"/>
  <c r="X592" i="16"/>
  <c r="X1202" i="16"/>
  <c r="X793" i="16"/>
  <c r="X861" i="16"/>
  <c r="X1343" i="16"/>
  <c r="X1040" i="16"/>
  <c r="X925" i="16"/>
  <c r="X846" i="16"/>
  <c r="X777" i="16"/>
  <c r="X718" i="16"/>
  <c r="X721" i="16"/>
  <c r="X649" i="16"/>
  <c r="X572" i="16"/>
  <c r="X1531" i="16"/>
  <c r="X1111" i="16"/>
  <c r="W483" i="16"/>
  <c r="W176" i="16"/>
  <c r="W397" i="16"/>
  <c r="W370" i="16"/>
  <c r="W318" i="16"/>
  <c r="W277" i="16"/>
  <c r="W240" i="16"/>
  <c r="W203" i="16"/>
  <c r="W164" i="16"/>
  <c r="W122" i="16"/>
  <c r="W54" i="16"/>
  <c r="W230" i="16"/>
  <c r="W333" i="16"/>
  <c r="W29" i="16"/>
  <c r="W24" i="16"/>
  <c r="W97" i="16"/>
  <c r="W2440" i="16"/>
  <c r="W2376" i="16"/>
  <c r="X2310" i="16"/>
  <c r="W2244" i="16"/>
  <c r="X1991" i="16"/>
  <c r="X2452" i="16"/>
  <c r="X2388" i="16"/>
  <c r="X2324" i="16"/>
  <c r="X2260" i="16"/>
  <c r="X2359" i="16"/>
  <c r="W2193" i="16"/>
  <c r="X1954" i="16"/>
  <c r="X1734" i="16"/>
  <c r="X1947" i="16"/>
  <c r="W1849" i="16"/>
  <c r="X1731" i="16"/>
  <c r="W2451" i="16"/>
  <c r="X2385" i="16"/>
  <c r="W2259" i="16"/>
  <c r="X1998" i="16"/>
  <c r="W1809" i="16"/>
  <c r="X1667" i="16"/>
  <c r="X2021" i="16"/>
  <c r="X1748" i="16"/>
  <c r="X1992" i="16"/>
  <c r="W2295" i="16"/>
  <c r="X2078" i="16"/>
  <c r="W1891" i="16"/>
  <c r="X2073" i="16"/>
  <c r="X1609" i="16"/>
  <c r="X2455" i="16"/>
  <c r="X2391" i="16"/>
  <c r="X2094" i="16"/>
  <c r="W1887" i="16"/>
  <c r="W3422" i="16"/>
  <c r="X2661" i="16"/>
  <c r="W3374" i="16"/>
  <c r="X2635" i="16"/>
  <c r="X2571" i="16"/>
  <c r="X2507" i="16"/>
  <c r="X2628" i="16"/>
  <c r="X2564" i="16"/>
  <c r="X2617" i="16"/>
  <c r="W3493" i="16"/>
  <c r="X1229" i="16"/>
  <c r="X930" i="16"/>
  <c r="X2562" i="16"/>
  <c r="X2679" i="16"/>
  <c r="W2516" i="16"/>
  <c r="W2596" i="16"/>
  <c r="W2600" i="16"/>
  <c r="X1174" i="16"/>
  <c r="W3349" i="16"/>
  <c r="W2603" i="16"/>
  <c r="X2581" i="16"/>
  <c r="X1333" i="16"/>
  <c r="X2630" i="16"/>
  <c r="W2559" i="16"/>
  <c r="W2515" i="16"/>
  <c r="W3441" i="16"/>
  <c r="W3313" i="16"/>
  <c r="X2526" i="16"/>
  <c r="X2561" i="16"/>
  <c r="X1469" i="16"/>
  <c r="X1315" i="16"/>
  <c r="X2606" i="16"/>
  <c r="X2534" i="16"/>
  <c r="X2650" i="16"/>
  <c r="X3039" i="16"/>
  <c r="W2768" i="16"/>
  <c r="X304" i="16"/>
  <c r="X194" i="16"/>
  <c r="W3253" i="16"/>
  <c r="W3084" i="16"/>
  <c r="W2869" i="16"/>
  <c r="X3500" i="16"/>
  <c r="X3436" i="16"/>
  <c r="X3372" i="16"/>
  <c r="X3308" i="16"/>
  <c r="X3024" i="16"/>
  <c r="W1125" i="16"/>
  <c r="W718" i="16"/>
  <c r="X919" i="16"/>
  <c r="X736" i="16"/>
  <c r="W133" i="16"/>
  <c r="X372" i="16"/>
  <c r="X153" i="16"/>
  <c r="X2267" i="16"/>
  <c r="X1866" i="16"/>
  <c r="X2046" i="16"/>
  <c r="X2079" i="16"/>
  <c r="X1955" i="16"/>
  <c r="X1972" i="16"/>
  <c r="W2321" i="16"/>
  <c r="X2054" i="16"/>
  <c r="X1953" i="16"/>
  <c r="W1907" i="16"/>
  <c r="W3443" i="16"/>
  <c r="W2621" i="16"/>
  <c r="X2688" i="16"/>
  <c r="X1403" i="16"/>
  <c r="X1207" i="16"/>
  <c r="X1113" i="16"/>
  <c r="X1063" i="16"/>
  <c r="X1019" i="16"/>
  <c r="X974" i="16"/>
  <c r="X858" i="16"/>
  <c r="X719" i="16"/>
  <c r="X1305" i="16"/>
  <c r="X1254" i="16"/>
  <c r="X1192" i="16"/>
  <c r="X566" i="16"/>
  <c r="X1035" i="16"/>
  <c r="X1196" i="16"/>
  <c r="X1015" i="16"/>
  <c r="X763" i="16"/>
  <c r="X635" i="16"/>
  <c r="W542" i="16"/>
  <c r="X823" i="16"/>
  <c r="X1499" i="16"/>
  <c r="W472" i="16"/>
  <c r="W429" i="16"/>
  <c r="W387" i="16"/>
  <c r="W400" i="16"/>
  <c r="W304" i="16"/>
  <c r="W267" i="16"/>
  <c r="W231" i="16"/>
  <c r="W194" i="16"/>
  <c r="W154" i="16"/>
  <c r="W110" i="16"/>
  <c r="W38" i="16"/>
  <c r="W416" i="16"/>
  <c r="W310" i="16"/>
  <c r="W174" i="16"/>
  <c r="W2488" i="16"/>
  <c r="W2424" i="16"/>
  <c r="W2360" i="16"/>
  <c r="X2294" i="16"/>
  <c r="W2228" i="16"/>
  <c r="X2500" i="16"/>
  <c r="X2436" i="16"/>
  <c r="X2372" i="16"/>
  <c r="X2308" i="16"/>
  <c r="X2244" i="16"/>
  <c r="W2315" i="16"/>
  <c r="X1702" i="16"/>
  <c r="X1915" i="16"/>
  <c r="X1819" i="16"/>
  <c r="X1703" i="16"/>
  <c r="W2499" i="16"/>
  <c r="X2433" i="16"/>
  <c r="X2349" i="16"/>
  <c r="W2221" i="16"/>
  <c r="X1775" i="16"/>
  <c r="X1716" i="16"/>
  <c r="X2319" i="16"/>
  <c r="X2109" i="16"/>
  <c r="X2239" i="16"/>
  <c r="X2040" i="16"/>
  <c r="X1844" i="16"/>
  <c r="X2285" i="16"/>
  <c r="X1941" i="16"/>
  <c r="W1759" i="16"/>
  <c r="W2329" i="16"/>
  <c r="W1899" i="16"/>
  <c r="X2439" i="16"/>
  <c r="X2343" i="16"/>
  <c r="W1695" i="16"/>
  <c r="X1853" i="16"/>
  <c r="W3342" i="16"/>
  <c r="X2687" i="16"/>
  <c r="X2619" i="16"/>
  <c r="X2555" i="16"/>
  <c r="W2686" i="16"/>
  <c r="X2612" i="16"/>
  <c r="X2548" i="16"/>
  <c r="X2585" i="16"/>
  <c r="W3477" i="16"/>
  <c r="X1187" i="16"/>
  <c r="X2642" i="16"/>
  <c r="X2570" i="16"/>
  <c r="W2527" i="16"/>
  <c r="W3445" i="16"/>
  <c r="W3317" i="16"/>
  <c r="X2538" i="16"/>
  <c r="X2549" i="16"/>
  <c r="X1455" i="16"/>
  <c r="X1301" i="16"/>
  <c r="W2591" i="16"/>
  <c r="W2672" i="16"/>
  <c r="W2520" i="16"/>
  <c r="X1184" i="16"/>
  <c r="W2524" i="16"/>
  <c r="W3409" i="16"/>
  <c r="X2657" i="16"/>
  <c r="X2529" i="16"/>
  <c r="X1274" i="16"/>
  <c r="X1116" i="16"/>
  <c r="W3297" i="16"/>
  <c r="W2568" i="16"/>
  <c r="X2658" i="16"/>
  <c r="X1350" i="16"/>
  <c r="X2675" i="16"/>
  <c r="W2536" i="16"/>
  <c r="W44" i="16"/>
  <c r="W3453" i="16"/>
  <c r="W3389" i="16"/>
  <c r="W3325" i="16"/>
  <c r="X2542" i="16"/>
  <c r="W1023" i="16"/>
  <c r="W440" i="16"/>
  <c r="X166" i="16"/>
  <c r="X40" i="16"/>
  <c r="W2406" i="16"/>
  <c r="X1802" i="16"/>
  <c r="W2435" i="16"/>
  <c r="X1908" i="16"/>
  <c r="X1845" i="16"/>
  <c r="W2441" i="16"/>
  <c r="W3379" i="16"/>
  <c r="W2557" i="16"/>
  <c r="X1286" i="16"/>
  <c r="X1096" i="16"/>
  <c r="X893" i="16"/>
  <c r="X698" i="16"/>
  <c r="X979" i="16"/>
  <c r="X1365" i="16"/>
  <c r="X1127" i="16"/>
  <c r="X888" i="16"/>
  <c r="X747" i="16"/>
  <c r="X694" i="16"/>
  <c r="W516" i="16"/>
  <c r="W419" i="16"/>
  <c r="W343" i="16"/>
  <c r="W258" i="16"/>
  <c r="W185" i="16"/>
  <c r="W92" i="16"/>
  <c r="W155" i="16"/>
  <c r="W268" i="16"/>
  <c r="W2344" i="16"/>
  <c r="X2134" i="16"/>
  <c r="X2356" i="16"/>
  <c r="X2283" i="16"/>
  <c r="X1670" i="16"/>
  <c r="X1791" i="16"/>
  <c r="X2417" i="16"/>
  <c r="W1745" i="16"/>
  <c r="X2277" i="16"/>
  <c r="X2200" i="16"/>
  <c r="W2198" i="16"/>
  <c r="X2293" i="16"/>
  <c r="X1777" i="16"/>
  <c r="W3310" i="16"/>
  <c r="X2666" i="16"/>
  <c r="W2684" i="16"/>
  <c r="W2540" i="16"/>
  <c r="X2645" i="16"/>
  <c r="X2668" i="16"/>
  <c r="W2643" i="16"/>
  <c r="W3497" i="16"/>
  <c r="W2528" i="16"/>
  <c r="X2831" i="16"/>
  <c r="X155" i="16"/>
  <c r="W2785" i="16"/>
  <c r="X3404" i="16"/>
  <c r="X345" i="16"/>
  <c r="W1821" i="16"/>
  <c r="W3392" i="16"/>
  <c r="W2550" i="16"/>
  <c r="X1145" i="16"/>
  <c r="X1036" i="16"/>
  <c r="X900" i="16"/>
  <c r="X864" i="16"/>
  <c r="X671" i="16"/>
  <c r="X1563" i="16"/>
  <c r="W408" i="16"/>
  <c r="W250" i="16"/>
  <c r="W132" i="16"/>
  <c r="W2328" i="16"/>
  <c r="X2404" i="16"/>
  <c r="X2212" i="16"/>
  <c r="X1974" i="16"/>
  <c r="X1766" i="16"/>
  <c r="X1875" i="16"/>
  <c r="W2467" i="16"/>
  <c r="X1851" i="16"/>
  <c r="X1652" i="16"/>
  <c r="X2144" i="16"/>
  <c r="W3454" i="16"/>
  <c r="W3406" i="16"/>
  <c r="X2523" i="16"/>
  <c r="X2580" i="16"/>
  <c r="X1097" i="16"/>
  <c r="X2686" i="16"/>
  <c r="X1362" i="16"/>
  <c r="W2665" i="16"/>
  <c r="X1057" i="16"/>
  <c r="X2593" i="16"/>
  <c r="W3481" i="16"/>
  <c r="W3357" i="16"/>
  <c r="X2626" i="16"/>
  <c r="W461" i="16"/>
  <c r="W236" i="16"/>
  <c r="W83" i="16"/>
  <c r="W147" i="16"/>
  <c r="W2408" i="16"/>
  <c r="W2212" i="16"/>
  <c r="X2420" i="16"/>
  <c r="X2292" i="16"/>
  <c r="W2213" i="16"/>
  <c r="W1677" i="16"/>
  <c r="W2483" i="16"/>
  <c r="X1907" i="16"/>
  <c r="X1800" i="16"/>
  <c r="X1684" i="16"/>
  <c r="X2365" i="16"/>
  <c r="X2014" i="16"/>
  <c r="X1876" i="16"/>
  <c r="W1719" i="16"/>
  <c r="X2423" i="16"/>
  <c r="X1613" i="16"/>
  <c r="X1797" i="16"/>
  <c r="W3486" i="16"/>
  <c r="X2603" i="16"/>
  <c r="X2660" i="16"/>
  <c r="X2532" i="16"/>
  <c r="W2595" i="16"/>
  <c r="W2523" i="16"/>
  <c r="X1308" i="16"/>
  <c r="W3413" i="16"/>
  <c r="W2551" i="16"/>
  <c r="X1126" i="16"/>
  <c r="W3377" i="16"/>
  <c r="X2682" i="16"/>
  <c r="X3239" i="16"/>
  <c r="X256" i="16"/>
  <c r="W3176" i="16"/>
  <c r="W2973" i="16"/>
  <c r="X3468" i="16"/>
  <c r="X3120" i="16"/>
  <c r="X2932" i="16"/>
  <c r="W923" i="16"/>
  <c r="W452" i="16"/>
  <c r="X438" i="16"/>
  <c r="X103" i="16"/>
  <c r="X1706" i="16"/>
  <c r="X2367" i="16"/>
  <c r="X1946" i="16"/>
  <c r="X1617" i="16"/>
  <c r="X1088" i="16"/>
  <c r="X952" i="16"/>
  <c r="X880" i="16"/>
  <c r="X904" i="16"/>
  <c r="X1277" i="16"/>
  <c r="X1226" i="16"/>
  <c r="X672" i="16"/>
  <c r="X944" i="16"/>
  <c r="X734" i="16"/>
  <c r="W451" i="16"/>
  <c r="W331" i="16"/>
  <c r="W286" i="16"/>
  <c r="W175" i="16"/>
  <c r="W9" i="16"/>
  <c r="W359" i="16"/>
  <c r="W374" i="16"/>
  <c r="W129" i="16"/>
  <c r="W2456" i="16"/>
  <c r="W2260" i="16"/>
  <c r="X2007" i="16"/>
  <c r="X2468" i="16"/>
  <c r="X2276" i="16"/>
  <c r="W2231" i="16"/>
  <c r="X1638" i="16"/>
  <c r="X2401" i="16"/>
  <c r="X2050" i="16"/>
  <c r="X2151" i="16"/>
  <c r="X2051" i="16"/>
  <c r="W2345" i="16"/>
  <c r="W1763" i="16"/>
  <c r="W1683" i="16"/>
  <c r="X2407" i="16"/>
  <c r="X2152" i="16"/>
  <c r="W1755" i="16"/>
  <c r="X2587" i="16"/>
  <c r="X2644" i="16"/>
  <c r="X2649" i="16"/>
  <c r="W3294" i="16"/>
  <c r="W2639" i="16"/>
  <c r="W2648" i="16"/>
  <c r="W3381" i="16"/>
  <c r="X2613" i="16"/>
  <c r="X2558" i="16"/>
  <c r="X2594" i="16"/>
  <c r="W2587" i="16"/>
  <c r="X1194" i="16"/>
  <c r="W2647" i="16"/>
  <c r="W2564" i="16"/>
  <c r="W3421" i="16"/>
  <c r="X1319" i="16"/>
  <c r="W1327" i="16"/>
  <c r="W1022" i="16"/>
  <c r="X524" i="16"/>
  <c r="X1084" i="16"/>
  <c r="W724" i="16"/>
  <c r="W950" i="16"/>
  <c r="X1923" i="16"/>
  <c r="X1787" i="16"/>
  <c r="X1729" i="16"/>
  <c r="W1855" i="16"/>
  <c r="W3456" i="16"/>
  <c r="W3304" i="16"/>
  <c r="W2614" i="16"/>
  <c r="X1169" i="16"/>
  <c r="X1049" i="16"/>
  <c r="X966" i="16"/>
  <c r="X844" i="16"/>
  <c r="X1234" i="16"/>
  <c r="X728" i="16"/>
  <c r="X807" i="16"/>
  <c r="X1595" i="16"/>
  <c r="X638" i="16"/>
  <c r="W432" i="16"/>
  <c r="W295" i="16"/>
  <c r="W222" i="16"/>
  <c r="W142" i="16"/>
  <c r="W22" i="16"/>
  <c r="W89" i="16"/>
  <c r="W2472" i="16"/>
  <c r="W2276" i="16"/>
  <c r="X2484" i="16"/>
  <c r="X2228" i="16"/>
  <c r="X1993" i="16"/>
  <c r="X1895" i="16"/>
  <c r="X2333" i="16"/>
  <c r="W2202" i="16"/>
  <c r="W1803" i="16"/>
  <c r="X1673" i="16"/>
  <c r="X2487" i="16"/>
  <c r="X2693" i="16"/>
  <c r="X2539" i="16"/>
  <c r="X2596" i="16"/>
  <c r="X2553" i="16"/>
  <c r="X1153" i="16"/>
  <c r="X2517" i="16"/>
  <c r="X1086" i="16"/>
  <c r="W2635" i="16"/>
  <c r="X2625" i="16"/>
  <c r="X2598" i="16"/>
  <c r="W2612" i="16"/>
  <c r="X3340" i="16"/>
  <c r="X2198" i="16"/>
  <c r="X2012" i="16"/>
  <c r="X1824" i="16"/>
  <c r="W2351" i="16"/>
  <c r="W3315" i="16"/>
  <c r="X993" i="16"/>
  <c r="X814" i="16"/>
  <c r="W508" i="16"/>
  <c r="X707" i="16"/>
  <c r="X1070" i="16"/>
  <c r="W493" i="16"/>
  <c r="W379" i="16"/>
  <c r="W213" i="16"/>
  <c r="W71" i="16"/>
  <c r="W65" i="16"/>
  <c r="W215" i="16"/>
  <c r="W2392" i="16"/>
  <c r="W2196" i="16"/>
  <c r="X2340" i="16"/>
  <c r="X2145" i="16"/>
  <c r="X2169" i="16"/>
  <c r="X1763" i="16"/>
  <c r="X2303" i="16"/>
  <c r="W1713" i="16"/>
  <c r="X1864" i="16"/>
  <c r="W2211" i="16"/>
  <c r="X1828" i="16"/>
  <c r="X2471" i="16"/>
  <c r="X2221" i="16"/>
  <c r="X1628" i="16"/>
  <c r="X2677" i="16"/>
  <c r="X2651" i="16"/>
  <c r="X2516" i="16"/>
  <c r="X2521" i="16"/>
  <c r="X1267" i="16"/>
  <c r="W2555" i="16"/>
  <c r="W2507" i="16"/>
  <c r="W3345" i="16"/>
  <c r="X2602" i="16"/>
  <c r="X2582" i="16"/>
  <c r="W2611" i="16"/>
  <c r="X1281" i="16"/>
  <c r="Z508" i="16"/>
  <c r="Z543" i="16"/>
  <c r="Y548" i="16"/>
  <c r="Y934" i="16"/>
  <c r="Z803" i="16"/>
  <c r="Z195" i="16"/>
  <c r="Z389" i="16"/>
  <c r="Z246" i="16"/>
  <c r="Z799" i="16"/>
  <c r="Z768" i="16"/>
  <c r="Y529" i="16"/>
  <c r="Y146" i="16"/>
  <c r="Y115" i="16"/>
  <c r="Z131" i="16"/>
  <c r="Z250" i="16"/>
  <c r="Z2242" i="16"/>
  <c r="Z2210" i="16"/>
  <c r="Z2174" i="16"/>
  <c r="Z2154" i="16"/>
  <c r="Y2242" i="16"/>
  <c r="Y2226" i="16"/>
  <c r="Y2210" i="16"/>
  <c r="Z2160" i="16"/>
  <c r="Z1285" i="16"/>
  <c r="Z608" i="16"/>
  <c r="Z590" i="16"/>
  <c r="Y249" i="16"/>
  <c r="Y130" i="16"/>
  <c r="Z81" i="16"/>
  <c r="Y247" i="16"/>
  <c r="Z91" i="16"/>
  <c r="Z206" i="16"/>
  <c r="Z139" i="16"/>
  <c r="Z120" i="16"/>
  <c r="Z715" i="16"/>
  <c r="Z2234" i="16"/>
  <c r="Z25" i="16"/>
  <c r="Z229" i="16"/>
  <c r="Z2318" i="16"/>
  <c r="Y2057" i="16"/>
  <c r="Z1814" i="16"/>
  <c r="Z775" i="16"/>
  <c r="Z150" i="16"/>
  <c r="Z1870" i="16"/>
  <c r="Y1673" i="16"/>
  <c r="Y832" i="16"/>
  <c r="Y596" i="16"/>
  <c r="Y1940" i="16"/>
  <c r="Z1730" i="16"/>
  <c r="Z1666" i="16"/>
  <c r="Z1634" i="16"/>
  <c r="Z1618" i="16"/>
  <c r="Z1643" i="16"/>
  <c r="Z1611" i="16"/>
  <c r="Z1287" i="16"/>
  <c r="Z549" i="16"/>
  <c r="Y532" i="16"/>
  <c r="Y2234" i="16"/>
  <c r="Y1661" i="16"/>
  <c r="Y1625" i="16"/>
  <c r="Z504" i="16"/>
  <c r="Z533" i="16"/>
  <c r="Y768" i="16"/>
  <c r="Y2164" i="16"/>
  <c r="Z1650" i="16"/>
  <c r="Z167" i="16"/>
  <c r="Z377" i="16"/>
  <c r="Z227" i="16"/>
  <c r="Z204" i="16"/>
  <c r="Z70" i="16"/>
  <c r="Z347" i="16"/>
  <c r="Y2172" i="16"/>
  <c r="Y2174" i="16"/>
  <c r="Y2158" i="16"/>
  <c r="Y2098" i="16"/>
  <c r="Y2007" i="16"/>
  <c r="Y1876" i="16"/>
  <c r="Y1632" i="16"/>
  <c r="Y1616" i="16"/>
  <c r="Y1609" i="16"/>
  <c r="Z15" i="16"/>
  <c r="Z1626" i="16"/>
  <c r="Y534" i="16"/>
  <c r="Y335" i="16"/>
  <c r="Y224" i="16"/>
  <c r="Y14" i="16"/>
  <c r="Y344" i="16"/>
  <c r="Y102" i="16"/>
  <c r="Y2272" i="16"/>
  <c r="Y2240" i="16"/>
  <c r="Y2224" i="16"/>
  <c r="Z2320" i="16"/>
  <c r="Z2256" i="16"/>
  <c r="Z2240" i="16"/>
  <c r="Z2224" i="16"/>
  <c r="Z2279" i="16"/>
  <c r="Z2034" i="16"/>
  <c r="Z1726" i="16"/>
  <c r="Z1694" i="16"/>
  <c r="Z1662" i="16"/>
  <c r="Y2243" i="16"/>
  <c r="Z1891" i="16"/>
  <c r="Z1815" i="16"/>
  <c r="Y1753" i="16"/>
  <c r="Z1671" i="16"/>
  <c r="Z1639" i="16"/>
  <c r="Y2255" i="16"/>
  <c r="Z2211" i="16"/>
  <c r="Y531" i="16"/>
  <c r="Z1610" i="16"/>
  <c r="Z2076" i="16"/>
  <c r="Z2237" i="16"/>
  <c r="Y1685" i="16"/>
  <c r="Z548" i="16"/>
  <c r="Y284" i="16"/>
  <c r="Y198" i="16"/>
  <c r="Y2280" i="16"/>
  <c r="Y2216" i="16"/>
  <c r="Z2182" i="16"/>
  <c r="Z2264" i="16"/>
  <c r="Z2232" i="16"/>
  <c r="Z1678" i="16"/>
  <c r="Y2263" i="16"/>
  <c r="Y2106" i="16"/>
  <c r="Z613" i="16"/>
  <c r="Y431" i="16"/>
  <c r="Y201" i="16"/>
  <c r="Z547" i="16"/>
  <c r="Z593" i="16"/>
  <c r="Z545" i="16"/>
  <c r="Z1395" i="16"/>
  <c r="Z1603" i="16"/>
  <c r="Y1018" i="16"/>
  <c r="Z223" i="16"/>
  <c r="Y2182" i="16"/>
  <c r="Y1772" i="16"/>
  <c r="Y1608" i="16"/>
  <c r="Y1929" i="16"/>
  <c r="Y1657" i="16"/>
  <c r="Z534" i="16"/>
  <c r="Y714" i="16"/>
  <c r="Z538" i="16"/>
  <c r="Y802" i="16"/>
  <c r="Y1346" i="16"/>
  <c r="Y1284" i="16"/>
  <c r="Y803" i="16"/>
  <c r="Y546" i="16"/>
  <c r="Y2166" i="16"/>
  <c r="Y949" i="16"/>
  <c r="Y192" i="16"/>
  <c r="Y603" i="16"/>
  <c r="Y550" i="16"/>
  <c r="Y537" i="16"/>
  <c r="Y2247" i="16"/>
  <c r="Y1818" i="16"/>
  <c r="Y140" i="16"/>
  <c r="Y2264" i="16"/>
  <c r="Z1646" i="16"/>
  <c r="Z2177" i="16"/>
  <c r="Y390" i="16"/>
  <c r="Z530" i="16"/>
  <c r="Y614" i="16"/>
  <c r="Z2265" i="16"/>
  <c r="Y1741" i="16"/>
  <c r="Z1663" i="16"/>
  <c r="Z1635" i="16"/>
  <c r="Z2147" i="16"/>
  <c r="Z1680" i="16"/>
  <c r="Z1648" i="16"/>
  <c r="Z2163" i="16"/>
  <c r="Z2008" i="16"/>
  <c r="Y1843" i="16"/>
  <c r="Z1669" i="16"/>
  <c r="Z1605" i="16"/>
  <c r="Z2271" i="16"/>
  <c r="Y2219" i="16"/>
  <c r="Y1735" i="16"/>
  <c r="Z1737" i="16"/>
  <c r="Z1657" i="16"/>
  <c r="Z1624" i="16"/>
  <c r="Y3295" i="16"/>
  <c r="Y2691" i="16"/>
  <c r="Y3300" i="16"/>
  <c r="Y2685" i="16"/>
  <c r="Y2633" i="16"/>
  <c r="Y2553" i="16"/>
  <c r="Z2684" i="16"/>
  <c r="Y2626" i="16"/>
  <c r="Y2610" i="16"/>
  <c r="Z2621" i="16"/>
  <c r="Z1232" i="16"/>
  <c r="Y3293" i="16"/>
  <c r="Y2655" i="16"/>
  <c r="Y608" i="16"/>
  <c r="Z200" i="16"/>
  <c r="Y1624" i="16"/>
  <c r="Y1621" i="16"/>
  <c r="Z1602" i="16"/>
  <c r="Z2173" i="16"/>
  <c r="Z773" i="16"/>
  <c r="Y773" i="16"/>
  <c r="Z529" i="16"/>
  <c r="Z1687" i="16"/>
  <c r="Z1928" i="16"/>
  <c r="Y1668" i="16"/>
  <c r="Y1614" i="16"/>
  <c r="Y1660" i="16"/>
  <c r="Y2181" i="16"/>
  <c r="Y3271" i="16"/>
  <c r="Y3159" i="16"/>
  <c r="Y3135" i="16"/>
  <c r="Y3095" i="16"/>
  <c r="Y3071" i="16"/>
  <c r="Z2897" i="16"/>
  <c r="Z2873" i="16"/>
  <c r="Y2731" i="16"/>
  <c r="Y3168" i="16"/>
  <c r="Y3144" i="16"/>
  <c r="Z3102" i="16"/>
  <c r="Y3076" i="16"/>
  <c r="Z3034" i="16"/>
  <c r="Y2940" i="16"/>
  <c r="Z2898" i="16"/>
  <c r="Z3019" i="16"/>
  <c r="Z2907" i="16"/>
  <c r="Y2849" i="16"/>
  <c r="Y2732" i="16"/>
  <c r="Y2709" i="16"/>
  <c r="Y2561" i="16"/>
  <c r="Y2858" i="16"/>
  <c r="Z2708" i="16"/>
  <c r="Z2692" i="16"/>
  <c r="Y2618" i="16"/>
  <c r="Z3035" i="16"/>
  <c r="Z2891" i="16"/>
  <c r="Y3114" i="16"/>
  <c r="Z2915" i="16"/>
  <c r="Z3128" i="16"/>
  <c r="Z3032" i="16"/>
  <c r="Z2870" i="16"/>
  <c r="Y3277" i="16"/>
  <c r="Y3166" i="16"/>
  <c r="Y3105" i="16"/>
  <c r="Z3092" i="16"/>
  <c r="Z2823" i="16"/>
  <c r="Z2590" i="16"/>
  <c r="Y3034" i="16"/>
  <c r="Z3143" i="16"/>
  <c r="Y3108" i="16"/>
  <c r="Y2865" i="16"/>
  <c r="Z1887" i="16"/>
  <c r="Z1771" i="16"/>
  <c r="Y1737" i="16"/>
  <c r="Z1659" i="16"/>
  <c r="Z1631" i="16"/>
  <c r="Z2105" i="16"/>
  <c r="Z1740" i="16"/>
  <c r="Y2265" i="16"/>
  <c r="Z2235" i="16"/>
  <c r="Z2099" i="16"/>
  <c r="Z1933" i="16"/>
  <c r="Z1725" i="16"/>
  <c r="Z1689" i="16"/>
  <c r="Z1632" i="16"/>
  <c r="Z1604" i="16"/>
  <c r="Z1930" i="16"/>
  <c r="Z1629" i="16"/>
  <c r="Z1733" i="16"/>
  <c r="Z1741" i="16"/>
  <c r="Z1621" i="16"/>
  <c r="Z2673" i="16"/>
  <c r="Z2615" i="16"/>
  <c r="Z2560" i="16"/>
  <c r="Y507" i="16"/>
  <c r="Y1649" i="16"/>
  <c r="Z1625" i="16"/>
  <c r="Y1651" i="16"/>
  <c r="Y2146" i="16"/>
  <c r="Y1692" i="16"/>
  <c r="Y3178" i="16"/>
  <c r="Y3111" i="16"/>
  <c r="Y3087" i="16"/>
  <c r="Y3047" i="16"/>
  <c r="Z3021" i="16"/>
  <c r="Y2915" i="16"/>
  <c r="Z2889" i="16"/>
  <c r="Y2847" i="16"/>
  <c r="Y2747" i="16"/>
  <c r="Y2707" i="16"/>
  <c r="Y3160" i="16"/>
  <c r="Y3120" i="16"/>
  <c r="Z3094" i="16"/>
  <c r="Z3050" i="16"/>
  <c r="Z3026" i="16"/>
  <c r="Y3102" i="16"/>
  <c r="Z2892" i="16"/>
  <c r="Z2824" i="16"/>
  <c r="Z2878" i="16"/>
  <c r="Y2850" i="16"/>
  <c r="Y2634" i="16"/>
  <c r="Z3139" i="16"/>
  <c r="Z3167" i="16"/>
  <c r="Y3086" i="16"/>
  <c r="Y3278" i="16"/>
  <c r="Z3064" i="16"/>
  <c r="Y2902" i="16"/>
  <c r="Y2844" i="16"/>
  <c r="Z3144" i="16"/>
  <c r="Z3163" i="16"/>
  <c r="Z2732" i="16"/>
  <c r="Z2638" i="16"/>
  <c r="Y2824" i="16"/>
  <c r="Y2761" i="16"/>
  <c r="Y3130" i="16"/>
  <c r="Z191" i="16"/>
  <c r="Z145" i="16"/>
  <c r="Y2692" i="16"/>
  <c r="Z3164" i="16"/>
  <c r="Z3056" i="16"/>
  <c r="Y2136" i="16"/>
  <c r="Y2031" i="16"/>
  <c r="Y1770" i="16"/>
  <c r="Y1740" i="16"/>
  <c r="Y1678" i="16"/>
  <c r="Y1647" i="16"/>
  <c r="Y1623" i="16"/>
  <c r="Y1688" i="16"/>
  <c r="Y1648" i="16"/>
  <c r="Y1694" i="16"/>
  <c r="Y1656" i="16"/>
  <c r="Y1606" i="16"/>
  <c r="Y1635" i="16"/>
  <c r="Y1670" i="16"/>
  <c r="Z3173" i="16"/>
  <c r="Z3149" i="16"/>
  <c r="Z3133" i="16"/>
  <c r="Z3117" i="16"/>
  <c r="Z3101" i="16"/>
  <c r="Z3085" i="16"/>
  <c r="Z3069" i="16"/>
  <c r="Z3053" i="16"/>
  <c r="Y3035" i="16"/>
  <c r="Y3019" i="16"/>
  <c r="Z2937" i="16"/>
  <c r="Z2921" i="16"/>
  <c r="Y2903" i="16"/>
  <c r="Y2887" i="16"/>
  <c r="Y2871" i="16"/>
  <c r="Y2855" i="16"/>
  <c r="Z2837" i="16"/>
  <c r="Z2745" i="16"/>
  <c r="Z2729" i="16"/>
  <c r="Z3142" i="16"/>
  <c r="Z3126" i="16"/>
  <c r="Z3110" i="16"/>
  <c r="Y3092" i="16"/>
  <c r="Z3074" i="16"/>
  <c r="Y3056" i="16"/>
  <c r="Y3024" i="16"/>
  <c r="Z2938" i="16"/>
  <c r="Y2920" i="16"/>
  <c r="Y2904" i="16"/>
  <c r="Y3070" i="16"/>
  <c r="Z3015" i="16"/>
  <c r="Z2862" i="16"/>
  <c r="Z2847" i="16"/>
  <c r="Y2812" i="16"/>
  <c r="Y2884" i="16"/>
  <c r="Z2866" i="16"/>
  <c r="Z2848" i="16"/>
  <c r="Z2785" i="16"/>
  <c r="Z2751" i="16"/>
  <c r="Z3095" i="16"/>
  <c r="Z2887" i="16"/>
  <c r="Y715" i="16"/>
  <c r="Y1396" i="16"/>
  <c r="Y1286" i="16"/>
  <c r="Y168" i="16"/>
  <c r="Z714" i="16"/>
  <c r="Z1649" i="16"/>
  <c r="Y3167" i="16"/>
  <c r="Y3127" i="16"/>
  <c r="Z3037" i="16"/>
  <c r="Z2905" i="16"/>
  <c r="Z2865" i="16"/>
  <c r="Y3112" i="16"/>
  <c r="Y3068" i="16"/>
  <c r="Y2593" i="16"/>
  <c r="Z3099" i="16"/>
  <c r="Z2875" i="16"/>
  <c r="Y3245" i="16"/>
  <c r="Z3044" i="16"/>
  <c r="Z3175" i="16"/>
  <c r="Z3083" i="16"/>
  <c r="Z2860" i="16"/>
  <c r="Z2744" i="16"/>
  <c r="Y3081" i="16"/>
  <c r="Y2873" i="16"/>
  <c r="Y2886" i="16"/>
  <c r="Z2787" i="16"/>
  <c r="Y3077" i="16"/>
  <c r="Y1725" i="16"/>
  <c r="Z1647" i="16"/>
  <c r="Z1660" i="16"/>
  <c r="Y2241" i="16"/>
  <c r="Y2257" i="16"/>
  <c r="Y1731" i="16"/>
  <c r="Z2057" i="16"/>
  <c r="Z1661" i="16"/>
  <c r="Z2691" i="16"/>
  <c r="Z2655" i="16"/>
  <c r="Z2623" i="16"/>
  <c r="Z2552" i="16"/>
  <c r="Y1216" i="16"/>
  <c r="Y616" i="16"/>
  <c r="Y1395" i="16"/>
  <c r="Y704" i="16"/>
  <c r="Y1446" i="16"/>
  <c r="Z336" i="16"/>
  <c r="Z148" i="16"/>
  <c r="Z129" i="16"/>
  <c r="Z391" i="16"/>
  <c r="Z248" i="16"/>
  <c r="Y2148" i="16"/>
  <c r="Y2155" i="16"/>
  <c r="Y228" i="16"/>
  <c r="Z2248" i="16"/>
  <c r="Y340" i="16"/>
  <c r="Z531" i="16"/>
  <c r="Y1921" i="16"/>
  <c r="Z1872" i="16"/>
  <c r="Z1664" i="16"/>
  <c r="Z2243" i="16"/>
  <c r="Z2178" i="16"/>
  <c r="Y1736" i="16"/>
  <c r="Y1643" i="16"/>
  <c r="Y3175" i="16"/>
  <c r="Y3250" i="16"/>
  <c r="Y3103" i="16"/>
  <c r="Y3063" i="16"/>
  <c r="Y2839" i="16"/>
  <c r="Y3136" i="16"/>
  <c r="Z3042" i="16"/>
  <c r="Z2906" i="16"/>
  <c r="Y2938" i="16"/>
  <c r="Y2841" i="16"/>
  <c r="Y2701" i="16"/>
  <c r="Y2868" i="16"/>
  <c r="Y3150" i="16"/>
  <c r="Z3108" i="16"/>
  <c r="Y2881" i="16"/>
  <c r="Y3009" i="16"/>
  <c r="Y2874" i="16"/>
  <c r="Z2812" i="16"/>
  <c r="Z2810" i="16"/>
  <c r="Y2730" i="16"/>
  <c r="Z2710" i="16"/>
  <c r="Y2909" i="16"/>
  <c r="Z1615" i="16"/>
  <c r="Z2025" i="16"/>
  <c r="Z1692" i="16"/>
  <c r="Y2225" i="16"/>
  <c r="Y1815" i="16"/>
  <c r="Y2674" i="16"/>
  <c r="Z2639" i="16"/>
  <c r="Z2607" i="16"/>
  <c r="Y691" i="16"/>
  <c r="Y698" i="16"/>
  <c r="Y503" i="16"/>
  <c r="Y1617" i="16"/>
  <c r="Z2217" i="16"/>
  <c r="Z1637" i="16"/>
  <c r="Y1639" i="16"/>
  <c r="Y3119" i="16"/>
  <c r="Z2857" i="16"/>
  <c r="Z2922" i="16"/>
  <c r="Y2857" i="16"/>
  <c r="Z2886" i="16"/>
  <c r="Z3303" i="16"/>
  <c r="Z3296" i="16"/>
  <c r="Z3060" i="16"/>
  <c r="Z3132" i="16"/>
  <c r="Z2854" i="16"/>
  <c r="Y2776" i="16"/>
  <c r="Z3116" i="16"/>
  <c r="Y1934" i="16"/>
  <c r="Y2075" i="16"/>
  <c r="Z3277" i="16"/>
  <c r="Z3141" i="16"/>
  <c r="Z3077" i="16"/>
  <c r="Y3011" i="16"/>
  <c r="Z615" i="16"/>
  <c r="Y549" i="16"/>
  <c r="Y1638" i="16"/>
  <c r="Y1691" i="16"/>
  <c r="Y1680" i="16"/>
  <c r="Y3079" i="16"/>
  <c r="Z2989" i="16"/>
  <c r="Y2811" i="16"/>
  <c r="Y3152" i="16"/>
  <c r="Y2842" i="16"/>
  <c r="Z2833" i="16"/>
  <c r="Z3062" i="16"/>
  <c r="Y3153" i="16"/>
  <c r="Z2920" i="16"/>
  <c r="Z2936" i="16"/>
  <c r="Y591" i="16"/>
  <c r="Z603" i="16"/>
  <c r="Y530" i="16"/>
  <c r="Y798" i="16"/>
  <c r="Y1631" i="16"/>
  <c r="Y1610" i="16"/>
  <c r="Y1686" i="16"/>
  <c r="Y3143" i="16"/>
  <c r="Y3055" i="16"/>
  <c r="Z2881" i="16"/>
  <c r="Y3128" i="16"/>
  <c r="Y2948" i="16"/>
  <c r="Z3084" i="16"/>
  <c r="Z3124" i="16"/>
  <c r="Z3013" i="16"/>
  <c r="Y2989" i="16"/>
  <c r="Z2895" i="16"/>
  <c r="Y1662" i="16"/>
  <c r="Y1636" i="16"/>
  <c r="Z3157" i="16"/>
  <c r="Y2895" i="16"/>
  <c r="Z3166" i="16"/>
  <c r="Y3100" i="16"/>
  <c r="Y3032" i="16"/>
  <c r="Z2903" i="16"/>
  <c r="Z2730" i="16"/>
  <c r="Z2856" i="16"/>
  <c r="Z3031" i="16"/>
  <c r="Z596" i="16"/>
  <c r="Y409" i="16"/>
  <c r="Y380" i="16"/>
  <c r="Y251" i="16"/>
  <c r="Z2262" i="16"/>
  <c r="Z2238" i="16"/>
  <c r="Z2170" i="16"/>
  <c r="Y2033" i="16"/>
  <c r="Y2278" i="16"/>
  <c r="Y2214" i="16"/>
  <c r="Z2056" i="16"/>
  <c r="Z1818" i="16"/>
  <c r="Z1738" i="16"/>
  <c r="Z1674" i="16"/>
  <c r="Z1642" i="16"/>
  <c r="Z1622" i="16"/>
  <c r="Z1606" i="16"/>
  <c r="Z2215" i="16"/>
  <c r="Y1733" i="16"/>
  <c r="Z1679" i="16"/>
  <c r="Z1619" i="16"/>
  <c r="Y2235" i="16"/>
  <c r="Z2165" i="16"/>
  <c r="Z1675" i="16"/>
  <c r="Z2155" i="16"/>
  <c r="Z1688" i="16"/>
  <c r="Z1656" i="16"/>
  <c r="Y2321" i="16"/>
  <c r="Z1946" i="16"/>
  <c r="Z2106" i="16"/>
  <c r="Z1645" i="16"/>
  <c r="Z1608" i="16"/>
  <c r="Z1877" i="16"/>
  <c r="Y1675" i="16"/>
  <c r="Y2351" i="16"/>
  <c r="Z2098" i="16"/>
  <c r="Z1813" i="16"/>
  <c r="Z1677" i="16"/>
  <c r="Z1617" i="16"/>
  <c r="Z1641" i="16"/>
  <c r="Y3299" i="16"/>
  <c r="Y2695" i="16"/>
  <c r="Y3304" i="16"/>
  <c r="Y2605" i="16"/>
  <c r="Y2589" i="16"/>
  <c r="Y2557" i="16"/>
  <c r="Y2614" i="16"/>
  <c r="Z1392" i="16"/>
  <c r="Y3303" i="16"/>
  <c r="Z3047" i="16"/>
  <c r="Z2554" i="16"/>
  <c r="Y2789" i="16"/>
  <c r="Y3094" i="16"/>
  <c r="Y1655" i="16"/>
  <c r="Z3245" i="16"/>
  <c r="Z3045" i="16"/>
  <c r="Y2879" i="16"/>
  <c r="Z3150" i="16"/>
  <c r="Z3082" i="16"/>
  <c r="Z3043" i="16"/>
  <c r="Z2855" i="16"/>
  <c r="Z2788" i="16"/>
  <c r="Z2840" i="16"/>
  <c r="Z428" i="16"/>
  <c r="Z332" i="16"/>
  <c r="Z2254" i="16"/>
  <c r="Y2270" i="16"/>
  <c r="Z2225" i="16"/>
  <c r="Z2164" i="16"/>
  <c r="Y2159" i="16"/>
  <c r="Y1669" i="16"/>
  <c r="Y2072" i="16"/>
  <c r="Y1814" i="16"/>
  <c r="Y2173" i="16"/>
  <c r="Y1630" i="16"/>
  <c r="Y1603" i="16"/>
  <c r="Y1658" i="16"/>
  <c r="Y1618" i="16"/>
  <c r="Y1666" i="16"/>
  <c r="Y2177" i="16"/>
  <c r="Y2161" i="16"/>
  <c r="Y2024" i="16"/>
  <c r="Y1726" i="16"/>
  <c r="Z3271" i="16"/>
  <c r="Y3174" i="16"/>
  <c r="Y3155" i="16"/>
  <c r="Y3139" i="16"/>
  <c r="Y3123" i="16"/>
  <c r="Y3107" i="16"/>
  <c r="Y3091" i="16"/>
  <c r="Y3075" i="16"/>
  <c r="Y3059" i="16"/>
  <c r="Y3043" i="16"/>
  <c r="Z3025" i="16"/>
  <c r="Z3009" i="16"/>
  <c r="Y2975" i="16"/>
  <c r="Y2943" i="16"/>
  <c r="Z2909" i="16"/>
  <c r="Z2893" i="16"/>
  <c r="Z2877" i="16"/>
  <c r="Z2861" i="16"/>
  <c r="Y2843" i="16"/>
  <c r="Z2825" i="16"/>
  <c r="Z2789" i="16"/>
  <c r="Y2751" i="16"/>
  <c r="Y2703" i="16"/>
  <c r="Y3164" i="16"/>
  <c r="Y3148" i="16"/>
  <c r="Y3132" i="16"/>
  <c r="Y3116" i="16"/>
  <c r="Z3098" i="16"/>
  <c r="Y3080" i="16"/>
  <c r="Y3064" i="16"/>
  <c r="Z3046" i="16"/>
  <c r="Z3030" i="16"/>
  <c r="Z3041" i="16"/>
  <c r="Y3038" i="16"/>
  <c r="Z2947" i="16"/>
  <c r="Z2899" i="16"/>
  <c r="Y2837" i="16"/>
  <c r="Y2713" i="16"/>
  <c r="Z2890" i="16"/>
  <c r="Z2874" i="16"/>
  <c r="Y2854" i="16"/>
  <c r="Y2838" i="16"/>
  <c r="Z2731" i="16"/>
  <c r="Z2712" i="16"/>
  <c r="Z2696" i="16"/>
  <c r="Z3131" i="16"/>
  <c r="Z2867" i="16"/>
  <c r="Y544" i="16"/>
  <c r="Y2169" i="16"/>
  <c r="Z3086" i="16"/>
  <c r="Y2833" i="16"/>
  <c r="Y2784" i="16"/>
  <c r="Z3109" i="16"/>
  <c r="Y3027" i="16"/>
  <c r="Y2863" i="16"/>
  <c r="Z3066" i="16"/>
  <c r="Z2839" i="16"/>
  <c r="Y2810" i="16"/>
  <c r="Z2871" i="16"/>
  <c r="Z692" i="16"/>
  <c r="Z950" i="16"/>
  <c r="Z802" i="16"/>
  <c r="Y414" i="16"/>
  <c r="Y388" i="16"/>
  <c r="Y255" i="16"/>
  <c r="Y232" i="16"/>
  <c r="Y209" i="16"/>
  <c r="Z387" i="16"/>
  <c r="Y166" i="16"/>
  <c r="Z2230" i="16"/>
  <c r="Y2180" i="16"/>
  <c r="Z2158" i="16"/>
  <c r="Z2180" i="16"/>
  <c r="Z1690" i="16"/>
  <c r="Z1658" i="16"/>
  <c r="Z1630" i="16"/>
  <c r="Z1614" i="16"/>
  <c r="Z2241" i="16"/>
  <c r="Y1813" i="16"/>
  <c r="Z1607" i="16"/>
  <c r="Z1735" i="16"/>
  <c r="Y1693" i="16"/>
  <c r="Z1655" i="16"/>
  <c r="Z1627" i="16"/>
  <c r="Z2032" i="16"/>
  <c r="Z1736" i="16"/>
  <c r="Z1672" i="16"/>
  <c r="Z1640" i="16"/>
  <c r="Z2263" i="16"/>
  <c r="Z2269" i="16"/>
  <c r="Y1747" i="16"/>
  <c r="Y1687" i="16"/>
  <c r="Z2227" i="16"/>
  <c r="Z1620" i="16"/>
  <c r="Y1679" i="16"/>
  <c r="Y3298" i="16"/>
  <c r="Y2549" i="16"/>
  <c r="Y2654" i="16"/>
  <c r="Y2638" i="16"/>
  <c r="Y2622" i="16"/>
  <c r="Z1396" i="16"/>
  <c r="Y2319" i="16"/>
  <c r="Y3048" i="16"/>
  <c r="Y16" i="16"/>
  <c r="Y1674" i="16"/>
  <c r="Y1730" i="16"/>
  <c r="Y1622" i="16"/>
  <c r="Y3171" i="16"/>
  <c r="Y3163" i="16"/>
  <c r="Y3099" i="16"/>
  <c r="Z3033" i="16"/>
  <c r="Z2901" i="16"/>
  <c r="Y2835" i="16"/>
  <c r="Z2761" i="16"/>
  <c r="Z3106" i="16"/>
  <c r="Z3038" i="16"/>
  <c r="Z2902" i="16"/>
  <c r="Z2811" i="16"/>
  <c r="Y2736" i="16"/>
  <c r="Z2747" i="16"/>
  <c r="Z3067" i="16"/>
  <c r="Z1019" i="16"/>
  <c r="Z592" i="16"/>
  <c r="Y542" i="16"/>
  <c r="Y203" i="16"/>
  <c r="Y194" i="16"/>
  <c r="Y92" i="16"/>
  <c r="Y2231" i="16"/>
  <c r="Z2145" i="16"/>
  <c r="Z1734" i="16"/>
  <c r="Z1670" i="16"/>
  <c r="Z1638" i="16"/>
  <c r="Z2169" i="16"/>
  <c r="Z1947" i="16"/>
  <c r="Z1731" i="16"/>
  <c r="Y1677" i="16"/>
  <c r="Y2259" i="16"/>
  <c r="Y2221" i="16"/>
  <c r="Z1667" i="16"/>
  <c r="Z1652" i="16"/>
  <c r="Z2277" i="16"/>
  <c r="Y2211" i="16"/>
  <c r="Z1844" i="16"/>
  <c r="Z1941" i="16"/>
  <c r="Z1673" i="16"/>
  <c r="Z1609" i="16"/>
  <c r="Z1613" i="16"/>
  <c r="Z2152" i="16"/>
  <c r="Z1777" i="16"/>
  <c r="Z1628" i="16"/>
  <c r="Z2619" i="16"/>
  <c r="Z2617" i="16"/>
  <c r="Z2562" i="16"/>
  <c r="Y2555" i="16"/>
  <c r="Y2684" i="16"/>
  <c r="Y2639" i="16"/>
  <c r="Y2596" i="16"/>
  <c r="Z2613" i="16"/>
  <c r="Z2558" i="16"/>
  <c r="Y2551" i="16"/>
  <c r="Y2559" i="16"/>
  <c r="Z2625" i="16"/>
  <c r="Y1667" i="16"/>
  <c r="Y2911" i="16"/>
  <c r="Z3298" i="16"/>
  <c r="Z2172" i="16"/>
  <c r="Y2171" i="16"/>
  <c r="Y2056" i="16"/>
  <c r="Y1690" i="16"/>
  <c r="Y2154" i="16"/>
  <c r="Y3147" i="16"/>
  <c r="Y3083" i="16"/>
  <c r="Z3017" i="16"/>
  <c r="Y3270" i="16"/>
  <c r="Y3156" i="16"/>
  <c r="Z3022" i="16"/>
  <c r="Z3055" i="16"/>
  <c r="Y2860" i="16"/>
  <c r="Y2846" i="16"/>
  <c r="Z2975" i="16"/>
  <c r="Z532" i="16"/>
  <c r="Z202" i="16"/>
  <c r="Z99" i="16"/>
  <c r="Z442" i="16"/>
  <c r="Z252" i="16"/>
  <c r="Y2105" i="16"/>
  <c r="Y2185" i="16"/>
  <c r="Y2170" i="16"/>
  <c r="Y1628" i="16"/>
  <c r="Y2152" i="16"/>
  <c r="Y1629" i="16"/>
  <c r="Y1605" i="16"/>
  <c r="Y1653" i="16"/>
  <c r="Y1946" i="16"/>
  <c r="Y2134" i="16"/>
  <c r="Y1664" i="16"/>
  <c r="Y1627" i="16"/>
  <c r="Y1602" i="16"/>
  <c r="Y1663" i="16"/>
  <c r="Y1619" i="16"/>
  <c r="Y2153" i="16"/>
  <c r="Y1672" i="16"/>
  <c r="Y1927" i="16"/>
  <c r="Y1642" i="16"/>
  <c r="Z3305" i="16"/>
  <c r="Z3177" i="16"/>
  <c r="Z3153" i="16"/>
  <c r="Z3137" i="16"/>
  <c r="Z3121" i="16"/>
  <c r="Z3105" i="16"/>
  <c r="Z3073" i="16"/>
  <c r="Y3039" i="16"/>
  <c r="Y3023" i="16"/>
  <c r="Z2941" i="16"/>
  <c r="Y2907" i="16"/>
  <c r="Y2891" i="16"/>
  <c r="Y2875" i="16"/>
  <c r="Y2859" i="16"/>
  <c r="Z2841" i="16"/>
  <c r="Y2823" i="16"/>
  <c r="Y2787" i="16"/>
  <c r="Z2701" i="16"/>
  <c r="Z3294" i="16"/>
  <c r="Z3278" i="16"/>
  <c r="Z3162" i="16"/>
  <c r="Z3146" i="16"/>
  <c r="Z3130" i="16"/>
  <c r="Z3114" i="16"/>
  <c r="Y3096" i="16"/>
  <c r="Z3078" i="16"/>
  <c r="Y3060" i="16"/>
  <c r="Y3044" i="16"/>
  <c r="Y3028" i="16"/>
  <c r="Y2992" i="16"/>
  <c r="Z2942" i="16"/>
  <c r="Y2908" i="16"/>
  <c r="Y3142" i="16"/>
  <c r="Z3023" i="16"/>
  <c r="Y2990" i="16"/>
  <c r="Y2942" i="16"/>
  <c r="Y2894" i="16"/>
  <c r="Z2851" i="16"/>
  <c r="Z2835" i="16"/>
  <c r="Z2800" i="16"/>
  <c r="Z2784" i="16"/>
  <c r="Y2744" i="16"/>
  <c r="Y2888" i="16"/>
  <c r="Y2872" i="16"/>
  <c r="Z2852" i="16"/>
  <c r="Z2836" i="16"/>
  <c r="Z3127" i="16"/>
  <c r="Z2894" i="16"/>
  <c r="Z2849" i="16"/>
  <c r="Z3178" i="16"/>
  <c r="Y3146" i="16"/>
  <c r="Y3082" i="16"/>
  <c r="Z3300" i="16"/>
  <c r="Y3126" i="16"/>
  <c r="Z3071" i="16"/>
  <c r="Y3042" i="16"/>
  <c r="Z2880" i="16"/>
  <c r="Y3173" i="16"/>
  <c r="Z3140" i="16"/>
  <c r="Z3100" i="16"/>
  <c r="Z2943" i="16"/>
  <c r="Y2901" i="16"/>
  <c r="Z3159" i="16"/>
  <c r="Z3075" i="16"/>
  <c r="Z2850" i="16"/>
  <c r="Y3169" i="16"/>
  <c r="Y2906" i="16"/>
  <c r="Y3138" i="16"/>
  <c r="Z2838" i="16"/>
  <c r="Z3103" i="16"/>
  <c r="Y2892" i="16"/>
  <c r="Y3097" i="16"/>
  <c r="Y2889" i="16"/>
  <c r="Z3160" i="16"/>
  <c r="Z3052" i="16"/>
  <c r="Z3174" i="16"/>
  <c r="Z3123" i="16"/>
  <c r="Y3078" i="16"/>
  <c r="Y3157" i="16"/>
  <c r="Y3113" i="16"/>
  <c r="Y3069" i="16"/>
  <c r="Y2878" i="16"/>
  <c r="Z3299" i="16"/>
  <c r="Y3170" i="16"/>
  <c r="Y3129" i="16"/>
  <c r="Z3087" i="16"/>
  <c r="Y3045" i="16"/>
  <c r="Y2941" i="16"/>
  <c r="Y2897" i="16"/>
  <c r="Z3156" i="16"/>
  <c r="Z3068" i="16"/>
  <c r="Z2842" i="16"/>
  <c r="Y2729" i="16"/>
  <c r="Y3050" i="16"/>
  <c r="Y2893" i="16"/>
  <c r="Z3079" i="16"/>
  <c r="Y2852" i="16"/>
  <c r="Y2792" i="16"/>
  <c r="Z3136" i="16"/>
  <c r="Z3036" i="16"/>
  <c r="Y3154" i="16"/>
  <c r="Z3091" i="16"/>
  <c r="Y3133" i="16"/>
  <c r="Z3088" i="16"/>
  <c r="Y3046" i="16"/>
  <c r="Y3017" i="16"/>
  <c r="Y2922" i="16"/>
  <c r="Z2846" i="16"/>
  <c r="Y3177" i="16"/>
  <c r="Y3145" i="16"/>
  <c r="Z3107" i="16"/>
  <c r="Y3013" i="16"/>
  <c r="Z2916" i="16"/>
  <c r="Z3112" i="16"/>
  <c r="Z2884" i="16"/>
  <c r="Z2748" i="16"/>
  <c r="Y2825" i="16"/>
  <c r="Y2801" i="16"/>
  <c r="Z283" i="16"/>
  <c r="Z2858" i="16"/>
  <c r="Z2714" i="16"/>
  <c r="Z2935" i="16"/>
  <c r="Y2788" i="16"/>
  <c r="Y3117" i="16"/>
  <c r="Y3021" i="16"/>
  <c r="Z2868" i="16"/>
  <c r="Z2694" i="16"/>
  <c r="Y2608" i="16"/>
  <c r="Y2616" i="16"/>
  <c r="Z1212" i="16"/>
  <c r="Y3305" i="16"/>
  <c r="Z2550" i="16"/>
  <c r="Z1347" i="16"/>
  <c r="Z2990" i="16"/>
  <c r="Z2762" i="16"/>
  <c r="Z3135" i="16"/>
  <c r="Z3020" i="16"/>
  <c r="Z3176" i="16"/>
  <c r="Z2845" i="16"/>
  <c r="Y2912" i="16"/>
  <c r="Y2748" i="16"/>
  <c r="Y2876" i="16"/>
  <c r="Y533" i="16"/>
  <c r="Y205" i="16"/>
  <c r="Y149" i="16"/>
  <c r="Z2222" i="16"/>
  <c r="Y2262" i="16"/>
  <c r="Y1738" i="16"/>
  <c r="Y1611" i="16"/>
  <c r="Y1654" i="16"/>
  <c r="Y3131" i="16"/>
  <c r="Y3067" i="16"/>
  <c r="Y2935" i="16"/>
  <c r="Z2869" i="16"/>
  <c r="Y3140" i="16"/>
  <c r="Y2936" i="16"/>
  <c r="Z3011" i="16"/>
  <c r="Y2845" i="16"/>
  <c r="Y2705" i="16"/>
  <c r="Z2704" i="16"/>
  <c r="Z2883" i="16"/>
  <c r="Y590" i="16"/>
  <c r="Z704" i="16"/>
  <c r="Z770" i="16"/>
  <c r="Y445" i="16"/>
  <c r="Y392" i="16"/>
  <c r="Y190" i="16"/>
  <c r="Y61" i="16"/>
  <c r="Y100" i="16"/>
  <c r="Y2236" i="16"/>
  <c r="Z2166" i="16"/>
  <c r="Z2252" i="16"/>
  <c r="Z2220" i="16"/>
  <c r="Z2153" i="16"/>
  <c r="Z2137" i="16"/>
  <c r="Z1922" i="16"/>
  <c r="Z1686" i="16"/>
  <c r="Z1654" i="16"/>
  <c r="Y2239" i="16"/>
  <c r="Z1747" i="16"/>
  <c r="Y1689" i="16"/>
  <c r="Z2325" i="16"/>
  <c r="Z2181" i="16"/>
  <c r="Y1873" i="16"/>
  <c r="Z1691" i="16"/>
  <c r="Z1623" i="16"/>
  <c r="Z2135" i="16"/>
  <c r="Z1668" i="16"/>
  <c r="Z1636" i="16"/>
  <c r="Z2171" i="16"/>
  <c r="Y1871" i="16"/>
  <c r="Z1685" i="16"/>
  <c r="Z1693" i="16"/>
  <c r="Z1653" i="16"/>
  <c r="Z1616" i="16"/>
  <c r="Z2159" i="16"/>
  <c r="Z1773" i="16"/>
  <c r="Z2685" i="16"/>
  <c r="Z2695" i="16"/>
  <c r="Z2627" i="16"/>
  <c r="Z2595" i="16"/>
  <c r="Y2694" i="16"/>
  <c r="Z2556" i="16"/>
  <c r="Z2674" i="16"/>
  <c r="Z2633" i="16"/>
  <c r="Y2696" i="16"/>
  <c r="Z2654" i="16"/>
  <c r="Y2620" i="16"/>
  <c r="Y2624" i="16"/>
  <c r="Y2673" i="16"/>
  <c r="Z2597" i="16"/>
  <c r="Z2609" i="16"/>
  <c r="Z2634" i="16"/>
  <c r="Z3118" i="16"/>
  <c r="Y2238" i="16"/>
  <c r="Y1646" i="16"/>
  <c r="Y3051" i="16"/>
  <c r="Y3124" i="16"/>
  <c r="Y1620" i="16"/>
  <c r="Y1613" i="16"/>
  <c r="Y1734" i="16"/>
  <c r="Y1607" i="16"/>
  <c r="Y1650" i="16"/>
  <c r="Y1659" i="16"/>
  <c r="Z3129" i="16"/>
  <c r="Z3065" i="16"/>
  <c r="Z2933" i="16"/>
  <c r="Y2867" i="16"/>
  <c r="Z3138" i="16"/>
  <c r="Z3070" i="16"/>
  <c r="Y2932" i="16"/>
  <c r="Z2843" i="16"/>
  <c r="Z2776" i="16"/>
  <c r="Z2879" i="16"/>
  <c r="Z2940" i="16"/>
  <c r="Z3250" i="16"/>
  <c r="Z3080" i="16"/>
  <c r="Z2872" i="16"/>
  <c r="Y2862" i="16"/>
  <c r="Y2870" i="16"/>
  <c r="Y3073" i="16"/>
  <c r="Z3270" i="16"/>
  <c r="Y3049" i="16"/>
  <c r="Y2898" i="16"/>
  <c r="Y3026" i="16"/>
  <c r="Z3304" i="16"/>
  <c r="Z2904" i="16"/>
  <c r="Y3101" i="16"/>
  <c r="Y2933" i="16"/>
  <c r="Z3076" i="16"/>
  <c r="Y3118" i="16"/>
  <c r="Y3033" i="16"/>
  <c r="Z2876" i="16"/>
  <c r="Z3168" i="16"/>
  <c r="Y2985" i="16"/>
  <c r="Z2801" i="16"/>
  <c r="Y3037" i="16"/>
  <c r="Z2985" i="16"/>
  <c r="Y2711" i="16"/>
  <c r="Z3054" i="16"/>
  <c r="Y2178" i="16"/>
  <c r="Y1932" i="16"/>
  <c r="Y1604" i="16"/>
  <c r="Y1637" i="16"/>
  <c r="Y1615" i="16"/>
  <c r="Y1626" i="16"/>
  <c r="Z3113" i="16"/>
  <c r="Z3049" i="16"/>
  <c r="Y2851" i="16"/>
  <c r="Z2777" i="16"/>
  <c r="Z3122" i="16"/>
  <c r="Y3052" i="16"/>
  <c r="Y2984" i="16"/>
  <c r="Y2916" i="16"/>
  <c r="Y2752" i="16"/>
  <c r="Y2880" i="16"/>
  <c r="Y3162" i="16"/>
  <c r="Y3062" i="16"/>
  <c r="Z3028" i="16"/>
  <c r="Y3121" i="16"/>
  <c r="Z189" i="16"/>
  <c r="Y2800" i="16"/>
  <c r="Z3096" i="16"/>
  <c r="Y3106" i="16"/>
  <c r="Y3020" i="16"/>
  <c r="Y2848" i="16"/>
  <c r="Z3147" i="16"/>
  <c r="Y2777" i="16"/>
  <c r="Y2836" i="16"/>
  <c r="Z2992" i="16"/>
  <c r="Y3074" i="16"/>
  <c r="Z3155" i="16"/>
  <c r="Z3152" i="16"/>
  <c r="Z2706" i="16"/>
  <c r="Y2745" i="16"/>
  <c r="Y3098" i="16"/>
  <c r="Y3176" i="16"/>
  <c r="Y2785" i="16"/>
  <c r="Z3120" i="16"/>
  <c r="Z2932" i="16"/>
  <c r="Z114" i="16"/>
  <c r="Y2165" i="16"/>
  <c r="Z3097" i="16"/>
  <c r="Y2899" i="16"/>
  <c r="Y3036" i="16"/>
  <c r="Z3063" i="16"/>
  <c r="Y2856" i="16"/>
  <c r="Y3109" i="16"/>
  <c r="Y2937" i="16"/>
  <c r="Y3137" i="16"/>
  <c r="Z3111" i="16"/>
  <c r="Y3085" i="16"/>
  <c r="Z3048" i="16"/>
  <c r="Y2882" i="16"/>
  <c r="Y1641" i="16"/>
  <c r="Y2099" i="16"/>
  <c r="Y3015" i="16"/>
  <c r="Z2813" i="16"/>
  <c r="Z3154" i="16"/>
  <c r="Z3059" i="16"/>
  <c r="Y3122" i="16"/>
  <c r="Z2752" i="16"/>
  <c r="Z2908" i="16"/>
  <c r="Y2813" i="16"/>
  <c r="Y3053" i="16"/>
  <c r="Y3041" i="16"/>
  <c r="Y2762" i="16"/>
  <c r="Y2163" i="16"/>
  <c r="Y1671" i="16"/>
  <c r="Z3161" i="16"/>
  <c r="Y3031" i="16"/>
  <c r="Z3170" i="16"/>
  <c r="Z2911" i="16"/>
  <c r="Z2863" i="16"/>
  <c r="Y3110" i="16"/>
  <c r="Y3030" i="16"/>
  <c r="Y2861" i="16"/>
  <c r="Y3025" i="16"/>
  <c r="Y3244" i="16"/>
  <c r="Z3027" i="16"/>
  <c r="Z3148" i="16"/>
  <c r="Z2984" i="16"/>
  <c r="Y3022" i="16"/>
  <c r="Z2888" i="16"/>
  <c r="Y2877" i="16"/>
  <c r="Z411" i="16"/>
  <c r="Y2326" i="16"/>
  <c r="Y3115" i="16"/>
  <c r="Y1645" i="16"/>
  <c r="Y1640" i="16"/>
  <c r="Y1634" i="16"/>
  <c r="Z3081" i="16"/>
  <c r="Y2883" i="16"/>
  <c r="Z2859" i="16"/>
  <c r="Z2792" i="16"/>
  <c r="Z2844" i="16"/>
  <c r="Y2921" i="16"/>
  <c r="Z3119" i="16"/>
  <c r="Y2946" i="16"/>
  <c r="Y3054" i="16"/>
  <c r="Y3161" i="16"/>
  <c r="Y3065" i="16"/>
  <c r="Y2905" i="16"/>
  <c r="Y3141" i="16"/>
  <c r="Z193" i="16"/>
  <c r="Z3039" i="16"/>
  <c r="Y3084" i="16"/>
  <c r="Y2869" i="16"/>
  <c r="Z3024" i="16"/>
  <c r="Z3169" i="16"/>
  <c r="Z3244" i="16"/>
  <c r="Y3149" i="16"/>
  <c r="Z402" i="16"/>
  <c r="Z3292" i="16"/>
  <c r="Z3115" i="16"/>
  <c r="Z2736" i="16"/>
  <c r="Y2890" i="16"/>
  <c r="Z2882" i="16"/>
  <c r="Y593" i="16"/>
  <c r="Y1947" i="16"/>
  <c r="Z3145" i="16"/>
  <c r="Z2949" i="16"/>
  <c r="Y3088" i="16"/>
  <c r="Z3051" i="16"/>
  <c r="Y2866" i="16"/>
  <c r="Z3171" i="16"/>
  <c r="Y3066" i="16"/>
  <c r="Y2840" i="16"/>
  <c r="AA3298" i="16"/>
  <c r="AA3278" i="16"/>
  <c r="AA3270" i="16"/>
  <c r="AA3305" i="16"/>
  <c r="AA3293" i="16"/>
  <c r="AA3277" i="16"/>
  <c r="AA3245" i="16"/>
  <c r="AA3177" i="16"/>
  <c r="AA3173" i="16"/>
  <c r="AA3169" i="16"/>
  <c r="AA3303" i="16"/>
  <c r="AA3295" i="16"/>
  <c r="AA3271" i="16"/>
  <c r="AA3178" i="16"/>
  <c r="AA3167" i="16"/>
  <c r="AA3162" i="16"/>
  <c r="AA3154" i="16"/>
  <c r="AA3150" i="16"/>
  <c r="AA3146" i="16"/>
  <c r="AA3142" i="16"/>
  <c r="AA3138" i="16"/>
  <c r="AA3130" i="16"/>
  <c r="AA3126" i="16"/>
  <c r="AA3122" i="16"/>
  <c r="AA3118" i="16"/>
  <c r="AA3114" i="16"/>
  <c r="AA3110" i="16"/>
  <c r="AA3106" i="16"/>
  <c r="AA3102" i="16"/>
  <c r="AA3098" i="16"/>
  <c r="AA3094" i="16"/>
  <c r="AA3086" i="16"/>
  <c r="AA3082" i="16"/>
  <c r="AA3078" i="16"/>
  <c r="AA3074" i="16"/>
  <c r="AA3070" i="16"/>
  <c r="AA3066" i="16"/>
  <c r="AA3062" i="16"/>
  <c r="AA3054" i="16"/>
  <c r="AA3050" i="16"/>
  <c r="AA3046" i="16"/>
  <c r="AA3042" i="16"/>
  <c r="AA3038" i="16"/>
  <c r="AA3034" i="16"/>
  <c r="AA3030" i="16"/>
  <c r="AA3026" i="16"/>
  <c r="AA3022" i="16"/>
  <c r="AA3300" i="16"/>
  <c r="AA3176" i="16"/>
  <c r="AA3171" i="16"/>
  <c r="AA3166" i="16"/>
  <c r="AA3161" i="16"/>
  <c r="AA3157" i="16"/>
  <c r="AA3153" i="16"/>
  <c r="AA3149" i="16"/>
  <c r="AA3145" i="16"/>
  <c r="AA3141" i="16"/>
  <c r="AA3137" i="16"/>
  <c r="AA3133" i="16"/>
  <c r="AA3129" i="16"/>
  <c r="AA3121" i="16"/>
  <c r="AA3117" i="16"/>
  <c r="AA3113" i="16"/>
  <c r="AA3109" i="16"/>
  <c r="AA3105" i="16"/>
  <c r="AA3101" i="16"/>
  <c r="AA3097" i="16"/>
  <c r="AA3085" i="16"/>
  <c r="AA3081" i="16"/>
  <c r="AA3077" i="16"/>
  <c r="AA3073" i="16"/>
  <c r="AA3069" i="16"/>
  <c r="AA3065" i="16"/>
  <c r="AA3053" i="16"/>
  <c r="AA3049" i="16"/>
  <c r="AA3045" i="16"/>
  <c r="AA3041" i="16"/>
  <c r="AA3037" i="16"/>
  <c r="AA3033" i="16"/>
  <c r="AA3025" i="16"/>
  <c r="AA3021" i="16"/>
  <c r="AA3017" i="16"/>
  <c r="AA3013" i="16"/>
  <c r="AA3009" i="16"/>
  <c r="AA2989" i="16"/>
  <c r="AA2985" i="16"/>
  <c r="AA2941" i="16"/>
  <c r="AA2937" i="16"/>
  <c r="AA2933" i="16"/>
  <c r="AA2921" i="16"/>
  <c r="AA2909" i="16"/>
  <c r="AA2905" i="16"/>
  <c r="AA2901" i="16"/>
  <c r="AA2897" i="16"/>
  <c r="AA2893" i="16"/>
  <c r="AA2889" i="16"/>
  <c r="AA2881" i="16"/>
  <c r="AA2877" i="16"/>
  <c r="AA2873" i="16"/>
  <c r="AA2869" i="16"/>
  <c r="AA2865" i="16"/>
  <c r="AA2861" i="16"/>
  <c r="AA2857" i="16"/>
  <c r="AA2849" i="16"/>
  <c r="AA2845" i="16"/>
  <c r="AA2841" i="16"/>
  <c r="AA2837" i="16"/>
  <c r="AA2833" i="16"/>
  <c r="AA3168" i="16"/>
  <c r="AA3159" i="16"/>
  <c r="AA3143" i="16"/>
  <c r="AA3135" i="16"/>
  <c r="AA3127" i="16"/>
  <c r="AA3119" i="16"/>
  <c r="AA3111" i="16"/>
  <c r="AA3103" i="16"/>
  <c r="AA3095" i="16"/>
  <c r="AA3087" i="16"/>
  <c r="AA3079" i="16"/>
  <c r="AA3071" i="16"/>
  <c r="AA3063" i="16"/>
  <c r="AA3055" i="16"/>
  <c r="AA3047" i="16"/>
  <c r="AA3039" i="16"/>
  <c r="AA3031" i="16"/>
  <c r="AA3023" i="16"/>
  <c r="AA3015" i="16"/>
  <c r="AA2946" i="16"/>
  <c r="AA2940" i="16"/>
  <c r="AA2935" i="16"/>
  <c r="AA2908" i="16"/>
  <c r="AA2903" i="16"/>
  <c r="AA2898" i="16"/>
  <c r="AA2892" i="16"/>
  <c r="AA2887" i="16"/>
  <c r="AA2882" i="16"/>
  <c r="AA2876" i="16"/>
  <c r="AA2871" i="16"/>
  <c r="AA2866" i="16"/>
  <c r="AA2860" i="16"/>
  <c r="AA2855" i="16"/>
  <c r="AA2850" i="16"/>
  <c r="AA2844" i="16"/>
  <c r="AA2839" i="16"/>
  <c r="AA2825" i="16"/>
  <c r="AA2813" i="16"/>
  <c r="AA2801" i="16"/>
  <c r="AA2789" i="16"/>
  <c r="AA2785" i="16"/>
  <c r="AA2777" i="16"/>
  <c r="AA2761" i="16"/>
  <c r="AA2745" i="16"/>
  <c r="AA2729" i="16"/>
  <c r="AA2713" i="16"/>
  <c r="AA2709" i="16"/>
  <c r="AA2705" i="16"/>
  <c r="AA2701" i="16"/>
  <c r="AA2685" i="16"/>
  <c r="AA2673" i="16"/>
  <c r="AA3250" i="16"/>
  <c r="AA3175" i="16"/>
  <c r="AA3164" i="16"/>
  <c r="AA3156" i="16"/>
  <c r="AA3148" i="16"/>
  <c r="AA3140" i="16"/>
  <c r="AA3132" i="16"/>
  <c r="AA3124" i="16"/>
  <c r="AA3116" i="16"/>
  <c r="AA3108" i="16"/>
  <c r="AA3100" i="16"/>
  <c r="AA3092" i="16"/>
  <c r="AA3084" i="16"/>
  <c r="AA3076" i="16"/>
  <c r="AA3068" i="16"/>
  <c r="AA3060" i="16"/>
  <c r="AA3052" i="16"/>
  <c r="AA3044" i="16"/>
  <c r="AA3036" i="16"/>
  <c r="AA3028" i="16"/>
  <c r="AA3020" i="16"/>
  <c r="AA2992" i="16"/>
  <c r="AA2912" i="16"/>
  <c r="AA2907" i="16"/>
  <c r="AA2902" i="16"/>
  <c r="AA2891" i="16"/>
  <c r="AA2886" i="16"/>
  <c r="AA2880" i="16"/>
  <c r="AA2875" i="16"/>
  <c r="AA2870" i="16"/>
  <c r="AA2859" i="16"/>
  <c r="AA2854" i="16"/>
  <c r="AA2848" i="16"/>
  <c r="AA2843" i="16"/>
  <c r="AA2838" i="16"/>
  <c r="AA2824" i="16"/>
  <c r="AA2812" i="16"/>
  <c r="AA2800" i="16"/>
  <c r="AA2792" i="16"/>
  <c r="AA2788" i="16"/>
  <c r="AA2784" i="16"/>
  <c r="AA2776" i="16"/>
  <c r="AA2752" i="16"/>
  <c r="AA2748" i="16"/>
  <c r="AA2744" i="16"/>
  <c r="AA2736" i="16"/>
  <c r="AA2732" i="16"/>
  <c r="AA2696" i="16"/>
  <c r="AA2692" i="16"/>
  <c r="AA2684" i="16"/>
  <c r="AA2624" i="16"/>
  <c r="AA2620" i="16"/>
  <c r="AA2616" i="16"/>
  <c r="AA2608" i="16"/>
  <c r="AA2596" i="16"/>
  <c r="AA3170" i="16"/>
  <c r="AA3152" i="16"/>
  <c r="AA3136" i="16"/>
  <c r="AA3120" i="16"/>
  <c r="AA3088" i="16"/>
  <c r="AA3056" i="16"/>
  <c r="AA3024" i="16"/>
  <c r="AA3011" i="16"/>
  <c r="AA2990" i="16"/>
  <c r="AA2936" i="16"/>
  <c r="AA2915" i="16"/>
  <c r="AA2904" i="16"/>
  <c r="AA2894" i="16"/>
  <c r="AA2883" i="16"/>
  <c r="AA2872" i="16"/>
  <c r="AA2862" i="16"/>
  <c r="AA2851" i="16"/>
  <c r="AA2840" i="16"/>
  <c r="AA2694" i="16"/>
  <c r="AA2655" i="16"/>
  <c r="AA2639" i="16"/>
  <c r="AA2634" i="16"/>
  <c r="AA2618" i="16"/>
  <c r="AA2559" i="16"/>
  <c r="AA2549" i="16"/>
  <c r="AA3304" i="16"/>
  <c r="AA3163" i="16"/>
  <c r="AA3147" i="16"/>
  <c r="AA3131" i="16"/>
  <c r="AA3115" i="16"/>
  <c r="AA3099" i="16"/>
  <c r="AA3083" i="16"/>
  <c r="AA3067" i="16"/>
  <c r="AA3051" i="16"/>
  <c r="AA3035" i="16"/>
  <c r="AA3019" i="16"/>
  <c r="AA2975" i="16"/>
  <c r="AA2943" i="16"/>
  <c r="AA2932" i="16"/>
  <c r="AA2922" i="16"/>
  <c r="AA2911" i="16"/>
  <c r="AA2890" i="16"/>
  <c r="AA2879" i="16"/>
  <c r="AA2868" i="16"/>
  <c r="AA2858" i="16"/>
  <c r="AA2847" i="16"/>
  <c r="AA2836" i="16"/>
  <c r="AA2811" i="16"/>
  <c r="AA2787" i="16"/>
  <c r="AA2747" i="16"/>
  <c r="AA2731" i="16"/>
  <c r="AA2707" i="16"/>
  <c r="AA2691" i="16"/>
  <c r="AA2654" i="16"/>
  <c r="AA2638" i="16"/>
  <c r="AA2633" i="16"/>
  <c r="AA2622" i="16"/>
  <c r="AA2553" i="16"/>
  <c r="AA3174" i="16"/>
  <c r="AA3139" i="16"/>
  <c r="AA3107" i="16"/>
  <c r="AA3075" i="16"/>
  <c r="AA3043" i="16"/>
  <c r="AA2948" i="16"/>
  <c r="AA2906" i="16"/>
  <c r="AA2884" i="16"/>
  <c r="AA2863" i="16"/>
  <c r="AA2842" i="16"/>
  <c r="AA2823" i="16"/>
  <c r="AA2711" i="16"/>
  <c r="AA2695" i="16"/>
  <c r="AA2555" i="16"/>
  <c r="AA3299" i="16"/>
  <c r="AA3244" i="16"/>
  <c r="AA3160" i="16"/>
  <c r="AA3128" i="16"/>
  <c r="AA3096" i="16"/>
  <c r="AA3064" i="16"/>
  <c r="AA3032" i="16"/>
  <c r="AA2984" i="16"/>
  <c r="AA2942" i="16"/>
  <c r="AA2920" i="16"/>
  <c r="AA2899" i="16"/>
  <c r="AA2878" i="16"/>
  <c r="AA2856" i="16"/>
  <c r="AA2835" i="16"/>
  <c r="AA2674" i="16"/>
  <c r="AA2626" i="16"/>
  <c r="AA2605" i="16"/>
  <c r="AA2551" i="16"/>
  <c r="AA3112" i="16"/>
  <c r="AA3048" i="16"/>
  <c r="AA2867" i="16"/>
  <c r="AA2762" i="16"/>
  <c r="AA2730" i="16"/>
  <c r="AA2557" i="16"/>
  <c r="AA3155" i="16"/>
  <c r="AA3091" i="16"/>
  <c r="AA3027" i="16"/>
  <c r="AA2938" i="16"/>
  <c r="AA2895" i="16"/>
  <c r="AA2852" i="16"/>
  <c r="AA2751" i="16"/>
  <c r="AA2614" i="16"/>
  <c r="AA2593" i="16"/>
  <c r="AA3123" i="16"/>
  <c r="AA2916" i="16"/>
  <c r="AA2703" i="16"/>
  <c r="AA2561" i="16"/>
  <c r="AA3080" i="16"/>
  <c r="AA2888" i="16"/>
  <c r="AA2810" i="16"/>
  <c r="AA2589" i="16"/>
  <c r="AA3059" i="16"/>
  <c r="AA2874" i="16"/>
  <c r="AA3144" i="16"/>
  <c r="AA2846" i="16"/>
  <c r="AA2610" i="16"/>
  <c r="AA445" i="16"/>
  <c r="AA409" i="16"/>
  <c r="AA390" i="16"/>
  <c r="AA198" i="16"/>
  <c r="AA194" i="16"/>
  <c r="AA190" i="16"/>
  <c r="AA166" i="16"/>
  <c r="AA146" i="16"/>
  <c r="AA130" i="16"/>
  <c r="AA102" i="16"/>
  <c r="AA14" i="16"/>
  <c r="AA431" i="16"/>
  <c r="AA388" i="16"/>
  <c r="AA340" i="16"/>
  <c r="AA335" i="16"/>
  <c r="AA249" i="16"/>
  <c r="AA209" i="16"/>
  <c r="AA205" i="16"/>
  <c r="AA201" i="16"/>
  <c r="AA149" i="16"/>
  <c r="AA61" i="16"/>
  <c r="AA414" i="16"/>
  <c r="AA392" i="16"/>
  <c r="AA344" i="16"/>
  <c r="AA284" i="16"/>
  <c r="AA232" i="16"/>
  <c r="AA228" i="16"/>
  <c r="AA224" i="16"/>
  <c r="AA192" i="16"/>
  <c r="AA168" i="16"/>
  <c r="AA140" i="16"/>
  <c r="AA100" i="16"/>
  <c r="AA92" i="16"/>
  <c r="AA16" i="16"/>
  <c r="AA115" i="16"/>
  <c r="AA255" i="16"/>
  <c r="AA251" i="16"/>
  <c r="AA203" i="16"/>
  <c r="AA380" i="16"/>
  <c r="AA247" i="16"/>
  <c r="AA2351" i="16"/>
  <c r="AA2319" i="16"/>
  <c r="AA2263" i="16"/>
  <c r="AA2259" i="16"/>
  <c r="AA2255" i="16"/>
  <c r="AA2247" i="16"/>
  <c r="AA2243" i="16"/>
  <c r="AA2239" i="16"/>
  <c r="AA2235" i="16"/>
  <c r="AA2231" i="16"/>
  <c r="AA2219" i="16"/>
  <c r="AA2211" i="16"/>
  <c r="AA2171" i="16"/>
  <c r="AA2326" i="16"/>
  <c r="AA2278" i="16"/>
  <c r="AA2270" i="16"/>
  <c r="AA2262" i="16"/>
  <c r="AA2242" i="16"/>
  <c r="AA2238" i="16"/>
  <c r="AA2234" i="16"/>
  <c r="AA2226" i="16"/>
  <c r="AA2214" i="16"/>
  <c r="AA2210" i="16"/>
  <c r="AA2182" i="16"/>
  <c r="AA2178" i="16"/>
  <c r="AA2174" i="16"/>
  <c r="AA2170" i="16"/>
  <c r="AA2166" i="16"/>
  <c r="AA2158" i="16"/>
  <c r="AA2154" i="16"/>
  <c r="AA2146" i="16"/>
  <c r="AA2134" i="16"/>
  <c r="AA2105" i="16"/>
  <c r="AA2057" i="16"/>
  <c r="AA2033" i="16"/>
  <c r="AA1929" i="16"/>
  <c r="AA1921" i="16"/>
  <c r="AA2236" i="16"/>
  <c r="AA2180" i="16"/>
  <c r="AA2172" i="16"/>
  <c r="AA2165" i="16"/>
  <c r="AA2155" i="16"/>
  <c r="AA2106" i="16"/>
  <c r="AA2031" i="16"/>
  <c r="AA1946" i="16"/>
  <c r="AA1940" i="16"/>
  <c r="AA1873" i="16"/>
  <c r="AA1813" i="16"/>
  <c r="AA1753" i="16"/>
  <c r="AA1741" i="16"/>
  <c r="AA1737" i="16"/>
  <c r="AA1733" i="16"/>
  <c r="AA1725" i="16"/>
  <c r="AA1693" i="16"/>
  <c r="AA1689" i="16"/>
  <c r="AA1685" i="16"/>
  <c r="AA1677" i="16"/>
  <c r="AA1673" i="16"/>
  <c r="AA1669" i="16"/>
  <c r="AA1661" i="16"/>
  <c r="AA1657" i="16"/>
  <c r="AA1653" i="16"/>
  <c r="AA1649" i="16"/>
  <c r="AA1645" i="16"/>
  <c r="AA1641" i="16"/>
  <c r="AA1637" i="16"/>
  <c r="AA1629" i="16"/>
  <c r="AA1625" i="16"/>
  <c r="AA1621" i="16"/>
  <c r="AA1617" i="16"/>
  <c r="AA1613" i="16"/>
  <c r="AA1609" i="16"/>
  <c r="AA1605" i="16"/>
  <c r="AA2321" i="16"/>
  <c r="AA2265" i="16"/>
  <c r="AA2257" i="16"/>
  <c r="AA2241" i="16"/>
  <c r="AA2225" i="16"/>
  <c r="AA2185" i="16"/>
  <c r="AA2177" i="16"/>
  <c r="AA2169" i="16"/>
  <c r="AA2164" i="16"/>
  <c r="AA2159" i="16"/>
  <c r="AA2153" i="16"/>
  <c r="AA2148" i="16"/>
  <c r="AA2099" i="16"/>
  <c r="AA2072" i="16"/>
  <c r="AA2056" i="16"/>
  <c r="AA2024" i="16"/>
  <c r="AA1934" i="16"/>
  <c r="AA1876" i="16"/>
  <c r="AA1772" i="16"/>
  <c r="AA1740" i="16"/>
  <c r="AA1736" i="16"/>
  <c r="AA1692" i="16"/>
  <c r="AA1688" i="16"/>
  <c r="AA1680" i="16"/>
  <c r="AA1672" i="16"/>
  <c r="AA1668" i="16"/>
  <c r="AA1664" i="16"/>
  <c r="AA1660" i="16"/>
  <c r="AA1656" i="16"/>
  <c r="AA1648" i="16"/>
  <c r="AA1640" i="16"/>
  <c r="AA1636" i="16"/>
  <c r="AA1632" i="16"/>
  <c r="AA1628" i="16"/>
  <c r="AA1624" i="16"/>
  <c r="AA1620" i="16"/>
  <c r="AA1616" i="16"/>
  <c r="AA1608" i="16"/>
  <c r="AA1604" i="16"/>
  <c r="AA2181" i="16"/>
  <c r="AA1814" i="16"/>
  <c r="AA1734" i="16"/>
  <c r="AA1726" i="16"/>
  <c r="AA1694" i="16"/>
  <c r="AA1686" i="16"/>
  <c r="AA1678" i="16"/>
  <c r="AA1670" i="16"/>
  <c r="AA1662" i="16"/>
  <c r="AA1654" i="16"/>
  <c r="AA1646" i="16"/>
  <c r="AA1638" i="16"/>
  <c r="AA1630" i="16"/>
  <c r="AA1622" i="16"/>
  <c r="AA1614" i="16"/>
  <c r="AA1606" i="16"/>
  <c r="AA2272" i="16"/>
  <c r="AA2240" i="16"/>
  <c r="AA2224" i="16"/>
  <c r="AA2163" i="16"/>
  <c r="AA2152" i="16"/>
  <c r="AA2098" i="16"/>
  <c r="AA1927" i="16"/>
  <c r="AA1843" i="16"/>
  <c r="AA1747" i="16"/>
  <c r="AA1731" i="16"/>
  <c r="AA1691" i="16"/>
  <c r="AA1675" i="16"/>
  <c r="AA1667" i="16"/>
  <c r="AA1659" i="16"/>
  <c r="AA1651" i="16"/>
  <c r="AA1643" i="16"/>
  <c r="AA1635" i="16"/>
  <c r="AA1627" i="16"/>
  <c r="AA1619" i="16"/>
  <c r="AA1611" i="16"/>
  <c r="AA1603" i="16"/>
  <c r="AA2280" i="16"/>
  <c r="AA2216" i="16"/>
  <c r="AA2136" i="16"/>
  <c r="AA2007" i="16"/>
  <c r="AA1871" i="16"/>
  <c r="AA1679" i="16"/>
  <c r="AA1663" i="16"/>
  <c r="AA1647" i="16"/>
  <c r="AA1631" i="16"/>
  <c r="AA1615" i="16"/>
  <c r="AA2173" i="16"/>
  <c r="AA1818" i="16"/>
  <c r="AA1770" i="16"/>
  <c r="AA1738" i="16"/>
  <c r="AA1690" i="16"/>
  <c r="AA1674" i="16"/>
  <c r="AA1658" i="16"/>
  <c r="AA1642" i="16"/>
  <c r="AA1626" i="16"/>
  <c r="AA1610" i="16"/>
  <c r="AA2264" i="16"/>
  <c r="AA1932" i="16"/>
  <c r="AA1815" i="16"/>
  <c r="AA1735" i="16"/>
  <c r="AA1687" i="16"/>
  <c r="AA1671" i="16"/>
  <c r="AA1655" i="16"/>
  <c r="AA1639" i="16"/>
  <c r="AA1623" i="16"/>
  <c r="AA1607" i="16"/>
  <c r="AA2221" i="16"/>
  <c r="AA2161" i="16"/>
  <c r="AA2075" i="16"/>
  <c r="AA1947" i="16"/>
  <c r="AA1730" i="16"/>
  <c r="AA1666" i="16"/>
  <c r="AA1650" i="16"/>
  <c r="AA1634" i="16"/>
  <c r="AA1618" i="16"/>
  <c r="AA1602" i="16"/>
  <c r="L316" i="11"/>
  <c r="L320" i="11"/>
  <c r="L303" i="11"/>
  <c r="L311" i="11"/>
  <c r="L319" i="11"/>
  <c r="L472" i="11"/>
  <c r="L315" i="11"/>
  <c r="L314" i="11"/>
  <c r="L305" i="11"/>
  <c r="L322" i="11"/>
  <c r="L433" i="11"/>
  <c r="L423" i="11"/>
  <c r="L424" i="11"/>
  <c r="L428" i="11"/>
  <c r="L444" i="11"/>
  <c r="L439" i="11"/>
  <c r="L404" i="11"/>
  <c r="L357" i="11"/>
  <c r="L386" i="11"/>
  <c r="L425" i="11"/>
  <c r="L377" i="11"/>
  <c r="L463" i="11"/>
  <c r="L427" i="11"/>
  <c r="L460" i="11"/>
  <c r="L448" i="11"/>
  <c r="L317" i="11"/>
  <c r="L437" i="11"/>
  <c r="L385" i="11"/>
  <c r="L365" i="11"/>
  <c r="L431" i="11"/>
  <c r="L391" i="11"/>
  <c r="L398" i="11"/>
  <c r="L436" i="11"/>
  <c r="L422" i="11"/>
  <c r="L421" i="11"/>
  <c r="L400" i="11"/>
  <c r="L449" i="11"/>
  <c r="L452" i="11"/>
  <c r="L409" i="11"/>
  <c r="L407" i="11"/>
  <c r="L325" i="11"/>
  <c r="L412" i="11"/>
  <c r="L464" i="11"/>
  <c r="L402" i="11"/>
  <c r="L350" i="11"/>
  <c r="L393" i="11"/>
  <c r="L363" i="11"/>
  <c r="L334" i="11"/>
  <c r="L414" i="11"/>
  <c r="L413" i="11"/>
  <c r="L395" i="11"/>
  <c r="L366" i="11"/>
  <c r="L388" i="11"/>
  <c r="L321" i="11"/>
  <c r="L440" i="11"/>
  <c r="L446" i="11"/>
  <c r="L456" i="11"/>
  <c r="L451" i="11"/>
  <c r="L392" i="11"/>
  <c r="L403" i="11"/>
  <c r="L312" i="11"/>
  <c r="L352" i="11"/>
  <c r="L419" i="11"/>
  <c r="L383" i="11"/>
  <c r="L397" i="11"/>
  <c r="L361" i="11"/>
  <c r="L420" i="11"/>
  <c r="L410" i="11"/>
  <c r="L399" i="11"/>
  <c r="L387" i="11"/>
  <c r="L308" i="11"/>
  <c r="L432" i="11"/>
  <c r="L355" i="11"/>
  <c r="L438" i="11"/>
  <c r="L345" i="11"/>
  <c r="L369" i="11"/>
  <c r="L415" i="11"/>
  <c r="L354" i="11"/>
  <c r="L379" i="11"/>
  <c r="L394" i="11"/>
  <c r="L301" i="11"/>
  <c r="L368" i="11"/>
  <c r="L338" i="11"/>
  <c r="L469" i="11"/>
  <c r="L417" i="11"/>
  <c r="L353" i="11"/>
  <c r="L416" i="11"/>
  <c r="L376" i="11"/>
  <c r="L450" i="11"/>
  <c r="L323" i="11"/>
  <c r="L406" i="11"/>
  <c r="L442" i="11"/>
  <c r="L360" i="11"/>
  <c r="L333" i="11"/>
  <c r="L374" i="11"/>
  <c r="L390" i="11"/>
  <c r="L405" i="11"/>
  <c r="L411" i="11"/>
  <c r="L384" i="11"/>
  <c r="L457" i="11"/>
  <c r="L371" i="11"/>
  <c r="L356" i="11"/>
  <c r="L341" i="11"/>
  <c r="L359" i="11"/>
  <c r="L454" i="11"/>
  <c r="L364" i="11"/>
  <c r="L455" i="11"/>
  <c r="L337" i="11"/>
  <c r="L332" i="11"/>
  <c r="L327" i="11"/>
  <c r="L461" i="11"/>
  <c r="L389" i="11"/>
  <c r="L300" i="11"/>
  <c r="L330" i="11"/>
  <c r="L418" i="11"/>
  <c r="L340" i="11"/>
  <c r="L467" i="11"/>
  <c r="K424" i="11"/>
  <c r="K439" i="11"/>
  <c r="K425" i="11"/>
  <c r="K385" i="11"/>
  <c r="K422" i="11"/>
  <c r="K421" i="11"/>
  <c r="K334" i="11"/>
  <c r="K414" i="11"/>
  <c r="K388" i="11"/>
  <c r="K419" i="11"/>
  <c r="K420" i="11"/>
  <c r="K369" i="11"/>
  <c r="K415" i="11"/>
  <c r="K368" i="11"/>
  <c r="K417" i="11"/>
  <c r="K416" i="11"/>
  <c r="K376" i="11"/>
  <c r="K374" i="11"/>
  <c r="K390" i="11"/>
  <c r="K401" i="11"/>
  <c r="K384" i="11"/>
  <c r="K371" i="11"/>
  <c r="K364" i="11"/>
  <c r="K330" i="11"/>
  <c r="I6" i="14"/>
  <c r="I5" i="14"/>
  <c r="I4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366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6" i="14"/>
  <c r="F145" i="14"/>
  <c r="F144" i="14"/>
  <c r="F143" i="14"/>
  <c r="F147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00" i="14"/>
  <c r="A143" i="14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K7" i="13"/>
  <c r="L7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K58" i="13"/>
  <c r="L58" i="13" s="1"/>
  <c r="K59" i="13"/>
  <c r="L59" i="13" s="1"/>
  <c r="K60" i="13"/>
  <c r="L60" i="13" s="1"/>
  <c r="K61" i="13"/>
  <c r="L61" i="13" s="1"/>
  <c r="K62" i="13"/>
  <c r="L62" i="13" s="1"/>
  <c r="K63" i="13"/>
  <c r="L63" i="13" s="1"/>
  <c r="K64" i="13"/>
  <c r="L64" i="13" s="1"/>
  <c r="K65" i="13"/>
  <c r="L65" i="13" s="1"/>
  <c r="K66" i="13"/>
  <c r="L66" i="13" s="1"/>
  <c r="K67" i="13"/>
  <c r="L67" i="13" s="1"/>
  <c r="K68" i="13"/>
  <c r="L68" i="13" s="1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K76" i="13"/>
  <c r="L76" i="13" s="1"/>
  <c r="K77" i="13"/>
  <c r="L77" i="13" s="1"/>
  <c r="K78" i="13"/>
  <c r="L78" i="13" s="1"/>
  <c r="K79" i="13"/>
  <c r="L79" i="13" s="1"/>
  <c r="K80" i="13"/>
  <c r="L80" i="13" s="1"/>
  <c r="K81" i="13"/>
  <c r="L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K93" i="13"/>
  <c r="L93" i="13" s="1"/>
  <c r="K94" i="13"/>
  <c r="L94" i="13" s="1"/>
  <c r="K95" i="13"/>
  <c r="L95" i="13" s="1"/>
  <c r="K96" i="13"/>
  <c r="L96" i="13" s="1"/>
  <c r="K97" i="13"/>
  <c r="L97" i="13" s="1"/>
  <c r="K98" i="13"/>
  <c r="L98" i="13" s="1"/>
  <c r="K99" i="13"/>
  <c r="L99" i="13" s="1"/>
  <c r="K100" i="13"/>
  <c r="L100" i="13" s="1"/>
  <c r="K101" i="13"/>
  <c r="L101" i="13" s="1"/>
  <c r="K102" i="13"/>
  <c r="L102" i="13" s="1"/>
  <c r="K103" i="13"/>
  <c r="L103" i="13" s="1"/>
  <c r="K104" i="13"/>
  <c r="L104" i="13" s="1"/>
  <c r="K105" i="13"/>
  <c r="L105" i="13" s="1"/>
  <c r="K106" i="13"/>
  <c r="L106" i="13" s="1"/>
  <c r="K107" i="13"/>
  <c r="L107" i="13" s="1"/>
  <c r="K108" i="13"/>
  <c r="L108" i="13" s="1"/>
  <c r="K109" i="13"/>
  <c r="L109" i="13" s="1"/>
  <c r="K110" i="13"/>
  <c r="L110" i="13" s="1"/>
  <c r="K111" i="13"/>
  <c r="L111" i="13" s="1"/>
  <c r="K112" i="13"/>
  <c r="L112" i="13" s="1"/>
  <c r="K113" i="13"/>
  <c r="L113" i="13" s="1"/>
  <c r="K114" i="13"/>
  <c r="L114" i="13" s="1"/>
  <c r="K115" i="13"/>
  <c r="L115" i="13" s="1"/>
  <c r="K116" i="13"/>
  <c r="L116" i="13" s="1"/>
  <c r="K117" i="13"/>
  <c r="L117" i="13" s="1"/>
  <c r="K118" i="13"/>
  <c r="L118" i="13" s="1"/>
  <c r="K119" i="13"/>
  <c r="L119" i="13" s="1"/>
  <c r="K120" i="13"/>
  <c r="L120" i="13" s="1"/>
  <c r="K121" i="13"/>
  <c r="L121" i="13" s="1"/>
  <c r="K122" i="13"/>
  <c r="L122" i="13" s="1"/>
  <c r="K123" i="13"/>
  <c r="L123" i="13" s="1"/>
  <c r="K124" i="13"/>
  <c r="L124" i="13" s="1"/>
  <c r="K125" i="13"/>
  <c r="L125" i="13" s="1"/>
  <c r="K126" i="13"/>
  <c r="L126" i="13" s="1"/>
  <c r="K127" i="13"/>
  <c r="L127" i="13" s="1"/>
  <c r="K128" i="13"/>
  <c r="L128" i="13" s="1"/>
  <c r="K129" i="13"/>
  <c r="L129" i="13" s="1"/>
  <c r="K130" i="13"/>
  <c r="L130" i="13" s="1"/>
  <c r="K131" i="13"/>
  <c r="L131" i="13" s="1"/>
  <c r="K132" i="13"/>
  <c r="L132" i="13" s="1"/>
  <c r="K133" i="13"/>
  <c r="L133" i="13" s="1"/>
  <c r="K134" i="13"/>
  <c r="L134" i="13" s="1"/>
  <c r="K135" i="13"/>
  <c r="L135" i="13" s="1"/>
  <c r="K136" i="13"/>
  <c r="L136" i="13" s="1"/>
  <c r="K137" i="13"/>
  <c r="L137" i="13" s="1"/>
  <c r="K138" i="13"/>
  <c r="L138" i="13" s="1"/>
  <c r="K139" i="13"/>
  <c r="L139" i="13" s="1"/>
  <c r="K140" i="13"/>
  <c r="L140" i="13" s="1"/>
  <c r="K141" i="13"/>
  <c r="L141" i="13" s="1"/>
  <c r="K142" i="13"/>
  <c r="L142" i="13" s="1"/>
  <c r="K143" i="13"/>
  <c r="L143" i="13" s="1"/>
  <c r="K144" i="13"/>
  <c r="L144" i="13" s="1"/>
  <c r="K145" i="13"/>
  <c r="L145" i="13" s="1"/>
  <c r="K146" i="13"/>
  <c r="L146" i="13" s="1"/>
  <c r="K147" i="13"/>
  <c r="L147" i="13" s="1"/>
  <c r="K148" i="13"/>
  <c r="L148" i="13" s="1"/>
  <c r="K149" i="13"/>
  <c r="L149" i="13" s="1"/>
  <c r="K150" i="13"/>
  <c r="L150" i="13" s="1"/>
  <c r="K151" i="13"/>
  <c r="L151" i="13" s="1"/>
  <c r="K152" i="13"/>
  <c r="L152" i="13" s="1"/>
  <c r="K153" i="13"/>
  <c r="L153" i="13" s="1"/>
  <c r="K154" i="13"/>
  <c r="L154" i="13" s="1"/>
  <c r="K155" i="13"/>
  <c r="L155" i="13" s="1"/>
  <c r="K156" i="13"/>
  <c r="L156" i="13" s="1"/>
  <c r="K157" i="13"/>
  <c r="L157" i="13" s="1"/>
  <c r="K158" i="13"/>
  <c r="L158" i="13" s="1"/>
  <c r="K159" i="13"/>
  <c r="L159" i="13" s="1"/>
  <c r="K160" i="13"/>
  <c r="L160" i="13" s="1"/>
  <c r="K161" i="13"/>
  <c r="L161" i="13" s="1"/>
  <c r="K162" i="13"/>
  <c r="L162" i="13" s="1"/>
  <c r="K163" i="13"/>
  <c r="L163" i="13" s="1"/>
  <c r="K164" i="13"/>
  <c r="L164" i="13" s="1"/>
  <c r="K165" i="13"/>
  <c r="L165" i="13" s="1"/>
  <c r="K166" i="13"/>
  <c r="L166" i="13" s="1"/>
  <c r="K167" i="13"/>
  <c r="L167" i="13" s="1"/>
  <c r="K168" i="13"/>
  <c r="L168" i="13" s="1"/>
  <c r="K169" i="13"/>
  <c r="L169" i="13" s="1"/>
  <c r="K170" i="13"/>
  <c r="L170" i="13" s="1"/>
  <c r="K171" i="13"/>
  <c r="L171" i="13" s="1"/>
  <c r="K172" i="13"/>
  <c r="L172" i="13" s="1"/>
  <c r="K173" i="13"/>
  <c r="L173" i="13" s="1"/>
  <c r="K174" i="13"/>
  <c r="L174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 s="1"/>
  <c r="K17" i="13"/>
  <c r="L17" i="13" s="1"/>
  <c r="K18" i="13"/>
  <c r="L18" i="13" s="1"/>
  <c r="K19" i="13"/>
  <c r="L19" i="13" s="1"/>
  <c r="K20" i="13"/>
  <c r="L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K39" i="13"/>
  <c r="L39" i="13" s="1"/>
  <c r="K40" i="13"/>
  <c r="L40" i="13" s="1"/>
  <c r="K41" i="13"/>
  <c r="L41" i="13" s="1"/>
  <c r="K42" i="13"/>
  <c r="L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 s="1"/>
  <c r="K49" i="13"/>
  <c r="L49" i="13" s="1"/>
  <c r="K50" i="13"/>
  <c r="L50" i="13" s="1"/>
  <c r="K3" i="13"/>
  <c r="L3" i="13" s="1"/>
  <c r="K4" i="13"/>
  <c r="L4" i="13" s="1"/>
  <c r="K5" i="13"/>
  <c r="L5" i="13" s="1"/>
  <c r="K6" i="13"/>
  <c r="L6" i="13" s="1"/>
  <c r="K2" i="13"/>
  <c r="F37" i="14"/>
  <c r="O1" i="9"/>
  <c r="F246" i="14"/>
  <c r="AB3084" i="16" l="1"/>
  <c r="AB2235" i="16"/>
  <c r="AB3017" i="16"/>
  <c r="AB2906" i="16"/>
  <c r="AB2901" i="16"/>
  <c r="AB3146" i="16"/>
  <c r="AB2992" i="16"/>
  <c r="AB3060" i="16"/>
  <c r="AB2823" i="16"/>
  <c r="AB2891" i="16"/>
  <c r="AB1602" i="16"/>
  <c r="AB2801" i="16"/>
  <c r="AB2165" i="16"/>
  <c r="AB3299" i="16"/>
  <c r="AB3043" i="16"/>
  <c r="AB3107" i="16"/>
  <c r="AB3174" i="16"/>
  <c r="AB2161" i="16"/>
  <c r="AB1658" i="16"/>
  <c r="AB2845" i="16"/>
  <c r="AB1736" i="16"/>
  <c r="AB3069" i="16"/>
  <c r="AB2321" i="16"/>
  <c r="AB3023" i="16"/>
  <c r="AB2153" i="16"/>
  <c r="AB1653" i="16"/>
  <c r="AB3154" i="16"/>
  <c r="AB2608" i="16"/>
  <c r="AB1873" i="16"/>
  <c r="AB2148" i="16"/>
  <c r="AB3037" i="16"/>
  <c r="AB3033" i="16"/>
  <c r="AB3074" i="16"/>
  <c r="AB3022" i="16"/>
  <c r="AB2937" i="16"/>
  <c r="AB3109" i="16"/>
  <c r="AB3106" i="16"/>
  <c r="AB2856" i="16"/>
  <c r="AB3054" i="16"/>
  <c r="AB2946" i="16"/>
  <c r="AB2921" i="16"/>
  <c r="AB3122" i="16"/>
  <c r="AB2861" i="16"/>
  <c r="AB3030" i="16"/>
  <c r="AB3036" i="16"/>
  <c r="AB3015" i="16"/>
  <c r="AB2099" i="16"/>
  <c r="AB2163" i="16"/>
  <c r="AB1620" i="16"/>
  <c r="AB2695" i="16"/>
  <c r="AB3116" i="16"/>
  <c r="AB2843" i="16"/>
  <c r="AB2975" i="16"/>
  <c r="AB1666" i="16"/>
  <c r="AB2173" i="16"/>
  <c r="AB2262" i="16"/>
  <c r="AB2549" i="16"/>
  <c r="AB1679" i="16"/>
  <c r="AB1395" i="16"/>
  <c r="AB2655" i="16"/>
  <c r="AB2936" i="16"/>
  <c r="AB2935" i="16"/>
  <c r="AB3067" i="16"/>
  <c r="AB1622" i="16"/>
  <c r="AB1690" i="16"/>
  <c r="AB1737" i="16"/>
  <c r="AB3175" i="16"/>
  <c r="AB614" i="16"/>
  <c r="AB1623" i="16"/>
  <c r="AB1735" i="16"/>
  <c r="AB2146" i="16"/>
  <c r="AB2238" i="16"/>
  <c r="AB1648" i="16"/>
  <c r="AB2633" i="16"/>
  <c r="AB1649" i="16"/>
  <c r="AB1731" i="16"/>
  <c r="AB2241" i="16"/>
  <c r="AB2610" i="16"/>
  <c r="AB3144" i="16"/>
  <c r="AB3271" i="16"/>
  <c r="AB3128" i="16"/>
  <c r="AB802" i="16"/>
  <c r="AB3130" i="16"/>
  <c r="AB2701" i="16"/>
  <c r="AB3068" i="16"/>
  <c r="AB2181" i="16"/>
  <c r="AB1668" i="16"/>
  <c r="AB1818" i="16"/>
  <c r="AB603" i="16"/>
  <c r="AB2280" i="16"/>
  <c r="AB1616" i="16"/>
  <c r="AB2240" i="16"/>
  <c r="AB1685" i="16"/>
  <c r="AB532" i="16"/>
  <c r="AB529" i="16"/>
  <c r="AB3110" i="16"/>
  <c r="AB2265" i="16"/>
  <c r="AB3140" i="16"/>
  <c r="AB3131" i="16"/>
  <c r="AB3171" i="16"/>
  <c r="AB1646" i="16"/>
  <c r="AB704" i="16"/>
  <c r="AB1396" i="16"/>
  <c r="AB3117" i="16"/>
  <c r="AB2729" i="16"/>
  <c r="AB3137" i="16"/>
  <c r="AB3244" i="16"/>
  <c r="AB2883" i="16"/>
  <c r="AB2839" i="16"/>
  <c r="AB2654" i="16"/>
  <c r="AB593" i="16"/>
  <c r="AB3277" i="16"/>
  <c r="AB2731" i="16"/>
  <c r="AB2810" i="16"/>
  <c r="AB2895" i="16"/>
  <c r="AB3027" i="16"/>
  <c r="AB3077" i="16"/>
  <c r="AB3166" i="16"/>
  <c r="AB3245" i="16"/>
  <c r="AB2841" i="16"/>
  <c r="AB3136" i="16"/>
  <c r="AB3063" i="16"/>
  <c r="AB3127" i="16"/>
  <c r="AB1643" i="16"/>
  <c r="AB773" i="16"/>
  <c r="AB548" i="16"/>
  <c r="AB3176" i="16"/>
  <c r="AB3013" i="16"/>
  <c r="AB3113" i="16"/>
  <c r="AB3097" i="16"/>
  <c r="AB3042" i="16"/>
  <c r="AB2894" i="16"/>
  <c r="AB3142" i="16"/>
  <c r="AB2907" i="16"/>
  <c r="AB3039" i="16"/>
  <c r="AB1642" i="16"/>
  <c r="AB1672" i="16"/>
  <c r="AB1619" i="16"/>
  <c r="AB1627" i="16"/>
  <c r="AB1628" i="16"/>
  <c r="AB2170" i="16"/>
  <c r="AB2105" i="16"/>
  <c r="AB3046" i="16"/>
  <c r="AB3305" i="16"/>
  <c r="AB2696" i="16"/>
  <c r="AB1689" i="16"/>
  <c r="AB392" i="16"/>
  <c r="AB2762" i="16"/>
  <c r="AB3141" i="16"/>
  <c r="AB2745" i="16"/>
  <c r="AB2985" i="16"/>
  <c r="AB2905" i="16"/>
  <c r="AB3066" i="16"/>
  <c r="AB3118" i="16"/>
  <c r="AB2836" i="16"/>
  <c r="AB2848" i="16"/>
  <c r="AB3020" i="16"/>
  <c r="AB3025" i="16"/>
  <c r="AB3149" i="16"/>
  <c r="AB3062" i="16"/>
  <c r="AB3162" i="16"/>
  <c r="AB2880" i="16"/>
  <c r="AB2752" i="16"/>
  <c r="AB2916" i="16"/>
  <c r="AB2984" i="16"/>
  <c r="AB3052" i="16"/>
  <c r="AB2899" i="16"/>
  <c r="AB3031" i="16"/>
  <c r="AB1615" i="16"/>
  <c r="AB1650" i="16"/>
  <c r="AB1607" i="16"/>
  <c r="AB1734" i="16"/>
  <c r="AB1613" i="16"/>
  <c r="AB2605" i="16"/>
  <c r="AB2180" i="16"/>
  <c r="AB2838" i="16"/>
  <c r="AB2837" i="16"/>
  <c r="AB3064" i="16"/>
  <c r="AB3132" i="16"/>
  <c r="AB3059" i="16"/>
  <c r="AB3123" i="16"/>
  <c r="AB1814" i="16"/>
  <c r="AB2155" i="16"/>
  <c r="AB2326" i="16"/>
  <c r="AB3009" i="16"/>
  <c r="AB3298" i="16"/>
  <c r="AB1687" i="16"/>
  <c r="AB1813" i="16"/>
  <c r="AB590" i="16"/>
  <c r="AB2846" i="16"/>
  <c r="AB2860" i="16"/>
  <c r="AB3156" i="16"/>
  <c r="AB3270" i="16"/>
  <c r="AB3083" i="16"/>
  <c r="AB3147" i="16"/>
  <c r="AB1730" i="16"/>
  <c r="AB1674" i="16"/>
  <c r="AB2056" i="16"/>
  <c r="AB2938" i="16"/>
  <c r="AB3250" i="16"/>
  <c r="AB1656" i="16"/>
  <c r="AB1678" i="16"/>
  <c r="AB3303" i="16"/>
  <c r="AB533" i="16"/>
  <c r="AB3070" i="16"/>
  <c r="AB3024" i="16"/>
  <c r="AB2855" i="16"/>
  <c r="AB1647" i="16"/>
  <c r="AB3086" i="16"/>
  <c r="AB2850" i="16"/>
  <c r="AB1691" i="16"/>
  <c r="AB2225" i="16"/>
  <c r="AB2257" i="16"/>
  <c r="AB3108" i="16"/>
  <c r="AB2849" i="16"/>
  <c r="AB2940" i="16"/>
  <c r="AB3071" i="16"/>
  <c r="AB1660" i="16"/>
  <c r="AB2911" i="16"/>
  <c r="AB1655" i="16"/>
  <c r="AB2833" i="16"/>
  <c r="AB3055" i="16"/>
  <c r="AB1639" i="16"/>
  <c r="AB2169" i="16"/>
  <c r="AB2182" i="16"/>
  <c r="AB2776" i="16"/>
  <c r="AB2886" i="16"/>
  <c r="AB2873" i="16"/>
  <c r="AB2902" i="16"/>
  <c r="AB3278" i="16"/>
  <c r="AB2842" i="16"/>
  <c r="AB2857" i="16"/>
  <c r="AB2948" i="16"/>
  <c r="AB3152" i="16"/>
  <c r="AB2811" i="16"/>
  <c r="AB3079" i="16"/>
  <c r="AB3143" i="16"/>
  <c r="AB1692" i="16"/>
  <c r="AB1680" i="16"/>
  <c r="AB803" i="16"/>
  <c r="AB714" i="16"/>
  <c r="AB1657" i="16"/>
  <c r="AB1741" i="16"/>
  <c r="AB2106" i="16"/>
  <c r="AB2264" i="16"/>
  <c r="AB1621" i="16"/>
  <c r="AB1609" i="16"/>
  <c r="AB1632" i="16"/>
  <c r="AB2098" i="16"/>
  <c r="AB2172" i="16"/>
  <c r="AB2243" i="16"/>
  <c r="AB596" i="16"/>
  <c r="AB2234" i="16"/>
  <c r="AB2057" i="16"/>
  <c r="AB2211" i="16"/>
  <c r="AB2614" i="16"/>
  <c r="AB2639" i="16"/>
  <c r="AB2785" i="16"/>
  <c r="AB3177" i="16"/>
  <c r="AB2893" i="16"/>
  <c r="AB2897" i="16"/>
  <c r="AB3129" i="16"/>
  <c r="AB3157" i="16"/>
  <c r="AB3078" i="16"/>
  <c r="AB2892" i="16"/>
  <c r="AB3173" i="16"/>
  <c r="AB2872" i="16"/>
  <c r="AB2744" i="16"/>
  <c r="AB2942" i="16"/>
  <c r="AB3028" i="16"/>
  <c r="AB3096" i="16"/>
  <c r="AB2787" i="16"/>
  <c r="AB2859" i="16"/>
  <c r="AB1663" i="16"/>
  <c r="AB1664" i="16"/>
  <c r="AB1946" i="16"/>
  <c r="AB1605" i="16"/>
  <c r="AB1733" i="16"/>
  <c r="AB2825" i="16"/>
  <c r="AB2792" i="16"/>
  <c r="AB2852" i="16"/>
  <c r="AB3050" i="16"/>
  <c r="AB3045" i="16"/>
  <c r="AB2673" i="16"/>
  <c r="AB2239" i="16"/>
  <c r="AB61" i="16"/>
  <c r="AB3103" i="16"/>
  <c r="AB2890" i="16"/>
  <c r="AB2882" i="16"/>
  <c r="AB3041" i="16"/>
  <c r="AB2933" i="16"/>
  <c r="AB3101" i="16"/>
  <c r="AB3026" i="16"/>
  <c r="AB2898" i="16"/>
  <c r="AB3049" i="16"/>
  <c r="AB3073" i="16"/>
  <c r="AB3121" i="16"/>
  <c r="AB2932" i="16"/>
  <c r="AB2851" i="16"/>
  <c r="AB1659" i="16"/>
  <c r="AB1634" i="16"/>
  <c r="AB1640" i="16"/>
  <c r="AB1947" i="16"/>
  <c r="AB1637" i="16"/>
  <c r="AB1645" i="16"/>
  <c r="AB2178" i="16"/>
  <c r="AB2854" i="16"/>
  <c r="AB3038" i="16"/>
  <c r="AB3080" i="16"/>
  <c r="AB3148" i="16"/>
  <c r="AB2943" i="16"/>
  <c r="AB3075" i="16"/>
  <c r="AB3139" i="16"/>
  <c r="AB1603" i="16"/>
  <c r="AB2730" i="16"/>
  <c r="AB388" i="16"/>
  <c r="AB616" i="16"/>
  <c r="AB2736" i="16"/>
  <c r="AB2835" i="16"/>
  <c r="AB3099" i="16"/>
  <c r="AB3163" i="16"/>
  <c r="AB2171" i="16"/>
  <c r="AB2909" i="16"/>
  <c r="AB3150" i="16"/>
  <c r="AB2881" i="16"/>
  <c r="AB1608" i="16"/>
  <c r="AB3167" i="16"/>
  <c r="AB2812" i="16"/>
  <c r="AB2904" i="16"/>
  <c r="AB2871" i="16"/>
  <c r="AB1740" i="16"/>
  <c r="AB2747" i="16"/>
  <c r="AB2270" i="16"/>
  <c r="AB2884" i="16"/>
  <c r="AB2920" i="16"/>
  <c r="AB3056" i="16"/>
  <c r="AB2887" i="16"/>
  <c r="AB3019" i="16"/>
  <c r="AB1670" i="16"/>
  <c r="AB1606" i="16"/>
  <c r="AB2844" i="16"/>
  <c r="AB3160" i="16"/>
  <c r="AB3087" i="16"/>
  <c r="AB2674" i="16"/>
  <c r="AB1815" i="16"/>
  <c r="AB1725" i="16"/>
  <c r="AB2685" i="16"/>
  <c r="AB3300" i="16"/>
  <c r="AB3135" i="16"/>
  <c r="AB1614" i="16"/>
  <c r="AB3032" i="16"/>
  <c r="AB3100" i="16"/>
  <c r="AB2863" i="16"/>
  <c r="AB1667" i="16"/>
  <c r="AB2634" i="16"/>
  <c r="AB3119" i="16"/>
  <c r="AB1686" i="16"/>
  <c r="AB1617" i="16"/>
  <c r="AB2865" i="16"/>
  <c r="AB3094" i="16"/>
  <c r="AB2824" i="16"/>
  <c r="AB2874" i="16"/>
  <c r="AB3114" i="16"/>
  <c r="AB2858" i="16"/>
  <c r="AB2732" i="16"/>
  <c r="AB3168" i="16"/>
  <c r="AB3095" i="16"/>
  <c r="AB3159" i="16"/>
  <c r="AB390" i="16"/>
  <c r="AB2319" i="16"/>
  <c r="AB608" i="16"/>
  <c r="AB2158" i="16"/>
  <c r="AB1625" i="16"/>
  <c r="AB2272" i="16"/>
  <c r="AB534" i="16"/>
  <c r="AB2164" i="16"/>
  <c r="AB3304" i="16"/>
  <c r="AB1677" i="16"/>
  <c r="AB2684" i="16"/>
  <c r="AB2869" i="16"/>
  <c r="AB2259" i="16"/>
  <c r="AB2788" i="16"/>
  <c r="AB2941" i="16"/>
  <c r="AB3170" i="16"/>
  <c r="AB2878" i="16"/>
  <c r="AB2889" i="16"/>
  <c r="AB3138" i="16"/>
  <c r="AB3169" i="16"/>
  <c r="AB3126" i="16"/>
  <c r="AB3082" i="16"/>
  <c r="AB2888" i="16"/>
  <c r="AB2990" i="16"/>
  <c r="AB2908" i="16"/>
  <c r="AB3044" i="16"/>
  <c r="AB2875" i="16"/>
  <c r="AB1629" i="16"/>
  <c r="AB2152" i="16"/>
  <c r="AB3021" i="16"/>
  <c r="AB3145" i="16"/>
  <c r="AB2922" i="16"/>
  <c r="AB3133" i="16"/>
  <c r="AB2694" i="16"/>
  <c r="AB1871" i="16"/>
  <c r="AB2278" i="16"/>
  <c r="AB3098" i="16"/>
  <c r="AB2840" i="16"/>
  <c r="AB2877" i="16"/>
  <c r="AB3085" i="16"/>
  <c r="AB3053" i="16"/>
  <c r="AB2866" i="16"/>
  <c r="AB2813" i="16"/>
  <c r="AB2777" i="16"/>
  <c r="AB3065" i="16"/>
  <c r="AB3161" i="16"/>
  <c r="AB2800" i="16"/>
  <c r="AB2870" i="16"/>
  <c r="AB2862" i="16"/>
  <c r="AB3088" i="16"/>
  <c r="AB2867" i="16"/>
  <c r="AB1626" i="16"/>
  <c r="AB1671" i="16"/>
  <c r="AB1604" i="16"/>
  <c r="AB1675" i="16"/>
  <c r="AB3164" i="16"/>
  <c r="AB2751" i="16"/>
  <c r="AB3091" i="16"/>
  <c r="AB3155" i="16"/>
  <c r="AB1726" i="16"/>
  <c r="AB2177" i="16"/>
  <c r="AB1618" i="16"/>
  <c r="AB1630" i="16"/>
  <c r="AB1669" i="16"/>
  <c r="AB2159" i="16"/>
  <c r="AB3293" i="16"/>
  <c r="AB2868" i="16"/>
  <c r="AB2638" i="16"/>
  <c r="AB1747" i="16"/>
  <c r="AB1693" i="16"/>
  <c r="AB715" i="16"/>
  <c r="AB3124" i="16"/>
  <c r="AB3051" i="16"/>
  <c r="AB3115" i="16"/>
  <c r="AB2154" i="16"/>
  <c r="AB1654" i="16"/>
  <c r="AB1611" i="16"/>
  <c r="AB1738" i="16"/>
  <c r="AB1641" i="16"/>
  <c r="AB3081" i="16"/>
  <c r="AB3112" i="16"/>
  <c r="AB2903" i="16"/>
  <c r="AB3035" i="16"/>
  <c r="AB1688" i="16"/>
  <c r="AB3102" i="16"/>
  <c r="AB3092" i="16"/>
  <c r="AB1635" i="16"/>
  <c r="AB1694" i="16"/>
  <c r="AB3105" i="16"/>
  <c r="AB3076" i="16"/>
  <c r="AB2876" i="16"/>
  <c r="AB2748" i="16"/>
  <c r="AB3048" i="16"/>
  <c r="AB2879" i="16"/>
  <c r="AB3011" i="16"/>
  <c r="AB1636" i="16"/>
  <c r="AB1662" i="16"/>
  <c r="AB2692" i="16"/>
  <c r="AB2789" i="16"/>
  <c r="AB2784" i="16"/>
  <c r="AB2691" i="16"/>
  <c r="AB3295" i="16"/>
  <c r="AB1610" i="16"/>
  <c r="AB549" i="16"/>
  <c r="AB3034" i="16"/>
  <c r="AB2761" i="16"/>
  <c r="AB2989" i="16"/>
  <c r="AB3153" i="16"/>
  <c r="AB3120" i="16"/>
  <c r="AB2847" i="16"/>
  <c r="AB2915" i="16"/>
  <c r="AB3047" i="16"/>
  <c r="AB3111" i="16"/>
  <c r="AB3178" i="16"/>
  <c r="AB1631" i="16"/>
  <c r="AB1638" i="16"/>
  <c r="AB530" i="16"/>
  <c r="AB2263" i="16"/>
  <c r="AB531" i="16"/>
  <c r="AB2255" i="16"/>
  <c r="AB1624" i="16"/>
  <c r="AB2166" i="16"/>
  <c r="AB768" i="16"/>
  <c r="AB2174" i="16"/>
  <c r="AB2210" i="16"/>
  <c r="AB2224" i="16"/>
  <c r="AB1661" i="16"/>
  <c r="AB1673" i="16"/>
  <c r="AB2242" i="16"/>
  <c r="K1" i="14"/>
  <c r="L1" i="13"/>
  <c r="M1" i="13" s="1"/>
  <c r="L2" i="13"/>
  <c r="I395" i="11"/>
  <c r="I63" i="11"/>
  <c r="I112" i="11"/>
  <c r="I227" i="11"/>
  <c r="J163" i="11"/>
  <c r="J250" i="11"/>
  <c r="I412" i="11"/>
  <c r="J221" i="11"/>
  <c r="I228" i="11"/>
  <c r="J219" i="11"/>
  <c r="J112" i="11"/>
  <c r="I22" i="11"/>
  <c r="I110" i="11"/>
  <c r="I445" i="11"/>
  <c r="J165" i="11"/>
  <c r="I381" i="11"/>
  <c r="J139" i="11"/>
  <c r="J379" i="11"/>
  <c r="I302" i="11"/>
  <c r="I80" i="11"/>
  <c r="J276" i="11"/>
  <c r="J352" i="11"/>
  <c r="I404" i="11"/>
  <c r="I357" i="11"/>
  <c r="J178" i="11"/>
  <c r="I199" i="11"/>
  <c r="I436" i="11"/>
  <c r="J498" i="11"/>
  <c r="I373" i="11"/>
  <c r="J272" i="11"/>
  <c r="J516" i="11"/>
  <c r="J282" i="11"/>
  <c r="I204" i="11"/>
  <c r="I470" i="11"/>
  <c r="I189" i="11"/>
  <c r="I203" i="11"/>
  <c r="J536" i="11"/>
  <c r="J523" i="11"/>
  <c r="J288" i="11"/>
  <c r="I109" i="11"/>
  <c r="J476" i="11"/>
  <c r="J413" i="11"/>
  <c r="J369" i="11"/>
  <c r="J499" i="11"/>
  <c r="J273" i="11"/>
  <c r="J136" i="11"/>
  <c r="I336" i="11"/>
  <c r="J494" i="11"/>
  <c r="J408" i="11"/>
  <c r="J400" i="11"/>
  <c r="J418" i="11"/>
  <c r="J115" i="11"/>
  <c r="J159" i="11"/>
  <c r="J119" i="11"/>
  <c r="I322" i="11"/>
  <c r="J80" i="11"/>
  <c r="I323" i="11"/>
  <c r="I375" i="11"/>
  <c r="J374" i="11"/>
  <c r="I36" i="11"/>
  <c r="I129" i="11"/>
  <c r="I536" i="11"/>
  <c r="J455" i="11"/>
  <c r="I215" i="11"/>
  <c r="I221" i="11"/>
  <c r="I185" i="11"/>
  <c r="I367" i="11"/>
  <c r="I116" i="11"/>
  <c r="J320" i="11"/>
  <c r="I502" i="11"/>
  <c r="I175" i="11"/>
  <c r="J537" i="11"/>
  <c r="J461" i="11"/>
  <c r="I330" i="11"/>
  <c r="J86" i="11"/>
  <c r="I537" i="11"/>
  <c r="I38" i="11"/>
  <c r="J479" i="11"/>
  <c r="J327" i="11"/>
  <c r="J382" i="11"/>
  <c r="I420" i="11"/>
  <c r="I218" i="11"/>
  <c r="I359" i="11"/>
  <c r="J281" i="11"/>
  <c r="I24" i="11"/>
  <c r="J90" i="11"/>
  <c r="I407" i="11"/>
  <c r="J64" i="11"/>
  <c r="J226" i="11"/>
  <c r="I465" i="11"/>
  <c r="J433" i="11"/>
  <c r="I119" i="11"/>
  <c r="J94" i="11"/>
  <c r="J177" i="11"/>
  <c r="J384" i="11"/>
  <c r="J47" i="11"/>
  <c r="J360" i="11"/>
  <c r="J8" i="11"/>
  <c r="J453" i="11"/>
  <c r="J331" i="11"/>
  <c r="I284" i="11"/>
  <c r="J389" i="11"/>
  <c r="J169" i="11"/>
  <c r="J474" i="11"/>
  <c r="J304" i="11"/>
  <c r="I530" i="11"/>
  <c r="I53" i="11"/>
  <c r="I478" i="11"/>
  <c r="J187" i="11"/>
  <c r="J254" i="11"/>
  <c r="J52" i="11"/>
  <c r="J121" i="11"/>
  <c r="I238" i="11"/>
  <c r="I519" i="11"/>
  <c r="J324" i="11"/>
  <c r="J525" i="11"/>
  <c r="I223" i="11"/>
  <c r="J213" i="11"/>
  <c r="J36" i="11"/>
  <c r="I518" i="11"/>
  <c r="I89" i="11"/>
  <c r="I259" i="11"/>
  <c r="J361" i="11"/>
  <c r="J517" i="11"/>
  <c r="I8" i="11"/>
  <c r="J469" i="11"/>
  <c r="I20" i="11"/>
  <c r="J496" i="11"/>
  <c r="I207" i="11"/>
  <c r="I239" i="11"/>
  <c r="I52" i="11"/>
  <c r="J448" i="11"/>
  <c r="J510" i="11"/>
  <c r="J471" i="11"/>
  <c r="I387" i="11"/>
  <c r="J244" i="11"/>
  <c r="I37" i="11"/>
  <c r="I136" i="11"/>
  <c r="I86" i="11"/>
  <c r="J85" i="11"/>
  <c r="I181" i="11"/>
  <c r="I120" i="11"/>
  <c r="J407" i="11"/>
  <c r="J37" i="11"/>
  <c r="I51" i="11"/>
  <c r="I182" i="11"/>
  <c r="J457" i="11"/>
  <c r="J493" i="11"/>
  <c r="I343" i="11"/>
  <c r="J183" i="11"/>
  <c r="I128" i="11"/>
  <c r="J60" i="11"/>
  <c r="J150" i="11"/>
  <c r="J209" i="11"/>
  <c r="J102" i="11"/>
  <c r="I303" i="11"/>
  <c r="I60" i="11"/>
  <c r="J534" i="11"/>
  <c r="J347" i="11"/>
  <c r="J274" i="11"/>
  <c r="J127" i="11"/>
  <c r="I474" i="11"/>
  <c r="I108" i="11"/>
  <c r="J117" i="11"/>
  <c r="J378" i="11"/>
  <c r="J309" i="11"/>
  <c r="I111" i="11"/>
  <c r="I311" i="11"/>
  <c r="I167" i="11"/>
  <c r="I159" i="11"/>
  <c r="J459" i="11"/>
  <c r="I87" i="11"/>
  <c r="J162" i="11"/>
  <c r="J3" i="11"/>
  <c r="I232" i="11"/>
  <c r="I164" i="11"/>
  <c r="I348" i="11"/>
  <c r="I482" i="11"/>
  <c r="J257" i="11"/>
  <c r="J261" i="11"/>
  <c r="I142" i="11"/>
  <c r="I40" i="11"/>
  <c r="J193" i="11"/>
  <c r="I471" i="11"/>
  <c r="I114" i="11"/>
  <c r="I165" i="11"/>
  <c r="J21" i="11"/>
  <c r="J212" i="11"/>
  <c r="I388" i="11"/>
  <c r="J421" i="11"/>
  <c r="I411" i="11"/>
  <c r="I466" i="11"/>
  <c r="I240" i="11"/>
  <c r="J452" i="11"/>
  <c r="I141" i="11"/>
  <c r="I229" i="11"/>
  <c r="J255" i="11"/>
  <c r="J208" i="11"/>
  <c r="I333" i="11"/>
  <c r="J521" i="11"/>
  <c r="J466" i="11"/>
  <c r="I326" i="11"/>
  <c r="J147" i="11"/>
  <c r="I433" i="11"/>
  <c r="I68" i="11"/>
  <c r="I511" i="11"/>
  <c r="I372" i="11"/>
  <c r="J396" i="11"/>
  <c r="I421" i="11"/>
  <c r="I220" i="11"/>
  <c r="J406" i="11"/>
  <c r="I61" i="11"/>
  <c r="I332" i="11"/>
  <c r="J325" i="11"/>
  <c r="I124" i="11"/>
  <c r="I168" i="11"/>
  <c r="I460" i="11"/>
  <c r="I71" i="11"/>
  <c r="J174" i="11"/>
  <c r="I437" i="11"/>
  <c r="J409" i="11"/>
  <c r="I29" i="11"/>
  <c r="I74" i="11"/>
  <c r="I79" i="11"/>
  <c r="J207" i="11"/>
  <c r="I423" i="11"/>
  <c r="I456" i="11"/>
  <c r="I273" i="11"/>
  <c r="J502" i="11"/>
  <c r="J354" i="11"/>
  <c r="I105" i="11"/>
  <c r="J415" i="11"/>
  <c r="J148" i="11"/>
  <c r="I481" i="11"/>
  <c r="I351" i="11"/>
  <c r="I325" i="11"/>
  <c r="J264" i="11"/>
  <c r="J532" i="11"/>
  <c r="I11" i="11"/>
  <c r="I499" i="11"/>
  <c r="I406" i="11"/>
  <c r="I515" i="11"/>
  <c r="I339" i="11"/>
  <c r="J265" i="11"/>
  <c r="I131" i="11"/>
  <c r="J68" i="11"/>
  <c r="I277" i="11"/>
  <c r="I319" i="11"/>
  <c r="I222" i="11"/>
  <c r="J380" i="11"/>
  <c r="J214" i="11"/>
  <c r="I513" i="11"/>
  <c r="J512" i="11"/>
  <c r="I257" i="11"/>
  <c r="I190" i="11"/>
  <c r="J20" i="11"/>
  <c r="I58" i="11"/>
  <c r="J297" i="11"/>
  <c r="I59" i="11"/>
  <c r="J122" i="11"/>
  <c r="I144" i="11"/>
  <c r="J478" i="11"/>
  <c r="J185" i="11"/>
  <c r="J63" i="11"/>
  <c r="J432" i="11"/>
  <c r="I256" i="11"/>
  <c r="J19" i="11"/>
  <c r="J528" i="11"/>
  <c r="I230" i="11"/>
  <c r="I202" i="11"/>
  <c r="J173" i="11"/>
  <c r="J143" i="11"/>
  <c r="I458" i="11"/>
  <c r="I365" i="11"/>
  <c r="J11" i="11"/>
  <c r="J93" i="11"/>
  <c r="I448" i="11"/>
  <c r="J132" i="11"/>
  <c r="I340" i="11"/>
  <c r="I12" i="11"/>
  <c r="J168" i="11"/>
  <c r="J462" i="11"/>
  <c r="I310" i="11"/>
  <c r="I337" i="11"/>
  <c r="I146" i="11"/>
  <c r="I21" i="11"/>
  <c r="J458" i="11"/>
  <c r="I514" i="11"/>
  <c r="J170" i="11"/>
  <c r="J484" i="11"/>
  <c r="I438" i="11"/>
  <c r="J158" i="11"/>
  <c r="I318" i="11"/>
  <c r="I157" i="11"/>
  <c r="J527" i="11"/>
  <c r="I279" i="11"/>
  <c r="J236" i="11"/>
  <c r="J251" i="11"/>
  <c r="J394" i="11"/>
  <c r="I479" i="11"/>
  <c r="I520" i="11"/>
  <c r="I270" i="11"/>
  <c r="J161" i="11"/>
  <c r="J426" i="11"/>
  <c r="I180" i="11"/>
  <c r="I341" i="11"/>
  <c r="I346" i="11"/>
  <c r="I457" i="11"/>
  <c r="J67" i="11"/>
  <c r="I531" i="11"/>
  <c r="J248" i="11"/>
  <c r="J362" i="11"/>
  <c r="I208" i="11"/>
  <c r="I428" i="11"/>
  <c r="I214" i="11"/>
  <c r="J385" i="11"/>
  <c r="I81" i="11"/>
  <c r="J206" i="11"/>
  <c r="I201" i="11"/>
  <c r="I451" i="11"/>
  <c r="I282" i="11"/>
  <c r="I25" i="11"/>
  <c r="J289" i="11"/>
  <c r="I231" i="11"/>
  <c r="J337" i="11"/>
  <c r="I216" i="11"/>
  <c r="J16" i="11"/>
  <c r="I69" i="11"/>
  <c r="I91" i="11"/>
  <c r="I55" i="11"/>
  <c r="J307" i="11"/>
  <c r="I219" i="11"/>
  <c r="I206" i="11"/>
  <c r="I176" i="11"/>
  <c r="I495" i="11"/>
  <c r="I409" i="11"/>
  <c r="J191" i="11"/>
  <c r="J405" i="11"/>
  <c r="I18" i="11"/>
  <c r="I281" i="11"/>
  <c r="I393" i="11"/>
  <c r="J376" i="11"/>
  <c r="J482" i="11"/>
  <c r="I138" i="11"/>
  <c r="I486" i="11"/>
  <c r="J446" i="11"/>
  <c r="I135" i="11"/>
  <c r="J391" i="11"/>
  <c r="J234" i="11"/>
  <c r="J445" i="11"/>
  <c r="I491" i="11"/>
  <c r="J126" i="11"/>
  <c r="J367" i="11"/>
  <c r="I272" i="11"/>
  <c r="J401" i="11"/>
  <c r="J175" i="11"/>
  <c r="J75" i="11"/>
  <c r="I45" i="11"/>
  <c r="J135" i="11"/>
  <c r="I435" i="11"/>
  <c r="J518" i="11"/>
  <c r="J451" i="11"/>
  <c r="I169" i="11"/>
  <c r="J268" i="11"/>
  <c r="I522" i="11"/>
  <c r="I7" i="11"/>
  <c r="I194" i="11"/>
  <c r="I78" i="11"/>
  <c r="I50" i="11"/>
  <c r="I252" i="11"/>
  <c r="I186" i="11"/>
  <c r="I226" i="11"/>
  <c r="I162" i="11"/>
  <c r="J468" i="11"/>
  <c r="I444" i="11"/>
  <c r="I485" i="11"/>
  <c r="I380" i="11"/>
  <c r="J404" i="11"/>
  <c r="I439" i="11"/>
  <c r="J430" i="11"/>
  <c r="J29" i="11"/>
  <c r="J225" i="11"/>
  <c r="J520" i="11"/>
  <c r="I296" i="11"/>
  <c r="J519" i="11"/>
  <c r="J133" i="11"/>
  <c r="J349" i="11"/>
  <c r="J61" i="11"/>
  <c r="I427" i="11"/>
  <c r="J538" i="11"/>
  <c r="I46" i="11"/>
  <c r="I294" i="11"/>
  <c r="I328" i="11"/>
  <c r="J387" i="11"/>
  <c r="I383" i="11"/>
  <c r="I133" i="11"/>
  <c r="I307" i="11"/>
  <c r="J160" i="11"/>
  <c r="J188" i="11"/>
  <c r="I73" i="11"/>
  <c r="I113" i="11"/>
  <c r="I476" i="11"/>
  <c r="I64" i="11"/>
  <c r="I205" i="11"/>
  <c r="I389" i="11"/>
  <c r="I488" i="11"/>
  <c r="I92" i="11"/>
  <c r="I147" i="11"/>
  <c r="J416" i="11"/>
  <c r="J253" i="11"/>
  <c r="I374" i="11"/>
  <c r="I306" i="11"/>
  <c r="I353" i="11"/>
  <c r="I498" i="11"/>
  <c r="I235" i="11"/>
  <c r="J449" i="11"/>
  <c r="J285" i="11"/>
  <c r="J199" i="11"/>
  <c r="I414" i="11"/>
  <c r="J422" i="11"/>
  <c r="I267" i="11"/>
  <c r="I309" i="11"/>
  <c r="J180" i="11"/>
  <c r="I23" i="11"/>
  <c r="J531" i="11"/>
  <c r="I198" i="11"/>
  <c r="J332" i="11"/>
  <c r="J164" i="11"/>
  <c r="I248" i="11"/>
  <c r="J153" i="11"/>
  <c r="J267" i="11"/>
  <c r="J87" i="11"/>
  <c r="I234" i="11"/>
  <c r="I454" i="11"/>
  <c r="I249" i="11"/>
  <c r="J51" i="11"/>
  <c r="J156" i="11"/>
  <c r="I415" i="11"/>
  <c r="I287" i="11"/>
  <c r="J233" i="11"/>
  <c r="I217" i="11"/>
  <c r="J488" i="11"/>
  <c r="J194" i="11"/>
  <c r="I508" i="11"/>
  <c r="J65" i="11"/>
  <c r="J12" i="11"/>
  <c r="I533" i="11"/>
  <c r="J313" i="11"/>
  <c r="J535" i="11"/>
  <c r="J105" i="11"/>
  <c r="J58" i="11"/>
  <c r="J279" i="11"/>
  <c r="J104" i="11"/>
  <c r="J423" i="11"/>
  <c r="I283" i="11"/>
  <c r="J137" i="11"/>
  <c r="I123" i="11"/>
  <c r="I132" i="11"/>
  <c r="I505" i="11"/>
  <c r="J125" i="11"/>
  <c r="J370" i="11"/>
  <c r="I334" i="11"/>
  <c r="I95" i="11"/>
  <c r="J116" i="11"/>
  <c r="J48" i="11"/>
  <c r="J54" i="11"/>
  <c r="I269" i="11"/>
  <c r="J270" i="11"/>
  <c r="I450" i="11"/>
  <c r="J186" i="11"/>
  <c r="I247" i="11"/>
  <c r="J15" i="11"/>
  <c r="J66" i="11"/>
  <c r="I184" i="11"/>
  <c r="I250" i="11"/>
  <c r="J526" i="11"/>
  <c r="I390" i="11"/>
  <c r="I242" i="11"/>
  <c r="I243" i="11"/>
  <c r="J223" i="11"/>
  <c r="J330" i="11"/>
  <c r="J463" i="11"/>
  <c r="I145" i="11"/>
  <c r="I506" i="11"/>
  <c r="J103" i="11"/>
  <c r="I461" i="11"/>
  <c r="J210" i="11"/>
  <c r="I163" i="11"/>
  <c r="I212" i="11"/>
  <c r="I329" i="11"/>
  <c r="I525" i="11"/>
  <c r="I158" i="11"/>
  <c r="I301" i="11"/>
  <c r="I349" i="11"/>
  <c r="J323" i="11"/>
  <c r="J368" i="11"/>
  <c r="J198" i="11"/>
  <c r="J182" i="11"/>
  <c r="J434" i="11"/>
  <c r="J497" i="11"/>
  <c r="I422" i="11"/>
  <c r="J149" i="11"/>
  <c r="J437" i="11"/>
  <c r="J227" i="11"/>
  <c r="J411" i="11"/>
  <c r="J26" i="11"/>
  <c r="I255" i="11"/>
  <c r="I161" i="11"/>
  <c r="J23" i="11"/>
  <c r="J249" i="11"/>
  <c r="J342" i="11"/>
  <c r="I27" i="11"/>
  <c r="J232" i="11"/>
  <c r="I503" i="11"/>
  <c r="J299" i="11"/>
  <c r="J131" i="11"/>
  <c r="J2" i="11"/>
  <c r="J358" i="11"/>
  <c r="I268" i="11"/>
  <c r="I523" i="11"/>
  <c r="I246" i="11"/>
  <c r="I170" i="11"/>
  <c r="J501" i="11"/>
  <c r="I324" i="11"/>
  <c r="I33" i="11"/>
  <c r="I352" i="11"/>
  <c r="J110" i="11"/>
  <c r="J55" i="11"/>
  <c r="J431" i="11"/>
  <c r="J377" i="11"/>
  <c r="I305" i="11"/>
  <c r="I468" i="11"/>
  <c r="I258" i="11"/>
  <c r="I368" i="11"/>
  <c r="J277" i="11"/>
  <c r="I93" i="11"/>
  <c r="J271" i="11"/>
  <c r="I278" i="11"/>
  <c r="I447" i="11"/>
  <c r="J350" i="11"/>
  <c r="I394" i="11"/>
  <c r="J503" i="11"/>
  <c r="I382" i="11"/>
  <c r="J91" i="11"/>
  <c r="J522" i="11"/>
  <c r="J355" i="11"/>
  <c r="J303" i="11"/>
  <c r="J483" i="11"/>
  <c r="I47" i="11"/>
  <c r="J506" i="11"/>
  <c r="J108" i="11"/>
  <c r="J111" i="11"/>
  <c r="J189" i="11"/>
  <c r="J390" i="11"/>
  <c r="I483" i="11"/>
  <c r="J22" i="11"/>
  <c r="I347" i="11"/>
  <c r="I475" i="11"/>
  <c r="J69" i="11"/>
  <c r="J77" i="11"/>
  <c r="J314" i="11"/>
  <c r="I245" i="11"/>
  <c r="I360" i="11"/>
  <c r="J200" i="11"/>
  <c r="J465" i="11"/>
  <c r="I378" i="11"/>
  <c r="J365" i="11"/>
  <c r="J440" i="11"/>
  <c r="I41" i="11"/>
  <c r="J509" i="11"/>
  <c r="I401" i="11"/>
  <c r="J444" i="11"/>
  <c r="I297" i="11"/>
  <c r="J25" i="11"/>
  <c r="J59" i="11"/>
  <c r="I315" i="11"/>
  <c r="J154" i="11"/>
  <c r="J79" i="11"/>
  <c r="I379" i="11"/>
  <c r="I271" i="11"/>
  <c r="J529" i="11"/>
  <c r="J30" i="11"/>
  <c r="J481" i="11"/>
  <c r="J53" i="11"/>
  <c r="J456" i="11"/>
  <c r="J184" i="11"/>
  <c r="I361" i="11"/>
  <c r="I521" i="11"/>
  <c r="I312" i="11"/>
  <c r="I524" i="11"/>
  <c r="J141" i="11"/>
  <c r="I535" i="11"/>
  <c r="J381" i="11"/>
  <c r="J412" i="11"/>
  <c r="J533" i="11"/>
  <c r="J13" i="11"/>
  <c r="J373" i="11"/>
  <c r="J339" i="11"/>
  <c r="J417" i="11"/>
  <c r="I264" i="11"/>
  <c r="I295" i="11"/>
  <c r="J218" i="11"/>
  <c r="J197" i="11"/>
  <c r="J372" i="11"/>
  <c r="J485" i="11"/>
  <c r="I429" i="11"/>
  <c r="I364" i="11"/>
  <c r="I253" i="11"/>
  <c r="J256" i="11"/>
  <c r="J238" i="11"/>
  <c r="I156" i="11"/>
  <c r="I233" i="11"/>
  <c r="J145" i="11"/>
  <c r="J500" i="11"/>
  <c r="J202" i="11"/>
  <c r="I442" i="11"/>
  <c r="J146" i="11"/>
  <c r="I298" i="11"/>
  <c r="I397" i="11"/>
  <c r="I2" i="11"/>
  <c r="J403" i="11"/>
  <c r="I370" i="11"/>
  <c r="J71" i="11"/>
  <c r="J442" i="11"/>
  <c r="I516" i="11"/>
  <c r="I376" i="11"/>
  <c r="J114" i="11"/>
  <c r="I434" i="11"/>
  <c r="J247" i="11"/>
  <c r="I236" i="11"/>
  <c r="J258" i="11"/>
  <c r="I496" i="11"/>
  <c r="J292" i="11"/>
  <c r="J326" i="11"/>
  <c r="I9" i="11"/>
  <c r="I399" i="11"/>
  <c r="I441" i="11"/>
  <c r="J96" i="11"/>
  <c r="J140" i="11"/>
  <c r="I85" i="11"/>
  <c r="I453" i="11"/>
  <c r="I291" i="11"/>
  <c r="I224" i="11"/>
  <c r="I244" i="11"/>
  <c r="I384" i="11"/>
  <c r="J49" i="11"/>
  <c r="J179" i="11"/>
  <c r="J475" i="11"/>
  <c r="J344" i="11"/>
  <c r="J328" i="11"/>
  <c r="I490" i="11"/>
  <c r="I424" i="11"/>
  <c r="J269" i="11"/>
  <c r="I292" i="11"/>
  <c r="I314" i="11"/>
  <c r="J106" i="11"/>
  <c r="I288" i="11"/>
  <c r="I166" i="11"/>
  <c r="I237" i="11"/>
  <c r="J524" i="11"/>
  <c r="J441" i="11"/>
  <c r="I3" i="11"/>
  <c r="J402" i="11"/>
  <c r="I286" i="11"/>
  <c r="J359" i="11"/>
  <c r="I345" i="11"/>
  <c r="I17" i="11"/>
  <c r="I213" i="11"/>
  <c r="I391" i="11"/>
  <c r="I276" i="11"/>
  <c r="I510" i="11"/>
  <c r="I293" i="11"/>
  <c r="I432" i="11"/>
  <c r="I500" i="11"/>
  <c r="I425" i="11"/>
  <c r="I266" i="11"/>
  <c r="J18" i="11"/>
  <c r="J371" i="11"/>
  <c r="I517" i="11"/>
  <c r="I473" i="11"/>
  <c r="J217" i="11"/>
  <c r="J489" i="11"/>
  <c r="J425" i="11"/>
  <c r="J266" i="11"/>
  <c r="I410" i="11"/>
  <c r="J375" i="11"/>
  <c r="J9" i="11"/>
  <c r="J329" i="11"/>
  <c r="J107" i="11"/>
  <c r="J239" i="11"/>
  <c r="I130" i="11"/>
  <c r="J345" i="11"/>
  <c r="J83" i="11"/>
  <c r="I150" i="11"/>
  <c r="I262" i="11"/>
  <c r="I449" i="11"/>
  <c r="I430" i="11"/>
  <c r="J341" i="11"/>
  <c r="I260" i="11"/>
  <c r="J284" i="11"/>
  <c r="J155" i="11"/>
  <c r="J363" i="11"/>
  <c r="J216" i="11"/>
  <c r="I327" i="11"/>
  <c r="I32" i="11"/>
  <c r="J17" i="11"/>
  <c r="J450" i="11"/>
  <c r="J491" i="11"/>
  <c r="J397" i="11"/>
  <c r="J50" i="11"/>
  <c r="J123" i="11"/>
  <c r="I274" i="11"/>
  <c r="J78" i="11"/>
  <c r="J316" i="11"/>
  <c r="J101" i="11"/>
  <c r="I104" i="11"/>
  <c r="I126" i="11"/>
  <c r="I241" i="11"/>
  <c r="I529" i="11"/>
  <c r="J290" i="11"/>
  <c r="I103" i="11"/>
  <c r="I54" i="11"/>
  <c r="J386" i="11"/>
  <c r="J472" i="11"/>
  <c r="I67" i="11"/>
  <c r="I512" i="11"/>
  <c r="I290" i="11"/>
  <c r="J356" i="11"/>
  <c r="I178" i="11"/>
  <c r="J473" i="11"/>
  <c r="I26" i="11"/>
  <c r="J237" i="11"/>
  <c r="I210" i="11"/>
  <c r="I66" i="11"/>
  <c r="J176" i="11"/>
  <c r="I501" i="11"/>
  <c r="J287" i="11"/>
  <c r="I115" i="11"/>
  <c r="I28" i="11"/>
  <c r="J35" i="11"/>
  <c r="I418" i="11"/>
  <c r="I106" i="11"/>
  <c r="J508" i="11"/>
  <c r="I10" i="11"/>
  <c r="J322" i="11"/>
  <c r="I538" i="11"/>
  <c r="I193" i="11"/>
  <c r="I402" i="11"/>
  <c r="J205" i="11"/>
  <c r="I187" i="11"/>
  <c r="J70" i="11"/>
  <c r="I362" i="11"/>
  <c r="I413" i="11"/>
  <c r="I177" i="11"/>
  <c r="J138" i="11"/>
  <c r="J293" i="11"/>
  <c r="I489" i="11"/>
  <c r="I396" i="11"/>
  <c r="J399" i="11"/>
  <c r="I480" i="11"/>
  <c r="J62" i="11"/>
  <c r="J203" i="11"/>
  <c r="J515" i="11"/>
  <c r="I211" i="11"/>
  <c r="I261" i="11"/>
  <c r="I82" i="11"/>
  <c r="I494" i="11"/>
  <c r="I317" i="11"/>
  <c r="I152" i="11"/>
  <c r="J124" i="11"/>
  <c r="J305" i="11"/>
  <c r="I57" i="11"/>
  <c r="J505" i="11"/>
  <c r="J507" i="11"/>
  <c r="J241" i="11"/>
  <c r="I173" i="11"/>
  <c r="I148" i="11"/>
  <c r="I56" i="11"/>
  <c r="J242" i="11"/>
  <c r="I308" i="11"/>
  <c r="J280" i="11"/>
  <c r="J215" i="11"/>
  <c r="I97" i="11"/>
  <c r="I155" i="11"/>
  <c r="J286" i="11"/>
  <c r="I403" i="11"/>
  <c r="J439" i="11"/>
  <c r="J436" i="11"/>
  <c r="I385" i="11"/>
  <c r="J504" i="11"/>
  <c r="I386" i="11"/>
  <c r="I122" i="11"/>
  <c r="J420" i="11"/>
  <c r="J530" i="11"/>
  <c r="J98" i="11"/>
  <c r="J181" i="11"/>
  <c r="I304" i="11"/>
  <c r="J84" i="11"/>
  <c r="J27" i="11"/>
  <c r="J513" i="11"/>
  <c r="J99" i="11"/>
  <c r="J486" i="11"/>
  <c r="J495" i="11"/>
  <c r="I83" i="11"/>
  <c r="I90" i="11"/>
  <c r="J383" i="11"/>
  <c r="I443" i="11"/>
  <c r="J31" i="11"/>
  <c r="I88" i="11"/>
  <c r="I4" i="11"/>
  <c r="I118" i="11"/>
  <c r="I44" i="11"/>
  <c r="J487" i="11"/>
  <c r="I528" i="11"/>
  <c r="J317" i="11"/>
  <c r="I472" i="11"/>
  <c r="J335" i="11"/>
  <c r="J144" i="11"/>
  <c r="I77" i="11"/>
  <c r="J128" i="11"/>
  <c r="J246" i="11"/>
  <c r="I408" i="11"/>
  <c r="I197" i="11"/>
  <c r="J334" i="11"/>
  <c r="I356" i="11"/>
  <c r="I98" i="11"/>
  <c r="I19" i="11"/>
  <c r="J129" i="11"/>
  <c r="J72" i="11"/>
  <c r="J46" i="11"/>
  <c r="I338" i="11"/>
  <c r="I527" i="11"/>
  <c r="I484" i="11"/>
  <c r="I392" i="11"/>
  <c r="J298" i="11"/>
  <c r="I358" i="11"/>
  <c r="J357" i="11"/>
  <c r="I526" i="11"/>
  <c r="J100" i="11"/>
  <c r="I39" i="11"/>
  <c r="I75" i="11"/>
  <c r="J259" i="11"/>
  <c r="J10" i="11"/>
  <c r="J82" i="11"/>
  <c r="I139" i="11"/>
  <c r="J447" i="11"/>
  <c r="I285" i="11"/>
  <c r="J245" i="11"/>
  <c r="J222" i="11"/>
  <c r="J243" i="11"/>
  <c r="I151" i="11"/>
  <c r="I469" i="11"/>
  <c r="I320" i="11"/>
  <c r="J470" i="11"/>
  <c r="I172" i="11"/>
  <c r="I107" i="11"/>
  <c r="I416" i="11"/>
  <c r="J312" i="11"/>
  <c r="I192" i="11"/>
  <c r="I5" i="11"/>
  <c r="J211" i="11"/>
  <c r="J142" i="11"/>
  <c r="J152" i="11"/>
  <c r="I493" i="11"/>
  <c r="I446" i="11"/>
  <c r="I14" i="11"/>
  <c r="J348" i="11"/>
  <c r="J95" i="11"/>
  <c r="I263" i="11"/>
  <c r="J7" i="11"/>
  <c r="I504" i="11"/>
  <c r="I280" i="11"/>
  <c r="I6" i="11"/>
  <c r="I188" i="11"/>
  <c r="I464" i="11"/>
  <c r="J240" i="11"/>
  <c r="J192" i="11"/>
  <c r="I101" i="11"/>
  <c r="I179" i="11"/>
  <c r="J464" i="11"/>
  <c r="J24" i="11"/>
  <c r="J89" i="11"/>
  <c r="I492" i="11"/>
  <c r="J364" i="11"/>
  <c r="I377" i="11"/>
  <c r="J118" i="11"/>
  <c r="I191" i="11"/>
  <c r="J228" i="11"/>
  <c r="J511" i="11"/>
  <c r="J310" i="11"/>
  <c r="I369" i="11"/>
  <c r="I313" i="11"/>
  <c r="I134" i="11"/>
  <c r="I121" i="11"/>
  <c r="J32" i="11"/>
  <c r="J76" i="11"/>
  <c r="J263" i="11"/>
  <c r="J306" i="11"/>
  <c r="J204" i="11"/>
  <c r="I72" i="11"/>
  <c r="I15" i="11"/>
  <c r="I149" i="11"/>
  <c r="J477" i="11"/>
  <c r="I363" i="11"/>
  <c r="J308" i="11"/>
  <c r="I96" i="11"/>
  <c r="I160" i="11"/>
  <c r="I153" i="11"/>
  <c r="I94" i="11"/>
  <c r="I507" i="11"/>
  <c r="J224" i="11"/>
  <c r="J5" i="11"/>
  <c r="J43" i="11"/>
  <c r="I195" i="11"/>
  <c r="I534" i="11"/>
  <c r="J40" i="11"/>
  <c r="I355" i="11"/>
  <c r="J443" i="11"/>
  <c r="J113" i="11"/>
  <c r="J291" i="11"/>
  <c r="I350" i="11"/>
  <c r="J73" i="11"/>
  <c r="I43" i="11"/>
  <c r="I137" i="11"/>
  <c r="J151" i="11"/>
  <c r="J92" i="11"/>
  <c r="I487" i="11"/>
  <c r="J157" i="11"/>
  <c r="I354" i="11"/>
  <c r="J340" i="11"/>
  <c r="I65" i="11"/>
  <c r="J28" i="11"/>
  <c r="J88" i="11"/>
  <c r="I100" i="11"/>
  <c r="I342" i="11"/>
  <c r="I344" i="11"/>
  <c r="J333" i="11"/>
  <c r="J196" i="11"/>
  <c r="I140" i="11"/>
  <c r="J428" i="11"/>
  <c r="I254" i="11"/>
  <c r="J492" i="11"/>
  <c r="I31" i="11"/>
  <c r="J252" i="11"/>
  <c r="J33" i="11"/>
  <c r="I196" i="11"/>
  <c r="I171" i="11"/>
  <c r="I117" i="11"/>
  <c r="J230" i="11"/>
  <c r="I299" i="11"/>
  <c r="J294" i="11"/>
  <c r="J201" i="11"/>
  <c r="I463" i="11"/>
  <c r="J231" i="11"/>
  <c r="I419" i="11"/>
  <c r="I154" i="11"/>
  <c r="I497" i="11"/>
  <c r="I426" i="11"/>
  <c r="I35" i="11"/>
  <c r="J346" i="11"/>
  <c r="J38" i="11"/>
  <c r="J130" i="11"/>
  <c r="J45" i="11"/>
  <c r="I127" i="11"/>
  <c r="I440" i="11"/>
  <c r="J392" i="11"/>
  <c r="J301" i="11"/>
  <c r="J393" i="11"/>
  <c r="J318" i="11"/>
  <c r="I400" i="11"/>
  <c r="J336" i="11"/>
  <c r="I477" i="11"/>
  <c r="J395" i="11"/>
  <c r="J490" i="11"/>
  <c r="I275" i="11"/>
  <c r="I459" i="11"/>
  <c r="I289" i="11"/>
  <c r="I84" i="11"/>
  <c r="I331" i="11"/>
  <c r="I200" i="11"/>
  <c r="I125" i="11"/>
  <c r="J195" i="11"/>
  <c r="J351" i="11"/>
  <c r="I532" i="11"/>
  <c r="I48" i="11"/>
  <c r="I76" i="11"/>
  <c r="J167" i="11"/>
  <c r="I321" i="11"/>
  <c r="J454" i="11"/>
  <c r="J260" i="11"/>
  <c r="I316" i="11"/>
  <c r="I99" i="11"/>
  <c r="J34" i="11"/>
  <c r="J480" i="11"/>
  <c r="I13" i="11"/>
  <c r="J319" i="11"/>
  <c r="I42" i="11"/>
  <c r="J278" i="11"/>
  <c r="J262" i="11"/>
  <c r="J296" i="11"/>
  <c r="J172" i="11"/>
  <c r="I300" i="11"/>
  <c r="I371" i="11"/>
  <c r="J4" i="11"/>
  <c r="I398" i="11"/>
  <c r="J514" i="11"/>
  <c r="J229" i="11"/>
  <c r="I16" i="11"/>
  <c r="I265" i="11"/>
  <c r="I366" i="11"/>
  <c r="J343" i="11"/>
  <c r="I335" i="11"/>
  <c r="J295" i="11"/>
  <c r="J56" i="11"/>
  <c r="I225" i="11"/>
  <c r="J6" i="11"/>
  <c r="J42" i="11"/>
  <c r="I467" i="11"/>
  <c r="J338" i="11"/>
  <c r="J235" i="11"/>
  <c r="J14" i="11"/>
  <c r="I102" i="11"/>
  <c r="J388" i="11"/>
  <c r="I143" i="11"/>
  <c r="J435" i="11"/>
  <c r="I455" i="11"/>
  <c r="J366" i="11"/>
  <c r="J410" i="11"/>
  <c r="J171" i="11"/>
  <c r="J134" i="11"/>
  <c r="J283" i="11"/>
  <c r="I509" i="11"/>
  <c r="J398" i="11"/>
  <c r="I49" i="11"/>
  <c r="J419" i="11"/>
  <c r="J429" i="11"/>
  <c r="J97" i="11"/>
  <c r="I183" i="11"/>
  <c r="J220" i="11"/>
  <c r="I431" i="11"/>
  <c r="J166" i="11"/>
  <c r="I405" i="11"/>
  <c r="J321" i="11"/>
  <c r="J460" i="11"/>
  <c r="J39" i="11"/>
  <c r="J57" i="11"/>
  <c r="J424" i="11"/>
  <c r="J81" i="11"/>
  <c r="I70" i="11"/>
  <c r="I62" i="11"/>
  <c r="J74" i="11"/>
  <c r="I251" i="11"/>
  <c r="J438" i="11"/>
  <c r="I30" i="11"/>
  <c r="I34" i="11"/>
  <c r="J414" i="11"/>
  <c r="J300" i="11"/>
  <c r="J275" i="11"/>
  <c r="J44" i="11"/>
  <c r="J302" i="11"/>
  <c r="J315" i="11"/>
  <c r="J120" i="11"/>
  <c r="J353" i="11"/>
  <c r="I174" i="11"/>
  <c r="I452" i="11"/>
  <c r="I417" i="11"/>
  <c r="I209" i="11"/>
  <c r="J109" i="11"/>
  <c r="J427" i="11"/>
  <c r="J467" i="11"/>
  <c r="J311" i="11"/>
  <c r="J41" i="11"/>
  <c r="I462" i="11"/>
  <c r="J190" i="11"/>
  <c r="Y780" i="16" l="1"/>
  <c r="Y561" i="16"/>
  <c r="Y1394" i="16"/>
  <c r="Y969" i="16"/>
  <c r="Y700" i="16"/>
  <c r="Y1277" i="16"/>
  <c r="Y1202" i="16"/>
  <c r="Y915" i="16"/>
  <c r="Y805" i="16"/>
  <c r="Z1601" i="16"/>
  <c r="Z1381" i="16"/>
  <c r="Z882" i="16"/>
  <c r="Z1339" i="16"/>
  <c r="Z1222" i="16"/>
  <c r="Z1338" i="16"/>
  <c r="Z1161" i="16"/>
  <c r="Z1102" i="16"/>
  <c r="Z995" i="16"/>
  <c r="Z779" i="16"/>
  <c r="Z1129" i="16"/>
  <c r="Z519" i="16"/>
  <c r="Y788" i="16"/>
  <c r="Y1276" i="16"/>
  <c r="Y849" i="16"/>
  <c r="Y1231" i="16"/>
  <c r="Y1062" i="16"/>
  <c r="Y648" i="16"/>
  <c r="Y921" i="16"/>
  <c r="Y1546" i="16"/>
  <c r="Y1482" i="16"/>
  <c r="Y961" i="16"/>
  <c r="Z607" i="16"/>
  <c r="Z676" i="16"/>
  <c r="Z1282" i="16"/>
  <c r="Z1073" i="16"/>
  <c r="Z1112" i="16"/>
  <c r="Z1157" i="16"/>
  <c r="Z690" i="16"/>
  <c r="Z917" i="16"/>
  <c r="Z1047" i="16"/>
  <c r="Z874" i="16"/>
  <c r="Y597" i="16"/>
  <c r="Y1586" i="16"/>
  <c r="Y1032" i="16"/>
  <c r="Y731" i="16"/>
  <c r="Y1177" i="16"/>
  <c r="Z385" i="16"/>
  <c r="Z240" i="16"/>
  <c r="Z458" i="16"/>
  <c r="Z374" i="16"/>
  <c r="Z271" i="16"/>
  <c r="Z175" i="16"/>
  <c r="Z1572" i="16"/>
  <c r="Z1247" i="16"/>
  <c r="Z1209" i="16"/>
  <c r="Z821" i="16"/>
  <c r="Z1032" i="16"/>
  <c r="Z562" i="16"/>
  <c r="Z1193" i="16"/>
  <c r="Z905" i="16"/>
  <c r="Z786" i="16"/>
  <c r="Z709" i="16"/>
  <c r="Z639" i="16"/>
  <c r="Z1575" i="16"/>
  <c r="Z1439" i="16"/>
  <c r="Y487" i="16"/>
  <c r="Y443" i="16"/>
  <c r="Y401" i="16"/>
  <c r="Y373" i="16"/>
  <c r="Y308" i="16"/>
  <c r="Y271" i="16"/>
  <c r="AB271" i="16" s="1"/>
  <c r="Y234" i="16"/>
  <c r="Y197" i="16"/>
  <c r="Y345" i="16"/>
  <c r="Y114" i="16"/>
  <c r="AB114" i="16" s="1"/>
  <c r="Y42" i="16"/>
  <c r="Y88" i="16"/>
  <c r="Y316" i="16"/>
  <c r="Y346" i="16"/>
  <c r="Y1245" i="16"/>
  <c r="Y979" i="16"/>
  <c r="Z540" i="16"/>
  <c r="Y1132" i="16"/>
  <c r="Z168" i="16"/>
  <c r="AB168" i="16" s="1"/>
  <c r="Z296" i="16"/>
  <c r="Z100" i="16"/>
  <c r="AB100" i="16" s="1"/>
  <c r="Z495" i="16"/>
  <c r="Z2486" i="16"/>
  <c r="Z2422" i="16"/>
  <c r="Z2358" i="16"/>
  <c r="Y2292" i="16"/>
  <c r="Z2226" i="16"/>
  <c r="AB2226" i="16" s="1"/>
  <c r="Y2466" i="16"/>
  <c r="Y2402" i="16"/>
  <c r="Y2338" i="16"/>
  <c r="Y2274" i="16"/>
  <c r="Z2229" i="16"/>
  <c r="Z2100" i="16"/>
  <c r="Z2009" i="16"/>
  <c r="Z1117" i="16"/>
  <c r="Z724" i="16"/>
  <c r="Z968" i="16"/>
  <c r="Z732" i="16"/>
  <c r="Y471" i="16"/>
  <c r="Y498" i="16"/>
  <c r="Y303" i="16"/>
  <c r="Y229" i="16"/>
  <c r="AB229" i="16" s="1"/>
  <c r="Y153" i="16"/>
  <c r="Y37" i="16"/>
  <c r="Y63" i="16"/>
  <c r="Y72" i="16"/>
  <c r="Z47" i="16"/>
  <c r="Z482" i="16"/>
  <c r="Z399" i="16"/>
  <c r="Z298" i="16"/>
  <c r="Z4" i="16"/>
  <c r="Y1187" i="16"/>
  <c r="Y1506" i="16"/>
  <c r="Y857" i="16"/>
  <c r="Y1410" i="16"/>
  <c r="Z1446" i="16"/>
  <c r="AB1446" i="16" s="1"/>
  <c r="Z1323" i="16"/>
  <c r="Y276" i="16"/>
  <c r="Y27" i="16"/>
  <c r="Z275" i="16"/>
  <c r="Z2494" i="16"/>
  <c r="Y2442" i="16"/>
  <c r="Z2321" i="16"/>
  <c r="Z2027" i="16"/>
  <c r="Z1318" i="16"/>
  <c r="Z1591" i="16"/>
  <c r="Y184" i="16"/>
  <c r="Z68" i="16"/>
  <c r="Z461" i="16"/>
  <c r="Z2446" i="16"/>
  <c r="Z2186" i="16"/>
  <c r="Y2458" i="16"/>
  <c r="Y2365" i="16"/>
  <c r="Z1950" i="16"/>
  <c r="Z1862" i="16"/>
  <c r="Z1798" i="16"/>
  <c r="Y395" i="16"/>
  <c r="Y51" i="16"/>
  <c r="Z318" i="16"/>
  <c r="Z32" i="16"/>
  <c r="Z2462" i="16"/>
  <c r="Z2202" i="16"/>
  <c r="Y1989" i="16"/>
  <c r="Y2282" i="16"/>
  <c r="Y2036" i="16"/>
  <c r="Y221" i="16"/>
  <c r="Z116" i="16"/>
  <c r="Y2362" i="16"/>
  <c r="Z1806" i="16"/>
  <c r="Y1945" i="16"/>
  <c r="Y682" i="16"/>
  <c r="Y781" i="16"/>
  <c r="Y785" i="16"/>
  <c r="Y1133" i="16"/>
  <c r="Y1041" i="16"/>
  <c r="Y877" i="16"/>
  <c r="Y901" i="16"/>
  <c r="Y1425" i="16"/>
  <c r="Y1487" i="16"/>
  <c r="Y586" i="16"/>
  <c r="Y1430" i="16"/>
  <c r="Y767" i="16"/>
  <c r="Y811" i="16"/>
  <c r="Y1257" i="16"/>
  <c r="Y1100" i="16"/>
  <c r="Y141" i="16"/>
  <c r="Z2218" i="16"/>
  <c r="Y2143" i="16"/>
  <c r="Z1782" i="16"/>
  <c r="Y2209" i="16"/>
  <c r="Y1893" i="16"/>
  <c r="Y1785" i="16"/>
  <c r="Y515" i="16"/>
  <c r="Z1532" i="16"/>
  <c r="Z1489" i="16"/>
  <c r="Z1463" i="16"/>
  <c r="Z1359" i="16"/>
  <c r="Z581" i="16"/>
  <c r="Z1530" i="16"/>
  <c r="Z658" i="16"/>
  <c r="Y520" i="16"/>
  <c r="Z1394" i="16"/>
  <c r="Z1206" i="16"/>
  <c r="Z1098" i="16"/>
  <c r="Z990" i="16"/>
  <c r="Z881" i="16"/>
  <c r="Z631" i="16"/>
  <c r="Y412" i="16"/>
  <c r="Y2284" i="16"/>
  <c r="Z1902" i="16"/>
  <c r="Y2052" i="16"/>
  <c r="Z516" i="16"/>
  <c r="Y1229" i="16"/>
  <c r="Y868" i="16"/>
  <c r="Y964" i="16"/>
  <c r="Y1118" i="16"/>
  <c r="Y1021" i="16"/>
  <c r="Y862" i="16"/>
  <c r="Y1408" i="16"/>
  <c r="Z502" i="16"/>
  <c r="Y1503" i="16"/>
  <c r="Y1572" i="16"/>
  <c r="AB1572" i="16" s="1"/>
  <c r="Y573" i="16"/>
  <c r="Y636" i="16"/>
  <c r="Y1084" i="16"/>
  <c r="Y1406" i="16"/>
  <c r="Y1271" i="16"/>
  <c r="Y2298" i="16"/>
  <c r="Z1432" i="16"/>
  <c r="Z1026" i="16"/>
  <c r="Y1357" i="16"/>
  <c r="Y1173" i="16"/>
  <c r="Y1008" i="16"/>
  <c r="Y891" i="16"/>
  <c r="Y1281" i="16"/>
  <c r="Y1601" i="16"/>
  <c r="Y1481" i="16"/>
  <c r="Z506" i="16"/>
  <c r="Z373" i="16"/>
  <c r="Z453" i="16"/>
  <c r="Z177" i="16"/>
  <c r="Z249" i="16"/>
  <c r="AB249" i="16" s="1"/>
  <c r="Z112" i="16"/>
  <c r="Z79" i="16"/>
  <c r="Z31" i="16"/>
  <c r="Z494" i="16"/>
  <c r="Z460" i="16"/>
  <c r="Z326" i="16"/>
  <c r="Z37" i="16"/>
  <c r="Z184" i="16"/>
  <c r="Y2053" i="16"/>
  <c r="Y1892" i="16"/>
  <c r="Y1828" i="16"/>
  <c r="Z1556" i="16"/>
  <c r="Z597" i="16"/>
  <c r="Z1366" i="16"/>
  <c r="Z897" i="16"/>
  <c r="Z1327" i="16"/>
  <c r="Z867" i="16"/>
  <c r="Z1304" i="16"/>
  <c r="Z1165" i="16"/>
  <c r="Z860" i="16"/>
  <c r="Z737" i="16"/>
  <c r="Z610" i="16"/>
  <c r="Z1475" i="16"/>
  <c r="Y447" i="16"/>
  <c r="Y381" i="16"/>
  <c r="Y292" i="16"/>
  <c r="Y160" i="16"/>
  <c r="Y112" i="16"/>
  <c r="Y41" i="16"/>
  <c r="Y480" i="16"/>
  <c r="Y313" i="16"/>
  <c r="Y384" i="16"/>
  <c r="Y204" i="16"/>
  <c r="AB204" i="16" s="1"/>
  <c r="Y2468" i="16"/>
  <c r="Y2404" i="16"/>
  <c r="Y2340" i="16"/>
  <c r="Y2208" i="16"/>
  <c r="Z1987" i="16"/>
  <c r="Z2448" i="16"/>
  <c r="Z2384" i="16"/>
  <c r="Z2355" i="16"/>
  <c r="Y2189" i="16"/>
  <c r="Z1926" i="16"/>
  <c r="Z2111" i="16"/>
  <c r="Z1783" i="16"/>
  <c r="Y2463" i="16"/>
  <c r="Z2397" i="16"/>
  <c r="Z2299" i="16"/>
  <c r="Z2038" i="16"/>
  <c r="Z1588" i="16"/>
  <c r="Z1545" i="16"/>
  <c r="Z2350" i="16"/>
  <c r="Z599" i="16"/>
  <c r="Z886" i="16"/>
  <c r="Y620" i="16"/>
  <c r="Y991" i="16"/>
  <c r="Z850" i="16"/>
  <c r="Z969" i="16"/>
  <c r="Z1303" i="16"/>
  <c r="Z975" i="16"/>
  <c r="Z750" i="16"/>
  <c r="Y479" i="16"/>
  <c r="Y321" i="16"/>
  <c r="Y287" i="16"/>
  <c r="Y66" i="16"/>
  <c r="Y355" i="16"/>
  <c r="Y64" i="16"/>
  <c r="Y2476" i="16"/>
  <c r="Y2348" i="16"/>
  <c r="Z2456" i="16"/>
  <c r="Z2328" i="16"/>
  <c r="Z2363" i="16"/>
  <c r="Z1997" i="16"/>
  <c r="Z2233" i="16"/>
  <c r="Y1857" i="16"/>
  <c r="Y2487" i="16"/>
  <c r="Z1569" i="16"/>
  <c r="Z764" i="16"/>
  <c r="Z1328" i="16"/>
  <c r="Z1076" i="16"/>
  <c r="Z1349" i="16"/>
  <c r="Z589" i="16"/>
  <c r="Z1522" i="16"/>
  <c r="Z664" i="16"/>
  <c r="Z1376" i="16"/>
  <c r="Z1172" i="16"/>
  <c r="Z1051" i="16"/>
  <c r="Z890" i="16"/>
  <c r="Z1416" i="16"/>
  <c r="Z725" i="16"/>
  <c r="Z552" i="16"/>
  <c r="Z1087" i="16"/>
  <c r="Z870" i="16"/>
  <c r="Z875" i="16"/>
  <c r="Z1539" i="16"/>
  <c r="Y453" i="16"/>
  <c r="AB453" i="16" s="1"/>
  <c r="Y377" i="16"/>
  <c r="AB377" i="16" s="1"/>
  <c r="Y280" i="16"/>
  <c r="Z1492" i="16"/>
  <c r="Z595" i="16"/>
  <c r="Z1600" i="16"/>
  <c r="Z1536" i="16"/>
  <c r="Z1438" i="16"/>
  <c r="Z1541" i="16"/>
  <c r="Z1477" i="16"/>
  <c r="Z684" i="16"/>
  <c r="Z762" i="16"/>
  <c r="Z826" i="16"/>
  <c r="Z1488" i="16"/>
  <c r="Z1598" i="16"/>
  <c r="Z1534" i="16"/>
  <c r="Z1434" i="16"/>
  <c r="Z666" i="16"/>
  <c r="Z629" i="16"/>
  <c r="Z2465" i="16"/>
  <c r="Y2399" i="16"/>
  <c r="Y2301" i="16"/>
  <c r="Z2042" i="16"/>
  <c r="Z1847" i="16"/>
  <c r="Z1714" i="16"/>
  <c r="Y540" i="16"/>
  <c r="Z1065" i="16"/>
  <c r="Y1182" i="16"/>
  <c r="Y1136" i="16"/>
  <c r="Y1497" i="16"/>
  <c r="Y589" i="16"/>
  <c r="AB589" i="16" s="1"/>
  <c r="Z134" i="16"/>
  <c r="Z313" i="16"/>
  <c r="Z94" i="16"/>
  <c r="Z74" i="16"/>
  <c r="Z398" i="16"/>
  <c r="Z232" i="16"/>
  <c r="AB232" i="16" s="1"/>
  <c r="Y1900" i="16"/>
  <c r="Z559" i="16"/>
  <c r="Y856" i="16"/>
  <c r="Y637" i="16"/>
  <c r="Y1344" i="16"/>
  <c r="Y1156" i="16"/>
  <c r="Y1026" i="16"/>
  <c r="Y795" i="16"/>
  <c r="Y559" i="16"/>
  <c r="Y1559" i="16"/>
  <c r="Y738" i="16"/>
  <c r="Y1492" i="16"/>
  <c r="Y1196" i="16"/>
  <c r="Z522" i="16"/>
  <c r="Y1328" i="16"/>
  <c r="AB1328" i="16" s="1"/>
  <c r="Y1200" i="16"/>
  <c r="Y660" i="16"/>
  <c r="Y667" i="16"/>
  <c r="Y1366" i="16"/>
  <c r="Y907" i="16"/>
  <c r="Y1240" i="16"/>
  <c r="Y1254" i="16"/>
  <c r="Y900" i="16"/>
  <c r="Y1143" i="16"/>
  <c r="Y1260" i="16"/>
  <c r="Z1596" i="16"/>
  <c r="Z1553" i="16"/>
  <c r="Z1391" i="16"/>
  <c r="Z836" i="16"/>
  <c r="Z1317" i="16"/>
  <c r="Z1200" i="16"/>
  <c r="Z1266" i="16"/>
  <c r="Z1134" i="16"/>
  <c r="Z1078" i="16"/>
  <c r="Z967" i="16"/>
  <c r="Z703" i="16"/>
  <c r="Z1090" i="16"/>
  <c r="Y732" i="16"/>
  <c r="Y705" i="16"/>
  <c r="Y1214" i="16"/>
  <c r="Y631" i="16"/>
  <c r="AB631" i="16" s="1"/>
  <c r="Y1108" i="16"/>
  <c r="Y757" i="16"/>
  <c r="Y1097" i="16"/>
  <c r="Y1594" i="16"/>
  <c r="Y1530" i="16"/>
  <c r="Y1460" i="16"/>
  <c r="Z1516" i="16"/>
  <c r="Z622" i="16"/>
  <c r="Z1188" i="16"/>
  <c r="Z1006" i="16"/>
  <c r="Z1046" i="16"/>
  <c r="Z1007" i="16"/>
  <c r="Z594" i="16"/>
  <c r="Z1220" i="16"/>
  <c r="Z1025" i="16"/>
  <c r="Z855" i="16"/>
  <c r="Y1111" i="16"/>
  <c r="Y1554" i="16"/>
  <c r="Z842" i="16"/>
  <c r="Y668" i="16"/>
  <c r="Y1333" i="16"/>
  <c r="Z334" i="16"/>
  <c r="Z437" i="16"/>
  <c r="Z340" i="16"/>
  <c r="AB340" i="16" s="1"/>
  <c r="Z125" i="16"/>
  <c r="Z1529" i="16"/>
  <c r="Z733" i="16"/>
  <c r="Z1148" i="16"/>
  <c r="Z743" i="16"/>
  <c r="Z899" i="16"/>
  <c r="Z843" i="16"/>
  <c r="Z1062" i="16"/>
  <c r="Z863" i="16"/>
  <c r="Z879" i="16"/>
  <c r="Z620" i="16"/>
  <c r="Z1043" i="16"/>
  <c r="Z1543" i="16"/>
  <c r="Z1218" i="16"/>
  <c r="Y475" i="16"/>
  <c r="Y433" i="16"/>
  <c r="Y391" i="16"/>
  <c r="AB391" i="16" s="1"/>
  <c r="Y348" i="16"/>
  <c r="Y298" i="16"/>
  <c r="AB298" i="16" s="1"/>
  <c r="Y261" i="16"/>
  <c r="Y225" i="16"/>
  <c r="Y189" i="16"/>
  <c r="AB189" i="16" s="1"/>
  <c r="Y95" i="16"/>
  <c r="Y30" i="16"/>
  <c r="Y369" i="16"/>
  <c r="Y98" i="16"/>
  <c r="Y460" i="16"/>
  <c r="Y850" i="16"/>
  <c r="AB850" i="16" s="1"/>
  <c r="Y920" i="16"/>
  <c r="Y760" i="16"/>
  <c r="Y1043" i="16"/>
  <c r="Z416" i="16"/>
  <c r="Z48" i="16"/>
  <c r="Y332" i="16"/>
  <c r="AB332" i="16" s="1"/>
  <c r="Z2470" i="16"/>
  <c r="Z2406" i="16"/>
  <c r="Z2342" i="16"/>
  <c r="Z2274" i="16"/>
  <c r="Z2110" i="16"/>
  <c r="Y2450" i="16"/>
  <c r="Y2386" i="16"/>
  <c r="Y2322" i="16"/>
  <c r="Y2258" i="16"/>
  <c r="Y2357" i="16"/>
  <c r="Z2191" i="16"/>
  <c r="Z2084" i="16"/>
  <c r="Z567" i="16"/>
  <c r="Z1336" i="16"/>
  <c r="Z887" i="16"/>
  <c r="Z618" i="16"/>
  <c r="Z1559" i="16"/>
  <c r="Y449" i="16"/>
  <c r="Y378" i="16"/>
  <c r="Y285" i="16"/>
  <c r="Y212" i="16"/>
  <c r="Y360" i="16"/>
  <c r="Y120" i="16"/>
  <c r="AB120" i="16" s="1"/>
  <c r="Z10" i="16"/>
  <c r="Z473" i="16"/>
  <c r="Z379" i="16"/>
  <c r="Y634" i="16"/>
  <c r="Y1348" i="16"/>
  <c r="Y711" i="16"/>
  <c r="Z449" i="16"/>
  <c r="Z669" i="16"/>
  <c r="Z1104" i="16"/>
  <c r="Y202" i="16"/>
  <c r="AB202" i="16" s="1"/>
  <c r="Z218" i="16"/>
  <c r="Z179" i="16"/>
  <c r="Z2430" i="16"/>
  <c r="Y2132" i="16"/>
  <c r="Y2378" i="16"/>
  <c r="Z2184" i="16"/>
  <c r="Y1991" i="16"/>
  <c r="Z1075" i="16"/>
  <c r="Y417" i="16"/>
  <c r="Y90" i="16"/>
  <c r="Z88" i="16"/>
  <c r="Z395" i="16"/>
  <c r="Z2382" i="16"/>
  <c r="Z2103" i="16"/>
  <c r="Y2394" i="16"/>
  <c r="Z2199" i="16"/>
  <c r="Z1910" i="16"/>
  <c r="Z1846" i="16"/>
  <c r="Z1252" i="16"/>
  <c r="Z568" i="16"/>
  <c r="Y317" i="16"/>
  <c r="Y329" i="16"/>
  <c r="Z228" i="16"/>
  <c r="AB228" i="16" s="1"/>
  <c r="Z71" i="16"/>
  <c r="Z2398" i="16"/>
  <c r="Z2122" i="16"/>
  <c r="Y2474" i="16"/>
  <c r="Y2218" i="16"/>
  <c r="Y1999" i="16"/>
  <c r="Z23" i="16"/>
  <c r="Z2414" i="16"/>
  <c r="Z2168" i="16"/>
  <c r="Y2167" i="16"/>
  <c r="Y1447" i="16"/>
  <c r="Y840" i="16"/>
  <c r="Y1210" i="16"/>
  <c r="Y1098" i="16"/>
  <c r="Y1001" i="16"/>
  <c r="Y825" i="16"/>
  <c r="Y607" i="16"/>
  <c r="Y1583" i="16"/>
  <c r="Y1431" i="16"/>
  <c r="Y1223" i="16"/>
  <c r="Y959" i="16"/>
  <c r="Y1352" i="16"/>
  <c r="Y1222" i="16"/>
  <c r="Y887" i="16"/>
  <c r="Z348" i="16"/>
  <c r="Y1981" i="16"/>
  <c r="Z1762" i="16"/>
  <c r="Z2115" i="16"/>
  <c r="Z1871" i="16"/>
  <c r="Y1757" i="16"/>
  <c r="Z623" i="16"/>
  <c r="Z1462" i="16"/>
  <c r="Z650" i="16"/>
  <c r="Z1352" i="16"/>
  <c r="Z1496" i="16"/>
  <c r="Z1490" i="16"/>
  <c r="Z774" i="16"/>
  <c r="Z1330" i="16"/>
  <c r="Z1373" i="16"/>
  <c r="Z1168" i="16"/>
  <c r="Z1058" i="16"/>
  <c r="Z976" i="16"/>
  <c r="Z869" i="16"/>
  <c r="Z1412" i="16"/>
  <c r="Y21" i="16"/>
  <c r="Y2073" i="16"/>
  <c r="Z1838" i="16"/>
  <c r="Y2022" i="16"/>
  <c r="Y1437" i="16"/>
  <c r="Y1512" i="16"/>
  <c r="Y822" i="16"/>
  <c r="Y1373" i="16"/>
  <c r="Y1091" i="16"/>
  <c r="Y984" i="16"/>
  <c r="Y647" i="16"/>
  <c r="Y1192" i="16"/>
  <c r="Y1599" i="16"/>
  <c r="Y1423" i="16"/>
  <c r="Y1508" i="16"/>
  <c r="Y807" i="16"/>
  <c r="Y568" i="16"/>
  <c r="AB568" i="16" s="1"/>
  <c r="Y1380" i="16"/>
  <c r="Y1242" i="16"/>
  <c r="Z1981" i="16"/>
  <c r="Y1881" i="16"/>
  <c r="Z1458" i="16"/>
  <c r="Z945" i="16"/>
  <c r="Y1244" i="16"/>
  <c r="Y1130" i="16"/>
  <c r="Y919" i="16"/>
  <c r="Y1455" i="16"/>
  <c r="Y927" i="16"/>
  <c r="Y1569" i="16"/>
  <c r="Y904" i="16"/>
  <c r="Y1024" i="16"/>
  <c r="Z333" i="16"/>
  <c r="Z149" i="16"/>
  <c r="AB149" i="16" s="1"/>
  <c r="Z432" i="16"/>
  <c r="Z317" i="16"/>
  <c r="Z67" i="16"/>
  <c r="Z46" i="16"/>
  <c r="Z87" i="16"/>
  <c r="Z485" i="16"/>
  <c r="Z417" i="16"/>
  <c r="Z301" i="16"/>
  <c r="Z24" i="16"/>
  <c r="Z158" i="16"/>
  <c r="Y2128" i="16"/>
  <c r="Y2021" i="16"/>
  <c r="Y2082" i="16"/>
  <c r="Y1987" i="16"/>
  <c r="AB1987" i="16" s="1"/>
  <c r="Y1812" i="16"/>
  <c r="Y509" i="16"/>
  <c r="Z1859" i="16"/>
  <c r="Z1513" i="16"/>
  <c r="Z1570" i="16"/>
  <c r="Z1181" i="16"/>
  <c r="Z722" i="16"/>
  <c r="Z1283" i="16"/>
  <c r="Z1150" i="16"/>
  <c r="Z1426" i="16"/>
  <c r="Z1059" i="16"/>
  <c r="Z831" i="16"/>
  <c r="Z713" i="16"/>
  <c r="Z564" i="16"/>
  <c r="Z731" i="16"/>
  <c r="Y426" i="16"/>
  <c r="Y428" i="16"/>
  <c r="AB428" i="16" s="1"/>
  <c r="Y275" i="16"/>
  <c r="AB275" i="16" s="1"/>
  <c r="Y206" i="16"/>
  <c r="AB206" i="16" s="1"/>
  <c r="Y144" i="16"/>
  <c r="Y94" i="16"/>
  <c r="Y26" i="16"/>
  <c r="Y368" i="16"/>
  <c r="Y96" i="16"/>
  <c r="Y418" i="16"/>
  <c r="Y2452" i="16"/>
  <c r="Y2388" i="16"/>
  <c r="Y2324" i="16"/>
  <c r="Y2256" i="16"/>
  <c r="AB2256" i="16" s="1"/>
  <c r="Y2192" i="16"/>
  <c r="Z2496" i="16"/>
  <c r="Z2432" i="16"/>
  <c r="Z2368" i="16"/>
  <c r="Z2304" i="16"/>
  <c r="Y2311" i="16"/>
  <c r="Z2141" i="16"/>
  <c r="Z1758" i="16"/>
  <c r="Z2035" i="16"/>
  <c r="Y1869" i="16"/>
  <c r="Y2447" i="16"/>
  <c r="Z2381" i="16"/>
  <c r="Z1540" i="16"/>
  <c r="Z1497" i="16"/>
  <c r="Z1406" i="16"/>
  <c r="Z1344" i="16"/>
  <c r="Y1195" i="16"/>
  <c r="Y84" i="16"/>
  <c r="Y1901" i="16"/>
  <c r="Z1236" i="16"/>
  <c r="Z647" i="16"/>
  <c r="Z1259" i="16"/>
  <c r="Z964" i="16"/>
  <c r="Z632" i="16"/>
  <c r="Y437" i="16"/>
  <c r="AB437" i="16" s="1"/>
  <c r="Y151" i="16"/>
  <c r="Y35" i="16"/>
  <c r="Y105" i="16"/>
  <c r="Y113" i="16"/>
  <c r="Y2444" i="16"/>
  <c r="Y2316" i="16"/>
  <c r="Z2424" i="16"/>
  <c r="Z2296" i="16"/>
  <c r="Z2287" i="16"/>
  <c r="Z1958" i="16"/>
  <c r="Z2020" i="16"/>
  <c r="Z1795" i="16"/>
  <c r="Y2455" i="16"/>
  <c r="Y892" i="16"/>
  <c r="Z740" i="16"/>
  <c r="Z1314" i="16"/>
  <c r="Z1004" i="16"/>
  <c r="Z1197" i="16"/>
  <c r="Z557" i="16"/>
  <c r="Z1474" i="16"/>
  <c r="Z644" i="16"/>
  <c r="Z1363" i="16"/>
  <c r="Z1142" i="16"/>
  <c r="Z1029" i="16"/>
  <c r="Z862" i="16"/>
  <c r="Z1311" i="16"/>
  <c r="Z630" i="16"/>
  <c r="Z1372" i="16"/>
  <c r="Z1022" i="16"/>
  <c r="Z822" i="16"/>
  <c r="Z699" i="16"/>
  <c r="Z1100" i="16"/>
  <c r="Y353" i="16"/>
  <c r="Y260" i="16"/>
  <c r="Y183" i="16"/>
  <c r="Z1460" i="16"/>
  <c r="Z579" i="16"/>
  <c r="Z1584" i="16"/>
  <c r="Z1520" i="16"/>
  <c r="Z1589" i="16"/>
  <c r="Z1525" i="16"/>
  <c r="Z1424" i="16"/>
  <c r="Z674" i="16"/>
  <c r="Y536" i="16"/>
  <c r="Z586" i="16"/>
  <c r="Z1456" i="16"/>
  <c r="Z577" i="16"/>
  <c r="Z1582" i="16"/>
  <c r="Z1518" i="16"/>
  <c r="Z1433" i="16"/>
  <c r="Y541" i="16"/>
  <c r="Z584" i="16"/>
  <c r="Z2449" i="16"/>
  <c r="Y2383" i="16"/>
  <c r="Z2257" i="16"/>
  <c r="Z1975" i="16"/>
  <c r="Z1807" i="16"/>
  <c r="Z1831" i="16"/>
  <c r="Y511" i="16"/>
  <c r="Z873" i="16"/>
  <c r="Y1120" i="16"/>
  <c r="Z503" i="16"/>
  <c r="AB503" i="16" s="1"/>
  <c r="Y1330" i="16"/>
  <c r="Z448" i="16"/>
  <c r="Z457" i="16"/>
  <c r="Z270" i="16"/>
  <c r="Z9" i="16"/>
  <c r="Z498" i="16"/>
  <c r="Z343" i="16"/>
  <c r="Z138" i="16"/>
  <c r="Y2090" i="16"/>
  <c r="Y1868" i="16"/>
  <c r="Z2307" i="16"/>
  <c r="Y594" i="16"/>
  <c r="AB594" i="16" s="1"/>
  <c r="Y812" i="16"/>
  <c r="Y839" i="16"/>
  <c r="Y1219" i="16"/>
  <c r="Y1146" i="16"/>
  <c r="Y990" i="16"/>
  <c r="AB990" i="16" s="1"/>
  <c r="Y695" i="16"/>
  <c r="Z541" i="16"/>
  <c r="Y1527" i="16"/>
  <c r="Y658" i="16"/>
  <c r="Y605" i="16"/>
  <c r="Y737" i="16"/>
  <c r="AB737" i="16" s="1"/>
  <c r="Y1310" i="16"/>
  <c r="Y1422" i="16"/>
  <c r="Y1309" i="16"/>
  <c r="Y1094" i="16"/>
  <c r="Y1409" i="16"/>
  <c r="Y1115" i="16"/>
  <c r="Y853" i="16"/>
  <c r="Y747" i="16"/>
  <c r="Y626" i="16"/>
  <c r="Y1521" i="16"/>
  <c r="Y932" i="16"/>
  <c r="Z682" i="16"/>
  <c r="Y1054" i="16"/>
  <c r="Y913" i="16"/>
  <c r="Z436" i="16"/>
  <c r="Z98" i="16"/>
  <c r="Z90" i="16"/>
  <c r="Y2037" i="16"/>
  <c r="Y1852" i="16"/>
  <c r="Z1564" i="16"/>
  <c r="Y1141" i="16"/>
  <c r="Y1208" i="16"/>
  <c r="Y845" i="16"/>
  <c r="Y1511" i="16"/>
  <c r="Y763" i="16"/>
  <c r="Y628" i="16"/>
  <c r="Y1293" i="16"/>
  <c r="Y1402" i="16"/>
  <c r="Y1071" i="16"/>
  <c r="Y1253" i="16"/>
  <c r="Y617" i="16"/>
  <c r="Y442" i="16"/>
  <c r="AB442" i="16" s="1"/>
  <c r="Z1544" i="16"/>
  <c r="Z1501" i="16"/>
  <c r="Y1443" i="16"/>
  <c r="Y1435" i="16"/>
  <c r="Y884" i="16"/>
  <c r="Y576" i="16"/>
  <c r="Z569" i="16"/>
  <c r="Z510" i="16"/>
  <c r="Y1475" i="16"/>
  <c r="Y684" i="16"/>
  <c r="Y1580" i="16"/>
  <c r="Y882" i="16"/>
  <c r="AB882" i="16" s="1"/>
  <c r="Z2441" i="16"/>
  <c r="Z1799" i="16"/>
  <c r="Y1882" i="16"/>
  <c r="Y2108" i="16"/>
  <c r="Z1230" i="16"/>
  <c r="Z738" i="16"/>
  <c r="Y495" i="16"/>
  <c r="AB495" i="16" s="1"/>
  <c r="Y196" i="16"/>
  <c r="Y364" i="16"/>
  <c r="Y2396" i="16"/>
  <c r="Z2118" i="16"/>
  <c r="Z2344" i="16"/>
  <c r="Z2149" i="16"/>
  <c r="Z1879" i="16"/>
  <c r="Z2337" i="16"/>
  <c r="Y740" i="16"/>
  <c r="Z1242" i="16"/>
  <c r="Z1334" i="16"/>
  <c r="Z1442" i="16"/>
  <c r="Z1219" i="16"/>
  <c r="Z931" i="16"/>
  <c r="Z1233" i="16"/>
  <c r="Z985" i="16"/>
  <c r="Z1571" i="16"/>
  <c r="Y211" i="16"/>
  <c r="Z539" i="16"/>
  <c r="Z1517" i="16"/>
  <c r="Y652" i="16"/>
  <c r="Y1448" i="16"/>
  <c r="Y744" i="16"/>
  <c r="Z1472" i="16"/>
  <c r="Z1482" i="16"/>
  <c r="Y1491" i="16"/>
  <c r="Y1453" i="16"/>
  <c r="Z678" i="16"/>
  <c r="Y852" i="16"/>
  <c r="Z2457" i="16"/>
  <c r="Z2006" i="16"/>
  <c r="Z2124" i="16"/>
  <c r="Z1936" i="16"/>
  <c r="Z1776" i="16"/>
  <c r="Z2209" i="16"/>
  <c r="Z1925" i="16"/>
  <c r="Y2237" i="16"/>
  <c r="AB2237" i="16" s="1"/>
  <c r="Z2039" i="16"/>
  <c r="Z2121" i="16"/>
  <c r="Z1812" i="16"/>
  <c r="Y2194" i="16"/>
  <c r="Y2453" i="16"/>
  <c r="Y2389" i="16"/>
  <c r="Z1885" i="16"/>
  <c r="Z2095" i="16"/>
  <c r="Y3439" i="16"/>
  <c r="Y3375" i="16"/>
  <c r="Y3311" i="16"/>
  <c r="Y3452" i="16"/>
  <c r="Y3388" i="16"/>
  <c r="Y3324" i="16"/>
  <c r="Y2675" i="16"/>
  <c r="Y3370" i="16"/>
  <c r="Y2664" i="16"/>
  <c r="Y2601" i="16"/>
  <c r="Y2537" i="16"/>
  <c r="Y2658" i="16"/>
  <c r="Y2594" i="16"/>
  <c r="Y2530" i="16"/>
  <c r="Z2589" i="16"/>
  <c r="AB2589" i="16" s="1"/>
  <c r="Z1340" i="16"/>
  <c r="Z1105" i="16"/>
  <c r="Y2604" i="16"/>
  <c r="Y2599" i="16"/>
  <c r="Y8" i="16"/>
  <c r="Y3385" i="16"/>
  <c r="Y2539" i="16"/>
  <c r="Y644" i="16"/>
  <c r="Z111" i="16"/>
  <c r="Z45" i="16"/>
  <c r="Z322" i="16"/>
  <c r="Y1884" i="16"/>
  <c r="Z1500" i="16"/>
  <c r="Y1560" i="16"/>
  <c r="Y649" i="16"/>
  <c r="Z1048" i="16"/>
  <c r="Y23" i="16"/>
  <c r="Z1094" i="16"/>
  <c r="Z1384" i="16"/>
  <c r="Z936" i="16"/>
  <c r="Z1258" i="16"/>
  <c r="Y421" i="16"/>
  <c r="Z555" i="16"/>
  <c r="Y1433" i="16"/>
  <c r="Y775" i="16"/>
  <c r="AB775" i="16" s="1"/>
  <c r="Y734" i="16"/>
  <c r="Y824" i="16"/>
  <c r="Z2132" i="16"/>
  <c r="Z1760" i="16"/>
  <c r="Z2082" i="16"/>
  <c r="Z2033" i="16"/>
  <c r="AB2033" i="16" s="1"/>
  <c r="Y2011" i="16"/>
  <c r="Z1709" i="16"/>
  <c r="Y3383" i="16"/>
  <c r="Y3207" i="16"/>
  <c r="Z3226" i="16"/>
  <c r="Y2963" i="16"/>
  <c r="Z2829" i="16"/>
  <c r="Y3308" i="16"/>
  <c r="Y3008" i="16"/>
  <c r="Y3354" i="16"/>
  <c r="Z2807" i="16"/>
  <c r="Y2693" i="16"/>
  <c r="Y2834" i="16"/>
  <c r="Z2774" i="16"/>
  <c r="Y1466" i="16"/>
  <c r="Y3205" i="16"/>
  <c r="Y2982" i="16"/>
  <c r="Z3224" i="16"/>
  <c r="Z2791" i="16"/>
  <c r="Z403" i="16"/>
  <c r="Y3241" i="16"/>
  <c r="Z261" i="16"/>
  <c r="Z192" i="16"/>
  <c r="AB192" i="16" s="1"/>
  <c r="Z3368" i="16"/>
  <c r="Z2036" i="16"/>
  <c r="Y2377" i="16"/>
  <c r="Z1978" i="16"/>
  <c r="Y2271" i="16"/>
  <c r="AB2271" i="16" s="1"/>
  <c r="Z1988" i="16"/>
  <c r="Z1785" i="16"/>
  <c r="Z2055" i="16"/>
  <c r="Z2499" i="16"/>
  <c r="Z2435" i="16"/>
  <c r="Z2339" i="16"/>
  <c r="Z2179" i="16"/>
  <c r="Y1883" i="16"/>
  <c r="Z1865" i="16"/>
  <c r="Y3446" i="16"/>
  <c r="Y3366" i="16"/>
  <c r="Z2663" i="16"/>
  <c r="Z2599" i="16"/>
  <c r="Z2535" i="16"/>
  <c r="Z2656" i="16"/>
  <c r="Z2592" i="16"/>
  <c r="Z2528" i="16"/>
  <c r="Z999" i="16"/>
  <c r="Y50" i="16"/>
  <c r="Y2439" i="16"/>
  <c r="Z1271" i="16"/>
  <c r="Y939" i="16"/>
  <c r="Y558" i="16"/>
  <c r="Y656" i="16"/>
  <c r="Y1005" i="16"/>
  <c r="Y833" i="16"/>
  <c r="Y570" i="16"/>
  <c r="Z601" i="16"/>
  <c r="Y1507" i="16"/>
  <c r="Y1596" i="16"/>
  <c r="Y777" i="16"/>
  <c r="Y2407" i="16"/>
  <c r="Y1830" i="16"/>
  <c r="Y1952" i="16"/>
  <c r="Y1702" i="16"/>
  <c r="Y1718" i="16"/>
  <c r="Y1919" i="16"/>
  <c r="Y3399" i="16"/>
  <c r="Y3223" i="16"/>
  <c r="Y3348" i="16"/>
  <c r="Y2775" i="16"/>
  <c r="Y3276" i="16"/>
  <c r="Z2958" i="16"/>
  <c r="Z2955" i="16"/>
  <c r="Z2750" i="16"/>
  <c r="Y2513" i="16"/>
  <c r="Z2724" i="16"/>
  <c r="Z2509" i="16"/>
  <c r="Z1386" i="16"/>
  <c r="Y3181" i="16"/>
  <c r="Y2958" i="16"/>
  <c r="AB2958" i="16" s="1"/>
  <c r="Z383" i="16"/>
  <c r="Y3001" i="16"/>
  <c r="Z3198" i="16"/>
  <c r="Y2631" i="16"/>
  <c r="Z1404" i="16"/>
  <c r="Y2829" i="16"/>
  <c r="Z3352" i="16"/>
  <c r="Z2972" i="16"/>
  <c r="Y2092" i="16"/>
  <c r="Y1942" i="16"/>
  <c r="Y1870" i="16"/>
  <c r="AB1870" i="16" s="1"/>
  <c r="Y2071" i="16"/>
  <c r="Y1732" i="16"/>
  <c r="Y2119" i="16"/>
  <c r="Y1978" i="16"/>
  <c r="Z3477" i="16"/>
  <c r="Z3413" i="16"/>
  <c r="Z3349" i="16"/>
  <c r="Z3285" i="16"/>
  <c r="Z3221" i="16"/>
  <c r="Z3490" i="16"/>
  <c r="Z3426" i="16"/>
  <c r="Z3362" i="16"/>
  <c r="Z3248" i="16"/>
  <c r="Z3165" i="16"/>
  <c r="Z2969" i="16"/>
  <c r="Y2763" i="16"/>
  <c r="Z2697" i="16"/>
  <c r="Z3256" i="16"/>
  <c r="Z3006" i="16"/>
  <c r="Z2780" i="16"/>
  <c r="Z2707" i="16"/>
  <c r="AB2707" i="16" s="1"/>
  <c r="Z2832" i="16"/>
  <c r="Y2706" i="16"/>
  <c r="AB2706" i="16" s="1"/>
  <c r="Y1165" i="16"/>
  <c r="Y986" i="16"/>
  <c r="Y1415" i="16"/>
  <c r="Y627" i="16"/>
  <c r="Z907" i="16"/>
  <c r="Y366" i="16"/>
  <c r="Z1441" i="16"/>
  <c r="Z553" i="16"/>
  <c r="Z2116" i="16"/>
  <c r="Z2371" i="16"/>
  <c r="Z2251" i="16"/>
  <c r="Y3239" i="16"/>
  <c r="Z3274" i="16"/>
  <c r="Z2997" i="16"/>
  <c r="Y2723" i="16"/>
  <c r="Y3002" i="16"/>
  <c r="Z2755" i="16"/>
  <c r="Z3471" i="16"/>
  <c r="Z3423" i="16"/>
  <c r="Y2511" i="16"/>
  <c r="Z796" i="16"/>
  <c r="Y3289" i="16"/>
  <c r="Y1789" i="16"/>
  <c r="Z1784" i="16"/>
  <c r="Y1867" i="16"/>
  <c r="Y1831" i="16"/>
  <c r="AB1831" i="16" s="1"/>
  <c r="Z2475" i="16"/>
  <c r="Z2231" i="16"/>
  <c r="AB2231" i="16" s="1"/>
  <c r="Z1857" i="16"/>
  <c r="Z2681" i="16"/>
  <c r="Z2527" i="16"/>
  <c r="Z2584" i="16"/>
  <c r="Z794" i="16"/>
  <c r="Z1331" i="16"/>
  <c r="Z1241" i="16"/>
  <c r="Y1169" i="16"/>
  <c r="Y1125" i="16"/>
  <c r="Y1053" i="16"/>
  <c r="Y1011" i="16"/>
  <c r="Y971" i="16"/>
  <c r="Y885" i="16"/>
  <c r="Y820" i="16"/>
  <c r="Y655" i="16"/>
  <c r="Y946" i="16"/>
  <c r="Y1368" i="16"/>
  <c r="Y1283" i="16"/>
  <c r="AB1283" i="16" s="1"/>
  <c r="Y1166" i="16"/>
  <c r="Y752" i="16"/>
  <c r="Y1174" i="16"/>
  <c r="Y1249" i="16"/>
  <c r="Y1582" i="16"/>
  <c r="Y1518" i="16"/>
  <c r="Y902" i="16"/>
  <c r="Y823" i="16"/>
  <c r="Y1362" i="16"/>
  <c r="Z447" i="16"/>
  <c r="Z269" i="16"/>
  <c r="Z376" i="16"/>
  <c r="Z273" i="16"/>
  <c r="Z287" i="16"/>
  <c r="Z27" i="16"/>
  <c r="Z28" i="16"/>
  <c r="Z493" i="16"/>
  <c r="Z443" i="16"/>
  <c r="Z325" i="16"/>
  <c r="Z58" i="16"/>
  <c r="Z183" i="16"/>
  <c r="Y2001" i="16"/>
  <c r="Z839" i="16"/>
  <c r="Z1710" i="16"/>
  <c r="Z1437" i="16"/>
  <c r="Z1265" i="16"/>
  <c r="Y1421" i="16"/>
  <c r="Y535" i="16"/>
  <c r="Y1499" i="16"/>
  <c r="Z735" i="16"/>
  <c r="Z1780" i="16"/>
  <c r="Y1746" i="16"/>
  <c r="Y2971" i="16"/>
  <c r="Z3203" i="16"/>
  <c r="Z2815" i="16"/>
  <c r="Z2541" i="16"/>
  <c r="Z1139" i="16"/>
  <c r="Z3266" i="16"/>
  <c r="Z3016" i="16"/>
  <c r="Z237" i="16"/>
  <c r="Z1683" i="16"/>
  <c r="Z1756" i="16"/>
  <c r="Z1893" i="16"/>
  <c r="Y1903" i="16"/>
  <c r="Z1884" i="16"/>
  <c r="Z2491" i="16"/>
  <c r="Z2331" i="16"/>
  <c r="Y3494" i="16"/>
  <c r="Y3318" i="16"/>
  <c r="Z2575" i="16"/>
  <c r="Z2632" i="16"/>
  <c r="Z2504" i="16"/>
  <c r="Z1374" i="16"/>
  <c r="Z1316" i="16"/>
  <c r="Y1221" i="16"/>
  <c r="Y1159" i="16"/>
  <c r="Y1113" i="16"/>
  <c r="Y1049" i="16"/>
  <c r="Y993" i="16"/>
  <c r="Y952" i="16"/>
  <c r="Y872" i="16"/>
  <c r="Y766" i="16"/>
  <c r="Y1038" i="16"/>
  <c r="Y1398" i="16"/>
  <c r="Y1297" i="16"/>
  <c r="Y1230" i="16"/>
  <c r="AB1230" i="16" s="1"/>
  <c r="Y976" i="16"/>
  <c r="AB976" i="16" s="1"/>
  <c r="Y1119" i="16"/>
  <c r="Y566" i="16"/>
  <c r="Y3495" i="16"/>
  <c r="Y2947" i="16"/>
  <c r="AB2947" i="16" s="1"/>
  <c r="Z2676" i="16"/>
  <c r="Y2615" i="16"/>
  <c r="AB2615" i="16" s="1"/>
  <c r="Z354" i="16"/>
  <c r="Y2186" i="16"/>
  <c r="AB2186" i="16" s="1"/>
  <c r="Z3405" i="16"/>
  <c r="Z3482" i="16"/>
  <c r="Y328" i="16"/>
  <c r="Y1181" i="16"/>
  <c r="Y1107" i="16"/>
  <c r="Y678" i="16"/>
  <c r="Z518" i="16"/>
  <c r="Y2323" i="16"/>
  <c r="Z1820" i="16"/>
  <c r="Y3444" i="16"/>
  <c r="Z3058" i="16"/>
  <c r="Y2232" i="16"/>
  <c r="AB2232" i="16" s="1"/>
  <c r="Y1042" i="16"/>
  <c r="Z1504" i="16"/>
  <c r="Z2473" i="16"/>
  <c r="Y2016" i="16"/>
  <c r="Y3431" i="16"/>
  <c r="Z2804" i="16"/>
  <c r="Z1326" i="16"/>
  <c r="Z2702" i="16"/>
  <c r="Z1510" i="16"/>
  <c r="Y3380" i="16"/>
  <c r="Y2950" i="16"/>
  <c r="Z2912" i="16"/>
  <c r="AB2912" i="16" s="1"/>
  <c r="Z3357" i="16"/>
  <c r="Z3338" i="16"/>
  <c r="Y2979" i="16"/>
  <c r="Z3282" i="16"/>
  <c r="Y2964" i="16"/>
  <c r="Y653" i="16"/>
  <c r="Z916" i="16"/>
  <c r="Z1353" i="16"/>
  <c r="Z1115" i="16"/>
  <c r="Y958" i="16"/>
  <c r="Y998" i="16"/>
  <c r="Y735" i="16"/>
  <c r="Y875" i="16"/>
  <c r="AB875" i="16" s="1"/>
  <c r="Z1227" i="16"/>
  <c r="Z946" i="16"/>
  <c r="Z771" i="16"/>
  <c r="Z800" i="16"/>
  <c r="Z560" i="16"/>
  <c r="Z1420" i="16"/>
  <c r="Y452" i="16"/>
  <c r="Y440" i="16"/>
  <c r="Y214" i="16"/>
  <c r="Y133" i="16"/>
  <c r="Y11" i="16"/>
  <c r="Y69" i="16"/>
  <c r="Z152" i="16"/>
  <c r="Z244" i="16"/>
  <c r="Y386" i="16"/>
  <c r="Z89" i="16"/>
  <c r="Z2458" i="16"/>
  <c r="Z2330" i="16"/>
  <c r="Z2198" i="16"/>
  <c r="Y2446" i="16"/>
  <c r="Y2318" i="16"/>
  <c r="AB2318" i="16" s="1"/>
  <c r="Y2353" i="16"/>
  <c r="Z1914" i="16"/>
  <c r="Z1850" i="16"/>
  <c r="Z1786" i="16"/>
  <c r="Z1923" i="16"/>
  <c r="Y1821" i="16"/>
  <c r="Z1707" i="16"/>
  <c r="Z2079" i="16"/>
  <c r="Y2435" i="16"/>
  <c r="AB2435" i="16" s="1"/>
  <c r="Z2367" i="16"/>
  <c r="Z1955" i="16"/>
  <c r="Z1787" i="16"/>
  <c r="Z2204" i="16"/>
  <c r="Z1972" i="16"/>
  <c r="Z1908" i="16"/>
  <c r="Z1720" i="16"/>
  <c r="Z2069" i="16"/>
  <c r="Z2347" i="16"/>
  <c r="Z1845" i="16"/>
  <c r="Z2083" i="16"/>
  <c r="Y1767" i="16"/>
  <c r="Y2215" i="16"/>
  <c r="AB2215" i="16" s="1"/>
  <c r="Y2457" i="16"/>
  <c r="AB2457" i="16" s="1"/>
  <c r="Y2393" i="16"/>
  <c r="Z1753" i="16"/>
  <c r="AB1753" i="16" s="1"/>
  <c r="Z1977" i="16"/>
  <c r="Z1796" i="16"/>
  <c r="Y3443" i="16"/>
  <c r="Y3379" i="16"/>
  <c r="Y3315" i="16"/>
  <c r="Y3456" i="16"/>
  <c r="Y3392" i="16"/>
  <c r="Y3328" i="16"/>
  <c r="Y3410" i="16"/>
  <c r="Y2689" i="16"/>
  <c r="Y2621" i="16"/>
  <c r="AB2621" i="16" s="1"/>
  <c r="Z2688" i="16"/>
  <c r="Y2550" i="16"/>
  <c r="AB2550" i="16" s="1"/>
  <c r="Z746" i="16"/>
  <c r="Z1351" i="16"/>
  <c r="Z1268" i="16"/>
  <c r="Z1203" i="16"/>
  <c r="Z1140" i="16"/>
  <c r="Y1483" i="16"/>
  <c r="Y1838" i="16"/>
  <c r="AB1838" i="16" s="1"/>
  <c r="Z3421" i="16"/>
  <c r="Z3402" i="16"/>
  <c r="Z2737" i="16"/>
  <c r="Z3014" i="16"/>
  <c r="Z2923" i="16"/>
  <c r="Y1392" i="16"/>
  <c r="AB1392" i="16" s="1"/>
  <c r="Z1409" i="16"/>
  <c r="Z1173" i="16"/>
  <c r="Z1008" i="16"/>
  <c r="Z1101" i="16"/>
  <c r="Z892" i="16"/>
  <c r="Y1558" i="16"/>
  <c r="Z1055" i="16"/>
  <c r="Z811" i="16"/>
  <c r="Z755" i="16"/>
  <c r="Z614" i="16"/>
  <c r="Z1599" i="16"/>
  <c r="Z648" i="16"/>
  <c r="Y420" i="16"/>
  <c r="Y283" i="16"/>
  <c r="AB283" i="16" s="1"/>
  <c r="Y210" i="16"/>
  <c r="Y127" i="16"/>
  <c r="Y3" i="16"/>
  <c r="Y91" i="16"/>
  <c r="AB91" i="16" s="1"/>
  <c r="Z456" i="16"/>
  <c r="Y40" i="16"/>
  <c r="Z73" i="16"/>
  <c r="Y150" i="16"/>
  <c r="AB150" i="16" s="1"/>
  <c r="Z2386" i="16"/>
  <c r="Z2107" i="16"/>
  <c r="Y2462" i="16"/>
  <c r="AB2462" i="16" s="1"/>
  <c r="Y2334" i="16"/>
  <c r="Y2206" i="16"/>
  <c r="Z2072" i="16"/>
  <c r="AB2072" i="16" s="1"/>
  <c r="Y1924" i="16"/>
  <c r="Y1941" i="16"/>
  <c r="AB1941" i="16" s="1"/>
  <c r="Y2026" i="16"/>
  <c r="Y1898" i="16"/>
  <c r="Y1931" i="16"/>
  <c r="Y2168" i="16"/>
  <c r="AB2168" i="16" s="1"/>
  <c r="Y3259" i="16"/>
  <c r="Y3195" i="16"/>
  <c r="Y3254" i="16"/>
  <c r="Y2771" i="16"/>
  <c r="Z3211" i="16"/>
  <c r="Z2978" i="16"/>
  <c r="Z2910" i="16"/>
  <c r="Z2820" i="16"/>
  <c r="Z2746" i="16"/>
  <c r="Z2808" i="16"/>
  <c r="Z2919" i="16"/>
  <c r="Y855" i="16"/>
  <c r="Y1382" i="16"/>
  <c r="Z1867" i="16"/>
  <c r="Y3186" i="16"/>
  <c r="Y2076" i="16"/>
  <c r="AB2076" i="16" s="1"/>
  <c r="Y1758" i="16"/>
  <c r="Z3309" i="16"/>
  <c r="Z3192" i="16"/>
  <c r="Y3236" i="16"/>
  <c r="Y2928" i="16"/>
  <c r="Z2699" i="16"/>
  <c r="Z1313" i="16"/>
  <c r="Z1407" i="16"/>
  <c r="Z1167" i="16"/>
  <c r="Z949" i="16"/>
  <c r="AB949" i="16" s="1"/>
  <c r="Z645" i="16"/>
  <c r="Z1082" i="16"/>
  <c r="Z711" i="16"/>
  <c r="Y1510" i="16"/>
  <c r="AB1510" i="16" s="1"/>
  <c r="Z1210" i="16"/>
  <c r="Z909" i="16"/>
  <c r="Z705" i="16"/>
  <c r="Z604" i="16"/>
  <c r="Z1583" i="16"/>
  <c r="Y457" i="16"/>
  <c r="Y385" i="16"/>
  <c r="Y269" i="16"/>
  <c r="Y195" i="16"/>
  <c r="AB195" i="16" s="1"/>
  <c r="Y111" i="16"/>
  <c r="AB111" i="16" s="1"/>
  <c r="Y363" i="16"/>
  <c r="Z372" i="16"/>
  <c r="Z44" i="16"/>
  <c r="Z439" i="16"/>
  <c r="Z187" i="16"/>
  <c r="Z2466" i="16"/>
  <c r="Z2338" i="16"/>
  <c r="Z2206" i="16"/>
  <c r="Y2097" i="16"/>
  <c r="Y2414" i="16"/>
  <c r="Y2286" i="16"/>
  <c r="Y2277" i="16"/>
  <c r="AB2277" i="16" s="1"/>
  <c r="Z2049" i="16"/>
  <c r="Z1890" i="16"/>
  <c r="Z1826" i="16"/>
  <c r="Z1754" i="16"/>
  <c r="Z2108" i="16"/>
  <c r="Z1863" i="16"/>
  <c r="Y1749" i="16"/>
  <c r="Z2493" i="16"/>
  <c r="Y2427" i="16"/>
  <c r="Y2343" i="16"/>
  <c r="Z2123" i="16"/>
  <c r="Z1839" i="16"/>
  <c r="Z2139" i="16"/>
  <c r="Z1948" i="16"/>
  <c r="Z1792" i="16"/>
  <c r="Z1969" i="16"/>
  <c r="Z2037" i="16"/>
  <c r="Z1913" i="16"/>
  <c r="Y1819" i="16"/>
  <c r="Y2497" i="16"/>
  <c r="Y2433" i="16"/>
  <c r="Y2337" i="16"/>
  <c r="Z2074" i="16"/>
  <c r="Y1835" i="16"/>
  <c r="Z1721" i="16"/>
  <c r="Y3451" i="16"/>
  <c r="Y3387" i="16"/>
  <c r="Y3323" i="16"/>
  <c r="Y3448" i="16"/>
  <c r="Y3384" i="16"/>
  <c r="Y3320" i="16"/>
  <c r="Y2671" i="16"/>
  <c r="Y3362" i="16"/>
  <c r="AB3362" i="16" s="1"/>
  <c r="Y2661" i="16"/>
  <c r="Y2597" i="16"/>
  <c r="AB2597" i="16" s="1"/>
  <c r="Y2533" i="16"/>
  <c r="Y2574" i="16"/>
  <c r="Y2510" i="16"/>
  <c r="Z980" i="16"/>
  <c r="Z1356" i="16"/>
  <c r="Z1207" i="16"/>
  <c r="Z1145" i="16"/>
  <c r="Z215" i="16"/>
  <c r="Z3370" i="16"/>
  <c r="Z2951" i="16"/>
  <c r="Z1018" i="16"/>
  <c r="AB1018" i="16" s="1"/>
  <c r="Z1042" i="16"/>
  <c r="Z1487" i="16"/>
  <c r="Y227" i="16"/>
  <c r="AB227" i="16" s="1"/>
  <c r="Z133" i="16"/>
  <c r="Z2354" i="16"/>
  <c r="Z2080" i="16"/>
  <c r="Y2028" i="16"/>
  <c r="Y3235" i="16"/>
  <c r="Y2930" i="16"/>
  <c r="Y1070" i="16"/>
  <c r="Z1096" i="16"/>
  <c r="Z1036" i="16"/>
  <c r="Z983" i="16"/>
  <c r="Z928" i="16"/>
  <c r="Z858" i="16"/>
  <c r="Z719" i="16"/>
  <c r="Z1305" i="16"/>
  <c r="Z1226" i="16"/>
  <c r="Y508" i="16"/>
  <c r="AB508" i="16" s="1"/>
  <c r="Z728" i="16"/>
  <c r="Z707" i="16"/>
  <c r="Z1127" i="16"/>
  <c r="Z944" i="16"/>
  <c r="Z846" i="16"/>
  <c r="Z747" i="16"/>
  <c r="Z694" i="16"/>
  <c r="Z572" i="16"/>
  <c r="Z1595" i="16"/>
  <c r="Z1111" i="16"/>
  <c r="Y472" i="16"/>
  <c r="Y429" i="16"/>
  <c r="Y387" i="16"/>
  <c r="AB387" i="16" s="1"/>
  <c r="Y400" i="16"/>
  <c r="Y304" i="16"/>
  <c r="Y267" i="16"/>
  <c r="Y231" i="16"/>
  <c r="Y154" i="16"/>
  <c r="Y110" i="16"/>
  <c r="Y38" i="16"/>
  <c r="Y416" i="16"/>
  <c r="Y310" i="16"/>
  <c r="Y174" i="16"/>
  <c r="Y374" i="16"/>
  <c r="Y147" i="16"/>
  <c r="Y2456" i="16"/>
  <c r="Y2392" i="16"/>
  <c r="Y2328" i="16"/>
  <c r="Y2260" i="16"/>
  <c r="Y2196" i="16"/>
  <c r="Z2500" i="16"/>
  <c r="Z2436" i="16"/>
  <c r="Z2372" i="16"/>
  <c r="Z2308" i="16"/>
  <c r="Z2244" i="16"/>
  <c r="Y2315" i="16"/>
  <c r="Z1766" i="16"/>
  <c r="Z1915" i="16"/>
  <c r="Z1819" i="16"/>
  <c r="Z1703" i="16"/>
  <c r="Y2467" i="16"/>
  <c r="Z2401" i="16"/>
  <c r="Z2303" i="16"/>
  <c r="Z1998" i="16"/>
  <c r="Z1775" i="16"/>
  <c r="Y2202" i="16"/>
  <c r="Z1864" i="16"/>
  <c r="Z1684" i="16"/>
  <c r="Y2345" i="16"/>
  <c r="Z2040" i="16"/>
  <c r="Y1803" i="16"/>
  <c r="Z2144" i="16"/>
  <c r="Z1828" i="16"/>
  <c r="Y1719" i="16"/>
  <c r="Y1899" i="16"/>
  <c r="Z2439" i="16"/>
  <c r="Z2343" i="16"/>
  <c r="Z1853" i="16"/>
  <c r="Z2693" i="16"/>
  <c r="Y3374" i="16"/>
  <c r="Z2666" i="16"/>
  <c r="Z2603" i="16"/>
  <c r="Z2539" i="16"/>
  <c r="Z2660" i="16"/>
  <c r="Z2596" i="16"/>
  <c r="AB2596" i="16" s="1"/>
  <c r="Z2532" i="16"/>
  <c r="Z2585" i="16"/>
  <c r="Y3477" i="16"/>
  <c r="Z1153" i="16"/>
  <c r="Z2686" i="16"/>
  <c r="Y2595" i="16"/>
  <c r="AB2595" i="16" s="1"/>
  <c r="Z1308" i="16"/>
  <c r="Y2540" i="16"/>
  <c r="Y3381" i="16"/>
  <c r="Z2538" i="16"/>
  <c r="Z2549" i="16"/>
  <c r="Z1333" i="16"/>
  <c r="Z2594" i="16"/>
  <c r="Y2643" i="16"/>
  <c r="Z1126" i="16"/>
  <c r="Y3377" i="16"/>
  <c r="Z2526" i="16"/>
  <c r="Z2561" i="16"/>
  <c r="AB2561" i="16" s="1"/>
  <c r="Z1469" i="16"/>
  <c r="Z1116" i="16"/>
  <c r="Y2647" i="16"/>
  <c r="Z2658" i="16"/>
  <c r="Z1350" i="16"/>
  <c r="Z3235" i="16"/>
  <c r="Y1955" i="16"/>
  <c r="Z1306" i="16"/>
  <c r="Z1005" i="16"/>
  <c r="Z1024" i="16"/>
  <c r="Z781" i="16"/>
  <c r="Y319" i="16"/>
  <c r="Y339" i="16"/>
  <c r="Y104" i="16"/>
  <c r="Z2246" i="16"/>
  <c r="Y2361" i="16"/>
  <c r="Y3283" i="16"/>
  <c r="Y2815" i="16"/>
  <c r="Z3090" i="16"/>
  <c r="Z2720" i="16"/>
  <c r="Y1335" i="16"/>
  <c r="Y1066" i="16"/>
  <c r="Y942" i="16"/>
  <c r="Y1413" i="16"/>
  <c r="Y1338" i="16"/>
  <c r="Y1209" i="16"/>
  <c r="Y1171" i="16"/>
  <c r="Y1085" i="16"/>
  <c r="Y988" i="16"/>
  <c r="Y669" i="16"/>
  <c r="AB669" i="16" s="1"/>
  <c r="Y712" i="16"/>
  <c r="Y1163" i="16"/>
  <c r="Y1017" i="16"/>
  <c r="Y992" i="16"/>
  <c r="Y1549" i="16"/>
  <c r="Y1485" i="16"/>
  <c r="Y965" i="16"/>
  <c r="Y745" i="16"/>
  <c r="Y989" i="16"/>
  <c r="Z446" i="16"/>
  <c r="Z268" i="16"/>
  <c r="Z147" i="16"/>
  <c r="Z390" i="16"/>
  <c r="Z272" i="16"/>
  <c r="Z156" i="16"/>
  <c r="Z12" i="16"/>
  <c r="Z56" i="16"/>
  <c r="Z474" i="16"/>
  <c r="Z380" i="16"/>
  <c r="AB380" i="16" s="1"/>
  <c r="Z92" i="16"/>
  <c r="AB92" i="16" s="1"/>
  <c r="Z207" i="16"/>
  <c r="Z121" i="16"/>
  <c r="Y2077" i="16"/>
  <c r="Y2094" i="16"/>
  <c r="Y1983" i="16"/>
  <c r="Y1872" i="16"/>
  <c r="AB1872" i="16" s="1"/>
  <c r="Y1808" i="16"/>
  <c r="Y1612" i="16"/>
  <c r="Y1665" i="16"/>
  <c r="Y2012" i="16"/>
  <c r="Y1914" i="16"/>
  <c r="AB1914" i="16" s="1"/>
  <c r="Y1790" i="16"/>
  <c r="Y2035" i="16"/>
  <c r="Y2127" i="16"/>
  <c r="Y1722" i="16"/>
  <c r="Z3449" i="16"/>
  <c r="Z3385" i="16"/>
  <c r="Z3321" i="16"/>
  <c r="Z3257" i="16"/>
  <c r="Z3193" i="16"/>
  <c r="Z3462" i="16"/>
  <c r="Z3398" i="16"/>
  <c r="Z3334" i="16"/>
  <c r="Y3220" i="16"/>
  <c r="Z3089" i="16"/>
  <c r="Z2957" i="16"/>
  <c r="Z2749" i="16"/>
  <c r="Z3310" i="16"/>
  <c r="Y3232" i="16"/>
  <c r="Y2924" i="16"/>
  <c r="Z2711" i="16"/>
  <c r="AB2711" i="16" s="1"/>
  <c r="Y2710" i="16"/>
  <c r="AB2710" i="16" s="1"/>
  <c r="Y1323" i="16"/>
  <c r="AB1323" i="16" s="1"/>
  <c r="Z3179" i="16"/>
  <c r="Z3012" i="16"/>
  <c r="Y3274" i="16"/>
  <c r="Z3355" i="16"/>
  <c r="Y2808" i="16"/>
  <c r="Z382" i="16"/>
  <c r="Y3237" i="16"/>
  <c r="Z213" i="16"/>
  <c r="Y3256" i="16"/>
  <c r="Z127" i="16"/>
  <c r="Z144" i="16"/>
  <c r="Y2993" i="16"/>
  <c r="Z3476" i="16"/>
  <c r="Z3348" i="16"/>
  <c r="Z2956" i="16"/>
  <c r="Z3483" i="16"/>
  <c r="Y1319" i="16"/>
  <c r="Y3285" i="16"/>
  <c r="AB3285" i="16" s="1"/>
  <c r="Z2913" i="16"/>
  <c r="Z3216" i="16"/>
  <c r="Z3447" i="16"/>
  <c r="Z3319" i="16"/>
  <c r="Z2944" i="16"/>
  <c r="Z2806" i="16"/>
  <c r="Z381" i="16"/>
  <c r="Y3226" i="16"/>
  <c r="Z211" i="16"/>
  <c r="Z3243" i="16"/>
  <c r="Z7" i="16"/>
  <c r="Z126" i="16"/>
  <c r="Y2977" i="16"/>
  <c r="Z3440" i="16"/>
  <c r="Z3312" i="16"/>
  <c r="Y611" i="16"/>
  <c r="Y1544" i="16"/>
  <c r="AB1544" i="16" s="1"/>
  <c r="Y1025" i="16"/>
  <c r="Y1029" i="16"/>
  <c r="AB1029" i="16" s="1"/>
  <c r="Y869" i="16"/>
  <c r="Y815" i="16"/>
  <c r="Y1234" i="16"/>
  <c r="Y793" i="16"/>
  <c r="Z1436" i="16"/>
  <c r="Z1548" i="16"/>
  <c r="Z1505" i="16"/>
  <c r="Z660" i="16"/>
  <c r="Z1348" i="16"/>
  <c r="Z1293" i="16"/>
  <c r="Z1413" i="16"/>
  <c r="Z1183" i="16"/>
  <c r="Z1121" i="16"/>
  <c r="Z1056" i="16"/>
  <c r="Z953" i="16"/>
  <c r="Z912" i="16"/>
  <c r="Z1061" i="16"/>
  <c r="Y1592" i="16"/>
  <c r="Y1376" i="16"/>
  <c r="Y1013" i="16"/>
  <c r="Y663" i="16"/>
  <c r="Y756" i="16"/>
  <c r="Y933" i="16"/>
  <c r="Y1400" i="16"/>
  <c r="Y1578" i="16"/>
  <c r="Y1514" i="16"/>
  <c r="Y1387" i="16"/>
  <c r="Y912" i="16"/>
  <c r="AB912" i="16" s="1"/>
  <c r="Z1577" i="16"/>
  <c r="Z804" i="16"/>
  <c r="Z1171" i="16"/>
  <c r="Z960" i="16"/>
  <c r="Y1291" i="16"/>
  <c r="Y510" i="16"/>
  <c r="Z1155" i="16"/>
  <c r="Z986" i="16"/>
  <c r="Z832" i="16"/>
  <c r="AB832" i="16" s="1"/>
  <c r="Y981" i="16"/>
  <c r="Y1522" i="16"/>
  <c r="AB1522" i="16" s="1"/>
  <c r="Y725" i="16"/>
  <c r="AB725" i="16" s="1"/>
  <c r="Y701" i="16"/>
  <c r="Z450" i="16"/>
  <c r="Z309" i="16"/>
  <c r="Z164" i="16"/>
  <c r="Z413" i="16"/>
  <c r="Z314" i="16"/>
  <c r="Z224" i="16"/>
  <c r="AB224" i="16" s="1"/>
  <c r="Z95" i="16"/>
  <c r="Z1453" i="16"/>
  <c r="Z1405" i="16"/>
  <c r="Z1085" i="16"/>
  <c r="Z1393" i="16"/>
  <c r="Z769" i="16"/>
  <c r="Z1430" i="16"/>
  <c r="Z1012" i="16"/>
  <c r="Z815" i="16"/>
  <c r="Z751" i="16"/>
  <c r="Z681" i="16"/>
  <c r="Z600" i="16"/>
  <c r="Z871" i="16"/>
  <c r="Z1511" i="16"/>
  <c r="Z783" i="16"/>
  <c r="Y465" i="16"/>
  <c r="Y423" i="16"/>
  <c r="Y466" i="16"/>
  <c r="Y336" i="16"/>
  <c r="AB336" i="16" s="1"/>
  <c r="Y289" i="16"/>
  <c r="Y253" i="16"/>
  <c r="Y217" i="16"/>
  <c r="Y179" i="16"/>
  <c r="AB179" i="16" s="1"/>
  <c r="Y125" i="16"/>
  <c r="Y79" i="16"/>
  <c r="AB79" i="16" s="1"/>
  <c r="Y15" i="16"/>
  <c r="AB15" i="16" s="1"/>
  <c r="Y441" i="16"/>
  <c r="Y74" i="16"/>
  <c r="Y118" i="16"/>
  <c r="Y1048" i="16"/>
  <c r="Y1538" i="16"/>
  <c r="Y940" i="16"/>
  <c r="Y755" i="16"/>
  <c r="Z409" i="16"/>
  <c r="AB409" i="16" s="1"/>
  <c r="Z454" i="16"/>
  <c r="Z205" i="16"/>
  <c r="AB205" i="16" s="1"/>
  <c r="Z80" i="16"/>
  <c r="Y311" i="16"/>
  <c r="Z2454" i="16"/>
  <c r="Z2390" i="16"/>
  <c r="Z2326" i="16"/>
  <c r="Z2258" i="16"/>
  <c r="Z2194" i="16"/>
  <c r="Y2498" i="16"/>
  <c r="Y2434" i="16"/>
  <c r="Y2370" i="16"/>
  <c r="Y2306" i="16"/>
  <c r="Z2313" i="16"/>
  <c r="Z2176" i="16"/>
  <c r="Z2068" i="16"/>
  <c r="Z1423" i="16"/>
  <c r="Z1163" i="16"/>
  <c r="Z824" i="16"/>
  <c r="Z670" i="16"/>
  <c r="Z1495" i="16"/>
  <c r="Y427" i="16"/>
  <c r="Y356" i="16"/>
  <c r="Y266" i="16"/>
  <c r="Y193" i="16"/>
  <c r="AB193" i="16" s="1"/>
  <c r="Y109" i="16"/>
  <c r="Y177" i="16"/>
  <c r="Y326" i="16"/>
  <c r="Z84" i="16"/>
  <c r="Z465" i="16"/>
  <c r="Z344" i="16"/>
  <c r="AB344" i="16" s="1"/>
  <c r="Z64" i="16"/>
  <c r="Z181" i="16"/>
  <c r="Y1496" i="16"/>
  <c r="Y1326" i="16"/>
  <c r="AB1326" i="16" s="1"/>
  <c r="Y924" i="16"/>
  <c r="Y612" i="16"/>
  <c r="Z355" i="16"/>
  <c r="Y439" i="16"/>
  <c r="AB439" i="16" s="1"/>
  <c r="Y121" i="16"/>
  <c r="Z108" i="16"/>
  <c r="Z18" i="16"/>
  <c r="Z2366" i="16"/>
  <c r="Y2025" i="16"/>
  <c r="AB2025" i="16" s="1"/>
  <c r="Y2314" i="16"/>
  <c r="Y2135" i="16"/>
  <c r="AB2135" i="16" s="1"/>
  <c r="Y1972" i="16"/>
  <c r="Z1240" i="16"/>
  <c r="Y341" i="16"/>
  <c r="Y365" i="16"/>
  <c r="Z499" i="16"/>
  <c r="Z104" i="16"/>
  <c r="Z159" i="16"/>
  <c r="Y2330" i="16"/>
  <c r="Y2151" i="16"/>
  <c r="Z1894" i="16"/>
  <c r="Z1830" i="16"/>
  <c r="Z1179" i="16"/>
  <c r="Z1527" i="16"/>
  <c r="Y239" i="16"/>
  <c r="Z113" i="16"/>
  <c r="Z490" i="16"/>
  <c r="Z2334" i="16"/>
  <c r="Y2089" i="16"/>
  <c r="Y2410" i="16"/>
  <c r="Y2273" i="16"/>
  <c r="Y1960" i="16"/>
  <c r="Z418" i="16"/>
  <c r="Z2142" i="16"/>
  <c r="Z1918" i="16"/>
  <c r="Y2040" i="16"/>
  <c r="Z527" i="16"/>
  <c r="Y1576" i="16"/>
  <c r="Y754" i="16"/>
  <c r="Y771" i="16"/>
  <c r="Y1081" i="16"/>
  <c r="Y973" i="16"/>
  <c r="Y716" i="16"/>
  <c r="Y543" i="16"/>
  <c r="AB543" i="16" s="1"/>
  <c r="Y1551" i="16"/>
  <c r="Y808" i="16"/>
  <c r="Y1540" i="16"/>
  <c r="Y750" i="16"/>
  <c r="Y633" i="16"/>
  <c r="Y1321" i="16"/>
  <c r="Y1076" i="16"/>
  <c r="Z1016" i="16"/>
  <c r="Z255" i="16"/>
  <c r="AB255" i="16" s="1"/>
  <c r="Y2426" i="16"/>
  <c r="Z1886" i="16"/>
  <c r="Z1971" i="16"/>
  <c r="Y1845" i="16"/>
  <c r="Y1721" i="16"/>
  <c r="Z2497" i="16"/>
  <c r="Z575" i="16"/>
  <c r="Z1585" i="16"/>
  <c r="Y502" i="16"/>
  <c r="AB502" i="16" s="1"/>
  <c r="Z1448" i="16"/>
  <c r="Z1586" i="16"/>
  <c r="Z1443" i="16"/>
  <c r="Z602" i="16"/>
  <c r="Z1332" i="16"/>
  <c r="Z1146" i="16"/>
  <c r="Z1034" i="16"/>
  <c r="Z955" i="16"/>
  <c r="Z825" i="16"/>
  <c r="Z857" i="16"/>
  <c r="Z486" i="16"/>
  <c r="Y2490" i="16"/>
  <c r="Y2179" i="16"/>
  <c r="Y1988" i="16"/>
  <c r="AB1988" i="16" s="1"/>
  <c r="Y595" i="16"/>
  <c r="Y772" i="16"/>
  <c r="Y1456" i="16"/>
  <c r="Y625" i="16"/>
  <c r="Y1332" i="16"/>
  <c r="Y1069" i="16"/>
  <c r="Y955" i="16"/>
  <c r="Y1055" i="16"/>
  <c r="Y575" i="16"/>
  <c r="Y1567" i="16"/>
  <c r="Y764" i="16"/>
  <c r="Y1436" i="16"/>
  <c r="Y552" i="16"/>
  <c r="Y690" i="16"/>
  <c r="Y956" i="16"/>
  <c r="Y1314" i="16"/>
  <c r="AB1314" i="16" s="1"/>
  <c r="Z143" i="16"/>
  <c r="Z1854" i="16"/>
  <c r="Y1777" i="16"/>
  <c r="AB1777" i="16" s="1"/>
  <c r="Z1214" i="16"/>
  <c r="Z795" i="16"/>
  <c r="Y1204" i="16"/>
  <c r="Y1109" i="16"/>
  <c r="Y829" i="16"/>
  <c r="Y1101" i="16"/>
  <c r="Y800" i="16"/>
  <c r="AB800" i="16" s="1"/>
  <c r="Y1537" i="16"/>
  <c r="Y707" i="16"/>
  <c r="Y1190" i="16"/>
  <c r="Z266" i="16"/>
  <c r="Z130" i="16"/>
  <c r="AB130" i="16" s="1"/>
  <c r="Z392" i="16"/>
  <c r="Z295" i="16"/>
  <c r="Z41" i="16"/>
  <c r="Z14" i="16"/>
  <c r="AB14" i="16" s="1"/>
  <c r="Z476" i="16"/>
  <c r="Z394" i="16"/>
  <c r="Z76" i="16"/>
  <c r="Z254" i="16"/>
  <c r="Z142" i="16"/>
  <c r="Y2109" i="16"/>
  <c r="Y2066" i="16"/>
  <c r="Y1948" i="16"/>
  <c r="Y1860" i="16"/>
  <c r="Y1796" i="16"/>
  <c r="Y1996" i="16"/>
  <c r="Z1743" i="16"/>
  <c r="Y512" i="16"/>
  <c r="Y528" i="16"/>
  <c r="Z1091" i="16"/>
  <c r="Z578" i="16"/>
  <c r="Z1269" i="16"/>
  <c r="Z687" i="16"/>
  <c r="Z1028" i="16"/>
  <c r="Z1000" i="16"/>
  <c r="Z798" i="16"/>
  <c r="AB798" i="16" s="1"/>
  <c r="Z847" i="16"/>
  <c r="Z1587" i="16"/>
  <c r="Y485" i="16"/>
  <c r="Y405" i="16"/>
  <c r="Y256" i="16"/>
  <c r="Y187" i="16"/>
  <c r="Y135" i="16"/>
  <c r="Y78" i="16"/>
  <c r="Y362" i="16"/>
  <c r="Y70" i="16"/>
  <c r="AB70" i="16" s="1"/>
  <c r="Y300" i="16"/>
  <c r="Y2500" i="16"/>
  <c r="AB2500" i="16" s="1"/>
  <c r="Y2436" i="16"/>
  <c r="AB2436" i="16" s="1"/>
  <c r="Y2372" i="16"/>
  <c r="AB2372" i="16" s="1"/>
  <c r="Z2306" i="16"/>
  <c r="Z2150" i="16"/>
  <c r="Z2480" i="16"/>
  <c r="Z2416" i="16"/>
  <c r="Z2352" i="16"/>
  <c r="Z2288" i="16"/>
  <c r="Z2207" i="16"/>
  <c r="Z1943" i="16"/>
  <c r="Y1841" i="16"/>
  <c r="Z1719" i="16"/>
  <c r="Y2495" i="16"/>
  <c r="Z2429" i="16"/>
  <c r="Z2345" i="16"/>
  <c r="Z1452" i="16"/>
  <c r="Z1494" i="16"/>
  <c r="Z1427" i="16"/>
  <c r="Z1931" i="16"/>
  <c r="Z565" i="16"/>
  <c r="Z1156" i="16"/>
  <c r="Y1149" i="16"/>
  <c r="Z1324" i="16"/>
  <c r="Y1419" i="16"/>
  <c r="Z558" i="16"/>
  <c r="Z884" i="16"/>
  <c r="Y399" i="16"/>
  <c r="AB399" i="16" s="1"/>
  <c r="Y248" i="16"/>
  <c r="AB248" i="16" s="1"/>
  <c r="Y128" i="16"/>
  <c r="Y5" i="16"/>
  <c r="Y55" i="16"/>
  <c r="Y48" i="16"/>
  <c r="AB48" i="16" s="1"/>
  <c r="Y2412" i="16"/>
  <c r="Z1995" i="16"/>
  <c r="Z2392" i="16"/>
  <c r="Y2197" i="16"/>
  <c r="Z1742" i="16"/>
  <c r="Z1951" i="16"/>
  <c r="Z1739" i="16"/>
  <c r="Z2421" i="16"/>
  <c r="Y1933" i="16"/>
  <c r="AB1933" i="16" s="1"/>
  <c r="Z526" i="16"/>
  <c r="Y526" i="16"/>
  <c r="Z1284" i="16"/>
  <c r="AB1284" i="16" s="1"/>
  <c r="Z606" i="16"/>
  <c r="Y527" i="16"/>
  <c r="Z1594" i="16"/>
  <c r="Y506" i="16"/>
  <c r="AB506" i="16" s="1"/>
  <c r="Z902" i="16"/>
  <c r="Z1238" i="16"/>
  <c r="Z1118" i="16"/>
  <c r="Z981" i="16"/>
  <c r="Z817" i="16"/>
  <c r="Z1279" i="16"/>
  <c r="Z896" i="16"/>
  <c r="Z954" i="16"/>
  <c r="Z948" i="16"/>
  <c r="Z758" i="16"/>
  <c r="Z656" i="16"/>
  <c r="Y501" i="16"/>
  <c r="Y410" i="16"/>
  <c r="Y327" i="16"/>
  <c r="Y243" i="16"/>
  <c r="Y181" i="16"/>
  <c r="Z627" i="16"/>
  <c r="Z563" i="16"/>
  <c r="Z1568" i="16"/>
  <c r="Z1502" i="16"/>
  <c r="Z1573" i="16"/>
  <c r="Z1509" i="16"/>
  <c r="Z1449" i="16"/>
  <c r="Z652" i="16"/>
  <c r="Z894" i="16"/>
  <c r="Y517" i="16"/>
  <c r="Z625" i="16"/>
  <c r="Z561" i="16"/>
  <c r="Z1566" i="16"/>
  <c r="Z1498" i="16"/>
  <c r="Z1447" i="16"/>
  <c r="Y513" i="16"/>
  <c r="Y2431" i="16"/>
  <c r="Y2347" i="16"/>
  <c r="Y2217" i="16"/>
  <c r="AB2217" i="16" s="1"/>
  <c r="Z1935" i="16"/>
  <c r="Y1773" i="16"/>
  <c r="AB1773" i="16" s="1"/>
  <c r="Z1546" i="16"/>
  <c r="Y968" i="16"/>
  <c r="AB968" i="16" s="1"/>
  <c r="Y1050" i="16"/>
  <c r="Y1236" i="16"/>
  <c r="Z337" i="16"/>
  <c r="Z412" i="16"/>
  <c r="Z52" i="16"/>
  <c r="Z481" i="16"/>
  <c r="Z281" i="16"/>
  <c r="Y2160" i="16"/>
  <c r="AB2160" i="16" s="1"/>
  <c r="Y2058" i="16"/>
  <c r="Y1836" i="16"/>
  <c r="Y2048" i="16"/>
  <c r="Y1973" i="16"/>
  <c r="Y665" i="16"/>
  <c r="Y584" i="16"/>
  <c r="Y1467" i="16"/>
  <c r="Y1206" i="16"/>
  <c r="Y1128" i="16"/>
  <c r="Y963" i="16"/>
  <c r="Y726" i="16"/>
  <c r="Z509" i="16"/>
  <c r="Y1495" i="16"/>
  <c r="Y1449" i="16"/>
  <c r="Y580" i="16"/>
  <c r="Y1030" i="16"/>
  <c r="Y1370" i="16"/>
  <c r="Y733" i="16"/>
  <c r="Y1199" i="16"/>
  <c r="Y1083" i="16"/>
  <c r="Y753" i="16"/>
  <c r="Y1082" i="16"/>
  <c r="Y1153" i="16"/>
  <c r="AB1153" i="16" s="1"/>
  <c r="Y1489" i="16"/>
  <c r="Y804" i="16"/>
  <c r="Y1418" i="16"/>
  <c r="Z1464" i="16"/>
  <c r="Y871" i="16"/>
  <c r="Y1312" i="16"/>
  <c r="Z339" i="16"/>
  <c r="Z54" i="16"/>
  <c r="Z279" i="16"/>
  <c r="Y1788" i="16"/>
  <c r="Y538" i="16"/>
  <c r="AB538" i="16" s="1"/>
  <c r="Y1052" i="16"/>
  <c r="Y1168" i="16"/>
  <c r="AB1168" i="16" s="1"/>
  <c r="Z542" i="16"/>
  <c r="AB542" i="16" s="1"/>
  <c r="Y1427" i="16"/>
  <c r="Y854" i="16"/>
  <c r="Y729" i="16"/>
  <c r="Y1004" i="16"/>
  <c r="Y1248" i="16"/>
  <c r="Y1577" i="16"/>
  <c r="Z528" i="16"/>
  <c r="Y406" i="16"/>
  <c r="Z1444" i="16"/>
  <c r="Z1454" i="16"/>
  <c r="Y776" i="16"/>
  <c r="Z1377" i="16"/>
  <c r="Y679" i="16"/>
  <c r="Y838" i="16"/>
  <c r="Y672" i="16"/>
  <c r="Z521" i="16"/>
  <c r="Y1579" i="16"/>
  <c r="Y1428" i="16"/>
  <c r="Y1532" i="16"/>
  <c r="Y836" i="16"/>
  <c r="Y2375" i="16"/>
  <c r="Y2107" i="16"/>
  <c r="AB2107" i="16" s="1"/>
  <c r="Y1862" i="16"/>
  <c r="Y1990" i="16"/>
  <c r="Z958" i="16"/>
  <c r="Z785" i="16"/>
  <c r="Y415" i="16"/>
  <c r="Y82" i="16"/>
  <c r="Y2332" i="16"/>
  <c r="Z2011" i="16"/>
  <c r="Z2280" i="16"/>
  <c r="Y1769" i="16"/>
  <c r="Z1919" i="16"/>
  <c r="Z1224" i="16"/>
  <c r="Z922" i="16"/>
  <c r="Z1480" i="16"/>
  <c r="Z1228" i="16"/>
  <c r="Z1152" i="16"/>
  <c r="Z877" i="16"/>
  <c r="Z752" i="16"/>
  <c r="Z895" i="16"/>
  <c r="Y463" i="16"/>
  <c r="Y555" i="16"/>
  <c r="AB555" i="16" s="1"/>
  <c r="Z1560" i="16"/>
  <c r="Z1428" i="16"/>
  <c r="Y1227" i="16"/>
  <c r="Z806" i="16"/>
  <c r="Z585" i="16"/>
  <c r="Y1595" i="16"/>
  <c r="Y894" i="16"/>
  <c r="Y1225" i="16"/>
  <c r="Y651" i="16"/>
  <c r="Z816" i="16"/>
  <c r="Y2391" i="16"/>
  <c r="Y1829" i="16"/>
  <c r="Z2043" i="16"/>
  <c r="Z1920" i="16"/>
  <c r="Z1744" i="16"/>
  <c r="Z2437" i="16"/>
  <c r="Z2146" i="16"/>
  <c r="Y2363" i="16"/>
  <c r="Z1788" i="16"/>
  <c r="Z2070" i="16"/>
  <c r="Y1863" i="16"/>
  <c r="Y2501" i="16"/>
  <c r="Y2437" i="16"/>
  <c r="Y2341" i="16"/>
  <c r="Z2091" i="16"/>
  <c r="Y1851" i="16"/>
  <c r="Z1868" i="16"/>
  <c r="Y3487" i="16"/>
  <c r="Y3423" i="16"/>
  <c r="Y3359" i="16"/>
  <c r="Y3436" i="16"/>
  <c r="Y3372" i="16"/>
  <c r="Y3482" i="16"/>
  <c r="Y3316" i="16"/>
  <c r="Y3338" i="16"/>
  <c r="Y2649" i="16"/>
  <c r="Y2585" i="16"/>
  <c r="AB2585" i="16" s="1"/>
  <c r="Y2521" i="16"/>
  <c r="Y2642" i="16"/>
  <c r="Y2578" i="16"/>
  <c r="Y2514" i="16"/>
  <c r="Z2557" i="16"/>
  <c r="AB2557" i="16" s="1"/>
  <c r="Z1312" i="16"/>
  <c r="Z2574" i="16"/>
  <c r="Z2566" i="16"/>
  <c r="Y2580" i="16"/>
  <c r="Y2607" i="16"/>
  <c r="AB2607" i="16" s="1"/>
  <c r="Z1253" i="16"/>
  <c r="Y3353" i="16"/>
  <c r="Z2489" i="16"/>
  <c r="Y1585" i="16"/>
  <c r="Z536" i="16"/>
  <c r="Z388" i="16"/>
  <c r="Z30" i="16"/>
  <c r="Z119" i="16"/>
  <c r="Y1820" i="16"/>
  <c r="Z2245" i="16"/>
  <c r="Z511" i="16"/>
  <c r="Y577" i="16"/>
  <c r="Y673" i="16"/>
  <c r="Z667" i="16"/>
  <c r="Y4" i="16"/>
  <c r="AB4" i="16" s="1"/>
  <c r="Y994" i="16"/>
  <c r="Z546" i="16"/>
  <c r="AB546" i="16" s="1"/>
  <c r="Z1110" i="16"/>
  <c r="Y563" i="16"/>
  <c r="Y1262" i="16"/>
  <c r="Y1562" i="16"/>
  <c r="Y898" i="16"/>
  <c r="Z841" i="16"/>
  <c r="Z1298" i="16"/>
  <c r="Y1072" i="16"/>
  <c r="Z431" i="16"/>
  <c r="AB431" i="16" s="1"/>
  <c r="Z1484" i="16"/>
  <c r="Y717" i="16"/>
  <c r="Z580" i="16"/>
  <c r="Y497" i="16"/>
  <c r="Y323" i="16"/>
  <c r="Y169" i="16"/>
  <c r="Y342" i="16"/>
  <c r="Y1307" i="16"/>
  <c r="Z2438" i="16"/>
  <c r="Y2418" i="16"/>
  <c r="Z2053" i="16"/>
  <c r="Y107" i="16"/>
  <c r="Y746" i="16"/>
  <c r="Z646" i="16"/>
  <c r="Y241" i="16"/>
  <c r="Y2250" i="16"/>
  <c r="Y257" i="16"/>
  <c r="Z2250" i="16"/>
  <c r="Z2045" i="16"/>
  <c r="Z433" i="16"/>
  <c r="Y2041" i="16"/>
  <c r="Z38" i="16"/>
  <c r="Y1384" i="16"/>
  <c r="AB1384" i="16" s="1"/>
  <c r="Z517" i="16"/>
  <c r="Y784" i="16"/>
  <c r="Y1913" i="16"/>
  <c r="AB1913" i="16" s="1"/>
  <c r="Z978" i="16"/>
  <c r="Z868" i="16"/>
  <c r="Z1013" i="16"/>
  <c r="Z185" i="16"/>
  <c r="Y585" i="16"/>
  <c r="Y897" i="16"/>
  <c r="Y666" i="16"/>
  <c r="AB666" i="16" s="1"/>
  <c r="Z1774" i="16"/>
  <c r="Y723" i="16"/>
  <c r="Y1037" i="16"/>
  <c r="Z430" i="16"/>
  <c r="Z178" i="16"/>
  <c r="Z19" i="16"/>
  <c r="Z209" i="16"/>
  <c r="AB209" i="16" s="1"/>
  <c r="Y1780" i="16"/>
  <c r="AB1780" i="16" s="1"/>
  <c r="Z1468" i="16"/>
  <c r="Z1398" i="16"/>
  <c r="Z941" i="16"/>
  <c r="Y469" i="16"/>
  <c r="Y238" i="16"/>
  <c r="Y58" i="16"/>
  <c r="Y45" i="16"/>
  <c r="AB45" i="16" s="1"/>
  <c r="Y2420" i="16"/>
  <c r="Z2400" i="16"/>
  <c r="Z2161" i="16"/>
  <c r="Y2479" i="16"/>
  <c r="Z1593" i="16"/>
  <c r="Z1379" i="16"/>
  <c r="Z1790" i="16"/>
  <c r="Z1137" i="16"/>
  <c r="Y216" i="16"/>
  <c r="Z1899" i="16"/>
  <c r="Z1257" i="16"/>
  <c r="Z1389" i="16"/>
  <c r="Z963" i="16"/>
  <c r="Z1213" i="16"/>
  <c r="Y474" i="16"/>
  <c r="Y220" i="16"/>
  <c r="Z1493" i="16"/>
  <c r="Y519" i="16"/>
  <c r="AB519" i="16" s="1"/>
  <c r="Z1550" i="16"/>
  <c r="Y525" i="16"/>
  <c r="Z2131" i="16"/>
  <c r="Z1508" i="16"/>
  <c r="Y761" i="16"/>
  <c r="Z441" i="16"/>
  <c r="Z464" i="16"/>
  <c r="Y1979" i="16"/>
  <c r="Y873" i="16"/>
  <c r="Y1556" i="16"/>
  <c r="AB1556" i="16" s="1"/>
  <c r="Y706" i="16"/>
  <c r="Y1247" i="16"/>
  <c r="Y1138" i="16"/>
  <c r="Y1044" i="16"/>
  <c r="Y1561" i="16"/>
  <c r="Y598" i="16"/>
  <c r="Z849" i="16"/>
  <c r="Z312" i="16"/>
  <c r="Z472" i="16"/>
  <c r="Y579" i="16"/>
  <c r="Y1363" i="16"/>
  <c r="Y1575" i="16"/>
  <c r="Y560" i="16"/>
  <c r="Y799" i="16"/>
  <c r="AB799" i="16" s="1"/>
  <c r="Y1158" i="16"/>
  <c r="Y1064" i="16"/>
  <c r="Z1565" i="16"/>
  <c r="Y1536" i="16"/>
  <c r="AB1536" i="16" s="1"/>
  <c r="Y632" i="16"/>
  <c r="AB632" i="16" s="1"/>
  <c r="Z1450" i="16"/>
  <c r="Y774" i="16"/>
  <c r="Y1432" i="16"/>
  <c r="Z1302" i="16"/>
  <c r="Y347" i="16"/>
  <c r="AB347" i="16" s="1"/>
  <c r="Y19" i="16"/>
  <c r="Y2200" i="16"/>
  <c r="Y2269" i="16"/>
  <c r="AB2269" i="16" s="1"/>
  <c r="Y2471" i="16"/>
  <c r="Z918" i="16"/>
  <c r="Z573" i="16"/>
  <c r="Z1041" i="16"/>
  <c r="Z833" i="16"/>
  <c r="Z1486" i="16"/>
  <c r="Y1568" i="16"/>
  <c r="Z1558" i="16"/>
  <c r="Y650" i="16"/>
  <c r="AB650" i="16" s="1"/>
  <c r="Y609" i="16"/>
  <c r="Y2113" i="16"/>
  <c r="Z1952" i="16"/>
  <c r="Z2066" i="16"/>
  <c r="Z1945" i="16"/>
  <c r="Y1727" i="16"/>
  <c r="Z2196" i="16"/>
  <c r="Y2325" i="16"/>
  <c r="AB2325" i="16" s="1"/>
  <c r="Y2405" i="16"/>
  <c r="Z2000" i="16"/>
  <c r="Y3455" i="16"/>
  <c r="Y3327" i="16"/>
  <c r="Y3420" i="16"/>
  <c r="Y3450" i="16"/>
  <c r="Y3306" i="16"/>
  <c r="Y2569" i="16"/>
  <c r="Z2653" i="16"/>
  <c r="Y2519" i="16"/>
  <c r="Y3417" i="16"/>
  <c r="Y1212" i="16"/>
  <c r="AB1212" i="16" s="1"/>
  <c r="Z408" i="16"/>
  <c r="Z489" i="16"/>
  <c r="Y1039" i="16"/>
  <c r="Y709" i="16"/>
  <c r="Y119" i="16"/>
  <c r="Z1506" i="16"/>
  <c r="Z845" i="16"/>
  <c r="Y619" i="16"/>
  <c r="Z1549" i="16"/>
  <c r="Z748" i="16"/>
  <c r="Z1590" i="16"/>
  <c r="Y661" i="16"/>
  <c r="Z1696" i="16"/>
  <c r="Z2301" i="16"/>
  <c r="Z1989" i="16"/>
  <c r="Y3332" i="16"/>
  <c r="Y2939" i="16"/>
  <c r="Z2757" i="16"/>
  <c r="Z2605" i="16"/>
  <c r="Z1205" i="16"/>
  <c r="Y2966" i="16"/>
  <c r="Y2656" i="16"/>
  <c r="AB2656" i="16" s="1"/>
  <c r="Z3262" i="16"/>
  <c r="Y2740" i="16"/>
  <c r="Y3248" i="16"/>
  <c r="Z3496" i="16"/>
  <c r="Y1805" i="16"/>
  <c r="Y2307" i="16"/>
  <c r="Z2361" i="16"/>
  <c r="Z2071" i="16"/>
  <c r="Z2247" i="16"/>
  <c r="AB2247" i="16" s="1"/>
  <c r="Z1852" i="16"/>
  <c r="Y2287" i="16"/>
  <c r="AB2287" i="16" s="1"/>
  <c r="Z2451" i="16"/>
  <c r="Z2289" i="16"/>
  <c r="Z2026" i="16"/>
  <c r="Y1707" i="16"/>
  <c r="Z2689" i="16"/>
  <c r="Y3302" i="16"/>
  <c r="Z2519" i="16"/>
  <c r="Z2624" i="16"/>
  <c r="AB2624" i="16" s="1"/>
  <c r="Z2544" i="16"/>
  <c r="Z1037" i="16"/>
  <c r="Y2364" i="16"/>
  <c r="Z1251" i="16"/>
  <c r="Y1305" i="16"/>
  <c r="Y621" i="16"/>
  <c r="Y1167" i="16"/>
  <c r="Y394" i="16"/>
  <c r="AB394" i="16" s="1"/>
  <c r="Z1512" i="16"/>
  <c r="Y677" i="16"/>
  <c r="Y1547" i="16"/>
  <c r="Y1516" i="16"/>
  <c r="Y842" i="16"/>
  <c r="Y2064" i="16"/>
  <c r="Y2131" i="16"/>
  <c r="Z2093" i="16"/>
  <c r="Y1696" i="16"/>
  <c r="Z2183" i="16"/>
  <c r="Y2030" i="16"/>
  <c r="Y3335" i="16"/>
  <c r="Y3476" i="16"/>
  <c r="Z3218" i="16"/>
  <c r="Y2955" i="16"/>
  <c r="Z2821" i="16"/>
  <c r="Z3219" i="16"/>
  <c r="Y3386" i="16"/>
  <c r="Y2798" i="16"/>
  <c r="Y2570" i="16"/>
  <c r="Z2819" i="16"/>
  <c r="Z3479" i="16"/>
  <c r="Z3212" i="16"/>
  <c r="Z3391" i="16"/>
  <c r="Y2548" i="16"/>
  <c r="Y2750" i="16"/>
  <c r="Z238" i="16"/>
  <c r="Y2957" i="16"/>
  <c r="Z3320" i="16"/>
  <c r="Y2130" i="16"/>
  <c r="Y1958" i="16"/>
  <c r="AB1958" i="16" s="1"/>
  <c r="Y1826" i="16"/>
  <c r="Y1951" i="16"/>
  <c r="AB1951" i="16" s="1"/>
  <c r="Y1712" i="16"/>
  <c r="Z3445" i="16"/>
  <c r="Z3365" i="16"/>
  <c r="Z3269" i="16"/>
  <c r="Z3189" i="16"/>
  <c r="Z3442" i="16"/>
  <c r="Z3346" i="16"/>
  <c r="Y3200" i="16"/>
  <c r="Y2987" i="16"/>
  <c r="Z3290" i="16"/>
  <c r="Z3158" i="16"/>
  <c r="Y2756" i="16"/>
  <c r="Y2722" i="16"/>
  <c r="Y1000" i="16"/>
  <c r="Y643" i="16"/>
  <c r="Y1320" i="16"/>
  <c r="Y163" i="16"/>
  <c r="Z1827" i="16"/>
  <c r="Z1485" i="16"/>
  <c r="Y615" i="16"/>
  <c r="AB615" i="16" s="1"/>
  <c r="Z1976" i="16"/>
  <c r="Z2061" i="16"/>
  <c r="Y1968" i="16"/>
  <c r="Y3415" i="16"/>
  <c r="Y3418" i="16"/>
  <c r="Z2700" i="16"/>
  <c r="Z1291" i="16"/>
  <c r="Z3432" i="16"/>
  <c r="Z2162" i="16"/>
  <c r="Z2327" i="16"/>
  <c r="Y1775" i="16"/>
  <c r="Z2353" i="16"/>
  <c r="Z1769" i="16"/>
  <c r="Y3350" i="16"/>
  <c r="Z2591" i="16"/>
  <c r="Z2616" i="16"/>
  <c r="AB2616" i="16" s="1"/>
  <c r="Z1457" i="16"/>
  <c r="Z1275" i="16"/>
  <c r="Y1185" i="16"/>
  <c r="Y1099" i="16"/>
  <c r="Y1031" i="16"/>
  <c r="Y977" i="16"/>
  <c r="Y876" i="16"/>
  <c r="Y727" i="16"/>
  <c r="Y1092" i="16"/>
  <c r="Y1341" i="16"/>
  <c r="Y1265" i="16"/>
  <c r="Y1451" i="16"/>
  <c r="Y748" i="16"/>
  <c r="Y1014" i="16"/>
  <c r="Y1534" i="16"/>
  <c r="Y883" i="16"/>
  <c r="Y588" i="16"/>
  <c r="Z438" i="16"/>
  <c r="Z242" i="16"/>
  <c r="Z316" i="16"/>
  <c r="Z203" i="16"/>
  <c r="AB203" i="16" s="1"/>
  <c r="Z102" i="16"/>
  <c r="AB102" i="16" s="1"/>
  <c r="Z69" i="16"/>
  <c r="Z467" i="16"/>
  <c r="Z300" i="16"/>
  <c r="Z253" i="16"/>
  <c r="Z122" i="16"/>
  <c r="Y2017" i="16"/>
  <c r="Y547" i="16"/>
  <c r="AB547" i="16" s="1"/>
  <c r="Y817" i="16"/>
  <c r="Y1420" i="16"/>
  <c r="Z1478" i="16"/>
  <c r="Z1264" i="16"/>
  <c r="Z1009" i="16"/>
  <c r="Y1059" i="16"/>
  <c r="AB1059" i="16" s="1"/>
  <c r="Y1498" i="16"/>
  <c r="AB1498" i="16" s="1"/>
  <c r="Z1481" i="16"/>
  <c r="Z1225" i="16"/>
  <c r="Z1092" i="16"/>
  <c r="Y1490" i="16"/>
  <c r="Z267" i="16"/>
  <c r="Z292" i="16"/>
  <c r="Z1346" i="16"/>
  <c r="AB1346" i="16" s="1"/>
  <c r="Z668" i="16"/>
  <c r="Y455" i="16"/>
  <c r="Y281" i="16"/>
  <c r="Y358" i="16"/>
  <c r="Y985" i="16"/>
  <c r="Z263" i="16"/>
  <c r="Z171" i="16"/>
  <c r="Z2374" i="16"/>
  <c r="Y2354" i="16"/>
  <c r="Z1422" i="16"/>
  <c r="Z1124" i="16"/>
  <c r="Y491" i="16"/>
  <c r="Y173" i="16"/>
  <c r="Y402" i="16"/>
  <c r="AB402" i="16" s="1"/>
  <c r="Z20" i="16"/>
  <c r="Z34" i="16"/>
  <c r="Y1454" i="16"/>
  <c r="AB1454" i="16" s="1"/>
  <c r="Y448" i="16"/>
  <c r="Y2300" i="16"/>
  <c r="Z2092" i="16"/>
  <c r="Z42" i="16"/>
  <c r="Z1878" i="16"/>
  <c r="Y481" i="16"/>
  <c r="Z346" i="16"/>
  <c r="Y2346" i="16"/>
  <c r="Y2005" i="16"/>
  <c r="Y1228" i="16"/>
  <c r="Y1065" i="16"/>
  <c r="Y1519" i="16"/>
  <c r="Y459" i="16"/>
  <c r="Z1822" i="16"/>
  <c r="Y1817" i="16"/>
  <c r="Z2481" i="16"/>
  <c r="Z1562" i="16"/>
  <c r="Z1459" i="16"/>
  <c r="Z926" i="16"/>
  <c r="Y739" i="16"/>
  <c r="Y699" i="16"/>
  <c r="AB699" i="16" s="1"/>
  <c r="Y675" i="16"/>
  <c r="Y696" i="16"/>
  <c r="Y1186" i="16"/>
  <c r="Y1288" i="16"/>
  <c r="Z221" i="16"/>
  <c r="Z274" i="16"/>
  <c r="Z5" i="16"/>
  <c r="Z468" i="16"/>
  <c r="Z123" i="16"/>
  <c r="Y1908" i="16"/>
  <c r="Z612" i="16"/>
  <c r="Z970" i="16"/>
  <c r="Z767" i="16"/>
  <c r="Y389" i="16"/>
  <c r="AB389" i="16" s="1"/>
  <c r="Y161" i="16"/>
  <c r="Y2356" i="16"/>
  <c r="Z2336" i="16"/>
  <c r="Y2227" i="16"/>
  <c r="AB2227" i="16" s="1"/>
  <c r="Z1911" i="16"/>
  <c r="Z1699" i="16"/>
  <c r="Z2413" i="16"/>
  <c r="Z2127" i="16"/>
  <c r="Y293" i="16"/>
  <c r="Z984" i="16"/>
  <c r="Z1360" i="16"/>
  <c r="Z1507" i="16"/>
  <c r="Y108" i="16"/>
  <c r="AB108" i="16" s="1"/>
  <c r="Y2380" i="16"/>
  <c r="Y1681" i="16"/>
  <c r="Y1429" i="16"/>
  <c r="Z1401" i="16"/>
  <c r="Z1399" i="16"/>
  <c r="Z716" i="16"/>
  <c r="Z911" i="16"/>
  <c r="Z1552" i="16"/>
  <c r="Z1385" i="16"/>
  <c r="Z609" i="16"/>
  <c r="Z1466" i="16"/>
  <c r="Z634" i="16"/>
  <c r="Z1903" i="16"/>
  <c r="Z1467" i="16"/>
  <c r="Y1553" i="16"/>
  <c r="Z63" i="16"/>
  <c r="Y1804" i="16"/>
  <c r="Y1399" i="16"/>
  <c r="Y623" i="16"/>
  <c r="Y720" i="16"/>
  <c r="Y1218" i="16"/>
  <c r="AB1218" i="16" s="1"/>
  <c r="Y1010" i="16"/>
  <c r="Y1315" i="16"/>
  <c r="Y1385" i="16"/>
  <c r="Z1273" i="16"/>
  <c r="Z163" i="16"/>
  <c r="Z364" i="16"/>
  <c r="Y2074" i="16"/>
  <c r="Y687" i="16"/>
  <c r="Y1142" i="16"/>
  <c r="Y680" i="16"/>
  <c r="Y1463" i="16"/>
  <c r="AB1463" i="16" s="1"/>
  <c r="Y1189" i="16"/>
  <c r="Y1068" i="16"/>
  <c r="Y1450" i="16"/>
  <c r="Z571" i="16"/>
  <c r="Y686" i="16"/>
  <c r="Z662" i="16"/>
  <c r="Y599" i="16"/>
  <c r="AB599" i="16" s="1"/>
  <c r="Y1539" i="16"/>
  <c r="Z772" i="16"/>
  <c r="Z1959" i="16"/>
  <c r="Y1798" i="16"/>
  <c r="Z938" i="16"/>
  <c r="Y265" i="16"/>
  <c r="Y279" i="16"/>
  <c r="Z2472" i="16"/>
  <c r="Z2405" i="16"/>
  <c r="Z1299" i="16"/>
  <c r="Z1538" i="16"/>
  <c r="Z994" i="16"/>
  <c r="Z1144" i="16"/>
  <c r="Y288" i="16"/>
  <c r="Z1581" i="16"/>
  <c r="Y1488" i="16"/>
  <c r="AB1488" i="16" s="1"/>
  <c r="Y629" i="16"/>
  <c r="AB629" i="16" s="1"/>
  <c r="Y1555" i="16"/>
  <c r="Y1564" i="16"/>
  <c r="Y741" i="16"/>
  <c r="Y2199" i="16"/>
  <c r="Z1904" i="16"/>
  <c r="Z2044" i="16"/>
  <c r="Z2102" i="16"/>
  <c r="Z1889" i="16"/>
  <c r="Z1937" i="16"/>
  <c r="Y2485" i="16"/>
  <c r="Y2291" i="16"/>
  <c r="Z1957" i="16"/>
  <c r="Z1757" i="16"/>
  <c r="Y3407" i="16"/>
  <c r="Y3404" i="16"/>
  <c r="Z1191" i="16"/>
  <c r="Z2646" i="16"/>
  <c r="Y2531" i="16"/>
  <c r="Y3321" i="16"/>
  <c r="Y1441" i="16"/>
  <c r="Z243" i="16"/>
  <c r="Z176" i="16"/>
  <c r="Y2125" i="16"/>
  <c r="Z1521" i="16"/>
  <c r="Y1300" i="16"/>
  <c r="Z591" i="16"/>
  <c r="AB591" i="16" s="1"/>
  <c r="Z1388" i="16"/>
  <c r="Y1205" i="16"/>
  <c r="Z1123" i="16"/>
  <c r="Y1444" i="16"/>
  <c r="Z135" i="16"/>
  <c r="Z1272" i="16"/>
  <c r="Y382" i="16"/>
  <c r="Y7" i="16"/>
  <c r="AB7" i="16" s="1"/>
  <c r="Z359" i="16"/>
  <c r="Y2308" i="16"/>
  <c r="Z633" i="16"/>
  <c r="Z11" i="16"/>
  <c r="Y1997" i="16"/>
  <c r="AB1997" i="16" s="1"/>
  <c r="Z60" i="16"/>
  <c r="Z1309" i="16"/>
  <c r="Y1439" i="16"/>
  <c r="AB1439" i="16" s="1"/>
  <c r="Y688" i="16"/>
  <c r="Y1095" i="16"/>
  <c r="Z686" i="16"/>
  <c r="Z700" i="16"/>
  <c r="Y1953" i="16"/>
  <c r="Y562" i="16"/>
  <c r="Y1535" i="16"/>
  <c r="Y1287" i="16"/>
  <c r="AB1287" i="16" s="1"/>
  <c r="Z1103" i="16"/>
  <c r="Y645" i="16"/>
  <c r="Z1746" i="16"/>
  <c r="Z570" i="16"/>
  <c r="Y124" i="16"/>
  <c r="Z1970" i="16"/>
  <c r="Z1711" i="16"/>
  <c r="Y99" i="16"/>
  <c r="AB99" i="16" s="1"/>
  <c r="Z2389" i="16"/>
  <c r="Z1380" i="16"/>
  <c r="Z1081" i="16"/>
  <c r="Z576" i="16"/>
  <c r="Z1470" i="16"/>
  <c r="Y2415" i="16"/>
  <c r="Y1407" i="16"/>
  <c r="Y1172" i="16"/>
  <c r="AB1172" i="16" s="1"/>
  <c r="Y1040" i="16"/>
  <c r="Y843" i="16"/>
  <c r="Z154" i="16"/>
  <c r="Y2371" i="16"/>
  <c r="AB2371" i="16" s="1"/>
  <c r="Z525" i="16"/>
  <c r="Y606" i="16"/>
  <c r="Y1285" i="16"/>
  <c r="AB1285" i="16" s="1"/>
  <c r="Z523" i="16"/>
  <c r="Y545" i="16"/>
  <c r="AB545" i="16" s="1"/>
  <c r="Y1515" i="16"/>
  <c r="Z1375" i="16"/>
  <c r="Y2080" i="16"/>
  <c r="AB2080" i="16" s="1"/>
  <c r="Z1514" i="16"/>
  <c r="Y87" i="16"/>
  <c r="Z2216" i="16"/>
  <c r="AB2216" i="16" s="1"/>
  <c r="Z535" i="16"/>
  <c r="Z840" i="16"/>
  <c r="Z744" i="16"/>
  <c r="Z587" i="16"/>
  <c r="Y830" i="16"/>
  <c r="Y1531" i="16"/>
  <c r="Y610" i="16"/>
  <c r="AB610" i="16" s="1"/>
  <c r="Z1840" i="16"/>
  <c r="Y2317" i="16"/>
  <c r="Z1761" i="16"/>
  <c r="Y1875" i="16"/>
  <c r="Y3343" i="16"/>
  <c r="Y3356" i="16"/>
  <c r="Y3402" i="16"/>
  <c r="Z2525" i="16"/>
  <c r="Y2644" i="16"/>
  <c r="Y2544" i="16"/>
  <c r="Y1114" i="16"/>
  <c r="Y2101" i="16"/>
  <c r="Y2004" i="16"/>
  <c r="Z1682" i="16"/>
  <c r="Z1361" i="16"/>
  <c r="Z1337" i="16"/>
  <c r="Z661" i="16"/>
  <c r="Z507" i="16"/>
  <c r="AB507" i="16" s="1"/>
  <c r="Y1563" i="16"/>
  <c r="Y2423" i="16"/>
  <c r="Y1895" i="16"/>
  <c r="Y1915" i="16"/>
  <c r="Y1859" i="16"/>
  <c r="AB1859" i="16" s="1"/>
  <c r="Y3231" i="16"/>
  <c r="Z3029" i="16"/>
  <c r="Y2803" i="16"/>
  <c r="Z3359" i="16"/>
  <c r="Z2698" i="16"/>
  <c r="Y2974" i="16"/>
  <c r="Z328" i="16"/>
  <c r="Y2575" i="16"/>
  <c r="Z2017" i="16"/>
  <c r="Z1708" i="16"/>
  <c r="Z2062" i="16"/>
  <c r="Z2192" i="16"/>
  <c r="Z2467" i="16"/>
  <c r="Z2197" i="16"/>
  <c r="Z1837" i="16"/>
  <c r="Y3478" i="16"/>
  <c r="Z2683" i="16"/>
  <c r="Z2583" i="16"/>
  <c r="Y2682" i="16"/>
  <c r="Z940" i="16"/>
  <c r="Y1957" i="16"/>
  <c r="AB1957" i="16" s="1"/>
  <c r="Y881" i="16"/>
  <c r="Y1020" i="16"/>
  <c r="Y903" i="16"/>
  <c r="Y565" i="16"/>
  <c r="Y782" i="16"/>
  <c r="Y521" i="16"/>
  <c r="AB521" i="16" s="1"/>
  <c r="Y1786" i="16"/>
  <c r="Y1743" i="16"/>
  <c r="Y1756" i="16"/>
  <c r="Z2087" i="16"/>
  <c r="Y3183" i="16"/>
  <c r="Y2667" i="16"/>
  <c r="Y2641" i="16"/>
  <c r="Y2764" i="16"/>
  <c r="Z2983" i="16"/>
  <c r="Z1256" i="16"/>
  <c r="Y3014" i="16"/>
  <c r="Y3029" i="16"/>
  <c r="Z2928" i="16"/>
  <c r="Y2757" i="16"/>
  <c r="AB2757" i="16" s="1"/>
  <c r="Z2803" i="16"/>
  <c r="Y3369" i="16"/>
  <c r="Z3400" i="16"/>
  <c r="Y2114" i="16"/>
  <c r="Y1910" i="16"/>
  <c r="Y2000" i="16"/>
  <c r="Y1998" i="16"/>
  <c r="AB1998" i="16" s="1"/>
  <c r="Z3397" i="16"/>
  <c r="Z3301" i="16"/>
  <c r="Z3394" i="16"/>
  <c r="Y3216" i="16"/>
  <c r="Z2953" i="16"/>
  <c r="Y2819" i="16"/>
  <c r="Y3228" i="16"/>
  <c r="Y3040" i="16"/>
  <c r="Z2954" i="16"/>
  <c r="Z2796" i="16"/>
  <c r="Z3190" i="16"/>
  <c r="Z2830" i="16"/>
  <c r="Y1127" i="16"/>
  <c r="Y1356" i="16"/>
  <c r="Z914" i="16"/>
  <c r="Z637" i="16"/>
  <c r="Y864" i="16"/>
  <c r="Z1912" i="16"/>
  <c r="Z1713" i="16"/>
  <c r="Z2814" i="16"/>
  <c r="Y2522" i="16"/>
  <c r="Y2945" i="16"/>
  <c r="Z1724" i="16"/>
  <c r="Z2113" i="16"/>
  <c r="Z2129" i="16"/>
  <c r="Z1973" i="16"/>
  <c r="Z2411" i="16"/>
  <c r="Z2648" i="16"/>
  <c r="Y1378" i="16"/>
  <c r="Y1135" i="16"/>
  <c r="Y1023" i="16"/>
  <c r="Y935" i="16"/>
  <c r="Y787" i="16"/>
  <c r="Y859" i="16"/>
  <c r="Y1303" i="16"/>
  <c r="Y851" i="16"/>
  <c r="Y622" i="16"/>
  <c r="Y1566" i="16"/>
  <c r="Y1470" i="16"/>
  <c r="Y1162" i="16"/>
  <c r="Y1003" i="16"/>
  <c r="Z356" i="16"/>
  <c r="Z153" i="16"/>
  <c r="Z13" i="16"/>
  <c r="Z475" i="16"/>
  <c r="Z93" i="16"/>
  <c r="Z345" i="16"/>
  <c r="Y2049" i="16"/>
  <c r="AB2049" i="16" s="1"/>
  <c r="Z1292" i="16"/>
  <c r="Z695" i="16"/>
  <c r="Y1552" i="16"/>
  <c r="Z1526" i="16"/>
  <c r="Y758" i="16"/>
  <c r="AB758" i="16" s="1"/>
  <c r="Y1684" i="16"/>
  <c r="Y3351" i="16"/>
  <c r="Y3428" i="16"/>
  <c r="Z2793" i="16"/>
  <c r="Y2586" i="16"/>
  <c r="Z3495" i="16"/>
  <c r="Y2666" i="16"/>
  <c r="Z3007" i="16"/>
  <c r="Y1825" i="16"/>
  <c r="Z1848" i="16"/>
  <c r="Y2299" i="16"/>
  <c r="Z2213" i="16"/>
  <c r="Z2005" i="16"/>
  <c r="Z1681" i="16"/>
  <c r="Z2665" i="16"/>
  <c r="Z2600" i="16"/>
  <c r="Y1220" i="16"/>
  <c r="AB1220" i="16" s="1"/>
  <c r="Z1461" i="16"/>
  <c r="Y1322" i="16"/>
  <c r="Y1211" i="16"/>
  <c r="Y1140" i="16"/>
  <c r="Y1063" i="16"/>
  <c r="Y983" i="16"/>
  <c r="Y893" i="16"/>
  <c r="Y814" i="16"/>
  <c r="Y770" i="16"/>
  <c r="AB770" i="16" s="1"/>
  <c r="Y1337" i="16"/>
  <c r="Y1259" i="16"/>
  <c r="Y1588" i="16"/>
  <c r="AB1588" i="16" s="1"/>
  <c r="Y524" i="16"/>
  <c r="Y1716" i="16"/>
  <c r="Y3322" i="16"/>
  <c r="Y3230" i="16"/>
  <c r="Y2042" i="16"/>
  <c r="AB2042" i="16" s="1"/>
  <c r="Y2137" i="16"/>
  <c r="AB2137" i="16" s="1"/>
  <c r="Y3208" i="16"/>
  <c r="Z2945" i="16"/>
  <c r="Y1543" i="16"/>
  <c r="AB1543" i="16" s="1"/>
  <c r="Y490" i="16"/>
  <c r="Y583" i="16"/>
  <c r="Y2096" i="16"/>
  <c r="Y3279" i="16"/>
  <c r="Y1103" i="16"/>
  <c r="AB1103" i="16" s="1"/>
  <c r="Y1545" i="16"/>
  <c r="Y601" i="16"/>
  <c r="AB601" i="16" s="1"/>
  <c r="Y870" i="16"/>
  <c r="Y2083" i="16"/>
  <c r="Y2493" i="16"/>
  <c r="Y2699" i="16"/>
  <c r="Y2790" i="16"/>
  <c r="Z3487" i="16"/>
  <c r="Y1452" i="16"/>
  <c r="Y1920" i="16"/>
  <c r="Z2968" i="16"/>
  <c r="Y2122" i="16"/>
  <c r="Z3181" i="16"/>
  <c r="Z3061" i="16"/>
  <c r="Z2735" i="16"/>
  <c r="Z1261" i="16"/>
  <c r="Z1195" i="16"/>
  <c r="Z1010" i="16"/>
  <c r="Z819" i="16"/>
  <c r="Z679" i="16"/>
  <c r="Y1478" i="16"/>
  <c r="AB1478" i="16" s="1"/>
  <c r="Y980" i="16"/>
  <c r="AB980" i="16" s="1"/>
  <c r="Z736" i="16"/>
  <c r="Z643" i="16"/>
  <c r="Y1472" i="16"/>
  <c r="Y436" i="16"/>
  <c r="Y464" i="16"/>
  <c r="Y159" i="16"/>
  <c r="Y152" i="16"/>
  <c r="Z452" i="16"/>
  <c r="Y305" i="16"/>
  <c r="Z53" i="16"/>
  <c r="Y134" i="16"/>
  <c r="AB134" i="16" s="1"/>
  <c r="Z2370" i="16"/>
  <c r="Y2382" i="16"/>
  <c r="Z1898" i="16"/>
  <c r="Z1706" i="16"/>
  <c r="Z1982" i="16"/>
  <c r="Y1793" i="16"/>
  <c r="Z1651" i="16"/>
  <c r="AB1651" i="16" s="1"/>
  <c r="Z2453" i="16"/>
  <c r="Y2335" i="16"/>
  <c r="Z1855" i="16"/>
  <c r="Z1956" i="16"/>
  <c r="Z1824" i="16"/>
  <c r="Z2031" i="16"/>
  <c r="AB2031" i="16" s="1"/>
  <c r="Z2157" i="16"/>
  <c r="Z2297" i="16"/>
  <c r="Z2054" i="16"/>
  <c r="Z1765" i="16"/>
  <c r="Z2203" i="16"/>
  <c r="Z1829" i="16"/>
  <c r="Y1907" i="16"/>
  <c r="Y2425" i="16"/>
  <c r="Y2229" i="16"/>
  <c r="AB2229" i="16" s="1"/>
  <c r="Z1901" i="16"/>
  <c r="Y3475" i="16"/>
  <c r="Y3395" i="16"/>
  <c r="Y3424" i="16"/>
  <c r="Y3344" i="16"/>
  <c r="Y3378" i="16"/>
  <c r="Y2653" i="16"/>
  <c r="Y2573" i="16"/>
  <c r="Y2509" i="16"/>
  <c r="Y2534" i="16"/>
  <c r="Z574" i="16"/>
  <c r="Z1371" i="16"/>
  <c r="Z1280" i="16"/>
  <c r="Z1176" i="16"/>
  <c r="Z1370" i="16"/>
  <c r="Y2923" i="16"/>
  <c r="Y1950" i="16"/>
  <c r="Z3325" i="16"/>
  <c r="Y3224" i="16"/>
  <c r="Z760" i="16"/>
  <c r="Z906" i="16"/>
  <c r="Z1189" i="16"/>
  <c r="Y970" i="16"/>
  <c r="AB970" i="16" s="1"/>
  <c r="Y630" i="16"/>
  <c r="Y1139" i="16"/>
  <c r="Z939" i="16"/>
  <c r="Z749" i="16"/>
  <c r="Z663" i="16"/>
  <c r="Z1551" i="16"/>
  <c r="Y462" i="16"/>
  <c r="Y376" i="16"/>
  <c r="Y296" i="16"/>
  <c r="AB296" i="16" s="1"/>
  <c r="Y186" i="16"/>
  <c r="Y62" i="16"/>
  <c r="Y352" i="16"/>
  <c r="Z362" i="16"/>
  <c r="Y60" i="16"/>
  <c r="Z280" i="16"/>
  <c r="Z2346" i="16"/>
  <c r="Z2214" i="16"/>
  <c r="AB2214" i="16" s="1"/>
  <c r="Y1977" i="16"/>
  <c r="AB1977" i="16" s="1"/>
  <c r="Y2358" i="16"/>
  <c r="Y2285" i="16"/>
  <c r="Y2003" i="16"/>
  <c r="Y1965" i="16"/>
  <c r="Y2103" i="16"/>
  <c r="AB2103" i="16" s="1"/>
  <c r="Y1834" i="16"/>
  <c r="Y2087" i="16"/>
  <c r="AB2087" i="16" s="1"/>
  <c r="Y1698" i="16"/>
  <c r="Y1704" i="16"/>
  <c r="Y1728" i="16"/>
  <c r="Y1652" i="16"/>
  <c r="AB1652" i="16" s="1"/>
  <c r="Y3243" i="16"/>
  <c r="Y3464" i="16"/>
  <c r="Y3190" i="16"/>
  <c r="Z2993" i="16"/>
  <c r="Y2927" i="16"/>
  <c r="Y2944" i="16"/>
  <c r="AB2944" i="16" s="1"/>
  <c r="Y2994" i="16"/>
  <c r="Y2728" i="16"/>
  <c r="Y685" i="16"/>
  <c r="Y1124" i="16"/>
  <c r="Y1374" i="16"/>
  <c r="AB1374" i="16" s="1"/>
  <c r="Z1817" i="16"/>
  <c r="Z2927" i="16"/>
  <c r="Z3288" i="16"/>
  <c r="Y1752" i="16"/>
  <c r="Z3466" i="16"/>
  <c r="Z2929" i="16"/>
  <c r="Z3314" i="16"/>
  <c r="Y2998" i="16"/>
  <c r="Y2698" i="16"/>
  <c r="Y604" i="16"/>
  <c r="Z1419" i="16"/>
  <c r="Z1122" i="16"/>
  <c r="Z1136" i="16"/>
  <c r="Z675" i="16"/>
  <c r="Z1050" i="16"/>
  <c r="Z959" i="16"/>
  <c r="Y724" i="16"/>
  <c r="AB724" i="16" s="1"/>
  <c r="Z544" i="16"/>
  <c r="AB544" i="16" s="1"/>
  <c r="Y473" i="16"/>
  <c r="Y338" i="16"/>
  <c r="Y139" i="16"/>
  <c r="AB139" i="16" s="1"/>
  <c r="Y312" i="16"/>
  <c r="Z110" i="16"/>
  <c r="Y262" i="16"/>
  <c r="Z488" i="16"/>
  <c r="Z2402" i="16"/>
  <c r="Y1993" i="16"/>
  <c r="Y2350" i="16"/>
  <c r="Z2317" i="16"/>
  <c r="Z1985" i="16"/>
  <c r="Z1858" i="16"/>
  <c r="Z1778" i="16"/>
  <c r="Z2028" i="16"/>
  <c r="Y2411" i="16"/>
  <c r="Y2297" i="16"/>
  <c r="Y1885" i="16"/>
  <c r="Z2120" i="16"/>
  <c r="Z1916" i="16"/>
  <c r="Z1704" i="16"/>
  <c r="Z2305" i="16"/>
  <c r="Z2023" i="16"/>
  <c r="Z1873" i="16"/>
  <c r="Y1723" i="16"/>
  <c r="Z2188" i="16"/>
  <c r="Z1809" i="16"/>
  <c r="Z2063" i="16"/>
  <c r="Y2417" i="16"/>
  <c r="Z2193" i="16"/>
  <c r="Z1881" i="16"/>
  <c r="Y3499" i="16"/>
  <c r="Y3419" i="16"/>
  <c r="Y3339" i="16"/>
  <c r="Y3432" i="16"/>
  <c r="Y3352" i="16"/>
  <c r="AB3352" i="16" s="1"/>
  <c r="Y2687" i="16"/>
  <c r="Y3330" i="16"/>
  <c r="Y2629" i="16"/>
  <c r="Y2558" i="16"/>
  <c r="AB2558" i="16" s="1"/>
  <c r="Z908" i="16"/>
  <c r="Z1185" i="16"/>
  <c r="Y806" i="16"/>
  <c r="Z3373" i="16"/>
  <c r="Y751" i="16"/>
  <c r="Y937" i="16"/>
  <c r="Z683" i="16"/>
  <c r="Y123" i="16"/>
  <c r="Z2195" i="16"/>
  <c r="Y3246" i="16"/>
  <c r="Y2967" i="16"/>
  <c r="Y3288" i="16"/>
  <c r="Z2970" i="16"/>
  <c r="Y2864" i="16"/>
  <c r="Y925" i="16"/>
  <c r="Z1088" i="16"/>
  <c r="Z952" i="16"/>
  <c r="Z844" i="16"/>
  <c r="Z1234" i="16"/>
  <c r="Z793" i="16"/>
  <c r="Z566" i="16"/>
  <c r="Z1196" i="16"/>
  <c r="Z925" i="16"/>
  <c r="Z777" i="16"/>
  <c r="Z721" i="16"/>
  <c r="Z1531" i="16"/>
  <c r="Y483" i="16"/>
  <c r="Y419" i="16"/>
  <c r="Y379" i="16"/>
  <c r="Y318" i="16"/>
  <c r="Y258" i="16"/>
  <c r="Y213" i="16"/>
  <c r="Y175" i="16"/>
  <c r="Y122" i="16"/>
  <c r="Y22" i="16"/>
  <c r="Y359" i="16"/>
  <c r="AB359" i="16" s="1"/>
  <c r="Y29" i="16"/>
  <c r="Y97" i="16"/>
  <c r="Y2488" i="16"/>
  <c r="Y2408" i="16"/>
  <c r="Z2310" i="16"/>
  <c r="Y2228" i="16"/>
  <c r="Z1991" i="16"/>
  <c r="Z2420" i="16"/>
  <c r="Z2340" i="16"/>
  <c r="Z2260" i="16"/>
  <c r="Z2283" i="16"/>
  <c r="Z1993" i="16"/>
  <c r="Z1702" i="16"/>
  <c r="Y1849" i="16"/>
  <c r="Z2433" i="16"/>
  <c r="Z2333" i="16"/>
  <c r="Z1907" i="16"/>
  <c r="Y1713" i="16"/>
  <c r="Z2021" i="16"/>
  <c r="Z2109" i="16"/>
  <c r="Z2239" i="16"/>
  <c r="Z2073" i="16"/>
  <c r="Y2198" i="16"/>
  <c r="Z2423" i="16"/>
  <c r="Z2221" i="16"/>
  <c r="AB2221" i="16" s="1"/>
  <c r="Z2094" i="16"/>
  <c r="Y3422" i="16"/>
  <c r="Y3342" i="16"/>
  <c r="Z2635" i="16"/>
  <c r="Z2555" i="16"/>
  <c r="AB2555" i="16" s="1"/>
  <c r="Z2644" i="16"/>
  <c r="Z2564" i="16"/>
  <c r="Z1267" i="16"/>
  <c r="Z930" i="16"/>
  <c r="Z2642" i="16"/>
  <c r="Y2648" i="16"/>
  <c r="AB2648" i="16" s="1"/>
  <c r="Y3445" i="16"/>
  <c r="Y2603" i="16"/>
  <c r="AB2603" i="16" s="1"/>
  <c r="Z2517" i="16"/>
  <c r="Z1086" i="16"/>
  <c r="Z2630" i="16"/>
  <c r="Y2672" i="16"/>
  <c r="Z1184" i="16"/>
  <c r="Z1057" i="16"/>
  <c r="Y3313" i="16"/>
  <c r="Z2593" i="16"/>
  <c r="AB2593" i="16" s="1"/>
  <c r="Z1315" i="16"/>
  <c r="Z2598" i="16"/>
  <c r="Y2528" i="16"/>
  <c r="Z2650" i="16"/>
  <c r="Y2091" i="16"/>
  <c r="AB2091" i="16" s="1"/>
  <c r="Y951" i="16"/>
  <c r="Z761" i="16"/>
  <c r="Z998" i="16"/>
  <c r="Y425" i="16"/>
  <c r="Y492" i="16"/>
  <c r="Z231" i="16"/>
  <c r="Y2366" i="16"/>
  <c r="Y3219" i="16"/>
  <c r="Y1296" i="16"/>
  <c r="Y1258" i="16"/>
  <c r="Y582" i="16"/>
  <c r="Y1318" i="16"/>
  <c r="Y1188" i="16"/>
  <c r="Y1117" i="16"/>
  <c r="Y960" i="16"/>
  <c r="Y765" i="16"/>
  <c r="Y1046" i="16"/>
  <c r="Y618" i="16"/>
  <c r="Y1581" i="16"/>
  <c r="Y1501" i="16"/>
  <c r="Y936" i="16"/>
  <c r="Z492" i="16"/>
  <c r="Z241" i="16"/>
  <c r="Z459" i="16"/>
  <c r="Z293" i="16"/>
  <c r="Z96" i="16"/>
  <c r="Z16" i="16"/>
  <c r="AB16" i="16" s="1"/>
  <c r="Z483" i="16"/>
  <c r="Z157" i="16"/>
  <c r="Z35" i="16"/>
  <c r="Z140" i="16"/>
  <c r="AB140" i="16" s="1"/>
  <c r="Y2045" i="16"/>
  <c r="Y2062" i="16"/>
  <c r="Y1888" i="16"/>
  <c r="Y1792" i="16"/>
  <c r="AB1792" i="16" s="1"/>
  <c r="Y2102" i="16"/>
  <c r="Y2018" i="16"/>
  <c r="Y2068" i="16"/>
  <c r="Y1874" i="16"/>
  <c r="Z3497" i="16"/>
  <c r="Z3417" i="16"/>
  <c r="Z3337" i="16"/>
  <c r="Z3241" i="16"/>
  <c r="Z3494" i="16"/>
  <c r="Z3414" i="16"/>
  <c r="Z3318" i="16"/>
  <c r="Z3188" i="16"/>
  <c r="Z2973" i="16"/>
  <c r="Z2733" i="16"/>
  <c r="Z3010" i="16"/>
  <c r="Y2806" i="16"/>
  <c r="AB2806" i="16" s="1"/>
  <c r="Z2786" i="16"/>
  <c r="Y1383" i="16"/>
  <c r="Y3221" i="16"/>
  <c r="AB3221" i="16" s="1"/>
  <c r="Z2964" i="16"/>
  <c r="Z3004" i="16"/>
  <c r="Z3419" i="16"/>
  <c r="Z2728" i="16"/>
  <c r="Y2821" i="16"/>
  <c r="Y3057" i="16"/>
  <c r="Z327" i="16"/>
  <c r="Z308" i="16"/>
  <c r="Y3196" i="16"/>
  <c r="Y1462" i="16"/>
  <c r="Z3316" i="16"/>
  <c r="Z2782" i="16"/>
  <c r="Y1347" i="16"/>
  <c r="AB1347" i="16" s="1"/>
  <c r="Z3220" i="16"/>
  <c r="Z3040" i="16"/>
  <c r="Z3251" i="16"/>
  <c r="Z2722" i="16"/>
  <c r="Z405" i="16"/>
  <c r="Y3165" i="16"/>
  <c r="Y2769" i="16"/>
  <c r="Y2910" i="16"/>
  <c r="AB2910" i="16" s="1"/>
  <c r="Z2771" i="16"/>
  <c r="Y3260" i="16"/>
  <c r="Z3344" i="16"/>
  <c r="Y1379" i="16"/>
  <c r="Y1329" i="16"/>
  <c r="Z3240" i="16"/>
  <c r="Y3061" i="16"/>
  <c r="Z3459" i="16"/>
  <c r="Z3331" i="16"/>
  <c r="Z2988" i="16"/>
  <c r="Z2775" i="16"/>
  <c r="Y3193" i="16"/>
  <c r="Z217" i="16"/>
  <c r="Y2708" i="16"/>
  <c r="AB2708" i="16" s="1"/>
  <c r="Z162" i="16"/>
  <c r="Z3484" i="16"/>
  <c r="Z3356" i="16"/>
  <c r="Z2976" i="16"/>
  <c r="Y2583" i="16"/>
  <c r="Z1215" i="16"/>
  <c r="Y2584" i="16"/>
  <c r="AB2584" i="16" s="1"/>
  <c r="Y3361" i="16"/>
  <c r="Z2641" i="16"/>
  <c r="Y3489" i="16"/>
  <c r="Z2662" i="16"/>
  <c r="Y2512" i="16"/>
  <c r="Y3373" i="16"/>
  <c r="Y315" i="16"/>
  <c r="Y1794" i="16"/>
  <c r="Z1445" i="16"/>
  <c r="Z1120" i="16"/>
  <c r="Z641" i="16"/>
  <c r="Z653" i="16"/>
  <c r="Y371" i="16"/>
  <c r="Y273" i="16"/>
  <c r="Z62" i="16"/>
  <c r="Y2116" i="16"/>
  <c r="Y2147" i="16"/>
  <c r="AB2147" i="16" s="1"/>
  <c r="Y2023" i="16"/>
  <c r="Y3267" i="16"/>
  <c r="Z2797" i="16"/>
  <c r="Y3072" i="16"/>
  <c r="Y789" i="16"/>
  <c r="Y1289" i="16"/>
  <c r="Z1099" i="16"/>
  <c r="Z1045" i="16"/>
  <c r="Z997" i="16"/>
  <c r="Z957" i="16"/>
  <c r="Z876" i="16"/>
  <c r="Z787" i="16"/>
  <c r="Z616" i="16"/>
  <c r="Z1245" i="16"/>
  <c r="Z756" i="16"/>
  <c r="Z943" i="16"/>
  <c r="Z1014" i="16"/>
  <c r="Z1095" i="16"/>
  <c r="Z956" i="16"/>
  <c r="Z835" i="16"/>
  <c r="Z710" i="16"/>
  <c r="Z685" i="16"/>
  <c r="Z582" i="16"/>
  <c r="Z1579" i="16"/>
  <c r="Z1060" i="16"/>
  <c r="Y477" i="16"/>
  <c r="Y435" i="16"/>
  <c r="Y450" i="16"/>
  <c r="Y309" i="16"/>
  <c r="Y272" i="16"/>
  <c r="Y235" i="16"/>
  <c r="Y199" i="16"/>
  <c r="Y158" i="16"/>
  <c r="AB158" i="16" s="1"/>
  <c r="Y116" i="16"/>
  <c r="Y43" i="16"/>
  <c r="Y131" i="16"/>
  <c r="AB131" i="16" s="1"/>
  <c r="Y320" i="16"/>
  <c r="Y10" i="16"/>
  <c r="AB10" i="16" s="1"/>
  <c r="Y20" i="16"/>
  <c r="AB20" i="16" s="1"/>
  <c r="Y68" i="16"/>
  <c r="Y2464" i="16"/>
  <c r="Y2400" i="16"/>
  <c r="Y2336" i="16"/>
  <c r="AB2336" i="16" s="1"/>
  <c r="Y2268" i="16"/>
  <c r="Y2204" i="16"/>
  <c r="Z1999" i="16"/>
  <c r="Z2460" i="16"/>
  <c r="Z2396" i="16"/>
  <c r="Z2332" i="16"/>
  <c r="Z2268" i="16"/>
  <c r="Z2369" i="16"/>
  <c r="Y2223" i="16"/>
  <c r="Z2001" i="16"/>
  <c r="Z1718" i="16"/>
  <c r="Y2201" i="16"/>
  <c r="Y1905" i="16"/>
  <c r="Z1811" i="16"/>
  <c r="Y2443" i="16"/>
  <c r="Z2377" i="16"/>
  <c r="Y2251" i="16"/>
  <c r="Y1925" i="16"/>
  <c r="Y1761" i="16"/>
  <c r="Y2187" i="16"/>
  <c r="Z1832" i="16"/>
  <c r="Y2261" i="16"/>
  <c r="Z2052" i="16"/>
  <c r="Y2309" i="16"/>
  <c r="Z1965" i="16"/>
  <c r="Z1781" i="16"/>
  <c r="Z2185" i="16"/>
  <c r="AB2185" i="16" s="1"/>
  <c r="Y1847" i="16"/>
  <c r="Y2249" i="16"/>
  <c r="Z2447" i="16"/>
  <c r="Z2383" i="16"/>
  <c r="Y1711" i="16"/>
  <c r="Y1879" i="16"/>
  <c r="Z1841" i="16"/>
  <c r="Y3438" i="16"/>
  <c r="Y3358" i="16"/>
  <c r="Z2659" i="16"/>
  <c r="Z2531" i="16"/>
  <c r="Z2652" i="16"/>
  <c r="Z2588" i="16"/>
  <c r="Z2524" i="16"/>
  <c r="Z2601" i="16"/>
  <c r="Y3501" i="16"/>
  <c r="Z1288" i="16"/>
  <c r="Z1064" i="16"/>
  <c r="Z2546" i="16"/>
  <c r="Y2552" i="16"/>
  <c r="AB2552" i="16" s="1"/>
  <c r="Z2690" i="16"/>
  <c r="Y3397" i="16"/>
  <c r="Y2563" i="16"/>
  <c r="Z2565" i="16"/>
  <c r="Z1246" i="16"/>
  <c r="Y2676" i="16"/>
  <c r="Z1390" i="16"/>
  <c r="Z2506" i="16"/>
  <c r="Y3341" i="16"/>
  <c r="Z1237" i="16"/>
  <c r="Y398" i="16"/>
  <c r="AB398" i="16" s="1"/>
  <c r="Y3251" i="16"/>
  <c r="Z2769" i="16"/>
  <c r="Y1237" i="16"/>
  <c r="AB1237" i="16" s="1"/>
  <c r="Y1334" i="16"/>
  <c r="Y995" i="16"/>
  <c r="AB995" i="16" s="1"/>
  <c r="Y1194" i="16"/>
  <c r="Y1377" i="16"/>
  <c r="Z219" i="16"/>
  <c r="Z180" i="16"/>
  <c r="Z320" i="16"/>
  <c r="Y2176" i="16"/>
  <c r="Y1880" i="16"/>
  <c r="Y1984" i="16"/>
  <c r="Y1764" i="16"/>
  <c r="Z3329" i="16"/>
  <c r="Z3406" i="16"/>
  <c r="Y2795" i="16"/>
  <c r="Y2702" i="16"/>
  <c r="Y1365" i="16"/>
  <c r="Y2797" i="16"/>
  <c r="Z3428" i="16"/>
  <c r="Z3475" i="16"/>
  <c r="Z2753" i="16"/>
  <c r="Z2726" i="16"/>
  <c r="Z3392" i="16"/>
  <c r="Y1160" i="16"/>
  <c r="Y2564" i="16"/>
  <c r="AB2564" i="16" s="1"/>
  <c r="Z2626" i="16"/>
  <c r="AB2626" i="16" s="1"/>
  <c r="Z1535" i="16"/>
  <c r="Y2494" i="16"/>
  <c r="Z2826" i="16"/>
  <c r="Y671" i="16"/>
  <c r="Y967" i="16"/>
  <c r="AB967" i="16" s="1"/>
  <c r="Y863" i="16"/>
  <c r="AB863" i="16" s="1"/>
  <c r="Y1557" i="16"/>
  <c r="Y721" i="16"/>
  <c r="AB721" i="16" s="1"/>
  <c r="Z169" i="16"/>
  <c r="Z172" i="16"/>
  <c r="Z478" i="16"/>
  <c r="Z366" i="16"/>
  <c r="Y2086" i="16"/>
  <c r="Y1800" i="16"/>
  <c r="Y1822" i="16"/>
  <c r="Y2034" i="16"/>
  <c r="AB2034" i="16" s="1"/>
  <c r="Z3377" i="16"/>
  <c r="Z3454" i="16"/>
  <c r="Z3180" i="16"/>
  <c r="Z2917" i="16"/>
  <c r="Z3302" i="16"/>
  <c r="Z2802" i="16"/>
  <c r="Z3435" i="16"/>
  <c r="Z424" i="16"/>
  <c r="Y2953" i="16"/>
  <c r="Z3200" i="16"/>
  <c r="Y3018" i="16"/>
  <c r="Z188" i="16"/>
  <c r="Z3360" i="16"/>
  <c r="Z3379" i="16"/>
  <c r="Z370" i="16"/>
  <c r="Z3239" i="16"/>
  <c r="Z3404" i="16"/>
  <c r="Y3182" i="16"/>
  <c r="Y1002" i="16"/>
  <c r="Y1056" i="16"/>
  <c r="AB1056" i="16" s="1"/>
  <c r="Y1477" i="16"/>
  <c r="Y2780" i="16"/>
  <c r="Z3328" i="16"/>
  <c r="Y1710" i="16"/>
  <c r="AB1710" i="16" s="1"/>
  <c r="Y1175" i="16"/>
  <c r="Z427" i="16"/>
  <c r="Z230" i="16"/>
  <c r="Z352" i="16"/>
  <c r="Z3335" i="16"/>
  <c r="Z3424" i="16"/>
  <c r="Y2765" i="16"/>
  <c r="Z3308" i="16"/>
  <c r="Y2029" i="16"/>
  <c r="Y2014" i="16"/>
  <c r="Z3489" i="16"/>
  <c r="Z2734" i="16"/>
  <c r="Y1304" i="16"/>
  <c r="AB1304" i="16" s="1"/>
  <c r="Z3204" i="16"/>
  <c r="Z3364" i="16"/>
  <c r="Y2738" i="16"/>
  <c r="Z3456" i="16"/>
  <c r="Y1015" i="16"/>
  <c r="Z2816" i="16"/>
  <c r="Y3453" i="16"/>
  <c r="Y242" i="16"/>
  <c r="Y1345" i="16"/>
  <c r="Y1589" i="16"/>
  <c r="Y1389" i="16"/>
  <c r="Z341" i="16"/>
  <c r="Z3358" i="16"/>
  <c r="Z2741" i="16"/>
  <c r="Y1397" i="16"/>
  <c r="Z2740" i="16"/>
  <c r="Z3332" i="16"/>
  <c r="Z284" i="16"/>
  <c r="AB284" i="16" s="1"/>
  <c r="Z3315" i="16"/>
  <c r="Z3436" i="16"/>
  <c r="Y2288" i="16"/>
  <c r="AB2288" i="16" s="1"/>
  <c r="Y1367" i="16"/>
  <c r="Y953" i="16"/>
  <c r="Y982" i="16"/>
  <c r="Z289" i="16"/>
  <c r="Y1784" i="16"/>
  <c r="Z3425" i="16"/>
  <c r="Y2968" i="16"/>
  <c r="Z2675" i="16"/>
  <c r="Z1119" i="16"/>
  <c r="Y1411" i="16"/>
  <c r="Y1896" i="16"/>
  <c r="Y2718" i="16"/>
  <c r="Z3195" i="16"/>
  <c r="Y697" i="16"/>
  <c r="Y3253" i="16"/>
  <c r="Z1141" i="16"/>
  <c r="Y2032" i="16"/>
  <c r="AB2032" i="16" s="1"/>
  <c r="Y2142" i="16"/>
  <c r="AB2142" i="16" s="1"/>
  <c r="Y3275" i="16"/>
  <c r="Y2719" i="16"/>
  <c r="Y2853" i="16"/>
  <c r="Y801" i="16"/>
  <c r="Z3229" i="16"/>
  <c r="Y1067" i="16"/>
  <c r="Y702" i="16"/>
  <c r="Y574" i="16"/>
  <c r="Y137" i="16"/>
  <c r="Y28" i="16"/>
  <c r="AB28" i="16" s="1"/>
  <c r="Y2374" i="16"/>
  <c r="AB2374" i="16" s="1"/>
  <c r="Z1794" i="16"/>
  <c r="Z1695" i="16"/>
  <c r="Y2191" i="16"/>
  <c r="AB2191" i="16" s="1"/>
  <c r="Z2059" i="16"/>
  <c r="Y2283" i="16"/>
  <c r="Z1861" i="16"/>
  <c r="Y3368" i="16"/>
  <c r="Y2565" i="16"/>
  <c r="Z1162" i="16"/>
  <c r="Z837" i="16"/>
  <c r="Y2302" i="16"/>
  <c r="Z966" i="16"/>
  <c r="Z1254" i="16"/>
  <c r="Z807" i="16"/>
  <c r="Y493" i="16"/>
  <c r="Y277" i="16"/>
  <c r="Y54" i="16"/>
  <c r="AB54" i="16" s="1"/>
  <c r="Y129" i="16"/>
  <c r="AB129" i="16" s="1"/>
  <c r="Y2244" i="16"/>
  <c r="AB2244" i="16" s="1"/>
  <c r="Z2276" i="16"/>
  <c r="Z2050" i="16"/>
  <c r="Y1891" i="16"/>
  <c r="AB1891" i="16" s="1"/>
  <c r="Z2293" i="16"/>
  <c r="Z2651" i="16"/>
  <c r="Y3493" i="16"/>
  <c r="Y2523" i="16"/>
  <c r="Z1301" i="16"/>
  <c r="Y2524" i="16"/>
  <c r="AB2524" i="16" s="1"/>
  <c r="Y3297" i="16"/>
  <c r="Y2822" i="16"/>
  <c r="Y106" i="16"/>
  <c r="Y1644" i="16"/>
  <c r="Y2721" i="16"/>
  <c r="Y1355" i="16"/>
  <c r="Y1006" i="16"/>
  <c r="Y1597" i="16"/>
  <c r="Y1252" i="16"/>
  <c r="Z57" i="16"/>
  <c r="Y1904" i="16"/>
  <c r="Y1930" i="16"/>
  <c r="AB1930" i="16" s="1"/>
  <c r="Z3433" i="16"/>
  <c r="Z3430" i="16"/>
  <c r="Z3057" i="16"/>
  <c r="Y3058" i="16"/>
  <c r="Y2772" i="16"/>
  <c r="Z444" i="16"/>
  <c r="Y2885" i="16"/>
  <c r="Y1358" i="16"/>
  <c r="Y3290" i="16"/>
  <c r="Z384" i="16"/>
  <c r="Y2926" i="16"/>
  <c r="Y2712" i="16"/>
  <c r="AB2712" i="16" s="1"/>
  <c r="Y2660" i="16"/>
  <c r="Z2513" i="16"/>
  <c r="Y2556" i="16"/>
  <c r="AB2556" i="16" s="1"/>
  <c r="Z2514" i="16"/>
  <c r="Y2640" i="16"/>
  <c r="Z757" i="16"/>
  <c r="Y1949" i="16"/>
  <c r="Z1011" i="16"/>
  <c r="Z655" i="16"/>
  <c r="Z1170" i="16"/>
  <c r="Z788" i="16"/>
  <c r="Z1239" i="16"/>
  <c r="Y403" i="16"/>
  <c r="Y245" i="16"/>
  <c r="Y349" i="16"/>
  <c r="Y2480" i="16"/>
  <c r="AB2480" i="16" s="1"/>
  <c r="Y2220" i="16"/>
  <c r="AB2220" i="16" s="1"/>
  <c r="Z2348" i="16"/>
  <c r="Z1750" i="16"/>
  <c r="Z1715" i="16"/>
  <c r="Z1963" i="16"/>
  <c r="Y2303" i="16"/>
  <c r="Z2085" i="16"/>
  <c r="Z2463" i="16"/>
  <c r="Y3470" i="16"/>
  <c r="Z2547" i="16"/>
  <c r="Y514" i="16"/>
  <c r="Y2560" i="16"/>
  <c r="AB2560" i="16" s="1"/>
  <c r="Z2614" i="16"/>
  <c r="Y1278" i="16"/>
  <c r="Y670" i="16"/>
  <c r="Z276" i="16"/>
  <c r="Y1842" i="16"/>
  <c r="Y3006" i="16"/>
  <c r="Z235" i="16"/>
  <c r="Z161" i="16"/>
  <c r="Z3231" i="16"/>
  <c r="Z2378" i="16"/>
  <c r="Y1078" i="16"/>
  <c r="AB1078" i="16" s="1"/>
  <c r="Z251" i="16"/>
  <c r="AB251" i="16" s="1"/>
  <c r="Y1864" i="16"/>
  <c r="Y1724" i="16"/>
  <c r="Z2709" i="16"/>
  <c r="AB2709" i="16" s="1"/>
  <c r="Z3182" i="16"/>
  <c r="Z236" i="16"/>
  <c r="Y2720" i="16"/>
  <c r="Z2939" i="16"/>
  <c r="Y1183" i="16"/>
  <c r="Y1263" i="16"/>
  <c r="Y943" i="16"/>
  <c r="Z2719" i="16"/>
  <c r="Z304" i="16"/>
  <c r="Z3438" i="16"/>
  <c r="Z3403" i="16"/>
  <c r="Z3347" i="16"/>
  <c r="Y1213" i="16"/>
  <c r="Z2950" i="16"/>
  <c r="Z233" i="16"/>
  <c r="Y1121" i="16"/>
  <c r="Y613" i="16"/>
  <c r="AB613" i="16" s="1"/>
  <c r="Z350" i="16"/>
  <c r="Z61" i="16"/>
  <c r="Y3238" i="16"/>
  <c r="Y1226" i="16"/>
  <c r="Z1175" i="16"/>
  <c r="Y1324" i="16"/>
  <c r="AB1324" i="16" s="1"/>
  <c r="Y1007" i="16"/>
  <c r="Y809" i="16"/>
  <c r="Z988" i="16"/>
  <c r="Z982" i="16"/>
  <c r="Y244" i="16"/>
  <c r="AB244" i="16" s="1"/>
  <c r="Y59" i="16"/>
  <c r="Y1474" i="16"/>
  <c r="Y2482" i="16"/>
  <c r="Z972" i="16"/>
  <c r="Y890" i="16"/>
  <c r="Y188" i="16"/>
  <c r="AB188" i="16" s="1"/>
  <c r="Y1928" i="16"/>
  <c r="AB1928" i="16" s="1"/>
  <c r="Z1038" i="16"/>
  <c r="Y52" i="16"/>
  <c r="Y569" i="16"/>
  <c r="Y1476" i="16"/>
  <c r="Y1299" i="16"/>
  <c r="Z1417" i="16"/>
  <c r="Z693" i="16"/>
  <c r="Y1137" i="16"/>
  <c r="Y818" i="16"/>
  <c r="Y1077" i="16"/>
  <c r="Z59" i="16"/>
  <c r="Y1969" i="16"/>
  <c r="Z933" i="16"/>
  <c r="Y307" i="16"/>
  <c r="Y2484" i="16"/>
  <c r="Z2272" i="16"/>
  <c r="Z2208" i="16"/>
  <c r="Y1089" i="16"/>
  <c r="Z551" i="16"/>
  <c r="Y372" i="16"/>
  <c r="Z556" i="16"/>
  <c r="Y523" i="16"/>
  <c r="Z1557" i="16"/>
  <c r="Y2331" i="16"/>
  <c r="Z174" i="16"/>
  <c r="Z626" i="16"/>
  <c r="Y1051" i="16"/>
  <c r="Y878" i="16"/>
  <c r="Y694" i="16"/>
  <c r="AB694" i="16" s="1"/>
  <c r="Y1180" i="16"/>
  <c r="Y1529" i="16"/>
  <c r="Y2140" i="16"/>
  <c r="Y828" i="16"/>
  <c r="Y1524" i="16"/>
  <c r="Y1122" i="16"/>
  <c r="Y270" i="16"/>
  <c r="AB270" i="16" s="1"/>
  <c r="Z512" i="16"/>
  <c r="Y816" i="16"/>
  <c r="AB816" i="16" s="1"/>
  <c r="Z1421" i="16"/>
  <c r="Y572" i="16"/>
  <c r="Y2019" i="16"/>
  <c r="Z759" i="16"/>
  <c r="Y2460" i="16"/>
  <c r="Z1524" i="16"/>
  <c r="Z790" i="16"/>
  <c r="Z677" i="16"/>
  <c r="Y896" i="16"/>
  <c r="Y742" i="16"/>
  <c r="Z1712" i="16"/>
  <c r="Y2275" i="16"/>
  <c r="Z2075" i="16"/>
  <c r="AB2075" i="16" s="1"/>
  <c r="Y1715" i="16"/>
  <c r="Y3340" i="16"/>
  <c r="Y2505" i="16"/>
  <c r="Y2562" i="16"/>
  <c r="AB2562" i="16" s="1"/>
  <c r="Z1400" i="16"/>
  <c r="Y2532" i="16"/>
  <c r="Y3449" i="16"/>
  <c r="Y2043" i="16"/>
  <c r="Y674" i="16"/>
  <c r="AB674" i="16" s="1"/>
  <c r="Y454" i="16"/>
  <c r="Z780" i="16"/>
  <c r="Z961" i="16"/>
  <c r="Z1491" i="16"/>
  <c r="Z1528" i="16"/>
  <c r="Y567" i="16"/>
  <c r="Y1523" i="16"/>
  <c r="Z1759" i="16"/>
  <c r="Z1808" i="16"/>
  <c r="Z2205" i="16"/>
  <c r="Y2445" i="16"/>
  <c r="Y3447" i="16"/>
  <c r="Y3460" i="16"/>
  <c r="Z3005" i="16"/>
  <c r="Z2966" i="16"/>
  <c r="Z2739" i="16"/>
  <c r="Y2554" i="16"/>
  <c r="AB2554" i="16" s="1"/>
  <c r="Y2504" i="16"/>
  <c r="Y1340" i="16"/>
  <c r="Y3337" i="16"/>
  <c r="Z3448" i="16"/>
  <c r="Y2195" i="16"/>
  <c r="Z1880" i="16"/>
  <c r="Z1676" i="16"/>
  <c r="Y1923" i="16"/>
  <c r="AB1923" i="16" s="1"/>
  <c r="Z2117" i="16"/>
  <c r="Y1839" i="16"/>
  <c r="Z2419" i="16"/>
  <c r="Z1793" i="16"/>
  <c r="Z2647" i="16"/>
  <c r="Z2567" i="16"/>
  <c r="Z2640" i="16"/>
  <c r="Z2512" i="16"/>
  <c r="Y302" i="16"/>
  <c r="Z808" i="16"/>
  <c r="Z514" i="16"/>
  <c r="Y1264" i="16"/>
  <c r="Y1473" i="16"/>
  <c r="Z520" i="16"/>
  <c r="Z513" i="16"/>
  <c r="Y676" i="16"/>
  <c r="AB676" i="16" s="1"/>
  <c r="Y792" i="16"/>
  <c r="Y2138" i="16"/>
  <c r="Y2157" i="16"/>
  <c r="Y3463" i="16"/>
  <c r="Y3412" i="16"/>
  <c r="Y3151" i="16"/>
  <c r="Y2577" i="16"/>
  <c r="Z2637" i="16"/>
  <c r="Z1072" i="16"/>
  <c r="Z3439" i="16"/>
  <c r="Z425" i="16"/>
  <c r="Y2753" i="16"/>
  <c r="Y2704" i="16"/>
  <c r="AB2704" i="16" s="1"/>
  <c r="Y3209" i="16"/>
  <c r="Y2060" i="16"/>
  <c r="Y1890" i="16"/>
  <c r="Y2123" i="16"/>
  <c r="Z3493" i="16"/>
  <c r="Z3381" i="16"/>
  <c r="Z3253" i="16"/>
  <c r="Z3474" i="16"/>
  <c r="Z3378" i="16"/>
  <c r="Z3184" i="16"/>
  <c r="Y2799" i="16"/>
  <c r="Z2713" i="16"/>
  <c r="AB2713" i="16" s="1"/>
  <c r="Y3198" i="16"/>
  <c r="Z2738" i="16"/>
  <c r="Y693" i="16"/>
  <c r="Z1979" i="16"/>
  <c r="Z1133" i="16"/>
  <c r="Z1592" i="16"/>
  <c r="Y662" i="16"/>
  <c r="AB662" i="16" s="1"/>
  <c r="Z1728" i="16"/>
  <c r="Z1836" i="16"/>
  <c r="Y3199" i="16"/>
  <c r="Z2765" i="16"/>
  <c r="Y2774" i="16"/>
  <c r="AB2774" i="16" s="1"/>
  <c r="Y1369" i="16"/>
  <c r="Y1865" i="16"/>
  <c r="Z2048" i="16"/>
  <c r="Z2058" i="16"/>
  <c r="Y1703" i="16"/>
  <c r="Y3462" i="16"/>
  <c r="AB3462" i="16" s="1"/>
  <c r="Y1342" i="16"/>
  <c r="Y1207" i="16"/>
  <c r="AB1207" i="16" s="1"/>
  <c r="Y1093" i="16"/>
  <c r="Y997" i="16"/>
  <c r="Y923" i="16"/>
  <c r="Y708" i="16"/>
  <c r="Y718" i="16"/>
  <c r="Y1273" i="16"/>
  <c r="AB1273" i="16" s="1"/>
  <c r="Y835" i="16"/>
  <c r="Z524" i="16"/>
  <c r="Y1550" i="16"/>
  <c r="Y819" i="16"/>
  <c r="Z311" i="16"/>
  <c r="Z294" i="16"/>
  <c r="Z97" i="16"/>
  <c r="Z86" i="16"/>
  <c r="Z415" i="16"/>
  <c r="Z75" i="16"/>
  <c r="Z141" i="16"/>
  <c r="Y1985" i="16"/>
  <c r="Z2298" i="16"/>
  <c r="Z1578" i="16"/>
  <c r="Z1044" i="16"/>
  <c r="Y571" i="16"/>
  <c r="Z550" i="16"/>
  <c r="AB550" i="16" s="1"/>
  <c r="Y1587" i="16"/>
  <c r="Y2413" i="16"/>
  <c r="Y3263" i="16"/>
  <c r="Y3466" i="16"/>
  <c r="AB3466" i="16" s="1"/>
  <c r="Y2657" i="16"/>
  <c r="Z3291" i="16"/>
  <c r="Z1418" i="16"/>
  <c r="Z2578" i="16"/>
  <c r="Y3213" i="16"/>
  <c r="Z302" i="16"/>
  <c r="Z1755" i="16"/>
  <c r="Y2203" i="16"/>
  <c r="AB2203" i="16" s="1"/>
  <c r="Z2090" i="16"/>
  <c r="Z2459" i="16"/>
  <c r="Z1633" i="16"/>
  <c r="Z1804" i="16"/>
  <c r="Y3382" i="16"/>
  <c r="Z2543" i="16"/>
  <c r="Z2568" i="16"/>
  <c r="Z898" i="16"/>
  <c r="Y1403" i="16"/>
  <c r="Z1296" i="16"/>
  <c r="Y1203" i="16"/>
  <c r="Y1131" i="16"/>
  <c r="Y1036" i="16"/>
  <c r="Y974" i="16"/>
  <c r="Y880" i="16"/>
  <c r="Y719" i="16"/>
  <c r="Y689" i="16"/>
  <c r="Y1311" i="16"/>
  <c r="AB1311" i="16" s="1"/>
  <c r="Y458" i="16"/>
  <c r="AB458" i="16" s="1"/>
  <c r="Y1144" i="16"/>
  <c r="Y1600" i="16"/>
  <c r="AB1600" i="16" s="1"/>
  <c r="Y3498" i="16"/>
  <c r="Z3230" i="16"/>
  <c r="Y1270" i="16"/>
  <c r="Y3465" i="16"/>
  <c r="Y1754" i="16"/>
  <c r="Y1943" i="16"/>
  <c r="Z3213" i="16"/>
  <c r="Y2492" i="16"/>
  <c r="Y826" i="16"/>
  <c r="Z1576" i="16"/>
  <c r="Y1424" i="16"/>
  <c r="AB1424" i="16" s="1"/>
  <c r="Y1894" i="16"/>
  <c r="AB1894" i="16" s="1"/>
  <c r="Y2429" i="16"/>
  <c r="AB2429" i="16" s="1"/>
  <c r="Y3191" i="16"/>
  <c r="Z2977" i="16"/>
  <c r="Y2602" i="16"/>
  <c r="Z1177" i="16"/>
  <c r="Z3327" i="16"/>
  <c r="Y728" i="16"/>
  <c r="Y2175" i="16"/>
  <c r="Z1905" i="16"/>
  <c r="Z2010" i="16"/>
  <c r="Y3266" i="16"/>
  <c r="AB3266" i="16" s="1"/>
  <c r="Y2609" i="16"/>
  <c r="AB2609" i="16" s="1"/>
  <c r="Y1028" i="16"/>
  <c r="AB1028" i="16" s="1"/>
  <c r="Y2150" i="16"/>
  <c r="Z1263" i="16"/>
  <c r="Y1966" i="16"/>
  <c r="Y1742" i="16"/>
  <c r="Z3434" i="16"/>
  <c r="Y2805" i="16"/>
  <c r="Z642" i="16"/>
  <c r="Z1178" i="16"/>
  <c r="Z991" i="16"/>
  <c r="Z1068" i="16"/>
  <c r="Y1390" i="16"/>
  <c r="Z1310" i="16"/>
  <c r="Z915" i="16"/>
  <c r="Z712" i="16"/>
  <c r="Z1067" i="16"/>
  <c r="Y334" i="16"/>
  <c r="Y237" i="16"/>
  <c r="AB237" i="16" s="1"/>
  <c r="Y117" i="16"/>
  <c r="Y361" i="16"/>
  <c r="Z290" i="16"/>
  <c r="Z115" i="16"/>
  <c r="AB115" i="16" s="1"/>
  <c r="Z471" i="16"/>
  <c r="Z2498" i="16"/>
  <c r="Y2304" i="16"/>
  <c r="Y2342" i="16"/>
  <c r="AB2342" i="16" s="1"/>
  <c r="Z2267" i="16"/>
  <c r="Z2041" i="16"/>
  <c r="Z1882" i="16"/>
  <c r="Z1802" i="16"/>
  <c r="Y1897" i="16"/>
  <c r="Y1765" i="16"/>
  <c r="Y2419" i="16"/>
  <c r="Y2305" i="16"/>
  <c r="AB2305" i="16" s="1"/>
  <c r="Z2104" i="16"/>
  <c r="Z1823" i="16"/>
  <c r="Z1940" i="16"/>
  <c r="AB1940" i="16" s="1"/>
  <c r="Z1752" i="16"/>
  <c r="Z2047" i="16"/>
  <c r="Z2255" i="16"/>
  <c r="Z1949" i="16"/>
  <c r="Z2148" i="16"/>
  <c r="Z1729" i="16"/>
  <c r="Y2489" i="16"/>
  <c r="AB2489" i="16" s="1"/>
  <c r="Y2409" i="16"/>
  <c r="Z1701" i="16"/>
  <c r="Y1855" i="16"/>
  <c r="AB1855" i="16" s="1"/>
  <c r="Z1801" i="16"/>
  <c r="Y3459" i="16"/>
  <c r="Y3363" i="16"/>
  <c r="Y3488" i="16"/>
  <c r="Y3408" i="16"/>
  <c r="Y3490" i="16"/>
  <c r="Y2679" i="16"/>
  <c r="Y3346" i="16"/>
  <c r="Y2637" i="16"/>
  <c r="Y2662" i="16"/>
  <c r="Y2598" i="16"/>
  <c r="Y2518" i="16"/>
  <c r="Z1403" i="16"/>
  <c r="Z1364" i="16"/>
  <c r="Z1250" i="16"/>
  <c r="Z1159" i="16"/>
  <c r="Z515" i="16"/>
  <c r="Y1682" i="16"/>
  <c r="Z3125" i="16"/>
  <c r="Z2809" i="16"/>
  <c r="Z2946" i="16"/>
  <c r="Z2715" i="16"/>
  <c r="Y1087" i="16"/>
  <c r="Z598" i="16"/>
  <c r="Z1130" i="16"/>
  <c r="Z853" i="16"/>
  <c r="Z989" i="16"/>
  <c r="Y1494" i="16"/>
  <c r="Z891" i="16"/>
  <c r="Z729" i="16"/>
  <c r="Y522" i="16"/>
  <c r="AB522" i="16" s="1"/>
  <c r="Z1290" i="16"/>
  <c r="Y446" i="16"/>
  <c r="Y259" i="16"/>
  <c r="Y171" i="16"/>
  <c r="Y25" i="16"/>
  <c r="AB25" i="16" s="1"/>
  <c r="Y53" i="16"/>
  <c r="AB53" i="16" s="1"/>
  <c r="Z173" i="16"/>
  <c r="Y178" i="16"/>
  <c r="Z2474" i="16"/>
  <c r="Z2322" i="16"/>
  <c r="Z2190" i="16"/>
  <c r="Y2486" i="16"/>
  <c r="Y2294" i="16"/>
  <c r="Y1944" i="16"/>
  <c r="Y1986" i="16"/>
  <c r="Y3227" i="16"/>
  <c r="Y3280" i="16"/>
  <c r="Y3012" i="16"/>
  <c r="AB3012" i="16" s="1"/>
  <c r="Z2926" i="16"/>
  <c r="Y2802" i="16"/>
  <c r="Z2998" i="16"/>
  <c r="Y710" i="16"/>
  <c r="Y722" i="16"/>
  <c r="Y3215" i="16"/>
  <c r="Y1918" i="16"/>
  <c r="Z3485" i="16"/>
  <c r="Z3386" i="16"/>
  <c r="Z3134" i="16"/>
  <c r="Z3287" i="16"/>
  <c r="Z1382" i="16"/>
  <c r="Z1244" i="16"/>
  <c r="Z1107" i="16"/>
  <c r="Y1022" i="16"/>
  <c r="Y1201" i="16"/>
  <c r="Y1354" i="16"/>
  <c r="Y1255" i="16"/>
  <c r="Z828" i="16"/>
  <c r="Z689" i="16"/>
  <c r="Y505" i="16"/>
  <c r="Y430" i="16"/>
  <c r="Y306" i="16"/>
  <c r="Y219" i="16"/>
  <c r="Y85" i="16"/>
  <c r="Y77" i="16"/>
  <c r="Y422" i="16"/>
  <c r="Z199" i="16"/>
  <c r="Z321" i="16"/>
  <c r="Z118" i="16"/>
  <c r="Z2362" i="16"/>
  <c r="Y2478" i="16"/>
  <c r="Y2310" i="16"/>
  <c r="AB2310" i="16" s="1"/>
  <c r="Z1966" i="16"/>
  <c r="Z1842" i="16"/>
  <c r="Z1722" i="16"/>
  <c r="Y1909" i="16"/>
  <c r="Y1781" i="16"/>
  <c r="Z2477" i="16"/>
  <c r="Y2395" i="16"/>
  <c r="Z2253" i="16"/>
  <c r="Z1803" i="16"/>
  <c r="Z1856" i="16"/>
  <c r="Z1900" i="16"/>
  <c r="Y2233" i="16"/>
  <c r="AB2233" i="16" s="1"/>
  <c r="Z1825" i="16"/>
  <c r="Z2101" i="16"/>
  <c r="Y1751" i="16"/>
  <c r="Y2481" i="16"/>
  <c r="AB2481" i="16" s="1"/>
  <c r="Y2401" i="16"/>
  <c r="AB2401" i="16" s="1"/>
  <c r="Y1791" i="16"/>
  <c r="Y3483" i="16"/>
  <c r="Y3403" i="16"/>
  <c r="Y3307" i="16"/>
  <c r="Y3416" i="16"/>
  <c r="Y3336" i="16"/>
  <c r="Y3312" i="16"/>
  <c r="Y2613" i="16"/>
  <c r="AB2613" i="16" s="1"/>
  <c r="Y2517" i="16"/>
  <c r="AB2517" i="16" s="1"/>
  <c r="Y2542" i="16"/>
  <c r="Z1255" i="16"/>
  <c r="Z1320" i="16"/>
  <c r="Z1169" i="16"/>
  <c r="Z3375" i="16"/>
  <c r="Y2995" i="16"/>
  <c r="Z1325" i="16"/>
  <c r="Y947" i="16"/>
  <c r="Y357" i="16"/>
  <c r="Y33" i="16"/>
  <c r="Z2442" i="16"/>
  <c r="Y1995" i="16"/>
  <c r="Z3196" i="16"/>
  <c r="Y1306" i="16"/>
  <c r="Z1063" i="16"/>
  <c r="Z993" i="16"/>
  <c r="Z893" i="16"/>
  <c r="Z814" i="16"/>
  <c r="Z904" i="16"/>
  <c r="Z1202" i="16"/>
  <c r="Z979" i="16"/>
  <c r="Z1365" i="16"/>
  <c r="Z1070" i="16"/>
  <c r="Z888" i="16"/>
  <c r="Z763" i="16"/>
  <c r="Z671" i="16"/>
  <c r="Y516" i="16"/>
  <c r="AB516" i="16" s="1"/>
  <c r="Z1499" i="16"/>
  <c r="Y461" i="16"/>
  <c r="Y408" i="16"/>
  <c r="Y370" i="16"/>
  <c r="Y295" i="16"/>
  <c r="Y250" i="16"/>
  <c r="AB250" i="16" s="1"/>
  <c r="Y164" i="16"/>
  <c r="Y9" i="16"/>
  <c r="AB9" i="16" s="1"/>
  <c r="Y333" i="16"/>
  <c r="Y236" i="16"/>
  <c r="Y83" i="16"/>
  <c r="Y2472" i="16"/>
  <c r="Y2376" i="16"/>
  <c r="Z2294" i="16"/>
  <c r="Y2212" i="16"/>
  <c r="Z2484" i="16"/>
  <c r="Z2404" i="16"/>
  <c r="Z2324" i="16"/>
  <c r="Z2228" i="16"/>
  <c r="Z1974" i="16"/>
  <c r="Z1791" i="16"/>
  <c r="Y2499" i="16"/>
  <c r="Z2417" i="16"/>
  <c r="Z1851" i="16"/>
  <c r="Z1800" i="16"/>
  <c r="Z2319" i="16"/>
  <c r="Z1992" i="16"/>
  <c r="Z2078" i="16"/>
  <c r="Y1763" i="16"/>
  <c r="Y1759" i="16"/>
  <c r="Z2487" i="16"/>
  <c r="Z2407" i="16"/>
  <c r="Y1695" i="16"/>
  <c r="Y1887" i="16"/>
  <c r="AB1887" i="16" s="1"/>
  <c r="Z2677" i="16"/>
  <c r="Y3310" i="16"/>
  <c r="Z2523" i="16"/>
  <c r="Z2628" i="16"/>
  <c r="Z2548" i="16"/>
  <c r="Z2553" i="16"/>
  <c r="AB2553" i="16" s="1"/>
  <c r="Z1229" i="16"/>
  <c r="Y3294" i="16"/>
  <c r="AB3294" i="16" s="1"/>
  <c r="Y2600" i="16"/>
  <c r="AB2600" i="16" s="1"/>
  <c r="Y3413" i="16"/>
  <c r="AB3413" i="16" s="1"/>
  <c r="Z2645" i="16"/>
  <c r="Z1455" i="16"/>
  <c r="Z2668" i="16"/>
  <c r="Y2591" i="16"/>
  <c r="Y2635" i="16"/>
  <c r="Y2587" i="16"/>
  <c r="Y3441" i="16"/>
  <c r="Z2602" i="16"/>
  <c r="Z2529" i="16"/>
  <c r="Z1274" i="16"/>
  <c r="Z2682" i="16"/>
  <c r="Y2612" i="16"/>
  <c r="Y1744" i="16"/>
  <c r="Z1066" i="16"/>
  <c r="Y1012" i="16"/>
  <c r="Y867" i="16"/>
  <c r="Y264" i="16"/>
  <c r="Z265" i="16"/>
  <c r="Z2418" i="16"/>
  <c r="Y1866" i="16"/>
  <c r="Y2115" i="16"/>
  <c r="Z3214" i="16"/>
  <c r="Y2951" i="16"/>
  <c r="Y1275" i="16"/>
  <c r="Y1060" i="16"/>
  <c r="Y1401" i="16"/>
  <c r="Y1282" i="16"/>
  <c r="Y1179" i="16"/>
  <c r="AB1179" i="16" s="1"/>
  <c r="Y1073" i="16"/>
  <c r="AB1073" i="16" s="1"/>
  <c r="Y841" i="16"/>
  <c r="AB841" i="16" s="1"/>
  <c r="Y1106" i="16"/>
  <c r="Y1301" i="16"/>
  <c r="Y1414" i="16"/>
  <c r="Y1565" i="16"/>
  <c r="AB1565" i="16" s="1"/>
  <c r="Y1464" i="16"/>
  <c r="AB1464" i="16" s="1"/>
  <c r="Y914" i="16"/>
  <c r="Y899" i="16"/>
  <c r="Z406" i="16"/>
  <c r="Z196" i="16"/>
  <c r="Z414" i="16"/>
  <c r="AB414" i="16" s="1"/>
  <c r="Z247" i="16"/>
  <c r="AB247" i="16" s="1"/>
  <c r="Z65" i="16"/>
  <c r="Z85" i="16"/>
  <c r="Z466" i="16"/>
  <c r="Z324" i="16"/>
  <c r="Y2144" i="16"/>
  <c r="AB2144" i="16" s="1"/>
  <c r="Y2047" i="16"/>
  <c r="Y1856" i="16"/>
  <c r="Y1776" i="16"/>
  <c r="AB1776" i="16" s="1"/>
  <c r="Y1961" i="16"/>
  <c r="Y1962" i="16"/>
  <c r="Y1854" i="16"/>
  <c r="Y2063" i="16"/>
  <c r="Y1982" i="16"/>
  <c r="Z3481" i="16"/>
  <c r="Z3401" i="16"/>
  <c r="Z3225" i="16"/>
  <c r="Z3478" i="16"/>
  <c r="Z3382" i="16"/>
  <c r="Y3269" i="16"/>
  <c r="Z3172" i="16"/>
  <c r="Z2805" i="16"/>
  <c r="Z2717" i="16"/>
  <c r="Z3260" i="16"/>
  <c r="Z2768" i="16"/>
  <c r="Z2759" i="16"/>
  <c r="Z2987" i="16"/>
  <c r="Y1350" i="16"/>
  <c r="Y2918" i="16"/>
  <c r="Z3387" i="16"/>
  <c r="Z2756" i="16"/>
  <c r="Y2781" i="16"/>
  <c r="Y2981" i="16"/>
  <c r="Z259" i="16"/>
  <c r="Z260" i="16"/>
  <c r="Z3444" i="16"/>
  <c r="Z3254" i="16"/>
  <c r="Z3499" i="16"/>
  <c r="Y1198" i="16"/>
  <c r="Y3010" i="16"/>
  <c r="Z3272" i="16"/>
  <c r="Z3415" i="16"/>
  <c r="Y2818" i="16"/>
  <c r="Z307" i="16"/>
  <c r="Z2834" i="16"/>
  <c r="Z306" i="16"/>
  <c r="Y3185" i="16"/>
  <c r="Z3472" i="16"/>
  <c r="Z2794" i="16"/>
  <c r="Y3252" i="16"/>
  <c r="Z2896" i="16"/>
  <c r="Z3427" i="16"/>
  <c r="Z3284" i="16"/>
  <c r="Y2716" i="16"/>
  <c r="Y2793" i="16"/>
  <c r="AB2793" i="16" s="1"/>
  <c r="Y3090" i="16"/>
  <c r="AB3090" i="16" s="1"/>
  <c r="Y2737" i="16"/>
  <c r="Y3210" i="16"/>
  <c r="Z3191" i="16"/>
  <c r="Z330" i="16"/>
  <c r="Y889" i="16"/>
  <c r="Y2929" i="16"/>
  <c r="AB2929" i="16" s="1"/>
  <c r="Z3452" i="16"/>
  <c r="Z3324" i="16"/>
  <c r="Y2571" i="16"/>
  <c r="Y2535" i="16"/>
  <c r="AB2535" i="16" s="1"/>
  <c r="Y2651" i="16"/>
  <c r="Z1329" i="16"/>
  <c r="Y3329" i="16"/>
  <c r="Z2577" i="16"/>
  <c r="Y3473" i="16"/>
  <c r="Z1180" i="16"/>
  <c r="Z2522" i="16"/>
  <c r="Y2669" i="16"/>
  <c r="Z1160" i="16"/>
  <c r="Z1425" i="16"/>
  <c r="Y3309" i="16"/>
  <c r="Z3453" i="16"/>
  <c r="Y2333" i="16"/>
  <c r="Y1902" i="16"/>
  <c r="Z3215" i="16"/>
  <c r="Z1294" i="16"/>
  <c r="Z962" i="16"/>
  <c r="Y1526" i="16"/>
  <c r="Y301" i="16"/>
  <c r="AB301" i="16" s="1"/>
  <c r="Y101" i="16"/>
  <c r="Z2482" i="16"/>
  <c r="Y2430" i="16"/>
  <c r="AB2430" i="16" s="1"/>
  <c r="Y1956" i="16"/>
  <c r="Y1846" i="16"/>
  <c r="Y3203" i="16"/>
  <c r="Z3001" i="16"/>
  <c r="Y2727" i="16"/>
  <c r="Y3004" i="16"/>
  <c r="Y2778" i="16"/>
  <c r="Y1457" i="16"/>
  <c r="AB1457" i="16" s="1"/>
  <c r="Y1241" i="16"/>
  <c r="Z1093" i="16"/>
  <c r="Z1031" i="16"/>
  <c r="Z987" i="16"/>
  <c r="Z935" i="16"/>
  <c r="Z866" i="16"/>
  <c r="Z727" i="16"/>
  <c r="Z1408" i="16"/>
  <c r="Z1231" i="16"/>
  <c r="Z791" i="16"/>
  <c r="Z889" i="16"/>
  <c r="Z651" i="16"/>
  <c r="Z921" i="16"/>
  <c r="Z1052" i="16"/>
  <c r="Z901" i="16"/>
  <c r="Z818" i="16"/>
  <c r="Z754" i="16"/>
  <c r="Z903" i="16"/>
  <c r="Z659" i="16"/>
  <c r="Z554" i="16"/>
  <c r="Z1547" i="16"/>
  <c r="Z913" i="16"/>
  <c r="Y467" i="16"/>
  <c r="AB467" i="16" s="1"/>
  <c r="Y424" i="16"/>
  <c r="Y476" i="16"/>
  <c r="AB476" i="16" s="1"/>
  <c r="Y350" i="16"/>
  <c r="Y299" i="16"/>
  <c r="Y263" i="16"/>
  <c r="AB263" i="16" s="1"/>
  <c r="Y226" i="16"/>
  <c r="Y148" i="16"/>
  <c r="AB148" i="16" s="1"/>
  <c r="Y103" i="16"/>
  <c r="Y31" i="16"/>
  <c r="AB31" i="16" s="1"/>
  <c r="Y396" i="16"/>
  <c r="Y438" i="16"/>
  <c r="Y76" i="16"/>
  <c r="AB76" i="16" s="1"/>
  <c r="Y12" i="16"/>
  <c r="Y2448" i="16"/>
  <c r="Y2384" i="16"/>
  <c r="Y2320" i="16"/>
  <c r="AB2320" i="16" s="1"/>
  <c r="Y2252" i="16"/>
  <c r="AB2252" i="16" s="1"/>
  <c r="Y2188" i="16"/>
  <c r="Z1983" i="16"/>
  <c r="Z2444" i="16"/>
  <c r="Z2380" i="16"/>
  <c r="Z2316" i="16"/>
  <c r="Z2351" i="16"/>
  <c r="AB2351" i="16" s="1"/>
  <c r="Z1942" i="16"/>
  <c r="Z2024" i="16"/>
  <c r="AB2024" i="16" s="1"/>
  <c r="Z1883" i="16"/>
  <c r="Z1779" i="16"/>
  <c r="Y2491" i="16"/>
  <c r="Z2425" i="16"/>
  <c r="Z2341" i="16"/>
  <c r="Y1729" i="16"/>
  <c r="Z1764" i="16"/>
  <c r="Z2018" i="16"/>
  <c r="Y2267" i="16"/>
  <c r="AB2267" i="16" s="1"/>
  <c r="Z1921" i="16"/>
  <c r="AB1921" i="16" s="1"/>
  <c r="Z1745" i="16"/>
  <c r="Z2097" i="16"/>
  <c r="Z1789" i="16"/>
  <c r="Z2495" i="16"/>
  <c r="Z2431" i="16"/>
  <c r="Z2335" i="16"/>
  <c r="Z1833" i="16"/>
  <c r="Z1717" i="16"/>
  <c r="Y3326" i="16"/>
  <c r="Z2643" i="16"/>
  <c r="Z2579" i="16"/>
  <c r="Z2515" i="16"/>
  <c r="Z2636" i="16"/>
  <c r="Z2572" i="16"/>
  <c r="Z2508" i="16"/>
  <c r="Z2569" i="16"/>
  <c r="Y3485" i="16"/>
  <c r="Z1249" i="16"/>
  <c r="Y3301" i="16"/>
  <c r="Z2664" i="16"/>
  <c r="Y2508" i="16"/>
  <c r="Y2688" i="16"/>
  <c r="Z1369" i="16"/>
  <c r="Y3365" i="16"/>
  <c r="AB3365" i="16" s="1"/>
  <c r="Z2671" i="16"/>
  <c r="Z2533" i="16"/>
  <c r="Z1164" i="16"/>
  <c r="Y3393" i="16"/>
  <c r="Z1295" i="16"/>
  <c r="Y1714" i="16"/>
  <c r="Z1089" i="16"/>
  <c r="Y191" i="16"/>
  <c r="AB191" i="16" s="1"/>
  <c r="Z3186" i="16"/>
  <c r="Y1074" i="16"/>
  <c r="Y1266" i="16"/>
  <c r="AB1266" i="16" s="1"/>
  <c r="Y834" i="16"/>
  <c r="Y638" i="16"/>
  <c r="Y1251" i="16"/>
  <c r="Z109" i="16"/>
  <c r="Z43" i="16"/>
  <c r="Z39" i="16"/>
  <c r="Y2093" i="16"/>
  <c r="Y1816" i="16"/>
  <c r="Y2126" i="16"/>
  <c r="Y2149" i="16"/>
  <c r="AB2149" i="16" s="1"/>
  <c r="Y1762" i="16"/>
  <c r="AB1762" i="16" s="1"/>
  <c r="Z3265" i="16"/>
  <c r="Z3342" i="16"/>
  <c r="Y2999" i="16"/>
  <c r="Z2725" i="16"/>
  <c r="Z3002" i="16"/>
  <c r="Z3295" i="16"/>
  <c r="Z3104" i="16"/>
  <c r="Y3206" i="16"/>
  <c r="Z3003" i="16"/>
  <c r="Z3232" i="16"/>
  <c r="Y1184" i="16"/>
  <c r="Y3180" i="16"/>
  <c r="Z2799" i="16"/>
  <c r="Y3218" i="16"/>
  <c r="Y2796" i="16"/>
  <c r="Z367" i="16"/>
  <c r="Z1281" i="16"/>
  <c r="Z1319" i="16"/>
  <c r="Y351" i="16"/>
  <c r="Y2055" i="16"/>
  <c r="AB2055" i="16" s="1"/>
  <c r="Y1313" i="16"/>
  <c r="Y1388" i="16"/>
  <c r="AB1388" i="16" s="1"/>
  <c r="Y779" i="16"/>
  <c r="Y1035" i="16"/>
  <c r="Y1493" i="16"/>
  <c r="Y641" i="16"/>
  <c r="Z455" i="16"/>
  <c r="Z360" i="16"/>
  <c r="Z396" i="16"/>
  <c r="Y2156" i="16"/>
  <c r="Y2010" i="16"/>
  <c r="Y2110" i="16"/>
  <c r="Y1935" i="16"/>
  <c r="AB1935" i="16" s="1"/>
  <c r="Z3313" i="16"/>
  <c r="Z3390" i="16"/>
  <c r="Z3223" i="16"/>
  <c r="Z2900" i="16"/>
  <c r="Z3307" i="16"/>
  <c r="Y2758" i="16"/>
  <c r="Y2734" i="16"/>
  <c r="Z3396" i="16"/>
  <c r="Y1150" i="16"/>
  <c r="Z2760" i="16"/>
  <c r="Z351" i="16"/>
  <c r="Y3233" i="16"/>
  <c r="Z3008" i="16"/>
  <c r="Y2961" i="16"/>
  <c r="Z2831" i="16"/>
  <c r="Y2973" i="16"/>
  <c r="AB2973" i="16" s="1"/>
  <c r="Z3340" i="16"/>
  <c r="Y2919" i="16"/>
  <c r="Y1417" i="16"/>
  <c r="Y703" i="16"/>
  <c r="AB703" i="16" s="1"/>
  <c r="Y1468" i="16"/>
  <c r="Z470" i="16"/>
  <c r="Z3297" i="16"/>
  <c r="Z3286" i="16"/>
  <c r="Y1458" i="16"/>
  <c r="AB1458" i="16" s="1"/>
  <c r="Z3258" i="16"/>
  <c r="Y2828" i="16"/>
  <c r="Y3389" i="16"/>
  <c r="Z2918" i="16"/>
  <c r="Y910" i="16"/>
  <c r="Z410" i="16"/>
  <c r="Y2112" i="16"/>
  <c r="Y1959" i="16"/>
  <c r="Y3281" i="16"/>
  <c r="Z151" i="16"/>
  <c r="Y2162" i="16"/>
  <c r="Z3361" i="16"/>
  <c r="Y3104" i="16"/>
  <c r="AB3104" i="16" s="1"/>
  <c r="Z2996" i="16"/>
  <c r="Y3282" i="16"/>
  <c r="Y2949" i="16"/>
  <c r="AB2949" i="16" s="1"/>
  <c r="Y3222" i="16"/>
  <c r="Y1590" i="16"/>
  <c r="AB1590" i="16" s="1"/>
  <c r="Z2853" i="16"/>
  <c r="Y1009" i="16"/>
  <c r="Y1434" i="16"/>
  <c r="Z264" i="16"/>
  <c r="Y2054" i="16"/>
  <c r="Y1778" i="16"/>
  <c r="Z3409" i="16"/>
  <c r="Y3212" i="16"/>
  <c r="Z3268" i="16"/>
  <c r="Z3151" i="16"/>
  <c r="Z3491" i="16"/>
  <c r="Z3463" i="16"/>
  <c r="Z2822" i="16"/>
  <c r="Z426" i="16"/>
  <c r="Z194" i="16"/>
  <c r="AB194" i="16" s="1"/>
  <c r="Z2130" i="16"/>
  <c r="Y1033" i="16"/>
  <c r="Y944" i="16"/>
  <c r="AB944" i="16" s="1"/>
  <c r="Y978" i="16"/>
  <c r="Z319" i="16"/>
  <c r="Y1886" i="16"/>
  <c r="Y2809" i="16"/>
  <c r="Z353" i="16"/>
  <c r="Y1239" i="16"/>
  <c r="Y44" i="16"/>
  <c r="Z3227" i="16"/>
  <c r="Y1110" i="16"/>
  <c r="Z132" i="16"/>
  <c r="Y2986" i="16"/>
  <c r="Y1295" i="16"/>
  <c r="Z3247" i="16"/>
  <c r="Z3228" i="16"/>
  <c r="Z3443" i="16"/>
  <c r="Z3500" i="16"/>
  <c r="Y165" i="16"/>
  <c r="Y1782" i="16"/>
  <c r="AB1782" i="16" s="1"/>
  <c r="Z2885" i="16"/>
  <c r="Y2794" i="16"/>
  <c r="Y1243" i="16"/>
  <c r="Y831" i="16"/>
  <c r="AB831" i="16" s="1"/>
  <c r="Y1272" i="16"/>
  <c r="Y1016" i="16"/>
  <c r="Y821" i="16"/>
  <c r="Y1112" i="16"/>
  <c r="Y1232" i="16"/>
  <c r="AB1232" i="16" s="1"/>
  <c r="Y1533" i="16"/>
  <c r="Y813" i="16"/>
  <c r="Z335" i="16"/>
  <c r="AB335" i="16" s="1"/>
  <c r="Z165" i="16"/>
  <c r="Z225" i="16"/>
  <c r="Z500" i="16"/>
  <c r="Z299" i="16"/>
  <c r="Y2124" i="16"/>
  <c r="AB2124" i="16" s="1"/>
  <c r="Y1964" i="16"/>
  <c r="Y1810" i="16"/>
  <c r="Y1720" i="16"/>
  <c r="AB1720" i="16" s="1"/>
  <c r="Y2020" i="16"/>
  <c r="Z3465" i="16"/>
  <c r="Z3369" i="16"/>
  <c r="Z3209" i="16"/>
  <c r="Z3366" i="16"/>
  <c r="Z3252" i="16"/>
  <c r="Y3007" i="16"/>
  <c r="AB3007" i="16" s="1"/>
  <c r="Z2925" i="16"/>
  <c r="Z3207" i="16"/>
  <c r="Y2976" i="16"/>
  <c r="AB2976" i="16" s="1"/>
  <c r="Y2956" i="16"/>
  <c r="AB2956" i="16" s="1"/>
  <c r="Y2726" i="16"/>
  <c r="Z3323" i="16"/>
  <c r="Z445" i="16"/>
  <c r="AB445" i="16" s="1"/>
  <c r="Y2733" i="16"/>
  <c r="Z212" i="16"/>
  <c r="Z3412" i="16"/>
  <c r="Y1126" i="16"/>
  <c r="AB1126" i="16" s="1"/>
  <c r="Y2962" i="16"/>
  <c r="Z3000" i="16"/>
  <c r="Y2754" i="16"/>
  <c r="Y2970" i="16"/>
  <c r="Z257" i="16"/>
  <c r="Z258" i="16"/>
  <c r="Y3093" i="16"/>
  <c r="Z2763" i="16"/>
  <c r="Z3183" i="16"/>
  <c r="Z2960" i="16"/>
  <c r="Z3187" i="16"/>
  <c r="Y2749" i="16"/>
  <c r="AB2749" i="16" s="1"/>
  <c r="Y3005" i="16"/>
  <c r="Y2978" i="16"/>
  <c r="Y3229" i="16"/>
  <c r="Y2832" i="16"/>
  <c r="Z3208" i="16"/>
  <c r="Z2618" i="16"/>
  <c r="AB2618" i="16" s="1"/>
  <c r="Z1358" i="16"/>
  <c r="Y2627" i="16"/>
  <c r="AB2627" i="16" s="1"/>
  <c r="Z2545" i="16"/>
  <c r="Z1429" i="16"/>
  <c r="Y2628" i="16"/>
  <c r="Y2592" i="16"/>
  <c r="Y3437" i="16"/>
  <c r="Z2586" i="16"/>
  <c r="Z3093" i="16"/>
  <c r="Y1351" i="16"/>
  <c r="Z3197" i="16"/>
  <c r="Y1268" i="16"/>
  <c r="Y556" i="16"/>
  <c r="AB556" i="16" s="1"/>
  <c r="Z1166" i="16"/>
  <c r="Y2312" i="16"/>
  <c r="Y2121" i="16"/>
  <c r="AB2121" i="16" s="1"/>
  <c r="Y1994" i="16"/>
  <c r="Z3242" i="16"/>
  <c r="Y1290" i="16"/>
  <c r="Z1135" i="16"/>
  <c r="Z1080" i="16"/>
  <c r="Z977" i="16"/>
  <c r="Z848" i="16"/>
  <c r="Z708" i="16"/>
  <c r="Z1108" i="16"/>
  <c r="Z1397" i="16"/>
  <c r="Y518" i="16"/>
  <c r="Z1030" i="16"/>
  <c r="Z878" i="16"/>
  <c r="Z741" i="16"/>
  <c r="Z697" i="16"/>
  <c r="Y504" i="16"/>
  <c r="AB504" i="16" s="1"/>
  <c r="Y499" i="16"/>
  <c r="AB499" i="16" s="1"/>
  <c r="Y456" i="16"/>
  <c r="AB456" i="16" s="1"/>
  <c r="Y383" i="16"/>
  <c r="Y337" i="16"/>
  <c r="Y254" i="16"/>
  <c r="Y218" i="16"/>
  <c r="AB218" i="16" s="1"/>
  <c r="Y138" i="16"/>
  <c r="AB138" i="16" s="1"/>
  <c r="Y80" i="16"/>
  <c r="Y6" i="16"/>
  <c r="Y75" i="16"/>
  <c r="AB75" i="16" s="1"/>
  <c r="Y36" i="16"/>
  <c r="Y2496" i="16"/>
  <c r="Y2368" i="16"/>
  <c r="Z2302" i="16"/>
  <c r="Z2492" i="16"/>
  <c r="Z2364" i="16"/>
  <c r="Z2300" i="16"/>
  <c r="Z2291" i="16"/>
  <c r="Z1990" i="16"/>
  <c r="Y2475" i="16"/>
  <c r="AB2475" i="16" s="1"/>
  <c r="Z2119" i="16"/>
  <c r="Z2029" i="16"/>
  <c r="Z1732" i="16"/>
  <c r="Y2373" i="16"/>
  <c r="Z1897" i="16"/>
  <c r="Y2207" i="16"/>
  <c r="AB2207" i="16" s="1"/>
  <c r="Z1749" i="16"/>
  <c r="Y1799" i="16"/>
  <c r="AB1799" i="16" s="1"/>
  <c r="Z2415" i="16"/>
  <c r="Y2253" i="16"/>
  <c r="Z2114" i="16"/>
  <c r="Z2563" i="16"/>
  <c r="Z2537" i="16"/>
  <c r="Z1201" i="16"/>
  <c r="Z2622" i="16"/>
  <c r="AB2622" i="16" s="1"/>
  <c r="Y2619" i="16"/>
  <c r="AB2619" i="16" s="1"/>
  <c r="Y2677" i="16"/>
  <c r="Y3333" i="16"/>
  <c r="Z2629" i="16"/>
  <c r="Y2652" i="16"/>
  <c r="AB2652" i="16" s="1"/>
  <c r="Z1198" i="16"/>
  <c r="Z2518" i="16"/>
  <c r="Z3450" i="16"/>
  <c r="Y2779" i="16"/>
  <c r="Y749" i="16"/>
  <c r="Y1161" i="16"/>
  <c r="AB1161" i="16" s="1"/>
  <c r="Y1573" i="16"/>
  <c r="Y1386" i="16"/>
  <c r="Z487" i="16"/>
  <c r="Z186" i="16"/>
  <c r="Y1922" i="16"/>
  <c r="AB1922" i="16" s="1"/>
  <c r="Z3457" i="16"/>
  <c r="Z3201" i="16"/>
  <c r="Y3240" i="16"/>
  <c r="AB3240" i="16" s="1"/>
  <c r="Z2703" i="16"/>
  <c r="AB2703" i="16" s="1"/>
  <c r="Z3339" i="16"/>
  <c r="Z2798" i="16"/>
  <c r="Y2817" i="16"/>
  <c r="Z234" i="16"/>
  <c r="Z2778" i="16"/>
  <c r="Z3411" i="16"/>
  <c r="Z404" i="16"/>
  <c r="Y3421" i="16"/>
  <c r="Z865" i="16"/>
  <c r="Y3187" i="16"/>
  <c r="AB3187" i="16" s="1"/>
  <c r="Y916" i="16"/>
  <c r="Y635" i="16"/>
  <c r="Y790" i="16"/>
  <c r="Y908" i="16"/>
  <c r="Z361" i="16"/>
  <c r="Z105" i="16"/>
  <c r="Y2061" i="16"/>
  <c r="Y1970" i="16"/>
  <c r="Y1706" i="16"/>
  <c r="Z3249" i="16"/>
  <c r="Z2959" i="16"/>
  <c r="Y1336" i="16"/>
  <c r="Y3184" i="16"/>
  <c r="Y2965" i="16"/>
  <c r="Z3246" i="16"/>
  <c r="Z305" i="16"/>
  <c r="Z155" i="16"/>
  <c r="Z2986" i="16"/>
  <c r="Y1090" i="16"/>
  <c r="Z451" i="16"/>
  <c r="Z3374" i="16"/>
  <c r="Y3201" i="16"/>
  <c r="Y642" i="16"/>
  <c r="Y1525" i="16"/>
  <c r="Y1938" i="16"/>
  <c r="Z3473" i="16"/>
  <c r="Z368" i="16"/>
  <c r="Z2999" i="16"/>
  <c r="Z82" i="16"/>
  <c r="Y2070" i="16"/>
  <c r="Z3233" i="16"/>
  <c r="Y2831" i="16"/>
  <c r="Z2770" i="16"/>
  <c r="Y2917" i="16"/>
  <c r="AB2917" i="16" s="1"/>
  <c r="Y3249" i="16"/>
  <c r="Z239" i="16"/>
  <c r="Z2754" i="16"/>
  <c r="Y783" i="16"/>
  <c r="AB783" i="16" s="1"/>
  <c r="Z297" i="16"/>
  <c r="Y2046" i="16"/>
  <c r="Z3281" i="16"/>
  <c r="Z3018" i="16"/>
  <c r="Z2795" i="16"/>
  <c r="Y2111" i="16"/>
  <c r="AB2111" i="16" s="1"/>
  <c r="Y1359" i="16"/>
  <c r="Y861" i="16"/>
  <c r="Z51" i="16"/>
  <c r="Z190" i="16"/>
  <c r="AB190" i="16" s="1"/>
  <c r="Y3268" i="16"/>
  <c r="Y1267" i="16"/>
  <c r="AB1267" i="16" s="1"/>
  <c r="Z3345" i="16"/>
  <c r="Z3371" i="16"/>
  <c r="Z2991" i="16"/>
  <c r="Z3372" i="16"/>
  <c r="Y905" i="16"/>
  <c r="Y879" i="16"/>
  <c r="Z942" i="16"/>
  <c r="Z657" i="16"/>
  <c r="Y81" i="16"/>
  <c r="AB81" i="16" s="1"/>
  <c r="Z323" i="16"/>
  <c r="Z124" i="16"/>
  <c r="Y578" i="16"/>
  <c r="Y1701" i="16"/>
  <c r="AB1701" i="16" s="1"/>
  <c r="Z1128" i="16"/>
  <c r="Y1513" i="16"/>
  <c r="Y2051" i="16"/>
  <c r="Z812" i="16"/>
  <c r="Z2360" i="16"/>
  <c r="Y1528" i="16"/>
  <c r="Z854" i="16"/>
  <c r="Y2069" i="16"/>
  <c r="Y999" i="16"/>
  <c r="Y1916" i="16"/>
  <c r="AB1916" i="16" s="1"/>
  <c r="Y1505" i="16"/>
  <c r="Y1445" i="16"/>
  <c r="Z1986" i="16"/>
  <c r="Z1476" i="16"/>
  <c r="Y1705" i="16"/>
  <c r="Z2273" i="16"/>
  <c r="Y3391" i="16"/>
  <c r="Y2680" i="16"/>
  <c r="Z2376" i="16"/>
  <c r="Z973" i="16"/>
  <c r="Y860" i="16"/>
  <c r="AB860" i="16" s="1"/>
  <c r="Z2379" i="16"/>
  <c r="Y1157" i="16"/>
  <c r="AB1157" i="16" s="1"/>
  <c r="Y2700" i="16"/>
  <c r="Z1843" i="16"/>
  <c r="AB1843" i="16" s="1"/>
  <c r="Y1811" i="16"/>
  <c r="Z1994" i="16"/>
  <c r="Z2576" i="16"/>
  <c r="Y1034" i="16"/>
  <c r="Y759" i="16"/>
  <c r="AB759" i="16" s="1"/>
  <c r="Z1451" i="16"/>
  <c r="Y1963" i="16"/>
  <c r="Y3247" i="16"/>
  <c r="Y2725" i="16"/>
  <c r="Z3480" i="16"/>
  <c r="Z3429" i="16"/>
  <c r="Z3410" i="16"/>
  <c r="Y3003" i="16"/>
  <c r="Y2934" i="16"/>
  <c r="Y911" i="16"/>
  <c r="Z605" i="16"/>
  <c r="Z1869" i="16"/>
  <c r="Z2930" i="16"/>
  <c r="Z3343" i="16"/>
  <c r="Z2175" i="16"/>
  <c r="Y2690" i="16"/>
  <c r="Y1250" i="16"/>
  <c r="Y957" i="16"/>
  <c r="AB957" i="16" s="1"/>
  <c r="Y1327" i="16"/>
  <c r="AB1327" i="16" s="1"/>
  <c r="Y1598" i="16"/>
  <c r="Z407" i="16"/>
  <c r="Z78" i="16"/>
  <c r="Z208" i="16"/>
  <c r="Z1473" i="16"/>
  <c r="Z505" i="16"/>
  <c r="Y2355" i="16"/>
  <c r="Y3194" i="16"/>
  <c r="Z2167" i="16"/>
  <c r="Z2395" i="16"/>
  <c r="Z701" i="16"/>
  <c r="Z1243" i="16"/>
  <c r="Y1088" i="16"/>
  <c r="AB1088" i="16" s="1"/>
  <c r="Y844" i="16"/>
  <c r="Y1269" i="16"/>
  <c r="Z3416" i="16"/>
  <c r="Z3354" i="16"/>
  <c r="Y846" i="16"/>
  <c r="AB846" i="16" s="1"/>
  <c r="Y2545" i="16"/>
  <c r="Y810" i="16"/>
  <c r="Y1850" i="16"/>
  <c r="Z3194" i="16"/>
  <c r="Z3261" i="16"/>
  <c r="Y2896" i="16"/>
  <c r="Z932" i="16"/>
  <c r="Z813" i="16"/>
  <c r="Z797" i="16"/>
  <c r="Y478" i="16"/>
  <c r="Y46" i="16"/>
  <c r="Z338" i="16"/>
  <c r="Z2394" i="16"/>
  <c r="Z2096" i="16"/>
  <c r="Z2016" i="16"/>
  <c r="Y1917" i="16"/>
  <c r="Z1888" i="16"/>
  <c r="Z1805" i="16"/>
  <c r="Y2381" i="16"/>
  <c r="Z2004" i="16"/>
  <c r="Y3331" i="16"/>
  <c r="Y3426" i="16"/>
  <c r="AB3426" i="16" s="1"/>
  <c r="Y2525" i="16"/>
  <c r="Z924" i="16"/>
  <c r="Z1322" i="16"/>
  <c r="Z3336" i="16"/>
  <c r="Z2961" i="16"/>
  <c r="Z1217" i="16"/>
  <c r="Z654" i="16"/>
  <c r="Z696" i="16"/>
  <c r="Y434" i="16"/>
  <c r="Y93" i="16"/>
  <c r="Z22" i="16"/>
  <c r="Y2065" i="16"/>
  <c r="Y1992" i="16"/>
  <c r="Y1939" i="16"/>
  <c r="Z3234" i="16"/>
  <c r="Y2760" i="16"/>
  <c r="Y657" i="16"/>
  <c r="Y2503" i="16"/>
  <c r="Y2996" i="16"/>
  <c r="AB2996" i="16" s="1"/>
  <c r="Z810" i="16"/>
  <c r="Z765" i="16"/>
  <c r="Z220" i="16"/>
  <c r="Z2426" i="16"/>
  <c r="Y2222" i="16"/>
  <c r="AB2222" i="16" s="1"/>
  <c r="Z2445" i="16"/>
  <c r="Z1932" i="16"/>
  <c r="AB1932" i="16" s="1"/>
  <c r="Z2311" i="16"/>
  <c r="Y2449" i="16"/>
  <c r="Y3435" i="16"/>
  <c r="AB3435" i="16" s="1"/>
  <c r="Y3442" i="16"/>
  <c r="Z1415" i="16"/>
  <c r="Z1003" i="16"/>
  <c r="Y1802" i="16"/>
  <c r="Z1027" i="16"/>
  <c r="Z900" i="16"/>
  <c r="Z1035" i="16"/>
  <c r="Z635" i="16"/>
  <c r="Y432" i="16"/>
  <c r="Y222" i="16"/>
  <c r="Y155" i="16"/>
  <c r="AB155" i="16" s="1"/>
  <c r="Y2344" i="16"/>
  <c r="AB2344" i="16" s="1"/>
  <c r="Z2356" i="16"/>
  <c r="Y2213" i="16"/>
  <c r="Z2349" i="16"/>
  <c r="Y1745" i="16"/>
  <c r="Z2200" i="16"/>
  <c r="Z2455" i="16"/>
  <c r="Y3406" i="16"/>
  <c r="Z2649" i="16"/>
  <c r="Z1174" i="16"/>
  <c r="Y2665" i="16"/>
  <c r="Y3345" i="16"/>
  <c r="Z2534" i="16"/>
  <c r="Z1149" i="16"/>
  <c r="Y484" i="16"/>
  <c r="Y2952" i="16"/>
  <c r="Y713" i="16"/>
  <c r="Y1104" i="16"/>
  <c r="Y1517" i="16"/>
  <c r="Z310" i="16"/>
  <c r="Z160" i="16"/>
  <c r="Y1824" i="16"/>
  <c r="AB1824" i="16" s="1"/>
  <c r="Y1967" i="16"/>
  <c r="Y2991" i="16"/>
  <c r="Z3279" i="16"/>
  <c r="Z3255" i="16"/>
  <c r="Y2773" i="16"/>
  <c r="Y2804" i="16"/>
  <c r="Y1375" i="16"/>
  <c r="Z3351" i="16"/>
  <c r="Y3134" i="16"/>
  <c r="AB3134" i="16" s="1"/>
  <c r="Z2952" i="16"/>
  <c r="Y2969" i="16"/>
  <c r="Y2814" i="16"/>
  <c r="Z216" i="16"/>
  <c r="Y3425" i="16"/>
  <c r="Y3405" i="16"/>
  <c r="Y1217" i="16"/>
  <c r="AB1217" i="16" s="1"/>
  <c r="Z1357" i="16"/>
  <c r="Y468" i="16"/>
  <c r="Y2079" i="16"/>
  <c r="Z1125" i="16"/>
  <c r="Z971" i="16"/>
  <c r="Z1262" i="16"/>
  <c r="Z745" i="16"/>
  <c r="Z856" i="16"/>
  <c r="Z624" i="16"/>
  <c r="Y375" i="16"/>
  <c r="Y208" i="16"/>
  <c r="Y470" i="16"/>
  <c r="AB470" i="16" s="1"/>
  <c r="Y136" i="16"/>
  <c r="Z2286" i="16"/>
  <c r="Z2412" i="16"/>
  <c r="Z2275" i="16"/>
  <c r="Z1939" i="16"/>
  <c r="Z2393" i="16"/>
  <c r="Z1700" i="16"/>
  <c r="Z2357" i="16"/>
  <c r="Z2223" i="16"/>
  <c r="Z2189" i="16"/>
  <c r="Y1699" i="16"/>
  <c r="Z2611" i="16"/>
  <c r="Z2540" i="16"/>
  <c r="Z1414" i="16"/>
  <c r="Y2576" i="16"/>
  <c r="Y3429" i="16"/>
  <c r="Y2572" i="16"/>
  <c r="AB2572" i="16" s="1"/>
  <c r="Y1405" i="16"/>
  <c r="Z371" i="16"/>
  <c r="Y2039" i="16"/>
  <c r="AB2039" i="16" s="1"/>
  <c r="Z3393" i="16"/>
  <c r="Y2816" i="16"/>
  <c r="Z3431" i="16"/>
  <c r="Z2718" i="16"/>
  <c r="Z1017" i="16"/>
  <c r="Y1155" i="16"/>
  <c r="Y827" i="16"/>
  <c r="Z26" i="16"/>
  <c r="Z3441" i="16"/>
  <c r="Y2983" i="16"/>
  <c r="Y2820" i="16"/>
  <c r="Z3399" i="16"/>
  <c r="Y1404" i="16"/>
  <c r="AB1404" i="16" s="1"/>
  <c r="Z256" i="16"/>
  <c r="Y847" i="16"/>
  <c r="AB847" i="16" s="1"/>
  <c r="Z2743" i="16"/>
  <c r="Y1349" i="16"/>
  <c r="Z3217" i="16"/>
  <c r="Y2925" i="16"/>
  <c r="Y1848" i="16"/>
  <c r="Y1393" i="16"/>
  <c r="Y1372" i="16"/>
  <c r="AB1372" i="16" s="1"/>
  <c r="Y1766" i="16"/>
  <c r="Z49" i="16"/>
  <c r="Y1541" i="16"/>
  <c r="Z2965" i="16"/>
  <c r="Z2542" i="16"/>
  <c r="Z3422" i="16"/>
  <c r="Y3202" i="16"/>
  <c r="Y640" i="16"/>
  <c r="Z1431" i="16"/>
  <c r="Z834" i="16"/>
  <c r="Y945" i="16"/>
  <c r="AB945" i="16" s="1"/>
  <c r="Z742" i="16"/>
  <c r="Y553" i="16"/>
  <c r="Z937" i="16"/>
  <c r="Z739" i="16"/>
  <c r="Z1479" i="16"/>
  <c r="Y207" i="16"/>
  <c r="Y47" i="16"/>
  <c r="Y769" i="16"/>
  <c r="Z55" i="16"/>
  <c r="Y2290" i="16"/>
  <c r="Y2281" i="16"/>
  <c r="Y407" i="16"/>
  <c r="Y67" i="16"/>
  <c r="Z357" i="16"/>
  <c r="Z137" i="16"/>
  <c r="Y1570" i="16"/>
  <c r="AB1570" i="16" s="1"/>
  <c r="Z378" i="16"/>
  <c r="Z805" i="16"/>
  <c r="Y2013" i="16"/>
  <c r="Z2266" i="16"/>
  <c r="Y2008" i="16"/>
  <c r="AB2008" i="16" s="1"/>
  <c r="Y926" i="16"/>
  <c r="AB926" i="16" s="1"/>
  <c r="Z2478" i="16"/>
  <c r="Z1698" i="16"/>
  <c r="Z2249" i="16"/>
  <c r="Z1580" i="16"/>
  <c r="Z621" i="16"/>
  <c r="Z1276" i="16"/>
  <c r="Y1058" i="16"/>
  <c r="AB1058" i="16" s="1"/>
  <c r="Y659" i="16"/>
  <c r="Y692" i="16"/>
  <c r="AB692" i="16" s="1"/>
  <c r="Z107" i="16"/>
  <c r="Z17" i="16"/>
  <c r="Y1844" i="16"/>
  <c r="AB1844" i="16" s="1"/>
  <c r="Z691" i="16"/>
  <c r="AB691" i="16" s="1"/>
  <c r="Y294" i="16"/>
  <c r="Z2290" i="16"/>
  <c r="Z2003" i="16"/>
  <c r="Z2329" i="16"/>
  <c r="Z583" i="16"/>
  <c r="Z883" i="16"/>
  <c r="Z2488" i="16"/>
  <c r="Z2133" i="16"/>
  <c r="Z1554" i="16"/>
  <c r="Z665" i="16"/>
  <c r="Y496" i="16"/>
  <c r="Z611" i="16"/>
  <c r="Z778" i="16"/>
  <c r="Z1383" i="16"/>
  <c r="Z469" i="16"/>
  <c r="Y918" i="16"/>
  <c r="Z3" i="16"/>
  <c r="Y1591" i="16"/>
  <c r="AB1591" i="16" s="1"/>
  <c r="Y1178" i="16"/>
  <c r="Y1593" i="16"/>
  <c r="Y1294" i="16"/>
  <c r="Z245" i="16"/>
  <c r="Y1459" i="16"/>
  <c r="Y786" i="16"/>
  <c r="AB786" i="16" s="1"/>
  <c r="Y554" i="16"/>
  <c r="AB554" i="16" s="1"/>
  <c r="Z1440" i="16"/>
  <c r="Z1555" i="16"/>
  <c r="Z1114" i="16"/>
  <c r="Z1368" i="16"/>
  <c r="Y762" i="16"/>
  <c r="Y551" i="16"/>
  <c r="Y1484" i="16"/>
  <c r="Z2315" i="16"/>
  <c r="Y2469" i="16"/>
  <c r="Y1795" i="16"/>
  <c r="Y3471" i="16"/>
  <c r="AB3471" i="16" s="1"/>
  <c r="Y3500" i="16"/>
  <c r="Y2546" i="16"/>
  <c r="Y2623" i="16"/>
  <c r="AB2623" i="16" s="1"/>
  <c r="Z291" i="16"/>
  <c r="Y886" i="16"/>
  <c r="AB886" i="16" s="1"/>
  <c r="Y2428" i="16"/>
  <c r="Y1480" i="16"/>
  <c r="Z1069" i="16"/>
  <c r="Z947" i="16"/>
  <c r="Y252" i="16"/>
  <c r="AB252" i="16" s="1"/>
  <c r="Y664" i="16"/>
  <c r="Z617" i="16"/>
  <c r="Y1548" i="16"/>
  <c r="Z2501" i="16"/>
  <c r="Z1821" i="16"/>
  <c r="Y1779" i="16"/>
  <c r="Z2373" i="16"/>
  <c r="Y3319" i="16"/>
  <c r="Y3396" i="16"/>
  <c r="Y3284" i="16"/>
  <c r="Y2625" i="16"/>
  <c r="AB2625" i="16" s="1"/>
  <c r="Z1354" i="16"/>
  <c r="Y2914" i="16"/>
  <c r="Z2783" i="16"/>
  <c r="Y2913" i="16"/>
  <c r="Y1697" i="16"/>
  <c r="Z2143" i="16"/>
  <c r="Z1816" i="16"/>
  <c r="Z1644" i="16"/>
  <c r="Y2313" i="16"/>
  <c r="Z1962" i="16"/>
  <c r="Y2190" i="16"/>
  <c r="AB2190" i="16" s="1"/>
  <c r="Z2403" i="16"/>
  <c r="Z2077" i="16"/>
  <c r="Y3398" i="16"/>
  <c r="Z2631" i="16"/>
  <c r="Z2551" i="16"/>
  <c r="AB2551" i="16" s="1"/>
  <c r="Z2608" i="16"/>
  <c r="Z1307" i="16"/>
  <c r="Y32" i="16"/>
  <c r="AB32" i="16" s="1"/>
  <c r="Y1152" i="16"/>
  <c r="Y1479" i="16"/>
  <c r="AB1479" i="16" s="1"/>
  <c r="Y922" i="16"/>
  <c r="Y233" i="16"/>
  <c r="Z1533" i="16"/>
  <c r="Z1574" i="16"/>
  <c r="Z688" i="16"/>
  <c r="Y2050" i="16"/>
  <c r="AB2050" i="16" s="1"/>
  <c r="Y1787" i="16"/>
  <c r="AB1787" i="16" s="1"/>
  <c r="Y2461" i="16"/>
  <c r="Z2125" i="16"/>
  <c r="Y3287" i="16"/>
  <c r="Y3434" i="16"/>
  <c r="AB3434" i="16" s="1"/>
  <c r="Z2981" i="16"/>
  <c r="Z2982" i="16"/>
  <c r="Y2506" i="16"/>
  <c r="Z3311" i="16"/>
  <c r="Z329" i="16"/>
  <c r="Y1974" i="16"/>
  <c r="Y1806" i="16"/>
  <c r="Y2006" i="16"/>
  <c r="AB2006" i="16" s="1"/>
  <c r="Z3461" i="16"/>
  <c r="Z3333" i="16"/>
  <c r="Z3237" i="16"/>
  <c r="Z3458" i="16"/>
  <c r="Z3330" i="16"/>
  <c r="Z2781" i="16"/>
  <c r="Z3306" i="16"/>
  <c r="Y2988" i="16"/>
  <c r="Z2967" i="16"/>
  <c r="Y2830" i="16"/>
  <c r="AB2830" i="16" s="1"/>
  <c r="Z2723" i="16"/>
  <c r="Z2979" i="16"/>
  <c r="Y600" i="16"/>
  <c r="Y1471" i="16"/>
  <c r="Z784" i="16"/>
  <c r="Z2019" i="16"/>
  <c r="Y736" i="16"/>
  <c r="AB736" i="16" s="1"/>
  <c r="Y683" i="16"/>
  <c r="Z2259" i="16"/>
  <c r="Y2477" i="16"/>
  <c r="Y3492" i="16"/>
  <c r="Y2683" i="16"/>
  <c r="Z2974" i="16"/>
  <c r="Y975" i="16"/>
  <c r="Z214" i="16"/>
  <c r="Y2367" i="16"/>
  <c r="AB2367" i="16" s="1"/>
  <c r="Y2349" i="16"/>
  <c r="Z1961" i="16"/>
  <c r="Y1911" i="16"/>
  <c r="Z2156" i="16"/>
  <c r="Y3414" i="16"/>
  <c r="Z2559" i="16"/>
  <c r="AB2559" i="16" s="1"/>
  <c r="Z2520" i="16"/>
  <c r="Z1289" i="16"/>
  <c r="Y1154" i="16"/>
  <c r="Y1080" i="16"/>
  <c r="Y987" i="16"/>
  <c r="Y866" i="16"/>
  <c r="AB866" i="16" s="1"/>
  <c r="Y1416" i="16"/>
  <c r="Y1233" i="16"/>
  <c r="AB1233" i="16" s="1"/>
  <c r="Y1308" i="16"/>
  <c r="Y1469" i="16"/>
  <c r="AB1469" i="16" s="1"/>
  <c r="Y1502" i="16"/>
  <c r="Y972" i="16"/>
  <c r="Y743" i="16"/>
  <c r="AB743" i="16" s="1"/>
  <c r="Y950" i="16"/>
  <c r="AB950" i="16" s="1"/>
  <c r="Z197" i="16"/>
  <c r="Z106" i="16"/>
  <c r="Z66" i="16"/>
  <c r="Z501" i="16"/>
  <c r="Z393" i="16"/>
  <c r="Z36" i="16"/>
  <c r="Z680" i="16"/>
  <c r="Z706" i="16"/>
  <c r="Z619" i="16"/>
  <c r="Y557" i="16"/>
  <c r="AB557" i="16" s="1"/>
  <c r="Y1500" i="16"/>
  <c r="Z1727" i="16"/>
  <c r="Y1760" i="16"/>
  <c r="Y1771" i="16"/>
  <c r="AB1771" i="16" s="1"/>
  <c r="Y2931" i="16"/>
  <c r="Y2529" i="16"/>
  <c r="Z2790" i="16"/>
  <c r="Y3225" i="16"/>
  <c r="Z421" i="16"/>
  <c r="Z2281" i="16"/>
  <c r="Z2081" i="16"/>
  <c r="Z1772" i="16"/>
  <c r="AB1772" i="16" s="1"/>
  <c r="Z2427" i="16"/>
  <c r="Z1917" i="16"/>
  <c r="Z1860" i="16"/>
  <c r="Z2511" i="16"/>
  <c r="Z2536" i="16"/>
  <c r="Y1364" i="16"/>
  <c r="Y1280" i="16"/>
  <c r="Y1176" i="16"/>
  <c r="Y1096" i="16"/>
  <c r="Y1027" i="16"/>
  <c r="Y966" i="16"/>
  <c r="Y858" i="16"/>
  <c r="Y1412" i="16"/>
  <c r="Y1279" i="16"/>
  <c r="Z2440" i="16"/>
  <c r="Y1353" i="16"/>
  <c r="Z830" i="16"/>
  <c r="Y2245" i="16"/>
  <c r="Z3210" i="16"/>
  <c r="Y3016" i="16"/>
  <c r="Z2758" i="16"/>
  <c r="Z369" i="16"/>
  <c r="Y1858" i="16"/>
  <c r="AB1858" i="16" s="1"/>
  <c r="Y1676" i="16"/>
  <c r="AB1676" i="16" s="1"/>
  <c r="Z3469" i="16"/>
  <c r="Z3418" i="16"/>
  <c r="Z1938" i="16"/>
  <c r="Y1317" i="16"/>
  <c r="AB1317" i="16" s="1"/>
  <c r="Z1387" i="16"/>
  <c r="Y2059" i="16"/>
  <c r="AB2059" i="16" s="1"/>
  <c r="Z3267" i="16"/>
  <c r="Y2715" i="16"/>
  <c r="Y2717" i="16"/>
  <c r="Y2742" i="16"/>
  <c r="Y778" i="16"/>
  <c r="Y1571" i="16"/>
  <c r="Y2027" i="16"/>
  <c r="AB2027" i="16" s="1"/>
  <c r="Y2668" i="16"/>
  <c r="Y1520" i="16"/>
  <c r="Y2038" i="16"/>
  <c r="Z3437" i="16"/>
  <c r="Y3257" i="16"/>
  <c r="AB3257" i="16" s="1"/>
  <c r="Y2827" i="16"/>
  <c r="Y1371" i="16"/>
  <c r="Z1190" i="16"/>
  <c r="Z1138" i="16"/>
  <c r="Z919" i="16"/>
  <c r="Y938" i="16"/>
  <c r="Z1270" i="16"/>
  <c r="Z1084" i="16"/>
  <c r="Z838" i="16"/>
  <c r="Y865" i="16"/>
  <c r="AB865" i="16" s="1"/>
  <c r="Z1567" i="16"/>
  <c r="Y494" i="16"/>
  <c r="Y393" i="16"/>
  <c r="AB393" i="16" s="1"/>
  <c r="Y314" i="16"/>
  <c r="Y200" i="16"/>
  <c r="AB200" i="16" s="1"/>
  <c r="Y73" i="16"/>
  <c r="Y322" i="16"/>
  <c r="Z435" i="16"/>
  <c r="Y86" i="16"/>
  <c r="Z363" i="16"/>
  <c r="Z2434" i="16"/>
  <c r="Y2470" i="16"/>
  <c r="Z2187" i="16"/>
  <c r="Z2012" i="16"/>
  <c r="Z1866" i="16"/>
  <c r="Z1770" i="16"/>
  <c r="AB1770" i="16" s="1"/>
  <c r="Z2046" i="16"/>
  <c r="Y1877" i="16"/>
  <c r="AB1877" i="16" s="1"/>
  <c r="Z2485" i="16"/>
  <c r="Y2403" i="16"/>
  <c r="AB2403" i="16" s="1"/>
  <c r="Z2261" i="16"/>
  <c r="Z2002" i="16"/>
  <c r="Z1751" i="16"/>
  <c r="Z2128" i="16"/>
  <c r="Z1924" i="16"/>
  <c r="Y2279" i="16"/>
  <c r="AB2279" i="16" s="1"/>
  <c r="Z2201" i="16"/>
  <c r="Z1892" i="16"/>
  <c r="Z1953" i="16"/>
  <c r="Y2473" i="16"/>
  <c r="Y3427" i="16"/>
  <c r="Y3347" i="16"/>
  <c r="Y3472" i="16"/>
  <c r="Y3376" i="16"/>
  <c r="Y3458" i="16"/>
  <c r="Y2663" i="16"/>
  <c r="AB2663" i="16" s="1"/>
  <c r="Y3314" i="16"/>
  <c r="Y2541" i="16"/>
  <c r="Y2646" i="16"/>
  <c r="Y2582" i="16"/>
  <c r="Y2502" i="16"/>
  <c r="Z1342" i="16"/>
  <c r="Z1221" i="16"/>
  <c r="Z1151" i="16"/>
  <c r="Y2095" i="16"/>
  <c r="Y2538" i="16"/>
  <c r="Z3498" i="16"/>
  <c r="Z3264" i="16"/>
  <c r="Z1465" i="16"/>
  <c r="Z1248" i="16"/>
  <c r="Z1109" i="16"/>
  <c r="Z753" i="16"/>
  <c r="Y796" i="16"/>
  <c r="Z992" i="16"/>
  <c r="Z859" i="16"/>
  <c r="Y654" i="16"/>
  <c r="AB654" i="16" s="1"/>
  <c r="Z927" i="16"/>
  <c r="Y1256" i="16"/>
  <c r="Y404" i="16"/>
  <c r="Y157" i="16"/>
  <c r="AB157" i="16" s="1"/>
  <c r="Y246" i="16"/>
  <c r="AB246" i="16" s="1"/>
  <c r="Y143" i="16"/>
  <c r="AB143" i="16" s="1"/>
  <c r="Z480" i="16"/>
  <c r="Z8" i="16"/>
  <c r="Z479" i="16"/>
  <c r="Z2450" i="16"/>
  <c r="Z2278" i="16"/>
  <c r="Z2138" i="16"/>
  <c r="Y2422" i="16"/>
  <c r="AB2422" i="16" s="1"/>
  <c r="Y1633" i="16"/>
  <c r="Y2015" i="16"/>
  <c r="Y2133" i="16"/>
  <c r="Y3291" i="16"/>
  <c r="Y3211" i="16"/>
  <c r="AB3211" i="16" s="1"/>
  <c r="Z3222" i="16"/>
  <c r="Y2959" i="16"/>
  <c r="AB2959" i="16" s="1"/>
  <c r="Y2735" i="16"/>
  <c r="AB2735" i="16" s="1"/>
  <c r="Y3262" i="16"/>
  <c r="Z2994" i="16"/>
  <c r="Y2786" i="16"/>
  <c r="Y2697" i="16"/>
  <c r="AB2697" i="16" s="1"/>
  <c r="Y996" i="16"/>
  <c r="Y624" i="16"/>
  <c r="Z1597" i="16"/>
  <c r="Y3172" i="16"/>
  <c r="AB3172" i="16" s="1"/>
  <c r="Y2145" i="16"/>
  <c r="AB2145" i="16" s="1"/>
  <c r="Z3389" i="16"/>
  <c r="Y2791" i="16"/>
  <c r="AB2791" i="16" s="1"/>
  <c r="Z2772" i="16"/>
  <c r="Z1074" i="16"/>
  <c r="Z1204" i="16"/>
  <c r="Z1071" i="16"/>
  <c r="Z827" i="16"/>
  <c r="Z1143" i="16"/>
  <c r="Y1574" i="16"/>
  <c r="Z1106" i="16"/>
  <c r="Z636" i="16"/>
  <c r="Z1503" i="16"/>
  <c r="Y291" i="16"/>
  <c r="AB291" i="16" s="1"/>
  <c r="Y182" i="16"/>
  <c r="Y39" i="16"/>
  <c r="Z29" i="16"/>
  <c r="Z40" i="16"/>
  <c r="Z2490" i="16"/>
  <c r="Y2296" i="16"/>
  <c r="AB2296" i="16" s="1"/>
  <c r="Y2438" i="16"/>
  <c r="AB2438" i="16" s="1"/>
  <c r="Y2246" i="16"/>
  <c r="Z2088" i="16"/>
  <c r="Z1906" i="16"/>
  <c r="Z1810" i="16"/>
  <c r="Y1889" i="16"/>
  <c r="AB1889" i="16" s="1"/>
  <c r="Y1717" i="16"/>
  <c r="Z2461" i="16"/>
  <c r="Y2379" i="16"/>
  <c r="AB2379" i="16" s="1"/>
  <c r="Z1967" i="16"/>
  <c r="Z1767" i="16"/>
  <c r="Z1964" i="16"/>
  <c r="Z1768" i="16"/>
  <c r="Z2089" i="16"/>
  <c r="Y2359" i="16"/>
  <c r="Z2136" i="16"/>
  <c r="AB2136" i="16" s="1"/>
  <c r="Y1783" i="16"/>
  <c r="AB1783" i="16" s="1"/>
  <c r="Z1665" i="16"/>
  <c r="Z2013" i="16"/>
  <c r="Y2465" i="16"/>
  <c r="AB2465" i="16" s="1"/>
  <c r="Y2385" i="16"/>
  <c r="Z1984" i="16"/>
  <c r="Z1705" i="16"/>
  <c r="Y3467" i="16"/>
  <c r="Y3371" i="16"/>
  <c r="Y3496" i="16"/>
  <c r="AB3496" i="16" s="1"/>
  <c r="Y3400" i="16"/>
  <c r="Y3474" i="16"/>
  <c r="Y3296" i="16"/>
  <c r="AB3296" i="16" s="1"/>
  <c r="Y2681" i="16"/>
  <c r="AB2681" i="16" s="1"/>
  <c r="Y2581" i="16"/>
  <c r="Z2680" i="16"/>
  <c r="Y2606" i="16"/>
  <c r="Y2526" i="16"/>
  <c r="Z1471" i="16"/>
  <c r="Z1286" i="16"/>
  <c r="AB1286" i="16" s="1"/>
  <c r="Z1154" i="16"/>
  <c r="Y2997" i="16"/>
  <c r="AB2997" i="16" s="1"/>
  <c r="Z2705" i="16"/>
  <c r="AB2705" i="16" s="1"/>
  <c r="Z1182" i="16"/>
  <c r="Z720" i="16"/>
  <c r="Y486" i="16"/>
  <c r="Y34" i="16"/>
  <c r="Y2390" i="16"/>
  <c r="Y2088" i="16"/>
  <c r="Z1131" i="16"/>
  <c r="Z1049" i="16"/>
  <c r="Z974" i="16"/>
  <c r="Z880" i="16"/>
  <c r="Z766" i="16"/>
  <c r="Z1277" i="16"/>
  <c r="Z1192" i="16"/>
  <c r="Z861" i="16"/>
  <c r="Z1343" i="16"/>
  <c r="Z1040" i="16"/>
  <c r="Z864" i="16"/>
  <c r="Z734" i="16"/>
  <c r="Z649" i="16"/>
  <c r="Z823" i="16"/>
  <c r="Z638" i="16"/>
  <c r="Y451" i="16"/>
  <c r="Y397" i="16"/>
  <c r="Y343" i="16"/>
  <c r="AB343" i="16" s="1"/>
  <c r="Y286" i="16"/>
  <c r="Y240" i="16"/>
  <c r="AB240" i="16" s="1"/>
  <c r="Y142" i="16"/>
  <c r="Y71" i="16"/>
  <c r="Y230" i="16"/>
  <c r="Y89" i="16"/>
  <c r="Y215" i="16"/>
  <c r="Y268" i="16"/>
  <c r="Y2440" i="16"/>
  <c r="Y2360" i="16"/>
  <c r="Y2276" i="16"/>
  <c r="Z2134" i="16"/>
  <c r="AB2134" i="16" s="1"/>
  <c r="Z2468" i="16"/>
  <c r="Z2388" i="16"/>
  <c r="Z2292" i="16"/>
  <c r="Z2212" i="16"/>
  <c r="Y2193" i="16"/>
  <c r="Z1954" i="16"/>
  <c r="Z1895" i="16"/>
  <c r="Z1763" i="16"/>
  <c r="Y2483" i="16"/>
  <c r="Z2385" i="16"/>
  <c r="Y1809" i="16"/>
  <c r="Z2151" i="16"/>
  <c r="Z1748" i="16"/>
  <c r="Z2365" i="16"/>
  <c r="Z2014" i="16"/>
  <c r="Z2285" i="16"/>
  <c r="Z1876" i="16"/>
  <c r="AB1876" i="16" s="1"/>
  <c r="Y1683" i="16"/>
  <c r="Z2471" i="16"/>
  <c r="Z2391" i="16"/>
  <c r="Z1797" i="16"/>
  <c r="Y3486" i="16"/>
  <c r="Z2661" i="16"/>
  <c r="Z2687" i="16"/>
  <c r="Z2587" i="16"/>
  <c r="Z2507" i="16"/>
  <c r="Z2612" i="16"/>
  <c r="Z2516" i="16"/>
  <c r="Z2521" i="16"/>
  <c r="Z1187" i="16"/>
  <c r="Y2516" i="16"/>
  <c r="Z2570" i="16"/>
  <c r="Y2527" i="16"/>
  <c r="AB2527" i="16" s="1"/>
  <c r="Y3349" i="16"/>
  <c r="Z1362" i="16"/>
  <c r="Y2515" i="16"/>
  <c r="Y3409" i="16"/>
  <c r="Z2657" i="16"/>
  <c r="Y3497" i="16"/>
  <c r="Z1194" i="16"/>
  <c r="Z2606" i="16"/>
  <c r="Z2582" i="16"/>
  <c r="Z2716" i="16"/>
  <c r="Z3293" i="16"/>
  <c r="Y2980" i="16"/>
  <c r="Z1402" i="16"/>
  <c r="Z1039" i="16"/>
  <c r="Z910" i="16"/>
  <c r="Z222" i="16"/>
  <c r="Y2009" i="16"/>
  <c r="AB2009" i="16" s="1"/>
  <c r="Y1976" i="16"/>
  <c r="Y639" i="16"/>
  <c r="Y1361" i="16"/>
  <c r="Y1148" i="16"/>
  <c r="AB1148" i="16" s="1"/>
  <c r="Y1235" i="16"/>
  <c r="Y1391" i="16"/>
  <c r="Y1442" i="16"/>
  <c r="AB1442" i="16" s="1"/>
  <c r="Z375" i="16"/>
  <c r="Z101" i="16"/>
  <c r="Z182" i="16"/>
  <c r="Y1840" i="16"/>
  <c r="Y2118" i="16"/>
  <c r="Y1700" i="16"/>
  <c r="Z3289" i="16"/>
  <c r="Z3446" i="16"/>
  <c r="Z2817" i="16"/>
  <c r="Y1170" i="16"/>
  <c r="Z2948" i="16"/>
  <c r="Z3467" i="16"/>
  <c r="Z3383" i="16"/>
  <c r="Z2779" i="16"/>
  <c r="Z3408" i="16"/>
  <c r="Z2971" i="16"/>
  <c r="Z3395" i="16"/>
  <c r="Z422" i="16"/>
  <c r="Z349" i="16"/>
  <c r="Z282" i="16"/>
  <c r="Z3420" i="16"/>
  <c r="Z2530" i="16"/>
  <c r="Y3457" i="16"/>
  <c r="AB3457" i="16" s="1"/>
  <c r="Z1079" i="16"/>
  <c r="Y2636" i="16"/>
  <c r="Y3189" i="16"/>
  <c r="Y2739" i="16"/>
  <c r="AB2739" i="16" s="1"/>
  <c r="Z851" i="16"/>
  <c r="Z429" i="16"/>
  <c r="Z3199" i="16"/>
  <c r="Y1331" i="16"/>
  <c r="AB1331" i="16" s="1"/>
  <c r="Z1023" i="16"/>
  <c r="Z923" i="16"/>
  <c r="Z1300" i="16"/>
  <c r="Z809" i="16"/>
  <c r="Z1223" i="16"/>
  <c r="Z801" i="16"/>
  <c r="Z640" i="16"/>
  <c r="Z1515" i="16"/>
  <c r="Y413" i="16"/>
  <c r="Y290" i="16"/>
  <c r="Y180" i="16"/>
  <c r="Y17" i="16"/>
  <c r="Y354" i="16"/>
  <c r="AB354" i="16" s="1"/>
  <c r="Y2432" i="16"/>
  <c r="AB2432" i="16" s="1"/>
  <c r="Z2428" i="16"/>
  <c r="Z2236" i="16"/>
  <c r="AB2236" i="16" s="1"/>
  <c r="Y1861" i="16"/>
  <c r="Z2409" i="16"/>
  <c r="Z1835" i="16"/>
  <c r="Z2140" i="16"/>
  <c r="Z1996" i="16"/>
  <c r="Z2479" i="16"/>
  <c r="Z2067" i="16"/>
  <c r="Z2669" i="16"/>
  <c r="Z2620" i="16"/>
  <c r="AB2620" i="16" s="1"/>
  <c r="Y3469" i="16"/>
  <c r="Z2610" i="16"/>
  <c r="Y3461" i="16"/>
  <c r="Z1410" i="16"/>
  <c r="Z1147" i="16"/>
  <c r="Y1274" i="16"/>
  <c r="Y681" i="16"/>
  <c r="Y941" i="16"/>
  <c r="AB941" i="16" s="1"/>
  <c r="Z386" i="16"/>
  <c r="Y2120" i="16"/>
  <c r="Y1971" i="16"/>
  <c r="Y3197" i="16"/>
  <c r="Z286" i="16"/>
  <c r="Y2741" i="16"/>
  <c r="Y1147" i="16"/>
  <c r="Z342" i="16"/>
  <c r="Y1134" i="16"/>
  <c r="AB1134" i="16" s="1"/>
  <c r="Y1191" i="16"/>
  <c r="AB1191" i="16" s="1"/>
  <c r="Z21" i="16"/>
  <c r="Y2044" i="16"/>
  <c r="AB2044" i="16" s="1"/>
  <c r="Z3326" i="16"/>
  <c r="Z2766" i="16"/>
  <c r="Z2924" i="16"/>
  <c r="Y3188" i="16"/>
  <c r="Y3125" i="16"/>
  <c r="Y1292" i="16"/>
  <c r="AB1292" i="16" s="1"/>
  <c r="Y1912" i="16"/>
  <c r="AB1912" i="16" s="1"/>
  <c r="Z1199" i="16"/>
  <c r="Z77" i="16"/>
  <c r="Y2768" i="16"/>
  <c r="Y2084" i="16"/>
  <c r="AB2084" i="16" s="1"/>
  <c r="Y2900" i="16"/>
  <c r="AB2900" i="16" s="1"/>
  <c r="Y2724" i="16"/>
  <c r="AB2724" i="16" s="1"/>
  <c r="Z929" i="16"/>
  <c r="Y948" i="16"/>
  <c r="Y1832" i="16"/>
  <c r="Y1215" i="16"/>
  <c r="Y57" i="16"/>
  <c r="Y909" i="16"/>
  <c r="Y2067" i="16"/>
  <c r="Z285" i="16"/>
  <c r="Y3325" i="16"/>
  <c r="AB3325" i="16" s="1"/>
  <c r="Z496" i="16"/>
  <c r="Z3460" i="16"/>
  <c r="Y797" i="16"/>
  <c r="Z934" i="16"/>
  <c r="AB934" i="16" s="1"/>
  <c r="Z951" i="16"/>
  <c r="Y411" i="16"/>
  <c r="AB411" i="16" s="1"/>
  <c r="Y330" i="16"/>
  <c r="Z477" i="16"/>
  <c r="Z2060" i="16"/>
  <c r="Y2289" i="16"/>
  <c r="Y2129" i="16"/>
  <c r="Y2085" i="16"/>
  <c r="Z1523" i="16"/>
  <c r="Z2464" i="16"/>
  <c r="Y2248" i="16"/>
  <c r="AB2248" i="16" s="1"/>
  <c r="Z1208" i="16"/>
  <c r="Y297" i="16"/>
  <c r="AB297" i="16" s="1"/>
  <c r="Y1224" i="16"/>
  <c r="Y962" i="16"/>
  <c r="Z136" i="16"/>
  <c r="Y1339" i="16"/>
  <c r="AB1339" i="16" s="1"/>
  <c r="Z1542" i="16"/>
  <c r="Z2408" i="16"/>
  <c r="Z1297" i="16"/>
  <c r="Z782" i="16"/>
  <c r="Z1968" i="16"/>
  <c r="Y3484" i="16"/>
  <c r="Y837" i="16"/>
  <c r="Y1238" i="16"/>
  <c r="Y539" i="16"/>
  <c r="Z1960" i="16"/>
  <c r="Z3202" i="16"/>
  <c r="Z3407" i="16"/>
  <c r="Y2567" i="16"/>
  <c r="Z2483" i="16"/>
  <c r="Y3334" i="16"/>
  <c r="Z1341" i="16"/>
  <c r="Y895" i="16"/>
  <c r="Y874" i="16"/>
  <c r="AB874" i="16" s="1"/>
  <c r="Y2184" i="16"/>
  <c r="AB2184" i="16" s="1"/>
  <c r="Z1697" i="16"/>
  <c r="Z2914" i="16"/>
  <c r="Z146" i="16"/>
  <c r="AB146" i="16" s="1"/>
  <c r="Y1926" i="16"/>
  <c r="Z3317" i="16"/>
  <c r="Y3265" i="16"/>
  <c r="AB3265" i="16" s="1"/>
  <c r="Z3275" i="16"/>
  <c r="Z852" i="16"/>
  <c r="Y2339" i="16"/>
  <c r="Y3364" i="16"/>
  <c r="Y2650" i="16"/>
  <c r="Y1145" i="16"/>
  <c r="AB1145" i="16" s="1"/>
  <c r="Y848" i="16"/>
  <c r="Y1193" i="16"/>
  <c r="AB1193" i="16" s="1"/>
  <c r="Y1486" i="16"/>
  <c r="AB1486" i="16" s="1"/>
  <c r="Z226" i="16"/>
  <c r="Z358" i="16"/>
  <c r="Y2139" i="16"/>
  <c r="Z965" i="16"/>
  <c r="Z1944" i="16"/>
  <c r="Y3468" i="16"/>
  <c r="Z2742" i="16"/>
  <c r="Z3280" i="16"/>
  <c r="Y1807" i="16"/>
  <c r="Z2667" i="16"/>
  <c r="Z1335" i="16"/>
  <c r="Y1019" i="16"/>
  <c r="AB1019" i="16" s="1"/>
  <c r="Y592" i="16"/>
  <c r="AB592" i="16" s="1"/>
  <c r="Z303" i="16"/>
  <c r="Z3341" i="16"/>
  <c r="Y564" i="16"/>
  <c r="Y3292" i="16"/>
  <c r="AB3292" i="16" s="1"/>
  <c r="Z730" i="16"/>
  <c r="Y3255" i="16"/>
  <c r="Z3455" i="16"/>
  <c r="Y2755" i="16"/>
  <c r="Z1345" i="16"/>
  <c r="Z829" i="16"/>
  <c r="Z1033" i="16"/>
  <c r="Z673" i="16"/>
  <c r="Y274" i="16"/>
  <c r="Y13" i="16"/>
  <c r="Z278" i="16"/>
  <c r="Y2254" i="16"/>
  <c r="AB2254" i="16" s="1"/>
  <c r="Z1834" i="16"/>
  <c r="Y1853" i="16"/>
  <c r="Z2469" i="16"/>
  <c r="Z1723" i="16"/>
  <c r="Z2219" i="16"/>
  <c r="AB2219" i="16" s="1"/>
  <c r="Z2323" i="16"/>
  <c r="Z2314" i="16"/>
  <c r="Y3411" i="16"/>
  <c r="Y3360" i="16"/>
  <c r="AB3360" i="16" s="1"/>
  <c r="Y2630" i="16"/>
  <c r="Z1378" i="16"/>
  <c r="Y167" i="16"/>
  <c r="AB167" i="16" s="1"/>
  <c r="Z3501" i="16"/>
  <c r="Z1367" i="16"/>
  <c r="Z1054" i="16"/>
  <c r="Y954" i="16"/>
  <c r="Y325" i="16"/>
  <c r="Y367" i="16"/>
  <c r="Z397" i="16"/>
  <c r="Y2398" i="16"/>
  <c r="Y2183" i="16"/>
  <c r="AB2183" i="16" s="1"/>
  <c r="Y1750" i="16"/>
  <c r="AB1750" i="16" s="1"/>
  <c r="Y3179" i="16"/>
  <c r="Z2962" i="16"/>
  <c r="Z3283" i="16"/>
  <c r="Z2721" i="16"/>
  <c r="Z1186" i="16"/>
  <c r="Y1381" i="16"/>
  <c r="Y500" i="16"/>
  <c r="Z277" i="16"/>
  <c r="Z2270" i="16"/>
  <c r="Z2064" i="16"/>
  <c r="Y1837" i="16"/>
  <c r="Y2327" i="16"/>
  <c r="AB2327" i="16" s="1"/>
  <c r="Z2375" i="16"/>
  <c r="Z1849" i="16"/>
  <c r="Z1929" i="16"/>
  <c r="AB1929" i="16" s="1"/>
  <c r="Y3480" i="16"/>
  <c r="Y2645" i="16"/>
  <c r="Z1216" i="16"/>
  <c r="AB1216" i="16" s="1"/>
  <c r="Z463" i="16"/>
  <c r="Z1113" i="16"/>
  <c r="Z698" i="16"/>
  <c r="AB698" i="16" s="1"/>
  <c r="Z1015" i="16"/>
  <c r="Z1563" i="16"/>
  <c r="Y331" i="16"/>
  <c r="Y132" i="16"/>
  <c r="Y24" i="16"/>
  <c r="Z2007" i="16"/>
  <c r="AB2007" i="16" s="1"/>
  <c r="Z2359" i="16"/>
  <c r="Z1875" i="16"/>
  <c r="Z2051" i="16"/>
  <c r="Y2329" i="16"/>
  <c r="Y3454" i="16"/>
  <c r="AB3454" i="16" s="1"/>
  <c r="Y2686" i="16"/>
  <c r="Z1097" i="16"/>
  <c r="Y3317" i="16"/>
  <c r="AB3317" i="16" s="1"/>
  <c r="Y2507" i="16"/>
  <c r="Y2568" i="16"/>
  <c r="Z3464" i="16"/>
  <c r="Y1438" i="16"/>
  <c r="AB1438" i="16" s="1"/>
  <c r="Y2454" i="16"/>
  <c r="AB2454" i="16" s="1"/>
  <c r="Y2743" i="16"/>
  <c r="Y906" i="16"/>
  <c r="Y1123" i="16"/>
  <c r="AB1123" i="16" s="1"/>
  <c r="Y1075" i="16"/>
  <c r="AB1075" i="16" s="1"/>
  <c r="Y602" i="16"/>
  <c r="Z315" i="16"/>
  <c r="Z400" i="16"/>
  <c r="Y2078" i="16"/>
  <c r="Y2100" i="16"/>
  <c r="AB2100" i="16" s="1"/>
  <c r="Y1936" i="16"/>
  <c r="Z3273" i="16"/>
  <c r="Y3204" i="16"/>
  <c r="AB3204" i="16" s="1"/>
  <c r="Y2960" i="16"/>
  <c r="Y3217" i="16"/>
  <c r="Z420" i="16"/>
  <c r="Y3264" i="16"/>
  <c r="Y1105" i="16"/>
  <c r="AB1105" i="16" s="1"/>
  <c r="Z2827" i="16"/>
  <c r="Z210" i="16"/>
  <c r="Y3234" i="16"/>
  <c r="Y3273" i="16"/>
  <c r="Z3072" i="16"/>
  <c r="Y2547" i="16"/>
  <c r="AB2547" i="16" s="1"/>
  <c r="Y2543" i="16"/>
  <c r="Z2502" i="16"/>
  <c r="Z2773" i="16"/>
  <c r="Y917" i="16"/>
  <c r="Y444" i="16"/>
  <c r="Y1975" i="16"/>
  <c r="Z2818" i="16"/>
  <c r="Z1053" i="16"/>
  <c r="Z820" i="16"/>
  <c r="Z717" i="16"/>
  <c r="Z996" i="16"/>
  <c r="Z702" i="16"/>
  <c r="Y488" i="16"/>
  <c r="AB488" i="16" s="1"/>
  <c r="Y282" i="16"/>
  <c r="Y126" i="16"/>
  <c r="AB126" i="16" s="1"/>
  <c r="Y145" i="16"/>
  <c r="AB145" i="16" s="1"/>
  <c r="Y2352" i="16"/>
  <c r="Z2015" i="16"/>
  <c r="Z2284" i="16"/>
  <c r="Y1833" i="16"/>
  <c r="Z2295" i="16"/>
  <c r="Z1896" i="16"/>
  <c r="Y1823" i="16"/>
  <c r="Y1739" i="16"/>
  <c r="AB1739" i="16" s="1"/>
  <c r="Z2022" i="16"/>
  <c r="Y2678" i="16"/>
  <c r="Z2604" i="16"/>
  <c r="Z1132" i="16"/>
  <c r="Y2588" i="16"/>
  <c r="AB2588" i="16" s="1"/>
  <c r="Z1278" i="16"/>
  <c r="Y1102" i="16"/>
  <c r="AB1102" i="16" s="1"/>
  <c r="Z419" i="16"/>
  <c r="Y2117" i="16"/>
  <c r="Z3470" i="16"/>
  <c r="Z2995" i="16"/>
  <c r="Z423" i="16"/>
  <c r="Y3357" i="16"/>
  <c r="AB3357" i="16" s="1"/>
  <c r="Z2963" i="16"/>
  <c r="Y1116" i="16"/>
  <c r="AB1116" i="16" s="1"/>
  <c r="Z72" i="16"/>
  <c r="Y1906" i="16"/>
  <c r="AB1906" i="16" s="1"/>
  <c r="Y3261" i="16"/>
  <c r="Z3276" i="16"/>
  <c r="Z2767" i="16"/>
  <c r="Z401" i="16"/>
  <c r="Y1047" i="16"/>
  <c r="AB1047" i="16" s="1"/>
  <c r="Y1954" i="16"/>
  <c r="Z2980" i="16"/>
  <c r="Y2104" i="16"/>
  <c r="AB2104" i="16" s="1"/>
  <c r="Z2931" i="16"/>
  <c r="Y2759" i="16"/>
  <c r="Y3192" i="16"/>
  <c r="AB3192" i="16" s="1"/>
  <c r="Z628" i="16"/>
  <c r="Y1061" i="16"/>
  <c r="AB1061" i="16" s="1"/>
  <c r="Y1980" i="16"/>
  <c r="Z2934" i="16"/>
  <c r="Y3214" i="16"/>
  <c r="Z2828" i="16"/>
  <c r="Z6" i="16"/>
  <c r="Z3492" i="16"/>
  <c r="Y794" i="16"/>
  <c r="Y3286" i="16"/>
  <c r="Y2766" i="16"/>
  <c r="AB2766" i="16" s="1"/>
  <c r="Z776" i="16"/>
  <c r="Z1355" i="16"/>
  <c r="Z201" i="16"/>
  <c r="AB201" i="16" s="1"/>
  <c r="Y56" i="16"/>
  <c r="Z792" i="16"/>
  <c r="Z288" i="16"/>
  <c r="Y2266" i="16"/>
  <c r="Y162" i="16"/>
  <c r="AB162" i="16" s="1"/>
  <c r="Z1537" i="16"/>
  <c r="Z1561" i="16"/>
  <c r="Z1001" i="16"/>
  <c r="Y172" i="16"/>
  <c r="Y482" i="16"/>
  <c r="AB482" i="16" s="1"/>
  <c r="Z723" i="16"/>
  <c r="Z198" i="16"/>
  <c r="AB198" i="16" s="1"/>
  <c r="Y1086" i="16"/>
  <c r="Y931" i="16"/>
  <c r="AB931" i="16" s="1"/>
  <c r="Y1584" i="16"/>
  <c r="AB1584" i="16" s="1"/>
  <c r="Y1797" i="16"/>
  <c r="Z1411" i="16"/>
  <c r="Z537" i="16"/>
  <c r="AB537" i="16" s="1"/>
  <c r="Y2421" i="16"/>
  <c r="AB2421" i="16" s="1"/>
  <c r="Y2617" i="16"/>
  <c r="AB2617" i="16" s="1"/>
  <c r="Z1321" i="16"/>
  <c r="Y1504" i="16"/>
  <c r="AB1504" i="16" s="1"/>
  <c r="Y2293" i="16"/>
  <c r="AB2293" i="16" s="1"/>
  <c r="Y3258" i="16"/>
  <c r="Y2782" i="16"/>
  <c r="AB2782" i="16" s="1"/>
  <c r="Z2510" i="16"/>
  <c r="Z365" i="16"/>
  <c r="Y1827" i="16"/>
  <c r="Z2387" i="16"/>
  <c r="Z2503" i="16"/>
  <c r="Z2312" i="16"/>
  <c r="Y587" i="16"/>
  <c r="Y581" i="16"/>
  <c r="Y2397" i="16"/>
  <c r="AB2397" i="16" s="1"/>
  <c r="Z3259" i="16"/>
  <c r="Y2632" i="16"/>
  <c r="AB2632" i="16" s="1"/>
  <c r="Z2864" i="16"/>
  <c r="Z3205" i="16"/>
  <c r="Y2972" i="16"/>
  <c r="AB2972" i="16" s="1"/>
  <c r="Z1435" i="16"/>
  <c r="Y1426" i="16"/>
  <c r="Z1980" i="16"/>
  <c r="Z3238" i="16"/>
  <c r="Z2678" i="16"/>
  <c r="Y3401" i="16"/>
  <c r="Z2443" i="16"/>
  <c r="Y929" i="16"/>
  <c r="Y1045" i="16"/>
  <c r="AB1045" i="16" s="1"/>
  <c r="Y1298" i="16"/>
  <c r="AB1298" i="16" s="1"/>
  <c r="Y1246" i="16"/>
  <c r="Y930" i="16"/>
  <c r="Z166" i="16"/>
  <c r="AB166" i="16" s="1"/>
  <c r="Z484" i="16"/>
  <c r="Y2081" i="16"/>
  <c r="Z1021" i="16"/>
  <c r="Y888" i="16"/>
  <c r="Y3479" i="16"/>
  <c r="Y3000" i="16"/>
  <c r="AB3000" i="16" s="1"/>
  <c r="Z3384" i="16"/>
  <c r="Z1612" i="16"/>
  <c r="Y3430" i="16"/>
  <c r="Z588" i="16"/>
  <c r="Y1151" i="16"/>
  <c r="Y928" i="16"/>
  <c r="Y1360" i="16"/>
  <c r="Y1709" i="16"/>
  <c r="Y1774" i="16"/>
  <c r="AB1774" i="16" s="1"/>
  <c r="Y791" i="16"/>
  <c r="AB791" i="16" s="1"/>
  <c r="Y3367" i="16"/>
  <c r="Z2573" i="16"/>
  <c r="Y1440" i="16"/>
  <c r="AB1440" i="16" s="1"/>
  <c r="Y2783" i="16"/>
  <c r="Y646" i="16"/>
  <c r="AB646" i="16" s="1"/>
  <c r="Z262" i="16"/>
  <c r="Z1083" i="16"/>
  <c r="Y1542" i="16"/>
  <c r="Z1519" i="16"/>
  <c r="Y156" i="16"/>
  <c r="AB156" i="16" s="1"/>
  <c r="Z83" i="16"/>
  <c r="Y2406" i="16"/>
  <c r="AB2406" i="16" s="1"/>
  <c r="Z1934" i="16"/>
  <c r="AB1934" i="16" s="1"/>
  <c r="Y2387" i="16"/>
  <c r="Z2112" i="16"/>
  <c r="Y2369" i="16"/>
  <c r="Y2441" i="16"/>
  <c r="AB2441" i="16" s="1"/>
  <c r="Y3491" i="16"/>
  <c r="Y3440" i="16"/>
  <c r="Z2672" i="16"/>
  <c r="Y2566" i="16"/>
  <c r="Z1211" i="16"/>
  <c r="Z3236" i="16"/>
  <c r="Z3322" i="16"/>
  <c r="Y2714" i="16"/>
  <c r="AB2714" i="16" s="1"/>
  <c r="Z1077" i="16"/>
  <c r="Z789" i="16"/>
  <c r="Y489" i="16"/>
  <c r="Y223" i="16"/>
  <c r="AB223" i="16" s="1"/>
  <c r="Z170" i="16"/>
  <c r="Z2410" i="16"/>
  <c r="Y2230" i="16"/>
  <c r="AB2230" i="16" s="1"/>
  <c r="Y1878" i="16"/>
  <c r="Z3206" i="16"/>
  <c r="Y2807" i="16"/>
  <c r="AB2807" i="16" s="1"/>
  <c r="Y2770" i="16"/>
  <c r="AB2770" i="16" s="1"/>
  <c r="Y1461" i="16"/>
  <c r="Y2141" i="16"/>
  <c r="AB2141" i="16" s="1"/>
  <c r="Z1002" i="16"/>
  <c r="Z1020" i="16"/>
  <c r="Y18" i="16"/>
  <c r="Z103" i="16"/>
  <c r="Z2126" i="16"/>
  <c r="Z1874" i="16"/>
  <c r="Y2205" i="16"/>
  <c r="Z1927" i="16"/>
  <c r="AB1927" i="16" s="1"/>
  <c r="Z2065" i="16"/>
  <c r="Z2282" i="16"/>
  <c r="Y3355" i="16"/>
  <c r="Y3394" i="16"/>
  <c r="Y2590" i="16"/>
  <c r="AB2590" i="16" s="1"/>
  <c r="Y1708" i="16"/>
  <c r="Y278" i="16"/>
  <c r="Y730" i="16"/>
  <c r="AB730" i="16" s="1"/>
  <c r="Z872" i="16"/>
  <c r="Z672" i="16"/>
  <c r="Z718" i="16"/>
  <c r="Y176" i="16"/>
  <c r="AB176" i="16" s="1"/>
  <c r="Y185" i="16"/>
  <c r="AB185" i="16" s="1"/>
  <c r="Y65" i="16"/>
  <c r="AB65" i="16" s="1"/>
  <c r="Y2424" i="16"/>
  <c r="Z2452" i="16"/>
  <c r="Y2451" i="16"/>
  <c r="Z1716" i="16"/>
  <c r="Y2295" i="16"/>
  <c r="Y1755" i="16"/>
  <c r="AB1755" i="16" s="1"/>
  <c r="Z2571" i="16"/>
  <c r="Z2580" i="16"/>
  <c r="Z2679" i="16"/>
  <c r="Z2581" i="16"/>
  <c r="Y2520" i="16"/>
  <c r="AB2520" i="16" s="1"/>
  <c r="Y3481" i="16"/>
  <c r="Y3272" i="16"/>
  <c r="Z497" i="16"/>
  <c r="Y1768" i="16"/>
  <c r="Y1465" i="16"/>
  <c r="Y1197" i="16"/>
  <c r="AB1197" i="16" s="1"/>
  <c r="Y1164" i="16"/>
  <c r="Y1302" i="16"/>
  <c r="Z128" i="16"/>
  <c r="Z491" i="16"/>
  <c r="Z3353" i="16"/>
  <c r="Z3350" i="16"/>
  <c r="Y2767" i="16"/>
  <c r="Z2727" i="16"/>
  <c r="Z3451" i="16"/>
  <c r="Y2954" i="16"/>
  <c r="Z3380" i="16"/>
  <c r="Y1057" i="16"/>
  <c r="Z3376" i="16"/>
  <c r="Z3363" i="16"/>
  <c r="Z3388" i="16"/>
  <c r="Y2670" i="16"/>
  <c r="Z1260" i="16"/>
  <c r="Y2579" i="16"/>
  <c r="AB2579" i="16" s="1"/>
  <c r="Y3433" i="16"/>
  <c r="Z2309" i="16"/>
  <c r="Y1316" i="16"/>
  <c r="AB1316" i="16" s="1"/>
  <c r="Z885" i="16"/>
  <c r="Z920" i="16"/>
  <c r="Z1158" i="16"/>
  <c r="Z726" i="16"/>
  <c r="Z1483" i="16"/>
  <c r="Y324" i="16"/>
  <c r="Y170" i="16"/>
  <c r="Y49" i="16"/>
  <c r="Y2416" i="16"/>
  <c r="AB2416" i="16" s="1"/>
  <c r="Z2476" i="16"/>
  <c r="Z2030" i="16"/>
  <c r="Y2459" i="16"/>
  <c r="Y1801" i="16"/>
  <c r="Z2086" i="16"/>
  <c r="Z1909" i="16"/>
  <c r="Z2399" i="16"/>
  <c r="Y3390" i="16"/>
  <c r="Z2670" i="16"/>
  <c r="Z2505" i="16"/>
  <c r="Z1235" i="16"/>
  <c r="Y2659" i="16"/>
  <c r="Y1325" i="16"/>
  <c r="Y1509" i="16"/>
  <c r="AB1509" i="16" s="1"/>
  <c r="Z117" i="16"/>
  <c r="Y1748" i="16"/>
  <c r="AB1748" i="16" s="1"/>
  <c r="Y3242" i="16"/>
  <c r="AB3242" i="16" s="1"/>
  <c r="Y3158" i="16"/>
  <c r="Y2611" i="16"/>
  <c r="Z3263" i="16"/>
  <c r="Y1129" i="16"/>
  <c r="AB1129" i="16" s="1"/>
  <c r="Z331" i="16"/>
  <c r="Y1937" i="16"/>
  <c r="AB1937" i="16" s="1"/>
  <c r="Z3185" i="16"/>
  <c r="Y2826" i="16"/>
  <c r="AB2826" i="16" s="1"/>
  <c r="Y2746" i="16"/>
  <c r="Z3488" i="16"/>
  <c r="Z3468" i="16"/>
  <c r="Z434" i="16"/>
  <c r="Z462" i="16"/>
  <c r="Z440" i="16"/>
  <c r="Z33" i="16"/>
  <c r="Z3367" i="16"/>
  <c r="Y2536" i="16"/>
  <c r="Y1079" i="16"/>
  <c r="Z3486" i="16"/>
  <c r="Y3089" i="16"/>
  <c r="Z50" i="16"/>
  <c r="Y2002" i="16"/>
  <c r="Z2764" i="16"/>
  <c r="Y1261" i="16"/>
  <c r="AB1261" i="16" s="1"/>
  <c r="Y1343" i="16"/>
  <c r="AB1343" i="16" s="1"/>
  <c r="AA1428" i="16"/>
  <c r="AA676" i="16"/>
  <c r="AA1362" i="16"/>
  <c r="AA743" i="16"/>
  <c r="AA1016" i="16"/>
  <c r="AA1393" i="16"/>
  <c r="AA1145" i="16"/>
  <c r="AA982" i="16"/>
  <c r="AA660" i="16"/>
  <c r="AA636" i="16"/>
  <c r="AA708" i="16"/>
  <c r="AA812" i="16"/>
  <c r="AA1202" i="16"/>
  <c r="AA1426" i="16"/>
  <c r="AA543" i="16"/>
  <c r="AA711" i="16"/>
  <c r="AA1142" i="16"/>
  <c r="AA664" i="16"/>
  <c r="AA1207" i="16"/>
  <c r="AA707" i="16"/>
  <c r="AA1265" i="16"/>
  <c r="AA633" i="16"/>
  <c r="AA889" i="16"/>
  <c r="AA1166" i="16"/>
  <c r="AA1507" i="16"/>
  <c r="AA1046" i="16"/>
  <c r="AA1600" i="16"/>
  <c r="AA1536" i="16"/>
  <c r="AA1472" i="16"/>
  <c r="AA1408" i="16"/>
  <c r="AA1344" i="16"/>
  <c r="AA1280" i="16"/>
  <c r="AA1216" i="16"/>
  <c r="AA1152" i="16"/>
  <c r="AA1088" i="16"/>
  <c r="AA1519" i="16"/>
  <c r="AA1434" i="16"/>
  <c r="AA1349" i="16"/>
  <c r="AA1263" i="16"/>
  <c r="AA1178" i="16"/>
  <c r="AA1093" i="16"/>
  <c r="AA1026" i="16"/>
  <c r="AA962" i="16"/>
  <c r="AA898" i="16"/>
  <c r="AA834" i="16"/>
  <c r="AA770" i="16"/>
  <c r="AA706" i="16"/>
  <c r="AA642" i="16"/>
  <c r="AA1580" i="16"/>
  <c r="AA1516" i="16"/>
  <c r="AA1452" i="16"/>
  <c r="AA1388" i="16"/>
  <c r="AA1324" i="16"/>
  <c r="AA1260" i="16"/>
  <c r="AA1196" i="16"/>
  <c r="AA1132" i="16"/>
  <c r="AA1578" i="16"/>
  <c r="AA1493" i="16"/>
  <c r="AA1407" i="16"/>
  <c r="AA1322" i="16"/>
  <c r="AA1237" i="16"/>
  <c r="AA1151" i="16"/>
  <c r="AA1070" i="16"/>
  <c r="AA1006" i="16"/>
  <c r="AA942" i="16"/>
  <c r="AA878" i="16"/>
  <c r="AA814" i="16"/>
  <c r="AA750" i="16"/>
  <c r="AA686" i="16"/>
  <c r="AA622" i="16"/>
  <c r="AA558" i="16"/>
  <c r="AA1560" i="16"/>
  <c r="AA1496" i="16"/>
  <c r="AA1432" i="16"/>
  <c r="AA1368" i="16"/>
  <c r="AA1304" i="16"/>
  <c r="AA1240" i="16"/>
  <c r="AA1176" i="16"/>
  <c r="AA1112" i="16"/>
  <c r="AA1551" i="16"/>
  <c r="AA1466" i="16"/>
  <c r="AA1381" i="16"/>
  <c r="AA1295" i="16"/>
  <c r="AA1210" i="16"/>
  <c r="AA1125" i="16"/>
  <c r="AA1050" i="16"/>
  <c r="AA986" i="16"/>
  <c r="AA922" i="16"/>
  <c r="AA858" i="16"/>
  <c r="AA794" i="16"/>
  <c r="AA730" i="16"/>
  <c r="AA666" i="16"/>
  <c r="AA1476" i="16"/>
  <c r="AA1220" i="16"/>
  <c r="AA1439" i="16"/>
  <c r="AA1098" i="16"/>
  <c r="AA838" i="16"/>
  <c r="AA614" i="16"/>
  <c r="AA534" i="16"/>
  <c r="AA1523" i="16"/>
  <c r="AA1438" i="16"/>
  <c r="AA1353" i="16"/>
  <c r="AA1267" i="16"/>
  <c r="AA1182" i="16"/>
  <c r="AA1097" i="16"/>
  <c r="AA1029" i="16"/>
  <c r="AA965" i="16"/>
  <c r="AA901" i="16"/>
  <c r="AA837" i="16"/>
  <c r="AA773" i="16"/>
  <c r="AA709" i="16"/>
  <c r="AA645" i="16"/>
  <c r="AA581" i="16"/>
  <c r="AA517" i="16"/>
  <c r="AA1467" i="16"/>
  <c r="AA1297" i="16"/>
  <c r="AA1126" i="16"/>
  <c r="AA987" i="16"/>
  <c r="AA859" i="16"/>
  <c r="AA731" i="16"/>
  <c r="AA603" i="16"/>
  <c r="AA1581" i="16"/>
  <c r="AA1410" i="16"/>
  <c r="AA1239" i="16"/>
  <c r="AA1072" i="16"/>
  <c r="AA944" i="16"/>
  <c r="AA816" i="16"/>
  <c r="AA688" i="16"/>
  <c r="AA560" i="16"/>
  <c r="AA1515" i="16"/>
  <c r="AA1345" i="16"/>
  <c r="AA1174" i="16"/>
  <c r="AA1023" i="16"/>
  <c r="AA895" i="16"/>
  <c r="AA767" i="16"/>
  <c r="AA1396" i="16"/>
  <c r="AA1140" i="16"/>
  <c r="AA1333" i="16"/>
  <c r="AA1014" i="16"/>
  <c r="AA758" i="16"/>
  <c r="AA586" i="16"/>
  <c r="AA1582" i="16"/>
  <c r="AA1497" i="16"/>
  <c r="AA1411" i="16"/>
  <c r="AA1326" i="16"/>
  <c r="AA1241" i="16"/>
  <c r="AA1155" i="16"/>
  <c r="AA1073" i="16"/>
  <c r="AA1009" i="16"/>
  <c r="AA945" i="16"/>
  <c r="AA881" i="16"/>
  <c r="AA817" i="16"/>
  <c r="AA753" i="16"/>
  <c r="AA689" i="16"/>
  <c r="AA625" i="16"/>
  <c r="AA561" i="16"/>
  <c r="AA1585" i="16"/>
  <c r="AA1414" i="16"/>
  <c r="AA1243" i="16"/>
  <c r="AA1075" i="16"/>
  <c r="AA947" i="16"/>
  <c r="AA819" i="16"/>
  <c r="AA691" i="16"/>
  <c r="AA563" i="16"/>
  <c r="AA1527" i="16"/>
  <c r="AA1357" i="16"/>
  <c r="AA1186" i="16"/>
  <c r="AA1032" i="16"/>
  <c r="AA904" i="16"/>
  <c r="AA776" i="16"/>
  <c r="AA648" i="16"/>
  <c r="AA522" i="16"/>
  <c r="AA1462" i="16"/>
  <c r="AA1291" i="16"/>
  <c r="AA1121" i="16"/>
  <c r="AA983" i="16"/>
  <c r="AA855" i="16"/>
  <c r="AA727" i="16"/>
  <c r="AA599" i="16"/>
  <c r="AA1565" i="16"/>
  <c r="AA1394" i="16"/>
  <c r="AA1223" i="16"/>
  <c r="AA1036" i="16"/>
  <c r="AA524" i="16"/>
  <c r="AA612" i="16"/>
  <c r="AA700" i="16"/>
  <c r="AA1380" i="16"/>
  <c r="AA1124" i="16"/>
  <c r="AA1311" i="16"/>
  <c r="AA998" i="16"/>
  <c r="AA742" i="16"/>
  <c r="AA582" i="16"/>
  <c r="AA1577" i="16"/>
  <c r="AA1491" i="16"/>
  <c r="AA1406" i="16"/>
  <c r="AA1321" i="16"/>
  <c r="AA1235" i="16"/>
  <c r="AA1150" i="16"/>
  <c r="AA1069" i="16"/>
  <c r="AA1005" i="16"/>
  <c r="AA941" i="16"/>
  <c r="AA877" i="16"/>
  <c r="AA813" i="16"/>
  <c r="AA749" i="16"/>
  <c r="AA685" i="16"/>
  <c r="AA621" i="16"/>
  <c r="AA557" i="16"/>
  <c r="AA1574" i="16"/>
  <c r="AA1403" i="16"/>
  <c r="AA1233" i="16"/>
  <c r="AA1067" i="16"/>
  <c r="AA939" i="16"/>
  <c r="AA811" i="16"/>
  <c r="AA683" i="16"/>
  <c r="AA555" i="16"/>
  <c r="AA1517" i="16"/>
  <c r="AA1346" i="16"/>
  <c r="AA1175" i="16"/>
  <c r="AA1024" i="16"/>
  <c r="AA896" i="16"/>
  <c r="AA768" i="16"/>
  <c r="AA640" i="16"/>
  <c r="AA516" i="16"/>
  <c r="AA1451" i="16"/>
  <c r="AA1281" i="16"/>
  <c r="AA1110" i="16"/>
  <c r="AA975" i="16"/>
  <c r="AA847" i="16"/>
  <c r="AA756" i="16"/>
  <c r="AA519" i="16"/>
  <c r="AA1076" i="16"/>
  <c r="AA1415" i="16"/>
  <c r="AA655" i="16"/>
  <c r="AA1270" i="16"/>
  <c r="AA1165" i="16"/>
  <c r="AA931" i="16"/>
  <c r="AA681" i="16"/>
  <c r="AA1065" i="16"/>
  <c r="AA578" i="16"/>
  <c r="AA3490" i="16"/>
  <c r="AA3474" i="16"/>
  <c r="AA3458" i="16"/>
  <c r="AA3442" i="16"/>
  <c r="AA3426" i="16"/>
  <c r="AA3410" i="16"/>
  <c r="AA3394" i="16"/>
  <c r="AA3378" i="16"/>
  <c r="AA3362" i="16"/>
  <c r="AA3346" i="16"/>
  <c r="AA3330" i="16"/>
  <c r="AA3314" i="16"/>
  <c r="AA3282" i="16"/>
  <c r="AA3266" i="16"/>
  <c r="AA3489" i="16"/>
  <c r="AA3473" i="16"/>
  <c r="AA3457" i="16"/>
  <c r="AA3441" i="16"/>
  <c r="AA3425" i="16"/>
  <c r="AA3409" i="16"/>
  <c r="AA3393" i="16"/>
  <c r="AA3377" i="16"/>
  <c r="AA3361" i="16"/>
  <c r="AA3345" i="16"/>
  <c r="AA3329" i="16"/>
  <c r="AA3313" i="16"/>
  <c r="AA3297" i="16"/>
  <c r="AA3281" i="16"/>
  <c r="AA3265" i="16"/>
  <c r="AA3249" i="16"/>
  <c r="AA3233" i="16"/>
  <c r="AA3217" i="16"/>
  <c r="AA3201" i="16"/>
  <c r="AA3185" i="16"/>
  <c r="AA3479" i="16"/>
  <c r="AA3447" i="16"/>
  <c r="AA3415" i="16"/>
  <c r="AA3383" i="16"/>
  <c r="AA3351" i="16"/>
  <c r="AA3319" i="16"/>
  <c r="AA3287" i="16"/>
  <c r="AA3258" i="16"/>
  <c r="AA3236" i="16"/>
  <c r="AA3215" i="16"/>
  <c r="AA3194" i="16"/>
  <c r="AA3172" i="16"/>
  <c r="AA3090" i="16"/>
  <c r="AA3058" i="16"/>
  <c r="AA3492" i="16"/>
  <c r="AA3460" i="16"/>
  <c r="AA3428" i="16"/>
  <c r="AA3396" i="16"/>
  <c r="AA3364" i="16"/>
  <c r="AA3332" i="16"/>
  <c r="AA3268" i="16"/>
  <c r="AA3246" i="16"/>
  <c r="AA3224" i="16"/>
  <c r="AA3203" i="16"/>
  <c r="AA3182" i="16"/>
  <c r="AA3001" i="16"/>
  <c r="AA2969" i="16"/>
  <c r="AA2953" i="16"/>
  <c r="AA3472" i="16"/>
  <c r="AA3408" i="16"/>
  <c r="AA3344" i="16"/>
  <c r="AA3280" i="16"/>
  <c r="AA3232" i="16"/>
  <c r="AA3190" i="16"/>
  <c r="AA3151" i="16"/>
  <c r="AA2999" i="16"/>
  <c r="AA2978" i="16"/>
  <c r="AA2956" i="16"/>
  <c r="AA2914" i="16"/>
  <c r="AA2829" i="16"/>
  <c r="AA2797" i="16"/>
  <c r="AA2781" i="16"/>
  <c r="AA2765" i="16"/>
  <c r="AA2749" i="16"/>
  <c r="AA2733" i="16"/>
  <c r="AA2717" i="16"/>
  <c r="AA2669" i="16"/>
  <c r="AA3483" i="16"/>
  <c r="AA3419" i="16"/>
  <c r="AA3355" i="16"/>
  <c r="AA3291" i="16"/>
  <c r="AA3239" i="16"/>
  <c r="AA3196" i="16"/>
  <c r="AA3003" i="16"/>
  <c r="AA2982" i="16"/>
  <c r="AA2960" i="16"/>
  <c r="AA2939" i="16"/>
  <c r="AA2918" i="16"/>
  <c r="AA2896" i="16"/>
  <c r="AA2832" i="16"/>
  <c r="AA2816" i="16"/>
  <c r="AA2768" i="16"/>
  <c r="AA2720" i="16"/>
  <c r="AA2704" i="16"/>
  <c r="AA2688" i="16"/>
  <c r="AA2672" i="16"/>
  <c r="AA2656" i="16"/>
  <c r="AA628" i="16"/>
  <c r="AA588" i="16"/>
  <c r="AA1469" i="16"/>
  <c r="AA1099" i="16"/>
  <c r="AA1506" i="16"/>
  <c r="AA617" i="16"/>
  <c r="AA1315" i="16"/>
  <c r="AA1290" i="16"/>
  <c r="AA788" i="16"/>
  <c r="AA796" i="16"/>
  <c r="AA900" i="16"/>
  <c r="AA972" i="16"/>
  <c r="AA1255" i="16"/>
  <c r="AA1490" i="16"/>
  <c r="AA583" i="16"/>
  <c r="AA751" i="16"/>
  <c r="AA1313" i="16"/>
  <c r="AA792" i="16"/>
  <c r="AA1378" i="16"/>
  <c r="AA835" i="16"/>
  <c r="AA1435" i="16"/>
  <c r="AA697" i="16"/>
  <c r="AA953" i="16"/>
  <c r="AA1251" i="16"/>
  <c r="AA1595" i="16"/>
  <c r="AA1375" i="16"/>
  <c r="AA1584" i="16"/>
  <c r="AA1520" i="16"/>
  <c r="AA1456" i="16"/>
  <c r="AA1392" i="16"/>
  <c r="AA1328" i="16"/>
  <c r="AA1264" i="16"/>
  <c r="AA1200" i="16"/>
  <c r="AA1136" i="16"/>
  <c r="AA1583" i="16"/>
  <c r="AA1498" i="16"/>
  <c r="AA1413" i="16"/>
  <c r="AA1327" i="16"/>
  <c r="AA1242" i="16"/>
  <c r="AA1157" i="16"/>
  <c r="AA1074" i="16"/>
  <c r="AA1010" i="16"/>
  <c r="AA946" i="16"/>
  <c r="AA882" i="16"/>
  <c r="AA818" i="16"/>
  <c r="AA754" i="16"/>
  <c r="AA690" i="16"/>
  <c r="AA626" i="16"/>
  <c r="AA1564" i="16"/>
  <c r="AA1500" i="16"/>
  <c r="AA1436" i="16"/>
  <c r="AA1372" i="16"/>
  <c r="AA1308" i="16"/>
  <c r="AA1244" i="16"/>
  <c r="AA1180" i="16"/>
  <c r="AA1116" i="16"/>
  <c r="AA1557" i="16"/>
  <c r="AA1471" i="16"/>
  <c r="AA1386" i="16"/>
  <c r="AA1301" i="16"/>
  <c r="AA1215" i="16"/>
  <c r="AA1130" i="16"/>
  <c r="AA1054" i="16"/>
  <c r="AA990" i="16"/>
  <c r="AA926" i="16"/>
  <c r="AA862" i="16"/>
  <c r="AA798" i="16"/>
  <c r="AA734" i="16"/>
  <c r="AA670" i="16"/>
  <c r="AA606" i="16"/>
  <c r="AA1593" i="16"/>
  <c r="AA1544" i="16"/>
  <c r="AA1480" i="16"/>
  <c r="AA1416" i="16"/>
  <c r="AA1352" i="16"/>
  <c r="AA1288" i="16"/>
  <c r="AA1224" i="16"/>
  <c r="AA1160" i="16"/>
  <c r="AA1096" i="16"/>
  <c r="AA1530" i="16"/>
  <c r="AA1445" i="16"/>
  <c r="AA1359" i="16"/>
  <c r="AA1274" i="16"/>
  <c r="AA1189" i="16"/>
  <c r="AA1103" i="16"/>
  <c r="AA1034" i="16"/>
  <c r="AA970" i="16"/>
  <c r="AA906" i="16"/>
  <c r="AA842" i="16"/>
  <c r="AA778" i="16"/>
  <c r="AA714" i="16"/>
  <c r="AA650" i="16"/>
  <c r="AA1412" i="16"/>
  <c r="AA1156" i="16"/>
  <c r="AA1354" i="16"/>
  <c r="AA1030" i="16"/>
  <c r="AA774" i="16"/>
  <c r="AA594" i="16"/>
  <c r="AA1587" i="16"/>
  <c r="AA1502" i="16"/>
  <c r="AA1417" i="16"/>
  <c r="AA1331" i="16"/>
  <c r="AA1246" i="16"/>
  <c r="AA1161" i="16"/>
  <c r="AA1077" i="16"/>
  <c r="AA1013" i="16"/>
  <c r="AA949" i="16"/>
  <c r="AA885" i="16"/>
  <c r="AA821" i="16"/>
  <c r="AA757" i="16"/>
  <c r="AA693" i="16"/>
  <c r="AA629" i="16"/>
  <c r="AA565" i="16"/>
  <c r="AA1599" i="16"/>
  <c r="AA1425" i="16"/>
  <c r="AA1254" i="16"/>
  <c r="AA1083" i="16"/>
  <c r="AA955" i="16"/>
  <c r="AA827" i="16"/>
  <c r="AA699" i="16"/>
  <c r="AA571" i="16"/>
  <c r="AA1538" i="16"/>
  <c r="AA1367" i="16"/>
  <c r="AA1197" i="16"/>
  <c r="AA1040" i="16"/>
  <c r="AA912" i="16"/>
  <c r="AA784" i="16"/>
  <c r="AA656" i="16"/>
  <c r="AA528" i="16"/>
  <c r="AA1473" i="16"/>
  <c r="AA1302" i="16"/>
  <c r="AA1131" i="16"/>
  <c r="AA991" i="16"/>
  <c r="AA863" i="16"/>
  <c r="AA1588" i="16"/>
  <c r="AA1332" i="16"/>
  <c r="AA1590" i="16"/>
  <c r="AA1247" i="16"/>
  <c r="AA950" i="16"/>
  <c r="AA694" i="16"/>
  <c r="AA566" i="16"/>
  <c r="AA1561" i="16"/>
  <c r="AA1475" i="16"/>
  <c r="AA1390" i="16"/>
  <c r="AA1305" i="16"/>
  <c r="AA1219" i="16"/>
  <c r="AA1134" i="16"/>
  <c r="AA1057" i="16"/>
  <c r="AA993" i="16"/>
  <c r="AA929" i="16"/>
  <c r="AA865" i="16"/>
  <c r="AA801" i="16"/>
  <c r="AA737" i="16"/>
  <c r="AA673" i="16"/>
  <c r="AA609" i="16"/>
  <c r="AA545" i="16"/>
  <c r="AA1542" i="16"/>
  <c r="AA1371" i="16"/>
  <c r="AA1201" i="16"/>
  <c r="AA1043" i="16"/>
  <c r="AA915" i="16"/>
  <c r="AA787" i="16"/>
  <c r="AA659" i="16"/>
  <c r="AA531" i="16"/>
  <c r="AA1485" i="16"/>
  <c r="AA1314" i="16"/>
  <c r="AA1143" i="16"/>
  <c r="AA1000" i="16"/>
  <c r="AA872" i="16"/>
  <c r="AA744" i="16"/>
  <c r="AA616" i="16"/>
  <c r="AA1591" i="16"/>
  <c r="AA1419" i="16"/>
  <c r="AA1249" i="16"/>
  <c r="AA1079" i="16"/>
  <c r="AA951" i="16"/>
  <c r="AA823" i="16"/>
  <c r="AA695" i="16"/>
  <c r="AA567" i="16"/>
  <c r="AA1522" i="16"/>
  <c r="AA1351" i="16"/>
  <c r="AA1181" i="16"/>
  <c r="AA908" i="16"/>
  <c r="AA996" i="16"/>
  <c r="AA1012" i="16"/>
  <c r="AA1572" i="16"/>
  <c r="AA1316" i="16"/>
  <c r="AA1567" i="16"/>
  <c r="AA1226" i="16"/>
  <c r="AA934" i="16"/>
  <c r="AA678" i="16"/>
  <c r="AA562" i="16"/>
  <c r="AA1555" i="16"/>
  <c r="AA1470" i="16"/>
  <c r="AA1385" i="16"/>
  <c r="AA1299" i="16"/>
  <c r="AA1214" i="16"/>
  <c r="AA1129" i="16"/>
  <c r="AA1053" i="16"/>
  <c r="AA989" i="16"/>
  <c r="AA925" i="16"/>
  <c r="AA861" i="16"/>
  <c r="AA797" i="16"/>
  <c r="AA733" i="16"/>
  <c r="AA669" i="16"/>
  <c r="AA605" i="16"/>
  <c r="AA541" i="16"/>
  <c r="AA1531" i="16"/>
  <c r="AA1361" i="16"/>
  <c r="AA1190" i="16"/>
  <c r="AA1035" i="16"/>
  <c r="AA907" i="16"/>
  <c r="AA779" i="16"/>
  <c r="AA651" i="16"/>
  <c r="AA523" i="16"/>
  <c r="AA1474" i="16"/>
  <c r="AA1303" i="16"/>
  <c r="AA1133" i="16"/>
  <c r="AA992" i="16"/>
  <c r="AA864" i="16"/>
  <c r="AA736" i="16"/>
  <c r="AA608" i="16"/>
  <c r="AA1579" i="16"/>
  <c r="AA1409" i="16"/>
  <c r="AA1238" i="16"/>
  <c r="AA1071" i="16"/>
  <c r="AA943" i="16"/>
  <c r="AA815" i="16"/>
  <c r="AA884" i="16"/>
  <c r="AA836" i="16"/>
  <c r="AA1127" i="16"/>
  <c r="AA1533" i="16"/>
  <c r="AA703" i="16"/>
  <c r="AA511" i="16"/>
  <c r="AA1335" i="16"/>
  <c r="AA1222" i="16"/>
  <c r="AA745" i="16"/>
  <c r="AA1230" i="16"/>
  <c r="AA1364" i="16"/>
  <c r="AA3486" i="16"/>
  <c r="AA3470" i="16"/>
  <c r="AA3454" i="16"/>
  <c r="AA3438" i="16"/>
  <c r="AA3422" i="16"/>
  <c r="AA3406" i="16"/>
  <c r="AA3390" i="16"/>
  <c r="AA3374" i="16"/>
  <c r="AA3358" i="16"/>
  <c r="AA3342" i="16"/>
  <c r="AA3326" i="16"/>
  <c r="AA3310" i="16"/>
  <c r="AA3294" i="16"/>
  <c r="AA3501" i="16"/>
  <c r="AA3485" i="16"/>
  <c r="AA3469" i="16"/>
  <c r="AA3453" i="16"/>
  <c r="AA3437" i="16"/>
  <c r="AA3421" i="16"/>
  <c r="AA3405" i="16"/>
  <c r="AA3389" i="16"/>
  <c r="AA3373" i="16"/>
  <c r="AA3357" i="16"/>
  <c r="AA3341" i="16"/>
  <c r="AA3325" i="16"/>
  <c r="AA3309" i="16"/>
  <c r="AA3261" i="16"/>
  <c r="AA3229" i="16"/>
  <c r="AA3213" i="16"/>
  <c r="AA3197" i="16"/>
  <c r="AA3181" i="16"/>
  <c r="AA3165" i="16"/>
  <c r="AA3471" i="16"/>
  <c r="AA3439" i="16"/>
  <c r="AA3407" i="16"/>
  <c r="AA3375" i="16"/>
  <c r="AA3343" i="16"/>
  <c r="AA3311" i="16"/>
  <c r="AA3279" i="16"/>
  <c r="AA3252" i="16"/>
  <c r="AA3231" i="16"/>
  <c r="AA3210" i="16"/>
  <c r="AA3188" i="16"/>
  <c r="AA3134" i="16"/>
  <c r="AA3484" i="16"/>
  <c r="AA3452" i="16"/>
  <c r="AA3420" i="16"/>
  <c r="AA3388" i="16"/>
  <c r="AA3356" i="16"/>
  <c r="AA3324" i="16"/>
  <c r="AA3292" i="16"/>
  <c r="AA3262" i="16"/>
  <c r="AA3240" i="16"/>
  <c r="AA3219" i="16"/>
  <c r="AA3198" i="16"/>
  <c r="AA3125" i="16"/>
  <c r="AA3093" i="16"/>
  <c r="AA3061" i="16"/>
  <c r="AA3029" i="16"/>
  <c r="AA2997" i="16"/>
  <c r="AA2981" i="16"/>
  <c r="AA2965" i="16"/>
  <c r="AA2949" i="16"/>
  <c r="AA2917" i="16"/>
  <c r="AA2885" i="16"/>
  <c r="AA2853" i="16"/>
  <c r="AA3456" i="16"/>
  <c r="AA3392" i="16"/>
  <c r="AA3328" i="16"/>
  <c r="AA3264" i="16"/>
  <c r="AA3222" i="16"/>
  <c r="AA3179" i="16"/>
  <c r="AA2994" i="16"/>
  <c r="AA2972" i="16"/>
  <c r="AA2951" i="16"/>
  <c r="AA2930" i="16"/>
  <c r="AA2809" i="16"/>
  <c r="AA2793" i="16"/>
  <c r="AA2697" i="16"/>
  <c r="AA2681" i="16"/>
  <c r="AA2665" i="16"/>
  <c r="AA3467" i="16"/>
  <c r="AA3403" i="16"/>
  <c r="AA3339" i="16"/>
  <c r="AA3275" i="16"/>
  <c r="AA3228" i="16"/>
  <c r="AA3186" i="16"/>
  <c r="AA2998" i="16"/>
  <c r="AA2976" i="16"/>
  <c r="AA2955" i="16"/>
  <c r="AA2934" i="16"/>
  <c r="AA2828" i="16"/>
  <c r="AA2796" i="16"/>
  <c r="AA2780" i="16"/>
  <c r="AA2764" i="16"/>
  <c r="AA2716" i="16"/>
  <c r="AA2700" i="16"/>
  <c r="AA2668" i="16"/>
  <c r="AA2652" i="16"/>
  <c r="AA2636" i="16"/>
  <c r="AA2604" i="16"/>
  <c r="AA2588" i="16"/>
  <c r="AA2572" i="16"/>
  <c r="AA2556" i="16"/>
  <c r="AA2540" i="16"/>
  <c r="AA2524" i="16"/>
  <c r="AA2508" i="16"/>
  <c r="AA3411" i="16"/>
  <c r="AA3283" i="16"/>
  <c r="AA3191" i="16"/>
  <c r="AA3000" i="16"/>
  <c r="AA2958" i="16"/>
  <c r="AA2830" i="16"/>
  <c r="AA2798" i="16"/>
  <c r="AA2766" i="16"/>
  <c r="AA2734" i="16"/>
  <c r="AA2702" i="16"/>
  <c r="AA2670" i="16"/>
  <c r="AA2645" i="16"/>
  <c r="AA2623" i="16"/>
  <c r="AA2602" i="16"/>
  <c r="AA2581" i="16"/>
  <c r="AA2538" i="16"/>
  <c r="AA2517" i="16"/>
  <c r="AA3464" i="16"/>
  <c r="AA3336" i="16"/>
  <c r="AA3227" i="16"/>
  <c r="AA2779" i="16"/>
  <c r="AA2715" i="16"/>
  <c r="AA2683" i="16"/>
  <c r="AA2611" i="16"/>
  <c r="AA2590" i="16"/>
  <c r="AA2569" i="16"/>
  <c r="AA2547" i="16"/>
  <c r="AA2526" i="16"/>
  <c r="AA2505" i="16"/>
  <c r="AA3259" i="16"/>
  <c r="AA2991" i="16"/>
  <c r="AA2759" i="16"/>
  <c r="AA2641" i="16"/>
  <c r="AA2598" i="16"/>
  <c r="AA2513" i="16"/>
  <c r="AA3363" i="16"/>
  <c r="AA2786" i="16"/>
  <c r="AA2722" i="16"/>
  <c r="AA2658" i="16"/>
  <c r="AA2615" i="16"/>
  <c r="AA2573" i="16"/>
  <c r="AA2530" i="16"/>
  <c r="AA3267" i="16"/>
  <c r="AA2995" i="16"/>
  <c r="AA2826" i="16"/>
  <c r="AA2698" i="16"/>
  <c r="AA2599" i="16"/>
  <c r="AA2514" i="16"/>
  <c r="AA2783" i="16"/>
  <c r="AA2657" i="16"/>
  <c r="AA2571" i="16"/>
  <c r="AA3288" i="16"/>
  <c r="AA2831" i="16"/>
  <c r="AA2603" i="16"/>
  <c r="AA2746" i="16"/>
  <c r="AA2546" i="16"/>
  <c r="AA2625" i="16"/>
  <c r="AA2931" i="16"/>
  <c r="AA2653" i="16"/>
  <c r="AA820" i="16"/>
  <c r="AA860" i="16"/>
  <c r="AA932" i="16"/>
  <c r="AA1004" i="16"/>
  <c r="AA1277" i="16"/>
  <c r="AA1501" i="16"/>
  <c r="AA591" i="16"/>
  <c r="AA775" i="16"/>
  <c r="AA1355" i="16"/>
  <c r="AA824" i="16"/>
  <c r="AA1421" i="16"/>
  <c r="AA867" i="16"/>
  <c r="AA1478" i="16"/>
  <c r="AA713" i="16"/>
  <c r="AA969" i="16"/>
  <c r="AA1273" i="16"/>
  <c r="AA538" i="16"/>
  <c r="AA1461" i="16"/>
  <c r="AA497" i="16"/>
  <c r="AA481" i="16"/>
  <c r="AA465" i="16"/>
  <c r="AA449" i="16"/>
  <c r="AA433" i="16"/>
  <c r="AA417" i="16"/>
  <c r="AA401" i="16"/>
  <c r="AA385" i="16"/>
  <c r="AA369" i="16"/>
  <c r="AA353" i="16"/>
  <c r="AA337" i="16"/>
  <c r="AA321" i="16"/>
  <c r="AA305" i="16"/>
  <c r="AA491" i="16"/>
  <c r="AA470" i="16"/>
  <c r="AA448" i="16"/>
  <c r="AA427" i="16"/>
  <c r="AA406" i="16"/>
  <c r="AA384" i="16"/>
  <c r="AA363" i="16"/>
  <c r="AA342" i="16"/>
  <c r="AA320" i="16"/>
  <c r="AA299" i="16"/>
  <c r="AA282" i="16"/>
  <c r="AA266" i="16"/>
  <c r="AA250" i="16"/>
  <c r="AA234" i="16"/>
  <c r="AA218" i="16"/>
  <c r="AA202" i="16"/>
  <c r="AA186" i="16"/>
  <c r="AA170" i="16"/>
  <c r="AA154" i="16"/>
  <c r="AA138" i="16"/>
  <c r="AA122" i="16"/>
  <c r="AA106" i="16"/>
  <c r="AA90" i="16"/>
  <c r="AA74" i="16"/>
  <c r="AA58" i="16"/>
  <c r="AA42" i="16"/>
  <c r="AA26" i="16"/>
  <c r="AA10" i="16"/>
  <c r="AA490" i="16"/>
  <c r="AA468" i="16"/>
  <c r="AA447" i="16"/>
  <c r="AA426" i="16"/>
  <c r="AA404" i="16"/>
  <c r="AA383" i="16"/>
  <c r="AA6" i="16"/>
  <c r="AA319" i="16"/>
  <c r="AA298" i="16"/>
  <c r="AA281" i="16"/>
  <c r="AA265" i="16"/>
  <c r="AA233" i="16"/>
  <c r="AA217" i="16"/>
  <c r="AA185" i="16"/>
  <c r="AA169" i="16"/>
  <c r="AA153" i="16"/>
  <c r="AA125" i="16"/>
  <c r="AA121" i="16"/>
  <c r="AA105" i="16"/>
  <c r="AA89" i="16"/>
  <c r="AA73" i="16"/>
  <c r="AA57" i="16"/>
  <c r="AA41" i="16"/>
  <c r="AA25" i="16"/>
  <c r="AA9" i="16"/>
  <c r="AA488" i="16"/>
  <c r="AA467" i="16"/>
  <c r="AA446" i="16"/>
  <c r="AA424" i="16"/>
  <c r="AA403" i="16"/>
  <c r="AA382" i="16"/>
  <c r="AA1044" i="16"/>
  <c r="AA940" i="16"/>
  <c r="AA527" i="16"/>
  <c r="AA1441" i="16"/>
  <c r="AA675" i="16"/>
  <c r="AA809" i="16"/>
  <c r="AA1571" i="16"/>
  <c r="AA1108" i="16"/>
  <c r="AA916" i="16"/>
  <c r="AA988" i="16"/>
  <c r="AA1060" i="16"/>
  <c r="AA1085" i="16"/>
  <c r="AA1319" i="16"/>
  <c r="AA1543" i="16"/>
  <c r="AA623" i="16"/>
  <c r="AA871" i="16"/>
  <c r="AA1483" i="16"/>
  <c r="AA920" i="16"/>
  <c r="AA1549" i="16"/>
  <c r="AA963" i="16"/>
  <c r="AA505" i="16"/>
  <c r="AA761" i="16"/>
  <c r="AA1017" i="16"/>
  <c r="AA1337" i="16"/>
  <c r="AA598" i="16"/>
  <c r="AA1172" i="16"/>
  <c r="AA1568" i="16"/>
  <c r="AA1504" i="16"/>
  <c r="AA1440" i="16"/>
  <c r="AA1376" i="16"/>
  <c r="AA1312" i="16"/>
  <c r="AA1248" i="16"/>
  <c r="AA1184" i="16"/>
  <c r="AA1120" i="16"/>
  <c r="AA1562" i="16"/>
  <c r="AA1477" i="16"/>
  <c r="AA1391" i="16"/>
  <c r="AA1306" i="16"/>
  <c r="AA1221" i="16"/>
  <c r="AA1135" i="16"/>
  <c r="AA1058" i="16"/>
  <c r="AA994" i="16"/>
  <c r="AA930" i="16"/>
  <c r="AA866" i="16"/>
  <c r="AA802" i="16"/>
  <c r="AA738" i="16"/>
  <c r="AA674" i="16"/>
  <c r="AA1597" i="16"/>
  <c r="AA1548" i="16"/>
  <c r="AA1484" i="16"/>
  <c r="AA1420" i="16"/>
  <c r="AA1356" i="16"/>
  <c r="AA1292" i="16"/>
  <c r="AA1228" i="16"/>
  <c r="AA1164" i="16"/>
  <c r="AA1100" i="16"/>
  <c r="AA1535" i="16"/>
  <c r="AA1450" i="16"/>
  <c r="AA1365" i="16"/>
  <c r="AA1279" i="16"/>
  <c r="AA1194" i="16"/>
  <c r="AA1109" i="16"/>
  <c r="AA1038" i="16"/>
  <c r="AA974" i="16"/>
  <c r="AA910" i="16"/>
  <c r="AA846" i="16"/>
  <c r="AA782" i="16"/>
  <c r="AA718" i="16"/>
  <c r="AA654" i="16"/>
  <c r="AA590" i="16"/>
  <c r="AA1592" i="16"/>
  <c r="AA1528" i="16"/>
  <c r="AA1464" i="16"/>
  <c r="AA1400" i="16"/>
  <c r="AA1336" i="16"/>
  <c r="AA1272" i="16"/>
  <c r="AA1208" i="16"/>
  <c r="AA1144" i="16"/>
  <c r="AA1598" i="16"/>
  <c r="AA1509" i="16"/>
  <c r="AA1423" i="16"/>
  <c r="AA1338" i="16"/>
  <c r="AA1253" i="16"/>
  <c r="AA1167" i="16"/>
  <c r="AA1082" i="16"/>
  <c r="AA1018" i="16"/>
  <c r="AA954" i="16"/>
  <c r="AA890" i="16"/>
  <c r="AA826" i="16"/>
  <c r="AA762" i="16"/>
  <c r="AA698" i="16"/>
  <c r="AA1589" i="16"/>
  <c r="AA1348" i="16"/>
  <c r="AA1092" i="16"/>
  <c r="AA1269" i="16"/>
  <c r="AA966" i="16"/>
  <c r="AA710" i="16"/>
  <c r="AA570" i="16"/>
  <c r="AA1566" i="16"/>
  <c r="AA1481" i="16"/>
  <c r="AA1395" i="16"/>
  <c r="AA1310" i="16"/>
  <c r="AA1225" i="16"/>
  <c r="AA1139" i="16"/>
  <c r="AA1061" i="16"/>
  <c r="AA997" i="16"/>
  <c r="AA933" i="16"/>
  <c r="AA869" i="16"/>
  <c r="AA805" i="16"/>
  <c r="AA741" i="16"/>
  <c r="AA677" i="16"/>
  <c r="AA613" i="16"/>
  <c r="AA549" i="16"/>
  <c r="AA1553" i="16"/>
  <c r="AA1382" i="16"/>
  <c r="AA1211" i="16"/>
  <c r="AA1051" i="16"/>
  <c r="AA923" i="16"/>
  <c r="AA795" i="16"/>
  <c r="AA667" i="16"/>
  <c r="AA539" i="16"/>
  <c r="AA1495" i="16"/>
  <c r="AA1325" i="16"/>
  <c r="AA1154" i="16"/>
  <c r="AA1008" i="16"/>
  <c r="AA880" i="16"/>
  <c r="AA752" i="16"/>
  <c r="AA624" i="16"/>
  <c r="AA506" i="16"/>
  <c r="AA1430" i="16"/>
  <c r="AA1259" i="16"/>
  <c r="AA1089" i="16"/>
  <c r="AA959" i="16"/>
  <c r="AA831" i="16"/>
  <c r="AA1524" i="16"/>
  <c r="AA1268" i="16"/>
  <c r="AA1503" i="16"/>
  <c r="AA1162" i="16"/>
  <c r="AA886" i="16"/>
  <c r="AA634" i="16"/>
  <c r="AA546" i="16"/>
  <c r="AA1539" i="16"/>
  <c r="AA1454" i="16"/>
  <c r="AA1369" i="16"/>
  <c r="AA1283" i="16"/>
  <c r="AA1198" i="16"/>
  <c r="AA1113" i="16"/>
  <c r="AA1041" i="16"/>
  <c r="AA977" i="16"/>
  <c r="AA913" i="16"/>
  <c r="AA849" i="16"/>
  <c r="AA785" i="16"/>
  <c r="AA721" i="16"/>
  <c r="AA657" i="16"/>
  <c r="AA593" i="16"/>
  <c r="AA529" i="16"/>
  <c r="AA1499" i="16"/>
  <c r="AA1329" i="16"/>
  <c r="AA1158" i="16"/>
  <c r="AA1011" i="16"/>
  <c r="AA883" i="16"/>
  <c r="AA755" i="16"/>
  <c r="AA627" i="16"/>
  <c r="AA507" i="16"/>
  <c r="AA1442" i="16"/>
  <c r="AA1271" i="16"/>
  <c r="AA1101" i="16"/>
  <c r="AA968" i="16"/>
  <c r="AA840" i="16"/>
  <c r="AA712" i="16"/>
  <c r="AA584" i="16"/>
  <c r="AA1547" i="16"/>
  <c r="AA1377" i="16"/>
  <c r="AA1206" i="16"/>
  <c r="AA1047" i="16"/>
  <c r="AA919" i="16"/>
  <c r="AA791" i="16"/>
  <c r="AA663" i="16"/>
  <c r="AA535" i="16"/>
  <c r="AA1479" i="16"/>
  <c r="AA1309" i="16"/>
  <c r="AA1138" i="16"/>
  <c r="AA780" i="16"/>
  <c r="AA868" i="16"/>
  <c r="AA956" i="16"/>
  <c r="AA1508" i="16"/>
  <c r="AA1252" i="16"/>
  <c r="AA1482" i="16"/>
  <c r="AA1141" i="16"/>
  <c r="AA870" i="16"/>
  <c r="AA630" i="16"/>
  <c r="AA542" i="16"/>
  <c r="AA1534" i="16"/>
  <c r="AA1449" i="16"/>
  <c r="AA1363" i="16"/>
  <c r="AA1278" i="16"/>
  <c r="AA1193" i="16"/>
  <c r="AA1107" i="16"/>
  <c r="AA1037" i="16"/>
  <c r="AA973" i="16"/>
  <c r="AA909" i="16"/>
  <c r="AA845" i="16"/>
  <c r="AA781" i="16"/>
  <c r="AA717" i="16"/>
  <c r="AA653" i="16"/>
  <c r="AA589" i="16"/>
  <c r="AA525" i="16"/>
  <c r="AA1489" i="16"/>
  <c r="AA1318" i="16"/>
  <c r="AA1147" i="16"/>
  <c r="AA1003" i="16"/>
  <c r="AA875" i="16"/>
  <c r="AA747" i="16"/>
  <c r="AA619" i="16"/>
  <c r="AA502" i="16"/>
  <c r="AA1431" i="16"/>
  <c r="AA1261" i="16"/>
  <c r="AA1090" i="16"/>
  <c r="AA960" i="16"/>
  <c r="AA832" i="16"/>
  <c r="AA704" i="16"/>
  <c r="AA576" i="16"/>
  <c r="AA1537" i="16"/>
  <c r="AA1366" i="16"/>
  <c r="AA1195" i="16"/>
  <c r="AA1039" i="16"/>
  <c r="AA911" i="16"/>
  <c r="AA783" i="16"/>
  <c r="AA604" i="16"/>
  <c r="AA1028" i="16"/>
  <c r="AA1245" i="16"/>
  <c r="AA1586" i="16"/>
  <c r="AA839" i="16"/>
  <c r="AA760" i="16"/>
  <c r="AA547" i="16"/>
  <c r="AA1563" i="16"/>
  <c r="AA873" i="16"/>
  <c r="AA1401" i="16"/>
  <c r="AA3498" i="16"/>
  <c r="AA3482" i="16"/>
  <c r="AA3466" i="16"/>
  <c r="AA3450" i="16"/>
  <c r="AA3434" i="16"/>
  <c r="AA3418" i="16"/>
  <c r="AA3402" i="16"/>
  <c r="AA3386" i="16"/>
  <c r="AA3370" i="16"/>
  <c r="AA3354" i="16"/>
  <c r="AA3338" i="16"/>
  <c r="AA3322" i="16"/>
  <c r="AA3306" i="16"/>
  <c r="AA3290" i="16"/>
  <c r="AA3274" i="16"/>
  <c r="AA3497" i="16"/>
  <c r="AA3481" i="16"/>
  <c r="AA3465" i="16"/>
  <c r="AA3449" i="16"/>
  <c r="AA3433" i="16"/>
  <c r="AA3417" i="16"/>
  <c r="AA3401" i="16"/>
  <c r="AA3385" i="16"/>
  <c r="AA3369" i="16"/>
  <c r="AA3353" i="16"/>
  <c r="AA3337" i="16"/>
  <c r="AA3321" i="16"/>
  <c r="AA3289" i="16"/>
  <c r="AA3273" i="16"/>
  <c r="AA3257" i="16"/>
  <c r="AA3241" i="16"/>
  <c r="AA3225" i="16"/>
  <c r="AA3209" i="16"/>
  <c r="AA3193" i="16"/>
  <c r="AA3495" i="16"/>
  <c r="AA3463" i="16"/>
  <c r="AA3431" i="16"/>
  <c r="AA3399" i="16"/>
  <c r="AA3367" i="16"/>
  <c r="AA3335" i="16"/>
  <c r="AA3247" i="16"/>
  <c r="AA3226" i="16"/>
  <c r="AA3204" i="16"/>
  <c r="AA3183" i="16"/>
  <c r="AA3018" i="16"/>
  <c r="AA3476" i="16"/>
  <c r="AA3444" i="16"/>
  <c r="AA3412" i="16"/>
  <c r="AA3380" i="16"/>
  <c r="AA3348" i="16"/>
  <c r="AA3316" i="16"/>
  <c r="AA3284" i="16"/>
  <c r="AA3256" i="16"/>
  <c r="AA3235" i="16"/>
  <c r="AA3214" i="16"/>
  <c r="AA3192" i="16"/>
  <c r="AA3089" i="16"/>
  <c r="AA3057" i="16"/>
  <c r="AA2993" i="16"/>
  <c r="AA2977" i="16"/>
  <c r="AA2961" i="16"/>
  <c r="AA2945" i="16"/>
  <c r="AA2929" i="16"/>
  <c r="AA2913" i="16"/>
  <c r="AA3440" i="16"/>
  <c r="AA3376" i="16"/>
  <c r="AA3312" i="16"/>
  <c r="AA3254" i="16"/>
  <c r="AA3211" i="16"/>
  <c r="AA3010" i="16"/>
  <c r="AA2988" i="16"/>
  <c r="AA2967" i="16"/>
  <c r="AA2924" i="16"/>
  <c r="AA2821" i="16"/>
  <c r="AA2805" i="16"/>
  <c r="AA2773" i="16"/>
  <c r="AA2757" i="16"/>
  <c r="AA2741" i="16"/>
  <c r="AA2725" i="16"/>
  <c r="AA2693" i="16"/>
  <c r="AA2677" i="16"/>
  <c r="AA2661" i="16"/>
  <c r="AA3451" i="16"/>
  <c r="AA3387" i="16"/>
  <c r="AA3323" i="16"/>
  <c r="AA3260" i="16"/>
  <c r="AA3218" i="16"/>
  <c r="AA3014" i="16"/>
  <c r="AA2971" i="16"/>
  <c r="AA2950" i="16"/>
  <c r="AA2928" i="16"/>
  <c r="AA2864" i="16"/>
  <c r="AA2808" i="16"/>
  <c r="AA2760" i="16"/>
  <c r="AA2728" i="16"/>
  <c r="AA2712" i="16"/>
  <c r="AA2680" i="16"/>
  <c r="AA2664" i="16"/>
  <c r="AA2648" i="16"/>
  <c r="AA2632" i="16"/>
  <c r="AA2600" i="16"/>
  <c r="AA2584" i="16"/>
  <c r="AA2568" i="16"/>
  <c r="AA764" i="16"/>
  <c r="AA1059" i="16"/>
  <c r="AA514" i="16"/>
  <c r="AA1373" i="16"/>
  <c r="AA536" i="16"/>
  <c r="AA569" i="16"/>
  <c r="AA790" i="16"/>
  <c r="AA1424" i="16"/>
  <c r="AA1168" i="16"/>
  <c r="AA1370" i="16"/>
  <c r="AA1042" i="16"/>
  <c r="AA786" i="16"/>
  <c r="AA1532" i="16"/>
  <c r="AA1276" i="16"/>
  <c r="AA1514" i="16"/>
  <c r="AA1173" i="16"/>
  <c r="AA894" i="16"/>
  <c r="AA638" i="16"/>
  <c r="AA1448" i="16"/>
  <c r="AA1192" i="16"/>
  <c r="AA1402" i="16"/>
  <c r="AA1066" i="16"/>
  <c r="AA810" i="16"/>
  <c r="AA1284" i="16"/>
  <c r="AA646" i="16"/>
  <c r="AA1374" i="16"/>
  <c r="AA1045" i="16"/>
  <c r="AA789" i="16"/>
  <c r="AA533" i="16"/>
  <c r="AA1019" i="16"/>
  <c r="AA512" i="16"/>
  <c r="AA976" i="16"/>
  <c r="AA1558" i="16"/>
  <c r="AA927" i="16"/>
  <c r="AA1418" i="16"/>
  <c r="AA530" i="16"/>
  <c r="AA1262" i="16"/>
  <c r="AA961" i="16"/>
  <c r="AA705" i="16"/>
  <c r="AA1457" i="16"/>
  <c r="AA851" i="16"/>
  <c r="AA1399" i="16"/>
  <c r="AA808" i="16"/>
  <c r="AA1334" i="16"/>
  <c r="AA759" i="16"/>
  <c r="AA1266" i="16"/>
  <c r="AA828" i="16"/>
  <c r="AA1062" i="16"/>
  <c r="AA1513" i="16"/>
  <c r="AA1171" i="16"/>
  <c r="AA893" i="16"/>
  <c r="AA637" i="16"/>
  <c r="AA1275" i="16"/>
  <c r="AA715" i="16"/>
  <c r="AA1218" i="16"/>
  <c r="AA672" i="16"/>
  <c r="AA1153" i="16"/>
  <c r="AA924" i="16"/>
  <c r="AA967" i="16"/>
  <c r="AA1001" i="16"/>
  <c r="AA3462" i="16"/>
  <c r="AA3398" i="16"/>
  <c r="AA3334" i="16"/>
  <c r="AA3286" i="16"/>
  <c r="AA3477" i="16"/>
  <c r="AA3413" i="16"/>
  <c r="AA3349" i="16"/>
  <c r="AA3301" i="16"/>
  <c r="AA3269" i="16"/>
  <c r="AA3221" i="16"/>
  <c r="AA3423" i="16"/>
  <c r="AA3242" i="16"/>
  <c r="AA3436" i="16"/>
  <c r="AA3308" i="16"/>
  <c r="AA3230" i="16"/>
  <c r="AA3424" i="16"/>
  <c r="AA3200" i="16"/>
  <c r="AA3004" i="16"/>
  <c r="AA2689" i="16"/>
  <c r="AA3435" i="16"/>
  <c r="AA3207" i="16"/>
  <c r="AA2966" i="16"/>
  <c r="AA2644" i="16"/>
  <c r="AA2564" i="16"/>
  <c r="AA2544" i="16"/>
  <c r="AA2520" i="16"/>
  <c r="AA3475" i="16"/>
  <c r="AA3315" i="16"/>
  <c r="AA3104" i="16"/>
  <c r="AA3040" i="16"/>
  <c r="AA2979" i="16"/>
  <c r="AA2926" i="16"/>
  <c r="AA2790" i="16"/>
  <c r="AA2750" i="16"/>
  <c r="AA2710" i="16"/>
  <c r="AA2662" i="16"/>
  <c r="AA2607" i="16"/>
  <c r="AA2575" i="16"/>
  <c r="AA2554" i="16"/>
  <c r="AA2527" i="16"/>
  <c r="AA3496" i="16"/>
  <c r="AA3184" i="16"/>
  <c r="AA2996" i="16"/>
  <c r="AA2954" i="16"/>
  <c r="AA2827" i="16"/>
  <c r="AA2795" i="16"/>
  <c r="AA2755" i="16"/>
  <c r="AA2723" i="16"/>
  <c r="AA2675" i="16"/>
  <c r="AA2649" i="16"/>
  <c r="AA2627" i="16"/>
  <c r="AA2601" i="16"/>
  <c r="AA2574" i="16"/>
  <c r="AA2542" i="16"/>
  <c r="AA2515" i="16"/>
  <c r="AA3320" i="16"/>
  <c r="AA2970" i="16"/>
  <c r="AA2807" i="16"/>
  <c r="AA2727" i="16"/>
  <c r="AA2663" i="16"/>
  <c r="AA2609" i="16"/>
  <c r="AA2502" i="16"/>
  <c r="AA2818" i="16"/>
  <c r="AA2738" i="16"/>
  <c r="AA2647" i="16"/>
  <c r="AA2594" i="16"/>
  <c r="AA2541" i="16"/>
  <c r="AA3180" i="16"/>
  <c r="AA2910" i="16"/>
  <c r="AA2578" i="16"/>
  <c r="AA3352" i="16"/>
  <c r="AA2687" i="16"/>
  <c r="AA2550" i="16"/>
  <c r="AA3002" i="16"/>
  <c r="AA2646" i="16"/>
  <c r="AA3195" i="16"/>
  <c r="AA2974" i="16"/>
  <c r="AA2631" i="16"/>
  <c r="AA2582" i="16"/>
  <c r="AA2714" i="16"/>
  <c r="AA540" i="16"/>
  <c r="AA772" i="16"/>
  <c r="AA1106" i="16"/>
  <c r="AA1383" i="16"/>
  <c r="AA551" i="16"/>
  <c r="AA903" i="16"/>
  <c r="AA568" i="16"/>
  <c r="AA1250" i="16"/>
  <c r="AA995" i="16"/>
  <c r="AA585" i="16"/>
  <c r="AA905" i="16"/>
  <c r="AA1358" i="16"/>
  <c r="AA854" i="16"/>
  <c r="AA501" i="16"/>
  <c r="AA477" i="16"/>
  <c r="AA457" i="16"/>
  <c r="AA437" i="16"/>
  <c r="AA413" i="16"/>
  <c r="AA393" i="16"/>
  <c r="AA373" i="16"/>
  <c r="AA349" i="16"/>
  <c r="AA329" i="16"/>
  <c r="AA309" i="16"/>
  <c r="AA486" i="16"/>
  <c r="AA459" i="16"/>
  <c r="AA432" i="16"/>
  <c r="AA400" i="16"/>
  <c r="AA374" i="16"/>
  <c r="AA347" i="16"/>
  <c r="AA315" i="16"/>
  <c r="AA290" i="16"/>
  <c r="AA270" i="16"/>
  <c r="AA246" i="16"/>
  <c r="AA226" i="16"/>
  <c r="AA206" i="16"/>
  <c r="AA182" i="16"/>
  <c r="AA162" i="16"/>
  <c r="AA142" i="16"/>
  <c r="AA118" i="16"/>
  <c r="AA98" i="16"/>
  <c r="AA78" i="16"/>
  <c r="AA54" i="16"/>
  <c r="AA34" i="16"/>
  <c r="AA484" i="16"/>
  <c r="AA458" i="16"/>
  <c r="AA399" i="16"/>
  <c r="AA372" i="16"/>
  <c r="AA358" i="16"/>
  <c r="AA324" i="16"/>
  <c r="AA293" i="16"/>
  <c r="AA273" i="16"/>
  <c r="AA253" i="16"/>
  <c r="AA237" i="16"/>
  <c r="AA213" i="16"/>
  <c r="AA197" i="16"/>
  <c r="AA287" i="16"/>
  <c r="AA345" i="16"/>
  <c r="AA133" i="16"/>
  <c r="AA113" i="16"/>
  <c r="AA93" i="16"/>
  <c r="AA69" i="16"/>
  <c r="AA49" i="16"/>
  <c r="AA29" i="16"/>
  <c r="AA5" i="16"/>
  <c r="AA478" i="16"/>
  <c r="AA451" i="16"/>
  <c r="AA419" i="16"/>
  <c r="AA155" i="16"/>
  <c r="AA323" i="16"/>
  <c r="AA302" i="16"/>
  <c r="AA268" i="16"/>
  <c r="AA252" i="16"/>
  <c r="AA236" i="16"/>
  <c r="AA220" i="16"/>
  <c r="AA204" i="16"/>
  <c r="AA188" i="16"/>
  <c r="AA172" i="16"/>
  <c r="AA160" i="16"/>
  <c r="AA124" i="16"/>
  <c r="AA108" i="16"/>
  <c r="AA76" i="16"/>
  <c r="AA60" i="16"/>
  <c r="AA44" i="16"/>
  <c r="AA28" i="16"/>
  <c r="AA12" i="16"/>
  <c r="AA460" i="16"/>
  <c r="AA375" i="16"/>
  <c r="AA291" i="16"/>
  <c r="AA227" i="16"/>
  <c r="AA163" i="16"/>
  <c r="AA99" i="16"/>
  <c r="AA35" i="16"/>
  <c r="AA455" i="16"/>
  <c r="AA370" i="16"/>
  <c r="AA440" i="16"/>
  <c r="AA223" i="16"/>
  <c r="AA159" i="16"/>
  <c r="AA95" i="16"/>
  <c r="AA31" i="16"/>
  <c r="AA450" i="16"/>
  <c r="AA364" i="16"/>
  <c r="AA283" i="16"/>
  <c r="AA219" i="16"/>
  <c r="AA137" i="16"/>
  <c r="AA91" i="16"/>
  <c r="AA27" i="16"/>
  <c r="AA444" i="16"/>
  <c r="AA361" i="16"/>
  <c r="AA279" i="16"/>
  <c r="AA215" i="16"/>
  <c r="AA151" i="16"/>
  <c r="AA87" i="16"/>
  <c r="AA23" i="16"/>
  <c r="AA2496" i="16"/>
  <c r="AA2480" i="16"/>
  <c r="AA2464" i="16"/>
  <c r="AA2485" i="16"/>
  <c r="AA2463" i="16"/>
  <c r="AA2447" i="16"/>
  <c r="AA2431" i="16"/>
  <c r="AA2415" i="16"/>
  <c r="AA2399" i="16"/>
  <c r="AA2383" i="16"/>
  <c r="AA2367" i="16"/>
  <c r="AA2335" i="16"/>
  <c r="AA2303" i="16"/>
  <c r="AA2287" i="16"/>
  <c r="AA2271" i="16"/>
  <c r="AA2223" i="16"/>
  <c r="AA2207" i="16"/>
  <c r="AA2191" i="16"/>
  <c r="AA2175" i="16"/>
  <c r="AA2489" i="16"/>
  <c r="AA2467" i="16"/>
  <c r="AA2450" i="16"/>
  <c r="AA2434" i="16"/>
  <c r="AA2418" i="16"/>
  <c r="AA2402" i="16"/>
  <c r="AA2386" i="16"/>
  <c r="AA2370" i="16"/>
  <c r="AA2354" i="16"/>
  <c r="AA2338" i="16"/>
  <c r="AA2322" i="16"/>
  <c r="AA2306" i="16"/>
  <c r="AA2290" i="16"/>
  <c r="AA2274" i="16"/>
  <c r="AA2258" i="16"/>
  <c r="AA2194" i="16"/>
  <c r="AA2162" i="16"/>
  <c r="AA2130" i="16"/>
  <c r="AA2114" i="16"/>
  <c r="AA2097" i="16"/>
  <c r="AA2081" i="16"/>
  <c r="AA2065" i="16"/>
  <c r="AA2049" i="16"/>
  <c r="AA2017" i="16"/>
  <c r="AA2001" i="16"/>
  <c r="AA1985" i="16"/>
  <c r="AA1969" i="16"/>
  <c r="AA1953" i="16"/>
  <c r="AA1937" i="16"/>
  <c r="AA2481" i="16"/>
  <c r="AA2444" i="16"/>
  <c r="AA2412" i="16"/>
  <c r="AA2380" i="16"/>
  <c r="AA2348" i="16"/>
  <c r="AA2316" i="16"/>
  <c r="AA2284" i="16"/>
  <c r="AA2252" i="16"/>
  <c r="AA2220" i="16"/>
  <c r="AA2188" i="16"/>
  <c r="AA2160" i="16"/>
  <c r="AA2139" i="16"/>
  <c r="AA2117" i="16"/>
  <c r="AA2095" i="16"/>
  <c r="AA2074" i="16"/>
  <c r="AA2052" i="16"/>
  <c r="AA2010" i="16"/>
  <c r="AA1988" i="16"/>
  <c r="AA1967" i="16"/>
  <c r="AA1924" i="16"/>
  <c r="AA1905" i="16"/>
  <c r="AA1889" i="16"/>
  <c r="AA1857" i="16"/>
  <c r="AA1841" i="16"/>
  <c r="AA1825" i="16"/>
  <c r="AA1809" i="16"/>
  <c r="AA1793" i="16"/>
  <c r="AA1777" i="16"/>
  <c r="AA1761" i="16"/>
  <c r="AA1745" i="16"/>
  <c r="AA1729" i="16"/>
  <c r="AA1713" i="16"/>
  <c r="AA1697" i="16"/>
  <c r="AA1681" i="16"/>
  <c r="AA1665" i="16"/>
  <c r="AA1633" i="16"/>
  <c r="AA2498" i="16"/>
  <c r="AA2457" i="16"/>
  <c r="AA2425" i="16"/>
  <c r="AA2393" i="16"/>
  <c r="AA2361" i="16"/>
  <c r="AA2329" i="16"/>
  <c r="AA2297" i="16"/>
  <c r="AA2233" i="16"/>
  <c r="AA2201" i="16"/>
  <c r="AA2127" i="16"/>
  <c r="AA2104" i="16"/>
  <c r="AA2083" i="16"/>
  <c r="AA2062" i="16"/>
  <c r="AA2040" i="16"/>
  <c r="AA2019" i="16"/>
  <c r="AA1998" i="16"/>
  <c r="AA1976" i="16"/>
  <c r="AA1955" i="16"/>
  <c r="AA1912" i="16"/>
  <c r="AA1896" i="16"/>
  <c r="AA1880" i="16"/>
  <c r="AA1864" i="16"/>
  <c r="AA1848" i="16"/>
  <c r="AA1832" i="16"/>
  <c r="AA1816" i="16"/>
  <c r="AA1800" i="16"/>
  <c r="AA1784" i="16"/>
  <c r="AA1768" i="16"/>
  <c r="AA1752" i="16"/>
  <c r="AA1720" i="16"/>
  <c r="AA1704" i="16"/>
  <c r="AA2453" i="16"/>
  <c r="AA2389" i="16"/>
  <c r="AA2325" i="16"/>
  <c r="AA2261" i="16"/>
  <c r="AA2197" i="16"/>
  <c r="AA2145" i="16"/>
  <c r="AA2102" i="16"/>
  <c r="AA2059" i="16"/>
  <c r="AA2016" i="16"/>
  <c r="AA1974" i="16"/>
  <c r="AA1931" i="16"/>
  <c r="AA1894" i="16"/>
  <c r="AA1862" i="16"/>
  <c r="AA1830" i="16"/>
  <c r="AA1798" i="16"/>
  <c r="AA1766" i="16"/>
  <c r="AA1702" i="16"/>
  <c r="AA2432" i="16"/>
  <c r="AA2368" i="16"/>
  <c r="AA2304" i="16"/>
  <c r="AA2176" i="16"/>
  <c r="AA2131" i="16"/>
  <c r="AA2087" i="16"/>
  <c r="AA2044" i="16"/>
  <c r="AA2002" i="16"/>
  <c r="AA1959" i="16"/>
  <c r="AA1916" i="16"/>
  <c r="AA1883" i="16"/>
  <c r="AA1851" i="16"/>
  <c r="AA1819" i="16"/>
  <c r="AA1787" i="16"/>
  <c r="AA1755" i="16"/>
  <c r="AA1723" i="16"/>
  <c r="AA2475" i="16"/>
  <c r="AA2344" i="16"/>
  <c r="AA2115" i="16"/>
  <c r="AA2028" i="16"/>
  <c r="AA1943" i="16"/>
  <c r="AA1807" i="16"/>
  <c r="AA1743" i="16"/>
  <c r="AA2365" i="16"/>
  <c r="AA2237" i="16"/>
  <c r="AA2129" i="16"/>
  <c r="AA2043" i="16"/>
  <c r="AA1958" i="16"/>
  <c r="AA1882" i="16"/>
  <c r="AA1754" i="16"/>
  <c r="AA2424" i="16"/>
  <c r="AA2296" i="16"/>
  <c r="AA2168" i="16"/>
  <c r="AA2082" i="16"/>
  <c r="AA1996" i="16"/>
  <c r="AA1911" i="16"/>
  <c r="AA1847" i="16"/>
  <c r="AA1783" i="16"/>
  <c r="AA1719" i="16"/>
  <c r="AA2482" i="16"/>
  <c r="AA2349" i="16"/>
  <c r="AA2119" i="16"/>
  <c r="AA2032" i="16"/>
  <c r="AA1874" i="16"/>
  <c r="AA1810" i="16"/>
  <c r="AA1746" i="16"/>
  <c r="AA1682" i="16"/>
  <c r="AA724" i="16"/>
  <c r="AA732" i="16"/>
  <c r="AA804" i="16"/>
  <c r="AA876" i="16"/>
  <c r="AA1234" i="16"/>
  <c r="AA1458" i="16"/>
  <c r="AA559" i="16"/>
  <c r="AA735" i="16"/>
  <c r="AA1227" i="16"/>
  <c r="AA728" i="16"/>
  <c r="AA1293" i="16"/>
  <c r="AA771" i="16"/>
  <c r="AA1350" i="16"/>
  <c r="AA665" i="16"/>
  <c r="AA921" i="16"/>
  <c r="AA1209" i="16"/>
  <c r="AA1550" i="16"/>
  <c r="AA1205" i="16"/>
  <c r="AA1827" i="16"/>
  <c r="AA1964" i="16"/>
  <c r="AA1759" i="16"/>
  <c r="AA2151" i="16"/>
  <c r="AA2064" i="16"/>
  <c r="AA2200" i="16"/>
  <c r="AA1863" i="16"/>
  <c r="AA2253" i="16"/>
  <c r="AA1968" i="16"/>
  <c r="AA1762" i="16"/>
  <c r="AA1063" i="16"/>
  <c r="AA643" i="16"/>
  <c r="AA601" i="16"/>
  <c r="AA1556" i="16"/>
  <c r="AA1191" i="16"/>
  <c r="AA937" i="16"/>
  <c r="AA548" i="16"/>
  <c r="AA504" i="16"/>
  <c r="AA1048" i="16"/>
  <c r="AA825" i="16"/>
  <c r="AA1601" i="16"/>
  <c r="AA1360" i="16"/>
  <c r="AA1104" i="16"/>
  <c r="AA1285" i="16"/>
  <c r="AA978" i="16"/>
  <c r="AA722" i="16"/>
  <c r="AA1468" i="16"/>
  <c r="AA1212" i="16"/>
  <c r="AA1429" i="16"/>
  <c r="AA1087" i="16"/>
  <c r="AA830" i="16"/>
  <c r="AA574" i="16"/>
  <c r="AA1384" i="16"/>
  <c r="AA1128" i="16"/>
  <c r="AA1317" i="16"/>
  <c r="AA1002" i="16"/>
  <c r="AA746" i="16"/>
  <c r="AA1525" i="16"/>
  <c r="AA550" i="16"/>
  <c r="AA1289" i="16"/>
  <c r="AA981" i="16"/>
  <c r="AA725" i="16"/>
  <c r="AA1510" i="16"/>
  <c r="AA891" i="16"/>
  <c r="AA1453" i="16"/>
  <c r="AA848" i="16"/>
  <c r="AA1387" i="16"/>
  <c r="AA799" i="16"/>
  <c r="AA1078" i="16"/>
  <c r="AA1518" i="16"/>
  <c r="AA1177" i="16"/>
  <c r="AA897" i="16"/>
  <c r="AA641" i="16"/>
  <c r="AA1286" i="16"/>
  <c r="AA723" i="16"/>
  <c r="AA1229" i="16"/>
  <c r="AA680" i="16"/>
  <c r="AA1163" i="16"/>
  <c r="AA631" i="16"/>
  <c r="AA1095" i="16"/>
  <c r="AA1444" i="16"/>
  <c r="AA806" i="16"/>
  <c r="AA1427" i="16"/>
  <c r="AA1086" i="16"/>
  <c r="AA829" i="16"/>
  <c r="AA573" i="16"/>
  <c r="AA1105" i="16"/>
  <c r="AA587" i="16"/>
  <c r="AA1056" i="16"/>
  <c r="AA544" i="16"/>
  <c r="AA1007" i="16"/>
  <c r="AA748" i="16"/>
  <c r="AA888" i="16"/>
  <c r="AA1486" i="16"/>
  <c r="AA3446" i="16"/>
  <c r="AA3382" i="16"/>
  <c r="AA3318" i="16"/>
  <c r="AA3461" i="16"/>
  <c r="AA3397" i="16"/>
  <c r="AA3333" i="16"/>
  <c r="AA3253" i="16"/>
  <c r="AA3205" i="16"/>
  <c r="AA3391" i="16"/>
  <c r="AA3220" i="16"/>
  <c r="AA3404" i="16"/>
  <c r="AA3208" i="16"/>
  <c r="AA3360" i="16"/>
  <c r="AA2983" i="16"/>
  <c r="AA2834" i="16"/>
  <c r="AA2769" i="16"/>
  <c r="AA2737" i="16"/>
  <c r="AA3371" i="16"/>
  <c r="AA3008" i="16"/>
  <c r="AA2944" i="16"/>
  <c r="AA2820" i="16"/>
  <c r="AA2772" i="16"/>
  <c r="AA2724" i="16"/>
  <c r="AA2640" i="16"/>
  <c r="AA2592" i="16"/>
  <c r="AA2560" i="16"/>
  <c r="AA2536" i="16"/>
  <c r="AA2516" i="16"/>
  <c r="AA3443" i="16"/>
  <c r="AA3255" i="16"/>
  <c r="AA2968" i="16"/>
  <c r="AA2822" i="16"/>
  <c r="AA2782" i="16"/>
  <c r="AA2742" i="16"/>
  <c r="AA2629" i="16"/>
  <c r="AA2597" i="16"/>
  <c r="AA2570" i="16"/>
  <c r="AA2522" i="16"/>
  <c r="AA3432" i="16"/>
  <c r="AA3272" i="16"/>
  <c r="AA2986" i="16"/>
  <c r="AA2900" i="16"/>
  <c r="AA2819" i="16"/>
  <c r="AA2667" i="16"/>
  <c r="AA2643" i="16"/>
  <c r="AA2595" i="16"/>
  <c r="AA2563" i="16"/>
  <c r="AA2537" i="16"/>
  <c r="AA2510" i="16"/>
  <c r="AA3216" i="16"/>
  <c r="AA2791" i="16"/>
  <c r="AA2651" i="16"/>
  <c r="AA2587" i="16"/>
  <c r="AA2545" i="16"/>
  <c r="AA3491" i="16"/>
  <c r="AA3202" i="16"/>
  <c r="AA2963" i="16"/>
  <c r="AA2802" i="16"/>
  <c r="AA2706" i="16"/>
  <c r="AA2637" i="16"/>
  <c r="AA2583" i="16"/>
  <c r="AA2519" i="16"/>
  <c r="AA2666" i="16"/>
  <c r="AA3238" i="16"/>
  <c r="AA2980" i="16"/>
  <c r="AA2815" i="16"/>
  <c r="AA2635" i="16"/>
  <c r="AA2529" i="16"/>
  <c r="AA3459" i="16"/>
  <c r="AA3416" i="16"/>
  <c r="AA2799" i="16"/>
  <c r="AA2539" i="16"/>
  <c r="AA3016" i="16"/>
  <c r="AA564" i="16"/>
  <c r="AA668" i="16"/>
  <c r="AA503" i="16"/>
  <c r="AA1159" i="16"/>
  <c r="AA1447" i="16"/>
  <c r="AA639" i="16"/>
  <c r="AA1031" i="16"/>
  <c r="AA696" i="16"/>
  <c r="AA1594" i="16"/>
  <c r="AA1137" i="16"/>
  <c r="AA649" i="16"/>
  <c r="AA1033" i="16"/>
  <c r="AA1443" i="16"/>
  <c r="AA1119" i="16"/>
  <c r="AA493" i="16"/>
  <c r="AA473" i="16"/>
  <c r="AA453" i="16"/>
  <c r="AA429" i="16"/>
  <c r="AA389" i="16"/>
  <c r="AA365" i="16"/>
  <c r="AA157" i="16"/>
  <c r="AA325" i="16"/>
  <c r="AA301" i="16"/>
  <c r="AA480" i="16"/>
  <c r="AA454" i="16"/>
  <c r="AA422" i="16"/>
  <c r="AA395" i="16"/>
  <c r="AA368" i="16"/>
  <c r="AA336" i="16"/>
  <c r="AA310" i="16"/>
  <c r="AA286" i="16"/>
  <c r="AA262" i="16"/>
  <c r="AA242" i="16"/>
  <c r="AA222" i="16"/>
  <c r="AA178" i="16"/>
  <c r="AA158" i="16"/>
  <c r="AA134" i="16"/>
  <c r="AA114" i="16"/>
  <c r="AA94" i="16"/>
  <c r="AA70" i="16"/>
  <c r="AA50" i="16"/>
  <c r="AA30" i="16"/>
  <c r="AA346" i="16"/>
  <c r="AA479" i="16"/>
  <c r="AA452" i="16"/>
  <c r="AA420" i="16"/>
  <c r="AA394" i="16"/>
  <c r="AA367" i="16"/>
  <c r="AA314" i="16"/>
  <c r="AA289" i="16"/>
  <c r="AA269" i="16"/>
  <c r="AA229" i="16"/>
  <c r="AA193" i="16"/>
  <c r="AA173" i="16"/>
  <c r="AA129" i="16"/>
  <c r="AA109" i="16"/>
  <c r="AA85" i="16"/>
  <c r="AA65" i="16"/>
  <c r="AA45" i="16"/>
  <c r="AA21" i="16"/>
  <c r="AA499" i="16"/>
  <c r="AA472" i="16"/>
  <c r="AA176" i="16"/>
  <c r="AA387" i="16"/>
  <c r="AA362" i="16"/>
  <c r="AA339" i="16"/>
  <c r="AA318" i="16"/>
  <c r="AA296" i="16"/>
  <c r="AA280" i="16"/>
  <c r="AA264" i="16"/>
  <c r="AA248" i="16"/>
  <c r="AA216" i="16"/>
  <c r="AA200" i="16"/>
  <c r="AA184" i="16"/>
  <c r="AA152" i="16"/>
  <c r="AA136" i="16"/>
  <c r="AA120" i="16"/>
  <c r="AA104" i="16"/>
  <c r="AA88" i="16"/>
  <c r="AA72" i="16"/>
  <c r="AA56" i="16"/>
  <c r="AA40" i="16"/>
  <c r="AA24" i="16"/>
  <c r="AA8" i="16"/>
  <c r="AA439" i="16"/>
  <c r="AA354" i="16"/>
  <c r="AA275" i="16"/>
  <c r="AA211" i="16"/>
  <c r="AA147" i="16"/>
  <c r="AA83" i="16"/>
  <c r="AA19" i="16"/>
  <c r="AA434" i="16"/>
  <c r="AA348" i="16"/>
  <c r="AA271" i="16"/>
  <c r="AA207" i="16"/>
  <c r="AA143" i="16"/>
  <c r="AA79" i="16"/>
  <c r="AA15" i="16"/>
  <c r="AA428" i="16"/>
  <c r="AA343" i="16"/>
  <c r="AA267" i="16"/>
  <c r="AA139" i="16"/>
  <c r="AA75" i="16"/>
  <c r="AA11" i="16"/>
  <c r="AA423" i="16"/>
  <c r="AA338" i="16"/>
  <c r="AA263" i="16"/>
  <c r="AA199" i="16"/>
  <c r="AA135" i="16"/>
  <c r="AA71" i="16"/>
  <c r="AA360" i="16"/>
  <c r="AA2492" i="16"/>
  <c r="AA2476" i="16"/>
  <c r="AA2501" i="16"/>
  <c r="AA2479" i="16"/>
  <c r="AA2459" i="16"/>
  <c r="AA2443" i="16"/>
  <c r="AA2427" i="16"/>
  <c r="AA2411" i="16"/>
  <c r="AA2395" i="16"/>
  <c r="AA2379" i="16"/>
  <c r="AA2363" i="16"/>
  <c r="AA2347" i="16"/>
  <c r="AA2331" i="16"/>
  <c r="AA2315" i="16"/>
  <c r="AA2299" i="16"/>
  <c r="AA2283" i="16"/>
  <c r="AA2267" i="16"/>
  <c r="AA2251" i="16"/>
  <c r="AA2203" i="16"/>
  <c r="AA2187" i="16"/>
  <c r="AA2483" i="16"/>
  <c r="AA2462" i="16"/>
  <c r="AA2446" i="16"/>
  <c r="AA2430" i="16"/>
  <c r="AA2414" i="16"/>
  <c r="AA2398" i="16"/>
  <c r="AA2382" i="16"/>
  <c r="AA2366" i="16"/>
  <c r="AA2350" i="16"/>
  <c r="AA2334" i="16"/>
  <c r="AA2318" i="16"/>
  <c r="AA2302" i="16"/>
  <c r="AA2286" i="16"/>
  <c r="AA2254" i="16"/>
  <c r="AA2222" i="16"/>
  <c r="AA2206" i="16"/>
  <c r="AA2190" i="16"/>
  <c r="AA2142" i="16"/>
  <c r="AA2126" i="16"/>
  <c r="AA2110" i="16"/>
  <c r="AA2093" i="16"/>
  <c r="AA2077" i="16"/>
  <c r="AA2061" i="16"/>
  <c r="AA2045" i="16"/>
  <c r="AA2029" i="16"/>
  <c r="AA2013" i="16"/>
  <c r="AA1997" i="16"/>
  <c r="AA1981" i="16"/>
  <c r="AA1965" i="16"/>
  <c r="AA1949" i="16"/>
  <c r="AA1933" i="16"/>
  <c r="AA1917" i="16"/>
  <c r="AA2470" i="16"/>
  <c r="AA2436" i="16"/>
  <c r="AA2404" i="16"/>
  <c r="AA2372" i="16"/>
  <c r="AA2340" i="16"/>
  <c r="AA2308" i="16"/>
  <c r="AA2276" i="16"/>
  <c r="AA2244" i="16"/>
  <c r="AA2212" i="16"/>
  <c r="AA2133" i="16"/>
  <c r="AA2112" i="16"/>
  <c r="AA2090" i="16"/>
  <c r="AA2068" i="16"/>
  <c r="AA2047" i="16"/>
  <c r="AA2026" i="16"/>
  <c r="AA2004" i="16"/>
  <c r="AA1983" i="16"/>
  <c r="AA1962" i="16"/>
  <c r="AA1919" i="16"/>
  <c r="AA1901" i="16"/>
  <c r="AA1885" i="16"/>
  <c r="AA1869" i="16"/>
  <c r="AA1853" i="16"/>
  <c r="AA1837" i="16"/>
  <c r="AA1821" i="16"/>
  <c r="AA1805" i="16"/>
  <c r="AA1789" i="16"/>
  <c r="AA1773" i="16"/>
  <c r="AA1757" i="16"/>
  <c r="AA1709" i="16"/>
  <c r="AA2487" i="16"/>
  <c r="AA2449" i="16"/>
  <c r="AA2417" i="16"/>
  <c r="AA2385" i="16"/>
  <c r="AA2353" i="16"/>
  <c r="AA2289" i="16"/>
  <c r="AA2193" i="16"/>
  <c r="AA2143" i="16"/>
  <c r="AA2121" i="16"/>
  <c r="AA2078" i="16"/>
  <c r="AA2035" i="16"/>
  <c r="AA2014" i="16"/>
  <c r="AA1992" i="16"/>
  <c r="AA1971" i="16"/>
  <c r="AA1950" i="16"/>
  <c r="AA1928" i="16"/>
  <c r="AA1908" i="16"/>
  <c r="AA1892" i="16"/>
  <c r="AA1860" i="16"/>
  <c r="AA1844" i="16"/>
  <c r="AA1828" i="16"/>
  <c r="AA1812" i="16"/>
  <c r="AA1796" i="16"/>
  <c r="AA1780" i="16"/>
  <c r="AA1764" i="16"/>
  <c r="AA1748" i="16"/>
  <c r="AA1732" i="16"/>
  <c r="AA1716" i="16"/>
  <c r="AA1700" i="16"/>
  <c r="AA1684" i="16"/>
  <c r="AA1652" i="16"/>
  <c r="AA2437" i="16"/>
  <c r="AA2373" i="16"/>
  <c r="AA2309" i="16"/>
  <c r="AA2245" i="16"/>
  <c r="AA2135" i="16"/>
  <c r="AA2091" i="16"/>
  <c r="AA2048" i="16"/>
  <c r="AA2006" i="16"/>
  <c r="AA1963" i="16"/>
  <c r="AA1920" i="16"/>
  <c r="AA1886" i="16"/>
  <c r="AA1854" i="16"/>
  <c r="AA1822" i="16"/>
  <c r="AA1790" i="16"/>
  <c r="AA1758" i="16"/>
  <c r="AA2486" i="16"/>
  <c r="AA2416" i="16"/>
  <c r="AA2352" i="16"/>
  <c r="AA2288" i="16"/>
  <c r="AA2120" i="16"/>
  <c r="AA2076" i="16"/>
  <c r="AA2034" i="16"/>
  <c r="AA1991" i="16"/>
  <c r="AA1948" i="16"/>
  <c r="AA1907" i="16"/>
  <c r="AA1875" i="16"/>
  <c r="AA1811" i="16"/>
  <c r="AA1779" i="16"/>
  <c r="AA1715" i="16"/>
  <c r="AA1683" i="16"/>
  <c r="AA2440" i="16"/>
  <c r="AA2312" i="16"/>
  <c r="AA2184" i="16"/>
  <c r="AA2092" i="16"/>
  <c r="AA1922" i="16"/>
  <c r="AA1855" i="16"/>
  <c r="AA1791" i="16"/>
  <c r="AA1727" i="16"/>
  <c r="AA2461" i="16"/>
  <c r="AA2333" i="16"/>
  <c r="AA2205" i="16"/>
  <c r="AA2107" i="16"/>
  <c r="AA2022" i="16"/>
  <c r="AA1936" i="16"/>
  <c r="AA1866" i="16"/>
  <c r="AA1802" i="16"/>
  <c r="AA2392" i="16"/>
  <c r="AA2147" i="16"/>
  <c r="AA2060" i="16"/>
  <c r="AA1975" i="16"/>
  <c r="AA1895" i="16"/>
  <c r="AA1831" i="16"/>
  <c r="AA1767" i="16"/>
  <c r="AA1703" i="16"/>
  <c r="AA2445" i="16"/>
  <c r="AA2317" i="16"/>
  <c r="AA2189" i="16"/>
  <c r="AA2096" i="16"/>
  <c r="AA2011" i="16"/>
  <c r="AA1926" i="16"/>
  <c r="AA1858" i="16"/>
  <c r="AA1794" i="16"/>
  <c r="AA852" i="16"/>
  <c r="AA892" i="16"/>
  <c r="AA964" i="16"/>
  <c r="AA1068" i="16"/>
  <c r="AA1287" i="16"/>
  <c r="AA1511" i="16"/>
  <c r="AA607" i="16"/>
  <c r="AA807" i="16"/>
  <c r="AA1398" i="16"/>
  <c r="AA856" i="16"/>
  <c r="AA1463" i="16"/>
  <c r="AA899" i="16"/>
  <c r="AA1521" i="16"/>
  <c r="AA729" i="16"/>
  <c r="AA985" i="16"/>
  <c r="AA1294" i="16"/>
  <c r="AA554" i="16"/>
  <c r="AA1546" i="16"/>
  <c r="AA2167" i="16"/>
  <c r="AA2038" i="16"/>
  <c r="AA1952" i="16"/>
  <c r="AA1878" i="16"/>
  <c r="AA1750" i="16"/>
  <c r="AA1718" i="16"/>
  <c r="AA2465" i="16"/>
  <c r="AA2336" i="16"/>
  <c r="AA2066" i="16"/>
  <c r="AA1980" i="16"/>
  <c r="AA1899" i="16"/>
  <c r="AA1867" i="16"/>
  <c r="AA1803" i="16"/>
  <c r="AA1739" i="16"/>
  <c r="AA1707" i="16"/>
  <c r="AA2408" i="16"/>
  <c r="AA2071" i="16"/>
  <c r="AA1986" i="16"/>
  <c r="AA1839" i="16"/>
  <c r="AA1711" i="16"/>
  <c r="AA2429" i="16"/>
  <c r="AA2086" i="16"/>
  <c r="AA1915" i="16"/>
  <c r="AA1786" i="16"/>
  <c r="AA2497" i="16"/>
  <c r="AA2232" i="16"/>
  <c r="AA2039" i="16"/>
  <c r="AA1879" i="16"/>
  <c r="AA1751" i="16"/>
  <c r="AA2413" i="16"/>
  <c r="AA1906" i="16"/>
  <c r="AA1778" i="16"/>
  <c r="AA2109" i="16"/>
  <c r="AA632" i="16"/>
  <c r="AA1149" i="16"/>
  <c r="AA999" i="16"/>
  <c r="AA1094" i="16"/>
  <c r="AA1488" i="16"/>
  <c r="AA1455" i="16"/>
  <c r="AA1114" i="16"/>
  <c r="AA1596" i="16"/>
  <c r="AA1084" i="16"/>
  <c r="AA1258" i="16"/>
  <c r="AA702" i="16"/>
  <c r="AA1256" i="16"/>
  <c r="AA1146" i="16"/>
  <c r="AA874" i="16"/>
  <c r="AA902" i="16"/>
  <c r="AA1118" i="16"/>
  <c r="AA853" i="16"/>
  <c r="AA1169" i="16"/>
  <c r="AA1111" i="16"/>
  <c r="AA592" i="16"/>
  <c r="AA1204" i="16"/>
  <c r="AA1347" i="16"/>
  <c r="AA769" i="16"/>
  <c r="AA979" i="16"/>
  <c r="AA936" i="16"/>
  <c r="AA887" i="16"/>
  <c r="AA1437" i="16"/>
  <c r="AA1397" i="16"/>
  <c r="AA1257" i="16"/>
  <c r="AA701" i="16"/>
  <c r="AA1446" i="16"/>
  <c r="AA1389" i="16"/>
  <c r="AA1323" i="16"/>
  <c r="AA575" i="16"/>
  <c r="AA3478" i="16"/>
  <c r="AA3350" i="16"/>
  <c r="AA3429" i="16"/>
  <c r="AA3237" i="16"/>
  <c r="AA3327" i="16"/>
  <c r="AA3263" i="16"/>
  <c r="AA3340" i="16"/>
  <c r="AA3005" i="16"/>
  <c r="AA2925" i="16"/>
  <c r="AA3243" i="16"/>
  <c r="AA2817" i="16"/>
  <c r="AA2753" i="16"/>
  <c r="AA3499" i="16"/>
  <c r="AA2987" i="16"/>
  <c r="AA2660" i="16"/>
  <c r="AA2548" i="16"/>
  <c r="AA2528" i="16"/>
  <c r="AA3347" i="16"/>
  <c r="AA2806" i="16"/>
  <c r="AA2718" i="16"/>
  <c r="AA2586" i="16"/>
  <c r="AA2533" i="16"/>
  <c r="AA3368" i="16"/>
  <c r="AA2964" i="16"/>
  <c r="AA2803" i="16"/>
  <c r="AA2606" i="16"/>
  <c r="AA2521" i="16"/>
  <c r="AA3012" i="16"/>
  <c r="AA2679" i="16"/>
  <c r="AA2619" i="16"/>
  <c r="AA2523" i="16"/>
  <c r="AA3006" i="16"/>
  <c r="AA2754" i="16"/>
  <c r="AA3395" i="16"/>
  <c r="AA3480" i="16"/>
  <c r="AA2719" i="16"/>
  <c r="AA2671" i="16"/>
  <c r="AA2778" i="16"/>
  <c r="AA948" i="16"/>
  <c r="AA580" i="16"/>
  <c r="AA844" i="16"/>
  <c r="AA1330" i="16"/>
  <c r="AA515" i="16"/>
  <c r="AA719" i="16"/>
  <c r="AA1526" i="16"/>
  <c r="AA1080" i="16"/>
  <c r="AA739" i="16"/>
  <c r="AA521" i="16"/>
  <c r="AA841" i="16"/>
  <c r="AA1187" i="16"/>
  <c r="AA618" i="16"/>
  <c r="AA1492" i="16"/>
  <c r="AA485" i="16"/>
  <c r="AA357" i="16"/>
  <c r="AA397" i="16"/>
  <c r="AA177" i="16"/>
  <c r="AA313" i="16"/>
  <c r="AA464" i="16"/>
  <c r="AA411" i="16"/>
  <c r="AA379" i="16"/>
  <c r="AA326" i="16"/>
  <c r="AA274" i="16"/>
  <c r="AA254" i="16"/>
  <c r="AA210" i="16"/>
  <c r="AA82" i="16"/>
  <c r="AA38" i="16"/>
  <c r="AA495" i="16"/>
  <c r="AA436" i="16"/>
  <c r="AA378" i="16"/>
  <c r="AA351" i="16"/>
  <c r="AA303" i="16"/>
  <c r="AA257" i="16"/>
  <c r="AA241" i="16"/>
  <c r="AA181" i="16"/>
  <c r="AA141" i="16"/>
  <c r="AA97" i="16"/>
  <c r="AA53" i="16"/>
  <c r="AA33" i="16"/>
  <c r="AA483" i="16"/>
  <c r="AA430" i="16"/>
  <c r="AA371" i="16"/>
  <c r="AA350" i="16"/>
  <c r="AA307" i="16"/>
  <c r="AA272" i="16"/>
  <c r="AA240" i="16"/>
  <c r="AA366" i="16"/>
  <c r="AA128" i="16"/>
  <c r="AA112" i="16"/>
  <c r="AA80" i="16"/>
  <c r="AA48" i="16"/>
  <c r="AA482" i="16"/>
  <c r="AA311" i="16"/>
  <c r="AA243" i="16"/>
  <c r="AA476" i="16"/>
  <c r="AA306" i="16"/>
  <c r="AA239" i="16"/>
  <c r="AA111" i="16"/>
  <c r="AA471" i="16"/>
  <c r="AA300" i="16"/>
  <c r="AA171" i="16"/>
  <c r="AA43" i="16"/>
  <c r="AA466" i="16"/>
  <c r="AA231" i="16"/>
  <c r="AA167" i="16"/>
  <c r="AA39" i="16"/>
  <c r="AA2484" i="16"/>
  <c r="AA2468" i="16"/>
  <c r="AA2469" i="16"/>
  <c r="AA2435" i="16"/>
  <c r="AA2403" i="16"/>
  <c r="AA2371" i="16"/>
  <c r="AA2355" i="16"/>
  <c r="AA2307" i="16"/>
  <c r="AA2291" i="16"/>
  <c r="AA2195" i="16"/>
  <c r="AA2494" i="16"/>
  <c r="AA2473" i="16"/>
  <c r="AA2438" i="16"/>
  <c r="AA2406" i="16"/>
  <c r="AA2374" i="16"/>
  <c r="AA2342" i="16"/>
  <c r="AA2294" i="16"/>
  <c r="AA2230" i="16"/>
  <c r="AA2150" i="16"/>
  <c r="AA2101" i="16"/>
  <c r="AA2085" i="16"/>
  <c r="AA2053" i="16"/>
  <c r="AA2021" i="16"/>
  <c r="AA1989" i="16"/>
  <c r="AA1957" i="16"/>
  <c r="AA1941" i="16"/>
  <c r="AA2491" i="16"/>
  <c r="AA2420" i="16"/>
  <c r="AA2356" i="16"/>
  <c r="AA2324" i="16"/>
  <c r="AA2260" i="16"/>
  <c r="AA2196" i="16"/>
  <c r="AA2144" i="16"/>
  <c r="AA2100" i="16"/>
  <c r="AA2058" i="16"/>
  <c r="AA2015" i="16"/>
  <c r="AA1994" i="16"/>
  <c r="AA1951" i="16"/>
  <c r="AA1909" i="16"/>
  <c r="AA1877" i="16"/>
  <c r="AA1845" i="16"/>
  <c r="AA1797" i="16"/>
  <c r="AA1765" i="16"/>
  <c r="AA1717" i="16"/>
  <c r="AA2433" i="16"/>
  <c r="AA2401" i="16"/>
  <c r="AA2337" i="16"/>
  <c r="AA2273" i="16"/>
  <c r="AA2111" i="16"/>
  <c r="AA2088" i="16"/>
  <c r="AA2046" i="16"/>
  <c r="AA2003" i="16"/>
  <c r="AA1960" i="16"/>
  <c r="AA1918" i="16"/>
  <c r="AA1884" i="16"/>
  <c r="AA1852" i="16"/>
  <c r="AA1836" i="16"/>
  <c r="AA1804" i="16"/>
  <c r="AA1756" i="16"/>
  <c r="AA1724" i="16"/>
  <c r="AA1644" i="16"/>
  <c r="AA2471" i="16"/>
  <c r="AA2405" i="16"/>
  <c r="AA2277" i="16"/>
  <c r="AA2113" i="16"/>
  <c r="AA2027" i="16"/>
  <c r="AA1942" i="16"/>
  <c r="AA1902" i="16"/>
  <c r="AA1838" i="16"/>
  <c r="AA1806" i="16"/>
  <c r="AA1742" i="16"/>
  <c r="AA2448" i="16"/>
  <c r="AA2320" i="16"/>
  <c r="AA2192" i="16"/>
  <c r="AA2141" i="16"/>
  <c r="AA2012" i="16"/>
  <c r="AA1891" i="16"/>
  <c r="AA1795" i="16"/>
  <c r="AA1699" i="16"/>
  <c r="AA2248" i="16"/>
  <c r="AA1887" i="16"/>
  <c r="AA1823" i="16"/>
  <c r="AA2269" i="16"/>
  <c r="AA1898" i="16"/>
  <c r="AA1834" i="16"/>
  <c r="AA2456" i="16"/>
  <c r="AA2103" i="16"/>
  <c r="AA1799" i="16"/>
  <c r="AA2140" i="16"/>
  <c r="AA1890" i="16"/>
  <c r="AA1826" i="16"/>
  <c r="AA1122" i="16"/>
  <c r="AA1123" i="16"/>
  <c r="AA1465" i="16"/>
  <c r="AA615" i="16"/>
  <c r="AA726" i="16"/>
  <c r="AA620" i="16"/>
  <c r="AA671" i="16"/>
  <c r="AA579" i="16"/>
  <c r="AA1081" i="16"/>
  <c r="AA1552" i="16"/>
  <c r="AA1296" i="16"/>
  <c r="AA1541" i="16"/>
  <c r="AA1199" i="16"/>
  <c r="AA914" i="16"/>
  <c r="AA658" i="16"/>
  <c r="AA1404" i="16"/>
  <c r="AA1148" i="16"/>
  <c r="AA1343" i="16"/>
  <c r="AA1022" i="16"/>
  <c r="AA766" i="16"/>
  <c r="AA1576" i="16"/>
  <c r="AA1320" i="16"/>
  <c r="AA1573" i="16"/>
  <c r="AA1231" i="16"/>
  <c r="AA938" i="16"/>
  <c r="AA682" i="16"/>
  <c r="AA1183" i="16"/>
  <c r="AA1545" i="16"/>
  <c r="AA1203" i="16"/>
  <c r="AA917" i="16"/>
  <c r="AA661" i="16"/>
  <c r="AA1339" i="16"/>
  <c r="AA763" i="16"/>
  <c r="AA1282" i="16"/>
  <c r="AA720" i="16"/>
  <c r="AA1217" i="16"/>
  <c r="AA1460" i="16"/>
  <c r="AA822" i="16"/>
  <c r="AA1433" i="16"/>
  <c r="AA1091" i="16"/>
  <c r="AA833" i="16"/>
  <c r="AA577" i="16"/>
  <c r="AA1115" i="16"/>
  <c r="AA595" i="16"/>
  <c r="AA1064" i="16"/>
  <c r="AA552" i="16"/>
  <c r="AA1015" i="16"/>
  <c r="AA510" i="16"/>
  <c r="AA652" i="16"/>
  <c r="AA1188" i="16"/>
  <c r="AA602" i="16"/>
  <c r="AA1342" i="16"/>
  <c r="AA1021" i="16"/>
  <c r="AA765" i="16"/>
  <c r="AA509" i="16"/>
  <c r="AA971" i="16"/>
  <c r="AA1559" i="16"/>
  <c r="AA928" i="16"/>
  <c r="AA1494" i="16"/>
  <c r="AA879" i="16"/>
  <c r="AA1298" i="16"/>
  <c r="AA803" i="16"/>
  <c r="AA3494" i="16"/>
  <c r="AA3430" i="16"/>
  <c r="AA3366" i="16"/>
  <c r="AA3302" i="16"/>
  <c r="AA3445" i="16"/>
  <c r="AA3381" i="16"/>
  <c r="AA3317" i="16"/>
  <c r="AA3285" i="16"/>
  <c r="AA3189" i="16"/>
  <c r="AA3487" i="16"/>
  <c r="AA3359" i="16"/>
  <c r="AA3199" i="16"/>
  <c r="AA3158" i="16"/>
  <c r="AA3500" i="16"/>
  <c r="AA3372" i="16"/>
  <c r="AA3276" i="16"/>
  <c r="AA3187" i="16"/>
  <c r="AA2973" i="16"/>
  <c r="AA3296" i="16"/>
  <c r="AA2962" i="16"/>
  <c r="AA2919" i="16"/>
  <c r="AA3307" i="16"/>
  <c r="AA2923" i="16"/>
  <c r="AA2756" i="16"/>
  <c r="AA2740" i="16"/>
  <c r="AA2708" i="16"/>
  <c r="AA2676" i="16"/>
  <c r="AA2628" i="16"/>
  <c r="AA2612" i="16"/>
  <c r="AA2580" i="16"/>
  <c r="AA2552" i="16"/>
  <c r="AA2532" i="16"/>
  <c r="AA2512" i="16"/>
  <c r="AA3379" i="16"/>
  <c r="AA3234" i="16"/>
  <c r="AA3072" i="16"/>
  <c r="AA2947" i="16"/>
  <c r="AA2814" i="16"/>
  <c r="AA2774" i="16"/>
  <c r="AA2726" i="16"/>
  <c r="AA2686" i="16"/>
  <c r="AA2650" i="16"/>
  <c r="AA2591" i="16"/>
  <c r="AA2565" i="16"/>
  <c r="AA2543" i="16"/>
  <c r="AA2511" i="16"/>
  <c r="AA3400" i="16"/>
  <c r="AA3248" i="16"/>
  <c r="AA2771" i="16"/>
  <c r="AA2739" i="16"/>
  <c r="AA2699" i="16"/>
  <c r="AA2659" i="16"/>
  <c r="AA2617" i="16"/>
  <c r="AA2585" i="16"/>
  <c r="AA2558" i="16"/>
  <c r="AA2531" i="16"/>
  <c r="AA3448" i="16"/>
  <c r="AA2927" i="16"/>
  <c r="AA2775" i="16"/>
  <c r="AA2630" i="16"/>
  <c r="AA2577" i="16"/>
  <c r="AA2534" i="16"/>
  <c r="AA3427" i="16"/>
  <c r="AA2770" i="16"/>
  <c r="AA2690" i="16"/>
  <c r="AA2562" i="16"/>
  <c r="AA2509" i="16"/>
  <c r="AA2794" i="16"/>
  <c r="AA2642" i="16"/>
  <c r="AA2535" i="16"/>
  <c r="AA2507" i="16"/>
  <c r="AA2767" i="16"/>
  <c r="AA2518" i="16"/>
  <c r="AA3223" i="16"/>
  <c r="AA2503" i="16"/>
  <c r="AA2735" i="16"/>
  <c r="AA2567" i="16"/>
  <c r="AA692" i="16"/>
  <c r="AA1020" i="16"/>
  <c r="AA684" i="16"/>
  <c r="AA1213" i="16"/>
  <c r="AA1554" i="16"/>
  <c r="AA679" i="16"/>
  <c r="AA1185" i="16"/>
  <c r="AA952" i="16"/>
  <c r="AA611" i="16"/>
  <c r="AA1307" i="16"/>
  <c r="AA777" i="16"/>
  <c r="AA1102" i="16"/>
  <c r="AA1529" i="16"/>
  <c r="AA1236" i="16"/>
  <c r="AA489" i="16"/>
  <c r="AA469" i="16"/>
  <c r="AA425" i="16"/>
  <c r="AA405" i="16"/>
  <c r="AA381" i="16"/>
  <c r="AA441" i="16"/>
  <c r="AA341" i="16"/>
  <c r="AA317" i="16"/>
  <c r="AA297" i="16"/>
  <c r="AA475" i="16"/>
  <c r="AA443" i="16"/>
  <c r="AA416" i="16"/>
  <c r="AA359" i="16"/>
  <c r="AA331" i="16"/>
  <c r="AA304" i="16"/>
  <c r="AA278" i="16"/>
  <c r="AA258" i="16"/>
  <c r="AA238" i="16"/>
  <c r="AA214" i="16"/>
  <c r="AA174" i="16"/>
  <c r="AA150" i="16"/>
  <c r="AA110" i="16"/>
  <c r="AA86" i="16"/>
  <c r="AA66" i="16"/>
  <c r="AA46" i="16"/>
  <c r="AA22" i="16"/>
  <c r="AA500" i="16"/>
  <c r="AA474" i="16"/>
  <c r="AA442" i="16"/>
  <c r="AA415" i="16"/>
  <c r="AA356" i="16"/>
  <c r="AA308" i="16"/>
  <c r="AA285" i="16"/>
  <c r="AA261" i="16"/>
  <c r="AA245" i="16"/>
  <c r="AA225" i="16"/>
  <c r="AA189" i="16"/>
  <c r="AA165" i="16"/>
  <c r="AA145" i="16"/>
  <c r="AA7" i="16"/>
  <c r="AA101" i="16"/>
  <c r="AA81" i="16"/>
  <c r="AA37" i="16"/>
  <c r="AA17" i="16"/>
  <c r="AA494" i="16"/>
  <c r="AA462" i="16"/>
  <c r="AA435" i="16"/>
  <c r="AA408" i="16"/>
  <c r="AA376" i="16"/>
  <c r="AA355" i="16"/>
  <c r="AA334" i="16"/>
  <c r="AA312" i="16"/>
  <c r="AA292" i="16"/>
  <c r="AA276" i="16"/>
  <c r="AA260" i="16"/>
  <c r="AA244" i="16"/>
  <c r="AA212" i="16"/>
  <c r="AA196" i="16"/>
  <c r="AA180" i="16"/>
  <c r="AA164" i="16"/>
  <c r="AA148" i="16"/>
  <c r="AA132" i="16"/>
  <c r="AA116" i="16"/>
  <c r="AA84" i="16"/>
  <c r="AA68" i="16"/>
  <c r="AA52" i="16"/>
  <c r="AA36" i="16"/>
  <c r="AA20" i="16"/>
  <c r="AA4" i="16"/>
  <c r="AA418" i="16"/>
  <c r="AA332" i="16"/>
  <c r="AA259" i="16"/>
  <c r="AA195" i="16"/>
  <c r="AA131" i="16"/>
  <c r="AA67" i="16"/>
  <c r="AA498" i="16"/>
  <c r="AA412" i="16"/>
  <c r="AA327" i="16"/>
  <c r="AA191" i="16"/>
  <c r="AA127" i="16"/>
  <c r="AA63" i="16"/>
  <c r="AA492" i="16"/>
  <c r="AA407" i="16"/>
  <c r="AA322" i="16"/>
  <c r="AA187" i="16"/>
  <c r="AA123" i="16"/>
  <c r="AA59" i="16"/>
  <c r="AA487" i="16"/>
  <c r="AA402" i="16"/>
  <c r="AA316" i="16"/>
  <c r="AA183" i="16"/>
  <c r="AA119" i="16"/>
  <c r="AA55" i="16"/>
  <c r="AA3" i="16"/>
  <c r="AA2488" i="16"/>
  <c r="AA2472" i="16"/>
  <c r="AA2495" i="16"/>
  <c r="AA2474" i="16"/>
  <c r="AA2455" i="16"/>
  <c r="AA2439" i="16"/>
  <c r="AA2423" i="16"/>
  <c r="AA2407" i="16"/>
  <c r="AA2391" i="16"/>
  <c r="AA2375" i="16"/>
  <c r="AA2359" i="16"/>
  <c r="AA2343" i="16"/>
  <c r="AA2327" i="16"/>
  <c r="AA2311" i="16"/>
  <c r="AA2295" i="16"/>
  <c r="AA2279" i="16"/>
  <c r="AA2215" i="16"/>
  <c r="AA2199" i="16"/>
  <c r="AA2183" i="16"/>
  <c r="AA2499" i="16"/>
  <c r="AA2478" i="16"/>
  <c r="AA2458" i="16"/>
  <c r="AA2442" i="16"/>
  <c r="AA2426" i="16"/>
  <c r="AA2410" i="16"/>
  <c r="AA2394" i="16"/>
  <c r="AA2378" i="16"/>
  <c r="AA2362" i="16"/>
  <c r="AA2346" i="16"/>
  <c r="AA2330" i="16"/>
  <c r="AA2314" i="16"/>
  <c r="AA2298" i="16"/>
  <c r="AA2282" i="16"/>
  <c r="AA2266" i="16"/>
  <c r="AA2250" i="16"/>
  <c r="AA2218" i="16"/>
  <c r="AA2202" i="16"/>
  <c r="AA2186" i="16"/>
  <c r="AA2138" i="16"/>
  <c r="AA2122" i="16"/>
  <c r="AA2089" i="16"/>
  <c r="AA2073" i="16"/>
  <c r="AA2041" i="16"/>
  <c r="AA2025" i="16"/>
  <c r="AA2009" i="16"/>
  <c r="AA1993" i="16"/>
  <c r="AA1977" i="16"/>
  <c r="AA1961" i="16"/>
  <c r="AA1945" i="16"/>
  <c r="AA1913" i="16"/>
  <c r="AA2460" i="16"/>
  <c r="AA2428" i="16"/>
  <c r="AA2396" i="16"/>
  <c r="AA2364" i="16"/>
  <c r="AA2332" i="16"/>
  <c r="AA2300" i="16"/>
  <c r="AA2268" i="16"/>
  <c r="AA2204" i="16"/>
  <c r="AA2149" i="16"/>
  <c r="AA2128" i="16"/>
  <c r="AA2084" i="16"/>
  <c r="AA2063" i="16"/>
  <c r="AA2042" i="16"/>
  <c r="AA2020" i="16"/>
  <c r="AA1999" i="16"/>
  <c r="AA1978" i="16"/>
  <c r="AA1956" i="16"/>
  <c r="AA1935" i="16"/>
  <c r="AA1914" i="16"/>
  <c r="AA1897" i="16"/>
  <c r="AA1881" i="16"/>
  <c r="AA1865" i="16"/>
  <c r="AA1849" i="16"/>
  <c r="AA1833" i="16"/>
  <c r="AA1817" i="16"/>
  <c r="AA1801" i="16"/>
  <c r="AA1785" i="16"/>
  <c r="AA1769" i="16"/>
  <c r="AA1721" i="16"/>
  <c r="AA1705" i="16"/>
  <c r="AA2477" i="16"/>
  <c r="AA2441" i="16"/>
  <c r="AA2409" i="16"/>
  <c r="AA2377" i="16"/>
  <c r="AA2345" i="16"/>
  <c r="AA2313" i="16"/>
  <c r="AA2281" i="16"/>
  <c r="AA2249" i="16"/>
  <c r="AA2217" i="16"/>
  <c r="AA2137" i="16"/>
  <c r="AA2116" i="16"/>
  <c r="AA2094" i="16"/>
  <c r="AA2051" i="16"/>
  <c r="AA2030" i="16"/>
  <c r="AA2008" i="16"/>
  <c r="AA1987" i="16"/>
  <c r="AA1966" i="16"/>
  <c r="AA1944" i="16"/>
  <c r="AA1923" i="16"/>
  <c r="AA1904" i="16"/>
  <c r="AA1888" i="16"/>
  <c r="AA1872" i="16"/>
  <c r="AA1856" i="16"/>
  <c r="AA1840" i="16"/>
  <c r="AA1824" i="16"/>
  <c r="AA1808" i="16"/>
  <c r="AA1792" i="16"/>
  <c r="AA1776" i="16"/>
  <c r="AA1760" i="16"/>
  <c r="AA1744" i="16"/>
  <c r="AA1728" i="16"/>
  <c r="AA1712" i="16"/>
  <c r="AA1696" i="16"/>
  <c r="AA2493" i="16"/>
  <c r="AA2421" i="16"/>
  <c r="AA2357" i="16"/>
  <c r="AA2293" i="16"/>
  <c r="AA2229" i="16"/>
  <c r="AA2124" i="16"/>
  <c r="AA2080" i="16"/>
  <c r="AA1995" i="16"/>
  <c r="AA1910" i="16"/>
  <c r="AA1846" i="16"/>
  <c r="AA1782" i="16"/>
  <c r="AA2400" i="16"/>
  <c r="AA2208" i="16"/>
  <c r="AA2108" i="16"/>
  <c r="AA2023" i="16"/>
  <c r="AA1938" i="16"/>
  <c r="AA1835" i="16"/>
  <c r="AA1771" i="16"/>
  <c r="AA2157" i="16"/>
  <c r="AA1903" i="16"/>
  <c r="AA1775" i="16"/>
  <c r="AA2301" i="16"/>
  <c r="AA2000" i="16"/>
  <c r="AA1850" i="16"/>
  <c r="AA1722" i="16"/>
  <c r="AA2360" i="16"/>
  <c r="AA2125" i="16"/>
  <c r="AA1954" i="16"/>
  <c r="AA2285" i="16"/>
  <c r="AA1990" i="16"/>
  <c r="AA1842" i="16"/>
  <c r="AA1714" i="16"/>
  <c r="AA980" i="16"/>
  <c r="AA1052" i="16"/>
  <c r="AA556" i="16"/>
  <c r="AA1117" i="16"/>
  <c r="AA1341" i="16"/>
  <c r="AA1575" i="16"/>
  <c r="AA647" i="16"/>
  <c r="AA935" i="16"/>
  <c r="AA1569" i="16"/>
  <c r="AA984" i="16"/>
  <c r="AA518" i="16"/>
  <c r="AA1027" i="16"/>
  <c r="AA537" i="16"/>
  <c r="AA793" i="16"/>
  <c r="AA1049" i="16"/>
  <c r="AA1379" i="16"/>
  <c r="AA662" i="16"/>
  <c r="AA1300" i="16"/>
  <c r="AA532" i="16"/>
  <c r="AA1422" i="16"/>
  <c r="AA1232" i="16"/>
  <c r="AA850" i="16"/>
  <c r="AA1340" i="16"/>
  <c r="AA958" i="16"/>
  <c r="AA1512" i="16"/>
  <c r="AA1487" i="16"/>
  <c r="AA1540" i="16"/>
  <c r="AA1459" i="16"/>
  <c r="AA597" i="16"/>
  <c r="AA635" i="16"/>
  <c r="AA1055" i="16"/>
  <c r="AA610" i="16"/>
  <c r="AA1025" i="16"/>
  <c r="AA513" i="16"/>
  <c r="AA1570" i="16"/>
  <c r="AA1505" i="16"/>
  <c r="AA740" i="16"/>
  <c r="AA526" i="16"/>
  <c r="AA957" i="16"/>
  <c r="AA843" i="16"/>
  <c r="AA800" i="16"/>
  <c r="AA508" i="16"/>
  <c r="AA553" i="16"/>
  <c r="AA3414" i="16"/>
  <c r="AA3493" i="16"/>
  <c r="AA3365" i="16"/>
  <c r="AA3455" i="16"/>
  <c r="AA3468" i="16"/>
  <c r="AA3251" i="16"/>
  <c r="AA2957" i="16"/>
  <c r="AA3488" i="16"/>
  <c r="AA2721" i="16"/>
  <c r="AA2804" i="16"/>
  <c r="AA2576" i="16"/>
  <c r="AA2504" i="16"/>
  <c r="AA3212" i="16"/>
  <c r="AA2758" i="16"/>
  <c r="AA2678" i="16"/>
  <c r="AA2613" i="16"/>
  <c r="AA2506" i="16"/>
  <c r="AA3206" i="16"/>
  <c r="AA3007" i="16"/>
  <c r="AA2763" i="16"/>
  <c r="AA2579" i="16"/>
  <c r="AA3384" i="16"/>
  <c r="AA2743" i="16"/>
  <c r="AA2566" i="16"/>
  <c r="AA2952" i="16"/>
  <c r="AA2621" i="16"/>
  <c r="AA2682" i="16"/>
  <c r="AA2959" i="16"/>
  <c r="AA3331" i="16"/>
  <c r="AA2525" i="16"/>
  <c r="AA461" i="16"/>
  <c r="AA421" i="16"/>
  <c r="AA377" i="16"/>
  <c r="AA333" i="16"/>
  <c r="AA496" i="16"/>
  <c r="AA438" i="16"/>
  <c r="AA352" i="16"/>
  <c r="AA294" i="16"/>
  <c r="AA230" i="16"/>
  <c r="AA126" i="16"/>
  <c r="AA62" i="16"/>
  <c r="AA18" i="16"/>
  <c r="AA463" i="16"/>
  <c r="AA410" i="16"/>
  <c r="AA330" i="16"/>
  <c r="AA277" i="16"/>
  <c r="AA221" i="16"/>
  <c r="AA161" i="16"/>
  <c r="AA117" i="16"/>
  <c r="AA77" i="16"/>
  <c r="AA13" i="16"/>
  <c r="AA456" i="16"/>
  <c r="AA398" i="16"/>
  <c r="AA328" i="16"/>
  <c r="AA288" i="16"/>
  <c r="AA256" i="16"/>
  <c r="AA208" i="16"/>
  <c r="AA156" i="16"/>
  <c r="AA144" i="16"/>
  <c r="AA96" i="16"/>
  <c r="AA64" i="16"/>
  <c r="AA32" i="16"/>
  <c r="AA396" i="16"/>
  <c r="AA179" i="16"/>
  <c r="AA51" i="16"/>
  <c r="AA391" i="16"/>
  <c r="AA175" i="16"/>
  <c r="AA47" i="16"/>
  <c r="AA386" i="16"/>
  <c r="AA235" i="16"/>
  <c r="AA107" i="16"/>
  <c r="AA295" i="16"/>
  <c r="AA103" i="16"/>
  <c r="AA2500" i="16"/>
  <c r="AA2490" i="16"/>
  <c r="AA2451" i="16"/>
  <c r="AA2419" i="16"/>
  <c r="AA2387" i="16"/>
  <c r="AA2339" i="16"/>
  <c r="AA2323" i="16"/>
  <c r="AA2275" i="16"/>
  <c r="AA2227" i="16"/>
  <c r="AA2179" i="16"/>
  <c r="AA2454" i="16"/>
  <c r="AA2422" i="16"/>
  <c r="AA2390" i="16"/>
  <c r="AA2358" i="16"/>
  <c r="AA2310" i="16"/>
  <c r="AA2246" i="16"/>
  <c r="AA2198" i="16"/>
  <c r="AA2118" i="16"/>
  <c r="AA2069" i="16"/>
  <c r="AA2037" i="16"/>
  <c r="AA2005" i="16"/>
  <c r="AA1973" i="16"/>
  <c r="AA1925" i="16"/>
  <c r="AA2452" i="16"/>
  <c r="AA2388" i="16"/>
  <c r="AA2292" i="16"/>
  <c r="AA2228" i="16"/>
  <c r="AA2123" i="16"/>
  <c r="AA2079" i="16"/>
  <c r="AA2036" i="16"/>
  <c r="AA1972" i="16"/>
  <c r="AA1930" i="16"/>
  <c r="AA1893" i="16"/>
  <c r="AA1861" i="16"/>
  <c r="AA1829" i="16"/>
  <c r="AA1781" i="16"/>
  <c r="AA1749" i="16"/>
  <c r="AA1701" i="16"/>
  <c r="AA2466" i="16"/>
  <c r="AA2369" i="16"/>
  <c r="AA2305" i="16"/>
  <c r="AA2209" i="16"/>
  <c r="AA2132" i="16"/>
  <c r="AA2067" i="16"/>
  <c r="AA1982" i="16"/>
  <c r="AA1939" i="16"/>
  <c r="AA1900" i="16"/>
  <c r="AA1868" i="16"/>
  <c r="AA1820" i="16"/>
  <c r="AA1788" i="16"/>
  <c r="AA1708" i="16"/>
  <c r="AA1676" i="16"/>
  <c r="AA1612" i="16"/>
  <c r="AA2341" i="16"/>
  <c r="AA2213" i="16"/>
  <c r="AA2156" i="16"/>
  <c r="AA2070" i="16"/>
  <c r="AA1984" i="16"/>
  <c r="AA1870" i="16"/>
  <c r="AA1774" i="16"/>
  <c r="AA1710" i="16"/>
  <c r="AA2384" i="16"/>
  <c r="AA2256" i="16"/>
  <c r="AA2055" i="16"/>
  <c r="AA1970" i="16"/>
  <c r="AA1859" i="16"/>
  <c r="AA1763" i="16"/>
  <c r="AA2376" i="16"/>
  <c r="AA2050" i="16"/>
  <c r="AA1695" i="16"/>
  <c r="AA2397" i="16"/>
  <c r="AA1979" i="16"/>
  <c r="AA1706" i="16"/>
  <c r="AA2328" i="16"/>
  <c r="AA2018" i="16"/>
  <c r="AA2381" i="16"/>
  <c r="AA2054" i="16"/>
  <c r="AA1698" i="16"/>
  <c r="AA596" i="16"/>
  <c r="AA572" i="16"/>
  <c r="AA644" i="16"/>
  <c r="AA716" i="16"/>
  <c r="AA1170" i="16"/>
  <c r="AA1405" i="16"/>
  <c r="AA520" i="16"/>
  <c r="AA687" i="16"/>
  <c r="AA600" i="16"/>
  <c r="AA1179" i="16"/>
  <c r="AA857" i="16"/>
  <c r="AA918" i="16"/>
  <c r="P1" i="11"/>
  <c r="AB917" i="16" l="1"/>
  <c r="AB2359" i="16"/>
  <c r="AB137" i="16"/>
  <c r="AB2998" i="16"/>
  <c r="AB2994" i="16"/>
  <c r="AB289" i="16"/>
  <c r="AB1359" i="16"/>
  <c r="AB461" i="16"/>
  <c r="AB3440" i="16"/>
  <c r="AB1853" i="16"/>
  <c r="AB539" i="16"/>
  <c r="AB1412" i="16"/>
  <c r="AB762" i="16"/>
  <c r="AB67" i="16"/>
  <c r="AB1155" i="16"/>
  <c r="AB879" i="16"/>
  <c r="AB2368" i="16"/>
  <c r="AB2448" i="16"/>
  <c r="AB899" i="16"/>
  <c r="AB2115" i="16"/>
  <c r="AB333" i="16"/>
  <c r="AB1006" i="16"/>
  <c r="AB2494" i="16"/>
  <c r="AB1847" i="16"/>
  <c r="AB1462" i="16"/>
  <c r="AB1318" i="16"/>
  <c r="AB1303" i="16"/>
  <c r="AB709" i="16"/>
  <c r="AB897" i="16"/>
  <c r="AB177" i="16"/>
  <c r="AB2424" i="16"/>
  <c r="AB2759" i="16"/>
  <c r="AB1926" i="16"/>
  <c r="AB1806" i="16"/>
  <c r="AB1104" i="16"/>
  <c r="AB3005" i="16"/>
  <c r="AB1282" i="16"/>
  <c r="AB334" i="16"/>
  <c r="AB2043" i="16"/>
  <c r="AB1529" i="16"/>
  <c r="AB1051" i="16"/>
  <c r="AB1252" i="16"/>
  <c r="AB1389" i="16"/>
  <c r="AB618" i="16"/>
  <c r="AB2358" i="16"/>
  <c r="AB1545" i="16"/>
  <c r="AB606" i="16"/>
  <c r="AB562" i="16"/>
  <c r="AB1539" i="16"/>
  <c r="AB1432" i="16"/>
  <c r="AB1247" i="16"/>
  <c r="AB690" i="16"/>
  <c r="AB713" i="16"/>
  <c r="AB2381" i="16"/>
  <c r="AB3003" i="16"/>
  <c r="AB1150" i="16"/>
  <c r="AB101" i="16"/>
  <c r="AB361" i="16"/>
  <c r="AB3243" i="16"/>
  <c r="AB2077" i="16"/>
  <c r="AB1981" i="16"/>
  <c r="AB66" i="16"/>
  <c r="AB2053" i="16"/>
  <c r="AB2052" i="16"/>
  <c r="AB2078" i="16"/>
  <c r="AB2065" i="16"/>
  <c r="AB2046" i="16"/>
  <c r="AB749" i="16"/>
  <c r="AB2045" i="16"/>
  <c r="AB110" i="16"/>
  <c r="AB2511" i="16"/>
  <c r="AB3239" i="16"/>
  <c r="AB3241" i="16"/>
  <c r="AB346" i="16"/>
  <c r="AB105" i="16"/>
  <c r="AB1182" i="16"/>
  <c r="AB345" i="16"/>
  <c r="AB2051" i="16"/>
  <c r="AB2047" i="16"/>
  <c r="AB1490" i="16"/>
  <c r="AB2048" i="16"/>
  <c r="AB1321" i="16"/>
  <c r="AB441" i="16"/>
  <c r="AB3237" i="16"/>
  <c r="AB440" i="16"/>
  <c r="AB3390" i="16"/>
  <c r="AB2954" i="16"/>
  <c r="AB2451" i="16"/>
  <c r="AB2543" i="16"/>
  <c r="AB3480" i="16"/>
  <c r="AB2630" i="16"/>
  <c r="AB3255" i="16"/>
  <c r="AB2567" i="16"/>
  <c r="AB1224" i="16"/>
  <c r="AB3197" i="16"/>
  <c r="AB3409" i="16"/>
  <c r="AB39" i="16"/>
  <c r="AB3291" i="16"/>
  <c r="AB3314" i="16"/>
  <c r="AB2717" i="16"/>
  <c r="AB1911" i="16"/>
  <c r="AB2546" i="16"/>
  <c r="AB1405" i="16"/>
  <c r="AB3425" i="16"/>
  <c r="AB3406" i="16"/>
  <c r="AB1970" i="16"/>
  <c r="AB908" i="16"/>
  <c r="AB1272" i="16"/>
  <c r="AB2054" i="16"/>
  <c r="AB3309" i="16"/>
  <c r="AB1060" i="16"/>
  <c r="AB1744" i="16"/>
  <c r="AB2635" i="16"/>
  <c r="AB1995" i="16"/>
  <c r="AB728" i="16"/>
  <c r="AB1144" i="16"/>
  <c r="AB719" i="16"/>
  <c r="AB1890" i="16"/>
  <c r="AB454" i="16"/>
  <c r="AB3219" i="16"/>
  <c r="AB3432" i="16"/>
  <c r="AB1863" i="16"/>
  <c r="AB1238" i="16"/>
  <c r="AB681" i="16"/>
  <c r="AB314" i="16"/>
  <c r="AB938" i="16"/>
  <c r="AB1152" i="16"/>
  <c r="AB2913" i="16"/>
  <c r="AB1548" i="16"/>
  <c r="AB337" i="16"/>
  <c r="AB2978" i="16"/>
  <c r="AB12" i="16"/>
  <c r="AB3310" i="16"/>
  <c r="AB489" i="16"/>
  <c r="AB602" i="16"/>
  <c r="AB89" i="16"/>
  <c r="AB2541" i="16"/>
  <c r="AB1279" i="16"/>
  <c r="AB1766" i="16"/>
  <c r="AB3405" i="16"/>
  <c r="AB1850" i="16"/>
  <c r="AB1598" i="16"/>
  <c r="AB1513" i="16"/>
  <c r="AB1846" i="16"/>
  <c r="AB1036" i="16"/>
  <c r="AB2504" i="16"/>
  <c r="AB3449" i="16"/>
  <c r="AB2676" i="16"/>
  <c r="AB68" i="16"/>
  <c r="AB1188" i="16"/>
  <c r="AB2122" i="16"/>
  <c r="AB1798" i="16"/>
  <c r="AB623" i="16"/>
  <c r="AB1065" i="16"/>
  <c r="AB326" i="16"/>
  <c r="AB869" i="16"/>
  <c r="AB1854" i="16"/>
  <c r="AB1943" i="16"/>
  <c r="AB372" i="16"/>
  <c r="AB3193" i="16"/>
  <c r="AB376" i="16"/>
  <c r="AB2699" i="16"/>
  <c r="AB1140" i="16"/>
  <c r="AB1363" i="16"/>
  <c r="AB58" i="16"/>
  <c r="AB1820" i="16"/>
  <c r="AB485" i="16"/>
  <c r="AB764" i="16"/>
  <c r="AB1456" i="16"/>
  <c r="AB2179" i="16"/>
  <c r="AB1496" i="16"/>
  <c r="AB74" i="16"/>
  <c r="AB125" i="16"/>
  <c r="AB2456" i="16"/>
  <c r="AB684" i="16"/>
  <c r="AB658" i="16"/>
  <c r="AB794" i="16"/>
  <c r="AB2139" i="16"/>
  <c r="AB413" i="16"/>
  <c r="AB796" i="16"/>
  <c r="AB2095" i="16"/>
  <c r="AB1096" i="16"/>
  <c r="AB1500" i="16"/>
  <c r="AB1308" i="16"/>
  <c r="AB3319" i="16"/>
  <c r="AB2449" i="16"/>
  <c r="AB1034" i="16"/>
  <c r="AB999" i="16"/>
  <c r="AB1525" i="16"/>
  <c r="AB1336" i="16"/>
  <c r="AB3282" i="16"/>
  <c r="AB295" i="16"/>
  <c r="AB1022" i="16"/>
  <c r="AB1007" i="16"/>
  <c r="AB1121" i="16"/>
  <c r="AB670" i="16"/>
  <c r="AB2780" i="16"/>
  <c r="AB2702" i="16"/>
  <c r="AB2116" i="16"/>
  <c r="AB2198" i="16"/>
  <c r="AB2923" i="16"/>
  <c r="AB2382" i="16"/>
  <c r="AB870" i="16"/>
  <c r="AB1564" i="16"/>
  <c r="AB1167" i="16"/>
  <c r="AB2307" i="16"/>
  <c r="AB1575" i="16"/>
  <c r="AB836" i="16"/>
  <c r="AB1004" i="16"/>
  <c r="AB1055" i="16"/>
  <c r="AB750" i="16"/>
  <c r="AB771" i="16"/>
  <c r="AB1972" i="16"/>
  <c r="AB457" i="16"/>
  <c r="AB855" i="16"/>
  <c r="AB1518" i="16"/>
  <c r="AB1569" i="16"/>
  <c r="AB607" i="16"/>
  <c r="AB2218" i="16"/>
  <c r="AB1709" i="16"/>
  <c r="AB325" i="16"/>
  <c r="AB2339" i="16"/>
  <c r="AB268" i="16"/>
  <c r="AB2038" i="16"/>
  <c r="AB1571" i="16"/>
  <c r="AB3016" i="16"/>
  <c r="AB1353" i="16"/>
  <c r="AB858" i="16"/>
  <c r="AB769" i="16"/>
  <c r="AB1349" i="16"/>
  <c r="AB2355" i="16"/>
  <c r="AB905" i="16"/>
  <c r="AB1090" i="16"/>
  <c r="AB2496" i="16"/>
  <c r="AB1112" i="16"/>
  <c r="AB1350" i="16"/>
  <c r="AB867" i="16"/>
  <c r="AB2486" i="16"/>
  <c r="AB1203" i="16"/>
  <c r="AB2331" i="16"/>
  <c r="AB1477" i="16"/>
  <c r="AB116" i="16"/>
  <c r="AB318" i="16"/>
  <c r="AB2746" i="16"/>
  <c r="AB1936" i="16"/>
  <c r="AB24" i="16"/>
  <c r="AB2398" i="16"/>
  <c r="AB2755" i="16"/>
  <c r="AB1807" i="16"/>
  <c r="AB3334" i="16"/>
  <c r="AB1760" i="16"/>
  <c r="AB1416" i="16"/>
  <c r="AB47" i="16"/>
  <c r="AB432" i="16"/>
  <c r="AB821" i="16"/>
  <c r="AB722" i="16"/>
  <c r="AB1117" i="16"/>
  <c r="AB175" i="16"/>
  <c r="AB2129" i="16"/>
  <c r="AB1256" i="16"/>
  <c r="AB1468" i="16"/>
  <c r="AB1587" i="16"/>
  <c r="AB450" i="16"/>
  <c r="AB604" i="16"/>
  <c r="AB2666" i="16"/>
  <c r="AB3402" i="16"/>
  <c r="AB1908" i="16"/>
  <c r="AB1707" i="16"/>
  <c r="AB3248" i="16"/>
  <c r="AB1596" i="16"/>
  <c r="AB1098" i="16"/>
  <c r="AB1553" i="16"/>
  <c r="AB1534" i="16"/>
  <c r="AB1236" i="16"/>
  <c r="AB552" i="16"/>
  <c r="AB2328" i="16"/>
  <c r="AB374" i="16"/>
  <c r="AB1165" i="16"/>
  <c r="AB540" i="16"/>
  <c r="AB2414" i="16"/>
  <c r="AB1475" i="16"/>
  <c r="AB1222" i="16"/>
  <c r="AB1601" i="16"/>
  <c r="AB494" i="16"/>
  <c r="AB664" i="16"/>
  <c r="AB1879" i="16"/>
  <c r="AB1758" i="16"/>
  <c r="AB1302" i="16"/>
  <c r="AB930" i="16"/>
  <c r="AB2352" i="16"/>
  <c r="AB444" i="16"/>
  <c r="AB2289" i="16"/>
  <c r="AB3188" i="16"/>
  <c r="AB1861" i="16"/>
  <c r="AB1840" i="16"/>
  <c r="AB2193" i="16"/>
  <c r="AB2390" i="16"/>
  <c r="AB600" i="16"/>
  <c r="AB2313" i="16"/>
  <c r="AB468" i="16"/>
  <c r="AB2804" i="16"/>
  <c r="AB254" i="16"/>
  <c r="AB2020" i="16"/>
  <c r="AB44" i="16"/>
  <c r="AB1886" i="16"/>
  <c r="AB2162" i="16"/>
  <c r="AB1313" i="16"/>
  <c r="AB1241" i="16"/>
  <c r="AB2737" i="16"/>
  <c r="AB1501" i="16"/>
  <c r="AB630" i="16"/>
  <c r="AB1142" i="16"/>
  <c r="AB322" i="16"/>
  <c r="AB1520" i="16"/>
  <c r="AB1334" i="16"/>
  <c r="AB577" i="16"/>
  <c r="AB1391" i="16"/>
  <c r="AB639" i="16"/>
  <c r="AB71" i="16"/>
  <c r="AB2470" i="16"/>
  <c r="AB975" i="16"/>
  <c r="AB1541" i="16"/>
  <c r="AB572" i="16"/>
  <c r="AB3224" i="16"/>
  <c r="AB1910" i="16"/>
  <c r="AB1862" i="16"/>
  <c r="AB1489" i="16"/>
  <c r="AB1206" i="16"/>
  <c r="AB1376" i="16"/>
  <c r="AB1426" i="16"/>
  <c r="AB581" i="16"/>
  <c r="AB1381" i="16"/>
  <c r="AB486" i="16"/>
  <c r="AB3421" i="16"/>
  <c r="AB1434" i="16"/>
  <c r="AB779" i="16"/>
  <c r="AB2951" i="16"/>
  <c r="AB826" i="16"/>
  <c r="AB1703" i="16"/>
  <c r="AB3198" i="16"/>
  <c r="AB1340" i="16"/>
  <c r="AB2660" i="16"/>
  <c r="AB2068" i="16"/>
  <c r="AB1258" i="16"/>
  <c r="AB379" i="16"/>
  <c r="AB751" i="16"/>
  <c r="AB1259" i="16"/>
  <c r="AB622" i="16"/>
  <c r="AB87" i="16"/>
  <c r="AB579" i="16"/>
  <c r="AB929" i="16"/>
  <c r="AB2067" i="16"/>
  <c r="AB2440" i="16"/>
  <c r="AB2760" i="16"/>
  <c r="AB2896" i="16"/>
  <c r="AB3247" i="16"/>
  <c r="AB2677" i="16"/>
  <c r="AB693" i="16"/>
  <c r="AB2698" i="16"/>
  <c r="AB1552" i="16"/>
  <c r="AB2000" i="16"/>
  <c r="AB2544" i="16"/>
  <c r="AB281" i="16"/>
  <c r="AB2250" i="16"/>
  <c r="AB804" i="16"/>
  <c r="AB1495" i="16"/>
  <c r="AB181" i="16"/>
  <c r="AB1436" i="16"/>
  <c r="AB2808" i="16"/>
  <c r="AB2829" i="16"/>
  <c r="AB1433" i="16"/>
  <c r="AB644" i="16"/>
  <c r="AB1043" i="16"/>
  <c r="AB460" i="16"/>
  <c r="AB1492" i="16"/>
  <c r="AB112" i="16"/>
  <c r="AB3089" i="16"/>
  <c r="AB3433" i="16"/>
  <c r="AB3481" i="16"/>
  <c r="AB1708" i="16"/>
  <c r="AB587" i="16"/>
  <c r="AB2686" i="16"/>
  <c r="AB1683" i="16"/>
  <c r="AB3262" i="16"/>
  <c r="AB73" i="16"/>
  <c r="AB2683" i="16"/>
  <c r="AB922" i="16"/>
  <c r="AB207" i="16"/>
  <c r="AB2079" i="16"/>
  <c r="AB2525" i="16"/>
  <c r="AB1351" i="16"/>
  <c r="AB2592" i="16"/>
  <c r="AB2832" i="16"/>
  <c r="AB2499" i="16"/>
  <c r="AB3483" i="16"/>
  <c r="AB2123" i="16"/>
  <c r="AB2251" i="16"/>
  <c r="AB3165" i="16"/>
  <c r="AB1139" i="16"/>
  <c r="AB2509" i="16"/>
  <c r="AB2083" i="16"/>
  <c r="AB1786" i="16"/>
  <c r="AB1151" i="16"/>
  <c r="AB3234" i="16"/>
  <c r="AB3264" i="16"/>
  <c r="AB367" i="16"/>
  <c r="AB3472" i="16"/>
  <c r="AB86" i="16"/>
  <c r="AB987" i="16"/>
  <c r="AB3345" i="16"/>
  <c r="AB2831" i="16"/>
  <c r="AB3229" i="16"/>
  <c r="AB3301" i="16"/>
  <c r="AB2188" i="16"/>
  <c r="AB1695" i="16"/>
  <c r="AB1918" i="16"/>
  <c r="AB1264" i="16"/>
  <c r="AB2532" i="16"/>
  <c r="AB1299" i="16"/>
  <c r="AB1904" i="16"/>
  <c r="AB493" i="16"/>
  <c r="AB3368" i="16"/>
  <c r="AB1711" i="16"/>
  <c r="AB806" i="16"/>
  <c r="AB3029" i="16"/>
  <c r="AB2803" i="16"/>
  <c r="AB1915" i="16"/>
  <c r="AB279" i="16"/>
  <c r="AB1399" i="16"/>
  <c r="AB1000" i="16"/>
  <c r="AB2955" i="16"/>
  <c r="AB3482" i="16"/>
  <c r="AB3423" i="16"/>
  <c r="AB707" i="16"/>
  <c r="AB2040" i="16"/>
  <c r="AB755" i="16"/>
  <c r="AB3256" i="16"/>
  <c r="AB3355" i="16"/>
  <c r="AB18" i="16"/>
  <c r="AB1878" i="16"/>
  <c r="AB3430" i="16"/>
  <c r="AB3479" i="16"/>
  <c r="AB3401" i="16"/>
  <c r="AB56" i="16"/>
  <c r="AB837" i="16"/>
  <c r="AB57" i="16"/>
  <c r="AB180" i="16"/>
  <c r="AB3189" i="16"/>
  <c r="AB1170" i="16"/>
  <c r="AB1976" i="16"/>
  <c r="AB215" i="16"/>
  <c r="AB2526" i="16"/>
  <c r="AB2246" i="16"/>
  <c r="AB2646" i="16"/>
  <c r="AB2506" i="16"/>
  <c r="AB233" i="16"/>
  <c r="AB93" i="16"/>
  <c r="AB844" i="16"/>
  <c r="AB1505" i="16"/>
  <c r="AB578" i="16"/>
  <c r="AB2070" i="16"/>
  <c r="AB383" i="16"/>
  <c r="AB978" i="16"/>
  <c r="AB2919" i="16"/>
  <c r="AB2796" i="16"/>
  <c r="AB1012" i="16"/>
  <c r="AB3490" i="16"/>
  <c r="AB1550" i="16"/>
  <c r="AB896" i="16"/>
  <c r="AB403" i="16"/>
  <c r="AB953" i="16"/>
  <c r="AB309" i="16"/>
  <c r="AB273" i="16"/>
  <c r="AB152" i="16"/>
  <c r="AB1743" i="16"/>
  <c r="AB645" i="16"/>
  <c r="AB2308" i="16"/>
  <c r="AB1441" i="16"/>
  <c r="AB2074" i="16"/>
  <c r="AB2354" i="16"/>
  <c r="AB1305" i="16"/>
  <c r="AB3338" i="16"/>
  <c r="AB1227" i="16"/>
  <c r="AB1325" i="16"/>
  <c r="AB324" i="16"/>
  <c r="AB2767" i="16"/>
  <c r="AB2369" i="16"/>
  <c r="AB2783" i="16"/>
  <c r="AB928" i="16"/>
  <c r="AB888" i="16"/>
  <c r="AB1827" i="16"/>
  <c r="AB3258" i="16"/>
  <c r="AB2266" i="16"/>
  <c r="AB3286" i="16"/>
  <c r="AB3261" i="16"/>
  <c r="AB1975" i="16"/>
  <c r="AB3273" i="16"/>
  <c r="AB2960" i="16"/>
  <c r="AB2743" i="16"/>
  <c r="AB2568" i="16"/>
  <c r="AB132" i="16"/>
  <c r="AB2645" i="16"/>
  <c r="AB3179" i="16"/>
  <c r="AB564" i="16"/>
  <c r="AB2650" i="16"/>
  <c r="AB3484" i="16"/>
  <c r="AB962" i="16"/>
  <c r="AB330" i="16"/>
  <c r="AB797" i="16"/>
  <c r="AB1215" i="16"/>
  <c r="AB3125" i="16"/>
  <c r="AB290" i="16"/>
  <c r="AB2636" i="16"/>
  <c r="AB2118" i="16"/>
  <c r="AB3349" i="16"/>
  <c r="AB2088" i="16"/>
  <c r="AB1633" i="16"/>
  <c r="AB2538" i="16"/>
  <c r="AB2473" i="16"/>
  <c r="AB2668" i="16"/>
  <c r="AB2245" i="16"/>
  <c r="AB1027" i="16"/>
  <c r="AB1364" i="16"/>
  <c r="AB2529" i="16"/>
  <c r="AB683" i="16"/>
  <c r="AB1974" i="16"/>
  <c r="AB3398" i="16"/>
  <c r="AB1480" i="16"/>
  <c r="AB1795" i="16"/>
  <c r="AB551" i="16"/>
  <c r="AB1459" i="16"/>
  <c r="AB1178" i="16"/>
  <c r="AB659" i="16"/>
  <c r="AB553" i="16"/>
  <c r="AB2925" i="16"/>
  <c r="AB2820" i="16"/>
  <c r="AB2576" i="16"/>
  <c r="AB1699" i="16"/>
  <c r="AB2969" i="16"/>
  <c r="AB1461" i="16"/>
  <c r="AB2566" i="16"/>
  <c r="AB1360" i="16"/>
  <c r="AB172" i="16"/>
  <c r="AB954" i="16"/>
  <c r="AB2120" i="16"/>
  <c r="AB142" i="16"/>
  <c r="AB624" i="16"/>
  <c r="AB3458" i="16"/>
  <c r="AB3427" i="16"/>
  <c r="AB778" i="16"/>
  <c r="AB1502" i="16"/>
  <c r="AB3429" i="16"/>
  <c r="AB1250" i="16"/>
  <c r="AB518" i="16"/>
  <c r="AB2010" i="16"/>
  <c r="AB2491" i="16"/>
  <c r="AB3203" i="16"/>
  <c r="AB3403" i="16"/>
  <c r="AB3459" i="16"/>
  <c r="AB2419" i="16"/>
  <c r="AB2304" i="16"/>
  <c r="AB1122" i="16"/>
  <c r="AB569" i="16"/>
  <c r="AB1474" i="16"/>
  <c r="AB574" i="16"/>
  <c r="AB2583" i="16"/>
  <c r="AB3061" i="16"/>
  <c r="AB1375" i="16"/>
  <c r="AB1745" i="16"/>
  <c r="AB1802" i="16"/>
  <c r="AB657" i="16"/>
  <c r="AB1992" i="16"/>
  <c r="AB46" i="16"/>
  <c r="AB2690" i="16"/>
  <c r="AB2725" i="16"/>
  <c r="AB1811" i="16"/>
  <c r="AB1528" i="16"/>
  <c r="AB3184" i="16"/>
  <c r="AB1706" i="16"/>
  <c r="AB916" i="16"/>
  <c r="AB2253" i="16"/>
  <c r="AB2970" i="16"/>
  <c r="AB1016" i="16"/>
  <c r="AB1295" i="16"/>
  <c r="AB1778" i="16"/>
  <c r="AB1009" i="16"/>
  <c r="AB1959" i="16"/>
  <c r="AB641" i="16"/>
  <c r="AB3218" i="16"/>
  <c r="AB2384" i="16"/>
  <c r="AB438" i="16"/>
  <c r="AB350" i="16"/>
  <c r="AB3004" i="16"/>
  <c r="AB1982" i="16"/>
  <c r="AB1401" i="16"/>
  <c r="AB1759" i="16"/>
  <c r="AB236" i="16"/>
  <c r="AB219" i="16"/>
  <c r="AB710" i="16"/>
  <c r="AB446" i="16"/>
  <c r="AB1765" i="16"/>
  <c r="AB1390" i="16"/>
  <c r="AB2195" i="16"/>
  <c r="AB567" i="16"/>
  <c r="AB523" i="16"/>
  <c r="AB52" i="16"/>
  <c r="AB890" i="16"/>
  <c r="AB1226" i="16"/>
  <c r="AB1213" i="16"/>
  <c r="AB1183" i="16"/>
  <c r="AB3058" i="16"/>
  <c r="AB2565" i="16"/>
  <c r="AB1784" i="16"/>
  <c r="AB1589" i="16"/>
  <c r="AB2176" i="16"/>
  <c r="AB1377" i="16"/>
  <c r="AB3397" i="16"/>
  <c r="AB936" i="16"/>
  <c r="AB1046" i="16"/>
  <c r="AB213" i="16"/>
  <c r="AB60" i="16"/>
  <c r="AB1950" i="16"/>
  <c r="AB159" i="16"/>
  <c r="AB490" i="16"/>
  <c r="AB1337" i="16"/>
  <c r="AB983" i="16"/>
  <c r="AB2299" i="16"/>
  <c r="AB3216" i="16"/>
  <c r="AB2575" i="16"/>
  <c r="AB3321" i="16"/>
  <c r="AB1420" i="16"/>
  <c r="AB1265" i="16"/>
  <c r="AB1775" i="16"/>
  <c r="AB1826" i="16"/>
  <c r="AB1516" i="16"/>
  <c r="AB119" i="16"/>
  <c r="AB19" i="16"/>
  <c r="AB774" i="16"/>
  <c r="AB560" i="16"/>
  <c r="AB746" i="16"/>
  <c r="AB563" i="16"/>
  <c r="AB2363" i="16"/>
  <c r="AB1595" i="16"/>
  <c r="AB1427" i="16"/>
  <c r="AB1449" i="16"/>
  <c r="AB1796" i="16"/>
  <c r="AB1101" i="16"/>
  <c r="AB1845" i="16"/>
  <c r="AB3477" i="16"/>
  <c r="AB1978" i="16"/>
  <c r="AB23" i="16"/>
  <c r="AB740" i="16"/>
  <c r="AB1568" i="16"/>
  <c r="AB2659" i="16"/>
  <c r="AB1801" i="16"/>
  <c r="AB1768" i="16"/>
  <c r="AB3214" i="16"/>
  <c r="AB2117" i="16"/>
  <c r="AB2507" i="16"/>
  <c r="AB13" i="16"/>
  <c r="AB3364" i="16"/>
  <c r="AB895" i="16"/>
  <c r="AB1832" i="16"/>
  <c r="AB1361" i="16"/>
  <c r="AB2483" i="16"/>
  <c r="AB230" i="16"/>
  <c r="AB286" i="16"/>
  <c r="AB3474" i="16"/>
  <c r="AB2983" i="16"/>
  <c r="AB2816" i="16"/>
  <c r="AB2991" i="16"/>
  <c r="AB478" i="16"/>
  <c r="AB3391" i="16"/>
  <c r="AB2628" i="16"/>
  <c r="AB1493" i="16"/>
  <c r="AB1956" i="16"/>
  <c r="AB3329" i="16"/>
  <c r="AB2063" i="16"/>
  <c r="AB1494" i="16"/>
  <c r="AB3346" i="16"/>
  <c r="AB835" i="16"/>
  <c r="AB2753" i="16"/>
  <c r="AB2102" i="16"/>
  <c r="AB464" i="16"/>
  <c r="AB1470" i="16"/>
  <c r="AB1444" i="16"/>
  <c r="AB1228" i="16"/>
  <c r="AB481" i="16"/>
  <c r="AB817" i="16"/>
  <c r="AB2131" i="16"/>
  <c r="AB948" i="16"/>
  <c r="AB3158" i="16"/>
  <c r="AB170" i="16"/>
  <c r="AB1057" i="16"/>
  <c r="AB2205" i="16"/>
  <c r="AB1086" i="16"/>
  <c r="AB1980" i="16"/>
  <c r="AB1823" i="16"/>
  <c r="AB906" i="16"/>
  <c r="AB2741" i="16"/>
  <c r="AB1274" i="16"/>
  <c r="AB3497" i="16"/>
  <c r="AB2516" i="16"/>
  <c r="AB1809" i="16"/>
  <c r="AB2276" i="16"/>
  <c r="AB966" i="16"/>
  <c r="AB1280" i="16"/>
  <c r="AB3414" i="16"/>
  <c r="AB1484" i="16"/>
  <c r="AB1593" i="16"/>
  <c r="AB918" i="16"/>
  <c r="AB2814" i="16"/>
  <c r="AB3442" i="16"/>
  <c r="AB1939" i="16"/>
  <c r="AB1573" i="16"/>
  <c r="AB2733" i="16"/>
  <c r="AB1110" i="16"/>
  <c r="AB351" i="16"/>
  <c r="AB164" i="16"/>
  <c r="AB408" i="16"/>
  <c r="AB1306" i="16"/>
  <c r="AB3312" i="16"/>
  <c r="AB1742" i="16"/>
  <c r="AB1754" i="16"/>
  <c r="AB1839" i="16"/>
  <c r="AB1925" i="16"/>
  <c r="AB473" i="16"/>
  <c r="AB1385" i="16"/>
  <c r="AB1585" i="16"/>
  <c r="AB1577" i="16"/>
  <c r="AB2347" i="16"/>
  <c r="AB187" i="16"/>
  <c r="AB1721" i="16"/>
  <c r="AB510" i="16"/>
  <c r="AB3274" i="16"/>
  <c r="AB2815" i="16"/>
  <c r="AB416" i="16"/>
  <c r="AB269" i="16"/>
  <c r="AB1530" i="16"/>
  <c r="AB2980" i="16"/>
  <c r="AB3194" i="16"/>
  <c r="AB1994" i="16"/>
  <c r="AB2754" i="16"/>
  <c r="AB2986" i="16"/>
  <c r="AB3233" i="16"/>
  <c r="AB889" i="16"/>
  <c r="AB2918" i="16"/>
  <c r="AB306" i="16"/>
  <c r="AB2294" i="16"/>
  <c r="AB2805" i="16"/>
  <c r="AB514" i="16"/>
  <c r="AB3182" i="16"/>
  <c r="AB2728" i="16"/>
  <c r="AB1037" i="16"/>
  <c r="AB1788" i="16"/>
  <c r="AB1312" i="16"/>
  <c r="AB625" i="16"/>
  <c r="AB1163" i="16"/>
  <c r="AB1085" i="16"/>
  <c r="AB1413" i="16"/>
  <c r="AB133" i="16"/>
  <c r="AB1884" i="16"/>
  <c r="AB1200" i="16"/>
  <c r="AB1465" i="16"/>
  <c r="AB1797" i="16"/>
  <c r="AB3469" i="16"/>
  <c r="AB2360" i="16"/>
  <c r="AB451" i="16"/>
  <c r="AB3371" i="16"/>
  <c r="AB3396" i="16"/>
  <c r="AB2809" i="16"/>
  <c r="AB1729" i="16"/>
  <c r="AB1822" i="16"/>
  <c r="AB2062" i="16"/>
  <c r="AB123" i="16"/>
  <c r="AB312" i="16"/>
  <c r="AB1450" i="16"/>
  <c r="AB2957" i="16"/>
  <c r="AB2002" i="16"/>
  <c r="AB1079" i="16"/>
  <c r="AB2611" i="16"/>
  <c r="AB2459" i="16"/>
  <c r="AB49" i="16"/>
  <c r="AB1164" i="16"/>
  <c r="AB3394" i="16"/>
  <c r="AB3491" i="16"/>
  <c r="AB2081" i="16"/>
  <c r="AB1246" i="16"/>
  <c r="AB1833" i="16"/>
  <c r="AB2329" i="16"/>
  <c r="AB1837" i="16"/>
  <c r="AB500" i="16"/>
  <c r="AB274" i="16"/>
  <c r="AB848" i="16"/>
  <c r="AB909" i="16"/>
  <c r="AB1971" i="16"/>
  <c r="AB3461" i="16"/>
  <c r="AB17" i="16"/>
  <c r="AB2515" i="16"/>
  <c r="AB34" i="16"/>
  <c r="AB3400" i="16"/>
  <c r="AB1717" i="16"/>
  <c r="AB2786" i="16"/>
  <c r="AB2133" i="16"/>
  <c r="AB3347" i="16"/>
  <c r="AB1371" i="16"/>
  <c r="AB2715" i="16"/>
  <c r="AB1176" i="16"/>
  <c r="AB3225" i="16"/>
  <c r="AB972" i="16"/>
  <c r="AB1080" i="16"/>
  <c r="AB2477" i="16"/>
  <c r="AB2988" i="16"/>
  <c r="AB3500" i="16"/>
  <c r="AB1294" i="16"/>
  <c r="AB294" i="16"/>
  <c r="AB407" i="16"/>
  <c r="AB1393" i="16"/>
  <c r="AB1517" i="16"/>
  <c r="AB2665" i="16"/>
  <c r="AB2213" i="16"/>
  <c r="AB3331" i="16"/>
  <c r="AB2545" i="16"/>
  <c r="AB1269" i="16"/>
  <c r="AB911" i="16"/>
  <c r="AB1963" i="16"/>
  <c r="AB2700" i="16"/>
  <c r="AB1445" i="16"/>
  <c r="AB2069" i="16"/>
  <c r="AB642" i="16"/>
  <c r="AB2061" i="16"/>
  <c r="AB790" i="16"/>
  <c r="AB1386" i="16"/>
  <c r="AB80" i="16"/>
  <c r="AB1268" i="16"/>
  <c r="AB2726" i="16"/>
  <c r="AB1239" i="16"/>
  <c r="AB3212" i="16"/>
  <c r="AB1417" i="16"/>
  <c r="AB2734" i="16"/>
  <c r="AB2110" i="16"/>
  <c r="AB3180" i="16"/>
  <c r="AB2093" i="16"/>
  <c r="AB1251" i="16"/>
  <c r="AB1714" i="16"/>
  <c r="AB2688" i="16"/>
  <c r="AB424" i="16"/>
  <c r="AB1526" i="16"/>
  <c r="AB1902" i="16"/>
  <c r="AB3010" i="16"/>
  <c r="AB3269" i="16"/>
  <c r="AB2536" i="16"/>
  <c r="AB2670" i="16"/>
  <c r="AB3272" i="16"/>
  <c r="AB278" i="16"/>
  <c r="AB1954" i="16"/>
  <c r="AB3217" i="16"/>
  <c r="AB3411" i="16"/>
  <c r="AB2085" i="16"/>
  <c r="AB2768" i="16"/>
  <c r="AB1700" i="16"/>
  <c r="AB1574" i="16"/>
  <c r="AB404" i="16"/>
  <c r="AB2349" i="16"/>
  <c r="AB3287" i="16"/>
  <c r="AB3284" i="16"/>
  <c r="AB1779" i="16"/>
  <c r="AB1848" i="16"/>
  <c r="AB1290" i="16"/>
  <c r="AB1184" i="16"/>
  <c r="AB3485" i="16"/>
  <c r="AB2333" i="16"/>
  <c r="AB2651" i="16"/>
  <c r="AB1682" i="16"/>
  <c r="AB2662" i="16"/>
  <c r="AB2413" i="16"/>
  <c r="AB2460" i="16"/>
  <c r="AB1864" i="16"/>
  <c r="AB3290" i="16"/>
  <c r="AB2283" i="16"/>
  <c r="AB2204" i="16"/>
  <c r="AB2023" i="16"/>
  <c r="AB3373" i="16"/>
  <c r="AB2528" i="16"/>
  <c r="AB3445" i="16"/>
  <c r="AB2297" i="16"/>
  <c r="AB1124" i="16"/>
  <c r="AB1472" i="16"/>
  <c r="AB1452" i="16"/>
  <c r="AB2493" i="16"/>
  <c r="AB1127" i="16"/>
  <c r="AB565" i="16"/>
  <c r="AB843" i="16"/>
  <c r="AB1205" i="16"/>
  <c r="AB2199" i="16"/>
  <c r="AB985" i="16"/>
  <c r="AB3476" i="16"/>
  <c r="AB1696" i="16"/>
  <c r="AB842" i="16"/>
  <c r="AB1082" i="16"/>
  <c r="AB733" i="16"/>
  <c r="AB584" i="16"/>
  <c r="AB595" i="16"/>
  <c r="AB1048" i="16"/>
  <c r="AB3226" i="16"/>
  <c r="AB1338" i="16"/>
  <c r="AB385" i="16"/>
  <c r="AB1181" i="16"/>
  <c r="AB914" i="16"/>
  <c r="AB1301" i="16"/>
  <c r="AB1275" i="16"/>
  <c r="AB2591" i="16"/>
  <c r="AB2472" i="16"/>
  <c r="AB370" i="16"/>
  <c r="AB1781" i="16"/>
  <c r="AB430" i="16"/>
  <c r="AB2802" i="16"/>
  <c r="AB178" i="16"/>
  <c r="AB171" i="16"/>
  <c r="AB1087" i="16"/>
  <c r="AB2598" i="16"/>
  <c r="AB2150" i="16"/>
  <c r="AB571" i="16"/>
  <c r="AB1985" i="16"/>
  <c r="AB819" i="16"/>
  <c r="AB997" i="16"/>
  <c r="AB1865" i="16"/>
  <c r="AB2157" i="16"/>
  <c r="AB3337" i="16"/>
  <c r="AB3447" i="16"/>
  <c r="AB1715" i="16"/>
  <c r="AB1969" i="16"/>
  <c r="AB1137" i="16"/>
  <c r="AB943" i="16"/>
  <c r="AB2720" i="16"/>
  <c r="AB1724" i="16"/>
  <c r="AB3006" i="16"/>
  <c r="AB2303" i="16"/>
  <c r="AB2968" i="16"/>
  <c r="AB242" i="16"/>
  <c r="AB2953" i="16"/>
  <c r="AB3251" i="16"/>
  <c r="AB1761" i="16"/>
  <c r="AB2400" i="16"/>
  <c r="AB272" i="16"/>
  <c r="AB1379" i="16"/>
  <c r="AB2821" i="16"/>
  <c r="AB1581" i="16"/>
  <c r="AB960" i="16"/>
  <c r="AB2366" i="16"/>
  <c r="AB1713" i="16"/>
  <c r="AB122" i="16"/>
  <c r="AB1885" i="16"/>
  <c r="AB2350" i="16"/>
  <c r="AB2653" i="16"/>
  <c r="AB436" i="16"/>
  <c r="AB1920" i="16"/>
  <c r="AB1684" i="16"/>
  <c r="AB1566" i="16"/>
  <c r="AB1356" i="16"/>
  <c r="AB2819" i="16"/>
  <c r="AB3014" i="16"/>
  <c r="AB1756" i="16"/>
  <c r="AB881" i="16"/>
  <c r="AB1407" i="16"/>
  <c r="AB382" i="16"/>
  <c r="AB687" i="16"/>
  <c r="AB448" i="16"/>
  <c r="AB748" i="16"/>
  <c r="AB1092" i="16"/>
  <c r="AB2750" i="16"/>
  <c r="AB873" i="16"/>
  <c r="AB474" i="16"/>
  <c r="AB1532" i="16"/>
  <c r="AB871" i="16"/>
  <c r="AB526" i="16"/>
  <c r="AB1948" i="16"/>
  <c r="AB955" i="16"/>
  <c r="AB1076" i="16"/>
  <c r="AB1540" i="16"/>
  <c r="AB2330" i="16"/>
  <c r="AB1025" i="16"/>
  <c r="AB2035" i="16"/>
  <c r="AB1955" i="16"/>
  <c r="AB2202" i="16"/>
  <c r="AB678" i="16"/>
  <c r="AB1582" i="16"/>
  <c r="AB1330" i="16"/>
  <c r="AB94" i="16"/>
  <c r="AB1373" i="16"/>
  <c r="AB887" i="16"/>
  <c r="AB1366" i="16"/>
  <c r="AB1026" i="16"/>
  <c r="AB894" i="16"/>
  <c r="AB527" i="16"/>
  <c r="AB1209" i="16"/>
  <c r="AB2337" i="16"/>
  <c r="AB2446" i="16"/>
  <c r="AB732" i="16"/>
  <c r="AB1542" i="16"/>
  <c r="AB2678" i="16"/>
  <c r="AB282" i="16"/>
  <c r="AB3486" i="16"/>
  <c r="AB2606" i="16"/>
  <c r="AB2385" i="16"/>
  <c r="AB996" i="16"/>
  <c r="AB3376" i="16"/>
  <c r="AB2742" i="16"/>
  <c r="AB1471" i="16"/>
  <c r="AB2914" i="16"/>
  <c r="AB496" i="16"/>
  <c r="AB2290" i="16"/>
  <c r="AB827" i="16"/>
  <c r="AB208" i="16"/>
  <c r="AB434" i="16"/>
  <c r="AB2680" i="16"/>
  <c r="AB3268" i="16"/>
  <c r="AB1938" i="16"/>
  <c r="AB2817" i="16"/>
  <c r="AB3333" i="16"/>
  <c r="AB1964" i="16"/>
  <c r="AB1533" i="16"/>
  <c r="AB2794" i="16"/>
  <c r="AB2156" i="16"/>
  <c r="AB2126" i="16"/>
  <c r="AB834" i="16"/>
  <c r="AB3393" i="16"/>
  <c r="AB2669" i="16"/>
  <c r="AB3210" i="16"/>
  <c r="AB2716" i="16"/>
  <c r="AB3252" i="16"/>
  <c r="AB1961" i="16"/>
  <c r="AB2587" i="16"/>
  <c r="AB357" i="16"/>
  <c r="AB2542" i="16"/>
  <c r="AB3336" i="16"/>
  <c r="AB1751" i="16"/>
  <c r="AB2395" i="16"/>
  <c r="AB2478" i="16"/>
  <c r="AB1201" i="16"/>
  <c r="AB1944" i="16"/>
  <c r="AB2637" i="16"/>
  <c r="AB3408" i="16"/>
  <c r="AB1966" i="16"/>
  <c r="AB2175" i="16"/>
  <c r="AB2602" i="16"/>
  <c r="AB2492" i="16"/>
  <c r="AB3465" i="16"/>
  <c r="AB689" i="16"/>
  <c r="AB1403" i="16"/>
  <c r="AB3382" i="16"/>
  <c r="AB3213" i="16"/>
  <c r="AB2657" i="16"/>
  <c r="AB708" i="16"/>
  <c r="AB3412" i="16"/>
  <c r="AB792" i="16"/>
  <c r="AB1473" i="16"/>
  <c r="AB302" i="16"/>
  <c r="AB2505" i="16"/>
  <c r="AB2275" i="16"/>
  <c r="AB1524" i="16"/>
  <c r="AB1180" i="16"/>
  <c r="AB1089" i="16"/>
  <c r="AB307" i="16"/>
  <c r="AB1077" i="16"/>
  <c r="AB59" i="16"/>
  <c r="AB809" i="16"/>
  <c r="AB1358" i="16"/>
  <c r="AB1597" i="16"/>
  <c r="AB1644" i="16"/>
  <c r="AB277" i="16"/>
  <c r="AB702" i="16"/>
  <c r="AB2853" i="16"/>
  <c r="AB1367" i="16"/>
  <c r="AB2765" i="16"/>
  <c r="AB1002" i="16"/>
  <c r="AB3018" i="16"/>
  <c r="AB1557" i="16"/>
  <c r="AB1365" i="16"/>
  <c r="AB2249" i="16"/>
  <c r="AB1905" i="16"/>
  <c r="AB2223" i="16"/>
  <c r="AB2268" i="16"/>
  <c r="AB199" i="16"/>
  <c r="AB3072" i="16"/>
  <c r="AB371" i="16"/>
  <c r="AB2512" i="16"/>
  <c r="AB3361" i="16"/>
  <c r="AB3260" i="16"/>
  <c r="AB1383" i="16"/>
  <c r="AB2018" i="16"/>
  <c r="AB1296" i="16"/>
  <c r="AB492" i="16"/>
  <c r="AB951" i="16"/>
  <c r="AB3342" i="16"/>
  <c r="AB2408" i="16"/>
  <c r="AB419" i="16"/>
  <c r="AB3288" i="16"/>
  <c r="AB3499" i="16"/>
  <c r="AB2411" i="16"/>
  <c r="AB685" i="16"/>
  <c r="AB2927" i="16"/>
  <c r="AB1698" i="16"/>
  <c r="AB1965" i="16"/>
  <c r="AB186" i="16"/>
  <c r="AB3344" i="16"/>
  <c r="AB1716" i="16"/>
  <c r="AB1322" i="16"/>
  <c r="AB3428" i="16"/>
  <c r="AB1162" i="16"/>
  <c r="AB851" i="16"/>
  <c r="AB935" i="16"/>
  <c r="AB3040" i="16"/>
  <c r="AB3183" i="16"/>
  <c r="AB903" i="16"/>
  <c r="AB3478" i="16"/>
  <c r="AB1563" i="16"/>
  <c r="AB1114" i="16"/>
  <c r="AB1531" i="16"/>
  <c r="AB1040" i="16"/>
  <c r="AB124" i="16"/>
  <c r="AB1953" i="16"/>
  <c r="AB688" i="16"/>
  <c r="AB2125" i="16"/>
  <c r="AB3404" i="16"/>
  <c r="AB2291" i="16"/>
  <c r="AB741" i="16"/>
  <c r="AB680" i="16"/>
  <c r="AB1315" i="16"/>
  <c r="AB1429" i="16"/>
  <c r="AB696" i="16"/>
  <c r="AB1817" i="16"/>
  <c r="AB491" i="16"/>
  <c r="AB358" i="16"/>
  <c r="AB876" i="16"/>
  <c r="AB1185" i="16"/>
  <c r="AB1968" i="16"/>
  <c r="AB643" i="16"/>
  <c r="AB2570" i="16"/>
  <c r="AB3335" i="16"/>
  <c r="AB2966" i="16"/>
  <c r="AB2939" i="16"/>
  <c r="AB3420" i="16"/>
  <c r="AB2405" i="16"/>
  <c r="AB609" i="16"/>
  <c r="AB1561" i="16"/>
  <c r="AB706" i="16"/>
  <c r="AB216" i="16"/>
  <c r="AB2420" i="16"/>
  <c r="AB469" i="16"/>
  <c r="AB784" i="16"/>
  <c r="AB2041" i="16"/>
  <c r="AB257" i="16"/>
  <c r="AB323" i="16"/>
  <c r="AB2580" i="16"/>
  <c r="AB2521" i="16"/>
  <c r="AB3316" i="16"/>
  <c r="AB3359" i="16"/>
  <c r="AB1851" i="16"/>
  <c r="AB2501" i="16"/>
  <c r="AB2332" i="16"/>
  <c r="AB2375" i="16"/>
  <c r="AB1579" i="16"/>
  <c r="AB679" i="16"/>
  <c r="AB1248" i="16"/>
  <c r="AB1418" i="16"/>
  <c r="AB963" i="16"/>
  <c r="AB1836" i="16"/>
  <c r="AB2431" i="16"/>
  <c r="AB410" i="16"/>
  <c r="AB2412" i="16"/>
  <c r="AB128" i="16"/>
  <c r="AB2495" i="16"/>
  <c r="AB362" i="16"/>
  <c r="AB256" i="16"/>
  <c r="AB528" i="16"/>
  <c r="AB2109" i="16"/>
  <c r="AB1190" i="16"/>
  <c r="AB575" i="16"/>
  <c r="AB1332" i="16"/>
  <c r="AB633" i="16"/>
  <c r="AB1551" i="16"/>
  <c r="AB1081" i="16"/>
  <c r="AB2089" i="16"/>
  <c r="AB239" i="16"/>
  <c r="AB121" i="16"/>
  <c r="AB924" i="16"/>
  <c r="AB266" i="16"/>
  <c r="AB2370" i="16"/>
  <c r="AB311" i="16"/>
  <c r="AB217" i="16"/>
  <c r="AB466" i="16"/>
  <c r="AB701" i="16"/>
  <c r="AB1291" i="16"/>
  <c r="AB1578" i="16"/>
  <c r="AB663" i="16"/>
  <c r="AB611" i="16"/>
  <c r="AB1722" i="16"/>
  <c r="AB1808" i="16"/>
  <c r="AB965" i="16"/>
  <c r="AB1017" i="16"/>
  <c r="AB988" i="16"/>
  <c r="AB1335" i="16"/>
  <c r="AB3283" i="16"/>
  <c r="AB339" i="16"/>
  <c r="AB3374" i="16"/>
  <c r="AB2315" i="16"/>
  <c r="AB38" i="16"/>
  <c r="AB267" i="16"/>
  <c r="AB429" i="16"/>
  <c r="AB2028" i="16"/>
  <c r="AB2574" i="16"/>
  <c r="AB3448" i="16"/>
  <c r="AB2433" i="16"/>
  <c r="AB2427" i="16"/>
  <c r="AB2097" i="16"/>
  <c r="AB363" i="16"/>
  <c r="AB2928" i="16"/>
  <c r="AB1382" i="16"/>
  <c r="AB3259" i="16"/>
  <c r="AB2026" i="16"/>
  <c r="AB2206" i="16"/>
  <c r="AB210" i="16"/>
  <c r="AB3410" i="16"/>
  <c r="AB3315" i="16"/>
  <c r="AB1821" i="16"/>
  <c r="AB386" i="16"/>
  <c r="AB11" i="16"/>
  <c r="AB452" i="16"/>
  <c r="AB735" i="16"/>
  <c r="AB2016" i="16"/>
  <c r="AB2323" i="16"/>
  <c r="AB1038" i="16"/>
  <c r="AB993" i="16"/>
  <c r="AB1221" i="16"/>
  <c r="AB1421" i="16"/>
  <c r="AB902" i="16"/>
  <c r="AB1174" i="16"/>
  <c r="AB1368" i="16"/>
  <c r="AB885" i="16"/>
  <c r="AB1125" i="16"/>
  <c r="AB1867" i="16"/>
  <c r="AB2763" i="16"/>
  <c r="AB3181" i="16"/>
  <c r="AB2513" i="16"/>
  <c r="AB3276" i="16"/>
  <c r="AB3399" i="16"/>
  <c r="AB1952" i="16"/>
  <c r="AB833" i="16"/>
  <c r="AB939" i="16"/>
  <c r="AB3446" i="16"/>
  <c r="AB2377" i="16"/>
  <c r="AB3354" i="16"/>
  <c r="AB2963" i="16"/>
  <c r="AB8" i="16"/>
  <c r="AB2658" i="16"/>
  <c r="AB3370" i="16"/>
  <c r="AB3452" i="16"/>
  <c r="AB2194" i="16"/>
  <c r="AB852" i="16"/>
  <c r="AB652" i="16"/>
  <c r="AB196" i="16"/>
  <c r="AB2108" i="16"/>
  <c r="AB1435" i="16"/>
  <c r="AB1402" i="16"/>
  <c r="AB1511" i="16"/>
  <c r="AB747" i="16"/>
  <c r="AB1094" i="16"/>
  <c r="AB1219" i="16"/>
  <c r="AB1120" i="16"/>
  <c r="AB353" i="16"/>
  <c r="AB2455" i="16"/>
  <c r="AB2444" i="16"/>
  <c r="AB151" i="16"/>
  <c r="AB84" i="16"/>
  <c r="AB1869" i="16"/>
  <c r="AB2311" i="16"/>
  <c r="AB2388" i="16"/>
  <c r="AB368" i="16"/>
  <c r="AB2082" i="16"/>
  <c r="AB904" i="16"/>
  <c r="AB919" i="16"/>
  <c r="AB1380" i="16"/>
  <c r="AB1423" i="16"/>
  <c r="AB984" i="16"/>
  <c r="AB1512" i="16"/>
  <c r="AB2073" i="16"/>
  <c r="AB1757" i="16"/>
  <c r="AB1352" i="16"/>
  <c r="AB1583" i="16"/>
  <c r="AB2167" i="16"/>
  <c r="AB1999" i="16"/>
  <c r="AB317" i="16"/>
  <c r="AB417" i="16"/>
  <c r="AB2378" i="16"/>
  <c r="AB360" i="16"/>
  <c r="AB449" i="16"/>
  <c r="AB2357" i="16"/>
  <c r="AB2450" i="16"/>
  <c r="AB30" i="16"/>
  <c r="AB261" i="16"/>
  <c r="AB433" i="16"/>
  <c r="AB668" i="16"/>
  <c r="AB1594" i="16"/>
  <c r="AB1260" i="16"/>
  <c r="AB1240" i="16"/>
  <c r="AB660" i="16"/>
  <c r="AB1196" i="16"/>
  <c r="AB559" i="16"/>
  <c r="AB1344" i="16"/>
  <c r="AB1900" i="16"/>
  <c r="AB1497" i="16"/>
  <c r="AB2301" i="16"/>
  <c r="AB2348" i="16"/>
  <c r="AB2208" i="16"/>
  <c r="AB41" i="16"/>
  <c r="AB381" i="16"/>
  <c r="AB1281" i="16"/>
  <c r="AB1357" i="16"/>
  <c r="AB1271" i="16"/>
  <c r="AB573" i="16"/>
  <c r="AB1408" i="16"/>
  <c r="AB964" i="16"/>
  <c r="AB1893" i="16"/>
  <c r="AB811" i="16"/>
  <c r="AB1487" i="16"/>
  <c r="AB1041" i="16"/>
  <c r="AB682" i="16"/>
  <c r="AB1989" i="16"/>
  <c r="AB184" i="16"/>
  <c r="AB27" i="16"/>
  <c r="AB1410" i="16"/>
  <c r="AB153" i="16"/>
  <c r="AB471" i="16"/>
  <c r="AB2274" i="16"/>
  <c r="AB1245" i="16"/>
  <c r="AB42" i="16"/>
  <c r="AB234" i="16"/>
  <c r="AB401" i="16"/>
  <c r="AB1032" i="16"/>
  <c r="AB921" i="16"/>
  <c r="AB849" i="16"/>
  <c r="AB915" i="16"/>
  <c r="AB969" i="16"/>
  <c r="AB331" i="16"/>
  <c r="AB3467" i="16"/>
  <c r="AB2502" i="16"/>
  <c r="AB2931" i="16"/>
  <c r="AB3492" i="16"/>
  <c r="AB2461" i="16"/>
  <c r="AB1697" i="16"/>
  <c r="AB2428" i="16"/>
  <c r="AB2469" i="16"/>
  <c r="AB640" i="16"/>
  <c r="AB375" i="16"/>
  <c r="AB2952" i="16"/>
  <c r="AB810" i="16"/>
  <c r="AB6" i="16"/>
  <c r="AB3093" i="16"/>
  <c r="AB1033" i="16"/>
  <c r="AB2112" i="16"/>
  <c r="AB3389" i="16"/>
  <c r="AB1816" i="16"/>
  <c r="AB396" i="16"/>
  <c r="AB226" i="16"/>
  <c r="AB2727" i="16"/>
  <c r="AB2571" i="16"/>
  <c r="AB2981" i="16"/>
  <c r="AB1414" i="16"/>
  <c r="AB264" i="16"/>
  <c r="AB1763" i="16"/>
  <c r="AB2376" i="16"/>
  <c r="AB947" i="16"/>
  <c r="AB3416" i="16"/>
  <c r="AB1791" i="16"/>
  <c r="AB422" i="16"/>
  <c r="AB3280" i="16"/>
  <c r="AB2518" i="16"/>
  <c r="AB3488" i="16"/>
  <c r="AB1897" i="16"/>
  <c r="AB117" i="16"/>
  <c r="AB1270" i="16"/>
  <c r="AB1131" i="16"/>
  <c r="AB923" i="16"/>
  <c r="AB1342" i="16"/>
  <c r="AB2799" i="16"/>
  <c r="AB3463" i="16"/>
  <c r="AB3460" i="16"/>
  <c r="AB3340" i="16"/>
  <c r="AB2019" i="16"/>
  <c r="AB828" i="16"/>
  <c r="AB818" i="16"/>
  <c r="AB3238" i="16"/>
  <c r="AB349" i="16"/>
  <c r="AB1949" i="16"/>
  <c r="AB2926" i="16"/>
  <c r="AB2885" i="16"/>
  <c r="AB106" i="16"/>
  <c r="AB2302" i="16"/>
  <c r="AB1067" i="16"/>
  <c r="AB2719" i="16"/>
  <c r="AB2718" i="16"/>
  <c r="AB1345" i="16"/>
  <c r="AB1015" i="16"/>
  <c r="AB2014" i="16"/>
  <c r="AB1800" i="16"/>
  <c r="AB1160" i="16"/>
  <c r="AB1764" i="16"/>
  <c r="AB1194" i="16"/>
  <c r="AB3341" i="16"/>
  <c r="AB3358" i="16"/>
  <c r="AB2309" i="16"/>
  <c r="AB2187" i="16"/>
  <c r="AB2201" i="16"/>
  <c r="AB43" i="16"/>
  <c r="AB235" i="16"/>
  <c r="AB435" i="16"/>
  <c r="AB1794" i="16"/>
  <c r="AB1329" i="16"/>
  <c r="AB3057" i="16"/>
  <c r="AB765" i="16"/>
  <c r="AB425" i="16"/>
  <c r="AB3422" i="16"/>
  <c r="AB2488" i="16"/>
  <c r="AB22" i="16"/>
  <c r="AB258" i="16"/>
  <c r="AB483" i="16"/>
  <c r="AB925" i="16"/>
  <c r="AB2967" i="16"/>
  <c r="AB2629" i="16"/>
  <c r="AB2003" i="16"/>
  <c r="AB2573" i="16"/>
  <c r="AB3424" i="16"/>
  <c r="AB1793" i="16"/>
  <c r="AB305" i="16"/>
  <c r="AB2790" i="16"/>
  <c r="AB3279" i="16"/>
  <c r="AB524" i="16"/>
  <c r="AB1063" i="16"/>
  <c r="AB3351" i="16"/>
  <c r="AB1023" i="16"/>
  <c r="AB3228" i="16"/>
  <c r="AB3369" i="16"/>
  <c r="AB2764" i="16"/>
  <c r="AB1020" i="16"/>
  <c r="AB2682" i="16"/>
  <c r="AB3356" i="16"/>
  <c r="AB2317" i="16"/>
  <c r="AB830" i="16"/>
  <c r="AB2531" i="16"/>
  <c r="AB3407" i="16"/>
  <c r="AB2485" i="16"/>
  <c r="AB1068" i="16"/>
  <c r="AB1010" i="16"/>
  <c r="AB1681" i="16"/>
  <c r="AB675" i="16"/>
  <c r="AB2300" i="16"/>
  <c r="AB1014" i="16"/>
  <c r="AB1341" i="16"/>
  <c r="AB977" i="16"/>
  <c r="AB3350" i="16"/>
  <c r="AB2798" i="16"/>
  <c r="AB2030" i="16"/>
  <c r="AB1547" i="16"/>
  <c r="AB2364" i="16"/>
  <c r="AB2740" i="16"/>
  <c r="AB3332" i="16"/>
  <c r="AB661" i="16"/>
  <c r="AB619" i="16"/>
  <c r="AB2569" i="16"/>
  <c r="AB3327" i="16"/>
  <c r="AB2471" i="16"/>
  <c r="AB1064" i="16"/>
  <c r="AB1044" i="16"/>
  <c r="AB525" i="16"/>
  <c r="AB220" i="16"/>
  <c r="AB2479" i="16"/>
  <c r="AB107" i="16"/>
  <c r="AB1307" i="16"/>
  <c r="AB497" i="16"/>
  <c r="AB898" i="16"/>
  <c r="AB3353" i="16"/>
  <c r="AB2514" i="16"/>
  <c r="AB651" i="16"/>
  <c r="AB1769" i="16"/>
  <c r="AB82" i="16"/>
  <c r="AB1990" i="16"/>
  <c r="AB406" i="16"/>
  <c r="AB753" i="16"/>
  <c r="AB1370" i="16"/>
  <c r="AB1128" i="16"/>
  <c r="AB665" i="16"/>
  <c r="AB2058" i="16"/>
  <c r="AB1050" i="16"/>
  <c r="AB513" i="16"/>
  <c r="AB501" i="16"/>
  <c r="AB2197" i="16"/>
  <c r="AB1419" i="16"/>
  <c r="AB78" i="16"/>
  <c r="AB405" i="16"/>
  <c r="AB512" i="16"/>
  <c r="AB1860" i="16"/>
  <c r="AB829" i="16"/>
  <c r="AB1960" i="16"/>
  <c r="AB2151" i="16"/>
  <c r="AB356" i="16"/>
  <c r="AB2434" i="16"/>
  <c r="AB118" i="16"/>
  <c r="AB253" i="16"/>
  <c r="AB423" i="16"/>
  <c r="AB1400" i="16"/>
  <c r="AB1013" i="16"/>
  <c r="AB793" i="16"/>
  <c r="AB1319" i="16"/>
  <c r="AB2924" i="16"/>
  <c r="AB2127" i="16"/>
  <c r="AB2012" i="16"/>
  <c r="AB1485" i="16"/>
  <c r="AB2361" i="16"/>
  <c r="AB319" i="16"/>
  <c r="AB2643" i="16"/>
  <c r="AB1899" i="16"/>
  <c r="AB1803" i="16"/>
  <c r="AB2392" i="16"/>
  <c r="AB174" i="16"/>
  <c r="AB304" i="16"/>
  <c r="AB472" i="16"/>
  <c r="AB1070" i="16"/>
  <c r="AB2533" i="16"/>
  <c r="AB2671" i="16"/>
  <c r="AB3323" i="16"/>
  <c r="AB1835" i="16"/>
  <c r="AB2497" i="16"/>
  <c r="AB3236" i="16"/>
  <c r="AB2771" i="16"/>
  <c r="AB2334" i="16"/>
  <c r="AB1558" i="16"/>
  <c r="AB3328" i="16"/>
  <c r="AB3379" i="16"/>
  <c r="AB1767" i="16"/>
  <c r="AB2353" i="16"/>
  <c r="AB998" i="16"/>
  <c r="AB2979" i="16"/>
  <c r="AB2950" i="16"/>
  <c r="AB328" i="16"/>
  <c r="AB3495" i="16"/>
  <c r="AB766" i="16"/>
  <c r="AB1049" i="16"/>
  <c r="AB2001" i="16"/>
  <c r="AB752" i="16"/>
  <c r="AB946" i="16"/>
  <c r="AB971" i="16"/>
  <c r="AB1169" i="16"/>
  <c r="AB3002" i="16"/>
  <c r="AB627" i="16"/>
  <c r="AB2119" i="16"/>
  <c r="AB1942" i="16"/>
  <c r="AB3001" i="16"/>
  <c r="AB2775" i="16"/>
  <c r="AB1919" i="16"/>
  <c r="AB1830" i="16"/>
  <c r="AB1507" i="16"/>
  <c r="AB1005" i="16"/>
  <c r="AB2982" i="16"/>
  <c r="AB2834" i="16"/>
  <c r="AB3008" i="16"/>
  <c r="AB2011" i="16"/>
  <c r="AB2599" i="16"/>
  <c r="AB2537" i="16"/>
  <c r="AB2675" i="16"/>
  <c r="AB3311" i="16"/>
  <c r="AB1882" i="16"/>
  <c r="AB1580" i="16"/>
  <c r="AB1443" i="16"/>
  <c r="AB617" i="16"/>
  <c r="AB1293" i="16"/>
  <c r="AB845" i="16"/>
  <c r="AB1852" i="16"/>
  <c r="AB932" i="16"/>
  <c r="AB853" i="16"/>
  <c r="AB1309" i="16"/>
  <c r="AB605" i="16"/>
  <c r="AB695" i="16"/>
  <c r="AB839" i="16"/>
  <c r="AB1868" i="16"/>
  <c r="AB536" i="16"/>
  <c r="AB113" i="16"/>
  <c r="AB1195" i="16"/>
  <c r="AB2192" i="16"/>
  <c r="AB2452" i="16"/>
  <c r="AB26" i="16"/>
  <c r="AB509" i="16"/>
  <c r="AB2021" i="16"/>
  <c r="AB1130" i="16"/>
  <c r="AB1881" i="16"/>
  <c r="AB1599" i="16"/>
  <c r="AB1091" i="16"/>
  <c r="AB1437" i="16"/>
  <c r="AB21" i="16"/>
  <c r="AB959" i="16"/>
  <c r="AB1210" i="16"/>
  <c r="AB2132" i="16"/>
  <c r="AB711" i="16"/>
  <c r="AB212" i="16"/>
  <c r="AB2258" i="16"/>
  <c r="AB95" i="16"/>
  <c r="AB475" i="16"/>
  <c r="AB1097" i="16"/>
  <c r="AB1214" i="16"/>
  <c r="AB1143" i="16"/>
  <c r="AB907" i="16"/>
  <c r="AB795" i="16"/>
  <c r="AB637" i="16"/>
  <c r="AB1136" i="16"/>
  <c r="AB2399" i="16"/>
  <c r="AB2487" i="16"/>
  <c r="AB2476" i="16"/>
  <c r="AB287" i="16"/>
  <c r="AB991" i="16"/>
  <c r="AB2340" i="16"/>
  <c r="AB384" i="16"/>
  <c r="AB447" i="16"/>
  <c r="AB891" i="16"/>
  <c r="AB1406" i="16"/>
  <c r="AB862" i="16"/>
  <c r="AB868" i="16"/>
  <c r="AB2209" i="16"/>
  <c r="AB141" i="16"/>
  <c r="AB767" i="16"/>
  <c r="AB1425" i="16"/>
  <c r="AB1133" i="16"/>
  <c r="AB1945" i="16"/>
  <c r="AB221" i="16"/>
  <c r="AB51" i="16"/>
  <c r="AB2442" i="16"/>
  <c r="AB276" i="16"/>
  <c r="AB857" i="16"/>
  <c r="AB72" i="16"/>
  <c r="AB2338" i="16"/>
  <c r="AB2292" i="16"/>
  <c r="AB1132" i="16"/>
  <c r="AB443" i="16"/>
  <c r="AB1586" i="16"/>
  <c r="AB961" i="16"/>
  <c r="AB648" i="16"/>
  <c r="AB1276" i="16"/>
  <c r="AB1202" i="16"/>
  <c r="AB1394" i="16"/>
  <c r="AB2387" i="16"/>
  <c r="AB3468" i="16"/>
  <c r="AB1147" i="16"/>
  <c r="AB2581" i="16"/>
  <c r="AB182" i="16"/>
  <c r="AB2582" i="16"/>
  <c r="AB3202" i="16"/>
  <c r="AB136" i="16"/>
  <c r="AB2773" i="16"/>
  <c r="AB1967" i="16"/>
  <c r="AB484" i="16"/>
  <c r="AB222" i="16"/>
  <c r="AB3249" i="16"/>
  <c r="AB2779" i="16"/>
  <c r="AB2373" i="16"/>
  <c r="AB2828" i="16"/>
  <c r="AB1035" i="16"/>
  <c r="AB3206" i="16"/>
  <c r="AB1074" i="16"/>
  <c r="AB2781" i="16"/>
  <c r="AB1856" i="16"/>
  <c r="AB1866" i="16"/>
  <c r="AB2612" i="16"/>
  <c r="AB3307" i="16"/>
  <c r="AB77" i="16"/>
  <c r="AB1255" i="16"/>
  <c r="AB3215" i="16"/>
  <c r="AB3227" i="16"/>
  <c r="AB2679" i="16"/>
  <c r="AB3363" i="16"/>
  <c r="AB3191" i="16"/>
  <c r="AB880" i="16"/>
  <c r="AB3263" i="16"/>
  <c r="AB3199" i="16"/>
  <c r="AB2060" i="16"/>
  <c r="AB2577" i="16"/>
  <c r="AB742" i="16"/>
  <c r="AB2140" i="16"/>
  <c r="AB878" i="16"/>
  <c r="AB1476" i="16"/>
  <c r="AB2482" i="16"/>
  <c r="AB1278" i="16"/>
  <c r="AB245" i="16"/>
  <c r="AB1355" i="16"/>
  <c r="AB2822" i="16"/>
  <c r="AB2523" i="16"/>
  <c r="AB3275" i="16"/>
  <c r="AB3253" i="16"/>
  <c r="AB1896" i="16"/>
  <c r="AB982" i="16"/>
  <c r="AB2029" i="16"/>
  <c r="AB1175" i="16"/>
  <c r="AB2086" i="16"/>
  <c r="AB2795" i="16"/>
  <c r="AB1984" i="16"/>
  <c r="AB3501" i="16"/>
  <c r="AB3438" i="16"/>
  <c r="AB2443" i="16"/>
  <c r="AB477" i="16"/>
  <c r="AB1289" i="16"/>
  <c r="AB3267" i="16"/>
  <c r="AB315" i="16"/>
  <c r="AB3489" i="16"/>
  <c r="AB3196" i="16"/>
  <c r="AB1874" i="16"/>
  <c r="AB582" i="16"/>
  <c r="AB2672" i="16"/>
  <c r="AB1849" i="16"/>
  <c r="AB2228" i="16"/>
  <c r="AB97" i="16"/>
  <c r="AB2864" i="16"/>
  <c r="AB3246" i="16"/>
  <c r="AB937" i="16"/>
  <c r="AB3330" i="16"/>
  <c r="AB3339" i="16"/>
  <c r="AB262" i="16"/>
  <c r="AB338" i="16"/>
  <c r="AB1752" i="16"/>
  <c r="AB3190" i="16"/>
  <c r="AB1728" i="16"/>
  <c r="AB1834" i="16"/>
  <c r="AB2285" i="16"/>
  <c r="AB352" i="16"/>
  <c r="AB3395" i="16"/>
  <c r="AB2425" i="16"/>
  <c r="AB2335" i="16"/>
  <c r="AB2096" i="16"/>
  <c r="AB3230" i="16"/>
  <c r="AB814" i="16"/>
  <c r="AB1825" i="16"/>
  <c r="AB2586" i="16"/>
  <c r="AB859" i="16"/>
  <c r="AB1135" i="16"/>
  <c r="AB2945" i="16"/>
  <c r="AB2641" i="16"/>
  <c r="AB782" i="16"/>
  <c r="AB2974" i="16"/>
  <c r="AB1895" i="16"/>
  <c r="AB2004" i="16"/>
  <c r="AB2644" i="16"/>
  <c r="AB3343" i="16"/>
  <c r="AB1535" i="16"/>
  <c r="AB1300" i="16"/>
  <c r="AB1555" i="16"/>
  <c r="AB288" i="16"/>
  <c r="AB265" i="16"/>
  <c r="AB686" i="16"/>
  <c r="AB1189" i="16"/>
  <c r="AB1804" i="16"/>
  <c r="AB2380" i="16"/>
  <c r="AB2356" i="16"/>
  <c r="AB1288" i="16"/>
  <c r="AB459" i="16"/>
  <c r="AB2005" i="16"/>
  <c r="AB455" i="16"/>
  <c r="AB588" i="16"/>
  <c r="AB1031" i="16"/>
  <c r="AB3418" i="16"/>
  <c r="AB163" i="16"/>
  <c r="AB2722" i="16"/>
  <c r="AB2987" i="16"/>
  <c r="AB1712" i="16"/>
  <c r="AB2130" i="16"/>
  <c r="AB3386" i="16"/>
  <c r="AB2064" i="16"/>
  <c r="AB677" i="16"/>
  <c r="AB621" i="16"/>
  <c r="AB3302" i="16"/>
  <c r="AB1805" i="16"/>
  <c r="AB1039" i="16"/>
  <c r="AB3417" i="16"/>
  <c r="AB3306" i="16"/>
  <c r="AB3455" i="16"/>
  <c r="AB1158" i="16"/>
  <c r="AB1138" i="16"/>
  <c r="AB761" i="16"/>
  <c r="AB723" i="16"/>
  <c r="AB585" i="16"/>
  <c r="AB241" i="16"/>
  <c r="AB342" i="16"/>
  <c r="AB1072" i="16"/>
  <c r="AB1562" i="16"/>
  <c r="AB673" i="16"/>
  <c r="AB2578" i="16"/>
  <c r="AB2649" i="16"/>
  <c r="AB3372" i="16"/>
  <c r="AB3487" i="16"/>
  <c r="AB2341" i="16"/>
  <c r="AB1829" i="16"/>
  <c r="AB1225" i="16"/>
  <c r="AB415" i="16"/>
  <c r="AB672" i="16"/>
  <c r="AB776" i="16"/>
  <c r="AB729" i="16"/>
  <c r="AB1083" i="16"/>
  <c r="AB1030" i="16"/>
  <c r="AB1973" i="16"/>
  <c r="AB243" i="16"/>
  <c r="AB55" i="16"/>
  <c r="AB1841" i="16"/>
  <c r="AB300" i="16"/>
  <c r="AB135" i="16"/>
  <c r="AB1537" i="16"/>
  <c r="AB1109" i="16"/>
  <c r="AB956" i="16"/>
  <c r="AB716" i="16"/>
  <c r="AB754" i="16"/>
  <c r="AB2273" i="16"/>
  <c r="AB365" i="16"/>
  <c r="AB109" i="16"/>
  <c r="AB427" i="16"/>
  <c r="AB2498" i="16"/>
  <c r="AB940" i="16"/>
  <c r="AB465" i="16"/>
  <c r="AB1387" i="16"/>
  <c r="AB933" i="16"/>
  <c r="AB1234" i="16"/>
  <c r="AB2993" i="16"/>
  <c r="AB3232" i="16"/>
  <c r="AB1665" i="16"/>
  <c r="AB1983" i="16"/>
  <c r="AB989" i="16"/>
  <c r="AB1549" i="16"/>
  <c r="AB712" i="16"/>
  <c r="AB1171" i="16"/>
  <c r="AB942" i="16"/>
  <c r="AB2647" i="16"/>
  <c r="AB3381" i="16"/>
  <c r="AB1719" i="16"/>
  <c r="AB2196" i="16"/>
  <c r="AB310" i="16"/>
  <c r="AB154" i="16"/>
  <c r="AB400" i="16"/>
  <c r="AB2930" i="16"/>
  <c r="AB3320" i="16"/>
  <c r="AB3387" i="16"/>
  <c r="AB1819" i="16"/>
  <c r="AB1749" i="16"/>
  <c r="AB2286" i="16"/>
  <c r="AB3186" i="16"/>
  <c r="AB3254" i="16"/>
  <c r="AB1931" i="16"/>
  <c r="AB1924" i="16"/>
  <c r="AB3" i="16"/>
  <c r="AB420" i="16"/>
  <c r="AB1483" i="16"/>
  <c r="AB3392" i="16"/>
  <c r="AB3443" i="16"/>
  <c r="AB2393" i="16"/>
  <c r="AB214" i="16"/>
  <c r="AB958" i="16"/>
  <c r="AB653" i="16"/>
  <c r="AB3380" i="16"/>
  <c r="AB3444" i="16"/>
  <c r="AB566" i="16"/>
  <c r="AB1297" i="16"/>
  <c r="AB872" i="16"/>
  <c r="AB1113" i="16"/>
  <c r="AB3318" i="16"/>
  <c r="AB2971" i="16"/>
  <c r="AB1499" i="16"/>
  <c r="AB1362" i="16"/>
  <c r="AB1166" i="16"/>
  <c r="AB655" i="16"/>
  <c r="AB1011" i="16"/>
  <c r="AB1789" i="16"/>
  <c r="AB2723" i="16"/>
  <c r="AB1415" i="16"/>
  <c r="AB1732" i="16"/>
  <c r="AB2092" i="16"/>
  <c r="AB3348" i="16"/>
  <c r="AB1718" i="16"/>
  <c r="AB2407" i="16"/>
  <c r="AB656" i="16"/>
  <c r="AB2439" i="16"/>
  <c r="AB1883" i="16"/>
  <c r="AB3205" i="16"/>
  <c r="AB2693" i="16"/>
  <c r="AB3308" i="16"/>
  <c r="AB3207" i="16"/>
  <c r="AB824" i="16"/>
  <c r="AB649" i="16"/>
  <c r="AB2539" i="16"/>
  <c r="AB2604" i="16"/>
  <c r="AB2530" i="16"/>
  <c r="AB2601" i="16"/>
  <c r="AB3324" i="16"/>
  <c r="AB3375" i="16"/>
  <c r="AB2389" i="16"/>
  <c r="AB1453" i="16"/>
  <c r="AB744" i="16"/>
  <c r="AB2396" i="16"/>
  <c r="AB576" i="16"/>
  <c r="AB1253" i="16"/>
  <c r="AB628" i="16"/>
  <c r="AB1208" i="16"/>
  <c r="AB2037" i="16"/>
  <c r="AB913" i="16"/>
  <c r="AB1521" i="16"/>
  <c r="AB1115" i="16"/>
  <c r="AB1422" i="16"/>
  <c r="AB812" i="16"/>
  <c r="AB2090" i="16"/>
  <c r="AB511" i="16"/>
  <c r="AB541" i="16"/>
  <c r="AB183" i="16"/>
  <c r="AB418" i="16"/>
  <c r="AB1812" i="16"/>
  <c r="AB2128" i="16"/>
  <c r="AB927" i="16"/>
  <c r="AB1244" i="16"/>
  <c r="AB807" i="16"/>
  <c r="AB1192" i="16"/>
  <c r="AB2022" i="16"/>
  <c r="AB1223" i="16"/>
  <c r="AB825" i="16"/>
  <c r="AB840" i="16"/>
  <c r="AB2474" i="16"/>
  <c r="AB2394" i="16"/>
  <c r="AB1991" i="16"/>
  <c r="AB1348" i="16"/>
  <c r="AB285" i="16"/>
  <c r="AB2322" i="16"/>
  <c r="AB760" i="16"/>
  <c r="AB98" i="16"/>
  <c r="AB348" i="16"/>
  <c r="AB1554" i="16"/>
  <c r="AB1460" i="16"/>
  <c r="AB757" i="16"/>
  <c r="AB705" i="16"/>
  <c r="AB900" i="16"/>
  <c r="AB738" i="16"/>
  <c r="AB856" i="16"/>
  <c r="AB1857" i="16"/>
  <c r="AB64" i="16"/>
  <c r="AB321" i="16"/>
  <c r="AB620" i="16"/>
  <c r="AB2404" i="16"/>
  <c r="AB313" i="16"/>
  <c r="AB160" i="16"/>
  <c r="AB1828" i="16"/>
  <c r="AB1481" i="16"/>
  <c r="AB1008" i="16"/>
  <c r="AB1084" i="16"/>
  <c r="AB1503" i="16"/>
  <c r="AB1021" i="16"/>
  <c r="AB1229" i="16"/>
  <c r="AB2284" i="16"/>
  <c r="AB520" i="16"/>
  <c r="AB515" i="16"/>
  <c r="AB1100" i="16"/>
  <c r="AB1430" i="16"/>
  <c r="AB901" i="16"/>
  <c r="AB785" i="16"/>
  <c r="AB2036" i="16"/>
  <c r="AB395" i="16"/>
  <c r="AB2365" i="16"/>
  <c r="AB1506" i="16"/>
  <c r="AB63" i="16"/>
  <c r="AB303" i="16"/>
  <c r="AB2402" i="16"/>
  <c r="AB316" i="16"/>
  <c r="AB308" i="16"/>
  <c r="AB487" i="16"/>
  <c r="AB1177" i="16"/>
  <c r="AB597" i="16"/>
  <c r="AB1482" i="16"/>
  <c r="AB1062" i="16"/>
  <c r="AB788" i="16"/>
  <c r="AB1277" i="16"/>
  <c r="AB561" i="16"/>
  <c r="AB2295" i="16"/>
  <c r="AB3367" i="16"/>
  <c r="AB1235" i="16"/>
  <c r="AB397" i="16"/>
  <c r="AB2015" i="16"/>
  <c r="AB2827" i="16"/>
  <c r="AB1154" i="16"/>
  <c r="AB2013" i="16"/>
  <c r="AB2281" i="16"/>
  <c r="AB2503" i="16"/>
  <c r="AB1917" i="16"/>
  <c r="AB2934" i="16"/>
  <c r="AB1705" i="16"/>
  <c r="AB861" i="16"/>
  <c r="AB3201" i="16"/>
  <c r="AB2965" i="16"/>
  <c r="AB635" i="16"/>
  <c r="AB36" i="16"/>
  <c r="AB2312" i="16"/>
  <c r="AB3437" i="16"/>
  <c r="AB2962" i="16"/>
  <c r="AB1810" i="16"/>
  <c r="AB813" i="16"/>
  <c r="AB1243" i="16"/>
  <c r="AB165" i="16"/>
  <c r="AB3222" i="16"/>
  <c r="AB3281" i="16"/>
  <c r="AB910" i="16"/>
  <c r="AB2961" i="16"/>
  <c r="AB2758" i="16"/>
  <c r="AB2999" i="16"/>
  <c r="AB638" i="16"/>
  <c r="AB2508" i="16"/>
  <c r="AB3326" i="16"/>
  <c r="AB103" i="16"/>
  <c r="AB299" i="16"/>
  <c r="AB2778" i="16"/>
  <c r="AB3473" i="16"/>
  <c r="AB3185" i="16"/>
  <c r="AB2818" i="16"/>
  <c r="AB1198" i="16"/>
  <c r="AB1962" i="16"/>
  <c r="AB1106" i="16"/>
  <c r="AB3441" i="16"/>
  <c r="AB2212" i="16"/>
  <c r="AB83" i="16"/>
  <c r="AB33" i="16"/>
  <c r="AB2995" i="16"/>
  <c r="AB1909" i="16"/>
  <c r="AB85" i="16"/>
  <c r="AB505" i="16"/>
  <c r="AB1354" i="16"/>
  <c r="AB1986" i="16"/>
  <c r="AB259" i="16"/>
  <c r="AB2409" i="16"/>
  <c r="AB3498" i="16"/>
  <c r="AB974" i="16"/>
  <c r="AB718" i="16"/>
  <c r="AB1093" i="16"/>
  <c r="AB1369" i="16"/>
  <c r="AB3209" i="16"/>
  <c r="AB3151" i="16"/>
  <c r="AB2138" i="16"/>
  <c r="AB2445" i="16"/>
  <c r="AB1523" i="16"/>
  <c r="AB2484" i="16"/>
  <c r="AB1263" i="16"/>
  <c r="AB1842" i="16"/>
  <c r="AB3470" i="16"/>
  <c r="AB2640" i="16"/>
  <c r="AB2772" i="16"/>
  <c r="AB2721" i="16"/>
  <c r="AB3297" i="16"/>
  <c r="AB3493" i="16"/>
  <c r="AB801" i="16"/>
  <c r="AB697" i="16"/>
  <c r="AB1411" i="16"/>
  <c r="AB1397" i="16"/>
  <c r="AB3453" i="16"/>
  <c r="AB2738" i="16"/>
  <c r="AB671" i="16"/>
  <c r="AB2797" i="16"/>
  <c r="AB1880" i="16"/>
  <c r="AB2563" i="16"/>
  <c r="AB2261" i="16"/>
  <c r="AB2464" i="16"/>
  <c r="AB320" i="16"/>
  <c r="AB789" i="16"/>
  <c r="AB2769" i="16"/>
  <c r="AB1888" i="16"/>
  <c r="AB3313" i="16"/>
  <c r="AB29" i="16"/>
  <c r="AB2687" i="16"/>
  <c r="AB3419" i="16"/>
  <c r="AB2417" i="16"/>
  <c r="AB1723" i="16"/>
  <c r="AB1993" i="16"/>
  <c r="AB3464" i="16"/>
  <c r="AB1704" i="16"/>
  <c r="AB62" i="16"/>
  <c r="AB462" i="16"/>
  <c r="AB2534" i="16"/>
  <c r="AB3378" i="16"/>
  <c r="AB3475" i="16"/>
  <c r="AB1907" i="16"/>
  <c r="AB583" i="16"/>
  <c r="AB3208" i="16"/>
  <c r="AB3322" i="16"/>
  <c r="AB893" i="16"/>
  <c r="AB1211" i="16"/>
  <c r="AB1003" i="16"/>
  <c r="AB787" i="16"/>
  <c r="AB1378" i="16"/>
  <c r="AB2522" i="16"/>
  <c r="AB864" i="16"/>
  <c r="AB2114" i="16"/>
  <c r="AB2667" i="16"/>
  <c r="AB3231" i="16"/>
  <c r="AB2423" i="16"/>
  <c r="AB2101" i="16"/>
  <c r="AB1875" i="16"/>
  <c r="AB1515" i="16"/>
  <c r="AB2415" i="16"/>
  <c r="AB1095" i="16"/>
  <c r="AB720" i="16"/>
  <c r="AB293" i="16"/>
  <c r="AB161" i="16"/>
  <c r="AB1186" i="16"/>
  <c r="AB739" i="16"/>
  <c r="AB1519" i="16"/>
  <c r="AB2346" i="16"/>
  <c r="AB173" i="16"/>
  <c r="AB2017" i="16"/>
  <c r="AB883" i="16"/>
  <c r="AB1451" i="16"/>
  <c r="AB727" i="16"/>
  <c r="AB1099" i="16"/>
  <c r="AB3415" i="16"/>
  <c r="AB1320" i="16"/>
  <c r="AB2756" i="16"/>
  <c r="AB3200" i="16"/>
  <c r="AB2548" i="16"/>
  <c r="AB2519" i="16"/>
  <c r="AB3450" i="16"/>
  <c r="AB1727" i="16"/>
  <c r="AB2113" i="16"/>
  <c r="AB2200" i="16"/>
  <c r="AB598" i="16"/>
  <c r="AB1979" i="16"/>
  <c r="AB238" i="16"/>
  <c r="AB2418" i="16"/>
  <c r="AB169" i="16"/>
  <c r="AB717" i="16"/>
  <c r="AB1262" i="16"/>
  <c r="AB994" i="16"/>
  <c r="AB2642" i="16"/>
  <c r="AB3436" i="16"/>
  <c r="AB2437" i="16"/>
  <c r="AB2391" i="16"/>
  <c r="AB463" i="16"/>
  <c r="AB1428" i="16"/>
  <c r="AB838" i="16"/>
  <c r="AB854" i="16"/>
  <c r="AB1052" i="16"/>
  <c r="AB1199" i="16"/>
  <c r="AB580" i="16"/>
  <c r="AB726" i="16"/>
  <c r="AB1467" i="16"/>
  <c r="AB517" i="16"/>
  <c r="AB327" i="16"/>
  <c r="AB5" i="16"/>
  <c r="AB1149" i="16"/>
  <c r="AB1996" i="16"/>
  <c r="AB2066" i="16"/>
  <c r="AB1204" i="16"/>
  <c r="AB1567" i="16"/>
  <c r="AB1069" i="16"/>
  <c r="AB772" i="16"/>
  <c r="AB2490" i="16"/>
  <c r="AB2426" i="16"/>
  <c r="AB808" i="16"/>
  <c r="AB973" i="16"/>
  <c r="AB1576" i="16"/>
  <c r="AB2410" i="16"/>
  <c r="AB341" i="16"/>
  <c r="AB2314" i="16"/>
  <c r="AB612" i="16"/>
  <c r="AB2306" i="16"/>
  <c r="AB1538" i="16"/>
  <c r="AB981" i="16"/>
  <c r="AB1514" i="16"/>
  <c r="AB756" i="16"/>
  <c r="AB1592" i="16"/>
  <c r="AB815" i="16"/>
  <c r="AB2977" i="16"/>
  <c r="AB3220" i="16"/>
  <c r="AB1790" i="16"/>
  <c r="AB1612" i="16"/>
  <c r="AB2094" i="16"/>
  <c r="AB745" i="16"/>
  <c r="AB992" i="16"/>
  <c r="AB1066" i="16"/>
  <c r="AB104" i="16"/>
  <c r="AB3377" i="16"/>
  <c r="AB2540" i="16"/>
  <c r="AB2345" i="16"/>
  <c r="AB2467" i="16"/>
  <c r="AB2260" i="16"/>
  <c r="AB147" i="16"/>
  <c r="AB231" i="16"/>
  <c r="AB3235" i="16"/>
  <c r="AB2510" i="16"/>
  <c r="AB2661" i="16"/>
  <c r="AB3384" i="16"/>
  <c r="AB3451" i="16"/>
  <c r="AB2343" i="16"/>
  <c r="AB3195" i="16"/>
  <c r="AB1898" i="16"/>
  <c r="AB40" i="16"/>
  <c r="AB127" i="16"/>
  <c r="AB2689" i="16"/>
  <c r="AB3456" i="16"/>
  <c r="AB69" i="16"/>
  <c r="AB2964" i="16"/>
  <c r="AB3431" i="16"/>
  <c r="AB1042" i="16"/>
  <c r="AB1107" i="16"/>
  <c r="AB1119" i="16"/>
  <c r="AB1398" i="16"/>
  <c r="AB952" i="16"/>
  <c r="AB1159" i="16"/>
  <c r="AB3494" i="16"/>
  <c r="AB1903" i="16"/>
  <c r="AB1746" i="16"/>
  <c r="AB535" i="16"/>
  <c r="AB823" i="16"/>
  <c r="AB1249" i="16"/>
  <c r="AB820" i="16"/>
  <c r="AB1053" i="16"/>
  <c r="AB3289" i="16"/>
  <c r="AB366" i="16"/>
  <c r="AB986" i="16"/>
  <c r="AB2071" i="16"/>
  <c r="AB2631" i="16"/>
  <c r="AB3223" i="16"/>
  <c r="AB1702" i="16"/>
  <c r="AB777" i="16"/>
  <c r="AB570" i="16"/>
  <c r="AB558" i="16"/>
  <c r="AB50" i="16"/>
  <c r="AB3366" i="16"/>
  <c r="AB1466" i="16"/>
  <c r="AB3383" i="16"/>
  <c r="AB734" i="16"/>
  <c r="AB421" i="16"/>
  <c r="AB1560" i="16"/>
  <c r="AB3385" i="16"/>
  <c r="AB2594" i="16"/>
  <c r="AB2664" i="16"/>
  <c r="AB3388" i="16"/>
  <c r="AB3439" i="16"/>
  <c r="AB2453" i="16"/>
  <c r="AB1491" i="16"/>
  <c r="AB1448" i="16"/>
  <c r="AB211" i="16"/>
  <c r="AB364" i="16"/>
  <c r="AB884" i="16"/>
  <c r="AB1071" i="16"/>
  <c r="AB763" i="16"/>
  <c r="AB1141" i="16"/>
  <c r="AB1054" i="16"/>
  <c r="AB626" i="16"/>
  <c r="AB1409" i="16"/>
  <c r="AB1310" i="16"/>
  <c r="AB1527" i="16"/>
  <c r="AB1146" i="16"/>
  <c r="AB2383" i="16"/>
  <c r="AB260" i="16"/>
  <c r="AB892" i="16"/>
  <c r="AB2316" i="16"/>
  <c r="AB35" i="16"/>
  <c r="AB1901" i="16"/>
  <c r="AB2447" i="16"/>
  <c r="AB2324" i="16"/>
  <c r="AB96" i="16"/>
  <c r="AB144" i="16"/>
  <c r="AB426" i="16"/>
  <c r="AB1024" i="16"/>
  <c r="AB1455" i="16"/>
  <c r="AB1242" i="16"/>
  <c r="AB1508" i="16"/>
  <c r="AB647" i="16"/>
  <c r="AB822" i="16"/>
  <c r="AB1431" i="16"/>
  <c r="AB1001" i="16"/>
  <c r="AB1447" i="16"/>
  <c r="AB329" i="16"/>
  <c r="AB90" i="16"/>
  <c r="AB634" i="16"/>
  <c r="AB378" i="16"/>
  <c r="AB2386" i="16"/>
  <c r="AB920" i="16"/>
  <c r="AB369" i="16"/>
  <c r="AB225" i="16"/>
  <c r="AB1333" i="16"/>
  <c r="AB1111" i="16"/>
  <c r="AB1108" i="16"/>
  <c r="AB1254" i="16"/>
  <c r="AB667" i="16"/>
  <c r="AB1559" i="16"/>
  <c r="AB1156" i="16"/>
  <c r="AB280" i="16"/>
  <c r="AB355" i="16"/>
  <c r="AB479" i="16"/>
  <c r="AB2463" i="16"/>
  <c r="AB2189" i="16"/>
  <c r="AB2468" i="16"/>
  <c r="AB480" i="16"/>
  <c r="AB292" i="16"/>
  <c r="AB1892" i="16"/>
  <c r="AB1173" i="16"/>
  <c r="AB2298" i="16"/>
  <c r="AB636" i="16"/>
  <c r="AB1118" i="16"/>
  <c r="AB412" i="16"/>
  <c r="AB1785" i="16"/>
  <c r="AB2143" i="16"/>
  <c r="AB1257" i="16"/>
  <c r="AB586" i="16"/>
  <c r="AB877" i="16"/>
  <c r="AB781" i="16"/>
  <c r="AB2362" i="16"/>
  <c r="AB2282" i="16"/>
  <c r="AB2458" i="16"/>
  <c r="AB1187" i="16"/>
  <c r="AB37" i="16"/>
  <c r="AB498" i="16"/>
  <c r="AB2466" i="16"/>
  <c r="AB979" i="16"/>
  <c r="AB88" i="16"/>
  <c r="AB197" i="16"/>
  <c r="AB373" i="16"/>
  <c r="AB731" i="16"/>
  <c r="AB1546" i="16"/>
  <c r="AB1231" i="16"/>
  <c r="AB805" i="16"/>
  <c r="AB700" i="16"/>
  <c r="AB780" i="16"/>
</calcChain>
</file>

<file path=xl/sharedStrings.xml><?xml version="1.0" encoding="utf-8"?>
<sst xmlns="http://schemas.openxmlformats.org/spreadsheetml/2006/main" count="66148" uniqueCount="7764">
  <si>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</si>
  <si>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</si>
  <si>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</si>
  <si>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</si>
  <si>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</si>
  <si>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</si>
  <si>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</si>
  <si>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</si>
  <si>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</si>
  <si>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</si>
  <si>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</si>
  <si>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</si>
  <si>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</si>
  <si>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</si>
  <si>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</si>
  <si>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</si>
  <si>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</si>
  <si>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</si>
  <si>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</si>
  <si>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</si>
  <si>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</si>
  <si>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</si>
  <si>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</si>
  <si>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</si>
  <si>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</si>
  <si>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</si>
  <si>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</si>
  <si>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</si>
  <si>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</si>
  <si>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</si>
  <si>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</si>
  <si>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</si>
  <si>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</si>
  <si>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</si>
  <si>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</si>
  <si>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</si>
  <si>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</si>
  <si>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</si>
  <si>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</si>
  <si>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</si>
  <si>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</si>
  <si>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</si>
  <si>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</si>
  <si>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</si>
  <si>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</si>
  <si>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</si>
  <si>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</si>
  <si>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</si>
  <si>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</si>
  <si>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</si>
  <si>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</si>
  <si>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</si>
  <si>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</si>
  <si>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</si>
  <si>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</si>
  <si>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</si>
  <si>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</si>
  <si>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</si>
  <si>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</si>
  <si>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</si>
  <si>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</si>
  <si>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</si>
  <si>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</si>
  <si>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</si>
  <si>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</si>
  <si>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</si>
  <si>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</si>
  <si>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</si>
  <si>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</si>
  <si>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</si>
  <si>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</si>
  <si>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</si>
  <si>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</si>
  <si>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</si>
  <si>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</si>
  <si>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</si>
  <si>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</si>
  <si>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</si>
  <si>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</si>
  <si>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</si>
  <si>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</si>
  <si>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</si>
  <si>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</si>
  <si>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</si>
  <si>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</si>
  <si>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</si>
  <si>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</si>
  <si>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</si>
  <si>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</si>
  <si>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</si>
  <si>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</si>
  <si>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</si>
  <si>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</si>
  <si>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</si>
  <si>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</si>
  <si>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</si>
  <si>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</si>
  <si>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</si>
  <si>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</si>
  <si>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</si>
  <si>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</si>
  <si>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</si>
  <si>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</si>
  <si>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</si>
  <si>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</si>
  <si>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</si>
  <si>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</si>
  <si>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</si>
  <si>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</si>
  <si>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</si>
  <si>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</si>
  <si>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</si>
  <si>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</si>
  <si>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</si>
  <si>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</si>
  <si>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</si>
  <si>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</si>
  <si>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</si>
  <si>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</si>
  <si>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</si>
  <si>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</si>
  <si>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</si>
  <si>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</si>
  <si>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</si>
  <si>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</si>
  <si>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</si>
  <si>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</si>
  <si>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</si>
  <si>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</si>
  <si>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</si>
  <si>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</si>
  <si>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</si>
  <si>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</si>
  <si>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</si>
  <si>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</si>
  <si>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</si>
  <si>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</si>
  <si>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</si>
  <si>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</si>
  <si>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</si>
  <si>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</si>
  <si>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</si>
  <si>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</si>
  <si>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</si>
  <si>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</si>
  <si>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</si>
  <si>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</si>
  <si>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</si>
  <si>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</si>
  <si>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</si>
  <si>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</si>
  <si>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</si>
  <si>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</si>
  <si>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</si>
  <si>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</si>
  <si>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</si>
  <si>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</si>
  <si>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</si>
  <si>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</si>
  <si>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</si>
  <si>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</si>
  <si>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</si>
  <si>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</si>
  <si>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</si>
  <si>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</si>
  <si>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</si>
  <si>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</si>
  <si>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</si>
  <si>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</si>
  <si>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</si>
  <si>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</si>
  <si>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</si>
  <si>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</si>
  <si>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</si>
  <si>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</si>
  <si>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</si>
  <si>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</si>
  <si>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</si>
  <si>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</si>
  <si>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</si>
  <si>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</si>
  <si>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</si>
  <si>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</si>
  <si>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</si>
  <si>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</si>
  <si>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</si>
  <si>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</si>
  <si>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</si>
  <si>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</si>
  <si>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</si>
  <si>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</si>
  <si>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</si>
  <si>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</si>
  <si>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</si>
  <si>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</si>
  <si>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</si>
  <si>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</si>
  <si>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</si>
  <si>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</si>
  <si>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</si>
  <si>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</si>
  <si>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</si>
  <si>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</si>
  <si>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</si>
  <si>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</si>
  <si>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</si>
  <si>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</si>
  <si>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</si>
  <si>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</si>
  <si>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</si>
  <si>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</si>
  <si>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</si>
  <si>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</si>
  <si>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</si>
  <si>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</si>
  <si>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</si>
  <si>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</si>
  <si>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</si>
  <si>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</si>
  <si>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</si>
  <si>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</si>
  <si>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</si>
  <si>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</si>
  <si>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</si>
  <si>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</si>
  <si>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</si>
  <si>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</si>
  <si>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</si>
  <si>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</si>
  <si>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</si>
  <si>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</si>
  <si>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</si>
  <si>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</si>
  <si>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</si>
  <si>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</si>
  <si>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</si>
  <si>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</si>
  <si>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</si>
  <si>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</si>
  <si>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</si>
  <si>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</si>
  <si>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</si>
  <si>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</si>
  <si>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</si>
  <si>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</si>
  <si>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</si>
  <si>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</si>
  <si>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</si>
  <si>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</si>
  <si>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</si>
  <si>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</si>
  <si>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</si>
  <si>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</si>
  <si>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</si>
  <si>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</si>
  <si>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</si>
  <si>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</si>
  <si>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</si>
  <si>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</si>
  <si>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</si>
  <si>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</si>
  <si>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</si>
  <si>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</si>
  <si>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</si>
  <si>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</si>
  <si>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</si>
  <si>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</si>
  <si>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</si>
  <si>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</si>
  <si>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</si>
  <si>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</si>
  <si>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</si>
  <si>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</si>
  <si>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</si>
  <si>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</si>
  <si>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</si>
  <si>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</si>
  <si>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</si>
  <si>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</si>
  <si>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</si>
  <si>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</si>
  <si>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</si>
  <si>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</si>
  <si>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</si>
  <si>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</si>
  <si>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</si>
  <si>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</si>
  <si>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</si>
  <si>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</si>
  <si>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</si>
  <si>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</si>
  <si>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</si>
  <si>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</si>
  <si>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</si>
  <si>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</si>
  <si>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</si>
  <si>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</si>
  <si>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</si>
  <si>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</si>
  <si>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</si>
  <si>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</si>
  <si>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</si>
  <si>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</si>
  <si>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</si>
  <si>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</si>
  <si>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</si>
  <si>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</si>
  <si>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</si>
  <si>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</si>
  <si>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</si>
  <si>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</si>
  <si>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</si>
  <si>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</si>
  <si>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</si>
  <si>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</si>
  <si>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</si>
  <si>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</si>
  <si>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</si>
  <si>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</si>
  <si>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</si>
  <si>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</si>
  <si>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</si>
  <si>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</si>
  <si>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</si>
  <si>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</si>
  <si>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</si>
  <si>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</si>
  <si>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</si>
  <si>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</si>
  <si>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</si>
  <si>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</si>
  <si>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</si>
  <si>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</si>
  <si>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</si>
  <si>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</si>
  <si>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</si>
  <si>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</si>
  <si>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</si>
  <si>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</si>
  <si>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</si>
  <si>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</si>
  <si>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</si>
  <si>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</si>
  <si>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</si>
  <si>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</si>
  <si>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</si>
  <si>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</si>
  <si>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</si>
  <si>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</si>
  <si>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</si>
  <si>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</si>
  <si>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</si>
  <si>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</si>
  <si>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</si>
  <si>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</si>
  <si>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</si>
  <si>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</si>
  <si>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</si>
  <si>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</si>
  <si>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</si>
  <si>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</si>
  <si>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</si>
  <si>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</si>
  <si>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</si>
  <si>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</si>
  <si>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</si>
  <si>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</si>
  <si>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</si>
  <si>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</si>
  <si>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</si>
  <si>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</si>
  <si>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</si>
  <si>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</si>
  <si>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</si>
  <si>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</si>
  <si>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</si>
  <si>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</si>
  <si>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</si>
  <si>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</si>
  <si>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</si>
  <si>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</si>
  <si>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</si>
  <si>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</si>
  <si>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</si>
  <si>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</si>
  <si>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</si>
  <si>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</si>
  <si>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</si>
  <si>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</si>
  <si>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</si>
  <si>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</si>
  <si>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</si>
  <si>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</si>
  <si>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</si>
  <si>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</si>
  <si>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</si>
  <si>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</si>
  <si>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</si>
  <si>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</si>
  <si>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</si>
  <si>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</si>
  <si>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</si>
  <si>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</si>
  <si>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</si>
  <si>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</si>
  <si>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</si>
  <si>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</si>
  <si>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</si>
  <si>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</si>
  <si>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</si>
  <si>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</si>
  <si>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</si>
  <si>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</si>
  <si>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</si>
  <si>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</si>
  <si>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</si>
  <si>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</si>
  <si>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</si>
  <si>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</si>
  <si>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</si>
  <si>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</si>
  <si>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</si>
  <si>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</si>
  <si>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</si>
  <si>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</si>
  <si>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</si>
  <si>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</si>
  <si>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</si>
  <si>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</si>
  <si>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</si>
  <si>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</si>
  <si>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</si>
  <si>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</si>
  <si>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</si>
  <si>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</si>
  <si>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</si>
  <si>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</si>
  <si>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</si>
  <si>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</si>
  <si>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</si>
  <si>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</si>
  <si>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</si>
  <si>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</si>
  <si>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</si>
  <si>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</si>
  <si>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</si>
  <si>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</si>
  <si>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</si>
  <si>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</si>
  <si>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</si>
  <si>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</si>
  <si>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</si>
  <si>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</si>
  <si>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</si>
  <si>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</si>
  <si>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</si>
  <si>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</si>
  <si>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</si>
  <si>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</si>
  <si>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</si>
  <si>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</si>
  <si>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</si>
  <si>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</si>
  <si>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</si>
  <si>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</si>
  <si>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</si>
  <si>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</si>
  <si>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</si>
  <si>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</si>
  <si>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</si>
  <si>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</si>
  <si>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</si>
  <si>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</si>
  <si>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</si>
  <si>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</si>
  <si>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</si>
  <si>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</si>
  <si>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</si>
  <si>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</si>
  <si>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</si>
  <si>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</si>
  <si>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</si>
  <si>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</si>
  <si>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</si>
  <si>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</si>
  <si>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</si>
  <si>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</si>
  <si>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</si>
  <si>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</si>
  <si>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</si>
  <si>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</si>
  <si>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</si>
  <si>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</si>
  <si>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</si>
  <si>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</si>
  <si>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</si>
  <si>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</si>
  <si>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</si>
  <si>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</si>
  <si>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</si>
  <si>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</si>
  <si>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</si>
  <si>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</si>
  <si>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</si>
  <si>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</si>
  <si>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</si>
  <si>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</si>
  <si>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</si>
  <si>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</si>
  <si>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</si>
  <si>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</si>
  <si>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</si>
  <si>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</si>
  <si>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</si>
  <si>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</si>
  <si>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</si>
  <si>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</si>
  <si>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</si>
  <si>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</si>
  <si>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</si>
  <si>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</si>
  <si>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</si>
  <si>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</si>
  <si>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</si>
  <si>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</si>
  <si>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</si>
  <si>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</si>
  <si>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</si>
  <si>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</si>
  <si>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</si>
  <si>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</si>
  <si>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</si>
  <si>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</si>
  <si>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</si>
  <si>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</si>
  <si>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</si>
  <si>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</si>
  <si>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</si>
  <si>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</si>
  <si>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</si>
  <si>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</si>
  <si>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</si>
  <si>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</si>
  <si>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</si>
  <si>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</si>
  <si>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</si>
  <si>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</si>
  <si>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</si>
  <si>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</si>
  <si>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</si>
  <si>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</si>
  <si>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</si>
  <si>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</si>
  <si>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</si>
  <si>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</si>
  <si>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</si>
  <si>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</si>
  <si>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</si>
  <si>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</si>
  <si>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</si>
  <si>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</si>
  <si>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</si>
  <si>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</si>
  <si>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</si>
  <si>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</si>
  <si>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</si>
  <si>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</si>
  <si>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</si>
  <si>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</si>
  <si>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</si>
  <si>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</si>
  <si>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</si>
  <si>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</si>
  <si>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</si>
  <si>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</si>
  <si>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</si>
  <si>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</si>
  <si>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</si>
  <si>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</si>
  <si>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</si>
  <si>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</si>
  <si>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</si>
  <si>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</si>
  <si>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</si>
  <si>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</si>
  <si>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</si>
  <si>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</si>
  <si>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</si>
  <si>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</si>
  <si>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</si>
  <si>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</si>
  <si>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</si>
  <si>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</si>
  <si>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</si>
  <si>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</si>
  <si>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</si>
  <si>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</si>
  <si>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</si>
  <si>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</si>
  <si>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</si>
  <si>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</si>
  <si>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</si>
  <si>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</si>
  <si>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</si>
  <si>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</si>
  <si>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</si>
  <si>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</si>
  <si>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</si>
  <si>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</si>
  <si>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</si>
  <si>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</si>
  <si>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</si>
  <si>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</si>
  <si>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</si>
  <si>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</si>
  <si>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</si>
  <si>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</si>
  <si>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</si>
  <si>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</si>
  <si>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</si>
  <si>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</si>
  <si>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</si>
  <si>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</si>
  <si>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</si>
  <si>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</si>
  <si>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</si>
  <si>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</si>
  <si>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</si>
  <si>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</si>
  <si>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</si>
  <si>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</si>
  <si>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</si>
  <si>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</si>
  <si>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</si>
  <si>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</si>
  <si>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</si>
  <si>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</si>
  <si>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</si>
  <si>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</si>
  <si>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</si>
  <si>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</si>
  <si>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</si>
  <si>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</si>
  <si>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</si>
  <si>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</si>
  <si>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</si>
  <si>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</si>
  <si>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</si>
  <si>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</si>
  <si>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</si>
  <si>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</si>
  <si>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</si>
  <si>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</si>
  <si>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</si>
  <si>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</si>
  <si>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</si>
  <si>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</si>
  <si>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</si>
  <si>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</si>
  <si>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</si>
  <si>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</si>
  <si>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</si>
  <si>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</si>
  <si>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</si>
  <si>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</si>
  <si>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</si>
  <si>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</si>
  <si>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</si>
  <si>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</si>
  <si>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</si>
  <si>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</si>
  <si>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</si>
  <si>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</si>
  <si>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</si>
  <si>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</si>
  <si>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</si>
  <si>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</si>
  <si>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</si>
  <si>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</si>
  <si>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</si>
  <si>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</si>
  <si>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</si>
  <si>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</si>
  <si>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</si>
  <si>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</si>
  <si>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</si>
  <si>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</si>
  <si>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</si>
  <si>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</si>
  <si>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</si>
  <si>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</si>
  <si>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</si>
  <si>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</si>
  <si>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</si>
  <si>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</si>
  <si>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</si>
  <si>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</si>
  <si>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</si>
  <si>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</si>
  <si>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</si>
  <si>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</si>
  <si>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</si>
  <si>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</si>
  <si>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</si>
  <si>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</si>
  <si>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</si>
  <si>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</si>
  <si>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</si>
  <si>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</si>
  <si>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</si>
  <si>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</si>
  <si>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</si>
  <si>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</si>
  <si>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</si>
  <si>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</si>
  <si>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</si>
  <si>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</si>
  <si>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</si>
  <si>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</si>
  <si>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</si>
  <si>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</si>
  <si>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</si>
  <si>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</si>
  <si>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</si>
  <si>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</si>
  <si>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</si>
  <si>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</si>
  <si>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</si>
  <si>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</si>
  <si>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</si>
  <si>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</si>
  <si>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</si>
  <si>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</si>
  <si>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</si>
  <si>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</si>
  <si>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</si>
  <si>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</si>
  <si>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</si>
  <si>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</si>
  <si>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</si>
  <si>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</si>
  <si>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</si>
  <si>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</si>
  <si>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</si>
  <si>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</si>
  <si>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</si>
  <si>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</si>
  <si>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</si>
  <si>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</si>
  <si>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</si>
  <si>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</si>
  <si>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</si>
  <si>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</si>
  <si>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</si>
  <si>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</si>
  <si>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</si>
  <si>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</si>
  <si>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</si>
  <si>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</si>
  <si>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</si>
  <si>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</si>
  <si>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</si>
  <si>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</si>
  <si>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</si>
  <si>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</si>
  <si>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</si>
  <si>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</si>
  <si>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</si>
  <si>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</si>
  <si>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</si>
  <si>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</si>
  <si>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</si>
  <si>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</si>
  <si>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</si>
  <si>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</si>
  <si>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</si>
  <si>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</si>
  <si>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</si>
  <si>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</si>
  <si>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</si>
  <si>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</si>
  <si>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</si>
  <si>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</si>
  <si>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</si>
  <si>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</si>
  <si>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</si>
  <si>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</si>
  <si>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</si>
  <si>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</si>
  <si>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</si>
  <si>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</si>
  <si>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</si>
  <si>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</si>
  <si>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</si>
  <si>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</si>
  <si>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</si>
  <si>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</si>
  <si>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</si>
  <si>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</si>
  <si>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</si>
  <si>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</si>
  <si>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</si>
  <si>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</si>
  <si>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</si>
  <si>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</si>
  <si>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</si>
  <si>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</si>
  <si>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</si>
  <si>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</si>
  <si>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</si>
  <si>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</si>
  <si>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</si>
  <si>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</si>
  <si>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</si>
  <si>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</si>
  <si>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</si>
  <si>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</si>
  <si>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</si>
  <si>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</si>
  <si>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</si>
  <si>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</si>
  <si>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</si>
  <si>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</si>
  <si>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</si>
  <si>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</si>
  <si>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</si>
  <si>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</si>
  <si>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</si>
  <si>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</si>
  <si>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</si>
  <si>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</si>
  <si>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</si>
  <si>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</si>
  <si>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</si>
  <si>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</si>
  <si>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</si>
  <si>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</si>
  <si>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</si>
  <si>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</si>
  <si>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</si>
  <si>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</si>
  <si>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</si>
  <si>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</si>
  <si>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</si>
  <si>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</si>
  <si>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</si>
  <si>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</si>
  <si>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</si>
  <si>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</si>
  <si>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</si>
  <si>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</si>
  <si>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</si>
  <si>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</si>
  <si>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</si>
  <si>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</si>
  <si>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</si>
  <si>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</si>
  <si>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</si>
  <si>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</si>
  <si>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</si>
  <si>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</si>
  <si>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</si>
  <si>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</si>
  <si>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</si>
  <si>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</si>
  <si>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</si>
  <si>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</si>
  <si>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</si>
  <si>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</si>
  <si>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</si>
  <si>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</si>
  <si>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</si>
  <si>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</si>
  <si>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</si>
  <si>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</si>
  <si>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</si>
  <si>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</si>
  <si>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</si>
  <si>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</si>
  <si>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</si>
  <si>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</si>
  <si>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</si>
  <si>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</si>
  <si>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</si>
  <si>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</si>
  <si>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</si>
  <si>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</si>
  <si>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</si>
  <si>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</si>
  <si>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</si>
  <si>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</si>
  <si>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</si>
  <si>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</si>
  <si>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</si>
  <si>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</si>
  <si>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</si>
  <si>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</si>
  <si>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</si>
  <si>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</si>
  <si>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</si>
  <si>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</si>
  <si>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</si>
  <si>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</si>
  <si>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</si>
  <si>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</si>
  <si>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</si>
  <si>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</si>
  <si>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</si>
  <si>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</si>
  <si>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</si>
  <si>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</si>
  <si>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</si>
  <si>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</si>
  <si>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</si>
  <si>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</si>
  <si>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</si>
  <si>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</si>
  <si>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</si>
  <si>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</si>
  <si>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</si>
  <si>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</si>
  <si>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</si>
  <si>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</si>
  <si>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</si>
  <si>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</si>
  <si>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</si>
  <si>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</si>
  <si>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</si>
  <si>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</si>
  <si>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</si>
  <si>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</si>
  <si>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</si>
  <si>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</si>
  <si>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</si>
  <si>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</si>
  <si>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</si>
  <si>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</si>
  <si>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</si>
  <si>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</si>
  <si>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</si>
  <si>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</si>
  <si>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</si>
  <si>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</si>
  <si>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</si>
  <si>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</si>
  <si>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</si>
  <si>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</si>
  <si>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</si>
  <si>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</si>
  <si>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</si>
  <si>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</si>
  <si>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</si>
  <si>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</si>
  <si>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</si>
  <si>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</si>
  <si>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</si>
  <si>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</si>
  <si>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</si>
  <si>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</si>
  <si>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</si>
  <si>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</si>
  <si>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</si>
  <si>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</si>
  <si>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</si>
  <si>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</si>
  <si>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</si>
  <si>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</si>
  <si>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</si>
  <si>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</si>
  <si>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</si>
  <si>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</si>
  <si>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</si>
  <si>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</si>
  <si>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</si>
  <si>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</si>
  <si>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</si>
  <si>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</si>
  <si>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</si>
  <si>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</si>
  <si>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</si>
  <si>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</si>
  <si>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</si>
  <si>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</si>
  <si>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</si>
  <si>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</si>
  <si>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</si>
  <si>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</si>
  <si>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</si>
  <si>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</si>
  <si>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</si>
  <si>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</si>
  <si>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</si>
  <si>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</si>
  <si>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</si>
  <si>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</si>
  <si>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</si>
  <si>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</si>
  <si>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</si>
  <si>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</si>
  <si>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</si>
  <si>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</si>
  <si>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</si>
  <si>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</si>
  <si>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</si>
  <si>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</si>
  <si>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</si>
  <si>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</si>
  <si>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</si>
  <si>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</si>
  <si>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</si>
  <si>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</si>
  <si>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</si>
  <si>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</si>
  <si>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</si>
  <si>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</si>
  <si>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</si>
  <si>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</si>
  <si>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</si>
  <si>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</si>
  <si>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</si>
  <si>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</si>
  <si>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</si>
  <si>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</si>
  <si>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</si>
  <si>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</si>
  <si>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</si>
  <si>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</si>
  <si>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</si>
  <si>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</si>
  <si>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</si>
  <si>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</si>
  <si>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</si>
  <si>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</si>
  <si>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</si>
  <si>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</si>
  <si>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</si>
  <si>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</si>
  <si>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</si>
  <si>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</si>
  <si>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</si>
  <si>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</si>
  <si>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</si>
  <si>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</si>
  <si>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</si>
  <si>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</si>
  <si>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</si>
  <si>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</si>
  <si>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</si>
  <si>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</si>
  <si>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</si>
  <si>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</si>
  <si>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</si>
  <si>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</si>
  <si>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</si>
  <si>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</si>
  <si>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</si>
  <si>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</si>
  <si>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</si>
  <si>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</si>
  <si>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</si>
  <si>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</si>
  <si>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</si>
  <si>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</si>
  <si>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</si>
  <si>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</si>
  <si>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</si>
  <si>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</si>
  <si>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</si>
  <si>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</si>
  <si>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</si>
  <si>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</si>
  <si>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</si>
  <si>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</si>
  <si>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</si>
  <si>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</si>
  <si>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</si>
  <si>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</si>
  <si>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</si>
  <si>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</si>
  <si>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</si>
  <si>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</si>
  <si>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</si>
  <si>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</si>
  <si>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</si>
  <si>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</si>
  <si>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</si>
  <si>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</si>
  <si>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</si>
  <si>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</si>
  <si>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</si>
  <si>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</si>
  <si>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</si>
  <si>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</si>
  <si>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</si>
  <si>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</si>
  <si>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</si>
  <si>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</si>
  <si>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</si>
  <si>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</si>
  <si>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</si>
  <si>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</si>
  <si>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</si>
  <si>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</si>
  <si>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</si>
  <si>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</si>
  <si>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</si>
  <si>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</si>
  <si>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</si>
  <si>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</si>
  <si>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</si>
  <si>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</si>
  <si>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</si>
  <si>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</si>
  <si>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</si>
  <si>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</si>
  <si>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</si>
  <si>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</si>
  <si>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</si>
  <si>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</si>
  <si>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</si>
  <si>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</si>
  <si>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</si>
  <si>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</si>
  <si>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</si>
  <si>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</si>
  <si>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</si>
  <si>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</si>
  <si>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</si>
  <si>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</si>
  <si>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</si>
  <si>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</si>
  <si>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</si>
  <si>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</si>
  <si>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</si>
  <si>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</si>
  <si>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</si>
  <si>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</si>
  <si>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</si>
  <si>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</si>
  <si>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</si>
  <si>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</si>
  <si>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</si>
  <si>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</si>
  <si>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</si>
  <si>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</si>
  <si>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</si>
  <si>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</si>
  <si>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</si>
  <si>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</si>
  <si>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</si>
  <si>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</si>
  <si>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</si>
  <si>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</si>
  <si>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</si>
  <si>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</si>
  <si>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</si>
  <si>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</si>
  <si>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</si>
  <si>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</si>
  <si>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</si>
  <si>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</si>
  <si>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</si>
  <si>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</si>
  <si>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</si>
  <si>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</si>
  <si>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</si>
  <si>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</si>
  <si>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</si>
  <si>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</si>
  <si>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</si>
  <si>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</si>
  <si>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</si>
  <si>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</si>
  <si>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</si>
  <si>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</si>
  <si>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</si>
  <si>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</si>
  <si>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</si>
  <si>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</si>
  <si>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</si>
  <si>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</si>
  <si>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</si>
  <si>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</si>
  <si>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</si>
  <si>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</si>
  <si>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</si>
  <si>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</si>
  <si>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</si>
  <si>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</si>
  <si>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</si>
  <si>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</si>
  <si>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</si>
  <si>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</si>
  <si>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</si>
  <si>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</si>
  <si>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</si>
  <si>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</si>
  <si>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</si>
  <si>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</si>
  <si>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</si>
  <si>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</si>
  <si>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</si>
  <si>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</si>
  <si>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</si>
  <si>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</si>
  <si>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</si>
  <si>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</si>
  <si>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</si>
  <si>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</si>
  <si>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</si>
  <si>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</si>
  <si>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</si>
  <si>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</si>
  <si>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</si>
  <si>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</si>
  <si>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</si>
  <si>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</si>
  <si>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</si>
  <si>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</si>
  <si>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</si>
  <si>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</si>
  <si>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</si>
  <si>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</si>
  <si>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</si>
  <si>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</si>
  <si>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</si>
  <si>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</si>
  <si>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</si>
  <si>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</si>
  <si>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</si>
  <si>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</si>
  <si>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</si>
  <si>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</si>
  <si>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</si>
  <si>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</si>
  <si>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</si>
  <si>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</si>
  <si>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</si>
  <si>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</si>
  <si>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</si>
  <si>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</si>
  <si>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</si>
  <si>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</si>
  <si>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</si>
  <si>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</si>
  <si>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</si>
  <si>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</si>
  <si>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</si>
  <si>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</si>
  <si>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</si>
  <si>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</si>
  <si>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</si>
  <si>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</si>
  <si>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</si>
  <si>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</si>
  <si>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</si>
  <si>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</si>
  <si>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</si>
  <si>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</si>
  <si>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</si>
  <si>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</si>
  <si>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</si>
  <si>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</si>
  <si>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</si>
  <si>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</si>
  <si>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</si>
  <si>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</si>
  <si>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</si>
  <si>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</si>
  <si>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</si>
  <si>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</si>
  <si>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</si>
  <si>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</si>
  <si>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</si>
  <si>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</si>
  <si>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</si>
  <si>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</si>
  <si>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</si>
  <si>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</si>
  <si>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</si>
  <si>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</si>
  <si>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</si>
  <si>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</si>
  <si>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</si>
  <si>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</si>
  <si>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</si>
  <si>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</si>
  <si>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</si>
  <si>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</si>
  <si>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</si>
  <si>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</si>
  <si>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</si>
  <si>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</si>
  <si>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</si>
  <si>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</si>
  <si>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</si>
  <si>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</si>
  <si>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</si>
  <si>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</si>
  <si>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</si>
  <si>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</si>
  <si>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</si>
  <si>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</si>
  <si>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</si>
  <si>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</si>
  <si>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</si>
  <si>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</si>
  <si>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</si>
  <si>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</si>
  <si>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</si>
  <si>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</si>
  <si>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</si>
  <si>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</si>
  <si>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</si>
  <si>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</si>
  <si>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</si>
  <si>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</si>
  <si>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</si>
  <si>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</si>
  <si>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</si>
  <si>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</si>
  <si>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</si>
  <si>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</si>
  <si>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</si>
  <si>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</si>
  <si>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</si>
  <si>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</si>
  <si>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</si>
  <si>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</si>
  <si>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</si>
  <si>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</si>
  <si>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</si>
  <si>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</si>
  <si>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</si>
  <si>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</si>
  <si>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</si>
  <si>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</si>
  <si>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</si>
  <si>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</si>
  <si>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</si>
  <si>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</si>
  <si>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</si>
  <si>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</si>
  <si>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</si>
  <si>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</si>
  <si>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</si>
  <si>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</si>
  <si>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</si>
  <si>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</si>
  <si>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</si>
  <si>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</si>
  <si>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</si>
  <si>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</si>
  <si>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</si>
  <si>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</si>
  <si>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</si>
  <si>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</si>
  <si>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</si>
  <si>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</si>
  <si>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</si>
  <si>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</si>
  <si>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</si>
  <si>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</si>
  <si>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</si>
  <si>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</si>
  <si>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</si>
  <si>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</si>
  <si>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</si>
  <si>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</si>
  <si>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</si>
  <si>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</si>
  <si>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</si>
  <si>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</si>
  <si>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</si>
  <si>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</si>
  <si>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</si>
  <si>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</si>
  <si>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</si>
  <si>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</si>
  <si>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</si>
  <si>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</si>
  <si>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</si>
  <si>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</si>
  <si>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</si>
  <si>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</si>
  <si>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</si>
  <si>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</si>
  <si>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</si>
  <si>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</si>
  <si>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</si>
  <si>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</si>
  <si>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</si>
  <si>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</si>
  <si>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</si>
  <si>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</si>
  <si>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</si>
  <si>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</si>
  <si>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</si>
  <si>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</si>
  <si>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</si>
  <si>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</si>
  <si>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</si>
  <si>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</si>
  <si>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</si>
  <si>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</si>
  <si>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</si>
  <si>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</si>
  <si>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</si>
  <si>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</si>
  <si>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</si>
  <si>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</si>
  <si>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</si>
  <si>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</si>
  <si>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</si>
  <si>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</si>
  <si>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</si>
  <si>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</si>
  <si>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</si>
  <si>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</si>
  <si>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</si>
  <si>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</si>
  <si>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</si>
  <si>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</si>
  <si>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</si>
  <si>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</si>
  <si>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</si>
  <si>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</si>
  <si>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</si>
  <si>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</si>
  <si>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</si>
  <si>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</si>
  <si>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</si>
  <si>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</si>
  <si>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</si>
  <si>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</si>
  <si>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</si>
  <si>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</si>
  <si>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</si>
  <si>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</si>
  <si>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</si>
  <si>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</si>
  <si>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</si>
  <si>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</si>
  <si>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</si>
  <si>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</si>
  <si>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</si>
  <si>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</si>
  <si>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</si>
  <si>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</si>
  <si>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</si>
  <si>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</si>
  <si>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</si>
  <si>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</si>
  <si>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</si>
  <si>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</si>
  <si>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</si>
  <si>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</si>
  <si>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</si>
  <si>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</si>
  <si>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</si>
  <si>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</si>
  <si>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</si>
  <si>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</si>
  <si>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</si>
  <si>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</si>
  <si>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</si>
  <si>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</si>
  <si>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</si>
  <si>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</si>
  <si>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</si>
  <si>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</si>
  <si>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</si>
  <si>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</si>
  <si>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</si>
  <si>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</si>
  <si>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</si>
  <si>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</si>
  <si>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</si>
  <si>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</si>
  <si>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</si>
  <si>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</si>
  <si>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</si>
  <si>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</si>
  <si>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</si>
  <si>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</si>
  <si>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</si>
  <si>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</si>
  <si>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</si>
  <si>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</si>
  <si>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</si>
  <si>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</si>
  <si>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</si>
  <si>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</si>
  <si>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</si>
  <si>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</si>
  <si>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</si>
  <si>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</si>
  <si>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</si>
  <si>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</si>
  <si>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</si>
  <si>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</si>
  <si>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</si>
  <si>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</si>
  <si>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</si>
  <si>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</si>
  <si>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</si>
  <si>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</si>
  <si>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</si>
  <si>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</si>
  <si>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</si>
  <si>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</si>
  <si>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</si>
  <si>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</si>
  <si>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</si>
  <si>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</si>
  <si>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</si>
  <si>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</si>
  <si>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</si>
  <si>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</si>
  <si>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</si>
  <si>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</si>
  <si>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</si>
  <si>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</si>
  <si>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</si>
  <si>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</si>
  <si>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</si>
  <si>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</si>
  <si>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</si>
  <si>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</si>
  <si>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</si>
  <si>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</si>
  <si>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</si>
  <si>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</si>
  <si>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</si>
  <si>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</si>
  <si>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</si>
  <si>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</si>
  <si>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</si>
  <si>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</si>
  <si>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</si>
  <si>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</si>
  <si>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</si>
  <si>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</si>
  <si>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</si>
  <si>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</si>
  <si>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</si>
  <si>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</si>
  <si>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</si>
  <si>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</si>
  <si>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</si>
  <si>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</si>
  <si>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</si>
  <si>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</si>
  <si>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</si>
  <si>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</si>
  <si>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</si>
  <si>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</si>
  <si>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</si>
  <si>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</si>
  <si>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</si>
  <si>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</si>
  <si>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</si>
  <si>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</si>
  <si>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</si>
  <si>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</si>
  <si>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</si>
  <si>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</si>
  <si>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</si>
  <si>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</si>
  <si>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</si>
  <si>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</si>
  <si>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</si>
  <si>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</si>
  <si>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</si>
  <si>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</si>
  <si>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</si>
  <si>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</si>
  <si>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</si>
  <si>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</si>
  <si>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</si>
  <si>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</si>
  <si>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</si>
  <si>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</si>
  <si>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</si>
  <si>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</si>
  <si>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</si>
  <si>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</si>
  <si>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</si>
  <si>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</si>
  <si>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</si>
  <si>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</si>
  <si>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</si>
  <si>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</si>
  <si>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</si>
  <si>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</si>
  <si>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</si>
  <si>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</si>
  <si>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</si>
  <si>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</si>
  <si>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</si>
  <si>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</si>
  <si>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</si>
  <si>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</si>
  <si>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</si>
  <si>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</si>
  <si>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</si>
  <si>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</si>
  <si>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</si>
  <si>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</si>
  <si>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</si>
  <si>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</si>
  <si>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</si>
  <si>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</si>
  <si>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</si>
  <si>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</si>
  <si>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</si>
  <si>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</si>
  <si>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</si>
  <si>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</si>
  <si>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</si>
  <si>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</si>
  <si>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</si>
  <si>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</si>
  <si>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</si>
  <si>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</si>
  <si>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</si>
  <si>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</si>
  <si>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</si>
  <si>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</si>
  <si>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</si>
  <si>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</si>
  <si>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</si>
  <si>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</si>
  <si>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</si>
  <si>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</si>
  <si>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</si>
  <si>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</si>
  <si>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</si>
  <si>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</si>
  <si>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</si>
  <si>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</si>
  <si>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</si>
  <si>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</si>
  <si>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</si>
  <si>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</si>
  <si>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</si>
  <si>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</si>
  <si>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</si>
  <si>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</si>
  <si>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</si>
  <si>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</si>
  <si>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</si>
  <si>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</si>
  <si>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</si>
  <si>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</si>
  <si>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</si>
  <si>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</si>
  <si>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</si>
  <si>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</si>
  <si>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</si>
  <si>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</si>
  <si>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</si>
  <si>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</si>
  <si>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</si>
  <si>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</si>
  <si>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</si>
  <si>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</si>
  <si>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</si>
  <si>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</si>
  <si>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</si>
  <si>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</si>
  <si>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</si>
  <si>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</si>
  <si>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</si>
  <si>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</si>
  <si>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</si>
  <si>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</si>
  <si>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</si>
  <si>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</si>
  <si>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</si>
  <si>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</si>
  <si>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</si>
  <si>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</si>
  <si>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</si>
  <si>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</si>
  <si>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</si>
  <si>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</si>
  <si>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</si>
  <si>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</si>
  <si>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</si>
  <si>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</si>
  <si>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</si>
  <si>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</si>
  <si>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</si>
  <si>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</si>
  <si>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</si>
  <si>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</si>
  <si>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</si>
  <si>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</si>
  <si>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</si>
  <si>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</si>
  <si>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</si>
  <si>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</si>
  <si>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</si>
  <si>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</si>
  <si>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</si>
  <si>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</si>
  <si>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</si>
  <si>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</si>
  <si>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</si>
  <si>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</si>
  <si>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</si>
  <si>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</si>
  <si>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</si>
  <si>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</si>
  <si>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</si>
  <si>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</si>
  <si>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</si>
  <si>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</si>
  <si>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</si>
  <si>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</si>
  <si>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</si>
  <si>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</si>
  <si>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</si>
  <si>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</si>
  <si>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</si>
  <si>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</si>
  <si>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</si>
  <si>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</si>
  <si>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</si>
  <si>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</si>
  <si>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</si>
  <si>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</si>
  <si>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</si>
  <si>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</si>
  <si>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</si>
  <si>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</si>
  <si>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</si>
  <si>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</si>
  <si>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</si>
  <si>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</si>
  <si>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</si>
  <si>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</si>
  <si>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</si>
  <si>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</si>
  <si>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</si>
  <si>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</si>
  <si>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</si>
  <si>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</si>
  <si>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</si>
  <si>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</si>
  <si>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</si>
  <si>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</si>
  <si>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</si>
  <si>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</si>
  <si>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</si>
  <si>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</si>
  <si>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</si>
  <si>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</si>
  <si>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</si>
  <si>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</si>
  <si>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</si>
  <si>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</si>
  <si>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</si>
  <si>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</si>
  <si>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</si>
  <si>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</si>
  <si>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</si>
  <si>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</si>
  <si>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</si>
  <si>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</si>
  <si>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</si>
  <si>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</si>
  <si>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</si>
  <si>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</si>
  <si>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</si>
  <si>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</si>
  <si>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</si>
  <si>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</si>
  <si>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</si>
  <si>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</si>
  <si>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</si>
  <si>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</si>
  <si>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</si>
  <si>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</si>
  <si>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</si>
  <si>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</si>
  <si>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</si>
  <si>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</si>
  <si>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</si>
  <si>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</si>
  <si>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</si>
  <si>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</si>
  <si>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</si>
  <si>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</si>
  <si>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</si>
  <si>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</si>
  <si>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</si>
  <si>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</si>
  <si>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</si>
  <si>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</si>
  <si>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</si>
  <si>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</si>
  <si>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</si>
  <si>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</si>
  <si>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</si>
  <si>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</si>
  <si>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</si>
  <si>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</si>
  <si>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</si>
  <si>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</si>
  <si>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</si>
  <si>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</si>
  <si>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</si>
  <si>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</si>
  <si>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</si>
  <si>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</si>
  <si>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</si>
  <si>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</si>
  <si>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</si>
  <si>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</si>
  <si>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</si>
  <si>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</si>
  <si>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</si>
  <si>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</si>
  <si>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</si>
  <si>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</si>
  <si>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</si>
  <si>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</si>
  <si>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</si>
  <si>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</si>
  <si>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</si>
  <si>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</si>
  <si>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</si>
  <si>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</si>
  <si>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</si>
  <si>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</si>
  <si>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</si>
  <si>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</si>
  <si>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</si>
  <si>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</si>
  <si>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</si>
  <si>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</si>
  <si>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</si>
  <si>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</si>
  <si>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</si>
  <si>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</si>
  <si>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</si>
  <si>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</si>
  <si>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</si>
  <si>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</si>
  <si>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</si>
  <si>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</si>
  <si>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</si>
  <si>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</si>
  <si>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</si>
  <si>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</si>
  <si>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</si>
  <si>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</si>
  <si>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</si>
  <si>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</si>
  <si>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</si>
  <si>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</si>
  <si>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</si>
  <si>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</si>
  <si>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</si>
  <si>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</si>
  <si>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</si>
  <si>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</si>
  <si>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</si>
  <si>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</si>
  <si>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</si>
  <si>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</si>
  <si>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</si>
  <si>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</si>
  <si>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</si>
  <si>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</si>
  <si>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</si>
  <si>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</si>
  <si>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</si>
  <si>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</si>
  <si>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</si>
  <si>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</si>
  <si>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</si>
  <si>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</si>
  <si>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</si>
  <si>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</si>
  <si>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</si>
  <si>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</si>
  <si>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</si>
  <si>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</si>
  <si>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</si>
  <si>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</si>
  <si>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</si>
  <si>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</si>
  <si>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</si>
  <si>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</si>
  <si>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</si>
  <si>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</si>
  <si>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</si>
  <si>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</si>
  <si>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</si>
  <si>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</si>
  <si>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</si>
  <si>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</si>
  <si>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</si>
  <si>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</si>
  <si>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</si>
  <si>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</si>
  <si>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</si>
  <si>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</si>
  <si>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</si>
  <si>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</si>
  <si>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</si>
  <si>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</si>
  <si>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</si>
  <si>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</si>
  <si>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</si>
  <si>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</si>
  <si>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</si>
  <si>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</si>
  <si>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</si>
  <si>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</si>
  <si>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</si>
  <si>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</si>
  <si>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</si>
  <si>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</si>
  <si>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</si>
  <si>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</si>
  <si>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</si>
  <si>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</si>
  <si>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</si>
  <si>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</si>
  <si>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</si>
  <si>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</si>
  <si>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</si>
  <si>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</si>
  <si>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</si>
  <si>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</si>
  <si>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</si>
  <si>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</si>
  <si>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</si>
  <si>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</si>
  <si>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</si>
  <si>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</si>
  <si>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</si>
  <si>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</si>
  <si>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</si>
  <si>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</si>
  <si>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</si>
  <si>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</si>
  <si>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</si>
  <si>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</si>
  <si>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</si>
  <si>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</si>
  <si>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</si>
  <si>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</si>
  <si>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</si>
  <si>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</si>
  <si>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</si>
  <si>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</si>
  <si>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</si>
  <si>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</si>
  <si>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</si>
  <si>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</si>
  <si>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</si>
  <si>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</si>
  <si>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</si>
  <si>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</si>
  <si>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</si>
  <si>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</si>
  <si>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</si>
  <si>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</si>
  <si>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</si>
  <si>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</si>
  <si>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</si>
  <si>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</si>
  <si>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</si>
  <si>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</si>
  <si>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</si>
  <si>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</si>
  <si>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</si>
  <si>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</si>
  <si>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</si>
  <si>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</si>
  <si>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</si>
  <si>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</si>
  <si>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</si>
  <si>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</si>
  <si>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</si>
  <si>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</si>
  <si>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</si>
  <si>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</si>
  <si>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</si>
  <si>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</si>
  <si>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</si>
  <si>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</si>
  <si>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</si>
  <si>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</si>
  <si>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</si>
  <si>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</si>
  <si>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</si>
  <si>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</si>
  <si>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</si>
  <si>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</si>
  <si>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</si>
  <si>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</si>
  <si>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</si>
  <si>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</si>
  <si>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</si>
  <si>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</si>
  <si>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</si>
  <si>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</si>
  <si>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</si>
  <si>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</si>
  <si>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</si>
  <si>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</si>
  <si>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</si>
  <si>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</si>
  <si>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</si>
  <si>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</si>
  <si>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</si>
  <si>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</si>
  <si>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</si>
  <si>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</si>
  <si>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</si>
  <si>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</si>
  <si>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</si>
  <si>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</si>
  <si>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</si>
  <si>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</si>
  <si>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</si>
  <si>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</si>
  <si>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</si>
  <si>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</si>
  <si>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</si>
  <si>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</si>
  <si>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</si>
  <si>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</si>
  <si>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</si>
  <si>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</si>
  <si>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</si>
  <si>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</si>
  <si>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</si>
  <si>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</si>
  <si>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</si>
  <si>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</si>
  <si>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</si>
  <si>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</si>
  <si>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</si>
  <si>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</si>
  <si>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</si>
  <si>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</si>
  <si>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</si>
  <si>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</si>
  <si>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</si>
  <si>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</si>
  <si>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</si>
  <si>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</si>
  <si>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</si>
  <si>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</si>
  <si>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</si>
  <si>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</si>
  <si>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</si>
  <si>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</si>
  <si>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</si>
  <si>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</si>
  <si>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</si>
  <si>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</si>
  <si>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</si>
  <si>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</si>
  <si>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</si>
  <si>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</si>
  <si>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</si>
  <si>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</si>
  <si>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</si>
  <si>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</si>
  <si>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</si>
  <si>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</si>
  <si>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</si>
  <si>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</si>
  <si>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</si>
  <si>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</si>
  <si>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</si>
  <si>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</si>
  <si>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</si>
  <si>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</si>
  <si>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</si>
  <si>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</si>
  <si>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</si>
  <si>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</si>
  <si>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</si>
  <si>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</si>
  <si>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</si>
  <si>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</si>
  <si>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</si>
  <si>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</si>
  <si>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</si>
  <si>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</si>
  <si>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</si>
  <si>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</si>
  <si>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</si>
  <si>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</si>
  <si>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</si>
  <si>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</si>
  <si>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</si>
  <si>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</si>
  <si>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</si>
  <si>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</si>
  <si>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</si>
  <si>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</si>
  <si>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</si>
  <si>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</si>
  <si>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</si>
  <si>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</si>
  <si>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</si>
  <si>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</si>
  <si>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</si>
  <si>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</si>
  <si>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</si>
  <si>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</si>
  <si>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</si>
  <si>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</si>
  <si>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</si>
  <si>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</si>
  <si>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</si>
  <si>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</si>
  <si>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</si>
  <si>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</si>
  <si>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</si>
  <si>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</si>
  <si>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</si>
  <si>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</si>
  <si>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</si>
  <si>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</si>
  <si>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</si>
  <si>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</si>
  <si>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</si>
  <si>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</si>
  <si>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</si>
  <si>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</si>
  <si>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</si>
  <si>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</si>
  <si>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</si>
  <si>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</si>
  <si>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</si>
  <si>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</si>
  <si>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</si>
  <si>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</si>
  <si>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</si>
  <si>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</si>
  <si>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</si>
  <si>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</si>
  <si>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</si>
  <si>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</si>
  <si>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</si>
  <si>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</si>
  <si>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</si>
  <si>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</si>
  <si>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</si>
  <si>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</si>
  <si>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</si>
  <si>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</si>
  <si>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</si>
  <si>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</si>
  <si>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</si>
  <si>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</si>
  <si>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</si>
  <si>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</si>
  <si>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</si>
  <si>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</si>
  <si>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</si>
  <si>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</si>
  <si>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</si>
  <si>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</si>
  <si>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</si>
  <si>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</si>
  <si>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</si>
  <si>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</si>
  <si>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</si>
  <si>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</si>
  <si>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</si>
  <si>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</si>
  <si>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</si>
  <si>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</si>
  <si>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</si>
  <si>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</si>
  <si>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</si>
  <si>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</si>
  <si>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</si>
  <si>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</si>
  <si>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</si>
  <si>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</si>
  <si>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</si>
  <si>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</si>
  <si>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</si>
  <si>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</si>
  <si>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</si>
  <si>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</si>
  <si>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</si>
  <si>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</si>
  <si>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</si>
  <si>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</si>
  <si>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</si>
  <si>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</si>
  <si>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</si>
  <si>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</si>
  <si>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</si>
  <si>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</si>
  <si>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</si>
  <si>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</si>
  <si>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</si>
  <si>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</si>
  <si>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</si>
  <si>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</si>
  <si>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</si>
  <si>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</si>
  <si>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</si>
  <si>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</si>
  <si>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</si>
  <si>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</si>
  <si>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</si>
  <si>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</si>
  <si>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</si>
  <si>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</si>
  <si>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</si>
  <si>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</si>
  <si>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</si>
  <si>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</si>
  <si>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</si>
  <si>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</si>
  <si>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</si>
  <si>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</si>
  <si>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</si>
  <si>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</si>
  <si>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</si>
  <si>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</si>
  <si>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</si>
  <si>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</si>
  <si>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</si>
  <si>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</si>
  <si>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</si>
  <si>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</si>
  <si>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</si>
  <si>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</si>
  <si>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</si>
  <si>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</si>
  <si>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</si>
  <si>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</si>
  <si>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</si>
  <si>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</si>
  <si>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</si>
  <si>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</si>
  <si>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</si>
  <si>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</si>
  <si>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</si>
  <si>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</si>
  <si>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</si>
  <si>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</si>
  <si>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</si>
  <si>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</si>
  <si>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</si>
  <si>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</si>
  <si>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</si>
  <si>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</si>
  <si>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</si>
  <si>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</si>
  <si>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</si>
  <si>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</si>
  <si>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</si>
  <si>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</si>
  <si>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</si>
  <si>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</si>
  <si>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</si>
  <si>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</si>
  <si>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</si>
  <si>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</si>
  <si>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</si>
  <si>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</si>
  <si>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</si>
  <si>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</si>
  <si>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</si>
  <si>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</si>
  <si>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</si>
  <si>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</si>
  <si>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</si>
  <si>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</si>
  <si>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</si>
  <si>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</si>
  <si>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</si>
  <si>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</si>
  <si>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</si>
  <si>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</si>
  <si>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</si>
  <si>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</si>
  <si>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</si>
  <si>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</si>
  <si>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</si>
  <si>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</si>
  <si>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</si>
  <si>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</si>
  <si>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</si>
  <si>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</si>
  <si>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</si>
  <si>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</si>
  <si>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</si>
  <si>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</si>
  <si>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</si>
  <si>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</si>
  <si>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</si>
  <si>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</si>
  <si>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</si>
  <si>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</si>
  <si>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</si>
  <si>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</si>
  <si>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</si>
  <si>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</si>
  <si>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</si>
  <si>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</si>
  <si>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</si>
  <si>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</si>
  <si>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</si>
  <si>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</si>
  <si>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</si>
  <si>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</si>
  <si>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</si>
  <si>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</si>
  <si>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</si>
  <si>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</si>
  <si>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</si>
  <si>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</si>
  <si>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</si>
  <si>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</si>
  <si>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</si>
  <si>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</si>
  <si>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</si>
  <si>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</si>
  <si>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</si>
  <si>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</si>
  <si>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</si>
  <si>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</si>
  <si>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</si>
  <si>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</si>
  <si>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</si>
  <si>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</si>
  <si>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</si>
  <si>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</si>
  <si>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</si>
  <si>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</si>
  <si>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</si>
  <si>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</si>
  <si>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</si>
  <si>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</si>
  <si>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</si>
  <si>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</si>
  <si>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</si>
  <si>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</si>
  <si>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</si>
  <si>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</si>
  <si>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</si>
  <si>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</si>
  <si>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</si>
  <si>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</si>
  <si>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</si>
  <si>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</si>
  <si>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</si>
  <si>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</si>
  <si>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</si>
  <si>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</si>
  <si>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</si>
  <si>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</si>
  <si>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</si>
  <si>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</si>
  <si>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</si>
  <si>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</si>
  <si>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</si>
  <si>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</si>
  <si>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</si>
  <si>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</si>
  <si>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</si>
  <si>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</si>
  <si>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</si>
  <si>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</si>
  <si>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</si>
  <si>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</si>
  <si>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</si>
  <si>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</si>
  <si>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</si>
  <si>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</si>
  <si>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</si>
  <si>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</si>
  <si>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</si>
  <si>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</si>
  <si>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</si>
  <si>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</si>
  <si>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</si>
  <si>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</si>
  <si>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</si>
  <si>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</si>
  <si>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</si>
  <si>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</si>
  <si>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</si>
  <si>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</si>
  <si>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</si>
  <si>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</si>
  <si>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</si>
  <si>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</si>
  <si>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</si>
  <si>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</si>
  <si>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</si>
  <si>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</si>
  <si>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</si>
  <si>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</si>
  <si>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</si>
  <si>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</si>
  <si>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</si>
  <si>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</si>
  <si>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</si>
  <si>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</si>
  <si>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</si>
  <si>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</si>
  <si>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</si>
  <si>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</si>
  <si>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</si>
  <si>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</si>
  <si>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</si>
  <si>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</si>
  <si>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</si>
  <si>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</si>
  <si>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</si>
  <si>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</si>
  <si>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</si>
  <si>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</si>
  <si>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</si>
  <si>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</si>
  <si>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</si>
  <si>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</si>
  <si>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</si>
  <si>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</si>
  <si>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</si>
  <si>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</si>
  <si>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</si>
  <si>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</si>
  <si>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</si>
  <si>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</si>
  <si>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</si>
  <si>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</si>
  <si>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</si>
  <si>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</si>
  <si>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</si>
  <si>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</si>
  <si>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</si>
  <si>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</si>
  <si>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</si>
  <si>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</si>
  <si>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</si>
  <si>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</si>
  <si>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</si>
  <si>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</si>
  <si>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</si>
  <si>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</si>
  <si>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</si>
  <si>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</si>
  <si>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</si>
  <si>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</si>
  <si>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</si>
  <si>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</si>
  <si>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</si>
  <si>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</si>
  <si>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</si>
  <si>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</si>
  <si>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</si>
  <si>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</si>
  <si>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</si>
  <si>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</si>
  <si>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</si>
  <si>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</si>
  <si>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</si>
  <si>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</si>
  <si>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</si>
  <si>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</si>
  <si>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</si>
  <si>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</si>
  <si>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</si>
  <si>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</si>
  <si>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</si>
  <si>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</si>
  <si>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</si>
  <si>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</si>
  <si>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</si>
  <si>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</si>
  <si>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</si>
  <si>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</si>
  <si>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</si>
  <si>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</si>
  <si>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</si>
  <si>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</si>
  <si>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</si>
  <si>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</si>
  <si>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</si>
  <si>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</si>
  <si>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</si>
  <si>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</si>
  <si>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</si>
  <si>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</si>
  <si>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</si>
  <si>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</si>
  <si>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</si>
  <si>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</si>
  <si>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</si>
  <si>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</si>
  <si>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</si>
  <si>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</si>
  <si>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</si>
  <si>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</si>
  <si>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</si>
  <si>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</si>
  <si>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</si>
  <si>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</si>
  <si>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</si>
  <si>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</si>
  <si>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</si>
  <si>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</si>
  <si>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</si>
  <si>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</si>
  <si>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</si>
  <si>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</si>
  <si>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</si>
  <si>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</si>
  <si>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</si>
  <si>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</si>
  <si>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</si>
  <si>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</si>
  <si>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</si>
  <si>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</si>
  <si>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</si>
  <si>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</si>
  <si>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</si>
  <si>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</si>
  <si>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</si>
  <si>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</si>
  <si>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</si>
  <si>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</si>
  <si>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</si>
  <si>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</si>
  <si>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</si>
  <si>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</si>
  <si>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</si>
  <si>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</si>
  <si>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</si>
  <si>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</si>
  <si>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</si>
  <si>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</si>
  <si>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</si>
  <si>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</si>
  <si>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</si>
  <si>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</si>
  <si>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</si>
  <si>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</si>
  <si>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</si>
  <si>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</si>
  <si>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</si>
  <si>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</si>
  <si>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</si>
  <si>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</si>
  <si>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</si>
  <si>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</si>
  <si>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</si>
  <si>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</si>
  <si>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</si>
  <si>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</si>
  <si>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</si>
  <si>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</si>
  <si>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</si>
  <si>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</si>
  <si>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</si>
  <si>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</si>
  <si>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</si>
  <si>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</si>
  <si>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</si>
  <si>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</si>
  <si>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</si>
  <si>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</si>
  <si>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</si>
  <si>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</si>
  <si>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</si>
  <si>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</si>
  <si>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</si>
  <si>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</si>
  <si>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</si>
  <si>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</si>
  <si>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</si>
  <si>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</si>
  <si>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</si>
  <si>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</si>
  <si>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</si>
  <si>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</si>
  <si>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</si>
  <si>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</si>
  <si>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</si>
  <si>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</si>
  <si>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</si>
  <si>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</si>
  <si>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</si>
  <si>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</si>
  <si>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</si>
  <si>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</si>
  <si>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</si>
  <si>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</si>
  <si>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</si>
  <si>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</si>
  <si>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</si>
  <si>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</si>
  <si>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</si>
  <si>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</si>
  <si>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</si>
  <si>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</si>
  <si>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</si>
  <si>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</si>
  <si>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</si>
  <si>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</si>
  <si>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</si>
  <si>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</si>
  <si>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</si>
  <si>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</si>
  <si>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</si>
  <si>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</si>
  <si>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</si>
  <si>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</si>
  <si>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</si>
  <si>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</si>
  <si>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</si>
  <si>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</si>
  <si>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</si>
  <si>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</si>
  <si>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</si>
  <si>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</si>
  <si>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</si>
  <si>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</si>
  <si>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</si>
  <si>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</si>
  <si>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</si>
  <si>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</si>
  <si>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</si>
  <si>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</si>
  <si>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</si>
  <si>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</si>
  <si>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</si>
  <si>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</si>
  <si>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</si>
  <si>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</si>
  <si>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</si>
  <si>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</si>
  <si>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</si>
  <si>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</si>
  <si>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</si>
  <si>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</si>
  <si>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</si>
  <si>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</si>
  <si>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</si>
  <si>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</si>
  <si>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</si>
  <si>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</si>
  <si>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</si>
  <si>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</si>
  <si>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</si>
  <si>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</si>
  <si>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</si>
  <si>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</si>
  <si>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</si>
  <si>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</si>
  <si>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</si>
  <si>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</si>
  <si>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</si>
  <si>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</si>
  <si>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</si>
  <si>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</si>
  <si>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</si>
  <si>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</si>
  <si>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</si>
  <si>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</si>
  <si>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</si>
  <si>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</si>
  <si>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</si>
  <si>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</si>
  <si>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</si>
  <si>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</si>
  <si>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</si>
  <si>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</si>
  <si>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</si>
  <si>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</si>
  <si>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</si>
  <si>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</si>
  <si>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</si>
  <si>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</si>
  <si>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</si>
  <si>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</si>
  <si>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</si>
  <si>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</si>
  <si>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</si>
  <si>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</si>
  <si>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</si>
  <si>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</si>
  <si>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</si>
  <si>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</si>
  <si>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</si>
  <si>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</si>
  <si>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</si>
  <si>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</si>
  <si>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</si>
  <si>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</si>
  <si>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</si>
  <si>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</si>
  <si>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</si>
  <si>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</si>
  <si>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</si>
  <si>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</si>
  <si>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</si>
  <si>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</si>
  <si>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</si>
  <si>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</si>
  <si>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</si>
  <si>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</si>
  <si>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</si>
  <si>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</si>
  <si>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</si>
  <si>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</si>
  <si>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</si>
  <si>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</si>
  <si>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</si>
  <si>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</si>
  <si>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</si>
  <si>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</si>
  <si>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</si>
  <si>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</si>
  <si>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</si>
  <si>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</si>
  <si>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</si>
  <si>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</si>
  <si>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</si>
  <si>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</si>
  <si>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</si>
  <si>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</si>
  <si>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</si>
  <si>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</si>
  <si>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</si>
  <si>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</si>
  <si>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</si>
  <si>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</si>
  <si>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</si>
  <si>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</si>
  <si>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</si>
  <si>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</si>
  <si>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</si>
  <si>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</si>
  <si>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</si>
  <si>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</si>
  <si>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</si>
  <si>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</si>
  <si>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</si>
  <si>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</si>
  <si>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</si>
  <si>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</si>
  <si>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</si>
  <si>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</si>
  <si>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</si>
  <si>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</si>
  <si>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</si>
  <si>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</si>
  <si>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</si>
  <si>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</si>
  <si>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</si>
  <si>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</si>
  <si>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</si>
  <si>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</si>
  <si>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</si>
  <si>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</si>
  <si>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</si>
  <si>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</si>
  <si>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</si>
  <si>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</si>
  <si>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</si>
  <si>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</si>
  <si>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</si>
  <si>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</si>
  <si>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</si>
  <si>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</si>
  <si>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</si>
  <si>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</si>
  <si>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</si>
  <si>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</si>
  <si>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</si>
  <si>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</si>
  <si>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</si>
  <si>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</si>
  <si>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</si>
  <si>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</si>
  <si>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</si>
  <si>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</si>
  <si>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</si>
  <si>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</si>
  <si>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</si>
  <si>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</si>
  <si>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</si>
  <si>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</si>
  <si>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</si>
  <si>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</si>
  <si>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</si>
  <si>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</si>
  <si>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</si>
  <si>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</si>
  <si>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</si>
  <si>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</si>
  <si>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</si>
  <si>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</si>
  <si>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</si>
  <si>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</si>
  <si>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</si>
  <si>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</si>
  <si>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</si>
  <si>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</si>
  <si>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</si>
  <si>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</si>
  <si>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</si>
  <si>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</si>
  <si>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</si>
  <si>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</si>
  <si>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</si>
  <si>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</si>
  <si>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</si>
  <si>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</si>
  <si>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</si>
  <si>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</si>
  <si>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</si>
  <si>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</si>
  <si>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</si>
  <si>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</si>
  <si>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</si>
  <si>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</si>
  <si>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</si>
  <si>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</si>
  <si>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</si>
  <si>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</si>
  <si>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</si>
  <si>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</si>
  <si>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</si>
  <si>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</si>
  <si>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</si>
  <si>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</si>
  <si>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</si>
  <si>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</si>
  <si>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</si>
  <si>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</si>
  <si>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</si>
  <si>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</si>
  <si>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</si>
  <si>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</si>
  <si>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</si>
  <si>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</si>
  <si>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</si>
  <si>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</si>
  <si>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</si>
  <si>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</si>
  <si>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</si>
  <si>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</si>
  <si>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</si>
  <si>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</si>
  <si>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</si>
  <si>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</si>
  <si>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</si>
  <si>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</si>
  <si>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</si>
  <si>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</si>
  <si>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</si>
  <si>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</si>
  <si>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</si>
  <si>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</si>
  <si>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</si>
  <si>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</si>
  <si>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</si>
  <si>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</si>
  <si>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</si>
  <si>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</si>
  <si>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</si>
  <si>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</si>
  <si>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</si>
  <si>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</si>
  <si>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</si>
  <si>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</si>
  <si>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</si>
  <si>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</si>
  <si>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</si>
  <si>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</si>
  <si>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</si>
  <si>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</si>
  <si>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</si>
  <si>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</si>
  <si>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</si>
  <si>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</si>
  <si>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</si>
  <si>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</si>
  <si>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</si>
  <si>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</si>
  <si>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</si>
  <si>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</si>
  <si>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</si>
  <si>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</si>
  <si>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</si>
  <si>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</si>
  <si>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</si>
  <si>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</si>
  <si>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</si>
  <si>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</si>
  <si>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</si>
  <si>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</si>
  <si>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</si>
  <si>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</si>
  <si>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</si>
  <si>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</si>
  <si>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</si>
  <si>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</si>
  <si>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</si>
  <si>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</si>
  <si>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</si>
  <si>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</si>
  <si>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</si>
  <si>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</si>
  <si>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</si>
  <si>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</si>
  <si>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</si>
  <si>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</si>
  <si>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</si>
  <si>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</si>
  <si>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</si>
  <si>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</si>
  <si>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</si>
  <si>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</si>
  <si>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</si>
  <si>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</si>
  <si>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</si>
  <si>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</si>
  <si>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</si>
  <si>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</si>
  <si>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</si>
  <si>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</si>
  <si>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</si>
  <si>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</si>
  <si>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</si>
  <si>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</si>
  <si>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</si>
  <si>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</si>
  <si>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</si>
  <si>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</si>
  <si>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</si>
  <si>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</si>
  <si>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</si>
  <si>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</si>
  <si>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</si>
  <si>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</si>
  <si>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</si>
  <si>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</si>
  <si>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</si>
  <si>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</si>
  <si>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</si>
  <si>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</si>
  <si>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</si>
  <si>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</si>
  <si>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</si>
  <si>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</si>
  <si>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</si>
  <si>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</si>
  <si>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</si>
  <si>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</si>
  <si>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</si>
  <si>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</si>
  <si>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</si>
  <si>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</si>
  <si>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</si>
  <si>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</si>
  <si>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</si>
  <si>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</si>
  <si>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</si>
  <si>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</si>
  <si>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</si>
  <si>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</si>
  <si>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</si>
  <si>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</si>
  <si>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</si>
  <si>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</si>
  <si>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</si>
  <si>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</si>
  <si>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</si>
  <si>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</si>
  <si>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</si>
  <si>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</si>
  <si>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</si>
  <si>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</si>
  <si>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</si>
  <si>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</si>
  <si>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</si>
  <si>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</si>
  <si>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</si>
  <si>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</si>
  <si>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</si>
  <si>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</si>
  <si>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</si>
  <si>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</si>
  <si>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</si>
  <si>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</si>
  <si>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</si>
  <si>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</si>
  <si>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</si>
  <si>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</si>
  <si>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</si>
  <si>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</si>
  <si>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</si>
  <si>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</si>
  <si>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</si>
  <si>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</si>
  <si>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</si>
  <si>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</si>
  <si>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</si>
  <si>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</si>
  <si>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</si>
  <si>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</si>
  <si>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</si>
  <si>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</si>
  <si>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</si>
  <si>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</si>
  <si>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</si>
  <si>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</si>
  <si>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</si>
  <si>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</si>
  <si>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</si>
  <si>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</si>
  <si>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</si>
  <si>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</si>
  <si>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</si>
  <si>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</si>
  <si>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</si>
  <si>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</si>
  <si>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</si>
  <si>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</si>
  <si>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</si>
  <si>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</si>
  <si>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</si>
  <si>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</si>
  <si>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</si>
  <si>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</si>
  <si>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</si>
  <si>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</si>
  <si>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</si>
  <si>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</si>
  <si>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</si>
  <si>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</si>
  <si>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</si>
  <si>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</si>
  <si>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</si>
  <si>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</si>
  <si>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</si>
  <si>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</si>
  <si>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</si>
  <si>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</si>
  <si>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</si>
  <si>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</si>
  <si>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</si>
  <si>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</si>
  <si>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</si>
  <si>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</si>
  <si>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</si>
  <si>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</si>
  <si>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</si>
  <si>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</si>
  <si>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</si>
  <si>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</si>
  <si>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</si>
  <si>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</si>
  <si>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</si>
  <si>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</si>
  <si>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</si>
  <si>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</si>
  <si>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</si>
  <si>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</si>
  <si>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</si>
  <si>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</si>
  <si>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</si>
  <si>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</si>
  <si>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</si>
  <si>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</si>
  <si>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</si>
  <si>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</si>
  <si>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</si>
  <si>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</si>
  <si>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</si>
  <si>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</si>
  <si>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</si>
  <si>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</si>
  <si>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</si>
  <si>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</si>
  <si>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</si>
  <si>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</si>
  <si>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</si>
  <si>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</si>
  <si>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</si>
  <si>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</si>
  <si>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</si>
  <si>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</si>
  <si>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</si>
  <si>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</si>
  <si>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</si>
  <si>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</si>
  <si>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</si>
  <si>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</si>
  <si>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</si>
  <si>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</si>
  <si>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</si>
  <si>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</si>
  <si>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</si>
  <si>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</si>
  <si>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</si>
  <si>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</si>
  <si>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</si>
  <si>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</si>
  <si>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</si>
  <si>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</si>
  <si>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</si>
  <si>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</si>
  <si>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</si>
  <si>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</si>
  <si>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</si>
  <si>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</si>
  <si>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</si>
  <si>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</si>
  <si>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</si>
  <si>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</si>
  <si>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</si>
  <si>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</si>
  <si>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</si>
  <si>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</si>
  <si>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</si>
  <si>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</si>
  <si>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</si>
  <si>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</si>
  <si>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</si>
  <si>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</si>
  <si>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</si>
  <si>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</si>
  <si>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</si>
  <si>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</si>
  <si>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</si>
  <si>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</si>
  <si>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</si>
  <si>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</si>
  <si>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</si>
  <si>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</si>
  <si>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</si>
  <si>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</si>
  <si>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</si>
  <si>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</si>
  <si>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</si>
  <si>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</si>
  <si>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</si>
  <si>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</si>
  <si>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</si>
  <si>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</si>
  <si>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</si>
  <si>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</si>
  <si>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</si>
  <si>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</si>
  <si>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</si>
  <si>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</si>
  <si>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</si>
  <si>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</si>
  <si>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</si>
  <si>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</si>
  <si>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</si>
  <si>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</si>
  <si>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</si>
  <si>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</si>
  <si>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</si>
  <si>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</si>
  <si>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</si>
  <si>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</si>
  <si>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</si>
  <si>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</si>
  <si>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</si>
  <si>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</si>
  <si>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</si>
  <si>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</si>
  <si>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</si>
  <si>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</si>
  <si>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</si>
  <si>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</si>
  <si>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</si>
  <si>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</si>
  <si>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</si>
  <si>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</si>
  <si>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</si>
  <si>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</si>
  <si>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</si>
  <si>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</si>
  <si>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</si>
  <si>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</si>
  <si>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</si>
  <si>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</si>
  <si>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</si>
  <si>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</si>
  <si>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</si>
  <si>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</si>
  <si>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</si>
  <si>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</si>
  <si>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</si>
  <si>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</si>
  <si>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</si>
  <si>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</si>
  <si>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</si>
  <si>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</si>
  <si>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</si>
  <si>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</si>
  <si>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</si>
  <si>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</si>
  <si>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</si>
  <si>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</si>
  <si>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</si>
  <si>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</si>
  <si>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</si>
  <si>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</si>
  <si>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</si>
  <si>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</si>
  <si>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</si>
  <si>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</si>
  <si>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</si>
  <si>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</si>
  <si>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</si>
  <si>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</si>
  <si>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</si>
  <si>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</si>
  <si>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</si>
  <si>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</si>
  <si>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</si>
  <si>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</si>
  <si>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</si>
  <si>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</si>
  <si>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</si>
  <si>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</si>
  <si>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</si>
  <si>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</si>
  <si>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</si>
  <si>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</si>
  <si>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</si>
  <si>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</si>
  <si>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</si>
  <si>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</si>
  <si>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</si>
  <si>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</si>
  <si>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</si>
  <si>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</si>
  <si>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</si>
  <si>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</si>
  <si>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</si>
  <si>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</si>
  <si>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</si>
  <si>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</si>
  <si>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</si>
  <si>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</si>
  <si>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</si>
  <si>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</si>
  <si>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</si>
  <si>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</si>
  <si>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</si>
  <si>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</si>
  <si>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</si>
  <si>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</si>
  <si>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</si>
  <si>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</si>
  <si>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</si>
  <si>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</si>
  <si>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</si>
  <si>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</si>
  <si>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</si>
  <si>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</si>
  <si>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</si>
  <si>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</si>
  <si>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</si>
  <si>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</si>
  <si>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</si>
  <si>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</si>
  <si>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</si>
  <si>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</si>
  <si>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</si>
  <si>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</si>
  <si>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</si>
  <si>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</si>
  <si>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</si>
  <si>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</si>
  <si>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</si>
  <si>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</si>
  <si>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</si>
  <si>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</si>
  <si>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</si>
  <si>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</si>
  <si>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</si>
  <si>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</si>
  <si>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</si>
  <si>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</si>
  <si>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</si>
  <si>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</si>
  <si>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</si>
  <si>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</si>
  <si>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</si>
  <si>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</si>
  <si>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</si>
  <si>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</si>
  <si>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</si>
  <si>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</si>
  <si>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</si>
  <si>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</si>
  <si>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</si>
  <si>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</si>
  <si>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</si>
  <si>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</si>
  <si>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</si>
  <si>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</si>
  <si>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</si>
  <si>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</si>
  <si>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</si>
  <si>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</si>
  <si>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</si>
  <si>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</si>
  <si>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</si>
  <si>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</si>
  <si>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</si>
  <si>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</si>
  <si>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</si>
  <si>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</si>
  <si>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</si>
  <si>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</si>
  <si>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</si>
  <si>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</si>
  <si>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</si>
  <si>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</si>
  <si>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</si>
  <si>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</si>
  <si>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</si>
  <si>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</si>
  <si>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</si>
  <si>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</si>
  <si>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</si>
  <si>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</si>
  <si>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</si>
  <si>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</si>
  <si>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</si>
  <si>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</si>
  <si>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</si>
  <si>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</si>
  <si>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</si>
  <si>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</si>
  <si>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</si>
  <si>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</si>
  <si>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</si>
  <si>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</si>
  <si>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</si>
  <si>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</si>
  <si>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</si>
  <si>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</si>
  <si>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</si>
  <si>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</si>
  <si>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</si>
  <si>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</si>
  <si>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</si>
  <si>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</si>
  <si>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</si>
  <si>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</si>
  <si>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</si>
  <si>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</si>
  <si>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</si>
  <si>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</si>
  <si>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</si>
  <si>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</si>
  <si>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</si>
  <si>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</si>
  <si>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</si>
  <si>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</si>
  <si>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</si>
  <si>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</si>
  <si>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</si>
  <si>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</si>
  <si>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</si>
  <si>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</si>
  <si>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</si>
  <si>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</si>
  <si>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</si>
  <si>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</si>
  <si>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</si>
  <si>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</si>
  <si>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</si>
  <si>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</si>
  <si>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</si>
  <si>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</si>
  <si>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</si>
  <si>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</si>
  <si>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</si>
  <si>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</si>
  <si>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</si>
  <si>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</si>
  <si>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</si>
  <si>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</si>
  <si>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</si>
  <si>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</si>
  <si>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</si>
  <si>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</si>
  <si>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</si>
  <si>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</si>
  <si>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</si>
  <si>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</si>
  <si>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</si>
  <si>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</si>
  <si>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</si>
  <si>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</si>
  <si>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</si>
  <si>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</si>
  <si>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</si>
  <si>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</si>
  <si>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</si>
  <si>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</si>
  <si>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</si>
  <si>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</si>
  <si>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</si>
  <si>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</si>
  <si>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</si>
  <si>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</si>
  <si>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</si>
  <si>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</si>
  <si>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</si>
  <si>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</si>
  <si>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</si>
  <si>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</si>
  <si>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</si>
  <si>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</si>
  <si>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</si>
  <si>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</si>
  <si>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</si>
  <si>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</si>
  <si>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</si>
  <si>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</si>
  <si>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</si>
  <si>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</si>
  <si>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</si>
  <si>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</si>
  <si>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</si>
  <si>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</si>
  <si>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</si>
  <si>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</si>
  <si>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</si>
  <si>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</si>
  <si>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</si>
  <si>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</si>
  <si>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</si>
  <si>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</si>
  <si>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</si>
  <si>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</si>
  <si>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</si>
  <si>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</si>
  <si>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</si>
  <si>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</si>
  <si>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</si>
  <si>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</si>
  <si>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</si>
  <si>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</si>
  <si>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</si>
  <si>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</si>
  <si>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</si>
  <si>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</si>
  <si>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</si>
  <si>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</si>
  <si>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</si>
  <si>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</si>
  <si>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</si>
  <si>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</si>
  <si>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</si>
  <si>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</si>
  <si>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</si>
  <si>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</si>
  <si>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</si>
  <si>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</si>
  <si>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</si>
  <si>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</si>
  <si>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</si>
  <si>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</si>
  <si>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</si>
  <si>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</si>
  <si>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</si>
  <si>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</si>
  <si>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</si>
  <si>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</si>
  <si>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</si>
  <si>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</si>
  <si>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</si>
  <si>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</si>
  <si>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</si>
  <si>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</si>
  <si>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</si>
  <si>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</si>
  <si>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</si>
  <si>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</si>
  <si>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</si>
  <si>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</si>
  <si>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</si>
  <si>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</si>
  <si>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</si>
  <si>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</si>
  <si>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</si>
  <si>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</si>
  <si>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</si>
  <si>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</si>
  <si>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</si>
  <si>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</si>
  <si>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</si>
  <si>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</si>
  <si>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</si>
  <si>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</si>
  <si>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</si>
  <si>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</si>
  <si>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</si>
  <si>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</si>
  <si>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</si>
  <si>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</si>
  <si>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</si>
  <si>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</si>
  <si>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</si>
  <si>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</si>
  <si>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</si>
  <si>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</si>
  <si>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</si>
  <si>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</si>
  <si>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</si>
  <si>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</si>
  <si>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</si>
  <si>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</si>
  <si>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</si>
  <si>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</si>
  <si>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</si>
  <si>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</si>
  <si>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</si>
  <si>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</si>
  <si>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</si>
  <si>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</si>
  <si>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</si>
  <si>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</si>
  <si>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</si>
  <si>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</si>
  <si>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</si>
  <si>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</si>
  <si>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</si>
  <si>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</si>
  <si>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</si>
  <si>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</si>
  <si>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</si>
  <si>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</si>
  <si>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</si>
  <si>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</si>
  <si>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</si>
  <si>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</si>
  <si>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</si>
  <si>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</si>
  <si>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</si>
  <si>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</si>
  <si>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</si>
  <si>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</si>
  <si>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</si>
  <si>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</si>
  <si>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</si>
  <si>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</si>
  <si>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</si>
  <si>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</si>
  <si>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</si>
  <si>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</si>
  <si>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</si>
  <si>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</si>
  <si>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</si>
  <si>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</si>
  <si>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</si>
  <si>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</si>
  <si>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</si>
  <si>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</si>
  <si>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</si>
  <si>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</si>
  <si>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</si>
  <si>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</si>
  <si>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</si>
  <si>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</si>
  <si>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</si>
  <si>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</si>
  <si>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</si>
  <si>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</si>
  <si>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</si>
  <si>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</si>
  <si>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</si>
  <si>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</si>
  <si>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</si>
  <si>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</si>
  <si>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</si>
  <si>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</si>
  <si>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</si>
  <si>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</si>
  <si>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</si>
  <si>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</si>
  <si>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</si>
  <si>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</si>
  <si>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</si>
  <si>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</si>
  <si>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</si>
  <si>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</si>
  <si>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</si>
  <si>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</si>
  <si>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</si>
  <si>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</si>
  <si>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</si>
  <si>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</si>
  <si>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</si>
  <si>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</si>
  <si>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</si>
  <si>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</si>
  <si>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</si>
  <si>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</si>
  <si>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</si>
  <si>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</si>
  <si>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</si>
  <si>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</si>
  <si>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</si>
  <si>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</si>
  <si>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</si>
  <si>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</si>
  <si>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</si>
  <si>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</si>
  <si>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</si>
  <si>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</si>
  <si>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</si>
  <si>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</si>
  <si>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</si>
  <si>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</si>
  <si>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</si>
  <si>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</si>
  <si>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</si>
  <si>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</si>
  <si>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</si>
  <si>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</si>
  <si>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</si>
  <si>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</si>
  <si>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</si>
  <si>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</si>
  <si>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</si>
  <si>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</si>
  <si>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</si>
  <si>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</si>
  <si>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</si>
  <si>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</si>
  <si>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</si>
  <si>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</si>
  <si>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</si>
  <si>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</si>
  <si>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</si>
  <si>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</si>
  <si>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</si>
  <si>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</si>
  <si>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</si>
  <si>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</si>
  <si>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</si>
  <si>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</si>
  <si>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</si>
  <si>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</si>
  <si>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</si>
  <si>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</si>
  <si>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</si>
  <si>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</si>
  <si>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</si>
  <si>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</si>
  <si>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</si>
  <si>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</si>
  <si>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</si>
  <si>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</si>
  <si>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</si>
  <si>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</si>
  <si>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</si>
  <si>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</si>
  <si>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</si>
  <si>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</si>
  <si>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</si>
  <si>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</si>
  <si>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</si>
  <si>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</si>
  <si>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</si>
  <si>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</si>
  <si>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</si>
  <si>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</si>
  <si>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</si>
  <si>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</si>
  <si>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</si>
  <si>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</si>
  <si>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</si>
  <si>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</si>
  <si>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</si>
  <si>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</si>
  <si>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</si>
  <si>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</si>
  <si>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</si>
  <si>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</si>
  <si>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</si>
  <si>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</si>
  <si>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</si>
  <si>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</si>
  <si>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</si>
  <si>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</si>
  <si>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</si>
  <si>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</si>
  <si>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</si>
  <si>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</si>
  <si>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</si>
  <si>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</si>
  <si>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</si>
  <si>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</si>
  <si>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</si>
  <si>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</si>
  <si>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</si>
  <si>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</si>
  <si>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</si>
  <si>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</si>
  <si>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</si>
  <si>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</si>
  <si>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</si>
  <si>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</si>
  <si>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</si>
  <si>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</si>
  <si>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</si>
  <si>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</si>
  <si>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</si>
  <si>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</si>
  <si>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</si>
  <si>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</si>
  <si>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</si>
  <si>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</si>
  <si>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</si>
  <si>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</si>
  <si>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</si>
  <si>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</si>
  <si>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</si>
  <si>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</si>
  <si>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</si>
  <si>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</si>
  <si>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</si>
  <si>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</si>
  <si>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</si>
  <si>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</si>
  <si>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</si>
  <si>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</si>
  <si>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</si>
  <si>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</si>
  <si>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</si>
  <si>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</si>
  <si>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</si>
  <si>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</si>
  <si>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</si>
  <si>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</si>
  <si>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</si>
  <si>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</si>
  <si>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</si>
  <si>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</si>
  <si>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</si>
  <si>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</si>
  <si>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</si>
  <si>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</si>
  <si>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</si>
  <si>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</si>
  <si>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</si>
  <si>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</si>
  <si>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</si>
  <si>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</si>
  <si>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</si>
  <si>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</si>
  <si>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</si>
  <si>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</si>
  <si>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</si>
  <si>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</si>
  <si>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</si>
  <si>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</si>
  <si>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</si>
  <si>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</si>
  <si>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</si>
  <si>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</si>
  <si>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</si>
  <si>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</si>
  <si>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</si>
  <si>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</si>
  <si>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</si>
  <si>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</si>
  <si>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</si>
  <si>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</si>
  <si>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</si>
  <si>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</si>
  <si>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</si>
  <si>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</si>
  <si>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</si>
  <si>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</si>
  <si>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</si>
  <si>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</si>
  <si>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</si>
  <si>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</si>
  <si>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</si>
  <si>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</si>
  <si>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</si>
  <si>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</si>
  <si>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</si>
  <si>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</si>
  <si>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</si>
  <si>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</si>
  <si>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</si>
  <si>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</si>
  <si>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</si>
  <si>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</si>
  <si>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</si>
  <si>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</si>
  <si>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</si>
  <si>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</si>
  <si>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</si>
  <si>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</si>
  <si>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</si>
  <si>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</si>
  <si>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</si>
  <si>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</si>
  <si>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</si>
  <si>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</si>
  <si>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</si>
  <si>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</si>
  <si>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</si>
  <si>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</si>
  <si>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</si>
  <si>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</si>
  <si>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</si>
  <si>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</si>
  <si>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</si>
  <si>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</si>
  <si>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</si>
  <si>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</si>
  <si>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</si>
  <si>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</si>
  <si>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</si>
  <si>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</si>
  <si>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</si>
  <si>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</si>
  <si>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</si>
  <si>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</si>
  <si>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</si>
  <si>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</si>
  <si>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</si>
  <si>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</si>
  <si>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</si>
  <si>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</si>
  <si>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</si>
  <si>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</si>
  <si>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</si>
  <si>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</si>
  <si>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</si>
  <si>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</si>
  <si>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</si>
  <si>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</si>
  <si>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</si>
  <si>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</si>
  <si>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</si>
  <si>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</si>
  <si>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</si>
  <si>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</si>
  <si>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</si>
  <si>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</si>
  <si>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</si>
  <si>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</si>
  <si>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</si>
  <si>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</si>
  <si>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</si>
  <si>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</si>
  <si>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</si>
  <si>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</si>
  <si>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</si>
  <si>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</si>
  <si>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</si>
  <si>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</si>
  <si>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</si>
  <si>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</si>
  <si>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</si>
  <si>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</si>
  <si>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</si>
  <si>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</si>
  <si>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</si>
  <si>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</si>
  <si>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</si>
  <si>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</si>
  <si>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</si>
  <si>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</si>
  <si>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</si>
  <si>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</si>
  <si>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</si>
  <si>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</si>
  <si>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</si>
  <si>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</si>
  <si>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</si>
  <si>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</si>
  <si>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</si>
  <si>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</si>
  <si>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</si>
  <si>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</si>
  <si>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</si>
  <si>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</si>
  <si>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</si>
  <si>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</si>
  <si>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</si>
  <si>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</si>
  <si>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</si>
  <si>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</si>
  <si>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</si>
  <si>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</si>
  <si>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</si>
  <si>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</si>
  <si>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</si>
  <si>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</si>
  <si>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</si>
  <si>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</si>
  <si>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</si>
  <si>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</si>
  <si>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</si>
  <si>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</si>
  <si>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</si>
  <si>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</si>
  <si>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</si>
  <si>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</si>
  <si>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</si>
  <si>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</si>
  <si>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</si>
  <si>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</si>
  <si>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</si>
  <si>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</si>
  <si>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</si>
  <si>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</si>
  <si>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</si>
  <si>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</si>
  <si>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</si>
  <si>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</si>
  <si>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</si>
  <si>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</si>
  <si>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</si>
  <si>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</si>
  <si>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</si>
  <si>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</si>
  <si>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</si>
  <si>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</si>
  <si>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</si>
  <si>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</si>
  <si>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</si>
  <si>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</si>
  <si>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</si>
  <si>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</si>
  <si>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</si>
  <si>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</si>
  <si>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</si>
  <si>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</si>
  <si>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</si>
  <si>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</si>
  <si>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</si>
  <si>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</si>
  <si>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</si>
  <si>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</si>
  <si>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</si>
  <si>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</si>
  <si>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</si>
  <si>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</si>
  <si>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</si>
  <si>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</si>
  <si>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</si>
  <si>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</si>
  <si>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</si>
  <si>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</si>
  <si>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</si>
  <si>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</si>
  <si>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</si>
  <si>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</si>
  <si>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</si>
  <si>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</si>
  <si>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</si>
  <si>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</si>
  <si>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</si>
  <si>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</si>
  <si>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</si>
  <si>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</si>
  <si>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</si>
  <si>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</si>
  <si>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</si>
  <si>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</si>
  <si>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</si>
  <si>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</si>
  <si>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</si>
  <si>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</si>
  <si>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</si>
  <si>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</si>
  <si>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</si>
  <si>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</si>
  <si>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</si>
  <si>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</si>
  <si>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</si>
  <si>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</si>
  <si>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</si>
  <si>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</si>
  <si>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</si>
  <si>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</si>
  <si>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</si>
  <si>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</si>
  <si>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</si>
  <si>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</si>
  <si>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</si>
  <si>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</si>
  <si>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</si>
  <si>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</si>
  <si>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</si>
  <si>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</si>
  <si>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</si>
  <si>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</si>
  <si>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</si>
  <si>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</si>
  <si>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</si>
  <si>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</si>
  <si>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</si>
  <si>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</si>
  <si>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</si>
  <si>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</si>
  <si>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</si>
  <si>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</si>
  <si>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</si>
  <si>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</si>
  <si>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</si>
  <si>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</si>
  <si>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</si>
  <si>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</si>
  <si>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</si>
  <si>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</si>
  <si>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</si>
  <si>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</si>
  <si>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</si>
  <si>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</si>
  <si>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</si>
  <si>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</si>
  <si>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</si>
  <si>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</si>
  <si>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</si>
  <si>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</si>
  <si>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</si>
  <si>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</si>
  <si>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</si>
  <si>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</si>
  <si>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</si>
  <si>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</si>
  <si>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</si>
  <si>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</si>
  <si>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</si>
  <si>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</si>
  <si>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</si>
  <si>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</si>
  <si>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</si>
  <si>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</si>
  <si>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</si>
  <si>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</si>
  <si>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</si>
  <si>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</si>
  <si>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</si>
  <si>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</si>
  <si>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</si>
  <si>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</si>
  <si>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</si>
  <si>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</si>
  <si>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</si>
  <si>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</si>
  <si>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</si>
  <si>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</si>
  <si>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</si>
  <si>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</si>
  <si>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</si>
  <si>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</si>
  <si>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</si>
  <si>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</si>
  <si>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</si>
  <si>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</si>
  <si>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</si>
  <si>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</si>
  <si>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</si>
  <si>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</si>
  <si>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</si>
  <si>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</si>
  <si>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</si>
  <si>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</si>
  <si>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</si>
  <si>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</si>
  <si>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</si>
  <si>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</si>
  <si>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</si>
  <si>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</si>
  <si>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</si>
  <si>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</si>
  <si>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</si>
  <si>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</si>
  <si>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</si>
  <si>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</si>
  <si>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</si>
  <si>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</si>
  <si>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</si>
  <si>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</si>
  <si>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</si>
  <si>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</si>
  <si>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</si>
  <si>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</si>
  <si>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</si>
  <si>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</si>
  <si>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</si>
  <si>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</si>
  <si>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</si>
  <si>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</si>
  <si>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</si>
  <si>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</si>
  <si>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</si>
  <si>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</si>
  <si>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</si>
  <si>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</si>
  <si>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</si>
  <si>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</si>
  <si>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</si>
  <si>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</si>
  <si>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</si>
  <si>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</si>
  <si>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</si>
  <si>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</si>
  <si>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</si>
  <si>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</si>
  <si>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</si>
  <si>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</si>
  <si>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</si>
  <si>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</si>
  <si>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</si>
  <si>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</si>
  <si>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</si>
  <si>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</si>
  <si>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</si>
  <si>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</si>
  <si>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</si>
  <si>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</si>
  <si>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</si>
  <si>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</si>
  <si>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</si>
  <si>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</si>
  <si>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</si>
  <si>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</si>
  <si>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</si>
  <si>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</si>
  <si>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</si>
  <si>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</si>
  <si>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</si>
  <si>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</si>
  <si>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</si>
  <si>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</si>
  <si>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</si>
  <si>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</si>
  <si>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</si>
  <si>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</si>
  <si>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</si>
  <si>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</si>
  <si>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</si>
  <si>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</si>
  <si>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</si>
  <si>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</si>
  <si>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</si>
  <si>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</si>
  <si>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</si>
  <si>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</si>
  <si>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</si>
  <si>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</si>
  <si>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</si>
  <si>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</si>
  <si>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</si>
  <si>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</si>
  <si>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</si>
  <si>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</si>
  <si>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</si>
  <si>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</si>
  <si>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</si>
  <si>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</si>
  <si>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</si>
  <si>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</si>
  <si>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</si>
  <si>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</si>
  <si>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</si>
  <si>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</si>
  <si>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</si>
  <si>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</si>
  <si>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</si>
  <si>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</si>
  <si>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</si>
  <si>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</si>
  <si>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</si>
  <si>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</si>
  <si>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</si>
  <si>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</si>
  <si>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</si>
  <si>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</si>
  <si>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</si>
  <si>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</si>
  <si>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</si>
  <si>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</si>
  <si>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</si>
  <si>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</si>
  <si>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</si>
  <si>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</si>
  <si>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</si>
  <si>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</si>
  <si>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</si>
  <si>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</si>
  <si>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</si>
  <si>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</si>
  <si>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</si>
  <si>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</si>
  <si>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</si>
  <si>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</si>
  <si>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</si>
  <si>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</si>
  <si>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</si>
  <si>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</si>
  <si>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</si>
  <si>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</si>
  <si>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</si>
  <si>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</si>
  <si>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</si>
  <si>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</si>
  <si>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</si>
  <si>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</si>
  <si>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</si>
  <si>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</si>
  <si>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</si>
  <si>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</si>
  <si>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</si>
  <si>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</si>
  <si>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</si>
  <si>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</si>
  <si>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</si>
  <si>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</si>
  <si>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</si>
  <si>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</si>
  <si>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</si>
  <si>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</si>
  <si>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</si>
  <si>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</si>
  <si>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</si>
  <si>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</si>
  <si>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</si>
  <si>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</si>
  <si>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</si>
  <si>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</si>
  <si>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</si>
  <si>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</si>
  <si>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</si>
  <si>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</si>
  <si>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</si>
  <si>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</si>
  <si>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</si>
  <si>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</si>
  <si>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</si>
  <si>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</si>
  <si>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</si>
  <si>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</si>
  <si>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</si>
  <si>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</si>
  <si>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</si>
  <si>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</si>
  <si>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</si>
  <si>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</si>
  <si>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</si>
  <si>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</si>
  <si>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</si>
  <si>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</si>
  <si>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</si>
  <si>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</si>
  <si>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</si>
  <si>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</si>
  <si>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</si>
  <si>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</si>
  <si>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</si>
  <si>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</si>
  <si>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</si>
  <si>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</si>
  <si>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</si>
  <si>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</si>
  <si>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</si>
  <si>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</si>
  <si>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</si>
  <si>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</si>
  <si>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</si>
  <si>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</si>
  <si>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</si>
  <si>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</si>
  <si>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</si>
  <si>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</si>
  <si>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</si>
  <si>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</si>
  <si>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</si>
  <si>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</si>
  <si>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</si>
  <si>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</si>
  <si>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</si>
  <si>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</si>
  <si>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</si>
  <si>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</si>
  <si>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</si>
  <si>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</si>
  <si>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</si>
  <si>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</si>
  <si>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</si>
  <si>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</si>
  <si>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</si>
  <si>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</si>
  <si>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</si>
  <si>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</si>
  <si>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</si>
  <si>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</si>
  <si>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</si>
  <si>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</si>
  <si>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</si>
  <si>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</si>
  <si>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</si>
  <si>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</si>
  <si>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</si>
  <si>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</si>
  <si>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</si>
  <si>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</si>
  <si>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</si>
  <si>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</si>
  <si>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</si>
  <si>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</si>
  <si>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</si>
  <si>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</si>
  <si>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</si>
  <si>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</si>
  <si>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</si>
  <si>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</si>
  <si>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</si>
  <si>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</si>
  <si>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</si>
  <si>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</si>
  <si>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</si>
  <si>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</si>
  <si>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</si>
  <si>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</si>
  <si>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</si>
  <si>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</si>
  <si>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</si>
  <si>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</si>
  <si>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</si>
  <si>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</si>
  <si>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</si>
  <si>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</si>
  <si>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</si>
  <si>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</si>
  <si>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</si>
  <si>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</si>
  <si>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</si>
  <si>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</si>
  <si>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</si>
  <si>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</si>
  <si>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</si>
  <si>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</si>
  <si>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</si>
  <si>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</si>
  <si>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</si>
  <si>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</si>
  <si>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</si>
  <si>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</si>
  <si>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</si>
  <si>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</si>
  <si>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</si>
  <si>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</si>
  <si>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</si>
  <si>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</si>
  <si>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</si>
  <si>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</si>
  <si>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</si>
  <si>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</si>
  <si>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</si>
  <si>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</si>
  <si>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</si>
  <si>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</si>
  <si>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</si>
  <si>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</si>
  <si>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</si>
  <si>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</si>
  <si>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</si>
  <si>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</si>
  <si>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</si>
  <si>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</si>
  <si>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</si>
  <si>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</si>
  <si>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</si>
  <si>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</si>
  <si>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</si>
  <si>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</si>
  <si>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</si>
  <si>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</si>
  <si>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</si>
  <si>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</si>
  <si>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</si>
  <si>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</si>
  <si>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</si>
  <si>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</si>
  <si>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</si>
  <si>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</si>
  <si>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</si>
  <si>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</si>
  <si>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</si>
  <si>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</si>
  <si>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</si>
  <si>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</si>
  <si>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</si>
  <si>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</si>
  <si>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</si>
  <si>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</si>
  <si>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</si>
  <si>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</si>
  <si>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</si>
  <si>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</si>
  <si>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</si>
  <si>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</si>
  <si>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</si>
  <si>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</si>
  <si>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</si>
  <si>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</si>
  <si>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</si>
  <si>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</si>
  <si>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</si>
  <si>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</si>
  <si>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</si>
  <si>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</si>
  <si>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</si>
  <si>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</si>
  <si>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</si>
  <si>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</si>
  <si>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</si>
  <si>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</si>
  <si>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</si>
  <si>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</si>
  <si>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</si>
  <si>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</si>
  <si>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</si>
  <si>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</si>
  <si>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</si>
  <si>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</si>
  <si>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</si>
  <si>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</si>
  <si>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</si>
  <si>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</si>
  <si>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</si>
  <si>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</si>
  <si>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</si>
  <si>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</si>
  <si>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</si>
  <si>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</si>
  <si>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</si>
  <si>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</si>
  <si>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</si>
  <si>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</si>
  <si>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</si>
  <si>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</si>
  <si>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</si>
  <si>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</si>
  <si>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</si>
  <si>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</si>
  <si>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</si>
  <si>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</si>
  <si>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</si>
  <si>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</si>
  <si>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</si>
  <si>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</si>
  <si>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</si>
  <si>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</si>
  <si>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</si>
  <si>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</si>
  <si>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</si>
  <si>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</si>
  <si>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</si>
  <si>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</si>
  <si>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</si>
  <si>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</si>
  <si>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</si>
  <si>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</si>
  <si>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</si>
  <si>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</si>
  <si>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</si>
  <si>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</si>
  <si>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</si>
  <si>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</si>
  <si>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</si>
  <si>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</si>
  <si>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</si>
  <si>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</si>
  <si>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</si>
  <si>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</si>
  <si>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</si>
  <si>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</si>
  <si>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</si>
  <si>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</si>
  <si>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</si>
  <si>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</si>
  <si>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</si>
  <si>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</si>
  <si>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</si>
  <si>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</si>
  <si>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</si>
  <si>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</si>
  <si>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</si>
  <si>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</si>
  <si>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</si>
  <si>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</si>
  <si>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</si>
  <si>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</si>
  <si>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</si>
  <si>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</si>
  <si>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</si>
  <si>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</si>
  <si>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</si>
  <si>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</si>
  <si>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</si>
  <si>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</si>
  <si>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</si>
  <si>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</si>
  <si>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</si>
  <si>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</si>
  <si>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</si>
  <si>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</si>
  <si>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</si>
  <si>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</si>
  <si>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</si>
  <si>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</si>
  <si>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</si>
  <si>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</si>
  <si>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</si>
  <si>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</si>
  <si>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</si>
  <si>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</si>
  <si>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</si>
  <si>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</si>
  <si>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</si>
  <si>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</si>
  <si>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</si>
  <si>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</si>
  <si>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</si>
  <si>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</si>
  <si>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</si>
  <si>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</si>
  <si>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</si>
  <si>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</si>
  <si>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</si>
  <si>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</si>
  <si>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</si>
  <si>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</si>
  <si>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</si>
  <si>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</si>
  <si>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</si>
  <si>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</si>
  <si>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</si>
  <si>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</si>
  <si>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</si>
  <si>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</si>
  <si>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</si>
  <si>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</si>
  <si>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</si>
  <si>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</si>
  <si>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</si>
  <si>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</si>
  <si>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</si>
  <si>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</si>
  <si>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</si>
  <si>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</si>
  <si>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</si>
  <si>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</si>
  <si>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</si>
  <si>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</si>
  <si>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</si>
  <si>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</si>
  <si>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</si>
  <si>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</si>
  <si>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</si>
  <si>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</si>
  <si>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</si>
  <si>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</si>
  <si>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</si>
  <si>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</si>
  <si>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</si>
  <si>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</si>
  <si>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</si>
  <si>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</si>
  <si>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</si>
  <si>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</si>
  <si>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</si>
  <si>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</si>
  <si>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</si>
  <si>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</si>
  <si>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</si>
  <si>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</si>
  <si>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</si>
  <si>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</si>
  <si>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</si>
  <si>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</si>
  <si>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</si>
  <si>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</si>
  <si>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</si>
  <si>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</si>
  <si>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</si>
  <si>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</si>
  <si>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</si>
  <si>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</si>
  <si>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</si>
  <si>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</si>
  <si>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</si>
  <si>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</si>
  <si>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</si>
  <si>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</si>
  <si>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</si>
  <si>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</si>
  <si>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</si>
  <si>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</si>
  <si>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</si>
  <si>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</si>
  <si>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</si>
  <si>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</si>
  <si>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</si>
  <si>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</si>
  <si>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</si>
  <si>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</si>
  <si>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</si>
  <si>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</si>
  <si>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</si>
  <si>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</si>
  <si>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</si>
  <si>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</si>
  <si>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</si>
  <si>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</si>
  <si>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</si>
  <si>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</si>
  <si>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</si>
  <si>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</si>
  <si>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</si>
  <si>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</si>
  <si>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</si>
  <si>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</si>
  <si>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</si>
  <si>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</si>
  <si>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</si>
  <si>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</si>
  <si>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</si>
  <si>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</si>
  <si>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</si>
  <si>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</si>
  <si>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</si>
  <si>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</si>
  <si>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</si>
  <si>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</si>
  <si>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</si>
  <si>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</si>
  <si>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</si>
  <si>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</si>
  <si>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</si>
  <si>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</si>
  <si>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</si>
  <si>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</si>
  <si>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</si>
  <si>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</si>
  <si>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</si>
  <si>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</si>
  <si>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</si>
  <si>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</si>
  <si>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</si>
  <si>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</si>
  <si>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</si>
  <si>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</si>
  <si>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</si>
  <si>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</si>
  <si>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</si>
  <si>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</si>
  <si>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</si>
  <si>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</si>
  <si>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</si>
  <si>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</si>
  <si>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</si>
  <si>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</si>
  <si>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</si>
  <si>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</si>
  <si>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</si>
  <si>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</si>
  <si>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</si>
  <si>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</si>
  <si>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</si>
  <si>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</si>
  <si>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</si>
  <si>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</si>
  <si>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</si>
  <si>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</si>
  <si>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</si>
  <si>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</si>
  <si>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</si>
  <si>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</si>
  <si>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</si>
  <si>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</si>
  <si>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</si>
  <si>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</si>
  <si>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</si>
  <si>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</si>
  <si>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</si>
  <si>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</si>
  <si>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</si>
  <si>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</si>
  <si>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</si>
  <si>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</si>
  <si>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</si>
  <si>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</si>
  <si>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</si>
  <si>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</si>
  <si>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</si>
  <si>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</si>
  <si>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</si>
  <si>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</si>
  <si>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</si>
  <si>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</si>
  <si>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</si>
  <si>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</si>
  <si>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</si>
  <si>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</si>
  <si>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</si>
  <si>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</si>
  <si>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</si>
  <si>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</si>
  <si>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</si>
  <si>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</si>
  <si>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</si>
  <si>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</si>
  <si>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</si>
  <si>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</si>
  <si>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</si>
  <si>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</si>
  <si>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</si>
  <si>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</si>
  <si>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</si>
  <si>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</si>
  <si>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</si>
  <si>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</si>
  <si>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</si>
  <si>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</si>
  <si>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</si>
  <si>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</si>
  <si>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</si>
  <si>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</si>
  <si>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</si>
  <si>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</si>
  <si>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</si>
  <si>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</si>
  <si>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</si>
  <si>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</si>
  <si>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</si>
  <si>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</si>
  <si>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</si>
  <si>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</si>
  <si>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</si>
  <si>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</si>
  <si>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</si>
  <si>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</si>
  <si>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</si>
  <si>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</si>
  <si>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</si>
  <si>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</si>
  <si>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</si>
  <si>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</si>
  <si>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</si>
  <si>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</si>
  <si>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</si>
  <si>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</si>
  <si>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</si>
  <si>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</si>
  <si>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</si>
  <si>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</si>
  <si>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</si>
  <si>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</si>
  <si>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</si>
  <si>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</si>
  <si>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</si>
  <si>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</si>
  <si>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</si>
  <si>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</si>
  <si>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</si>
  <si>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</si>
  <si>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</si>
  <si>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</si>
  <si>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</si>
  <si>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</si>
  <si>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</si>
  <si>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</si>
  <si>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</si>
  <si>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</si>
  <si>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</si>
  <si>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</si>
  <si>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</si>
  <si>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</si>
  <si>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</si>
  <si>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</si>
  <si>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</si>
  <si>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</si>
  <si>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</si>
  <si>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</si>
  <si>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</si>
  <si>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</si>
  <si>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</si>
  <si>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</si>
  <si>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</si>
  <si>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</si>
  <si>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</si>
  <si>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</si>
  <si>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</si>
  <si>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</si>
  <si>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</si>
  <si>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</si>
  <si>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</si>
  <si>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</si>
  <si>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</si>
  <si>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</si>
  <si>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</si>
  <si>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</si>
  <si>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</si>
  <si>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</si>
  <si>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</si>
  <si>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</si>
  <si>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</si>
  <si>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</si>
  <si>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</si>
  <si>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</si>
  <si>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</si>
  <si>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</si>
  <si>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</si>
  <si>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</si>
  <si>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</si>
  <si>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</si>
  <si>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</si>
  <si>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</si>
  <si>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</si>
  <si>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</si>
  <si>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</si>
  <si>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</si>
  <si>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</si>
  <si>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</si>
  <si>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</si>
  <si>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</si>
  <si>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</si>
  <si>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</si>
  <si>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</si>
  <si>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</si>
  <si>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</si>
  <si>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</si>
  <si>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</si>
  <si>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</si>
  <si>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</si>
  <si>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</si>
  <si>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</si>
  <si>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</si>
  <si>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</si>
  <si>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</si>
  <si>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</si>
  <si>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</si>
  <si>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</si>
  <si>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</si>
  <si>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</si>
  <si>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</si>
  <si>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</si>
  <si>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</si>
  <si>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</si>
  <si>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</si>
  <si>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</si>
  <si>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</si>
  <si>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</si>
  <si>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</si>
  <si>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</si>
  <si>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</si>
  <si>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</si>
  <si>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</si>
  <si>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</si>
  <si>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</si>
  <si>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</si>
  <si>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</si>
  <si>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</si>
  <si>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</si>
  <si>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</si>
  <si>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</si>
  <si>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</si>
  <si>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</si>
  <si>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</si>
  <si>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</si>
  <si>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</si>
  <si>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</si>
  <si>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</si>
  <si>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</si>
  <si>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</si>
  <si>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</si>
  <si>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</si>
  <si>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</si>
  <si>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</si>
  <si>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</si>
  <si>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</si>
  <si>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</si>
  <si>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</si>
  <si>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</si>
  <si>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</si>
  <si>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</si>
  <si>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</si>
  <si>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</si>
  <si>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</si>
  <si>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</si>
  <si>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</si>
  <si>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</si>
  <si>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</si>
  <si>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</si>
  <si>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</si>
  <si>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</si>
  <si>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</si>
  <si>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</si>
  <si>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</si>
  <si>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</si>
  <si>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</si>
  <si>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</si>
  <si>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</si>
  <si>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</si>
  <si>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</si>
  <si>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</si>
  <si>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</si>
  <si>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</si>
  <si>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</si>
  <si>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</si>
  <si>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</si>
  <si>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</si>
  <si>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</si>
  <si>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</si>
  <si>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</si>
  <si>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</si>
  <si>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</si>
  <si>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</si>
  <si>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</si>
  <si>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</si>
  <si>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</si>
  <si>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</si>
  <si>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</si>
  <si>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</si>
  <si>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</si>
  <si>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</si>
  <si>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</si>
  <si>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</si>
  <si>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</si>
  <si>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</si>
  <si>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</si>
  <si>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</si>
  <si>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</si>
  <si>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</si>
  <si>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</si>
  <si>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</si>
  <si>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</si>
  <si>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</si>
  <si>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</si>
  <si>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</si>
  <si>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</si>
  <si>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</si>
  <si>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</si>
  <si>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</si>
  <si>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</si>
  <si>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</si>
  <si>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</si>
  <si>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</si>
  <si>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</si>
  <si>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</si>
  <si>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</si>
  <si>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</si>
  <si>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</si>
  <si>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</si>
  <si>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</si>
  <si>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</si>
  <si>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</si>
  <si>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</si>
  <si>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</si>
  <si>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</si>
  <si>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</si>
  <si>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</si>
  <si>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</si>
  <si>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</si>
  <si>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</si>
  <si>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</si>
  <si>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</si>
  <si>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</si>
  <si>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</si>
  <si>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</si>
  <si>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</si>
  <si>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</si>
  <si>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</si>
  <si>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</si>
  <si>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</si>
  <si>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</si>
  <si>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</si>
  <si>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</si>
  <si>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</si>
  <si>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</si>
  <si>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</si>
  <si>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</si>
  <si>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</si>
  <si>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</si>
  <si>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</si>
  <si>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</si>
  <si>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</si>
  <si>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</si>
  <si>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</si>
  <si>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</si>
  <si>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</si>
  <si>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</si>
  <si>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</si>
  <si>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</si>
  <si>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</si>
  <si>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</si>
  <si>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</si>
  <si>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</si>
  <si>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</si>
  <si>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</si>
  <si>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</si>
  <si>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</si>
  <si>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</si>
  <si>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</si>
  <si>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</si>
  <si>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</si>
  <si>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</si>
  <si>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</si>
  <si>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</si>
  <si>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</si>
  <si>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</si>
  <si>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</si>
  <si>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</si>
  <si>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</si>
  <si>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</si>
  <si>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</si>
  <si>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</si>
  <si>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</si>
  <si>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</si>
  <si>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</si>
  <si>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</si>
  <si>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</si>
  <si>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</si>
  <si>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</si>
  <si>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</si>
  <si>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</si>
  <si>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</si>
  <si>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</si>
  <si>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</si>
  <si>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</si>
  <si>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</si>
  <si>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</si>
  <si>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</si>
  <si>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</si>
  <si>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</si>
  <si>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</si>
  <si>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</si>
  <si>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</si>
  <si>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</si>
  <si>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</si>
  <si>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</si>
  <si>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</si>
  <si>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</si>
  <si>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</si>
  <si>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</si>
  <si>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</si>
  <si>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</si>
  <si>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</si>
  <si>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</si>
  <si>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</si>
  <si>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</si>
  <si>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</si>
  <si>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</si>
  <si>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</si>
  <si>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</si>
  <si>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</si>
  <si>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</si>
  <si>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</si>
  <si>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</si>
  <si>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</si>
  <si>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</si>
  <si>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</si>
  <si>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</si>
  <si>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</si>
  <si>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</si>
  <si>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</si>
  <si>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</si>
  <si>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</si>
  <si>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</si>
  <si>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</si>
  <si>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</si>
  <si>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</si>
  <si>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</si>
  <si>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</si>
  <si>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</si>
  <si>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</si>
  <si>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</si>
  <si>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</si>
  <si>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</si>
  <si>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</si>
  <si>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</si>
  <si>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</si>
  <si>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</si>
  <si>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</si>
  <si>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</si>
  <si>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</si>
  <si>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</si>
  <si>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</si>
  <si>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</si>
  <si>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</si>
  <si>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</si>
  <si>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</si>
  <si>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</si>
  <si>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</si>
  <si>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</si>
  <si>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</si>
  <si>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</si>
  <si>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</si>
  <si>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</si>
  <si>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</si>
  <si>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</si>
  <si>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</si>
  <si>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</si>
  <si>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</si>
  <si>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</si>
  <si>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</si>
  <si>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</si>
  <si>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</si>
  <si>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</si>
  <si>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</si>
  <si>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</si>
  <si>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</si>
  <si>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</si>
  <si>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</si>
  <si>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</si>
  <si>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</si>
  <si>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</si>
  <si>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</si>
  <si>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</si>
  <si>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</si>
  <si>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</si>
  <si>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</si>
  <si>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</si>
  <si>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</si>
  <si>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</si>
  <si>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</si>
  <si>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</si>
  <si>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</si>
  <si>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</si>
  <si>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</si>
  <si>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</si>
  <si>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</si>
  <si>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</si>
  <si>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</si>
  <si>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</si>
  <si>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</si>
  <si>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</si>
  <si>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</si>
  <si>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</si>
  <si>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</si>
  <si>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</si>
  <si>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</si>
  <si>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</si>
  <si>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</si>
  <si>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</si>
  <si>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</si>
  <si>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</si>
  <si>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</si>
  <si>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</si>
  <si>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</si>
  <si>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</si>
  <si>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</si>
  <si>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</si>
  <si>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</si>
  <si>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</si>
  <si>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</si>
  <si>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</si>
  <si>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</si>
  <si>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</si>
  <si>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</si>
  <si>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</si>
  <si>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</si>
  <si>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</si>
  <si>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</si>
  <si>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</si>
  <si>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</si>
  <si>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</si>
  <si>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</si>
  <si>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</si>
  <si>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</si>
  <si>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</si>
  <si>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</si>
  <si>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</si>
  <si>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</si>
  <si>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</si>
  <si>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</si>
  <si>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</si>
  <si>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</si>
  <si>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</si>
  <si>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</si>
  <si>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</si>
  <si>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</si>
  <si>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</si>
  <si>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</si>
  <si>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</si>
  <si>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</si>
  <si>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</si>
  <si>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</si>
  <si>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</si>
  <si>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</si>
  <si>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</si>
  <si>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</si>
  <si>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</si>
  <si>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</si>
  <si>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</si>
  <si>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</si>
  <si>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</si>
  <si>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</si>
  <si>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</si>
  <si>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</si>
  <si>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</si>
  <si>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</si>
  <si>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</si>
  <si>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</si>
  <si>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</si>
  <si>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</si>
  <si>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</si>
  <si>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</si>
  <si>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</si>
  <si>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</si>
  <si>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</si>
  <si>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</si>
  <si>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</si>
  <si>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</si>
  <si>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</si>
  <si>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</si>
  <si>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</si>
  <si>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</si>
  <si>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</si>
  <si>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</si>
  <si>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</si>
  <si>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</si>
  <si>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</si>
  <si>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</si>
  <si>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</si>
  <si>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</si>
  <si>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</si>
  <si>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</si>
  <si>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</si>
  <si>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</si>
  <si>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</si>
  <si>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</si>
  <si>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</si>
  <si>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</si>
  <si>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</si>
  <si>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</si>
  <si>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</si>
  <si>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</si>
  <si>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</si>
  <si>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</si>
  <si>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</si>
  <si>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</si>
  <si>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</si>
  <si>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</si>
  <si>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</si>
  <si>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</si>
  <si>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</si>
  <si>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</si>
  <si>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</si>
  <si>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</si>
  <si>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</si>
  <si>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</si>
  <si>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</si>
  <si>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</si>
  <si>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</si>
  <si>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</si>
  <si>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</si>
  <si>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</si>
  <si>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</si>
  <si>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</si>
  <si>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</si>
  <si>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</si>
  <si>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</si>
  <si>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</si>
  <si>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</si>
  <si>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</si>
  <si>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</si>
  <si>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</si>
  <si>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</si>
  <si>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</si>
  <si>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</si>
  <si>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</si>
  <si>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</si>
  <si>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</si>
  <si>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</si>
  <si>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</si>
  <si>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</si>
  <si>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</si>
  <si>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</si>
  <si>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</si>
  <si>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</si>
  <si>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</si>
  <si>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</si>
  <si>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</si>
  <si>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</si>
  <si>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</si>
  <si>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</si>
  <si>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</si>
  <si>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</si>
  <si>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</si>
  <si>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</si>
  <si>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</si>
  <si>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</si>
  <si>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</si>
  <si>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</si>
  <si>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</si>
  <si>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</si>
  <si>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</si>
  <si>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</si>
  <si>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</si>
  <si>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</si>
  <si>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</si>
  <si>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</si>
  <si>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</si>
  <si>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</si>
  <si>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</si>
  <si>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</si>
  <si>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</si>
  <si>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</si>
  <si>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</si>
  <si>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</si>
  <si>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</si>
  <si>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</si>
  <si>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</si>
  <si>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</si>
  <si>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</si>
  <si>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</si>
  <si>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</si>
  <si>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</si>
  <si>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</si>
  <si>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</si>
  <si>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</si>
  <si>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</si>
  <si>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</si>
  <si>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</si>
  <si>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</si>
  <si>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</si>
  <si>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</si>
  <si>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</si>
  <si>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</si>
  <si>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</si>
  <si>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</si>
  <si>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</si>
  <si>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</si>
  <si>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</si>
  <si>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</si>
  <si>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</si>
  <si>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</si>
  <si>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</si>
  <si>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</si>
  <si>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</si>
  <si>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</si>
  <si>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</si>
  <si>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</si>
  <si>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</si>
  <si>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</si>
  <si>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</si>
  <si>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</si>
  <si>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</si>
  <si>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</si>
  <si>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</si>
  <si>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</si>
  <si>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</si>
  <si>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</si>
  <si>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</si>
  <si>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</si>
  <si>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</si>
  <si>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</si>
  <si>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</si>
  <si>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</si>
  <si>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</si>
  <si>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</si>
  <si>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</si>
  <si>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</si>
  <si>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</si>
  <si>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</si>
  <si>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</si>
  <si>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</si>
  <si>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</si>
  <si>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</si>
  <si>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</si>
  <si>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</si>
  <si>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</si>
  <si>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</si>
  <si>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</si>
  <si>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</si>
  <si>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</si>
  <si>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</si>
  <si>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</si>
  <si>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</si>
  <si>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</si>
  <si>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</si>
  <si>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</si>
  <si>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</si>
  <si>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</si>
  <si>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</si>
  <si>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</si>
  <si>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</si>
  <si>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</si>
  <si>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</si>
  <si>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</si>
  <si>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</si>
  <si>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</si>
  <si>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</si>
  <si>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</si>
  <si>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</si>
  <si>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</si>
  <si>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</si>
  <si>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</si>
  <si>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</si>
  <si>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</si>
  <si>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</si>
  <si>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</si>
  <si>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</si>
  <si>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</si>
  <si>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</si>
  <si>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</si>
  <si>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</si>
  <si>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</si>
  <si>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</si>
  <si>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</si>
  <si>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</si>
  <si>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</si>
  <si>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</si>
  <si>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</si>
  <si>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</si>
  <si>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</si>
  <si>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</si>
  <si>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</si>
  <si>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</si>
  <si>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</si>
  <si>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</si>
  <si>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</si>
  <si>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</si>
  <si>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</si>
  <si>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</si>
  <si>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</si>
  <si>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</si>
  <si>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</si>
  <si>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</si>
  <si>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</si>
  <si>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</si>
  <si>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</si>
  <si>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</si>
  <si>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</si>
  <si>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</si>
  <si>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</si>
  <si>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</si>
  <si>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</si>
  <si>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</si>
  <si>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</si>
  <si>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</si>
  <si>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</si>
  <si>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</si>
  <si>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</si>
  <si>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</si>
  <si>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</si>
  <si>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</si>
  <si>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</si>
  <si>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</si>
  <si>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</si>
  <si>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</si>
  <si>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</si>
  <si>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</si>
  <si>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</si>
  <si>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</si>
  <si>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</si>
  <si>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</si>
  <si>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</si>
  <si>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</si>
  <si>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</si>
  <si>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</si>
  <si>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</si>
  <si>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</si>
  <si>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</si>
  <si>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</si>
  <si>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</si>
  <si>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</si>
  <si>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</si>
  <si>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</si>
  <si>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</si>
  <si>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</si>
  <si>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</si>
  <si>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</si>
  <si>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</si>
  <si>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</si>
  <si>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</si>
  <si>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</si>
  <si>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</si>
  <si>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</si>
  <si>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</si>
  <si>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</si>
  <si>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</si>
  <si>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</si>
  <si>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</si>
  <si>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</si>
  <si>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</si>
  <si>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</si>
  <si>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</si>
  <si>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</si>
  <si>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</si>
  <si>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</si>
  <si>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</si>
  <si>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</si>
  <si>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</si>
  <si>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</si>
  <si>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</si>
  <si>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</si>
  <si>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</si>
  <si>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</si>
  <si>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</si>
  <si>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</si>
  <si>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</si>
  <si>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</si>
  <si>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</si>
  <si>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</si>
  <si>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</si>
  <si>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</si>
  <si>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</si>
  <si>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</si>
  <si>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</si>
  <si>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</si>
  <si>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</si>
  <si>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</si>
  <si>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</si>
  <si>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</si>
  <si>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</si>
  <si>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</si>
  <si>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</si>
  <si>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</si>
  <si>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</si>
  <si>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</si>
  <si>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</si>
  <si>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</si>
  <si>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</si>
  <si>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</si>
  <si>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</si>
  <si>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</si>
  <si>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</si>
  <si>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</si>
  <si>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</si>
  <si>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</si>
  <si>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</si>
  <si>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</si>
  <si>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</si>
  <si>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</si>
  <si>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</si>
  <si>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</si>
  <si>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</si>
  <si>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</si>
  <si>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</si>
  <si>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</si>
  <si>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</si>
  <si>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</si>
  <si>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</si>
  <si>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</si>
  <si>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</si>
  <si>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</si>
  <si>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</si>
  <si>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</si>
  <si>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</si>
  <si>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</si>
  <si>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</si>
  <si>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</si>
  <si>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</si>
  <si>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</si>
  <si>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</si>
  <si>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</si>
  <si>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</si>
  <si>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</si>
  <si>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</si>
  <si>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</si>
  <si>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</si>
  <si>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</si>
  <si>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</si>
  <si>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</si>
  <si>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</si>
  <si>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</si>
  <si>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</si>
  <si>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</si>
  <si>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</si>
  <si>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</si>
  <si>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</si>
  <si>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</si>
  <si>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</si>
  <si>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</si>
  <si>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</si>
  <si>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</si>
  <si>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</si>
  <si>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</si>
  <si>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</si>
  <si>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</si>
  <si>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</si>
  <si>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</si>
  <si>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</si>
  <si>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</si>
  <si>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</si>
  <si>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</si>
  <si>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</si>
  <si>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</si>
  <si>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</si>
  <si>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</si>
  <si>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</si>
  <si>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</si>
  <si>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</si>
  <si>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</si>
  <si>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</si>
  <si>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</si>
  <si>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</si>
  <si>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</si>
  <si>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</si>
  <si>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</si>
  <si>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</si>
  <si>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</si>
  <si>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</si>
  <si>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</si>
  <si>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</si>
  <si>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</si>
  <si>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</si>
  <si>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</si>
  <si>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</si>
  <si>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</si>
  <si>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</si>
  <si>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</si>
  <si>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</si>
  <si>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</si>
  <si>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</si>
  <si>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</si>
  <si>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</si>
  <si>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</si>
  <si>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</si>
  <si>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</si>
  <si>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</si>
  <si>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</si>
  <si>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</si>
  <si>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</si>
  <si>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</si>
  <si>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</si>
  <si>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</si>
  <si>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</si>
  <si>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</si>
  <si>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</si>
  <si>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</si>
  <si>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</si>
  <si>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</si>
  <si>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</si>
  <si>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</si>
  <si>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</si>
  <si>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</si>
  <si>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</si>
  <si>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</si>
  <si>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</si>
  <si>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</si>
  <si>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</si>
  <si>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</si>
  <si>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</si>
  <si>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</si>
  <si>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</si>
  <si>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</si>
  <si>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</si>
  <si>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</si>
  <si>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</si>
  <si>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</si>
  <si>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</si>
  <si>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</si>
  <si>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</si>
  <si>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</si>
  <si>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</si>
  <si>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</si>
  <si>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</si>
  <si>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</si>
  <si>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</si>
  <si>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</si>
  <si>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</si>
  <si>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</si>
  <si>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</si>
  <si>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</si>
  <si>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</si>
  <si>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</si>
  <si>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</si>
  <si>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</si>
  <si>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</si>
  <si>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</si>
  <si>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</si>
  <si>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</si>
  <si>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</si>
  <si>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</si>
  <si>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</si>
  <si>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</si>
  <si>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</si>
  <si>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</si>
  <si>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</si>
  <si>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</si>
  <si>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</si>
  <si>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</si>
  <si>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</si>
  <si>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</si>
  <si>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</si>
  <si>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</si>
  <si>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</si>
  <si>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</si>
  <si>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</si>
  <si>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</si>
  <si>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</si>
  <si>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</si>
  <si>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</si>
  <si>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</si>
  <si>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</si>
  <si>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</si>
  <si>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</si>
  <si>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</si>
  <si>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</si>
  <si>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</si>
  <si>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</si>
  <si>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</si>
  <si>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</si>
  <si>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</si>
  <si>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</si>
  <si>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</si>
  <si>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</si>
  <si>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</si>
  <si>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</si>
  <si>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</si>
  <si>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</si>
  <si>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</si>
  <si>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</si>
  <si>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</si>
  <si>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</si>
  <si>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</si>
  <si>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</si>
  <si>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</si>
  <si>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</si>
  <si>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</si>
  <si>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</si>
  <si>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</si>
  <si>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</si>
  <si>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</si>
  <si>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</si>
  <si>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</si>
  <si>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</si>
  <si>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</si>
  <si>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</si>
  <si>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</si>
  <si>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</si>
  <si>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</si>
  <si>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</si>
  <si>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</si>
  <si>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</si>
  <si>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</si>
  <si>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</si>
  <si>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</si>
  <si>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</si>
  <si>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</si>
  <si>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</si>
  <si>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</si>
  <si>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</si>
  <si>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</si>
  <si>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</si>
  <si>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</si>
  <si>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</si>
  <si>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</si>
  <si>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</si>
  <si>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</si>
  <si>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</si>
  <si>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</si>
  <si>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</si>
  <si>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</si>
  <si>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</si>
  <si>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</si>
  <si>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</si>
  <si>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</si>
  <si>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</si>
  <si>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</si>
  <si>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</si>
  <si>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</si>
  <si>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</si>
  <si>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</si>
  <si>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</si>
  <si>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</si>
  <si>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</si>
  <si>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</si>
  <si>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</si>
  <si>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</si>
  <si>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</si>
  <si>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</si>
  <si>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</si>
  <si>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</si>
  <si>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</si>
  <si>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</si>
  <si>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</si>
  <si>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</si>
  <si>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</si>
  <si>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</si>
  <si>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</si>
  <si>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</si>
  <si>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</si>
  <si>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</si>
  <si>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</si>
  <si>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</si>
  <si>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</si>
  <si>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</si>
  <si>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</si>
  <si>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</si>
  <si>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</si>
  <si>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</si>
  <si>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</si>
  <si>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</si>
  <si>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</si>
  <si>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</si>
  <si>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</si>
  <si>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</si>
  <si>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</si>
  <si>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</si>
  <si>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</si>
  <si>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</si>
  <si>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</si>
  <si>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</si>
  <si>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</si>
  <si>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</si>
  <si>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</si>
  <si>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</si>
  <si>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</si>
  <si>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</si>
  <si>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</si>
  <si>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</si>
  <si>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</si>
  <si>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</si>
  <si>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</si>
  <si>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</si>
  <si>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</si>
  <si>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</si>
  <si>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</si>
  <si>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</si>
  <si>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</si>
  <si>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</si>
  <si>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</si>
  <si>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</si>
  <si>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</si>
  <si>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</si>
  <si>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</si>
  <si>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</si>
  <si>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</si>
  <si>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</si>
  <si>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</si>
  <si>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</si>
  <si>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</si>
  <si>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</si>
  <si>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</si>
  <si>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</si>
  <si>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</si>
  <si>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</si>
  <si>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</si>
  <si>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</si>
  <si>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</si>
  <si>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</si>
  <si>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</si>
  <si>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</si>
  <si>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</si>
  <si>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</si>
  <si>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</si>
  <si>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</si>
  <si>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</si>
  <si>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</si>
  <si>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</si>
  <si>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</si>
  <si>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</si>
  <si>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</si>
  <si>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</si>
  <si>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</si>
  <si>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</si>
  <si>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</si>
  <si>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</si>
  <si>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</si>
  <si>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</si>
  <si>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</si>
  <si>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</si>
  <si>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</si>
  <si>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</si>
  <si>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</si>
  <si>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</si>
  <si>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</si>
  <si>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</si>
  <si>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</si>
  <si>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</si>
  <si>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</si>
  <si>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</si>
  <si>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</si>
  <si>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</si>
  <si>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</si>
  <si>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</si>
  <si>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</si>
  <si>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</si>
  <si>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</si>
  <si>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</si>
  <si>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</si>
  <si>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</si>
  <si>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</si>
  <si>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</si>
  <si>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</si>
  <si>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</si>
  <si>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</si>
  <si>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</si>
  <si>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</si>
  <si>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</si>
  <si>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</si>
  <si>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</si>
  <si>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</si>
  <si>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</si>
  <si>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</si>
  <si>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</si>
  <si>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</si>
  <si>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</si>
  <si>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</si>
  <si>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</si>
  <si>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</si>
  <si>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</si>
  <si>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</si>
  <si>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</si>
  <si>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</si>
  <si>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</si>
  <si>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</si>
  <si>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</si>
  <si>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</si>
  <si>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</si>
  <si>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</si>
  <si>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</si>
  <si>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</si>
  <si>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</si>
  <si>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</si>
  <si>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</si>
  <si>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</si>
  <si>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</si>
  <si>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</si>
  <si>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</si>
  <si>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</si>
  <si>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</si>
  <si>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</si>
  <si>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</si>
  <si>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</si>
  <si>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</si>
  <si>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</si>
  <si>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</si>
  <si>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</si>
  <si>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</si>
  <si>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</si>
  <si>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</si>
  <si>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</si>
  <si>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</si>
  <si>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</si>
  <si>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</si>
  <si>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</si>
  <si>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</si>
  <si>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</si>
  <si>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</si>
  <si>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</si>
  <si>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</si>
  <si>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</si>
  <si>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</si>
  <si>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</si>
  <si>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</si>
  <si>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</si>
  <si>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</si>
  <si>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</si>
  <si>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</si>
  <si>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</si>
  <si>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</si>
  <si>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</si>
  <si>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</si>
  <si>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</si>
  <si>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</si>
  <si>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</si>
  <si>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</si>
  <si>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</si>
  <si>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</si>
  <si>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</si>
  <si>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</si>
  <si>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</si>
  <si>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</si>
  <si>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</si>
  <si>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</si>
  <si>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</si>
  <si>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</si>
  <si>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</si>
  <si>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</si>
  <si>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</si>
  <si>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</si>
  <si>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</si>
  <si>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</si>
  <si>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</si>
  <si>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</si>
  <si>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</si>
  <si>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</si>
  <si>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</si>
  <si>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</si>
  <si>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</si>
  <si>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</si>
  <si>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</si>
  <si>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</si>
  <si>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</si>
  <si>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</si>
  <si>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</si>
  <si>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</si>
  <si>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</si>
  <si>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</si>
  <si>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</si>
  <si>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</si>
  <si>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</si>
  <si>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</si>
  <si>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</si>
  <si>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</si>
  <si>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</si>
  <si>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</si>
  <si>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</si>
  <si>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</si>
  <si>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</si>
  <si>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</si>
  <si>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</si>
  <si>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</si>
  <si>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</si>
  <si>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</si>
  <si>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</si>
  <si>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</si>
  <si>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</si>
  <si>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</si>
  <si>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</si>
  <si>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</si>
  <si>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</si>
  <si>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</si>
  <si>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</si>
  <si>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</si>
  <si>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</si>
  <si>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</si>
  <si>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</si>
  <si>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</si>
  <si>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</si>
  <si>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</si>
  <si>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</si>
  <si>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</si>
  <si>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</si>
  <si>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</si>
  <si>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</si>
  <si>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</si>
  <si>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</si>
  <si>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</si>
  <si>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</si>
  <si>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</si>
  <si>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</si>
  <si>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</si>
  <si>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</si>
  <si>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</si>
  <si>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</si>
  <si>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</si>
  <si>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</si>
  <si>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</si>
  <si>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</si>
  <si>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</si>
  <si>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</si>
  <si>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</si>
  <si>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</si>
  <si>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</si>
  <si>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</si>
  <si>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</si>
  <si>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</si>
  <si>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</si>
  <si>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</si>
  <si>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</si>
  <si>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</si>
  <si>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</si>
  <si>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</si>
  <si>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</si>
  <si>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</si>
  <si>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</si>
  <si>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</si>
  <si>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</si>
  <si>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Kms.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</si>
  <si>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</si>
  <si>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</si>
  <si>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</si>
  <si>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</si>
  <si>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</si>
  <si>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</si>
  <si>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</si>
  <si>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</si>
  <si>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</si>
  <si>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</si>
  <si>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</si>
  <si>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</si>
  <si>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</si>
  <si>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</si>
  <si>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</si>
  <si>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</si>
  <si>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</si>
  <si>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</si>
  <si>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</si>
  <si>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</si>
  <si>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</si>
  <si>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</si>
  <si>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</si>
  <si>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</si>
  <si>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</si>
  <si>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</si>
  <si>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</si>
  <si>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</si>
  <si>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</si>
  <si>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</si>
  <si>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</si>
  <si>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</si>
  <si>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</si>
  <si>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</si>
  <si>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</si>
  <si>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</si>
  <si>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</si>
  <si>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</si>
  <si>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</si>
  <si>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</si>
  <si>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</si>
  <si>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</si>
  <si>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</si>
  <si>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</si>
  <si>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</si>
  <si>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</si>
  <si>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</si>
  <si>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</si>
  <si>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</si>
  <si>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</si>
  <si>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</si>
  <si>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</si>
  <si>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</si>
  <si>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</si>
  <si>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</si>
  <si>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</si>
  <si>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</si>
  <si>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</si>
  <si>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</si>
  <si>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</si>
  <si>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</si>
  <si>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</si>
  <si>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</si>
  <si>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</si>
  <si>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</si>
  <si>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</si>
  <si>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</si>
  <si>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</si>
  <si>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</si>
  <si>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</si>
  <si>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</si>
  <si>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</si>
  <si>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</si>
  <si>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</si>
  <si>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</si>
  <si>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</si>
  <si>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</si>
  <si>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</si>
  <si>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</si>
  <si>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</si>
  <si>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</si>
  <si>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</si>
  <si>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</si>
  <si>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</si>
  <si>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</si>
  <si>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</si>
  <si>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</si>
  <si>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</si>
  <si>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</si>
  <si>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</si>
  <si>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</si>
  <si>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</si>
  <si>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</si>
  <si>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</si>
  <si>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</si>
  <si>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</si>
  <si>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</si>
  <si>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</si>
  <si>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</si>
  <si>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</si>
  <si>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</si>
  <si>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</si>
  <si>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</si>
  <si>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</si>
  <si>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</si>
  <si>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</si>
  <si>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</si>
  <si>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</si>
  <si>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</si>
  <si>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</si>
  <si>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</si>
  <si>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</si>
  <si>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</si>
  <si>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</si>
  <si>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</si>
  <si>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</si>
  <si>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</si>
  <si>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</si>
  <si>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</si>
  <si>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</si>
  <si>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</si>
  <si>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</si>
  <si>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</si>
  <si>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</si>
  <si>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</si>
  <si>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</si>
  <si>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</si>
  <si>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</si>
  <si>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</si>
  <si>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</si>
  <si>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</si>
  <si>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</si>
  <si>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</si>
  <si>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</si>
  <si>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</si>
  <si>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</si>
  <si>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</si>
  <si>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</si>
  <si>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</si>
  <si>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</si>
  <si>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</si>
  <si>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</si>
  <si>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</si>
  <si>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</si>
  <si>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</si>
  <si>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</si>
  <si>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</si>
  <si>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</si>
  <si>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</si>
  <si>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</si>
  <si>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</si>
  <si>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</si>
  <si>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</si>
  <si>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</si>
  <si>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</si>
  <si>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</si>
  <si>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</si>
  <si>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</si>
  <si>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</si>
  <si>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</si>
  <si>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</si>
  <si>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</si>
  <si>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</si>
  <si>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</si>
  <si>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</si>
  <si>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</si>
  <si>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</si>
  <si>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</si>
  <si>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</si>
  <si>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</si>
  <si>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</si>
  <si>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</si>
  <si>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</si>
  <si>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</si>
  <si>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</si>
  <si>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</si>
  <si>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</si>
  <si>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</si>
  <si>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</si>
  <si>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</si>
  <si>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</si>
  <si>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</si>
  <si>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</si>
  <si>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</si>
  <si>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</si>
  <si>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</si>
  <si>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</si>
  <si>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</si>
  <si>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</si>
  <si>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</si>
  <si>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</si>
  <si>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</si>
  <si>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</si>
  <si>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</si>
  <si>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</si>
  <si>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</si>
  <si>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</si>
  <si>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</si>
  <si>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</si>
  <si>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</si>
  <si>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</si>
  <si>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</si>
  <si>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</si>
  <si>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</si>
  <si>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</si>
  <si>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</si>
  <si>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</si>
  <si>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</si>
  <si>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</si>
  <si>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</si>
  <si>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</si>
  <si>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</si>
  <si>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</si>
  <si>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</si>
  <si>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</si>
  <si>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</si>
  <si>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</si>
  <si>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</si>
  <si>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</si>
  <si>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</si>
  <si>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</si>
  <si>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</si>
  <si>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</si>
  <si>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</si>
  <si>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</si>
  <si>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</si>
  <si>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</si>
  <si>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</si>
  <si>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</si>
  <si>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</si>
  <si>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</si>
  <si>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</si>
  <si>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</si>
  <si>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</si>
  <si>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</si>
  <si>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</si>
  <si>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</si>
  <si>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</si>
  <si>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</si>
  <si>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</si>
  <si>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</si>
  <si>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</si>
  <si>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</si>
  <si>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</si>
  <si>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</si>
  <si>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</si>
  <si>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</si>
  <si>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</si>
  <si>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</si>
  <si>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</si>
  <si>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</si>
  <si>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</si>
  <si>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</si>
  <si>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</si>
  <si>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</si>
  <si>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</si>
  <si>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</si>
  <si>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</si>
  <si>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</si>
  <si>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</si>
  <si>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</si>
  <si>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</si>
  <si>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</si>
  <si>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</si>
  <si>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</si>
  <si>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</si>
  <si>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</si>
  <si>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</si>
  <si>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</si>
  <si>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</si>
  <si>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</si>
  <si>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</si>
  <si>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</si>
  <si>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</si>
  <si>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</si>
  <si>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</si>
  <si>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</si>
  <si>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</si>
  <si>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</si>
  <si>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</si>
  <si>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</si>
  <si>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</si>
  <si>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</si>
  <si>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</si>
  <si>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</si>
  <si>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</si>
  <si>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</si>
  <si>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</si>
  <si>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</si>
  <si>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</si>
  <si>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</si>
  <si>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</si>
  <si>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</si>
  <si>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</si>
  <si>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</si>
  <si>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</si>
  <si>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</si>
  <si>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</si>
  <si>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</si>
  <si>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</si>
  <si>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</si>
  <si>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</si>
  <si>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</si>
  <si>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</si>
  <si>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</si>
  <si>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</si>
  <si>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</si>
  <si>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</si>
  <si>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</si>
  <si>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</si>
  <si>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</si>
  <si>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</si>
  <si>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</si>
  <si>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</si>
  <si>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</si>
  <si>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</si>
  <si>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</si>
  <si>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</si>
  <si>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</si>
  <si>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</si>
  <si>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</si>
  <si>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</si>
  <si>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</si>
  <si>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</si>
  <si>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</si>
  <si>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</si>
  <si>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</si>
  <si>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</si>
  <si>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</si>
  <si>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</si>
  <si>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</si>
  <si>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</si>
  <si>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</si>
  <si>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</si>
  <si>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</si>
  <si>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</si>
  <si>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</si>
  <si>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</si>
  <si>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</si>
  <si>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</si>
  <si>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</si>
  <si>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</si>
  <si>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</si>
  <si>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</si>
  <si>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</si>
  <si>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</si>
  <si>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</si>
  <si>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</si>
  <si>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</si>
  <si>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</si>
  <si>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</si>
  <si>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</si>
  <si>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</si>
  <si>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</si>
  <si>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</si>
  <si>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</si>
  <si>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</si>
  <si>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</si>
  <si>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</si>
  <si>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</si>
  <si>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</si>
  <si>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</si>
  <si>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</si>
  <si>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</si>
  <si>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</si>
  <si>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</si>
  <si>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</si>
  <si>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</si>
  <si>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</si>
  <si>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</si>
  <si>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</si>
  <si>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</si>
  <si>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</si>
  <si>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</si>
  <si>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</si>
  <si>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</si>
  <si>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</si>
  <si>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</si>
  <si>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</si>
  <si>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</si>
  <si>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</si>
  <si>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</si>
  <si>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</si>
  <si>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</si>
  <si>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</si>
  <si>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</si>
  <si>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</si>
  <si>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</si>
  <si>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</si>
  <si>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</si>
  <si>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</si>
  <si>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</si>
  <si>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</si>
  <si>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</si>
  <si>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</si>
  <si>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</si>
  <si>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</si>
  <si>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</si>
  <si>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</si>
  <si>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</si>
  <si>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</si>
  <si>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</si>
  <si>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</si>
  <si>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</si>
  <si>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</si>
  <si>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</si>
  <si>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</si>
  <si>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</si>
  <si>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</si>
  <si>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</si>
  <si>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</si>
  <si>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</si>
  <si>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</si>
  <si>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</si>
  <si>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</si>
  <si>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</si>
  <si>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</si>
  <si>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</si>
  <si>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</si>
  <si>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</si>
  <si>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</si>
  <si>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</si>
  <si>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</si>
  <si>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</si>
  <si>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</si>
  <si>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</si>
  <si>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</si>
  <si>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</si>
  <si>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</si>
  <si>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</si>
  <si>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</si>
  <si>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</si>
  <si>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</si>
  <si>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</si>
  <si>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</si>
  <si>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</si>
  <si>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</si>
  <si>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</si>
  <si>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</si>
  <si>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</si>
  <si>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</si>
  <si>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</si>
  <si>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</si>
  <si>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</si>
  <si>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</si>
  <si>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</si>
  <si>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</si>
  <si>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</si>
  <si>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</si>
  <si>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</si>
  <si>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</si>
  <si>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</si>
  <si>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</si>
  <si>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</si>
  <si>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</si>
  <si>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</si>
  <si>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</si>
  <si>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</si>
  <si>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</si>
  <si>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</si>
  <si>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</si>
  <si>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</si>
  <si>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</si>
  <si>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</si>
  <si>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</si>
  <si>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</si>
  <si>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</si>
  <si>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</si>
  <si>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</si>
  <si>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</si>
  <si>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</si>
  <si>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</si>
  <si>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</si>
  <si>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</si>
  <si>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</si>
  <si>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</si>
  <si>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</si>
  <si>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</si>
  <si>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</si>
  <si>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</si>
  <si>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</si>
  <si>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</si>
  <si>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</si>
  <si>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</si>
  <si>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</si>
  <si>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</si>
  <si>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</si>
  <si>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</si>
  <si>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</si>
  <si>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</si>
  <si>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</si>
  <si>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</si>
  <si>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</si>
  <si>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</si>
  <si>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</si>
  <si>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</si>
  <si>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</si>
  <si>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</si>
  <si>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</si>
  <si>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</si>
  <si>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</si>
  <si>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</si>
  <si>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</si>
  <si>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</si>
  <si>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</si>
  <si>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</si>
  <si>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</si>
  <si>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</si>
  <si>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</si>
  <si>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</si>
  <si>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</si>
  <si>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</si>
  <si>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</si>
  <si>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</si>
  <si>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</si>
  <si>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</si>
  <si>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</si>
  <si>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</si>
  <si>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</si>
  <si>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</si>
  <si>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</si>
  <si>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</si>
  <si>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</si>
  <si>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</si>
  <si>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</si>
  <si>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</si>
  <si>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</si>
  <si>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</si>
  <si>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</si>
  <si>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</si>
  <si>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</si>
  <si>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</si>
  <si>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</si>
  <si>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</si>
  <si>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</si>
  <si>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</si>
  <si>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</si>
  <si>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</si>
  <si>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</si>
  <si>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</si>
  <si>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</si>
  <si>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</si>
  <si>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</si>
  <si>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</si>
  <si>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</si>
  <si>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</si>
  <si>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</si>
  <si>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</si>
  <si>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</si>
  <si>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</si>
  <si>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</si>
  <si>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</si>
  <si>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</si>
  <si>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</si>
  <si>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</si>
  <si>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</si>
  <si>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</si>
  <si>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</si>
  <si>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</si>
  <si>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</si>
  <si>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</si>
  <si>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</si>
  <si>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</si>
  <si>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</si>
  <si>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</si>
  <si>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</si>
  <si>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</si>
  <si>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</si>
  <si>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</si>
  <si>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</si>
  <si>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</si>
  <si>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</si>
  <si>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</si>
  <si>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</si>
  <si>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</si>
  <si>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</si>
  <si>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</si>
  <si>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</si>
  <si>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</si>
  <si>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</si>
  <si>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</si>
  <si>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</si>
  <si>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</si>
  <si>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</si>
  <si>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</si>
  <si>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</si>
  <si>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</si>
  <si>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</si>
  <si>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</si>
  <si>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</si>
  <si>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</si>
  <si>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</si>
  <si>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</si>
  <si>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</si>
  <si>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</si>
  <si>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</si>
  <si>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</si>
  <si>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</si>
  <si>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</si>
  <si>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</si>
  <si>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</si>
  <si>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</si>
  <si>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</si>
  <si>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</si>
  <si>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</si>
  <si>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</si>
  <si>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</si>
  <si>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</si>
  <si>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</si>
  <si>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</si>
  <si>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</si>
  <si>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</si>
  <si>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</si>
  <si>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</si>
  <si>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</si>
  <si>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</si>
  <si>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</si>
  <si>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</si>
  <si>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</si>
  <si>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</si>
  <si>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</si>
  <si>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</si>
  <si>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</si>
  <si>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</si>
  <si>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</si>
  <si>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</si>
  <si>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</si>
  <si>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</si>
  <si>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</si>
  <si>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</si>
  <si>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</si>
  <si>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</si>
  <si>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</si>
  <si>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</si>
  <si>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</si>
  <si>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</si>
  <si>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</si>
  <si>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</si>
  <si>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</si>
  <si>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</si>
  <si>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</si>
  <si>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</si>
  <si>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</si>
  <si>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</si>
  <si>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</si>
  <si>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</si>
  <si>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</si>
  <si>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</si>
  <si>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</si>
  <si>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</si>
  <si>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</si>
  <si>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</si>
  <si>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</si>
  <si>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</si>
  <si>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</si>
  <si>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</si>
  <si>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</si>
  <si>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</si>
  <si>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</si>
  <si>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</si>
  <si>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</si>
  <si>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</si>
  <si>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</si>
  <si>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</si>
  <si>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</si>
  <si>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</si>
  <si>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</si>
  <si>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</si>
  <si>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</si>
  <si>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</si>
  <si>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</si>
  <si>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</si>
  <si>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</si>
  <si>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</si>
  <si>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</si>
  <si>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</si>
  <si>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</si>
  <si>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</si>
  <si>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</si>
  <si>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</si>
  <si>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</si>
  <si>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</si>
  <si>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</si>
  <si>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</si>
  <si>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</si>
  <si>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</si>
  <si>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</si>
  <si>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</si>
  <si>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</si>
  <si>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</si>
  <si>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</si>
  <si>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</si>
  <si>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</si>
  <si>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</si>
  <si>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</si>
  <si>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</si>
  <si>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</si>
  <si>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</si>
  <si>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</si>
  <si>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</si>
  <si>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</si>
  <si>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</si>
  <si>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</si>
  <si>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</si>
  <si>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</si>
  <si>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</si>
  <si>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</si>
  <si>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</si>
  <si>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</si>
  <si>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</si>
  <si>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</si>
  <si>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</si>
  <si>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</si>
  <si>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</si>
  <si>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</si>
  <si>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</si>
  <si>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</si>
  <si>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</si>
  <si>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</si>
  <si>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</si>
  <si>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</si>
  <si>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</si>
  <si>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</si>
  <si>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</si>
  <si>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</si>
  <si>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</si>
  <si>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</si>
  <si>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</si>
  <si>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</si>
  <si>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</si>
  <si>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</si>
  <si>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</si>
  <si>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</si>
  <si>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</si>
  <si>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</si>
  <si>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</si>
  <si>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</si>
  <si>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</si>
  <si>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</si>
  <si>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</si>
  <si>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</si>
  <si>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</si>
  <si>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</si>
  <si>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</si>
  <si>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</si>
  <si>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</si>
  <si>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</si>
  <si>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</si>
  <si>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</si>
  <si>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</si>
  <si>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</si>
  <si>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</si>
  <si>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</si>
  <si>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</si>
  <si>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</si>
  <si>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</si>
  <si>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</si>
  <si>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</si>
  <si>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</si>
  <si>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</si>
  <si>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</si>
  <si>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</si>
  <si>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</si>
  <si>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</si>
  <si>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</si>
  <si>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</si>
  <si>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</si>
  <si>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</si>
  <si>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</si>
  <si>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</si>
  <si>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</si>
  <si>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</si>
  <si>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</si>
  <si>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</si>
  <si>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</si>
  <si>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</si>
  <si>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</si>
  <si>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</si>
  <si>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</si>
  <si>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</si>
  <si>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</si>
  <si>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</si>
  <si>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</si>
  <si>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</si>
  <si>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</si>
  <si>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</si>
  <si>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</si>
  <si>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</si>
  <si>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</si>
  <si>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</si>
  <si>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</si>
  <si>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</si>
  <si>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</si>
  <si>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</si>
  <si>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</si>
  <si>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</si>
  <si>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</si>
  <si>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</si>
  <si>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</si>
  <si>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</si>
  <si>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</si>
  <si>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</si>
  <si>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</si>
  <si>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</si>
  <si>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</si>
  <si>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</si>
  <si>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</si>
  <si>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</si>
  <si>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</si>
  <si>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</si>
  <si>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</si>
  <si>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</si>
  <si>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</si>
  <si>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</si>
  <si>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</si>
  <si>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</si>
  <si>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</si>
  <si>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</si>
  <si>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</si>
  <si>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</si>
  <si>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</si>
  <si>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</si>
  <si>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</si>
  <si>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</si>
  <si>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</si>
  <si>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</si>
  <si>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</si>
  <si>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</si>
  <si>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</si>
  <si>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</si>
  <si>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</si>
  <si>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</si>
  <si>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</si>
  <si>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</si>
  <si>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</si>
  <si>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</si>
  <si>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</si>
  <si>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</si>
  <si>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</si>
  <si>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</si>
  <si>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</si>
  <si>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</si>
  <si>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</si>
  <si>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</si>
  <si>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</si>
  <si>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</si>
  <si>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</si>
  <si>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</si>
  <si>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</si>
  <si>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</si>
  <si>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</si>
  <si>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</si>
  <si>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</si>
  <si>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</si>
  <si>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</si>
  <si>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</si>
  <si>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</si>
  <si>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</si>
  <si>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</si>
  <si>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</si>
  <si>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</si>
  <si>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</si>
  <si>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</si>
  <si>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</si>
  <si>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</si>
  <si>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</si>
  <si>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</si>
  <si>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</si>
  <si>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</si>
  <si>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</si>
  <si>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</si>
  <si>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</si>
  <si>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</si>
  <si>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</si>
  <si>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</si>
  <si>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</si>
  <si>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</si>
  <si>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</si>
  <si>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</si>
  <si>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</si>
  <si>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</si>
  <si>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</si>
  <si>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</si>
  <si>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</si>
  <si>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</si>
  <si>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</si>
  <si>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</si>
  <si>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</si>
  <si>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</si>
  <si>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</si>
  <si>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</si>
  <si>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</si>
  <si>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</si>
  <si>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</si>
  <si>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</si>
  <si>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</si>
  <si>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</si>
  <si>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</si>
  <si>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</si>
  <si>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</si>
  <si>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</si>
  <si>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</si>
  <si>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</si>
  <si>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</si>
  <si>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</si>
  <si>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</si>
  <si>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</si>
  <si>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</si>
  <si>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</si>
  <si>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</si>
  <si>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</si>
  <si>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</si>
  <si>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</si>
  <si>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</si>
  <si>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</si>
  <si>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</si>
  <si>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</si>
  <si>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</si>
  <si>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</si>
  <si>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</si>
  <si>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</si>
  <si>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</si>
  <si>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</si>
  <si>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</si>
  <si>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</si>
  <si>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</si>
  <si>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</si>
  <si>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</si>
  <si>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</si>
  <si>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</si>
  <si>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</si>
  <si>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</si>
  <si>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</si>
  <si>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</si>
  <si>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</si>
  <si>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</si>
  <si>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</si>
  <si>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</si>
  <si>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</si>
  <si>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</si>
  <si>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</si>
  <si>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</si>
  <si>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</si>
  <si>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</si>
  <si>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</si>
  <si>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</si>
  <si>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</si>
  <si>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</si>
  <si>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</si>
  <si>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</si>
  <si>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</si>
  <si>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</si>
  <si>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</si>
  <si>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</si>
  <si>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</si>
  <si>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</si>
  <si>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</si>
  <si>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</si>
  <si>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</si>
  <si>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</si>
  <si>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</si>
  <si>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</si>
  <si>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</si>
  <si>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</si>
  <si>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</si>
  <si>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</si>
  <si>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</si>
  <si>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</si>
  <si>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</si>
  <si>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</si>
  <si>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</si>
  <si>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</si>
  <si>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</si>
  <si>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</si>
  <si>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</si>
  <si>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</si>
  <si>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</si>
  <si>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</si>
  <si>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</si>
  <si>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</si>
  <si>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</si>
  <si>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</si>
  <si>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</si>
  <si>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</si>
  <si>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</si>
  <si>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</si>
  <si>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</si>
  <si>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</si>
  <si>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</si>
  <si>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</si>
  <si>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</si>
  <si>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</si>
  <si>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</si>
  <si>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</si>
  <si>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</si>
  <si>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</si>
  <si>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</si>
  <si>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</si>
  <si>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</si>
  <si>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</si>
  <si>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</si>
  <si>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</si>
  <si>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</si>
  <si>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</si>
  <si>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</si>
  <si>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</si>
  <si>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</si>
  <si>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</si>
  <si>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</si>
  <si>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</si>
  <si>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</si>
  <si>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</si>
  <si>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</si>
  <si>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</si>
  <si>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</si>
  <si>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</si>
  <si>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</si>
  <si>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</si>
  <si>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</si>
  <si>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</si>
  <si>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</si>
  <si>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</si>
  <si>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</si>
  <si>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</si>
  <si>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</si>
  <si>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</si>
  <si>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</si>
  <si>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</si>
  <si>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</si>
  <si>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</si>
  <si>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</si>
  <si>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</si>
  <si>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</si>
  <si>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</si>
  <si>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</si>
  <si>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</si>
  <si>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</si>
  <si>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</si>
  <si>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Cujira/ Dempo HSS</t>
  </si>
  <si>
    <t>Kumbharkhand Dhangarwada</t>
  </si>
  <si>
    <t>Alt/BTL</t>
  </si>
  <si>
    <t>Alt/BTL/ PNJ</t>
  </si>
  <si>
    <t>Kala Academy/Cujira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</si>
  <si>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</si>
  <si>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</si>
  <si>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</si>
  <si>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</si>
  <si>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</si>
  <si>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</si>
  <si>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</si>
  <si>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</si>
  <si>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</si>
  <si>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</si>
  <si>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</si>
  <si>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</si>
  <si>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</si>
  <si>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</si>
  <si>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</si>
  <si>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</si>
  <si>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</si>
  <si>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</si>
  <si>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</si>
  <si>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</si>
  <si>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</si>
  <si>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</si>
  <si>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</si>
  <si>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</si>
  <si>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</si>
  <si>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</si>
  <si>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</si>
  <si>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</si>
  <si>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</si>
  <si>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</si>
  <si>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</si>
  <si>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</si>
  <si>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</si>
  <si>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</si>
  <si>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</si>
  <si>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</si>
  <si>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</si>
  <si>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</si>
  <si>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</si>
  <si>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</si>
  <si>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</si>
  <si>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</si>
  <si>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</si>
  <si>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</si>
  <si>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</si>
  <si>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</si>
  <si>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</si>
  <si>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</si>
  <si>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</si>
  <si>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</si>
  <si>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</si>
  <si>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</si>
  <si>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</si>
  <si>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</si>
  <si>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</si>
  <si>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</si>
  <si>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</si>
  <si>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</si>
  <si>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</si>
  <si>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</si>
  <si>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</si>
  <si>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</si>
  <si>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</si>
  <si>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</si>
  <si>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</si>
  <si>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</si>
  <si>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</si>
  <si>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</si>
  <si>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</si>
  <si>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</si>
  <si>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</si>
  <si>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</si>
  <si>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</si>
  <si>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</si>
  <si>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</si>
  <si>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</si>
  <si>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</si>
  <si>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</si>
  <si>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</si>
  <si>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</si>
  <si>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</si>
  <si>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</si>
  <si>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</si>
  <si>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</si>
  <si>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</si>
  <si>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</si>
  <si>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</si>
  <si>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</si>
  <si>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</si>
  <si>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</si>
  <si>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</si>
  <si>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</si>
  <si>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</si>
  <si>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</si>
  <si>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</si>
  <si>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</si>
  <si>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</si>
  <si>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</si>
  <si>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</si>
  <si>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</si>
  <si>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</si>
  <si>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</si>
  <si>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</si>
  <si>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</si>
  <si>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</si>
  <si>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</si>
  <si>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</si>
  <si>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</si>
  <si>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</si>
  <si>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</si>
  <si>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</si>
  <si>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</si>
  <si>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</si>
  <si>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</si>
  <si>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</si>
  <si>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</si>
  <si>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</si>
  <si>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</si>
  <si>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</si>
  <si>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</si>
  <si>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</si>
  <si>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</si>
  <si>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</si>
  <si>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</si>
  <si>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</si>
  <si>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</si>
  <si>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</si>
  <si>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</si>
  <si>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</si>
  <si>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</si>
  <si>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</si>
  <si>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</si>
  <si>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</si>
  <si>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</si>
  <si>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</si>
  <si>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</si>
  <si>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</si>
  <si>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</si>
  <si>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</si>
  <si>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</si>
  <si>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</si>
  <si>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</si>
  <si>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</si>
  <si>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</si>
  <si>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</si>
  <si>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</si>
  <si>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</si>
  <si>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</si>
  <si>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</si>
  <si>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</si>
  <si>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</si>
  <si>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</si>
  <si>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</si>
  <si>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</si>
  <si>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</si>
  <si>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</si>
  <si>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</si>
  <si>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</si>
  <si>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</si>
  <si>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</si>
  <si>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</si>
  <si>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</si>
  <si>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</si>
  <si>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</si>
  <si>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</si>
  <si>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</si>
  <si>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</si>
  <si>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</si>
  <si>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</si>
  <si>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</si>
  <si>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</si>
  <si>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</si>
  <si>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</si>
  <si>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</si>
  <si>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</si>
  <si>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</si>
  <si>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</si>
  <si>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</si>
  <si>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</si>
  <si>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</si>
  <si>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</si>
  <si>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</si>
  <si>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</si>
  <si>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</si>
  <si>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</si>
  <si>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</si>
  <si>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</si>
  <si>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</si>
  <si>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</si>
  <si>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</si>
  <si>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</si>
  <si>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</si>
  <si>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</si>
  <si>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</si>
  <si>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</si>
  <si>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</si>
  <si>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</si>
  <si>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</si>
  <si>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</si>
  <si>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</si>
  <si>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</si>
  <si>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</si>
  <si>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</si>
  <si>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</si>
  <si>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</si>
  <si>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</si>
  <si>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</si>
  <si>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</si>
  <si>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</si>
  <si>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</si>
  <si>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</si>
  <si>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</si>
  <si>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</si>
  <si>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</si>
  <si>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</si>
  <si>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</si>
  <si>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</si>
  <si>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</si>
  <si>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</si>
  <si>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</si>
  <si>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</si>
  <si>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</si>
  <si>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</si>
  <si>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</si>
  <si>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</si>
  <si>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</si>
  <si>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</si>
  <si>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</si>
  <si>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</si>
  <si>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</si>
  <si>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</si>
  <si>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</si>
  <si>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</si>
  <si>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</si>
  <si>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</si>
  <si>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</si>
  <si>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</si>
  <si>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</si>
  <si>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</si>
  <si>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</si>
  <si>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</si>
  <si>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</si>
  <si>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</si>
  <si>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</si>
  <si>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</si>
  <si>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</si>
  <si>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</si>
  <si>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</si>
  <si>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</si>
  <si>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</si>
  <si>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</si>
  <si>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</si>
  <si>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</si>
  <si>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</si>
  <si>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</si>
  <si>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</si>
  <si>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</si>
  <si>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</si>
  <si>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</si>
  <si>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</si>
  <si>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</si>
  <si>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</si>
  <si>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</si>
  <si>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</si>
  <si>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</si>
  <si>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</si>
  <si>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</si>
  <si>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</si>
  <si>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</si>
  <si>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</si>
  <si>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</si>
  <si>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</si>
  <si>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</si>
  <si>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</si>
  <si>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</si>
  <si>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</si>
  <si>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</si>
  <si>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</si>
  <si>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</si>
  <si>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</si>
  <si>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</si>
  <si>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</si>
  <si>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</si>
  <si>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</si>
  <si>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</si>
  <si>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</si>
  <si>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</si>
  <si>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</si>
  <si>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</si>
  <si>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</si>
  <si>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</si>
  <si>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</si>
  <si>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</si>
  <si>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</si>
  <si>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</si>
  <si>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</si>
  <si>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</si>
  <si>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</si>
  <si>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</si>
  <si>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</si>
  <si>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</si>
  <si>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</si>
  <si>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</si>
  <si>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</si>
  <si>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</si>
  <si>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</si>
  <si>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</si>
  <si>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</si>
  <si>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</si>
  <si>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</si>
  <si>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</si>
  <si>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</si>
  <si>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</si>
  <si>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</si>
  <si>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</si>
  <si>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</si>
  <si>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</si>
  <si>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</si>
  <si>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</si>
  <si>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</si>
  <si>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</si>
  <si>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</si>
  <si>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</si>
  <si>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</si>
  <si>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</si>
  <si>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</si>
  <si>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</si>
  <si>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</si>
  <si>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</si>
  <si>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</si>
  <si>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</si>
  <si>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</si>
  <si>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</si>
  <si>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</si>
  <si>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</si>
  <si>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</si>
  <si>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</si>
  <si>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</si>
  <si>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</si>
  <si>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</si>
  <si>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</si>
  <si>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</si>
  <si>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</si>
  <si>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</si>
  <si>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</si>
  <si>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</si>
  <si>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</si>
  <si>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</si>
  <si>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</si>
  <si>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</si>
  <si>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</si>
  <si>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</si>
  <si>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</si>
  <si>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</si>
  <si>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</si>
  <si>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</si>
  <si>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</si>
  <si>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</si>
  <si>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</si>
  <si>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</si>
  <si>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</si>
  <si>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</si>
  <si>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</si>
  <si>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</si>
  <si>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</si>
  <si>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</si>
  <si>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</si>
  <si>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</si>
  <si>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</si>
  <si>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</si>
  <si>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</si>
  <si>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</si>
  <si>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</si>
  <si>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</si>
  <si>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</si>
  <si>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</si>
  <si>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</si>
  <si>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</si>
  <si>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</si>
  <si>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</si>
  <si>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</si>
  <si>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</si>
  <si>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</si>
  <si>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</si>
  <si>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</si>
  <si>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</si>
  <si>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</si>
  <si>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</si>
  <si>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</si>
  <si>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</si>
  <si>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</si>
  <si>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</si>
  <si>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</si>
  <si>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</si>
  <si>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</si>
  <si>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</si>
  <si>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</si>
  <si>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</si>
  <si>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</si>
  <si>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</si>
  <si>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</si>
  <si>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</si>
  <si>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</si>
  <si>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</si>
  <si>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</si>
  <si>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</si>
  <si>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</si>
  <si>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</si>
  <si>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</si>
  <si>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</si>
  <si>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</si>
  <si>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</si>
  <si>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</si>
  <si>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</si>
  <si>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</si>
  <si>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</si>
  <si>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</si>
  <si>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</si>
  <si>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</si>
  <si>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</si>
  <si>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</si>
  <si>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</si>
  <si>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</si>
  <si>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</si>
  <si>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</si>
  <si>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</si>
  <si>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</si>
  <si>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</si>
  <si>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</si>
  <si>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</si>
  <si>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</si>
  <si>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</si>
  <si>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</si>
  <si>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</si>
  <si>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</si>
  <si>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</si>
  <si>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</si>
  <si>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</si>
  <si>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</si>
  <si>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</si>
  <si>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</si>
  <si>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</si>
  <si>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</si>
  <si>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</si>
  <si>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</si>
  <si>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</si>
  <si>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</si>
  <si>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</si>
  <si>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</si>
  <si>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</si>
  <si>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</si>
  <si>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</si>
  <si>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</si>
  <si>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</si>
  <si>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</si>
  <si>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</si>
  <si>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</si>
  <si>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</si>
  <si>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</si>
  <si>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</si>
  <si>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</si>
  <si>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</si>
  <si>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</si>
  <si>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</si>
  <si>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</si>
  <si>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</si>
  <si>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</si>
  <si>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</si>
  <si>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</si>
  <si>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</si>
  <si>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</si>
  <si>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</si>
  <si>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</si>
  <si>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</si>
  <si>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</si>
  <si>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</si>
  <si>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</si>
  <si>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</si>
  <si>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</si>
  <si>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</si>
  <si>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</si>
  <si>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</si>
  <si>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</si>
  <si>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</si>
  <si>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</si>
  <si>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</si>
  <si>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</si>
  <si>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</si>
  <si>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</si>
  <si>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</si>
  <si>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</si>
  <si>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</si>
  <si>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</si>
  <si>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</si>
  <si>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</si>
  <si>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</si>
  <si>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</si>
  <si>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</si>
  <si>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</si>
  <si>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</si>
  <si>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</si>
  <si>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</si>
  <si>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</si>
  <si>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</si>
  <si>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</si>
  <si>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</si>
  <si>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</si>
  <si>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</si>
  <si>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</si>
  <si>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</si>
  <si>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</si>
  <si>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</si>
  <si>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</si>
  <si>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</si>
  <si>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</si>
  <si>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</si>
  <si>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</si>
  <si>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</si>
  <si>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</si>
  <si>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</si>
  <si>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</si>
  <si>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</si>
  <si>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</si>
  <si>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</si>
  <si>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</si>
  <si>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</si>
  <si>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</si>
  <si>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</si>
  <si>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</si>
  <si>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</si>
  <si>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</si>
  <si>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</si>
  <si>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</si>
  <si>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</si>
  <si>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</si>
  <si>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</si>
  <si>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</si>
  <si>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</si>
  <si>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</si>
  <si>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</si>
  <si>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</si>
  <si>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</si>
  <si>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</si>
  <si>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</si>
  <si>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</si>
  <si>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</si>
  <si>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</si>
  <si>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</si>
  <si>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</si>
  <si>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</si>
  <si>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</si>
  <si>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</si>
  <si>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</si>
  <si>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</si>
  <si>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</si>
  <si>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</si>
  <si>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</si>
  <si>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</si>
  <si>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</si>
  <si>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</si>
  <si>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</si>
  <si>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</si>
  <si>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</si>
  <si>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</si>
  <si>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</si>
  <si>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</si>
  <si>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</si>
  <si>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</si>
  <si>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</si>
  <si>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</si>
  <si>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</si>
  <si>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</si>
  <si>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</si>
  <si>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</si>
  <si>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</si>
  <si>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</si>
  <si>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</si>
  <si>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</si>
  <si>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</si>
  <si>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</si>
  <si>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</si>
  <si>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</si>
  <si>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</si>
  <si>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</si>
  <si>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</si>
  <si>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</si>
  <si>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</si>
  <si>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</si>
  <si>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</si>
  <si>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</si>
  <si>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</si>
  <si>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</si>
  <si>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</si>
  <si>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</si>
  <si>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</si>
  <si>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</si>
  <si>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</si>
  <si>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</si>
  <si>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</si>
  <si>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</si>
  <si>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</si>
  <si>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</si>
  <si>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</si>
  <si>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</si>
  <si>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</si>
  <si>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</si>
  <si>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</si>
  <si>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</si>
  <si>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</si>
  <si>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</si>
  <si>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</si>
  <si>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</si>
  <si>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Routes to be removed</t>
  </si>
  <si>
    <t>route code</t>
  </si>
  <si>
    <t>reverse route code</t>
  </si>
  <si>
    <t>ETM no.</t>
  </si>
  <si>
    <t>Departure</t>
  </si>
  <si>
    <t>Arrival</t>
  </si>
  <si>
    <t>Work Hrs.</t>
  </si>
  <si>
    <t>OT</t>
  </si>
  <si>
    <t>straight local</t>
  </si>
  <si>
    <t>reverse local</t>
  </si>
  <si>
    <t>straight All</t>
  </si>
  <si>
    <t>reverse All</t>
  </si>
  <si>
    <t>Counted?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</si>
</sst>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50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8" fillId="0" borderId="0" xfId="0" applyFont="1"/>
    <xf numFmtId="0" fontId="49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0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0" fillId="0" borderId="16" xfId="0" applyFont="1" applyFill="1" applyBorder="1" applyAlignment="1">
      <alignment horizontal="center"/>
    </xf>
    <xf numFmtId="0" fontId="50" fillId="0" borderId="21" xfId="0" applyFont="1" applyBorder="1" applyAlignment="1">
      <alignment horizontal="center"/>
    </xf>
    <xf numFmtId="0" fontId="50" fillId="0" borderId="17" xfId="0" applyFont="1" applyBorder="1" applyAlignment="1">
      <alignment horizontal="center"/>
    </xf>
    <xf numFmtId="0" fontId="52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53" fillId="0" borderId="26" xfId="0" applyFont="1" applyBorder="1" applyAlignment="1">
      <alignment horizontal="center"/>
    </xf>
    <xf numFmtId="0" fontId="53" fillId="0" borderId="26" xfId="0" applyFont="1" applyFill="1" applyBorder="1"/>
    <xf numFmtId="0" fontId="53" fillId="0" borderId="26" xfId="0" applyFont="1" applyFill="1" applyBorder="1" applyAlignment="1">
      <alignment horizontal="center"/>
    </xf>
    <xf numFmtId="0" fontId="53" fillId="0" borderId="26" xfId="0" applyFont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8" fillId="0" borderId="26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8" fillId="0" borderId="22" xfId="0" applyFont="1" applyBorder="1" applyAlignment="1"/>
    <xf numFmtId="0" fontId="48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8" fillId="0" borderId="24" xfId="0" applyFont="1" applyBorder="1" applyAlignment="1">
      <alignment horizontal="center"/>
    </xf>
    <xf numFmtId="0" fontId="0" fillId="0" borderId="24" xfId="0" applyBorder="1"/>
    <xf numFmtId="0" fontId="48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8" fillId="0" borderId="26" xfId="0" applyFont="1" applyBorder="1"/>
    <xf numFmtId="2" fontId="48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8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8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8" fillId="0" borderId="17" xfId="0" applyFont="1" applyBorder="1" applyAlignment="1">
      <alignment horizontal="center"/>
    </xf>
    <xf numFmtId="0" fontId="48" fillId="0" borderId="17" xfId="0" applyFont="1" applyBorder="1"/>
    <xf numFmtId="2" fontId="53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8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8" fillId="0" borderId="10" xfId="0" applyFont="1" applyBorder="1"/>
    <xf numFmtId="0" fontId="53" fillId="0" borderId="10" xfId="0" applyFont="1" applyBorder="1"/>
    <xf numFmtId="49" fontId="48" fillId="0" borderId="26" xfId="0" applyNumberFormat="1" applyFont="1" applyBorder="1" applyAlignment="1"/>
    <xf numFmtId="0" fontId="48" fillId="0" borderId="22" xfId="0" applyFont="1" applyBorder="1"/>
    <xf numFmtId="2" fontId="48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3" fillId="0" borderId="22" xfId="0" applyFont="1" applyBorder="1"/>
    <xf numFmtId="2" fontId="53" fillId="0" borderId="22" xfId="0" applyNumberFormat="1" applyFont="1" applyBorder="1"/>
    <xf numFmtId="2" fontId="48" fillId="0" borderId="10" xfId="0" applyNumberFormat="1" applyFont="1" applyBorder="1"/>
    <xf numFmtId="0" fontId="48" fillId="0" borderId="24" xfId="0" applyFont="1" applyBorder="1"/>
    <xf numFmtId="0" fontId="53" fillId="0" borderId="24" xfId="0" applyFont="1" applyBorder="1"/>
    <xf numFmtId="2" fontId="48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3" fillId="40" borderId="26" xfId="0" applyFont="1" applyFill="1" applyBorder="1" applyAlignment="1"/>
    <xf numFmtId="0" fontId="26" fillId="0" borderId="26" xfId="0" applyFont="1" applyBorder="1"/>
    <xf numFmtId="0" fontId="53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2" fillId="0" borderId="0" xfId="0" applyFont="1"/>
    <xf numFmtId="0" fontId="43" fillId="0" borderId="0" xfId="0" applyFont="1"/>
    <xf numFmtId="0" fontId="43" fillId="0" borderId="0" xfId="0" applyFont="1" applyFill="1"/>
    <xf numFmtId="0" fontId="52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59" fillId="0" borderId="0" xfId="0" applyFont="1"/>
    <xf numFmtId="0" fontId="60" fillId="0" borderId="0" xfId="0" applyFont="1"/>
    <xf numFmtId="2" fontId="59" fillId="0" borderId="0" xfId="0" applyNumberFormat="1" applyFont="1"/>
    <xf numFmtId="0" fontId="59" fillId="0" borderId="0" xfId="0" applyFont="1" applyFill="1"/>
    <xf numFmtId="0" fontId="61" fillId="0" borderId="0" xfId="0" applyFont="1" applyAlignment="1">
      <alignment horizontal="left"/>
    </xf>
    <xf numFmtId="0" fontId="52" fillId="0" borderId="0" xfId="0" applyFont="1" applyAlignment="1"/>
    <xf numFmtId="0" fontId="43" fillId="0" borderId="0" xfId="0" applyFont="1" applyAlignment="1">
      <alignment horizontal="center"/>
    </xf>
    <xf numFmtId="0" fontId="62" fillId="0" borderId="0" xfId="0" applyFont="1"/>
    <xf numFmtId="0" fontId="63" fillId="0" borderId="0" xfId="0" applyFont="1"/>
    <xf numFmtId="0" fontId="66" fillId="0" borderId="19" xfId="0" applyFont="1" applyFill="1" applyBorder="1" applyAlignment="1">
      <alignment horizontal="center"/>
    </xf>
    <xf numFmtId="0" fontId="62" fillId="0" borderId="20" xfId="0" applyFont="1" applyFill="1" applyBorder="1" applyAlignment="1">
      <alignment horizontal="center"/>
    </xf>
    <xf numFmtId="0" fontId="58" fillId="0" borderId="26" xfId="0" applyFont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2" fontId="59" fillId="0" borderId="26" xfId="0" applyNumberFormat="1" applyFont="1" applyBorder="1" applyAlignment="1">
      <alignment horizontal="right"/>
    </xf>
    <xf numFmtId="2" fontId="59" fillId="0" borderId="26" xfId="0" applyNumberFormat="1" applyFont="1" applyBorder="1" applyAlignment="1">
      <alignment horizontal="center"/>
    </xf>
    <xf numFmtId="0" fontId="59" fillId="0" borderId="26" xfId="0" applyFont="1" applyFill="1" applyBorder="1" applyAlignment="1">
      <alignment horizontal="center"/>
    </xf>
    <xf numFmtId="0" fontId="59" fillId="0" borderId="26" xfId="0" applyFont="1" applyBorder="1"/>
    <xf numFmtId="0" fontId="67" fillId="0" borderId="26" xfId="0" applyFont="1" applyBorder="1" applyAlignment="1">
      <alignment horizontal="left"/>
    </xf>
    <xf numFmtId="0" fontId="43" fillId="0" borderId="26" xfId="0" applyFont="1" applyBorder="1"/>
    <xf numFmtId="0" fontId="61" fillId="0" borderId="26" xfId="0" applyFont="1" applyBorder="1" applyAlignment="1">
      <alignment horizontal="left"/>
    </xf>
    <xf numFmtId="0" fontId="58" fillId="0" borderId="10" xfId="0" applyFont="1" applyBorder="1" applyAlignment="1">
      <alignment horizontal="center"/>
    </xf>
    <xf numFmtId="0" fontId="59" fillId="0" borderId="10" xfId="0" applyFont="1" applyBorder="1"/>
    <xf numFmtId="0" fontId="59" fillId="0" borderId="10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2" fontId="59" fillId="0" borderId="10" xfId="0" applyNumberFormat="1" applyFont="1" applyBorder="1" applyAlignment="1">
      <alignment horizontal="right"/>
    </xf>
    <xf numFmtId="2" fontId="59" fillId="0" borderId="10" xfId="0" applyNumberFormat="1" applyFont="1" applyBorder="1" applyAlignment="1">
      <alignment horizontal="center"/>
    </xf>
    <xf numFmtId="0" fontId="59" fillId="0" borderId="10" xfId="0" applyFont="1" applyFill="1" applyBorder="1" applyAlignment="1">
      <alignment horizontal="center"/>
    </xf>
    <xf numFmtId="0" fontId="43" fillId="0" borderId="10" xfId="0" applyFont="1" applyBorder="1"/>
    <xf numFmtId="0" fontId="58" fillId="0" borderId="24" xfId="0" applyFont="1" applyBorder="1" applyAlignment="1">
      <alignment horizontal="center"/>
    </xf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2" fontId="59" fillId="0" borderId="24" xfId="0" applyNumberFormat="1" applyFont="1" applyBorder="1" applyAlignment="1">
      <alignment horizontal="center"/>
    </xf>
    <xf numFmtId="0" fontId="59" fillId="0" borderId="24" xfId="0" applyFont="1" applyFill="1" applyBorder="1" applyAlignment="1">
      <alignment horizontal="center"/>
    </xf>
    <xf numFmtId="0" fontId="43" fillId="0" borderId="24" xfId="0" applyFont="1" applyBorder="1"/>
    <xf numFmtId="0" fontId="58" fillId="0" borderId="22" xfId="0" applyFont="1" applyBorder="1" applyAlignment="1">
      <alignment horizontal="center"/>
    </xf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right"/>
    </xf>
    <xf numFmtId="0" fontId="59" fillId="0" borderId="22" xfId="0" applyFont="1" applyFill="1" applyBorder="1" applyAlignment="1">
      <alignment horizontal="center"/>
    </xf>
    <xf numFmtId="0" fontId="43" fillId="0" borderId="22" xfId="0" applyFont="1" applyBorder="1"/>
    <xf numFmtId="0" fontId="61" fillId="0" borderId="22" xfId="0" applyFont="1" applyBorder="1" applyAlignment="1">
      <alignment horizontal="left"/>
    </xf>
    <xf numFmtId="0" fontId="59" fillId="0" borderId="26" xfId="0" applyFont="1" applyBorder="1" applyAlignment="1">
      <alignment horizontal="right"/>
    </xf>
    <xf numFmtId="0" fontId="55" fillId="0" borderId="24" xfId="0" applyFont="1" applyBorder="1" applyAlignment="1">
      <alignment horizontal="right"/>
    </xf>
    <xf numFmtId="0" fontId="59" fillId="0" borderId="26" xfId="0" applyFont="1" applyBorder="1" applyAlignment="1">
      <alignment horizontal="left"/>
    </xf>
    <xf numFmtId="0" fontId="61" fillId="0" borderId="26" xfId="0" applyFont="1" applyBorder="1" applyAlignment="1">
      <alignment horizontal="left" wrapText="1"/>
    </xf>
    <xf numFmtId="0" fontId="59" fillId="0" borderId="22" xfId="0" applyFont="1" applyBorder="1" applyAlignment="1">
      <alignment horizontal="left"/>
    </xf>
    <xf numFmtId="2" fontId="59" fillId="0" borderId="24" xfId="0" applyNumberFormat="1" applyFont="1" applyBorder="1" applyAlignment="1">
      <alignment horizontal="right"/>
    </xf>
    <xf numFmtId="0" fontId="61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0" fontId="52" fillId="0" borderId="26" xfId="0" applyFont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8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69" fillId="0" borderId="26" xfId="0" applyFont="1" applyBorder="1" applyAlignment="1">
      <alignment horizontal="center"/>
    </xf>
    <xf numFmtId="0" fontId="69" fillId="0" borderId="22" xfId="0" applyFont="1" applyBorder="1" applyAlignment="1">
      <alignment horizontal="center"/>
    </xf>
    <xf numFmtId="0" fontId="60" fillId="0" borderId="26" xfId="0" applyFont="1" applyBorder="1" applyAlignment="1">
      <alignment horizontal="center" wrapText="1"/>
    </xf>
    <xf numFmtId="0" fontId="58" fillId="0" borderId="26" xfId="0" applyFont="1" applyBorder="1" applyAlignment="1">
      <alignment horizontal="center" wrapText="1"/>
    </xf>
    <xf numFmtId="164" fontId="59" fillId="0" borderId="22" xfId="0" applyNumberFormat="1" applyFont="1" applyBorder="1" applyAlignment="1">
      <alignment horizontal="center"/>
    </xf>
    <xf numFmtId="0" fontId="59" fillId="0" borderId="22" xfId="0" applyFont="1" applyBorder="1"/>
    <xf numFmtId="0" fontId="61" fillId="0" borderId="22" xfId="0" applyFont="1" applyBorder="1" applyAlignment="1">
      <alignment wrapText="1"/>
    </xf>
    <xf numFmtId="164" fontId="59" fillId="0" borderId="26" xfId="0" applyNumberFormat="1" applyFont="1" applyBorder="1" applyAlignment="1">
      <alignment horizontal="center"/>
    </xf>
    <xf numFmtId="0" fontId="61" fillId="0" borderId="26" xfId="0" applyFont="1" applyBorder="1" applyAlignment="1">
      <alignment wrapText="1"/>
    </xf>
    <xf numFmtId="0" fontId="61" fillId="0" borderId="26" xfId="0" applyFont="1" applyBorder="1"/>
    <xf numFmtId="0" fontId="61" fillId="0" borderId="11" xfId="0" applyFont="1" applyBorder="1"/>
    <xf numFmtId="0" fontId="67" fillId="0" borderId="11" xfId="0" applyFont="1" applyBorder="1" applyAlignment="1">
      <alignment horizontal="left"/>
    </xf>
    <xf numFmtId="0" fontId="67" fillId="0" borderId="25" xfId="0" applyFont="1" applyBorder="1" applyAlignment="1">
      <alignment horizontal="left"/>
    </xf>
    <xf numFmtId="0" fontId="72" fillId="0" borderId="26" xfId="0" applyFont="1" applyBorder="1" applyAlignment="1">
      <alignment horizontal="left"/>
    </xf>
    <xf numFmtId="2" fontId="59" fillId="0" borderId="26" xfId="0" applyNumberFormat="1" applyFont="1" applyBorder="1" applyAlignment="1">
      <alignment horizontal="right" wrapText="1"/>
    </xf>
    <xf numFmtId="0" fontId="59" fillId="0" borderId="26" xfId="0" applyFont="1" applyBorder="1" applyAlignment="1">
      <alignment horizontal="center" wrapText="1"/>
    </xf>
    <xf numFmtId="2" fontId="59" fillId="0" borderId="26" xfId="0" applyNumberFormat="1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 wrapText="1"/>
    </xf>
    <xf numFmtId="0" fontId="67" fillId="0" borderId="11" xfId="0" applyFont="1" applyBorder="1" applyAlignment="1">
      <alignment horizontal="left" wrapText="1"/>
    </xf>
    <xf numFmtId="0" fontId="67" fillId="0" borderId="11" xfId="0" applyFont="1" applyBorder="1" applyAlignment="1">
      <alignment wrapText="1"/>
    </xf>
    <xf numFmtId="0" fontId="67" fillId="0" borderId="11" xfId="0" applyFont="1" applyBorder="1"/>
    <xf numFmtId="0" fontId="58" fillId="0" borderId="10" xfId="0" applyFont="1" applyBorder="1" applyAlignment="1">
      <alignment horizontal="center" wrapText="1"/>
    </xf>
    <xf numFmtId="0" fontId="61" fillId="0" borderId="10" xfId="0" applyFont="1" applyBorder="1" applyAlignment="1">
      <alignment wrapText="1"/>
    </xf>
    <xf numFmtId="0" fontId="58" fillId="0" borderId="22" xfId="0" applyFont="1" applyBorder="1" applyAlignment="1">
      <alignment horizontal="center" wrapText="1"/>
    </xf>
    <xf numFmtId="0" fontId="67" fillId="0" borderId="25" xfId="0" applyFont="1" applyBorder="1" applyAlignment="1">
      <alignment wrapText="1"/>
    </xf>
    <xf numFmtId="0" fontId="73" fillId="0" borderId="22" xfId="0" applyFont="1" applyBorder="1" applyAlignment="1">
      <alignment wrapText="1"/>
    </xf>
    <xf numFmtId="0" fontId="59" fillId="0" borderId="26" xfId="0" applyFont="1" applyBorder="1" applyAlignment="1"/>
    <xf numFmtId="0" fontId="59" fillId="0" borderId="26" xfId="0" applyFont="1" applyFill="1" applyBorder="1" applyAlignment="1"/>
    <xf numFmtId="0" fontId="60" fillId="0" borderId="26" xfId="0" applyFont="1" applyBorder="1" applyAlignment="1"/>
    <xf numFmtId="0" fontId="43" fillId="0" borderId="12" xfId="0" applyFont="1" applyBorder="1"/>
    <xf numFmtId="0" fontId="58" fillId="0" borderId="22" xfId="0" applyFont="1" applyBorder="1" applyAlignment="1">
      <alignment horizontal="center" vertical="center" wrapText="1"/>
    </xf>
    <xf numFmtId="0" fontId="59" fillId="0" borderId="22" xfId="0" applyFont="1" applyBorder="1" applyAlignment="1"/>
    <xf numFmtId="0" fontId="67" fillId="0" borderId="25" xfId="0" applyFont="1" applyBorder="1"/>
    <xf numFmtId="0" fontId="58" fillId="0" borderId="26" xfId="0" applyFont="1" applyBorder="1" applyAlignment="1">
      <alignment horizontal="center" vertical="center" wrapText="1"/>
    </xf>
    <xf numFmtId="0" fontId="69" fillId="0" borderId="26" xfId="0" applyFont="1" applyBorder="1" applyAlignment="1">
      <alignment wrapText="1"/>
    </xf>
    <xf numFmtId="0" fontId="61" fillId="0" borderId="26" xfId="0" applyFont="1" applyBorder="1" applyAlignment="1">
      <alignment horizontal="center" wrapText="1"/>
    </xf>
    <xf numFmtId="0" fontId="59" fillId="0" borderId="22" xfId="0" applyFont="1" applyBorder="1" applyAlignment="1">
      <alignment horizontal="center" wrapText="1"/>
    </xf>
    <xf numFmtId="0" fontId="60" fillId="40" borderId="26" xfId="0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0" fontId="59" fillId="0" borderId="14" xfId="0" applyFont="1" applyBorder="1" applyAlignment="1">
      <alignment horizontal="center"/>
    </xf>
    <xf numFmtId="2" fontId="59" fillId="0" borderId="11" xfId="0" applyNumberFormat="1" applyFont="1" applyBorder="1" applyAlignment="1">
      <alignment horizontal="left"/>
    </xf>
    <xf numFmtId="2" fontId="59" fillId="0" borderId="26" xfId="0" applyNumberFormat="1" applyFont="1" applyBorder="1" applyAlignment="1">
      <alignment horizontal="left"/>
    </xf>
    <xf numFmtId="0" fontId="67" fillId="0" borderId="22" xfId="0" applyFont="1" applyBorder="1" applyAlignment="1">
      <alignment horizontal="left"/>
    </xf>
    <xf numFmtId="0" fontId="43" fillId="0" borderId="11" xfId="0" applyFont="1" applyBorder="1"/>
    <xf numFmtId="2" fontId="61" fillId="0" borderId="26" xfId="0" applyNumberFormat="1" applyFont="1" applyBorder="1" applyAlignment="1">
      <alignment horizontal="left"/>
    </xf>
    <xf numFmtId="1" fontId="59" fillId="0" borderId="26" xfId="0" applyNumberFormat="1" applyFont="1" applyBorder="1" applyAlignment="1">
      <alignment horizontal="center"/>
    </xf>
    <xf numFmtId="0" fontId="61" fillId="0" borderId="22" xfId="0" applyFont="1" applyBorder="1" applyAlignment="1">
      <alignment horizontal="center" wrapText="1"/>
    </xf>
    <xf numFmtId="0" fontId="60" fillId="0" borderId="10" xfId="0" applyFont="1" applyBorder="1" applyAlignment="1">
      <alignment horizontal="center" wrapText="1"/>
    </xf>
    <xf numFmtId="0" fontId="58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 wrapText="1"/>
    </xf>
    <xf numFmtId="2" fontId="59" fillId="0" borderId="26" xfId="0" applyNumberFormat="1" applyFont="1" applyFill="1" applyBorder="1" applyAlignment="1">
      <alignment horizontal="right"/>
    </xf>
    <xf numFmtId="2" fontId="59" fillId="0" borderId="26" xfId="0" applyNumberFormat="1" applyFont="1" applyFill="1" applyBorder="1" applyAlignment="1">
      <alignment horizontal="center"/>
    </xf>
    <xf numFmtId="0" fontId="61" fillId="0" borderId="26" xfId="0" applyFont="1" applyFill="1" applyBorder="1" applyAlignment="1">
      <alignment wrapText="1"/>
    </xf>
    <xf numFmtId="0" fontId="61" fillId="0" borderId="26" xfId="0" applyFont="1" applyFill="1" applyBorder="1" applyAlignment="1">
      <alignment horizontal="left" wrapText="1"/>
    </xf>
    <xf numFmtId="0" fontId="59" fillId="40" borderId="26" xfId="0" applyFont="1" applyFill="1" applyBorder="1" applyAlignment="1">
      <alignment horizontal="center"/>
    </xf>
    <xf numFmtId="0" fontId="69" fillId="40" borderId="26" xfId="0" applyFont="1" applyFill="1" applyBorder="1" applyAlignment="1">
      <alignment horizontal="center"/>
    </xf>
    <xf numFmtId="2" fontId="59" fillId="40" borderId="26" xfId="0" applyNumberFormat="1" applyFont="1" applyFill="1" applyBorder="1" applyAlignment="1">
      <alignment horizontal="right"/>
    </xf>
    <xf numFmtId="2" fontId="59" fillId="40" borderId="26" xfId="0" applyNumberFormat="1" applyFont="1" applyFill="1" applyBorder="1" applyAlignment="1">
      <alignment horizontal="center"/>
    </xf>
    <xf numFmtId="0" fontId="59" fillId="40" borderId="26" xfId="0" applyFont="1" applyFill="1" applyBorder="1"/>
    <xf numFmtId="0" fontId="67" fillId="40" borderId="11" xfId="0" applyFont="1" applyFill="1" applyBorder="1"/>
    <xf numFmtId="0" fontId="43" fillId="40" borderId="26" xfId="0" applyFont="1" applyFill="1" applyBorder="1"/>
    <xf numFmtId="0" fontId="61" fillId="40" borderId="26" xfId="0" applyFont="1" applyFill="1" applyBorder="1"/>
    <xf numFmtId="0" fontId="61" fillId="40" borderId="26" xfId="0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center"/>
    </xf>
    <xf numFmtId="0" fontId="73" fillId="0" borderId="26" xfId="0" applyFont="1" applyBorder="1"/>
    <xf numFmtId="1" fontId="59" fillId="0" borderId="26" xfId="0" applyNumberFormat="1" applyFont="1" applyFill="1" applyBorder="1" applyAlignment="1">
      <alignment horizontal="center"/>
    </xf>
    <xf numFmtId="1" fontId="59" fillId="0" borderId="26" xfId="0" applyNumberFormat="1" applyFont="1" applyBorder="1" applyAlignment="1">
      <alignment horizontal="right"/>
    </xf>
    <xf numFmtId="0" fontId="69" fillId="0" borderId="26" xfId="0" applyFont="1" applyBorder="1" applyAlignment="1">
      <alignment horizontal="center" wrapText="1"/>
    </xf>
    <xf numFmtId="0" fontId="61" fillId="0" borderId="22" xfId="0" applyFont="1" applyBorder="1"/>
    <xf numFmtId="0" fontId="59" fillId="0" borderId="11" xfId="0" applyFont="1" applyBorder="1"/>
    <xf numFmtId="2" fontId="59" fillId="0" borderId="26" xfId="0" applyNumberFormat="1" applyFont="1" applyBorder="1" applyAlignment="1"/>
    <xf numFmtId="2" fontId="61" fillId="0" borderId="26" xfId="0" applyNumberFormat="1" applyFont="1" applyBorder="1" applyAlignment="1">
      <alignment wrapText="1"/>
    </xf>
    <xf numFmtId="0" fontId="60" fillId="0" borderId="11" xfId="0" applyFont="1" applyBorder="1" applyAlignment="1">
      <alignment horizontal="center"/>
    </xf>
    <xf numFmtId="0" fontId="67" fillId="0" borderId="26" xfId="0" applyFont="1" applyBorder="1"/>
    <xf numFmtId="0" fontId="59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2" fillId="0" borderId="26" xfId="0" applyFont="1" applyBorder="1"/>
    <xf numFmtId="0" fontId="67" fillId="0" borderId="11" xfId="0" applyFont="1" applyBorder="1" applyAlignment="1">
      <alignment horizontal="center"/>
    </xf>
    <xf numFmtId="0" fontId="60" fillId="0" borderId="22" xfId="0" applyFont="1" applyBorder="1" applyAlignment="1"/>
    <xf numFmtId="0" fontId="52" fillId="0" borderId="26" xfId="0" applyFont="1" applyFill="1" applyBorder="1" applyAlignment="1">
      <alignment horizontal="center"/>
    </xf>
    <xf numFmtId="0" fontId="68" fillId="0" borderId="26" xfId="0" applyFont="1" applyFill="1" applyBorder="1" applyAlignment="1">
      <alignment wrapText="1"/>
    </xf>
    <xf numFmtId="0" fontId="68" fillId="0" borderId="10" xfId="0" applyFont="1" applyFill="1" applyBorder="1" applyAlignment="1">
      <alignment horizontal="center" vertical="center"/>
    </xf>
    <xf numFmtId="0" fontId="52" fillId="0" borderId="26" xfId="0" applyFont="1" applyFill="1" applyBorder="1" applyAlignment="1">
      <alignment wrapText="1"/>
    </xf>
    <xf numFmtId="0" fontId="68" fillId="0" borderId="26" xfId="0" applyFont="1" applyFill="1" applyBorder="1"/>
    <xf numFmtId="0" fontId="68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8" fillId="0" borderId="10" xfId="0" quotePrefix="1" applyFont="1" applyFill="1" applyBorder="1" applyAlignment="1">
      <alignment horizontal="center" vertical="center"/>
    </xf>
    <xf numFmtId="0" fontId="68" fillId="0" borderId="26" xfId="0" applyFont="1" applyFill="1" applyBorder="1" applyAlignment="1"/>
    <xf numFmtId="0" fontId="68" fillId="0" borderId="26" xfId="0" applyFont="1" applyFill="1" applyBorder="1" applyAlignment="1">
      <alignment horizontal="center" vertical="center" wrapText="1"/>
    </xf>
    <xf numFmtId="0" fontId="68" fillId="0" borderId="26" xfId="0" applyFont="1" applyBorder="1"/>
    <xf numFmtId="2" fontId="43" fillId="0" borderId="26" xfId="0" applyNumberFormat="1" applyFont="1" applyBorder="1"/>
    <xf numFmtId="164" fontId="59" fillId="0" borderId="10" xfId="0" applyNumberFormat="1" applyFont="1" applyBorder="1" applyAlignment="1">
      <alignment horizontal="center"/>
    </xf>
    <xf numFmtId="0" fontId="55" fillId="0" borderId="10" xfId="0" applyFont="1" applyBorder="1" applyAlignment="1">
      <alignment horizontal="right"/>
    </xf>
    <xf numFmtId="0" fontId="58" fillId="0" borderId="0" xfId="0" applyFont="1" applyBorder="1" applyAlignment="1">
      <alignment horizontal="center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2" fontId="59" fillId="0" borderId="0" xfId="0" applyNumberFormat="1" applyFont="1" applyBorder="1" applyAlignment="1">
      <alignment horizontal="right"/>
    </xf>
    <xf numFmtId="2" fontId="59" fillId="0" borderId="0" xfId="0" applyNumberFormat="1" applyFont="1" applyBorder="1" applyAlignment="1">
      <alignment horizontal="center"/>
    </xf>
    <xf numFmtId="164" fontId="59" fillId="0" borderId="0" xfId="0" applyNumberFormat="1" applyFont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43" fillId="0" borderId="0" xfId="0" applyFont="1" applyBorder="1"/>
    <xf numFmtId="164" fontId="59" fillId="0" borderId="24" xfId="0" applyNumberFormat="1" applyFont="1" applyBorder="1" applyAlignment="1">
      <alignment horizontal="center"/>
    </xf>
    <xf numFmtId="0" fontId="58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>
      <alignment horizontal="center"/>
    </xf>
    <xf numFmtId="0" fontId="58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/>
    <xf numFmtId="2" fontId="59" fillId="33" borderId="22" xfId="0" applyNumberFormat="1" applyFont="1" applyFill="1" applyBorder="1" applyAlignment="1">
      <alignment horizontal="right"/>
    </xf>
    <xf numFmtId="2" fontId="59" fillId="33" borderId="22" xfId="0" applyNumberFormat="1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59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8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58" fillId="33" borderId="26" xfId="0" applyFont="1" applyFill="1" applyBorder="1" applyAlignment="1">
      <alignment horizontal="center" wrapText="1"/>
    </xf>
    <xf numFmtId="0" fontId="60" fillId="33" borderId="26" xfId="0" applyFont="1" applyFill="1" applyBorder="1" applyAlignment="1"/>
    <xf numFmtId="2" fontId="59" fillId="33" borderId="26" xfId="0" applyNumberFormat="1" applyFont="1" applyFill="1" applyBorder="1" applyAlignment="1">
      <alignment horizontal="right"/>
    </xf>
    <xf numFmtId="2" fontId="59" fillId="33" borderId="26" xfId="0" applyNumberFormat="1" applyFont="1" applyFill="1" applyBorder="1" applyAlignment="1">
      <alignment horizontal="center"/>
    </xf>
    <xf numFmtId="0" fontId="59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1" fillId="33" borderId="26" xfId="0" applyFont="1" applyFill="1" applyBorder="1" applyAlignment="1">
      <alignment wrapText="1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>
      <alignment vertical="center"/>
    </xf>
    <xf numFmtId="0" fontId="60" fillId="33" borderId="10" xfId="0" applyFont="1" applyFill="1" applyBorder="1" applyAlignment="1">
      <alignment horizontal="center"/>
    </xf>
    <xf numFmtId="0" fontId="58" fillId="33" borderId="10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vertical="center"/>
    </xf>
    <xf numFmtId="0" fontId="60" fillId="33" borderId="11" xfId="0" applyFont="1" applyFill="1" applyBorder="1" applyAlignment="1"/>
    <xf numFmtId="0" fontId="58" fillId="33" borderId="12" xfId="0" applyFont="1" applyFill="1" applyBorder="1" applyAlignment="1">
      <alignment horizontal="center" wrapText="1"/>
    </xf>
    <xf numFmtId="0" fontId="60" fillId="33" borderId="13" xfId="0" applyFont="1" applyFill="1" applyBorder="1" applyAlignment="1">
      <alignment horizontal="center"/>
    </xf>
    <xf numFmtId="0" fontId="60" fillId="33" borderId="13" xfId="0" applyFont="1" applyFill="1" applyBorder="1" applyAlignment="1"/>
    <xf numFmtId="0" fontId="52" fillId="33" borderId="26" xfId="0" applyFont="1" applyFill="1" applyBorder="1" applyAlignment="1">
      <alignment vertical="center" wrapText="1"/>
    </xf>
    <xf numFmtId="0" fontId="58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58" fillId="33" borderId="0" xfId="0" applyFont="1" applyFill="1" applyBorder="1" applyAlignment="1">
      <alignment horizontal="center" wrapText="1"/>
    </xf>
    <xf numFmtId="0" fontId="60" fillId="33" borderId="0" xfId="0" applyFont="1" applyFill="1" applyBorder="1" applyAlignment="1"/>
    <xf numFmtId="2" fontId="59" fillId="33" borderId="0" xfId="0" applyNumberFormat="1" applyFont="1" applyFill="1" applyBorder="1" applyAlignment="1">
      <alignment horizontal="right"/>
    </xf>
    <xf numFmtId="2" fontId="59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59" fillId="33" borderId="11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 wrapText="1"/>
    </xf>
    <xf numFmtId="0" fontId="58" fillId="33" borderId="28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/>
    </xf>
    <xf numFmtId="0" fontId="73" fillId="33" borderId="26" xfId="0" applyFont="1" applyFill="1" applyBorder="1" applyAlignment="1">
      <alignment vertical="center" wrapText="1"/>
    </xf>
    <xf numFmtId="0" fontId="60" fillId="33" borderId="26" xfId="0" applyFont="1" applyFill="1" applyBorder="1" applyAlignment="1">
      <alignment horizontal="center" wrapText="1"/>
    </xf>
    <xf numFmtId="0" fontId="55" fillId="33" borderId="0" xfId="0" applyFont="1" applyFill="1" applyBorder="1" applyAlignment="1">
      <alignment horizontal="right" wrapText="1"/>
    </xf>
    <xf numFmtId="0" fontId="59" fillId="33" borderId="26" xfId="0" applyFont="1" applyFill="1" applyBorder="1" applyAlignment="1"/>
    <xf numFmtId="0" fontId="67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1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1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8" fillId="0" borderId="36" xfId="0" quotePrefix="1" applyNumberFormat="1" applyFont="1" applyBorder="1" applyAlignment="1"/>
    <xf numFmtId="0" fontId="48" fillId="0" borderId="36" xfId="0" applyFont="1" applyBorder="1" applyAlignment="1">
      <alignment horizontal="center"/>
    </xf>
    <xf numFmtId="0" fontId="53" fillId="0" borderId="36" xfId="0" applyFont="1" applyBorder="1"/>
    <xf numFmtId="0" fontId="48" fillId="0" borderId="36" xfId="0" applyFont="1" applyBorder="1"/>
    <xf numFmtId="2" fontId="53" fillId="0" borderId="36" xfId="0" applyNumberFormat="1" applyFont="1" applyBorder="1"/>
    <xf numFmtId="2" fontId="48" fillId="0" borderId="36" xfId="0" applyNumberFormat="1" applyFont="1" applyBorder="1"/>
    <xf numFmtId="0" fontId="0" fillId="0" borderId="36" xfId="0" applyBorder="1"/>
    <xf numFmtId="0" fontId="48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8" fillId="0" borderId="22" xfId="0" applyNumberFormat="1" applyFont="1" applyBorder="1" applyAlignment="1"/>
    <xf numFmtId="2" fontId="48" fillId="0" borderId="26" xfId="0" applyNumberFormat="1" applyFont="1" applyBorder="1" applyAlignment="1"/>
    <xf numFmtId="0" fontId="0" fillId="0" borderId="10" xfId="0" applyBorder="1" applyAlignment="1"/>
    <xf numFmtId="0" fontId="48" fillId="0" borderId="13" xfId="0" applyFont="1" applyBorder="1" applyAlignment="1">
      <alignment horizontal="center"/>
    </xf>
    <xf numFmtId="0" fontId="48" fillId="0" borderId="15" xfId="0" applyFont="1" applyBorder="1" applyAlignment="1">
      <alignment horizontal="center"/>
    </xf>
    <xf numFmtId="2" fontId="48" fillId="0" borderId="10" xfId="0" applyNumberFormat="1" applyFont="1" applyBorder="1" applyAlignment="1"/>
    <xf numFmtId="2" fontId="48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16" fillId="0" borderId="21" xfId="0" applyFont="1" applyFill="1" applyBorder="1"/>
    <xf numFmtId="0" fontId="55" fillId="0" borderId="17" xfId="0" applyFont="1" applyBorder="1" applyAlignment="1">
      <alignment horizontal="center"/>
    </xf>
    <xf numFmtId="0" fontId="65" fillId="0" borderId="17" xfId="0" applyFont="1" applyBorder="1" applyAlignment="1">
      <alignment horizontal="right"/>
    </xf>
    <xf numFmtId="0" fontId="65" fillId="0" borderId="17" xfId="0" applyFont="1" applyBorder="1" applyAlignment="1">
      <alignment horizontal="center"/>
    </xf>
    <xf numFmtId="2" fontId="65" fillId="0" borderId="17" xfId="0" applyNumberFormat="1" applyFont="1" applyBorder="1" applyAlignment="1">
      <alignment horizontal="center"/>
    </xf>
    <xf numFmtId="0" fontId="66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43" fillId="0" borderId="0" xfId="0" applyFont="1" applyFill="1" applyBorder="1"/>
    <xf numFmtId="0" fontId="55" fillId="0" borderId="0" xfId="0" applyFont="1" applyFill="1" applyBorder="1" applyAlignment="1">
      <alignment horizontal="right"/>
    </xf>
    <xf numFmtId="0" fontId="55" fillId="0" borderId="24" xfId="0" applyFont="1" applyFill="1" applyBorder="1" applyAlignment="1">
      <alignment horizontal="right"/>
    </xf>
    <xf numFmtId="0" fontId="60" fillId="0" borderId="0" xfId="0" applyFont="1" applyFill="1" applyBorder="1" applyAlignment="1"/>
    <xf numFmtId="2" fontId="59" fillId="0" borderId="0" xfId="0" applyNumberFormat="1" applyFont="1" applyFill="1" applyBorder="1" applyAlignment="1">
      <alignment horizontal="right"/>
    </xf>
    <xf numFmtId="2" fontId="59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horizontal="right" vertical="center"/>
    </xf>
    <xf numFmtId="0" fontId="0" fillId="43" borderId="0" xfId="0" applyFill="1"/>
    <xf numFmtId="0" fontId="16" fillId="0" borderId="16" xfId="0" applyFont="1" applyFill="1" applyBorder="1" applyAlignment="1">
      <alignment horizontal="center" vertical="center" wrapText="1"/>
    </xf>
    <xf numFmtId="0" fontId="64" fillId="0" borderId="16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55" fillId="0" borderId="16" xfId="0" applyFont="1" applyBorder="1" applyAlignment="1">
      <alignment horizontal="center" vertical="center" textRotation="45"/>
    </xf>
    <xf numFmtId="0" fontId="16" fillId="0" borderId="11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0" fillId="44" borderId="26" xfId="0" applyFill="1" applyBorder="1"/>
    <xf numFmtId="0" fontId="0" fillId="44" borderId="26" xfId="0" applyFill="1" applyBorder="1" applyAlignment="1">
      <alignment horizontal="center"/>
    </xf>
    <xf numFmtId="0" fontId="0" fillId="44" borderId="26" xfId="0" applyFill="1" applyBorder="1" applyAlignment="1"/>
    <xf numFmtId="0" fontId="0" fillId="44" borderId="26" xfId="0" applyFill="1" applyBorder="1" applyAlignment="1">
      <alignment wrapText="1"/>
    </xf>
    <xf numFmtId="2" fontId="0" fillId="44" borderId="26" xfId="0" applyNumberFormat="1" applyFill="1" applyBorder="1" applyAlignment="1">
      <alignment horizontal="center"/>
    </xf>
    <xf numFmtId="0" fontId="0" fillId="44" borderId="26" xfId="0" quotePrefix="1" applyFill="1" applyBorder="1" applyAlignment="1">
      <alignment horizontal="center" vertical="center"/>
    </xf>
    <xf numFmtId="0" fontId="0" fillId="44" borderId="0" xfId="0" applyFill="1"/>
    <xf numFmtId="0" fontId="30" fillId="44" borderId="26" xfId="0" applyFont="1" applyFill="1" applyBorder="1" applyAlignment="1"/>
    <xf numFmtId="0" fontId="74" fillId="0" borderId="17" xfId="0" applyFont="1" applyBorder="1" applyAlignment="1">
      <alignment horizontal="center"/>
    </xf>
    <xf numFmtId="0" fontId="40" fillId="0" borderId="17" xfId="0" applyNumberFormat="1" applyFont="1" applyBorder="1" applyAlignment="1">
      <alignment horizontal="center"/>
    </xf>
    <xf numFmtId="0" fontId="74" fillId="45" borderId="17" xfId="0" applyNumberFormat="1" applyFont="1" applyFill="1" applyBorder="1" applyAlignment="1">
      <alignment horizontal="center"/>
    </xf>
    <xf numFmtId="0" fontId="40" fillId="45" borderId="17" xfId="0" applyNumberFormat="1" applyFont="1" applyFill="1" applyBorder="1" applyAlignment="1">
      <alignment horizontal="center"/>
    </xf>
    <xf numFmtId="0" fontId="0" fillId="45" borderId="0" xfId="0" applyNumberFormat="1" applyFill="1"/>
    <xf numFmtId="0" fontId="74" fillId="46" borderId="17" xfId="0" applyFont="1" applyFill="1" applyBorder="1" applyAlignment="1">
      <alignment horizontal="center"/>
    </xf>
    <xf numFmtId="0" fontId="40" fillId="46" borderId="17" xfId="0" applyFont="1" applyFill="1" applyBorder="1" applyAlignment="1">
      <alignment horizontal="center"/>
    </xf>
    <xf numFmtId="0" fontId="0" fillId="46" borderId="0" xfId="0" applyFill="1"/>
    <xf numFmtId="0" fontId="74" fillId="33" borderId="17" xfId="0" applyFont="1" applyFill="1" applyBorder="1" applyAlignment="1">
      <alignment horizontal="center"/>
    </xf>
    <xf numFmtId="0" fontId="40" fillId="33" borderId="17" xfId="0" applyFont="1" applyFill="1" applyBorder="1" applyAlignment="1">
      <alignment horizontal="center"/>
    </xf>
    <xf numFmtId="0" fontId="55" fillId="0" borderId="11" xfId="0" applyFont="1" applyBorder="1" applyAlignment="1">
      <alignment horizontal="center" vertical="center"/>
    </xf>
    <xf numFmtId="0" fontId="66" fillId="0" borderId="14" xfId="0" applyFont="1" applyFill="1" applyBorder="1" applyAlignment="1">
      <alignment horizontal="center" vertical="center" wrapText="1"/>
    </xf>
    <xf numFmtId="0" fontId="65" fillId="0" borderId="11" xfId="0" applyFont="1" applyBorder="1" applyAlignment="1">
      <alignment horizontal="center" vertical="center"/>
    </xf>
    <xf numFmtId="0" fontId="65" fillId="0" borderId="11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2" fillId="0" borderId="15" xfId="0" applyFont="1" applyFill="1" applyBorder="1" applyAlignment="1">
      <alignment horizontal="center" vertical="center" wrapText="1"/>
    </xf>
    <xf numFmtId="0" fontId="66" fillId="0" borderId="11" xfId="0" applyFont="1" applyFill="1" applyBorder="1" applyAlignment="1">
      <alignment horizontal="center" vertical="center" wrapText="1"/>
    </xf>
    <xf numFmtId="2" fontId="16" fillId="0" borderId="0" xfId="0" applyNumberFormat="1" applyFont="1"/>
    <xf numFmtId="2" fontId="0" fillId="0" borderId="0" xfId="0" applyNumberFormat="1"/>
    <xf numFmtId="0" fontId="0" fillId="45" borderId="0" xfId="0" applyNumberFormat="1" applyFill="1" applyBorder="1"/>
    <xf numFmtId="0" fontId="0" fillId="46" borderId="0" xfId="0" applyFill="1" applyBorder="1"/>
    <xf numFmtId="0" fontId="51" fillId="0" borderId="14" xfId="0" applyFont="1" applyBorder="1" applyAlignment="1">
      <alignment horizontal="center" wrapText="1"/>
    </xf>
    <xf numFmtId="0" fontId="51" fillId="0" borderId="19" xfId="0" applyFont="1" applyBorder="1" applyAlignment="1">
      <alignment horizontal="center" wrapText="1"/>
    </xf>
    <xf numFmtId="0" fontId="52" fillId="0" borderId="11" xfId="0" applyFont="1" applyFill="1" applyBorder="1" applyAlignment="1">
      <alignment horizontal="center" vertical="center"/>
    </xf>
    <xf numFmtId="0" fontId="52" fillId="0" borderId="13" xfId="0" applyFont="1" applyFill="1" applyBorder="1" applyAlignment="1">
      <alignment horizontal="center" vertical="center"/>
    </xf>
    <xf numFmtId="0" fontId="52" fillId="0" borderId="11" xfId="0" applyFont="1" applyFill="1" applyBorder="1" applyAlignment="1">
      <alignment horizontal="center" vertical="center" wrapText="1"/>
    </xf>
    <xf numFmtId="0" fontId="52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0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60" fillId="33" borderId="12" xfId="0" applyFont="1" applyFill="1" applyBorder="1" applyAlignment="1">
      <alignment horizontal="center"/>
    </xf>
    <xf numFmtId="0" fontId="60" fillId="33" borderId="13" xfId="0" applyFont="1" applyFill="1" applyBorder="1" applyAlignment="1">
      <alignment horizontal="center"/>
    </xf>
    <xf numFmtId="0" fontId="54" fillId="0" borderId="0" xfId="0" applyFont="1" applyAlignment="1">
      <alignment horizontal="center"/>
    </xf>
    <xf numFmtId="0" fontId="61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87"/>
  <sheetViews>
    <sheetView topLeftCell="A24" zoomScale="115" zoomScaleNormal="115" workbookViewId="0">
      <pane ySplit="6" topLeftCell="A57" activePane="bottomLeft" state="frozen"/>
      <selection activeCell="A24" sqref="A24"/>
      <selection pane="bottomLeft" activeCell="L36" sqref="L36"/>
    </sheetView>
  </sheetViews>
  <sheetFormatPr defaultRowHeight="15" x14ac:dyDescent="0.2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28" style="47" customWidth="1"/>
    <col min="21" max="21" width="28" customWidth="1"/>
  </cols>
  <sheetData>
    <row r="1" spans="1:20" x14ac:dyDescent="0.25">
      <c r="A1" t="s">
        <v>5922</v>
      </c>
    </row>
    <row r="3" spans="1:20" x14ac:dyDescent="0.25">
      <c r="A3" s="1" t="s">
        <v>6118</v>
      </c>
    </row>
    <row r="4" spans="1:20" x14ac:dyDescent="0.25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 t="s">
        <v>5612</v>
      </c>
    </row>
    <row r="5" spans="1:20" x14ac:dyDescent="0.25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 t="s">
        <v>5612</v>
      </c>
    </row>
    <row r="6" spans="1:20" x14ac:dyDescent="0.25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 t="s">
        <v>5612</v>
      </c>
    </row>
    <row r="7" spans="1:20" x14ac:dyDescent="0.25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 t="s">
        <v>5612</v>
      </c>
    </row>
    <row r="8" spans="1:20" x14ac:dyDescent="0.25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 t="s">
        <v>5612</v>
      </c>
    </row>
    <row r="9" spans="1:20" x14ac:dyDescent="0.25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 t="s">
        <v>5612</v>
      </c>
    </row>
    <row r="10" spans="1:20" x14ac:dyDescent="0.25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42"/>
    </row>
    <row r="12" spans="1:20" ht="24.75" x14ac:dyDescent="0.2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</row>
    <row r="13" spans="1:20" x14ac:dyDescent="0.25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 t="s">
        <v>5948</v>
      </c>
    </row>
    <row r="14" spans="1:20" x14ac:dyDescent="0.25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 t="s">
        <v>5948</v>
      </c>
    </row>
    <row r="15" spans="1:20" x14ac:dyDescent="0.25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 t="s">
        <v>5948</v>
      </c>
    </row>
    <row r="16" spans="1:20" x14ac:dyDescent="0.25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 t="s">
        <v>5948</v>
      </c>
    </row>
    <row r="17" spans="1:22" x14ac:dyDescent="0.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 t="s">
        <v>5948</v>
      </c>
    </row>
    <row r="18" spans="1:22" ht="24.75" x14ac:dyDescent="0.2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 t="s">
        <v>6014</v>
      </c>
    </row>
    <row r="20" spans="1:22" ht="15.75" x14ac:dyDescent="0.25"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</row>
    <row r="21" spans="1:22" ht="15.75" x14ac:dyDescent="0.25">
      <c r="A21" s="693" t="s">
        <v>5763</v>
      </c>
      <c r="B21" s="693"/>
      <c r="C21" s="693"/>
      <c r="D21" s="693"/>
      <c r="E21" s="693"/>
      <c r="F21" s="693"/>
      <c r="G21" s="693"/>
      <c r="H21" s="693"/>
      <c r="I21" s="693"/>
      <c r="J21" s="693"/>
      <c r="K21" s="693"/>
      <c r="L21" s="693"/>
      <c r="M21" s="693"/>
      <c r="N21" s="693"/>
      <c r="O21" s="693"/>
      <c r="P21" s="693"/>
      <c r="Q21" s="693"/>
      <c r="R21" s="693"/>
      <c r="S21" s="693"/>
      <c r="T21" s="693"/>
    </row>
    <row r="22" spans="1:22" ht="15.75" x14ac:dyDescent="0.25">
      <c r="A22" s="693" t="s">
        <v>5923</v>
      </c>
      <c r="B22" s="693"/>
      <c r="C22" s="693"/>
      <c r="D22" s="693"/>
      <c r="E22" s="693"/>
      <c r="F22" s="693"/>
      <c r="G22" s="693"/>
      <c r="H22" s="693"/>
      <c r="I22" s="693"/>
      <c r="J22" s="693"/>
      <c r="K22" s="693"/>
      <c r="L22" s="693"/>
      <c r="M22" s="693"/>
      <c r="N22" s="693"/>
      <c r="O22" s="693"/>
      <c r="P22" s="693"/>
      <c r="Q22" s="693"/>
      <c r="R22" s="693"/>
      <c r="S22" s="693"/>
      <c r="T22" s="693"/>
    </row>
    <row r="23" spans="1:22" ht="15.75" x14ac:dyDescent="0.25">
      <c r="A23" s="693" t="s">
        <v>5924</v>
      </c>
      <c r="B23" s="693"/>
      <c r="C23" s="693"/>
      <c r="D23" s="693"/>
      <c r="E23" s="693"/>
      <c r="F23" s="693"/>
      <c r="G23" s="693"/>
      <c r="H23" s="693"/>
      <c r="I23" s="693"/>
      <c r="J23" s="693"/>
      <c r="K23" s="693"/>
      <c r="L23" s="693"/>
      <c r="M23" s="693"/>
      <c r="N23" s="693"/>
      <c r="O23" s="693"/>
      <c r="P23" s="693"/>
      <c r="Q23" s="693"/>
      <c r="R23" s="693"/>
      <c r="S23" s="693"/>
      <c r="T23" s="693"/>
    </row>
    <row r="24" spans="1:22" x14ac:dyDescent="0.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/>
    </row>
    <row r="25" spans="1:22" x14ac:dyDescent="0.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/>
    </row>
    <row r="26" spans="1:22" x14ac:dyDescent="0.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/>
    </row>
    <row r="27" spans="1:22" ht="18.75" x14ac:dyDescent="0.3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09" t="s">
        <v>5778</v>
      </c>
      <c r="O27" s="46"/>
      <c r="P27"/>
      <c r="Q27" s="47" t="s">
        <v>5767</v>
      </c>
      <c r="R27" s="210" t="s">
        <v>6117</v>
      </c>
      <c r="S27"/>
      <c r="T27"/>
    </row>
    <row r="28" spans="1:22" ht="27" customHeight="1" x14ac:dyDescent="0.25">
      <c r="A28" s="694" t="s">
        <v>5925</v>
      </c>
      <c r="B28" s="694" t="s">
        <v>5926</v>
      </c>
      <c r="C28" s="697" t="s">
        <v>5927</v>
      </c>
      <c r="D28" s="698"/>
      <c r="E28" s="698"/>
      <c r="F28" s="698"/>
      <c r="G28" s="216" t="s">
        <v>5785</v>
      </c>
      <c r="H28" s="699" t="s">
        <v>5786</v>
      </c>
      <c r="I28" s="699"/>
      <c r="J28" s="700"/>
      <c r="K28" s="701" t="s">
        <v>5928</v>
      </c>
      <c r="L28" s="700"/>
      <c r="M28" s="702" t="s">
        <v>5929</v>
      </c>
      <c r="N28" s="702" t="s">
        <v>5930</v>
      </c>
      <c r="O28" s="685" t="s">
        <v>5931</v>
      </c>
      <c r="P28" s="687" t="s">
        <v>5791</v>
      </c>
      <c r="Q28" s="688"/>
      <c r="R28" s="689" t="s">
        <v>5932</v>
      </c>
      <c r="S28" s="690"/>
      <c r="T28" s="691" t="s">
        <v>5933</v>
      </c>
    </row>
    <row r="29" spans="1:22" ht="18" customHeight="1" thickBot="1" x14ac:dyDescent="0.3">
      <c r="A29" s="695"/>
      <c r="B29" s="696"/>
      <c r="C29" s="217" t="s">
        <v>5794</v>
      </c>
      <c r="D29" s="217"/>
      <c r="E29" s="217" t="s">
        <v>5795</v>
      </c>
      <c r="F29" s="218" t="s">
        <v>5784</v>
      </c>
      <c r="G29" s="219" t="s">
        <v>5784</v>
      </c>
      <c r="H29" s="220" t="s">
        <v>5934</v>
      </c>
      <c r="I29" s="221"/>
      <c r="J29" s="221" t="s">
        <v>5797</v>
      </c>
      <c r="K29" s="221" t="s">
        <v>5935</v>
      </c>
      <c r="L29" s="221" t="s">
        <v>5936</v>
      </c>
      <c r="M29" s="703"/>
      <c r="N29" s="703"/>
      <c r="O29" s="686"/>
      <c r="P29" s="222" t="s">
        <v>5798</v>
      </c>
      <c r="Q29" s="222" t="s">
        <v>5799</v>
      </c>
      <c r="R29" s="222" t="s">
        <v>5937</v>
      </c>
      <c r="S29" s="222" t="s">
        <v>5936</v>
      </c>
      <c r="T29" s="692"/>
    </row>
    <row r="30" spans="1:22" s="47" customFormat="1" ht="15.75" thickTop="1" x14ac:dyDescent="0.25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99"/>
      <c r="U30" s="13"/>
      <c r="V30" s="13"/>
    </row>
    <row r="31" spans="1:22" s="47" customFormat="1" x14ac:dyDescent="0.25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99"/>
      <c r="U31" s="13"/>
      <c r="V31" s="13"/>
    </row>
    <row r="32" spans="1:22" s="47" customFormat="1" x14ac:dyDescent="0.25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17"/>
      <c r="U32" s="13"/>
      <c r="V32" s="13"/>
    </row>
    <row r="33" spans="1:22" s="47" customFormat="1" x14ac:dyDescent="0.25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99"/>
      <c r="U33" s="13"/>
      <c r="V33" s="13"/>
    </row>
    <row r="34" spans="1:22" s="47" customFormat="1" x14ac:dyDescent="0.25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99"/>
      <c r="U34" s="13"/>
      <c r="V34" s="13"/>
    </row>
    <row r="35" spans="1:22" s="47" customFormat="1" x14ac:dyDescent="0.25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99"/>
      <c r="U35" s="13"/>
      <c r="V35" s="13"/>
    </row>
    <row r="36" spans="1:22" s="47" customFormat="1" x14ac:dyDescent="0.25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99"/>
      <c r="U36" s="13"/>
      <c r="V36" s="13"/>
    </row>
    <row r="37" spans="1:22" s="47" customFormat="1" x14ac:dyDescent="0.25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19" t="s">
        <v>7216</v>
      </c>
      <c r="U37" s="13"/>
      <c r="V37" s="13"/>
    </row>
    <row r="38" spans="1:22" s="47" customFormat="1" x14ac:dyDescent="0.25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99"/>
      <c r="U38" s="13"/>
      <c r="V38" s="13"/>
    </row>
    <row r="39" spans="1:22" s="47" customFormat="1" x14ac:dyDescent="0.25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99"/>
      <c r="U39" s="13"/>
      <c r="V39" s="13"/>
    </row>
    <row r="40" spans="1:22" s="47" customFormat="1" x14ac:dyDescent="0.25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99"/>
      <c r="U40" s="13"/>
      <c r="V40" s="13"/>
    </row>
    <row r="41" spans="1:22" s="47" customFormat="1" x14ac:dyDescent="0.25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99"/>
      <c r="U41" s="13"/>
      <c r="V41" s="13"/>
    </row>
    <row r="42" spans="1:22" s="47" customFormat="1" x14ac:dyDescent="0.25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99"/>
      <c r="U42" s="13"/>
      <c r="V42" s="13"/>
    </row>
    <row r="43" spans="1:22" s="47" customFormat="1" x14ac:dyDescent="0.25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99"/>
      <c r="U43" s="13"/>
      <c r="V43" s="13"/>
    </row>
    <row r="44" spans="1:22" s="47" customFormat="1" x14ac:dyDescent="0.25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17"/>
      <c r="U44" s="13"/>
      <c r="V44" s="13"/>
    </row>
    <row r="45" spans="1:22" s="47" customFormat="1" x14ac:dyDescent="0.25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3"/>
      <c r="V45" s="13"/>
    </row>
    <row r="46" spans="1:22" s="47" customFormat="1" x14ac:dyDescent="0.25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">
        <v>5612</v>
      </c>
      <c r="U46" s="13"/>
      <c r="V46" s="13"/>
    </row>
    <row r="47" spans="1:22" s="47" customFormat="1" x14ac:dyDescent="0.25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">
        <v>5612</v>
      </c>
      <c r="U47" s="13"/>
      <c r="V47" s="13"/>
    </row>
    <row r="48" spans="1:22" s="47" customFormat="1" x14ac:dyDescent="0.25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">
        <v>5612</v>
      </c>
      <c r="U48" s="13"/>
      <c r="V48" s="13"/>
    </row>
    <row r="49" spans="1:22" s="47" customFormat="1" x14ac:dyDescent="0.25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">
        <v>5612</v>
      </c>
      <c r="U49" s="13"/>
      <c r="V49" s="13"/>
    </row>
    <row r="50" spans="1:22" s="47" customFormat="1" x14ac:dyDescent="0.25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/>
      <c r="U50" s="13"/>
      <c r="V50" s="13"/>
    </row>
    <row r="51" spans="1:22" s="47" customFormat="1" x14ac:dyDescent="0.25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17"/>
      <c r="U51" s="13"/>
      <c r="V51" s="13"/>
    </row>
    <row r="52" spans="1:22" s="47" customFormat="1" ht="24.75" x14ac:dyDescent="0.2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99"/>
      <c r="U52" s="13"/>
      <c r="V52" s="13"/>
    </row>
    <row r="53" spans="1:22" s="47" customFormat="1" x14ac:dyDescent="0.25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99" t="s">
        <v>7217</v>
      </c>
      <c r="U53" s="13"/>
      <c r="V53" s="13"/>
    </row>
    <row r="54" spans="1:22" s="47" customFormat="1" x14ac:dyDescent="0.25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99" t="s">
        <v>7218</v>
      </c>
      <c r="U54" s="13"/>
      <c r="V54" s="13"/>
    </row>
    <row r="55" spans="1:22" s="47" customFormat="1" ht="24.75" x14ac:dyDescent="0.2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99"/>
      <c r="U55" s="13"/>
      <c r="V55" s="13"/>
    </row>
    <row r="56" spans="1:22" s="47" customFormat="1" x14ac:dyDescent="0.25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99"/>
      <c r="U56" s="13"/>
      <c r="V56" s="13"/>
    </row>
    <row r="57" spans="1:22" s="47" customFormat="1" x14ac:dyDescent="0.25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99"/>
      <c r="U57" s="13"/>
      <c r="V57" s="13"/>
    </row>
    <row r="58" spans="1:22" s="47" customFormat="1" x14ac:dyDescent="0.25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99"/>
      <c r="U58" s="13"/>
      <c r="V58" s="13"/>
    </row>
    <row r="59" spans="1:22" s="134" customFormat="1" x14ac:dyDescent="0.25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31" t="s">
        <v>7219</v>
      </c>
    </row>
    <row r="60" spans="1:22" s="134" customFormat="1" x14ac:dyDescent="0.25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99" t="s">
        <v>5805</v>
      </c>
    </row>
    <row r="61" spans="1:22" s="134" customFormat="1" x14ac:dyDescent="0.25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17"/>
    </row>
    <row r="62" spans="1:22" s="134" customFormat="1" ht="23.25" x14ac:dyDescent="0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/>
    </row>
    <row r="63" spans="1:22" s="134" customFormat="1" x14ac:dyDescent="0.25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">
        <v>5948</v>
      </c>
    </row>
    <row r="64" spans="1:22" s="134" customFormat="1" x14ac:dyDescent="0.25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">
        <v>5948</v>
      </c>
    </row>
    <row r="65" spans="1:22" s="134" customFormat="1" x14ac:dyDescent="0.25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">
        <v>5948</v>
      </c>
    </row>
    <row r="66" spans="1:22" s="134" customFormat="1" x14ac:dyDescent="0.25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">
        <v>5948</v>
      </c>
    </row>
    <row r="67" spans="1:22" s="134" customFormat="1" x14ac:dyDescent="0.25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/>
    </row>
    <row r="68" spans="1:22" s="134" customFormat="1" x14ac:dyDescent="0.25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/>
    </row>
    <row r="69" spans="1:22" s="134" customFormat="1" x14ac:dyDescent="0.25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/>
    </row>
    <row r="70" spans="1:22" s="47" customFormat="1" x14ac:dyDescent="0.25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/>
      <c r="U70" s="13"/>
      <c r="V70" s="13"/>
    </row>
    <row r="71" spans="1:22" s="134" customFormat="1" x14ac:dyDescent="0.25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/>
    </row>
    <row r="72" spans="1:22" s="134" customFormat="1" x14ac:dyDescent="0.25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38" t="s">
        <v>5805</v>
      </c>
    </row>
    <row r="73" spans="1:22" s="134" customFormat="1" x14ac:dyDescent="0.25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17"/>
    </row>
    <row r="74" spans="1:22" s="134" customFormat="1" x14ac:dyDescent="0.25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1"/>
    </row>
    <row r="75" spans="1:22" s="134" customFormat="1" x14ac:dyDescent="0.25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1"/>
    </row>
    <row r="76" spans="1:22" s="134" customFormat="1" x14ac:dyDescent="0.25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1" t="s">
        <v>5948</v>
      </c>
    </row>
    <row r="77" spans="1:22" s="134" customFormat="1" x14ac:dyDescent="0.25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1" t="s">
        <v>5948</v>
      </c>
    </row>
    <row r="78" spans="1:22" s="134" customFormat="1" x14ac:dyDescent="0.25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1" t="s">
        <v>5948</v>
      </c>
    </row>
    <row r="79" spans="1:22" s="134" customFormat="1" x14ac:dyDescent="0.25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358" t="s">
        <v>7220</v>
      </c>
    </row>
    <row r="80" spans="1:22" s="134" customFormat="1" x14ac:dyDescent="0.25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1"/>
    </row>
    <row r="81" spans="1:22" s="47" customFormat="1" x14ac:dyDescent="0.25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1"/>
      <c r="U81" s="13"/>
      <c r="V81" s="13"/>
    </row>
    <row r="82" spans="1:22" s="134" customFormat="1" x14ac:dyDescent="0.25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1" t="s">
        <v>5948</v>
      </c>
    </row>
    <row r="83" spans="1:22" s="134" customFormat="1" x14ac:dyDescent="0.25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1" t="s">
        <v>5948</v>
      </c>
    </row>
    <row r="84" spans="1:22" s="134" customFormat="1" x14ac:dyDescent="0.25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17"/>
    </row>
    <row r="85" spans="1:22" s="134" customFormat="1" x14ac:dyDescent="0.25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1"/>
    </row>
    <row r="86" spans="1:22" s="47" customFormat="1" x14ac:dyDescent="0.25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1"/>
      <c r="U86" s="13"/>
      <c r="V86" s="13"/>
    </row>
    <row r="87" spans="1:22" s="134" customFormat="1" x14ac:dyDescent="0.25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1"/>
    </row>
    <row r="88" spans="1:22" s="134" customFormat="1" x14ac:dyDescent="0.25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1" t="s">
        <v>5948</v>
      </c>
    </row>
    <row r="89" spans="1:22" s="134" customFormat="1" x14ac:dyDescent="0.25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1"/>
    </row>
    <row r="90" spans="1:22" s="47" customFormat="1" x14ac:dyDescent="0.25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1"/>
      <c r="U90" s="13"/>
      <c r="V90" s="13"/>
    </row>
    <row r="91" spans="1:22" s="134" customFormat="1" x14ac:dyDescent="0.25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1"/>
    </row>
    <row r="92" spans="1:22" s="134" customFormat="1" x14ac:dyDescent="0.25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17"/>
    </row>
    <row r="93" spans="1:22" s="134" customFormat="1" x14ac:dyDescent="0.25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/>
    </row>
    <row r="94" spans="1:22" s="134" customFormat="1" x14ac:dyDescent="0.25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">
        <v>7221</v>
      </c>
    </row>
    <row r="95" spans="1:22" s="134" customFormat="1" x14ac:dyDescent="0.25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">
        <v>5805</v>
      </c>
    </row>
    <row r="96" spans="1:22" s="47" customFormat="1" x14ac:dyDescent="0.25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17"/>
      <c r="U96" s="13"/>
      <c r="V96" s="13"/>
    </row>
    <row r="97" spans="1:22" s="134" customFormat="1" x14ac:dyDescent="0.25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/>
    </row>
    <row r="98" spans="1:22" s="134" customFormat="1" x14ac:dyDescent="0.25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/>
    </row>
    <row r="99" spans="1:22" s="47" customFormat="1" x14ac:dyDescent="0.25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/>
      <c r="U99" s="13"/>
      <c r="V99" s="13"/>
    </row>
    <row r="100" spans="1:22" s="134" customFormat="1" x14ac:dyDescent="0.25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/>
    </row>
    <row r="101" spans="1:22" s="134" customFormat="1" x14ac:dyDescent="0.25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/>
    </row>
    <row r="102" spans="1:22" s="134" customFormat="1" x14ac:dyDescent="0.25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17"/>
    </row>
    <row r="103" spans="1:22" s="134" customFormat="1" x14ac:dyDescent="0.25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/>
    </row>
    <row r="104" spans="1:22" s="134" customFormat="1" x14ac:dyDescent="0.25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">
        <v>7222</v>
      </c>
    </row>
    <row r="105" spans="1:22" s="47" customFormat="1" x14ac:dyDescent="0.25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17"/>
      <c r="U105" s="13"/>
      <c r="V105" s="13"/>
    </row>
    <row r="106" spans="1:22" s="134" customFormat="1" x14ac:dyDescent="0.25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/>
    </row>
    <row r="107" spans="1:22" s="134" customFormat="1" x14ac:dyDescent="0.25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/>
    </row>
    <row r="108" spans="1:22" s="134" customFormat="1" x14ac:dyDescent="0.25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/>
    </row>
    <row r="109" spans="1:22" s="134" customFormat="1" x14ac:dyDescent="0.25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/>
    </row>
    <row r="110" spans="1:22" s="145" customFormat="1" x14ac:dyDescent="0.25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1" t="s">
        <v>7223</v>
      </c>
    </row>
    <row r="111" spans="1:22" s="134" customFormat="1" x14ac:dyDescent="0.25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17"/>
    </row>
    <row r="112" spans="1:22" s="134" customFormat="1" x14ac:dyDescent="0.25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/>
    </row>
    <row r="113" spans="1:20" s="134" customFormat="1" x14ac:dyDescent="0.25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/>
    </row>
    <row r="114" spans="1:20" s="134" customFormat="1" x14ac:dyDescent="0.25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/>
    </row>
    <row r="115" spans="1:20" s="134" customFormat="1" x14ac:dyDescent="0.25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">
        <v>5805</v>
      </c>
    </row>
    <row r="116" spans="1:20" s="134" customFormat="1" x14ac:dyDescent="0.25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42"/>
    </row>
    <row r="117" spans="1:20" s="134" customFormat="1" x14ac:dyDescent="0.25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/>
    </row>
    <row r="118" spans="1:20" s="134" customFormat="1" x14ac:dyDescent="0.25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/>
    </row>
    <row r="119" spans="1:20" s="134" customFormat="1" x14ac:dyDescent="0.25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/>
    </row>
    <row r="120" spans="1:20" s="134" customFormat="1" x14ac:dyDescent="0.25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">
        <v>7224</v>
      </c>
    </row>
    <row r="121" spans="1:20" s="145" customFormat="1" x14ac:dyDescent="0.25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/>
    </row>
    <row r="122" spans="1:20" s="134" customFormat="1" x14ac:dyDescent="0.25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/>
    </row>
    <row r="123" spans="1:20" s="134" customFormat="1" x14ac:dyDescent="0.25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/>
    </row>
    <row r="124" spans="1:20" s="145" customFormat="1" x14ac:dyDescent="0.25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/>
    </row>
    <row r="125" spans="1:20" s="134" customFormat="1" x14ac:dyDescent="0.25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42"/>
    </row>
    <row r="126" spans="1:20" s="134" customFormat="1" x14ac:dyDescent="0.25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/>
    </row>
    <row r="127" spans="1:20" s="134" customFormat="1" x14ac:dyDescent="0.25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/>
    </row>
    <row r="128" spans="1:20" s="134" customFormat="1" x14ac:dyDescent="0.25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/>
    </row>
    <row r="129" spans="1:20" s="134" customFormat="1" x14ac:dyDescent="0.25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">
        <v>7225</v>
      </c>
    </row>
    <row r="130" spans="1:20" s="134" customFormat="1" x14ac:dyDescent="0.25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">
        <v>5805</v>
      </c>
    </row>
    <row r="131" spans="1:20" s="134" customFormat="1" x14ac:dyDescent="0.25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42"/>
    </row>
    <row r="132" spans="1:20" s="134" customFormat="1" x14ac:dyDescent="0.25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/>
    </row>
    <row r="133" spans="1:20" s="145" customFormat="1" x14ac:dyDescent="0.25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46" t="s">
        <v>5604</v>
      </c>
    </row>
    <row r="134" spans="1:20" s="134" customFormat="1" x14ac:dyDescent="0.25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42"/>
    </row>
    <row r="135" spans="1:20" s="134" customFormat="1" x14ac:dyDescent="0.25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/>
    </row>
    <row r="136" spans="1:20" s="134" customFormat="1" x14ac:dyDescent="0.25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/>
    </row>
    <row r="137" spans="1:20" s="134" customFormat="1" x14ac:dyDescent="0.25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/>
    </row>
    <row r="138" spans="1:20" s="134" customFormat="1" x14ac:dyDescent="0.25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47" t="s">
        <v>7226</v>
      </c>
    </row>
    <row r="139" spans="1:20" s="134" customFormat="1" x14ac:dyDescent="0.25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/>
    </row>
    <row r="140" spans="1:20" s="134" customFormat="1" x14ac:dyDescent="0.25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/>
    </row>
    <row r="141" spans="1:20" s="134" customFormat="1" x14ac:dyDescent="0.25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/>
    </row>
    <row r="142" spans="1:20" s="134" customFormat="1" x14ac:dyDescent="0.25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">
        <v>5805</v>
      </c>
    </row>
    <row r="143" spans="1:20" s="134" customFormat="1" x14ac:dyDescent="0.25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42"/>
    </row>
    <row r="144" spans="1:20" s="145" customFormat="1" x14ac:dyDescent="0.25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/>
    </row>
    <row r="145" spans="1:20" s="134" customFormat="1" x14ac:dyDescent="0.25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/>
    </row>
    <row r="146" spans="1:20" s="134" customFormat="1" x14ac:dyDescent="0.25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/>
    </row>
    <row r="147" spans="1:20" s="134" customFormat="1" x14ac:dyDescent="0.25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/>
    </row>
    <row r="148" spans="1:20" s="134" customFormat="1" x14ac:dyDescent="0.25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/>
    </row>
    <row r="149" spans="1:20" s="134" customFormat="1" x14ac:dyDescent="0.25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/>
    </row>
    <row r="150" spans="1:20" s="134" customFormat="1" x14ac:dyDescent="0.25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/>
    </row>
    <row r="151" spans="1:20" s="145" customFormat="1" x14ac:dyDescent="0.25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">
        <v>7227</v>
      </c>
    </row>
    <row r="152" spans="1:20" s="134" customFormat="1" x14ac:dyDescent="0.25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/>
    </row>
    <row r="153" spans="1:20" s="134" customFormat="1" x14ac:dyDescent="0.25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/>
    </row>
    <row r="154" spans="1:20" s="134" customFormat="1" x14ac:dyDescent="0.25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">
        <v>5805</v>
      </c>
    </row>
    <row r="155" spans="1:20" s="134" customFormat="1" x14ac:dyDescent="0.25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42"/>
    </row>
    <row r="156" spans="1:20" s="134" customFormat="1" x14ac:dyDescent="0.25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/>
    </row>
    <row r="157" spans="1:20" s="134" customFormat="1" x14ac:dyDescent="0.25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/>
    </row>
    <row r="158" spans="1:20" s="134" customFormat="1" x14ac:dyDescent="0.25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/>
    </row>
    <row r="159" spans="1:20" s="134" customFormat="1" x14ac:dyDescent="0.25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/>
    </row>
    <row r="160" spans="1:20" s="145" customFormat="1" x14ac:dyDescent="0.25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/>
    </row>
    <row r="161" spans="1:20" s="134" customFormat="1" x14ac:dyDescent="0.25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/>
    </row>
    <row r="162" spans="1:20" s="134" customFormat="1" x14ac:dyDescent="0.25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">
        <v>7228</v>
      </c>
    </row>
    <row r="163" spans="1:20" s="134" customFormat="1" x14ac:dyDescent="0.25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/>
    </row>
    <row r="164" spans="1:20" s="134" customFormat="1" x14ac:dyDescent="0.25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/>
    </row>
    <row r="165" spans="1:20" s="134" customFormat="1" x14ac:dyDescent="0.25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42"/>
    </row>
    <row r="166" spans="1:20" s="134" customFormat="1" x14ac:dyDescent="0.25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/>
    </row>
    <row r="167" spans="1:20" s="145" customFormat="1" x14ac:dyDescent="0.25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/>
    </row>
    <row r="168" spans="1:20" s="134" customFormat="1" x14ac:dyDescent="0.25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/>
    </row>
    <row r="169" spans="1:20" s="134" customFormat="1" x14ac:dyDescent="0.25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/>
    </row>
    <row r="170" spans="1:20" s="134" customFormat="1" x14ac:dyDescent="0.25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1" t="s">
        <v>7229</v>
      </c>
    </row>
    <row r="171" spans="1:20" s="134" customFormat="1" x14ac:dyDescent="0.25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/>
    </row>
    <row r="172" spans="1:20" s="134" customFormat="1" x14ac:dyDescent="0.25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/>
    </row>
    <row r="173" spans="1:20" s="134" customFormat="1" x14ac:dyDescent="0.25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">
        <v>5805</v>
      </c>
    </row>
    <row r="174" spans="1:20" s="134" customFormat="1" x14ac:dyDescent="0.25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42"/>
    </row>
    <row r="175" spans="1:20" s="134" customFormat="1" x14ac:dyDescent="0.25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/>
    </row>
    <row r="176" spans="1:20" s="134" customFormat="1" x14ac:dyDescent="0.25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/>
    </row>
    <row r="177" spans="1:20" s="134" customFormat="1" x14ac:dyDescent="0.25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/>
    </row>
    <row r="178" spans="1:20" s="134" customFormat="1" x14ac:dyDescent="0.25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/>
    </row>
    <row r="179" spans="1:20" s="134" customFormat="1" x14ac:dyDescent="0.25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48" t="s">
        <v>7230</v>
      </c>
    </row>
    <row r="180" spans="1:20" s="134" customFormat="1" x14ac:dyDescent="0.25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">
        <v>5805</v>
      </c>
    </row>
    <row r="181" spans="1:20" s="145" customFormat="1" x14ac:dyDescent="0.25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42"/>
    </row>
    <row r="182" spans="1:20" s="134" customFormat="1" x14ac:dyDescent="0.25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/>
    </row>
    <row r="183" spans="1:20" s="134" customFormat="1" x14ac:dyDescent="0.25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/>
    </row>
    <row r="184" spans="1:20" s="134" customFormat="1" x14ac:dyDescent="0.25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/>
    </row>
    <row r="185" spans="1:20" s="134" customFormat="1" x14ac:dyDescent="0.25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/>
    </row>
    <row r="186" spans="1:20" s="134" customFormat="1" x14ac:dyDescent="0.25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/>
    </row>
    <row r="187" spans="1:20" s="134" customFormat="1" x14ac:dyDescent="0.25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">
        <v>7224</v>
      </c>
    </row>
    <row r="188" spans="1:20" s="134" customFormat="1" x14ac:dyDescent="0.25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/>
    </row>
    <row r="189" spans="1:20" s="134" customFormat="1" x14ac:dyDescent="0.25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">
        <v>5805</v>
      </c>
    </row>
    <row r="190" spans="1:20" s="134" customFormat="1" x14ac:dyDescent="0.25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42"/>
    </row>
    <row r="191" spans="1:20" s="145" customFormat="1" x14ac:dyDescent="0.25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/>
    </row>
    <row r="192" spans="1:20" s="134" customFormat="1" x14ac:dyDescent="0.25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/>
    </row>
    <row r="193" spans="1:20" s="134" customFormat="1" x14ac:dyDescent="0.25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/>
    </row>
    <row r="194" spans="1:20" s="134" customFormat="1" x14ac:dyDescent="0.25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/>
    </row>
    <row r="195" spans="1:20" s="134" customFormat="1" x14ac:dyDescent="0.25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/>
    </row>
    <row r="196" spans="1:20" s="134" customFormat="1" x14ac:dyDescent="0.25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/>
    </row>
    <row r="197" spans="1:20" s="134" customFormat="1" x14ac:dyDescent="0.25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">
        <v>7231</v>
      </c>
    </row>
    <row r="198" spans="1:20" s="145" customFormat="1" x14ac:dyDescent="0.25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42"/>
    </row>
    <row r="199" spans="1:20" s="134" customFormat="1" x14ac:dyDescent="0.25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/>
    </row>
    <row r="200" spans="1:20" s="134" customFormat="1" x14ac:dyDescent="0.25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/>
    </row>
    <row r="201" spans="1:20" s="134" customFormat="1" x14ac:dyDescent="0.25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/>
    </row>
    <row r="202" spans="1:20" s="134" customFormat="1" x14ac:dyDescent="0.25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/>
    </row>
    <row r="203" spans="1:20" s="134" customFormat="1" x14ac:dyDescent="0.25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/>
    </row>
    <row r="204" spans="1:20" s="134" customFormat="1" x14ac:dyDescent="0.25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/>
    </row>
    <row r="205" spans="1:20" s="134" customFormat="1" x14ac:dyDescent="0.25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/>
    </row>
    <row r="206" spans="1:20" s="134" customFormat="1" x14ac:dyDescent="0.25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/>
    </row>
    <row r="207" spans="1:20" s="134" customFormat="1" x14ac:dyDescent="0.25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49" t="s">
        <v>7232</v>
      </c>
    </row>
    <row r="208" spans="1:20" s="134" customFormat="1" x14ac:dyDescent="0.25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42"/>
    </row>
    <row r="209" spans="1:20" s="134" customFormat="1" x14ac:dyDescent="0.25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/>
    </row>
    <row r="210" spans="1:20" s="134" customFormat="1" x14ac:dyDescent="0.25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">
        <v>5612</v>
      </c>
    </row>
    <row r="211" spans="1:20" s="134" customFormat="1" x14ac:dyDescent="0.25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">
        <v>5612</v>
      </c>
    </row>
    <row r="212" spans="1:20" s="134" customFormat="1" x14ac:dyDescent="0.25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">
        <v>5612</v>
      </c>
    </row>
    <row r="213" spans="1:20" s="134" customFormat="1" x14ac:dyDescent="0.25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">
        <v>5612</v>
      </c>
    </row>
    <row r="214" spans="1:20" s="134" customFormat="1" x14ac:dyDescent="0.25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/>
    </row>
    <row r="215" spans="1:20" s="134" customFormat="1" x14ac:dyDescent="0.25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42"/>
    </row>
    <row r="216" spans="1:20" s="134" customFormat="1" x14ac:dyDescent="0.25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/>
    </row>
    <row r="217" spans="1:20" s="145" customFormat="1" x14ac:dyDescent="0.25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/>
    </row>
    <row r="218" spans="1:20" s="134" customFormat="1" x14ac:dyDescent="0.25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/>
    </row>
    <row r="219" spans="1:20" s="134" customFormat="1" x14ac:dyDescent="0.25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/>
    </row>
    <row r="220" spans="1:20" s="134" customFormat="1" x14ac:dyDescent="0.25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/>
    </row>
    <row r="221" spans="1:20" s="134" customFormat="1" x14ac:dyDescent="0.25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47" t="s">
        <v>7233</v>
      </c>
    </row>
    <row r="222" spans="1:20" s="134" customFormat="1" x14ac:dyDescent="0.25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/>
    </row>
    <row r="223" spans="1:20" s="134" customFormat="1" x14ac:dyDescent="0.25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/>
    </row>
    <row r="224" spans="1:20" s="134" customFormat="1" x14ac:dyDescent="0.25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/>
    </row>
    <row r="225" spans="1:20" s="134" customFormat="1" x14ac:dyDescent="0.25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/>
    </row>
    <row r="226" spans="1:20" s="134" customFormat="1" x14ac:dyDescent="0.25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42"/>
    </row>
    <row r="227" spans="1:20" s="134" customFormat="1" x14ac:dyDescent="0.25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/>
    </row>
    <row r="228" spans="1:20" s="145" customFormat="1" x14ac:dyDescent="0.25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/>
    </row>
    <row r="229" spans="1:20" s="134" customFormat="1" x14ac:dyDescent="0.25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/>
    </row>
    <row r="230" spans="1:20" s="134" customFormat="1" x14ac:dyDescent="0.25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/>
    </row>
    <row r="231" spans="1:20" s="134" customFormat="1" x14ac:dyDescent="0.25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/>
    </row>
    <row r="232" spans="1:20" s="134" customFormat="1" x14ac:dyDescent="0.25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47" t="s">
        <v>7233</v>
      </c>
    </row>
    <row r="233" spans="1:20" s="134" customFormat="1" x14ac:dyDescent="0.25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/>
    </row>
    <row r="234" spans="1:20" s="134" customFormat="1" x14ac:dyDescent="0.25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/>
    </row>
    <row r="235" spans="1:20" s="134" customFormat="1" x14ac:dyDescent="0.25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/>
    </row>
    <row r="236" spans="1:20" s="134" customFormat="1" x14ac:dyDescent="0.25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47"/>
    </row>
    <row r="237" spans="1:20" s="134" customFormat="1" x14ac:dyDescent="0.25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42"/>
    </row>
    <row r="238" spans="1:20" s="134" customFormat="1" x14ac:dyDescent="0.25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/>
    </row>
    <row r="239" spans="1:20" s="134" customFormat="1" x14ac:dyDescent="0.25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/>
    </row>
    <row r="240" spans="1:20" s="134" customFormat="1" x14ac:dyDescent="0.25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/>
    </row>
    <row r="241" spans="1:20" s="134" customFormat="1" x14ac:dyDescent="0.25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">
        <v>5612</v>
      </c>
    </row>
    <row r="242" spans="1:20" s="134" customFormat="1" x14ac:dyDescent="0.25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">
        <v>5612</v>
      </c>
    </row>
    <row r="243" spans="1:20" s="134" customFormat="1" x14ac:dyDescent="0.25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">
        <v>5612</v>
      </c>
    </row>
    <row r="244" spans="1:20" s="134" customFormat="1" x14ac:dyDescent="0.25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47" t="s">
        <v>7234</v>
      </c>
    </row>
    <row r="245" spans="1:20" s="134" customFormat="1" x14ac:dyDescent="0.25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/>
    </row>
    <row r="246" spans="1:20" s="134" customFormat="1" x14ac:dyDescent="0.25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/>
    </row>
    <row r="247" spans="1:20" s="145" customFormat="1" x14ac:dyDescent="0.25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">
        <v>5612</v>
      </c>
    </row>
    <row r="248" spans="1:20" s="134" customFormat="1" x14ac:dyDescent="0.25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">
        <v>5612</v>
      </c>
    </row>
    <row r="249" spans="1:20" s="134" customFormat="1" x14ac:dyDescent="0.25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42"/>
    </row>
    <row r="250" spans="1:20" s="134" customFormat="1" x14ac:dyDescent="0.25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/>
    </row>
    <row r="251" spans="1:20" s="134" customFormat="1" x14ac:dyDescent="0.25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/>
    </row>
    <row r="252" spans="1:20" s="134" customFormat="1" x14ac:dyDescent="0.25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1" t="s">
        <v>7235</v>
      </c>
    </row>
    <row r="253" spans="1:20" s="134" customFormat="1" x14ac:dyDescent="0.25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1" t="s">
        <v>7235</v>
      </c>
    </row>
    <row r="254" spans="1:20" s="134" customFormat="1" x14ac:dyDescent="0.25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/>
    </row>
    <row r="255" spans="1:20" s="134" customFormat="1" x14ac:dyDescent="0.25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47" t="s">
        <v>7233</v>
      </c>
    </row>
    <row r="256" spans="1:20" s="134" customFormat="1" x14ac:dyDescent="0.25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/>
    </row>
    <row r="257" spans="1:20" s="134" customFormat="1" x14ac:dyDescent="0.25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/>
    </row>
    <row r="258" spans="1:20" s="145" customFormat="1" x14ac:dyDescent="0.25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/>
    </row>
    <row r="259" spans="1:20" s="134" customFormat="1" x14ac:dyDescent="0.25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">
        <v>5805</v>
      </c>
    </row>
    <row r="260" spans="1:20" s="134" customFormat="1" x14ac:dyDescent="0.25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42"/>
    </row>
    <row r="261" spans="1:20" s="134" customFormat="1" x14ac:dyDescent="0.25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/>
    </row>
    <row r="262" spans="1:20" s="134" customFormat="1" x14ac:dyDescent="0.25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/>
    </row>
    <row r="263" spans="1:20" s="134" customFormat="1" x14ac:dyDescent="0.25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">
        <v>7236</v>
      </c>
    </row>
    <row r="264" spans="1:20" s="134" customFormat="1" x14ac:dyDescent="0.25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">
        <v>7236</v>
      </c>
    </row>
    <row r="265" spans="1:20" s="145" customFormat="1" x14ac:dyDescent="0.25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">
        <v>7236</v>
      </c>
    </row>
    <row r="266" spans="1:20" s="134" customFormat="1" x14ac:dyDescent="0.25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47" t="s">
        <v>7234</v>
      </c>
    </row>
    <row r="267" spans="1:20" s="134" customFormat="1" x14ac:dyDescent="0.25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/>
    </row>
    <row r="268" spans="1:20" s="134" customFormat="1" x14ac:dyDescent="0.25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/>
    </row>
    <row r="269" spans="1:20" s="134" customFormat="1" x14ac:dyDescent="0.25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/>
    </row>
    <row r="270" spans="1:20" s="134" customFormat="1" x14ac:dyDescent="0.25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/>
    </row>
    <row r="271" spans="1:20" s="134" customFormat="1" x14ac:dyDescent="0.25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42"/>
    </row>
    <row r="272" spans="1:20" s="145" customFormat="1" x14ac:dyDescent="0.25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/>
    </row>
    <row r="273" spans="1:20" s="134" customFormat="1" x14ac:dyDescent="0.25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/>
    </row>
    <row r="274" spans="1:20" s="134" customFormat="1" x14ac:dyDescent="0.25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/>
    </row>
    <row r="275" spans="1:20" s="134" customFormat="1" x14ac:dyDescent="0.25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/>
    </row>
    <row r="276" spans="1:20" s="134" customFormat="1" x14ac:dyDescent="0.25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/>
    </row>
    <row r="277" spans="1:20" s="134" customFormat="1" x14ac:dyDescent="0.25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/>
    </row>
    <row r="278" spans="1:20" s="134" customFormat="1" x14ac:dyDescent="0.25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/>
    </row>
    <row r="279" spans="1:20" s="134" customFormat="1" x14ac:dyDescent="0.25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/>
    </row>
    <row r="280" spans="1:20" s="145" customFormat="1" x14ac:dyDescent="0.25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/>
    </row>
    <row r="281" spans="1:20" s="134" customFormat="1" x14ac:dyDescent="0.25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/>
    </row>
    <row r="282" spans="1:20" s="134" customFormat="1" x14ac:dyDescent="0.25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">
        <v>5805</v>
      </c>
    </row>
    <row r="283" spans="1:20" s="134" customFormat="1" x14ac:dyDescent="0.25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42"/>
    </row>
    <row r="284" spans="1:20" s="134" customFormat="1" x14ac:dyDescent="0.25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/>
    </row>
    <row r="285" spans="1:20" s="134" customFormat="1" x14ac:dyDescent="0.25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">
        <v>5612</v>
      </c>
    </row>
    <row r="286" spans="1:20" s="134" customFormat="1" x14ac:dyDescent="0.25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">
        <v>5612</v>
      </c>
    </row>
    <row r="287" spans="1:20" s="134" customFormat="1" x14ac:dyDescent="0.25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">
        <v>5612</v>
      </c>
    </row>
    <row r="288" spans="1:20" s="134" customFormat="1" x14ac:dyDescent="0.25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">
        <v>5612</v>
      </c>
    </row>
    <row r="289" spans="1:20" s="145" customFormat="1" x14ac:dyDescent="0.25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/>
    </row>
    <row r="290" spans="1:20" s="134" customFormat="1" x14ac:dyDescent="0.25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42"/>
    </row>
    <row r="291" spans="1:20" s="134" customFormat="1" x14ac:dyDescent="0.25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/>
    </row>
    <row r="292" spans="1:20" s="134" customFormat="1" x14ac:dyDescent="0.25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">
        <v>5612</v>
      </c>
    </row>
    <row r="293" spans="1:20" s="134" customFormat="1" x14ac:dyDescent="0.25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">
        <v>5612</v>
      </c>
    </row>
    <row r="294" spans="1:20" s="134" customFormat="1" x14ac:dyDescent="0.25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">
        <v>5612</v>
      </c>
    </row>
    <row r="295" spans="1:20" s="134" customFormat="1" x14ac:dyDescent="0.25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">
        <v>5612</v>
      </c>
    </row>
    <row r="296" spans="1:20" s="134" customFormat="1" x14ac:dyDescent="0.25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/>
    </row>
    <row r="297" spans="1:20" s="134" customFormat="1" x14ac:dyDescent="0.25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42"/>
    </row>
    <row r="298" spans="1:20" s="134" customFormat="1" x14ac:dyDescent="0.25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/>
    </row>
    <row r="299" spans="1:20" s="134" customFormat="1" x14ac:dyDescent="0.25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/>
    </row>
    <row r="300" spans="1:20" s="134" customFormat="1" x14ac:dyDescent="0.25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/>
    </row>
    <row r="301" spans="1:20" s="134" customFormat="1" x14ac:dyDescent="0.25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/>
    </row>
    <row r="302" spans="1:20" s="134" customFormat="1" x14ac:dyDescent="0.25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/>
    </row>
    <row r="303" spans="1:20" s="134" customFormat="1" x14ac:dyDescent="0.25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/>
    </row>
    <row r="304" spans="1:20" s="134" customFormat="1" x14ac:dyDescent="0.25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47" t="s">
        <v>7233</v>
      </c>
    </row>
    <row r="305" spans="1:20" s="134" customFormat="1" x14ac:dyDescent="0.25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/>
    </row>
    <row r="306" spans="1:20" s="134" customFormat="1" x14ac:dyDescent="0.25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/>
    </row>
    <row r="307" spans="1:20" s="134" customFormat="1" x14ac:dyDescent="0.25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/>
    </row>
    <row r="308" spans="1:20" s="145" customFormat="1" x14ac:dyDescent="0.25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">
        <v>5805</v>
      </c>
    </row>
    <row r="309" spans="1:20" s="134" customFormat="1" x14ac:dyDescent="0.25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42"/>
    </row>
    <row r="310" spans="1:20" s="134" customFormat="1" x14ac:dyDescent="0.25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/>
    </row>
    <row r="311" spans="1:20" s="134" customFormat="1" x14ac:dyDescent="0.25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/>
    </row>
    <row r="312" spans="1:20" s="134" customFormat="1" x14ac:dyDescent="0.25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/>
    </row>
    <row r="313" spans="1:20" s="134" customFormat="1" x14ac:dyDescent="0.25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/>
    </row>
    <row r="314" spans="1:20" s="134" customFormat="1" x14ac:dyDescent="0.25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">
        <v>7237</v>
      </c>
    </row>
    <row r="315" spans="1:20" s="145" customFormat="1" x14ac:dyDescent="0.25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/>
    </row>
    <row r="316" spans="1:20" s="134" customFormat="1" x14ac:dyDescent="0.25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49" t="s">
        <v>5612</v>
      </c>
    </row>
    <row r="317" spans="1:20" s="134" customFormat="1" x14ac:dyDescent="0.25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">
        <v>5805</v>
      </c>
    </row>
    <row r="318" spans="1:20" s="134" customFormat="1" x14ac:dyDescent="0.25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42"/>
    </row>
    <row r="319" spans="1:20" s="134" customFormat="1" x14ac:dyDescent="0.25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/>
    </row>
    <row r="320" spans="1:20" s="134" customFormat="1" x14ac:dyDescent="0.25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/>
    </row>
    <row r="321" spans="1:20" s="134" customFormat="1" x14ac:dyDescent="0.25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/>
    </row>
    <row r="322" spans="1:20" s="134" customFormat="1" x14ac:dyDescent="0.25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/>
    </row>
    <row r="323" spans="1:20" s="134" customFormat="1" x14ac:dyDescent="0.25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/>
    </row>
    <row r="324" spans="1:20" s="134" customFormat="1" x14ac:dyDescent="0.25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47" t="s">
        <v>7233</v>
      </c>
    </row>
    <row r="325" spans="1:20" s="134" customFormat="1" x14ac:dyDescent="0.25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/>
    </row>
    <row r="326" spans="1:20" s="145" customFormat="1" x14ac:dyDescent="0.25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/>
    </row>
    <row r="327" spans="1:20" s="134" customFormat="1" x14ac:dyDescent="0.25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/>
    </row>
    <row r="328" spans="1:20" s="134" customFormat="1" x14ac:dyDescent="0.25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">
        <v>5805</v>
      </c>
    </row>
    <row r="329" spans="1:20" s="134" customFormat="1" x14ac:dyDescent="0.25">
      <c r="A329" s="339"/>
      <c r="B329" s="340"/>
      <c r="C329" s="341"/>
      <c r="D329" s="341"/>
      <c r="E329" s="341"/>
      <c r="F329" s="340"/>
      <c r="G329" s="340"/>
      <c r="H329" s="342"/>
      <c r="I329" s="342"/>
      <c r="J329" s="342"/>
      <c r="K329" s="340"/>
      <c r="L329" s="340"/>
      <c r="M329" s="342"/>
      <c r="N329" s="342"/>
      <c r="O329" s="340"/>
      <c r="P329" s="340"/>
      <c r="Q329" s="340"/>
      <c r="R329" s="340"/>
      <c r="S329" s="340"/>
      <c r="T329" s="340"/>
    </row>
    <row r="330" spans="1:20" s="134" customFormat="1" x14ac:dyDescent="0.25">
      <c r="A330" s="347" t="s">
        <v>5835</v>
      </c>
      <c r="B330" s="137" t="s">
        <v>5844</v>
      </c>
      <c r="C330" s="348" t="s">
        <v>1245</v>
      </c>
      <c r="D330" s="348" t="s">
        <v>1261</v>
      </c>
      <c r="E330" s="348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49"/>
      <c r="L330" s="137"/>
      <c r="M330" s="136"/>
      <c r="N330" s="136"/>
      <c r="O330" s="137"/>
      <c r="P330" s="137"/>
      <c r="Q330" s="137"/>
      <c r="R330" s="137"/>
      <c r="S330" s="137"/>
      <c r="T330" s="137"/>
    </row>
    <row r="331" spans="1:20" s="134" customFormat="1" x14ac:dyDescent="0.25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/>
    </row>
    <row r="332" spans="1:20" s="134" customFormat="1" x14ac:dyDescent="0.25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/>
    </row>
    <row r="333" spans="1:20" s="134" customFormat="1" ht="23.25" x14ac:dyDescent="0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/>
    </row>
    <row r="334" spans="1:20" s="134" customFormat="1" x14ac:dyDescent="0.25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/>
    </row>
    <row r="335" spans="1:20" s="145" customFormat="1" x14ac:dyDescent="0.25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47" t="s">
        <v>7233</v>
      </c>
    </row>
    <row r="336" spans="1:20" s="134" customFormat="1" x14ac:dyDescent="0.25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/>
    </row>
    <row r="337" spans="1:20" s="134" customFormat="1" x14ac:dyDescent="0.25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/>
    </row>
    <row r="338" spans="1:20" s="134" customFormat="1" x14ac:dyDescent="0.25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/>
    </row>
    <row r="339" spans="1:20" s="134" customFormat="1" x14ac:dyDescent="0.25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">
        <v>5805</v>
      </c>
    </row>
    <row r="340" spans="1:20" s="134" customFormat="1" x14ac:dyDescent="0.25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42"/>
    </row>
    <row r="341" spans="1:20" s="134" customFormat="1" ht="24.75" x14ac:dyDescent="0.2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/>
    </row>
    <row r="342" spans="1:20" s="134" customFormat="1" x14ac:dyDescent="0.25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">
        <v>5612</v>
      </c>
    </row>
    <row r="343" spans="1:20" s="145" customFormat="1" x14ac:dyDescent="0.25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">
        <v>5612</v>
      </c>
    </row>
    <row r="344" spans="1:20" s="134" customFormat="1" x14ac:dyDescent="0.25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">
        <v>5612</v>
      </c>
    </row>
    <row r="345" spans="1:20" s="134" customFormat="1" x14ac:dyDescent="0.25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">
        <v>5612</v>
      </c>
    </row>
    <row r="346" spans="1:20" s="134" customFormat="1" ht="24.75" x14ac:dyDescent="0.2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/>
    </row>
    <row r="347" spans="1:20" s="134" customFormat="1" x14ac:dyDescent="0.25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42"/>
    </row>
    <row r="348" spans="1:20" s="134" customFormat="1" x14ac:dyDescent="0.25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/>
    </row>
    <row r="349" spans="1:20" s="134" customFormat="1" x14ac:dyDescent="0.25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/>
    </row>
    <row r="350" spans="1:20" s="145" customFormat="1" x14ac:dyDescent="0.25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">
        <v>5612</v>
      </c>
    </row>
    <row r="351" spans="1:20" s="134" customFormat="1" x14ac:dyDescent="0.25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">
        <v>5612</v>
      </c>
    </row>
    <row r="352" spans="1:20" s="134" customFormat="1" x14ac:dyDescent="0.25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">
        <v>5612</v>
      </c>
    </row>
    <row r="353" spans="1:20" s="134" customFormat="1" x14ac:dyDescent="0.25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47" t="s">
        <v>7234</v>
      </c>
    </row>
    <row r="354" spans="1:20" s="134" customFormat="1" x14ac:dyDescent="0.25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/>
    </row>
    <row r="355" spans="1:20" s="134" customFormat="1" x14ac:dyDescent="0.25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/>
    </row>
    <row r="356" spans="1:20" s="134" customFormat="1" x14ac:dyDescent="0.25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/>
    </row>
    <row r="357" spans="1:20" s="134" customFormat="1" x14ac:dyDescent="0.25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">
        <v>5612</v>
      </c>
    </row>
    <row r="358" spans="1:20" s="134" customFormat="1" x14ac:dyDescent="0.25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42"/>
    </row>
    <row r="359" spans="1:20" s="134" customFormat="1" x14ac:dyDescent="0.25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/>
    </row>
    <row r="360" spans="1:20" s="134" customFormat="1" x14ac:dyDescent="0.25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/>
    </row>
    <row r="361" spans="1:20" s="134" customFormat="1" x14ac:dyDescent="0.25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/>
    </row>
    <row r="362" spans="1:20" s="134" customFormat="1" x14ac:dyDescent="0.25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/>
    </row>
    <row r="363" spans="1:20" s="134" customFormat="1" x14ac:dyDescent="0.25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/>
    </row>
    <row r="364" spans="1:20" s="134" customFormat="1" x14ac:dyDescent="0.25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1" t="s">
        <v>7239</v>
      </c>
    </row>
    <row r="365" spans="1:20" s="134" customFormat="1" x14ac:dyDescent="0.25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/>
    </row>
    <row r="366" spans="1:20" s="134" customFormat="1" x14ac:dyDescent="0.25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/>
    </row>
    <row r="367" spans="1:20" s="145" customFormat="1" x14ac:dyDescent="0.25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">
        <v>7240</v>
      </c>
    </row>
    <row r="368" spans="1:20" s="134" customFormat="1" x14ac:dyDescent="0.25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42"/>
    </row>
    <row r="369" spans="1:20" s="134" customFormat="1" x14ac:dyDescent="0.25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/>
    </row>
    <row r="370" spans="1:20" s="134" customFormat="1" x14ac:dyDescent="0.25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/>
    </row>
    <row r="371" spans="1:20" s="134" customFormat="1" x14ac:dyDescent="0.25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/>
    </row>
    <row r="372" spans="1:20" s="134" customFormat="1" x14ac:dyDescent="0.25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/>
    </row>
    <row r="373" spans="1:20" s="134" customFormat="1" x14ac:dyDescent="0.25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/>
    </row>
    <row r="374" spans="1:20" s="145" customFormat="1" x14ac:dyDescent="0.25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/>
    </row>
    <row r="375" spans="1:20" s="134" customFormat="1" x14ac:dyDescent="0.25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/>
    </row>
    <row r="376" spans="1:20" s="134" customFormat="1" x14ac:dyDescent="0.25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42"/>
    </row>
    <row r="377" spans="1:20" s="134" customFormat="1" x14ac:dyDescent="0.25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/>
    </row>
    <row r="378" spans="1:20" s="134" customFormat="1" x14ac:dyDescent="0.25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/>
    </row>
    <row r="379" spans="1:20" s="145" customFormat="1" x14ac:dyDescent="0.25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/>
    </row>
    <row r="380" spans="1:20" s="134" customFormat="1" x14ac:dyDescent="0.25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/>
    </row>
    <row r="381" spans="1:20" s="134" customFormat="1" x14ac:dyDescent="0.25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47" t="s">
        <v>7241</v>
      </c>
    </row>
    <row r="382" spans="1:20" s="134" customFormat="1" x14ac:dyDescent="0.25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/>
    </row>
    <row r="383" spans="1:20" s="134" customFormat="1" x14ac:dyDescent="0.25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42"/>
    </row>
    <row r="384" spans="1:20" s="134" customFormat="1" x14ac:dyDescent="0.25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/>
    </row>
    <row r="385" spans="1:20" s="134" customFormat="1" x14ac:dyDescent="0.25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/>
    </row>
    <row r="386" spans="1:20" s="145" customFormat="1" x14ac:dyDescent="0.25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/>
    </row>
    <row r="387" spans="1:20" s="134" customFormat="1" x14ac:dyDescent="0.25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/>
    </row>
    <row r="388" spans="1:20" s="134" customFormat="1" x14ac:dyDescent="0.25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">
        <v>7227</v>
      </c>
    </row>
    <row r="389" spans="1:20" s="134" customFormat="1" x14ac:dyDescent="0.25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/>
    </row>
    <row r="390" spans="1:20" s="134" customFormat="1" x14ac:dyDescent="0.25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/>
    </row>
    <row r="391" spans="1:20" s="134" customFormat="1" x14ac:dyDescent="0.25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">
        <v>7242</v>
      </c>
    </row>
    <row r="392" spans="1:20" s="134" customFormat="1" x14ac:dyDescent="0.25">
      <c r="A392" s="339"/>
      <c r="B392" s="340"/>
      <c r="C392" s="341"/>
      <c r="D392" s="341"/>
      <c r="E392" s="341"/>
      <c r="F392" s="340"/>
      <c r="G392" s="340"/>
      <c r="H392" s="342"/>
      <c r="I392" s="342"/>
      <c r="J392" s="342"/>
      <c r="K392" s="340"/>
      <c r="L392" s="340"/>
      <c r="M392" s="342"/>
      <c r="N392" s="342"/>
      <c r="O392" s="340"/>
      <c r="P392" s="340"/>
      <c r="Q392" s="340"/>
      <c r="R392" s="340"/>
      <c r="S392" s="340"/>
      <c r="T392" s="340"/>
    </row>
    <row r="393" spans="1:20" s="134" customFormat="1" x14ac:dyDescent="0.25">
      <c r="A393" s="347" t="s">
        <v>5965</v>
      </c>
      <c r="B393" s="137" t="s">
        <v>5854</v>
      </c>
      <c r="C393" s="348" t="s">
        <v>1245</v>
      </c>
      <c r="D393" s="348" t="s">
        <v>5663</v>
      </c>
      <c r="E393" s="348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49"/>
      <c r="L393" s="137"/>
      <c r="M393" s="136"/>
      <c r="N393" s="136"/>
      <c r="O393" s="137"/>
      <c r="P393" s="137"/>
      <c r="Q393" s="137"/>
      <c r="R393" s="137"/>
      <c r="S393" s="137"/>
      <c r="T393" s="137"/>
    </row>
    <row r="394" spans="1:20" s="134" customFormat="1" ht="24.75" x14ac:dyDescent="0.2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47" t="s">
        <v>7243</v>
      </c>
    </row>
    <row r="395" spans="1:20" s="134" customFormat="1" ht="24.75" x14ac:dyDescent="0.2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47" t="s">
        <v>7243</v>
      </c>
    </row>
    <row r="396" spans="1:20" s="134" customFormat="1" x14ac:dyDescent="0.25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/>
    </row>
    <row r="397" spans="1:20" s="134" customFormat="1" ht="24.75" x14ac:dyDescent="0.2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47" t="s">
        <v>7244</v>
      </c>
    </row>
    <row r="398" spans="1:20" s="134" customFormat="1" ht="24.75" x14ac:dyDescent="0.2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/>
    </row>
    <row r="399" spans="1:20" s="134" customFormat="1" x14ac:dyDescent="0.25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/>
    </row>
    <row r="400" spans="1:20" s="134" customFormat="1" x14ac:dyDescent="0.25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">
        <v>7242</v>
      </c>
    </row>
    <row r="401" spans="1:20" s="145" customFormat="1" x14ac:dyDescent="0.25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42"/>
    </row>
    <row r="402" spans="1:20" s="134" customFormat="1" x14ac:dyDescent="0.25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/>
    </row>
    <row r="403" spans="1:20" s="134" customFormat="1" x14ac:dyDescent="0.25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/>
    </row>
    <row r="404" spans="1:20" s="134" customFormat="1" x14ac:dyDescent="0.25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/>
    </row>
    <row r="405" spans="1:20" s="134" customFormat="1" x14ac:dyDescent="0.25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1" t="s">
        <v>7245</v>
      </c>
    </row>
    <row r="406" spans="1:20" s="145" customFormat="1" x14ac:dyDescent="0.25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/>
    </row>
    <row r="407" spans="1:20" s="134" customFormat="1" x14ac:dyDescent="0.25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">
        <v>7242</v>
      </c>
    </row>
    <row r="408" spans="1:20" s="134" customFormat="1" x14ac:dyDescent="0.25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42"/>
    </row>
    <row r="409" spans="1:20" s="134" customFormat="1" x14ac:dyDescent="0.25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/>
    </row>
    <row r="410" spans="1:20" s="134" customFormat="1" x14ac:dyDescent="0.25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/>
    </row>
    <row r="411" spans="1:20" s="145" customFormat="1" ht="26.25" x14ac:dyDescent="0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47" t="s">
        <v>7246</v>
      </c>
    </row>
    <row r="412" spans="1:20" s="134" customFormat="1" x14ac:dyDescent="0.25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47" t="s">
        <v>5805</v>
      </c>
    </row>
    <row r="413" spans="1:20" s="134" customFormat="1" x14ac:dyDescent="0.25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42"/>
    </row>
    <row r="414" spans="1:20" s="134" customFormat="1" x14ac:dyDescent="0.25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">
        <v>5948</v>
      </c>
    </row>
    <row r="415" spans="1:20" s="134" customFormat="1" x14ac:dyDescent="0.25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">
        <v>5948</v>
      </c>
    </row>
    <row r="416" spans="1:20" s="134" customFormat="1" x14ac:dyDescent="0.25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">
        <v>5948</v>
      </c>
    </row>
    <row r="417" spans="1:20" s="134" customFormat="1" x14ac:dyDescent="0.25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">
        <v>5948</v>
      </c>
    </row>
    <row r="418" spans="1:20" s="145" customFormat="1" x14ac:dyDescent="0.25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">
        <v>5948</v>
      </c>
    </row>
    <row r="419" spans="1:20" s="134" customFormat="1" x14ac:dyDescent="0.25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">
        <v>5948</v>
      </c>
    </row>
    <row r="420" spans="1:20" s="134" customFormat="1" x14ac:dyDescent="0.25">
      <c r="A420" s="339"/>
      <c r="B420" s="340"/>
      <c r="C420" s="341"/>
      <c r="D420" s="341"/>
      <c r="E420" s="341"/>
      <c r="F420" s="340"/>
      <c r="G420" s="340"/>
      <c r="H420" s="342"/>
      <c r="I420" s="342"/>
      <c r="J420" s="342"/>
      <c r="K420" s="340"/>
      <c r="L420" s="340"/>
      <c r="M420" s="342"/>
      <c r="N420" s="342"/>
      <c r="O420" s="340"/>
      <c r="P420" s="340"/>
      <c r="Q420" s="340"/>
      <c r="R420" s="340"/>
      <c r="S420" s="340"/>
      <c r="T420" s="340"/>
    </row>
    <row r="421" spans="1:20" s="134" customFormat="1" x14ac:dyDescent="0.25">
      <c r="A421" s="343"/>
      <c r="B421" s="344"/>
      <c r="C421" s="345"/>
      <c r="D421" s="345"/>
      <c r="E421" s="345"/>
      <c r="F421" s="344"/>
      <c r="G421" s="344"/>
      <c r="H421" s="346"/>
      <c r="I421" s="346"/>
      <c r="J421" s="346"/>
      <c r="K421" s="344"/>
      <c r="L421" s="344"/>
      <c r="M421" s="346"/>
      <c r="N421" s="346"/>
      <c r="O421" s="344"/>
      <c r="P421" s="344"/>
      <c r="Q421" s="344"/>
      <c r="R421" s="344"/>
      <c r="S421" s="344"/>
      <c r="T421" s="359" t="s">
        <v>7247</v>
      </c>
    </row>
    <row r="422" spans="1:20" s="134" customFormat="1" x14ac:dyDescent="0.25">
      <c r="A422" s="347" t="s">
        <v>5816</v>
      </c>
      <c r="B422" s="137" t="s">
        <v>5858</v>
      </c>
      <c r="C422" s="350" t="s">
        <v>1245</v>
      </c>
      <c r="D422" s="351"/>
      <c r="E422" s="348" t="s">
        <v>295</v>
      </c>
      <c r="F422" s="352">
        <v>30</v>
      </c>
      <c r="G422" s="137"/>
      <c r="H422" s="136">
        <v>13</v>
      </c>
      <c r="I422" s="136"/>
      <c r="J422" s="136"/>
      <c r="K422" s="349"/>
      <c r="L422" s="137"/>
      <c r="M422" s="136"/>
      <c r="N422" s="136"/>
      <c r="O422" s="137"/>
      <c r="P422" s="137"/>
      <c r="Q422" s="137"/>
      <c r="R422" s="137"/>
      <c r="S422" s="137"/>
      <c r="T422" s="137" t="s">
        <v>5948</v>
      </c>
    </row>
    <row r="423" spans="1:20" s="145" customFormat="1" x14ac:dyDescent="0.25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">
        <v>5948</v>
      </c>
    </row>
    <row r="424" spans="1:20" s="134" customFormat="1" x14ac:dyDescent="0.25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">
        <v>5948</v>
      </c>
    </row>
    <row r="425" spans="1:20" s="134" customFormat="1" x14ac:dyDescent="0.25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">
        <v>5948</v>
      </c>
    </row>
    <row r="426" spans="1:20" s="134" customFormat="1" x14ac:dyDescent="0.25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">
        <v>5948</v>
      </c>
    </row>
    <row r="427" spans="1:20" s="134" customFormat="1" x14ac:dyDescent="0.25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">
        <v>5948</v>
      </c>
    </row>
    <row r="428" spans="1:20" s="134" customFormat="1" x14ac:dyDescent="0.25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42"/>
    </row>
    <row r="429" spans="1:20" s="134" customFormat="1" x14ac:dyDescent="0.25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/>
    </row>
    <row r="430" spans="1:20" s="134" customFormat="1" x14ac:dyDescent="0.25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/>
    </row>
    <row r="431" spans="1:20" s="134" customFormat="1" x14ac:dyDescent="0.25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46"/>
    </row>
    <row r="432" spans="1:20" s="134" customFormat="1" x14ac:dyDescent="0.25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46" t="s">
        <v>7248</v>
      </c>
    </row>
    <row r="433" spans="1:20" s="134" customFormat="1" x14ac:dyDescent="0.25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">
        <v>7249</v>
      </c>
    </row>
    <row r="434" spans="1:20" s="134" customFormat="1" x14ac:dyDescent="0.25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/>
    </row>
    <row r="435" spans="1:20" s="134" customFormat="1" x14ac:dyDescent="0.25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/>
    </row>
    <row r="436" spans="1:20" s="134" customFormat="1" x14ac:dyDescent="0.25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">
        <v>5805</v>
      </c>
    </row>
    <row r="437" spans="1:20" s="145" customFormat="1" x14ac:dyDescent="0.25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42"/>
    </row>
    <row r="438" spans="1:20" s="134" customFormat="1" x14ac:dyDescent="0.25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">
        <v>5612</v>
      </c>
    </row>
    <row r="439" spans="1:20" s="134" customFormat="1" x14ac:dyDescent="0.25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/>
    </row>
    <row r="440" spans="1:20" s="134" customFormat="1" x14ac:dyDescent="0.25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/>
    </row>
    <row r="441" spans="1:20" s="134" customFormat="1" x14ac:dyDescent="0.25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49" t="s">
        <v>5649</v>
      </c>
    </row>
    <row r="442" spans="1:20" s="134" customFormat="1" x14ac:dyDescent="0.25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42"/>
    </row>
    <row r="443" spans="1:20" s="134" customFormat="1" x14ac:dyDescent="0.25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/>
    </row>
    <row r="444" spans="1:20" s="145" customFormat="1" x14ac:dyDescent="0.25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/>
    </row>
    <row r="445" spans="1:20" s="134" customFormat="1" x14ac:dyDescent="0.25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/>
    </row>
    <row r="446" spans="1:20" s="134" customFormat="1" x14ac:dyDescent="0.25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/>
    </row>
    <row r="447" spans="1:20" s="134" customFormat="1" x14ac:dyDescent="0.25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42"/>
    </row>
    <row r="448" spans="1:20" s="134" customFormat="1" x14ac:dyDescent="0.25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">
        <v>5612</v>
      </c>
    </row>
    <row r="449" spans="1:20" s="134" customFormat="1" x14ac:dyDescent="0.25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">
        <v>5612</v>
      </c>
    </row>
    <row r="450" spans="1:20" s="134" customFormat="1" x14ac:dyDescent="0.25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">
        <v>5612</v>
      </c>
    </row>
    <row r="451" spans="1:20" s="145" customFormat="1" x14ac:dyDescent="0.25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">
        <v>5612</v>
      </c>
    </row>
    <row r="452" spans="1:20" s="134" customFormat="1" x14ac:dyDescent="0.25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">
        <v>5612</v>
      </c>
    </row>
    <row r="453" spans="1:20" s="134" customFormat="1" x14ac:dyDescent="0.25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">
        <v>5612</v>
      </c>
    </row>
    <row r="454" spans="1:20" s="134" customFormat="1" x14ac:dyDescent="0.25">
      <c r="A454" s="339"/>
      <c r="B454" s="340"/>
      <c r="C454" s="341"/>
      <c r="D454" s="341"/>
      <c r="E454" s="341"/>
      <c r="F454" s="340"/>
      <c r="G454" s="340"/>
      <c r="H454" s="342"/>
      <c r="I454" s="342"/>
      <c r="J454" s="342"/>
      <c r="K454" s="340"/>
      <c r="L454" s="340"/>
      <c r="M454" s="342"/>
      <c r="N454" s="342"/>
      <c r="O454" s="340"/>
      <c r="P454" s="340"/>
      <c r="Q454" s="340"/>
      <c r="R454" s="340"/>
      <c r="S454" s="340"/>
      <c r="T454" s="340"/>
    </row>
    <row r="455" spans="1:20" s="134" customFormat="1" x14ac:dyDescent="0.25">
      <c r="A455" s="347" t="s">
        <v>5812</v>
      </c>
      <c r="B455" s="137" t="s">
        <v>5865</v>
      </c>
      <c r="C455" s="348" t="s">
        <v>1245</v>
      </c>
      <c r="D455" s="348" t="s">
        <v>1261</v>
      </c>
      <c r="E455" s="348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37"/>
    </row>
    <row r="456" spans="1:20" s="134" customFormat="1" x14ac:dyDescent="0.25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/>
    </row>
    <row r="457" spans="1:20" s="145" customFormat="1" x14ac:dyDescent="0.25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/>
    </row>
    <row r="458" spans="1:20" s="134" customFormat="1" x14ac:dyDescent="0.25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">
        <v>5649</v>
      </c>
    </row>
    <row r="459" spans="1:20" x14ac:dyDescent="0.25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42"/>
    </row>
    <row r="460" spans="1:20" x14ac:dyDescent="0.25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/>
    </row>
    <row r="461" spans="1:20" x14ac:dyDescent="0.25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">
        <v>5948</v>
      </c>
    </row>
    <row r="462" spans="1:20" x14ac:dyDescent="0.25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">
        <v>5948</v>
      </c>
    </row>
    <row r="463" spans="1:20" x14ac:dyDescent="0.25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">
        <v>5948</v>
      </c>
    </row>
    <row r="464" spans="1:20" x14ac:dyDescent="0.25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">
        <v>5948</v>
      </c>
    </row>
    <row r="465" spans="1:20" x14ac:dyDescent="0.25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1" t="s">
        <v>6014</v>
      </c>
    </row>
    <row r="466" spans="1:20" x14ac:dyDescent="0.25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42"/>
    </row>
    <row r="467" spans="1:20" x14ac:dyDescent="0.25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/>
    </row>
    <row r="468" spans="1:20" x14ac:dyDescent="0.25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/>
    </row>
    <row r="469" spans="1:20" x14ac:dyDescent="0.25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/>
    </row>
    <row r="470" spans="1:20" x14ac:dyDescent="0.25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">
        <v>7250</v>
      </c>
    </row>
    <row r="471" spans="1:20" x14ac:dyDescent="0.25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/>
    </row>
    <row r="472" spans="1:20" x14ac:dyDescent="0.25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/>
    </row>
    <row r="473" spans="1:20" x14ac:dyDescent="0.25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42"/>
    </row>
    <row r="474" spans="1:20" x14ac:dyDescent="0.25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">
        <v>5612</v>
      </c>
    </row>
    <row r="475" spans="1:20" x14ac:dyDescent="0.25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">
        <v>5612</v>
      </c>
    </row>
    <row r="476" spans="1:20" x14ac:dyDescent="0.25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">
        <v>5612</v>
      </c>
    </row>
    <row r="477" spans="1:20" x14ac:dyDescent="0.25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">
        <v>5612</v>
      </c>
    </row>
    <row r="478" spans="1:20" x14ac:dyDescent="0.25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">
        <v>5612</v>
      </c>
    </row>
    <row r="479" spans="1:20" x14ac:dyDescent="0.25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">
        <v>5612</v>
      </c>
    </row>
    <row r="480" spans="1:20" x14ac:dyDescent="0.25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42"/>
    </row>
    <row r="481" spans="1:20" x14ac:dyDescent="0.25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">
        <v>5612</v>
      </c>
    </row>
    <row r="482" spans="1:20" x14ac:dyDescent="0.25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">
        <v>5612</v>
      </c>
    </row>
    <row r="483" spans="1:20" x14ac:dyDescent="0.25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">
        <v>5612</v>
      </c>
    </row>
    <row r="484" spans="1:20" x14ac:dyDescent="0.25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">
        <v>5612</v>
      </c>
    </row>
    <row r="485" spans="1:20" x14ac:dyDescent="0.25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">
        <v>5612</v>
      </c>
    </row>
    <row r="486" spans="1:20" x14ac:dyDescent="0.25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">
        <v>5612</v>
      </c>
    </row>
    <row r="487" spans="1:20" x14ac:dyDescent="0.25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42"/>
    </row>
  </sheetData>
  <autoFilter ref="A29:V494"/>
  <customSheetViews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1"/>
    </customSheetView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315BA204-48F2-4892-8B1E-93B49A9BC4C4}" scale="115" showAutoFilter="1" topLeftCell="A24">
      <pane ySplit="6" topLeftCell="A30" activePane="bottomLeft" state="frozen"/>
      <selection pane="bottomLeft" activeCell="T30" sqref="T30"/>
      <pageMargins left="0.56999999999999995" right="0.55000000000000004" top="0.71" bottom="0.27" header="0.31496062992126" footer="0.22"/>
      <pageSetup paperSize="5" orientation="landscape" verticalDpi="300" r:id="rId3"/>
      <autoFilter ref="A29:V494"/>
    </customSheetView>
  </customSheetViews>
  <mergeCells count="14">
    <mergeCell ref="O28:O29"/>
    <mergeCell ref="P28:Q28"/>
    <mergeCell ref="R28:S28"/>
    <mergeCell ref="T28:T29"/>
    <mergeCell ref="A21:T21"/>
    <mergeCell ref="A22:T22"/>
    <mergeCell ref="A23:T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113"/>
  <sheetViews>
    <sheetView topLeftCell="B55" workbookViewId="0">
      <pane ySplit="2" topLeftCell="A89" activePane="bottomLeft" state="frozen"/>
      <selection activeCell="D55" sqref="D55"/>
      <selection pane="bottomLeft" activeCell="T106" sqref="T106"/>
    </sheetView>
  </sheetViews>
  <sheetFormatPr defaultRowHeight="15" x14ac:dyDescent="0.2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13.42578125" customWidth="1"/>
  </cols>
  <sheetData>
    <row r="1" spans="1:20" x14ac:dyDescent="0.25">
      <c r="A1" t="s">
        <v>5922</v>
      </c>
    </row>
    <row r="3" spans="1:20" x14ac:dyDescent="0.25">
      <c r="A3" s="1"/>
    </row>
    <row r="4" spans="1:20" x14ac:dyDescent="0.25">
      <c r="A4" s="1" t="s">
        <v>6119</v>
      </c>
    </row>
    <row r="5" spans="1:20" ht="30" x14ac:dyDescent="0.25">
      <c r="A5" s="711" t="s">
        <v>6017</v>
      </c>
      <c r="B5" s="713" t="s">
        <v>6018</v>
      </c>
      <c r="C5" s="715" t="s">
        <v>5783</v>
      </c>
      <c r="D5" s="715"/>
      <c r="E5" s="715"/>
      <c r="F5" s="716" t="s">
        <v>5784</v>
      </c>
      <c r="G5" s="157" t="s">
        <v>5785</v>
      </c>
      <c r="H5" s="718" t="s">
        <v>5786</v>
      </c>
      <c r="I5" s="719"/>
      <c r="J5" s="720"/>
      <c r="K5" s="705" t="s">
        <v>6019</v>
      </c>
      <c r="L5" s="706"/>
      <c r="M5" s="353" t="s">
        <v>6020</v>
      </c>
      <c r="N5" s="353" t="s">
        <v>6021</v>
      </c>
      <c r="O5" s="158" t="s">
        <v>5790</v>
      </c>
      <c r="P5" s="707" t="s">
        <v>5791</v>
      </c>
      <c r="Q5" s="708"/>
      <c r="R5" s="709" t="s">
        <v>5792</v>
      </c>
      <c r="S5" s="710"/>
      <c r="T5" s="592" t="s">
        <v>5933</v>
      </c>
    </row>
    <row r="6" spans="1:20" ht="15.75" thickBot="1" x14ac:dyDescent="0.3">
      <c r="A6" s="712"/>
      <c r="B6" s="714"/>
      <c r="C6" s="159" t="s">
        <v>5794</v>
      </c>
      <c r="D6" s="159"/>
      <c r="E6" s="160" t="s">
        <v>5795</v>
      </c>
      <c r="F6" s="717"/>
      <c r="G6" s="161" t="s">
        <v>5784</v>
      </c>
      <c r="H6" s="159" t="s">
        <v>5796</v>
      </c>
      <c r="I6" s="162"/>
      <c r="J6" s="159" t="s">
        <v>5797</v>
      </c>
      <c r="K6" s="163" t="s">
        <v>5937</v>
      </c>
      <c r="L6" s="163" t="s">
        <v>5936</v>
      </c>
      <c r="M6" s="159" t="s">
        <v>5800</v>
      </c>
      <c r="N6" s="159" t="s">
        <v>5800</v>
      </c>
      <c r="O6" s="164" t="s">
        <v>5784</v>
      </c>
      <c r="P6" s="165" t="s">
        <v>5798</v>
      </c>
      <c r="Q6" s="159" t="s">
        <v>5799</v>
      </c>
      <c r="R6" s="163" t="s">
        <v>5937</v>
      </c>
      <c r="S6" s="630" t="s">
        <v>5936</v>
      </c>
      <c r="T6" s="631"/>
    </row>
    <row r="7" spans="1:20" ht="15.75" thickTop="1" x14ac:dyDescent="0.25">
      <c r="A7" s="153" t="s">
        <v>5816</v>
      </c>
      <c r="B7" s="122" t="s">
        <v>5866</v>
      </c>
      <c r="C7" s="128" t="s">
        <v>5833</v>
      </c>
      <c r="D7" s="171" t="s">
        <v>6022</v>
      </c>
      <c r="E7" s="125" t="s">
        <v>6025</v>
      </c>
      <c r="F7" s="122"/>
      <c r="G7" s="122">
        <v>6</v>
      </c>
      <c r="H7" s="172" t="s">
        <v>6061</v>
      </c>
      <c r="I7" s="171" t="s">
        <v>6022</v>
      </c>
      <c r="J7" s="172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153"/>
    </row>
    <row r="8" spans="1:20" x14ac:dyDescent="0.25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2" t="s">
        <v>6062</v>
      </c>
      <c r="I8" s="171" t="s">
        <v>6022</v>
      </c>
      <c r="J8" s="172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</row>
    <row r="9" spans="1:20" x14ac:dyDescent="0.25">
      <c r="A9" s="153"/>
      <c r="B9" s="153"/>
      <c r="C9" s="128" t="s">
        <v>257</v>
      </c>
      <c r="D9" s="171" t="s">
        <v>6022</v>
      </c>
      <c r="E9" s="125" t="s">
        <v>358</v>
      </c>
      <c r="F9" s="122">
        <v>16</v>
      </c>
      <c r="G9" s="122"/>
      <c r="H9" s="127">
        <v>11</v>
      </c>
      <c r="I9" s="171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</row>
    <row r="10" spans="1:20" x14ac:dyDescent="0.25">
      <c r="A10" s="153"/>
      <c r="B10" s="153"/>
      <c r="C10" s="128" t="s">
        <v>358</v>
      </c>
      <c r="D10" s="171" t="s">
        <v>6022</v>
      </c>
      <c r="E10" s="125" t="s">
        <v>257</v>
      </c>
      <c r="F10" s="122">
        <v>16</v>
      </c>
      <c r="G10" s="122"/>
      <c r="H10" s="127">
        <v>13.15</v>
      </c>
      <c r="I10" s="171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</row>
    <row r="11" spans="1:20" x14ac:dyDescent="0.25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1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</row>
    <row r="12" spans="1:20" x14ac:dyDescent="0.25">
      <c r="A12" s="153"/>
      <c r="B12" s="153"/>
      <c r="C12" s="128" t="s">
        <v>6025</v>
      </c>
      <c r="D12" s="171" t="s">
        <v>6022</v>
      </c>
      <c r="E12" s="125" t="s">
        <v>5833</v>
      </c>
      <c r="F12" s="122"/>
      <c r="G12" s="122">
        <v>6</v>
      </c>
      <c r="H12" s="127">
        <v>17.2</v>
      </c>
      <c r="I12" s="171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2" t="s">
        <v>6031</v>
      </c>
      <c r="O12" s="122">
        <f>SUM(F8:F11)</f>
        <v>172</v>
      </c>
      <c r="P12" s="122"/>
      <c r="Q12" s="153"/>
      <c r="R12" s="153"/>
      <c r="S12" s="153"/>
      <c r="T12" s="147" t="s">
        <v>6069</v>
      </c>
    </row>
    <row r="13" spans="1:20" x14ac:dyDescent="0.25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</row>
    <row r="14" spans="1:20" x14ac:dyDescent="0.25">
      <c r="A14" s="122" t="s">
        <v>5816</v>
      </c>
      <c r="B14" s="122" t="s">
        <v>5900</v>
      </c>
      <c r="C14" s="195" t="s">
        <v>5833</v>
      </c>
      <c r="D14" s="171" t="s">
        <v>6022</v>
      </c>
      <c r="E14" s="125" t="s">
        <v>947</v>
      </c>
      <c r="F14" s="122"/>
      <c r="G14" s="122">
        <v>6</v>
      </c>
      <c r="H14" s="172" t="s">
        <v>6062</v>
      </c>
      <c r="I14" s="171" t="s">
        <v>6022</v>
      </c>
      <c r="J14" s="172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</row>
    <row r="15" spans="1:20" x14ac:dyDescent="0.25">
      <c r="A15" s="153"/>
      <c r="B15" s="153"/>
      <c r="C15" s="195" t="s">
        <v>947</v>
      </c>
      <c r="D15" s="171" t="s">
        <v>6022</v>
      </c>
      <c r="E15" s="125" t="s">
        <v>316</v>
      </c>
      <c r="F15" s="122">
        <v>10</v>
      </c>
      <c r="G15" s="122"/>
      <c r="H15" s="172" t="s">
        <v>6027</v>
      </c>
      <c r="I15" s="171" t="s">
        <v>6022</v>
      </c>
      <c r="J15" s="172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</row>
    <row r="16" spans="1:20" x14ac:dyDescent="0.25">
      <c r="A16" s="153"/>
      <c r="B16" s="153"/>
      <c r="C16" s="195" t="s">
        <v>316</v>
      </c>
      <c r="D16" s="171" t="s">
        <v>6022</v>
      </c>
      <c r="E16" s="125" t="s">
        <v>947</v>
      </c>
      <c r="F16" s="122">
        <v>10</v>
      </c>
      <c r="G16" s="122"/>
      <c r="H16" s="172" t="s">
        <v>6035</v>
      </c>
      <c r="I16" s="171" t="s">
        <v>6022</v>
      </c>
      <c r="J16" s="172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</row>
    <row r="17" spans="1:20" x14ac:dyDescent="0.25">
      <c r="A17" s="153"/>
      <c r="B17" s="153"/>
      <c r="C17" s="195" t="s">
        <v>947</v>
      </c>
      <c r="D17" s="171" t="s">
        <v>6022</v>
      </c>
      <c r="E17" s="125" t="s">
        <v>316</v>
      </c>
      <c r="F17" s="122">
        <v>10</v>
      </c>
      <c r="G17" s="122"/>
      <c r="H17" s="172" t="s">
        <v>6040</v>
      </c>
      <c r="I17" s="171" t="s">
        <v>6022</v>
      </c>
      <c r="J17" s="172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</row>
    <row r="18" spans="1:20" x14ac:dyDescent="0.25">
      <c r="A18" s="153"/>
      <c r="B18" s="153"/>
      <c r="C18" s="195" t="s">
        <v>316</v>
      </c>
      <c r="D18" s="171" t="s">
        <v>6022</v>
      </c>
      <c r="E18" s="125" t="s">
        <v>295</v>
      </c>
      <c r="F18" s="122">
        <v>12</v>
      </c>
      <c r="G18" s="122"/>
      <c r="H18" s="172" t="s">
        <v>6044</v>
      </c>
      <c r="I18" s="171" t="s">
        <v>6022</v>
      </c>
      <c r="J18" s="172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</row>
    <row r="19" spans="1:20" x14ac:dyDescent="0.25">
      <c r="A19" s="153"/>
      <c r="B19" s="153"/>
      <c r="C19" s="195" t="s">
        <v>295</v>
      </c>
      <c r="D19" s="171" t="s">
        <v>6022</v>
      </c>
      <c r="E19" s="125" t="s">
        <v>316</v>
      </c>
      <c r="F19" s="122">
        <v>12</v>
      </c>
      <c r="G19" s="122"/>
      <c r="H19" s="172" t="s">
        <v>6038</v>
      </c>
      <c r="I19" s="171" t="s">
        <v>6022</v>
      </c>
      <c r="J19" s="172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</row>
    <row r="20" spans="1:20" x14ac:dyDescent="0.25">
      <c r="A20" s="153"/>
      <c r="B20" s="153"/>
      <c r="C20" s="195" t="s">
        <v>316</v>
      </c>
      <c r="D20" s="171" t="s">
        <v>6022</v>
      </c>
      <c r="E20" s="125" t="s">
        <v>947</v>
      </c>
      <c r="F20" s="122">
        <v>10</v>
      </c>
      <c r="G20" s="122"/>
      <c r="H20" s="172" t="s">
        <v>6064</v>
      </c>
      <c r="I20" s="171" t="s">
        <v>6022</v>
      </c>
      <c r="J20" s="172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</row>
    <row r="21" spans="1:20" x14ac:dyDescent="0.25">
      <c r="A21" s="153"/>
      <c r="B21" s="153"/>
      <c r="C21" s="195" t="s">
        <v>947</v>
      </c>
      <c r="D21" s="171" t="s">
        <v>6022</v>
      </c>
      <c r="E21" s="125" t="s">
        <v>316</v>
      </c>
      <c r="F21" s="122">
        <v>10</v>
      </c>
      <c r="G21" s="122"/>
      <c r="H21" s="172" t="s">
        <v>6070</v>
      </c>
      <c r="I21" s="171" t="s">
        <v>6022</v>
      </c>
      <c r="J21" s="172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</row>
    <row r="22" spans="1:20" x14ac:dyDescent="0.25">
      <c r="A22" s="153"/>
      <c r="B22" s="153"/>
      <c r="C22" s="195" t="s">
        <v>316</v>
      </c>
      <c r="D22" s="171" t="s">
        <v>6022</v>
      </c>
      <c r="E22" s="125" t="s">
        <v>947</v>
      </c>
      <c r="F22" s="122">
        <v>10</v>
      </c>
      <c r="G22" s="122"/>
      <c r="H22" s="172" t="s">
        <v>6065</v>
      </c>
      <c r="I22" s="171" t="s">
        <v>6022</v>
      </c>
      <c r="J22" s="172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</row>
    <row r="23" spans="1:20" x14ac:dyDescent="0.25">
      <c r="A23" s="153"/>
      <c r="B23" s="153"/>
      <c r="C23" s="195" t="s">
        <v>947</v>
      </c>
      <c r="D23" s="171" t="s">
        <v>6022</v>
      </c>
      <c r="E23" s="125" t="s">
        <v>316</v>
      </c>
      <c r="F23" s="122">
        <v>10</v>
      </c>
      <c r="G23" s="122"/>
      <c r="H23" s="172" t="s">
        <v>6045</v>
      </c>
      <c r="I23" s="171" t="s">
        <v>6022</v>
      </c>
      <c r="J23" s="172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</row>
    <row r="24" spans="1:20" x14ac:dyDescent="0.25">
      <c r="A24" s="153"/>
      <c r="B24" s="153"/>
      <c r="C24" s="195" t="s">
        <v>316</v>
      </c>
      <c r="D24" s="171" t="s">
        <v>6022</v>
      </c>
      <c r="E24" s="125" t="s">
        <v>295</v>
      </c>
      <c r="F24" s="122">
        <v>12</v>
      </c>
      <c r="G24" s="122"/>
      <c r="H24" s="172" t="s">
        <v>6041</v>
      </c>
      <c r="I24" s="171" t="s">
        <v>6022</v>
      </c>
      <c r="J24" s="172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</row>
    <row r="25" spans="1:20" x14ac:dyDescent="0.25">
      <c r="A25" s="153"/>
      <c r="B25" s="153"/>
      <c r="C25" s="195" t="s">
        <v>295</v>
      </c>
      <c r="D25" s="171" t="s">
        <v>6022</v>
      </c>
      <c r="E25" s="125" t="s">
        <v>316</v>
      </c>
      <c r="F25" s="122">
        <v>12</v>
      </c>
      <c r="G25" s="122"/>
      <c r="H25" s="172" t="s">
        <v>6086</v>
      </c>
      <c r="I25" s="171" t="s">
        <v>6022</v>
      </c>
      <c r="J25" s="172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</row>
    <row r="26" spans="1:20" x14ac:dyDescent="0.25">
      <c r="A26" s="153"/>
      <c r="B26" s="153"/>
      <c r="C26" s="128" t="s">
        <v>316</v>
      </c>
      <c r="D26" s="171" t="s">
        <v>6022</v>
      </c>
      <c r="E26" s="125" t="s">
        <v>947</v>
      </c>
      <c r="F26" s="122">
        <v>10</v>
      </c>
      <c r="G26" s="122"/>
      <c r="H26" s="172" t="s">
        <v>6046</v>
      </c>
      <c r="I26" s="171" t="s">
        <v>6022</v>
      </c>
      <c r="J26" s="172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</row>
    <row r="27" spans="1:20" x14ac:dyDescent="0.25">
      <c r="A27" s="153"/>
      <c r="B27" s="153"/>
      <c r="C27" s="128" t="s">
        <v>947</v>
      </c>
      <c r="D27" s="171" t="s">
        <v>6022</v>
      </c>
      <c r="E27" s="125" t="s">
        <v>316</v>
      </c>
      <c r="F27" s="122">
        <v>10</v>
      </c>
      <c r="G27" s="122"/>
      <c r="H27" s="172" t="s">
        <v>6087</v>
      </c>
      <c r="I27" s="171" t="s">
        <v>6022</v>
      </c>
      <c r="J27" s="172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</row>
    <row r="28" spans="1:20" x14ac:dyDescent="0.25">
      <c r="A28" s="153"/>
      <c r="B28" s="153"/>
      <c r="C28" s="128" t="s">
        <v>316</v>
      </c>
      <c r="D28" s="171" t="s">
        <v>6022</v>
      </c>
      <c r="E28" s="125" t="s">
        <v>947</v>
      </c>
      <c r="F28" s="122">
        <v>10</v>
      </c>
      <c r="G28" s="122"/>
      <c r="H28" s="172" t="s">
        <v>6063</v>
      </c>
      <c r="I28" s="171" t="s">
        <v>6022</v>
      </c>
      <c r="J28" s="172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</row>
    <row r="29" spans="1:20" x14ac:dyDescent="0.25">
      <c r="A29" s="153"/>
      <c r="B29" s="153"/>
      <c r="C29" s="128" t="s">
        <v>947</v>
      </c>
      <c r="D29" s="171" t="s">
        <v>6022</v>
      </c>
      <c r="E29" s="125" t="s">
        <v>5833</v>
      </c>
      <c r="F29" s="122"/>
      <c r="G29" s="122">
        <v>6</v>
      </c>
      <c r="H29" s="172" t="s">
        <v>6089</v>
      </c>
      <c r="I29" s="171" t="s">
        <v>6022</v>
      </c>
      <c r="J29" s="172" t="s">
        <v>6033</v>
      </c>
      <c r="K29" s="122">
        <v>1</v>
      </c>
      <c r="L29" s="122">
        <v>1</v>
      </c>
      <c r="M29" s="172" t="s">
        <v>6037</v>
      </c>
      <c r="N29" s="172" t="s">
        <v>6026</v>
      </c>
      <c r="O29" s="122">
        <f>SUM(F15:F28)</f>
        <v>148</v>
      </c>
      <c r="P29" s="122"/>
      <c r="Q29" s="153"/>
      <c r="R29" s="153"/>
      <c r="S29" s="153"/>
      <c r="T29" s="147" t="s">
        <v>6082</v>
      </c>
    </row>
    <row r="30" spans="1:20" x14ac:dyDescent="0.25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68"/>
    </row>
    <row r="31" spans="1:20" x14ac:dyDescent="0.25">
      <c r="A31" s="166" t="s">
        <v>5634</v>
      </c>
      <c r="B31" s="122" t="s">
        <v>5909</v>
      </c>
      <c r="C31" s="128" t="s">
        <v>5833</v>
      </c>
      <c r="D31" s="167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53"/>
    </row>
    <row r="32" spans="1:20" ht="39" x14ac:dyDescent="0.25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4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53"/>
    </row>
    <row r="33" spans="1:22" ht="39" x14ac:dyDescent="0.25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53"/>
    </row>
    <row r="34" spans="1:22" x14ac:dyDescent="0.25">
      <c r="A34" s="153"/>
      <c r="B34" s="153"/>
      <c r="C34" s="128" t="s">
        <v>6053</v>
      </c>
      <c r="D34" s="171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T34" s="153" t="s">
        <v>6024</v>
      </c>
    </row>
    <row r="45" spans="1:22" x14ac:dyDescent="0.25">
      <c r="A45" s="704" t="s">
        <v>5763</v>
      </c>
      <c r="B45" s="704"/>
      <c r="C45" s="704"/>
      <c r="D45" s="704"/>
      <c r="E45" s="704"/>
      <c r="F45" s="704"/>
      <c r="G45" s="704"/>
      <c r="H45" s="704"/>
      <c r="I45" s="704"/>
      <c r="J45" s="704"/>
      <c r="K45" s="704"/>
      <c r="L45" s="704"/>
      <c r="M45" s="704"/>
      <c r="N45" s="704"/>
      <c r="O45" s="704"/>
      <c r="P45" s="704"/>
      <c r="Q45" s="704"/>
      <c r="R45" s="704"/>
      <c r="S45" s="704"/>
      <c r="T45" s="704"/>
      <c r="U45" s="11"/>
      <c r="V45" s="11"/>
    </row>
    <row r="46" spans="1:22" x14ac:dyDescent="0.25">
      <c r="A46" s="704" t="s">
        <v>6016</v>
      </c>
      <c r="B46" s="704"/>
      <c r="C46" s="704"/>
      <c r="D46" s="704"/>
      <c r="E46" s="704"/>
      <c r="F46" s="704"/>
      <c r="G46" s="704"/>
      <c r="H46" s="704"/>
      <c r="I46" s="704"/>
      <c r="J46" s="704"/>
      <c r="K46" s="704"/>
      <c r="L46" s="704"/>
      <c r="M46" s="704"/>
      <c r="N46" s="704"/>
      <c r="O46" s="704"/>
      <c r="P46" s="704"/>
      <c r="Q46" s="704"/>
      <c r="R46" s="704"/>
      <c r="S46" s="704"/>
      <c r="T46" s="704"/>
      <c r="U46" s="11"/>
      <c r="V46" s="11"/>
    </row>
    <row r="47" spans="1:22" x14ac:dyDescent="0.25">
      <c r="A47" s="704" t="s">
        <v>5924</v>
      </c>
      <c r="B47" s="704"/>
      <c r="C47" s="704"/>
      <c r="D47" s="704"/>
      <c r="E47" s="704"/>
      <c r="F47" s="704"/>
      <c r="G47" s="704"/>
      <c r="H47" s="704"/>
      <c r="I47" s="704"/>
      <c r="J47" s="704"/>
      <c r="K47" s="704"/>
      <c r="L47" s="704"/>
      <c r="M47" s="704"/>
      <c r="N47" s="704"/>
      <c r="O47" s="704"/>
      <c r="P47" s="704"/>
      <c r="Q47" s="704"/>
      <c r="R47" s="704"/>
      <c r="S47" s="704"/>
      <c r="T47" s="704"/>
      <c r="U47" s="11"/>
      <c r="V47" s="11"/>
    </row>
    <row r="48" spans="1:22" x14ac:dyDescent="0.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U48" s="11"/>
      <c r="V48" s="11"/>
    </row>
    <row r="49" spans="1:22" x14ac:dyDescent="0.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U49" s="11"/>
      <c r="V49" s="11"/>
    </row>
    <row r="50" spans="1:22" x14ac:dyDescent="0.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U50" s="11"/>
      <c r="V50" s="11"/>
    </row>
    <row r="51" spans="1:22" x14ac:dyDescent="0.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U51" s="11"/>
      <c r="V51" s="11"/>
    </row>
    <row r="52" spans="1:22" ht="18.75" x14ac:dyDescent="0.3">
      <c r="A52" t="s">
        <v>5779</v>
      </c>
      <c r="D52" t="s">
        <v>5780</v>
      </c>
      <c r="E52"/>
      <c r="G52"/>
      <c r="N52" s="209" t="s">
        <v>5778</v>
      </c>
      <c r="O52" s="46"/>
      <c r="Q52" s="47" t="s">
        <v>5767</v>
      </c>
      <c r="R52" s="210" t="s">
        <v>6117</v>
      </c>
      <c r="U52" s="11"/>
      <c r="V52" s="11"/>
    </row>
    <row r="53" spans="1:22" x14ac:dyDescent="0.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U53" s="11"/>
      <c r="V53" s="11"/>
    </row>
    <row r="54" spans="1:22" x14ac:dyDescent="0.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U54" s="11"/>
      <c r="V54" s="11"/>
    </row>
    <row r="55" spans="1:22" ht="60" x14ac:dyDescent="0.25">
      <c r="A55" s="11"/>
      <c r="B55" s="11"/>
      <c r="C55" s="654" t="s">
        <v>5783</v>
      </c>
      <c r="D55" s="134"/>
      <c r="E55" s="156"/>
      <c r="F55" s="11"/>
      <c r="G55" s="157" t="s">
        <v>5785</v>
      </c>
      <c r="H55" s="655" t="s">
        <v>5786</v>
      </c>
      <c r="I55" s="11"/>
      <c r="J55" s="11"/>
      <c r="K55" s="651" t="s">
        <v>6019</v>
      </c>
      <c r="L55" s="11"/>
      <c r="M55" s="654" t="s">
        <v>6020</v>
      </c>
      <c r="N55" s="654" t="s">
        <v>6021</v>
      </c>
      <c r="O55" s="158" t="s">
        <v>5790</v>
      </c>
      <c r="P55" s="652" t="s">
        <v>5791</v>
      </c>
      <c r="Q55" s="11"/>
      <c r="R55" s="653" t="s">
        <v>5792</v>
      </c>
      <c r="S55" s="11"/>
      <c r="T55" s="11"/>
    </row>
    <row r="56" spans="1:22" ht="15.75" thickBot="1" x14ac:dyDescent="0.3">
      <c r="A56" s="647"/>
      <c r="B56" s="647"/>
      <c r="C56" s="159" t="s">
        <v>5794</v>
      </c>
      <c r="D56" s="159"/>
      <c r="E56" s="160" t="s">
        <v>5795</v>
      </c>
      <c r="F56" s="236"/>
      <c r="G56" s="161" t="s">
        <v>5784</v>
      </c>
      <c r="H56" s="159" t="s">
        <v>5796</v>
      </c>
      <c r="I56" s="162"/>
      <c r="J56" s="159" t="s">
        <v>5797</v>
      </c>
      <c r="K56" s="163" t="s">
        <v>5937</v>
      </c>
      <c r="L56" s="163" t="s">
        <v>5936</v>
      </c>
      <c r="M56" s="159" t="s">
        <v>5800</v>
      </c>
      <c r="N56" s="159" t="s">
        <v>5800</v>
      </c>
      <c r="O56" s="164" t="s">
        <v>5784</v>
      </c>
      <c r="P56" s="165" t="s">
        <v>5798</v>
      </c>
      <c r="Q56" s="159" t="s">
        <v>5799</v>
      </c>
      <c r="R56" s="163" t="s">
        <v>5937</v>
      </c>
      <c r="S56" s="163" t="s">
        <v>5936</v>
      </c>
      <c r="T56" s="162"/>
      <c r="U56" s="11"/>
      <c r="V56" s="11"/>
    </row>
    <row r="57" spans="1:22" ht="15.75" thickTop="1" x14ac:dyDescent="0.25">
      <c r="A57" s="166" t="s">
        <v>5634</v>
      </c>
      <c r="B57" s="122" t="s">
        <v>5801</v>
      </c>
      <c r="C57" s="128" t="s">
        <v>5833</v>
      </c>
      <c r="D57" s="167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53" t="s">
        <v>5612</v>
      </c>
      <c r="U57" s="11"/>
      <c r="V57" s="11"/>
    </row>
    <row r="58" spans="1:22" x14ac:dyDescent="0.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53" t="s">
        <v>5612</v>
      </c>
      <c r="U58" s="168"/>
      <c r="V58" s="169"/>
    </row>
    <row r="59" spans="1:22" ht="30" x14ac:dyDescent="0.25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5" t="s">
        <v>7251</v>
      </c>
      <c r="U59" s="168"/>
      <c r="V59" s="169"/>
    </row>
    <row r="60" spans="1:22" ht="30" x14ac:dyDescent="0.25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5" t="s">
        <v>7251</v>
      </c>
      <c r="U60" s="168"/>
      <c r="V60" s="169"/>
    </row>
    <row r="61" spans="1:22" x14ac:dyDescent="0.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53"/>
      <c r="U61" s="168"/>
      <c r="V61" s="169"/>
    </row>
    <row r="62" spans="1:22" x14ac:dyDescent="0.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53"/>
      <c r="U62" s="168"/>
      <c r="V62" s="169"/>
    </row>
    <row r="63" spans="1:22" x14ac:dyDescent="0.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53"/>
      <c r="U63" s="168"/>
      <c r="V63" s="169"/>
    </row>
    <row r="64" spans="1:22" x14ac:dyDescent="0.25">
      <c r="A64" s="153"/>
      <c r="B64" s="153"/>
      <c r="C64" s="128" t="s">
        <v>295</v>
      </c>
      <c r="D64" s="167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53" t="s">
        <v>6024</v>
      </c>
      <c r="U64" s="168"/>
      <c r="V64" s="169"/>
    </row>
    <row r="65" spans="1:22" x14ac:dyDescent="0.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53"/>
      <c r="U65" s="168"/>
      <c r="V65" s="169"/>
    </row>
    <row r="66" spans="1:22" x14ac:dyDescent="0.25">
      <c r="A66" s="170" t="s">
        <v>5634</v>
      </c>
      <c r="B66" s="122" t="s">
        <v>5802</v>
      </c>
      <c r="C66" s="128" t="s">
        <v>5833</v>
      </c>
      <c r="D66" s="171" t="s">
        <v>6022</v>
      </c>
      <c r="E66" s="125" t="s">
        <v>6025</v>
      </c>
      <c r="F66" s="122"/>
      <c r="G66" s="122">
        <v>6</v>
      </c>
      <c r="H66" s="127">
        <v>15.45</v>
      </c>
      <c r="I66" s="171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53"/>
      <c r="U66" s="168"/>
      <c r="V66" s="169"/>
    </row>
    <row r="67" spans="1:22" ht="23.25" x14ac:dyDescent="0.25">
      <c r="A67" s="153"/>
      <c r="B67" s="122"/>
      <c r="C67" s="128" t="s">
        <v>295</v>
      </c>
      <c r="D67" s="128" t="s">
        <v>492</v>
      </c>
      <c r="E67" s="125" t="s">
        <v>6709</v>
      </c>
      <c r="F67" s="122">
        <v>606</v>
      </c>
      <c r="G67" s="122"/>
      <c r="H67" s="127">
        <v>17</v>
      </c>
      <c r="I67" s="171" t="s">
        <v>6022</v>
      </c>
      <c r="J67" s="172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48" t="s">
        <v>7252</v>
      </c>
      <c r="U67" s="11"/>
      <c r="V67" s="11"/>
    </row>
    <row r="68" spans="1:22" x14ac:dyDescent="0.25">
      <c r="A68" s="153"/>
      <c r="B68" s="122">
        <v>4</v>
      </c>
      <c r="C68" s="128" t="s">
        <v>6709</v>
      </c>
      <c r="D68" s="171" t="s">
        <v>6022</v>
      </c>
      <c r="E68" s="125" t="s">
        <v>295</v>
      </c>
      <c r="F68" s="122">
        <v>606</v>
      </c>
      <c r="G68" s="122"/>
      <c r="H68" s="127">
        <v>18</v>
      </c>
      <c r="I68" s="171" t="s">
        <v>6022</v>
      </c>
      <c r="J68" s="172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47" t="s">
        <v>7253</v>
      </c>
      <c r="U68" s="156"/>
      <c r="V68" s="11"/>
    </row>
    <row r="69" spans="1:22" x14ac:dyDescent="0.25">
      <c r="A69" s="153"/>
      <c r="B69" s="122"/>
      <c r="C69" s="128" t="s">
        <v>6025</v>
      </c>
      <c r="D69" s="171" t="s">
        <v>6022</v>
      </c>
      <c r="E69" s="125" t="s">
        <v>5833</v>
      </c>
      <c r="F69" s="122"/>
      <c r="G69" s="122">
        <v>6</v>
      </c>
      <c r="H69" s="172" t="s">
        <v>6776</v>
      </c>
      <c r="I69" s="171" t="s">
        <v>6022</v>
      </c>
      <c r="J69" s="172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47" t="s">
        <v>5805</v>
      </c>
      <c r="U69" s="11"/>
      <c r="V69" s="11"/>
    </row>
    <row r="70" spans="1:22" x14ac:dyDescent="0.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53"/>
      <c r="U70" s="11"/>
      <c r="V70" s="11"/>
    </row>
    <row r="71" spans="1:22" x14ac:dyDescent="0.25">
      <c r="A71" s="153" t="s">
        <v>5812</v>
      </c>
      <c r="B71" s="122" t="s">
        <v>5804</v>
      </c>
      <c r="C71" s="128" t="s">
        <v>5833</v>
      </c>
      <c r="D71" s="171" t="s">
        <v>6022</v>
      </c>
      <c r="E71" s="125" t="s">
        <v>6025</v>
      </c>
      <c r="F71" s="122"/>
      <c r="G71" s="122">
        <v>6</v>
      </c>
      <c r="H71" s="127">
        <v>14.15</v>
      </c>
      <c r="I71" s="171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53"/>
      <c r="U71" s="11"/>
      <c r="V71" s="11"/>
    </row>
    <row r="72" spans="1:22" x14ac:dyDescent="0.25">
      <c r="A72" s="153"/>
      <c r="B72" s="153"/>
      <c r="C72" s="128" t="s">
        <v>295</v>
      </c>
      <c r="D72" s="171" t="s">
        <v>6022</v>
      </c>
      <c r="E72" s="125" t="s">
        <v>344</v>
      </c>
      <c r="F72" s="122">
        <v>31</v>
      </c>
      <c r="G72" s="122"/>
      <c r="H72" s="127">
        <v>15</v>
      </c>
      <c r="I72" s="171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53"/>
      <c r="U72" s="11"/>
      <c r="V72" s="11"/>
    </row>
    <row r="73" spans="1:22" x14ac:dyDescent="0.25">
      <c r="A73" s="153"/>
      <c r="B73" s="153"/>
      <c r="C73" s="128" t="s">
        <v>344</v>
      </c>
      <c r="D73" s="171" t="s">
        <v>6022</v>
      </c>
      <c r="E73" s="125" t="s">
        <v>6028</v>
      </c>
      <c r="F73" s="122">
        <v>616</v>
      </c>
      <c r="G73" s="122"/>
      <c r="H73" s="127">
        <v>16.149999999999999</v>
      </c>
      <c r="I73" s="171" t="s">
        <v>6022</v>
      </c>
      <c r="J73" s="172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48" t="s">
        <v>7254</v>
      </c>
      <c r="U73" s="11"/>
      <c r="V73" s="11"/>
    </row>
    <row r="74" spans="1:22" x14ac:dyDescent="0.25">
      <c r="A74" s="153"/>
      <c r="B74" s="122">
        <v>6</v>
      </c>
      <c r="C74" s="128" t="s">
        <v>6028</v>
      </c>
      <c r="D74" s="173" t="s">
        <v>344</v>
      </c>
      <c r="E74" s="125" t="s">
        <v>6025</v>
      </c>
      <c r="F74" s="122">
        <v>647</v>
      </c>
      <c r="G74" s="122"/>
      <c r="H74" s="127">
        <v>17.149999999999999</v>
      </c>
      <c r="I74" s="171" t="s">
        <v>6022</v>
      </c>
      <c r="J74" s="172" t="s">
        <v>6710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48" t="s">
        <v>7255</v>
      </c>
      <c r="U74" s="156"/>
      <c r="V74" s="11"/>
    </row>
    <row r="75" spans="1:22" x14ac:dyDescent="0.25">
      <c r="A75" s="153"/>
      <c r="B75" s="122"/>
      <c r="C75" s="128" t="s">
        <v>6025</v>
      </c>
      <c r="D75" s="171" t="s">
        <v>6022</v>
      </c>
      <c r="E75" s="125" t="s">
        <v>5833</v>
      </c>
      <c r="F75" s="122"/>
      <c r="G75" s="122">
        <v>6</v>
      </c>
      <c r="H75" s="172" t="s">
        <v>6029</v>
      </c>
      <c r="I75" s="171" t="s">
        <v>6022</v>
      </c>
      <c r="J75" s="172" t="s">
        <v>6711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48" t="s">
        <v>7218</v>
      </c>
      <c r="U75" s="156"/>
      <c r="V75" s="11"/>
    </row>
    <row r="76" spans="1:22" x14ac:dyDescent="0.25">
      <c r="A76" s="211" t="s">
        <v>6712</v>
      </c>
      <c r="B76" s="137" t="s">
        <v>5806</v>
      </c>
      <c r="C76" s="348" t="s">
        <v>5833</v>
      </c>
      <c r="D76" s="360" t="s">
        <v>6022</v>
      </c>
      <c r="E76" s="350" t="s">
        <v>6025</v>
      </c>
      <c r="F76" s="137"/>
      <c r="G76" s="137">
        <v>6</v>
      </c>
      <c r="H76" s="136">
        <v>16.149999999999999</v>
      </c>
      <c r="I76" s="360" t="s">
        <v>6022</v>
      </c>
      <c r="J76" s="136">
        <v>16.3</v>
      </c>
      <c r="K76" s="211"/>
      <c r="L76" s="211"/>
      <c r="M76" s="211"/>
      <c r="N76" s="361"/>
      <c r="O76" s="137"/>
      <c r="P76" s="211"/>
      <c r="Q76" s="137"/>
      <c r="R76" s="137"/>
      <c r="S76" s="137"/>
      <c r="T76" s="211"/>
      <c r="U76" s="11"/>
      <c r="V76" s="11"/>
    </row>
    <row r="77" spans="1:22" x14ac:dyDescent="0.25">
      <c r="A77" s="153" t="s">
        <v>5812</v>
      </c>
      <c r="B77" s="122"/>
      <c r="C77" s="128" t="s">
        <v>295</v>
      </c>
      <c r="D77" s="171" t="s">
        <v>6022</v>
      </c>
      <c r="E77" s="125" t="s">
        <v>6713</v>
      </c>
      <c r="F77" s="122">
        <v>387</v>
      </c>
      <c r="G77" s="122"/>
      <c r="H77" s="127">
        <v>17</v>
      </c>
      <c r="I77" s="171" t="s">
        <v>6022</v>
      </c>
      <c r="J77" s="172" t="s">
        <v>6714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53"/>
      <c r="U77" s="11"/>
      <c r="V77" s="11"/>
    </row>
    <row r="78" spans="1:22" x14ac:dyDescent="0.25">
      <c r="A78" s="174" t="s">
        <v>6715</v>
      </c>
      <c r="B78" s="122"/>
      <c r="C78" s="128" t="s">
        <v>6713</v>
      </c>
      <c r="D78" s="171" t="s">
        <v>6022</v>
      </c>
      <c r="E78" s="125" t="s">
        <v>6030</v>
      </c>
      <c r="F78" s="122">
        <v>139</v>
      </c>
      <c r="G78" s="122"/>
      <c r="H78" s="172" t="s">
        <v>6716</v>
      </c>
      <c r="I78" s="171" t="s">
        <v>6022</v>
      </c>
      <c r="J78" s="172" t="s">
        <v>6717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48" t="s">
        <v>7256</v>
      </c>
      <c r="U78" s="156"/>
      <c r="V78" s="11"/>
    </row>
    <row r="79" spans="1:22" x14ac:dyDescent="0.25">
      <c r="A79" s="153"/>
      <c r="B79" s="122">
        <v>8</v>
      </c>
      <c r="C79" s="128" t="s">
        <v>6718</v>
      </c>
      <c r="D79" s="171" t="s">
        <v>6022</v>
      </c>
      <c r="E79" s="125" t="s">
        <v>6713</v>
      </c>
      <c r="F79" s="122">
        <v>139</v>
      </c>
      <c r="G79" s="122"/>
      <c r="H79" s="127">
        <v>16.3</v>
      </c>
      <c r="I79" s="171" t="s">
        <v>6022</v>
      </c>
      <c r="J79" s="172" t="s">
        <v>6719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53"/>
      <c r="U79" s="11"/>
      <c r="V79" s="11"/>
    </row>
    <row r="80" spans="1:22" x14ac:dyDescent="0.25">
      <c r="A80" s="153"/>
      <c r="B80" s="153"/>
      <c r="C80" s="128" t="s">
        <v>6713</v>
      </c>
      <c r="D80" s="171" t="s">
        <v>6022</v>
      </c>
      <c r="E80" s="125" t="s">
        <v>295</v>
      </c>
      <c r="F80" s="122">
        <v>387</v>
      </c>
      <c r="G80" s="122"/>
      <c r="H80" s="172" t="s">
        <v>6720</v>
      </c>
      <c r="I80" s="171" t="s">
        <v>6022</v>
      </c>
      <c r="J80" s="172" t="s">
        <v>6717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48" t="s">
        <v>7257</v>
      </c>
      <c r="U80" s="156"/>
      <c r="V80" s="11"/>
    </row>
    <row r="81" spans="1:22" x14ac:dyDescent="0.25">
      <c r="A81" s="153"/>
      <c r="B81" s="153"/>
      <c r="C81" s="128" t="s">
        <v>6025</v>
      </c>
      <c r="D81" s="171" t="s">
        <v>6022</v>
      </c>
      <c r="E81" s="125" t="s">
        <v>5833</v>
      </c>
      <c r="F81" s="122"/>
      <c r="G81" s="122">
        <v>6</v>
      </c>
      <c r="H81" s="172" t="s">
        <v>6031</v>
      </c>
      <c r="I81" s="171" t="s">
        <v>6022</v>
      </c>
      <c r="J81" s="172" t="s">
        <v>6721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47" t="s">
        <v>5805</v>
      </c>
      <c r="U81" s="11"/>
      <c r="V81" s="11"/>
    </row>
    <row r="82" spans="1:22" x14ac:dyDescent="0.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53"/>
      <c r="U82" s="11"/>
      <c r="V82" s="11"/>
    </row>
    <row r="83" spans="1:22" x14ac:dyDescent="0.25">
      <c r="A83" s="153"/>
      <c r="B83" s="122" t="s">
        <v>5807</v>
      </c>
      <c r="C83" s="128" t="s">
        <v>5833</v>
      </c>
      <c r="D83" s="173"/>
      <c r="E83" s="125" t="s">
        <v>295</v>
      </c>
      <c r="F83" s="122"/>
      <c r="G83" s="122">
        <v>6</v>
      </c>
      <c r="H83" s="172" t="s">
        <v>6722</v>
      </c>
      <c r="I83" s="171" t="s">
        <v>6022</v>
      </c>
      <c r="J83" s="172" t="s">
        <v>6723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53"/>
      <c r="U83" s="11"/>
      <c r="V83" s="11"/>
    </row>
    <row r="84" spans="1:22" x14ac:dyDescent="0.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2" t="s">
        <v>6724</v>
      </c>
      <c r="I84" s="171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48"/>
      <c r="U84" s="156"/>
      <c r="V84" s="11"/>
    </row>
    <row r="85" spans="1:22" x14ac:dyDescent="0.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2" t="s">
        <v>6032</v>
      </c>
      <c r="I85" s="171" t="s">
        <v>6022</v>
      </c>
      <c r="J85" s="172" t="s">
        <v>6725</v>
      </c>
      <c r="K85" s="122"/>
      <c r="L85" s="122"/>
      <c r="M85" s="172"/>
      <c r="N85" s="172"/>
      <c r="O85" s="122"/>
      <c r="P85" s="122"/>
      <c r="Q85" s="153"/>
      <c r="R85" s="153"/>
      <c r="S85" s="153"/>
      <c r="T85" s="148"/>
      <c r="U85" s="156"/>
      <c r="V85" s="11"/>
    </row>
    <row r="86" spans="1:22" x14ac:dyDescent="0.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2" t="s">
        <v>6726</v>
      </c>
      <c r="I86" s="171" t="s">
        <v>6022</v>
      </c>
      <c r="J86" s="172" t="s">
        <v>6727</v>
      </c>
      <c r="K86" s="122"/>
      <c r="L86" s="122"/>
      <c r="M86" s="172"/>
      <c r="N86" s="172"/>
      <c r="O86" s="122"/>
      <c r="P86" s="122"/>
      <c r="Q86" s="153"/>
      <c r="R86" s="153"/>
      <c r="S86" s="153"/>
      <c r="T86" s="148"/>
      <c r="U86" s="156"/>
      <c r="V86" s="11"/>
    </row>
    <row r="87" spans="1:22" x14ac:dyDescent="0.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2" t="s">
        <v>6728</v>
      </c>
      <c r="I87" s="171" t="s">
        <v>6022</v>
      </c>
      <c r="J87" s="172" t="s">
        <v>6033</v>
      </c>
      <c r="K87" s="122"/>
      <c r="L87" s="122"/>
      <c r="M87" s="172"/>
      <c r="N87" s="172"/>
      <c r="O87" s="122"/>
      <c r="P87" s="122"/>
      <c r="Q87" s="153"/>
      <c r="R87" s="153"/>
      <c r="S87" s="153"/>
      <c r="T87" s="148"/>
      <c r="U87" s="156"/>
      <c r="V87" s="11"/>
    </row>
    <row r="88" spans="1:22" x14ac:dyDescent="0.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2" t="s">
        <v>6729</v>
      </c>
      <c r="I88" s="171" t="s">
        <v>6022</v>
      </c>
      <c r="J88" s="172" t="s">
        <v>6730</v>
      </c>
      <c r="K88" s="122"/>
      <c r="L88" s="122"/>
      <c r="M88" s="172"/>
      <c r="N88" s="172"/>
      <c r="O88" s="122"/>
      <c r="P88" s="122"/>
      <c r="Q88" s="153"/>
      <c r="R88" s="153"/>
      <c r="S88" s="153"/>
      <c r="T88" s="148"/>
      <c r="U88" s="156"/>
      <c r="V88" s="11"/>
    </row>
    <row r="89" spans="1:22" x14ac:dyDescent="0.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2" t="s">
        <v>6731</v>
      </c>
      <c r="I89" s="171" t="s">
        <v>6022</v>
      </c>
      <c r="J89" s="172" t="s">
        <v>6732</v>
      </c>
      <c r="K89" s="122">
        <v>1</v>
      </c>
      <c r="L89" s="122">
        <v>1</v>
      </c>
      <c r="M89" s="172" t="s">
        <v>6733</v>
      </c>
      <c r="N89" s="172" t="s">
        <v>6734</v>
      </c>
      <c r="O89" s="122">
        <f>SUM(F84:F89)</f>
        <v>186</v>
      </c>
      <c r="P89" s="122"/>
      <c r="Q89" s="153"/>
      <c r="R89" s="153"/>
      <c r="S89" s="153"/>
      <c r="T89" s="148" t="s">
        <v>7258</v>
      </c>
      <c r="U89" s="156"/>
      <c r="V89" s="11"/>
    </row>
    <row r="90" spans="1:22" x14ac:dyDescent="0.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2" t="s">
        <v>6735</v>
      </c>
      <c r="I90" s="171" t="s">
        <v>6022</v>
      </c>
      <c r="J90" s="172" t="s">
        <v>6736</v>
      </c>
      <c r="K90" s="122"/>
      <c r="L90" s="122"/>
      <c r="M90" s="172"/>
      <c r="N90" s="172"/>
      <c r="O90" s="122"/>
      <c r="P90" s="122"/>
      <c r="Q90" s="153"/>
      <c r="R90" s="153"/>
      <c r="S90" s="153"/>
      <c r="T90" s="148"/>
      <c r="U90" s="156"/>
      <c r="V90" s="11"/>
    </row>
    <row r="91" spans="1:22" x14ac:dyDescent="0.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2" t="s">
        <v>6737</v>
      </c>
      <c r="I91" s="171" t="s">
        <v>6022</v>
      </c>
      <c r="J91" s="172" t="s">
        <v>6034</v>
      </c>
      <c r="K91" s="122"/>
      <c r="L91" s="122"/>
      <c r="M91" s="172"/>
      <c r="N91" s="172"/>
      <c r="O91" s="122"/>
      <c r="P91" s="122"/>
      <c r="Q91" s="153"/>
      <c r="R91" s="153"/>
      <c r="S91" s="153"/>
      <c r="T91" s="148"/>
      <c r="U91" s="156"/>
      <c r="V91" s="11"/>
    </row>
    <row r="92" spans="1:22" x14ac:dyDescent="0.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2" t="s">
        <v>6035</v>
      </c>
      <c r="I92" s="171" t="s">
        <v>6022</v>
      </c>
      <c r="J92" s="172" t="s">
        <v>6738</v>
      </c>
      <c r="K92" s="122"/>
      <c r="L92" s="122"/>
      <c r="M92" s="172"/>
      <c r="N92" s="172"/>
      <c r="O92" s="122"/>
      <c r="P92" s="122"/>
      <c r="Q92" s="153"/>
      <c r="R92" s="153"/>
      <c r="S92" s="153"/>
      <c r="T92" s="148"/>
      <c r="U92" s="156"/>
      <c r="V92" s="11"/>
    </row>
    <row r="93" spans="1:22" x14ac:dyDescent="0.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2" t="s">
        <v>6036</v>
      </c>
      <c r="I93" s="171" t="s">
        <v>6022</v>
      </c>
      <c r="J93" s="172" t="s">
        <v>6739</v>
      </c>
      <c r="K93" s="122"/>
      <c r="L93" s="122"/>
      <c r="M93" s="172"/>
      <c r="N93" s="172"/>
      <c r="O93" s="122"/>
      <c r="P93" s="122"/>
      <c r="Q93" s="153"/>
      <c r="R93" s="153"/>
      <c r="S93" s="153"/>
      <c r="T93" s="148"/>
      <c r="U93" s="156"/>
      <c r="V93" s="11"/>
    </row>
    <row r="94" spans="1:22" x14ac:dyDescent="0.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2" t="s">
        <v>6037</v>
      </c>
      <c r="I94" s="171" t="s">
        <v>6022</v>
      </c>
      <c r="J94" s="172" t="s">
        <v>6740</v>
      </c>
      <c r="K94" s="122">
        <v>1</v>
      </c>
      <c r="L94" s="122">
        <v>1</v>
      </c>
      <c r="M94" s="172" t="s">
        <v>6741</v>
      </c>
      <c r="N94" s="172" t="s">
        <v>6742</v>
      </c>
      <c r="O94" s="122">
        <f>SUM(F90:F94)</f>
        <v>128</v>
      </c>
      <c r="P94" s="122"/>
      <c r="Q94" s="153"/>
      <c r="R94" s="153"/>
      <c r="S94" s="153"/>
      <c r="T94" s="148" t="s">
        <v>5805</v>
      </c>
      <c r="U94" s="156"/>
      <c r="V94" s="11"/>
    </row>
    <row r="95" spans="1:22" ht="30" customHeight="1" x14ac:dyDescent="0.25">
      <c r="A95" s="153"/>
      <c r="B95" s="122"/>
      <c r="C95" s="128"/>
      <c r="D95" s="128"/>
      <c r="E95" s="125"/>
      <c r="F95" s="122"/>
      <c r="G95" s="122"/>
      <c r="H95" s="172"/>
      <c r="I95" s="171"/>
      <c r="J95" s="172"/>
      <c r="K95" s="122"/>
      <c r="L95" s="122"/>
      <c r="M95" s="172"/>
      <c r="N95" s="172"/>
      <c r="O95" s="122"/>
      <c r="P95" s="122"/>
      <c r="Q95" s="153"/>
      <c r="R95" s="153"/>
      <c r="S95" s="153"/>
      <c r="T95" s="148"/>
      <c r="U95" s="156"/>
      <c r="V95" s="11"/>
    </row>
    <row r="96" spans="1:22" x14ac:dyDescent="0.25">
      <c r="A96" s="153" t="s">
        <v>6743</v>
      </c>
      <c r="B96" s="122" t="s">
        <v>5950</v>
      </c>
      <c r="C96" s="128" t="s">
        <v>5833</v>
      </c>
      <c r="D96" s="171" t="s">
        <v>6022</v>
      </c>
      <c r="E96" s="125" t="s">
        <v>295</v>
      </c>
      <c r="F96" s="122"/>
      <c r="G96" s="122">
        <v>6</v>
      </c>
      <c r="H96" s="172" t="s">
        <v>6744</v>
      </c>
      <c r="I96" s="171"/>
      <c r="J96" s="172" t="s">
        <v>6745</v>
      </c>
      <c r="K96" s="122"/>
      <c r="L96" s="122"/>
      <c r="M96" s="172"/>
      <c r="N96" s="172"/>
      <c r="O96" s="122"/>
      <c r="P96" s="122"/>
      <c r="Q96" s="153"/>
      <c r="R96" s="153"/>
      <c r="S96" s="153"/>
      <c r="T96" s="148"/>
      <c r="U96" s="156"/>
      <c r="V96" s="11"/>
    </row>
    <row r="97" spans="1:22" x14ac:dyDescent="0.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2" t="s">
        <v>6032</v>
      </c>
      <c r="I97" s="171"/>
      <c r="J97" s="172" t="s">
        <v>6725</v>
      </c>
      <c r="K97" s="122"/>
      <c r="L97" s="122"/>
      <c r="M97" s="172"/>
      <c r="N97" s="172"/>
      <c r="O97" s="122"/>
      <c r="P97" s="122"/>
      <c r="Q97" s="153"/>
      <c r="R97" s="153"/>
      <c r="S97" s="153"/>
      <c r="T97" s="148"/>
      <c r="U97" s="156"/>
      <c r="V97" s="11"/>
    </row>
    <row r="98" spans="1:22" x14ac:dyDescent="0.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2" t="s">
        <v>6746</v>
      </c>
      <c r="I98" s="171"/>
      <c r="J98" s="172" t="s">
        <v>6747</v>
      </c>
      <c r="K98" s="122"/>
      <c r="L98" s="122"/>
      <c r="M98" s="172"/>
      <c r="N98" s="172"/>
      <c r="O98" s="122"/>
      <c r="P98" s="122"/>
      <c r="Q98" s="153"/>
      <c r="R98" s="153"/>
      <c r="S98" s="153"/>
      <c r="T98" s="148"/>
      <c r="U98" s="156"/>
      <c r="V98" s="11"/>
    </row>
    <row r="99" spans="1:22" x14ac:dyDescent="0.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2" t="s">
        <v>6748</v>
      </c>
      <c r="I99" s="171"/>
      <c r="J99" s="172" t="s">
        <v>6033</v>
      </c>
      <c r="K99" s="122"/>
      <c r="L99" s="122"/>
      <c r="M99" s="172"/>
      <c r="N99" s="172"/>
      <c r="O99" s="122"/>
      <c r="P99" s="122"/>
      <c r="Q99" s="153"/>
      <c r="R99" s="153"/>
      <c r="S99" s="153"/>
      <c r="T99" s="148" t="s">
        <v>5604</v>
      </c>
      <c r="U99" s="156"/>
      <c r="V99" s="11"/>
    </row>
    <row r="100" spans="1:22" x14ac:dyDescent="0.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2" t="s">
        <v>6749</v>
      </c>
      <c r="I100" s="171"/>
      <c r="J100" s="172" t="s">
        <v>6750</v>
      </c>
      <c r="K100" s="122"/>
      <c r="L100" s="122"/>
      <c r="M100" s="172"/>
      <c r="N100" s="172"/>
      <c r="O100" s="122"/>
      <c r="P100" s="122"/>
      <c r="Q100" s="153"/>
      <c r="R100" s="153"/>
      <c r="S100" s="153"/>
      <c r="T100" s="148"/>
      <c r="U100" s="156"/>
      <c r="V100" s="11"/>
    </row>
    <row r="101" spans="1:22" x14ac:dyDescent="0.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2" t="s">
        <v>6751</v>
      </c>
      <c r="I101" s="171"/>
      <c r="J101" s="172" t="s">
        <v>6752</v>
      </c>
      <c r="K101" s="122"/>
      <c r="L101" s="122"/>
      <c r="M101" s="172"/>
      <c r="N101" s="172"/>
      <c r="O101" s="122"/>
      <c r="P101" s="122"/>
      <c r="Q101" s="153"/>
      <c r="R101" s="153"/>
      <c r="S101" s="153"/>
      <c r="T101" s="148"/>
      <c r="U101" s="156"/>
      <c r="V101" s="11"/>
    </row>
    <row r="102" spans="1:22" x14ac:dyDescent="0.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2" t="s">
        <v>6753</v>
      </c>
      <c r="I102" s="171"/>
      <c r="J102" s="172" t="s">
        <v>6754</v>
      </c>
      <c r="K102" s="122">
        <v>1</v>
      </c>
      <c r="L102" s="122">
        <v>1</v>
      </c>
      <c r="M102" s="172" t="s">
        <v>6755</v>
      </c>
      <c r="N102" s="172" t="s">
        <v>6721</v>
      </c>
      <c r="O102" s="122">
        <f>SUM(F97:F102)</f>
        <v>180</v>
      </c>
      <c r="P102" s="122"/>
      <c r="Q102" s="153"/>
      <c r="R102" s="153"/>
      <c r="S102" s="153"/>
      <c r="T102" s="148" t="s">
        <v>7258</v>
      </c>
      <c r="U102" s="156"/>
      <c r="V102" s="11"/>
    </row>
    <row r="103" spans="1:22" x14ac:dyDescent="0.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2" t="s">
        <v>6756</v>
      </c>
      <c r="I103" s="171"/>
      <c r="J103" s="172" t="s">
        <v>6757</v>
      </c>
      <c r="K103" s="122"/>
      <c r="L103" s="122"/>
      <c r="M103" s="172"/>
      <c r="N103" s="172"/>
      <c r="O103" s="122"/>
      <c r="P103" s="122"/>
      <c r="Q103" s="153"/>
      <c r="R103" s="153"/>
      <c r="S103" s="153"/>
      <c r="T103" s="148"/>
      <c r="U103" s="156"/>
      <c r="V103" s="11"/>
    </row>
    <row r="104" spans="1:22" x14ac:dyDescent="0.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2" t="s">
        <v>6758</v>
      </c>
      <c r="I104" s="171"/>
      <c r="J104" s="172" t="s">
        <v>6759</v>
      </c>
      <c r="K104" s="122"/>
      <c r="L104" s="122"/>
      <c r="M104" s="172"/>
      <c r="N104" s="172"/>
      <c r="O104" s="122"/>
      <c r="P104" s="122"/>
      <c r="Q104" s="153"/>
      <c r="R104" s="153"/>
      <c r="S104" s="153"/>
      <c r="T104" s="148"/>
      <c r="U104" s="156"/>
      <c r="V104" s="11"/>
    </row>
    <row r="105" spans="1:22" x14ac:dyDescent="0.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2" t="s">
        <v>6760</v>
      </c>
      <c r="I105" s="171"/>
      <c r="J105" s="172" t="s">
        <v>6761</v>
      </c>
      <c r="K105" s="122"/>
      <c r="L105" s="122"/>
      <c r="M105" s="172"/>
      <c r="N105" s="172"/>
      <c r="O105" s="122"/>
      <c r="P105" s="122"/>
      <c r="Q105" s="153"/>
      <c r="R105" s="153"/>
      <c r="S105" s="153"/>
      <c r="T105" s="148"/>
      <c r="U105" s="156"/>
      <c r="V105" s="11"/>
    </row>
    <row r="106" spans="1:22" x14ac:dyDescent="0.25">
      <c r="A106" s="153"/>
      <c r="B106" s="122"/>
      <c r="C106" s="128" t="s">
        <v>1245</v>
      </c>
      <c r="D106" s="171" t="s">
        <v>6022</v>
      </c>
      <c r="E106" s="125" t="s">
        <v>295</v>
      </c>
      <c r="F106" s="122">
        <v>30</v>
      </c>
      <c r="G106" s="122"/>
      <c r="H106" s="172" t="s">
        <v>6762</v>
      </c>
      <c r="I106" s="171"/>
      <c r="J106" s="172" t="s">
        <v>6038</v>
      </c>
      <c r="K106" s="122"/>
      <c r="L106" s="122"/>
      <c r="M106" s="172"/>
      <c r="N106" s="172"/>
      <c r="O106" s="122"/>
      <c r="P106" s="122"/>
      <c r="Q106" s="153"/>
      <c r="R106" s="153"/>
      <c r="S106" s="153"/>
      <c r="T106" s="148"/>
      <c r="U106" s="156"/>
      <c r="V106" s="11"/>
    </row>
    <row r="107" spans="1:22" x14ac:dyDescent="0.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2" t="s">
        <v>6763</v>
      </c>
      <c r="I107" s="172"/>
      <c r="J107" s="172" t="s">
        <v>6764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48" t="s">
        <v>5805</v>
      </c>
      <c r="U107" s="156"/>
      <c r="V107" s="11"/>
    </row>
    <row r="108" spans="1:22" x14ac:dyDescent="0.25">
      <c r="A108" s="211" t="s">
        <v>6743</v>
      </c>
      <c r="B108" s="137" t="s">
        <v>5809</v>
      </c>
      <c r="C108" s="348" t="s">
        <v>5833</v>
      </c>
      <c r="D108" s="360" t="s">
        <v>6022</v>
      </c>
      <c r="E108" s="350" t="s">
        <v>6025</v>
      </c>
      <c r="F108" s="137"/>
      <c r="G108" s="137">
        <v>6</v>
      </c>
      <c r="H108" s="362" t="s">
        <v>6031</v>
      </c>
      <c r="I108" s="360" t="s">
        <v>6022</v>
      </c>
      <c r="J108" s="362" t="s">
        <v>6721</v>
      </c>
      <c r="K108" s="137"/>
      <c r="L108" s="137"/>
      <c r="M108" s="211"/>
      <c r="N108" s="361"/>
      <c r="O108" s="137"/>
      <c r="P108" s="211"/>
      <c r="Q108" s="211"/>
      <c r="R108" s="211"/>
      <c r="S108" s="211"/>
      <c r="T108" s="211"/>
      <c r="U108" s="156"/>
      <c r="V108" s="11"/>
    </row>
    <row r="109" spans="1:22" x14ac:dyDescent="0.25">
      <c r="A109" s="153"/>
      <c r="B109" s="122"/>
      <c r="C109" s="128" t="s">
        <v>295</v>
      </c>
      <c r="D109" s="171" t="s">
        <v>6022</v>
      </c>
      <c r="E109" s="125" t="s">
        <v>5810</v>
      </c>
      <c r="F109" s="122">
        <v>230</v>
      </c>
      <c r="G109" s="122"/>
      <c r="H109" s="172" t="s">
        <v>6026</v>
      </c>
      <c r="I109" s="171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48"/>
      <c r="U109" s="156"/>
      <c r="V109" s="11"/>
    </row>
    <row r="110" spans="1:22" x14ac:dyDescent="0.25">
      <c r="A110" s="153"/>
      <c r="B110" s="122"/>
      <c r="C110" s="128" t="s">
        <v>5810</v>
      </c>
      <c r="D110" s="171" t="s">
        <v>6022</v>
      </c>
      <c r="E110" s="125" t="s">
        <v>295</v>
      </c>
      <c r="F110" s="122">
        <v>230</v>
      </c>
      <c r="G110" s="122"/>
      <c r="H110" s="127">
        <v>15.45</v>
      </c>
      <c r="I110" s="171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48"/>
      <c r="U110" s="156"/>
      <c r="V110" s="11"/>
    </row>
    <row r="111" spans="1:22" ht="34.5" x14ac:dyDescent="0.25">
      <c r="A111" s="153"/>
      <c r="B111" s="122"/>
      <c r="C111" s="128" t="s">
        <v>6025</v>
      </c>
      <c r="D111" s="171" t="s">
        <v>6022</v>
      </c>
      <c r="E111" s="125" t="s">
        <v>5833</v>
      </c>
      <c r="F111" s="122"/>
      <c r="G111" s="122">
        <v>6</v>
      </c>
      <c r="H111" s="127">
        <v>22</v>
      </c>
      <c r="I111" s="171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48" t="s">
        <v>7259</v>
      </c>
      <c r="U111" s="11"/>
      <c r="V111" s="11"/>
    </row>
    <row r="112" spans="1:22" x14ac:dyDescent="0.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53"/>
      <c r="U112" s="11"/>
      <c r="V112" s="11"/>
    </row>
    <row r="113" spans="1:22" x14ac:dyDescent="0.25">
      <c r="A113" s="153" t="s">
        <v>6743</v>
      </c>
      <c r="B113" s="122" t="s">
        <v>5956</v>
      </c>
      <c r="C113" s="125" t="s">
        <v>5833</v>
      </c>
      <c r="D113" s="171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53"/>
      <c r="U113" s="11"/>
      <c r="V113" s="11"/>
    </row>
    <row r="114" spans="1:22" x14ac:dyDescent="0.25">
      <c r="A114" s="153"/>
      <c r="B114" s="122"/>
      <c r="C114" s="128" t="s">
        <v>295</v>
      </c>
      <c r="D114" s="171" t="s">
        <v>6022</v>
      </c>
      <c r="E114" s="125" t="s">
        <v>344</v>
      </c>
      <c r="F114" s="122">
        <v>31</v>
      </c>
      <c r="G114" s="122"/>
      <c r="H114" s="172" t="s">
        <v>6766</v>
      </c>
      <c r="I114" s="172" t="s">
        <v>6744</v>
      </c>
      <c r="J114" s="172" t="s">
        <v>6767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53"/>
      <c r="U114" s="156"/>
      <c r="V114" s="11"/>
    </row>
    <row r="115" spans="1:22" x14ac:dyDescent="0.25">
      <c r="A115" s="153"/>
      <c r="B115" s="122"/>
      <c r="C115" s="128" t="s">
        <v>344</v>
      </c>
      <c r="D115" s="171" t="s">
        <v>6022</v>
      </c>
      <c r="E115" s="125" t="s">
        <v>295</v>
      </c>
      <c r="F115" s="122">
        <v>31</v>
      </c>
      <c r="G115" s="122"/>
      <c r="H115" s="172" t="s">
        <v>6768</v>
      </c>
      <c r="I115" s="172" t="s">
        <v>6783</v>
      </c>
      <c r="J115" s="172" t="s">
        <v>6769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53"/>
      <c r="U115" s="156"/>
      <c r="V115" s="11"/>
    </row>
    <row r="116" spans="1:22" x14ac:dyDescent="0.25">
      <c r="A116" s="153"/>
      <c r="B116" s="122"/>
      <c r="C116" s="128" t="s">
        <v>295</v>
      </c>
      <c r="D116" s="171" t="s">
        <v>6022</v>
      </c>
      <c r="E116" s="125" t="s">
        <v>344</v>
      </c>
      <c r="F116" s="122">
        <v>31</v>
      </c>
      <c r="G116" s="122"/>
      <c r="H116" s="172" t="s">
        <v>6894</v>
      </c>
      <c r="I116" s="171" t="s">
        <v>6022</v>
      </c>
      <c r="J116" s="172" t="s">
        <v>6770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53"/>
      <c r="U116" s="156"/>
      <c r="V116" s="11"/>
    </row>
    <row r="117" spans="1:22" x14ac:dyDescent="0.25">
      <c r="A117" s="153"/>
      <c r="B117" s="122"/>
      <c r="C117" s="128" t="s">
        <v>344</v>
      </c>
      <c r="D117" s="171" t="s">
        <v>6022</v>
      </c>
      <c r="E117" s="125" t="s">
        <v>295</v>
      </c>
      <c r="F117" s="122">
        <v>31</v>
      </c>
      <c r="G117" s="122"/>
      <c r="H117" s="127">
        <v>17</v>
      </c>
      <c r="I117" s="172" t="s">
        <v>6039</v>
      </c>
      <c r="J117" s="172" t="s">
        <v>6771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53"/>
      <c r="U117" s="156"/>
      <c r="V117" s="11"/>
    </row>
    <row r="118" spans="1:22" x14ac:dyDescent="0.25">
      <c r="A118" s="153"/>
      <c r="B118" s="122"/>
      <c r="C118" s="128" t="s">
        <v>295</v>
      </c>
      <c r="D118" s="171" t="s">
        <v>6022</v>
      </c>
      <c r="E118" s="125" t="s">
        <v>344</v>
      </c>
      <c r="F118" s="122">
        <v>31</v>
      </c>
      <c r="G118" s="122"/>
      <c r="H118" s="127">
        <v>18</v>
      </c>
      <c r="I118" s="172" t="s">
        <v>6772</v>
      </c>
      <c r="J118" s="172" t="s">
        <v>6749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53"/>
      <c r="U118" s="156"/>
      <c r="V118" s="11"/>
    </row>
    <row r="119" spans="1:22" x14ac:dyDescent="0.25">
      <c r="A119" s="153"/>
      <c r="B119" s="122"/>
      <c r="C119" s="128" t="s">
        <v>344</v>
      </c>
      <c r="D119" s="171" t="s">
        <v>6022</v>
      </c>
      <c r="E119" s="125" t="s">
        <v>295</v>
      </c>
      <c r="F119" s="122">
        <v>31</v>
      </c>
      <c r="G119" s="122"/>
      <c r="H119" s="127">
        <v>19</v>
      </c>
      <c r="I119" s="172" t="s">
        <v>6785</v>
      </c>
      <c r="J119" s="172" t="s">
        <v>6750</v>
      </c>
      <c r="K119" s="122">
        <v>1</v>
      </c>
      <c r="L119" s="122">
        <v>0</v>
      </c>
      <c r="M119" s="172" t="s">
        <v>6932</v>
      </c>
      <c r="N119" s="172" t="s">
        <v>6932</v>
      </c>
      <c r="O119" s="122">
        <v>186</v>
      </c>
      <c r="P119" s="122"/>
      <c r="Q119" s="153"/>
      <c r="R119" s="153"/>
      <c r="S119" s="153"/>
      <c r="T119" s="148" t="s">
        <v>7258</v>
      </c>
      <c r="U119" s="156"/>
      <c r="V119" s="11"/>
    </row>
    <row r="120" spans="1:22" x14ac:dyDescent="0.25">
      <c r="A120" s="153"/>
      <c r="B120" s="122">
        <v>12</v>
      </c>
      <c r="C120" s="125" t="s">
        <v>295</v>
      </c>
      <c r="D120" s="171" t="s">
        <v>6022</v>
      </c>
      <c r="E120" s="125" t="s">
        <v>316</v>
      </c>
      <c r="F120" s="122">
        <v>12</v>
      </c>
      <c r="G120" s="122"/>
      <c r="H120" s="172" t="s">
        <v>6774</v>
      </c>
      <c r="I120" s="171" t="s">
        <v>6022</v>
      </c>
      <c r="J120" s="172" t="s">
        <v>6717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48" t="s">
        <v>5612</v>
      </c>
      <c r="U120" s="156"/>
      <c r="V120" s="11"/>
    </row>
    <row r="121" spans="1:22" x14ac:dyDescent="0.25">
      <c r="A121" s="153"/>
      <c r="B121" s="122"/>
      <c r="C121" s="128" t="s">
        <v>316</v>
      </c>
      <c r="D121" s="175" t="s">
        <v>6775</v>
      </c>
      <c r="E121" s="125" t="s">
        <v>316</v>
      </c>
      <c r="F121" s="122">
        <v>20</v>
      </c>
      <c r="G121" s="122"/>
      <c r="H121" s="172" t="s">
        <v>6031</v>
      </c>
      <c r="I121" s="171" t="s">
        <v>6022</v>
      </c>
      <c r="J121" s="172" t="s">
        <v>6776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48" t="s">
        <v>5612</v>
      </c>
      <c r="U121" s="156"/>
      <c r="V121" s="11"/>
    </row>
    <row r="122" spans="1:22" x14ac:dyDescent="0.25">
      <c r="A122" s="153"/>
      <c r="B122" s="122"/>
      <c r="C122" s="128" t="s">
        <v>316</v>
      </c>
      <c r="D122" s="171" t="s">
        <v>6022</v>
      </c>
      <c r="E122" s="125" t="s">
        <v>295</v>
      </c>
      <c r="F122" s="122">
        <v>12</v>
      </c>
      <c r="G122" s="122"/>
      <c r="H122" s="172" t="s">
        <v>6777</v>
      </c>
      <c r="I122" s="171" t="s">
        <v>6022</v>
      </c>
      <c r="J122" s="172" t="s">
        <v>6778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48" t="s">
        <v>5612</v>
      </c>
      <c r="U122" s="156"/>
      <c r="V122" s="11"/>
    </row>
    <row r="123" spans="1:22" x14ac:dyDescent="0.25">
      <c r="A123" s="153"/>
      <c r="B123" s="122"/>
      <c r="C123" s="128" t="s">
        <v>295</v>
      </c>
      <c r="D123" s="171" t="s">
        <v>6022</v>
      </c>
      <c r="E123" s="125" t="s">
        <v>344</v>
      </c>
      <c r="F123" s="122">
        <v>31</v>
      </c>
      <c r="G123" s="122"/>
      <c r="H123" s="172" t="s">
        <v>6040</v>
      </c>
      <c r="I123" s="171" t="s">
        <v>6022</v>
      </c>
      <c r="J123" s="172" t="s">
        <v>6779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48" t="s">
        <v>5612</v>
      </c>
      <c r="U123" s="156"/>
      <c r="V123" s="11"/>
    </row>
    <row r="124" spans="1:22" x14ac:dyDescent="0.25">
      <c r="A124" s="153"/>
      <c r="B124" s="122"/>
      <c r="C124" s="128" t="s">
        <v>344</v>
      </c>
      <c r="D124" s="171" t="s">
        <v>6022</v>
      </c>
      <c r="E124" s="125" t="s">
        <v>295</v>
      </c>
      <c r="F124" s="122">
        <v>31</v>
      </c>
      <c r="G124" s="122"/>
      <c r="H124" s="172" t="s">
        <v>6733</v>
      </c>
      <c r="I124" s="171" t="s">
        <v>6022</v>
      </c>
      <c r="J124" s="172" t="s">
        <v>6780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48" t="s">
        <v>5612</v>
      </c>
      <c r="U124" s="156"/>
      <c r="V124" s="11"/>
    </row>
    <row r="125" spans="1:22" x14ac:dyDescent="0.25">
      <c r="A125" s="153"/>
      <c r="B125" s="122"/>
      <c r="C125" s="128" t="s">
        <v>295</v>
      </c>
      <c r="D125" s="171" t="s">
        <v>6022</v>
      </c>
      <c r="E125" s="125" t="s">
        <v>6781</v>
      </c>
      <c r="F125" s="122"/>
      <c r="G125" s="122">
        <v>6</v>
      </c>
      <c r="H125" s="172" t="s">
        <v>6740</v>
      </c>
      <c r="I125" s="171" t="s">
        <v>6022</v>
      </c>
      <c r="J125" s="172" t="s">
        <v>6782</v>
      </c>
      <c r="K125" s="122">
        <v>1</v>
      </c>
      <c r="L125" s="122">
        <v>0</v>
      </c>
      <c r="M125" s="172" t="s">
        <v>6943</v>
      </c>
      <c r="N125" s="172" t="s">
        <v>6807</v>
      </c>
      <c r="O125" s="122">
        <f>SUM(F120:F125)</f>
        <v>106</v>
      </c>
      <c r="P125" s="122"/>
      <c r="Q125" s="153"/>
      <c r="R125" s="153"/>
      <c r="S125" s="153"/>
      <c r="T125" s="148" t="s">
        <v>7218</v>
      </c>
      <c r="U125" s="156"/>
      <c r="V125" s="11"/>
    </row>
    <row r="126" spans="1:22" x14ac:dyDescent="0.25">
      <c r="A126" s="153"/>
      <c r="B126" s="122"/>
      <c r="C126" s="128"/>
      <c r="D126" s="176"/>
      <c r="E126" s="125"/>
      <c r="F126" s="122"/>
      <c r="G126" s="122"/>
      <c r="H126" s="127"/>
      <c r="I126" s="171"/>
      <c r="J126" s="172"/>
      <c r="K126" s="122"/>
      <c r="L126" s="122"/>
      <c r="M126" s="127"/>
      <c r="N126" s="127"/>
      <c r="O126" s="122"/>
      <c r="P126" s="122"/>
      <c r="Q126" s="153"/>
      <c r="R126" s="153"/>
      <c r="S126" s="153"/>
      <c r="T126" s="148"/>
      <c r="U126" s="156"/>
      <c r="V126" s="11"/>
    </row>
    <row r="127" spans="1:22" x14ac:dyDescent="0.25">
      <c r="A127" s="153" t="s">
        <v>6743</v>
      </c>
      <c r="B127" s="122" t="s">
        <v>5811</v>
      </c>
      <c r="C127" s="125" t="s">
        <v>6781</v>
      </c>
      <c r="D127" s="176"/>
      <c r="E127" s="128" t="s">
        <v>295</v>
      </c>
      <c r="F127" s="122"/>
      <c r="G127" s="122">
        <v>6</v>
      </c>
      <c r="H127" s="127">
        <v>13.45</v>
      </c>
      <c r="I127" s="171" t="s">
        <v>6022</v>
      </c>
      <c r="J127" s="172" t="s">
        <v>6766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48"/>
      <c r="U127" s="156"/>
      <c r="V127" s="11"/>
    </row>
    <row r="128" spans="1:22" x14ac:dyDescent="0.25">
      <c r="A128" s="153"/>
      <c r="B128" s="122"/>
      <c r="C128" s="128" t="s">
        <v>295</v>
      </c>
      <c r="D128" s="171" t="s">
        <v>6022</v>
      </c>
      <c r="E128" s="125" t="s">
        <v>344</v>
      </c>
      <c r="F128" s="122">
        <v>31</v>
      </c>
      <c r="G128" s="122"/>
      <c r="H128" s="172" t="s">
        <v>6041</v>
      </c>
      <c r="I128" s="171" t="s">
        <v>6022</v>
      </c>
      <c r="J128" s="172" t="s">
        <v>6783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48" t="s">
        <v>5612</v>
      </c>
      <c r="U128" s="11"/>
      <c r="V128" s="11"/>
    </row>
    <row r="129" spans="1:22" x14ac:dyDescent="0.25">
      <c r="A129" s="153"/>
      <c r="B129" s="122"/>
      <c r="C129" s="128" t="s">
        <v>344</v>
      </c>
      <c r="D129" s="171" t="s">
        <v>6022</v>
      </c>
      <c r="E129" s="125" t="s">
        <v>295</v>
      </c>
      <c r="F129" s="122">
        <v>31</v>
      </c>
      <c r="G129" s="122"/>
      <c r="H129" s="172" t="s">
        <v>6896</v>
      </c>
      <c r="I129" s="171" t="s">
        <v>6022</v>
      </c>
      <c r="J129" s="172" t="s">
        <v>6784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48" t="s">
        <v>5612</v>
      </c>
      <c r="U129" s="11"/>
      <c r="V129" s="11"/>
    </row>
    <row r="130" spans="1:22" x14ac:dyDescent="0.25">
      <c r="A130" s="153"/>
      <c r="B130" s="122"/>
      <c r="C130" s="128" t="s">
        <v>295</v>
      </c>
      <c r="D130" s="171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1" t="s">
        <v>6022</v>
      </c>
      <c r="J130" s="172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48" t="s">
        <v>5612</v>
      </c>
      <c r="U130" s="11"/>
      <c r="V130" s="11"/>
    </row>
    <row r="131" spans="1:22" x14ac:dyDescent="0.25">
      <c r="A131" s="153"/>
      <c r="B131" s="122"/>
      <c r="C131" s="128" t="s">
        <v>344</v>
      </c>
      <c r="D131" s="171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1" t="s">
        <v>6022</v>
      </c>
      <c r="J131" s="172" t="s">
        <v>6772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48" t="s">
        <v>5612</v>
      </c>
      <c r="U131" s="11"/>
      <c r="V131" s="11"/>
    </row>
    <row r="132" spans="1:22" x14ac:dyDescent="0.25">
      <c r="A132" s="153"/>
      <c r="B132" s="122"/>
      <c r="C132" s="128" t="s">
        <v>295</v>
      </c>
      <c r="D132" s="171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1" t="s">
        <v>6022</v>
      </c>
      <c r="J132" s="172" t="s">
        <v>6785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48" t="s">
        <v>5612</v>
      </c>
      <c r="U132" s="11"/>
      <c r="V132" s="11"/>
    </row>
    <row r="133" spans="1:22" x14ac:dyDescent="0.25">
      <c r="A133" s="153"/>
      <c r="B133" s="122"/>
      <c r="C133" s="128" t="s">
        <v>344</v>
      </c>
      <c r="D133" s="171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1" t="s">
        <v>6022</v>
      </c>
      <c r="J133" s="172" t="s">
        <v>6787</v>
      </c>
      <c r="K133" s="122">
        <v>1</v>
      </c>
      <c r="L133" s="122">
        <v>0</v>
      </c>
      <c r="M133" s="172" t="s">
        <v>6932</v>
      </c>
      <c r="N133" s="172" t="s">
        <v>6932</v>
      </c>
      <c r="O133" s="122">
        <v>186</v>
      </c>
      <c r="P133" s="122"/>
      <c r="Q133" s="153"/>
      <c r="R133" s="153"/>
      <c r="S133" s="153"/>
      <c r="T133" s="148" t="s">
        <v>7258</v>
      </c>
      <c r="U133" s="11"/>
      <c r="V133" s="11"/>
    </row>
    <row r="134" spans="1:22" x14ac:dyDescent="0.25">
      <c r="A134" s="153"/>
      <c r="B134" s="122">
        <v>13</v>
      </c>
      <c r="C134" s="128" t="s">
        <v>295</v>
      </c>
      <c r="D134" s="171" t="s">
        <v>6022</v>
      </c>
      <c r="E134" s="125" t="s">
        <v>344</v>
      </c>
      <c r="F134" s="122">
        <v>31</v>
      </c>
      <c r="G134" s="122"/>
      <c r="H134" s="172" t="s">
        <v>6717</v>
      </c>
      <c r="I134" s="171" t="s">
        <v>6022</v>
      </c>
      <c r="J134" s="172" t="s">
        <v>6788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47" t="s">
        <v>5612</v>
      </c>
      <c r="U134" s="11"/>
      <c r="V134" s="11"/>
    </row>
    <row r="135" spans="1:22" x14ac:dyDescent="0.25">
      <c r="A135" s="153"/>
      <c r="B135" s="122"/>
      <c r="C135" s="128" t="s">
        <v>344</v>
      </c>
      <c r="D135" s="171" t="s">
        <v>6022</v>
      </c>
      <c r="E135" s="125" t="s">
        <v>295</v>
      </c>
      <c r="F135" s="122">
        <v>31</v>
      </c>
      <c r="G135" s="122"/>
      <c r="H135" s="172" t="s">
        <v>6026</v>
      </c>
      <c r="I135" s="171" t="s">
        <v>6022</v>
      </c>
      <c r="J135" s="172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47" t="s">
        <v>5612</v>
      </c>
      <c r="U135" s="11"/>
      <c r="V135" s="11"/>
    </row>
    <row r="136" spans="1:22" x14ac:dyDescent="0.25">
      <c r="A136" s="153"/>
      <c r="B136" s="122"/>
      <c r="C136" s="128" t="s">
        <v>295</v>
      </c>
      <c r="D136" s="171" t="s">
        <v>6022</v>
      </c>
      <c r="E136" s="125" t="s">
        <v>344</v>
      </c>
      <c r="F136" s="122">
        <v>31</v>
      </c>
      <c r="G136" s="122"/>
      <c r="H136" s="172" t="s">
        <v>6710</v>
      </c>
      <c r="I136" s="171" t="s">
        <v>6022</v>
      </c>
      <c r="J136" s="172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47" t="s">
        <v>5612</v>
      </c>
      <c r="U136" s="11"/>
      <c r="V136" s="11"/>
    </row>
    <row r="137" spans="1:22" x14ac:dyDescent="0.25">
      <c r="A137" s="153"/>
      <c r="B137" s="122"/>
      <c r="C137" s="128" t="s">
        <v>344</v>
      </c>
      <c r="D137" s="171" t="s">
        <v>6022</v>
      </c>
      <c r="E137" s="125" t="s">
        <v>295</v>
      </c>
      <c r="F137" s="122">
        <v>31</v>
      </c>
      <c r="G137" s="122"/>
      <c r="H137" s="172" t="s">
        <v>6044</v>
      </c>
      <c r="I137" s="171" t="s">
        <v>6022</v>
      </c>
      <c r="J137" s="172" t="s">
        <v>6763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47" t="s">
        <v>5612</v>
      </c>
      <c r="U137" s="11"/>
      <c r="V137" s="11"/>
    </row>
    <row r="138" spans="1:22" x14ac:dyDescent="0.25">
      <c r="A138" s="153"/>
      <c r="B138" s="122"/>
      <c r="C138" s="125" t="s">
        <v>295</v>
      </c>
      <c r="D138" s="171" t="s">
        <v>6022</v>
      </c>
      <c r="E138" s="125" t="s">
        <v>6781</v>
      </c>
      <c r="F138" s="122"/>
      <c r="G138" s="122">
        <v>6</v>
      </c>
      <c r="H138" s="172" t="s">
        <v>7260</v>
      </c>
      <c r="I138" s="171" t="s">
        <v>6022</v>
      </c>
      <c r="J138" s="172" t="s">
        <v>6764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47" t="s">
        <v>5805</v>
      </c>
      <c r="U138" s="11"/>
      <c r="V138" s="11"/>
    </row>
    <row r="139" spans="1:22" x14ac:dyDescent="0.25">
      <c r="A139" s="211" t="s">
        <v>6743</v>
      </c>
      <c r="B139" s="137" t="s">
        <v>5959</v>
      </c>
      <c r="C139" s="348" t="s">
        <v>5833</v>
      </c>
      <c r="D139" s="360" t="s">
        <v>6022</v>
      </c>
      <c r="E139" s="350" t="s">
        <v>6025</v>
      </c>
      <c r="F139" s="137"/>
      <c r="G139" s="137">
        <v>6</v>
      </c>
      <c r="H139" s="136">
        <v>11.3</v>
      </c>
      <c r="I139" s="360" t="s">
        <v>6022</v>
      </c>
      <c r="J139" s="137">
        <v>11.45</v>
      </c>
      <c r="K139" s="211"/>
      <c r="L139" s="211"/>
      <c r="M139" s="211"/>
      <c r="N139" s="361"/>
      <c r="O139" s="137"/>
      <c r="P139" s="211"/>
      <c r="Q139" s="211"/>
      <c r="R139" s="211"/>
      <c r="S139" s="211"/>
      <c r="T139" s="211"/>
      <c r="U139" s="11"/>
      <c r="V139" s="11"/>
    </row>
    <row r="140" spans="1:22" x14ac:dyDescent="0.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1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53"/>
      <c r="U140" s="11"/>
      <c r="V140" s="11"/>
    </row>
    <row r="141" spans="1:22" x14ac:dyDescent="0.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1" t="s">
        <v>6022</v>
      </c>
      <c r="J141" s="172" t="s">
        <v>6825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53"/>
      <c r="U141" s="11"/>
      <c r="V141" s="11"/>
    </row>
    <row r="142" spans="1:22" x14ac:dyDescent="0.25">
      <c r="A142" s="153"/>
      <c r="B142" s="153"/>
      <c r="C142" s="128" t="s">
        <v>6025</v>
      </c>
      <c r="D142" s="171" t="s">
        <v>6022</v>
      </c>
      <c r="E142" s="125" t="s">
        <v>5833</v>
      </c>
      <c r="F142" s="122"/>
      <c r="G142" s="122">
        <v>6</v>
      </c>
      <c r="H142" s="172" t="s">
        <v>6790</v>
      </c>
      <c r="I142" s="171" t="s">
        <v>6022</v>
      </c>
      <c r="J142" s="172" t="s">
        <v>6791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47" t="s">
        <v>5805</v>
      </c>
      <c r="U142" s="11"/>
      <c r="V142" s="11"/>
    </row>
    <row r="143" spans="1:22" x14ac:dyDescent="0.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53"/>
      <c r="U143" s="11"/>
      <c r="V143" s="11"/>
    </row>
    <row r="144" spans="1:22" x14ac:dyDescent="0.25">
      <c r="A144" s="153"/>
      <c r="B144" s="122" t="s">
        <v>5813</v>
      </c>
      <c r="C144" s="128" t="s">
        <v>5833</v>
      </c>
      <c r="D144" s="171" t="s">
        <v>6022</v>
      </c>
      <c r="E144" s="125" t="s">
        <v>295</v>
      </c>
      <c r="F144" s="122"/>
      <c r="G144" s="122">
        <v>6</v>
      </c>
      <c r="H144" s="172" t="s">
        <v>6792</v>
      </c>
      <c r="I144" s="171" t="s">
        <v>6022</v>
      </c>
      <c r="J144" s="172" t="s">
        <v>6793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53"/>
      <c r="U144" s="11"/>
      <c r="V144" s="11"/>
    </row>
    <row r="145" spans="1:22" x14ac:dyDescent="0.25">
      <c r="A145" s="153"/>
      <c r="B145" s="122"/>
      <c r="C145" s="128" t="s">
        <v>295</v>
      </c>
      <c r="D145" s="173" t="s">
        <v>1261</v>
      </c>
      <c r="E145" s="125" t="s">
        <v>344</v>
      </c>
      <c r="F145" s="122">
        <v>31</v>
      </c>
      <c r="G145" s="122"/>
      <c r="H145" s="172" t="s">
        <v>6794</v>
      </c>
      <c r="I145" s="171" t="s">
        <v>6022</v>
      </c>
      <c r="J145" s="172" t="s">
        <v>6765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53"/>
      <c r="U145" s="11"/>
      <c r="V145" s="11"/>
    </row>
    <row r="146" spans="1:22" x14ac:dyDescent="0.25">
      <c r="A146" s="153"/>
      <c r="B146" s="122"/>
      <c r="C146" s="128" t="s">
        <v>344</v>
      </c>
      <c r="D146" s="173" t="s">
        <v>1384</v>
      </c>
      <c r="E146" s="125" t="s">
        <v>655</v>
      </c>
      <c r="F146" s="122">
        <v>75</v>
      </c>
      <c r="G146" s="122"/>
      <c r="H146" s="172" t="s">
        <v>6045</v>
      </c>
      <c r="I146" s="171" t="s">
        <v>6022</v>
      </c>
      <c r="J146" s="172" t="s">
        <v>6795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53"/>
      <c r="U146" s="11"/>
      <c r="V146" s="11"/>
    </row>
    <row r="147" spans="1:22" x14ac:dyDescent="0.25">
      <c r="A147" s="153"/>
      <c r="B147" s="122"/>
      <c r="C147" s="128" t="s">
        <v>655</v>
      </c>
      <c r="D147" s="173" t="s">
        <v>1384</v>
      </c>
      <c r="E147" s="125" t="s">
        <v>344</v>
      </c>
      <c r="F147" s="122">
        <v>75</v>
      </c>
      <c r="G147" s="122"/>
      <c r="H147" s="172" t="s">
        <v>6046</v>
      </c>
      <c r="I147" s="171" t="s">
        <v>6022</v>
      </c>
      <c r="J147" s="172" t="s">
        <v>6786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53"/>
      <c r="U147" s="156"/>
      <c r="V147" s="11"/>
    </row>
    <row r="148" spans="1:22" x14ac:dyDescent="0.25">
      <c r="A148" s="153"/>
      <c r="B148" s="122"/>
      <c r="C148" s="128" t="s">
        <v>344</v>
      </c>
      <c r="D148" s="173" t="s">
        <v>492</v>
      </c>
      <c r="E148" s="125" t="s">
        <v>295</v>
      </c>
      <c r="F148" s="122">
        <v>46</v>
      </c>
      <c r="G148" s="122"/>
      <c r="H148" s="172" t="s">
        <v>6796</v>
      </c>
      <c r="I148" s="171" t="s">
        <v>6022</v>
      </c>
      <c r="J148" s="172" t="s">
        <v>6732</v>
      </c>
      <c r="K148" s="122">
        <v>1</v>
      </c>
      <c r="L148" s="122">
        <v>1</v>
      </c>
      <c r="M148" s="172" t="s">
        <v>6797</v>
      </c>
      <c r="N148" s="172" t="s">
        <v>6026</v>
      </c>
      <c r="O148" s="122">
        <f>SUM(F144:F148)</f>
        <v>227</v>
      </c>
      <c r="P148" s="153"/>
      <c r="Q148" s="153"/>
      <c r="R148" s="153"/>
      <c r="S148" s="153"/>
      <c r="T148" s="153" t="s">
        <v>7261</v>
      </c>
      <c r="U148" s="156"/>
      <c r="V148" s="11"/>
    </row>
    <row r="149" spans="1:22" x14ac:dyDescent="0.25">
      <c r="A149" s="153"/>
      <c r="B149" s="122">
        <v>15</v>
      </c>
      <c r="C149" s="128" t="s">
        <v>295</v>
      </c>
      <c r="D149" s="171" t="s">
        <v>6022</v>
      </c>
      <c r="E149" s="125" t="s">
        <v>492</v>
      </c>
      <c r="F149" s="122">
        <v>28</v>
      </c>
      <c r="G149" s="122"/>
      <c r="H149" s="172" t="s">
        <v>6798</v>
      </c>
      <c r="I149" s="171" t="s">
        <v>6022</v>
      </c>
      <c r="J149" s="172" t="s">
        <v>6799</v>
      </c>
      <c r="K149" s="122"/>
      <c r="L149" s="122"/>
      <c r="M149" s="172"/>
      <c r="N149" s="172"/>
      <c r="O149" s="122"/>
      <c r="P149" s="122"/>
      <c r="Q149" s="153"/>
      <c r="R149" s="153"/>
      <c r="S149" s="153"/>
      <c r="T149" s="148"/>
      <c r="U149" s="156"/>
      <c r="V149" s="11"/>
    </row>
    <row r="150" spans="1:22" x14ac:dyDescent="0.25">
      <c r="A150" s="153"/>
      <c r="B150" s="122"/>
      <c r="C150" s="128" t="s">
        <v>492</v>
      </c>
      <c r="D150" s="128" t="s">
        <v>6800</v>
      </c>
      <c r="E150" s="125" t="s">
        <v>344</v>
      </c>
      <c r="F150" s="122">
        <v>36</v>
      </c>
      <c r="G150" s="122"/>
      <c r="H150" s="172" t="s">
        <v>6801</v>
      </c>
      <c r="I150" s="171" t="s">
        <v>6022</v>
      </c>
      <c r="J150" s="172" t="s">
        <v>6042</v>
      </c>
      <c r="K150" s="122"/>
      <c r="L150" s="122"/>
      <c r="M150" s="172"/>
      <c r="N150" s="172"/>
      <c r="O150" s="122"/>
      <c r="P150" s="122"/>
      <c r="Q150" s="153"/>
      <c r="R150" s="153"/>
      <c r="S150" s="153"/>
      <c r="T150" s="148"/>
      <c r="U150" s="156"/>
      <c r="V150" s="11"/>
    </row>
    <row r="151" spans="1:22" x14ac:dyDescent="0.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2" t="s">
        <v>6035</v>
      </c>
      <c r="I151" s="171" t="s">
        <v>6022</v>
      </c>
      <c r="J151" s="172" t="s">
        <v>6738</v>
      </c>
      <c r="K151" s="122"/>
      <c r="L151" s="122"/>
      <c r="M151" s="172"/>
      <c r="N151" s="172"/>
      <c r="O151" s="122"/>
      <c r="P151" s="122"/>
      <c r="Q151" s="153"/>
      <c r="R151" s="153"/>
      <c r="S151" s="153"/>
      <c r="T151" s="148"/>
      <c r="U151" s="156"/>
      <c r="V151" s="11"/>
    </row>
    <row r="152" spans="1:22" x14ac:dyDescent="0.25">
      <c r="A152" s="153"/>
      <c r="B152" s="122"/>
      <c r="C152" s="128" t="s">
        <v>295</v>
      </c>
      <c r="D152" s="171" t="s">
        <v>6022</v>
      </c>
      <c r="E152" s="125" t="s">
        <v>5833</v>
      </c>
      <c r="F152" s="122"/>
      <c r="G152" s="122">
        <v>6</v>
      </c>
      <c r="H152" s="172" t="s">
        <v>6044</v>
      </c>
      <c r="I152" s="171" t="s">
        <v>6022</v>
      </c>
      <c r="J152" s="172" t="s">
        <v>6821</v>
      </c>
      <c r="K152" s="122">
        <v>1</v>
      </c>
      <c r="L152" s="122">
        <v>1</v>
      </c>
      <c r="M152" s="172" t="s">
        <v>6870</v>
      </c>
      <c r="N152" s="172" t="s">
        <v>7262</v>
      </c>
      <c r="O152" s="122">
        <f>SUM(F149:F152)</f>
        <v>95</v>
      </c>
      <c r="P152" s="122"/>
      <c r="Q152" s="153"/>
      <c r="R152" s="153"/>
      <c r="S152" s="153"/>
      <c r="T152" s="148" t="s">
        <v>5805</v>
      </c>
      <c r="U152" s="11"/>
      <c r="V152" s="11"/>
    </row>
    <row r="153" spans="1:22" x14ac:dyDescent="0.25">
      <c r="A153" s="153"/>
      <c r="B153" s="122"/>
      <c r="C153" s="128"/>
      <c r="D153" s="177"/>
      <c r="E153" s="125"/>
      <c r="F153" s="122"/>
      <c r="G153" s="122"/>
      <c r="H153" s="172"/>
      <c r="I153" s="171"/>
      <c r="J153" s="172"/>
      <c r="K153" s="122"/>
      <c r="L153" s="122"/>
      <c r="M153" s="172"/>
      <c r="N153" s="172"/>
      <c r="O153" s="122"/>
      <c r="P153" s="122"/>
      <c r="Q153" s="153"/>
      <c r="R153" s="153"/>
      <c r="S153" s="153"/>
      <c r="T153" s="148"/>
      <c r="U153" s="11"/>
      <c r="V153" s="11"/>
    </row>
    <row r="154" spans="1:22" x14ac:dyDescent="0.25">
      <c r="A154" s="153" t="s">
        <v>6743</v>
      </c>
      <c r="B154" s="122" t="s">
        <v>5814</v>
      </c>
      <c r="C154" s="128" t="s">
        <v>6781</v>
      </c>
      <c r="D154" s="173" t="s">
        <v>298</v>
      </c>
      <c r="E154" s="125" t="s">
        <v>6047</v>
      </c>
      <c r="F154" s="122">
        <v>45</v>
      </c>
      <c r="G154" s="122"/>
      <c r="H154" s="172" t="s">
        <v>6741</v>
      </c>
      <c r="I154" s="171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47"/>
      <c r="U154" s="11"/>
      <c r="V154" s="11"/>
    </row>
    <row r="155" spans="1:22" x14ac:dyDescent="0.25">
      <c r="A155" s="153"/>
      <c r="B155" s="122"/>
      <c r="C155" s="128" t="s">
        <v>6047</v>
      </c>
      <c r="D155" s="173" t="s">
        <v>298</v>
      </c>
      <c r="E155" s="125" t="s">
        <v>5833</v>
      </c>
      <c r="F155" s="122">
        <v>45</v>
      </c>
      <c r="G155" s="122"/>
      <c r="H155" s="172" t="s">
        <v>6829</v>
      </c>
      <c r="I155" s="171" t="s">
        <v>6022</v>
      </c>
      <c r="J155" s="127">
        <v>14.3</v>
      </c>
      <c r="K155" s="122">
        <v>1</v>
      </c>
      <c r="L155" s="122">
        <v>0</v>
      </c>
      <c r="M155" s="172" t="s">
        <v>6912</v>
      </c>
      <c r="N155" s="172" t="s">
        <v>6774</v>
      </c>
      <c r="O155" s="122">
        <v>90</v>
      </c>
      <c r="P155" s="122"/>
      <c r="Q155" s="153"/>
      <c r="R155" s="153"/>
      <c r="S155" s="153"/>
      <c r="T155" s="147" t="s">
        <v>5805</v>
      </c>
      <c r="U155" s="153"/>
      <c r="V155" s="11"/>
    </row>
    <row r="156" spans="1:22" x14ac:dyDescent="0.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53"/>
      <c r="U156" s="153"/>
      <c r="V156" s="11"/>
    </row>
    <row r="157" spans="1:22" x14ac:dyDescent="0.25">
      <c r="A157" s="153" t="s">
        <v>6743</v>
      </c>
      <c r="B157" s="122" t="s">
        <v>5815</v>
      </c>
      <c r="C157" s="128" t="s">
        <v>5833</v>
      </c>
      <c r="D157" s="167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53"/>
      <c r="U157" s="153"/>
      <c r="V157" s="11"/>
    </row>
    <row r="158" spans="1:22" x14ac:dyDescent="0.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53"/>
      <c r="U158" s="153"/>
      <c r="V158" s="11"/>
    </row>
    <row r="159" spans="1:22" x14ac:dyDescent="0.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53"/>
      <c r="U159" s="153"/>
      <c r="V159" s="11"/>
    </row>
    <row r="160" spans="1:22" x14ac:dyDescent="0.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53"/>
      <c r="U160" s="153"/>
      <c r="V160" s="11"/>
    </row>
    <row r="161" spans="1:22" x14ac:dyDescent="0.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53" t="s">
        <v>7263</v>
      </c>
      <c r="U161" s="153"/>
      <c r="V161" s="11"/>
    </row>
    <row r="162" spans="1:22" x14ac:dyDescent="0.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53"/>
      <c r="U162" s="153"/>
      <c r="V162" s="11"/>
    </row>
    <row r="163" spans="1:22" x14ac:dyDescent="0.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53"/>
      <c r="U163" s="153"/>
      <c r="V163" s="11"/>
    </row>
    <row r="164" spans="1:22" x14ac:dyDescent="0.25">
      <c r="A164" s="153"/>
      <c r="B164" s="153"/>
      <c r="C164" s="128" t="s">
        <v>6802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53"/>
      <c r="U164" s="169"/>
      <c r="V164" s="11"/>
    </row>
    <row r="165" spans="1:22" x14ac:dyDescent="0.25">
      <c r="A165" s="153"/>
      <c r="B165" s="153"/>
      <c r="C165" s="128" t="s">
        <v>295</v>
      </c>
      <c r="D165" s="167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53" t="s">
        <v>5805</v>
      </c>
      <c r="U165" s="153"/>
      <c r="V165" s="11"/>
    </row>
    <row r="166" spans="1:22" x14ac:dyDescent="0.25">
      <c r="A166" s="153"/>
      <c r="B166" s="153"/>
      <c r="C166" s="128"/>
      <c r="D166" s="167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53"/>
      <c r="U166" s="153"/>
      <c r="V166" s="11"/>
    </row>
    <row r="167" spans="1:22" ht="23.25" x14ac:dyDescent="0.25">
      <c r="A167" s="153"/>
      <c r="B167" s="122" t="s">
        <v>5964</v>
      </c>
      <c r="C167" s="125" t="s">
        <v>5833</v>
      </c>
      <c r="D167" s="204" t="s">
        <v>6803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53"/>
      <c r="U167" s="153"/>
      <c r="V167" s="11"/>
    </row>
    <row r="168" spans="1:22" x14ac:dyDescent="0.25">
      <c r="A168" s="153"/>
      <c r="B168" s="153"/>
      <c r="C168" s="125" t="s">
        <v>295</v>
      </c>
      <c r="D168" s="167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53" t="s">
        <v>5612</v>
      </c>
      <c r="U168" s="153"/>
      <c r="V168" s="11"/>
    </row>
    <row r="169" spans="1:22" x14ac:dyDescent="0.25">
      <c r="A169" s="153"/>
      <c r="B169" s="153"/>
      <c r="C169" s="125" t="s">
        <v>344</v>
      </c>
      <c r="D169" s="167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53" t="s">
        <v>5612</v>
      </c>
      <c r="U169" s="153"/>
      <c r="V169" s="11"/>
    </row>
    <row r="170" spans="1:22" x14ac:dyDescent="0.25">
      <c r="A170" s="153"/>
      <c r="B170" s="153"/>
      <c r="C170" s="125" t="s">
        <v>295</v>
      </c>
      <c r="D170" s="167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53" t="s">
        <v>5612</v>
      </c>
      <c r="U170" s="153"/>
      <c r="V170" s="11"/>
    </row>
    <row r="171" spans="1:22" x14ac:dyDescent="0.25">
      <c r="A171" s="153"/>
      <c r="B171" s="153"/>
      <c r="C171" s="125" t="s">
        <v>344</v>
      </c>
      <c r="D171" s="167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53" t="s">
        <v>5612</v>
      </c>
      <c r="U171" s="11"/>
      <c r="V171" s="11"/>
    </row>
    <row r="172" spans="1:22" ht="30" x14ac:dyDescent="0.25">
      <c r="A172" s="153"/>
      <c r="B172" s="153"/>
      <c r="C172" s="128" t="s">
        <v>295</v>
      </c>
      <c r="D172" s="132" t="s">
        <v>6092</v>
      </c>
      <c r="E172" s="125" t="s">
        <v>6804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53"/>
      <c r="U172" s="11"/>
      <c r="V172" s="11"/>
    </row>
    <row r="173" spans="1:22" x14ac:dyDescent="0.25">
      <c r="A173" s="211" t="s">
        <v>6743</v>
      </c>
      <c r="B173" s="137" t="s">
        <v>5817</v>
      </c>
      <c r="C173" s="348" t="s">
        <v>5833</v>
      </c>
      <c r="D173" s="360" t="s">
        <v>6022</v>
      </c>
      <c r="E173" s="350" t="s">
        <v>6025</v>
      </c>
      <c r="F173" s="137"/>
      <c r="G173" s="137">
        <v>6</v>
      </c>
      <c r="H173" s="136">
        <v>12.45</v>
      </c>
      <c r="I173" s="360" t="s">
        <v>6022</v>
      </c>
      <c r="J173" s="136">
        <v>13</v>
      </c>
      <c r="K173" s="137"/>
      <c r="L173" s="137"/>
      <c r="M173" s="211"/>
      <c r="N173" s="211"/>
      <c r="O173" s="137"/>
      <c r="P173" s="211"/>
      <c r="Q173" s="211"/>
      <c r="R173" s="211"/>
      <c r="S173" s="211"/>
      <c r="T173" s="211"/>
      <c r="U173" s="11"/>
      <c r="V173" s="11"/>
    </row>
    <row r="174" spans="1:22" ht="23.25" x14ac:dyDescent="0.25">
      <c r="A174" s="153"/>
      <c r="B174" s="122"/>
      <c r="C174" s="128" t="s">
        <v>295</v>
      </c>
      <c r="D174" s="173" t="s">
        <v>316</v>
      </c>
      <c r="E174" s="125" t="s">
        <v>1416</v>
      </c>
      <c r="F174" s="122">
        <v>130</v>
      </c>
      <c r="G174" s="122"/>
      <c r="H174" s="127">
        <v>13.3</v>
      </c>
      <c r="I174" s="171" t="s">
        <v>6022</v>
      </c>
      <c r="J174" s="127">
        <v>18</v>
      </c>
      <c r="K174" s="122">
        <v>1</v>
      </c>
      <c r="L174" s="122">
        <v>1</v>
      </c>
      <c r="M174" s="172" t="s">
        <v>6869</v>
      </c>
      <c r="N174" s="172" t="s">
        <v>6742</v>
      </c>
      <c r="O174" s="122">
        <v>130</v>
      </c>
      <c r="P174" s="122"/>
      <c r="Q174" s="153"/>
      <c r="R174" s="153"/>
      <c r="S174" s="153"/>
      <c r="T174" s="148" t="s">
        <v>7264</v>
      </c>
      <c r="U174" s="11"/>
      <c r="V174" s="11"/>
    </row>
    <row r="175" spans="1:22" x14ac:dyDescent="0.25">
      <c r="A175" s="153"/>
      <c r="B175" s="122">
        <v>19</v>
      </c>
      <c r="C175" s="128" t="s">
        <v>1416</v>
      </c>
      <c r="D175" s="173" t="s">
        <v>316</v>
      </c>
      <c r="E175" s="125" t="s">
        <v>295</v>
      </c>
      <c r="F175" s="122">
        <v>130</v>
      </c>
      <c r="G175" s="122"/>
      <c r="H175" s="172" t="s">
        <v>6774</v>
      </c>
      <c r="I175" s="171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47" t="s">
        <v>7265</v>
      </c>
      <c r="U175" s="11"/>
      <c r="V175" s="11"/>
    </row>
    <row r="176" spans="1:22" x14ac:dyDescent="0.25">
      <c r="A176" s="153"/>
      <c r="B176" s="153"/>
      <c r="C176" s="128" t="s">
        <v>6025</v>
      </c>
      <c r="D176" s="171" t="s">
        <v>6022</v>
      </c>
      <c r="E176" s="125" t="s">
        <v>5833</v>
      </c>
      <c r="F176" s="122"/>
      <c r="G176" s="122">
        <v>6</v>
      </c>
      <c r="H176" s="127">
        <v>11.3</v>
      </c>
      <c r="I176" s="171" t="s">
        <v>6022</v>
      </c>
      <c r="J176" s="127">
        <v>11.45</v>
      </c>
      <c r="K176" s="122">
        <v>1</v>
      </c>
      <c r="L176" s="133">
        <v>1</v>
      </c>
      <c r="M176" s="172" t="s">
        <v>6805</v>
      </c>
      <c r="N176" s="172" t="s">
        <v>6742</v>
      </c>
      <c r="O176" s="122">
        <v>130</v>
      </c>
      <c r="P176" s="122"/>
      <c r="Q176" s="153"/>
      <c r="R176" s="153"/>
      <c r="S176" s="153"/>
      <c r="T176" s="147" t="s">
        <v>5805</v>
      </c>
      <c r="U176" s="11"/>
      <c r="V176" s="11"/>
    </row>
    <row r="177" spans="1:22" x14ac:dyDescent="0.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53"/>
      <c r="U177" s="11"/>
      <c r="V177" s="11"/>
    </row>
    <row r="178" spans="1:22" x14ac:dyDescent="0.25">
      <c r="A178" s="153" t="s">
        <v>6743</v>
      </c>
      <c r="B178" s="122" t="s">
        <v>5819</v>
      </c>
      <c r="C178" s="128" t="s">
        <v>5833</v>
      </c>
      <c r="D178" s="171" t="s">
        <v>6022</v>
      </c>
      <c r="E178" s="125" t="s">
        <v>6025</v>
      </c>
      <c r="F178" s="122"/>
      <c r="G178" s="122">
        <v>6</v>
      </c>
      <c r="H178" s="127">
        <v>12.15</v>
      </c>
      <c r="I178" s="171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53"/>
      <c r="U178" s="11"/>
      <c r="V178" s="11"/>
    </row>
    <row r="179" spans="1:22" x14ac:dyDescent="0.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1" t="s">
        <v>6022</v>
      </c>
      <c r="J179" s="127">
        <v>18</v>
      </c>
      <c r="K179" s="122">
        <v>1</v>
      </c>
      <c r="L179" s="122">
        <v>1</v>
      </c>
      <c r="M179" s="172" t="s">
        <v>6823</v>
      </c>
      <c r="N179" s="172" t="s">
        <v>6869</v>
      </c>
      <c r="O179" s="122">
        <v>156</v>
      </c>
      <c r="P179" s="122"/>
      <c r="Q179" s="153"/>
      <c r="R179" s="153"/>
      <c r="S179" s="153"/>
      <c r="T179" s="147" t="s">
        <v>7266</v>
      </c>
      <c r="U179" s="11"/>
      <c r="V179" s="11"/>
    </row>
    <row r="180" spans="1:22" x14ac:dyDescent="0.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2" t="s">
        <v>6805</v>
      </c>
      <c r="I180" s="171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53"/>
      <c r="U180" s="11"/>
      <c r="V180" s="11"/>
    </row>
    <row r="181" spans="1:22" x14ac:dyDescent="0.25">
      <c r="A181" s="153"/>
      <c r="B181" s="122"/>
      <c r="C181" s="128" t="s">
        <v>6025</v>
      </c>
      <c r="D181" s="171" t="s">
        <v>6022</v>
      </c>
      <c r="E181" s="125" t="s">
        <v>5833</v>
      </c>
      <c r="F181" s="122"/>
      <c r="G181" s="122">
        <v>6</v>
      </c>
      <c r="H181" s="127">
        <v>10.4</v>
      </c>
      <c r="I181" s="171" t="s">
        <v>6022</v>
      </c>
      <c r="J181" s="127">
        <v>10.5</v>
      </c>
      <c r="K181" s="122">
        <v>1</v>
      </c>
      <c r="L181" s="122">
        <v>1</v>
      </c>
      <c r="M181" s="172" t="s">
        <v>6806</v>
      </c>
      <c r="N181" s="172" t="s">
        <v>6807</v>
      </c>
      <c r="O181" s="122">
        <v>156</v>
      </c>
      <c r="P181" s="122"/>
      <c r="Q181" s="153"/>
      <c r="R181" s="153"/>
      <c r="S181" s="153"/>
      <c r="T181" s="147" t="s">
        <v>5805</v>
      </c>
      <c r="U181" s="11"/>
      <c r="V181" s="11"/>
    </row>
    <row r="182" spans="1:22" x14ac:dyDescent="0.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53"/>
      <c r="U182" s="11"/>
      <c r="V182" s="11"/>
    </row>
    <row r="183" spans="1:22" x14ac:dyDescent="0.25">
      <c r="A183" s="153" t="s">
        <v>6743</v>
      </c>
      <c r="B183" s="122" t="s">
        <v>5822</v>
      </c>
      <c r="C183" s="128" t="s">
        <v>5833</v>
      </c>
      <c r="D183" s="171" t="s">
        <v>6022</v>
      </c>
      <c r="E183" s="125" t="s">
        <v>6025</v>
      </c>
      <c r="F183" s="122"/>
      <c r="G183" s="122">
        <v>6</v>
      </c>
      <c r="H183" s="127">
        <v>15.45</v>
      </c>
      <c r="I183" s="171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53"/>
      <c r="U183" s="11"/>
      <c r="V183" s="11"/>
    </row>
    <row r="184" spans="1:22" x14ac:dyDescent="0.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1" t="s">
        <v>6022</v>
      </c>
      <c r="J184" s="127">
        <v>21.3</v>
      </c>
      <c r="K184" s="122">
        <v>1</v>
      </c>
      <c r="L184" s="133">
        <v>1</v>
      </c>
      <c r="M184" s="172" t="s">
        <v>6823</v>
      </c>
      <c r="N184" s="172" t="s">
        <v>6869</v>
      </c>
      <c r="O184" s="122">
        <v>156</v>
      </c>
      <c r="P184" s="122"/>
      <c r="Q184" s="153"/>
      <c r="R184" s="153"/>
      <c r="S184" s="153"/>
      <c r="T184" s="147" t="s">
        <v>7266</v>
      </c>
      <c r="U184" s="11"/>
      <c r="V184" s="11"/>
    </row>
    <row r="185" spans="1:22" x14ac:dyDescent="0.25">
      <c r="A185" s="153"/>
      <c r="B185" s="122">
        <v>21</v>
      </c>
      <c r="C185" s="128" t="s">
        <v>1416</v>
      </c>
      <c r="D185" s="173" t="s">
        <v>492</v>
      </c>
      <c r="E185" s="125" t="s">
        <v>295</v>
      </c>
      <c r="F185" s="122">
        <v>156</v>
      </c>
      <c r="G185" s="122"/>
      <c r="H185" s="172" t="s">
        <v>6721</v>
      </c>
      <c r="I185" s="171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53"/>
      <c r="U185" s="11"/>
      <c r="V185" s="11"/>
    </row>
    <row r="186" spans="1:22" x14ac:dyDescent="0.25">
      <c r="A186" s="153"/>
      <c r="B186" s="122"/>
      <c r="C186" s="128" t="s">
        <v>6025</v>
      </c>
      <c r="D186" s="171" t="s">
        <v>6022</v>
      </c>
      <c r="E186" s="125" t="s">
        <v>5833</v>
      </c>
      <c r="F186" s="122"/>
      <c r="G186" s="122">
        <v>6</v>
      </c>
      <c r="H186" s="127">
        <v>12.45</v>
      </c>
      <c r="I186" s="171" t="s">
        <v>6022</v>
      </c>
      <c r="J186" s="127">
        <v>13</v>
      </c>
      <c r="K186" s="122">
        <v>1</v>
      </c>
      <c r="L186" s="122">
        <v>1</v>
      </c>
      <c r="M186" s="172" t="s">
        <v>6856</v>
      </c>
      <c r="N186" s="172" t="s">
        <v>6869</v>
      </c>
      <c r="O186" s="122">
        <v>156</v>
      </c>
      <c r="P186" s="122"/>
      <c r="Q186" s="153"/>
      <c r="R186" s="153"/>
      <c r="S186" s="153"/>
      <c r="T186" s="147" t="s">
        <v>5805</v>
      </c>
      <c r="U186" s="11"/>
      <c r="V186" s="11"/>
    </row>
    <row r="187" spans="1:22" x14ac:dyDescent="0.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53"/>
      <c r="U187" s="11"/>
      <c r="V187" s="11"/>
    </row>
    <row r="188" spans="1:22" x14ac:dyDescent="0.25">
      <c r="A188" s="153" t="s">
        <v>6743</v>
      </c>
      <c r="B188" s="122" t="s">
        <v>5823</v>
      </c>
      <c r="C188" s="128" t="s">
        <v>5833</v>
      </c>
      <c r="D188" s="171" t="s">
        <v>6022</v>
      </c>
      <c r="E188" s="125" t="s">
        <v>6025</v>
      </c>
      <c r="F188" s="122"/>
      <c r="G188" s="122">
        <v>6</v>
      </c>
      <c r="H188" s="172" t="s">
        <v>6823</v>
      </c>
      <c r="I188" s="171" t="s">
        <v>6022</v>
      </c>
      <c r="J188" s="172" t="s">
        <v>6741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53"/>
      <c r="U188" s="11"/>
      <c r="V188" s="11"/>
    </row>
    <row r="189" spans="1:22" x14ac:dyDescent="0.25">
      <c r="A189" s="153"/>
      <c r="B189" s="122"/>
      <c r="C189" s="128" t="s">
        <v>295</v>
      </c>
      <c r="D189" s="171" t="s">
        <v>6022</v>
      </c>
      <c r="E189" s="125" t="s">
        <v>1416</v>
      </c>
      <c r="F189" s="122">
        <v>130</v>
      </c>
      <c r="G189" s="122"/>
      <c r="H189" s="172" t="s">
        <v>6774</v>
      </c>
      <c r="I189" s="171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47" t="s">
        <v>7265</v>
      </c>
      <c r="U189" s="11"/>
      <c r="V189" s="11"/>
    </row>
    <row r="190" spans="1:22" x14ac:dyDescent="0.25">
      <c r="A190" s="153"/>
      <c r="B190" s="122"/>
      <c r="C190" s="128" t="s">
        <v>1416</v>
      </c>
      <c r="D190" s="171" t="s">
        <v>6022</v>
      </c>
      <c r="E190" s="151" t="s">
        <v>6809</v>
      </c>
      <c r="F190" s="122">
        <v>78</v>
      </c>
      <c r="G190" s="122"/>
      <c r="H190" s="127">
        <v>11.45</v>
      </c>
      <c r="I190" s="171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53"/>
      <c r="U190" s="11"/>
      <c r="V190" s="11"/>
    </row>
    <row r="191" spans="1:22" x14ac:dyDescent="0.25">
      <c r="A191" s="153"/>
      <c r="B191" s="122"/>
      <c r="C191" s="129" t="s">
        <v>6809</v>
      </c>
      <c r="D191" s="171" t="s">
        <v>6022</v>
      </c>
      <c r="E191" s="125" t="s">
        <v>1416</v>
      </c>
      <c r="F191" s="122">
        <v>78</v>
      </c>
      <c r="G191" s="122"/>
      <c r="H191" s="127">
        <v>14.3</v>
      </c>
      <c r="I191" s="171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53"/>
      <c r="U191" s="11"/>
      <c r="V191" s="11"/>
    </row>
    <row r="192" spans="1:22" x14ac:dyDescent="0.25">
      <c r="A192" s="153"/>
      <c r="B192" s="122"/>
      <c r="C192" s="128" t="s">
        <v>1416</v>
      </c>
      <c r="D192" s="171" t="s">
        <v>6022</v>
      </c>
      <c r="E192" s="125" t="s">
        <v>295</v>
      </c>
      <c r="F192" s="122">
        <v>130</v>
      </c>
      <c r="G192" s="122"/>
      <c r="H192" s="127">
        <v>16.45</v>
      </c>
      <c r="I192" s="171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53"/>
      <c r="U192" s="11"/>
      <c r="V192" s="11"/>
    </row>
    <row r="193" spans="1:22" ht="34.5" x14ac:dyDescent="0.25">
      <c r="A193" s="153"/>
      <c r="B193" s="122"/>
      <c r="C193" s="128" t="s">
        <v>6025</v>
      </c>
      <c r="D193" s="171" t="s">
        <v>6022</v>
      </c>
      <c r="E193" s="125" t="s">
        <v>5833</v>
      </c>
      <c r="F193" s="122"/>
      <c r="G193" s="122">
        <v>6</v>
      </c>
      <c r="H193" s="127">
        <v>21</v>
      </c>
      <c r="I193" s="171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2" t="s">
        <v>6764</v>
      </c>
      <c r="O193" s="122">
        <f>SUM(F189:F192)</f>
        <v>416</v>
      </c>
      <c r="P193" s="122"/>
      <c r="Q193" s="153"/>
      <c r="R193" s="153"/>
      <c r="S193" s="153"/>
      <c r="T193" s="148" t="s">
        <v>7267</v>
      </c>
      <c r="U193" s="11"/>
      <c r="V193" s="11"/>
    </row>
    <row r="194" spans="1:22" x14ac:dyDescent="0.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53"/>
      <c r="U194" s="11"/>
      <c r="V194" s="11"/>
    </row>
    <row r="195" spans="1:22" x14ac:dyDescent="0.25">
      <c r="A195" s="153"/>
      <c r="B195" s="122" t="s">
        <v>5824</v>
      </c>
      <c r="C195" s="128" t="s">
        <v>5833</v>
      </c>
      <c r="D195" s="171" t="s">
        <v>6022</v>
      </c>
      <c r="E195" s="125" t="s">
        <v>6025</v>
      </c>
      <c r="F195" s="122"/>
      <c r="G195" s="122">
        <v>6</v>
      </c>
      <c r="H195" s="172" t="s">
        <v>6869</v>
      </c>
      <c r="I195" s="171" t="s">
        <v>6022</v>
      </c>
      <c r="J195" s="172" t="s">
        <v>6856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53"/>
      <c r="U195" s="11"/>
      <c r="V195" s="11"/>
    </row>
    <row r="196" spans="1:22" x14ac:dyDescent="0.25">
      <c r="A196" s="153"/>
      <c r="B196" s="122"/>
      <c r="C196" s="128" t="s">
        <v>295</v>
      </c>
      <c r="D196" s="173" t="s">
        <v>5958</v>
      </c>
      <c r="E196" s="125" t="s">
        <v>1416</v>
      </c>
      <c r="F196" s="122">
        <v>130</v>
      </c>
      <c r="G196" s="122"/>
      <c r="H196" s="172" t="s">
        <v>6823</v>
      </c>
      <c r="I196" s="171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53"/>
      <c r="U196" s="11"/>
      <c r="V196" s="11"/>
    </row>
    <row r="197" spans="1:22" x14ac:dyDescent="0.25">
      <c r="A197" s="153"/>
      <c r="B197" s="122"/>
      <c r="C197" s="128" t="s">
        <v>1416</v>
      </c>
      <c r="D197" s="173" t="s">
        <v>5958</v>
      </c>
      <c r="E197" s="125" t="s">
        <v>295</v>
      </c>
      <c r="F197" s="122">
        <v>130</v>
      </c>
      <c r="G197" s="122"/>
      <c r="H197" s="127">
        <v>12.15</v>
      </c>
      <c r="I197" s="171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53"/>
      <c r="U197" s="11"/>
      <c r="V197" s="11"/>
    </row>
    <row r="198" spans="1:22" x14ac:dyDescent="0.25">
      <c r="A198" s="153"/>
      <c r="B198" s="153"/>
      <c r="C198" s="128" t="s">
        <v>6025</v>
      </c>
      <c r="D198" s="171" t="s">
        <v>6022</v>
      </c>
      <c r="E198" s="125" t="s">
        <v>5833</v>
      </c>
      <c r="F198" s="122"/>
      <c r="G198" s="122">
        <v>6</v>
      </c>
      <c r="H198" s="127">
        <v>18.3</v>
      </c>
      <c r="I198" s="171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47" t="s">
        <v>7268</v>
      </c>
      <c r="U198" s="11"/>
      <c r="V198" s="11"/>
    </row>
    <row r="199" spans="1:22" x14ac:dyDescent="0.25">
      <c r="A199" s="211"/>
      <c r="B199" s="137" t="s">
        <v>5825</v>
      </c>
      <c r="C199" s="348" t="s">
        <v>5833</v>
      </c>
      <c r="D199" s="360" t="s">
        <v>6022</v>
      </c>
      <c r="E199" s="350" t="s">
        <v>316</v>
      </c>
      <c r="F199" s="137"/>
      <c r="G199" s="137">
        <v>6</v>
      </c>
      <c r="H199" s="136">
        <v>11.25</v>
      </c>
      <c r="I199" s="360" t="s">
        <v>6022</v>
      </c>
      <c r="J199" s="136">
        <v>11.4</v>
      </c>
      <c r="K199" s="211"/>
      <c r="L199" s="211"/>
      <c r="M199" s="211"/>
      <c r="N199" s="211"/>
      <c r="O199" s="137"/>
      <c r="P199" s="211"/>
      <c r="Q199" s="211"/>
      <c r="R199" s="211"/>
      <c r="S199" s="211"/>
      <c r="T199" s="211"/>
      <c r="U199" s="11"/>
      <c r="V199" s="11"/>
    </row>
    <row r="200" spans="1:22" x14ac:dyDescent="0.25">
      <c r="A200" s="153"/>
      <c r="B200" s="122"/>
      <c r="C200" s="128" t="s">
        <v>316</v>
      </c>
      <c r="D200" s="171" t="s">
        <v>6022</v>
      </c>
      <c r="E200" s="125" t="s">
        <v>295</v>
      </c>
      <c r="F200" s="122">
        <v>12</v>
      </c>
      <c r="G200" s="122"/>
      <c r="H200" s="127">
        <v>11.55</v>
      </c>
      <c r="I200" s="171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53"/>
      <c r="U200" s="11"/>
      <c r="V200" s="11"/>
    </row>
    <row r="201" spans="1:22" x14ac:dyDescent="0.25">
      <c r="A201" s="153"/>
      <c r="B201" s="122"/>
      <c r="C201" s="128" t="s">
        <v>295</v>
      </c>
      <c r="D201" s="139" t="s">
        <v>6810</v>
      </c>
      <c r="E201" s="125" t="s">
        <v>243</v>
      </c>
      <c r="F201" s="122">
        <v>40</v>
      </c>
      <c r="G201" s="122"/>
      <c r="H201" s="127">
        <v>12.35</v>
      </c>
      <c r="I201" s="171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53"/>
      <c r="U201" s="11"/>
      <c r="V201" s="11"/>
    </row>
    <row r="202" spans="1:22" x14ac:dyDescent="0.25">
      <c r="A202" s="153"/>
      <c r="B202" s="122"/>
      <c r="C202" s="128" t="s">
        <v>6811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1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53"/>
      <c r="U202" s="11"/>
      <c r="V202" s="11"/>
    </row>
    <row r="203" spans="1:22" x14ac:dyDescent="0.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1" t="s">
        <v>6022</v>
      </c>
      <c r="J203" s="127">
        <v>20.149999999999999</v>
      </c>
      <c r="K203" s="122">
        <v>1</v>
      </c>
      <c r="L203" s="122">
        <v>1</v>
      </c>
      <c r="M203" s="172" t="s">
        <v>6778</v>
      </c>
      <c r="N203" s="172" t="s">
        <v>6026</v>
      </c>
      <c r="O203" s="122">
        <f>SUM(F199:F203)</f>
        <v>192</v>
      </c>
      <c r="P203" s="122"/>
      <c r="Q203" s="153"/>
      <c r="R203" s="153"/>
      <c r="S203" s="153"/>
      <c r="T203" s="147" t="s">
        <v>7269</v>
      </c>
      <c r="U203" s="11"/>
      <c r="V203" s="11"/>
    </row>
    <row r="204" spans="1:22" x14ac:dyDescent="0.25">
      <c r="A204" s="153"/>
      <c r="B204" s="122">
        <v>24</v>
      </c>
      <c r="C204" s="128" t="s">
        <v>6811</v>
      </c>
      <c r="D204" s="139" t="s">
        <v>6810</v>
      </c>
      <c r="E204" s="125" t="s">
        <v>295</v>
      </c>
      <c r="F204" s="122">
        <v>40</v>
      </c>
      <c r="G204" s="122"/>
      <c r="H204" s="172" t="s">
        <v>6741</v>
      </c>
      <c r="I204" s="171" t="s">
        <v>6022</v>
      </c>
      <c r="J204" s="172" t="s">
        <v>6776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53"/>
      <c r="U204" s="11"/>
      <c r="V204" s="11"/>
    </row>
    <row r="205" spans="1:22" x14ac:dyDescent="0.25">
      <c r="A205" s="153"/>
      <c r="B205" s="122"/>
      <c r="C205" s="128" t="s">
        <v>6025</v>
      </c>
      <c r="D205" s="171" t="s">
        <v>6022</v>
      </c>
      <c r="E205" s="125" t="s">
        <v>5833</v>
      </c>
      <c r="F205" s="122"/>
      <c r="G205" s="122">
        <v>6</v>
      </c>
      <c r="H205" s="172" t="s">
        <v>6027</v>
      </c>
      <c r="I205" s="171" t="s">
        <v>6022</v>
      </c>
      <c r="J205" s="172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66" t="s">
        <v>7270</v>
      </c>
      <c r="U205" s="11"/>
      <c r="V205" s="11"/>
    </row>
    <row r="206" spans="1:22" x14ac:dyDescent="0.25">
      <c r="A206" s="153"/>
      <c r="B206" s="122"/>
      <c r="C206" s="128" t="s">
        <v>637</v>
      </c>
      <c r="D206" s="128" t="s">
        <v>6054</v>
      </c>
      <c r="E206" s="125" t="s">
        <v>6814</v>
      </c>
      <c r="F206" s="122">
        <v>10</v>
      </c>
      <c r="G206" s="122"/>
      <c r="H206" s="172" t="s">
        <v>6710</v>
      </c>
      <c r="I206" s="171" t="s">
        <v>6022</v>
      </c>
      <c r="J206" s="172" t="s">
        <v>6711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53"/>
      <c r="U206" s="11"/>
      <c r="V206" s="11"/>
    </row>
    <row r="207" spans="1:22" x14ac:dyDescent="0.25">
      <c r="A207" s="153"/>
      <c r="B207" s="122"/>
      <c r="C207" s="128" t="s">
        <v>295</v>
      </c>
      <c r="D207" s="171" t="s">
        <v>6022</v>
      </c>
      <c r="E207" s="125" t="s">
        <v>5833</v>
      </c>
      <c r="F207" s="122"/>
      <c r="G207" s="122">
        <v>6</v>
      </c>
      <c r="H207" s="172" t="s">
        <v>6916</v>
      </c>
      <c r="I207" s="171" t="s">
        <v>6022</v>
      </c>
      <c r="J207" s="172" t="s">
        <v>7271</v>
      </c>
      <c r="K207" s="122">
        <v>1</v>
      </c>
      <c r="L207" s="122">
        <v>1</v>
      </c>
      <c r="M207" s="172" t="s">
        <v>6861</v>
      </c>
      <c r="N207" s="172" t="s">
        <v>7272</v>
      </c>
      <c r="O207" s="133">
        <f>SUM(F204:F207)</f>
        <v>50</v>
      </c>
      <c r="P207" s="122"/>
      <c r="Q207" s="153"/>
      <c r="R207" s="153"/>
      <c r="S207" s="153"/>
      <c r="T207" s="147" t="s">
        <v>5805</v>
      </c>
      <c r="U207" s="11"/>
      <c r="V207" s="11"/>
    </row>
    <row r="208" spans="1:22" ht="44.25" customHeight="1" x14ac:dyDescent="0.25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53"/>
      <c r="U208" s="11"/>
      <c r="V208" s="11"/>
    </row>
    <row r="209" spans="1:22" ht="19.5" customHeight="1" x14ac:dyDescent="0.25">
      <c r="A209" s="153"/>
      <c r="B209" s="122" t="s">
        <v>5826</v>
      </c>
      <c r="C209" s="128" t="s">
        <v>5833</v>
      </c>
      <c r="D209" s="173" t="s">
        <v>6815</v>
      </c>
      <c r="E209" s="123" t="s">
        <v>6816</v>
      </c>
      <c r="F209" s="122">
        <v>20</v>
      </c>
      <c r="G209" s="122"/>
      <c r="H209" s="172" t="s">
        <v>6844</v>
      </c>
      <c r="I209" s="171" t="s">
        <v>6022</v>
      </c>
      <c r="J209" s="172" t="s">
        <v>6799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47" t="s">
        <v>7039</v>
      </c>
      <c r="U209" s="11"/>
      <c r="V209" s="11"/>
    </row>
    <row r="210" spans="1:22" x14ac:dyDescent="0.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2" t="s">
        <v>6027</v>
      </c>
      <c r="I210" s="171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48" t="s">
        <v>7273</v>
      </c>
      <c r="U210" s="11"/>
      <c r="V210" s="11"/>
    </row>
    <row r="211" spans="1:22" x14ac:dyDescent="0.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1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53"/>
      <c r="U211" s="11"/>
      <c r="V211" s="11"/>
    </row>
    <row r="212" spans="1:22" ht="45.75" x14ac:dyDescent="0.25">
      <c r="A212" s="153"/>
      <c r="B212" s="122"/>
      <c r="C212" s="128" t="s">
        <v>6025</v>
      </c>
      <c r="D212" s="178" t="s">
        <v>6022</v>
      </c>
      <c r="E212" s="125" t="s">
        <v>5833</v>
      </c>
      <c r="F212" s="122"/>
      <c r="G212" s="122">
        <v>6</v>
      </c>
      <c r="H212" s="127">
        <v>21</v>
      </c>
      <c r="I212" s="178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6817</v>
      </c>
      <c r="Q212" s="148" t="s">
        <v>6817</v>
      </c>
      <c r="R212" s="127"/>
      <c r="S212" s="127"/>
      <c r="T212" s="179" t="s">
        <v>7268</v>
      </c>
      <c r="U212" s="11"/>
      <c r="V212" s="11"/>
    </row>
    <row r="213" spans="1:22" x14ac:dyDescent="0.25">
      <c r="A213" s="153" t="s">
        <v>6743</v>
      </c>
      <c r="B213" s="122" t="s">
        <v>5827</v>
      </c>
      <c r="C213" s="128" t="s">
        <v>5833</v>
      </c>
      <c r="D213" s="171" t="s">
        <v>6022</v>
      </c>
      <c r="E213" s="125" t="s">
        <v>316</v>
      </c>
      <c r="F213" s="122"/>
      <c r="G213" s="122">
        <v>6</v>
      </c>
      <c r="H213" s="172" t="s">
        <v>6055</v>
      </c>
      <c r="I213" s="171" t="s">
        <v>6022</v>
      </c>
      <c r="J213" s="172" t="s">
        <v>6883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53"/>
      <c r="U213" s="11"/>
      <c r="V213" s="11"/>
    </row>
    <row r="214" spans="1:22" x14ac:dyDescent="0.25">
      <c r="A214" s="153"/>
      <c r="B214" s="153"/>
      <c r="C214" s="128" t="s">
        <v>316</v>
      </c>
      <c r="D214" s="171" t="s">
        <v>6022</v>
      </c>
      <c r="E214" s="125" t="s">
        <v>411</v>
      </c>
      <c r="F214" s="122">
        <v>18</v>
      </c>
      <c r="G214" s="122"/>
      <c r="H214" s="172" t="s">
        <v>6988</v>
      </c>
      <c r="I214" s="171" t="s">
        <v>6022</v>
      </c>
      <c r="J214" s="172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53"/>
      <c r="U214" s="11"/>
      <c r="V214" s="11"/>
    </row>
    <row r="215" spans="1:22" ht="24" x14ac:dyDescent="0.25">
      <c r="A215" s="153"/>
      <c r="B215" s="153"/>
      <c r="C215" s="128" t="s">
        <v>411</v>
      </c>
      <c r="D215" s="180" t="s">
        <v>6818</v>
      </c>
      <c r="E215" s="125" t="s">
        <v>411</v>
      </c>
      <c r="F215" s="122">
        <v>18</v>
      </c>
      <c r="G215" s="122"/>
      <c r="H215" s="172" t="s">
        <v>6045</v>
      </c>
      <c r="I215" s="178" t="s">
        <v>6022</v>
      </c>
      <c r="J215" s="172" t="s">
        <v>6745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53"/>
      <c r="U215" s="11"/>
      <c r="V215" s="11"/>
    </row>
    <row r="216" spans="1:22" ht="24" x14ac:dyDescent="0.25">
      <c r="A216" s="153"/>
      <c r="B216" s="153"/>
      <c r="C216" s="128" t="s">
        <v>411</v>
      </c>
      <c r="D216" s="180" t="s">
        <v>6818</v>
      </c>
      <c r="E216" s="125" t="s">
        <v>411</v>
      </c>
      <c r="F216" s="122">
        <v>18</v>
      </c>
      <c r="G216" s="122"/>
      <c r="H216" s="172" t="s">
        <v>6812</v>
      </c>
      <c r="I216" s="178" t="s">
        <v>6022</v>
      </c>
      <c r="J216" s="172" t="s">
        <v>6887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53"/>
      <c r="U216" s="11"/>
      <c r="V216" s="11"/>
    </row>
    <row r="217" spans="1:22" ht="24" x14ac:dyDescent="0.25">
      <c r="A217" s="153"/>
      <c r="B217" s="153"/>
      <c r="C217" s="128" t="s">
        <v>411</v>
      </c>
      <c r="D217" s="180" t="s">
        <v>6818</v>
      </c>
      <c r="E217" s="125" t="s">
        <v>411</v>
      </c>
      <c r="F217" s="122">
        <v>18</v>
      </c>
      <c r="G217" s="122"/>
      <c r="H217" s="172" t="s">
        <v>6830</v>
      </c>
      <c r="I217" s="178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53"/>
      <c r="U217" s="11"/>
      <c r="V217" s="11"/>
    </row>
    <row r="218" spans="1:22" ht="24" x14ac:dyDescent="0.25">
      <c r="A218" s="153"/>
      <c r="B218" s="153"/>
      <c r="C218" s="128" t="s">
        <v>411</v>
      </c>
      <c r="D218" s="180" t="s">
        <v>6818</v>
      </c>
      <c r="E218" s="125" t="s">
        <v>411</v>
      </c>
      <c r="F218" s="122">
        <v>18</v>
      </c>
      <c r="G218" s="122"/>
      <c r="H218" s="127">
        <v>16.350000000000001</v>
      </c>
      <c r="I218" s="178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53"/>
      <c r="U218" s="11"/>
      <c r="V218" s="11"/>
    </row>
    <row r="219" spans="1:22" ht="24" x14ac:dyDescent="0.25">
      <c r="A219" s="153"/>
      <c r="B219" s="153"/>
      <c r="C219" s="128" t="s">
        <v>411</v>
      </c>
      <c r="D219" s="180" t="s">
        <v>6818</v>
      </c>
      <c r="E219" s="125" t="s">
        <v>411</v>
      </c>
      <c r="F219" s="122">
        <v>18</v>
      </c>
      <c r="G219" s="122"/>
      <c r="H219" s="127">
        <v>17.25</v>
      </c>
      <c r="I219" s="178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53"/>
      <c r="U219" s="11"/>
      <c r="V219" s="11"/>
    </row>
    <row r="220" spans="1:22" ht="24" x14ac:dyDescent="0.25">
      <c r="A220" s="153"/>
      <c r="B220" s="153"/>
      <c r="C220" s="128" t="s">
        <v>411</v>
      </c>
      <c r="D220" s="180" t="s">
        <v>6818</v>
      </c>
      <c r="E220" s="125" t="s">
        <v>411</v>
      </c>
      <c r="F220" s="122">
        <v>18</v>
      </c>
      <c r="G220" s="122"/>
      <c r="H220" s="127">
        <v>18.149999999999999</v>
      </c>
      <c r="I220" s="178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53"/>
      <c r="U220" s="11"/>
      <c r="V220" s="11"/>
    </row>
    <row r="221" spans="1:22" ht="24" x14ac:dyDescent="0.25">
      <c r="A221" s="153"/>
      <c r="B221" s="153"/>
      <c r="C221" s="128" t="s">
        <v>411</v>
      </c>
      <c r="D221" s="180" t="s">
        <v>6818</v>
      </c>
      <c r="E221" s="125" t="s">
        <v>411</v>
      </c>
      <c r="F221" s="122">
        <v>18</v>
      </c>
      <c r="G221" s="122"/>
      <c r="H221" s="127">
        <v>19.149999999999999</v>
      </c>
      <c r="I221" s="178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53"/>
      <c r="U221" s="11"/>
      <c r="V221" s="11"/>
    </row>
    <row r="222" spans="1:22" x14ac:dyDescent="0.25">
      <c r="A222" s="153"/>
      <c r="B222" s="153"/>
      <c r="C222" s="128" t="s">
        <v>411</v>
      </c>
      <c r="D222" s="180" t="s">
        <v>6819</v>
      </c>
      <c r="E222" s="125" t="s">
        <v>417</v>
      </c>
      <c r="F222" s="122">
        <v>9</v>
      </c>
      <c r="G222" s="122"/>
      <c r="H222" s="127">
        <v>20.05</v>
      </c>
      <c r="I222" s="178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53"/>
      <c r="U222" s="11"/>
      <c r="V222" s="11"/>
    </row>
    <row r="223" spans="1:22" ht="24" x14ac:dyDescent="0.25">
      <c r="A223" s="153"/>
      <c r="B223" s="122">
        <v>26</v>
      </c>
      <c r="C223" s="180" t="s">
        <v>6818</v>
      </c>
      <c r="D223" s="178" t="s">
        <v>6022</v>
      </c>
      <c r="E223" s="125" t="s">
        <v>411</v>
      </c>
      <c r="F223" s="122">
        <v>9</v>
      </c>
      <c r="G223" s="122"/>
      <c r="H223" s="127">
        <v>6.45</v>
      </c>
      <c r="I223" s="178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53"/>
      <c r="U223" s="11"/>
      <c r="V223" s="11"/>
    </row>
    <row r="224" spans="1:22" ht="24" x14ac:dyDescent="0.25">
      <c r="A224" s="153"/>
      <c r="B224" s="153"/>
      <c r="C224" s="128" t="s">
        <v>411</v>
      </c>
      <c r="D224" s="180" t="s">
        <v>6818</v>
      </c>
      <c r="E224" s="125" t="s">
        <v>411</v>
      </c>
      <c r="F224" s="122">
        <v>18</v>
      </c>
      <c r="G224" s="122"/>
      <c r="H224" s="127">
        <v>7.15</v>
      </c>
      <c r="I224" s="178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53"/>
      <c r="U224" s="11"/>
      <c r="V224" s="11"/>
    </row>
    <row r="225" spans="1:22" ht="24" x14ac:dyDescent="0.25">
      <c r="A225" s="153"/>
      <c r="B225" s="153"/>
      <c r="C225" s="128" t="s">
        <v>411</v>
      </c>
      <c r="D225" s="180" t="s">
        <v>6818</v>
      </c>
      <c r="E225" s="125" t="s">
        <v>411</v>
      </c>
      <c r="F225" s="122">
        <v>18</v>
      </c>
      <c r="G225" s="122"/>
      <c r="H225" s="127">
        <v>8.15</v>
      </c>
      <c r="I225" s="178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53"/>
      <c r="U225" s="11"/>
      <c r="V225" s="11"/>
    </row>
    <row r="226" spans="1:22" ht="24" x14ac:dyDescent="0.25">
      <c r="A226" s="153"/>
      <c r="B226" s="153"/>
      <c r="C226" s="128" t="s">
        <v>411</v>
      </c>
      <c r="D226" s="180" t="s">
        <v>6818</v>
      </c>
      <c r="E226" s="125" t="s">
        <v>411</v>
      </c>
      <c r="F226" s="122">
        <v>18</v>
      </c>
      <c r="G226" s="122"/>
      <c r="H226" s="127">
        <v>9.3000000000000007</v>
      </c>
      <c r="I226" s="178" t="s">
        <v>6022</v>
      </c>
      <c r="J226" s="127">
        <v>10.1</v>
      </c>
      <c r="K226" s="122"/>
      <c r="L226" s="122"/>
      <c r="M226" s="122"/>
      <c r="N226" s="172"/>
      <c r="O226" s="122"/>
      <c r="P226" s="122"/>
      <c r="Q226" s="127"/>
      <c r="R226" s="127"/>
      <c r="S226" s="127"/>
      <c r="T226" s="153"/>
      <c r="U226" s="11"/>
      <c r="V226" s="11"/>
    </row>
    <row r="227" spans="1:22" x14ac:dyDescent="0.25">
      <c r="A227" s="153"/>
      <c r="B227" s="153"/>
      <c r="C227" s="128" t="s">
        <v>411</v>
      </c>
      <c r="D227" s="180" t="s">
        <v>6820</v>
      </c>
      <c r="E227" s="125" t="s">
        <v>295</v>
      </c>
      <c r="F227" s="122">
        <v>30</v>
      </c>
      <c r="G227" s="122"/>
      <c r="H227" s="127">
        <v>10.15</v>
      </c>
      <c r="I227" s="171"/>
      <c r="J227" s="127">
        <v>11.15</v>
      </c>
      <c r="K227" s="122"/>
      <c r="L227" s="122"/>
      <c r="M227" s="122"/>
      <c r="N227" s="172"/>
      <c r="O227" s="122"/>
      <c r="P227" s="122"/>
      <c r="Q227" s="127"/>
      <c r="R227" s="127"/>
      <c r="S227" s="127"/>
      <c r="T227" s="153"/>
      <c r="U227" s="11"/>
      <c r="V227" s="11"/>
    </row>
    <row r="228" spans="1:22" x14ac:dyDescent="0.25">
      <c r="A228" s="153"/>
      <c r="B228" s="153"/>
      <c r="C228" s="128" t="s">
        <v>295</v>
      </c>
      <c r="D228" s="171" t="s">
        <v>6022</v>
      </c>
      <c r="E228" s="125" t="s">
        <v>6781</v>
      </c>
      <c r="F228" s="122"/>
      <c r="G228" s="122">
        <v>6</v>
      </c>
      <c r="H228" s="127">
        <v>11.2</v>
      </c>
      <c r="I228" s="171"/>
      <c r="J228" s="127">
        <v>11.35</v>
      </c>
      <c r="K228" s="122">
        <v>1</v>
      </c>
      <c r="L228" s="122">
        <v>1</v>
      </c>
      <c r="M228" s="122">
        <v>5.15</v>
      </c>
      <c r="N228" s="172" t="s">
        <v>6822</v>
      </c>
      <c r="O228" s="122">
        <f>SUM(F223:F227)</f>
        <v>93</v>
      </c>
      <c r="P228" s="122"/>
      <c r="Q228" s="127"/>
      <c r="R228" s="127"/>
      <c r="S228" s="127"/>
      <c r="T228" s="153"/>
      <c r="U228" s="11"/>
      <c r="V228" s="11"/>
    </row>
    <row r="229" spans="1:22" x14ac:dyDescent="0.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53"/>
      <c r="U229" s="11"/>
      <c r="V229" s="11"/>
    </row>
    <row r="230" spans="1:22" x14ac:dyDescent="0.25">
      <c r="A230" s="153" t="s">
        <v>6743</v>
      </c>
      <c r="B230" s="122" t="s">
        <v>5828</v>
      </c>
      <c r="C230" s="128" t="s">
        <v>5833</v>
      </c>
      <c r="D230" s="171" t="s">
        <v>6022</v>
      </c>
      <c r="E230" s="125" t="s">
        <v>6025</v>
      </c>
      <c r="F230" s="122"/>
      <c r="G230" s="122">
        <v>6</v>
      </c>
      <c r="H230" s="127">
        <v>14.15</v>
      </c>
      <c r="I230" s="171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53"/>
      <c r="U230" s="11"/>
      <c r="V230" s="11"/>
    </row>
    <row r="231" spans="1:22" x14ac:dyDescent="0.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1" t="s">
        <v>6022</v>
      </c>
      <c r="J231" s="127">
        <v>20</v>
      </c>
      <c r="K231" s="122">
        <v>1</v>
      </c>
      <c r="L231" s="122">
        <v>1</v>
      </c>
      <c r="M231" s="172" t="s">
        <v>6823</v>
      </c>
      <c r="N231" s="172" t="s">
        <v>6824</v>
      </c>
      <c r="O231" s="122">
        <v>130</v>
      </c>
      <c r="P231" s="122"/>
      <c r="Q231" s="153"/>
      <c r="R231" s="153"/>
      <c r="S231" s="153"/>
      <c r="T231" s="147" t="s">
        <v>7266</v>
      </c>
      <c r="U231" s="11"/>
      <c r="V231" s="11"/>
    </row>
    <row r="232" spans="1:22" x14ac:dyDescent="0.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2" t="s">
        <v>6026</v>
      </c>
      <c r="I232" s="171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53"/>
      <c r="U232" s="11"/>
      <c r="V232" s="11"/>
    </row>
    <row r="233" spans="1:22" x14ac:dyDescent="0.25">
      <c r="A233" s="153"/>
      <c r="B233" s="122"/>
      <c r="C233" s="128" t="s">
        <v>6025</v>
      </c>
      <c r="D233" s="171" t="s">
        <v>6022</v>
      </c>
      <c r="E233" s="125" t="s">
        <v>5833</v>
      </c>
      <c r="F233" s="122"/>
      <c r="G233" s="122">
        <v>6</v>
      </c>
      <c r="H233" s="127">
        <v>11.45</v>
      </c>
      <c r="I233" s="171" t="s">
        <v>6022</v>
      </c>
      <c r="J233" s="127">
        <v>12</v>
      </c>
      <c r="K233" s="122">
        <v>1</v>
      </c>
      <c r="L233" s="133">
        <v>1</v>
      </c>
      <c r="M233" s="172" t="s">
        <v>6790</v>
      </c>
      <c r="N233" s="172" t="s">
        <v>6825</v>
      </c>
      <c r="O233" s="122">
        <v>130</v>
      </c>
      <c r="P233" s="122"/>
      <c r="Q233" s="153"/>
      <c r="R233" s="153"/>
      <c r="S233" s="153"/>
      <c r="T233" s="147" t="s">
        <v>5805</v>
      </c>
      <c r="U233" s="11"/>
      <c r="V233" s="11"/>
    </row>
    <row r="234" spans="1:22" x14ac:dyDescent="0.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53"/>
      <c r="U234" s="11"/>
      <c r="V234" s="11"/>
    </row>
    <row r="235" spans="1:22" x14ac:dyDescent="0.25">
      <c r="A235" s="153" t="s">
        <v>6743</v>
      </c>
      <c r="B235" s="122" t="s">
        <v>5829</v>
      </c>
      <c r="C235" s="128" t="s">
        <v>5833</v>
      </c>
      <c r="D235" s="171" t="s">
        <v>6022</v>
      </c>
      <c r="E235" s="125" t="s">
        <v>6025</v>
      </c>
      <c r="F235" s="122"/>
      <c r="G235" s="122">
        <v>6</v>
      </c>
      <c r="H235" s="127">
        <v>11.45</v>
      </c>
      <c r="I235" s="171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53"/>
      <c r="U235" s="11"/>
      <c r="V235" s="11"/>
    </row>
    <row r="236" spans="1:22" ht="23.25" x14ac:dyDescent="0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1" t="s">
        <v>6022</v>
      </c>
      <c r="J236" s="127">
        <v>18.3</v>
      </c>
      <c r="K236" s="122">
        <v>1</v>
      </c>
      <c r="L236" s="133">
        <v>1</v>
      </c>
      <c r="M236" s="172" t="s">
        <v>6031</v>
      </c>
      <c r="N236" s="172" t="s">
        <v>6856</v>
      </c>
      <c r="O236" s="122">
        <v>190</v>
      </c>
      <c r="P236" s="122"/>
      <c r="Q236" s="153"/>
      <c r="R236" s="153"/>
      <c r="S236" s="153"/>
      <c r="T236" s="148" t="s">
        <v>7274</v>
      </c>
      <c r="U236" s="11"/>
      <c r="V236" s="11"/>
    </row>
    <row r="237" spans="1:22" x14ac:dyDescent="0.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2" t="s">
        <v>6717</v>
      </c>
      <c r="I237" s="171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47" t="s">
        <v>7275</v>
      </c>
      <c r="U237" s="11"/>
      <c r="V237" s="11"/>
    </row>
    <row r="238" spans="1:22" x14ac:dyDescent="0.25">
      <c r="A238" s="153"/>
      <c r="B238" s="122"/>
      <c r="C238" s="128" t="s">
        <v>6025</v>
      </c>
      <c r="D238" s="171" t="s">
        <v>6022</v>
      </c>
      <c r="E238" s="125" t="s">
        <v>5833</v>
      </c>
      <c r="F238" s="122"/>
      <c r="G238" s="122">
        <v>6</v>
      </c>
      <c r="H238" s="127">
        <v>13.15</v>
      </c>
      <c r="I238" s="171" t="s">
        <v>6022</v>
      </c>
      <c r="J238" s="127">
        <v>13.3</v>
      </c>
      <c r="K238" s="122">
        <v>1</v>
      </c>
      <c r="L238" s="122">
        <v>1</v>
      </c>
      <c r="M238" s="172" t="s">
        <v>6717</v>
      </c>
      <c r="N238" s="172" t="s">
        <v>6774</v>
      </c>
      <c r="O238" s="122">
        <v>190</v>
      </c>
      <c r="P238" s="122"/>
      <c r="Q238" s="153"/>
      <c r="R238" s="153"/>
      <c r="S238" s="153"/>
      <c r="T238" s="147" t="s">
        <v>5805</v>
      </c>
      <c r="U238" s="11"/>
      <c r="V238" s="11"/>
    </row>
    <row r="239" spans="1:22" x14ac:dyDescent="0.25">
      <c r="A239" s="211" t="s">
        <v>6743</v>
      </c>
      <c r="B239" s="137" t="s">
        <v>5831</v>
      </c>
      <c r="C239" s="348" t="s">
        <v>5833</v>
      </c>
      <c r="D239" s="360" t="s">
        <v>6022</v>
      </c>
      <c r="E239" s="350" t="s">
        <v>6025</v>
      </c>
      <c r="F239" s="137"/>
      <c r="G239" s="137">
        <v>6</v>
      </c>
      <c r="H239" s="136">
        <v>14.15</v>
      </c>
      <c r="I239" s="360" t="s">
        <v>6022</v>
      </c>
      <c r="J239" s="136">
        <v>14.3</v>
      </c>
      <c r="K239" s="211"/>
      <c r="L239" s="211"/>
      <c r="M239" s="211"/>
      <c r="N239" s="211"/>
      <c r="O239" s="137"/>
      <c r="P239" s="211"/>
      <c r="Q239" s="211"/>
      <c r="R239" s="211"/>
      <c r="S239" s="211"/>
      <c r="T239" s="211"/>
      <c r="U239" s="11"/>
      <c r="V239" s="11"/>
    </row>
    <row r="240" spans="1:22" x14ac:dyDescent="0.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1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53"/>
      <c r="U240" s="11"/>
      <c r="V240" s="11"/>
    </row>
    <row r="241" spans="1:22" x14ac:dyDescent="0.25">
      <c r="A241" s="153"/>
      <c r="B241" s="122"/>
      <c r="C241" s="128" t="s">
        <v>733</v>
      </c>
      <c r="D241" s="173" t="s">
        <v>1602</v>
      </c>
      <c r="E241" s="125" t="s">
        <v>295</v>
      </c>
      <c r="F241" s="122">
        <v>71</v>
      </c>
      <c r="G241" s="122"/>
      <c r="H241" s="127">
        <v>18.3</v>
      </c>
      <c r="I241" s="171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53"/>
      <c r="U241" s="11"/>
      <c r="V241" s="11"/>
    </row>
    <row r="242" spans="1:22" x14ac:dyDescent="0.25">
      <c r="A242" s="153"/>
      <c r="B242" s="122"/>
      <c r="C242" s="128" t="s">
        <v>295</v>
      </c>
      <c r="D242" s="171" t="s">
        <v>6022</v>
      </c>
      <c r="E242" s="125" t="s">
        <v>316</v>
      </c>
      <c r="F242" s="122">
        <v>12</v>
      </c>
      <c r="G242" s="122"/>
      <c r="H242" s="127">
        <v>21.3</v>
      </c>
      <c r="I242" s="171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53"/>
      <c r="U242" s="11"/>
      <c r="V242" s="11"/>
    </row>
    <row r="243" spans="1:22" x14ac:dyDescent="0.25">
      <c r="A243" s="153"/>
      <c r="B243" s="122"/>
      <c r="C243" s="128" t="s">
        <v>316</v>
      </c>
      <c r="D243" s="171" t="s">
        <v>6022</v>
      </c>
      <c r="E243" s="125" t="s">
        <v>5833</v>
      </c>
      <c r="F243" s="122"/>
      <c r="G243" s="122">
        <v>6</v>
      </c>
      <c r="H243" s="127">
        <v>22</v>
      </c>
      <c r="I243" s="171" t="s">
        <v>6022</v>
      </c>
      <c r="J243" s="127">
        <v>22.15</v>
      </c>
      <c r="K243" s="122">
        <v>1</v>
      </c>
      <c r="L243" s="122">
        <v>1</v>
      </c>
      <c r="M243" s="172" t="s">
        <v>6027</v>
      </c>
      <c r="N243" s="172" t="s">
        <v>7276</v>
      </c>
      <c r="O243" s="122">
        <f>SUM(F240:F243)</f>
        <v>154</v>
      </c>
      <c r="P243" s="122"/>
      <c r="Q243" s="153"/>
      <c r="R243" s="153"/>
      <c r="S243" s="153"/>
      <c r="T243" s="147" t="s">
        <v>7277</v>
      </c>
      <c r="U243" s="11"/>
      <c r="V243" s="11"/>
    </row>
    <row r="244" spans="1:22" x14ac:dyDescent="0.25">
      <c r="A244" s="153"/>
      <c r="B244" s="122">
        <v>30</v>
      </c>
      <c r="C244" s="128" t="s">
        <v>5833</v>
      </c>
      <c r="D244" s="173" t="s">
        <v>1377</v>
      </c>
      <c r="E244" s="125" t="s">
        <v>6827</v>
      </c>
      <c r="F244" s="122">
        <v>12</v>
      </c>
      <c r="G244" s="122"/>
      <c r="H244" s="172" t="s">
        <v>6844</v>
      </c>
      <c r="I244" s="171" t="s">
        <v>6022</v>
      </c>
      <c r="J244" s="172" t="s">
        <v>6736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53"/>
      <c r="U244" s="11"/>
      <c r="V244" s="11"/>
    </row>
    <row r="245" spans="1:22" x14ac:dyDescent="0.25">
      <c r="A245" s="153"/>
      <c r="B245" s="122"/>
      <c r="C245" s="128" t="s">
        <v>1093</v>
      </c>
      <c r="D245" s="128" t="s">
        <v>969</v>
      </c>
      <c r="E245" s="123" t="s">
        <v>6828</v>
      </c>
      <c r="F245" s="122">
        <v>5</v>
      </c>
      <c r="G245" s="122"/>
      <c r="H245" s="172" t="s">
        <v>6717</v>
      </c>
      <c r="I245" s="171" t="s">
        <v>6022</v>
      </c>
      <c r="J245" s="172" t="s">
        <v>6801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53"/>
      <c r="U245" s="11"/>
      <c r="V245" s="11"/>
    </row>
    <row r="246" spans="1:22" x14ac:dyDescent="0.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2" t="s">
        <v>6034</v>
      </c>
      <c r="I246" s="171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53"/>
      <c r="U246" s="11"/>
      <c r="V246" s="11"/>
    </row>
    <row r="247" spans="1:22" x14ac:dyDescent="0.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1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53"/>
      <c r="U247" s="11"/>
      <c r="V247" s="11"/>
    </row>
    <row r="248" spans="1:22" x14ac:dyDescent="0.25">
      <c r="A248" s="153"/>
      <c r="B248" s="153"/>
      <c r="C248" s="128" t="s">
        <v>6025</v>
      </c>
      <c r="D248" s="171" t="s">
        <v>6022</v>
      </c>
      <c r="E248" s="125" t="s">
        <v>5833</v>
      </c>
      <c r="F248" s="122"/>
      <c r="G248" s="122">
        <v>6</v>
      </c>
      <c r="H248" s="127">
        <v>13.35</v>
      </c>
      <c r="I248" s="171" t="s">
        <v>6022</v>
      </c>
      <c r="J248" s="127">
        <v>13.45</v>
      </c>
      <c r="K248" s="122">
        <v>1</v>
      </c>
      <c r="L248" s="122">
        <v>1</v>
      </c>
      <c r="M248" s="172" t="s">
        <v>6932</v>
      </c>
      <c r="N248" s="172" t="s">
        <v>6735</v>
      </c>
      <c r="O248" s="122">
        <f>SUM(F244:F247)</f>
        <v>139</v>
      </c>
      <c r="P248" s="122"/>
      <c r="Q248" s="153"/>
      <c r="R248" s="153"/>
      <c r="S248" s="153"/>
      <c r="T248" s="147" t="s">
        <v>5805</v>
      </c>
      <c r="U248" s="11"/>
      <c r="V248" s="11"/>
    </row>
    <row r="249" spans="1:22" x14ac:dyDescent="0.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53"/>
      <c r="U249" s="11"/>
      <c r="V249" s="11"/>
    </row>
    <row r="250" spans="1:22" x14ac:dyDescent="0.25">
      <c r="A250" s="153" t="s">
        <v>6743</v>
      </c>
      <c r="B250" s="122" t="s">
        <v>5832</v>
      </c>
      <c r="C250" s="128" t="s">
        <v>5833</v>
      </c>
      <c r="D250" s="171" t="s">
        <v>6022</v>
      </c>
      <c r="E250" s="125" t="s">
        <v>6025</v>
      </c>
      <c r="F250" s="122"/>
      <c r="G250" s="122">
        <v>6</v>
      </c>
      <c r="H250" s="127">
        <v>12.45</v>
      </c>
      <c r="I250" s="171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53"/>
      <c r="U250" s="11"/>
      <c r="V250" s="11"/>
    </row>
    <row r="251" spans="1:22" x14ac:dyDescent="0.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1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53"/>
      <c r="U251" s="11"/>
      <c r="V251" s="11"/>
    </row>
    <row r="252" spans="1:22" x14ac:dyDescent="0.25">
      <c r="A252" s="153"/>
      <c r="B252" s="122"/>
      <c r="C252" s="128" t="s">
        <v>733</v>
      </c>
      <c r="D252" s="173" t="s">
        <v>1602</v>
      </c>
      <c r="E252" s="125" t="s">
        <v>295</v>
      </c>
      <c r="F252" s="122">
        <v>71</v>
      </c>
      <c r="G252" s="122"/>
      <c r="H252" s="127">
        <v>17.3</v>
      </c>
      <c r="I252" s="171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53"/>
      <c r="U252" s="11"/>
      <c r="V252" s="11"/>
    </row>
    <row r="253" spans="1:22" x14ac:dyDescent="0.25">
      <c r="A253" s="153"/>
      <c r="B253" s="122"/>
      <c r="C253" s="128" t="s">
        <v>295</v>
      </c>
      <c r="D253" s="173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1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53"/>
      <c r="U253" s="11"/>
      <c r="V253" s="11"/>
    </row>
    <row r="254" spans="1:22" x14ac:dyDescent="0.25">
      <c r="A254" s="153"/>
      <c r="B254" s="122"/>
      <c r="C254" s="128" t="s">
        <v>1245</v>
      </c>
      <c r="D254" s="173" t="s">
        <v>295</v>
      </c>
      <c r="E254" s="125" t="s">
        <v>6832</v>
      </c>
      <c r="F254" s="122">
        <v>32</v>
      </c>
      <c r="G254" s="122"/>
      <c r="H254" s="127">
        <v>21.3</v>
      </c>
      <c r="I254" s="171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53"/>
      <c r="U254" s="11"/>
      <c r="V254" s="11"/>
    </row>
    <row r="255" spans="1:22" x14ac:dyDescent="0.25">
      <c r="A255" s="153"/>
      <c r="B255" s="122"/>
      <c r="C255" s="128" t="s">
        <v>6833</v>
      </c>
      <c r="D255" s="173" t="s">
        <v>6834</v>
      </c>
      <c r="E255" s="125" t="s">
        <v>316</v>
      </c>
      <c r="F255" s="122">
        <v>14</v>
      </c>
      <c r="G255" s="122"/>
      <c r="H255" s="127">
        <v>22.3</v>
      </c>
      <c r="I255" s="171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">
        <v>7278</v>
      </c>
      <c r="U255" s="11"/>
      <c r="V255" s="11"/>
    </row>
    <row r="256" spans="1:22" x14ac:dyDescent="0.25">
      <c r="A256" s="153"/>
      <c r="B256" s="122">
        <v>31</v>
      </c>
      <c r="C256" s="128" t="s">
        <v>316</v>
      </c>
      <c r="D256" s="171" t="s">
        <v>6022</v>
      </c>
      <c r="E256" s="125" t="s">
        <v>295</v>
      </c>
      <c r="F256" s="122">
        <v>12</v>
      </c>
      <c r="G256" s="122"/>
      <c r="H256" s="172" t="s">
        <v>6806</v>
      </c>
      <c r="I256" s="171" t="s">
        <v>6022</v>
      </c>
      <c r="J256" s="172" t="s">
        <v>7279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53"/>
      <c r="U256" s="11"/>
      <c r="V256" s="11"/>
    </row>
    <row r="257" spans="1:22" x14ac:dyDescent="0.25">
      <c r="A257" s="153"/>
      <c r="B257" s="122"/>
      <c r="C257" s="128" t="s">
        <v>295</v>
      </c>
      <c r="D257" s="171" t="s">
        <v>6022</v>
      </c>
      <c r="E257" s="125" t="s">
        <v>492</v>
      </c>
      <c r="F257" s="122">
        <v>28</v>
      </c>
      <c r="G257" s="122"/>
      <c r="H257" s="172" t="s">
        <v>6717</v>
      </c>
      <c r="I257" s="171" t="s">
        <v>6022</v>
      </c>
      <c r="J257" s="172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53"/>
      <c r="U257" s="11"/>
      <c r="V257" s="11"/>
    </row>
    <row r="258" spans="1:22" x14ac:dyDescent="0.25">
      <c r="A258" s="153"/>
      <c r="B258" s="122"/>
      <c r="C258" s="128" t="s">
        <v>492</v>
      </c>
      <c r="D258" s="173" t="s">
        <v>1049</v>
      </c>
      <c r="E258" s="125" t="s">
        <v>344</v>
      </c>
      <c r="F258" s="122">
        <v>25</v>
      </c>
      <c r="G258" s="122"/>
      <c r="H258" s="172" t="s">
        <v>6873</v>
      </c>
      <c r="I258" s="171" t="s">
        <v>6022</v>
      </c>
      <c r="J258" s="172" t="s">
        <v>6710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47"/>
      <c r="U258" s="11"/>
      <c r="V258" s="11"/>
    </row>
    <row r="259" spans="1:22" x14ac:dyDescent="0.25">
      <c r="A259" s="153"/>
      <c r="B259" s="122"/>
      <c r="C259" s="128" t="s">
        <v>344</v>
      </c>
      <c r="D259" s="173" t="s">
        <v>1261</v>
      </c>
      <c r="E259" s="125" t="s">
        <v>295</v>
      </c>
      <c r="F259" s="122">
        <v>31</v>
      </c>
      <c r="G259" s="122"/>
      <c r="H259" s="172" t="s">
        <v>6029</v>
      </c>
      <c r="I259" s="171" t="s">
        <v>6022</v>
      </c>
      <c r="J259" s="172" t="s">
        <v>6821</v>
      </c>
      <c r="K259" s="122"/>
      <c r="L259" s="122"/>
      <c r="M259" s="172"/>
      <c r="N259" s="172"/>
      <c r="O259" s="122"/>
      <c r="P259" s="122"/>
      <c r="Q259" s="153"/>
      <c r="R259" s="153"/>
      <c r="S259" s="153"/>
      <c r="T259" s="147"/>
      <c r="U259" s="11"/>
      <c r="V259" s="11"/>
    </row>
    <row r="260" spans="1:22" x14ac:dyDescent="0.25">
      <c r="A260" s="153"/>
      <c r="B260" s="122"/>
      <c r="C260" s="128" t="s">
        <v>316</v>
      </c>
      <c r="D260" s="171" t="s">
        <v>6022</v>
      </c>
      <c r="E260" s="125" t="s">
        <v>5833</v>
      </c>
      <c r="F260" s="122"/>
      <c r="G260" s="122">
        <v>6</v>
      </c>
      <c r="H260" s="172" t="s">
        <v>6044</v>
      </c>
      <c r="I260" s="171" t="s">
        <v>6022</v>
      </c>
      <c r="J260" s="172" t="s">
        <v>6733</v>
      </c>
      <c r="K260" s="122">
        <v>1</v>
      </c>
      <c r="L260" s="122">
        <v>1</v>
      </c>
      <c r="M260" s="172" t="s">
        <v>6943</v>
      </c>
      <c r="N260" s="172" t="s">
        <v>6742</v>
      </c>
      <c r="O260" s="122">
        <f>SUM(F256:F259)</f>
        <v>96</v>
      </c>
      <c r="P260" s="153"/>
      <c r="Q260" s="153"/>
      <c r="R260" s="153"/>
      <c r="S260" s="153"/>
      <c r="T260" s="122" t="s">
        <v>5805</v>
      </c>
      <c r="U260" s="11"/>
      <c r="V260" s="11"/>
    </row>
    <row r="261" spans="1:22" x14ac:dyDescent="0.25">
      <c r="A261" s="153"/>
      <c r="B261" s="122"/>
      <c r="C261" s="128"/>
      <c r="D261" s="171"/>
      <c r="E261" s="125"/>
      <c r="F261" s="122"/>
      <c r="G261" s="122"/>
      <c r="H261" s="172"/>
      <c r="I261" s="171"/>
      <c r="J261" s="172"/>
      <c r="K261" s="122"/>
      <c r="L261" s="122"/>
      <c r="M261" s="172"/>
      <c r="N261" s="172"/>
      <c r="O261" s="122"/>
      <c r="P261" s="153"/>
      <c r="Q261" s="153"/>
      <c r="R261" s="153"/>
      <c r="S261" s="153"/>
      <c r="T261" s="153"/>
      <c r="U261" s="11"/>
      <c r="V261" s="11"/>
    </row>
    <row r="262" spans="1:22" x14ac:dyDescent="0.25">
      <c r="A262" s="153" t="s">
        <v>6743</v>
      </c>
      <c r="B262" s="122" t="s">
        <v>5834</v>
      </c>
      <c r="C262" s="128" t="s">
        <v>5833</v>
      </c>
      <c r="D262" s="171" t="s">
        <v>6022</v>
      </c>
      <c r="E262" s="125" t="s">
        <v>6025</v>
      </c>
      <c r="F262" s="122"/>
      <c r="G262" s="122">
        <v>6</v>
      </c>
      <c r="H262" s="127">
        <v>12.15</v>
      </c>
      <c r="I262" s="171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53"/>
      <c r="U262" s="11"/>
      <c r="V262" s="11"/>
    </row>
    <row r="263" spans="1:22" x14ac:dyDescent="0.25">
      <c r="A263" s="153"/>
      <c r="B263" s="122"/>
      <c r="C263" s="128" t="s">
        <v>5891</v>
      </c>
      <c r="D263" s="173" t="s">
        <v>736</v>
      </c>
      <c r="E263" s="125" t="s">
        <v>733</v>
      </c>
      <c r="F263" s="122">
        <v>61</v>
      </c>
      <c r="G263" s="122"/>
      <c r="H263" s="127">
        <v>12.45</v>
      </c>
      <c r="I263" s="171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53"/>
      <c r="U263" s="11"/>
      <c r="V263" s="11"/>
    </row>
    <row r="264" spans="1:22" x14ac:dyDescent="0.25">
      <c r="A264" s="153"/>
      <c r="B264" s="122"/>
      <c r="C264" s="128" t="s">
        <v>733</v>
      </c>
      <c r="D264" s="173" t="s">
        <v>6836</v>
      </c>
      <c r="E264" s="125" t="s">
        <v>295</v>
      </c>
      <c r="F264" s="122">
        <v>61</v>
      </c>
      <c r="G264" s="122"/>
      <c r="H264" s="127">
        <v>15.3</v>
      </c>
      <c r="I264" s="171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53"/>
      <c r="U264" s="11"/>
      <c r="V264" s="11"/>
    </row>
    <row r="265" spans="1:22" x14ac:dyDescent="0.25">
      <c r="A265" s="153"/>
      <c r="B265" s="122"/>
      <c r="C265" s="128" t="s">
        <v>6058</v>
      </c>
      <c r="D265" s="171" t="s">
        <v>6022</v>
      </c>
      <c r="E265" s="123" t="s">
        <v>6837</v>
      </c>
      <c r="F265" s="122">
        <v>5</v>
      </c>
      <c r="G265" s="122"/>
      <c r="H265" s="127">
        <v>17.350000000000001</v>
      </c>
      <c r="I265" s="171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53"/>
      <c r="U265" s="11"/>
      <c r="V265" s="11"/>
    </row>
    <row r="266" spans="1:22" x14ac:dyDescent="0.25">
      <c r="A266" s="153"/>
      <c r="B266" s="122"/>
      <c r="C266" s="139" t="s">
        <v>6837</v>
      </c>
      <c r="D266" s="171" t="s">
        <v>6022</v>
      </c>
      <c r="E266" s="125" t="s">
        <v>295</v>
      </c>
      <c r="F266" s="122">
        <v>5</v>
      </c>
      <c r="G266" s="122"/>
      <c r="H266" s="127">
        <v>17.45</v>
      </c>
      <c r="I266" s="171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53"/>
      <c r="U266" s="11"/>
      <c r="V266" s="11"/>
    </row>
    <row r="267" spans="1:22" x14ac:dyDescent="0.25">
      <c r="A267" s="153"/>
      <c r="B267" s="122"/>
      <c r="C267" s="128" t="s">
        <v>295</v>
      </c>
      <c r="D267" s="173" t="s">
        <v>316</v>
      </c>
      <c r="E267" s="132" t="s">
        <v>6838</v>
      </c>
      <c r="F267" s="122">
        <v>39</v>
      </c>
      <c r="G267" s="122"/>
      <c r="H267" s="127">
        <v>18.149999999999999</v>
      </c>
      <c r="I267" s="171" t="s">
        <v>6022</v>
      </c>
      <c r="J267" s="127">
        <v>20.05</v>
      </c>
      <c r="K267" s="122">
        <v>1</v>
      </c>
      <c r="L267" s="122">
        <v>1</v>
      </c>
      <c r="M267" s="172" t="s">
        <v>6847</v>
      </c>
      <c r="N267" s="172" t="s">
        <v>7280</v>
      </c>
      <c r="O267" s="122">
        <f>SUM(F263:F267)</f>
        <v>171</v>
      </c>
      <c r="P267" s="122"/>
      <c r="Q267" s="153"/>
      <c r="R267" s="153"/>
      <c r="S267" s="153"/>
      <c r="T267" s="147" t="s">
        <v>7281</v>
      </c>
      <c r="U267" s="11"/>
      <c r="V267" s="11"/>
    </row>
    <row r="268" spans="1:22" x14ac:dyDescent="0.25">
      <c r="A268" s="153"/>
      <c r="B268" s="122">
        <v>32</v>
      </c>
      <c r="C268" s="128" t="s">
        <v>1902</v>
      </c>
      <c r="D268" s="173" t="s">
        <v>6839</v>
      </c>
      <c r="E268" s="125" t="s">
        <v>295</v>
      </c>
      <c r="F268" s="122">
        <v>39</v>
      </c>
      <c r="G268" s="122"/>
      <c r="H268" s="172" t="s">
        <v>6031</v>
      </c>
      <c r="I268" s="171" t="s">
        <v>6022</v>
      </c>
      <c r="J268" s="172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53"/>
      <c r="U268" s="11"/>
      <c r="V268" s="11"/>
    </row>
    <row r="269" spans="1:22" x14ac:dyDescent="0.25">
      <c r="A269" s="153"/>
      <c r="B269" s="153"/>
      <c r="C269" s="128" t="s">
        <v>295</v>
      </c>
      <c r="D269" s="173" t="s">
        <v>1261</v>
      </c>
      <c r="E269" s="125" t="s">
        <v>344</v>
      </c>
      <c r="F269" s="122">
        <v>31</v>
      </c>
      <c r="G269" s="122"/>
      <c r="H269" s="172" t="s">
        <v>6840</v>
      </c>
      <c r="I269" s="171" t="s">
        <v>6022</v>
      </c>
      <c r="J269" s="172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53"/>
      <c r="U269" s="11"/>
      <c r="V269" s="11"/>
    </row>
    <row r="270" spans="1:22" x14ac:dyDescent="0.25">
      <c r="A270" s="153"/>
      <c r="B270" s="153"/>
      <c r="C270" s="128" t="s">
        <v>344</v>
      </c>
      <c r="D270" s="173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1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53"/>
      <c r="U270" s="11"/>
      <c r="V270" s="11"/>
    </row>
    <row r="271" spans="1:22" x14ac:dyDescent="0.25">
      <c r="A271" s="153"/>
      <c r="B271" s="153"/>
      <c r="C271" s="128" t="s">
        <v>6025</v>
      </c>
      <c r="D271" s="171" t="s">
        <v>6022</v>
      </c>
      <c r="E271" s="125" t="s">
        <v>5833</v>
      </c>
      <c r="F271" s="122"/>
      <c r="G271" s="122">
        <v>6</v>
      </c>
      <c r="H271" s="127">
        <v>11.3</v>
      </c>
      <c r="I271" s="171" t="s">
        <v>6022</v>
      </c>
      <c r="J271" s="127">
        <v>11.45</v>
      </c>
      <c r="K271" s="122">
        <v>1</v>
      </c>
      <c r="L271" s="122">
        <v>1</v>
      </c>
      <c r="M271" s="172" t="s">
        <v>6824</v>
      </c>
      <c r="N271" s="172" t="s">
        <v>6863</v>
      </c>
      <c r="O271" s="122">
        <f>SUM(F268:F270)</f>
        <v>101</v>
      </c>
      <c r="P271" s="122"/>
      <c r="Q271" s="153"/>
      <c r="R271" s="153"/>
      <c r="S271" s="153"/>
      <c r="T271" s="147" t="s">
        <v>5805</v>
      </c>
      <c r="U271" s="11"/>
      <c r="V271" s="11"/>
    </row>
    <row r="272" spans="1:22" x14ac:dyDescent="0.25">
      <c r="A272" s="211" t="s">
        <v>6743</v>
      </c>
      <c r="B272" s="137" t="s">
        <v>5836</v>
      </c>
      <c r="C272" s="348" t="s">
        <v>5833</v>
      </c>
      <c r="D272" s="360" t="s">
        <v>6022</v>
      </c>
      <c r="E272" s="350" t="s">
        <v>6025</v>
      </c>
      <c r="F272" s="137"/>
      <c r="G272" s="137">
        <v>6</v>
      </c>
      <c r="H272" s="136">
        <v>16.3</v>
      </c>
      <c r="I272" s="360" t="s">
        <v>6022</v>
      </c>
      <c r="J272" s="137">
        <v>16.45</v>
      </c>
      <c r="K272" s="211"/>
      <c r="L272" s="211"/>
      <c r="M272" s="211"/>
      <c r="N272" s="211"/>
      <c r="O272" s="137"/>
      <c r="P272" s="211"/>
      <c r="Q272" s="211"/>
      <c r="R272" s="211"/>
      <c r="S272" s="211"/>
      <c r="T272" s="211"/>
      <c r="U272" s="11"/>
      <c r="V272" s="11"/>
    </row>
    <row r="273" spans="1:22" x14ac:dyDescent="0.25">
      <c r="A273" s="153"/>
      <c r="B273" s="122"/>
      <c r="C273" s="128" t="s">
        <v>295</v>
      </c>
      <c r="D273" s="128" t="s">
        <v>6841</v>
      </c>
      <c r="E273" s="125" t="s">
        <v>240</v>
      </c>
      <c r="F273" s="122">
        <v>51</v>
      </c>
      <c r="G273" s="122"/>
      <c r="H273" s="127">
        <v>17.100000000000001</v>
      </c>
      <c r="I273" s="171" t="s">
        <v>6022</v>
      </c>
      <c r="J273" s="127">
        <v>19.3</v>
      </c>
      <c r="K273" s="122">
        <v>1</v>
      </c>
      <c r="L273" s="122">
        <v>1</v>
      </c>
      <c r="M273" s="172" t="s">
        <v>6957</v>
      </c>
      <c r="N273" s="172" t="s">
        <v>7282</v>
      </c>
      <c r="O273" s="122">
        <v>51</v>
      </c>
      <c r="P273" s="122"/>
      <c r="Q273" s="153"/>
      <c r="R273" s="153"/>
      <c r="S273" s="153"/>
      <c r="T273" s="147" t="s">
        <v>7283</v>
      </c>
      <c r="U273" s="11"/>
      <c r="V273" s="11"/>
    </row>
    <row r="274" spans="1:22" x14ac:dyDescent="0.25">
      <c r="A274" s="153"/>
      <c r="B274" s="122">
        <v>33</v>
      </c>
      <c r="C274" s="128" t="s">
        <v>240</v>
      </c>
      <c r="D274" s="128" t="s">
        <v>6841</v>
      </c>
      <c r="E274" s="125" t="s">
        <v>295</v>
      </c>
      <c r="F274" s="122">
        <v>51</v>
      </c>
      <c r="G274" s="122"/>
      <c r="H274" s="172" t="s">
        <v>6717</v>
      </c>
      <c r="I274" s="171" t="s">
        <v>6022</v>
      </c>
      <c r="J274" s="172" t="s">
        <v>6710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53"/>
      <c r="U274" s="11"/>
      <c r="V274" s="11"/>
    </row>
    <row r="275" spans="1:22" x14ac:dyDescent="0.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2" t="s">
        <v>6029</v>
      </c>
      <c r="I275" s="171" t="s">
        <v>6022</v>
      </c>
      <c r="J275" s="172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53"/>
      <c r="U275" s="11"/>
      <c r="V275" s="11"/>
    </row>
    <row r="276" spans="1:22" x14ac:dyDescent="0.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1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53"/>
      <c r="U276" s="11"/>
      <c r="V276" s="11"/>
    </row>
    <row r="277" spans="1:22" x14ac:dyDescent="0.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1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53"/>
      <c r="U277" s="11"/>
      <c r="V277" s="11"/>
    </row>
    <row r="278" spans="1:22" x14ac:dyDescent="0.25">
      <c r="A278" s="153"/>
      <c r="B278" s="122"/>
      <c r="C278" s="128" t="s">
        <v>6025</v>
      </c>
      <c r="D278" s="171" t="s">
        <v>6022</v>
      </c>
      <c r="E278" s="125" t="s">
        <v>5833</v>
      </c>
      <c r="F278" s="122"/>
      <c r="G278" s="122">
        <v>6</v>
      </c>
      <c r="H278" s="127">
        <v>15</v>
      </c>
      <c r="I278" s="171" t="s">
        <v>6022</v>
      </c>
      <c r="J278" s="122">
        <v>15.15</v>
      </c>
      <c r="K278" s="122">
        <v>1</v>
      </c>
      <c r="L278" s="122">
        <v>1</v>
      </c>
      <c r="M278" s="172" t="s">
        <v>6777</v>
      </c>
      <c r="N278" s="172" t="s">
        <v>6061</v>
      </c>
      <c r="O278" s="122">
        <f>SUM(F274:F278)</f>
        <v>185</v>
      </c>
      <c r="P278" s="122"/>
      <c r="Q278" s="153"/>
      <c r="R278" s="153"/>
      <c r="S278" s="153"/>
      <c r="T278" s="147" t="s">
        <v>5805</v>
      </c>
      <c r="U278" s="11"/>
      <c r="V278" s="11"/>
    </row>
    <row r="279" spans="1:22" x14ac:dyDescent="0.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53"/>
      <c r="U279" s="11"/>
      <c r="V279" s="11"/>
    </row>
    <row r="280" spans="1:22" x14ac:dyDescent="0.25">
      <c r="A280" s="153" t="s">
        <v>5816</v>
      </c>
      <c r="B280" s="122" t="s">
        <v>6842</v>
      </c>
      <c r="C280" s="128" t="s">
        <v>5833</v>
      </c>
      <c r="D280" s="171" t="s">
        <v>6022</v>
      </c>
      <c r="E280" s="125" t="s">
        <v>6025</v>
      </c>
      <c r="F280" s="122"/>
      <c r="G280" s="122">
        <v>6</v>
      </c>
      <c r="H280" s="127">
        <v>12</v>
      </c>
      <c r="I280" s="171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53"/>
      <c r="U280" s="11"/>
      <c r="V280" s="11"/>
    </row>
    <row r="281" spans="1:22" x14ac:dyDescent="0.25">
      <c r="A281" s="153"/>
      <c r="B281" s="122"/>
      <c r="C281" s="128" t="s">
        <v>295</v>
      </c>
      <c r="D281" s="128" t="s">
        <v>6841</v>
      </c>
      <c r="E281" s="125" t="s">
        <v>240</v>
      </c>
      <c r="F281" s="122">
        <v>51</v>
      </c>
      <c r="G281" s="122"/>
      <c r="H281" s="127">
        <v>12.3</v>
      </c>
      <c r="I281" s="171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53"/>
      <c r="U281" s="11"/>
      <c r="V281" s="11"/>
    </row>
    <row r="282" spans="1:22" x14ac:dyDescent="0.25">
      <c r="A282" s="153"/>
      <c r="B282" s="122"/>
      <c r="C282" s="128" t="s">
        <v>240</v>
      </c>
      <c r="D282" s="173" t="s">
        <v>6841</v>
      </c>
      <c r="E282" s="125" t="s">
        <v>295</v>
      </c>
      <c r="F282" s="122">
        <v>51</v>
      </c>
      <c r="G282" s="122"/>
      <c r="H282" s="127">
        <v>15</v>
      </c>
      <c r="I282" s="171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53"/>
      <c r="U282" s="11"/>
      <c r="V282" s="11"/>
    </row>
    <row r="283" spans="1:22" x14ac:dyDescent="0.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1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53"/>
      <c r="U283" s="11"/>
      <c r="V283" s="11"/>
    </row>
    <row r="284" spans="1:22" x14ac:dyDescent="0.25">
      <c r="A284" s="153"/>
      <c r="B284" s="122"/>
      <c r="C284" s="128" t="s">
        <v>316</v>
      </c>
      <c r="D284" s="171" t="s">
        <v>6022</v>
      </c>
      <c r="E284" s="125" t="s">
        <v>295</v>
      </c>
      <c r="F284" s="122">
        <v>12</v>
      </c>
      <c r="G284" s="122"/>
      <c r="H284" s="127">
        <v>19</v>
      </c>
      <c r="I284" s="171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53"/>
      <c r="U284" s="11"/>
      <c r="V284" s="11"/>
    </row>
    <row r="285" spans="1:22" x14ac:dyDescent="0.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1" t="s">
        <v>6022</v>
      </c>
      <c r="J285" s="127">
        <v>20.350000000000001</v>
      </c>
      <c r="K285" s="122">
        <v>1</v>
      </c>
      <c r="L285" s="133">
        <v>1</v>
      </c>
      <c r="M285" s="172" t="s">
        <v>6847</v>
      </c>
      <c r="N285" s="172" t="s">
        <v>6799</v>
      </c>
      <c r="O285" s="122">
        <f>SUM(F281:F285)</f>
        <v>156</v>
      </c>
      <c r="P285" s="122"/>
      <c r="Q285" s="153"/>
      <c r="R285" s="153"/>
      <c r="S285" s="153"/>
      <c r="T285" s="147" t="s">
        <v>7284</v>
      </c>
      <c r="U285" s="11"/>
      <c r="V285" s="11"/>
    </row>
    <row r="286" spans="1:22" x14ac:dyDescent="0.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2" t="s">
        <v>6741</v>
      </c>
      <c r="I286" s="171" t="s">
        <v>6022</v>
      </c>
      <c r="J286" s="172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53"/>
      <c r="U286" s="11"/>
      <c r="V286" s="11"/>
    </row>
    <row r="287" spans="1:22" x14ac:dyDescent="0.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2" t="s">
        <v>6932</v>
      </c>
      <c r="I287" s="171" t="s">
        <v>6022</v>
      </c>
      <c r="J287" s="172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53"/>
      <c r="U287" s="11"/>
      <c r="V287" s="11"/>
    </row>
    <row r="288" spans="1:22" x14ac:dyDescent="0.25">
      <c r="A288" s="153"/>
      <c r="B288" s="153"/>
      <c r="C288" s="128" t="s">
        <v>1012</v>
      </c>
      <c r="D288" s="128" t="s">
        <v>328</v>
      </c>
      <c r="E288" s="125" t="s">
        <v>6814</v>
      </c>
      <c r="F288" s="122">
        <v>19</v>
      </c>
      <c r="G288" s="122"/>
      <c r="H288" s="172" t="s">
        <v>6027</v>
      </c>
      <c r="I288" s="171" t="s">
        <v>6022</v>
      </c>
      <c r="J288" s="172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53"/>
      <c r="U288" s="11"/>
      <c r="V288" s="11"/>
    </row>
    <row r="289" spans="1:22" x14ac:dyDescent="0.25">
      <c r="A289" s="153"/>
      <c r="B289" s="153"/>
      <c r="C289" s="128" t="s">
        <v>295</v>
      </c>
      <c r="D289" s="171" t="s">
        <v>6022</v>
      </c>
      <c r="E289" s="125" t="s">
        <v>316</v>
      </c>
      <c r="F289" s="122">
        <v>12</v>
      </c>
      <c r="G289" s="122"/>
      <c r="H289" s="172" t="s">
        <v>6878</v>
      </c>
      <c r="I289" s="171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53"/>
      <c r="U289" s="11"/>
      <c r="V289" s="11"/>
    </row>
    <row r="290" spans="1:22" x14ac:dyDescent="0.25">
      <c r="A290" s="153"/>
      <c r="B290" s="153"/>
      <c r="C290" s="128" t="s">
        <v>316</v>
      </c>
      <c r="D290" s="171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1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53"/>
      <c r="U290" s="11"/>
      <c r="V290" s="11"/>
    </row>
    <row r="291" spans="1:22" x14ac:dyDescent="0.25">
      <c r="A291" s="153"/>
      <c r="B291" s="153"/>
      <c r="C291" s="128" t="s">
        <v>6025</v>
      </c>
      <c r="D291" s="171" t="s">
        <v>6022</v>
      </c>
      <c r="E291" s="125" t="s">
        <v>5833</v>
      </c>
      <c r="F291" s="122"/>
      <c r="G291" s="122">
        <v>6</v>
      </c>
      <c r="H291" s="127">
        <v>11</v>
      </c>
      <c r="I291" s="171" t="s">
        <v>6022</v>
      </c>
      <c r="J291" s="122">
        <v>11.15</v>
      </c>
      <c r="K291" s="122">
        <v>1</v>
      </c>
      <c r="L291" s="122">
        <v>1</v>
      </c>
      <c r="M291" s="172" t="s">
        <v>6843</v>
      </c>
      <c r="N291" s="172" t="s">
        <v>6790</v>
      </c>
      <c r="O291" s="122">
        <f>SUM(F286:F290)</f>
        <v>73</v>
      </c>
      <c r="P291" s="122"/>
      <c r="Q291" s="153"/>
      <c r="R291" s="153"/>
      <c r="S291" s="153"/>
      <c r="T291" s="147" t="s">
        <v>5805</v>
      </c>
      <c r="U291" s="11"/>
      <c r="V291" s="11"/>
    </row>
    <row r="292" spans="1:22" x14ac:dyDescent="0.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53"/>
      <c r="U292" s="11"/>
      <c r="V292" s="11"/>
    </row>
    <row r="293" spans="1:22" x14ac:dyDescent="0.25">
      <c r="A293" s="153" t="s">
        <v>6743</v>
      </c>
      <c r="B293" s="122" t="s">
        <v>5838</v>
      </c>
      <c r="C293" s="128" t="s">
        <v>5833</v>
      </c>
      <c r="D293" s="171" t="s">
        <v>6022</v>
      </c>
      <c r="E293" s="125" t="s">
        <v>6025</v>
      </c>
      <c r="F293" s="122"/>
      <c r="G293" s="122">
        <v>6</v>
      </c>
      <c r="H293" s="127">
        <v>10.5</v>
      </c>
      <c r="I293" s="171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53"/>
      <c r="U293" s="11"/>
      <c r="V293" s="11"/>
    </row>
    <row r="294" spans="1:22" x14ac:dyDescent="0.25">
      <c r="A294" s="153"/>
      <c r="B294" s="122"/>
      <c r="C294" s="128" t="s">
        <v>295</v>
      </c>
      <c r="D294" s="171" t="s">
        <v>6022</v>
      </c>
      <c r="E294" s="125" t="s">
        <v>1245</v>
      </c>
      <c r="F294" s="122">
        <v>30</v>
      </c>
      <c r="G294" s="122"/>
      <c r="H294" s="127">
        <v>11.3</v>
      </c>
      <c r="I294" s="171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53"/>
      <c r="U294" s="11"/>
      <c r="V294" s="11"/>
    </row>
    <row r="295" spans="1:22" x14ac:dyDescent="0.25">
      <c r="A295" s="153"/>
      <c r="B295" s="122"/>
      <c r="C295" s="128" t="s">
        <v>1245</v>
      </c>
      <c r="D295" s="171" t="s">
        <v>6022</v>
      </c>
      <c r="E295" s="125" t="s">
        <v>295</v>
      </c>
      <c r="F295" s="122">
        <v>30</v>
      </c>
      <c r="G295" s="122"/>
      <c r="H295" s="127">
        <v>12.45</v>
      </c>
      <c r="I295" s="171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53"/>
      <c r="U295" s="11"/>
      <c r="V295" s="11"/>
    </row>
    <row r="296" spans="1:22" x14ac:dyDescent="0.25">
      <c r="A296" s="153"/>
      <c r="B296" s="122"/>
      <c r="C296" s="128" t="s">
        <v>295</v>
      </c>
      <c r="D296" s="171" t="s">
        <v>6022</v>
      </c>
      <c r="E296" s="125" t="s">
        <v>1245</v>
      </c>
      <c r="F296" s="122">
        <v>30</v>
      </c>
      <c r="G296" s="122"/>
      <c r="H296" s="127">
        <v>14.3</v>
      </c>
      <c r="I296" s="171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53"/>
      <c r="U296" s="11"/>
      <c r="V296" s="11"/>
    </row>
    <row r="297" spans="1:22" x14ac:dyDescent="0.25">
      <c r="A297" s="153"/>
      <c r="B297" s="122"/>
      <c r="C297" s="128" t="s">
        <v>1245</v>
      </c>
      <c r="D297" s="171" t="s">
        <v>6022</v>
      </c>
      <c r="E297" s="125" t="s">
        <v>295</v>
      </c>
      <c r="F297" s="122">
        <v>30</v>
      </c>
      <c r="G297" s="122"/>
      <c r="H297" s="127">
        <v>16</v>
      </c>
      <c r="I297" s="171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53"/>
      <c r="U297" s="11"/>
      <c r="V297" s="11"/>
    </row>
    <row r="298" spans="1:22" ht="23.25" x14ac:dyDescent="0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1" t="s">
        <v>6022</v>
      </c>
      <c r="J298" s="127">
        <v>19.399999999999999</v>
      </c>
      <c r="K298" s="122">
        <v>1</v>
      </c>
      <c r="L298" s="133">
        <v>1</v>
      </c>
      <c r="M298" s="172" t="s">
        <v>6042</v>
      </c>
      <c r="N298" s="172" t="s">
        <v>6844</v>
      </c>
      <c r="O298" s="122">
        <f>SUM(F294:F298)</f>
        <v>178</v>
      </c>
      <c r="P298" s="122"/>
      <c r="Q298" s="153"/>
      <c r="R298" s="153"/>
      <c r="S298" s="153"/>
      <c r="T298" s="148" t="s">
        <v>7285</v>
      </c>
      <c r="U298" s="11"/>
      <c r="V298" s="11"/>
    </row>
    <row r="299" spans="1:22" x14ac:dyDescent="0.25">
      <c r="A299" s="153"/>
      <c r="B299" s="122">
        <v>35</v>
      </c>
      <c r="C299" s="128" t="s">
        <v>6060</v>
      </c>
      <c r="D299" s="173" t="s">
        <v>1602</v>
      </c>
      <c r="E299" s="125" t="s">
        <v>295</v>
      </c>
      <c r="F299" s="122">
        <v>58</v>
      </c>
      <c r="G299" s="122"/>
      <c r="H299" s="172" t="s">
        <v>6845</v>
      </c>
      <c r="I299" s="171" t="s">
        <v>6022</v>
      </c>
      <c r="J299" s="127" t="s">
        <v>6710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53"/>
      <c r="U299" s="11"/>
      <c r="V299" s="11"/>
    </row>
    <row r="300" spans="1:22" x14ac:dyDescent="0.25">
      <c r="A300" s="153"/>
      <c r="B300" s="122"/>
      <c r="C300" s="128" t="s">
        <v>295</v>
      </c>
      <c r="D300" s="175" t="s">
        <v>141</v>
      </c>
      <c r="E300" s="125" t="s">
        <v>295</v>
      </c>
      <c r="F300" s="122">
        <v>20</v>
      </c>
      <c r="G300" s="122"/>
      <c r="H300" s="172" t="s">
        <v>6846</v>
      </c>
      <c r="I300" s="171" t="s">
        <v>6022</v>
      </c>
      <c r="J300" s="172" t="s">
        <v>6847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53"/>
      <c r="U300" s="11"/>
      <c r="V300" s="11"/>
    </row>
    <row r="301" spans="1:22" x14ac:dyDescent="0.25">
      <c r="A301" s="153"/>
      <c r="B301" s="122"/>
      <c r="C301" s="128" t="s">
        <v>295</v>
      </c>
      <c r="D301" s="171" t="s">
        <v>6022</v>
      </c>
      <c r="E301" s="125" t="s">
        <v>5833</v>
      </c>
      <c r="F301" s="122"/>
      <c r="G301" s="122">
        <v>6</v>
      </c>
      <c r="H301" s="172" t="s">
        <v>6916</v>
      </c>
      <c r="I301" s="171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2" t="s">
        <v>7286</v>
      </c>
      <c r="O301" s="122">
        <f>SUM(F299:F300)</f>
        <v>78</v>
      </c>
      <c r="P301" s="153"/>
      <c r="Q301" s="153"/>
      <c r="R301" s="153"/>
      <c r="S301" s="153"/>
      <c r="T301" s="153"/>
      <c r="U301" s="11"/>
      <c r="V301" s="11"/>
    </row>
    <row r="302" spans="1:22" x14ac:dyDescent="0.25">
      <c r="A302" s="211" t="s">
        <v>6848</v>
      </c>
      <c r="B302" s="137" t="s">
        <v>5839</v>
      </c>
      <c r="C302" s="348" t="s">
        <v>5833</v>
      </c>
      <c r="D302" s="360" t="s">
        <v>6022</v>
      </c>
      <c r="E302" s="350" t="s">
        <v>6849</v>
      </c>
      <c r="F302" s="137"/>
      <c r="G302" s="137">
        <v>3</v>
      </c>
      <c r="H302" s="136">
        <v>17.25</v>
      </c>
      <c r="I302" s="360" t="s">
        <v>6022</v>
      </c>
      <c r="J302" s="136">
        <v>17.3</v>
      </c>
      <c r="K302" s="211"/>
      <c r="L302" s="211"/>
      <c r="M302" s="211"/>
      <c r="N302" s="211"/>
      <c r="O302" s="137"/>
      <c r="P302" s="211"/>
      <c r="Q302" s="211"/>
      <c r="R302" s="211"/>
      <c r="S302" s="211"/>
      <c r="T302" s="211"/>
      <c r="U302" s="11"/>
      <c r="V302" s="11"/>
    </row>
    <row r="303" spans="1:22" ht="23.25" x14ac:dyDescent="0.25">
      <c r="A303" s="153" t="s">
        <v>4140</v>
      </c>
      <c r="B303" s="122"/>
      <c r="C303" s="128" t="s">
        <v>6850</v>
      </c>
      <c r="D303" s="171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1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48" t="s">
        <v>7287</v>
      </c>
      <c r="U303" s="11"/>
      <c r="V303" s="11"/>
    </row>
    <row r="304" spans="1:22" x14ac:dyDescent="0.25">
      <c r="A304" s="153"/>
      <c r="B304" s="122"/>
      <c r="C304" s="128" t="s">
        <v>295</v>
      </c>
      <c r="D304" s="173" t="s">
        <v>620</v>
      </c>
      <c r="E304" s="125" t="s">
        <v>243</v>
      </c>
      <c r="F304" s="122">
        <v>52</v>
      </c>
      <c r="G304" s="122"/>
      <c r="H304" s="127">
        <v>18</v>
      </c>
      <c r="I304" s="171" t="s">
        <v>6022</v>
      </c>
      <c r="J304" s="127">
        <v>20</v>
      </c>
      <c r="K304" s="122">
        <v>1</v>
      </c>
      <c r="L304" s="122">
        <v>1</v>
      </c>
      <c r="M304" s="172" t="s">
        <v>7282</v>
      </c>
      <c r="N304" s="172" t="s">
        <v>7288</v>
      </c>
      <c r="O304" s="122">
        <v>52</v>
      </c>
      <c r="P304" s="122"/>
      <c r="Q304" s="153"/>
      <c r="R304" s="153"/>
      <c r="S304" s="153"/>
      <c r="T304" s="147" t="s">
        <v>7269</v>
      </c>
      <c r="U304" s="11"/>
      <c r="V304" s="11"/>
    </row>
    <row r="305" spans="1:22" x14ac:dyDescent="0.25">
      <c r="A305" s="153"/>
      <c r="B305" s="122">
        <v>36</v>
      </c>
      <c r="C305" s="128" t="s">
        <v>6811</v>
      </c>
      <c r="D305" s="173" t="s">
        <v>620</v>
      </c>
      <c r="E305" s="125" t="s">
        <v>295</v>
      </c>
      <c r="F305" s="122">
        <v>52</v>
      </c>
      <c r="G305" s="122"/>
      <c r="H305" s="172" t="s">
        <v>7289</v>
      </c>
      <c r="I305" s="171" t="s">
        <v>6022</v>
      </c>
      <c r="J305" s="172" t="s">
        <v>6777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53"/>
      <c r="U305" s="11"/>
      <c r="V305" s="11"/>
    </row>
    <row r="306" spans="1:22" ht="23.25" x14ac:dyDescent="0.25">
      <c r="A306" s="153"/>
      <c r="B306" s="153"/>
      <c r="C306" s="128" t="s">
        <v>5891</v>
      </c>
      <c r="D306" s="132" t="s">
        <v>6851</v>
      </c>
      <c r="E306" s="125" t="s">
        <v>295</v>
      </c>
      <c r="F306" s="122">
        <v>14</v>
      </c>
      <c r="G306" s="122"/>
      <c r="H306" s="172" t="s">
        <v>6042</v>
      </c>
      <c r="I306" s="171" t="s">
        <v>6022</v>
      </c>
      <c r="J306" s="172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53"/>
      <c r="U306" s="11"/>
      <c r="V306" s="11"/>
    </row>
    <row r="307" spans="1:22" x14ac:dyDescent="0.25">
      <c r="A307" s="153"/>
      <c r="B307" s="153"/>
      <c r="C307" s="128" t="s">
        <v>295</v>
      </c>
      <c r="D307" s="128" t="s">
        <v>620</v>
      </c>
      <c r="E307" s="125" t="s">
        <v>6811</v>
      </c>
      <c r="F307" s="122">
        <v>52</v>
      </c>
      <c r="G307" s="122"/>
      <c r="H307" s="127">
        <v>10.4</v>
      </c>
      <c r="I307" s="171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53"/>
      <c r="U307" s="11"/>
      <c r="V307" s="11"/>
    </row>
    <row r="308" spans="1:22" x14ac:dyDescent="0.25">
      <c r="A308" s="153"/>
      <c r="B308" s="153"/>
      <c r="C308" s="128" t="s">
        <v>6811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1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53"/>
      <c r="U308" s="11"/>
      <c r="V308" s="11"/>
    </row>
    <row r="309" spans="1:22" ht="23.25" x14ac:dyDescent="0.25">
      <c r="A309" s="153"/>
      <c r="B309" s="153"/>
      <c r="C309" s="128" t="s">
        <v>6025</v>
      </c>
      <c r="D309" s="171" t="s">
        <v>6022</v>
      </c>
      <c r="E309" s="125" t="s">
        <v>5833</v>
      </c>
      <c r="F309" s="122"/>
      <c r="G309" s="122">
        <v>6</v>
      </c>
      <c r="H309" s="127">
        <v>15.05</v>
      </c>
      <c r="I309" s="171" t="s">
        <v>6022</v>
      </c>
      <c r="J309" s="127">
        <v>15.2</v>
      </c>
      <c r="K309" s="122">
        <v>1</v>
      </c>
      <c r="L309" s="122">
        <v>1</v>
      </c>
      <c r="M309" s="172" t="s">
        <v>6777</v>
      </c>
      <c r="N309" s="172" t="s">
        <v>7276</v>
      </c>
      <c r="O309" s="122">
        <f>SUM(F305:F309)</f>
        <v>170</v>
      </c>
      <c r="P309" s="122"/>
      <c r="Q309" s="153"/>
      <c r="R309" s="153"/>
      <c r="S309" s="153"/>
      <c r="T309" s="148" t="s">
        <v>7290</v>
      </c>
      <c r="U309" s="11"/>
      <c r="V309" s="11"/>
    </row>
    <row r="310" spans="1:22" x14ac:dyDescent="0.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53"/>
      <c r="U310" s="11"/>
      <c r="V310" s="11"/>
    </row>
    <row r="311" spans="1:22" x14ac:dyDescent="0.25">
      <c r="A311" s="153" t="s">
        <v>6848</v>
      </c>
      <c r="B311" s="122" t="s">
        <v>5840</v>
      </c>
      <c r="C311" s="128" t="s">
        <v>5833</v>
      </c>
      <c r="D311" s="171" t="s">
        <v>6022</v>
      </c>
      <c r="E311" s="125" t="s">
        <v>295</v>
      </c>
      <c r="F311" s="122"/>
      <c r="G311" s="122">
        <v>6</v>
      </c>
      <c r="H311" s="127">
        <v>11.5</v>
      </c>
      <c r="I311" s="171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53"/>
      <c r="U311" s="11"/>
      <c r="V311" s="11"/>
    </row>
    <row r="312" spans="1:22" x14ac:dyDescent="0.25">
      <c r="A312" s="153"/>
      <c r="B312" s="122"/>
      <c r="C312" s="128" t="s">
        <v>6853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1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53"/>
      <c r="U312" s="11"/>
      <c r="V312" s="11"/>
    </row>
    <row r="313" spans="1:22" x14ac:dyDescent="0.25">
      <c r="A313" s="153"/>
      <c r="B313" s="122"/>
      <c r="C313" s="128" t="s">
        <v>358</v>
      </c>
      <c r="D313" s="173" t="s">
        <v>411</v>
      </c>
      <c r="E313" s="125" t="s">
        <v>295</v>
      </c>
      <c r="F313" s="122">
        <v>54</v>
      </c>
      <c r="G313" s="122"/>
      <c r="H313" s="127">
        <v>15</v>
      </c>
      <c r="I313" s="171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53"/>
      <c r="U313" s="11"/>
      <c r="V313" s="11"/>
    </row>
    <row r="314" spans="1:22" x14ac:dyDescent="0.25">
      <c r="A314" s="153"/>
      <c r="B314" s="122"/>
      <c r="C314" s="128" t="s">
        <v>295</v>
      </c>
      <c r="D314" s="171" t="s">
        <v>6022</v>
      </c>
      <c r="E314" s="125" t="s">
        <v>358</v>
      </c>
      <c r="F314" s="122">
        <v>54</v>
      </c>
      <c r="G314" s="122"/>
      <c r="H314" s="127">
        <v>17.2</v>
      </c>
      <c r="I314" s="171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47" t="s">
        <v>7291</v>
      </c>
      <c r="U314" s="11"/>
      <c r="V314" s="11"/>
    </row>
    <row r="315" spans="1:22" x14ac:dyDescent="0.25">
      <c r="A315" s="153"/>
      <c r="B315" s="122"/>
      <c r="C315" s="128" t="s">
        <v>358</v>
      </c>
      <c r="D315" s="171" t="s">
        <v>6022</v>
      </c>
      <c r="E315" s="125" t="s">
        <v>1068</v>
      </c>
      <c r="F315" s="122">
        <v>9</v>
      </c>
      <c r="G315" s="122"/>
      <c r="H315" s="127">
        <v>20</v>
      </c>
      <c r="I315" s="171" t="s">
        <v>6022</v>
      </c>
      <c r="J315" s="127">
        <v>20.2</v>
      </c>
      <c r="K315" s="122">
        <v>1</v>
      </c>
      <c r="L315" s="133">
        <v>1</v>
      </c>
      <c r="M315" s="172" t="s">
        <v>6710</v>
      </c>
      <c r="N315" s="172" t="s">
        <v>6799</v>
      </c>
      <c r="O315" s="122">
        <f>SUM(F312:F315)</f>
        <v>171</v>
      </c>
      <c r="P315" s="153"/>
      <c r="Q315" s="153"/>
      <c r="R315" s="153"/>
      <c r="S315" s="153"/>
      <c r="T315" s="153"/>
      <c r="U315" s="11"/>
      <c r="V315" s="11"/>
    </row>
    <row r="316" spans="1:22" x14ac:dyDescent="0.25">
      <c r="A316" s="153"/>
      <c r="B316" s="122">
        <v>37</v>
      </c>
      <c r="C316" s="128" t="s">
        <v>1068</v>
      </c>
      <c r="D316" s="171" t="s">
        <v>6022</v>
      </c>
      <c r="E316" s="125" t="s">
        <v>358</v>
      </c>
      <c r="F316" s="122">
        <v>9</v>
      </c>
      <c r="G316" s="122"/>
      <c r="H316" s="172" t="s">
        <v>7289</v>
      </c>
      <c r="I316" s="171" t="s">
        <v>6022</v>
      </c>
      <c r="J316" s="172" t="s">
        <v>6737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53"/>
      <c r="U316" s="11"/>
      <c r="V316" s="11"/>
    </row>
    <row r="317" spans="1:22" x14ac:dyDescent="0.25">
      <c r="A317" s="153"/>
      <c r="B317" s="122"/>
      <c r="C317" s="128" t="s">
        <v>358</v>
      </c>
      <c r="D317" s="171" t="s">
        <v>6022</v>
      </c>
      <c r="E317" s="125" t="s">
        <v>1010</v>
      </c>
      <c r="F317" s="122">
        <v>18</v>
      </c>
      <c r="G317" s="122"/>
      <c r="H317" s="172" t="s">
        <v>6799</v>
      </c>
      <c r="I317" s="171" t="s">
        <v>6022</v>
      </c>
      <c r="J317" s="172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53"/>
      <c r="U317" s="11"/>
      <c r="V317" s="11"/>
    </row>
    <row r="318" spans="1:22" x14ac:dyDescent="0.25">
      <c r="A318" s="153"/>
      <c r="B318" s="122"/>
      <c r="C318" s="128" t="s">
        <v>1010</v>
      </c>
      <c r="D318" s="171" t="s">
        <v>6022</v>
      </c>
      <c r="E318" s="125" t="s">
        <v>358</v>
      </c>
      <c r="F318" s="122">
        <v>18</v>
      </c>
      <c r="G318" s="122"/>
      <c r="H318" s="172" t="s">
        <v>6062</v>
      </c>
      <c r="I318" s="171" t="s">
        <v>6022</v>
      </c>
      <c r="J318" s="172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53"/>
      <c r="U318" s="11"/>
      <c r="V318" s="11"/>
    </row>
    <row r="319" spans="1:22" x14ac:dyDescent="0.25">
      <c r="A319" s="153"/>
      <c r="B319" s="122"/>
      <c r="C319" s="128" t="s">
        <v>358</v>
      </c>
      <c r="D319" s="171" t="s">
        <v>6022</v>
      </c>
      <c r="E319" s="125" t="s">
        <v>295</v>
      </c>
      <c r="F319" s="122">
        <v>54</v>
      </c>
      <c r="G319" s="122"/>
      <c r="H319" s="172" t="s">
        <v>6710</v>
      </c>
      <c r="I319" s="171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53"/>
      <c r="U319" s="11"/>
      <c r="V319" s="11"/>
    </row>
    <row r="320" spans="1:22" x14ac:dyDescent="0.25">
      <c r="A320" s="153"/>
      <c r="B320" s="122"/>
      <c r="C320" s="128" t="s">
        <v>6025</v>
      </c>
      <c r="D320" s="171" t="s">
        <v>6022</v>
      </c>
      <c r="E320" s="125" t="s">
        <v>5833</v>
      </c>
      <c r="F320" s="122"/>
      <c r="G320" s="122">
        <v>6</v>
      </c>
      <c r="H320" s="127">
        <v>11</v>
      </c>
      <c r="I320" s="171" t="s">
        <v>6022</v>
      </c>
      <c r="J320" s="122">
        <v>11.15</v>
      </c>
      <c r="K320" s="122">
        <v>1</v>
      </c>
      <c r="L320" s="122">
        <v>1</v>
      </c>
      <c r="M320" s="172" t="s">
        <v>6870</v>
      </c>
      <c r="N320" s="172" t="s">
        <v>7292</v>
      </c>
      <c r="O320" s="122">
        <f>SUM(F316:F320)</f>
        <v>99</v>
      </c>
      <c r="P320" s="122"/>
      <c r="Q320" s="153"/>
      <c r="R320" s="153"/>
      <c r="S320" s="153"/>
      <c r="T320" s="147" t="s">
        <v>5805</v>
      </c>
      <c r="U320" s="11"/>
      <c r="V320" s="11"/>
    </row>
    <row r="321" spans="1:22" x14ac:dyDescent="0.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53"/>
      <c r="U321" s="11"/>
      <c r="V321" s="11"/>
    </row>
    <row r="322" spans="1:22" x14ac:dyDescent="0.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53"/>
      <c r="U322" s="11"/>
      <c r="V322" s="11"/>
    </row>
    <row r="323" spans="1:22" x14ac:dyDescent="0.25">
      <c r="A323" s="153" t="s">
        <v>6848</v>
      </c>
      <c r="B323" s="122" t="s">
        <v>5841</v>
      </c>
      <c r="C323" s="128" t="s">
        <v>295</v>
      </c>
      <c r="D323" s="173" t="s">
        <v>1261</v>
      </c>
      <c r="E323" s="125" t="s">
        <v>344</v>
      </c>
      <c r="F323" s="122">
        <v>31</v>
      </c>
      <c r="G323" s="122"/>
      <c r="H323" s="172" t="s">
        <v>6826</v>
      </c>
      <c r="I323" s="171" t="s">
        <v>6022</v>
      </c>
      <c r="J323" s="172" t="s">
        <v>6855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53"/>
      <c r="U323" s="11"/>
      <c r="V323" s="11"/>
    </row>
    <row r="324" spans="1:22" x14ac:dyDescent="0.25">
      <c r="A324" s="153"/>
      <c r="B324" s="122"/>
      <c r="C324" s="128" t="s">
        <v>344</v>
      </c>
      <c r="D324" s="173" t="s">
        <v>1261</v>
      </c>
      <c r="E324" s="125" t="s">
        <v>1245</v>
      </c>
      <c r="F324" s="122">
        <v>30</v>
      </c>
      <c r="G324" s="122"/>
      <c r="H324" s="127">
        <v>15.4</v>
      </c>
      <c r="I324" s="171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53"/>
      <c r="U324" s="11"/>
      <c r="V324" s="11"/>
    </row>
    <row r="325" spans="1:22" x14ac:dyDescent="0.25">
      <c r="A325" s="153"/>
      <c r="B325" s="122"/>
      <c r="C325" s="128" t="s">
        <v>1245</v>
      </c>
      <c r="D325" s="173" t="s">
        <v>1261</v>
      </c>
      <c r="E325" s="125" t="s">
        <v>295</v>
      </c>
      <c r="F325" s="122">
        <v>30</v>
      </c>
      <c r="G325" s="122"/>
      <c r="H325" s="127">
        <v>16.5</v>
      </c>
      <c r="I325" s="171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53"/>
      <c r="U325" s="11"/>
      <c r="V325" s="11"/>
    </row>
    <row r="326" spans="1:22" x14ac:dyDescent="0.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2" t="s">
        <v>6063</v>
      </c>
      <c r="I326" s="172" t="s">
        <v>6773</v>
      </c>
      <c r="J326" s="172" t="s">
        <v>7293</v>
      </c>
      <c r="K326" s="122">
        <v>1</v>
      </c>
      <c r="L326" s="122">
        <v>1</v>
      </c>
      <c r="M326" s="172" t="s">
        <v>6741</v>
      </c>
      <c r="N326" s="172" t="s">
        <v>7294</v>
      </c>
      <c r="O326" s="122">
        <f>SUM(F323:F326)</f>
        <v>141</v>
      </c>
      <c r="P326" s="153"/>
      <c r="Q326" s="153"/>
      <c r="R326" s="153"/>
      <c r="S326" s="153"/>
      <c r="T326" s="122" t="s">
        <v>7295</v>
      </c>
      <c r="U326" s="11"/>
      <c r="V326" s="11"/>
    </row>
    <row r="327" spans="1:22" x14ac:dyDescent="0.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2" t="s">
        <v>6721</v>
      </c>
      <c r="I327" s="172" t="s">
        <v>6776</v>
      </c>
      <c r="J327" s="172" t="s">
        <v>6029</v>
      </c>
      <c r="K327" s="122"/>
      <c r="L327" s="133"/>
      <c r="M327" s="172"/>
      <c r="N327" s="172"/>
      <c r="O327" s="122"/>
      <c r="P327" s="122"/>
      <c r="Q327" s="153"/>
      <c r="R327" s="153"/>
      <c r="S327" s="153"/>
      <c r="T327" s="147"/>
      <c r="U327" s="11"/>
      <c r="V327" s="11"/>
    </row>
    <row r="328" spans="1:22" x14ac:dyDescent="0.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2" t="s">
        <v>6711</v>
      </c>
      <c r="I328" s="171" t="s">
        <v>6022</v>
      </c>
      <c r="J328" s="172" t="s">
        <v>6835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53"/>
      <c r="U328" s="11"/>
      <c r="V328" s="11"/>
    </row>
    <row r="329" spans="1:22" x14ac:dyDescent="0.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2" t="s">
        <v>6038</v>
      </c>
      <c r="I329" s="171" t="s">
        <v>6022</v>
      </c>
      <c r="J329" s="172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47"/>
      <c r="U329" s="11"/>
      <c r="V329" s="11"/>
    </row>
    <row r="330" spans="1:22" x14ac:dyDescent="0.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2" t="s">
        <v>6797</v>
      </c>
      <c r="I330" s="171" t="s">
        <v>6022</v>
      </c>
      <c r="J330" s="172" t="s">
        <v>6829</v>
      </c>
      <c r="K330" s="122">
        <v>1</v>
      </c>
      <c r="L330" s="122">
        <v>1</v>
      </c>
      <c r="M330" s="172" t="s">
        <v>6823</v>
      </c>
      <c r="N330" s="172" t="s">
        <v>6856</v>
      </c>
      <c r="O330" s="122">
        <v>139</v>
      </c>
      <c r="P330" s="153"/>
      <c r="Q330" s="153"/>
      <c r="R330" s="153"/>
      <c r="S330" s="153"/>
      <c r="T330" s="122" t="s">
        <v>5805</v>
      </c>
      <c r="U330" s="11"/>
      <c r="V330" s="11"/>
    </row>
    <row r="331" spans="1:22" x14ac:dyDescent="0.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2" t="s">
        <v>6829</v>
      </c>
      <c r="I331" s="171"/>
      <c r="J331" s="172" t="s">
        <v>6065</v>
      </c>
      <c r="K331" s="122"/>
      <c r="L331" s="122"/>
      <c r="M331" s="172"/>
      <c r="N331" s="172"/>
      <c r="O331" s="122"/>
      <c r="P331" s="153"/>
      <c r="Q331" s="153"/>
      <c r="R331" s="153"/>
      <c r="S331" s="153"/>
      <c r="T331" s="122"/>
      <c r="U331" s="11"/>
      <c r="V331" s="11"/>
    </row>
    <row r="332" spans="1:22" x14ac:dyDescent="0.25">
      <c r="A332" s="211" t="s">
        <v>5816</v>
      </c>
      <c r="B332" s="137" t="s">
        <v>5843</v>
      </c>
      <c r="C332" s="348" t="s">
        <v>5833</v>
      </c>
      <c r="D332" s="360" t="s">
        <v>6022</v>
      </c>
      <c r="E332" s="350" t="s">
        <v>6025</v>
      </c>
      <c r="F332" s="137"/>
      <c r="G332" s="137">
        <v>6</v>
      </c>
      <c r="H332" s="136">
        <v>13</v>
      </c>
      <c r="I332" s="360" t="s">
        <v>6022</v>
      </c>
      <c r="J332" s="137">
        <v>13.15</v>
      </c>
      <c r="K332" s="211"/>
      <c r="L332" s="211"/>
      <c r="M332" s="211"/>
      <c r="N332" s="211"/>
      <c r="O332" s="137"/>
      <c r="P332" s="211"/>
      <c r="Q332" s="211"/>
      <c r="R332" s="211"/>
      <c r="S332" s="211"/>
      <c r="T332" s="211"/>
      <c r="U332" s="11"/>
      <c r="V332" s="11"/>
    </row>
    <row r="333" spans="1:22" ht="15" customHeight="1" x14ac:dyDescent="0.25">
      <c r="A333" s="153"/>
      <c r="B333" s="122"/>
      <c r="C333" s="128" t="s">
        <v>295</v>
      </c>
      <c r="D333" s="128" t="s">
        <v>620</v>
      </c>
      <c r="E333" s="132" t="s">
        <v>6857</v>
      </c>
      <c r="F333" s="122">
        <v>46</v>
      </c>
      <c r="G333" s="122"/>
      <c r="H333" s="127">
        <v>13.3</v>
      </c>
      <c r="I333" s="171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47" t="s">
        <v>7296</v>
      </c>
      <c r="U333" s="11"/>
      <c r="V333" s="11"/>
    </row>
    <row r="334" spans="1:22" s="662" customFormat="1" x14ac:dyDescent="0.25">
      <c r="A334" s="656"/>
      <c r="B334" s="657"/>
      <c r="C334" s="658" t="s">
        <v>103</v>
      </c>
      <c r="D334" s="658" t="s">
        <v>6858</v>
      </c>
      <c r="E334" s="659" t="s">
        <v>295</v>
      </c>
      <c r="F334" s="657">
        <v>46</v>
      </c>
      <c r="G334" s="657"/>
      <c r="H334" s="660">
        <v>16</v>
      </c>
      <c r="I334" s="661" t="s">
        <v>6022</v>
      </c>
      <c r="J334" s="657">
        <v>17.45</v>
      </c>
      <c r="K334" s="656"/>
      <c r="L334" s="656"/>
      <c r="M334" s="656"/>
      <c r="N334" s="656"/>
      <c r="O334" s="657"/>
      <c r="P334" s="656"/>
      <c r="Q334" s="656"/>
      <c r="R334" s="656"/>
      <c r="S334" s="656"/>
      <c r="T334" s="656"/>
    </row>
    <row r="335" spans="1:22" x14ac:dyDescent="0.25">
      <c r="A335" s="153"/>
      <c r="B335" s="122"/>
      <c r="C335" s="128" t="s">
        <v>295</v>
      </c>
      <c r="D335" s="171" t="s">
        <v>6022</v>
      </c>
      <c r="E335" s="125" t="s">
        <v>316</v>
      </c>
      <c r="F335" s="122">
        <v>12</v>
      </c>
      <c r="G335" s="122"/>
      <c r="H335" s="127">
        <v>18</v>
      </c>
      <c r="I335" s="171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53"/>
      <c r="U335" s="11"/>
      <c r="V335" s="11"/>
    </row>
    <row r="336" spans="1:22" x14ac:dyDescent="0.25">
      <c r="A336" s="153"/>
      <c r="B336" s="122"/>
      <c r="C336" s="128" t="s">
        <v>316</v>
      </c>
      <c r="D336" s="171" t="s">
        <v>6022</v>
      </c>
      <c r="E336" s="125" t="s">
        <v>295</v>
      </c>
      <c r="F336" s="122">
        <v>12</v>
      </c>
      <c r="G336" s="122"/>
      <c r="H336" s="127">
        <v>18.3</v>
      </c>
      <c r="I336" s="171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53"/>
      <c r="U336" s="11"/>
      <c r="V336" s="11"/>
    </row>
    <row r="337" spans="1:22" x14ac:dyDescent="0.25">
      <c r="A337" s="153"/>
      <c r="B337" s="122"/>
      <c r="C337" s="128" t="s">
        <v>295</v>
      </c>
      <c r="D337" s="128" t="s">
        <v>6858</v>
      </c>
      <c r="E337" s="125" t="s">
        <v>103</v>
      </c>
      <c r="F337" s="122">
        <v>43</v>
      </c>
      <c r="G337" s="122"/>
      <c r="H337" s="127">
        <v>19.3</v>
      </c>
      <c r="I337" s="171" t="s">
        <v>6022</v>
      </c>
      <c r="J337" s="127">
        <v>21</v>
      </c>
      <c r="K337" s="122">
        <v>1</v>
      </c>
      <c r="L337" s="133">
        <v>1</v>
      </c>
      <c r="M337" s="172" t="s">
        <v>6027</v>
      </c>
      <c r="N337" s="172" t="s">
        <v>6717</v>
      </c>
      <c r="O337" s="122">
        <f>SUM(F333:F337)</f>
        <v>159</v>
      </c>
      <c r="P337" s="122"/>
      <c r="Q337" s="153"/>
      <c r="R337" s="153"/>
      <c r="S337" s="153"/>
      <c r="T337" s="147" t="s">
        <v>7297</v>
      </c>
      <c r="U337" s="11"/>
      <c r="V337" s="11"/>
    </row>
    <row r="338" spans="1:22" x14ac:dyDescent="0.25">
      <c r="A338" s="153"/>
      <c r="B338" s="122">
        <v>39</v>
      </c>
      <c r="C338" s="128" t="s">
        <v>103</v>
      </c>
      <c r="D338" s="128" t="s">
        <v>6858</v>
      </c>
      <c r="E338" s="125" t="s">
        <v>295</v>
      </c>
      <c r="F338" s="122">
        <v>43</v>
      </c>
      <c r="G338" s="122"/>
      <c r="H338" s="172" t="s">
        <v>6844</v>
      </c>
      <c r="I338" s="171" t="s">
        <v>6022</v>
      </c>
      <c r="J338" s="172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53"/>
      <c r="U338" s="11"/>
      <c r="V338" s="11"/>
    </row>
    <row r="339" spans="1:22" x14ac:dyDescent="0.25">
      <c r="A339" s="153"/>
      <c r="B339" s="122"/>
      <c r="C339" s="128" t="s">
        <v>295</v>
      </c>
      <c r="D339" s="128" t="s">
        <v>1261</v>
      </c>
      <c r="E339" s="125" t="s">
        <v>6859</v>
      </c>
      <c r="F339" s="122">
        <v>30</v>
      </c>
      <c r="G339" s="122"/>
      <c r="H339" s="172" t="s">
        <v>6776</v>
      </c>
      <c r="I339" s="171" t="s">
        <v>6022</v>
      </c>
      <c r="J339" s="172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53"/>
      <c r="U339" s="11"/>
      <c r="V339" s="11"/>
    </row>
    <row r="340" spans="1:22" x14ac:dyDescent="0.25">
      <c r="A340" s="153"/>
      <c r="B340" s="122"/>
      <c r="C340" s="128" t="s">
        <v>2485</v>
      </c>
      <c r="D340" s="128" t="s">
        <v>1245</v>
      </c>
      <c r="E340" s="125" t="s">
        <v>6860</v>
      </c>
      <c r="F340" s="122">
        <v>30</v>
      </c>
      <c r="G340" s="122"/>
      <c r="H340" s="172" t="s">
        <v>6933</v>
      </c>
      <c r="I340" s="171" t="s">
        <v>6022</v>
      </c>
      <c r="J340" s="172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53"/>
      <c r="U340" s="11"/>
      <c r="V340" s="11"/>
    </row>
    <row r="341" spans="1:22" ht="23.25" x14ac:dyDescent="0.25">
      <c r="A341" s="153"/>
      <c r="B341" s="122"/>
      <c r="C341" s="128" t="s">
        <v>6025</v>
      </c>
      <c r="D341" s="171" t="s">
        <v>6022</v>
      </c>
      <c r="E341" s="125" t="s">
        <v>5833</v>
      </c>
      <c r="F341" s="122"/>
      <c r="G341" s="122">
        <v>6</v>
      </c>
      <c r="H341" s="172" t="s">
        <v>6763</v>
      </c>
      <c r="I341" s="171" t="s">
        <v>6022</v>
      </c>
      <c r="J341" s="122">
        <v>11.05</v>
      </c>
      <c r="K341" s="122">
        <v>1</v>
      </c>
      <c r="L341" s="122">
        <v>1</v>
      </c>
      <c r="M341" s="172" t="s">
        <v>6861</v>
      </c>
      <c r="N341" s="172" t="s">
        <v>6825</v>
      </c>
      <c r="O341" s="122">
        <f>SUM(F338:F340)</f>
        <v>103</v>
      </c>
      <c r="P341" s="122"/>
      <c r="Q341" s="153"/>
      <c r="R341" s="153"/>
      <c r="S341" s="153"/>
      <c r="T341" s="148" t="s">
        <v>7298</v>
      </c>
      <c r="U341" s="11"/>
      <c r="V341" s="11"/>
    </row>
    <row r="342" spans="1:22" x14ac:dyDescent="0.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53"/>
      <c r="U342" s="11"/>
      <c r="V342" s="11"/>
    </row>
    <row r="343" spans="1:22" x14ac:dyDescent="0.25">
      <c r="A343" s="153" t="s">
        <v>6848</v>
      </c>
      <c r="B343" s="122" t="s">
        <v>5844</v>
      </c>
      <c r="C343" s="128" t="s">
        <v>5833</v>
      </c>
      <c r="D343" s="171" t="s">
        <v>6022</v>
      </c>
      <c r="E343" s="125" t="s">
        <v>6025</v>
      </c>
      <c r="F343" s="122"/>
      <c r="G343" s="122">
        <v>6</v>
      </c>
      <c r="H343" s="127">
        <v>16</v>
      </c>
      <c r="I343" s="171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53"/>
      <c r="U343" s="11"/>
      <c r="V343" s="11"/>
    </row>
    <row r="344" spans="1:22" ht="26.25" x14ac:dyDescent="0.25">
      <c r="A344" s="153"/>
      <c r="B344" s="122"/>
      <c r="C344" s="128" t="s">
        <v>295</v>
      </c>
      <c r="D344" s="171" t="s">
        <v>6022</v>
      </c>
      <c r="E344" s="123" t="s">
        <v>1350</v>
      </c>
      <c r="F344" s="122">
        <v>4</v>
      </c>
      <c r="G344" s="122"/>
      <c r="H344" s="127">
        <v>16.3</v>
      </c>
      <c r="I344" s="171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53"/>
      <c r="U344" s="11"/>
      <c r="V344" s="11"/>
    </row>
    <row r="345" spans="1:22" x14ac:dyDescent="0.25">
      <c r="A345" s="153"/>
      <c r="B345" s="122"/>
      <c r="C345" s="139" t="s">
        <v>1350</v>
      </c>
      <c r="D345" s="171" t="s">
        <v>6022</v>
      </c>
      <c r="E345" s="125" t="s">
        <v>295</v>
      </c>
      <c r="F345" s="122">
        <v>4</v>
      </c>
      <c r="G345" s="122"/>
      <c r="H345" s="127">
        <v>17</v>
      </c>
      <c r="I345" s="171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53"/>
      <c r="U345" s="11"/>
      <c r="V345" s="11"/>
    </row>
    <row r="346" spans="1:22" x14ac:dyDescent="0.25">
      <c r="A346" s="153"/>
      <c r="B346" s="122"/>
      <c r="C346" s="128" t="s">
        <v>295</v>
      </c>
      <c r="D346" s="128" t="s">
        <v>1296</v>
      </c>
      <c r="E346" s="123" t="s">
        <v>6862</v>
      </c>
      <c r="F346" s="122">
        <v>52</v>
      </c>
      <c r="G346" s="122"/>
      <c r="H346" s="127">
        <v>17.3</v>
      </c>
      <c r="I346" s="171" t="s">
        <v>6022</v>
      </c>
      <c r="J346" s="127">
        <v>19.3</v>
      </c>
      <c r="K346" s="122">
        <v>1</v>
      </c>
      <c r="L346" s="122">
        <v>1</v>
      </c>
      <c r="M346" s="172" t="s">
        <v>6863</v>
      </c>
      <c r="N346" s="172" t="s">
        <v>6864</v>
      </c>
      <c r="O346" s="122">
        <f>SUM(F344:F346)</f>
        <v>60</v>
      </c>
      <c r="P346" s="122"/>
      <c r="Q346" s="153"/>
      <c r="R346" s="153"/>
      <c r="S346" s="153"/>
      <c r="T346" s="147" t="s">
        <v>7299</v>
      </c>
      <c r="U346" s="11"/>
      <c r="V346" s="11"/>
    </row>
    <row r="347" spans="1:22" x14ac:dyDescent="0.25">
      <c r="A347" s="153"/>
      <c r="B347" s="122">
        <v>40</v>
      </c>
      <c r="C347" s="128" t="s">
        <v>6865</v>
      </c>
      <c r="D347" s="128" t="s">
        <v>620</v>
      </c>
      <c r="E347" s="125" t="s">
        <v>6866</v>
      </c>
      <c r="F347" s="122">
        <v>52</v>
      </c>
      <c r="G347" s="122"/>
      <c r="H347" s="172" t="s">
        <v>6721</v>
      </c>
      <c r="I347" s="171" t="s">
        <v>6022</v>
      </c>
      <c r="J347" s="172" t="s">
        <v>6847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53"/>
      <c r="U347" s="11"/>
      <c r="V347" s="11"/>
    </row>
    <row r="348" spans="1:22" ht="23.25" x14ac:dyDescent="0.25">
      <c r="A348" s="153"/>
      <c r="B348" s="122"/>
      <c r="C348" s="128" t="s">
        <v>295</v>
      </c>
      <c r="D348" s="128" t="s">
        <v>620</v>
      </c>
      <c r="E348" s="132" t="s">
        <v>6867</v>
      </c>
      <c r="F348" s="122">
        <v>49</v>
      </c>
      <c r="G348" s="122"/>
      <c r="H348" s="127">
        <v>10.199999999999999</v>
      </c>
      <c r="I348" s="171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53"/>
      <c r="U348" s="11"/>
      <c r="V348" s="11"/>
    </row>
    <row r="349" spans="1:22" s="662" customFormat="1" x14ac:dyDescent="0.25">
      <c r="A349" s="656"/>
      <c r="B349" s="657"/>
      <c r="C349" s="663" t="s">
        <v>214</v>
      </c>
      <c r="D349" s="658" t="s">
        <v>620</v>
      </c>
      <c r="E349" s="659" t="s">
        <v>6866</v>
      </c>
      <c r="F349" s="657">
        <v>49</v>
      </c>
      <c r="G349" s="657"/>
      <c r="H349" s="660">
        <v>12.3</v>
      </c>
      <c r="I349" s="661" t="s">
        <v>6022</v>
      </c>
      <c r="J349" s="660">
        <v>14.2</v>
      </c>
      <c r="K349" s="656"/>
      <c r="L349" s="656"/>
      <c r="M349" s="656"/>
      <c r="N349" s="656"/>
      <c r="O349" s="657"/>
      <c r="P349" s="656"/>
      <c r="Q349" s="656"/>
      <c r="R349" s="656"/>
      <c r="S349" s="656"/>
      <c r="T349" s="656"/>
    </row>
    <row r="350" spans="1:22" ht="23.25" x14ac:dyDescent="0.25">
      <c r="A350" s="153"/>
      <c r="B350" s="122"/>
      <c r="C350" s="128" t="s">
        <v>6025</v>
      </c>
      <c r="D350" s="171" t="s">
        <v>6022</v>
      </c>
      <c r="E350" s="125" t="s">
        <v>5833</v>
      </c>
      <c r="F350" s="122"/>
      <c r="G350" s="122">
        <v>6</v>
      </c>
      <c r="H350" s="127">
        <v>14.3</v>
      </c>
      <c r="I350" s="171" t="s">
        <v>6022</v>
      </c>
      <c r="J350" s="127">
        <v>14.45</v>
      </c>
      <c r="K350" s="122">
        <v>1</v>
      </c>
      <c r="L350" s="133">
        <v>1</v>
      </c>
      <c r="M350" s="172" t="s">
        <v>6801</v>
      </c>
      <c r="N350" s="172" t="s">
        <v>6823</v>
      </c>
      <c r="O350" s="122">
        <f>SUM(F347:F349)</f>
        <v>150</v>
      </c>
      <c r="P350" s="122"/>
      <c r="Q350" s="153"/>
      <c r="R350" s="153"/>
      <c r="S350" s="153"/>
      <c r="T350" s="148" t="s">
        <v>7298</v>
      </c>
      <c r="U350" s="11"/>
      <c r="V350" s="11"/>
    </row>
    <row r="351" spans="1:22" x14ac:dyDescent="0.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53"/>
      <c r="U351" s="11"/>
      <c r="V351" s="11"/>
    </row>
    <row r="352" spans="1:22" x14ac:dyDescent="0.25">
      <c r="A352" s="153" t="s">
        <v>6848</v>
      </c>
      <c r="B352" s="122" t="s">
        <v>5847</v>
      </c>
      <c r="C352" s="128" t="s">
        <v>5833</v>
      </c>
      <c r="D352" s="173" t="s">
        <v>6868</v>
      </c>
      <c r="E352" s="125" t="s">
        <v>6025</v>
      </c>
      <c r="F352" s="122">
        <v>23</v>
      </c>
      <c r="G352" s="122"/>
      <c r="H352" s="127">
        <v>13.15</v>
      </c>
      <c r="I352" s="171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53"/>
      <c r="U352" s="11"/>
      <c r="V352" s="11"/>
    </row>
    <row r="353" spans="1:22" x14ac:dyDescent="0.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1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53"/>
      <c r="U353" s="11"/>
      <c r="V353" s="11"/>
    </row>
    <row r="354" spans="1:22" x14ac:dyDescent="0.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1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53"/>
      <c r="U354" s="11"/>
      <c r="V354" s="11"/>
    </row>
    <row r="355" spans="1:22" ht="34.5" x14ac:dyDescent="0.2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1" t="s">
        <v>6022</v>
      </c>
      <c r="J355" s="127">
        <v>18.3</v>
      </c>
      <c r="K355" s="122">
        <v>1</v>
      </c>
      <c r="L355" s="133">
        <v>1</v>
      </c>
      <c r="M355" s="172" t="s">
        <v>6869</v>
      </c>
      <c r="N355" s="172" t="s">
        <v>6870</v>
      </c>
      <c r="O355" s="122">
        <f>SUM(F352:F355)</f>
        <v>114</v>
      </c>
      <c r="P355" s="122"/>
      <c r="Q355" s="153"/>
      <c r="R355" s="153"/>
      <c r="S355" s="153"/>
      <c r="T355" s="148" t="s">
        <v>7300</v>
      </c>
      <c r="U355" s="11"/>
      <c r="V355" s="11"/>
    </row>
    <row r="356" spans="1:22" x14ac:dyDescent="0.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2" t="s">
        <v>6774</v>
      </c>
      <c r="I356" s="171" t="s">
        <v>6022</v>
      </c>
      <c r="J356" s="172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53"/>
      <c r="U356" s="11"/>
      <c r="V356" s="11"/>
    </row>
    <row r="357" spans="1:22" x14ac:dyDescent="0.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2" t="s">
        <v>6042</v>
      </c>
      <c r="I357" s="171" t="s">
        <v>6022</v>
      </c>
      <c r="J357" s="172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53"/>
      <c r="U357" s="11"/>
      <c r="V357" s="11"/>
    </row>
    <row r="358" spans="1:22" x14ac:dyDescent="0.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1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53"/>
      <c r="U358" s="11"/>
      <c r="V358" s="11"/>
    </row>
    <row r="359" spans="1:22" ht="23.25" x14ac:dyDescent="0.25">
      <c r="A359" s="153"/>
      <c r="B359" s="153"/>
      <c r="C359" s="128" t="s">
        <v>6025</v>
      </c>
      <c r="D359" s="171" t="s">
        <v>6022</v>
      </c>
      <c r="E359" s="125" t="s">
        <v>5833</v>
      </c>
      <c r="F359" s="122"/>
      <c r="G359" s="122">
        <v>6</v>
      </c>
      <c r="H359" s="127">
        <v>11.15</v>
      </c>
      <c r="I359" s="171" t="s">
        <v>6022</v>
      </c>
      <c r="J359" s="127">
        <v>11.3</v>
      </c>
      <c r="K359" s="122">
        <v>1</v>
      </c>
      <c r="L359" s="133">
        <v>1</v>
      </c>
      <c r="M359" s="172" t="s">
        <v>6742</v>
      </c>
      <c r="N359" s="172" t="s">
        <v>6863</v>
      </c>
      <c r="O359" s="122">
        <f>SUM(F356:F358)</f>
        <v>93</v>
      </c>
      <c r="P359" s="122"/>
      <c r="Q359" s="153"/>
      <c r="R359" s="153"/>
      <c r="S359" s="153"/>
      <c r="T359" s="148" t="s">
        <v>7301</v>
      </c>
      <c r="U359" s="11"/>
      <c r="V359" s="11"/>
    </row>
    <row r="360" spans="1:22" x14ac:dyDescent="0.25">
      <c r="A360" s="211" t="s">
        <v>6848</v>
      </c>
      <c r="B360" s="137" t="s">
        <v>5848</v>
      </c>
      <c r="C360" s="348" t="s">
        <v>5833</v>
      </c>
      <c r="D360" s="360" t="s">
        <v>6022</v>
      </c>
      <c r="E360" s="350" t="s">
        <v>6025</v>
      </c>
      <c r="F360" s="137"/>
      <c r="G360" s="137">
        <v>6</v>
      </c>
      <c r="H360" s="136">
        <v>15.15</v>
      </c>
      <c r="I360" s="360" t="s">
        <v>6022</v>
      </c>
      <c r="J360" s="136">
        <v>15.3</v>
      </c>
      <c r="K360" s="211"/>
      <c r="L360" s="211"/>
      <c r="M360" s="211"/>
      <c r="N360" s="211"/>
      <c r="O360" s="137"/>
      <c r="P360" s="211"/>
      <c r="Q360" s="211"/>
      <c r="R360" s="211"/>
      <c r="S360" s="211"/>
      <c r="T360" s="211"/>
      <c r="U360" s="11"/>
      <c r="V360" s="11"/>
    </row>
    <row r="361" spans="1:22" x14ac:dyDescent="0.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1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53"/>
      <c r="U361" s="11"/>
      <c r="V361" s="11"/>
    </row>
    <row r="362" spans="1:22" x14ac:dyDescent="0.25">
      <c r="A362" s="153"/>
      <c r="B362" s="122"/>
      <c r="C362" s="128" t="s">
        <v>2506</v>
      </c>
      <c r="D362" s="176"/>
      <c r="E362" s="125" t="s">
        <v>295</v>
      </c>
      <c r="F362" s="122">
        <v>31</v>
      </c>
      <c r="G362" s="122"/>
      <c r="H362" s="127">
        <v>17.149999999999999</v>
      </c>
      <c r="I362" s="171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53"/>
      <c r="U362" s="11"/>
      <c r="V362" s="11"/>
    </row>
    <row r="363" spans="1:22" x14ac:dyDescent="0.25">
      <c r="A363" s="153"/>
      <c r="B363" s="122"/>
      <c r="C363" s="128" t="s">
        <v>316</v>
      </c>
      <c r="D363" s="122"/>
      <c r="E363" s="125" t="s">
        <v>6871</v>
      </c>
      <c r="F363" s="122">
        <v>22</v>
      </c>
      <c r="G363" s="122"/>
      <c r="H363" s="127">
        <v>18.399999999999999</v>
      </c>
      <c r="I363" s="171" t="s">
        <v>6022</v>
      </c>
      <c r="J363" s="127">
        <v>20</v>
      </c>
      <c r="K363" s="122">
        <v>1</v>
      </c>
      <c r="L363" s="133">
        <v>1</v>
      </c>
      <c r="M363" s="172" t="s">
        <v>6742</v>
      </c>
      <c r="N363" s="172" t="s">
        <v>7302</v>
      </c>
      <c r="O363" s="122">
        <f>SUM(F361:F363)</f>
        <v>84</v>
      </c>
      <c r="P363" s="122"/>
      <c r="Q363" s="153"/>
      <c r="R363" s="153"/>
      <c r="S363" s="153"/>
      <c r="T363" s="147" t="s">
        <v>7303</v>
      </c>
      <c r="U363" s="11"/>
      <c r="V363" s="11"/>
    </row>
    <row r="364" spans="1:22" x14ac:dyDescent="0.25">
      <c r="A364" s="153"/>
      <c r="B364" s="122">
        <v>42</v>
      </c>
      <c r="C364" s="128" t="s">
        <v>6871</v>
      </c>
      <c r="D364" s="171" t="s">
        <v>6022</v>
      </c>
      <c r="E364" s="125" t="s">
        <v>316</v>
      </c>
      <c r="F364" s="122">
        <v>22</v>
      </c>
      <c r="G364" s="122"/>
      <c r="H364" s="172" t="s">
        <v>6717</v>
      </c>
      <c r="I364" s="171" t="s">
        <v>6022</v>
      </c>
      <c r="J364" s="172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53"/>
      <c r="U364" s="182"/>
      <c r="V364" s="11"/>
    </row>
    <row r="365" spans="1:22" x14ac:dyDescent="0.25">
      <c r="A365" s="153"/>
      <c r="B365" s="122"/>
      <c r="C365" s="128" t="s">
        <v>316</v>
      </c>
      <c r="D365" s="129" t="s">
        <v>6872</v>
      </c>
      <c r="E365" s="125" t="s">
        <v>275</v>
      </c>
      <c r="F365" s="122">
        <v>28</v>
      </c>
      <c r="G365" s="122"/>
      <c r="H365" s="172" t="s">
        <v>6873</v>
      </c>
      <c r="I365" s="171" t="s">
        <v>6022</v>
      </c>
      <c r="J365" s="172" t="s">
        <v>6710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53"/>
      <c r="U365" s="11"/>
      <c r="V365" s="11"/>
    </row>
    <row r="366" spans="1:22" x14ac:dyDescent="0.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2" t="s">
        <v>6840</v>
      </c>
      <c r="I366" s="171" t="s">
        <v>6022</v>
      </c>
      <c r="J366" s="172" t="s">
        <v>6835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53"/>
      <c r="U366" s="11"/>
      <c r="V366" s="11"/>
    </row>
    <row r="367" spans="1:22" x14ac:dyDescent="0.25">
      <c r="A367" s="153"/>
      <c r="B367" s="122"/>
      <c r="C367" s="128" t="s">
        <v>295</v>
      </c>
      <c r="D367" s="171" t="s">
        <v>6022</v>
      </c>
      <c r="E367" s="125" t="s">
        <v>316</v>
      </c>
      <c r="F367" s="122">
        <v>12</v>
      </c>
      <c r="G367" s="122"/>
      <c r="H367" s="127">
        <v>10.5</v>
      </c>
      <c r="I367" s="171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53"/>
      <c r="U367" s="11"/>
      <c r="V367" s="11"/>
    </row>
    <row r="368" spans="1:22" x14ac:dyDescent="0.25">
      <c r="A368" s="153"/>
      <c r="B368" s="122"/>
      <c r="C368" s="128" t="s">
        <v>316</v>
      </c>
      <c r="D368" s="171" t="s">
        <v>6022</v>
      </c>
      <c r="E368" s="125" t="s">
        <v>295</v>
      </c>
      <c r="F368" s="122">
        <v>12</v>
      </c>
      <c r="G368" s="122"/>
      <c r="H368" s="127">
        <v>11.3</v>
      </c>
      <c r="I368" s="171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53"/>
      <c r="U368" s="11"/>
      <c r="V368" s="11"/>
    </row>
    <row r="369" spans="1:22" ht="26.25" x14ac:dyDescent="0.25">
      <c r="A369" s="153"/>
      <c r="B369" s="122"/>
      <c r="C369" s="128" t="s">
        <v>295</v>
      </c>
      <c r="D369" s="151" t="s">
        <v>6874</v>
      </c>
      <c r="E369" s="151" t="s">
        <v>5833</v>
      </c>
      <c r="F369" s="122">
        <v>18</v>
      </c>
      <c r="G369" s="122"/>
      <c r="H369" s="127">
        <v>13.15</v>
      </c>
      <c r="I369" s="171" t="s">
        <v>6022</v>
      </c>
      <c r="J369" s="122">
        <v>14.05</v>
      </c>
      <c r="K369" s="122">
        <v>1</v>
      </c>
      <c r="L369" s="122">
        <v>1</v>
      </c>
      <c r="M369" s="172" t="s">
        <v>6932</v>
      </c>
      <c r="N369" s="172" t="s">
        <v>6807</v>
      </c>
      <c r="O369" s="122">
        <f>SUM(F364:F368)</f>
        <v>114</v>
      </c>
      <c r="P369" s="122"/>
      <c r="Q369" s="153"/>
      <c r="R369" s="153"/>
      <c r="S369" s="153"/>
      <c r="T369" s="181" t="s">
        <v>7304</v>
      </c>
      <c r="U369" s="11"/>
      <c r="V369" s="11"/>
    </row>
    <row r="370" spans="1:22" x14ac:dyDescent="0.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53"/>
      <c r="U370" s="11"/>
      <c r="V370" s="11"/>
    </row>
    <row r="371" spans="1:22" x14ac:dyDescent="0.25">
      <c r="A371" s="153" t="s">
        <v>6848</v>
      </c>
      <c r="B371" s="122" t="s">
        <v>5849</v>
      </c>
      <c r="C371" s="128" t="s">
        <v>5833</v>
      </c>
      <c r="D371" s="171" t="s">
        <v>6022</v>
      </c>
      <c r="E371" s="125" t="s">
        <v>6025</v>
      </c>
      <c r="F371" s="122"/>
      <c r="G371" s="122">
        <v>6</v>
      </c>
      <c r="H371" s="127">
        <v>11.3</v>
      </c>
      <c r="I371" s="171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53"/>
      <c r="U371" s="11"/>
      <c r="V371" s="11"/>
    </row>
    <row r="372" spans="1:22" x14ac:dyDescent="0.25">
      <c r="A372" s="153"/>
      <c r="B372" s="153"/>
      <c r="C372" s="128" t="s">
        <v>6875</v>
      </c>
      <c r="D372" s="139" t="s">
        <v>5619</v>
      </c>
      <c r="E372" s="123" t="s">
        <v>6876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47" t="s">
        <v>7305</v>
      </c>
      <c r="U372" s="11"/>
      <c r="V372" s="11"/>
    </row>
    <row r="373" spans="1:22" x14ac:dyDescent="0.25">
      <c r="A373" s="153"/>
      <c r="B373" s="153"/>
      <c r="C373" s="128" t="s">
        <v>259</v>
      </c>
      <c r="D373" s="139" t="s">
        <v>6877</v>
      </c>
      <c r="E373" s="123" t="s">
        <v>295</v>
      </c>
      <c r="F373" s="122">
        <v>46</v>
      </c>
      <c r="G373" s="122"/>
      <c r="H373" s="127">
        <v>14.3</v>
      </c>
      <c r="I373" s="171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47" t="s">
        <v>7305</v>
      </c>
      <c r="U373" s="11"/>
      <c r="V373" s="11"/>
    </row>
    <row r="374" spans="1:22" ht="23.25" x14ac:dyDescent="0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2" t="s">
        <v>6776</v>
      </c>
      <c r="O374" s="122">
        <f>SUM(F372:F374)</f>
        <v>172</v>
      </c>
      <c r="P374" s="122"/>
      <c r="Q374" s="153"/>
      <c r="R374" s="153"/>
      <c r="S374" s="153"/>
      <c r="T374" s="148" t="s">
        <v>7306</v>
      </c>
      <c r="U374" s="11"/>
      <c r="V374" s="11"/>
    </row>
    <row r="375" spans="1:22" x14ac:dyDescent="0.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2" t="s">
        <v>6717</v>
      </c>
      <c r="I375" s="171" t="s">
        <v>6022</v>
      </c>
      <c r="J375" s="172" t="s">
        <v>6721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53"/>
      <c r="U375" s="11"/>
      <c r="V375" s="11"/>
    </row>
    <row r="376" spans="1:22" x14ac:dyDescent="0.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2" t="s">
        <v>6799</v>
      </c>
      <c r="I376" s="171" t="s">
        <v>6022</v>
      </c>
      <c r="J376" s="172" t="s">
        <v>6878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53"/>
      <c r="U376" s="11"/>
      <c r="V376" s="11"/>
    </row>
    <row r="377" spans="1:22" x14ac:dyDescent="0.25">
      <c r="A377" s="153"/>
      <c r="B377" s="122"/>
      <c r="C377" s="128" t="s">
        <v>295</v>
      </c>
      <c r="D377" s="171" t="s">
        <v>6022</v>
      </c>
      <c r="E377" s="125" t="s">
        <v>316</v>
      </c>
      <c r="F377" s="122">
        <v>12</v>
      </c>
      <c r="G377" s="122"/>
      <c r="H377" s="172" t="s">
        <v>6878</v>
      </c>
      <c r="I377" s="171" t="s">
        <v>6022</v>
      </c>
      <c r="J377" s="127">
        <v>10</v>
      </c>
      <c r="K377" s="122"/>
      <c r="L377" s="122"/>
      <c r="M377" s="172"/>
      <c r="N377" s="172"/>
      <c r="O377" s="122"/>
      <c r="P377" s="122"/>
      <c r="Q377" s="153"/>
      <c r="R377" s="153"/>
      <c r="S377" s="153"/>
      <c r="T377" s="153"/>
      <c r="U377" s="11"/>
      <c r="V377" s="11"/>
    </row>
    <row r="378" spans="1:22" x14ac:dyDescent="0.25">
      <c r="A378" s="153"/>
      <c r="B378" s="122"/>
      <c r="C378" s="128" t="s">
        <v>316</v>
      </c>
      <c r="D378" s="171"/>
      <c r="E378" s="125" t="s">
        <v>5833</v>
      </c>
      <c r="F378" s="122"/>
      <c r="G378" s="122">
        <v>6</v>
      </c>
      <c r="H378" s="172" t="s">
        <v>7307</v>
      </c>
      <c r="I378" s="171"/>
      <c r="J378" s="127">
        <v>10.199999999999999</v>
      </c>
      <c r="K378" s="122">
        <v>1</v>
      </c>
      <c r="L378" s="122">
        <v>1</v>
      </c>
      <c r="M378" s="172" t="s">
        <v>7302</v>
      </c>
      <c r="N378" s="172" t="s">
        <v>7286</v>
      </c>
      <c r="O378" s="122">
        <f>SUM(F375:F377)</f>
        <v>92</v>
      </c>
      <c r="P378" s="122"/>
      <c r="Q378" s="153"/>
      <c r="R378" s="153"/>
      <c r="S378" s="153"/>
      <c r="T378" s="153"/>
      <c r="U378" s="11"/>
      <c r="V378" s="11"/>
    </row>
    <row r="379" spans="1:22" x14ac:dyDescent="0.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53"/>
      <c r="U379" s="11"/>
      <c r="V379" s="11"/>
    </row>
    <row r="380" spans="1:22" x14ac:dyDescent="0.25">
      <c r="A380" s="153" t="s">
        <v>6848</v>
      </c>
      <c r="B380" s="122" t="s">
        <v>5850</v>
      </c>
      <c r="C380" s="128" t="s">
        <v>5833</v>
      </c>
      <c r="D380" s="171" t="s">
        <v>6022</v>
      </c>
      <c r="E380" s="125" t="s">
        <v>6025</v>
      </c>
      <c r="F380" s="122"/>
      <c r="G380" s="122">
        <v>6</v>
      </c>
      <c r="H380" s="127">
        <v>12.3</v>
      </c>
      <c r="I380" s="171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53"/>
      <c r="U380" s="11"/>
      <c r="V380" s="11"/>
    </row>
    <row r="381" spans="1:22" x14ac:dyDescent="0.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1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47" t="s">
        <v>7308</v>
      </c>
      <c r="U381" s="11"/>
      <c r="V381" s="11"/>
    </row>
    <row r="382" spans="1:22" x14ac:dyDescent="0.25">
      <c r="A382" s="153"/>
      <c r="B382" s="122"/>
      <c r="C382" s="128" t="s">
        <v>43</v>
      </c>
      <c r="D382" s="173" t="s">
        <v>1602</v>
      </c>
      <c r="E382" s="125" t="s">
        <v>295</v>
      </c>
      <c r="F382" s="122">
        <v>41</v>
      </c>
      <c r="G382" s="122"/>
      <c r="H382" s="127">
        <v>15</v>
      </c>
      <c r="I382" s="171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53"/>
      <c r="U382" s="11"/>
      <c r="V382" s="11"/>
    </row>
    <row r="383" spans="1:22" x14ac:dyDescent="0.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1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53"/>
      <c r="U383" s="11"/>
      <c r="V383" s="11"/>
    </row>
    <row r="384" spans="1:22" x14ac:dyDescent="0.25">
      <c r="A384" s="153"/>
      <c r="B384" s="122"/>
      <c r="C384" s="128" t="s">
        <v>6879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1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53"/>
      <c r="U384" s="11"/>
      <c r="V384" s="11"/>
    </row>
    <row r="385" spans="1:22" x14ac:dyDescent="0.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1" t="s">
        <v>6022</v>
      </c>
      <c r="J385" s="127">
        <v>20.5</v>
      </c>
      <c r="K385" s="122">
        <v>1</v>
      </c>
      <c r="L385" s="133">
        <v>1</v>
      </c>
      <c r="M385" s="172" t="s">
        <v>6042</v>
      </c>
      <c r="N385" s="172" t="s">
        <v>6774</v>
      </c>
      <c r="O385" s="122">
        <f>SUM(F381:F385)</f>
        <v>165</v>
      </c>
      <c r="P385" s="122"/>
      <c r="Q385" s="153"/>
      <c r="R385" s="153"/>
      <c r="S385" s="153"/>
      <c r="T385" s="147" t="s">
        <v>7309</v>
      </c>
      <c r="U385" s="11"/>
      <c r="V385" s="11"/>
    </row>
    <row r="386" spans="1:22" x14ac:dyDescent="0.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2" t="s">
        <v>6721</v>
      </c>
      <c r="I386" s="171" t="s">
        <v>6022</v>
      </c>
      <c r="J386" s="172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53"/>
      <c r="U386" s="11"/>
      <c r="V386" s="11"/>
    </row>
    <row r="387" spans="1:22" x14ac:dyDescent="0.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2" t="s">
        <v>6043</v>
      </c>
      <c r="I387" s="171" t="s">
        <v>6022</v>
      </c>
      <c r="J387" s="172" t="s">
        <v>6763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53"/>
      <c r="U387" s="11"/>
      <c r="V387" s="11"/>
    </row>
    <row r="388" spans="1:22" x14ac:dyDescent="0.25">
      <c r="A388" s="153"/>
      <c r="B388" s="122"/>
      <c r="C388" s="128" t="s">
        <v>6880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1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53"/>
      <c r="U388" s="11"/>
      <c r="V388" s="11"/>
    </row>
    <row r="389" spans="1:22" x14ac:dyDescent="0.25">
      <c r="A389" s="153"/>
      <c r="B389" s="122"/>
      <c r="C389" s="128" t="s">
        <v>6025</v>
      </c>
      <c r="D389" s="171" t="s">
        <v>6022</v>
      </c>
      <c r="E389" s="125" t="s">
        <v>5833</v>
      </c>
      <c r="F389" s="122"/>
      <c r="G389" s="122">
        <v>6</v>
      </c>
      <c r="H389" s="127">
        <v>12</v>
      </c>
      <c r="I389" s="171" t="s">
        <v>6022</v>
      </c>
      <c r="J389" s="127">
        <v>12.1</v>
      </c>
      <c r="K389" s="122">
        <v>1</v>
      </c>
      <c r="L389" s="133">
        <v>1</v>
      </c>
      <c r="M389" s="172" t="s">
        <v>7310</v>
      </c>
      <c r="N389" s="172" t="s">
        <v>7311</v>
      </c>
      <c r="O389" s="122">
        <f>SUM(F386:F388)</f>
        <v>101</v>
      </c>
      <c r="P389" s="122"/>
      <c r="Q389" s="153"/>
      <c r="R389" s="153"/>
      <c r="S389" s="153"/>
      <c r="T389" s="147" t="s">
        <v>5805</v>
      </c>
      <c r="U389" s="11"/>
      <c r="V389" s="11"/>
    </row>
    <row r="390" spans="1:22" x14ac:dyDescent="0.25">
      <c r="A390" s="211" t="s">
        <v>5816</v>
      </c>
      <c r="B390" s="137" t="s">
        <v>5851</v>
      </c>
      <c r="C390" s="348" t="s">
        <v>5833</v>
      </c>
      <c r="D390" s="360" t="s">
        <v>6022</v>
      </c>
      <c r="E390" s="350" t="s">
        <v>6025</v>
      </c>
      <c r="F390" s="137"/>
      <c r="G390" s="137">
        <v>6</v>
      </c>
      <c r="H390" s="136">
        <v>15.45</v>
      </c>
      <c r="I390" s="360" t="s">
        <v>6022</v>
      </c>
      <c r="J390" s="136">
        <v>16</v>
      </c>
      <c r="K390" s="211"/>
      <c r="L390" s="211"/>
      <c r="M390" s="211"/>
      <c r="N390" s="211"/>
      <c r="O390" s="137"/>
      <c r="P390" s="211"/>
      <c r="Q390" s="211"/>
      <c r="R390" s="211"/>
      <c r="S390" s="211"/>
      <c r="T390" s="211"/>
      <c r="U390" s="11"/>
      <c r="V390" s="11"/>
    </row>
    <row r="391" spans="1:22" x14ac:dyDescent="0.25">
      <c r="A391" s="153"/>
      <c r="B391" s="153"/>
      <c r="C391" s="128" t="s">
        <v>316</v>
      </c>
      <c r="D391" s="171" t="s">
        <v>6022</v>
      </c>
      <c r="E391" s="125" t="s">
        <v>2694</v>
      </c>
      <c r="F391" s="122">
        <v>13</v>
      </c>
      <c r="G391" s="122"/>
      <c r="H391" s="127">
        <v>16.2</v>
      </c>
      <c r="I391" s="171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53"/>
      <c r="U391" s="11"/>
      <c r="V391" s="11"/>
    </row>
    <row r="392" spans="1:22" x14ac:dyDescent="0.25">
      <c r="A392" s="153"/>
      <c r="B392" s="153"/>
      <c r="C392" s="128" t="s">
        <v>2694</v>
      </c>
      <c r="D392" s="171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1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53"/>
      <c r="U392" s="11"/>
      <c r="V392" s="11"/>
    </row>
    <row r="393" spans="1:22" x14ac:dyDescent="0.25">
      <c r="A393" s="153"/>
      <c r="B393" s="153"/>
      <c r="C393" s="128" t="s">
        <v>316</v>
      </c>
      <c r="D393" s="171" t="s">
        <v>6022</v>
      </c>
      <c r="E393" s="125" t="s">
        <v>6882</v>
      </c>
      <c r="F393" s="122">
        <v>13</v>
      </c>
      <c r="G393" s="122"/>
      <c r="H393" s="127">
        <v>18.05</v>
      </c>
      <c r="I393" s="171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53"/>
      <c r="U393" s="11"/>
      <c r="V393" s="11"/>
    </row>
    <row r="394" spans="1:22" ht="17.25" customHeight="1" x14ac:dyDescent="0.25">
      <c r="A394" s="153"/>
      <c r="B394" s="153"/>
      <c r="C394" s="128" t="s">
        <v>6882</v>
      </c>
      <c r="D394" s="171" t="s">
        <v>6022</v>
      </c>
      <c r="E394" s="125" t="s">
        <v>316</v>
      </c>
      <c r="F394" s="122">
        <v>13</v>
      </c>
      <c r="G394" s="122"/>
      <c r="H394" s="127">
        <v>18.5</v>
      </c>
      <c r="I394" s="171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53"/>
      <c r="U394" s="11"/>
      <c r="V394" s="11"/>
    </row>
    <row r="395" spans="1:22" x14ac:dyDescent="0.25">
      <c r="A395" s="153"/>
      <c r="B395" s="153"/>
      <c r="C395" s="128" t="s">
        <v>316</v>
      </c>
      <c r="D395" s="171" t="s">
        <v>6022</v>
      </c>
      <c r="E395" s="125" t="s">
        <v>6882</v>
      </c>
      <c r="F395" s="122">
        <v>13</v>
      </c>
      <c r="G395" s="122"/>
      <c r="H395" s="127">
        <v>19.45</v>
      </c>
      <c r="I395" s="171" t="s">
        <v>6022</v>
      </c>
      <c r="J395" s="127">
        <v>20.3</v>
      </c>
      <c r="K395" s="122">
        <v>1</v>
      </c>
      <c r="L395" s="133">
        <v>1</v>
      </c>
      <c r="M395" s="172" t="s">
        <v>6742</v>
      </c>
      <c r="N395" s="172" t="s">
        <v>6957</v>
      </c>
      <c r="O395" s="122">
        <f>SUM(F391:F395)</f>
        <v>65</v>
      </c>
      <c r="P395" s="122"/>
      <c r="Q395" s="153"/>
      <c r="R395" s="153"/>
      <c r="S395" s="153"/>
      <c r="T395" s="147" t="s">
        <v>7312</v>
      </c>
      <c r="U395" s="11"/>
      <c r="V395" s="11"/>
    </row>
    <row r="396" spans="1:22" x14ac:dyDescent="0.25">
      <c r="A396" s="153"/>
      <c r="B396" s="122">
        <v>45</v>
      </c>
      <c r="C396" s="128" t="s">
        <v>6882</v>
      </c>
      <c r="D396" s="171" t="s">
        <v>6022</v>
      </c>
      <c r="E396" s="125" t="s">
        <v>316</v>
      </c>
      <c r="F396" s="122">
        <v>13</v>
      </c>
      <c r="G396" s="122"/>
      <c r="H396" s="172" t="s">
        <v>6717</v>
      </c>
      <c r="I396" s="171" t="s">
        <v>6022</v>
      </c>
      <c r="J396" s="172" t="s">
        <v>6799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53"/>
      <c r="U396" s="11"/>
      <c r="V396" s="11"/>
    </row>
    <row r="397" spans="1:22" x14ac:dyDescent="0.25">
      <c r="A397" s="153"/>
      <c r="B397" s="153"/>
      <c r="C397" s="128" t="s">
        <v>316</v>
      </c>
      <c r="D397" s="171" t="s">
        <v>6022</v>
      </c>
      <c r="E397" s="125" t="s">
        <v>6882</v>
      </c>
      <c r="F397" s="122">
        <v>13</v>
      </c>
      <c r="G397" s="122"/>
      <c r="H397" s="172" t="s">
        <v>6788</v>
      </c>
      <c r="I397" s="171" t="s">
        <v>6022</v>
      </c>
      <c r="J397" s="172" t="s">
        <v>6920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53"/>
      <c r="U397" s="11"/>
      <c r="V397" s="11"/>
    </row>
    <row r="398" spans="1:22" x14ac:dyDescent="0.25">
      <c r="A398" s="153"/>
      <c r="B398" s="153"/>
      <c r="C398" s="128" t="s">
        <v>6882</v>
      </c>
      <c r="D398" s="173" t="s">
        <v>316</v>
      </c>
      <c r="E398" s="125" t="s">
        <v>295</v>
      </c>
      <c r="F398" s="122">
        <v>25</v>
      </c>
      <c r="G398" s="122"/>
      <c r="H398" s="172" t="s">
        <v>6034</v>
      </c>
      <c r="I398" s="171" t="s">
        <v>6022</v>
      </c>
      <c r="J398" s="172" t="s">
        <v>6847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53"/>
      <c r="U398" s="11"/>
      <c r="V398" s="11"/>
    </row>
    <row r="399" spans="1:22" x14ac:dyDescent="0.25">
      <c r="A399" s="153"/>
      <c r="B399" s="153"/>
      <c r="C399" s="128" t="s">
        <v>295</v>
      </c>
      <c r="D399" s="171" t="s">
        <v>6022</v>
      </c>
      <c r="E399" s="125" t="s">
        <v>316</v>
      </c>
      <c r="F399" s="122">
        <v>12</v>
      </c>
      <c r="G399" s="122"/>
      <c r="H399" s="172" t="s">
        <v>6764</v>
      </c>
      <c r="I399" s="171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53"/>
      <c r="U399" s="11"/>
      <c r="V399" s="11"/>
    </row>
    <row r="400" spans="1:22" x14ac:dyDescent="0.25">
      <c r="A400" s="153"/>
      <c r="B400" s="153"/>
      <c r="C400" s="128" t="s">
        <v>316</v>
      </c>
      <c r="D400" s="171" t="s">
        <v>6022</v>
      </c>
      <c r="E400" s="125" t="s">
        <v>6882</v>
      </c>
      <c r="F400" s="122">
        <v>13</v>
      </c>
      <c r="G400" s="122"/>
      <c r="H400" s="172" t="s">
        <v>6037</v>
      </c>
      <c r="I400" s="171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53"/>
      <c r="U400" s="11"/>
      <c r="V400" s="11"/>
    </row>
    <row r="401" spans="1:22" x14ac:dyDescent="0.25">
      <c r="A401" s="153"/>
      <c r="B401" s="153"/>
      <c r="C401" s="128" t="s">
        <v>6882</v>
      </c>
      <c r="D401" s="171" t="s">
        <v>6022</v>
      </c>
      <c r="E401" s="125" t="s">
        <v>316</v>
      </c>
      <c r="F401" s="122">
        <v>13</v>
      </c>
      <c r="G401" s="122"/>
      <c r="H401" s="127">
        <v>12.1</v>
      </c>
      <c r="I401" s="171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53"/>
      <c r="U401" s="11"/>
      <c r="V401" s="11"/>
    </row>
    <row r="402" spans="1:22" x14ac:dyDescent="0.25">
      <c r="A402" s="153"/>
      <c r="B402" s="153"/>
      <c r="C402" s="128" t="s">
        <v>316</v>
      </c>
      <c r="D402" s="171" t="s">
        <v>6022</v>
      </c>
      <c r="E402" s="125" t="s">
        <v>6882</v>
      </c>
      <c r="F402" s="122">
        <v>13</v>
      </c>
      <c r="G402" s="122"/>
      <c r="H402" s="127">
        <v>12.5</v>
      </c>
      <c r="I402" s="171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53"/>
      <c r="U402" s="11"/>
      <c r="V402" s="11"/>
    </row>
    <row r="403" spans="1:22" x14ac:dyDescent="0.25">
      <c r="A403" s="153"/>
      <c r="B403" s="153"/>
      <c r="C403" s="128" t="s">
        <v>6882</v>
      </c>
      <c r="D403" s="171" t="s">
        <v>6022</v>
      </c>
      <c r="E403" s="125" t="s">
        <v>295</v>
      </c>
      <c r="F403" s="122">
        <v>13</v>
      </c>
      <c r="G403" s="122"/>
      <c r="H403" s="127">
        <v>13.3</v>
      </c>
      <c r="I403" s="171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53"/>
      <c r="U403" s="11"/>
      <c r="V403" s="11"/>
    </row>
    <row r="404" spans="1:22" ht="23.25" x14ac:dyDescent="0.25">
      <c r="A404" s="153"/>
      <c r="B404" s="153"/>
      <c r="C404" s="128" t="s">
        <v>6025</v>
      </c>
      <c r="D404" s="171" t="s">
        <v>6022</v>
      </c>
      <c r="E404" s="125" t="s">
        <v>5833</v>
      </c>
      <c r="F404" s="122"/>
      <c r="G404" s="122">
        <v>6</v>
      </c>
      <c r="H404" s="127">
        <v>14.25</v>
      </c>
      <c r="I404" s="171" t="s">
        <v>6022</v>
      </c>
      <c r="J404" s="122">
        <v>14.45</v>
      </c>
      <c r="K404" s="122">
        <v>1</v>
      </c>
      <c r="L404" s="122">
        <v>1</v>
      </c>
      <c r="M404" s="172" t="s">
        <v>6776</v>
      </c>
      <c r="N404" s="172" t="s">
        <v>6869</v>
      </c>
      <c r="O404" s="122">
        <f>SUM(F396:F403)</f>
        <v>115</v>
      </c>
      <c r="P404" s="122"/>
      <c r="Q404" s="122"/>
      <c r="R404" s="122"/>
      <c r="S404" s="122"/>
      <c r="T404" s="148" t="s">
        <v>7298</v>
      </c>
      <c r="U404" s="11"/>
      <c r="V404" s="11"/>
    </row>
    <row r="405" spans="1:22" x14ac:dyDescent="0.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53"/>
      <c r="U405" s="11"/>
      <c r="V405" s="11"/>
    </row>
    <row r="406" spans="1:22" x14ac:dyDescent="0.25">
      <c r="A406" s="153" t="s">
        <v>5816</v>
      </c>
      <c r="B406" s="122" t="s">
        <v>5852</v>
      </c>
      <c r="C406" s="128" t="s">
        <v>5833</v>
      </c>
      <c r="D406" s="171" t="s">
        <v>6022</v>
      </c>
      <c r="E406" s="125" t="s">
        <v>316</v>
      </c>
      <c r="F406" s="122"/>
      <c r="G406" s="122">
        <v>6</v>
      </c>
      <c r="H406" s="127">
        <v>15</v>
      </c>
      <c r="I406" s="171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53"/>
      <c r="U406" s="11"/>
      <c r="V406" s="11"/>
    </row>
    <row r="407" spans="1:22" x14ac:dyDescent="0.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1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53"/>
      <c r="U407" s="11"/>
      <c r="V407" s="11"/>
    </row>
    <row r="408" spans="1:22" x14ac:dyDescent="0.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1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53"/>
      <c r="U408" s="11"/>
      <c r="V408" s="11"/>
    </row>
    <row r="409" spans="1:22" x14ac:dyDescent="0.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1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53"/>
      <c r="U409" s="11"/>
      <c r="V409" s="11"/>
    </row>
    <row r="410" spans="1:22" x14ac:dyDescent="0.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1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53"/>
      <c r="U410" s="11"/>
      <c r="V410" s="11"/>
    </row>
    <row r="411" spans="1:22" x14ac:dyDescent="0.25">
      <c r="A411" s="153"/>
      <c r="B411" s="153"/>
      <c r="C411" s="128" t="s">
        <v>316</v>
      </c>
      <c r="D411" s="171" t="s">
        <v>6022</v>
      </c>
      <c r="E411" s="125" t="s">
        <v>331</v>
      </c>
      <c r="F411" s="122">
        <v>12</v>
      </c>
      <c r="G411" s="122"/>
      <c r="H411" s="127">
        <v>19.3</v>
      </c>
      <c r="I411" s="171" t="s">
        <v>6022</v>
      </c>
      <c r="J411" s="127">
        <v>20.2</v>
      </c>
      <c r="K411" s="122">
        <v>1</v>
      </c>
      <c r="L411" s="122">
        <v>1</v>
      </c>
      <c r="M411" s="172" t="s">
        <v>6806</v>
      </c>
      <c r="N411" s="172" t="s">
        <v>6956</v>
      </c>
      <c r="O411" s="122">
        <f>SUM(F407:F411)</f>
        <v>64</v>
      </c>
      <c r="P411" s="122"/>
      <c r="Q411" s="153"/>
      <c r="R411" s="153"/>
      <c r="S411" s="153"/>
      <c r="T411" s="147" t="s">
        <v>7313</v>
      </c>
      <c r="U411" s="11"/>
      <c r="V411" s="11"/>
    </row>
    <row r="412" spans="1:22" x14ac:dyDescent="0.25">
      <c r="A412" s="153"/>
      <c r="B412" s="122">
        <v>46</v>
      </c>
      <c r="C412" s="128" t="s">
        <v>331</v>
      </c>
      <c r="D412" s="171" t="s">
        <v>6022</v>
      </c>
      <c r="E412" s="125" t="s">
        <v>316</v>
      </c>
      <c r="F412" s="122">
        <v>12</v>
      </c>
      <c r="G412" s="122"/>
      <c r="H412" s="172" t="s">
        <v>7276</v>
      </c>
      <c r="I412" s="171" t="s">
        <v>6022</v>
      </c>
      <c r="J412" s="172" t="s">
        <v>6717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53"/>
      <c r="U412" s="11"/>
      <c r="V412" s="11"/>
    </row>
    <row r="413" spans="1:22" x14ac:dyDescent="0.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2" t="s">
        <v>6717</v>
      </c>
      <c r="I413" s="171" t="s">
        <v>6022</v>
      </c>
      <c r="J413" s="172" t="s">
        <v>6721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53"/>
      <c r="U413" s="11"/>
      <c r="V413" s="11"/>
    </row>
    <row r="414" spans="1:22" x14ac:dyDescent="0.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2" t="s">
        <v>6721</v>
      </c>
      <c r="I414" s="171" t="s">
        <v>6022</v>
      </c>
      <c r="J414" s="172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53"/>
      <c r="U414" s="11"/>
      <c r="V414" s="11"/>
    </row>
    <row r="415" spans="1:22" x14ac:dyDescent="0.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2" t="s">
        <v>6027</v>
      </c>
      <c r="I415" s="171" t="s">
        <v>6022</v>
      </c>
      <c r="J415" s="172" t="s">
        <v>6710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53"/>
      <c r="U415" s="11"/>
      <c r="V415" s="11"/>
    </row>
    <row r="416" spans="1:22" ht="15.75" customHeight="1" x14ac:dyDescent="0.25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2" t="s">
        <v>6710</v>
      </c>
      <c r="I416" s="171" t="s">
        <v>6022</v>
      </c>
      <c r="J416" s="172" t="s">
        <v>6711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53"/>
      <c r="U416" s="11"/>
      <c r="V416" s="11"/>
    </row>
    <row r="417" spans="1:22" x14ac:dyDescent="0.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2" t="s">
        <v>6835</v>
      </c>
      <c r="I417" s="171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53"/>
      <c r="U417" s="11"/>
      <c r="V417" s="11"/>
    </row>
    <row r="418" spans="1:22" x14ac:dyDescent="0.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1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53"/>
      <c r="U418" s="11"/>
      <c r="V418" s="11"/>
    </row>
    <row r="419" spans="1:22" x14ac:dyDescent="0.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1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53"/>
      <c r="U419" s="11"/>
      <c r="V419" s="11"/>
    </row>
    <row r="420" spans="1:22" x14ac:dyDescent="0.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1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53"/>
      <c r="U420" s="11"/>
      <c r="V420" s="11"/>
    </row>
    <row r="421" spans="1:22" x14ac:dyDescent="0.25">
      <c r="A421" s="153"/>
      <c r="B421" s="153"/>
      <c r="C421" s="128" t="s">
        <v>316</v>
      </c>
      <c r="D421" s="128" t="s">
        <v>6885</v>
      </c>
      <c r="E421" s="125" t="s">
        <v>5833</v>
      </c>
      <c r="F421" s="122">
        <v>15</v>
      </c>
      <c r="G421" s="122"/>
      <c r="H421" s="127">
        <v>13.15</v>
      </c>
      <c r="I421" s="171" t="s">
        <v>6022</v>
      </c>
      <c r="J421" s="127">
        <v>14</v>
      </c>
      <c r="K421" s="122">
        <v>1</v>
      </c>
      <c r="L421" s="122">
        <v>1</v>
      </c>
      <c r="M421" s="172" t="s">
        <v>6776</v>
      </c>
      <c r="N421" s="172" t="s">
        <v>7314</v>
      </c>
      <c r="O421" s="122">
        <f>SUM(F412:F421)</f>
        <v>131</v>
      </c>
      <c r="P421" s="153"/>
      <c r="Q421" s="153"/>
      <c r="R421" s="153"/>
      <c r="S421" s="153"/>
      <c r="T421" s="122" t="s">
        <v>5805</v>
      </c>
      <c r="U421" s="11"/>
      <c r="V421" s="11"/>
    </row>
    <row r="422" spans="1:22" x14ac:dyDescent="0.25">
      <c r="A422" s="211" t="s">
        <v>6743</v>
      </c>
      <c r="B422" s="137" t="s">
        <v>5854</v>
      </c>
      <c r="C422" s="348" t="s">
        <v>5833</v>
      </c>
      <c r="D422" s="360" t="s">
        <v>6022</v>
      </c>
      <c r="E422" s="350" t="s">
        <v>6025</v>
      </c>
      <c r="F422" s="137"/>
      <c r="G422" s="137">
        <v>6</v>
      </c>
      <c r="H422" s="361">
        <v>17.45</v>
      </c>
      <c r="I422" s="360" t="s">
        <v>6022</v>
      </c>
      <c r="J422" s="136">
        <v>18</v>
      </c>
      <c r="K422" s="211"/>
      <c r="L422" s="211"/>
      <c r="M422" s="211"/>
      <c r="N422" s="211"/>
      <c r="O422" s="137"/>
      <c r="P422" s="211"/>
      <c r="Q422" s="211"/>
      <c r="R422" s="211"/>
      <c r="S422" s="211"/>
      <c r="T422" s="211"/>
      <c r="U422" s="11"/>
      <c r="V422" s="11"/>
    </row>
    <row r="423" spans="1:22" x14ac:dyDescent="0.25">
      <c r="A423" s="153"/>
      <c r="B423" s="153"/>
      <c r="C423" s="128" t="s">
        <v>316</v>
      </c>
      <c r="D423" s="171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1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53"/>
      <c r="U423" s="11"/>
      <c r="V423" s="11"/>
    </row>
    <row r="424" spans="1:22" ht="15.75" customHeight="1" x14ac:dyDescent="0.25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1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53"/>
      <c r="U424" s="11"/>
      <c r="V424" s="11"/>
    </row>
    <row r="425" spans="1:22" x14ac:dyDescent="0.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1" t="s">
        <v>6022</v>
      </c>
      <c r="J425" s="122">
        <v>20.45</v>
      </c>
      <c r="K425" s="122">
        <v>1</v>
      </c>
      <c r="L425" s="122">
        <v>1</v>
      </c>
      <c r="M425" s="172" t="s">
        <v>7288</v>
      </c>
      <c r="N425" s="172" t="s">
        <v>7315</v>
      </c>
      <c r="O425" s="122">
        <f>SUM(F423:F425)</f>
        <v>51</v>
      </c>
      <c r="P425" s="122"/>
      <c r="Q425" s="153"/>
      <c r="R425" s="153"/>
      <c r="S425" s="153"/>
      <c r="T425" s="147" t="s">
        <v>7316</v>
      </c>
      <c r="U425" s="11"/>
      <c r="V425" s="11"/>
    </row>
    <row r="426" spans="1:22" x14ac:dyDescent="0.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53"/>
      <c r="U426" s="11"/>
      <c r="V426" s="11"/>
    </row>
    <row r="427" spans="1:22" x14ac:dyDescent="0.25">
      <c r="A427" s="153"/>
      <c r="B427" s="122">
        <v>47</v>
      </c>
      <c r="C427" s="128" t="s">
        <v>136</v>
      </c>
      <c r="D427" s="171" t="s">
        <v>6022</v>
      </c>
      <c r="E427" s="125" t="s">
        <v>316</v>
      </c>
      <c r="F427" s="122">
        <v>9</v>
      </c>
      <c r="G427" s="122"/>
      <c r="H427" s="172" t="s">
        <v>6717</v>
      </c>
      <c r="I427" s="171" t="s">
        <v>6022</v>
      </c>
      <c r="J427" s="172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53"/>
      <c r="U427" s="11"/>
      <c r="V427" s="11"/>
    </row>
    <row r="428" spans="1:22" x14ac:dyDescent="0.25">
      <c r="A428" s="153"/>
      <c r="B428" s="153"/>
      <c r="C428" s="128" t="s">
        <v>316</v>
      </c>
      <c r="D428" s="171" t="s">
        <v>6022</v>
      </c>
      <c r="E428" s="125" t="s">
        <v>136</v>
      </c>
      <c r="F428" s="122">
        <v>9</v>
      </c>
      <c r="G428" s="122"/>
      <c r="H428" s="172" t="s">
        <v>6932</v>
      </c>
      <c r="I428" s="171" t="s">
        <v>6022</v>
      </c>
      <c r="J428" s="172" t="s">
        <v>7006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53"/>
      <c r="U428" s="11"/>
      <c r="V428" s="11"/>
    </row>
    <row r="429" spans="1:22" ht="24.75" x14ac:dyDescent="0.25">
      <c r="A429" s="153"/>
      <c r="B429" s="153"/>
      <c r="C429" s="128" t="s">
        <v>136</v>
      </c>
      <c r="D429" s="128" t="s">
        <v>316</v>
      </c>
      <c r="E429" s="151" t="s">
        <v>6886</v>
      </c>
      <c r="F429" s="122">
        <v>29</v>
      </c>
      <c r="G429" s="122"/>
      <c r="H429" s="172" t="s">
        <v>6034</v>
      </c>
      <c r="I429" s="171" t="s">
        <v>6022</v>
      </c>
      <c r="J429" s="172" t="s">
        <v>6933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53"/>
      <c r="U429" s="11"/>
      <c r="V429" s="11"/>
    </row>
    <row r="430" spans="1:22" ht="39" customHeight="1" x14ac:dyDescent="0.25">
      <c r="A430" s="153"/>
      <c r="B430" s="153"/>
      <c r="C430" s="128" t="s">
        <v>295</v>
      </c>
      <c r="D430" s="171" t="s">
        <v>6022</v>
      </c>
      <c r="E430" s="125" t="s">
        <v>316</v>
      </c>
      <c r="F430" s="122">
        <v>12</v>
      </c>
      <c r="G430" s="122"/>
      <c r="H430" s="127">
        <v>11.1</v>
      </c>
      <c r="I430" s="171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53"/>
      <c r="U430" s="11"/>
      <c r="V430" s="11"/>
    </row>
    <row r="431" spans="1:22" x14ac:dyDescent="0.25">
      <c r="A431" s="153"/>
      <c r="B431" s="153"/>
      <c r="C431" s="128" t="s">
        <v>316</v>
      </c>
      <c r="D431" s="171" t="s">
        <v>6022</v>
      </c>
      <c r="E431" s="125" t="s">
        <v>136</v>
      </c>
      <c r="F431" s="122">
        <v>9</v>
      </c>
      <c r="G431" s="122"/>
      <c r="H431" s="127">
        <v>11.55</v>
      </c>
      <c r="I431" s="171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53"/>
      <c r="U431" s="11"/>
      <c r="V431" s="11"/>
    </row>
    <row r="432" spans="1:22" x14ac:dyDescent="0.25">
      <c r="A432" s="153"/>
      <c r="B432" s="153"/>
      <c r="C432" s="128" t="s">
        <v>136</v>
      </c>
      <c r="D432" s="171" t="s">
        <v>6022</v>
      </c>
      <c r="E432" s="125" t="s">
        <v>316</v>
      </c>
      <c r="F432" s="122">
        <v>9</v>
      </c>
      <c r="G432" s="122"/>
      <c r="H432" s="127">
        <v>12.3</v>
      </c>
      <c r="I432" s="171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53"/>
      <c r="U432" s="11"/>
      <c r="V432" s="11"/>
    </row>
    <row r="433" spans="1:22" x14ac:dyDescent="0.25">
      <c r="A433" s="153"/>
      <c r="B433" s="153"/>
      <c r="C433" s="128" t="s">
        <v>316</v>
      </c>
      <c r="D433" s="171" t="s">
        <v>6022</v>
      </c>
      <c r="E433" s="125" t="s">
        <v>136</v>
      </c>
      <c r="F433" s="122">
        <v>9</v>
      </c>
      <c r="G433" s="122"/>
      <c r="H433" s="127">
        <v>13.1</v>
      </c>
      <c r="I433" s="171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53"/>
      <c r="U433" s="11"/>
      <c r="V433" s="11"/>
    </row>
    <row r="434" spans="1:22" x14ac:dyDescent="0.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1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53"/>
      <c r="U434" s="11"/>
      <c r="V434" s="11"/>
    </row>
    <row r="435" spans="1:22" ht="15.75" customHeight="1" x14ac:dyDescent="0.25">
      <c r="A435" s="153"/>
      <c r="B435" s="153"/>
      <c r="C435" s="128" t="s">
        <v>6025</v>
      </c>
      <c r="D435" s="171" t="s">
        <v>6022</v>
      </c>
      <c r="E435" s="125" t="s">
        <v>5833</v>
      </c>
      <c r="F435" s="122"/>
      <c r="G435" s="122">
        <v>6</v>
      </c>
      <c r="H435" s="127">
        <v>15.2</v>
      </c>
      <c r="I435" s="171" t="s">
        <v>6022</v>
      </c>
      <c r="J435" s="122">
        <v>15.35</v>
      </c>
      <c r="K435" s="122">
        <v>1</v>
      </c>
      <c r="L435" s="122">
        <v>1</v>
      </c>
      <c r="M435" s="172" t="s">
        <v>6840</v>
      </c>
      <c r="N435" s="172" t="s">
        <v>7317</v>
      </c>
      <c r="O435" s="122">
        <f>SUM(F427:F434)</f>
        <v>107</v>
      </c>
      <c r="P435" s="153"/>
      <c r="Q435" s="153"/>
      <c r="R435" s="153"/>
      <c r="S435" s="153"/>
      <c r="T435" s="148" t="s">
        <v>7318</v>
      </c>
      <c r="U435" s="11"/>
      <c r="V435" s="11"/>
    </row>
    <row r="436" spans="1:22" x14ac:dyDescent="0.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53"/>
      <c r="U436" s="11"/>
      <c r="V436" s="11"/>
    </row>
    <row r="437" spans="1:22" x14ac:dyDescent="0.25">
      <c r="A437" s="153" t="s">
        <v>6743</v>
      </c>
      <c r="B437" s="122" t="s">
        <v>5855</v>
      </c>
      <c r="C437" s="128" t="s">
        <v>5833</v>
      </c>
      <c r="D437" s="171" t="s">
        <v>6022</v>
      </c>
      <c r="E437" s="125" t="s">
        <v>6025</v>
      </c>
      <c r="F437" s="122"/>
      <c r="G437" s="122">
        <v>6</v>
      </c>
      <c r="H437" s="127">
        <v>11.1</v>
      </c>
      <c r="I437" s="171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53"/>
      <c r="U437" s="11"/>
      <c r="V437" s="11"/>
    </row>
    <row r="438" spans="1:22" x14ac:dyDescent="0.25">
      <c r="A438" s="153"/>
      <c r="B438" s="153"/>
      <c r="C438" s="128" t="s">
        <v>295</v>
      </c>
      <c r="D438" s="171" t="s">
        <v>6022</v>
      </c>
      <c r="E438" s="125" t="s">
        <v>492</v>
      </c>
      <c r="F438" s="122">
        <v>28</v>
      </c>
      <c r="G438" s="122"/>
      <c r="H438" s="127">
        <v>11.4</v>
      </c>
      <c r="I438" s="171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53"/>
      <c r="U438" s="11"/>
      <c r="V438" s="11"/>
    </row>
    <row r="439" spans="1:22" x14ac:dyDescent="0.25">
      <c r="A439" s="153"/>
      <c r="B439" s="153"/>
      <c r="C439" s="128" t="s">
        <v>492</v>
      </c>
      <c r="D439" s="171" t="s">
        <v>6022</v>
      </c>
      <c r="E439" s="125" t="s">
        <v>1463</v>
      </c>
      <c r="F439" s="122">
        <v>26</v>
      </c>
      <c r="G439" s="122"/>
      <c r="H439" s="127">
        <v>12.45</v>
      </c>
      <c r="I439" s="171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53"/>
      <c r="U439" s="11"/>
      <c r="V439" s="11"/>
    </row>
    <row r="440" spans="1:22" x14ac:dyDescent="0.25">
      <c r="A440" s="153"/>
      <c r="B440" s="153"/>
      <c r="C440" s="128" t="s">
        <v>1463</v>
      </c>
      <c r="D440" s="171" t="s">
        <v>6022</v>
      </c>
      <c r="E440" s="125" t="s">
        <v>492</v>
      </c>
      <c r="F440" s="122">
        <v>26</v>
      </c>
      <c r="G440" s="122"/>
      <c r="H440" s="127">
        <v>14.3</v>
      </c>
      <c r="I440" s="171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53"/>
      <c r="U440" s="11"/>
      <c r="V440" s="11"/>
    </row>
    <row r="441" spans="1:22" x14ac:dyDescent="0.25">
      <c r="A441" s="153"/>
      <c r="B441" s="153"/>
      <c r="C441" s="128" t="s">
        <v>492</v>
      </c>
      <c r="D441" s="171" t="s">
        <v>6022</v>
      </c>
      <c r="E441" s="125" t="s">
        <v>295</v>
      </c>
      <c r="F441" s="122">
        <v>28</v>
      </c>
      <c r="G441" s="122"/>
      <c r="H441" s="127">
        <v>15.3</v>
      </c>
      <c r="I441" s="171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53"/>
      <c r="U441" s="11"/>
      <c r="V441" s="11"/>
    </row>
    <row r="442" spans="1:22" ht="34.5" x14ac:dyDescent="0.25">
      <c r="A442" s="153"/>
      <c r="B442" s="153"/>
      <c r="C442" s="128" t="s">
        <v>6889</v>
      </c>
      <c r="D442" s="171" t="s">
        <v>6022</v>
      </c>
      <c r="E442" s="125" t="s">
        <v>295</v>
      </c>
      <c r="F442" s="122">
        <v>2</v>
      </c>
      <c r="G442" s="122"/>
      <c r="H442" s="127">
        <v>17.45</v>
      </c>
      <c r="I442" s="171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81" t="s">
        <v>7319</v>
      </c>
      <c r="U442" s="11"/>
      <c r="V442" s="11"/>
    </row>
    <row r="443" spans="1:22" x14ac:dyDescent="0.25">
      <c r="A443" s="153"/>
      <c r="B443" s="153"/>
      <c r="C443" s="124" t="s">
        <v>6890</v>
      </c>
      <c r="D443" s="128" t="s">
        <v>492</v>
      </c>
      <c r="E443" s="125" t="s">
        <v>6891</v>
      </c>
      <c r="F443" s="122">
        <v>65</v>
      </c>
      <c r="G443" s="122"/>
      <c r="H443" s="127">
        <v>17.55</v>
      </c>
      <c r="I443" s="171" t="s">
        <v>6022</v>
      </c>
      <c r="J443" s="122">
        <v>20.149999999999999</v>
      </c>
      <c r="K443" s="122">
        <v>1</v>
      </c>
      <c r="L443" s="122">
        <v>1</v>
      </c>
      <c r="M443" s="172" t="s">
        <v>6755</v>
      </c>
      <c r="N443" s="172" t="s">
        <v>6736</v>
      </c>
      <c r="O443" s="122">
        <f>SUM(F438:F443)</f>
        <v>175</v>
      </c>
      <c r="P443" s="122"/>
      <c r="Q443" s="153"/>
      <c r="R443" s="153"/>
      <c r="S443" s="153"/>
      <c r="T443" s="147" t="s">
        <v>7320</v>
      </c>
      <c r="U443" s="11"/>
      <c r="V443" s="11"/>
    </row>
    <row r="444" spans="1:22" x14ac:dyDescent="0.25">
      <c r="A444" s="153"/>
      <c r="B444" s="122">
        <v>48</v>
      </c>
      <c r="C444" s="128" t="s">
        <v>1497</v>
      </c>
      <c r="D444" s="171" t="s">
        <v>6022</v>
      </c>
      <c r="E444" s="125" t="s">
        <v>1463</v>
      </c>
      <c r="F444" s="122">
        <v>11</v>
      </c>
      <c r="G444" s="122"/>
      <c r="H444" s="172" t="s">
        <v>6717</v>
      </c>
      <c r="I444" s="171" t="s">
        <v>6022</v>
      </c>
      <c r="J444" s="172" t="s">
        <v>6799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53"/>
      <c r="U444" s="11"/>
      <c r="V444" s="11"/>
    </row>
    <row r="445" spans="1:22" x14ac:dyDescent="0.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2" t="s">
        <v>6788</v>
      </c>
      <c r="I445" s="171" t="s">
        <v>6022</v>
      </c>
      <c r="J445" s="172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53"/>
      <c r="U445" s="11"/>
      <c r="V445" s="11"/>
    </row>
    <row r="446" spans="1:22" x14ac:dyDescent="0.25">
      <c r="A446" s="153"/>
      <c r="B446" s="153"/>
      <c r="C446" s="128" t="s">
        <v>6025</v>
      </c>
      <c r="D446" s="171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1" t="s">
        <v>6022</v>
      </c>
      <c r="J446" s="127">
        <v>10.199999999999999</v>
      </c>
      <c r="K446" s="122">
        <v>1</v>
      </c>
      <c r="L446" s="122">
        <v>1</v>
      </c>
      <c r="M446" s="172" t="s">
        <v>7321</v>
      </c>
      <c r="N446" s="172" t="s">
        <v>6956</v>
      </c>
      <c r="O446" s="122">
        <f>SUM(F444:F445)</f>
        <v>65</v>
      </c>
      <c r="P446" s="122"/>
      <c r="Q446" s="153"/>
      <c r="R446" s="153"/>
      <c r="S446" s="153"/>
      <c r="T446" s="147" t="s">
        <v>5805</v>
      </c>
      <c r="U446" s="11"/>
      <c r="V446" s="11"/>
    </row>
    <row r="447" spans="1:22" x14ac:dyDescent="0.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53"/>
      <c r="U447" s="11"/>
      <c r="V447" s="11"/>
    </row>
    <row r="448" spans="1:22" x14ac:dyDescent="0.25">
      <c r="A448" s="153" t="s">
        <v>6743</v>
      </c>
      <c r="B448" s="122" t="s">
        <v>5856</v>
      </c>
      <c r="C448" s="128" t="s">
        <v>5833</v>
      </c>
      <c r="D448" s="171" t="s">
        <v>6022</v>
      </c>
      <c r="E448" s="125" t="s">
        <v>6025</v>
      </c>
      <c r="F448" s="122"/>
      <c r="G448" s="122">
        <v>6</v>
      </c>
      <c r="H448" s="127">
        <v>10.3</v>
      </c>
      <c r="I448" s="171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53"/>
      <c r="U448" s="11"/>
      <c r="V448" s="11"/>
    </row>
    <row r="449" spans="1:22" x14ac:dyDescent="0.25">
      <c r="A449" s="153"/>
      <c r="B449" s="153"/>
      <c r="C449" s="128" t="s">
        <v>295</v>
      </c>
      <c r="D449" s="128" t="s">
        <v>358</v>
      </c>
      <c r="E449" s="123" t="s">
        <v>6892</v>
      </c>
      <c r="F449" s="122">
        <v>76</v>
      </c>
      <c r="G449" s="122"/>
      <c r="H449" s="127">
        <v>11</v>
      </c>
      <c r="I449" s="171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53"/>
      <c r="U449" s="11"/>
      <c r="V449" s="11"/>
    </row>
    <row r="450" spans="1:22" ht="21" customHeight="1" x14ac:dyDescent="0.25">
      <c r="A450" s="153"/>
      <c r="B450" s="153"/>
      <c r="C450" s="129" t="s">
        <v>6892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1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53"/>
      <c r="U450" s="11"/>
      <c r="V450" s="11"/>
    </row>
    <row r="451" spans="1:22" x14ac:dyDescent="0.25">
      <c r="A451" s="153"/>
      <c r="B451" s="153"/>
      <c r="C451" s="128" t="s">
        <v>295</v>
      </c>
      <c r="D451" s="128" t="s">
        <v>358</v>
      </c>
      <c r="E451" s="125" t="s">
        <v>6893</v>
      </c>
      <c r="F451" s="122">
        <v>65</v>
      </c>
      <c r="G451" s="122"/>
      <c r="H451" s="127">
        <v>17.5</v>
      </c>
      <c r="I451" s="171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2" t="s">
        <v>6026</v>
      </c>
      <c r="O451" s="122">
        <f>SUM(F449:F451)</f>
        <v>217</v>
      </c>
      <c r="P451" s="122"/>
      <c r="Q451" s="153"/>
      <c r="R451" s="153"/>
      <c r="S451" s="153"/>
      <c r="T451" s="147" t="s">
        <v>7322</v>
      </c>
      <c r="U451" s="11"/>
      <c r="V451" s="11"/>
    </row>
    <row r="452" spans="1:22" x14ac:dyDescent="0.25">
      <c r="A452" s="153"/>
      <c r="B452" s="122">
        <v>49</v>
      </c>
      <c r="C452" s="128" t="s">
        <v>6893</v>
      </c>
      <c r="D452" s="128" t="s">
        <v>358</v>
      </c>
      <c r="E452" s="125" t="s">
        <v>6814</v>
      </c>
      <c r="F452" s="122">
        <v>65</v>
      </c>
      <c r="G452" s="122"/>
      <c r="H452" s="172" t="s">
        <v>6798</v>
      </c>
      <c r="I452" s="171" t="s">
        <v>6022</v>
      </c>
      <c r="J452" s="172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47" t="s">
        <v>5635</v>
      </c>
      <c r="U452" s="11"/>
      <c r="V452" s="11"/>
    </row>
    <row r="453" spans="1:22" x14ac:dyDescent="0.25">
      <c r="A453" s="153"/>
      <c r="B453" s="153"/>
      <c r="C453" s="128" t="s">
        <v>6025</v>
      </c>
      <c r="D453" s="171" t="s">
        <v>6022</v>
      </c>
      <c r="E453" s="125" t="s">
        <v>5833</v>
      </c>
      <c r="F453" s="122"/>
      <c r="G453" s="122">
        <v>6</v>
      </c>
      <c r="H453" s="172" t="s">
        <v>6043</v>
      </c>
      <c r="I453" s="171" t="s">
        <v>6022</v>
      </c>
      <c r="J453" s="172" t="s">
        <v>7307</v>
      </c>
      <c r="K453" s="122">
        <v>1</v>
      </c>
      <c r="L453" s="122">
        <v>1</v>
      </c>
      <c r="M453" s="172" t="s">
        <v>7302</v>
      </c>
      <c r="N453" s="172" t="s">
        <v>7302</v>
      </c>
      <c r="O453" s="122">
        <v>65</v>
      </c>
      <c r="P453" s="122"/>
      <c r="Q453" s="153"/>
      <c r="R453" s="153"/>
      <c r="S453" s="153"/>
      <c r="T453" s="147" t="s">
        <v>5805</v>
      </c>
      <c r="U453" s="11"/>
      <c r="V453" s="11"/>
    </row>
    <row r="454" spans="1:22" x14ac:dyDescent="0.25">
      <c r="A454" s="211" t="s">
        <v>5816</v>
      </c>
      <c r="B454" s="137" t="s">
        <v>5857</v>
      </c>
      <c r="C454" s="348" t="s">
        <v>5833</v>
      </c>
      <c r="D454" s="360" t="s">
        <v>6022</v>
      </c>
      <c r="E454" s="350" t="s">
        <v>6025</v>
      </c>
      <c r="F454" s="137"/>
      <c r="G454" s="137">
        <v>6</v>
      </c>
      <c r="H454" s="136">
        <v>12.4</v>
      </c>
      <c r="I454" s="360" t="s">
        <v>6022</v>
      </c>
      <c r="J454" s="136">
        <v>12.5</v>
      </c>
      <c r="K454" s="211"/>
      <c r="L454" s="211"/>
      <c r="M454" s="211"/>
      <c r="N454" s="211"/>
      <c r="O454" s="137"/>
      <c r="P454" s="211"/>
      <c r="Q454" s="211"/>
      <c r="R454" s="211"/>
      <c r="S454" s="211"/>
      <c r="T454" s="211"/>
      <c r="U454" s="11"/>
      <c r="V454" s="11"/>
    </row>
    <row r="455" spans="1:22" x14ac:dyDescent="0.25">
      <c r="A455" s="153"/>
      <c r="B455" s="153"/>
      <c r="C455" s="128" t="s">
        <v>295</v>
      </c>
      <c r="D455" s="171" t="s">
        <v>6022</v>
      </c>
      <c r="E455" s="125" t="s">
        <v>316</v>
      </c>
      <c r="F455" s="122">
        <v>12</v>
      </c>
      <c r="G455" s="122"/>
      <c r="H455" s="127">
        <v>13.1</v>
      </c>
      <c r="I455" s="171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53"/>
      <c r="U455" s="11"/>
      <c r="V455" s="11"/>
    </row>
    <row r="456" spans="1:22" ht="26.25" x14ac:dyDescent="0.25">
      <c r="A456" s="153"/>
      <c r="B456" s="153"/>
      <c r="C456" s="128" t="s">
        <v>316</v>
      </c>
      <c r="D456" s="171" t="s">
        <v>6022</v>
      </c>
      <c r="E456" s="123" t="s">
        <v>1992</v>
      </c>
      <c r="F456" s="122">
        <v>20</v>
      </c>
      <c r="G456" s="122"/>
      <c r="H456" s="127">
        <v>13.45</v>
      </c>
      <c r="I456" s="171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47" t="s">
        <v>7323</v>
      </c>
      <c r="U456" s="11"/>
      <c r="V456" s="11"/>
    </row>
    <row r="457" spans="1:22" x14ac:dyDescent="0.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1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47" t="s">
        <v>7323</v>
      </c>
      <c r="U457" s="11"/>
      <c r="V457" s="11"/>
    </row>
    <row r="458" spans="1:22" x14ac:dyDescent="0.25">
      <c r="A458" s="153"/>
      <c r="B458" s="153"/>
      <c r="C458" s="128" t="s">
        <v>295</v>
      </c>
      <c r="D458" s="171" t="s">
        <v>6022</v>
      </c>
      <c r="E458" s="125" t="s">
        <v>316</v>
      </c>
      <c r="F458" s="122">
        <v>12</v>
      </c>
      <c r="G458" s="122"/>
      <c r="H458" s="127">
        <v>16.2</v>
      </c>
      <c r="I458" s="171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53"/>
      <c r="U458" s="11"/>
      <c r="V458" s="11"/>
    </row>
    <row r="459" spans="1:22" x14ac:dyDescent="0.25">
      <c r="A459" s="153"/>
      <c r="B459" s="153"/>
      <c r="C459" s="128" t="s">
        <v>316</v>
      </c>
      <c r="D459" s="171" t="s">
        <v>6022</v>
      </c>
      <c r="E459" s="125" t="s">
        <v>295</v>
      </c>
      <c r="F459" s="122">
        <v>12</v>
      </c>
      <c r="G459" s="122"/>
      <c r="H459" s="127">
        <v>16.5</v>
      </c>
      <c r="I459" s="171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53"/>
      <c r="U459" s="11"/>
      <c r="V459" s="11"/>
    </row>
    <row r="460" spans="1:22" x14ac:dyDescent="0.25">
      <c r="A460" s="153"/>
      <c r="B460" s="153"/>
      <c r="C460" s="128" t="s">
        <v>295</v>
      </c>
      <c r="D460" s="171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1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53"/>
      <c r="U460" s="11"/>
      <c r="V460" s="11"/>
    </row>
    <row r="461" spans="1:22" ht="26.25" x14ac:dyDescent="0.25">
      <c r="A461" s="153"/>
      <c r="B461" s="153"/>
      <c r="C461" s="128" t="s">
        <v>316</v>
      </c>
      <c r="D461" s="171" t="s">
        <v>6022</v>
      </c>
      <c r="E461" s="123" t="s">
        <v>1992</v>
      </c>
      <c r="F461" s="122">
        <v>25</v>
      </c>
      <c r="G461" s="122"/>
      <c r="H461" s="127">
        <v>18.05</v>
      </c>
      <c r="I461" s="171" t="s">
        <v>6022</v>
      </c>
      <c r="J461" s="122">
        <v>18.45</v>
      </c>
      <c r="K461" s="122">
        <v>1</v>
      </c>
      <c r="L461" s="122">
        <v>1</v>
      </c>
      <c r="M461" s="172" t="s">
        <v>7314</v>
      </c>
      <c r="N461" s="172" t="s">
        <v>7324</v>
      </c>
      <c r="O461" s="122">
        <f>SUM(F455:F461)</f>
        <v>125</v>
      </c>
      <c r="P461" s="122"/>
      <c r="Q461" s="153"/>
      <c r="R461" s="153"/>
      <c r="S461" s="153"/>
      <c r="T461" s="181" t="s">
        <v>7325</v>
      </c>
      <c r="U461" s="11"/>
      <c r="V461" s="11"/>
    </row>
    <row r="462" spans="1:22" x14ac:dyDescent="0.25">
      <c r="A462" s="153"/>
      <c r="B462" s="122">
        <v>50</v>
      </c>
      <c r="C462" s="129" t="s">
        <v>1992</v>
      </c>
      <c r="D462" s="171" t="s">
        <v>6022</v>
      </c>
      <c r="E462" s="125" t="s">
        <v>295</v>
      </c>
      <c r="F462" s="122">
        <v>37</v>
      </c>
      <c r="G462" s="122"/>
      <c r="H462" s="172" t="s">
        <v>6717</v>
      </c>
      <c r="I462" s="171" t="s">
        <v>6022</v>
      </c>
      <c r="J462" s="172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53"/>
      <c r="U462" s="11"/>
      <c r="V462" s="11"/>
    </row>
    <row r="463" spans="1:22" x14ac:dyDescent="0.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2" t="s">
        <v>6776</v>
      </c>
      <c r="I463" s="171" t="s">
        <v>6022</v>
      </c>
      <c r="J463" s="172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47" t="s">
        <v>7305</v>
      </c>
      <c r="U463" s="11"/>
      <c r="V463" s="11"/>
    </row>
    <row r="464" spans="1:22" x14ac:dyDescent="0.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2" t="s">
        <v>6847</v>
      </c>
      <c r="I464" s="171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47" t="s">
        <v>7305</v>
      </c>
      <c r="U464" s="11"/>
      <c r="V464" s="11"/>
    </row>
    <row r="465" spans="1:22" x14ac:dyDescent="0.25">
      <c r="A465" s="153"/>
      <c r="B465" s="153"/>
      <c r="C465" s="128" t="s">
        <v>295</v>
      </c>
      <c r="D465" s="171" t="s">
        <v>6022</v>
      </c>
      <c r="E465" s="125" t="s">
        <v>316</v>
      </c>
      <c r="F465" s="122">
        <v>12</v>
      </c>
      <c r="G465" s="122"/>
      <c r="H465" s="127">
        <v>10.5</v>
      </c>
      <c r="I465" s="171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53"/>
      <c r="U465" s="11"/>
      <c r="V465" s="11"/>
    </row>
    <row r="466" spans="1:22" x14ac:dyDescent="0.25">
      <c r="A466" s="153"/>
      <c r="B466" s="153"/>
      <c r="C466" s="128" t="s">
        <v>316</v>
      </c>
      <c r="D466" s="171" t="s">
        <v>6022</v>
      </c>
      <c r="E466" s="125" t="s">
        <v>295</v>
      </c>
      <c r="F466" s="122">
        <v>12</v>
      </c>
      <c r="G466" s="122"/>
      <c r="H466" s="127">
        <v>11.2</v>
      </c>
      <c r="I466" s="171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53"/>
      <c r="U466" s="11"/>
      <c r="V466" s="11"/>
    </row>
    <row r="467" spans="1:22" ht="23.25" x14ac:dyDescent="0.25">
      <c r="A467" s="153"/>
      <c r="B467" s="153"/>
      <c r="C467" s="128" t="s">
        <v>316</v>
      </c>
      <c r="D467" s="171" t="s">
        <v>6022</v>
      </c>
      <c r="E467" s="125" t="s">
        <v>5833</v>
      </c>
      <c r="F467" s="122"/>
      <c r="G467" s="122">
        <v>6</v>
      </c>
      <c r="H467" s="127">
        <v>11.45</v>
      </c>
      <c r="I467" s="171" t="s">
        <v>6022</v>
      </c>
      <c r="J467" s="122">
        <v>11.55</v>
      </c>
      <c r="K467" s="122">
        <v>1</v>
      </c>
      <c r="L467" s="122">
        <v>1</v>
      </c>
      <c r="M467" s="172" t="s">
        <v>7326</v>
      </c>
      <c r="N467" s="172" t="s">
        <v>7311</v>
      </c>
      <c r="O467" s="122">
        <f>SUM(F462:F466)</f>
        <v>121</v>
      </c>
      <c r="P467" s="122"/>
      <c r="Q467" s="153"/>
      <c r="R467" s="153"/>
      <c r="S467" s="153"/>
      <c r="T467" s="148" t="s">
        <v>7301</v>
      </c>
      <c r="U467" s="11"/>
      <c r="V467" s="11"/>
    </row>
    <row r="468" spans="1:22" x14ac:dyDescent="0.25">
      <c r="A468" s="153"/>
      <c r="B468" s="153"/>
      <c r="C468" s="128"/>
      <c r="D468" s="171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53"/>
      <c r="U468" s="11"/>
      <c r="V468" s="11"/>
    </row>
    <row r="469" spans="1:22" x14ac:dyDescent="0.25">
      <c r="A469" s="153" t="s">
        <v>6743</v>
      </c>
      <c r="B469" s="122" t="s">
        <v>5858</v>
      </c>
      <c r="C469" s="128" t="s">
        <v>5833</v>
      </c>
      <c r="D469" s="171" t="s">
        <v>6022</v>
      </c>
      <c r="E469" s="125" t="s">
        <v>6025</v>
      </c>
      <c r="F469" s="122"/>
      <c r="G469" s="122">
        <v>6</v>
      </c>
      <c r="H469" s="127">
        <v>11</v>
      </c>
      <c r="I469" s="171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53"/>
      <c r="U469" s="11"/>
      <c r="V469" s="11"/>
    </row>
    <row r="470" spans="1:22" ht="23.25" x14ac:dyDescent="0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1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48" t="s">
        <v>7327</v>
      </c>
      <c r="U470" s="11"/>
      <c r="V470" s="11"/>
    </row>
    <row r="471" spans="1:22" x14ac:dyDescent="0.25">
      <c r="A471" s="153"/>
      <c r="B471" s="153"/>
      <c r="C471" s="128" t="s">
        <v>256</v>
      </c>
      <c r="D471" s="171" t="s">
        <v>6022</v>
      </c>
      <c r="E471" s="125" t="s">
        <v>358</v>
      </c>
      <c r="F471" s="122">
        <v>10</v>
      </c>
      <c r="G471" s="122"/>
      <c r="H471" s="127">
        <v>14.3</v>
      </c>
      <c r="I471" s="171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53"/>
      <c r="U471" s="11"/>
      <c r="V471" s="11"/>
    </row>
    <row r="472" spans="1:22" x14ac:dyDescent="0.25">
      <c r="A472" s="153"/>
      <c r="B472" s="153"/>
      <c r="C472" s="128" t="s">
        <v>358</v>
      </c>
      <c r="D472" s="171" t="s">
        <v>6022</v>
      </c>
      <c r="E472" s="125" t="s">
        <v>287</v>
      </c>
      <c r="F472" s="122">
        <v>12</v>
      </c>
      <c r="G472" s="122"/>
      <c r="H472" s="127">
        <v>15.3</v>
      </c>
      <c r="I472" s="171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53"/>
      <c r="U472" s="11"/>
      <c r="V472" s="11"/>
    </row>
    <row r="473" spans="1:22" x14ac:dyDescent="0.25">
      <c r="A473" s="153"/>
      <c r="B473" s="153"/>
      <c r="C473" s="128" t="s">
        <v>287</v>
      </c>
      <c r="D473" s="171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1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53"/>
      <c r="U473" s="11"/>
      <c r="V473" s="11"/>
    </row>
    <row r="474" spans="1:22" x14ac:dyDescent="0.25">
      <c r="A474" s="153"/>
      <c r="B474" s="153"/>
      <c r="C474" s="128" t="s">
        <v>358</v>
      </c>
      <c r="D474" s="171" t="s">
        <v>6022</v>
      </c>
      <c r="E474" s="125" t="s">
        <v>257</v>
      </c>
      <c r="F474" s="122">
        <v>24</v>
      </c>
      <c r="G474" s="122"/>
      <c r="H474" s="127">
        <v>17</v>
      </c>
      <c r="I474" s="171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47" t="s">
        <v>7328</v>
      </c>
      <c r="U474" s="11"/>
      <c r="V474" s="11"/>
    </row>
    <row r="475" spans="1:22" x14ac:dyDescent="0.25">
      <c r="A475" s="153"/>
      <c r="B475" s="153"/>
      <c r="C475" s="128" t="s">
        <v>257</v>
      </c>
      <c r="D475" s="171" t="s">
        <v>6022</v>
      </c>
      <c r="E475" s="125" t="s">
        <v>358</v>
      </c>
      <c r="F475" s="122">
        <v>24</v>
      </c>
      <c r="G475" s="122"/>
      <c r="H475" s="127">
        <v>17.5</v>
      </c>
      <c r="I475" s="171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53"/>
      <c r="U475" s="11"/>
      <c r="V475" s="11"/>
    </row>
    <row r="476" spans="1:22" x14ac:dyDescent="0.25">
      <c r="A476" s="153"/>
      <c r="B476" s="153"/>
      <c r="C476" s="128" t="s">
        <v>358</v>
      </c>
      <c r="D476" s="171" t="s">
        <v>6022</v>
      </c>
      <c r="E476" s="125" t="s">
        <v>256</v>
      </c>
      <c r="F476" s="122">
        <v>10</v>
      </c>
      <c r="G476" s="122"/>
      <c r="H476" s="127">
        <v>20</v>
      </c>
      <c r="I476" s="171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2" t="s">
        <v>6026</v>
      </c>
      <c r="O476" s="122">
        <f>SUM(F470:F476)</f>
        <v>156</v>
      </c>
      <c r="P476" s="122"/>
      <c r="Q476" s="153"/>
      <c r="R476" s="153"/>
      <c r="S476" s="153"/>
      <c r="T476" s="147" t="s">
        <v>7329</v>
      </c>
      <c r="U476" s="11"/>
      <c r="V476" s="11"/>
    </row>
    <row r="477" spans="1:22" x14ac:dyDescent="0.25">
      <c r="A477" s="153"/>
      <c r="B477" s="122">
        <v>51</v>
      </c>
      <c r="C477" s="128" t="s">
        <v>256</v>
      </c>
      <c r="D477" s="128" t="s">
        <v>358</v>
      </c>
      <c r="E477" s="125" t="s">
        <v>6814</v>
      </c>
      <c r="F477" s="122">
        <v>64</v>
      </c>
      <c r="G477" s="122"/>
      <c r="H477" s="172" t="s">
        <v>6798</v>
      </c>
      <c r="I477" s="171" t="s">
        <v>6022</v>
      </c>
      <c r="J477" s="172" t="s">
        <v>6778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53"/>
      <c r="U477" s="11"/>
      <c r="V477" s="11"/>
    </row>
    <row r="478" spans="1:22" ht="24.75" x14ac:dyDescent="0.25">
      <c r="A478" s="153"/>
      <c r="B478" s="153"/>
      <c r="C478" s="128" t="s">
        <v>6025</v>
      </c>
      <c r="D478" s="171" t="s">
        <v>6022</v>
      </c>
      <c r="E478" s="125" t="s">
        <v>5833</v>
      </c>
      <c r="F478" s="122"/>
      <c r="G478" s="122">
        <v>6</v>
      </c>
      <c r="H478" s="172" t="s">
        <v>6878</v>
      </c>
      <c r="I478" s="171" t="s">
        <v>6022</v>
      </c>
      <c r="J478" s="127">
        <v>10</v>
      </c>
      <c r="K478" s="122">
        <v>1</v>
      </c>
      <c r="L478" s="122">
        <v>1</v>
      </c>
      <c r="M478" s="172" t="s">
        <v>7330</v>
      </c>
      <c r="N478" s="172" t="s">
        <v>7331</v>
      </c>
      <c r="O478" s="122">
        <f>SUM(F477)</f>
        <v>64</v>
      </c>
      <c r="P478" s="122"/>
      <c r="Q478" s="153"/>
      <c r="R478" s="153"/>
      <c r="S478" s="153"/>
      <c r="T478" s="146" t="s">
        <v>7332</v>
      </c>
      <c r="U478" s="11"/>
      <c r="V478" s="11"/>
    </row>
    <row r="479" spans="1:22" x14ac:dyDescent="0.25">
      <c r="A479" s="211" t="s">
        <v>6743</v>
      </c>
      <c r="B479" s="137" t="s">
        <v>5860</v>
      </c>
      <c r="C479" s="348" t="s">
        <v>5833</v>
      </c>
      <c r="D479" s="360" t="s">
        <v>6022</v>
      </c>
      <c r="E479" s="350" t="s">
        <v>6025</v>
      </c>
      <c r="F479" s="137"/>
      <c r="G479" s="137">
        <v>6</v>
      </c>
      <c r="H479" s="136">
        <v>11.45</v>
      </c>
      <c r="I479" s="360" t="s">
        <v>6022</v>
      </c>
      <c r="J479" s="136">
        <v>12</v>
      </c>
      <c r="K479" s="137"/>
      <c r="L479" s="137"/>
      <c r="M479" s="211"/>
      <c r="N479" s="211"/>
      <c r="O479" s="137"/>
      <c r="P479" s="211"/>
      <c r="Q479" s="211"/>
      <c r="R479" s="211"/>
      <c r="S479" s="211"/>
      <c r="T479" s="211"/>
      <c r="U479" s="11"/>
      <c r="V479" s="11"/>
    </row>
    <row r="480" spans="1:22" x14ac:dyDescent="0.25">
      <c r="A480" s="153"/>
      <c r="B480" s="153"/>
      <c r="C480" s="128" t="s">
        <v>295</v>
      </c>
      <c r="D480" s="128" t="s">
        <v>1296</v>
      </c>
      <c r="E480" s="125" t="s">
        <v>6895</v>
      </c>
      <c r="F480" s="122">
        <v>47</v>
      </c>
      <c r="G480" s="122"/>
      <c r="H480" s="127">
        <v>12.15</v>
      </c>
      <c r="I480" s="171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53"/>
      <c r="U480" s="11"/>
      <c r="V480" s="11"/>
    </row>
    <row r="481" spans="1:22" x14ac:dyDescent="0.25">
      <c r="A481" s="153"/>
      <c r="B481" s="153"/>
      <c r="C481" s="128" t="s">
        <v>6895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1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53"/>
      <c r="U481" s="11"/>
      <c r="V481" s="11"/>
    </row>
    <row r="482" spans="1:22" ht="30" x14ac:dyDescent="0.25">
      <c r="A482" s="153"/>
      <c r="B482" s="153"/>
      <c r="C482" s="125" t="s">
        <v>295</v>
      </c>
      <c r="D482" s="125" t="s">
        <v>6897</v>
      </c>
      <c r="E482" s="125" t="s">
        <v>295</v>
      </c>
      <c r="F482" s="122">
        <v>20</v>
      </c>
      <c r="G482" s="122"/>
      <c r="H482" s="127">
        <v>17.3</v>
      </c>
      <c r="I482" s="183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53"/>
      <c r="U482" s="11"/>
      <c r="V482" s="11"/>
    </row>
    <row r="483" spans="1:22" x14ac:dyDescent="0.25">
      <c r="A483" s="153"/>
      <c r="B483" s="153"/>
      <c r="C483" s="128" t="s">
        <v>295</v>
      </c>
      <c r="D483" s="128" t="s">
        <v>1296</v>
      </c>
      <c r="E483" s="125" t="s">
        <v>6895</v>
      </c>
      <c r="F483" s="122">
        <v>47</v>
      </c>
      <c r="G483" s="122"/>
      <c r="H483" s="127">
        <v>18.149999999999999</v>
      </c>
      <c r="I483" s="171" t="s">
        <v>6022</v>
      </c>
      <c r="J483" s="127">
        <v>20</v>
      </c>
      <c r="K483" s="122">
        <v>1</v>
      </c>
      <c r="L483" s="122">
        <v>1</v>
      </c>
      <c r="M483" s="172" t="s">
        <v>6777</v>
      </c>
      <c r="N483" s="172" t="s">
        <v>6856</v>
      </c>
      <c r="O483" s="122">
        <f>SUM(F480:F483)</f>
        <v>161</v>
      </c>
      <c r="P483" s="153"/>
      <c r="Q483" s="153"/>
      <c r="R483" s="153"/>
      <c r="S483" s="153"/>
      <c r="T483" s="147" t="s">
        <v>7333</v>
      </c>
      <c r="U483" s="11"/>
      <c r="V483" s="11"/>
    </row>
    <row r="484" spans="1:22" x14ac:dyDescent="0.25">
      <c r="A484" s="153"/>
      <c r="B484" s="122">
        <v>52</v>
      </c>
      <c r="C484" s="128" t="s">
        <v>6895</v>
      </c>
      <c r="D484" s="128" t="s">
        <v>1296</v>
      </c>
      <c r="E484" s="125" t="s">
        <v>295</v>
      </c>
      <c r="F484" s="122">
        <v>47</v>
      </c>
      <c r="G484" s="122"/>
      <c r="H484" s="172" t="s">
        <v>6031</v>
      </c>
      <c r="I484" s="171" t="s">
        <v>6022</v>
      </c>
      <c r="J484" s="172" t="s">
        <v>6777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53"/>
      <c r="U484" s="11"/>
      <c r="V484" s="11"/>
    </row>
    <row r="485" spans="1:22" ht="30" x14ac:dyDescent="0.25">
      <c r="A485" s="153"/>
      <c r="B485" s="153"/>
      <c r="C485" s="125" t="s">
        <v>295</v>
      </c>
      <c r="D485" s="125" t="s">
        <v>6897</v>
      </c>
      <c r="E485" s="125" t="s">
        <v>295</v>
      </c>
      <c r="F485" s="122">
        <v>20</v>
      </c>
      <c r="G485" s="122"/>
      <c r="H485" s="172" t="s">
        <v>6035</v>
      </c>
      <c r="I485" s="171" t="s">
        <v>6022</v>
      </c>
      <c r="J485" s="172" t="s">
        <v>6847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53"/>
      <c r="U485" s="11"/>
      <c r="V485" s="11"/>
    </row>
    <row r="486" spans="1:22" ht="23.25" x14ac:dyDescent="0.25">
      <c r="A486" s="153"/>
      <c r="B486" s="153"/>
      <c r="C486" s="128" t="s">
        <v>6025</v>
      </c>
      <c r="D486" s="171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1" t="s">
        <v>6022</v>
      </c>
      <c r="J486" s="127">
        <v>9.5</v>
      </c>
      <c r="K486" s="122">
        <v>1</v>
      </c>
      <c r="L486" s="122">
        <v>1</v>
      </c>
      <c r="M486" s="172" t="s">
        <v>6956</v>
      </c>
      <c r="N486" s="172" t="s">
        <v>7331</v>
      </c>
      <c r="O486" s="122">
        <f>SUM(F484:F485)</f>
        <v>67</v>
      </c>
      <c r="P486" s="153"/>
      <c r="Q486" s="153"/>
      <c r="R486" s="153"/>
      <c r="S486" s="153"/>
      <c r="T486" s="148" t="s">
        <v>7298</v>
      </c>
      <c r="U486" s="11"/>
      <c r="V486" s="11"/>
    </row>
    <row r="487" spans="1:22" x14ac:dyDescent="0.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53"/>
      <c r="U487" s="11"/>
      <c r="V487" s="11"/>
    </row>
    <row r="488" spans="1:22" x14ac:dyDescent="0.25">
      <c r="A488" s="153" t="s">
        <v>6743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1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53"/>
      <c r="U488" s="11"/>
      <c r="V488" s="11"/>
    </row>
    <row r="489" spans="1:22" x14ac:dyDescent="0.25">
      <c r="A489" s="153"/>
      <c r="B489" s="122"/>
      <c r="C489" s="128" t="s">
        <v>295</v>
      </c>
      <c r="D489" s="173" t="s">
        <v>6000</v>
      </c>
      <c r="E489" s="125" t="s">
        <v>358</v>
      </c>
      <c r="F489" s="122">
        <v>44</v>
      </c>
      <c r="G489" s="122"/>
      <c r="H489" s="127">
        <v>10.45</v>
      </c>
      <c r="I489" s="171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53"/>
      <c r="U489" s="11"/>
      <c r="V489" s="11"/>
    </row>
    <row r="490" spans="1:22" x14ac:dyDescent="0.25">
      <c r="A490" s="153"/>
      <c r="B490" s="153"/>
      <c r="C490" s="128" t="s">
        <v>358</v>
      </c>
      <c r="D490" s="171" t="s">
        <v>6022</v>
      </c>
      <c r="E490" s="125" t="s">
        <v>1004</v>
      </c>
      <c r="F490" s="122">
        <v>13</v>
      </c>
      <c r="G490" s="122"/>
      <c r="H490" s="127">
        <v>13.15</v>
      </c>
      <c r="I490" s="171" t="s">
        <v>6022</v>
      </c>
      <c r="J490" s="172" t="s">
        <v>6921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53"/>
      <c r="U490" s="11"/>
      <c r="V490" s="11"/>
    </row>
    <row r="491" spans="1:22" x14ac:dyDescent="0.25">
      <c r="A491" s="153"/>
      <c r="B491" s="153"/>
      <c r="C491" s="128" t="s">
        <v>1004</v>
      </c>
      <c r="D491" s="171" t="s">
        <v>6022</v>
      </c>
      <c r="E491" s="125" t="s">
        <v>358</v>
      </c>
      <c r="F491" s="122">
        <v>13</v>
      </c>
      <c r="G491" s="122"/>
      <c r="H491" s="127">
        <v>13.5</v>
      </c>
      <c r="I491" s="171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53"/>
      <c r="U491" s="11"/>
      <c r="V491" s="11"/>
    </row>
    <row r="492" spans="1:22" ht="30.75" customHeight="1" x14ac:dyDescent="0.25">
      <c r="A492" s="153"/>
      <c r="B492" s="153"/>
      <c r="C492" s="128" t="s">
        <v>358</v>
      </c>
      <c r="D492" s="171" t="s">
        <v>6022</v>
      </c>
      <c r="E492" s="125" t="s">
        <v>316</v>
      </c>
      <c r="F492" s="122">
        <v>42</v>
      </c>
      <c r="G492" s="122"/>
      <c r="H492" s="127">
        <v>14.3</v>
      </c>
      <c r="I492" s="171" t="s">
        <v>6022</v>
      </c>
      <c r="J492" s="172" t="s">
        <v>6894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47"/>
      <c r="U492" s="11"/>
      <c r="V492" s="11"/>
    </row>
    <row r="493" spans="1:22" x14ac:dyDescent="0.25">
      <c r="A493" s="153"/>
      <c r="B493" s="153"/>
      <c r="C493" s="128" t="s">
        <v>316</v>
      </c>
      <c r="D493" s="171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1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47"/>
      <c r="U493" s="11"/>
      <c r="V493" s="11"/>
    </row>
    <row r="494" spans="1:22" ht="23.25" x14ac:dyDescent="0.25">
      <c r="A494" s="153"/>
      <c r="B494" s="153"/>
      <c r="C494" s="128" t="s">
        <v>358</v>
      </c>
      <c r="D494" s="171" t="s">
        <v>6022</v>
      </c>
      <c r="E494" s="125" t="s">
        <v>1004</v>
      </c>
      <c r="F494" s="122">
        <v>18</v>
      </c>
      <c r="G494" s="122"/>
      <c r="H494" s="172" t="s">
        <v>6773</v>
      </c>
      <c r="I494" s="171" t="s">
        <v>6022</v>
      </c>
      <c r="J494" s="172" t="s">
        <v>6899</v>
      </c>
      <c r="K494" s="122">
        <v>1</v>
      </c>
      <c r="L494" s="122">
        <v>1</v>
      </c>
      <c r="M494" s="172" t="s">
        <v>6711</v>
      </c>
      <c r="N494" s="172" t="s">
        <v>6788</v>
      </c>
      <c r="O494" s="122">
        <f>SUM(F489:F494)</f>
        <v>172</v>
      </c>
      <c r="P494" s="122"/>
      <c r="Q494" s="153"/>
      <c r="R494" s="153"/>
      <c r="S494" s="153"/>
      <c r="T494" s="148" t="s">
        <v>7334</v>
      </c>
      <c r="U494" s="11"/>
      <c r="V494" s="11"/>
    </row>
    <row r="495" spans="1:22" x14ac:dyDescent="0.25">
      <c r="A495" s="153"/>
      <c r="B495" s="122">
        <v>53</v>
      </c>
      <c r="C495" s="128" t="s">
        <v>1004</v>
      </c>
      <c r="D495" s="171" t="s">
        <v>6022</v>
      </c>
      <c r="E495" s="125" t="s">
        <v>358</v>
      </c>
      <c r="F495" s="122">
        <v>18</v>
      </c>
      <c r="G495" s="122"/>
      <c r="H495" s="172" t="s">
        <v>6900</v>
      </c>
      <c r="I495" s="171" t="s">
        <v>6022</v>
      </c>
      <c r="J495" s="172" t="s">
        <v>6799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53"/>
      <c r="U495" s="11"/>
      <c r="V495" s="11"/>
    </row>
    <row r="496" spans="1:22" x14ac:dyDescent="0.25">
      <c r="A496" s="153"/>
      <c r="B496" s="153"/>
      <c r="C496" s="128" t="s">
        <v>358</v>
      </c>
      <c r="D496" s="171" t="s">
        <v>6022</v>
      </c>
      <c r="E496" s="125" t="s">
        <v>295</v>
      </c>
      <c r="F496" s="122">
        <v>57</v>
      </c>
      <c r="G496" s="122"/>
      <c r="H496" s="172" t="s">
        <v>6788</v>
      </c>
      <c r="I496" s="171" t="s">
        <v>6022</v>
      </c>
      <c r="J496" s="172" t="s">
        <v>6755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68"/>
      <c r="U496" s="11"/>
      <c r="V496" s="11"/>
    </row>
    <row r="497" spans="1:22" x14ac:dyDescent="0.25">
      <c r="A497" s="153"/>
      <c r="B497" s="153"/>
      <c r="C497" s="128" t="s">
        <v>6025</v>
      </c>
      <c r="D497" s="171" t="s">
        <v>6022</v>
      </c>
      <c r="E497" s="125" t="s">
        <v>5833</v>
      </c>
      <c r="F497" s="122"/>
      <c r="G497" s="122">
        <v>6</v>
      </c>
      <c r="H497" s="172" t="s">
        <v>6916</v>
      </c>
      <c r="I497" s="171" t="s">
        <v>6022</v>
      </c>
      <c r="J497" s="172" t="s">
        <v>6933</v>
      </c>
      <c r="K497" s="122">
        <v>1</v>
      </c>
      <c r="L497" s="122">
        <v>1</v>
      </c>
      <c r="M497" s="172" t="s">
        <v>7335</v>
      </c>
      <c r="N497" s="172" t="s">
        <v>7335</v>
      </c>
      <c r="O497" s="122">
        <f>SUM(F495:F496)</f>
        <v>75</v>
      </c>
      <c r="P497" s="153"/>
      <c r="Q497" s="153"/>
      <c r="R497" s="153"/>
      <c r="S497" s="153"/>
      <c r="T497" s="147" t="s">
        <v>7336</v>
      </c>
      <c r="U497" s="11"/>
      <c r="V497" s="11"/>
    </row>
    <row r="498" spans="1:22" x14ac:dyDescent="0.25">
      <c r="A498" s="211" t="s">
        <v>5816</v>
      </c>
      <c r="B498" s="137" t="s">
        <v>5862</v>
      </c>
      <c r="C498" s="348" t="s">
        <v>5833</v>
      </c>
      <c r="D498" s="360" t="s">
        <v>6022</v>
      </c>
      <c r="E498" s="350" t="s">
        <v>6025</v>
      </c>
      <c r="F498" s="137"/>
      <c r="G498" s="137">
        <v>6</v>
      </c>
      <c r="H498" s="136">
        <v>14.5</v>
      </c>
      <c r="I498" s="360" t="s">
        <v>6022</v>
      </c>
      <c r="J498" s="137">
        <v>15.05</v>
      </c>
      <c r="K498" s="137"/>
      <c r="L498" s="137"/>
      <c r="M498" s="211"/>
      <c r="N498" s="211"/>
      <c r="O498" s="137"/>
      <c r="P498" s="211"/>
      <c r="Q498" s="211"/>
      <c r="R498" s="211"/>
      <c r="S498" s="211"/>
      <c r="T498" s="211"/>
      <c r="U498" s="11"/>
      <c r="V498" s="11"/>
    </row>
    <row r="499" spans="1:22" x14ac:dyDescent="0.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1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47" t="s">
        <v>7337</v>
      </c>
      <c r="U499" s="11"/>
      <c r="V499" s="11"/>
    </row>
    <row r="500" spans="1:22" x14ac:dyDescent="0.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1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53"/>
      <c r="U500" s="11"/>
      <c r="V500" s="11"/>
    </row>
    <row r="501" spans="1:22" x14ac:dyDescent="0.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1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53"/>
      <c r="U501" s="11"/>
      <c r="V501" s="11"/>
    </row>
    <row r="502" spans="1:22" x14ac:dyDescent="0.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1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53"/>
      <c r="U502" s="11"/>
      <c r="V502" s="11"/>
    </row>
    <row r="503" spans="1:22" x14ac:dyDescent="0.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1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53"/>
      <c r="U503" s="11"/>
      <c r="V503" s="11"/>
    </row>
    <row r="504" spans="1:22" x14ac:dyDescent="0.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1" t="s">
        <v>6022</v>
      </c>
      <c r="J504" s="122">
        <v>21.25</v>
      </c>
      <c r="K504" s="122">
        <v>1</v>
      </c>
      <c r="L504" s="122">
        <v>1</v>
      </c>
      <c r="M504" s="172" t="s">
        <v>7289</v>
      </c>
      <c r="N504" s="172" t="s">
        <v>6735</v>
      </c>
      <c r="O504" s="122">
        <f>SUM(F499:F504)</f>
        <v>128</v>
      </c>
      <c r="P504" s="153"/>
      <c r="Q504" s="153"/>
      <c r="R504" s="153"/>
      <c r="S504" s="153"/>
      <c r="T504" s="147" t="s">
        <v>7338</v>
      </c>
      <c r="U504" s="11"/>
      <c r="V504" s="11"/>
    </row>
    <row r="505" spans="1:22" ht="26.25" x14ac:dyDescent="0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2" t="s">
        <v>6735</v>
      </c>
      <c r="I505" s="171" t="s">
        <v>6022</v>
      </c>
      <c r="J505" s="172" t="s">
        <v>6736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81" t="s">
        <v>7339</v>
      </c>
      <c r="U505" s="11"/>
      <c r="V505" s="11"/>
    </row>
    <row r="506" spans="1:22" x14ac:dyDescent="0.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2" t="s">
        <v>6717</v>
      </c>
      <c r="I506" s="171" t="s">
        <v>6022</v>
      </c>
      <c r="J506" s="172" t="s">
        <v>6801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53"/>
      <c r="U506" s="11"/>
      <c r="V506" s="11"/>
    </row>
    <row r="507" spans="1:22" ht="30" x14ac:dyDescent="0.25">
      <c r="A507" s="153"/>
      <c r="B507" s="153"/>
      <c r="C507" s="128" t="s">
        <v>316</v>
      </c>
      <c r="D507" s="128" t="s">
        <v>1377</v>
      </c>
      <c r="E507" s="125" t="s">
        <v>6901</v>
      </c>
      <c r="F507" s="122">
        <v>22</v>
      </c>
      <c r="G507" s="122"/>
      <c r="H507" s="172" t="s">
        <v>6062</v>
      </c>
      <c r="I507" s="171" t="s">
        <v>6022</v>
      </c>
      <c r="J507" s="172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47" t="s">
        <v>7340</v>
      </c>
      <c r="U507" s="11"/>
      <c r="V507" s="11"/>
    </row>
    <row r="508" spans="1:22" x14ac:dyDescent="0.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2" t="s">
        <v>6711</v>
      </c>
      <c r="I508" s="171" t="s">
        <v>6022</v>
      </c>
      <c r="J508" s="172" t="s">
        <v>6821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53"/>
      <c r="U508" s="11"/>
      <c r="V508" s="11"/>
    </row>
    <row r="509" spans="1:22" x14ac:dyDescent="0.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1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47" t="s">
        <v>7340</v>
      </c>
      <c r="U509" s="11"/>
      <c r="V509" s="11"/>
    </row>
    <row r="510" spans="1:22" x14ac:dyDescent="0.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1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53"/>
      <c r="U510" s="11"/>
      <c r="V510" s="11"/>
    </row>
    <row r="511" spans="1:22" x14ac:dyDescent="0.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1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47" t="s">
        <v>7340</v>
      </c>
      <c r="U511" s="11"/>
      <c r="V511" s="11"/>
    </row>
    <row r="512" spans="1:22" x14ac:dyDescent="0.25">
      <c r="A512" s="153"/>
      <c r="B512" s="153"/>
      <c r="C512" s="128" t="s">
        <v>6025</v>
      </c>
      <c r="D512" s="171" t="s">
        <v>6022</v>
      </c>
      <c r="E512" s="125" t="s">
        <v>5833</v>
      </c>
      <c r="F512" s="122"/>
      <c r="G512" s="122">
        <v>6</v>
      </c>
      <c r="H512" s="127">
        <v>13.45</v>
      </c>
      <c r="I512" s="171" t="s">
        <v>6022</v>
      </c>
      <c r="J512" s="127">
        <v>14</v>
      </c>
      <c r="K512" s="122">
        <v>1</v>
      </c>
      <c r="L512" s="122">
        <v>1</v>
      </c>
      <c r="M512" s="172" t="s">
        <v>7341</v>
      </c>
      <c r="N512" s="172" t="s">
        <v>7314</v>
      </c>
      <c r="O512" s="122">
        <f>SUM(F505:F511)</f>
        <v>150</v>
      </c>
      <c r="P512" s="122"/>
      <c r="Q512" s="153"/>
      <c r="R512" s="153"/>
      <c r="S512" s="153"/>
      <c r="T512" s="147" t="s">
        <v>5805</v>
      </c>
      <c r="U512" s="11"/>
      <c r="V512" s="11"/>
    </row>
    <row r="513" spans="1:22" x14ac:dyDescent="0.25">
      <c r="A513" s="211" t="s">
        <v>6068</v>
      </c>
      <c r="B513" s="137" t="s">
        <v>5863</v>
      </c>
      <c r="C513" s="348" t="s">
        <v>5833</v>
      </c>
      <c r="D513" s="137"/>
      <c r="E513" s="350" t="s">
        <v>316</v>
      </c>
      <c r="F513" s="137"/>
      <c r="G513" s="137">
        <v>6</v>
      </c>
      <c r="H513" s="136">
        <v>12.3</v>
      </c>
      <c r="I513" s="360" t="s">
        <v>6022</v>
      </c>
      <c r="J513" s="137">
        <v>12.4</v>
      </c>
      <c r="K513" s="211"/>
      <c r="L513" s="211"/>
      <c r="M513" s="211"/>
      <c r="N513" s="211"/>
      <c r="O513" s="137"/>
      <c r="P513" s="211"/>
      <c r="Q513" s="211"/>
      <c r="R513" s="211"/>
      <c r="S513" s="211"/>
      <c r="T513" s="363" t="s">
        <v>7342</v>
      </c>
      <c r="U513" s="11"/>
      <c r="V513" s="11"/>
    </row>
    <row r="514" spans="1:22" ht="30" x14ac:dyDescent="0.25">
      <c r="A514" s="153"/>
      <c r="B514" s="153"/>
      <c r="C514" s="128" t="s">
        <v>316</v>
      </c>
      <c r="D514" s="128" t="s">
        <v>6902</v>
      </c>
      <c r="E514" s="125" t="s">
        <v>6903</v>
      </c>
      <c r="F514" s="122">
        <v>21</v>
      </c>
      <c r="G514" s="122"/>
      <c r="H514" s="127">
        <v>12.25</v>
      </c>
      <c r="I514" s="171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358" t="s">
        <v>7343</v>
      </c>
      <c r="U514" s="11"/>
      <c r="V514" s="11"/>
    </row>
    <row r="515" spans="1:22" ht="26.25" x14ac:dyDescent="0.25">
      <c r="A515" s="153"/>
      <c r="B515" s="153"/>
      <c r="C515" s="128" t="s">
        <v>6903</v>
      </c>
      <c r="D515" s="128"/>
      <c r="E515" s="125" t="s">
        <v>315</v>
      </c>
      <c r="F515" s="122">
        <v>15</v>
      </c>
      <c r="G515" s="122"/>
      <c r="H515" s="127">
        <v>13.3</v>
      </c>
      <c r="I515" s="171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81" t="s">
        <v>7344</v>
      </c>
      <c r="U515" s="11"/>
      <c r="V515" s="11"/>
    </row>
    <row r="516" spans="1:22" ht="26.25" x14ac:dyDescent="0.25">
      <c r="A516" s="153"/>
      <c r="B516" s="153"/>
      <c r="C516" s="128" t="s">
        <v>315</v>
      </c>
      <c r="D516" s="128" t="s">
        <v>6904</v>
      </c>
      <c r="E516" s="152" t="s">
        <v>411</v>
      </c>
      <c r="F516" s="122">
        <v>17</v>
      </c>
      <c r="G516" s="122"/>
      <c r="H516" s="127">
        <v>13.45</v>
      </c>
      <c r="I516" s="171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81" t="s">
        <v>7344</v>
      </c>
      <c r="U516" s="11"/>
      <c r="V516" s="11"/>
    </row>
    <row r="517" spans="1:22" x14ac:dyDescent="0.25">
      <c r="A517" s="153"/>
      <c r="B517" s="153"/>
      <c r="C517" s="128" t="s">
        <v>411</v>
      </c>
      <c r="D517" s="128" t="s">
        <v>6904</v>
      </c>
      <c r="E517" s="125" t="s">
        <v>315</v>
      </c>
      <c r="F517" s="122">
        <v>17</v>
      </c>
      <c r="G517" s="122"/>
      <c r="H517" s="127">
        <v>14.4</v>
      </c>
      <c r="I517" s="171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47" t="s">
        <v>7342</v>
      </c>
      <c r="U517" s="11"/>
      <c r="V517" s="11"/>
    </row>
    <row r="518" spans="1:22" ht="30" x14ac:dyDescent="0.25">
      <c r="A518" s="153"/>
      <c r="B518" s="153"/>
      <c r="C518" s="128" t="s">
        <v>315</v>
      </c>
      <c r="D518" s="171" t="s">
        <v>6022</v>
      </c>
      <c r="E518" s="125" t="s">
        <v>6903</v>
      </c>
      <c r="F518" s="122">
        <v>4</v>
      </c>
      <c r="G518" s="122"/>
      <c r="H518" s="127">
        <v>15.3</v>
      </c>
      <c r="I518" s="171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53"/>
      <c r="U518" s="11"/>
      <c r="V518" s="11"/>
    </row>
    <row r="519" spans="1:22" x14ac:dyDescent="0.25">
      <c r="A519" s="153"/>
      <c r="B519" s="153"/>
      <c r="C519" s="128" t="s">
        <v>6903</v>
      </c>
      <c r="D519" s="171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1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47" t="s">
        <v>7342</v>
      </c>
      <c r="U519" s="11"/>
      <c r="V519" s="11"/>
    </row>
    <row r="520" spans="1:22" x14ac:dyDescent="0.25">
      <c r="A520" s="153"/>
      <c r="B520" s="153"/>
      <c r="C520" s="128" t="s">
        <v>315</v>
      </c>
      <c r="D520" s="128" t="s">
        <v>6904</v>
      </c>
      <c r="E520" s="125" t="s">
        <v>315</v>
      </c>
      <c r="F520" s="122">
        <v>16</v>
      </c>
      <c r="G520" s="122"/>
      <c r="H520" s="127">
        <v>17</v>
      </c>
      <c r="I520" s="171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47" t="s">
        <v>7343</v>
      </c>
      <c r="U520" s="11"/>
      <c r="V520" s="11"/>
    </row>
    <row r="521" spans="1:22" x14ac:dyDescent="0.25">
      <c r="A521" s="153"/>
      <c r="B521" s="153"/>
      <c r="C521" s="128" t="s">
        <v>315</v>
      </c>
      <c r="D521" s="139" t="s">
        <v>6905</v>
      </c>
      <c r="E521" s="125" t="s">
        <v>315</v>
      </c>
      <c r="F521" s="122">
        <v>15</v>
      </c>
      <c r="G521" s="122"/>
      <c r="H521" s="127">
        <v>17.55</v>
      </c>
      <c r="I521" s="171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47" t="s">
        <v>7343</v>
      </c>
      <c r="U521" s="11"/>
      <c r="V521" s="11"/>
    </row>
    <row r="522" spans="1:22" ht="23.25" x14ac:dyDescent="0.25">
      <c r="A522" s="153"/>
      <c r="B522" s="153"/>
      <c r="C522" s="128" t="s">
        <v>315</v>
      </c>
      <c r="D522" s="132" t="s">
        <v>6907</v>
      </c>
      <c r="E522" s="125" t="s">
        <v>315</v>
      </c>
      <c r="F522" s="122">
        <v>15</v>
      </c>
      <c r="G522" s="122"/>
      <c r="H522" s="127">
        <v>18.3</v>
      </c>
      <c r="I522" s="171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47" t="s">
        <v>7342</v>
      </c>
      <c r="U522" s="11"/>
      <c r="V522" s="11"/>
    </row>
    <row r="523" spans="1:22" x14ac:dyDescent="0.25">
      <c r="A523" s="153"/>
      <c r="B523" s="153"/>
      <c r="C523" s="128" t="s">
        <v>315</v>
      </c>
      <c r="D523" s="128" t="s">
        <v>6904</v>
      </c>
      <c r="E523" s="125" t="s">
        <v>411</v>
      </c>
      <c r="F523" s="122">
        <v>17</v>
      </c>
      <c r="G523" s="122"/>
      <c r="H523" s="127">
        <v>20</v>
      </c>
      <c r="I523" s="171" t="s">
        <v>6022</v>
      </c>
      <c r="J523" s="122">
        <v>20.25</v>
      </c>
      <c r="K523" s="122">
        <v>1</v>
      </c>
      <c r="L523" s="122">
        <v>1</v>
      </c>
      <c r="M523" s="172" t="s">
        <v>6042</v>
      </c>
      <c r="N523" s="172" t="s">
        <v>7276</v>
      </c>
      <c r="O523" s="122">
        <f>SUM(F514:F523)</f>
        <v>152</v>
      </c>
      <c r="P523" s="122"/>
      <c r="Q523" s="153"/>
      <c r="R523" s="153"/>
      <c r="S523" s="153"/>
      <c r="T523" s="147" t="s">
        <v>7345</v>
      </c>
      <c r="U523" s="11"/>
      <c r="V523" s="11"/>
    </row>
    <row r="524" spans="1:22" x14ac:dyDescent="0.25">
      <c r="A524" s="153"/>
      <c r="B524" s="122">
        <v>55</v>
      </c>
      <c r="C524" s="128" t="s">
        <v>411</v>
      </c>
      <c r="D524" s="128" t="s">
        <v>6904</v>
      </c>
      <c r="E524" s="125" t="s">
        <v>221</v>
      </c>
      <c r="F524" s="122">
        <v>17</v>
      </c>
      <c r="G524" s="122"/>
      <c r="H524" s="172" t="s">
        <v>6741</v>
      </c>
      <c r="I524" s="171" t="s">
        <v>6022</v>
      </c>
      <c r="J524" s="172" t="s">
        <v>7289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47" t="s">
        <v>7342</v>
      </c>
      <c r="U524" s="11"/>
      <c r="V524" s="11"/>
    </row>
    <row r="525" spans="1:22" x14ac:dyDescent="0.25">
      <c r="A525" s="153"/>
      <c r="B525" s="153"/>
      <c r="C525" s="128" t="s">
        <v>315</v>
      </c>
      <c r="D525" s="128" t="s">
        <v>6903</v>
      </c>
      <c r="E525" s="125" t="s">
        <v>315</v>
      </c>
      <c r="F525" s="122">
        <v>15</v>
      </c>
      <c r="G525" s="122"/>
      <c r="H525" s="172" t="s">
        <v>6900</v>
      </c>
      <c r="I525" s="171" t="s">
        <v>6022</v>
      </c>
      <c r="J525" s="172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47" t="s">
        <v>7342</v>
      </c>
      <c r="U525" s="11"/>
      <c r="V525" s="11"/>
    </row>
    <row r="526" spans="1:22" x14ac:dyDescent="0.25">
      <c r="A526" s="153"/>
      <c r="B526" s="153"/>
      <c r="C526" s="128" t="s">
        <v>315</v>
      </c>
      <c r="D526" s="128" t="s">
        <v>6908</v>
      </c>
      <c r="E526" s="125" t="s">
        <v>315</v>
      </c>
      <c r="F526" s="122">
        <v>15</v>
      </c>
      <c r="G526" s="122"/>
      <c r="H526" s="172" t="s">
        <v>6776</v>
      </c>
      <c r="I526" s="171" t="s">
        <v>6022</v>
      </c>
      <c r="J526" s="172" t="s">
        <v>6777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47" t="s">
        <v>7342</v>
      </c>
      <c r="U526" s="153"/>
      <c r="V526" s="11"/>
    </row>
    <row r="527" spans="1:22" x14ac:dyDescent="0.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2" t="s">
        <v>6029</v>
      </c>
      <c r="I527" s="171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53"/>
      <c r="U527" s="153"/>
      <c r="V527" s="11"/>
    </row>
    <row r="528" spans="1:22" x14ac:dyDescent="0.25">
      <c r="A528" s="153"/>
      <c r="B528" s="153"/>
      <c r="C528" s="125" t="s">
        <v>295</v>
      </c>
      <c r="D528" s="171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1" t="s">
        <v>6022</v>
      </c>
      <c r="J528" s="127">
        <v>10.199999999999999</v>
      </c>
      <c r="K528" s="122">
        <v>1</v>
      </c>
      <c r="L528" s="122">
        <v>1</v>
      </c>
      <c r="M528" s="172" t="s">
        <v>6824</v>
      </c>
      <c r="N528" s="172" t="s">
        <v>7346</v>
      </c>
      <c r="O528" s="122">
        <f>SUM(F524:F527)</f>
        <v>78</v>
      </c>
      <c r="P528" s="122"/>
      <c r="Q528" s="153"/>
      <c r="R528" s="153"/>
      <c r="S528" s="153"/>
      <c r="T528" s="147" t="s">
        <v>5805</v>
      </c>
      <c r="U528" s="153"/>
      <c r="V528" s="11"/>
    </row>
    <row r="529" spans="1:22" x14ac:dyDescent="0.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53"/>
      <c r="U529" s="153"/>
      <c r="V529" s="11"/>
    </row>
    <row r="530" spans="1:22" x14ac:dyDescent="0.25">
      <c r="A530" s="153" t="s">
        <v>6743</v>
      </c>
      <c r="B530" s="122" t="s">
        <v>5865</v>
      </c>
      <c r="C530" s="128" t="s">
        <v>5833</v>
      </c>
      <c r="D530" s="171" t="s">
        <v>6022</v>
      </c>
      <c r="E530" s="125" t="s">
        <v>6025</v>
      </c>
      <c r="F530" s="122"/>
      <c r="G530" s="122">
        <v>6</v>
      </c>
      <c r="H530" s="127">
        <v>13.15</v>
      </c>
      <c r="I530" s="171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53"/>
      <c r="U530" s="153"/>
      <c r="V530" s="11"/>
    </row>
    <row r="531" spans="1:22" x14ac:dyDescent="0.25">
      <c r="A531" s="153"/>
      <c r="B531" s="153"/>
      <c r="C531" s="128" t="s">
        <v>295</v>
      </c>
      <c r="D531" s="171" t="s">
        <v>6022</v>
      </c>
      <c r="E531" s="125" t="s">
        <v>1039</v>
      </c>
      <c r="F531" s="122">
        <v>28</v>
      </c>
      <c r="G531" s="122"/>
      <c r="H531" s="127">
        <v>13.45</v>
      </c>
      <c r="I531" s="171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53"/>
      <c r="U531" s="153"/>
      <c r="V531" s="11"/>
    </row>
    <row r="532" spans="1:22" x14ac:dyDescent="0.25">
      <c r="A532" s="153"/>
      <c r="B532" s="153"/>
      <c r="C532" s="128" t="s">
        <v>1039</v>
      </c>
      <c r="D532" s="171" t="s">
        <v>6022</v>
      </c>
      <c r="E532" s="125" t="s">
        <v>295</v>
      </c>
      <c r="F532" s="122">
        <v>28</v>
      </c>
      <c r="G532" s="122"/>
      <c r="H532" s="127">
        <v>15.05</v>
      </c>
      <c r="I532" s="171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53"/>
      <c r="U532" s="153"/>
      <c r="V532" s="11"/>
    </row>
    <row r="533" spans="1:22" x14ac:dyDescent="0.25">
      <c r="A533" s="153"/>
      <c r="B533" s="153"/>
      <c r="C533" s="128" t="s">
        <v>295</v>
      </c>
      <c r="D533" s="171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1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53"/>
      <c r="U533" s="153"/>
      <c r="V533" s="11"/>
    </row>
    <row r="534" spans="1:22" x14ac:dyDescent="0.25">
      <c r="A534" s="153"/>
      <c r="B534" s="153"/>
      <c r="C534" s="128" t="s">
        <v>344</v>
      </c>
      <c r="D534" s="171" t="s">
        <v>6022</v>
      </c>
      <c r="E534" s="125" t="s">
        <v>140</v>
      </c>
      <c r="F534" s="122">
        <v>10</v>
      </c>
      <c r="G534" s="122"/>
      <c r="H534" s="127">
        <v>17.3</v>
      </c>
      <c r="I534" s="171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53"/>
      <c r="U534" s="153"/>
      <c r="V534" s="11"/>
    </row>
    <row r="535" spans="1:22" x14ac:dyDescent="0.25">
      <c r="A535" s="153"/>
      <c r="B535" s="153"/>
      <c r="C535" s="128" t="s">
        <v>140</v>
      </c>
      <c r="D535" s="171" t="s">
        <v>6022</v>
      </c>
      <c r="E535" s="125" t="s">
        <v>492</v>
      </c>
      <c r="F535" s="122">
        <v>27</v>
      </c>
      <c r="G535" s="122"/>
      <c r="H535" s="127">
        <v>17.45</v>
      </c>
      <c r="I535" s="171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53"/>
      <c r="U535" s="153"/>
      <c r="V535" s="11"/>
    </row>
    <row r="536" spans="1:22" x14ac:dyDescent="0.25">
      <c r="A536" s="153"/>
      <c r="B536" s="153"/>
      <c r="C536" s="128" t="s">
        <v>492</v>
      </c>
      <c r="D536" s="171" t="s">
        <v>6022</v>
      </c>
      <c r="E536" s="125" t="s">
        <v>1137</v>
      </c>
      <c r="F536" s="122">
        <v>18</v>
      </c>
      <c r="G536" s="122"/>
      <c r="H536" s="127">
        <v>19.3</v>
      </c>
      <c r="I536" s="171" t="s">
        <v>6022</v>
      </c>
      <c r="J536" s="122">
        <v>20.149999999999999</v>
      </c>
      <c r="K536" s="122">
        <v>1</v>
      </c>
      <c r="L536" s="122">
        <v>1</v>
      </c>
      <c r="M536" s="172" t="s">
        <v>6721</v>
      </c>
      <c r="N536" s="172" t="s">
        <v>7279</v>
      </c>
      <c r="O536" s="122">
        <f>SUM(F531:F536)</f>
        <v>142</v>
      </c>
      <c r="P536" s="122"/>
      <c r="Q536" s="153"/>
      <c r="R536" s="153"/>
      <c r="S536" s="153"/>
      <c r="T536" s="147" t="s">
        <v>7347</v>
      </c>
      <c r="U536" s="11"/>
      <c r="V536" s="11"/>
    </row>
    <row r="537" spans="1:22" x14ac:dyDescent="0.25">
      <c r="A537" s="153"/>
      <c r="B537" s="122">
        <v>56</v>
      </c>
      <c r="C537" s="128" t="s">
        <v>1137</v>
      </c>
      <c r="D537" s="171" t="s">
        <v>6022</v>
      </c>
      <c r="E537" s="125" t="s">
        <v>492</v>
      </c>
      <c r="F537" s="122">
        <v>18</v>
      </c>
      <c r="G537" s="122"/>
      <c r="H537" s="172" t="s">
        <v>6741</v>
      </c>
      <c r="I537" s="171" t="s">
        <v>6022</v>
      </c>
      <c r="J537" s="172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53"/>
      <c r="U537" s="11"/>
      <c r="V537" s="11"/>
    </row>
    <row r="538" spans="1:22" ht="27.75" customHeight="1" x14ac:dyDescent="0.25">
      <c r="A538" s="153"/>
      <c r="B538" s="153"/>
      <c r="C538" s="128" t="s">
        <v>492</v>
      </c>
      <c r="D538" s="171" t="s">
        <v>6022</v>
      </c>
      <c r="E538" s="125" t="s">
        <v>344</v>
      </c>
      <c r="F538" s="122">
        <v>39</v>
      </c>
      <c r="G538" s="122"/>
      <c r="H538" s="172" t="s">
        <v>6721</v>
      </c>
      <c r="I538" s="171" t="s">
        <v>6022</v>
      </c>
      <c r="J538" s="172" t="s">
        <v>6777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53"/>
      <c r="U538" s="11"/>
      <c r="V538" s="11"/>
    </row>
    <row r="539" spans="1:22" x14ac:dyDescent="0.25">
      <c r="A539" s="153"/>
      <c r="B539" s="153"/>
      <c r="C539" s="128" t="s">
        <v>344</v>
      </c>
      <c r="D539" s="171" t="s">
        <v>6022</v>
      </c>
      <c r="E539" s="125" t="s">
        <v>295</v>
      </c>
      <c r="F539" s="122">
        <v>31</v>
      </c>
      <c r="G539" s="122"/>
      <c r="H539" s="172" t="s">
        <v>6710</v>
      </c>
      <c r="I539" s="171" t="s">
        <v>6022</v>
      </c>
      <c r="J539" s="172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53"/>
      <c r="U539" s="11"/>
      <c r="V539" s="11"/>
    </row>
    <row r="540" spans="1:22" x14ac:dyDescent="0.25">
      <c r="A540" s="153"/>
      <c r="B540" s="153"/>
      <c r="C540" s="128" t="s">
        <v>6025</v>
      </c>
      <c r="D540" s="171" t="s">
        <v>6022</v>
      </c>
      <c r="E540" s="125" t="s">
        <v>5833</v>
      </c>
      <c r="F540" s="122"/>
      <c r="G540" s="122">
        <v>6</v>
      </c>
      <c r="H540" s="127">
        <v>10.1</v>
      </c>
      <c r="I540" s="171" t="s">
        <v>6022</v>
      </c>
      <c r="J540" s="127">
        <v>10.3</v>
      </c>
      <c r="K540" s="122">
        <v>1</v>
      </c>
      <c r="L540" s="122">
        <v>1</v>
      </c>
      <c r="M540" s="172" t="s">
        <v>6790</v>
      </c>
      <c r="N540" s="172" t="s">
        <v>7321</v>
      </c>
      <c r="O540" s="122">
        <f>SUM(F537:F539)</f>
        <v>88</v>
      </c>
      <c r="P540" s="122"/>
      <c r="Q540" s="153"/>
      <c r="R540" s="153"/>
      <c r="S540" s="153"/>
      <c r="T540" s="147" t="s">
        <v>5805</v>
      </c>
      <c r="U540" s="11"/>
      <c r="V540" s="11"/>
    </row>
    <row r="541" spans="1:22" x14ac:dyDescent="0.25">
      <c r="A541" s="211" t="s">
        <v>5816</v>
      </c>
      <c r="B541" s="137" t="s">
        <v>5866</v>
      </c>
      <c r="C541" s="348" t="s">
        <v>5833</v>
      </c>
      <c r="D541" s="364" t="s">
        <v>6022</v>
      </c>
      <c r="E541" s="350" t="s">
        <v>295</v>
      </c>
      <c r="F541" s="211"/>
      <c r="G541" s="137">
        <v>6</v>
      </c>
      <c r="H541" s="361">
        <v>15.2</v>
      </c>
      <c r="I541" s="361"/>
      <c r="J541" s="361">
        <v>15.3</v>
      </c>
      <c r="K541" s="137"/>
      <c r="L541" s="137"/>
      <c r="M541" s="361"/>
      <c r="N541" s="361"/>
      <c r="O541" s="137"/>
      <c r="P541" s="211"/>
      <c r="Q541" s="211"/>
      <c r="R541" s="211"/>
      <c r="S541" s="211"/>
      <c r="T541" s="211"/>
      <c r="U541" s="11"/>
      <c r="V541" s="11"/>
    </row>
    <row r="542" spans="1:22" ht="24.75" x14ac:dyDescent="0.25">
      <c r="A542" s="153" t="s">
        <v>4140</v>
      </c>
      <c r="B542" s="153"/>
      <c r="C542" s="128" t="s">
        <v>295</v>
      </c>
      <c r="D542" s="128" t="s">
        <v>344</v>
      </c>
      <c r="E542" s="151" t="s">
        <v>6909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53"/>
      <c r="U542" s="11"/>
      <c r="V542" s="11"/>
    </row>
    <row r="543" spans="1:22" ht="30" x14ac:dyDescent="0.25">
      <c r="A543" s="153"/>
      <c r="B543" s="153"/>
      <c r="C543" s="125" t="s">
        <v>6910</v>
      </c>
      <c r="D543" s="167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203" t="s">
        <v>7348</v>
      </c>
      <c r="U543" s="11"/>
      <c r="V543" s="11"/>
    </row>
    <row r="544" spans="1:22" ht="30" x14ac:dyDescent="0.25">
      <c r="A544" s="153"/>
      <c r="B544" s="153"/>
      <c r="C544" s="128" t="s">
        <v>316</v>
      </c>
      <c r="D544" s="200" t="s">
        <v>129</v>
      </c>
      <c r="E544" s="125" t="s">
        <v>6911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49" t="s">
        <v>7349</v>
      </c>
      <c r="U544" s="11"/>
      <c r="V544" s="11"/>
    </row>
    <row r="545" spans="1:22" x14ac:dyDescent="0.25">
      <c r="A545" s="153"/>
      <c r="B545" s="122">
        <v>57</v>
      </c>
      <c r="C545" s="128" t="s">
        <v>6911</v>
      </c>
      <c r="D545" s="167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49"/>
      <c r="U545" s="11"/>
      <c r="V545" s="11"/>
    </row>
    <row r="546" spans="1:22" ht="30" x14ac:dyDescent="0.25">
      <c r="A546" s="153"/>
      <c r="B546" s="153"/>
      <c r="C546" s="128" t="s">
        <v>316</v>
      </c>
      <c r="D546" s="167" t="s">
        <v>6022</v>
      </c>
      <c r="E546" s="125" t="s">
        <v>6910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203" t="s">
        <v>7348</v>
      </c>
      <c r="U546" s="11"/>
      <c r="V546" s="11"/>
    </row>
    <row r="547" spans="1:22" x14ac:dyDescent="0.25">
      <c r="A547" s="153"/>
      <c r="B547" s="153"/>
      <c r="C547" s="128" t="s">
        <v>344</v>
      </c>
      <c r="D547" s="167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70" t="s">
        <v>5948</v>
      </c>
      <c r="U547" s="11"/>
      <c r="V547" s="11"/>
    </row>
    <row r="548" spans="1:22" x14ac:dyDescent="0.25">
      <c r="A548" s="153"/>
      <c r="B548" s="153"/>
      <c r="C548" s="128" t="s">
        <v>295</v>
      </c>
      <c r="D548" s="167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70" t="s">
        <v>5948</v>
      </c>
      <c r="U548" s="11"/>
      <c r="V548" s="11"/>
    </row>
    <row r="549" spans="1:22" x14ac:dyDescent="0.25">
      <c r="A549" s="153"/>
      <c r="B549" s="153"/>
      <c r="C549" s="125" t="s">
        <v>344</v>
      </c>
      <c r="D549" s="167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70" t="s">
        <v>5948</v>
      </c>
      <c r="U549" s="11"/>
      <c r="V549" s="11"/>
    </row>
    <row r="550" spans="1:22" x14ac:dyDescent="0.25">
      <c r="A550" s="197"/>
      <c r="B550" s="197"/>
      <c r="C550" s="198" t="s">
        <v>295</v>
      </c>
      <c r="D550" s="167" t="s">
        <v>6022</v>
      </c>
      <c r="E550" s="198" t="s">
        <v>5833</v>
      </c>
      <c r="F550" s="197"/>
      <c r="G550" s="200">
        <v>6</v>
      </c>
      <c r="H550" s="223">
        <v>13.35</v>
      </c>
      <c r="I550" s="223"/>
      <c r="J550" s="223">
        <v>13.45</v>
      </c>
      <c r="K550" s="200">
        <v>1</v>
      </c>
      <c r="L550" s="200">
        <v>1</v>
      </c>
      <c r="M550" s="223">
        <v>7.45</v>
      </c>
      <c r="N550" s="223">
        <v>6.4</v>
      </c>
      <c r="O550" s="200">
        <f>SUM(F545:F549)</f>
        <v>156</v>
      </c>
      <c r="P550" s="197"/>
      <c r="Q550" s="197"/>
      <c r="R550" s="197"/>
      <c r="S550" s="197"/>
      <c r="T550" s="197" t="s">
        <v>5805</v>
      </c>
      <c r="U550" s="11"/>
      <c r="V550" s="11"/>
    </row>
    <row r="551" spans="1:22" x14ac:dyDescent="0.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68"/>
      <c r="U551" s="11"/>
      <c r="V551" s="11"/>
    </row>
    <row r="552" spans="1:22" x14ac:dyDescent="0.25">
      <c r="A552" s="153" t="s">
        <v>5816</v>
      </c>
      <c r="B552" s="122" t="s">
        <v>5868</v>
      </c>
      <c r="C552" s="128" t="s">
        <v>5833</v>
      </c>
      <c r="D552" s="171" t="s">
        <v>6022</v>
      </c>
      <c r="E552" s="125" t="s">
        <v>295</v>
      </c>
      <c r="F552" s="122"/>
      <c r="G552" s="122">
        <v>6</v>
      </c>
      <c r="H552" s="127">
        <v>6.3</v>
      </c>
      <c r="I552" s="171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53"/>
      <c r="U552" s="11"/>
      <c r="V552" s="11"/>
    </row>
    <row r="553" spans="1:22" ht="30" x14ac:dyDescent="0.25">
      <c r="A553" s="153"/>
      <c r="B553" s="153"/>
      <c r="C553" s="125" t="s">
        <v>295</v>
      </c>
      <c r="D553" s="125" t="s">
        <v>6913</v>
      </c>
      <c r="E553" s="125" t="s">
        <v>316</v>
      </c>
      <c r="F553" s="122">
        <v>35</v>
      </c>
      <c r="G553" s="122"/>
      <c r="H553" s="127">
        <v>7</v>
      </c>
      <c r="I553" s="171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53"/>
      <c r="U553" s="11"/>
      <c r="V553" s="11"/>
    </row>
    <row r="554" spans="1:22" x14ac:dyDescent="0.25">
      <c r="A554" s="153"/>
      <c r="B554" s="153"/>
      <c r="C554" s="128" t="s">
        <v>316</v>
      </c>
      <c r="D554" s="128" t="s">
        <v>6914</v>
      </c>
      <c r="E554" s="125" t="s">
        <v>316</v>
      </c>
      <c r="F554" s="122">
        <v>5</v>
      </c>
      <c r="G554" s="122"/>
      <c r="H554" s="127">
        <v>8.5500000000000007</v>
      </c>
      <c r="I554" s="171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53"/>
      <c r="U554" s="11"/>
      <c r="V554" s="11"/>
    </row>
    <row r="555" spans="1:22" x14ac:dyDescent="0.25">
      <c r="A555" s="153"/>
      <c r="B555" s="153"/>
      <c r="C555" s="128" t="s">
        <v>316</v>
      </c>
      <c r="D555" s="128" t="s">
        <v>6914</v>
      </c>
      <c r="E555" s="125" t="s">
        <v>316</v>
      </c>
      <c r="F555" s="122">
        <v>5</v>
      </c>
      <c r="G555" s="122"/>
      <c r="H555" s="127">
        <v>9.35</v>
      </c>
      <c r="I555" s="171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53"/>
      <c r="U555" s="11"/>
      <c r="V555" s="11"/>
    </row>
    <row r="556" spans="1:22" x14ac:dyDescent="0.25">
      <c r="A556" s="153"/>
      <c r="B556" s="153"/>
      <c r="C556" s="128" t="s">
        <v>316</v>
      </c>
      <c r="D556" s="128" t="s">
        <v>6914</v>
      </c>
      <c r="E556" s="125" t="s">
        <v>316</v>
      </c>
      <c r="F556" s="122">
        <v>5</v>
      </c>
      <c r="G556" s="122"/>
      <c r="H556" s="127">
        <v>10.15</v>
      </c>
      <c r="I556" s="171" t="s">
        <v>6022</v>
      </c>
      <c r="J556" s="122">
        <v>10.35</v>
      </c>
      <c r="K556" s="122"/>
      <c r="L556" s="122"/>
      <c r="M556" s="172"/>
      <c r="N556" s="172"/>
      <c r="O556" s="122"/>
      <c r="P556" s="153"/>
      <c r="Q556" s="153"/>
      <c r="R556" s="153"/>
      <c r="S556" s="153"/>
      <c r="T556" s="147"/>
      <c r="U556" s="11"/>
      <c r="V556" s="11"/>
    </row>
    <row r="557" spans="1:22" x14ac:dyDescent="0.25">
      <c r="A557" s="153"/>
      <c r="B557" s="122"/>
      <c r="C557" s="128" t="s">
        <v>316</v>
      </c>
      <c r="D557" s="128" t="s">
        <v>6914</v>
      </c>
      <c r="E557" s="125" t="s">
        <v>316</v>
      </c>
      <c r="F557" s="122">
        <v>5</v>
      </c>
      <c r="G557" s="122"/>
      <c r="H557" s="172" t="s">
        <v>6764</v>
      </c>
      <c r="I557" s="171" t="s">
        <v>6022</v>
      </c>
      <c r="J557" s="172" t="s">
        <v>6793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53"/>
      <c r="U557" s="11"/>
      <c r="V557" s="11"/>
    </row>
    <row r="558" spans="1:22" x14ac:dyDescent="0.25">
      <c r="A558" s="153"/>
      <c r="B558" s="153"/>
      <c r="C558" s="128" t="s">
        <v>316</v>
      </c>
      <c r="D558" s="128" t="s">
        <v>6914</v>
      </c>
      <c r="E558" s="125" t="s">
        <v>316</v>
      </c>
      <c r="F558" s="122">
        <v>5</v>
      </c>
      <c r="G558" s="122"/>
      <c r="H558" s="172" t="s">
        <v>6037</v>
      </c>
      <c r="I558" s="171" t="s">
        <v>6022</v>
      </c>
      <c r="J558" s="172" t="s">
        <v>6986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53"/>
      <c r="U558" s="11"/>
      <c r="V558" s="11"/>
    </row>
    <row r="559" spans="1:22" x14ac:dyDescent="0.25">
      <c r="A559" s="153"/>
      <c r="B559" s="153"/>
      <c r="C559" s="128" t="s">
        <v>316</v>
      </c>
      <c r="D559" s="128" t="s">
        <v>6914</v>
      </c>
      <c r="E559" s="125" t="s">
        <v>316</v>
      </c>
      <c r="F559" s="122">
        <v>5</v>
      </c>
      <c r="G559" s="122"/>
      <c r="H559" s="172" t="s">
        <v>6797</v>
      </c>
      <c r="I559" s="171" t="s">
        <v>6022</v>
      </c>
      <c r="J559" s="172" t="s">
        <v>6988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53"/>
      <c r="U559" s="11"/>
      <c r="V559" s="11"/>
    </row>
    <row r="560" spans="1:22" x14ac:dyDescent="0.25">
      <c r="A560" s="153"/>
      <c r="B560" s="153"/>
      <c r="C560" s="128" t="s">
        <v>316</v>
      </c>
      <c r="D560" s="128" t="s">
        <v>6914</v>
      </c>
      <c r="E560" s="125" t="s">
        <v>316</v>
      </c>
      <c r="F560" s="122">
        <v>5</v>
      </c>
      <c r="G560" s="122"/>
      <c r="H560" s="127">
        <v>12.45</v>
      </c>
      <c r="I560" s="171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53"/>
      <c r="U560" s="11"/>
      <c r="V560" s="11"/>
    </row>
    <row r="561" spans="1:22" x14ac:dyDescent="0.25">
      <c r="A561" s="153"/>
      <c r="B561" s="153"/>
      <c r="C561" s="128" t="s">
        <v>316</v>
      </c>
      <c r="D561" s="128" t="s">
        <v>6914</v>
      </c>
      <c r="E561" s="125" t="s">
        <v>316</v>
      </c>
      <c r="F561" s="122">
        <v>5</v>
      </c>
      <c r="G561" s="122"/>
      <c r="H561" s="127">
        <v>13.45</v>
      </c>
      <c r="I561" s="171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74"/>
      <c r="U561" s="11"/>
      <c r="V561" s="11"/>
    </row>
    <row r="562" spans="1:22" x14ac:dyDescent="0.25">
      <c r="A562" s="153"/>
      <c r="B562" s="153"/>
      <c r="C562" s="128" t="s">
        <v>316</v>
      </c>
      <c r="D562" s="128" t="s">
        <v>6914</v>
      </c>
      <c r="E562" s="125" t="s">
        <v>316</v>
      </c>
      <c r="F562" s="122">
        <v>5</v>
      </c>
      <c r="G562" s="122"/>
      <c r="H562" s="127">
        <v>14.5</v>
      </c>
      <c r="I562" s="171" t="s">
        <v>6022</v>
      </c>
      <c r="J562" s="127">
        <v>15.1</v>
      </c>
      <c r="K562" s="122"/>
      <c r="L562" s="122"/>
      <c r="M562" s="172"/>
      <c r="N562" s="172"/>
      <c r="O562" s="122"/>
      <c r="P562" s="122"/>
      <c r="Q562" s="153"/>
      <c r="R562" s="153"/>
      <c r="S562" s="153"/>
      <c r="T562" s="147"/>
      <c r="U562" s="11"/>
      <c r="V562" s="11"/>
    </row>
    <row r="563" spans="1:22" x14ac:dyDescent="0.25">
      <c r="A563" s="153"/>
      <c r="B563" s="153"/>
      <c r="C563" s="128" t="s">
        <v>316</v>
      </c>
      <c r="D563" s="128" t="s">
        <v>6914</v>
      </c>
      <c r="E563" s="125" t="s">
        <v>316</v>
      </c>
      <c r="F563" s="122">
        <v>5</v>
      </c>
      <c r="G563" s="122"/>
      <c r="H563" s="127">
        <v>15.3</v>
      </c>
      <c r="I563" s="171"/>
      <c r="J563" s="127">
        <v>15.5</v>
      </c>
      <c r="K563" s="122"/>
      <c r="L563" s="122"/>
      <c r="M563" s="172"/>
      <c r="N563" s="172"/>
      <c r="O563" s="122"/>
      <c r="P563" s="122"/>
      <c r="Q563" s="153"/>
      <c r="R563" s="153"/>
      <c r="S563" s="153"/>
      <c r="T563" s="147"/>
      <c r="U563" s="11"/>
      <c r="V563" s="11"/>
    </row>
    <row r="564" spans="1:22" x14ac:dyDescent="0.25">
      <c r="A564" s="153"/>
      <c r="B564" s="153"/>
      <c r="C564" s="128" t="s">
        <v>316</v>
      </c>
      <c r="D564" s="128" t="s">
        <v>6914</v>
      </c>
      <c r="E564" s="125" t="s">
        <v>316</v>
      </c>
      <c r="F564" s="122">
        <v>5</v>
      </c>
      <c r="G564" s="122"/>
      <c r="H564" s="127">
        <v>16</v>
      </c>
      <c r="I564" s="171"/>
      <c r="J564" s="127">
        <v>6.2</v>
      </c>
      <c r="K564" s="122"/>
      <c r="L564" s="122"/>
      <c r="M564" s="172"/>
      <c r="N564" s="172"/>
      <c r="O564" s="122"/>
      <c r="P564" s="122"/>
      <c r="Q564" s="153"/>
      <c r="R564" s="153"/>
      <c r="S564" s="153"/>
      <c r="T564" s="147"/>
      <c r="U564" s="11"/>
      <c r="V564" s="11"/>
    </row>
    <row r="565" spans="1:22" x14ac:dyDescent="0.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1"/>
      <c r="J565" s="127">
        <v>16.45</v>
      </c>
      <c r="K565" s="122">
        <v>1</v>
      </c>
      <c r="L565" s="122">
        <v>1</v>
      </c>
      <c r="M565" s="172" t="s">
        <v>6854</v>
      </c>
      <c r="N565" s="172" t="s">
        <v>6026</v>
      </c>
      <c r="O565" s="122">
        <f>SUM(F553:F564)</f>
        <v>90</v>
      </c>
      <c r="P565" s="122"/>
      <c r="Q565" s="153"/>
      <c r="R565" s="153"/>
      <c r="S565" s="153"/>
      <c r="T565" s="147" t="s">
        <v>7350</v>
      </c>
      <c r="U565" s="11"/>
      <c r="V565" s="11"/>
    </row>
    <row r="566" spans="1:22" x14ac:dyDescent="0.25">
      <c r="A566" s="211" t="s">
        <v>6743</v>
      </c>
      <c r="B566" s="137" t="s">
        <v>5869</v>
      </c>
      <c r="C566" s="348" t="s">
        <v>5833</v>
      </c>
      <c r="D566" s="360" t="s">
        <v>6022</v>
      </c>
      <c r="E566" s="350" t="s">
        <v>295</v>
      </c>
      <c r="F566" s="137"/>
      <c r="G566" s="137">
        <v>6</v>
      </c>
      <c r="H566" s="362" t="s">
        <v>6797</v>
      </c>
      <c r="I566" s="360" t="s">
        <v>6022</v>
      </c>
      <c r="J566" s="362" t="s">
        <v>6070</v>
      </c>
      <c r="K566" s="211"/>
      <c r="L566" s="211"/>
      <c r="M566" s="211"/>
      <c r="N566" s="211"/>
      <c r="O566" s="137"/>
      <c r="P566" s="211"/>
      <c r="Q566" s="211"/>
      <c r="R566" s="211"/>
      <c r="S566" s="211"/>
      <c r="T566" s="211"/>
      <c r="U566" s="11"/>
      <c r="V566" s="11"/>
    </row>
    <row r="567" spans="1:22" x14ac:dyDescent="0.25">
      <c r="A567" s="153"/>
      <c r="B567" s="153"/>
      <c r="C567" s="128" t="s">
        <v>295</v>
      </c>
      <c r="D567" s="173" t="s">
        <v>3853</v>
      </c>
      <c r="E567" s="125" t="s">
        <v>260</v>
      </c>
      <c r="F567" s="122">
        <v>30</v>
      </c>
      <c r="G567" s="122"/>
      <c r="H567" s="172" t="s">
        <v>6794</v>
      </c>
      <c r="I567" s="171" t="s">
        <v>6022</v>
      </c>
      <c r="J567" s="172" t="s">
        <v>6765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53"/>
      <c r="U567" s="11"/>
      <c r="V567" s="11"/>
    </row>
    <row r="568" spans="1:22" x14ac:dyDescent="0.25">
      <c r="A568" s="153"/>
      <c r="B568" s="153"/>
      <c r="C568" s="128" t="s">
        <v>260</v>
      </c>
      <c r="D568" s="173" t="s">
        <v>3853</v>
      </c>
      <c r="E568" s="125" t="s">
        <v>295</v>
      </c>
      <c r="F568" s="122">
        <v>30</v>
      </c>
      <c r="G568" s="122"/>
      <c r="H568" s="172" t="s">
        <v>6766</v>
      </c>
      <c r="I568" s="171" t="s">
        <v>6022</v>
      </c>
      <c r="J568" s="172" t="s">
        <v>6768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53"/>
      <c r="U568" s="11"/>
      <c r="V568" s="11"/>
    </row>
    <row r="569" spans="1:22" x14ac:dyDescent="0.25">
      <c r="A569" s="153"/>
      <c r="B569" s="153"/>
      <c r="C569" s="128" t="s">
        <v>295</v>
      </c>
      <c r="D569" s="171" t="s">
        <v>6022</v>
      </c>
      <c r="E569" s="125" t="s">
        <v>316</v>
      </c>
      <c r="F569" s="122">
        <v>12</v>
      </c>
      <c r="G569" s="122"/>
      <c r="H569" s="172" t="s">
        <v>6887</v>
      </c>
      <c r="I569" s="171" t="s">
        <v>6022</v>
      </c>
      <c r="J569" s="172" t="s">
        <v>6894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53"/>
      <c r="U569" s="11"/>
      <c r="V569" s="11"/>
    </row>
    <row r="570" spans="1:22" x14ac:dyDescent="0.25">
      <c r="A570" s="153"/>
      <c r="B570" s="153"/>
      <c r="C570" s="128" t="s">
        <v>316</v>
      </c>
      <c r="D570" s="171" t="s">
        <v>6022</v>
      </c>
      <c r="E570" s="125" t="s">
        <v>295</v>
      </c>
      <c r="F570" s="122">
        <v>12</v>
      </c>
      <c r="G570" s="122"/>
      <c r="H570" s="172" t="s">
        <v>6894</v>
      </c>
      <c r="I570" s="171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53"/>
      <c r="U570" s="11"/>
      <c r="V570" s="11"/>
    </row>
    <row r="571" spans="1:22" x14ac:dyDescent="0.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1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">
        <v>7263</v>
      </c>
      <c r="U571" s="11"/>
      <c r="V571" s="11"/>
    </row>
    <row r="572" spans="1:22" x14ac:dyDescent="0.25">
      <c r="A572" s="153"/>
      <c r="B572" s="122">
        <v>59</v>
      </c>
      <c r="C572" s="128" t="s">
        <v>260</v>
      </c>
      <c r="D572" s="173" t="s">
        <v>3853</v>
      </c>
      <c r="E572" s="125" t="s">
        <v>295</v>
      </c>
      <c r="F572" s="122">
        <v>30</v>
      </c>
      <c r="G572" s="122"/>
      <c r="H572" s="127">
        <v>7.15</v>
      </c>
      <c r="I572" s="171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53"/>
      <c r="U572" s="11"/>
      <c r="V572" s="11"/>
    </row>
    <row r="573" spans="1:22" x14ac:dyDescent="0.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1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53"/>
      <c r="U573" s="11"/>
      <c r="V573" s="11"/>
    </row>
    <row r="574" spans="1:22" x14ac:dyDescent="0.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1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53"/>
      <c r="U574" s="11"/>
      <c r="V574" s="11"/>
    </row>
    <row r="575" spans="1:22" x14ac:dyDescent="0.25">
      <c r="A575" s="153"/>
      <c r="B575" s="153"/>
      <c r="C575" s="128" t="s">
        <v>295</v>
      </c>
      <c r="D575" s="171" t="s">
        <v>6022</v>
      </c>
      <c r="E575" s="125" t="s">
        <v>5833</v>
      </c>
      <c r="F575" s="122"/>
      <c r="G575" s="122">
        <v>6</v>
      </c>
      <c r="H575" s="127">
        <v>10.4</v>
      </c>
      <c r="I575" s="171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2" t="s">
        <v>7351</v>
      </c>
      <c r="O575" s="122">
        <f>SUM(F572:F574)</f>
        <v>90</v>
      </c>
      <c r="P575" s="122"/>
      <c r="Q575" s="153"/>
      <c r="R575" s="153"/>
      <c r="S575" s="153"/>
      <c r="T575" s="147" t="s">
        <v>5805</v>
      </c>
      <c r="U575" s="11"/>
      <c r="V575" s="11"/>
    </row>
    <row r="576" spans="1:22" x14ac:dyDescent="0.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53"/>
      <c r="U576" s="11"/>
      <c r="V576" s="11"/>
    </row>
    <row r="577" spans="1:22" x14ac:dyDescent="0.25">
      <c r="A577" s="153" t="s">
        <v>5816</v>
      </c>
      <c r="B577" s="122" t="s">
        <v>5870</v>
      </c>
      <c r="C577" s="128" t="s">
        <v>5833</v>
      </c>
      <c r="D577" s="171" t="s">
        <v>6022</v>
      </c>
      <c r="E577" s="125" t="s">
        <v>6047</v>
      </c>
      <c r="F577" s="122"/>
      <c r="G577" s="122">
        <v>3</v>
      </c>
      <c r="H577" s="127">
        <v>12.4</v>
      </c>
      <c r="I577" s="171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53"/>
      <c r="U577" s="11"/>
      <c r="V577" s="11"/>
    </row>
    <row r="578" spans="1:22" ht="24.75" x14ac:dyDescent="0.25">
      <c r="A578" s="153"/>
      <c r="B578" s="153"/>
      <c r="C578" s="128" t="s">
        <v>6047</v>
      </c>
      <c r="D578" s="171" t="s">
        <v>6022</v>
      </c>
      <c r="E578" s="151" t="s">
        <v>6918</v>
      </c>
      <c r="F578" s="122">
        <v>14</v>
      </c>
      <c r="G578" s="122"/>
      <c r="H578" s="127">
        <v>13</v>
      </c>
      <c r="I578" s="171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53" t="s">
        <v>5612</v>
      </c>
      <c r="U578" s="11"/>
      <c r="V578" s="11"/>
    </row>
    <row r="579" spans="1:22" x14ac:dyDescent="0.25">
      <c r="A579" s="153"/>
      <c r="B579" s="153"/>
      <c r="C579" s="128" t="s">
        <v>295</v>
      </c>
      <c r="D579" s="171" t="s">
        <v>6022</v>
      </c>
      <c r="E579" s="125" t="s">
        <v>316</v>
      </c>
      <c r="F579" s="122">
        <v>12</v>
      </c>
      <c r="G579" s="122"/>
      <c r="H579" s="127">
        <v>14</v>
      </c>
      <c r="I579" s="171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53" t="s">
        <v>5612</v>
      </c>
      <c r="U579" s="11"/>
      <c r="V579" s="11"/>
    </row>
    <row r="580" spans="1:22" x14ac:dyDescent="0.25">
      <c r="A580" s="153"/>
      <c r="B580" s="153"/>
      <c r="C580" s="128" t="s">
        <v>316</v>
      </c>
      <c r="D580" s="171" t="s">
        <v>6022</v>
      </c>
      <c r="E580" s="125" t="s">
        <v>295</v>
      </c>
      <c r="F580" s="122">
        <v>12</v>
      </c>
      <c r="G580" s="122"/>
      <c r="H580" s="127">
        <v>14.45</v>
      </c>
      <c r="I580" s="171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53" t="s">
        <v>5612</v>
      </c>
      <c r="U580" s="11"/>
      <c r="V580" s="11"/>
    </row>
    <row r="581" spans="1:22" x14ac:dyDescent="0.25">
      <c r="A581" s="153"/>
      <c r="B581" s="153"/>
      <c r="C581" s="128" t="s">
        <v>295</v>
      </c>
      <c r="D581" s="171" t="s">
        <v>6022</v>
      </c>
      <c r="E581" s="125" t="s">
        <v>316</v>
      </c>
      <c r="F581" s="122">
        <v>12</v>
      </c>
      <c r="G581" s="122"/>
      <c r="H581" s="127">
        <v>15.2</v>
      </c>
      <c r="I581" s="171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53" t="s">
        <v>5612</v>
      </c>
      <c r="U581" s="11"/>
      <c r="V581" s="11"/>
    </row>
    <row r="582" spans="1:22" x14ac:dyDescent="0.25">
      <c r="A582" s="153"/>
      <c r="B582" s="153"/>
      <c r="C582" s="128" t="s">
        <v>316</v>
      </c>
      <c r="D582" s="171" t="s">
        <v>6022</v>
      </c>
      <c r="E582" s="125" t="s">
        <v>295</v>
      </c>
      <c r="F582" s="122">
        <v>12</v>
      </c>
      <c r="G582" s="122"/>
      <c r="H582" s="127">
        <v>16</v>
      </c>
      <c r="I582" s="171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53" t="s">
        <v>5612</v>
      </c>
      <c r="U582" s="11"/>
      <c r="V582" s="11"/>
    </row>
    <row r="583" spans="1:22" x14ac:dyDescent="0.25">
      <c r="A583" s="153"/>
      <c r="B583" s="153"/>
      <c r="C583" s="128" t="s">
        <v>295</v>
      </c>
      <c r="D583" s="171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1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53" t="s">
        <v>5612</v>
      </c>
      <c r="U583" s="11"/>
      <c r="V583" s="11"/>
    </row>
    <row r="584" spans="1:22" x14ac:dyDescent="0.25">
      <c r="A584" s="153"/>
      <c r="B584" s="153"/>
      <c r="C584" s="128" t="s">
        <v>316</v>
      </c>
      <c r="D584" s="171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1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53" t="s">
        <v>5612</v>
      </c>
      <c r="U584" s="11"/>
      <c r="V584" s="11"/>
    </row>
    <row r="585" spans="1:22" x14ac:dyDescent="0.25">
      <c r="A585" s="153"/>
      <c r="B585" s="153"/>
      <c r="C585" s="128" t="s">
        <v>295</v>
      </c>
      <c r="D585" s="171" t="s">
        <v>6022</v>
      </c>
      <c r="E585" s="125" t="s">
        <v>316</v>
      </c>
      <c r="F585" s="122">
        <v>12</v>
      </c>
      <c r="G585" s="122"/>
      <c r="H585" s="127">
        <v>17.45</v>
      </c>
      <c r="I585" s="171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53" t="s">
        <v>5612</v>
      </c>
      <c r="U585" s="11"/>
      <c r="V585" s="11"/>
    </row>
    <row r="586" spans="1:22" x14ac:dyDescent="0.25">
      <c r="A586" s="153"/>
      <c r="B586" s="153"/>
      <c r="C586" s="128" t="s">
        <v>316</v>
      </c>
      <c r="D586" s="171" t="s">
        <v>6022</v>
      </c>
      <c r="E586" s="125" t="s">
        <v>295</v>
      </c>
      <c r="F586" s="122">
        <v>12</v>
      </c>
      <c r="G586" s="122"/>
      <c r="H586" s="127">
        <v>18.2</v>
      </c>
      <c r="I586" s="171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53" t="s">
        <v>5612</v>
      </c>
      <c r="U586" s="11"/>
      <c r="V586" s="11"/>
    </row>
    <row r="587" spans="1:22" x14ac:dyDescent="0.25">
      <c r="A587" s="153"/>
      <c r="B587" s="153"/>
      <c r="C587" s="128" t="s">
        <v>295</v>
      </c>
      <c r="D587" s="171" t="s">
        <v>6022</v>
      </c>
      <c r="E587" s="125" t="s">
        <v>316</v>
      </c>
      <c r="F587" s="122">
        <v>12</v>
      </c>
      <c r="G587" s="122"/>
      <c r="H587" s="127">
        <v>19</v>
      </c>
      <c r="I587" s="171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53" t="s">
        <v>5612</v>
      </c>
      <c r="U587" s="11"/>
      <c r="V587" s="11"/>
    </row>
    <row r="588" spans="1:22" x14ac:dyDescent="0.25">
      <c r="A588" s="153"/>
      <c r="B588" s="153"/>
      <c r="C588" s="128" t="s">
        <v>316</v>
      </c>
      <c r="D588" s="171" t="s">
        <v>6022</v>
      </c>
      <c r="E588" s="125" t="s">
        <v>295</v>
      </c>
      <c r="F588" s="122">
        <v>12</v>
      </c>
      <c r="G588" s="122"/>
      <c r="H588" s="127">
        <v>19.3</v>
      </c>
      <c r="I588" s="171" t="s">
        <v>6022</v>
      </c>
      <c r="J588" s="127">
        <v>19.5</v>
      </c>
      <c r="K588" s="122"/>
      <c r="L588" s="122"/>
      <c r="M588" s="172"/>
      <c r="N588" s="172"/>
      <c r="O588" s="122"/>
      <c r="P588" s="122"/>
      <c r="Q588" s="153"/>
      <c r="R588" s="153"/>
      <c r="S588" s="153"/>
      <c r="T588" s="153" t="s">
        <v>5612</v>
      </c>
      <c r="U588" s="11"/>
      <c r="V588" s="11"/>
    </row>
    <row r="589" spans="1:22" x14ac:dyDescent="0.25">
      <c r="A589" s="153"/>
      <c r="B589" s="153"/>
      <c r="C589" s="128" t="s">
        <v>295</v>
      </c>
      <c r="D589" s="171" t="s">
        <v>6022</v>
      </c>
      <c r="E589" s="125" t="s">
        <v>5833</v>
      </c>
      <c r="F589" s="122"/>
      <c r="G589" s="122">
        <v>6</v>
      </c>
      <c r="H589" s="127">
        <v>19.55</v>
      </c>
      <c r="I589" s="171" t="s">
        <v>6022</v>
      </c>
      <c r="J589" s="127">
        <v>20.100000000000001</v>
      </c>
      <c r="K589" s="122">
        <v>1</v>
      </c>
      <c r="L589" s="122">
        <v>0</v>
      </c>
      <c r="M589" s="172" t="s">
        <v>6801</v>
      </c>
      <c r="N589" s="172" t="s">
        <v>7352</v>
      </c>
      <c r="O589" s="122">
        <f>SUM(F577:F588)</f>
        <v>134</v>
      </c>
      <c r="P589" s="122"/>
      <c r="Q589" s="153"/>
      <c r="R589" s="153"/>
      <c r="S589" s="153"/>
      <c r="T589" s="147" t="s">
        <v>7353</v>
      </c>
      <c r="U589" s="11"/>
      <c r="V589" s="11"/>
    </row>
    <row r="590" spans="1:22" x14ac:dyDescent="0.25">
      <c r="A590" s="153"/>
      <c r="B590" s="122">
        <v>60</v>
      </c>
      <c r="C590" s="128" t="s">
        <v>5833</v>
      </c>
      <c r="D590" s="171" t="s">
        <v>6022</v>
      </c>
      <c r="E590" s="125" t="s">
        <v>316</v>
      </c>
      <c r="F590" s="122"/>
      <c r="G590" s="122">
        <v>6</v>
      </c>
      <c r="H590" s="172" t="s">
        <v>6741</v>
      </c>
      <c r="I590" s="171" t="s">
        <v>6022</v>
      </c>
      <c r="J590" s="127" t="s">
        <v>6844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53"/>
      <c r="U590" s="11"/>
      <c r="V590" s="11"/>
    </row>
    <row r="591" spans="1:22" x14ac:dyDescent="0.25">
      <c r="A591" s="153"/>
      <c r="B591" s="153"/>
      <c r="C591" s="128" t="s">
        <v>316</v>
      </c>
      <c r="D591" s="171" t="s">
        <v>6022</v>
      </c>
      <c r="E591" s="125" t="s">
        <v>295</v>
      </c>
      <c r="F591" s="122">
        <v>12</v>
      </c>
      <c r="G591" s="122"/>
      <c r="H591" s="172" t="s">
        <v>6798</v>
      </c>
      <c r="I591" s="171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53" t="s">
        <v>5612</v>
      </c>
      <c r="U591" s="11"/>
      <c r="V591" s="11"/>
    </row>
    <row r="592" spans="1:22" x14ac:dyDescent="0.25">
      <c r="A592" s="153"/>
      <c r="B592" s="153"/>
      <c r="C592" s="128" t="s">
        <v>295</v>
      </c>
      <c r="D592" s="171" t="s">
        <v>6022</v>
      </c>
      <c r="E592" s="125" t="s">
        <v>6071</v>
      </c>
      <c r="F592" s="122">
        <v>12</v>
      </c>
      <c r="G592" s="122"/>
      <c r="H592" s="172" t="s">
        <v>6932</v>
      </c>
      <c r="I592" s="171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53" t="s">
        <v>5612</v>
      </c>
      <c r="U592" s="11"/>
      <c r="V592" s="11"/>
    </row>
    <row r="593" spans="1:22" x14ac:dyDescent="0.25">
      <c r="A593" s="153"/>
      <c r="B593" s="153"/>
      <c r="C593" s="128" t="s">
        <v>6071</v>
      </c>
      <c r="D593" s="171" t="s">
        <v>6022</v>
      </c>
      <c r="E593" s="125" t="s">
        <v>295</v>
      </c>
      <c r="F593" s="122">
        <v>12</v>
      </c>
      <c r="G593" s="122"/>
      <c r="H593" s="172" t="s">
        <v>6062</v>
      </c>
      <c r="I593" s="171" t="s">
        <v>6022</v>
      </c>
      <c r="J593" s="127" t="s">
        <v>6962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53" t="s">
        <v>5612</v>
      </c>
      <c r="U593" s="11"/>
      <c r="V593" s="11"/>
    </row>
    <row r="594" spans="1:22" x14ac:dyDescent="0.25">
      <c r="A594" s="153"/>
      <c r="B594" s="153"/>
      <c r="C594" s="128" t="s">
        <v>295</v>
      </c>
      <c r="D594" s="171" t="s">
        <v>6022</v>
      </c>
      <c r="E594" s="125" t="s">
        <v>316</v>
      </c>
      <c r="F594" s="122">
        <v>12</v>
      </c>
      <c r="G594" s="122"/>
      <c r="H594" s="172" t="s">
        <v>6777</v>
      </c>
      <c r="I594" s="171" t="s">
        <v>6022</v>
      </c>
      <c r="J594" s="127" t="s">
        <v>6840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53" t="s">
        <v>5612</v>
      </c>
      <c r="U594" s="11"/>
      <c r="V594" s="11"/>
    </row>
    <row r="595" spans="1:22" x14ac:dyDescent="0.25">
      <c r="A595" s="153"/>
      <c r="B595" s="153"/>
      <c r="C595" s="128" t="s">
        <v>316</v>
      </c>
      <c r="D595" s="171" t="s">
        <v>6022</v>
      </c>
      <c r="E595" s="125" t="s">
        <v>295</v>
      </c>
      <c r="F595" s="122">
        <v>16</v>
      </c>
      <c r="G595" s="122"/>
      <c r="H595" s="172" t="s">
        <v>6040</v>
      </c>
      <c r="I595" s="171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53" t="s">
        <v>5612</v>
      </c>
      <c r="U595" s="11"/>
      <c r="V595" s="11"/>
    </row>
    <row r="596" spans="1:22" x14ac:dyDescent="0.25">
      <c r="A596" s="153"/>
      <c r="B596" s="153"/>
      <c r="C596" s="128" t="s">
        <v>295</v>
      </c>
      <c r="D596" s="171" t="s">
        <v>6022</v>
      </c>
      <c r="E596" s="125" t="s">
        <v>316</v>
      </c>
      <c r="F596" s="122">
        <v>12</v>
      </c>
      <c r="G596" s="122"/>
      <c r="H596" s="172" t="s">
        <v>6044</v>
      </c>
      <c r="I596" s="171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53" t="s">
        <v>5612</v>
      </c>
      <c r="U596" s="11"/>
      <c r="V596" s="11"/>
    </row>
    <row r="597" spans="1:22" x14ac:dyDescent="0.25">
      <c r="A597" s="153"/>
      <c r="B597" s="153"/>
      <c r="C597" s="128" t="s">
        <v>316</v>
      </c>
      <c r="D597" s="171" t="s">
        <v>6022</v>
      </c>
      <c r="E597" s="125" t="s">
        <v>295</v>
      </c>
      <c r="F597" s="122">
        <v>12</v>
      </c>
      <c r="G597" s="122"/>
      <c r="H597" s="127">
        <v>10.3</v>
      </c>
      <c r="I597" s="171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53" t="s">
        <v>5612</v>
      </c>
      <c r="U597" s="11"/>
      <c r="V597" s="11"/>
    </row>
    <row r="598" spans="1:22" x14ac:dyDescent="0.25">
      <c r="A598" s="153"/>
      <c r="B598" s="153"/>
      <c r="C598" s="128" t="s">
        <v>295</v>
      </c>
      <c r="D598" s="171" t="s">
        <v>6022</v>
      </c>
      <c r="E598" s="125" t="s">
        <v>316</v>
      </c>
      <c r="F598" s="122">
        <v>12</v>
      </c>
      <c r="G598" s="122"/>
      <c r="H598" s="127">
        <v>11.05</v>
      </c>
      <c r="I598" s="171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53" t="s">
        <v>5612</v>
      </c>
      <c r="U598" s="11"/>
      <c r="V598" s="11"/>
    </row>
    <row r="599" spans="1:22" x14ac:dyDescent="0.25">
      <c r="A599" s="153"/>
      <c r="B599" s="153"/>
      <c r="C599" s="128" t="s">
        <v>316</v>
      </c>
      <c r="D599" s="171" t="s">
        <v>6022</v>
      </c>
      <c r="E599" s="125" t="s">
        <v>5833</v>
      </c>
      <c r="F599" s="122"/>
      <c r="G599" s="122">
        <v>6</v>
      </c>
      <c r="H599" s="127">
        <v>11.3</v>
      </c>
      <c r="I599" s="171" t="s">
        <v>6022</v>
      </c>
      <c r="J599" s="127">
        <v>11.45</v>
      </c>
      <c r="K599" s="122">
        <v>1</v>
      </c>
      <c r="L599" s="122">
        <v>0</v>
      </c>
      <c r="M599" s="172" t="s">
        <v>6823</v>
      </c>
      <c r="N599" s="172" t="s">
        <v>7354</v>
      </c>
      <c r="O599" s="122">
        <f>SUM(F591:F599)</f>
        <v>100</v>
      </c>
      <c r="P599" s="122"/>
      <c r="Q599" s="153"/>
      <c r="R599" s="153"/>
      <c r="S599" s="153"/>
      <c r="T599" s="153"/>
      <c r="U599" s="11"/>
      <c r="V599" s="11"/>
    </row>
    <row r="600" spans="1:22" x14ac:dyDescent="0.25">
      <c r="A600" s="211" t="s">
        <v>5816</v>
      </c>
      <c r="B600" s="137" t="s">
        <v>5871</v>
      </c>
      <c r="C600" s="348" t="s">
        <v>5833</v>
      </c>
      <c r="D600" s="360" t="s">
        <v>6022</v>
      </c>
      <c r="E600" s="365" t="s">
        <v>6919</v>
      </c>
      <c r="F600" s="137"/>
      <c r="G600" s="137">
        <v>4</v>
      </c>
      <c r="H600" s="136">
        <v>12.4</v>
      </c>
      <c r="I600" s="360" t="s">
        <v>6022</v>
      </c>
      <c r="J600" s="136">
        <v>12.5</v>
      </c>
      <c r="K600" s="211"/>
      <c r="L600" s="211"/>
      <c r="M600" s="211"/>
      <c r="N600" s="211"/>
      <c r="O600" s="137"/>
      <c r="P600" s="211"/>
      <c r="Q600" s="211"/>
      <c r="R600" s="211"/>
      <c r="S600" s="211"/>
      <c r="T600" s="211"/>
      <c r="U600" s="11"/>
      <c r="V600" s="11"/>
    </row>
    <row r="601" spans="1:22" x14ac:dyDescent="0.25">
      <c r="A601" s="153"/>
      <c r="B601" s="153"/>
      <c r="C601" s="128" t="s">
        <v>6919</v>
      </c>
      <c r="D601" s="171" t="s">
        <v>6022</v>
      </c>
      <c r="E601" s="125" t="s">
        <v>620</v>
      </c>
      <c r="F601" s="122">
        <v>28</v>
      </c>
      <c r="G601" s="122"/>
      <c r="H601" s="127">
        <v>13</v>
      </c>
      <c r="I601" s="171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53"/>
      <c r="U601" s="11"/>
      <c r="V601" s="11"/>
    </row>
    <row r="602" spans="1:22" x14ac:dyDescent="0.25">
      <c r="A602" s="153"/>
      <c r="B602" s="153"/>
      <c r="C602" s="128" t="s">
        <v>620</v>
      </c>
      <c r="D602" s="171" t="s">
        <v>6022</v>
      </c>
      <c r="E602" s="125" t="s">
        <v>316</v>
      </c>
      <c r="F602" s="122">
        <v>18</v>
      </c>
      <c r="G602" s="122"/>
      <c r="H602" s="127">
        <v>14.15</v>
      </c>
      <c r="I602" s="171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53"/>
      <c r="U602" s="11"/>
      <c r="V602" s="11"/>
    </row>
    <row r="603" spans="1:22" x14ac:dyDescent="0.25">
      <c r="A603" s="153"/>
      <c r="B603" s="153"/>
      <c r="C603" s="128" t="s">
        <v>316</v>
      </c>
      <c r="D603" s="171" t="s">
        <v>6022</v>
      </c>
      <c r="E603" s="125" t="s">
        <v>295</v>
      </c>
      <c r="F603" s="122">
        <v>12</v>
      </c>
      <c r="G603" s="122"/>
      <c r="H603" s="127">
        <v>15.3</v>
      </c>
      <c r="I603" s="171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53" t="s">
        <v>5612</v>
      </c>
      <c r="U603" s="11"/>
      <c r="V603" s="11"/>
    </row>
    <row r="604" spans="1:22" x14ac:dyDescent="0.25">
      <c r="A604" s="153"/>
      <c r="B604" s="153"/>
      <c r="C604" s="128" t="s">
        <v>295</v>
      </c>
      <c r="D604" s="171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1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53" t="s">
        <v>5612</v>
      </c>
      <c r="U604" s="11"/>
      <c r="V604" s="11"/>
    </row>
    <row r="605" spans="1:22" x14ac:dyDescent="0.25">
      <c r="A605" s="153"/>
      <c r="B605" s="153"/>
      <c r="C605" s="128" t="s">
        <v>316</v>
      </c>
      <c r="D605" s="171" t="s">
        <v>6022</v>
      </c>
      <c r="E605" s="125" t="s">
        <v>295</v>
      </c>
      <c r="F605" s="122">
        <v>12</v>
      </c>
      <c r="G605" s="122"/>
      <c r="H605" s="127">
        <v>16.55</v>
      </c>
      <c r="I605" s="171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53" t="s">
        <v>5612</v>
      </c>
      <c r="U605" s="11"/>
      <c r="V605" s="11"/>
    </row>
    <row r="606" spans="1:22" x14ac:dyDescent="0.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1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53"/>
      <c r="U606" s="11"/>
      <c r="V606" s="11"/>
    </row>
    <row r="607" spans="1:22" x14ac:dyDescent="0.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1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53"/>
      <c r="U607" s="11"/>
      <c r="V607" s="11"/>
    </row>
    <row r="608" spans="1:22" x14ac:dyDescent="0.25">
      <c r="A608" s="153"/>
      <c r="B608" s="153"/>
      <c r="C608" s="128" t="s">
        <v>316</v>
      </c>
      <c r="D608" s="171" t="s">
        <v>6022</v>
      </c>
      <c r="E608" s="125" t="s">
        <v>295</v>
      </c>
      <c r="F608" s="122">
        <v>12</v>
      </c>
      <c r="G608" s="122"/>
      <c r="H608" s="127">
        <v>18.3</v>
      </c>
      <c r="I608" s="171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53" t="s">
        <v>5612</v>
      </c>
      <c r="U608" s="11"/>
      <c r="V608" s="11"/>
    </row>
    <row r="609" spans="1:22" x14ac:dyDescent="0.25">
      <c r="A609" s="153"/>
      <c r="B609" s="153"/>
      <c r="C609" s="128" t="s">
        <v>295</v>
      </c>
      <c r="D609" s="171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1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53" t="s">
        <v>5612</v>
      </c>
      <c r="U609" s="11"/>
      <c r="V609" s="11"/>
    </row>
    <row r="610" spans="1:22" x14ac:dyDescent="0.25">
      <c r="A610" s="153"/>
      <c r="B610" s="153"/>
      <c r="C610" s="128" t="s">
        <v>316</v>
      </c>
      <c r="D610" s="171" t="s">
        <v>6022</v>
      </c>
      <c r="E610" s="125" t="s">
        <v>5833</v>
      </c>
      <c r="F610" s="122"/>
      <c r="G610" s="122">
        <v>6</v>
      </c>
      <c r="H610" s="127">
        <v>19.5</v>
      </c>
      <c r="I610" s="171" t="s">
        <v>6022</v>
      </c>
      <c r="J610" s="127">
        <v>20.100000000000001</v>
      </c>
      <c r="K610" s="122">
        <v>1</v>
      </c>
      <c r="L610" s="122">
        <v>0</v>
      </c>
      <c r="M610" s="172" t="s">
        <v>6026</v>
      </c>
      <c r="N610" s="172" t="s">
        <v>6807</v>
      </c>
      <c r="O610" s="122">
        <f>SUM(F601:F610)</f>
        <v>132</v>
      </c>
      <c r="P610" s="122"/>
      <c r="Q610" s="153"/>
      <c r="R610" s="153"/>
      <c r="S610" s="153"/>
      <c r="T610" s="147" t="s">
        <v>7353</v>
      </c>
      <c r="U610" s="11"/>
      <c r="V610" s="11"/>
    </row>
    <row r="611" spans="1:22" x14ac:dyDescent="0.25">
      <c r="A611" s="153"/>
      <c r="B611" s="122">
        <v>61</v>
      </c>
      <c r="C611" s="128" t="s">
        <v>5833</v>
      </c>
      <c r="D611" s="171" t="s">
        <v>6022</v>
      </c>
      <c r="E611" s="125" t="s">
        <v>620</v>
      </c>
      <c r="F611" s="122">
        <v>25</v>
      </c>
      <c r="G611" s="122"/>
      <c r="H611" s="172" t="s">
        <v>6823</v>
      </c>
      <c r="I611" s="171" t="s">
        <v>6022</v>
      </c>
      <c r="J611" s="172" t="s">
        <v>6717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53"/>
      <c r="U611" s="11"/>
      <c r="V611" s="11"/>
    </row>
    <row r="612" spans="1:22" x14ac:dyDescent="0.25">
      <c r="A612" s="153"/>
      <c r="B612" s="153"/>
      <c r="C612" s="128" t="s">
        <v>620</v>
      </c>
      <c r="D612" s="171" t="s">
        <v>6022</v>
      </c>
      <c r="E612" s="123" t="s">
        <v>6919</v>
      </c>
      <c r="F612" s="122">
        <v>28</v>
      </c>
      <c r="G612" s="122"/>
      <c r="H612" s="172" t="s">
        <v>6900</v>
      </c>
      <c r="I612" s="171" t="s">
        <v>6022</v>
      </c>
      <c r="J612" s="172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53"/>
      <c r="U612" s="11"/>
      <c r="V612" s="11"/>
    </row>
    <row r="613" spans="1:22" x14ac:dyDescent="0.25">
      <c r="A613" s="153"/>
      <c r="B613" s="153"/>
      <c r="C613" s="128" t="s">
        <v>6919</v>
      </c>
      <c r="D613" s="171" t="s">
        <v>6022</v>
      </c>
      <c r="E613" s="125" t="s">
        <v>316</v>
      </c>
      <c r="F613" s="122">
        <v>9</v>
      </c>
      <c r="G613" s="122"/>
      <c r="H613" s="172" t="s">
        <v>6920</v>
      </c>
      <c r="I613" s="171" t="s">
        <v>6022</v>
      </c>
      <c r="J613" s="172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53"/>
      <c r="U613" s="11"/>
      <c r="V613" s="11"/>
    </row>
    <row r="614" spans="1:22" x14ac:dyDescent="0.25">
      <c r="A614" s="153"/>
      <c r="B614" s="153"/>
      <c r="C614" s="128" t="s">
        <v>316</v>
      </c>
      <c r="D614" s="171" t="s">
        <v>6022</v>
      </c>
      <c r="E614" s="125" t="s">
        <v>6072</v>
      </c>
      <c r="F614" s="122">
        <v>19</v>
      </c>
      <c r="G614" s="122"/>
      <c r="H614" s="172" t="s">
        <v>6040</v>
      </c>
      <c r="I614" s="171" t="s">
        <v>6022</v>
      </c>
      <c r="J614" s="172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53"/>
      <c r="U614" s="11"/>
      <c r="V614" s="11"/>
    </row>
    <row r="615" spans="1:22" x14ac:dyDescent="0.25">
      <c r="A615" s="153"/>
      <c r="B615" s="153"/>
      <c r="C615" s="128" t="s">
        <v>6072</v>
      </c>
      <c r="D615" s="171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1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53"/>
      <c r="U615" s="11"/>
      <c r="V615" s="11"/>
    </row>
    <row r="616" spans="1:22" x14ac:dyDescent="0.25">
      <c r="A616" s="153"/>
      <c r="B616" s="153"/>
      <c r="C616" s="128" t="s">
        <v>295</v>
      </c>
      <c r="D616" s="171" t="s">
        <v>6022</v>
      </c>
      <c r="E616" s="125" t="s">
        <v>316</v>
      </c>
      <c r="F616" s="122">
        <v>12</v>
      </c>
      <c r="G616" s="122"/>
      <c r="H616" s="127">
        <v>10.45</v>
      </c>
      <c r="I616" s="171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53" t="s">
        <v>5612</v>
      </c>
      <c r="U616" s="11"/>
      <c r="V616" s="11"/>
    </row>
    <row r="617" spans="1:22" x14ac:dyDescent="0.25">
      <c r="A617" s="153"/>
      <c r="B617" s="153"/>
      <c r="C617" s="128" t="s">
        <v>316</v>
      </c>
      <c r="D617" s="171" t="s">
        <v>6022</v>
      </c>
      <c r="E617" s="125" t="s">
        <v>5833</v>
      </c>
      <c r="F617" s="122"/>
      <c r="G617" s="122">
        <v>6</v>
      </c>
      <c r="H617" s="127">
        <v>11.1</v>
      </c>
      <c r="I617" s="171" t="s">
        <v>6022</v>
      </c>
      <c r="J617" s="122">
        <v>11.25</v>
      </c>
      <c r="K617" s="122">
        <v>1</v>
      </c>
      <c r="L617" s="122">
        <v>0</v>
      </c>
      <c r="M617" s="172" t="s">
        <v>6807</v>
      </c>
      <c r="N617" s="172" t="s">
        <v>6863</v>
      </c>
      <c r="O617" s="122">
        <f>SUM(F611:F616)</f>
        <v>100</v>
      </c>
      <c r="P617" s="122"/>
      <c r="Q617" s="153"/>
      <c r="R617" s="153"/>
      <c r="S617" s="153"/>
      <c r="T617" s="147" t="s">
        <v>5805</v>
      </c>
      <c r="U617" s="11"/>
      <c r="V617" s="11"/>
    </row>
    <row r="618" spans="1:22" x14ac:dyDescent="0.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53"/>
      <c r="U618" s="11"/>
      <c r="V618" s="11"/>
    </row>
    <row r="619" spans="1:22" ht="81.75" customHeight="1" x14ac:dyDescent="0.25">
      <c r="A619" s="153" t="s">
        <v>5816</v>
      </c>
      <c r="B619" s="122" t="s">
        <v>5872</v>
      </c>
      <c r="C619" s="128" t="s">
        <v>5833</v>
      </c>
      <c r="D619" s="171" t="s">
        <v>6022</v>
      </c>
      <c r="E619" s="123" t="s">
        <v>295</v>
      </c>
      <c r="F619" s="122"/>
      <c r="G619" s="122">
        <v>6</v>
      </c>
      <c r="H619" s="127">
        <v>12.45</v>
      </c>
      <c r="I619" s="171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53"/>
      <c r="U619" s="11"/>
      <c r="V619" s="11"/>
    </row>
    <row r="620" spans="1:22" x14ac:dyDescent="0.25">
      <c r="A620" s="153"/>
      <c r="B620" s="153"/>
      <c r="C620" s="135" t="s">
        <v>295</v>
      </c>
      <c r="D620" s="171" t="s">
        <v>6022</v>
      </c>
      <c r="E620" s="125" t="s">
        <v>316</v>
      </c>
      <c r="F620" s="122">
        <v>12</v>
      </c>
      <c r="G620" s="122"/>
      <c r="H620" s="127">
        <v>13.15</v>
      </c>
      <c r="I620" s="171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53" t="s">
        <v>5612</v>
      </c>
      <c r="U620" s="11"/>
      <c r="V620" s="11"/>
    </row>
    <row r="621" spans="1:22" x14ac:dyDescent="0.25">
      <c r="A621" s="153"/>
      <c r="B621" s="153"/>
      <c r="C621" s="128" t="s">
        <v>316</v>
      </c>
      <c r="D621" s="171" t="s">
        <v>6022</v>
      </c>
      <c r="E621" s="125" t="s">
        <v>295</v>
      </c>
      <c r="F621" s="122">
        <v>12</v>
      </c>
      <c r="G621" s="122"/>
      <c r="H621" s="127">
        <v>14</v>
      </c>
      <c r="I621" s="171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53" t="s">
        <v>5612</v>
      </c>
      <c r="U621" s="11"/>
      <c r="V621" s="11"/>
    </row>
    <row r="622" spans="1:22" x14ac:dyDescent="0.25">
      <c r="A622" s="153"/>
      <c r="B622" s="153"/>
      <c r="C622" s="128" t="s">
        <v>295</v>
      </c>
      <c r="D622" s="171" t="s">
        <v>6022</v>
      </c>
      <c r="E622" s="125" t="s">
        <v>316</v>
      </c>
      <c r="F622" s="122">
        <v>12</v>
      </c>
      <c r="G622" s="122"/>
      <c r="H622" s="127">
        <v>14.4</v>
      </c>
      <c r="I622" s="171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53" t="s">
        <v>5612</v>
      </c>
      <c r="U622" s="11"/>
      <c r="V622" s="11"/>
    </row>
    <row r="623" spans="1:22" x14ac:dyDescent="0.25">
      <c r="A623" s="153"/>
      <c r="B623" s="153"/>
      <c r="C623" s="128" t="s">
        <v>316</v>
      </c>
      <c r="D623" s="171" t="s">
        <v>6022</v>
      </c>
      <c r="E623" s="125" t="s">
        <v>295</v>
      </c>
      <c r="F623" s="122">
        <v>12</v>
      </c>
      <c r="G623" s="122"/>
      <c r="H623" s="127">
        <v>15.15</v>
      </c>
      <c r="I623" s="171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53" t="s">
        <v>5612</v>
      </c>
      <c r="U623" s="11"/>
      <c r="V623" s="11"/>
    </row>
    <row r="624" spans="1:22" x14ac:dyDescent="0.25">
      <c r="A624" s="153"/>
      <c r="B624" s="153"/>
      <c r="C624" s="128" t="s">
        <v>295</v>
      </c>
      <c r="D624" s="171" t="s">
        <v>6022</v>
      </c>
      <c r="E624" s="125" t="s">
        <v>316</v>
      </c>
      <c r="F624" s="122">
        <v>12</v>
      </c>
      <c r="G624" s="122"/>
      <c r="H624" s="127">
        <v>16</v>
      </c>
      <c r="I624" s="171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53" t="s">
        <v>5612</v>
      </c>
      <c r="U624" s="11"/>
      <c r="V624" s="11"/>
    </row>
    <row r="625" spans="1:22" x14ac:dyDescent="0.25">
      <c r="A625" s="153"/>
      <c r="B625" s="153"/>
      <c r="C625" s="128" t="s">
        <v>316</v>
      </c>
      <c r="D625" s="171" t="s">
        <v>6022</v>
      </c>
      <c r="E625" s="125" t="s">
        <v>295</v>
      </c>
      <c r="F625" s="122">
        <v>12</v>
      </c>
      <c r="G625" s="122"/>
      <c r="H625" s="127">
        <v>17</v>
      </c>
      <c r="I625" s="171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53" t="s">
        <v>5612</v>
      </c>
      <c r="U625" s="11"/>
      <c r="V625" s="11"/>
    </row>
    <row r="626" spans="1:22" x14ac:dyDescent="0.25">
      <c r="A626" s="153"/>
      <c r="B626" s="153"/>
      <c r="C626" s="128" t="s">
        <v>295</v>
      </c>
      <c r="D626" s="171" t="s">
        <v>6022</v>
      </c>
      <c r="E626" s="125" t="s">
        <v>316</v>
      </c>
      <c r="F626" s="122">
        <v>12</v>
      </c>
      <c r="G626" s="122"/>
      <c r="H626" s="127">
        <v>18</v>
      </c>
      <c r="I626" s="171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74" t="s">
        <v>7355</v>
      </c>
      <c r="U626" s="11"/>
      <c r="V626" s="11"/>
    </row>
    <row r="627" spans="1:22" x14ac:dyDescent="0.25">
      <c r="A627" s="153"/>
      <c r="B627" s="153"/>
      <c r="C627" s="128" t="s">
        <v>316</v>
      </c>
      <c r="D627" s="171" t="s">
        <v>6022</v>
      </c>
      <c r="E627" s="125" t="s">
        <v>295</v>
      </c>
      <c r="F627" s="122">
        <v>12</v>
      </c>
      <c r="G627" s="122"/>
      <c r="H627" s="127">
        <v>18.5</v>
      </c>
      <c r="I627" s="171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53" t="s">
        <v>5612</v>
      </c>
      <c r="U627" s="11"/>
      <c r="V627" s="11"/>
    </row>
    <row r="628" spans="1:22" x14ac:dyDescent="0.25">
      <c r="A628" s="153"/>
      <c r="B628" s="153"/>
      <c r="C628" s="128" t="s">
        <v>295</v>
      </c>
      <c r="D628" s="171" t="s">
        <v>6022</v>
      </c>
      <c r="E628" s="125" t="s">
        <v>5833</v>
      </c>
      <c r="F628" s="122"/>
      <c r="G628" s="122">
        <v>6</v>
      </c>
      <c r="H628" s="127">
        <v>19.2</v>
      </c>
      <c r="I628" s="171" t="s">
        <v>6022</v>
      </c>
      <c r="J628" s="122">
        <v>19.350000000000001</v>
      </c>
      <c r="K628" s="122">
        <v>1</v>
      </c>
      <c r="L628" s="122">
        <v>0</v>
      </c>
      <c r="M628" s="172" t="s">
        <v>6061</v>
      </c>
      <c r="N628" s="172" t="s">
        <v>6861</v>
      </c>
      <c r="O628" s="122">
        <f>SUM(F620:F627)</f>
        <v>96</v>
      </c>
      <c r="P628" s="122"/>
      <c r="Q628" s="153"/>
      <c r="R628" s="153"/>
      <c r="S628" s="153"/>
      <c r="T628" s="147" t="s">
        <v>7353</v>
      </c>
      <c r="U628" s="11"/>
      <c r="V628" s="11"/>
    </row>
    <row r="629" spans="1:22" x14ac:dyDescent="0.25">
      <c r="A629" s="153"/>
      <c r="B629" s="122">
        <v>62</v>
      </c>
      <c r="C629" s="128" t="s">
        <v>5833</v>
      </c>
      <c r="D629" s="171" t="s">
        <v>6022</v>
      </c>
      <c r="E629" s="125" t="s">
        <v>316</v>
      </c>
      <c r="F629" s="122"/>
      <c r="G629" s="122">
        <v>6</v>
      </c>
      <c r="H629" s="172" t="s">
        <v>7279</v>
      </c>
      <c r="I629" s="171" t="s">
        <v>6022</v>
      </c>
      <c r="J629" s="172" t="s">
        <v>7276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47"/>
      <c r="U629" s="11"/>
      <c r="V629" s="11"/>
    </row>
    <row r="630" spans="1:22" x14ac:dyDescent="0.25">
      <c r="A630" s="153"/>
      <c r="B630" s="153"/>
      <c r="C630" s="128" t="s">
        <v>316</v>
      </c>
      <c r="D630" s="171" t="s">
        <v>6022</v>
      </c>
      <c r="E630" s="125" t="s">
        <v>295</v>
      </c>
      <c r="F630" s="122">
        <v>12</v>
      </c>
      <c r="G630" s="122"/>
      <c r="H630" s="172" t="s">
        <v>6741</v>
      </c>
      <c r="I630" s="171" t="s">
        <v>6022</v>
      </c>
      <c r="J630" s="172" t="s">
        <v>6736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53" t="s">
        <v>5612</v>
      </c>
      <c r="U630" s="11"/>
      <c r="V630" s="11"/>
    </row>
    <row r="631" spans="1:22" x14ac:dyDescent="0.25">
      <c r="A631" s="153"/>
      <c r="B631" s="153"/>
      <c r="C631" s="128" t="s">
        <v>295</v>
      </c>
      <c r="D631" s="171" t="s">
        <v>6022</v>
      </c>
      <c r="E631" s="125" t="s">
        <v>316</v>
      </c>
      <c r="F631" s="122">
        <v>12</v>
      </c>
      <c r="G631" s="122"/>
      <c r="H631" s="172" t="s">
        <v>6727</v>
      </c>
      <c r="I631" s="171" t="s">
        <v>6022</v>
      </c>
      <c r="J631" s="172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53" t="s">
        <v>5612</v>
      </c>
      <c r="U631" s="11"/>
      <c r="V631" s="11"/>
    </row>
    <row r="632" spans="1:22" x14ac:dyDescent="0.25">
      <c r="A632" s="153"/>
      <c r="B632" s="153"/>
      <c r="C632" s="128" t="s">
        <v>316</v>
      </c>
      <c r="D632" s="171" t="s">
        <v>6022</v>
      </c>
      <c r="E632" s="125" t="s">
        <v>295</v>
      </c>
      <c r="F632" s="122">
        <v>12</v>
      </c>
      <c r="G632" s="122"/>
      <c r="H632" s="172" t="s">
        <v>6801</v>
      </c>
      <c r="I632" s="171" t="s">
        <v>6022</v>
      </c>
      <c r="J632" s="172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53" t="s">
        <v>5612</v>
      </c>
      <c r="U632" s="11"/>
      <c r="V632" s="11"/>
    </row>
    <row r="633" spans="1:22" x14ac:dyDescent="0.25">
      <c r="A633" s="153"/>
      <c r="B633" s="153"/>
      <c r="C633" s="128" t="s">
        <v>295</v>
      </c>
      <c r="D633" s="171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1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53" t="s">
        <v>5612</v>
      </c>
      <c r="U633" s="11"/>
      <c r="V633" s="11"/>
    </row>
    <row r="634" spans="1:22" x14ac:dyDescent="0.25">
      <c r="A634" s="153"/>
      <c r="B634" s="153"/>
      <c r="C634" s="128" t="s">
        <v>316</v>
      </c>
      <c r="D634" s="171" t="s">
        <v>6022</v>
      </c>
      <c r="E634" s="125" t="s">
        <v>295</v>
      </c>
      <c r="F634" s="122">
        <v>12</v>
      </c>
      <c r="G634" s="122"/>
      <c r="H634" s="127">
        <v>9.15</v>
      </c>
      <c r="I634" s="171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53" t="s">
        <v>5612</v>
      </c>
      <c r="U634" s="11"/>
      <c r="V634" s="11"/>
    </row>
    <row r="635" spans="1:22" x14ac:dyDescent="0.25">
      <c r="A635" s="153"/>
      <c r="B635" s="153"/>
      <c r="C635" s="128" t="s">
        <v>295</v>
      </c>
      <c r="D635" s="171" t="s">
        <v>6022</v>
      </c>
      <c r="E635" s="125" t="s">
        <v>316</v>
      </c>
      <c r="F635" s="122">
        <v>12</v>
      </c>
      <c r="G635" s="122"/>
      <c r="H635" s="127">
        <v>10</v>
      </c>
      <c r="I635" s="171" t="s">
        <v>6022</v>
      </c>
      <c r="J635" s="122">
        <v>10.25</v>
      </c>
      <c r="K635" s="122"/>
      <c r="L635" s="122"/>
      <c r="M635" s="172"/>
      <c r="N635" s="172"/>
      <c r="O635" s="122"/>
      <c r="P635" s="122"/>
      <c r="Q635" s="153"/>
      <c r="R635" s="153"/>
      <c r="S635" s="153"/>
      <c r="T635" s="153" t="s">
        <v>5612</v>
      </c>
      <c r="U635" s="11"/>
      <c r="V635" s="11"/>
    </row>
    <row r="636" spans="1:22" x14ac:dyDescent="0.25">
      <c r="A636" s="153"/>
      <c r="B636" s="153"/>
      <c r="C636" s="128" t="s">
        <v>316</v>
      </c>
      <c r="D636" s="171" t="s">
        <v>6022</v>
      </c>
      <c r="E636" s="125" t="s">
        <v>5833</v>
      </c>
      <c r="F636" s="122"/>
      <c r="G636" s="122">
        <v>6</v>
      </c>
      <c r="H636" s="127">
        <v>10.3</v>
      </c>
      <c r="I636" s="171" t="s">
        <v>6022</v>
      </c>
      <c r="J636" s="122">
        <v>10.45</v>
      </c>
      <c r="K636" s="122">
        <v>1</v>
      </c>
      <c r="L636" s="122">
        <v>0</v>
      </c>
      <c r="M636" s="172" t="s">
        <v>7356</v>
      </c>
      <c r="N636" s="172" t="s">
        <v>7357</v>
      </c>
      <c r="O636" s="122">
        <f>SUM(F630:G635)</f>
        <v>72</v>
      </c>
      <c r="P636" s="122"/>
      <c r="Q636" s="153"/>
      <c r="R636" s="153"/>
      <c r="S636" s="153"/>
      <c r="T636" s="147" t="s">
        <v>5805</v>
      </c>
      <c r="U636" s="11"/>
      <c r="V636" s="11"/>
    </row>
    <row r="637" spans="1:22" ht="90" x14ac:dyDescent="0.25">
      <c r="A637" s="211" t="s">
        <v>5816</v>
      </c>
      <c r="B637" s="137" t="s">
        <v>5873</v>
      </c>
      <c r="C637" s="348" t="s">
        <v>5833</v>
      </c>
      <c r="D637" s="366" t="s">
        <v>6923</v>
      </c>
      <c r="E637" s="350" t="s">
        <v>295</v>
      </c>
      <c r="F637" s="137">
        <v>15</v>
      </c>
      <c r="G637" s="137"/>
      <c r="H637" s="362" t="s">
        <v>7294</v>
      </c>
      <c r="I637" s="367">
        <v>6.3</v>
      </c>
      <c r="J637" s="362" t="s">
        <v>6799</v>
      </c>
      <c r="K637" s="211"/>
      <c r="L637" s="211"/>
      <c r="M637" s="211"/>
      <c r="N637" s="211"/>
      <c r="O637" s="137"/>
      <c r="P637" s="211"/>
      <c r="Q637" s="211"/>
      <c r="R637" s="211"/>
      <c r="S637" s="211"/>
      <c r="T637" s="211"/>
      <c r="U637" s="11"/>
      <c r="V637" s="11"/>
    </row>
    <row r="638" spans="1:22" x14ac:dyDescent="0.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2" t="s">
        <v>6026</v>
      </c>
      <c r="I638" s="171" t="s">
        <v>6022</v>
      </c>
      <c r="J638" s="172" t="s">
        <v>6920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53" t="s">
        <v>5612</v>
      </c>
      <c r="U638" s="11"/>
      <c r="V638" s="11"/>
    </row>
    <row r="639" spans="1:22" x14ac:dyDescent="0.25">
      <c r="A639" s="153"/>
      <c r="B639" s="153"/>
      <c r="C639" s="128" t="s">
        <v>316</v>
      </c>
      <c r="D639" s="171" t="s">
        <v>6022</v>
      </c>
      <c r="E639" s="125" t="s">
        <v>133</v>
      </c>
      <c r="F639" s="122">
        <v>16</v>
      </c>
      <c r="G639" s="122"/>
      <c r="H639" s="172" t="s">
        <v>6027</v>
      </c>
      <c r="I639" s="171" t="s">
        <v>6022</v>
      </c>
      <c r="J639" s="172" t="s">
        <v>6710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9" t="s">
        <v>7358</v>
      </c>
      <c r="U639" s="11"/>
      <c r="V639" s="11"/>
    </row>
    <row r="640" spans="1:22" x14ac:dyDescent="0.25">
      <c r="A640" s="153"/>
      <c r="B640" s="153"/>
      <c r="C640" s="128" t="s">
        <v>295</v>
      </c>
      <c r="D640" s="171" t="s">
        <v>6022</v>
      </c>
      <c r="E640" s="125" t="s">
        <v>316</v>
      </c>
      <c r="F640" s="122">
        <v>12</v>
      </c>
      <c r="G640" s="122"/>
      <c r="H640" s="127">
        <v>9.15</v>
      </c>
      <c r="I640" s="171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53" t="s">
        <v>5612</v>
      </c>
      <c r="U640" s="11"/>
      <c r="V640" s="11"/>
    </row>
    <row r="641" spans="1:22" x14ac:dyDescent="0.25">
      <c r="A641" s="153"/>
      <c r="B641" s="153"/>
      <c r="C641" s="128" t="s">
        <v>316</v>
      </c>
      <c r="D641" s="171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1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53" t="s">
        <v>5612</v>
      </c>
      <c r="U641" s="11"/>
      <c r="V641" s="11"/>
    </row>
    <row r="642" spans="1:22" x14ac:dyDescent="0.25">
      <c r="A642" s="153"/>
      <c r="B642" s="153"/>
      <c r="C642" s="128" t="s">
        <v>295</v>
      </c>
      <c r="D642" s="171" t="s">
        <v>6022</v>
      </c>
      <c r="E642" s="125" t="s">
        <v>316</v>
      </c>
      <c r="F642" s="122">
        <v>12</v>
      </c>
      <c r="G642" s="122"/>
      <c r="H642" s="127">
        <v>10.15</v>
      </c>
      <c r="I642" s="171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53" t="s">
        <v>5612</v>
      </c>
      <c r="U642" s="11"/>
      <c r="V642" s="11"/>
    </row>
    <row r="643" spans="1:22" x14ac:dyDescent="0.25">
      <c r="A643" s="153"/>
      <c r="B643" s="153"/>
      <c r="C643" s="128" t="s">
        <v>316</v>
      </c>
      <c r="D643" s="171" t="s">
        <v>6022</v>
      </c>
      <c r="E643" s="125" t="s">
        <v>295</v>
      </c>
      <c r="F643" s="122">
        <v>12</v>
      </c>
      <c r="G643" s="122"/>
      <c r="H643" s="127">
        <v>11</v>
      </c>
      <c r="I643" s="171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53" t="s">
        <v>5612</v>
      </c>
      <c r="U643" s="11"/>
      <c r="V643" s="11"/>
    </row>
    <row r="644" spans="1:22" x14ac:dyDescent="0.25">
      <c r="A644" s="153"/>
      <c r="B644" s="153"/>
      <c r="C644" s="128" t="s">
        <v>295</v>
      </c>
      <c r="D644" s="171" t="s">
        <v>6022</v>
      </c>
      <c r="E644" s="125" t="s">
        <v>316</v>
      </c>
      <c r="F644" s="122">
        <v>12</v>
      </c>
      <c r="G644" s="122"/>
      <c r="H644" s="127">
        <v>11.4</v>
      </c>
      <c r="I644" s="171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53" t="s">
        <v>5612</v>
      </c>
      <c r="U644" s="11"/>
      <c r="V644" s="11"/>
    </row>
    <row r="645" spans="1:22" x14ac:dyDescent="0.25">
      <c r="A645" s="153"/>
      <c r="B645" s="153"/>
      <c r="C645" s="128" t="s">
        <v>316</v>
      </c>
      <c r="D645" s="171" t="s">
        <v>6022</v>
      </c>
      <c r="E645" s="125" t="s">
        <v>295</v>
      </c>
      <c r="F645" s="122">
        <v>12</v>
      </c>
      <c r="G645" s="122"/>
      <c r="H645" s="127">
        <v>12.15</v>
      </c>
      <c r="I645" s="171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53" t="s">
        <v>5612</v>
      </c>
      <c r="U645" s="11"/>
      <c r="V645" s="11"/>
    </row>
    <row r="646" spans="1:22" x14ac:dyDescent="0.25">
      <c r="A646" s="153"/>
      <c r="B646" s="153"/>
      <c r="C646" s="128" t="s">
        <v>295</v>
      </c>
      <c r="D646" s="171" t="s">
        <v>6022</v>
      </c>
      <c r="E646" s="125" t="s">
        <v>316</v>
      </c>
      <c r="F646" s="122">
        <v>12</v>
      </c>
      <c r="G646" s="122"/>
      <c r="H646" s="127">
        <v>12.45</v>
      </c>
      <c r="I646" s="171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53" t="s">
        <v>5612</v>
      </c>
      <c r="U646" s="11"/>
      <c r="V646" s="11"/>
    </row>
    <row r="647" spans="1:22" x14ac:dyDescent="0.25">
      <c r="A647" s="153"/>
      <c r="B647" s="153"/>
      <c r="C647" s="128" t="s">
        <v>316</v>
      </c>
      <c r="D647" s="171" t="s">
        <v>6022</v>
      </c>
      <c r="E647" s="125" t="s">
        <v>295</v>
      </c>
      <c r="F647" s="122">
        <v>12</v>
      </c>
      <c r="G647" s="122"/>
      <c r="H647" s="127">
        <v>13.15</v>
      </c>
      <c r="I647" s="171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53" t="s">
        <v>5612</v>
      </c>
      <c r="U647" s="11"/>
      <c r="V647" s="11"/>
    </row>
    <row r="648" spans="1:22" ht="56.25" x14ac:dyDescent="0.25">
      <c r="A648" s="153"/>
      <c r="B648" s="153"/>
      <c r="C648" s="128" t="s">
        <v>295</v>
      </c>
      <c r="D648" s="189" t="s">
        <v>6924</v>
      </c>
      <c r="E648" s="125" t="s">
        <v>5833</v>
      </c>
      <c r="F648" s="122">
        <v>15</v>
      </c>
      <c r="G648" s="122"/>
      <c r="H648" s="127">
        <v>13.4</v>
      </c>
      <c r="I648" s="183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2" t="s">
        <v>6717</v>
      </c>
      <c r="O648" s="122">
        <f>SUM(F637:F648)</f>
        <v>154</v>
      </c>
      <c r="P648" s="122"/>
      <c r="Q648" s="153">
        <v>1</v>
      </c>
      <c r="R648" s="153"/>
      <c r="S648" s="153"/>
      <c r="T648" s="184" t="s">
        <v>7359</v>
      </c>
      <c r="U648" s="11"/>
      <c r="V648" s="11"/>
    </row>
    <row r="649" spans="1:22" ht="45.75" x14ac:dyDescent="0.25">
      <c r="A649" s="365" t="s">
        <v>6925</v>
      </c>
      <c r="B649" s="137" t="s">
        <v>5874</v>
      </c>
      <c r="C649" s="348" t="s">
        <v>5833</v>
      </c>
      <c r="D649" s="366" t="s">
        <v>6926</v>
      </c>
      <c r="E649" s="368" t="s">
        <v>6927</v>
      </c>
      <c r="F649" s="137">
        <v>18</v>
      </c>
      <c r="G649" s="137"/>
      <c r="H649" s="362" t="s">
        <v>7314</v>
      </c>
      <c r="I649" s="369" t="s">
        <v>6022</v>
      </c>
      <c r="J649" s="362" t="s">
        <v>6026</v>
      </c>
      <c r="K649" s="137"/>
      <c r="L649" s="137"/>
      <c r="M649" s="211"/>
      <c r="N649" s="211"/>
      <c r="O649" s="137"/>
      <c r="P649" s="211"/>
      <c r="Q649" s="211"/>
      <c r="R649" s="211"/>
      <c r="S649" s="211"/>
      <c r="T649" s="370" t="s">
        <v>7360</v>
      </c>
      <c r="U649" s="11"/>
      <c r="V649" s="11"/>
    </row>
    <row r="650" spans="1:22" x14ac:dyDescent="0.25">
      <c r="A650" s="153"/>
      <c r="B650" s="153"/>
      <c r="C650" s="128" t="s">
        <v>295</v>
      </c>
      <c r="D650" s="171" t="s">
        <v>6022</v>
      </c>
      <c r="E650" s="125" t="s">
        <v>316</v>
      </c>
      <c r="F650" s="122">
        <v>12</v>
      </c>
      <c r="G650" s="122"/>
      <c r="H650" s="172" t="s">
        <v>6920</v>
      </c>
      <c r="I650" s="171" t="s">
        <v>6022</v>
      </c>
      <c r="J650" s="172" t="s">
        <v>6777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47" t="s">
        <v>7361</v>
      </c>
      <c r="U650" s="11"/>
      <c r="V650" s="11"/>
    </row>
    <row r="651" spans="1:22" x14ac:dyDescent="0.25">
      <c r="A651" s="153"/>
      <c r="B651" s="153"/>
      <c r="C651" s="128" t="s">
        <v>316</v>
      </c>
      <c r="D651" s="171" t="s">
        <v>6022</v>
      </c>
      <c r="E651" s="125" t="s">
        <v>295</v>
      </c>
      <c r="F651" s="122">
        <v>16</v>
      </c>
      <c r="G651" s="122"/>
      <c r="H651" s="172" t="s">
        <v>6710</v>
      </c>
      <c r="I651" s="171" t="s">
        <v>6022</v>
      </c>
      <c r="J651" s="172" t="s">
        <v>6711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53" t="s">
        <v>5612</v>
      </c>
      <c r="U651" s="11"/>
      <c r="V651" s="11"/>
    </row>
    <row r="652" spans="1:22" x14ac:dyDescent="0.25">
      <c r="A652" s="153"/>
      <c r="B652" s="153"/>
      <c r="C652" s="128" t="s">
        <v>295</v>
      </c>
      <c r="D652" s="171" t="s">
        <v>6022</v>
      </c>
      <c r="E652" s="125" t="s">
        <v>316</v>
      </c>
      <c r="F652" s="122">
        <v>12</v>
      </c>
      <c r="G652" s="122"/>
      <c r="H652" s="172" t="s">
        <v>6933</v>
      </c>
      <c r="I652" s="171" t="s">
        <v>6022</v>
      </c>
      <c r="J652" s="172" t="s">
        <v>7307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47" t="s">
        <v>7361</v>
      </c>
      <c r="U652" s="11"/>
      <c r="V652" s="11"/>
    </row>
    <row r="653" spans="1:22" x14ac:dyDescent="0.25">
      <c r="A653" s="153"/>
      <c r="B653" s="153"/>
      <c r="C653" s="128" t="s">
        <v>316</v>
      </c>
      <c r="D653" s="171" t="s">
        <v>6022</v>
      </c>
      <c r="E653" s="125" t="s">
        <v>295</v>
      </c>
      <c r="F653" s="122">
        <v>12</v>
      </c>
      <c r="G653" s="122"/>
      <c r="H653" s="127">
        <v>11.2</v>
      </c>
      <c r="I653" s="171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53" t="s">
        <v>5612</v>
      </c>
      <c r="U653" s="11"/>
      <c r="V653" s="11"/>
    </row>
    <row r="654" spans="1:22" x14ac:dyDescent="0.25">
      <c r="A654" s="153"/>
      <c r="B654" s="153"/>
      <c r="C654" s="128" t="s">
        <v>295</v>
      </c>
      <c r="D654" s="171" t="s">
        <v>6022</v>
      </c>
      <c r="E654" s="125" t="s">
        <v>316</v>
      </c>
      <c r="F654" s="122">
        <v>12</v>
      </c>
      <c r="G654" s="122"/>
      <c r="H654" s="127">
        <v>11.5</v>
      </c>
      <c r="I654" s="171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53" t="s">
        <v>5612</v>
      </c>
      <c r="U654" s="11"/>
      <c r="V654" s="11"/>
    </row>
    <row r="655" spans="1:22" x14ac:dyDescent="0.25">
      <c r="A655" s="153"/>
      <c r="B655" s="153"/>
      <c r="C655" s="128" t="s">
        <v>316</v>
      </c>
      <c r="D655" s="171" t="s">
        <v>6022</v>
      </c>
      <c r="E655" s="125" t="s">
        <v>295</v>
      </c>
      <c r="F655" s="122">
        <v>12</v>
      </c>
      <c r="G655" s="122"/>
      <c r="H655" s="127">
        <v>12.3</v>
      </c>
      <c r="I655" s="171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53" t="s">
        <v>5612</v>
      </c>
      <c r="U655" s="11"/>
      <c r="V655" s="11"/>
    </row>
    <row r="656" spans="1:22" ht="45.75" x14ac:dyDescent="0.25">
      <c r="A656" s="153"/>
      <c r="B656" s="153"/>
      <c r="C656" s="132" t="s">
        <v>6927</v>
      </c>
      <c r="D656" s="184" t="s">
        <v>6926</v>
      </c>
      <c r="E656" s="128" t="s">
        <v>5833</v>
      </c>
      <c r="F656" s="122">
        <v>18</v>
      </c>
      <c r="G656" s="122"/>
      <c r="H656" s="127">
        <v>13.15</v>
      </c>
      <c r="I656" s="178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48" t="s">
        <v>7360</v>
      </c>
      <c r="U656" s="11"/>
      <c r="V656" s="11"/>
    </row>
    <row r="657" spans="1:22" x14ac:dyDescent="0.25">
      <c r="A657" s="153"/>
      <c r="B657" s="153"/>
      <c r="C657" s="128" t="s">
        <v>5833</v>
      </c>
      <c r="D657" s="171" t="s">
        <v>6022</v>
      </c>
      <c r="E657" s="125" t="s">
        <v>316</v>
      </c>
      <c r="F657" s="122"/>
      <c r="G657" s="122">
        <v>6</v>
      </c>
      <c r="H657" s="127">
        <v>15</v>
      </c>
      <c r="I657" s="171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53"/>
      <c r="U657" s="11"/>
      <c r="V657" s="11"/>
    </row>
    <row r="658" spans="1:22" x14ac:dyDescent="0.25">
      <c r="A658" s="153"/>
      <c r="B658" s="153"/>
      <c r="C658" s="128" t="s">
        <v>316</v>
      </c>
      <c r="D658" s="171" t="s">
        <v>6022</v>
      </c>
      <c r="E658" s="125" t="s">
        <v>295</v>
      </c>
      <c r="F658" s="122">
        <v>12</v>
      </c>
      <c r="G658" s="122"/>
      <c r="H658" s="127">
        <v>15.2</v>
      </c>
      <c r="I658" s="171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53" t="s">
        <v>5612</v>
      </c>
      <c r="U658" s="11"/>
      <c r="V658" s="11"/>
    </row>
    <row r="659" spans="1:22" x14ac:dyDescent="0.25">
      <c r="A659" s="153"/>
      <c r="B659" s="153"/>
      <c r="C659" s="128" t="s">
        <v>295</v>
      </c>
      <c r="D659" s="171" t="s">
        <v>6022</v>
      </c>
      <c r="E659" s="125" t="s">
        <v>316</v>
      </c>
      <c r="F659" s="122">
        <v>12</v>
      </c>
      <c r="G659" s="122"/>
      <c r="H659" s="127">
        <v>16</v>
      </c>
      <c r="I659" s="171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53" t="s">
        <v>5612</v>
      </c>
      <c r="U659" s="11"/>
      <c r="V659" s="11"/>
    </row>
    <row r="660" spans="1:22" x14ac:dyDescent="0.25">
      <c r="A660" s="153"/>
      <c r="B660" s="153"/>
      <c r="C660" s="128" t="s">
        <v>316</v>
      </c>
      <c r="D660" s="171" t="s">
        <v>6022</v>
      </c>
      <c r="E660" s="125" t="s">
        <v>295</v>
      </c>
      <c r="F660" s="122">
        <v>12</v>
      </c>
      <c r="G660" s="122"/>
      <c r="H660" s="127">
        <v>16.3</v>
      </c>
      <c r="I660" s="171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53" t="s">
        <v>5612</v>
      </c>
      <c r="U660" s="11"/>
      <c r="V660" s="11"/>
    </row>
    <row r="661" spans="1:22" x14ac:dyDescent="0.25">
      <c r="A661" s="153"/>
      <c r="B661" s="153"/>
      <c r="C661" s="128" t="s">
        <v>295</v>
      </c>
      <c r="D661" s="171" t="s">
        <v>6022</v>
      </c>
      <c r="E661" s="125" t="s">
        <v>316</v>
      </c>
      <c r="F661" s="122">
        <v>12</v>
      </c>
      <c r="G661" s="122"/>
      <c r="H661" s="127">
        <v>17</v>
      </c>
      <c r="I661" s="171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53" t="s">
        <v>5612</v>
      </c>
      <c r="U661" s="11"/>
      <c r="V661" s="11"/>
    </row>
    <row r="662" spans="1:22" x14ac:dyDescent="0.25">
      <c r="A662" s="153"/>
      <c r="B662" s="153"/>
      <c r="C662" s="128" t="s">
        <v>316</v>
      </c>
      <c r="D662" s="171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1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53" t="s">
        <v>5612</v>
      </c>
      <c r="U662" s="11"/>
      <c r="V662" s="11"/>
    </row>
    <row r="663" spans="1:22" ht="27.75" customHeight="1" x14ac:dyDescent="0.25">
      <c r="A663" s="153"/>
      <c r="B663" s="153"/>
      <c r="C663" s="128" t="s">
        <v>6025</v>
      </c>
      <c r="D663" s="171" t="s">
        <v>6022</v>
      </c>
      <c r="E663" s="125" t="s">
        <v>5833</v>
      </c>
      <c r="F663" s="122"/>
      <c r="G663" s="122">
        <v>6</v>
      </c>
      <c r="H663" s="127">
        <v>18.05</v>
      </c>
      <c r="I663" s="171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2" t="s">
        <v>6026</v>
      </c>
      <c r="O663" s="133">
        <f>SUM(F649:F662)</f>
        <v>172</v>
      </c>
      <c r="P663" s="185"/>
      <c r="Q663" s="154"/>
      <c r="R663" s="154"/>
      <c r="S663" s="154"/>
      <c r="T663" s="147" t="s">
        <v>5805</v>
      </c>
      <c r="U663" s="11"/>
      <c r="V663" s="11"/>
    </row>
    <row r="664" spans="1:22" x14ac:dyDescent="0.25">
      <c r="A664" s="153"/>
      <c r="B664" s="153"/>
      <c r="C664" s="128"/>
      <c r="D664" s="177"/>
      <c r="E664" s="125"/>
      <c r="F664" s="122"/>
      <c r="G664" s="122"/>
      <c r="H664" s="127"/>
      <c r="I664" s="171"/>
      <c r="J664" s="122"/>
      <c r="K664" s="122"/>
      <c r="L664" s="122"/>
      <c r="M664" s="154"/>
      <c r="N664" s="172"/>
      <c r="O664" s="133"/>
      <c r="P664" s="172"/>
      <c r="Q664" s="154"/>
      <c r="R664" s="154"/>
      <c r="S664" s="154"/>
      <c r="T664" s="147"/>
      <c r="U664" s="11"/>
      <c r="V664" s="11"/>
    </row>
    <row r="665" spans="1:22" x14ac:dyDescent="0.25">
      <c r="A665" s="153" t="s">
        <v>5816</v>
      </c>
      <c r="B665" s="122" t="s">
        <v>5875</v>
      </c>
      <c r="C665" s="128" t="s">
        <v>5833</v>
      </c>
      <c r="D665" s="171" t="s">
        <v>6022</v>
      </c>
      <c r="E665" s="125" t="s">
        <v>6025</v>
      </c>
      <c r="F665" s="122"/>
      <c r="G665" s="122">
        <v>6</v>
      </c>
      <c r="H665" s="127">
        <v>11.15</v>
      </c>
      <c r="I665" s="171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53"/>
      <c r="U665" s="11"/>
      <c r="V665" s="11"/>
    </row>
    <row r="666" spans="1:22" x14ac:dyDescent="0.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1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79" t="s">
        <v>7362</v>
      </c>
      <c r="U666" s="11"/>
      <c r="V666" s="11"/>
    </row>
    <row r="667" spans="1:22" x14ac:dyDescent="0.25">
      <c r="A667" s="153"/>
      <c r="B667" s="153"/>
      <c r="C667" s="128" t="s">
        <v>6067</v>
      </c>
      <c r="D667" s="171" t="s">
        <v>6022</v>
      </c>
      <c r="E667" s="125" t="s">
        <v>6000</v>
      </c>
      <c r="F667" s="122">
        <v>10</v>
      </c>
      <c r="G667" s="122"/>
      <c r="H667" s="127">
        <v>13</v>
      </c>
      <c r="I667" s="171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53"/>
      <c r="U667" s="11"/>
      <c r="V667" s="11"/>
    </row>
    <row r="668" spans="1:22" x14ac:dyDescent="0.25">
      <c r="A668" s="153"/>
      <c r="B668" s="153"/>
      <c r="C668" s="128" t="s">
        <v>6000</v>
      </c>
      <c r="D668" s="128" t="s">
        <v>6928</v>
      </c>
      <c r="E668" s="125" t="s">
        <v>243</v>
      </c>
      <c r="F668" s="122">
        <v>8</v>
      </c>
      <c r="G668" s="122"/>
      <c r="H668" s="127">
        <v>13.25</v>
      </c>
      <c r="I668" s="171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47" t="s">
        <v>7363</v>
      </c>
      <c r="U668" s="11"/>
      <c r="V668" s="11"/>
    </row>
    <row r="669" spans="1:22" x14ac:dyDescent="0.25">
      <c r="A669" s="153"/>
      <c r="B669" s="153"/>
      <c r="C669" s="128" t="s">
        <v>243</v>
      </c>
      <c r="D669" s="171" t="s">
        <v>6022</v>
      </c>
      <c r="E669" s="125" t="s">
        <v>492</v>
      </c>
      <c r="F669" s="122">
        <v>9</v>
      </c>
      <c r="G669" s="122"/>
      <c r="H669" s="127">
        <v>14</v>
      </c>
      <c r="I669" s="171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53"/>
      <c r="U669" s="11"/>
      <c r="V669" s="11"/>
    </row>
    <row r="670" spans="1:22" x14ac:dyDescent="0.25">
      <c r="A670" s="153"/>
      <c r="B670" s="153"/>
      <c r="C670" s="128" t="s">
        <v>620</v>
      </c>
      <c r="D670" s="171" t="s">
        <v>6022</v>
      </c>
      <c r="E670" s="125" t="s">
        <v>295</v>
      </c>
      <c r="F670" s="122">
        <v>28</v>
      </c>
      <c r="G670" s="122"/>
      <c r="H670" s="127">
        <v>14.45</v>
      </c>
      <c r="I670" s="171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53"/>
      <c r="U670" s="11"/>
      <c r="V670" s="11"/>
    </row>
    <row r="671" spans="1:22" x14ac:dyDescent="0.25">
      <c r="A671" s="153"/>
      <c r="B671" s="153"/>
      <c r="C671" s="128" t="s">
        <v>295</v>
      </c>
      <c r="D671" s="124" t="s">
        <v>6929</v>
      </c>
      <c r="E671" s="125" t="s">
        <v>140</v>
      </c>
      <c r="F671" s="122">
        <v>21</v>
      </c>
      <c r="G671" s="122"/>
      <c r="H671" s="127">
        <v>16.3</v>
      </c>
      <c r="I671" s="171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53"/>
      <c r="U671" s="11"/>
      <c r="V671" s="11"/>
    </row>
    <row r="672" spans="1:22" x14ac:dyDescent="0.25">
      <c r="A672" s="153"/>
      <c r="B672" s="153"/>
      <c r="C672" s="128" t="s">
        <v>140</v>
      </c>
      <c r="D672" s="124" t="s">
        <v>6929</v>
      </c>
      <c r="E672" s="125" t="s">
        <v>295</v>
      </c>
      <c r="F672" s="122">
        <v>21</v>
      </c>
      <c r="G672" s="122"/>
      <c r="H672" s="127">
        <v>17.149999999999999</v>
      </c>
      <c r="I672" s="171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53"/>
      <c r="U672" s="11"/>
      <c r="V672" s="11"/>
    </row>
    <row r="673" spans="1:22" ht="23.25" x14ac:dyDescent="0.25">
      <c r="A673" s="153"/>
      <c r="B673" s="153"/>
      <c r="C673" s="128" t="s">
        <v>295</v>
      </c>
      <c r="D673" s="128" t="s">
        <v>6930</v>
      </c>
      <c r="E673" s="132" t="s">
        <v>6931</v>
      </c>
      <c r="F673" s="122">
        <v>32</v>
      </c>
      <c r="G673" s="122"/>
      <c r="H673" s="127">
        <v>18</v>
      </c>
      <c r="I673" s="171" t="s">
        <v>6022</v>
      </c>
      <c r="J673" s="127">
        <v>19.100000000000001</v>
      </c>
      <c r="K673" s="122">
        <v>1</v>
      </c>
      <c r="L673" s="122">
        <v>1</v>
      </c>
      <c r="M673" s="172" t="s">
        <v>6034</v>
      </c>
      <c r="N673" s="172" t="s">
        <v>6717</v>
      </c>
      <c r="O673" s="122">
        <f>SUM(F666:F673)</f>
        <v>157</v>
      </c>
      <c r="P673" s="122"/>
      <c r="Q673" s="153"/>
      <c r="R673" s="153"/>
      <c r="S673" s="153"/>
      <c r="T673" s="148" t="s">
        <v>7364</v>
      </c>
      <c r="U673" s="11"/>
      <c r="V673" s="11"/>
    </row>
    <row r="674" spans="1:22" x14ac:dyDescent="0.25">
      <c r="A674" s="153"/>
      <c r="B674" s="122">
        <v>65</v>
      </c>
      <c r="C674" s="124" t="s">
        <v>237</v>
      </c>
      <c r="D674" s="171" t="s">
        <v>6022</v>
      </c>
      <c r="E674" s="125" t="s">
        <v>6000</v>
      </c>
      <c r="F674" s="122">
        <v>8</v>
      </c>
      <c r="G674" s="122"/>
      <c r="H674" s="172" t="s">
        <v>6717</v>
      </c>
      <c r="I674" s="171" t="s">
        <v>6022</v>
      </c>
      <c r="J674" s="172" t="s">
        <v>6721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47" t="s">
        <v>7363</v>
      </c>
      <c r="U674" s="11"/>
      <c r="V674" s="11"/>
    </row>
    <row r="675" spans="1:22" x14ac:dyDescent="0.25">
      <c r="A675" s="153"/>
      <c r="B675" s="153"/>
      <c r="C675" s="128" t="s">
        <v>6000</v>
      </c>
      <c r="D675" s="128" t="s">
        <v>6928</v>
      </c>
      <c r="E675" s="125" t="s">
        <v>243</v>
      </c>
      <c r="F675" s="122">
        <v>10</v>
      </c>
      <c r="G675" s="122"/>
      <c r="H675" s="172" t="s">
        <v>6932</v>
      </c>
      <c r="I675" s="171" t="s">
        <v>6022</v>
      </c>
      <c r="J675" s="172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53"/>
      <c r="U675" s="11"/>
      <c r="V675" s="11"/>
    </row>
    <row r="676" spans="1:22" x14ac:dyDescent="0.25">
      <c r="A676" s="153"/>
      <c r="B676" s="153"/>
      <c r="C676" s="128" t="s">
        <v>243</v>
      </c>
      <c r="D676" s="128" t="s">
        <v>6930</v>
      </c>
      <c r="E676" s="125" t="s">
        <v>6814</v>
      </c>
      <c r="F676" s="122">
        <v>36</v>
      </c>
      <c r="G676" s="122"/>
      <c r="H676" s="172" t="s">
        <v>6920</v>
      </c>
      <c r="I676" s="171" t="s">
        <v>6022</v>
      </c>
      <c r="J676" s="172" t="s">
        <v>6878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47" t="s">
        <v>7365</v>
      </c>
      <c r="U676" s="11"/>
      <c r="V676" s="11"/>
    </row>
    <row r="677" spans="1:22" x14ac:dyDescent="0.25">
      <c r="A677" s="153"/>
      <c r="B677" s="153"/>
      <c r="C677" s="128" t="s">
        <v>295</v>
      </c>
      <c r="D677" s="171" t="s">
        <v>6022</v>
      </c>
      <c r="E677" s="125" t="s">
        <v>5833</v>
      </c>
      <c r="F677" s="122"/>
      <c r="G677" s="122">
        <v>6</v>
      </c>
      <c r="H677" s="172" t="s">
        <v>6933</v>
      </c>
      <c r="I677" s="171" t="s">
        <v>6022</v>
      </c>
      <c r="J677" s="127">
        <v>10</v>
      </c>
      <c r="K677" s="122">
        <v>1</v>
      </c>
      <c r="L677" s="122">
        <v>1</v>
      </c>
      <c r="M677" s="172" t="s">
        <v>6957</v>
      </c>
      <c r="N677" s="172" t="s">
        <v>6716</v>
      </c>
      <c r="O677" s="122">
        <f>SUM(F674:F676)</f>
        <v>54</v>
      </c>
      <c r="P677" s="122"/>
      <c r="Q677" s="153"/>
      <c r="R677" s="153"/>
      <c r="S677" s="153"/>
      <c r="T677" s="153"/>
      <c r="U677" s="11"/>
      <c r="V677" s="11"/>
    </row>
    <row r="678" spans="1:22" x14ac:dyDescent="0.25">
      <c r="A678" s="211" t="s">
        <v>5816</v>
      </c>
      <c r="B678" s="137" t="s">
        <v>5876</v>
      </c>
      <c r="C678" s="348" t="s">
        <v>5833</v>
      </c>
      <c r="D678" s="360" t="s">
        <v>6022</v>
      </c>
      <c r="E678" s="350" t="s">
        <v>6025</v>
      </c>
      <c r="F678" s="137"/>
      <c r="G678" s="137">
        <v>6</v>
      </c>
      <c r="H678" s="136">
        <v>12.45</v>
      </c>
      <c r="I678" s="360" t="s">
        <v>6022</v>
      </c>
      <c r="J678" s="136">
        <v>13</v>
      </c>
      <c r="K678" s="211"/>
      <c r="L678" s="211"/>
      <c r="M678" s="211"/>
      <c r="N678" s="211"/>
      <c r="O678" s="137"/>
      <c r="P678" s="211"/>
      <c r="Q678" s="211"/>
      <c r="R678" s="211"/>
      <c r="S678" s="211"/>
      <c r="T678" s="211"/>
      <c r="U678" s="11"/>
      <c r="V678" s="11"/>
    </row>
    <row r="679" spans="1:22" x14ac:dyDescent="0.25">
      <c r="A679" s="153"/>
      <c r="B679" s="153"/>
      <c r="C679" s="128" t="s">
        <v>316</v>
      </c>
      <c r="D679" s="128" t="s">
        <v>411</v>
      </c>
      <c r="E679" s="125" t="s">
        <v>6934</v>
      </c>
      <c r="F679" s="122">
        <v>42</v>
      </c>
      <c r="G679" s="122"/>
      <c r="H679" s="127">
        <v>12.05</v>
      </c>
      <c r="I679" s="171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53" t="s">
        <v>7366</v>
      </c>
      <c r="U679" s="11"/>
      <c r="V679" s="11"/>
    </row>
    <row r="680" spans="1:22" ht="30" x14ac:dyDescent="0.25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1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53"/>
      <c r="U680" s="11"/>
      <c r="V680" s="11"/>
    </row>
    <row r="681" spans="1:22" ht="30" x14ac:dyDescent="0.25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1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53"/>
      <c r="U681" s="11"/>
      <c r="V681" s="11"/>
    </row>
    <row r="682" spans="1:22" x14ac:dyDescent="0.25">
      <c r="A682" s="153"/>
      <c r="B682" s="153"/>
      <c r="C682" s="128" t="s">
        <v>358</v>
      </c>
      <c r="D682" s="128" t="s">
        <v>6067</v>
      </c>
      <c r="E682" s="125" t="s">
        <v>6936</v>
      </c>
      <c r="F682" s="122">
        <v>54</v>
      </c>
      <c r="G682" s="122"/>
      <c r="H682" s="127">
        <v>15.25</v>
      </c>
      <c r="I682" s="171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53"/>
      <c r="U682" s="11"/>
      <c r="V682" s="11"/>
    </row>
    <row r="683" spans="1:22" ht="26.25" x14ac:dyDescent="0.25">
      <c r="A683" s="153"/>
      <c r="B683" s="153"/>
      <c r="C683" s="132" t="s">
        <v>6937</v>
      </c>
      <c r="D683" s="128" t="s">
        <v>6934</v>
      </c>
      <c r="E683" s="151" t="s">
        <v>6938</v>
      </c>
      <c r="F683" s="122">
        <v>70</v>
      </c>
      <c r="G683" s="122"/>
      <c r="H683" s="127">
        <v>17.45</v>
      </c>
      <c r="I683" s="171" t="s">
        <v>6022</v>
      </c>
      <c r="J683" s="127">
        <v>20.3</v>
      </c>
      <c r="K683" s="122">
        <v>1</v>
      </c>
      <c r="L683" s="122">
        <v>1</v>
      </c>
      <c r="M683" s="172" t="s">
        <v>6776</v>
      </c>
      <c r="N683" s="172" t="s">
        <v>6717</v>
      </c>
      <c r="O683" s="122">
        <f>SUM(F679:F683)</f>
        <v>182</v>
      </c>
      <c r="P683" s="122"/>
      <c r="Q683" s="153"/>
      <c r="R683" s="153"/>
      <c r="S683" s="153"/>
      <c r="T683" s="181" t="s">
        <v>7367</v>
      </c>
      <c r="U683" s="11"/>
      <c r="V683" s="11"/>
    </row>
    <row r="684" spans="1:22" x14ac:dyDescent="0.25">
      <c r="A684" s="153"/>
      <c r="B684" s="122">
        <v>66</v>
      </c>
      <c r="C684" s="139" t="s">
        <v>6939</v>
      </c>
      <c r="D684" s="128" t="s">
        <v>6936</v>
      </c>
      <c r="E684" s="125" t="s">
        <v>295</v>
      </c>
      <c r="F684" s="122">
        <v>70</v>
      </c>
      <c r="G684" s="122"/>
      <c r="H684" s="172" t="s">
        <v>6717</v>
      </c>
      <c r="I684" s="171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53"/>
      <c r="U684" s="11"/>
      <c r="V684" s="11"/>
    </row>
    <row r="685" spans="1:22" x14ac:dyDescent="0.25">
      <c r="A685" s="153"/>
      <c r="B685" s="153"/>
      <c r="C685" s="128" t="s">
        <v>6025</v>
      </c>
      <c r="D685" s="171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1" t="s">
        <v>6022</v>
      </c>
      <c r="J685" s="127">
        <v>10.199999999999999</v>
      </c>
      <c r="K685" s="122">
        <v>1</v>
      </c>
      <c r="L685" s="122">
        <v>1</v>
      </c>
      <c r="M685" s="172" t="s">
        <v>7321</v>
      </c>
      <c r="N685" s="172" t="s">
        <v>7321</v>
      </c>
      <c r="O685" s="122">
        <f>SUM(F684)</f>
        <v>70</v>
      </c>
      <c r="P685" s="122"/>
      <c r="Q685" s="153"/>
      <c r="R685" s="153"/>
      <c r="S685" s="153"/>
      <c r="T685" s="147" t="s">
        <v>5805</v>
      </c>
      <c r="U685" s="11"/>
      <c r="V685" s="11"/>
    </row>
    <row r="686" spans="1:22" x14ac:dyDescent="0.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53"/>
      <c r="U686" s="11"/>
      <c r="V686" s="11"/>
    </row>
    <row r="687" spans="1:22" x14ac:dyDescent="0.25">
      <c r="A687" s="153" t="s">
        <v>5816</v>
      </c>
      <c r="B687" s="122" t="s">
        <v>5877</v>
      </c>
      <c r="C687" s="125" t="s">
        <v>5833</v>
      </c>
      <c r="D687" s="171" t="s">
        <v>6022</v>
      </c>
      <c r="E687" s="125" t="s">
        <v>316</v>
      </c>
      <c r="F687" s="122"/>
      <c r="G687" s="122">
        <v>6</v>
      </c>
      <c r="H687" s="127">
        <v>15.5</v>
      </c>
      <c r="I687" s="171" t="s">
        <v>6022</v>
      </c>
      <c r="J687" s="172" t="s">
        <v>6784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86"/>
      <c r="U687" s="11"/>
      <c r="V687" s="11"/>
    </row>
    <row r="688" spans="1:22" x14ac:dyDescent="0.25">
      <c r="A688" s="153"/>
      <c r="B688" s="153"/>
      <c r="C688" s="128" t="s">
        <v>316</v>
      </c>
      <c r="D688" s="173" t="s">
        <v>328</v>
      </c>
      <c r="E688" s="125" t="s">
        <v>6074</v>
      </c>
      <c r="F688" s="122">
        <v>14</v>
      </c>
      <c r="G688" s="122"/>
      <c r="H688" s="127">
        <v>16.2</v>
      </c>
      <c r="I688" s="171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86" t="s">
        <v>7368</v>
      </c>
      <c r="U688" s="11"/>
      <c r="V688" s="11"/>
    </row>
    <row r="689" spans="1:22" x14ac:dyDescent="0.25">
      <c r="A689" s="153"/>
      <c r="B689" s="153"/>
      <c r="C689" s="128" t="s">
        <v>6074</v>
      </c>
      <c r="D689" s="173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1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86" t="s">
        <v>7368</v>
      </c>
      <c r="U689" s="11"/>
      <c r="V689" s="11"/>
    </row>
    <row r="690" spans="1:22" x14ac:dyDescent="0.25">
      <c r="A690" s="153"/>
      <c r="B690" s="153"/>
      <c r="C690" s="128" t="s">
        <v>316</v>
      </c>
      <c r="D690" s="171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1" t="s">
        <v>6022</v>
      </c>
      <c r="J690" s="172" t="s">
        <v>6941</v>
      </c>
      <c r="K690" s="122"/>
      <c r="L690" s="122"/>
      <c r="M690" s="172"/>
      <c r="N690" s="172"/>
      <c r="O690" s="122"/>
      <c r="P690" s="153"/>
      <c r="Q690" s="153"/>
      <c r="R690" s="153"/>
      <c r="S690" s="153"/>
      <c r="T690" s="186" t="s">
        <v>7369</v>
      </c>
      <c r="U690" s="11"/>
      <c r="V690" s="11"/>
    </row>
    <row r="691" spans="1:22" x14ac:dyDescent="0.25">
      <c r="A691" s="153"/>
      <c r="B691" s="153"/>
      <c r="C691" s="128" t="s">
        <v>6074</v>
      </c>
      <c r="D691" s="173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1">
        <v>19.25</v>
      </c>
      <c r="J691" s="172" t="s">
        <v>6750</v>
      </c>
      <c r="K691" s="122"/>
      <c r="L691" s="122"/>
      <c r="M691" s="172"/>
      <c r="N691" s="172"/>
      <c r="O691" s="122"/>
      <c r="P691" s="153"/>
      <c r="Q691" s="153"/>
      <c r="R691" s="153"/>
      <c r="S691" s="153"/>
      <c r="T691" s="186"/>
      <c r="U691" s="11"/>
      <c r="V691" s="11"/>
    </row>
    <row r="692" spans="1:22" x14ac:dyDescent="0.25">
      <c r="A692" s="153"/>
      <c r="B692" s="153"/>
      <c r="C692" s="128" t="s">
        <v>316</v>
      </c>
      <c r="D692" s="171" t="s">
        <v>6022</v>
      </c>
      <c r="E692" s="125" t="s">
        <v>6074</v>
      </c>
      <c r="F692" s="122">
        <v>14</v>
      </c>
      <c r="G692" s="122"/>
      <c r="H692" s="127">
        <v>20</v>
      </c>
      <c r="I692" s="171" t="s">
        <v>6022</v>
      </c>
      <c r="J692" s="172" t="s">
        <v>6942</v>
      </c>
      <c r="K692" s="122">
        <v>1</v>
      </c>
      <c r="L692" s="122">
        <v>1</v>
      </c>
      <c r="M692" s="172" t="s">
        <v>6843</v>
      </c>
      <c r="N692" s="172" t="s">
        <v>7292</v>
      </c>
      <c r="O692" s="122">
        <f>SUM(F688:F692)</f>
        <v>70</v>
      </c>
      <c r="P692" s="153"/>
      <c r="Q692" s="153"/>
      <c r="R692" s="153"/>
      <c r="S692" s="153"/>
      <c r="T692" s="186" t="s">
        <v>7369</v>
      </c>
      <c r="U692" s="11"/>
      <c r="V692" s="11"/>
    </row>
    <row r="693" spans="1:22" x14ac:dyDescent="0.25">
      <c r="A693" s="153"/>
      <c r="B693" s="122">
        <v>67</v>
      </c>
      <c r="C693" s="128" t="s">
        <v>6074</v>
      </c>
      <c r="D693" s="171" t="s">
        <v>6022</v>
      </c>
      <c r="E693" s="125" t="s">
        <v>316</v>
      </c>
      <c r="F693" s="122">
        <v>14</v>
      </c>
      <c r="G693" s="122"/>
      <c r="H693" s="172" t="s">
        <v>6943</v>
      </c>
      <c r="I693" s="171" t="s">
        <v>6022</v>
      </c>
      <c r="J693" s="172" t="s">
        <v>6741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47"/>
      <c r="U693" s="11"/>
      <c r="V693" s="11"/>
    </row>
    <row r="694" spans="1:22" x14ac:dyDescent="0.25">
      <c r="A694" s="153"/>
      <c r="B694" s="153"/>
      <c r="C694" s="128" t="s">
        <v>316</v>
      </c>
      <c r="D694" s="171" t="s">
        <v>6022</v>
      </c>
      <c r="E694" s="125" t="s">
        <v>6944</v>
      </c>
      <c r="F694" s="122">
        <v>14</v>
      </c>
      <c r="G694" s="122"/>
      <c r="H694" s="172" t="s">
        <v>7314</v>
      </c>
      <c r="I694" s="171" t="s">
        <v>6022</v>
      </c>
      <c r="J694" s="172" t="s">
        <v>6717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53"/>
      <c r="U694" s="11"/>
      <c r="V694" s="11"/>
    </row>
    <row r="695" spans="1:22" x14ac:dyDescent="0.25">
      <c r="A695" s="153"/>
      <c r="B695" s="153"/>
      <c r="C695" s="128" t="s">
        <v>6944</v>
      </c>
      <c r="D695" s="171" t="s">
        <v>6022</v>
      </c>
      <c r="E695" s="125" t="s">
        <v>316</v>
      </c>
      <c r="F695" s="122">
        <v>14</v>
      </c>
      <c r="G695" s="122"/>
      <c r="H695" s="172" t="s">
        <v>7289</v>
      </c>
      <c r="I695" s="171" t="s">
        <v>6022</v>
      </c>
      <c r="J695" s="172" t="s">
        <v>6721</v>
      </c>
      <c r="K695" s="122"/>
      <c r="L695" s="122"/>
      <c r="M695" s="172"/>
      <c r="N695" s="172"/>
      <c r="O695" s="122"/>
      <c r="P695" s="122"/>
      <c r="Q695" s="153"/>
      <c r="R695" s="153"/>
      <c r="S695" s="153"/>
      <c r="T695" s="147"/>
      <c r="U695" s="11"/>
      <c r="V695" s="11"/>
    </row>
    <row r="696" spans="1:22" x14ac:dyDescent="0.25">
      <c r="A696" s="153"/>
      <c r="B696" s="122"/>
      <c r="C696" s="128" t="s">
        <v>316</v>
      </c>
      <c r="D696" s="171" t="s">
        <v>6022</v>
      </c>
      <c r="E696" s="125" t="s">
        <v>6074</v>
      </c>
      <c r="F696" s="122">
        <v>14</v>
      </c>
      <c r="G696" s="122"/>
      <c r="H696" s="172" t="s">
        <v>6932</v>
      </c>
      <c r="I696" s="171" t="s">
        <v>6022</v>
      </c>
      <c r="J696" s="172" t="s">
        <v>6873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53"/>
      <c r="U696" s="11"/>
      <c r="V696" s="11"/>
    </row>
    <row r="697" spans="1:22" x14ac:dyDescent="0.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2" t="s">
        <v>6062</v>
      </c>
      <c r="I697" s="172" t="s">
        <v>6034</v>
      </c>
      <c r="J697" s="172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53"/>
      <c r="U697" s="11"/>
      <c r="V697" s="11"/>
    </row>
    <row r="698" spans="1:22" x14ac:dyDescent="0.25">
      <c r="A698" s="153"/>
      <c r="B698" s="153"/>
      <c r="C698" s="128" t="s">
        <v>295</v>
      </c>
      <c r="D698" s="171" t="s">
        <v>6022</v>
      </c>
      <c r="E698" s="125" t="s">
        <v>316</v>
      </c>
      <c r="F698" s="122">
        <v>12</v>
      </c>
      <c r="G698" s="122"/>
      <c r="H698" s="172" t="s">
        <v>6044</v>
      </c>
      <c r="I698" s="171" t="s">
        <v>6022</v>
      </c>
      <c r="J698" s="172" t="s">
        <v>6835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53"/>
      <c r="U698" s="11"/>
      <c r="V698" s="11"/>
    </row>
    <row r="699" spans="1:22" x14ac:dyDescent="0.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2" t="s">
        <v>6854</v>
      </c>
      <c r="I699" s="171" t="s">
        <v>6022</v>
      </c>
      <c r="J699" s="172" t="s">
        <v>6782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47"/>
      <c r="U699" s="11"/>
      <c r="V699" s="11"/>
    </row>
    <row r="700" spans="1:22" x14ac:dyDescent="0.25">
      <c r="A700" s="153"/>
      <c r="B700" s="153"/>
      <c r="C700" s="128" t="s">
        <v>6074</v>
      </c>
      <c r="D700" s="173" t="s">
        <v>328</v>
      </c>
      <c r="E700" s="125" t="s">
        <v>316</v>
      </c>
      <c r="F700" s="122">
        <v>14</v>
      </c>
      <c r="G700" s="122"/>
      <c r="H700" s="127">
        <v>12.1</v>
      </c>
      <c r="I700" s="172" t="s">
        <v>7370</v>
      </c>
      <c r="J700" s="172" t="s">
        <v>6723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53"/>
      <c r="U700" s="11"/>
      <c r="V700" s="11"/>
    </row>
    <row r="701" spans="1:22" x14ac:dyDescent="0.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1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53"/>
      <c r="U701" s="11"/>
      <c r="V701" s="11"/>
    </row>
    <row r="702" spans="1:22" x14ac:dyDescent="0.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1" t="s">
        <v>6022</v>
      </c>
      <c r="J702" s="172" t="s">
        <v>6826</v>
      </c>
      <c r="K702" s="122"/>
      <c r="L702" s="122"/>
      <c r="M702" s="172"/>
      <c r="N702" s="172"/>
      <c r="O702" s="122"/>
      <c r="P702" s="153"/>
      <c r="Q702" s="153"/>
      <c r="R702" s="153"/>
      <c r="S702" s="153"/>
      <c r="T702" s="147"/>
      <c r="U702" s="11"/>
      <c r="V702" s="11"/>
    </row>
    <row r="703" spans="1:22" x14ac:dyDescent="0.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1"/>
      <c r="J703" s="172" t="s">
        <v>6767</v>
      </c>
      <c r="K703" s="122">
        <v>1</v>
      </c>
      <c r="L703" s="122">
        <v>1</v>
      </c>
      <c r="M703" s="172" t="s">
        <v>6916</v>
      </c>
      <c r="N703" s="172" t="s">
        <v>6932</v>
      </c>
      <c r="O703" s="122">
        <f>SUM(F693:F702)</f>
        <v>154</v>
      </c>
      <c r="P703" s="153"/>
      <c r="Q703" s="153"/>
      <c r="R703" s="153"/>
      <c r="S703" s="153"/>
      <c r="T703" s="147"/>
      <c r="U703" s="11"/>
      <c r="V703" s="11"/>
    </row>
    <row r="704" spans="1:22" ht="23.25" x14ac:dyDescent="0.25">
      <c r="A704" s="211" t="s">
        <v>5816</v>
      </c>
      <c r="B704" s="137" t="s">
        <v>5878</v>
      </c>
      <c r="C704" s="348" t="s">
        <v>5833</v>
      </c>
      <c r="D704" s="360" t="s">
        <v>6022</v>
      </c>
      <c r="E704" s="350" t="s">
        <v>295</v>
      </c>
      <c r="F704" s="137"/>
      <c r="G704" s="137">
        <v>6</v>
      </c>
      <c r="H704" s="362" t="s">
        <v>6726</v>
      </c>
      <c r="I704" s="360" t="s">
        <v>6022</v>
      </c>
      <c r="J704" s="362" t="s">
        <v>6940</v>
      </c>
      <c r="K704" s="137"/>
      <c r="L704" s="137"/>
      <c r="M704" s="211"/>
      <c r="N704" s="211"/>
      <c r="O704" s="137"/>
      <c r="P704" s="211"/>
      <c r="Q704" s="211"/>
      <c r="R704" s="211"/>
      <c r="S704" s="211"/>
      <c r="T704" s="370" t="s">
        <v>7371</v>
      </c>
      <c r="U704" s="11"/>
      <c r="V704" s="11"/>
    </row>
    <row r="705" spans="1:22" x14ac:dyDescent="0.25">
      <c r="A705" s="153"/>
      <c r="B705" s="153"/>
      <c r="C705" s="128" t="s">
        <v>295</v>
      </c>
      <c r="D705" s="171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1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47"/>
      <c r="U705" s="11"/>
      <c r="V705" s="11"/>
    </row>
    <row r="706" spans="1:22" x14ac:dyDescent="0.25">
      <c r="A706" s="153"/>
      <c r="B706" s="153"/>
      <c r="C706" s="128" t="s">
        <v>316</v>
      </c>
      <c r="D706" s="171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1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/>
      <c r="U706" s="11"/>
      <c r="V706" s="11"/>
    </row>
    <row r="707" spans="1:22" x14ac:dyDescent="0.25">
      <c r="A707" s="153"/>
      <c r="B707" s="153"/>
      <c r="C707" s="128" t="s">
        <v>295</v>
      </c>
      <c r="D707" s="171" t="s">
        <v>6022</v>
      </c>
      <c r="E707" s="125" t="s">
        <v>1137</v>
      </c>
      <c r="F707" s="122">
        <v>28</v>
      </c>
      <c r="G707" s="122"/>
      <c r="H707" s="127">
        <v>18</v>
      </c>
      <c r="I707" s="171" t="s">
        <v>6022</v>
      </c>
      <c r="J707" s="127">
        <v>19</v>
      </c>
      <c r="K707" s="122">
        <v>1</v>
      </c>
      <c r="L707" s="122">
        <v>1</v>
      </c>
      <c r="M707" s="172" t="s">
        <v>6956</v>
      </c>
      <c r="N707" s="172" t="s">
        <v>7286</v>
      </c>
      <c r="O707" s="122">
        <f>SUM(F705:F707)</f>
        <v>52</v>
      </c>
      <c r="P707" s="153"/>
      <c r="Q707" s="153"/>
      <c r="R707" s="153"/>
      <c r="S707" s="153"/>
      <c r="T707" s="122" t="s">
        <v>7372</v>
      </c>
      <c r="U707" s="11"/>
      <c r="V707" s="11"/>
    </row>
    <row r="708" spans="1:22" x14ac:dyDescent="0.25">
      <c r="A708" s="153"/>
      <c r="B708" s="122">
        <v>68</v>
      </c>
      <c r="C708" s="128" t="s">
        <v>1137</v>
      </c>
      <c r="D708" s="171" t="s">
        <v>6022</v>
      </c>
      <c r="E708" s="125" t="s">
        <v>492</v>
      </c>
      <c r="F708" s="122">
        <v>18</v>
      </c>
      <c r="G708" s="122"/>
      <c r="H708" s="172" t="s">
        <v>6844</v>
      </c>
      <c r="I708" s="171" t="s">
        <v>6022</v>
      </c>
      <c r="J708" s="172" t="s">
        <v>6900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53"/>
      <c r="U708" s="11"/>
      <c r="V708" s="11"/>
    </row>
    <row r="709" spans="1:22" ht="55.5" customHeight="1" x14ac:dyDescent="0.25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2" t="s">
        <v>6031</v>
      </c>
      <c r="I709" s="171" t="s">
        <v>6022</v>
      </c>
      <c r="J709" s="172" t="s">
        <v>6710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53"/>
      <c r="U709" s="11"/>
      <c r="V709" s="11"/>
    </row>
    <row r="710" spans="1:22" x14ac:dyDescent="0.25">
      <c r="A710" s="153"/>
      <c r="B710" s="153"/>
      <c r="C710" s="128" t="s">
        <v>295</v>
      </c>
      <c r="D710" s="173" t="s">
        <v>1137</v>
      </c>
      <c r="E710" s="125" t="s">
        <v>492</v>
      </c>
      <c r="F710" s="122">
        <v>46</v>
      </c>
      <c r="G710" s="122"/>
      <c r="H710" s="172" t="s">
        <v>6029</v>
      </c>
      <c r="I710" s="171" t="s">
        <v>6022</v>
      </c>
      <c r="J710" s="172" t="s">
        <v>6764</v>
      </c>
      <c r="K710" s="122"/>
      <c r="L710" s="122"/>
      <c r="M710" s="172"/>
      <c r="N710" s="172"/>
      <c r="O710" s="122"/>
      <c r="P710" s="122"/>
      <c r="Q710" s="153"/>
      <c r="R710" s="153"/>
      <c r="S710" s="153"/>
      <c r="T710" s="147"/>
      <c r="U710" s="11"/>
      <c r="V710" s="11"/>
    </row>
    <row r="711" spans="1:22" x14ac:dyDescent="0.25">
      <c r="A711" s="153"/>
      <c r="B711" s="122"/>
      <c r="C711" s="128" t="s">
        <v>492</v>
      </c>
      <c r="D711" s="171" t="s">
        <v>6022</v>
      </c>
      <c r="E711" s="125" t="s">
        <v>1137</v>
      </c>
      <c r="F711" s="122">
        <v>18</v>
      </c>
      <c r="G711" s="122"/>
      <c r="H711" s="172" t="s">
        <v>6037</v>
      </c>
      <c r="I711" s="171" t="s">
        <v>6022</v>
      </c>
      <c r="J711" s="172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53"/>
      <c r="U711" s="11"/>
      <c r="V711" s="11"/>
    </row>
    <row r="712" spans="1:22" x14ac:dyDescent="0.25">
      <c r="A712" s="153"/>
      <c r="B712" s="153"/>
      <c r="C712" s="128" t="s">
        <v>1137</v>
      </c>
      <c r="D712" s="171" t="s">
        <v>6022</v>
      </c>
      <c r="E712" s="125" t="s">
        <v>492</v>
      </c>
      <c r="F712" s="122">
        <v>18</v>
      </c>
      <c r="G712" s="122"/>
      <c r="H712" s="172" t="s">
        <v>6808</v>
      </c>
      <c r="I712" s="171" t="s">
        <v>6022</v>
      </c>
      <c r="J712" s="172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47"/>
      <c r="U712" s="11"/>
      <c r="V712" s="11"/>
    </row>
    <row r="713" spans="1:22" x14ac:dyDescent="0.25">
      <c r="A713" s="153"/>
      <c r="B713" s="153"/>
      <c r="C713" s="128" t="s">
        <v>492</v>
      </c>
      <c r="D713" s="173" t="s">
        <v>1137</v>
      </c>
      <c r="E713" s="125" t="s">
        <v>295</v>
      </c>
      <c r="F713" s="122">
        <v>46</v>
      </c>
      <c r="G713" s="122"/>
      <c r="H713" s="172" t="s">
        <v>6765</v>
      </c>
      <c r="I713" s="171" t="s">
        <v>6022</v>
      </c>
      <c r="J713" s="172" t="s">
        <v>6896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53"/>
      <c r="U713" s="11"/>
      <c r="V713" s="11"/>
    </row>
    <row r="714" spans="1:22" x14ac:dyDescent="0.25">
      <c r="A714" s="153"/>
      <c r="B714" s="153"/>
      <c r="C714" s="128" t="s">
        <v>295</v>
      </c>
      <c r="D714" s="171" t="s">
        <v>6022</v>
      </c>
      <c r="E714" s="125" t="s">
        <v>5833</v>
      </c>
      <c r="F714" s="122"/>
      <c r="G714" s="122">
        <v>6</v>
      </c>
      <c r="H714" s="172" t="s">
        <v>6896</v>
      </c>
      <c r="I714" s="171" t="s">
        <v>6022</v>
      </c>
      <c r="J714" s="172" t="s">
        <v>6887</v>
      </c>
      <c r="K714" s="122">
        <v>1</v>
      </c>
      <c r="L714" s="122">
        <v>1</v>
      </c>
      <c r="M714" s="172" t="s">
        <v>6711</v>
      </c>
      <c r="N714" s="172" t="s">
        <v>6801</v>
      </c>
      <c r="O714" s="122">
        <f>SUM(F708:F713)</f>
        <v>192</v>
      </c>
      <c r="P714" s="153"/>
      <c r="Q714" s="153"/>
      <c r="R714" s="153"/>
      <c r="S714" s="153"/>
      <c r="T714" s="122" t="s">
        <v>5805</v>
      </c>
      <c r="U714" s="11"/>
      <c r="V714" s="11"/>
    </row>
    <row r="715" spans="1:22" x14ac:dyDescent="0.25">
      <c r="A715" s="153"/>
      <c r="B715" s="153"/>
      <c r="C715" s="128"/>
      <c r="D715" s="171"/>
      <c r="E715" s="125"/>
      <c r="F715" s="122"/>
      <c r="G715" s="122"/>
      <c r="H715" s="127"/>
      <c r="I715" s="153"/>
      <c r="J715" s="127"/>
      <c r="K715" s="122"/>
      <c r="L715" s="122"/>
      <c r="M715" s="172"/>
      <c r="N715" s="172"/>
      <c r="O715" s="122"/>
      <c r="P715" s="122"/>
      <c r="Q715" s="153"/>
      <c r="R715" s="153"/>
      <c r="S715" s="153"/>
      <c r="T715" s="147"/>
      <c r="U715" s="11"/>
      <c r="V715" s="11"/>
    </row>
    <row r="716" spans="1:22" x14ac:dyDescent="0.25">
      <c r="A716" s="153"/>
      <c r="B716" s="122" t="s">
        <v>5879</v>
      </c>
      <c r="C716" s="128" t="s">
        <v>5833</v>
      </c>
      <c r="D716" s="171" t="s">
        <v>6022</v>
      </c>
      <c r="E716" s="125" t="s">
        <v>6025</v>
      </c>
      <c r="F716" s="122"/>
      <c r="G716" s="122">
        <v>6</v>
      </c>
      <c r="H716" s="127">
        <v>11.25</v>
      </c>
      <c r="I716" s="171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53"/>
      <c r="U716" s="11"/>
      <c r="V716" s="11"/>
    </row>
    <row r="717" spans="1:22" x14ac:dyDescent="0.25">
      <c r="A717" s="153"/>
      <c r="B717" s="153"/>
      <c r="C717" s="128" t="s">
        <v>295</v>
      </c>
      <c r="D717" s="173" t="s">
        <v>358</v>
      </c>
      <c r="E717" s="125" t="s">
        <v>1834</v>
      </c>
      <c r="F717" s="122">
        <v>60</v>
      </c>
      <c r="G717" s="122"/>
      <c r="H717" s="127">
        <v>11.45</v>
      </c>
      <c r="I717" s="171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48" t="s">
        <v>7305</v>
      </c>
      <c r="U717" s="11"/>
      <c r="V717" s="11"/>
    </row>
    <row r="718" spans="1:22" x14ac:dyDescent="0.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1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48" t="s">
        <v>7305</v>
      </c>
      <c r="U718" s="11"/>
      <c r="V718" s="11"/>
    </row>
    <row r="719" spans="1:22" x14ac:dyDescent="0.25">
      <c r="A719" s="153"/>
      <c r="B719" s="153"/>
      <c r="C719" s="128" t="s">
        <v>295</v>
      </c>
      <c r="D719" s="128" t="s">
        <v>579</v>
      </c>
      <c r="E719" s="125" t="s">
        <v>6945</v>
      </c>
      <c r="F719" s="122">
        <v>78</v>
      </c>
      <c r="G719" s="122"/>
      <c r="H719" s="127">
        <v>17.5</v>
      </c>
      <c r="I719" s="171" t="s">
        <v>6022</v>
      </c>
      <c r="J719" s="127">
        <v>20.3</v>
      </c>
      <c r="K719" s="122">
        <v>1</v>
      </c>
      <c r="L719" s="122">
        <v>1</v>
      </c>
      <c r="M719" s="172" t="s">
        <v>6029</v>
      </c>
      <c r="N719" s="172" t="s">
        <v>7006</v>
      </c>
      <c r="O719" s="122">
        <f>SUM(F717:F719)</f>
        <v>198</v>
      </c>
      <c r="P719" s="122"/>
      <c r="Q719" s="153"/>
      <c r="R719" s="153"/>
      <c r="S719" s="153"/>
      <c r="T719" s="186" t="s">
        <v>7373</v>
      </c>
      <c r="U719" s="11"/>
      <c r="V719" s="11"/>
    </row>
    <row r="720" spans="1:22" x14ac:dyDescent="0.25">
      <c r="A720" s="153"/>
      <c r="B720" s="122">
        <v>69</v>
      </c>
      <c r="C720" s="129" t="s">
        <v>6946</v>
      </c>
      <c r="D720" s="128" t="s">
        <v>6067</v>
      </c>
      <c r="E720" s="125" t="s">
        <v>6814</v>
      </c>
      <c r="F720" s="122">
        <v>82</v>
      </c>
      <c r="G720" s="122"/>
      <c r="H720" s="172" t="s">
        <v>6774</v>
      </c>
      <c r="I720" s="171" t="s">
        <v>6022</v>
      </c>
      <c r="J720" s="172" t="s">
        <v>6711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53"/>
      <c r="U720" s="11"/>
      <c r="V720" s="11"/>
    </row>
    <row r="721" spans="1:22" x14ac:dyDescent="0.25">
      <c r="A721" s="153"/>
      <c r="B721" s="153"/>
      <c r="C721" s="128" t="s">
        <v>6025</v>
      </c>
      <c r="D721" s="128" t="s">
        <v>6947</v>
      </c>
      <c r="E721" s="125" t="s">
        <v>5833</v>
      </c>
      <c r="F721" s="122">
        <v>6</v>
      </c>
      <c r="G721" s="122"/>
      <c r="H721" s="172" t="s">
        <v>6933</v>
      </c>
      <c r="I721" s="171" t="s">
        <v>6022</v>
      </c>
      <c r="J721" s="127">
        <v>10</v>
      </c>
      <c r="K721" s="122">
        <v>1</v>
      </c>
      <c r="L721" s="122">
        <v>1</v>
      </c>
      <c r="M721" s="172" t="s">
        <v>7302</v>
      </c>
      <c r="N721" s="172" t="s">
        <v>6957</v>
      </c>
      <c r="O721" s="122">
        <f>SUM(F720:F721)</f>
        <v>88</v>
      </c>
      <c r="P721" s="122"/>
      <c r="Q721" s="153"/>
      <c r="R721" s="153"/>
      <c r="S721" s="153"/>
      <c r="T721" s="147" t="s">
        <v>5805</v>
      </c>
      <c r="U721" s="11"/>
      <c r="V721" s="11"/>
    </row>
    <row r="722" spans="1:22" x14ac:dyDescent="0.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53"/>
      <c r="U722" s="11"/>
      <c r="V722" s="11"/>
    </row>
    <row r="723" spans="1:22" x14ac:dyDescent="0.25">
      <c r="A723" s="153" t="s">
        <v>5816</v>
      </c>
      <c r="B723" s="122" t="s">
        <v>5880</v>
      </c>
      <c r="C723" s="128" t="s">
        <v>5833</v>
      </c>
      <c r="D723" s="171" t="s">
        <v>6022</v>
      </c>
      <c r="E723" s="125" t="s">
        <v>6025</v>
      </c>
      <c r="F723" s="122"/>
      <c r="G723" s="122">
        <v>6</v>
      </c>
      <c r="H723" s="127">
        <v>11</v>
      </c>
      <c r="I723" s="171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53"/>
      <c r="U723" s="11"/>
      <c r="V723" s="11"/>
    </row>
    <row r="724" spans="1:22" ht="23.25" x14ac:dyDescent="0.25">
      <c r="A724" s="153"/>
      <c r="B724" s="153"/>
      <c r="C724" s="128" t="s">
        <v>295</v>
      </c>
      <c r="D724" s="171" t="s">
        <v>6022</v>
      </c>
      <c r="E724" s="125" t="s">
        <v>358</v>
      </c>
      <c r="F724" s="122">
        <v>42</v>
      </c>
      <c r="G724" s="122"/>
      <c r="H724" s="127">
        <v>11.5</v>
      </c>
      <c r="I724" s="171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48" t="s">
        <v>7374</v>
      </c>
      <c r="U724" s="11"/>
      <c r="V724" s="11"/>
    </row>
    <row r="725" spans="1:22" x14ac:dyDescent="0.25">
      <c r="A725" s="153"/>
      <c r="B725" s="153"/>
      <c r="C725" s="128" t="s">
        <v>358</v>
      </c>
      <c r="D725" s="171" t="s">
        <v>6022</v>
      </c>
      <c r="E725" s="125" t="s">
        <v>6948</v>
      </c>
      <c r="F725" s="122">
        <v>11</v>
      </c>
      <c r="G725" s="122"/>
      <c r="H725" s="127">
        <v>13.15</v>
      </c>
      <c r="I725" s="171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47" t="s">
        <v>7039</v>
      </c>
      <c r="U725" s="11"/>
      <c r="V725" s="11"/>
    </row>
    <row r="726" spans="1:22" x14ac:dyDescent="0.25">
      <c r="A726" s="153"/>
      <c r="B726" s="153"/>
      <c r="C726" s="128" t="s">
        <v>6948</v>
      </c>
      <c r="D726" s="171" t="s">
        <v>6022</v>
      </c>
      <c r="E726" s="125" t="s">
        <v>358</v>
      </c>
      <c r="F726" s="122">
        <v>11</v>
      </c>
      <c r="G726" s="122"/>
      <c r="H726" s="127">
        <v>14.15</v>
      </c>
      <c r="I726" s="171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53"/>
      <c r="U726" s="11"/>
      <c r="V726" s="11"/>
    </row>
    <row r="727" spans="1:22" ht="23.25" x14ac:dyDescent="0.25">
      <c r="A727" s="153"/>
      <c r="B727" s="153"/>
      <c r="C727" s="128" t="s">
        <v>358</v>
      </c>
      <c r="D727" s="171" t="s">
        <v>6022</v>
      </c>
      <c r="E727" s="125" t="s">
        <v>295</v>
      </c>
      <c r="F727" s="122">
        <v>42</v>
      </c>
      <c r="G727" s="122"/>
      <c r="H727" s="127">
        <v>14.4</v>
      </c>
      <c r="I727" s="171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48" t="s">
        <v>7375</v>
      </c>
      <c r="U727" s="11"/>
      <c r="V727" s="11"/>
    </row>
    <row r="728" spans="1:22" ht="30" x14ac:dyDescent="0.25">
      <c r="A728" s="153"/>
      <c r="B728" s="153"/>
      <c r="C728" s="128" t="s">
        <v>295</v>
      </c>
      <c r="D728" s="128" t="s">
        <v>6067</v>
      </c>
      <c r="E728" s="125" t="s">
        <v>6949</v>
      </c>
      <c r="F728" s="122">
        <v>44</v>
      </c>
      <c r="G728" s="122"/>
      <c r="H728" s="127">
        <v>18</v>
      </c>
      <c r="I728" s="171" t="s">
        <v>6022</v>
      </c>
      <c r="J728" s="127">
        <v>20</v>
      </c>
      <c r="K728" s="122"/>
      <c r="L728" s="122"/>
      <c r="M728" s="122"/>
      <c r="N728" s="172"/>
      <c r="O728" s="122"/>
      <c r="P728" s="122"/>
      <c r="Q728" s="153"/>
      <c r="R728" s="153"/>
      <c r="S728" s="153"/>
      <c r="T728" s="153"/>
      <c r="U728" s="11"/>
      <c r="V728" s="11"/>
    </row>
    <row r="729" spans="1:22" x14ac:dyDescent="0.25">
      <c r="A729" s="153"/>
      <c r="B729" s="153"/>
      <c r="C729" s="128" t="s">
        <v>358</v>
      </c>
      <c r="D729" s="171" t="s">
        <v>6022</v>
      </c>
      <c r="E729" s="125" t="s">
        <v>6948</v>
      </c>
      <c r="F729" s="122">
        <v>9</v>
      </c>
      <c r="G729" s="122"/>
      <c r="H729" s="127">
        <v>20.149999999999999</v>
      </c>
      <c r="I729" s="171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2" t="s">
        <v>6710</v>
      </c>
      <c r="O729" s="122">
        <f>SUM(F724:F729)</f>
        <v>159</v>
      </c>
      <c r="P729" s="153"/>
      <c r="Q729" s="153"/>
      <c r="R729" s="153"/>
      <c r="S729" s="153"/>
      <c r="T729" s="147" t="s">
        <v>7376</v>
      </c>
      <c r="U729" s="11"/>
      <c r="V729" s="11"/>
    </row>
    <row r="730" spans="1:22" x14ac:dyDescent="0.25">
      <c r="A730" s="153"/>
      <c r="B730" s="122">
        <v>70</v>
      </c>
      <c r="C730" s="128" t="s">
        <v>6948</v>
      </c>
      <c r="D730" s="171" t="s">
        <v>6022</v>
      </c>
      <c r="E730" s="125" t="s">
        <v>358</v>
      </c>
      <c r="F730" s="122">
        <v>11</v>
      </c>
      <c r="G730" s="122"/>
      <c r="H730" s="172" t="s">
        <v>6774</v>
      </c>
      <c r="I730" s="171" t="s">
        <v>6022</v>
      </c>
      <c r="J730" s="172" t="s">
        <v>6717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47" t="s">
        <v>7039</v>
      </c>
      <c r="U730" s="11"/>
      <c r="V730" s="11"/>
    </row>
    <row r="731" spans="1:22" ht="23.25" x14ac:dyDescent="0.25">
      <c r="A731" s="153"/>
      <c r="B731" s="153"/>
      <c r="C731" s="128" t="s">
        <v>358</v>
      </c>
      <c r="D731" s="171" t="s">
        <v>6022</v>
      </c>
      <c r="E731" s="125" t="s">
        <v>6814</v>
      </c>
      <c r="F731" s="122">
        <v>46</v>
      </c>
      <c r="G731" s="122"/>
      <c r="H731" s="172" t="s">
        <v>7289</v>
      </c>
      <c r="I731" s="171" t="s">
        <v>6022</v>
      </c>
      <c r="J731" s="172" t="s">
        <v>6777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48" t="s">
        <v>7375</v>
      </c>
      <c r="U731" s="11"/>
      <c r="V731" s="11"/>
    </row>
    <row r="732" spans="1:22" ht="59.25" x14ac:dyDescent="0.25">
      <c r="A732" s="153"/>
      <c r="B732" s="153"/>
      <c r="C732" s="128" t="s">
        <v>295</v>
      </c>
      <c r="D732" s="128" t="s">
        <v>6950</v>
      </c>
      <c r="E732" s="125" t="s">
        <v>5833</v>
      </c>
      <c r="F732" s="122">
        <v>6</v>
      </c>
      <c r="G732" s="122"/>
      <c r="H732" s="172" t="s">
        <v>6029</v>
      </c>
      <c r="I732" s="178" t="s">
        <v>6022</v>
      </c>
      <c r="J732" s="172" t="s">
        <v>6711</v>
      </c>
      <c r="K732" s="122">
        <v>1</v>
      </c>
      <c r="L732" s="122">
        <v>1</v>
      </c>
      <c r="M732" s="172" t="s">
        <v>6957</v>
      </c>
      <c r="N732" s="172" t="s">
        <v>6716</v>
      </c>
      <c r="O732" s="122">
        <f>SUM(F730:F732)</f>
        <v>63</v>
      </c>
      <c r="P732" s="122"/>
      <c r="Q732" s="153"/>
      <c r="R732" s="153"/>
      <c r="S732" s="153"/>
      <c r="T732" s="187" t="s">
        <v>7377</v>
      </c>
      <c r="U732" s="11"/>
      <c r="V732" s="11"/>
    </row>
    <row r="733" spans="1:22" x14ac:dyDescent="0.25">
      <c r="A733" s="211" t="s">
        <v>5816</v>
      </c>
      <c r="B733" s="137" t="s">
        <v>5881</v>
      </c>
      <c r="C733" s="348" t="s">
        <v>6951</v>
      </c>
      <c r="D733" s="360" t="s">
        <v>6022</v>
      </c>
      <c r="E733" s="350" t="s">
        <v>6075</v>
      </c>
      <c r="F733" s="137">
        <v>17</v>
      </c>
      <c r="G733" s="137"/>
      <c r="H733" s="136">
        <v>7.1</v>
      </c>
      <c r="I733" s="369" t="s">
        <v>6022</v>
      </c>
      <c r="J733" s="136">
        <v>7.5</v>
      </c>
      <c r="K733" s="137"/>
      <c r="L733" s="137"/>
      <c r="M733" s="211"/>
      <c r="N733" s="211"/>
      <c r="O733" s="137"/>
      <c r="P733" s="211"/>
      <c r="Q733" s="211"/>
      <c r="R733" s="211"/>
      <c r="S733" s="211"/>
      <c r="T733" s="350"/>
      <c r="U733" s="11"/>
      <c r="V733" s="11"/>
    </row>
    <row r="734" spans="1:22" x14ac:dyDescent="0.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1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47"/>
      <c r="U734" s="11"/>
      <c r="V734" s="11"/>
    </row>
    <row r="735" spans="1:22" x14ac:dyDescent="0.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1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47"/>
      <c r="U735" s="11"/>
      <c r="V735" s="11"/>
    </row>
    <row r="736" spans="1:22" x14ac:dyDescent="0.25">
      <c r="A736" s="153"/>
      <c r="B736" s="153"/>
      <c r="C736" s="128" t="s">
        <v>1245</v>
      </c>
      <c r="D736" s="171" t="s">
        <v>6022</v>
      </c>
      <c r="E736" s="125" t="s">
        <v>295</v>
      </c>
      <c r="F736" s="122">
        <v>30</v>
      </c>
      <c r="G736" s="122"/>
      <c r="H736" s="127">
        <v>10.45</v>
      </c>
      <c r="I736" s="171" t="s">
        <v>6022</v>
      </c>
      <c r="J736" s="127">
        <v>11.45</v>
      </c>
      <c r="K736" s="122"/>
      <c r="L736" s="122"/>
      <c r="M736" s="172"/>
      <c r="N736" s="172"/>
      <c r="O736" s="122"/>
      <c r="P736" s="122"/>
      <c r="Q736" s="153"/>
      <c r="R736" s="153"/>
      <c r="S736" s="153"/>
      <c r="T736" s="147"/>
      <c r="U736" s="11"/>
      <c r="V736" s="11"/>
    </row>
    <row r="737" spans="1:22" x14ac:dyDescent="0.25">
      <c r="A737" s="153"/>
      <c r="B737" s="122"/>
      <c r="C737" s="128" t="s">
        <v>295</v>
      </c>
      <c r="D737" s="173" t="s">
        <v>316</v>
      </c>
      <c r="E737" s="125" t="s">
        <v>6075</v>
      </c>
      <c r="F737" s="122">
        <v>32</v>
      </c>
      <c r="G737" s="122"/>
      <c r="H737" s="172" t="s">
        <v>6797</v>
      </c>
      <c r="I737" s="171" t="s">
        <v>6022</v>
      </c>
      <c r="J737" s="172" t="s">
        <v>6724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53"/>
      <c r="U737" s="11"/>
      <c r="V737" s="11"/>
    </row>
    <row r="738" spans="1:22" ht="34.5" x14ac:dyDescent="0.25">
      <c r="A738" s="153"/>
      <c r="B738" s="153"/>
      <c r="C738" s="128" t="s">
        <v>6075</v>
      </c>
      <c r="D738" s="128" t="s">
        <v>6952</v>
      </c>
      <c r="E738" s="125" t="s">
        <v>295</v>
      </c>
      <c r="F738" s="122">
        <v>40</v>
      </c>
      <c r="G738" s="122"/>
      <c r="H738" s="172" t="s">
        <v>6953</v>
      </c>
      <c r="I738" s="171" t="s">
        <v>6022</v>
      </c>
      <c r="J738" s="172" t="s">
        <v>6896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48" t="s">
        <v>7378</v>
      </c>
      <c r="U738" s="11"/>
      <c r="V738" s="11"/>
    </row>
    <row r="739" spans="1:22" x14ac:dyDescent="0.25">
      <c r="A739" s="153"/>
      <c r="B739" s="153"/>
      <c r="C739" s="128" t="s">
        <v>295</v>
      </c>
      <c r="D739" s="128"/>
      <c r="E739" s="125" t="s">
        <v>6781</v>
      </c>
      <c r="F739" s="122"/>
      <c r="G739" s="122">
        <v>6</v>
      </c>
      <c r="H739" s="172" t="s">
        <v>6076</v>
      </c>
      <c r="I739" s="171" t="s">
        <v>6022</v>
      </c>
      <c r="J739" s="172" t="s">
        <v>6855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48"/>
      <c r="U739" s="11"/>
      <c r="V739" s="11"/>
    </row>
    <row r="740" spans="1:22" x14ac:dyDescent="0.25">
      <c r="A740" s="153"/>
      <c r="B740" s="153"/>
      <c r="C740" s="125" t="s">
        <v>6781</v>
      </c>
      <c r="D740" s="128"/>
      <c r="E740" s="125" t="s">
        <v>295</v>
      </c>
      <c r="F740" s="122"/>
      <c r="G740" s="122">
        <v>6</v>
      </c>
      <c r="H740" s="172" t="s">
        <v>6985</v>
      </c>
      <c r="I740" s="171" t="s">
        <v>6022</v>
      </c>
      <c r="J740" s="172" t="s">
        <v>6770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48"/>
      <c r="U740" s="11"/>
      <c r="V740" s="11"/>
    </row>
    <row r="741" spans="1:22" x14ac:dyDescent="0.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2" t="s">
        <v>6813</v>
      </c>
      <c r="I741" s="171" t="s">
        <v>6022</v>
      </c>
      <c r="J741" s="172" t="s">
        <v>6906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47" t="s">
        <v>7379</v>
      </c>
      <c r="U741" s="11"/>
      <c r="V741" s="11"/>
    </row>
    <row r="742" spans="1:22" x14ac:dyDescent="0.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53"/>
      <c r="U742" s="11"/>
      <c r="V742" s="11"/>
    </row>
    <row r="743" spans="1:22" x14ac:dyDescent="0.25">
      <c r="A743" s="153" t="s">
        <v>6743</v>
      </c>
      <c r="B743" s="122" t="s">
        <v>5883</v>
      </c>
      <c r="C743" s="128" t="s">
        <v>5833</v>
      </c>
      <c r="D743" s="171" t="s">
        <v>6022</v>
      </c>
      <c r="E743" s="125" t="s">
        <v>6025</v>
      </c>
      <c r="F743" s="122"/>
      <c r="G743" s="122">
        <v>6</v>
      </c>
      <c r="H743" s="127">
        <v>10.45</v>
      </c>
      <c r="I743" s="171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53"/>
      <c r="U743" s="11"/>
      <c r="V743" s="11"/>
    </row>
    <row r="744" spans="1:22" ht="24.75" x14ac:dyDescent="0.2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1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46" t="s">
        <v>7380</v>
      </c>
      <c r="U744" s="11"/>
      <c r="V744" s="11"/>
    </row>
    <row r="745" spans="1:22" x14ac:dyDescent="0.25">
      <c r="A745" s="153"/>
      <c r="B745" s="153"/>
      <c r="C745" s="128" t="s">
        <v>358</v>
      </c>
      <c r="D745" s="129" t="s">
        <v>6954</v>
      </c>
      <c r="E745" s="125" t="s">
        <v>6955</v>
      </c>
      <c r="F745" s="122">
        <v>16</v>
      </c>
      <c r="G745" s="122"/>
      <c r="H745" s="127">
        <v>13.3</v>
      </c>
      <c r="I745" s="171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53"/>
      <c r="U745" s="11"/>
      <c r="V745" s="11"/>
    </row>
    <row r="746" spans="1:22" x14ac:dyDescent="0.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1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53"/>
      <c r="U746" s="11"/>
      <c r="V746" s="11"/>
    </row>
    <row r="747" spans="1:22" x14ac:dyDescent="0.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1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53"/>
      <c r="U747" s="11"/>
      <c r="V747" s="11"/>
    </row>
    <row r="748" spans="1:22" x14ac:dyDescent="0.25">
      <c r="A748" s="153"/>
      <c r="B748" s="153"/>
      <c r="C748" s="128" t="s">
        <v>358</v>
      </c>
      <c r="D748" s="128" t="s">
        <v>638</v>
      </c>
      <c r="E748" s="125" t="s">
        <v>6954</v>
      </c>
      <c r="F748" s="122">
        <v>8</v>
      </c>
      <c r="G748" s="122"/>
      <c r="H748" s="127">
        <v>18.3</v>
      </c>
      <c r="I748" s="171" t="s">
        <v>6022</v>
      </c>
      <c r="J748" s="127">
        <v>19</v>
      </c>
      <c r="K748" s="122">
        <v>1</v>
      </c>
      <c r="L748" s="122">
        <v>1</v>
      </c>
      <c r="M748" s="172" t="s">
        <v>6777</v>
      </c>
      <c r="N748" s="172" t="s">
        <v>6026</v>
      </c>
      <c r="O748" s="122">
        <f>SUM(F744:F748)</f>
        <v>166</v>
      </c>
      <c r="P748" s="122"/>
      <c r="Q748" s="153"/>
      <c r="R748" s="153"/>
      <c r="S748" s="153"/>
      <c r="T748" s="147" t="s">
        <v>7381</v>
      </c>
      <c r="U748" s="11"/>
      <c r="V748" s="11"/>
    </row>
    <row r="749" spans="1:22" x14ac:dyDescent="0.25">
      <c r="A749" s="153"/>
      <c r="B749" s="122">
        <v>72</v>
      </c>
      <c r="C749" s="128" t="s">
        <v>6954</v>
      </c>
      <c r="D749" s="128" t="s">
        <v>638</v>
      </c>
      <c r="E749" s="125" t="s">
        <v>358</v>
      </c>
      <c r="F749" s="122">
        <v>8</v>
      </c>
      <c r="G749" s="122"/>
      <c r="H749" s="172" t="s">
        <v>6900</v>
      </c>
      <c r="I749" s="171" t="s">
        <v>6022</v>
      </c>
      <c r="J749" s="172" t="s">
        <v>6799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53"/>
      <c r="U749" s="11"/>
      <c r="V749" s="11"/>
    </row>
    <row r="750" spans="1:22" x14ac:dyDescent="0.25">
      <c r="A750" s="153"/>
      <c r="B750" s="153"/>
      <c r="C750" s="128" t="s">
        <v>358</v>
      </c>
      <c r="D750" s="171" t="s">
        <v>6022</v>
      </c>
      <c r="E750" s="125" t="s">
        <v>638</v>
      </c>
      <c r="F750" s="122">
        <v>8</v>
      </c>
      <c r="G750" s="122"/>
      <c r="H750" s="172" t="s">
        <v>6799</v>
      </c>
      <c r="I750" s="171" t="s">
        <v>6022</v>
      </c>
      <c r="J750" s="172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53"/>
      <c r="U750" s="11"/>
      <c r="V750" s="11"/>
    </row>
    <row r="751" spans="1:22" x14ac:dyDescent="0.25">
      <c r="A751" s="153"/>
      <c r="B751" s="153"/>
      <c r="C751" s="128" t="s">
        <v>638</v>
      </c>
      <c r="D751" s="171" t="s">
        <v>6022</v>
      </c>
      <c r="E751" s="125" t="s">
        <v>358</v>
      </c>
      <c r="F751" s="122">
        <v>8</v>
      </c>
      <c r="G751" s="122"/>
      <c r="H751" s="172" t="s">
        <v>6026</v>
      </c>
      <c r="I751" s="171" t="s">
        <v>6022</v>
      </c>
      <c r="J751" s="172" t="s">
        <v>6920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53"/>
      <c r="U751" s="11"/>
      <c r="V751" s="11"/>
    </row>
    <row r="752" spans="1:22" x14ac:dyDescent="0.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2" t="s">
        <v>6034</v>
      </c>
      <c r="I752" s="171" t="s">
        <v>6022</v>
      </c>
      <c r="J752" s="172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53"/>
      <c r="U752" s="11"/>
      <c r="V752" s="11"/>
    </row>
    <row r="753" spans="1:22" x14ac:dyDescent="0.25">
      <c r="A753" s="153"/>
      <c r="B753" s="153"/>
      <c r="C753" s="128" t="s">
        <v>6025</v>
      </c>
      <c r="D753" s="171" t="s">
        <v>6022</v>
      </c>
      <c r="E753" s="125" t="s">
        <v>5833</v>
      </c>
      <c r="F753" s="122"/>
      <c r="G753" s="122">
        <v>6</v>
      </c>
      <c r="H753" s="127">
        <v>10</v>
      </c>
      <c r="I753" s="171" t="s">
        <v>6022</v>
      </c>
      <c r="J753" s="122">
        <v>10.15</v>
      </c>
      <c r="K753" s="122">
        <v>1</v>
      </c>
      <c r="L753" s="122">
        <v>1</v>
      </c>
      <c r="M753" s="172" t="s">
        <v>6956</v>
      </c>
      <c r="N753" s="172" t="s">
        <v>6957</v>
      </c>
      <c r="O753" s="122">
        <f>SUM(F749:F753)</f>
        <v>70</v>
      </c>
      <c r="P753" s="122"/>
      <c r="Q753" s="153"/>
      <c r="R753" s="153"/>
      <c r="S753" s="153"/>
      <c r="T753" s="147" t="s">
        <v>5805</v>
      </c>
      <c r="U753" s="11"/>
      <c r="V753" s="11"/>
    </row>
    <row r="754" spans="1:22" x14ac:dyDescent="0.25">
      <c r="A754" s="211" t="s">
        <v>5816</v>
      </c>
      <c r="B754" s="137" t="s">
        <v>5884</v>
      </c>
      <c r="C754" s="348" t="s">
        <v>6781</v>
      </c>
      <c r="D754" s="371"/>
      <c r="E754" s="350" t="s">
        <v>316</v>
      </c>
      <c r="F754" s="137"/>
      <c r="G754" s="137">
        <v>6</v>
      </c>
      <c r="H754" s="136">
        <v>11.15</v>
      </c>
      <c r="I754" s="360"/>
      <c r="J754" s="136">
        <v>11.25</v>
      </c>
      <c r="K754" s="211"/>
      <c r="L754" s="211"/>
      <c r="M754" s="211"/>
      <c r="N754" s="211"/>
      <c r="O754" s="137"/>
      <c r="P754" s="211"/>
      <c r="Q754" s="211"/>
      <c r="R754" s="211"/>
      <c r="S754" s="211"/>
      <c r="T754" s="211"/>
      <c r="U754" s="11"/>
      <c r="V754" s="11"/>
    </row>
    <row r="755" spans="1:22" x14ac:dyDescent="0.25">
      <c r="A755" s="153"/>
      <c r="B755" s="153"/>
      <c r="C755" s="128" t="s">
        <v>316</v>
      </c>
      <c r="D755" s="139" t="s">
        <v>6958</v>
      </c>
      <c r="E755" s="125" t="s">
        <v>411</v>
      </c>
      <c r="F755" s="122">
        <v>22</v>
      </c>
      <c r="G755" s="122"/>
      <c r="H755" s="127">
        <v>11.4</v>
      </c>
      <c r="I755" s="171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53"/>
      <c r="U755" s="11"/>
      <c r="V755" s="11"/>
    </row>
    <row r="756" spans="1:22" ht="38.25" customHeight="1" x14ac:dyDescent="0.25">
      <c r="A756" s="153"/>
      <c r="B756" s="153"/>
      <c r="C756" s="128" t="s">
        <v>411</v>
      </c>
      <c r="D756" s="188"/>
      <c r="E756" s="125" t="s">
        <v>315</v>
      </c>
      <c r="F756" s="122">
        <v>20</v>
      </c>
      <c r="G756" s="122"/>
      <c r="H756" s="127">
        <v>12.25</v>
      </c>
      <c r="I756" s="171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48" t="s">
        <v>7382</v>
      </c>
      <c r="U756" s="11"/>
      <c r="V756" s="11"/>
    </row>
    <row r="757" spans="1:22" ht="34.5" x14ac:dyDescent="0.2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1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48" t="s">
        <v>7383</v>
      </c>
      <c r="U757" s="11"/>
      <c r="V757" s="11"/>
    </row>
    <row r="758" spans="1:22" ht="34.5" x14ac:dyDescent="0.25">
      <c r="A758" s="153"/>
      <c r="B758" s="153"/>
      <c r="C758" s="128" t="s">
        <v>411</v>
      </c>
      <c r="D758" s="188"/>
      <c r="E758" s="125" t="s">
        <v>315</v>
      </c>
      <c r="F758" s="122">
        <v>20</v>
      </c>
      <c r="G758" s="122"/>
      <c r="H758" s="127">
        <v>14.25</v>
      </c>
      <c r="I758" s="171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48" t="s">
        <v>7384</v>
      </c>
      <c r="U758" s="11"/>
      <c r="V758" s="11"/>
    </row>
    <row r="759" spans="1:22" ht="23.25" x14ac:dyDescent="0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1"/>
      <c r="J759" s="127">
        <v>16.399999999999999</v>
      </c>
      <c r="K759" s="122"/>
      <c r="L759" s="122"/>
      <c r="M759" s="172"/>
      <c r="N759" s="172"/>
      <c r="O759" s="122"/>
      <c r="P759" s="122"/>
      <c r="Q759" s="153"/>
      <c r="R759" s="153"/>
      <c r="S759" s="153"/>
      <c r="T759" s="148" t="s">
        <v>7385</v>
      </c>
      <c r="U759" s="11"/>
      <c r="V759" s="11"/>
    </row>
    <row r="760" spans="1:22" x14ac:dyDescent="0.25">
      <c r="A760" s="153"/>
      <c r="B760" s="122"/>
      <c r="C760" s="128" t="s">
        <v>316</v>
      </c>
      <c r="D760" s="139" t="s">
        <v>6958</v>
      </c>
      <c r="E760" s="125" t="s">
        <v>411</v>
      </c>
      <c r="F760" s="122">
        <v>22</v>
      </c>
      <c r="G760" s="122"/>
      <c r="H760" s="172" t="s">
        <v>6039</v>
      </c>
      <c r="I760" s="171"/>
      <c r="J760" s="172" t="s">
        <v>6771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53"/>
      <c r="U760" s="11"/>
      <c r="V760" s="11"/>
    </row>
    <row r="761" spans="1:22" ht="45.75" x14ac:dyDescent="0.2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2" t="s">
        <v>6772</v>
      </c>
      <c r="I761" s="171"/>
      <c r="J761" s="172" t="s">
        <v>6749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48" t="s">
        <v>7386</v>
      </c>
      <c r="U761" s="11"/>
      <c r="V761" s="11"/>
    </row>
    <row r="762" spans="1:22" ht="23.25" x14ac:dyDescent="0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2" t="s">
        <v>6729</v>
      </c>
      <c r="I762" s="171"/>
      <c r="J762" s="172" t="s">
        <v>6730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48" t="s">
        <v>7387</v>
      </c>
      <c r="U762" s="11"/>
      <c r="V762" s="11"/>
    </row>
    <row r="763" spans="1:22" x14ac:dyDescent="0.25">
      <c r="A763" s="153"/>
      <c r="B763" s="153"/>
      <c r="C763" s="128" t="s">
        <v>315</v>
      </c>
      <c r="D763" s="129" t="s">
        <v>255</v>
      </c>
      <c r="E763" s="123" t="s">
        <v>6959</v>
      </c>
      <c r="F763" s="122">
        <v>12</v>
      </c>
      <c r="G763" s="122"/>
      <c r="H763" s="127">
        <v>20.350000000000001</v>
      </c>
      <c r="I763" s="171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53" t="s">
        <v>7388</v>
      </c>
      <c r="U763" s="11"/>
      <c r="V763" s="11"/>
    </row>
    <row r="764" spans="1:22" x14ac:dyDescent="0.25">
      <c r="A764" s="153"/>
      <c r="B764" s="122">
        <v>73</v>
      </c>
      <c r="C764" s="123" t="s">
        <v>6959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1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53"/>
      <c r="U764" s="11"/>
      <c r="V764" s="11"/>
    </row>
    <row r="765" spans="1:22" x14ac:dyDescent="0.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1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66" t="s">
        <v>7389</v>
      </c>
      <c r="U765" s="11"/>
      <c r="V765" s="11"/>
    </row>
    <row r="766" spans="1:22" ht="34.5" x14ac:dyDescent="0.2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1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32" t="s">
        <v>7390</v>
      </c>
      <c r="U766" s="11"/>
      <c r="V766" s="11"/>
    </row>
    <row r="767" spans="1:22" x14ac:dyDescent="0.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1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66" t="s">
        <v>7391</v>
      </c>
      <c r="U767" s="11"/>
      <c r="V767" s="11"/>
    </row>
    <row r="768" spans="1:22" x14ac:dyDescent="0.25">
      <c r="A768" s="153"/>
      <c r="B768" s="122"/>
      <c r="C768" s="152" t="s">
        <v>295</v>
      </c>
      <c r="D768" s="129"/>
      <c r="E768" s="125" t="s">
        <v>6781</v>
      </c>
      <c r="F768" s="122"/>
      <c r="G768" s="122">
        <v>6</v>
      </c>
      <c r="H768" s="127">
        <v>9.5500000000000007</v>
      </c>
      <c r="I768" s="171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53" t="s">
        <v>5805</v>
      </c>
      <c r="U768" s="11"/>
      <c r="V768" s="11"/>
    </row>
    <row r="769" spans="1:22" x14ac:dyDescent="0.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53"/>
      <c r="U769" s="11"/>
      <c r="V769" s="11"/>
    </row>
    <row r="770" spans="1:22" x14ac:dyDescent="0.25">
      <c r="A770" s="153"/>
      <c r="B770" s="122" t="s">
        <v>5885</v>
      </c>
      <c r="C770" s="128" t="s">
        <v>5833</v>
      </c>
      <c r="D770" s="171" t="s">
        <v>6022</v>
      </c>
      <c r="E770" s="125" t="s">
        <v>6025</v>
      </c>
      <c r="F770" s="122"/>
      <c r="G770" s="122">
        <v>6</v>
      </c>
      <c r="H770" s="127">
        <v>10.5</v>
      </c>
      <c r="I770" s="171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53"/>
      <c r="U770" s="11"/>
      <c r="V770" s="11"/>
    </row>
    <row r="771" spans="1:22" x14ac:dyDescent="0.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1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53"/>
      <c r="U771" s="11"/>
      <c r="V771" s="11"/>
    </row>
    <row r="772" spans="1:22" x14ac:dyDescent="0.25">
      <c r="A772" s="153"/>
      <c r="B772" s="153"/>
      <c r="C772" s="128" t="s">
        <v>358</v>
      </c>
      <c r="D772" s="128" t="s">
        <v>6960</v>
      </c>
      <c r="E772" s="125" t="s">
        <v>6025</v>
      </c>
      <c r="F772" s="122">
        <v>53</v>
      </c>
      <c r="G772" s="122"/>
      <c r="H772" s="127">
        <v>13.2</v>
      </c>
      <c r="I772" s="171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53"/>
      <c r="U772" s="11"/>
      <c r="V772" s="11"/>
    </row>
    <row r="773" spans="1:22" ht="34.5" x14ac:dyDescent="0.25">
      <c r="A773" s="153"/>
      <c r="B773" s="153"/>
      <c r="C773" s="128" t="s">
        <v>295</v>
      </c>
      <c r="D773" s="128" t="s">
        <v>6000</v>
      </c>
      <c r="E773" s="125" t="s">
        <v>6961</v>
      </c>
      <c r="F773" s="122">
        <v>53</v>
      </c>
      <c r="G773" s="122"/>
      <c r="H773" s="127">
        <v>17</v>
      </c>
      <c r="I773" s="171" t="s">
        <v>6022</v>
      </c>
      <c r="J773" s="127">
        <v>19</v>
      </c>
      <c r="K773" s="122">
        <v>1</v>
      </c>
      <c r="L773" s="122">
        <v>1</v>
      </c>
      <c r="M773" s="172" t="s">
        <v>6962</v>
      </c>
      <c r="N773" s="172" t="s">
        <v>6737</v>
      </c>
      <c r="O773" s="122">
        <f>SUM(F771:F773)</f>
        <v>150</v>
      </c>
      <c r="P773" s="122"/>
      <c r="Q773" s="153"/>
      <c r="R773" s="153"/>
      <c r="S773" s="153"/>
      <c r="T773" s="148" t="s">
        <v>7392</v>
      </c>
      <c r="U773" s="11"/>
      <c r="V773" s="11"/>
    </row>
    <row r="774" spans="1:22" x14ac:dyDescent="0.25">
      <c r="A774" s="153"/>
      <c r="B774" s="122">
        <v>74</v>
      </c>
      <c r="C774" s="139" t="s">
        <v>6963</v>
      </c>
      <c r="D774" s="171" t="s">
        <v>6022</v>
      </c>
      <c r="E774" s="125" t="s">
        <v>358</v>
      </c>
      <c r="F774" s="122">
        <v>11</v>
      </c>
      <c r="G774" s="122"/>
      <c r="H774" s="172" t="s">
        <v>6717</v>
      </c>
      <c r="I774" s="171" t="s">
        <v>6022</v>
      </c>
      <c r="J774" s="172" t="s">
        <v>6932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53"/>
      <c r="U774" s="11"/>
      <c r="V774" s="11"/>
    </row>
    <row r="775" spans="1:22" x14ac:dyDescent="0.25">
      <c r="A775" s="153"/>
      <c r="B775" s="153"/>
      <c r="C775" s="128" t="s">
        <v>358</v>
      </c>
      <c r="D775" s="128" t="s">
        <v>6025</v>
      </c>
      <c r="E775" s="125" t="s">
        <v>6964</v>
      </c>
      <c r="F775" s="122">
        <v>57</v>
      </c>
      <c r="G775" s="122"/>
      <c r="H775" s="172" t="s">
        <v>6799</v>
      </c>
      <c r="I775" s="171" t="s">
        <v>6022</v>
      </c>
      <c r="J775" s="172" t="s">
        <v>6878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53"/>
      <c r="U775" s="11"/>
      <c r="V775" s="11"/>
    </row>
    <row r="776" spans="1:22" x14ac:dyDescent="0.25">
      <c r="A776" s="153"/>
      <c r="B776" s="153"/>
      <c r="C776" s="128" t="s">
        <v>6964</v>
      </c>
      <c r="D776" s="171" t="s">
        <v>6022</v>
      </c>
      <c r="E776" s="125" t="s">
        <v>5833</v>
      </c>
      <c r="F776" s="122"/>
      <c r="G776" s="122">
        <v>6</v>
      </c>
      <c r="H776" s="172" t="s">
        <v>6878</v>
      </c>
      <c r="I776" s="171" t="s">
        <v>6022</v>
      </c>
      <c r="J776" s="172" t="s">
        <v>6044</v>
      </c>
      <c r="K776" s="122">
        <v>1</v>
      </c>
      <c r="L776" s="122">
        <v>1</v>
      </c>
      <c r="M776" s="172" t="s">
        <v>6957</v>
      </c>
      <c r="N776" s="172" t="s">
        <v>7286</v>
      </c>
      <c r="O776" s="122">
        <f>SUM(F774:F775)</f>
        <v>68</v>
      </c>
      <c r="P776" s="122"/>
      <c r="Q776" s="153"/>
      <c r="R776" s="153"/>
      <c r="S776" s="153"/>
      <c r="T776" s="147" t="s">
        <v>5805</v>
      </c>
      <c r="U776" s="11"/>
      <c r="V776" s="11"/>
    </row>
    <row r="777" spans="1:22" x14ac:dyDescent="0.25">
      <c r="A777" s="211" t="s">
        <v>5816</v>
      </c>
      <c r="B777" s="137" t="s">
        <v>5886</v>
      </c>
      <c r="C777" s="348" t="s">
        <v>5833</v>
      </c>
      <c r="D777" s="360" t="s">
        <v>6022</v>
      </c>
      <c r="E777" s="350" t="s">
        <v>316</v>
      </c>
      <c r="F777" s="137"/>
      <c r="G777" s="137">
        <v>6</v>
      </c>
      <c r="H777" s="136">
        <v>12</v>
      </c>
      <c r="I777" s="360" t="s">
        <v>6022</v>
      </c>
      <c r="J777" s="137">
        <v>12.15</v>
      </c>
      <c r="K777" s="211"/>
      <c r="L777" s="211"/>
      <c r="M777" s="211"/>
      <c r="N777" s="211"/>
      <c r="O777" s="137"/>
      <c r="P777" s="211"/>
      <c r="Q777" s="211"/>
      <c r="R777" s="211"/>
      <c r="S777" s="211"/>
      <c r="T777" s="211"/>
      <c r="U777" s="11"/>
      <c r="V777" s="11"/>
    </row>
    <row r="778" spans="1:22" ht="30" x14ac:dyDescent="0.25">
      <c r="A778" s="153"/>
      <c r="B778" s="153"/>
      <c r="C778" s="128" t="s">
        <v>316</v>
      </c>
      <c r="D778" s="125" t="s">
        <v>6965</v>
      </c>
      <c r="E778" s="125" t="s">
        <v>411</v>
      </c>
      <c r="F778" s="122">
        <v>18</v>
      </c>
      <c r="G778" s="122"/>
      <c r="H778" s="127">
        <v>12.3</v>
      </c>
      <c r="I778" s="171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47"/>
      <c r="U778" s="11"/>
      <c r="V778" s="11"/>
    </row>
    <row r="779" spans="1:22" ht="68.25" x14ac:dyDescent="0.25">
      <c r="A779" s="153"/>
      <c r="B779" s="153"/>
      <c r="C779" s="128" t="s">
        <v>411</v>
      </c>
      <c r="D779" s="135" t="s">
        <v>844</v>
      </c>
      <c r="E779" s="132" t="s">
        <v>6966</v>
      </c>
      <c r="F779" s="122">
        <v>10</v>
      </c>
      <c r="G779" s="122"/>
      <c r="H779" s="127">
        <v>13.45</v>
      </c>
      <c r="I779" s="171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48" t="s">
        <v>7393</v>
      </c>
      <c r="U779" s="11"/>
      <c r="V779" s="11"/>
    </row>
    <row r="780" spans="1:22" ht="45.75" x14ac:dyDescent="0.25">
      <c r="A780" s="153"/>
      <c r="B780" s="153"/>
      <c r="C780" s="132" t="s">
        <v>6967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1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47"/>
      <c r="U780" s="11"/>
      <c r="V780" s="11"/>
    </row>
    <row r="781" spans="1:22" ht="25.5" x14ac:dyDescent="0.25">
      <c r="A781" s="153"/>
      <c r="B781" s="153"/>
      <c r="C781" s="128" t="s">
        <v>492</v>
      </c>
      <c r="D781" s="189" t="s">
        <v>6968</v>
      </c>
      <c r="E781" s="125" t="s">
        <v>411</v>
      </c>
      <c r="F781" s="122">
        <v>40</v>
      </c>
      <c r="G781" s="122"/>
      <c r="H781" s="127">
        <v>18.45</v>
      </c>
      <c r="I781" s="171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47"/>
      <c r="U781" s="11"/>
      <c r="V781" s="11"/>
    </row>
    <row r="782" spans="1:22" x14ac:dyDescent="0.25">
      <c r="A782" s="153"/>
      <c r="B782" s="153"/>
      <c r="C782" s="128" t="s">
        <v>411</v>
      </c>
      <c r="D782" s="128" t="s">
        <v>844</v>
      </c>
      <c r="E782" s="132" t="s">
        <v>6969</v>
      </c>
      <c r="F782" s="122">
        <v>10</v>
      </c>
      <c r="G782" s="122"/>
      <c r="H782" s="127">
        <v>19.100000000000001</v>
      </c>
      <c r="I782" s="171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47"/>
      <c r="U782" s="11"/>
      <c r="V782" s="11"/>
    </row>
    <row r="783" spans="1:22" ht="30" x14ac:dyDescent="0.25">
      <c r="A783" s="153"/>
      <c r="B783" s="153"/>
      <c r="C783" s="125" t="s">
        <v>6970</v>
      </c>
      <c r="D783" s="125" t="s">
        <v>6971</v>
      </c>
      <c r="E783" s="125" t="s">
        <v>411</v>
      </c>
      <c r="F783" s="122">
        <v>10</v>
      </c>
      <c r="G783" s="122"/>
      <c r="H783" s="127">
        <v>19.399999999999999</v>
      </c>
      <c r="I783" s="171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47"/>
      <c r="U783" s="11"/>
      <c r="V783" s="11"/>
    </row>
    <row r="784" spans="1:22" ht="26.25" x14ac:dyDescent="0.25">
      <c r="A784" s="153"/>
      <c r="B784" s="153"/>
      <c r="C784" s="128" t="s">
        <v>411</v>
      </c>
      <c r="D784" s="123" t="s">
        <v>6972</v>
      </c>
      <c r="E784" s="125" t="s">
        <v>255</v>
      </c>
      <c r="F784" s="122">
        <v>13</v>
      </c>
      <c r="G784" s="122"/>
      <c r="H784" s="127">
        <v>20.149999999999999</v>
      </c>
      <c r="I784" s="171" t="s">
        <v>6022</v>
      </c>
      <c r="J784" s="122">
        <v>20.45</v>
      </c>
      <c r="K784" s="122">
        <v>1</v>
      </c>
      <c r="L784" s="122">
        <v>1</v>
      </c>
      <c r="M784" s="172" t="s">
        <v>6933</v>
      </c>
      <c r="N784" s="172" t="s">
        <v>6026</v>
      </c>
      <c r="O784" s="122">
        <f>SUM(F778:F784)</f>
        <v>151</v>
      </c>
      <c r="P784" s="122"/>
      <c r="Q784" s="153"/>
      <c r="R784" s="153"/>
      <c r="S784" s="153"/>
      <c r="T784" s="126" t="s">
        <v>7394</v>
      </c>
      <c r="U784" s="11"/>
      <c r="V784" s="11"/>
    </row>
    <row r="785" spans="1:22" ht="30" x14ac:dyDescent="0.25">
      <c r="A785" s="153"/>
      <c r="B785" s="122">
        <v>75</v>
      </c>
      <c r="C785" s="125" t="s">
        <v>6973</v>
      </c>
      <c r="D785" s="123" t="s">
        <v>6974</v>
      </c>
      <c r="E785" s="125" t="s">
        <v>411</v>
      </c>
      <c r="F785" s="122">
        <v>13</v>
      </c>
      <c r="G785" s="122"/>
      <c r="H785" s="172" t="s">
        <v>6798</v>
      </c>
      <c r="I785" s="171" t="s">
        <v>6022</v>
      </c>
      <c r="J785" s="172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47"/>
      <c r="U785" s="11"/>
      <c r="V785" s="11"/>
    </row>
    <row r="786" spans="1:22" ht="25.5" x14ac:dyDescent="0.25">
      <c r="A786" s="153"/>
      <c r="B786" s="153"/>
      <c r="C786" s="128" t="s">
        <v>411</v>
      </c>
      <c r="D786" s="189" t="s">
        <v>6968</v>
      </c>
      <c r="E786" s="125" t="s">
        <v>492</v>
      </c>
      <c r="F786" s="122">
        <v>40</v>
      </c>
      <c r="G786" s="122"/>
      <c r="H786" s="172" t="s">
        <v>6721</v>
      </c>
      <c r="I786" s="171" t="s">
        <v>6022</v>
      </c>
      <c r="J786" s="172" t="s">
        <v>6801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47"/>
      <c r="U786" s="11"/>
      <c r="V786" s="11"/>
    </row>
    <row r="787" spans="1:22" x14ac:dyDescent="0.25">
      <c r="A787" s="153"/>
      <c r="B787" s="153"/>
      <c r="C787" s="128" t="s">
        <v>492</v>
      </c>
      <c r="D787" s="173" t="s">
        <v>6000</v>
      </c>
      <c r="E787" s="125" t="s">
        <v>411</v>
      </c>
      <c r="F787" s="122">
        <v>40</v>
      </c>
      <c r="G787" s="122"/>
      <c r="H787" s="172" t="s">
        <v>6062</v>
      </c>
      <c r="I787" s="171" t="s">
        <v>6022</v>
      </c>
      <c r="J787" s="172" t="s">
        <v>6878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47"/>
      <c r="U787" s="11"/>
      <c r="V787" s="11"/>
    </row>
    <row r="788" spans="1:22" ht="30" x14ac:dyDescent="0.25">
      <c r="A788" s="153"/>
      <c r="B788" s="153"/>
      <c r="C788" s="128" t="s">
        <v>411</v>
      </c>
      <c r="D788" s="190" t="s">
        <v>6975</v>
      </c>
      <c r="E788" s="125" t="s">
        <v>316</v>
      </c>
      <c r="F788" s="122">
        <v>21</v>
      </c>
      <c r="G788" s="122"/>
      <c r="H788" s="127">
        <v>10</v>
      </c>
      <c r="I788" s="171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53"/>
      <c r="U788" s="11"/>
      <c r="V788" s="11"/>
    </row>
    <row r="789" spans="1:22" x14ac:dyDescent="0.25">
      <c r="A789" s="153"/>
      <c r="B789" s="153"/>
      <c r="C789" s="128" t="s">
        <v>316</v>
      </c>
      <c r="D789" s="171" t="s">
        <v>6022</v>
      </c>
      <c r="E789" s="125" t="s">
        <v>5833</v>
      </c>
      <c r="F789" s="122"/>
      <c r="G789" s="122">
        <v>6</v>
      </c>
      <c r="H789" s="127">
        <v>11</v>
      </c>
      <c r="I789" s="171" t="s">
        <v>6022</v>
      </c>
      <c r="J789" s="122">
        <v>11.15</v>
      </c>
      <c r="K789" s="122">
        <v>1</v>
      </c>
      <c r="L789" s="122">
        <v>1</v>
      </c>
      <c r="M789" s="172" t="s">
        <v>6861</v>
      </c>
      <c r="N789" s="172" t="s">
        <v>7330</v>
      </c>
      <c r="O789" s="122">
        <f>SUM(F785:F788)</f>
        <v>114</v>
      </c>
      <c r="P789" s="122"/>
      <c r="Q789" s="153"/>
      <c r="R789" s="153"/>
      <c r="S789" s="153"/>
      <c r="T789" s="147" t="s">
        <v>5805</v>
      </c>
      <c r="U789" s="11"/>
      <c r="V789" s="11"/>
    </row>
    <row r="790" spans="1:22" x14ac:dyDescent="0.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53"/>
      <c r="U790" s="11"/>
      <c r="V790" s="11"/>
    </row>
    <row r="791" spans="1:22" x14ac:dyDescent="0.25">
      <c r="A791" s="153"/>
      <c r="B791" s="122" t="s">
        <v>5887</v>
      </c>
      <c r="C791" s="128" t="s">
        <v>5833</v>
      </c>
      <c r="D791" s="171" t="s">
        <v>6022</v>
      </c>
      <c r="E791" s="125" t="s">
        <v>6025</v>
      </c>
      <c r="F791" s="122"/>
      <c r="G791" s="122">
        <v>6</v>
      </c>
      <c r="H791" s="127">
        <v>12</v>
      </c>
      <c r="I791" s="171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53"/>
      <c r="U791" s="11"/>
      <c r="V791" s="11"/>
    </row>
    <row r="792" spans="1:22" x14ac:dyDescent="0.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1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53"/>
      <c r="U792" s="11"/>
      <c r="V792" s="11"/>
    </row>
    <row r="793" spans="1:22" x14ac:dyDescent="0.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1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53"/>
      <c r="U793" s="11"/>
      <c r="V793" s="11"/>
    </row>
    <row r="794" spans="1:22" x14ac:dyDescent="0.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1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53"/>
      <c r="U794" s="11"/>
      <c r="V794" s="11"/>
    </row>
    <row r="795" spans="1:22" x14ac:dyDescent="0.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1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53"/>
      <c r="U795" s="11"/>
      <c r="V795" s="11"/>
    </row>
    <row r="796" spans="1:22" x14ac:dyDescent="0.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1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53"/>
      <c r="U796" s="11"/>
      <c r="V796" s="11"/>
    </row>
    <row r="797" spans="1:22" x14ac:dyDescent="0.25">
      <c r="A797" s="153"/>
      <c r="B797" s="153"/>
      <c r="C797" s="128" t="s">
        <v>6067</v>
      </c>
      <c r="D797" s="128"/>
      <c r="E797" s="132" t="s">
        <v>6976</v>
      </c>
      <c r="F797" s="122">
        <v>18</v>
      </c>
      <c r="G797" s="122"/>
      <c r="H797" s="127">
        <v>19.3</v>
      </c>
      <c r="I797" s="171" t="s">
        <v>6022</v>
      </c>
      <c r="J797" s="122">
        <v>20.149999999999999</v>
      </c>
      <c r="K797" s="122">
        <v>1</v>
      </c>
      <c r="L797" s="122">
        <v>1</v>
      </c>
      <c r="M797" s="172" t="s">
        <v>6777</v>
      </c>
      <c r="N797" s="172" t="s">
        <v>6774</v>
      </c>
      <c r="O797" s="122">
        <f>SUM(F792:F797)</f>
        <v>158</v>
      </c>
      <c r="P797" s="122"/>
      <c r="Q797" s="153"/>
      <c r="R797" s="153"/>
      <c r="S797" s="153"/>
      <c r="T797" s="148" t="s">
        <v>7395</v>
      </c>
      <c r="U797" s="11"/>
      <c r="V797" s="11"/>
    </row>
    <row r="798" spans="1:22" x14ac:dyDescent="0.25">
      <c r="A798" s="153"/>
      <c r="B798" s="122">
        <v>76</v>
      </c>
      <c r="C798" s="132" t="s">
        <v>6976</v>
      </c>
      <c r="D798" s="128" t="s">
        <v>6067</v>
      </c>
      <c r="E798" s="125" t="s">
        <v>6077</v>
      </c>
      <c r="F798" s="122">
        <v>18</v>
      </c>
      <c r="G798" s="122"/>
      <c r="H798" s="172" t="s">
        <v>6774</v>
      </c>
      <c r="I798" s="171" t="s">
        <v>6022</v>
      </c>
      <c r="J798" s="172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53"/>
      <c r="U798" s="11"/>
      <c r="V798" s="11"/>
    </row>
    <row r="799" spans="1:22" x14ac:dyDescent="0.25">
      <c r="A799" s="153"/>
      <c r="B799" s="153"/>
      <c r="C799" s="128" t="s">
        <v>6077</v>
      </c>
      <c r="D799" s="128" t="s">
        <v>6067</v>
      </c>
      <c r="E799" s="123" t="s">
        <v>6977</v>
      </c>
      <c r="F799" s="122">
        <v>28</v>
      </c>
      <c r="G799" s="122"/>
      <c r="H799" s="172" t="s">
        <v>6721</v>
      </c>
      <c r="I799" s="171" t="s">
        <v>6022</v>
      </c>
      <c r="J799" s="172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53"/>
      <c r="U799" s="11"/>
      <c r="V799" s="11"/>
    </row>
    <row r="800" spans="1:22" x14ac:dyDescent="0.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2" t="s">
        <v>6027</v>
      </c>
      <c r="I800" s="171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53"/>
      <c r="U800" s="11"/>
      <c r="V800" s="11"/>
    </row>
    <row r="801" spans="1:22" x14ac:dyDescent="0.25">
      <c r="A801" s="153"/>
      <c r="B801" s="153"/>
      <c r="C801" s="128" t="s">
        <v>316</v>
      </c>
      <c r="D801" s="171" t="s">
        <v>6022</v>
      </c>
      <c r="E801" s="125" t="s">
        <v>5833</v>
      </c>
      <c r="F801" s="122"/>
      <c r="G801" s="122">
        <v>6</v>
      </c>
      <c r="H801" s="127">
        <v>10.25</v>
      </c>
      <c r="I801" s="171" t="s">
        <v>6022</v>
      </c>
      <c r="J801" s="122">
        <v>11.05</v>
      </c>
      <c r="K801" s="122">
        <v>1</v>
      </c>
      <c r="L801" s="122">
        <v>1</v>
      </c>
      <c r="M801" s="172" t="s">
        <v>7262</v>
      </c>
      <c r="N801" s="172" t="s">
        <v>7282</v>
      </c>
      <c r="O801" s="122">
        <f>SUM(F798:F800)</f>
        <v>88</v>
      </c>
      <c r="P801" s="122"/>
      <c r="Q801" s="153"/>
      <c r="R801" s="153"/>
      <c r="S801" s="153"/>
      <c r="T801" s="147"/>
      <c r="U801" s="11"/>
      <c r="V801" s="11"/>
    </row>
    <row r="802" spans="1:22" x14ac:dyDescent="0.25">
      <c r="A802" s="211" t="s">
        <v>6743</v>
      </c>
      <c r="B802" s="137" t="s">
        <v>5888</v>
      </c>
      <c r="C802" s="348" t="s">
        <v>5833</v>
      </c>
      <c r="D802" s="360" t="s">
        <v>6022</v>
      </c>
      <c r="E802" s="350" t="s">
        <v>6025</v>
      </c>
      <c r="F802" s="137"/>
      <c r="G802" s="137">
        <v>6</v>
      </c>
      <c r="H802" s="136">
        <v>11.15</v>
      </c>
      <c r="I802" s="360" t="s">
        <v>6022</v>
      </c>
      <c r="J802" s="136">
        <v>11.3</v>
      </c>
      <c r="K802" s="211"/>
      <c r="L802" s="211"/>
      <c r="M802" s="211"/>
      <c r="N802" s="211"/>
      <c r="O802" s="137"/>
      <c r="P802" s="211"/>
      <c r="Q802" s="211"/>
      <c r="R802" s="211"/>
      <c r="S802" s="211"/>
      <c r="T802" s="211"/>
      <c r="U802" s="11"/>
      <c r="V802" s="11"/>
    </row>
    <row r="803" spans="1:22" x14ac:dyDescent="0.25">
      <c r="A803" s="153" t="s">
        <v>4140</v>
      </c>
      <c r="B803" s="153"/>
      <c r="C803" s="128" t="s">
        <v>295</v>
      </c>
      <c r="D803" s="173" t="s">
        <v>6000</v>
      </c>
      <c r="E803" s="125" t="s">
        <v>6067</v>
      </c>
      <c r="F803" s="122">
        <v>28</v>
      </c>
      <c r="G803" s="122"/>
      <c r="H803" s="127">
        <v>11.45</v>
      </c>
      <c r="I803" s="171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53"/>
      <c r="U803" s="11"/>
      <c r="V803" s="11"/>
    </row>
    <row r="804" spans="1:22" x14ac:dyDescent="0.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1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53"/>
      <c r="U804" s="11"/>
      <c r="V804" s="11"/>
    </row>
    <row r="805" spans="1:22" x14ac:dyDescent="0.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1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53"/>
      <c r="U805" s="11"/>
      <c r="V805" s="11"/>
    </row>
    <row r="806" spans="1:22" x14ac:dyDescent="0.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1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53"/>
      <c r="U806" s="11"/>
      <c r="V806" s="11"/>
    </row>
    <row r="807" spans="1:22" x14ac:dyDescent="0.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1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53"/>
      <c r="U807" s="11"/>
      <c r="V807" s="11"/>
    </row>
    <row r="808" spans="1:22" x14ac:dyDescent="0.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1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53"/>
      <c r="U808" s="11"/>
      <c r="V808" s="11"/>
    </row>
    <row r="809" spans="1:22" x14ac:dyDescent="0.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1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53"/>
      <c r="U809" s="11"/>
      <c r="V809" s="11"/>
    </row>
    <row r="810" spans="1:22" ht="23.25" x14ac:dyDescent="0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1" t="s">
        <v>6022</v>
      </c>
      <c r="J810" s="122">
        <v>19.45</v>
      </c>
      <c r="K810" s="122">
        <v>1</v>
      </c>
      <c r="L810" s="122">
        <v>1</v>
      </c>
      <c r="M810" s="172" t="s">
        <v>6710</v>
      </c>
      <c r="N810" s="172" t="s">
        <v>6736</v>
      </c>
      <c r="O810" s="122">
        <f>SUM(F803:F810)</f>
        <v>170</v>
      </c>
      <c r="P810" s="122"/>
      <c r="Q810" s="153"/>
      <c r="R810" s="153"/>
      <c r="S810" s="153"/>
      <c r="T810" s="148" t="s">
        <v>7396</v>
      </c>
      <c r="U810" s="11"/>
      <c r="V810" s="11"/>
    </row>
    <row r="811" spans="1:22" x14ac:dyDescent="0.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2" t="s">
        <v>6721</v>
      </c>
      <c r="I811" s="171" t="s">
        <v>6022</v>
      </c>
      <c r="J811" s="172" t="s">
        <v>6026</v>
      </c>
      <c r="K811" s="153"/>
      <c r="L811" s="153"/>
      <c r="M811" s="153"/>
      <c r="N811" s="172"/>
      <c r="O811" s="122"/>
      <c r="P811" s="153"/>
      <c r="Q811" s="153"/>
      <c r="R811" s="153"/>
      <c r="S811" s="153"/>
      <c r="T811" s="153"/>
      <c r="U811" s="11"/>
      <c r="V811" s="11"/>
    </row>
    <row r="812" spans="1:22" x14ac:dyDescent="0.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2" t="s">
        <v>6026</v>
      </c>
      <c r="I812" s="171" t="s">
        <v>6022</v>
      </c>
      <c r="J812" s="172" t="s">
        <v>6710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53"/>
      <c r="U812" s="11"/>
      <c r="V812" s="11"/>
    </row>
    <row r="813" spans="1:22" x14ac:dyDescent="0.25">
      <c r="A813" s="153"/>
      <c r="B813" s="153"/>
      <c r="C813" s="128" t="s">
        <v>295</v>
      </c>
      <c r="D813" s="171" t="s">
        <v>6022</v>
      </c>
      <c r="E813" s="125" t="s">
        <v>316</v>
      </c>
      <c r="F813" s="122">
        <v>12</v>
      </c>
      <c r="G813" s="122"/>
      <c r="H813" s="172" t="s">
        <v>6029</v>
      </c>
      <c r="I813" s="171" t="s">
        <v>6022</v>
      </c>
      <c r="J813" s="172" t="s">
        <v>6755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53"/>
      <c r="U813" s="11"/>
      <c r="V813" s="11"/>
    </row>
    <row r="814" spans="1:22" x14ac:dyDescent="0.25">
      <c r="A814" s="153"/>
      <c r="B814" s="153"/>
      <c r="C814" s="128" t="s">
        <v>316</v>
      </c>
      <c r="D814" s="171" t="s">
        <v>6022</v>
      </c>
      <c r="E814" s="125" t="s">
        <v>295</v>
      </c>
      <c r="F814" s="122">
        <v>12</v>
      </c>
      <c r="G814" s="122"/>
      <c r="H814" s="172" t="s">
        <v>6878</v>
      </c>
      <c r="I814" s="171" t="s">
        <v>6022</v>
      </c>
      <c r="J814" s="172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53"/>
      <c r="U814" s="11"/>
      <c r="V814" s="11"/>
    </row>
    <row r="815" spans="1:22" x14ac:dyDescent="0.25">
      <c r="A815" s="153"/>
      <c r="B815" s="153"/>
      <c r="C815" s="128" t="s">
        <v>6025</v>
      </c>
      <c r="D815" s="171" t="s">
        <v>6022</v>
      </c>
      <c r="E815" s="125" t="s">
        <v>5833</v>
      </c>
      <c r="F815" s="122"/>
      <c r="G815" s="122">
        <v>6</v>
      </c>
      <c r="H815" s="172" t="s">
        <v>6044</v>
      </c>
      <c r="I815" s="171" t="s">
        <v>6022</v>
      </c>
      <c r="J815" s="122">
        <v>10.15</v>
      </c>
      <c r="K815" s="122">
        <v>1</v>
      </c>
      <c r="L815" s="122">
        <v>1</v>
      </c>
      <c r="M815" s="172" t="s">
        <v>7335</v>
      </c>
      <c r="N815" s="172" t="s">
        <v>7346</v>
      </c>
      <c r="O815" s="122">
        <f>SUM(F811:F814)</f>
        <v>62</v>
      </c>
      <c r="P815" s="122"/>
      <c r="Q815" s="153"/>
      <c r="R815" s="153"/>
      <c r="S815" s="153"/>
      <c r="T815" s="147" t="s">
        <v>5805</v>
      </c>
      <c r="U815" s="11"/>
      <c r="V815" s="11"/>
    </row>
    <row r="816" spans="1:22" x14ac:dyDescent="0.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53"/>
      <c r="U816" s="11"/>
      <c r="V816" s="11"/>
    </row>
    <row r="817" spans="1:22" ht="45.75" x14ac:dyDescent="0.25">
      <c r="A817" s="122" t="s">
        <v>5816</v>
      </c>
      <c r="B817" s="122" t="s">
        <v>5889</v>
      </c>
      <c r="C817" s="128" t="s">
        <v>5833</v>
      </c>
      <c r="D817" s="178" t="s">
        <v>6022</v>
      </c>
      <c r="E817" s="151" t="s">
        <v>6978</v>
      </c>
      <c r="F817" s="122">
        <v>14</v>
      </c>
      <c r="G817" s="122"/>
      <c r="H817" s="172" t="s">
        <v>6774</v>
      </c>
      <c r="I817" s="178" t="s">
        <v>6022</v>
      </c>
      <c r="J817" s="172" t="s">
        <v>6801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48" t="s">
        <v>7397</v>
      </c>
      <c r="U817" s="11"/>
      <c r="V817" s="11"/>
    </row>
    <row r="818" spans="1:22" ht="24.75" x14ac:dyDescent="0.25">
      <c r="A818" s="122" t="s">
        <v>4140</v>
      </c>
      <c r="B818" s="122"/>
      <c r="C818" s="151" t="s">
        <v>6978</v>
      </c>
      <c r="D818" s="178" t="s">
        <v>6022</v>
      </c>
      <c r="E818" s="125" t="s">
        <v>295</v>
      </c>
      <c r="F818" s="122">
        <v>6</v>
      </c>
      <c r="G818" s="122"/>
      <c r="H818" s="172" t="s">
        <v>7398</v>
      </c>
      <c r="I818" s="178" t="s">
        <v>6022</v>
      </c>
      <c r="J818" s="172" t="s">
        <v>7399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53"/>
      <c r="U818" s="11"/>
      <c r="V818" s="11"/>
    </row>
    <row r="819" spans="1:22" x14ac:dyDescent="0.25">
      <c r="A819" s="153"/>
      <c r="B819" s="122"/>
      <c r="C819" s="128" t="s">
        <v>295</v>
      </c>
      <c r="D819" s="178" t="s">
        <v>6022</v>
      </c>
      <c r="E819" s="125" t="s">
        <v>344</v>
      </c>
      <c r="F819" s="122">
        <v>31</v>
      </c>
      <c r="G819" s="122"/>
      <c r="H819" s="172" t="s">
        <v>6979</v>
      </c>
      <c r="I819" s="178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53" t="s">
        <v>5612</v>
      </c>
      <c r="U819" s="11"/>
      <c r="V819" s="11"/>
    </row>
    <row r="820" spans="1:22" x14ac:dyDescent="0.25">
      <c r="A820" s="153"/>
      <c r="B820" s="122"/>
      <c r="C820" s="128" t="s">
        <v>344</v>
      </c>
      <c r="D820" s="178" t="s">
        <v>6022</v>
      </c>
      <c r="E820" s="125" t="s">
        <v>295</v>
      </c>
      <c r="F820" s="122">
        <v>31</v>
      </c>
      <c r="G820" s="122"/>
      <c r="H820" s="172" t="s">
        <v>6710</v>
      </c>
      <c r="I820" s="178" t="s">
        <v>6022</v>
      </c>
      <c r="J820" s="172" t="s">
        <v>6933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53" t="s">
        <v>5612</v>
      </c>
      <c r="U820" s="11"/>
      <c r="V820" s="11"/>
    </row>
    <row r="821" spans="1:22" x14ac:dyDescent="0.25">
      <c r="A821" s="153"/>
      <c r="B821" s="122"/>
      <c r="C821" s="128" t="s">
        <v>5891</v>
      </c>
      <c r="D821" s="178" t="s">
        <v>6022</v>
      </c>
      <c r="E821" s="125" t="s">
        <v>1245</v>
      </c>
      <c r="F821" s="122">
        <v>30</v>
      </c>
      <c r="G821" s="122"/>
      <c r="H821" s="172" t="s">
        <v>6835</v>
      </c>
      <c r="I821" s="178" t="s">
        <v>6022</v>
      </c>
      <c r="J821" s="172" t="s">
        <v>6854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53" t="s">
        <v>5612</v>
      </c>
      <c r="U821" s="11"/>
      <c r="V821" s="11"/>
    </row>
    <row r="822" spans="1:22" x14ac:dyDescent="0.25">
      <c r="A822" s="153"/>
      <c r="B822" s="122"/>
      <c r="C822" s="128" t="s">
        <v>1245</v>
      </c>
      <c r="D822" s="178" t="s">
        <v>6022</v>
      </c>
      <c r="E822" s="125" t="s">
        <v>295</v>
      </c>
      <c r="F822" s="122">
        <v>30</v>
      </c>
      <c r="G822" s="122"/>
      <c r="H822" s="172" t="s">
        <v>6064</v>
      </c>
      <c r="I822" s="178" t="s">
        <v>6022</v>
      </c>
      <c r="J822" s="172" t="s">
        <v>6794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53" t="s">
        <v>5612</v>
      </c>
      <c r="U822" s="11"/>
      <c r="V822" s="11"/>
    </row>
    <row r="823" spans="1:22" ht="24.75" x14ac:dyDescent="0.25">
      <c r="A823" s="153"/>
      <c r="B823" s="122"/>
      <c r="C823" s="128" t="s">
        <v>295</v>
      </c>
      <c r="D823" s="178" t="s">
        <v>6022</v>
      </c>
      <c r="E823" s="151" t="s">
        <v>6978</v>
      </c>
      <c r="F823" s="122">
        <v>6</v>
      </c>
      <c r="G823" s="122"/>
      <c r="H823" s="172" t="s">
        <v>6065</v>
      </c>
      <c r="I823" s="178" t="s">
        <v>6022</v>
      </c>
      <c r="J823" s="172" t="s">
        <v>7400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53"/>
      <c r="U823" s="11"/>
      <c r="V823" s="11"/>
    </row>
    <row r="824" spans="1:22" ht="24.75" x14ac:dyDescent="0.25">
      <c r="A824" s="153"/>
      <c r="B824" s="122"/>
      <c r="C824" s="151" t="s">
        <v>6978</v>
      </c>
      <c r="D824" s="178" t="s">
        <v>6022</v>
      </c>
      <c r="E824" s="125" t="s">
        <v>5833</v>
      </c>
      <c r="F824" s="122">
        <v>14</v>
      </c>
      <c r="G824" s="122"/>
      <c r="H824" s="172" t="s">
        <v>6045</v>
      </c>
      <c r="I824" s="178" t="s">
        <v>6022</v>
      </c>
      <c r="J824" s="172" t="s">
        <v>6812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53" t="s">
        <v>5805</v>
      </c>
      <c r="U824" s="11"/>
      <c r="V824" s="11"/>
    </row>
    <row r="825" spans="1:22" ht="26.25" x14ac:dyDescent="0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6980</v>
      </c>
      <c r="F825" s="122">
        <v>23</v>
      </c>
      <c r="G825" s="122"/>
      <c r="H825" s="172" t="s">
        <v>6717</v>
      </c>
      <c r="I825" s="178" t="s">
        <v>6022</v>
      </c>
      <c r="J825" s="172" t="s">
        <v>6801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3" t="s">
        <v>7401</v>
      </c>
      <c r="U825" s="11"/>
      <c r="V825" s="11"/>
    </row>
    <row r="826" spans="1:22" ht="34.5" x14ac:dyDescent="0.25">
      <c r="A826" s="153" t="s">
        <v>6981</v>
      </c>
      <c r="B826" s="153"/>
      <c r="C826" s="128" t="s">
        <v>5891</v>
      </c>
      <c r="D826" s="178" t="s">
        <v>6022</v>
      </c>
      <c r="E826" s="125" t="s">
        <v>316</v>
      </c>
      <c r="F826" s="122">
        <v>17</v>
      </c>
      <c r="G826" s="122"/>
      <c r="H826" s="172" t="s">
        <v>6776</v>
      </c>
      <c r="I826" s="178" t="s">
        <v>6022</v>
      </c>
      <c r="J826" s="172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48" t="s">
        <v>7402</v>
      </c>
      <c r="U826" s="11"/>
      <c r="V826" s="11"/>
    </row>
    <row r="827" spans="1:22" x14ac:dyDescent="0.25">
      <c r="A827" s="153"/>
      <c r="B827" s="153"/>
      <c r="C827" s="128" t="s">
        <v>316</v>
      </c>
      <c r="D827" s="178" t="s">
        <v>6022</v>
      </c>
      <c r="E827" s="125" t="s">
        <v>295</v>
      </c>
      <c r="F827" s="122">
        <v>17</v>
      </c>
      <c r="G827" s="122"/>
      <c r="H827" s="172" t="s">
        <v>6711</v>
      </c>
      <c r="I827" s="178" t="s">
        <v>6022</v>
      </c>
      <c r="J827" s="172" t="s">
        <v>6835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78" t="s">
        <v>6009</v>
      </c>
      <c r="U827" s="11"/>
      <c r="V827" s="11"/>
    </row>
    <row r="828" spans="1:22" x14ac:dyDescent="0.25">
      <c r="A828" s="153"/>
      <c r="B828" s="153"/>
      <c r="C828" s="128" t="s">
        <v>295</v>
      </c>
      <c r="D828" s="178" t="s">
        <v>6022</v>
      </c>
      <c r="E828" s="125" t="s">
        <v>316</v>
      </c>
      <c r="F828" s="122">
        <v>17</v>
      </c>
      <c r="G828" s="122"/>
      <c r="H828" s="172" t="s">
        <v>6917</v>
      </c>
      <c r="I828" s="178" t="s">
        <v>6022</v>
      </c>
      <c r="J828" s="172" t="s">
        <v>6740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78" t="s">
        <v>6009</v>
      </c>
      <c r="U828" s="11"/>
      <c r="V828" s="11"/>
    </row>
    <row r="829" spans="1:22" ht="30" x14ac:dyDescent="0.25">
      <c r="A829" s="153"/>
      <c r="B829" s="153"/>
      <c r="C829" s="128" t="s">
        <v>316</v>
      </c>
      <c r="D829" s="178" t="s">
        <v>6022</v>
      </c>
      <c r="E829" s="125" t="s">
        <v>6982</v>
      </c>
      <c r="F829" s="122">
        <v>22</v>
      </c>
      <c r="G829" s="122"/>
      <c r="H829" s="172" t="s">
        <v>6797</v>
      </c>
      <c r="I829" s="178" t="s">
        <v>6022</v>
      </c>
      <c r="J829" s="172" t="s">
        <v>6829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78" t="s">
        <v>6009</v>
      </c>
      <c r="U829" s="11"/>
      <c r="V829" s="11"/>
    </row>
    <row r="830" spans="1:22" ht="26.25" x14ac:dyDescent="0.25">
      <c r="A830" s="153"/>
      <c r="B830" s="153"/>
      <c r="C830" s="151" t="s">
        <v>6980</v>
      </c>
      <c r="D830" s="128" t="s">
        <v>2164</v>
      </c>
      <c r="E830" s="125" t="s">
        <v>5833</v>
      </c>
      <c r="F830" s="122">
        <v>27</v>
      </c>
      <c r="G830" s="122"/>
      <c r="H830" s="172" t="s">
        <v>6065</v>
      </c>
      <c r="I830" s="178" t="s">
        <v>6022</v>
      </c>
      <c r="J830" s="172" t="s">
        <v>6766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3" t="s">
        <v>7401</v>
      </c>
      <c r="U830" s="11"/>
      <c r="V830" s="11"/>
    </row>
    <row r="831" spans="1:22" ht="26.25" x14ac:dyDescent="0.25">
      <c r="A831" s="153"/>
      <c r="B831" s="153"/>
      <c r="C831" s="128" t="s">
        <v>5833</v>
      </c>
      <c r="D831" s="128" t="s">
        <v>295</v>
      </c>
      <c r="E831" s="123" t="s">
        <v>6983</v>
      </c>
      <c r="F831" s="122">
        <v>18</v>
      </c>
      <c r="G831" s="122"/>
      <c r="H831" s="127">
        <v>15.1</v>
      </c>
      <c r="I831" s="183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53"/>
      <c r="U831" s="11"/>
      <c r="V831" s="11"/>
    </row>
    <row r="832" spans="1:22" ht="30" x14ac:dyDescent="0.25">
      <c r="A832" s="153"/>
      <c r="B832" s="153"/>
      <c r="C832" s="125" t="s">
        <v>6983</v>
      </c>
      <c r="D832" s="171" t="s">
        <v>6022</v>
      </c>
      <c r="E832" s="125" t="s">
        <v>295</v>
      </c>
      <c r="F832" s="122">
        <v>12</v>
      </c>
      <c r="G832" s="122"/>
      <c r="H832" s="127">
        <v>16</v>
      </c>
      <c r="I832" s="178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53"/>
      <c r="U832" s="11"/>
      <c r="V832" s="11"/>
    </row>
    <row r="833" spans="1:22" ht="34.5" x14ac:dyDescent="0.2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78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48" t="s">
        <v>7402</v>
      </c>
      <c r="U833" s="11"/>
      <c r="V833" s="11"/>
    </row>
    <row r="834" spans="1:22" x14ac:dyDescent="0.25">
      <c r="A834" s="153"/>
      <c r="B834" s="153"/>
      <c r="C834" s="128" t="s">
        <v>316</v>
      </c>
      <c r="D834" s="171" t="s">
        <v>6022</v>
      </c>
      <c r="E834" s="125" t="s">
        <v>295</v>
      </c>
      <c r="F834" s="122">
        <v>17</v>
      </c>
      <c r="G834" s="122"/>
      <c r="H834" s="127">
        <v>18</v>
      </c>
      <c r="I834" s="178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78" t="s">
        <v>6009</v>
      </c>
      <c r="U834" s="11"/>
      <c r="V834" s="11"/>
    </row>
    <row r="835" spans="1:22" x14ac:dyDescent="0.25">
      <c r="A835" s="153"/>
      <c r="B835" s="153"/>
      <c r="C835" s="128" t="s">
        <v>295</v>
      </c>
      <c r="D835" s="171" t="s">
        <v>6022</v>
      </c>
      <c r="E835" s="125" t="s">
        <v>5833</v>
      </c>
      <c r="F835" s="122"/>
      <c r="G835" s="122">
        <v>6</v>
      </c>
      <c r="H835" s="127">
        <v>19</v>
      </c>
      <c r="I835" s="178" t="s">
        <v>6022</v>
      </c>
      <c r="J835" s="127">
        <v>19.100000000000001</v>
      </c>
      <c r="K835" s="122">
        <v>1</v>
      </c>
      <c r="L835" s="122">
        <v>1</v>
      </c>
      <c r="M835" s="172" t="s">
        <v>6829</v>
      </c>
      <c r="N835" s="172" t="s">
        <v>6710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47" t="s">
        <v>5805</v>
      </c>
      <c r="U835" s="11"/>
      <c r="V835" s="11"/>
    </row>
    <row r="836" spans="1:22" x14ac:dyDescent="0.25">
      <c r="A836" s="153"/>
      <c r="B836" s="153"/>
      <c r="C836" s="128"/>
      <c r="D836" s="122"/>
      <c r="E836" s="125"/>
      <c r="F836" s="122"/>
      <c r="G836" s="122"/>
      <c r="H836" s="127"/>
      <c r="I836" s="178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53"/>
      <c r="U836" s="11"/>
      <c r="V836" s="11"/>
    </row>
    <row r="837" spans="1:22" x14ac:dyDescent="0.25">
      <c r="A837" s="153" t="s">
        <v>6848</v>
      </c>
      <c r="B837" s="122" t="s">
        <v>5892</v>
      </c>
      <c r="C837" s="128" t="s">
        <v>5833</v>
      </c>
      <c r="D837" s="178" t="s">
        <v>6022</v>
      </c>
      <c r="E837" s="125" t="s">
        <v>316</v>
      </c>
      <c r="F837" s="122"/>
      <c r="G837" s="122">
        <v>6</v>
      </c>
      <c r="H837" s="127">
        <v>16</v>
      </c>
      <c r="I837" s="178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53"/>
      <c r="U837" s="11"/>
      <c r="V837" s="11"/>
    </row>
    <row r="838" spans="1:22" x14ac:dyDescent="0.25">
      <c r="A838" s="153" t="s">
        <v>4140</v>
      </c>
      <c r="B838" s="153"/>
      <c r="C838" s="128" t="s">
        <v>316</v>
      </c>
      <c r="D838" s="178" t="s">
        <v>6022</v>
      </c>
      <c r="E838" s="125" t="s">
        <v>295</v>
      </c>
      <c r="F838" s="122">
        <v>12</v>
      </c>
      <c r="G838" s="122"/>
      <c r="H838" s="127">
        <v>16.3</v>
      </c>
      <c r="I838" s="178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53"/>
      <c r="U838" s="11"/>
      <c r="V838" s="11"/>
    </row>
    <row r="839" spans="1:22" x14ac:dyDescent="0.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78" t="s">
        <v>6022</v>
      </c>
      <c r="J839" s="122">
        <v>19.45</v>
      </c>
      <c r="K839" s="122">
        <v>1</v>
      </c>
      <c r="L839" s="122">
        <v>1</v>
      </c>
      <c r="M839" s="172" t="s">
        <v>6825</v>
      </c>
      <c r="N839" s="172" t="s">
        <v>6825</v>
      </c>
      <c r="O839" s="122">
        <f>SUM(F838:F839)</f>
        <v>73</v>
      </c>
      <c r="P839" s="122"/>
      <c r="Q839" s="153"/>
      <c r="R839" s="153"/>
      <c r="S839" s="153"/>
      <c r="T839" s="147" t="s">
        <v>7403</v>
      </c>
      <c r="U839" s="11"/>
      <c r="V839" s="11"/>
    </row>
    <row r="840" spans="1:22" x14ac:dyDescent="0.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2" t="s">
        <v>6774</v>
      </c>
      <c r="I840" s="178" t="s">
        <v>6022</v>
      </c>
      <c r="J840" s="172" t="s">
        <v>6777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53"/>
      <c r="U840" s="11"/>
      <c r="V840" s="11"/>
    </row>
    <row r="841" spans="1:22" x14ac:dyDescent="0.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2" t="s">
        <v>6933</v>
      </c>
      <c r="I841" s="178" t="s">
        <v>6022</v>
      </c>
      <c r="J841" s="172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53"/>
      <c r="U841" s="11"/>
      <c r="V841" s="11"/>
    </row>
    <row r="842" spans="1:22" x14ac:dyDescent="0.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78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53"/>
      <c r="U842" s="11"/>
      <c r="V842" s="11"/>
    </row>
    <row r="843" spans="1:22" x14ac:dyDescent="0.25">
      <c r="A843" s="153"/>
      <c r="B843" s="153"/>
      <c r="C843" s="128" t="s">
        <v>6025</v>
      </c>
      <c r="D843" s="178" t="s">
        <v>6022</v>
      </c>
      <c r="E843" s="125" t="s">
        <v>5833</v>
      </c>
      <c r="F843" s="122"/>
      <c r="G843" s="122">
        <v>6</v>
      </c>
      <c r="H843" s="127">
        <v>14.35</v>
      </c>
      <c r="I843" s="178" t="s">
        <v>6022</v>
      </c>
      <c r="J843" s="122">
        <v>14.45</v>
      </c>
      <c r="K843" s="122">
        <v>1</v>
      </c>
      <c r="L843" s="122">
        <v>1</v>
      </c>
      <c r="M843" s="172" t="s">
        <v>6027</v>
      </c>
      <c r="N843" s="172" t="s">
        <v>6844</v>
      </c>
      <c r="O843" s="122">
        <f>SUM(F840:F842)</f>
        <v>183</v>
      </c>
      <c r="P843" s="122"/>
      <c r="Q843" s="153"/>
      <c r="R843" s="153"/>
      <c r="S843" s="153"/>
      <c r="T843" s="147" t="s">
        <v>5805</v>
      </c>
      <c r="U843" s="11"/>
      <c r="V843" s="11"/>
    </row>
    <row r="844" spans="1:22" x14ac:dyDescent="0.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53"/>
      <c r="U844" s="11"/>
      <c r="V844" s="11"/>
    </row>
    <row r="845" spans="1:22" x14ac:dyDescent="0.25">
      <c r="A845" s="153" t="s">
        <v>5816</v>
      </c>
      <c r="B845" s="122" t="s">
        <v>5893</v>
      </c>
      <c r="C845" s="128" t="s">
        <v>5833</v>
      </c>
      <c r="D845" s="178" t="s">
        <v>6022</v>
      </c>
      <c r="E845" s="125" t="s">
        <v>316</v>
      </c>
      <c r="F845" s="122"/>
      <c r="G845" s="122">
        <v>6</v>
      </c>
      <c r="H845" s="172" t="s">
        <v>6792</v>
      </c>
      <c r="I845" s="178" t="s">
        <v>6022</v>
      </c>
      <c r="J845" s="172" t="s">
        <v>6854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53"/>
      <c r="U845" s="11"/>
      <c r="V845" s="11"/>
    </row>
    <row r="846" spans="1:22" x14ac:dyDescent="0.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2" t="s">
        <v>6739</v>
      </c>
      <c r="I846" s="178" t="s">
        <v>6022</v>
      </c>
      <c r="J846" s="172" t="s">
        <v>6986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53"/>
      <c r="U846" s="11"/>
      <c r="V846" s="11"/>
    </row>
    <row r="847" spans="1:22" x14ac:dyDescent="0.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2" t="s">
        <v>6883</v>
      </c>
      <c r="I847" s="178" t="s">
        <v>6022</v>
      </c>
      <c r="J847" s="172" t="s">
        <v>6987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53"/>
      <c r="U847" s="11"/>
      <c r="V847" s="11"/>
    </row>
    <row r="848" spans="1:22" x14ac:dyDescent="0.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3">
        <v>14.3</v>
      </c>
      <c r="J848" s="127">
        <v>15.45</v>
      </c>
      <c r="K848" s="122"/>
      <c r="L848" s="122"/>
      <c r="M848" s="122"/>
      <c r="N848" s="172"/>
      <c r="O848" s="122"/>
      <c r="P848" s="122"/>
      <c r="Q848" s="127"/>
      <c r="R848" s="127"/>
      <c r="S848" s="127"/>
      <c r="T848" s="121" t="s">
        <v>7404</v>
      </c>
      <c r="U848" s="11"/>
      <c r="V848" s="11"/>
    </row>
    <row r="849" spans="1:22" x14ac:dyDescent="0.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78" t="s">
        <v>6022</v>
      </c>
      <c r="J849" s="127">
        <v>17.45</v>
      </c>
      <c r="K849" s="122"/>
      <c r="L849" s="122"/>
      <c r="M849" s="122"/>
      <c r="N849" s="172"/>
      <c r="O849" s="122"/>
      <c r="P849" s="122"/>
      <c r="Q849" s="127"/>
      <c r="R849" s="127"/>
      <c r="S849" s="127"/>
      <c r="T849" s="191" t="s">
        <v>6009</v>
      </c>
      <c r="U849" s="11"/>
      <c r="V849" s="11"/>
    </row>
    <row r="850" spans="1:22" ht="23.25" x14ac:dyDescent="0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3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2" t="s">
        <v>6026</v>
      </c>
      <c r="O850" s="122">
        <f>SUM(F846:F850)</f>
        <v>179</v>
      </c>
      <c r="P850" s="122"/>
      <c r="Q850" s="127"/>
      <c r="R850" s="127"/>
      <c r="S850" s="127"/>
      <c r="T850" s="148" t="s">
        <v>7405</v>
      </c>
      <c r="U850" s="11"/>
      <c r="V850" s="11"/>
    </row>
    <row r="851" spans="1:22" x14ac:dyDescent="0.25">
      <c r="A851" s="153"/>
      <c r="B851" s="122">
        <v>81</v>
      </c>
      <c r="C851" s="125" t="s">
        <v>6079</v>
      </c>
      <c r="D851" s="128" t="s">
        <v>316</v>
      </c>
      <c r="E851" s="125" t="s">
        <v>6814</v>
      </c>
      <c r="F851" s="122">
        <v>46</v>
      </c>
      <c r="G851" s="122"/>
      <c r="H851" s="127">
        <v>7.4</v>
      </c>
      <c r="I851" s="183"/>
      <c r="J851" s="127">
        <v>9.4</v>
      </c>
      <c r="K851" s="122"/>
      <c r="L851" s="122"/>
      <c r="M851" s="122"/>
      <c r="N851" s="172"/>
      <c r="O851" s="122"/>
      <c r="P851" s="122"/>
      <c r="Q851" s="127"/>
      <c r="R851" s="127"/>
      <c r="S851" s="127"/>
      <c r="T851" s="121" t="s">
        <v>7404</v>
      </c>
      <c r="U851" s="11"/>
      <c r="V851" s="11"/>
    </row>
    <row r="852" spans="1:22" x14ac:dyDescent="0.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3"/>
      <c r="J852" s="127">
        <v>9.5</v>
      </c>
      <c r="K852" s="122">
        <v>1</v>
      </c>
      <c r="L852" s="122">
        <v>1</v>
      </c>
      <c r="M852" s="122">
        <v>2.5499999999999998</v>
      </c>
      <c r="N852" s="172" t="s">
        <v>7406</v>
      </c>
      <c r="O852" s="122">
        <f>SUM(F851)</f>
        <v>46</v>
      </c>
      <c r="P852" s="122"/>
      <c r="Q852" s="127"/>
      <c r="R852" s="127"/>
      <c r="S852" s="127"/>
      <c r="T852" s="148"/>
      <c r="U852" s="11"/>
      <c r="V852" s="11"/>
    </row>
    <row r="853" spans="1:22" x14ac:dyDescent="0.25">
      <c r="A853" s="211" t="s">
        <v>6743</v>
      </c>
      <c r="B853" s="137" t="s">
        <v>5894</v>
      </c>
      <c r="C853" s="348" t="s">
        <v>5833</v>
      </c>
      <c r="D853" s="360" t="s">
        <v>6022</v>
      </c>
      <c r="E853" s="350" t="s">
        <v>316</v>
      </c>
      <c r="F853" s="137"/>
      <c r="G853" s="137">
        <v>6</v>
      </c>
      <c r="H853" s="362" t="s">
        <v>6823</v>
      </c>
      <c r="I853" s="360" t="s">
        <v>6022</v>
      </c>
      <c r="J853" s="362" t="s">
        <v>6741</v>
      </c>
      <c r="K853" s="211"/>
      <c r="L853" s="211"/>
      <c r="M853" s="211"/>
      <c r="N853" s="211"/>
      <c r="O853" s="137"/>
      <c r="P853" s="211"/>
      <c r="Q853" s="211"/>
      <c r="R853" s="211"/>
      <c r="S853" s="211"/>
      <c r="T853" s="211"/>
      <c r="U853" s="11"/>
      <c r="V853" s="11"/>
    </row>
    <row r="854" spans="1:22" x14ac:dyDescent="0.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2" t="s">
        <v>6774</v>
      </c>
      <c r="I854" s="171" t="s">
        <v>6022</v>
      </c>
      <c r="J854" s="172" t="s">
        <v>6776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53"/>
      <c r="U854" s="11"/>
      <c r="V854" s="11"/>
    </row>
    <row r="855" spans="1:22" x14ac:dyDescent="0.25">
      <c r="A855" s="153"/>
      <c r="B855" s="153"/>
      <c r="C855" s="128" t="s">
        <v>243</v>
      </c>
      <c r="D855" s="129" t="s">
        <v>6810</v>
      </c>
      <c r="E855" s="125" t="s">
        <v>295</v>
      </c>
      <c r="F855" s="122">
        <v>40</v>
      </c>
      <c r="G855" s="122"/>
      <c r="H855" s="172" t="s">
        <v>6027</v>
      </c>
      <c r="I855" s="171" t="s">
        <v>6022</v>
      </c>
      <c r="J855" s="172" t="s">
        <v>6821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53"/>
      <c r="U855" s="11"/>
      <c r="V855" s="11"/>
    </row>
    <row r="856" spans="1:22" x14ac:dyDescent="0.25">
      <c r="A856" s="153"/>
      <c r="B856" s="153"/>
      <c r="C856" s="128" t="s">
        <v>295</v>
      </c>
      <c r="D856" s="171" t="s">
        <v>6022</v>
      </c>
      <c r="E856" s="125" t="s">
        <v>1245</v>
      </c>
      <c r="F856" s="122">
        <v>30</v>
      </c>
      <c r="G856" s="122"/>
      <c r="H856" s="172" t="s">
        <v>6835</v>
      </c>
      <c r="I856" s="171" t="s">
        <v>6022</v>
      </c>
      <c r="J856" s="172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53"/>
      <c r="U856" s="11"/>
      <c r="V856" s="11"/>
    </row>
    <row r="857" spans="1:22" x14ac:dyDescent="0.25">
      <c r="A857" s="153"/>
      <c r="B857" s="153"/>
      <c r="C857" s="128" t="s">
        <v>1245</v>
      </c>
      <c r="D857" s="171" t="s">
        <v>6022</v>
      </c>
      <c r="E857" s="125" t="s">
        <v>295</v>
      </c>
      <c r="F857" s="122">
        <v>30</v>
      </c>
      <c r="G857" s="122"/>
      <c r="H857" s="172" t="s">
        <v>6797</v>
      </c>
      <c r="I857" s="171" t="s">
        <v>6022</v>
      </c>
      <c r="J857" s="172" t="s">
        <v>6829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53"/>
      <c r="U857" s="11"/>
      <c r="V857" s="11"/>
    </row>
    <row r="858" spans="1:22" x14ac:dyDescent="0.25">
      <c r="A858" s="153"/>
      <c r="B858" s="153"/>
      <c r="C858" s="128" t="s">
        <v>6025</v>
      </c>
      <c r="D858" s="171" t="s">
        <v>6022</v>
      </c>
      <c r="E858" s="125" t="s">
        <v>5833</v>
      </c>
      <c r="F858" s="122"/>
      <c r="G858" s="122">
        <v>6</v>
      </c>
      <c r="H858" s="172" t="s">
        <v>6988</v>
      </c>
      <c r="I858" s="171" t="s">
        <v>6022</v>
      </c>
      <c r="J858" s="172" t="s">
        <v>6884</v>
      </c>
      <c r="K858" s="122">
        <v>1</v>
      </c>
      <c r="L858" s="122">
        <v>1</v>
      </c>
      <c r="M858" s="172" t="s">
        <v>6932</v>
      </c>
      <c r="N858" s="172" t="s">
        <v>6823</v>
      </c>
      <c r="O858" s="122">
        <f>SUM(F854:F857)</f>
        <v>140</v>
      </c>
      <c r="P858" s="122"/>
      <c r="Q858" s="153"/>
      <c r="R858" s="153"/>
      <c r="S858" s="153"/>
      <c r="T858" s="147" t="s">
        <v>5805</v>
      </c>
      <c r="U858" s="11"/>
      <c r="V858" s="11"/>
    </row>
    <row r="859" spans="1:22" x14ac:dyDescent="0.25">
      <c r="A859" s="153"/>
      <c r="B859" s="153"/>
      <c r="C859" s="128"/>
      <c r="D859" s="171"/>
      <c r="E859" s="125"/>
      <c r="F859" s="122"/>
      <c r="G859" s="122"/>
      <c r="H859" s="172"/>
      <c r="I859" s="171"/>
      <c r="J859" s="172"/>
      <c r="K859" s="122"/>
      <c r="L859" s="122"/>
      <c r="M859" s="172"/>
      <c r="N859" s="172"/>
      <c r="O859" s="122"/>
      <c r="P859" s="122"/>
      <c r="Q859" s="153"/>
      <c r="R859" s="153"/>
      <c r="S859" s="153"/>
      <c r="T859" s="147"/>
      <c r="U859" s="11"/>
      <c r="V859" s="11"/>
    </row>
    <row r="860" spans="1:22" ht="30" x14ac:dyDescent="0.25">
      <c r="A860" s="174" t="s">
        <v>5816</v>
      </c>
      <c r="B860" s="122" t="s">
        <v>5895</v>
      </c>
      <c r="C860" s="128" t="s">
        <v>936</v>
      </c>
      <c r="D860" s="125" t="s">
        <v>6989</v>
      </c>
      <c r="E860" s="125" t="s">
        <v>936</v>
      </c>
      <c r="F860" s="122">
        <v>10</v>
      </c>
      <c r="G860" s="122"/>
      <c r="H860" s="172" t="s">
        <v>6990</v>
      </c>
      <c r="I860" s="178">
        <v>7.05</v>
      </c>
      <c r="J860" s="172" t="s">
        <v>6991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53"/>
      <c r="U860" s="11"/>
      <c r="V860" s="11"/>
    </row>
    <row r="861" spans="1:22" x14ac:dyDescent="0.25">
      <c r="A861" s="174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2" t="s">
        <v>6721</v>
      </c>
      <c r="I861" s="171" t="s">
        <v>6022</v>
      </c>
      <c r="J861" s="172" t="s">
        <v>7408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53" t="s">
        <v>5612</v>
      </c>
      <c r="U861" s="11"/>
      <c r="V861" s="11"/>
    </row>
    <row r="862" spans="1:22" x14ac:dyDescent="0.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2" t="s">
        <v>6027</v>
      </c>
      <c r="I862" s="171" t="s">
        <v>6022</v>
      </c>
      <c r="J862" s="172" t="s">
        <v>6922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53" t="s">
        <v>5612</v>
      </c>
      <c r="U862" s="11"/>
      <c r="V862" s="11"/>
    </row>
    <row r="863" spans="1:22" x14ac:dyDescent="0.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2" t="s">
        <v>6821</v>
      </c>
      <c r="I863" s="171" t="s">
        <v>6022</v>
      </c>
      <c r="J863" s="172" t="s">
        <v>6764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53" t="s">
        <v>5612</v>
      </c>
      <c r="U863" s="11"/>
      <c r="V863" s="11"/>
    </row>
    <row r="864" spans="1:22" ht="30" x14ac:dyDescent="0.25">
      <c r="A864" s="153"/>
      <c r="B864" s="153"/>
      <c r="C864" s="128" t="s">
        <v>295</v>
      </c>
      <c r="D864" s="128" t="s">
        <v>6781</v>
      </c>
      <c r="E864" s="125" t="s">
        <v>295</v>
      </c>
      <c r="F864" s="122"/>
      <c r="G864" s="122">
        <v>12</v>
      </c>
      <c r="H864" s="127">
        <v>11</v>
      </c>
      <c r="I864" s="224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5" t="s">
        <v>7409</v>
      </c>
      <c r="U864" s="11"/>
      <c r="V864" s="11"/>
    </row>
    <row r="865" spans="1:22" x14ac:dyDescent="0.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2" t="s">
        <v>6070</v>
      </c>
      <c r="I865" s="171" t="s">
        <v>6022</v>
      </c>
      <c r="J865" s="172" t="s">
        <v>6992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53" t="s">
        <v>5612</v>
      </c>
      <c r="U865" s="11"/>
      <c r="V865" s="11"/>
    </row>
    <row r="866" spans="1:22" ht="30" x14ac:dyDescent="0.25">
      <c r="A866" s="153"/>
      <c r="B866" s="153"/>
      <c r="C866" s="128" t="s">
        <v>936</v>
      </c>
      <c r="D866" s="125" t="s">
        <v>6989</v>
      </c>
      <c r="E866" s="125" t="s">
        <v>936</v>
      </c>
      <c r="F866" s="122">
        <v>10</v>
      </c>
      <c r="G866" s="122"/>
      <c r="H866" s="171">
        <v>14.45</v>
      </c>
      <c r="I866" s="171" t="s">
        <v>6022</v>
      </c>
      <c r="J866" s="172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53"/>
      <c r="U866" s="11"/>
      <c r="V866" s="11"/>
    </row>
    <row r="867" spans="1:22" x14ac:dyDescent="0.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2" t="s">
        <v>6830</v>
      </c>
      <c r="I867" s="171" t="s">
        <v>6022</v>
      </c>
      <c r="J867" s="172" t="s">
        <v>6855</v>
      </c>
      <c r="K867" s="122"/>
      <c r="L867" s="122"/>
      <c r="M867" s="172"/>
      <c r="N867" s="172"/>
      <c r="O867" s="122"/>
      <c r="P867" s="122"/>
      <c r="Q867" s="122"/>
      <c r="R867" s="122"/>
      <c r="S867" s="122"/>
      <c r="T867" s="153" t="s">
        <v>5612</v>
      </c>
      <c r="U867" s="11"/>
      <c r="V867" s="11"/>
    </row>
    <row r="868" spans="1:22" x14ac:dyDescent="0.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2"/>
      <c r="I868" s="171"/>
      <c r="J868" s="172" t="s">
        <v>6888</v>
      </c>
      <c r="K868" s="122">
        <v>1</v>
      </c>
      <c r="L868" s="122">
        <v>0</v>
      </c>
      <c r="M868" s="172" t="s">
        <v>7410</v>
      </c>
      <c r="N868" s="172" t="s">
        <v>6915</v>
      </c>
      <c r="O868" s="122">
        <f>SUM(F860:F868)</f>
        <v>188</v>
      </c>
      <c r="P868" s="122"/>
      <c r="Q868" s="122"/>
      <c r="R868" s="122"/>
      <c r="S868" s="122"/>
      <c r="T868" s="174" t="s">
        <v>7411</v>
      </c>
      <c r="U868" s="11"/>
      <c r="V868" s="11"/>
    </row>
    <row r="869" spans="1:22" x14ac:dyDescent="0.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53"/>
      <c r="U869" s="11"/>
      <c r="V869" s="11"/>
    </row>
    <row r="870" spans="1:22" x14ac:dyDescent="0.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2" t="s">
        <v>6721</v>
      </c>
      <c r="I870" s="171" t="s">
        <v>6022</v>
      </c>
      <c r="J870" s="172" t="s">
        <v>6776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53" t="s">
        <v>5612</v>
      </c>
      <c r="U870" s="11"/>
      <c r="V870" s="11"/>
    </row>
    <row r="871" spans="1:22" x14ac:dyDescent="0.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2" t="s">
        <v>6027</v>
      </c>
      <c r="I871" s="171" t="s">
        <v>6022</v>
      </c>
      <c r="J871" s="172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53" t="s">
        <v>5612</v>
      </c>
      <c r="U871" s="11"/>
      <c r="V871" s="11"/>
    </row>
    <row r="872" spans="1:22" x14ac:dyDescent="0.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2" t="s">
        <v>6711</v>
      </c>
      <c r="I872" s="171" t="s">
        <v>6022</v>
      </c>
      <c r="J872" s="172" t="s">
        <v>6821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53" t="s">
        <v>5612</v>
      </c>
      <c r="U872" s="11"/>
      <c r="V872" s="11"/>
    </row>
    <row r="873" spans="1:22" x14ac:dyDescent="0.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2" t="s">
        <v>6764</v>
      </c>
      <c r="I873" s="171" t="s">
        <v>6022</v>
      </c>
      <c r="J873" s="172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53" t="s">
        <v>5612</v>
      </c>
      <c r="U873" s="11"/>
      <c r="V873" s="11"/>
    </row>
    <row r="874" spans="1:22" x14ac:dyDescent="0.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2" t="s">
        <v>6883</v>
      </c>
      <c r="I874" s="171" t="s">
        <v>6022</v>
      </c>
      <c r="J874" s="172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53" t="s">
        <v>5612</v>
      </c>
      <c r="U874" s="11"/>
      <c r="V874" s="11"/>
    </row>
    <row r="875" spans="1:22" ht="30" x14ac:dyDescent="0.25">
      <c r="A875" s="153"/>
      <c r="B875" s="153"/>
      <c r="C875" s="128" t="s">
        <v>295</v>
      </c>
      <c r="D875" s="128" t="s">
        <v>6781</v>
      </c>
      <c r="E875" s="125" t="s">
        <v>295</v>
      </c>
      <c r="F875" s="122"/>
      <c r="G875" s="122">
        <v>12</v>
      </c>
      <c r="H875" s="172" t="s">
        <v>6056</v>
      </c>
      <c r="I875" s="171" t="s">
        <v>6022</v>
      </c>
      <c r="J875" s="172" t="s">
        <v>6745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5" t="s">
        <v>7412</v>
      </c>
      <c r="U875" s="11"/>
      <c r="V875" s="11"/>
    </row>
    <row r="876" spans="1:22" x14ac:dyDescent="0.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2" t="s">
        <v>6826</v>
      </c>
      <c r="I876" s="171" t="s">
        <v>6022</v>
      </c>
      <c r="J876" s="172" t="s">
        <v>6896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53" t="s">
        <v>5612</v>
      </c>
      <c r="U876" s="11"/>
      <c r="V876" s="11"/>
    </row>
    <row r="877" spans="1:22" x14ac:dyDescent="0.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2" t="s">
        <v>6855</v>
      </c>
      <c r="I877" s="171" t="s">
        <v>6022</v>
      </c>
      <c r="J877" s="172" t="s">
        <v>6795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53" t="s">
        <v>5612</v>
      </c>
      <c r="U877" s="11"/>
      <c r="V877" s="11"/>
    </row>
    <row r="878" spans="1:22" x14ac:dyDescent="0.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2" t="s">
        <v>6831</v>
      </c>
      <c r="I878" s="171" t="s">
        <v>6022</v>
      </c>
      <c r="J878" s="172" t="s">
        <v>6789</v>
      </c>
      <c r="K878" s="122">
        <v>1</v>
      </c>
      <c r="L878" s="122">
        <v>0</v>
      </c>
      <c r="M878" s="172" t="s">
        <v>6064</v>
      </c>
      <c r="N878" s="172" t="s">
        <v>6026</v>
      </c>
      <c r="O878" s="122">
        <f>SUM(F870:F878)</f>
        <v>224</v>
      </c>
      <c r="P878" s="122"/>
      <c r="Q878" s="122"/>
      <c r="R878" s="122"/>
      <c r="S878" s="122"/>
      <c r="T878" s="174" t="s">
        <v>7413</v>
      </c>
      <c r="U878" s="11"/>
      <c r="V878" s="11"/>
    </row>
    <row r="879" spans="1:22" x14ac:dyDescent="0.25">
      <c r="A879" s="211" t="s">
        <v>6993</v>
      </c>
      <c r="B879" s="137" t="s">
        <v>5897</v>
      </c>
      <c r="C879" s="348" t="s">
        <v>5833</v>
      </c>
      <c r="D879" s="360" t="s">
        <v>6022</v>
      </c>
      <c r="E879" s="372" t="s">
        <v>295</v>
      </c>
      <c r="F879" s="137"/>
      <c r="G879" s="137">
        <v>6</v>
      </c>
      <c r="H879" s="362" t="s">
        <v>6829</v>
      </c>
      <c r="I879" s="360" t="s">
        <v>6022</v>
      </c>
      <c r="J879" s="362" t="s">
        <v>6724</v>
      </c>
      <c r="K879" s="211"/>
      <c r="L879" s="211"/>
      <c r="M879" s="211"/>
      <c r="N879" s="211"/>
      <c r="O879" s="137"/>
      <c r="P879" s="211"/>
      <c r="Q879" s="211"/>
      <c r="R879" s="211"/>
      <c r="S879" s="211"/>
      <c r="T879" s="211"/>
      <c r="U879" s="11"/>
      <c r="V879" s="11"/>
    </row>
    <row r="880" spans="1:22" x14ac:dyDescent="0.25">
      <c r="A880" s="153" t="s">
        <v>5816</v>
      </c>
      <c r="B880" s="153"/>
      <c r="C880" s="128" t="s">
        <v>295</v>
      </c>
      <c r="D880" s="171" t="s">
        <v>6022</v>
      </c>
      <c r="E880" s="125" t="s">
        <v>344</v>
      </c>
      <c r="F880" s="122">
        <v>31</v>
      </c>
      <c r="G880" s="122"/>
      <c r="H880" s="172" t="s">
        <v>6884</v>
      </c>
      <c r="I880" s="171" t="s">
        <v>6022</v>
      </c>
      <c r="J880" s="172" t="s">
        <v>6935</v>
      </c>
      <c r="K880" s="122"/>
      <c r="L880" s="122"/>
      <c r="M880" s="172"/>
      <c r="N880" s="172"/>
      <c r="O880" s="122"/>
      <c r="P880" s="122"/>
      <c r="Q880" s="122"/>
      <c r="R880" s="122"/>
      <c r="S880" s="122"/>
      <c r="T880" s="122"/>
      <c r="U880" s="11"/>
      <c r="V880" s="11"/>
    </row>
    <row r="881" spans="1:22" x14ac:dyDescent="0.25">
      <c r="A881" s="153"/>
      <c r="B881" s="122"/>
      <c r="C881" s="135" t="s">
        <v>344</v>
      </c>
      <c r="D881" s="171" t="s">
        <v>6022</v>
      </c>
      <c r="E881" s="152" t="s">
        <v>295</v>
      </c>
      <c r="F881" s="122">
        <v>31</v>
      </c>
      <c r="G881" s="122"/>
      <c r="H881" s="172" t="s">
        <v>6032</v>
      </c>
      <c r="I881" s="171" t="s">
        <v>6022</v>
      </c>
      <c r="J881" s="192" t="s">
        <v>6725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53"/>
      <c r="U881" s="11"/>
      <c r="V881" s="11"/>
    </row>
    <row r="882" spans="1:22" x14ac:dyDescent="0.25">
      <c r="A882" s="153"/>
      <c r="B882" s="153"/>
      <c r="C882" s="152" t="s">
        <v>295</v>
      </c>
      <c r="D882" s="173" t="s">
        <v>316</v>
      </c>
      <c r="E882" s="125" t="s">
        <v>295</v>
      </c>
      <c r="F882" s="122">
        <v>24</v>
      </c>
      <c r="G882" s="122"/>
      <c r="H882" s="172" t="s">
        <v>6746</v>
      </c>
      <c r="I882" s="193">
        <v>16.3</v>
      </c>
      <c r="J882" s="172" t="s">
        <v>6813</v>
      </c>
      <c r="K882" s="122"/>
      <c r="L882" s="122"/>
      <c r="M882" s="172"/>
      <c r="N882" s="172"/>
      <c r="O882" s="122"/>
      <c r="P882" s="122"/>
      <c r="Q882" s="122"/>
      <c r="R882" s="122"/>
      <c r="S882" s="122"/>
      <c r="T882" s="122"/>
      <c r="U882" s="11"/>
      <c r="V882" s="11"/>
    </row>
    <row r="883" spans="1:22" ht="30" x14ac:dyDescent="0.25">
      <c r="A883" s="153"/>
      <c r="B883" s="153"/>
      <c r="C883" s="125" t="s">
        <v>295</v>
      </c>
      <c r="D883" s="190" t="s">
        <v>6994</v>
      </c>
      <c r="E883" s="125" t="s">
        <v>6995</v>
      </c>
      <c r="F883" s="122">
        <v>56</v>
      </c>
      <c r="G883" s="122"/>
      <c r="H883" s="172" t="s">
        <v>6996</v>
      </c>
      <c r="I883" s="171"/>
      <c r="J883" s="172" t="s">
        <v>6997</v>
      </c>
      <c r="K883" s="122">
        <v>1</v>
      </c>
      <c r="L883" s="122">
        <v>1</v>
      </c>
      <c r="M883" s="172" t="s">
        <v>6912</v>
      </c>
      <c r="N883" s="172" t="s">
        <v>7414</v>
      </c>
      <c r="O883" s="122">
        <f>SUM(F879:F883)</f>
        <v>142</v>
      </c>
      <c r="P883" s="122"/>
      <c r="Q883" s="122"/>
      <c r="R883" s="122"/>
      <c r="S883" s="122"/>
      <c r="T883" s="194" t="s">
        <v>7415</v>
      </c>
      <c r="U883" s="11"/>
      <c r="V883" s="11"/>
    </row>
    <row r="884" spans="1:22" x14ac:dyDescent="0.25">
      <c r="A884" s="153"/>
      <c r="B884" s="122">
        <v>85</v>
      </c>
      <c r="C884" s="125" t="s">
        <v>6995</v>
      </c>
      <c r="D884" s="173" t="s">
        <v>6998</v>
      </c>
      <c r="E884" s="125" t="s">
        <v>295</v>
      </c>
      <c r="F884" s="122">
        <v>56</v>
      </c>
      <c r="G884" s="122"/>
      <c r="H884" s="172" t="s">
        <v>6774</v>
      </c>
      <c r="I884" s="193">
        <v>7</v>
      </c>
      <c r="J884" s="172" t="s">
        <v>6027</v>
      </c>
      <c r="K884" s="122"/>
      <c r="L884" s="122"/>
      <c r="M884" s="172"/>
      <c r="N884" s="172"/>
      <c r="O884" s="122"/>
      <c r="P884" s="122"/>
      <c r="Q884" s="122"/>
      <c r="R884" s="122"/>
      <c r="S884" s="122"/>
      <c r="T884" s="122"/>
      <c r="U884" s="11"/>
      <c r="V884" s="11"/>
    </row>
    <row r="885" spans="1:22" ht="30" x14ac:dyDescent="0.25">
      <c r="A885" s="153"/>
      <c r="B885" s="153"/>
      <c r="C885" s="125" t="s">
        <v>295</v>
      </c>
      <c r="D885" s="190" t="s">
        <v>6999</v>
      </c>
      <c r="E885" s="125" t="s">
        <v>295</v>
      </c>
      <c r="F885" s="122">
        <v>20</v>
      </c>
      <c r="G885" s="122"/>
      <c r="H885" s="172" t="s">
        <v>6042</v>
      </c>
      <c r="I885" s="171"/>
      <c r="J885" s="172" t="s">
        <v>6711</v>
      </c>
      <c r="K885" s="122"/>
      <c r="L885" s="122"/>
      <c r="M885" s="172"/>
      <c r="N885" s="172"/>
      <c r="O885" s="122"/>
      <c r="P885" s="122"/>
      <c r="Q885" s="122"/>
      <c r="R885" s="122"/>
      <c r="S885" s="122"/>
      <c r="T885" s="122"/>
      <c r="U885" s="11"/>
      <c r="V885" s="11"/>
    </row>
    <row r="886" spans="1:22" x14ac:dyDescent="0.25">
      <c r="A886" s="153"/>
      <c r="B886" s="153"/>
      <c r="C886" s="125" t="s">
        <v>295</v>
      </c>
      <c r="D886" s="171" t="s">
        <v>6022</v>
      </c>
      <c r="E886" s="125" t="s">
        <v>316</v>
      </c>
      <c r="F886" s="122">
        <v>12</v>
      </c>
      <c r="G886" s="122"/>
      <c r="H886" s="172" t="s">
        <v>6933</v>
      </c>
      <c r="I886" s="171"/>
      <c r="J886" s="172" t="s">
        <v>6059</v>
      </c>
      <c r="K886" s="122"/>
      <c r="L886" s="122"/>
      <c r="M886" s="172"/>
      <c r="N886" s="172"/>
      <c r="O886" s="122"/>
      <c r="P886" s="122"/>
      <c r="Q886" s="122"/>
      <c r="R886" s="122"/>
      <c r="S886" s="122"/>
      <c r="T886" s="122"/>
      <c r="U886" s="11"/>
      <c r="V886" s="11"/>
    </row>
    <row r="887" spans="1:22" x14ac:dyDescent="0.25">
      <c r="A887" s="153"/>
      <c r="B887" s="153"/>
      <c r="C887" s="125" t="s">
        <v>316</v>
      </c>
      <c r="D887" s="171" t="s">
        <v>6022</v>
      </c>
      <c r="E887" s="125" t="s">
        <v>295</v>
      </c>
      <c r="F887" s="122">
        <v>12</v>
      </c>
      <c r="G887" s="122"/>
      <c r="H887" s="172" t="s">
        <v>6779</v>
      </c>
      <c r="I887" s="171"/>
      <c r="J887" s="172" t="s">
        <v>6917</v>
      </c>
      <c r="K887" s="122"/>
      <c r="L887" s="122"/>
      <c r="M887" s="172"/>
      <c r="N887" s="172"/>
      <c r="O887" s="122"/>
      <c r="P887" s="122"/>
      <c r="Q887" s="122"/>
      <c r="R887" s="122"/>
      <c r="S887" s="122"/>
      <c r="T887" s="122"/>
      <c r="U887" s="11"/>
      <c r="V887" s="11"/>
    </row>
    <row r="888" spans="1:22" x14ac:dyDescent="0.25">
      <c r="A888" s="153"/>
      <c r="B888" s="153"/>
      <c r="C888" s="125" t="s">
        <v>295</v>
      </c>
      <c r="D888" s="171" t="s">
        <v>6022</v>
      </c>
      <c r="E888" s="125" t="s">
        <v>5833</v>
      </c>
      <c r="F888" s="122"/>
      <c r="G888" s="122">
        <v>6</v>
      </c>
      <c r="H888" s="172" t="s">
        <v>6763</v>
      </c>
      <c r="I888" s="171"/>
      <c r="J888" s="172" t="s">
        <v>6792</v>
      </c>
      <c r="K888" s="122">
        <v>1</v>
      </c>
      <c r="L888" s="122">
        <v>1</v>
      </c>
      <c r="M888" s="172" t="s">
        <v>7416</v>
      </c>
      <c r="N888" s="172" t="s">
        <v>7414</v>
      </c>
      <c r="O888" s="122">
        <f>SUM(F884:F887)</f>
        <v>100</v>
      </c>
      <c r="P888" s="122"/>
      <c r="Q888" s="122"/>
      <c r="R888" s="122"/>
      <c r="S888" s="122"/>
      <c r="T888" s="122" t="s">
        <v>5805</v>
      </c>
      <c r="U888" s="11"/>
      <c r="V888" s="11"/>
    </row>
    <row r="889" spans="1:22" x14ac:dyDescent="0.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53"/>
      <c r="U889" s="11"/>
      <c r="V889" s="11"/>
    </row>
    <row r="890" spans="1:22" x14ac:dyDescent="0.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53"/>
      <c r="U890" s="11"/>
      <c r="V890" s="11"/>
    </row>
    <row r="891" spans="1:22" ht="30" x14ac:dyDescent="0.25">
      <c r="A891" s="153" t="s">
        <v>4140</v>
      </c>
      <c r="B891" s="122"/>
      <c r="C891" s="128" t="s">
        <v>295</v>
      </c>
      <c r="D891" s="125" t="s">
        <v>7000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53"/>
      <c r="U891" s="11"/>
      <c r="V891" s="11"/>
    </row>
    <row r="892" spans="1:22" x14ac:dyDescent="0.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53"/>
      <c r="U892" s="153"/>
      <c r="V892" s="11"/>
    </row>
    <row r="893" spans="1:22" x14ac:dyDescent="0.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53"/>
      <c r="U893" s="153"/>
      <c r="V893" s="11"/>
    </row>
    <row r="894" spans="1:22" ht="30" x14ac:dyDescent="0.25">
      <c r="A894" s="153"/>
      <c r="B894" s="122"/>
      <c r="C894" s="128" t="s">
        <v>411</v>
      </c>
      <c r="D894" s="128" t="s">
        <v>7001</v>
      </c>
      <c r="E894" s="125" t="s">
        <v>7002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53"/>
      <c r="U894" s="153"/>
      <c r="V894" s="11"/>
    </row>
    <row r="895" spans="1:22" ht="30" x14ac:dyDescent="0.25">
      <c r="A895" s="153"/>
      <c r="B895" s="122"/>
      <c r="C895" s="128" t="s">
        <v>295</v>
      </c>
      <c r="D895" s="125" t="s">
        <v>7003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53"/>
      <c r="U895" s="153"/>
      <c r="V895" s="11"/>
    </row>
    <row r="896" spans="1:22" x14ac:dyDescent="0.25">
      <c r="A896" s="153"/>
      <c r="B896" s="122"/>
      <c r="C896" s="128" t="s">
        <v>411</v>
      </c>
      <c r="D896" s="128" t="s">
        <v>3853</v>
      </c>
      <c r="E896" s="125" t="s">
        <v>7004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/>
      <c r="U896" s="153"/>
      <c r="V896" s="11"/>
    </row>
    <row r="897" spans="1:22" x14ac:dyDescent="0.25">
      <c r="A897" s="153"/>
      <c r="B897" s="122"/>
      <c r="C897" s="128" t="s">
        <v>316</v>
      </c>
      <c r="D897" s="128" t="s">
        <v>7001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53" t="s">
        <v>7417</v>
      </c>
      <c r="U897" s="153"/>
      <c r="V897" s="11"/>
    </row>
    <row r="898" spans="1:22" ht="30" x14ac:dyDescent="0.25">
      <c r="A898" s="153"/>
      <c r="B898" s="122">
        <v>86</v>
      </c>
      <c r="C898" s="128" t="s">
        <v>411</v>
      </c>
      <c r="D898" s="125" t="s">
        <v>7005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53"/>
      <c r="U898" s="153"/>
      <c r="V898" s="11"/>
    </row>
    <row r="899" spans="1:22" x14ac:dyDescent="0.25">
      <c r="A899" s="153"/>
      <c r="B899" s="122"/>
      <c r="C899" s="128" t="s">
        <v>295</v>
      </c>
      <c r="D899" s="128" t="s">
        <v>6053</v>
      </c>
      <c r="E899" s="128" t="s">
        <v>7001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53"/>
      <c r="U899" s="153"/>
      <c r="V899" s="11"/>
    </row>
    <row r="900" spans="1:22" x14ac:dyDescent="0.25">
      <c r="A900" s="153"/>
      <c r="B900" s="122"/>
      <c r="C900" s="128" t="s">
        <v>7001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53"/>
      <c r="U900" s="11"/>
      <c r="V900" s="11"/>
    </row>
    <row r="901" spans="1:22" x14ac:dyDescent="0.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53"/>
      <c r="U901" s="11"/>
      <c r="V901" s="11"/>
    </row>
    <row r="902" spans="1:22" x14ac:dyDescent="0.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53"/>
      <c r="U902" s="11"/>
      <c r="V902" s="11"/>
    </row>
    <row r="903" spans="1:22" x14ac:dyDescent="0.25">
      <c r="A903" s="153"/>
      <c r="B903" s="122"/>
      <c r="C903" s="128" t="s">
        <v>295</v>
      </c>
      <c r="D903" s="171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53"/>
      <c r="U903" s="11"/>
      <c r="V903" s="11"/>
    </row>
    <row r="904" spans="1:22" x14ac:dyDescent="0.25">
      <c r="A904" s="137" t="s">
        <v>5816</v>
      </c>
      <c r="B904" s="137" t="s">
        <v>5899</v>
      </c>
      <c r="C904" s="373" t="s">
        <v>5833</v>
      </c>
      <c r="D904" s="360" t="s">
        <v>6022</v>
      </c>
      <c r="E904" s="350" t="s">
        <v>6081</v>
      </c>
      <c r="F904" s="137"/>
      <c r="G904" s="137">
        <v>8</v>
      </c>
      <c r="H904" s="362" t="s">
        <v>6717</v>
      </c>
      <c r="I904" s="360" t="s">
        <v>6022</v>
      </c>
      <c r="J904" s="362" t="s">
        <v>6031</v>
      </c>
      <c r="K904" s="137"/>
      <c r="L904" s="137"/>
      <c r="M904" s="211"/>
      <c r="N904" s="211"/>
      <c r="O904" s="137"/>
      <c r="P904" s="211"/>
      <c r="Q904" s="211"/>
      <c r="R904" s="211"/>
      <c r="S904" s="211"/>
      <c r="T904" s="137" t="s">
        <v>7418</v>
      </c>
      <c r="U904" s="11"/>
      <c r="V904" s="11"/>
    </row>
    <row r="905" spans="1:22" x14ac:dyDescent="0.25">
      <c r="A905" s="153"/>
      <c r="B905" s="153"/>
      <c r="C905" s="195" t="s">
        <v>6081</v>
      </c>
      <c r="D905" s="171" t="s">
        <v>6022</v>
      </c>
      <c r="E905" s="125" t="s">
        <v>316</v>
      </c>
      <c r="F905" s="122">
        <v>6</v>
      </c>
      <c r="G905" s="122"/>
      <c r="H905" s="172" t="s">
        <v>6061</v>
      </c>
      <c r="I905" s="171" t="s">
        <v>6022</v>
      </c>
      <c r="J905" s="172" t="s">
        <v>6799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53"/>
      <c r="U905" s="11"/>
      <c r="V905" s="11"/>
    </row>
    <row r="906" spans="1:22" x14ac:dyDescent="0.25">
      <c r="A906" s="153"/>
      <c r="B906" s="153"/>
      <c r="C906" s="195" t="s">
        <v>316</v>
      </c>
      <c r="D906" s="171" t="s">
        <v>6022</v>
      </c>
      <c r="E906" s="125" t="s">
        <v>6081</v>
      </c>
      <c r="F906" s="122">
        <v>6</v>
      </c>
      <c r="G906" s="122"/>
      <c r="H906" s="172" t="s">
        <v>7006</v>
      </c>
      <c r="I906" s="171" t="s">
        <v>6022</v>
      </c>
      <c r="J906" s="172" t="s">
        <v>6776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53"/>
      <c r="U906" s="11"/>
      <c r="V906" s="11"/>
    </row>
    <row r="907" spans="1:22" x14ac:dyDescent="0.25">
      <c r="A907" s="153"/>
      <c r="B907" s="153"/>
      <c r="C907" s="195" t="s">
        <v>6081</v>
      </c>
      <c r="D907" s="128" t="s">
        <v>316</v>
      </c>
      <c r="E907" s="125" t="s">
        <v>7007</v>
      </c>
      <c r="F907" s="122">
        <v>20</v>
      </c>
      <c r="G907" s="122"/>
      <c r="H907" s="172" t="s">
        <v>6920</v>
      </c>
      <c r="I907" s="172" t="s">
        <v>6777</v>
      </c>
      <c r="J907" s="172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53"/>
      <c r="U907" s="11"/>
      <c r="V907" s="11"/>
    </row>
    <row r="908" spans="1:22" x14ac:dyDescent="0.25">
      <c r="A908" s="153"/>
      <c r="B908" s="153"/>
      <c r="C908" s="195" t="s">
        <v>295</v>
      </c>
      <c r="D908" s="128" t="s">
        <v>316</v>
      </c>
      <c r="E908" s="125" t="s">
        <v>6081</v>
      </c>
      <c r="F908" s="122">
        <v>20</v>
      </c>
      <c r="G908" s="122"/>
      <c r="H908" s="172" t="s">
        <v>6711</v>
      </c>
      <c r="I908" s="172" t="s">
        <v>6779</v>
      </c>
      <c r="J908" s="172" t="s">
        <v>6917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53"/>
      <c r="U908" s="11"/>
      <c r="V908" s="11"/>
    </row>
    <row r="909" spans="1:22" x14ac:dyDescent="0.25">
      <c r="A909" s="153"/>
      <c r="B909" s="153"/>
      <c r="C909" s="195" t="s">
        <v>6081</v>
      </c>
      <c r="D909" s="171" t="s">
        <v>6022</v>
      </c>
      <c r="E909" s="125" t="s">
        <v>316</v>
      </c>
      <c r="F909" s="122">
        <v>6</v>
      </c>
      <c r="G909" s="122"/>
      <c r="H909" s="172" t="s">
        <v>6038</v>
      </c>
      <c r="I909" s="171" t="s">
        <v>6022</v>
      </c>
      <c r="J909" s="172" t="s">
        <v>6792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53"/>
      <c r="U909" s="11"/>
      <c r="V909" s="11"/>
    </row>
    <row r="910" spans="1:22" ht="24.75" x14ac:dyDescent="0.25">
      <c r="A910" s="153"/>
      <c r="B910" s="153"/>
      <c r="C910" s="195" t="s">
        <v>316</v>
      </c>
      <c r="D910" s="171" t="s">
        <v>6022</v>
      </c>
      <c r="E910" s="151" t="s">
        <v>7008</v>
      </c>
      <c r="F910" s="122">
        <v>6</v>
      </c>
      <c r="G910" s="122"/>
      <c r="H910" s="172" t="s">
        <v>6037</v>
      </c>
      <c r="I910" s="172"/>
      <c r="J910" s="172" t="s">
        <v>6852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53"/>
      <c r="U910" s="11"/>
      <c r="V910" s="11"/>
    </row>
    <row r="911" spans="1:22" ht="24.75" x14ac:dyDescent="0.25">
      <c r="A911" s="153"/>
      <c r="B911" s="153"/>
      <c r="C911" s="151" t="s">
        <v>7008</v>
      </c>
      <c r="D911" s="171" t="s">
        <v>6022</v>
      </c>
      <c r="E911" s="125" t="s">
        <v>316</v>
      </c>
      <c r="F911" s="122">
        <v>6</v>
      </c>
      <c r="G911" s="122"/>
      <c r="H911" s="172" t="s">
        <v>6797</v>
      </c>
      <c r="I911" s="171" t="s">
        <v>6022</v>
      </c>
      <c r="J911" s="172" t="s">
        <v>6986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53"/>
      <c r="U911" s="153"/>
      <c r="V911" s="11"/>
    </row>
    <row r="912" spans="1:22" x14ac:dyDescent="0.25">
      <c r="A912" s="153"/>
      <c r="B912" s="153"/>
      <c r="C912" s="195" t="s">
        <v>316</v>
      </c>
      <c r="D912" s="171" t="s">
        <v>6022</v>
      </c>
      <c r="E912" s="125" t="s">
        <v>6081</v>
      </c>
      <c r="F912" s="122">
        <v>6</v>
      </c>
      <c r="G912" s="122"/>
      <c r="H912" s="172" t="s">
        <v>6765</v>
      </c>
      <c r="I912" s="171" t="s">
        <v>6022</v>
      </c>
      <c r="J912" s="172" t="s">
        <v>6987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/>
      <c r="U912" s="153"/>
      <c r="V912" s="11"/>
    </row>
    <row r="913" spans="1:22" x14ac:dyDescent="0.25">
      <c r="A913" s="153"/>
      <c r="B913" s="153"/>
      <c r="C913" s="195" t="s">
        <v>6081</v>
      </c>
      <c r="D913" s="171" t="s">
        <v>6022</v>
      </c>
      <c r="E913" s="125" t="s">
        <v>316</v>
      </c>
      <c r="F913" s="122">
        <v>6</v>
      </c>
      <c r="G913" s="122"/>
      <c r="H913" s="172" t="s">
        <v>6744</v>
      </c>
      <c r="I913" s="171" t="s">
        <v>6022</v>
      </c>
      <c r="J913" s="172" t="s">
        <v>6826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53"/>
      <c r="U913" s="153"/>
      <c r="V913" s="11"/>
    </row>
    <row r="914" spans="1:22" x14ac:dyDescent="0.25">
      <c r="A914" s="153"/>
      <c r="B914" s="153"/>
      <c r="C914" s="195" t="s">
        <v>316</v>
      </c>
      <c r="D914" s="171" t="s">
        <v>6022</v>
      </c>
      <c r="E914" s="125" t="s">
        <v>6081</v>
      </c>
      <c r="F914" s="122">
        <v>6</v>
      </c>
      <c r="G914" s="122"/>
      <c r="H914" s="172" t="s">
        <v>6894</v>
      </c>
      <c r="I914" s="171" t="s">
        <v>6022</v>
      </c>
      <c r="J914" s="172" t="s">
        <v>6940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53"/>
      <c r="U914" s="153"/>
      <c r="V914" s="11"/>
    </row>
    <row r="915" spans="1:22" x14ac:dyDescent="0.25">
      <c r="A915" s="153"/>
      <c r="B915" s="153"/>
      <c r="C915" s="195" t="s">
        <v>6081</v>
      </c>
      <c r="D915" s="171" t="s">
        <v>6022</v>
      </c>
      <c r="E915" s="125" t="s">
        <v>316</v>
      </c>
      <c r="F915" s="122">
        <v>6</v>
      </c>
      <c r="G915" s="122"/>
      <c r="H915" s="172" t="s">
        <v>6888</v>
      </c>
      <c r="I915" s="171" t="s">
        <v>6022</v>
      </c>
      <c r="J915" s="172" t="s">
        <v>6770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53"/>
      <c r="U915" s="153"/>
      <c r="V915" s="11"/>
    </row>
    <row r="916" spans="1:22" ht="24.75" x14ac:dyDescent="0.25">
      <c r="A916" s="153"/>
      <c r="B916" s="153"/>
      <c r="C916" s="195" t="s">
        <v>316</v>
      </c>
      <c r="D916" s="171" t="s">
        <v>6022</v>
      </c>
      <c r="E916" s="151" t="s">
        <v>7008</v>
      </c>
      <c r="F916" s="122">
        <v>6</v>
      </c>
      <c r="G916" s="122"/>
      <c r="H916" s="172" t="s">
        <v>6813</v>
      </c>
      <c r="I916" s="171" t="s">
        <v>6022</v>
      </c>
      <c r="J916" s="172" t="s">
        <v>7419</v>
      </c>
      <c r="K916" s="122"/>
      <c r="L916" s="122"/>
      <c r="M916" s="172"/>
      <c r="N916" s="172"/>
      <c r="O916" s="122"/>
      <c r="P916" s="122"/>
      <c r="Q916" s="153"/>
      <c r="R916" s="153"/>
      <c r="S916" s="153"/>
      <c r="T916" s="153"/>
      <c r="U916" s="153"/>
      <c r="V916" s="11"/>
    </row>
    <row r="917" spans="1:22" ht="24.75" x14ac:dyDescent="0.25">
      <c r="A917" s="153"/>
      <c r="B917" s="153"/>
      <c r="C917" s="151" t="s">
        <v>7008</v>
      </c>
      <c r="D917" s="171" t="s">
        <v>6022</v>
      </c>
      <c r="E917" s="125" t="s">
        <v>316</v>
      </c>
      <c r="F917" s="122">
        <v>6</v>
      </c>
      <c r="G917" s="122"/>
      <c r="H917" s="172" t="s">
        <v>6831</v>
      </c>
      <c r="I917" s="171" t="s">
        <v>6022</v>
      </c>
      <c r="J917" s="172" t="s">
        <v>6771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/>
      <c r="U917" s="153"/>
      <c r="V917" s="11"/>
    </row>
    <row r="918" spans="1:22" x14ac:dyDescent="0.25">
      <c r="A918" s="153"/>
      <c r="B918" s="153"/>
      <c r="C918" s="196" t="s">
        <v>316</v>
      </c>
      <c r="D918" s="171"/>
      <c r="E918" s="125" t="s">
        <v>6081</v>
      </c>
      <c r="F918" s="122">
        <v>6</v>
      </c>
      <c r="G918" s="122"/>
      <c r="H918" s="172" t="s">
        <v>6772</v>
      </c>
      <c r="I918" s="171" t="s">
        <v>6022</v>
      </c>
      <c r="J918" s="172" t="s">
        <v>6898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/>
      <c r="U918" s="153"/>
      <c r="V918" s="11"/>
    </row>
    <row r="919" spans="1:22" x14ac:dyDescent="0.25">
      <c r="A919" s="153"/>
      <c r="B919" s="153"/>
      <c r="C919" s="196" t="s">
        <v>6081</v>
      </c>
      <c r="D919" s="171"/>
      <c r="E919" s="125" t="s">
        <v>5833</v>
      </c>
      <c r="F919" s="122"/>
      <c r="G919" s="122">
        <v>8</v>
      </c>
      <c r="H919" s="172" t="s">
        <v>6033</v>
      </c>
      <c r="I919" s="171" t="s">
        <v>6022</v>
      </c>
      <c r="J919" s="172" t="s">
        <v>6773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47" t="s">
        <v>6082</v>
      </c>
      <c r="U919" s="153"/>
      <c r="V919" s="11"/>
    </row>
    <row r="920" spans="1:22" x14ac:dyDescent="0.25">
      <c r="A920" s="153"/>
      <c r="B920" s="153"/>
      <c r="C920" s="195"/>
      <c r="D920" s="122"/>
      <c r="E920" s="125"/>
      <c r="F920" s="153"/>
      <c r="G920" s="122"/>
      <c r="H920" s="153"/>
      <c r="I920" s="171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53"/>
      <c r="U920" s="153"/>
      <c r="V920" s="11"/>
    </row>
    <row r="921" spans="1:22" x14ac:dyDescent="0.25">
      <c r="A921" s="153" t="s">
        <v>5816</v>
      </c>
      <c r="B921" s="122" t="s">
        <v>5900</v>
      </c>
      <c r="C921" s="128" t="s">
        <v>5833</v>
      </c>
      <c r="D921" s="167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53"/>
      <c r="U921" s="153"/>
      <c r="V921" s="11"/>
    </row>
    <row r="922" spans="1:22" x14ac:dyDescent="0.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53"/>
      <c r="U922" s="153"/>
      <c r="V922" s="11"/>
    </row>
    <row r="923" spans="1:22" ht="9" customHeight="1" x14ac:dyDescent="0.25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53"/>
      <c r="U923" s="153"/>
      <c r="V923" s="11"/>
    </row>
    <row r="924" spans="1:22" x14ac:dyDescent="0.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53"/>
      <c r="U924" s="153"/>
      <c r="V924" s="11"/>
    </row>
    <row r="925" spans="1:22" x14ac:dyDescent="0.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53" t="s">
        <v>7420</v>
      </c>
      <c r="U925" s="153"/>
      <c r="V925" s="11"/>
    </row>
    <row r="926" spans="1:22" x14ac:dyDescent="0.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53"/>
      <c r="U926" s="153"/>
      <c r="V926" s="11"/>
    </row>
    <row r="927" spans="1:22" x14ac:dyDescent="0.25">
      <c r="A927" s="153"/>
      <c r="B927" s="153"/>
      <c r="C927" s="128" t="s">
        <v>1245</v>
      </c>
      <c r="D927" s="167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53"/>
      <c r="U927" s="153"/>
      <c r="V927" s="11"/>
    </row>
    <row r="928" spans="1:22" x14ac:dyDescent="0.25">
      <c r="A928" s="153"/>
      <c r="B928" s="153"/>
      <c r="C928" s="128" t="s">
        <v>295</v>
      </c>
      <c r="D928" s="171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53" t="s">
        <v>5805</v>
      </c>
      <c r="U928" s="153"/>
      <c r="V928" s="11"/>
    </row>
    <row r="929" spans="1:22" x14ac:dyDescent="0.25">
      <c r="A929" s="137" t="s">
        <v>5816</v>
      </c>
      <c r="B929" s="137" t="s">
        <v>5901</v>
      </c>
      <c r="C929" s="348" t="s">
        <v>5833</v>
      </c>
      <c r="D929" s="360" t="s">
        <v>6022</v>
      </c>
      <c r="E929" s="350" t="s">
        <v>316</v>
      </c>
      <c r="F929" s="137"/>
      <c r="G929" s="137">
        <v>6</v>
      </c>
      <c r="H929" s="362" t="s">
        <v>6721</v>
      </c>
      <c r="I929" s="360" t="s">
        <v>6022</v>
      </c>
      <c r="J929" s="362" t="s">
        <v>6799</v>
      </c>
      <c r="K929" s="211"/>
      <c r="L929" s="211"/>
      <c r="M929" s="211"/>
      <c r="N929" s="211"/>
      <c r="O929" s="137"/>
      <c r="P929" s="211"/>
      <c r="Q929" s="211"/>
      <c r="R929" s="211"/>
      <c r="S929" s="211"/>
      <c r="T929" s="211"/>
      <c r="U929" s="153"/>
      <c r="V929" s="11"/>
    </row>
    <row r="930" spans="1:22" x14ac:dyDescent="0.25">
      <c r="A930" s="153"/>
      <c r="B930" s="153"/>
      <c r="C930" s="128" t="s">
        <v>316</v>
      </c>
      <c r="D930" s="171" t="s">
        <v>6022</v>
      </c>
      <c r="E930" s="125" t="s">
        <v>451</v>
      </c>
      <c r="F930" s="122">
        <v>15</v>
      </c>
      <c r="G930" s="122"/>
      <c r="H930" s="172" t="s">
        <v>6788</v>
      </c>
      <c r="I930" s="171" t="s">
        <v>6022</v>
      </c>
      <c r="J930" s="172" t="s">
        <v>6920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53"/>
      <c r="U930" s="153"/>
      <c r="V930" s="11"/>
    </row>
    <row r="931" spans="1:22" ht="11.25" customHeight="1" x14ac:dyDescent="0.25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2" t="s">
        <v>6962</v>
      </c>
      <c r="I931" s="172" t="s">
        <v>6042</v>
      </c>
      <c r="J931" s="172" t="s">
        <v>6778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53"/>
      <c r="U931" s="153"/>
      <c r="V931" s="11"/>
    </row>
    <row r="932" spans="1:22" x14ac:dyDescent="0.25">
      <c r="A932" s="153"/>
      <c r="B932" s="153"/>
      <c r="C932" s="128" t="s">
        <v>316</v>
      </c>
      <c r="D932" s="171" t="s">
        <v>6022</v>
      </c>
      <c r="E932" s="125" t="s">
        <v>451</v>
      </c>
      <c r="F932" s="122">
        <v>19</v>
      </c>
      <c r="G932" s="122"/>
      <c r="H932" s="172" t="s">
        <v>6711</v>
      </c>
      <c r="I932" s="171" t="s">
        <v>6022</v>
      </c>
      <c r="J932" s="172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53"/>
      <c r="U932" s="153"/>
      <c r="V932" s="11"/>
    </row>
    <row r="933" spans="1:22" x14ac:dyDescent="0.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2" t="s">
        <v>6763</v>
      </c>
      <c r="I933" s="172" t="s">
        <v>6764</v>
      </c>
      <c r="J933" s="172" t="s">
        <v>6793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53"/>
      <c r="U933" s="153"/>
      <c r="V933" s="11"/>
    </row>
    <row r="934" spans="1:22" x14ac:dyDescent="0.25">
      <c r="A934" s="153"/>
      <c r="B934" s="153"/>
      <c r="C934" s="128" t="s">
        <v>316</v>
      </c>
      <c r="D934" s="171" t="s">
        <v>6022</v>
      </c>
      <c r="E934" s="125" t="s">
        <v>451</v>
      </c>
      <c r="F934" s="122">
        <v>15</v>
      </c>
      <c r="G934" s="122"/>
      <c r="H934" s="172" t="s">
        <v>6740</v>
      </c>
      <c r="I934" s="171" t="s">
        <v>6022</v>
      </c>
      <c r="J934" s="172" t="s">
        <v>6881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53"/>
      <c r="U934" s="153"/>
      <c r="V934" s="11"/>
    </row>
    <row r="935" spans="1:22" x14ac:dyDescent="0.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2" t="s">
        <v>6722</v>
      </c>
      <c r="I935" s="172" t="s">
        <v>6883</v>
      </c>
      <c r="J935" s="172" t="s">
        <v>6724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53"/>
      <c r="U935" s="153"/>
      <c r="V935" s="11"/>
    </row>
    <row r="936" spans="1:22" x14ac:dyDescent="0.25">
      <c r="A936" s="153"/>
      <c r="B936" s="153"/>
      <c r="C936" s="128" t="s">
        <v>316</v>
      </c>
      <c r="D936" s="171" t="s">
        <v>6022</v>
      </c>
      <c r="E936" s="125" t="s">
        <v>451</v>
      </c>
      <c r="F936" s="122">
        <v>15</v>
      </c>
      <c r="G936" s="122"/>
      <c r="H936" s="172" t="s">
        <v>6921</v>
      </c>
      <c r="I936" s="171" t="s">
        <v>6022</v>
      </c>
      <c r="J936" s="172" t="s">
        <v>6744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53"/>
      <c r="U936" s="153"/>
      <c r="V936" s="11"/>
    </row>
    <row r="937" spans="1:22" x14ac:dyDescent="0.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2" t="s">
        <v>6032</v>
      </c>
      <c r="I937" s="172" t="s">
        <v>6767</v>
      </c>
      <c r="J937" s="172" t="s">
        <v>6984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53"/>
      <c r="U937" s="153"/>
      <c r="V937" s="11"/>
    </row>
    <row r="938" spans="1:22" ht="30" x14ac:dyDescent="0.25">
      <c r="A938" s="153"/>
      <c r="B938" s="153"/>
      <c r="C938" s="128" t="s">
        <v>316</v>
      </c>
      <c r="D938" s="171" t="s">
        <v>6022</v>
      </c>
      <c r="E938" s="125" t="s">
        <v>7009</v>
      </c>
      <c r="F938" s="122">
        <v>19</v>
      </c>
      <c r="G938" s="122"/>
      <c r="H938" s="172" t="s">
        <v>6727</v>
      </c>
      <c r="I938" s="171" t="s">
        <v>6022</v>
      </c>
      <c r="J938" s="172" t="s">
        <v>6728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53"/>
      <c r="U938" s="153"/>
      <c r="V938" s="11"/>
    </row>
    <row r="939" spans="1:22" ht="30" x14ac:dyDescent="0.25">
      <c r="A939" s="153"/>
      <c r="B939" s="153"/>
      <c r="C939" s="125" t="s">
        <v>7009</v>
      </c>
      <c r="D939" s="128" t="s">
        <v>328</v>
      </c>
      <c r="E939" s="125" t="s">
        <v>316</v>
      </c>
      <c r="F939" s="122">
        <v>19</v>
      </c>
      <c r="G939" s="122"/>
      <c r="H939" s="172" t="s">
        <v>6789</v>
      </c>
      <c r="I939" s="171" t="s">
        <v>6022</v>
      </c>
      <c r="J939" s="172" t="s">
        <v>6773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53"/>
      <c r="U939" s="153"/>
      <c r="V939" s="11"/>
    </row>
    <row r="940" spans="1:22" x14ac:dyDescent="0.25">
      <c r="A940" s="197"/>
      <c r="B940" s="197"/>
      <c r="C940" s="198" t="s">
        <v>316</v>
      </c>
      <c r="D940" s="167" t="s">
        <v>6022</v>
      </c>
      <c r="E940" s="199" t="s">
        <v>5833</v>
      </c>
      <c r="F940" s="200"/>
      <c r="G940" s="200">
        <v>6</v>
      </c>
      <c r="H940" s="201" t="s">
        <v>6785</v>
      </c>
      <c r="I940" s="167" t="s">
        <v>6022</v>
      </c>
      <c r="J940" s="201" t="s">
        <v>6786</v>
      </c>
      <c r="K940" s="200">
        <v>1</v>
      </c>
      <c r="L940" s="200">
        <v>1</v>
      </c>
      <c r="M940" s="201" t="s">
        <v>6808</v>
      </c>
      <c r="N940" s="201" t="s">
        <v>6026</v>
      </c>
      <c r="O940" s="200">
        <f>SUM(F930:F939)</f>
        <v>166</v>
      </c>
      <c r="P940" s="200">
        <v>1</v>
      </c>
      <c r="Q940" s="197">
        <v>1</v>
      </c>
      <c r="R940" s="197"/>
      <c r="S940" s="197"/>
      <c r="T940" s="197"/>
      <c r="U940" s="153"/>
      <c r="V940" s="11"/>
    </row>
    <row r="941" spans="1:22" x14ac:dyDescent="0.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53"/>
      <c r="U941" s="153"/>
      <c r="V941" s="11"/>
    </row>
    <row r="942" spans="1:22" ht="26.25" x14ac:dyDescent="0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7010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53"/>
      <c r="U942" s="153"/>
      <c r="V942" s="11"/>
    </row>
    <row r="943" spans="1:22" ht="30" x14ac:dyDescent="0.25">
      <c r="A943" s="153"/>
      <c r="B943" s="122"/>
      <c r="C943" s="125" t="s">
        <v>7010</v>
      </c>
      <c r="D943" s="151" t="s">
        <v>7011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53"/>
      <c r="U943" s="153"/>
      <c r="V943" s="11"/>
    </row>
    <row r="944" spans="1:22" x14ac:dyDescent="0.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53"/>
      <c r="U944" s="153"/>
      <c r="V944" s="11"/>
    </row>
    <row r="945" spans="1:22" ht="30" customHeight="1" x14ac:dyDescent="0.25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53"/>
      <c r="U945" s="153"/>
      <c r="V945" s="11"/>
    </row>
    <row r="946" spans="1:22" x14ac:dyDescent="0.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53" t="s">
        <v>7417</v>
      </c>
      <c r="U946" s="153"/>
      <c r="V946" s="11"/>
    </row>
    <row r="947" spans="1:22" x14ac:dyDescent="0.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53"/>
      <c r="U947" s="153"/>
      <c r="V947" s="11"/>
    </row>
    <row r="948" spans="1:22" x14ac:dyDescent="0.25">
      <c r="A948" s="153"/>
      <c r="B948" s="153"/>
      <c r="C948" s="128" t="s">
        <v>295</v>
      </c>
      <c r="D948" s="167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53"/>
      <c r="U948" s="153"/>
      <c r="V948" s="11"/>
    </row>
    <row r="949" spans="1:22" ht="30" x14ac:dyDescent="0.25">
      <c r="A949" s="153"/>
      <c r="B949" s="153"/>
      <c r="C949" s="128" t="s">
        <v>262</v>
      </c>
      <c r="D949" s="125" t="s">
        <v>7010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53"/>
      <c r="U949" s="153"/>
      <c r="V949" s="11"/>
    </row>
    <row r="950" spans="1:22" x14ac:dyDescent="0.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53"/>
      <c r="U950" s="153"/>
      <c r="V950" s="11"/>
    </row>
    <row r="951" spans="1:22" x14ac:dyDescent="0.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53"/>
      <c r="U951" s="153"/>
      <c r="V951" s="11"/>
    </row>
    <row r="952" spans="1:22" x14ac:dyDescent="0.25">
      <c r="A952" s="153"/>
      <c r="B952" s="153"/>
      <c r="C952" s="128" t="s">
        <v>295</v>
      </c>
      <c r="D952" s="171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53" t="s">
        <v>5805</v>
      </c>
      <c r="U952" s="153"/>
      <c r="V952" s="11"/>
    </row>
    <row r="953" spans="1:22" x14ac:dyDescent="0.25">
      <c r="A953" s="211"/>
      <c r="B953" s="137" t="s">
        <v>5903</v>
      </c>
      <c r="C953" s="348" t="s">
        <v>6781</v>
      </c>
      <c r="D953" s="364" t="s">
        <v>6022</v>
      </c>
      <c r="E953" s="350" t="s">
        <v>295</v>
      </c>
      <c r="F953" s="211"/>
      <c r="G953" s="137">
        <v>6</v>
      </c>
      <c r="H953" s="361">
        <v>11.1</v>
      </c>
      <c r="I953" s="361"/>
      <c r="J953" s="361">
        <v>11.2</v>
      </c>
      <c r="K953" s="137"/>
      <c r="L953" s="137"/>
      <c r="M953" s="211"/>
      <c r="N953" s="211"/>
      <c r="O953" s="137"/>
      <c r="P953" s="211"/>
      <c r="Q953" s="211"/>
      <c r="R953" s="211"/>
      <c r="S953" s="211"/>
      <c r="T953" s="211"/>
      <c r="U953" s="153"/>
      <c r="V953" s="11"/>
    </row>
    <row r="954" spans="1:22" x14ac:dyDescent="0.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53"/>
      <c r="U954" s="153"/>
      <c r="V954" s="11"/>
    </row>
    <row r="955" spans="1:22" x14ac:dyDescent="0.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53"/>
      <c r="U955" s="153"/>
      <c r="V955" s="11"/>
    </row>
    <row r="956" spans="1:22" x14ac:dyDescent="0.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53"/>
      <c r="U956" s="153"/>
      <c r="V956" s="11"/>
    </row>
    <row r="957" spans="1:22" x14ac:dyDescent="0.25">
      <c r="A957" s="153"/>
      <c r="B957" s="153"/>
      <c r="C957" s="128" t="s">
        <v>7012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53"/>
      <c r="U957" s="153"/>
      <c r="V957" s="11"/>
    </row>
    <row r="958" spans="1:22" x14ac:dyDescent="0.25">
      <c r="A958" s="153"/>
      <c r="B958" s="153"/>
      <c r="C958" s="128" t="s">
        <v>316</v>
      </c>
      <c r="D958" s="167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53"/>
      <c r="U958" s="153"/>
      <c r="V958" s="11"/>
    </row>
    <row r="959" spans="1:22" x14ac:dyDescent="0.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53" t="s">
        <v>7421</v>
      </c>
      <c r="U959" s="153"/>
      <c r="V959" s="11"/>
    </row>
    <row r="960" spans="1:22" x14ac:dyDescent="0.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53"/>
      <c r="U960" s="153"/>
      <c r="V960" s="11"/>
    </row>
    <row r="961" spans="1:22" x14ac:dyDescent="0.25">
      <c r="A961" s="153"/>
      <c r="B961" s="153"/>
      <c r="C961" s="128" t="s">
        <v>295</v>
      </c>
      <c r="D961" s="167" t="s">
        <v>6022</v>
      </c>
      <c r="E961" s="128" t="s">
        <v>6781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53" t="s">
        <v>5805</v>
      </c>
      <c r="U961" s="153"/>
      <c r="V961" s="11"/>
    </row>
    <row r="962" spans="1:22" x14ac:dyDescent="0.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53"/>
      <c r="U962" s="153"/>
      <c r="V962" s="11"/>
    </row>
    <row r="963" spans="1:22" x14ac:dyDescent="0.25">
      <c r="A963" s="153" t="s">
        <v>5816</v>
      </c>
      <c r="B963" s="122" t="s">
        <v>5904</v>
      </c>
      <c r="C963" s="128" t="s">
        <v>6781</v>
      </c>
      <c r="D963" s="167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53"/>
      <c r="U963" s="153"/>
      <c r="V963" s="11"/>
    </row>
    <row r="964" spans="1:22" ht="24.75" x14ac:dyDescent="0.25">
      <c r="A964" s="153" t="s">
        <v>4140</v>
      </c>
      <c r="B964" s="153"/>
      <c r="C964" s="128" t="s">
        <v>316</v>
      </c>
      <c r="D964" s="128" t="s">
        <v>295</v>
      </c>
      <c r="E964" s="151" t="s">
        <v>7013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53"/>
      <c r="U964" s="153"/>
      <c r="V964" s="11"/>
    </row>
    <row r="965" spans="1:22" ht="15.75" customHeight="1" x14ac:dyDescent="0.25">
      <c r="A965" s="153"/>
      <c r="B965" s="153"/>
      <c r="C965" s="128" t="s">
        <v>492</v>
      </c>
      <c r="D965" s="167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53" t="s">
        <v>5612</v>
      </c>
      <c r="U965" s="153"/>
      <c r="V965" s="11"/>
    </row>
    <row r="966" spans="1:22" ht="35.25" customHeight="1" x14ac:dyDescent="0.25">
      <c r="A966" s="153"/>
      <c r="B966" s="153"/>
      <c r="C966" s="128" t="s">
        <v>295</v>
      </c>
      <c r="D966" s="167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53" t="s">
        <v>5612</v>
      </c>
      <c r="U966" s="153"/>
      <c r="V966" s="11"/>
    </row>
    <row r="967" spans="1:22" ht="34.5" customHeight="1" x14ac:dyDescent="0.25">
      <c r="A967" s="153"/>
      <c r="B967" s="153"/>
      <c r="C967" s="128" t="s">
        <v>316</v>
      </c>
      <c r="D967" s="167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53" t="s">
        <v>5612</v>
      </c>
      <c r="U967" s="153"/>
      <c r="V967" s="11"/>
    </row>
    <row r="968" spans="1:22" x14ac:dyDescent="0.25">
      <c r="A968" s="153"/>
      <c r="B968" s="153"/>
      <c r="C968" s="128" t="s">
        <v>295</v>
      </c>
      <c r="D968" s="167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53" t="s">
        <v>5612</v>
      </c>
      <c r="U968" s="153"/>
      <c r="V968" s="11"/>
    </row>
    <row r="969" spans="1:22" x14ac:dyDescent="0.25">
      <c r="A969" s="153"/>
      <c r="B969" s="153"/>
      <c r="C969" s="128" t="s">
        <v>316</v>
      </c>
      <c r="D969" s="167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53" t="s">
        <v>5612</v>
      </c>
      <c r="U969" s="153"/>
      <c r="V969" s="11"/>
    </row>
    <row r="970" spans="1:22" x14ac:dyDescent="0.25">
      <c r="A970" s="153"/>
      <c r="B970" s="153"/>
      <c r="C970" s="128" t="s">
        <v>295</v>
      </c>
      <c r="D970" s="167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53" t="s">
        <v>5612</v>
      </c>
      <c r="U970" s="153"/>
      <c r="V970" s="11"/>
    </row>
    <row r="971" spans="1:22" x14ac:dyDescent="0.25">
      <c r="A971" s="153"/>
      <c r="B971" s="153"/>
      <c r="C971" s="128" t="s">
        <v>316</v>
      </c>
      <c r="D971" s="167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2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53" t="s">
        <v>5612</v>
      </c>
      <c r="U971" s="153"/>
      <c r="V971" s="11"/>
    </row>
    <row r="972" spans="1:22" x14ac:dyDescent="0.25">
      <c r="A972" s="153"/>
      <c r="B972" s="153"/>
      <c r="C972" s="128" t="s">
        <v>295</v>
      </c>
      <c r="D972" s="167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53" t="s">
        <v>5612</v>
      </c>
      <c r="U972" s="153"/>
      <c r="V972" s="11"/>
    </row>
    <row r="973" spans="1:22" x14ac:dyDescent="0.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53"/>
      <c r="U973" s="153"/>
      <c r="V973" s="11"/>
    </row>
    <row r="974" spans="1:22" x14ac:dyDescent="0.25">
      <c r="A974" s="153"/>
      <c r="B974" s="153"/>
      <c r="C974" s="128" t="s">
        <v>316</v>
      </c>
      <c r="D974" s="171" t="s">
        <v>6022</v>
      </c>
      <c r="E974" s="128" t="s">
        <v>6781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53" t="s">
        <v>5805</v>
      </c>
      <c r="U974" s="153"/>
      <c r="V974" s="11"/>
    </row>
    <row r="975" spans="1:22" ht="45" x14ac:dyDescent="0.25">
      <c r="A975" s="211" t="s">
        <v>5816</v>
      </c>
      <c r="B975" s="137" t="s">
        <v>5905</v>
      </c>
      <c r="C975" s="348" t="s">
        <v>6781</v>
      </c>
      <c r="D975" s="348" t="s">
        <v>7014</v>
      </c>
      <c r="E975" s="350" t="s">
        <v>7015</v>
      </c>
      <c r="F975" s="211">
        <v>12</v>
      </c>
      <c r="G975" s="137"/>
      <c r="H975" s="361">
        <v>7.15</v>
      </c>
      <c r="I975" s="361"/>
      <c r="J975" s="361">
        <v>7.45</v>
      </c>
      <c r="K975" s="137"/>
      <c r="L975" s="137"/>
      <c r="M975" s="211"/>
      <c r="N975" s="211"/>
      <c r="O975" s="137"/>
      <c r="P975" s="211"/>
      <c r="Q975" s="211"/>
      <c r="R975" s="211"/>
      <c r="S975" s="211"/>
      <c r="T975" s="211"/>
      <c r="U975" s="153"/>
      <c r="V975" s="11"/>
    </row>
    <row r="976" spans="1:22" x14ac:dyDescent="0.25">
      <c r="A976" s="153" t="s">
        <v>4140</v>
      </c>
      <c r="B976" s="153"/>
      <c r="C976" s="128" t="s">
        <v>295</v>
      </c>
      <c r="D976" s="128" t="s">
        <v>7016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53"/>
      <c r="U976" s="153"/>
      <c r="V976" s="11"/>
    </row>
    <row r="977" spans="1:22" x14ac:dyDescent="0.25">
      <c r="A977" s="153"/>
      <c r="B977" s="153"/>
      <c r="C977" s="128" t="s">
        <v>316</v>
      </c>
      <c r="D977" s="167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53" t="s">
        <v>5612</v>
      </c>
      <c r="U977" s="153"/>
      <c r="V977" s="11"/>
    </row>
    <row r="978" spans="1:22" x14ac:dyDescent="0.25">
      <c r="A978" s="153"/>
      <c r="B978" s="153"/>
      <c r="C978" s="128" t="s">
        <v>295</v>
      </c>
      <c r="D978" s="167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53" t="s">
        <v>5612</v>
      </c>
      <c r="U978" s="153"/>
      <c r="V978" s="11"/>
    </row>
    <row r="979" spans="1:22" ht="15.75" customHeight="1" x14ac:dyDescent="0.25">
      <c r="A979" s="153"/>
      <c r="B979" s="153"/>
      <c r="C979" s="128" t="s">
        <v>316</v>
      </c>
      <c r="D979" s="167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53" t="s">
        <v>5612</v>
      </c>
      <c r="U979" s="153"/>
      <c r="V979" s="11"/>
    </row>
    <row r="980" spans="1:22" ht="45" x14ac:dyDescent="0.25">
      <c r="A980" s="153"/>
      <c r="B980" s="153"/>
      <c r="C980" s="128" t="s">
        <v>295</v>
      </c>
      <c r="D980" s="125" t="s">
        <v>7017</v>
      </c>
      <c r="E980" s="125" t="s">
        <v>7018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53"/>
      <c r="U980" s="153"/>
      <c r="V980" s="11"/>
    </row>
    <row r="981" spans="1:22" x14ac:dyDescent="0.25">
      <c r="A981" s="153"/>
      <c r="B981" s="153"/>
      <c r="C981" s="128" t="s">
        <v>316</v>
      </c>
      <c r="D981" s="167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53" t="s">
        <v>5612</v>
      </c>
      <c r="U981" s="153"/>
      <c r="V981" s="11"/>
    </row>
    <row r="982" spans="1:22" x14ac:dyDescent="0.25">
      <c r="A982" s="153"/>
      <c r="B982" s="153"/>
      <c r="C982" s="128" t="s">
        <v>295</v>
      </c>
      <c r="D982" s="167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53" t="s">
        <v>5612</v>
      </c>
      <c r="U982" s="153"/>
      <c r="V982" s="11"/>
    </row>
    <row r="983" spans="1:22" x14ac:dyDescent="0.25">
      <c r="A983" s="153"/>
      <c r="B983" s="153"/>
      <c r="C983" s="128" t="s">
        <v>316</v>
      </c>
      <c r="D983" s="167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53" t="s">
        <v>5612</v>
      </c>
      <c r="U983" s="153"/>
      <c r="V983" s="11"/>
    </row>
    <row r="984" spans="1:22" x14ac:dyDescent="0.25">
      <c r="A984" s="153"/>
      <c r="B984" s="153"/>
      <c r="C984" s="128" t="s">
        <v>295</v>
      </c>
      <c r="D984" s="167" t="s">
        <v>6022</v>
      </c>
      <c r="E984" s="125" t="s">
        <v>7016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53" t="s">
        <v>5612</v>
      </c>
      <c r="U984" s="153"/>
      <c r="V984" s="11"/>
    </row>
    <row r="985" spans="1:22" x14ac:dyDescent="0.25">
      <c r="A985" s="153"/>
      <c r="B985" s="153"/>
      <c r="C985" s="125" t="s">
        <v>7016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53" t="s">
        <v>5612</v>
      </c>
      <c r="U985" s="153"/>
      <c r="V985" s="11"/>
    </row>
    <row r="986" spans="1:22" x14ac:dyDescent="0.25">
      <c r="A986" s="153"/>
      <c r="B986" s="153"/>
      <c r="C986" s="128" t="s">
        <v>295</v>
      </c>
      <c r="D986" s="167" t="s">
        <v>6022</v>
      </c>
      <c r="E986" s="128" t="s">
        <v>6781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53" t="s">
        <v>5805</v>
      </c>
      <c r="U986" s="153"/>
      <c r="V986" s="11"/>
    </row>
    <row r="987" spans="1:22" x14ac:dyDescent="0.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53"/>
      <c r="U987" s="153"/>
      <c r="V987" s="11"/>
    </row>
    <row r="988" spans="1:22" ht="26.25" x14ac:dyDescent="0.25">
      <c r="A988" s="153" t="s">
        <v>6993</v>
      </c>
      <c r="B988" s="122" t="s">
        <v>5906</v>
      </c>
      <c r="C988" s="128" t="s">
        <v>5833</v>
      </c>
      <c r="D988" s="128" t="s">
        <v>7019</v>
      </c>
      <c r="E988" s="123" t="s">
        <v>7020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53"/>
      <c r="U988" s="153"/>
      <c r="V988" s="11"/>
    </row>
    <row r="989" spans="1:22" ht="26.25" x14ac:dyDescent="0.25">
      <c r="A989" s="153" t="s">
        <v>5816</v>
      </c>
      <c r="B989" s="153"/>
      <c r="C989" s="123" t="s">
        <v>7020</v>
      </c>
      <c r="D989" s="167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53"/>
      <c r="U989" s="153"/>
      <c r="V989" s="11"/>
    </row>
    <row r="990" spans="1:22" ht="30" x14ac:dyDescent="0.25">
      <c r="A990" s="153"/>
      <c r="B990" s="153"/>
      <c r="C990" s="128" t="s">
        <v>316</v>
      </c>
      <c r="D990" s="125" t="s">
        <v>7021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53"/>
      <c r="U990" s="153"/>
      <c r="V990" s="11"/>
    </row>
    <row r="991" spans="1:22" x14ac:dyDescent="0.25">
      <c r="A991" s="153"/>
      <c r="B991" s="153"/>
      <c r="C991" s="128" t="s">
        <v>316</v>
      </c>
      <c r="D991" s="167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53" t="s">
        <v>5612</v>
      </c>
      <c r="U991" s="153"/>
      <c r="V991" s="11"/>
    </row>
    <row r="992" spans="1:22" x14ac:dyDescent="0.25">
      <c r="A992" s="153"/>
      <c r="B992" s="153"/>
      <c r="C992" s="128" t="s">
        <v>295</v>
      </c>
      <c r="D992" s="167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53" t="s">
        <v>5612</v>
      </c>
      <c r="U992" s="153"/>
      <c r="V992" s="11"/>
    </row>
    <row r="993" spans="1:22" x14ac:dyDescent="0.25">
      <c r="A993" s="153"/>
      <c r="B993" s="153"/>
      <c r="C993" s="128" t="s">
        <v>316</v>
      </c>
      <c r="D993" s="167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53" t="s">
        <v>5612</v>
      </c>
      <c r="U993" s="153"/>
      <c r="V993" s="11"/>
    </row>
    <row r="994" spans="1:22" x14ac:dyDescent="0.25">
      <c r="A994" s="153"/>
      <c r="B994" s="153"/>
      <c r="C994" s="128" t="s">
        <v>295</v>
      </c>
      <c r="D994" s="167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53" t="s">
        <v>5612</v>
      </c>
      <c r="U994" s="153"/>
      <c r="V994" s="11"/>
    </row>
    <row r="995" spans="1:22" x14ac:dyDescent="0.25">
      <c r="A995" s="153"/>
      <c r="B995" s="153"/>
      <c r="C995" s="128" t="s">
        <v>316</v>
      </c>
      <c r="D995" s="167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53" t="s">
        <v>5612</v>
      </c>
      <c r="U995" s="153"/>
      <c r="V995" s="11"/>
    </row>
    <row r="996" spans="1:22" ht="34.5" x14ac:dyDescent="0.25">
      <c r="A996" s="153"/>
      <c r="B996" s="153"/>
      <c r="C996" s="128" t="s">
        <v>295</v>
      </c>
      <c r="D996" s="123" t="s">
        <v>7020</v>
      </c>
      <c r="E996" s="132" t="s">
        <v>7022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53" t="s">
        <v>5805</v>
      </c>
      <c r="U996" s="153"/>
      <c r="V996" s="11"/>
    </row>
    <row r="997" spans="1:22" ht="36.75" x14ac:dyDescent="0.25">
      <c r="A997" s="211" t="s">
        <v>5816</v>
      </c>
      <c r="B997" s="137" t="s">
        <v>5907</v>
      </c>
      <c r="C997" s="348" t="s">
        <v>5833</v>
      </c>
      <c r="D997" s="348" t="s">
        <v>7023</v>
      </c>
      <c r="E997" s="374" t="s">
        <v>7017</v>
      </c>
      <c r="F997" s="211">
        <v>10</v>
      </c>
      <c r="G997" s="137"/>
      <c r="H997" s="361">
        <v>7.15</v>
      </c>
      <c r="I997" s="361"/>
      <c r="J997" s="361">
        <v>7.45</v>
      </c>
      <c r="K997" s="137"/>
      <c r="L997" s="137"/>
      <c r="M997" s="211"/>
      <c r="N997" s="211"/>
      <c r="O997" s="137"/>
      <c r="P997" s="211"/>
      <c r="Q997" s="211"/>
      <c r="R997" s="211"/>
      <c r="S997" s="211"/>
      <c r="T997" s="374" t="s">
        <v>7422</v>
      </c>
      <c r="U997" s="11"/>
      <c r="V997" s="11"/>
    </row>
    <row r="998" spans="1:22" ht="36.75" x14ac:dyDescent="0.25">
      <c r="A998" s="153"/>
      <c r="B998" s="153"/>
      <c r="C998" s="151" t="s">
        <v>7017</v>
      </c>
      <c r="D998" s="167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53"/>
      <c r="U998" s="11"/>
      <c r="V998" s="11"/>
    </row>
    <row r="999" spans="1:22" ht="24.75" x14ac:dyDescent="0.25">
      <c r="A999" s="153"/>
      <c r="B999" s="153"/>
      <c r="C999" s="128" t="s">
        <v>295</v>
      </c>
      <c r="D999" s="151" t="s">
        <v>7024</v>
      </c>
      <c r="E999" s="125" t="s">
        <v>7004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53"/>
      <c r="U999" s="11"/>
      <c r="V999" s="11"/>
    </row>
    <row r="1000" spans="1:22" x14ac:dyDescent="0.25">
      <c r="A1000" s="153"/>
      <c r="B1000" s="153"/>
      <c r="C1000" s="128" t="s">
        <v>316</v>
      </c>
      <c r="D1000" s="167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53"/>
      <c r="U1000" s="11"/>
      <c r="V1000" s="11"/>
    </row>
    <row r="1001" spans="1:22" x14ac:dyDescent="0.25">
      <c r="A1001" s="153"/>
      <c r="B1001" s="153"/>
      <c r="C1001" s="128" t="s">
        <v>295</v>
      </c>
      <c r="D1001" s="167" t="s">
        <v>637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53" t="s">
        <v>5612</v>
      </c>
      <c r="U1001" s="11"/>
      <c r="V1001" s="11"/>
    </row>
    <row r="1002" spans="1:22" x14ac:dyDescent="0.25">
      <c r="A1002" s="153"/>
      <c r="B1002" s="153"/>
      <c r="C1002" s="128" t="s">
        <v>316</v>
      </c>
      <c r="D1002" s="167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53" t="s">
        <v>5612</v>
      </c>
      <c r="U1002" s="11"/>
      <c r="V1002" s="11"/>
    </row>
    <row r="1003" spans="1:22" x14ac:dyDescent="0.25">
      <c r="A1003" s="153"/>
      <c r="B1003" s="153"/>
      <c r="C1003" s="128" t="s">
        <v>295</v>
      </c>
      <c r="D1003" s="167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53" t="s">
        <v>5612</v>
      </c>
      <c r="U1003" s="11"/>
      <c r="V1003" s="11"/>
    </row>
    <row r="1004" spans="1:22" x14ac:dyDescent="0.25">
      <c r="A1004" s="153"/>
      <c r="B1004" s="153"/>
      <c r="C1004" s="128" t="s">
        <v>316</v>
      </c>
      <c r="D1004" s="167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53" t="s">
        <v>5612</v>
      </c>
      <c r="U1004" s="11"/>
      <c r="V1004" s="11"/>
    </row>
    <row r="1005" spans="1:22" ht="36.75" x14ac:dyDescent="0.25">
      <c r="A1005" s="153"/>
      <c r="B1005" s="153"/>
      <c r="C1005" s="128" t="s">
        <v>295</v>
      </c>
      <c r="D1005" s="151" t="s">
        <v>7017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3" t="s">
        <v>7422</v>
      </c>
      <c r="U1005" s="11"/>
      <c r="V1005" s="11"/>
    </row>
    <row r="1006" spans="1:22" x14ac:dyDescent="0.25">
      <c r="A1006" s="153"/>
      <c r="B1006" s="153"/>
      <c r="C1006" s="128" t="s">
        <v>316</v>
      </c>
      <c r="D1006" s="167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53" t="s">
        <v>5612</v>
      </c>
      <c r="U1006" s="11"/>
      <c r="V1006" s="11"/>
    </row>
    <row r="1007" spans="1:22" x14ac:dyDescent="0.25">
      <c r="A1007" s="153"/>
      <c r="B1007" s="153"/>
      <c r="C1007" s="128" t="s">
        <v>295</v>
      </c>
      <c r="D1007" s="167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53" t="s">
        <v>5612</v>
      </c>
      <c r="U1007" s="11"/>
      <c r="V1007" s="11"/>
    </row>
    <row r="1008" spans="1:22" x14ac:dyDescent="0.25">
      <c r="A1008" s="153"/>
      <c r="B1008" s="153"/>
      <c r="C1008" s="128" t="s">
        <v>316</v>
      </c>
      <c r="D1008" s="167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53" t="s">
        <v>5612</v>
      </c>
      <c r="U1008" s="11"/>
      <c r="V1008" s="11"/>
    </row>
    <row r="1009" spans="1:22" x14ac:dyDescent="0.25">
      <c r="A1009" s="153"/>
      <c r="B1009" s="153"/>
      <c r="C1009" s="128" t="s">
        <v>295</v>
      </c>
      <c r="D1009" s="167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53" t="s">
        <v>5612</v>
      </c>
      <c r="U1009" s="11"/>
      <c r="V1009" s="11"/>
    </row>
    <row r="1010" spans="1:22" ht="24.75" x14ac:dyDescent="0.25">
      <c r="A1010" s="153"/>
      <c r="B1010" s="153"/>
      <c r="C1010" s="128" t="s">
        <v>316</v>
      </c>
      <c r="D1010" s="151" t="s">
        <v>7024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53"/>
      <c r="U1010" s="11"/>
      <c r="V1010" s="11"/>
    </row>
    <row r="1011" spans="1:22" x14ac:dyDescent="0.25">
      <c r="A1011" s="153"/>
      <c r="B1011" s="153"/>
      <c r="C1011" s="128" t="s">
        <v>295</v>
      </c>
      <c r="D1011" s="171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53" t="s">
        <v>5805</v>
      </c>
      <c r="U1011" s="11"/>
      <c r="V1011" s="11"/>
    </row>
    <row r="1012" spans="1:22" x14ac:dyDescent="0.25">
      <c r="A1012" s="211" t="s">
        <v>6993</v>
      </c>
      <c r="B1012" s="137" t="s">
        <v>5908</v>
      </c>
      <c r="C1012" s="348" t="s">
        <v>5833</v>
      </c>
      <c r="D1012" s="364" t="s">
        <v>6022</v>
      </c>
      <c r="E1012" s="350" t="s">
        <v>6058</v>
      </c>
      <c r="F1012" s="211"/>
      <c r="G1012" s="137">
        <v>6</v>
      </c>
      <c r="H1012" s="361">
        <v>11.4</v>
      </c>
      <c r="I1012" s="361"/>
      <c r="J1012" s="361">
        <v>11.5</v>
      </c>
      <c r="K1012" s="137"/>
      <c r="L1012" s="137"/>
      <c r="M1012" s="211"/>
      <c r="N1012" s="211"/>
      <c r="O1012" s="137"/>
      <c r="P1012" s="211"/>
      <c r="Q1012" s="211"/>
      <c r="R1012" s="211"/>
      <c r="S1012" s="211"/>
      <c r="T1012" s="211"/>
      <c r="U1012" s="11"/>
      <c r="V1012" s="11"/>
    </row>
    <row r="1013" spans="1:22" x14ac:dyDescent="0.25">
      <c r="A1013" s="153" t="s">
        <v>5816</v>
      </c>
      <c r="B1013" s="122"/>
      <c r="C1013" s="128" t="s">
        <v>295</v>
      </c>
      <c r="D1013" s="167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53"/>
      <c r="U1013" s="11"/>
      <c r="V1013" s="11"/>
    </row>
    <row r="1014" spans="1:22" x14ac:dyDescent="0.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53"/>
      <c r="U1014" s="11"/>
      <c r="V1014" s="11"/>
    </row>
    <row r="1015" spans="1:22" ht="30" x14ac:dyDescent="0.25">
      <c r="A1015" s="153"/>
      <c r="B1015" s="122"/>
      <c r="C1015" s="128" t="s">
        <v>411</v>
      </c>
      <c r="D1015" s="125" t="s">
        <v>7025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53"/>
      <c r="U1015" s="11"/>
      <c r="V1015" s="11"/>
    </row>
    <row r="1016" spans="1:22" ht="30" x14ac:dyDescent="0.25">
      <c r="A1016" s="153"/>
      <c r="B1016" s="122"/>
      <c r="C1016" s="125" t="s">
        <v>278</v>
      </c>
      <c r="D1016" s="125" t="s">
        <v>7025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53"/>
      <c r="U1016" s="11"/>
      <c r="V1016" s="11"/>
    </row>
    <row r="1017" spans="1:22" x14ac:dyDescent="0.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53"/>
      <c r="U1017" s="11"/>
      <c r="V1017" s="11"/>
    </row>
    <row r="1018" spans="1:22" x14ac:dyDescent="0.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53"/>
      <c r="U1018" s="11"/>
      <c r="V1018" s="11"/>
    </row>
    <row r="1019" spans="1:22" x14ac:dyDescent="0.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53"/>
      <c r="U1019" s="11"/>
      <c r="V1019" s="11"/>
    </row>
    <row r="1020" spans="1:22" x14ac:dyDescent="0.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53"/>
      <c r="U1020" s="11"/>
      <c r="V1020" s="11"/>
    </row>
    <row r="1021" spans="1:22" ht="30" x14ac:dyDescent="0.25">
      <c r="A1021" s="153"/>
      <c r="B1021" s="122"/>
      <c r="C1021" s="128" t="s">
        <v>411</v>
      </c>
      <c r="D1021" s="125" t="s">
        <v>7026</v>
      </c>
      <c r="E1021" s="123" t="s">
        <v>7027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53"/>
      <c r="U1021" s="11"/>
      <c r="V1021" s="11"/>
    </row>
    <row r="1022" spans="1:22" x14ac:dyDescent="0.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53" t="s">
        <v>7423</v>
      </c>
      <c r="U1022" s="11"/>
      <c r="V1022" s="11"/>
    </row>
    <row r="1023" spans="1:22" x14ac:dyDescent="0.25">
      <c r="A1023" s="153"/>
      <c r="B1023" s="122">
        <v>96</v>
      </c>
      <c r="C1023" s="128" t="s">
        <v>278</v>
      </c>
      <c r="D1023" s="151" t="s">
        <v>7025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53"/>
      <c r="U1023" s="11"/>
      <c r="V1023" s="11"/>
    </row>
    <row r="1024" spans="1:22" x14ac:dyDescent="0.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53"/>
      <c r="U1024" s="11"/>
      <c r="V1024" s="11"/>
    </row>
    <row r="1025" spans="1:22" x14ac:dyDescent="0.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53"/>
      <c r="U1025" s="11"/>
      <c r="V1025" s="11"/>
    </row>
    <row r="1026" spans="1:22" x14ac:dyDescent="0.25">
      <c r="A1026" s="153"/>
      <c r="B1026" s="153"/>
      <c r="C1026" s="128" t="s">
        <v>411</v>
      </c>
      <c r="D1026" s="128" t="s">
        <v>7028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68"/>
      <c r="U1026" s="11"/>
      <c r="V1026" s="11"/>
    </row>
    <row r="1027" spans="1:22" x14ac:dyDescent="0.25">
      <c r="A1027" s="153"/>
      <c r="B1027" s="153"/>
      <c r="C1027" s="128" t="s">
        <v>316</v>
      </c>
      <c r="D1027" s="128"/>
      <c r="E1027" s="125" t="s">
        <v>6781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53" t="s">
        <v>5805</v>
      </c>
      <c r="U1027" s="11"/>
      <c r="V1027" s="11"/>
    </row>
    <row r="1028" spans="1:22" x14ac:dyDescent="0.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53"/>
      <c r="U1028" s="11"/>
      <c r="V1028" s="11"/>
    </row>
    <row r="1029" spans="1:22" x14ac:dyDescent="0.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1"/>
      <c r="U1029" s="11"/>
      <c r="V1029" s="11"/>
    </row>
    <row r="1030" spans="1:22" x14ac:dyDescent="0.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1"/>
      <c r="U1030" s="11"/>
      <c r="V1030" s="11"/>
    </row>
    <row r="1031" spans="1:22" x14ac:dyDescent="0.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1"/>
      <c r="U1031" s="11"/>
      <c r="V1031" s="11"/>
    </row>
    <row r="1032" spans="1:22" x14ac:dyDescent="0.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1"/>
      <c r="U1032" s="11"/>
      <c r="V1032" s="11"/>
    </row>
    <row r="1033" spans="1:22" x14ac:dyDescent="0.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1"/>
      <c r="U1033" s="11"/>
      <c r="V1033" s="11"/>
    </row>
    <row r="1034" spans="1:22" x14ac:dyDescent="0.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1"/>
      <c r="U1034" s="11"/>
      <c r="V1034" s="11"/>
    </row>
    <row r="1035" spans="1:22" x14ac:dyDescent="0.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1"/>
      <c r="U1035" s="11"/>
      <c r="V1035" s="11"/>
    </row>
    <row r="1036" spans="1:22" x14ac:dyDescent="0.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1"/>
      <c r="U1036" s="11"/>
      <c r="V1036" s="11"/>
    </row>
    <row r="1037" spans="1:22" x14ac:dyDescent="0.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1"/>
      <c r="U1037" s="11"/>
      <c r="V1037" s="11"/>
    </row>
    <row r="1038" spans="1:22" x14ac:dyDescent="0.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1"/>
      <c r="U1038" s="11"/>
      <c r="V1038" s="11"/>
    </row>
    <row r="1039" spans="1:22" x14ac:dyDescent="0.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U1039" s="11"/>
      <c r="V1039" s="11"/>
    </row>
    <row r="1040" spans="1:22" x14ac:dyDescent="0.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U1040" s="11"/>
      <c r="V1040" s="11"/>
    </row>
    <row r="1041" spans="1:22" x14ac:dyDescent="0.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U1041" s="11"/>
      <c r="V1041" s="11"/>
    </row>
    <row r="1042" spans="1:22" x14ac:dyDescent="0.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U1042" s="11"/>
      <c r="V1042" s="11"/>
    </row>
    <row r="1043" spans="1:22" x14ac:dyDescent="0.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U1043" s="11"/>
      <c r="V1043" s="11"/>
    </row>
    <row r="1044" spans="1:22" x14ac:dyDescent="0.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U1044" s="11"/>
      <c r="V1044" s="11"/>
    </row>
    <row r="1045" spans="1:22" x14ac:dyDescent="0.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U1045" s="11"/>
      <c r="V1045" s="11"/>
    </row>
    <row r="1046" spans="1:22" x14ac:dyDescent="0.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U1046" s="11"/>
      <c r="V1046" s="11"/>
    </row>
    <row r="1047" spans="1:22" x14ac:dyDescent="0.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U1047" s="11"/>
      <c r="V1047" s="11"/>
    </row>
    <row r="1048" spans="1:22" x14ac:dyDescent="0.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U1048" s="11"/>
      <c r="V1048" s="11"/>
    </row>
    <row r="1049" spans="1:22" x14ac:dyDescent="0.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U1049" s="11"/>
      <c r="V1049" s="11"/>
    </row>
    <row r="1050" spans="1:22" x14ac:dyDescent="0.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U1050" s="11"/>
      <c r="V1050" s="11"/>
    </row>
    <row r="1051" spans="1:22" x14ac:dyDescent="0.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U1051" s="11"/>
      <c r="V1051" s="11"/>
    </row>
    <row r="1052" spans="1:22" x14ac:dyDescent="0.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U1052" s="11"/>
      <c r="V1052" s="11"/>
    </row>
    <row r="1053" spans="1:22" x14ac:dyDescent="0.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U1053" s="11"/>
      <c r="V1053" s="11"/>
    </row>
    <row r="1054" spans="1:22" x14ac:dyDescent="0.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U1054" s="11"/>
      <c r="V1054" s="11"/>
    </row>
    <row r="1055" spans="1:22" x14ac:dyDescent="0.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U1055" s="11"/>
      <c r="V1055" s="11"/>
    </row>
    <row r="1056" spans="1:22" x14ac:dyDescent="0.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U1056" s="11"/>
      <c r="V1056" s="11"/>
    </row>
    <row r="1057" spans="1:22" x14ac:dyDescent="0.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U1057" s="11"/>
      <c r="V1057" s="11"/>
    </row>
    <row r="1058" spans="1:22" x14ac:dyDescent="0.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U1058" s="11"/>
      <c r="V1058" s="11"/>
    </row>
    <row r="1059" spans="1:22" x14ac:dyDescent="0.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U1059" s="11"/>
      <c r="V1059" s="11"/>
    </row>
    <row r="1060" spans="1:22" x14ac:dyDescent="0.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U1060" s="11"/>
      <c r="V1060" s="11"/>
    </row>
    <row r="1061" spans="1:22" x14ac:dyDescent="0.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U1061" s="11"/>
      <c r="V1061" s="11"/>
    </row>
    <row r="1062" spans="1:22" x14ac:dyDescent="0.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U1062" s="11"/>
      <c r="V1062" s="11"/>
    </row>
    <row r="1063" spans="1:22" x14ac:dyDescent="0.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U1063" s="11"/>
      <c r="V1063" s="11"/>
    </row>
    <row r="1064" spans="1:22" x14ac:dyDescent="0.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U1064" s="11"/>
      <c r="V1064" s="11"/>
    </row>
    <row r="1065" spans="1:22" x14ac:dyDescent="0.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U1065" s="11"/>
      <c r="V1065" s="11"/>
    </row>
    <row r="1066" spans="1:22" x14ac:dyDescent="0.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U1066" s="11"/>
      <c r="V1066" s="11"/>
    </row>
    <row r="1067" spans="1:22" x14ac:dyDescent="0.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U1067" s="11"/>
      <c r="V1067" s="11"/>
    </row>
    <row r="1068" spans="1:22" x14ac:dyDescent="0.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U1068" s="11"/>
      <c r="V1068" s="11"/>
    </row>
    <row r="1069" spans="1:22" x14ac:dyDescent="0.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U1069" s="11"/>
      <c r="V1069" s="11"/>
    </row>
    <row r="1070" spans="1:22" x14ac:dyDescent="0.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U1070" s="11"/>
      <c r="V1070" s="11"/>
    </row>
    <row r="1071" spans="1:22" x14ac:dyDescent="0.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U1071" s="11"/>
      <c r="V1071" s="11"/>
    </row>
    <row r="1072" spans="1:22" x14ac:dyDescent="0.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U1072" s="11"/>
      <c r="V1072" s="11"/>
    </row>
    <row r="1073" spans="1:22" x14ac:dyDescent="0.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U1073" s="11"/>
      <c r="V1073" s="11"/>
    </row>
    <row r="1074" spans="1:22" x14ac:dyDescent="0.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U1074" s="11"/>
      <c r="V1074" s="11"/>
    </row>
    <row r="1075" spans="1:22" x14ac:dyDescent="0.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U1075" s="11"/>
      <c r="V1075" s="11"/>
    </row>
    <row r="1076" spans="1:22" x14ac:dyDescent="0.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U1076" s="11"/>
      <c r="V1076" s="11"/>
    </row>
    <row r="1077" spans="1:22" x14ac:dyDescent="0.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U1077" s="11"/>
      <c r="V1077" s="11"/>
    </row>
    <row r="1078" spans="1:22" x14ac:dyDescent="0.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U1078" s="11"/>
      <c r="V1078" s="11"/>
    </row>
    <row r="1079" spans="1:22" x14ac:dyDescent="0.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U1079" s="11"/>
      <c r="V1079" s="11"/>
    </row>
    <row r="1080" spans="1:22" x14ac:dyDescent="0.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U1080" s="11"/>
      <c r="V1080" s="11"/>
    </row>
    <row r="1081" spans="1:22" x14ac:dyDescent="0.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U1081" s="11"/>
      <c r="V1081" s="11"/>
    </row>
    <row r="1082" spans="1:22" x14ac:dyDescent="0.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U1082" s="11"/>
      <c r="V1082" s="11"/>
    </row>
    <row r="1083" spans="1:22" x14ac:dyDescent="0.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U1083" s="11"/>
      <c r="V1083" s="11"/>
    </row>
    <row r="1084" spans="1:22" x14ac:dyDescent="0.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U1084" s="11"/>
      <c r="V1084" s="11"/>
    </row>
    <row r="1085" spans="1:22" x14ac:dyDescent="0.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U1085" s="11"/>
      <c r="V1085" s="11"/>
    </row>
    <row r="1086" spans="1:22" x14ac:dyDescent="0.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U1086" s="11"/>
      <c r="V1086" s="11"/>
    </row>
    <row r="1087" spans="1:22" x14ac:dyDescent="0.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U1087" s="11"/>
      <c r="V1087" s="11"/>
    </row>
    <row r="1088" spans="1:22" x14ac:dyDescent="0.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U1088" s="11"/>
      <c r="V1088" s="11"/>
    </row>
    <row r="1089" spans="1:22" x14ac:dyDescent="0.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U1089" s="11"/>
      <c r="V1089" s="11"/>
    </row>
    <row r="1090" spans="1:22" x14ac:dyDescent="0.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U1090" s="11"/>
      <c r="V1090" s="11"/>
    </row>
    <row r="1091" spans="1:22" x14ac:dyDescent="0.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U1091" s="11"/>
      <c r="V1091" s="11"/>
    </row>
    <row r="1092" spans="1:22" x14ac:dyDescent="0.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U1092" s="11"/>
      <c r="V1092" s="11"/>
    </row>
    <row r="1093" spans="1:22" x14ac:dyDescent="0.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U1093" s="11"/>
      <c r="V1093" s="11"/>
    </row>
    <row r="1094" spans="1:22" x14ac:dyDescent="0.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U1094" s="11"/>
      <c r="V1094" s="11"/>
    </row>
    <row r="1095" spans="1:22" x14ac:dyDescent="0.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U1095" s="11"/>
      <c r="V1095" s="11"/>
    </row>
    <row r="1096" spans="1:22" x14ac:dyDescent="0.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U1096" s="11"/>
      <c r="V1096" s="11"/>
    </row>
    <row r="1097" spans="1:22" x14ac:dyDescent="0.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U1097" s="11"/>
      <c r="V1097" s="11"/>
    </row>
    <row r="1098" spans="1:22" x14ac:dyDescent="0.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U1098" s="11"/>
      <c r="V1098" s="11"/>
    </row>
    <row r="1099" spans="1:22" x14ac:dyDescent="0.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U1099" s="11"/>
      <c r="V1099" s="11"/>
    </row>
    <row r="1100" spans="1:22" x14ac:dyDescent="0.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U1100" s="11"/>
      <c r="V1100" s="11"/>
    </row>
    <row r="1101" spans="1:22" x14ac:dyDescent="0.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U1101" s="11"/>
      <c r="V1101" s="11"/>
    </row>
    <row r="1102" spans="1:22" x14ac:dyDescent="0.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U1102" s="11"/>
      <c r="V1102" s="11"/>
    </row>
    <row r="1103" spans="1:22" x14ac:dyDescent="0.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U1103" s="11"/>
      <c r="V1103" s="11"/>
    </row>
    <row r="1104" spans="1:22" x14ac:dyDescent="0.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U1104" s="11"/>
      <c r="V1104" s="11"/>
    </row>
    <row r="1105" spans="1:22" x14ac:dyDescent="0.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U1105" s="11"/>
      <c r="V1105" s="11"/>
    </row>
    <row r="1106" spans="1:22" x14ac:dyDescent="0.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U1106" s="11"/>
      <c r="V1106" s="11"/>
    </row>
    <row r="1107" spans="1:22" x14ac:dyDescent="0.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U1107" s="11"/>
      <c r="V1107" s="11"/>
    </row>
    <row r="1108" spans="1:22" x14ac:dyDescent="0.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U1108" s="11"/>
      <c r="V1108" s="11"/>
    </row>
    <row r="1109" spans="1:22" x14ac:dyDescent="0.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U1109" s="11"/>
      <c r="V1109" s="11"/>
    </row>
    <row r="1110" spans="1:22" x14ac:dyDescent="0.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U1110" s="11"/>
      <c r="V1110" s="11"/>
    </row>
    <row r="1111" spans="1:22" x14ac:dyDescent="0.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U1111" s="11"/>
      <c r="V1111" s="11"/>
    </row>
    <row r="1112" spans="1:22" x14ac:dyDescent="0.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U1112" s="11"/>
      <c r="V1112" s="11"/>
    </row>
    <row r="1113" spans="1:22" x14ac:dyDescent="0.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U1113" s="11"/>
      <c r="V1113" s="11"/>
    </row>
  </sheetData>
  <autoFilter ref="A56:T1038"/>
  <customSheetViews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1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315BA204-48F2-4892-8B1E-93B49A9BC4C4}" showAutoFilter="1" topLeftCell="D55">
      <pane ySplit="2" topLeftCell="A57" activePane="bottomLeft" state="frozen"/>
      <selection pane="bottomLeft" activeCell="T55" sqref="T1:T1048576"/>
      <pageMargins left="1.1100000000000001" right="0.70866141732283472" top="0.49" bottom="0.3" header="0.31496062992125984" footer="0.22"/>
      <pageSetup paperSize="5" orientation="landscape" horizontalDpi="300" verticalDpi="300" r:id="rId3"/>
      <autoFilter ref="A56:T1038"/>
    </customSheetView>
  </customSheetViews>
  <mergeCells count="11">
    <mergeCell ref="A45:T45"/>
    <mergeCell ref="A46:T46"/>
    <mergeCell ref="A47:T47"/>
    <mergeCell ref="K5:L5"/>
    <mergeCell ref="P5:Q5"/>
    <mergeCell ref="R5:S5"/>
    <mergeCell ref="A5:A6"/>
    <mergeCell ref="B5:B6"/>
    <mergeCell ref="C5:E5"/>
    <mergeCell ref="F5:F6"/>
    <mergeCell ref="H5:J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795"/>
  <sheetViews>
    <sheetView topLeftCell="A10" zoomScale="85" zoomScaleNormal="85" workbookViewId="0">
      <pane ySplit="4" topLeftCell="A32" activePane="bottomLeft" state="frozen"/>
      <selection activeCell="A10" sqref="A10"/>
      <selection pane="bottomLeft" activeCell="Q42" sqref="Q42"/>
    </sheetView>
  </sheetViews>
  <sheetFormatPr defaultRowHeight="15" x14ac:dyDescent="0.25"/>
  <cols>
    <col min="1" max="1" width="5.7109375" customWidth="1"/>
    <col min="2" max="2" width="6.7109375" customWidth="1"/>
    <col min="20" max="20" width="12" customWidth="1"/>
  </cols>
  <sheetData>
    <row r="1" spans="1:20" x14ac:dyDescent="0.25">
      <c r="A1" s="375" t="s">
        <v>7424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7"/>
      <c r="P1" s="376"/>
      <c r="Q1" s="376"/>
      <c r="R1" s="376"/>
      <c r="S1" s="376"/>
      <c r="T1" s="376"/>
    </row>
    <row r="2" spans="1:20" x14ac:dyDescent="0.25">
      <c r="A2" s="378"/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7"/>
      <c r="P2" s="376"/>
      <c r="Q2" s="376"/>
      <c r="R2" s="376"/>
      <c r="S2" s="376"/>
      <c r="T2" s="376"/>
    </row>
    <row r="3" spans="1:20" ht="15.75" x14ac:dyDescent="0.25">
      <c r="A3" s="724" t="s">
        <v>5763</v>
      </c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</row>
    <row r="4" spans="1:20" ht="15.75" x14ac:dyDescent="0.25">
      <c r="A4" s="724" t="s">
        <v>6093</v>
      </c>
      <c r="B4" s="724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</row>
    <row r="5" spans="1:20" ht="15.75" x14ac:dyDescent="0.25">
      <c r="A5" s="724" t="s">
        <v>6094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</row>
    <row r="6" spans="1:20" ht="15.75" x14ac:dyDescent="0.25">
      <c r="A6" s="379"/>
      <c r="B6" s="380"/>
      <c r="C6" s="381"/>
      <c r="D6" s="381"/>
      <c r="E6" s="381"/>
      <c r="F6" s="381"/>
      <c r="G6" s="381"/>
      <c r="H6" s="380"/>
      <c r="I6" s="380"/>
      <c r="J6" s="382"/>
      <c r="K6" s="380"/>
      <c r="L6" s="380"/>
      <c r="M6" s="380"/>
      <c r="N6" s="380"/>
      <c r="O6" s="383"/>
      <c r="P6" s="380"/>
      <c r="Q6" s="380"/>
      <c r="R6" s="384"/>
      <c r="S6" s="376"/>
      <c r="T6" s="376"/>
    </row>
    <row r="7" spans="1:20" x14ac:dyDescent="0.25">
      <c r="A7" s="385" t="s">
        <v>5769</v>
      </c>
      <c r="B7" s="376"/>
      <c r="C7" s="376"/>
      <c r="D7" s="376" t="s">
        <v>5770</v>
      </c>
      <c r="E7" s="376"/>
      <c r="F7" s="376"/>
      <c r="G7" s="376"/>
      <c r="H7" s="376"/>
      <c r="I7" s="376"/>
      <c r="J7" s="376"/>
      <c r="K7" s="376"/>
      <c r="L7" s="376"/>
      <c r="M7" s="376"/>
      <c r="N7" s="376" t="s">
        <v>5766</v>
      </c>
      <c r="O7" s="377"/>
      <c r="P7" s="376"/>
      <c r="Q7" s="386" t="s">
        <v>5767</v>
      </c>
      <c r="R7" s="376" t="s">
        <v>5768</v>
      </c>
      <c r="S7" s="376"/>
      <c r="T7" s="376"/>
    </row>
    <row r="8" spans="1:20" x14ac:dyDescent="0.25">
      <c r="A8" s="385" t="s">
        <v>5772</v>
      </c>
      <c r="B8" s="376"/>
      <c r="C8" s="376"/>
      <c r="D8" s="376" t="s">
        <v>5773</v>
      </c>
      <c r="E8" s="376"/>
      <c r="F8" s="376"/>
      <c r="G8" s="376"/>
      <c r="H8" s="376"/>
      <c r="I8" s="376"/>
      <c r="J8" s="376"/>
      <c r="K8" s="376"/>
      <c r="L8" s="376"/>
      <c r="M8" s="376"/>
      <c r="N8" s="376" t="s">
        <v>5771</v>
      </c>
      <c r="O8" s="377"/>
      <c r="P8" s="376"/>
      <c r="Q8" s="386" t="s">
        <v>5767</v>
      </c>
      <c r="R8" s="376" t="s">
        <v>5768</v>
      </c>
      <c r="S8" s="376"/>
      <c r="T8" s="376"/>
    </row>
    <row r="9" spans="1:20" x14ac:dyDescent="0.25">
      <c r="A9" s="385" t="s">
        <v>5776</v>
      </c>
      <c r="B9" s="376"/>
      <c r="C9" s="376"/>
      <c r="D9" s="376" t="s">
        <v>5777</v>
      </c>
      <c r="E9" s="376"/>
      <c r="F9" s="376"/>
      <c r="G9" s="376"/>
      <c r="H9" s="376"/>
      <c r="I9" s="376"/>
      <c r="J9" s="376"/>
      <c r="K9" s="376"/>
      <c r="L9" s="376"/>
      <c r="M9" s="376"/>
      <c r="N9" s="376" t="s">
        <v>5774</v>
      </c>
      <c r="O9" s="377"/>
      <c r="P9" s="376"/>
      <c r="Q9" s="386" t="s">
        <v>5767</v>
      </c>
      <c r="R9" s="376" t="s">
        <v>5775</v>
      </c>
      <c r="S9" s="376"/>
      <c r="T9" s="376"/>
    </row>
    <row r="10" spans="1:20" ht="18" x14ac:dyDescent="0.25">
      <c r="A10" s="385" t="s">
        <v>5779</v>
      </c>
      <c r="B10" s="376"/>
      <c r="C10" s="376"/>
      <c r="D10" s="376" t="s">
        <v>5780</v>
      </c>
      <c r="E10" s="376"/>
      <c r="F10" s="376"/>
      <c r="G10" s="376"/>
      <c r="H10" s="376"/>
      <c r="I10" s="376"/>
      <c r="J10" s="376"/>
      <c r="K10" s="376"/>
      <c r="L10" s="376"/>
      <c r="M10" s="376"/>
      <c r="N10" s="387" t="s">
        <v>5778</v>
      </c>
      <c r="O10" s="377"/>
      <c r="P10" s="376"/>
      <c r="Q10" s="386" t="s">
        <v>5767</v>
      </c>
      <c r="R10" s="388" t="s">
        <v>6117</v>
      </c>
      <c r="S10" s="376"/>
      <c r="T10" s="376"/>
    </row>
    <row r="11" spans="1:20" ht="15.75" x14ac:dyDescent="0.25">
      <c r="A11" s="379"/>
      <c r="B11" s="380"/>
      <c r="C11" s="381"/>
      <c r="D11" s="381"/>
      <c r="E11" s="381"/>
      <c r="F11" s="381"/>
      <c r="G11" s="381"/>
      <c r="H11" s="380"/>
      <c r="I11" s="380"/>
      <c r="J11" s="382"/>
      <c r="K11" s="380"/>
      <c r="L11" s="376"/>
      <c r="M11" s="380"/>
      <c r="N11" s="380"/>
      <c r="O11" s="383"/>
      <c r="P11" s="380"/>
      <c r="Q11" s="380"/>
      <c r="R11" s="384"/>
      <c r="S11" s="376"/>
      <c r="T11" s="376"/>
    </row>
    <row r="12" spans="1:20" ht="48" customHeight="1" x14ac:dyDescent="0.25">
      <c r="A12" s="379"/>
      <c r="B12" s="380"/>
      <c r="C12" s="674" t="s">
        <v>5783</v>
      </c>
      <c r="D12" s="381"/>
      <c r="E12" s="381"/>
      <c r="F12" s="381"/>
      <c r="G12" s="675" t="s">
        <v>5785</v>
      </c>
      <c r="H12" s="676" t="s">
        <v>5786</v>
      </c>
      <c r="I12" s="380"/>
      <c r="J12" s="382"/>
      <c r="K12" s="677" t="s">
        <v>6019</v>
      </c>
      <c r="L12" s="376"/>
      <c r="M12" s="678" t="s">
        <v>5929</v>
      </c>
      <c r="N12" s="678" t="s">
        <v>7757</v>
      </c>
      <c r="O12" s="679" t="s">
        <v>5790</v>
      </c>
      <c r="P12" s="676" t="s">
        <v>7758</v>
      </c>
      <c r="Q12" s="380"/>
      <c r="R12" s="680" t="s">
        <v>5792</v>
      </c>
      <c r="S12" s="376"/>
      <c r="T12" s="130" t="s">
        <v>5933</v>
      </c>
    </row>
    <row r="13" spans="1:20" ht="16.5" thickBot="1" x14ac:dyDescent="0.3">
      <c r="A13" s="648"/>
      <c r="B13" s="649"/>
      <c r="C13" s="632" t="s">
        <v>5794</v>
      </c>
      <c r="D13" s="632"/>
      <c r="E13" s="632" t="s">
        <v>5795</v>
      </c>
      <c r="F13" s="650"/>
      <c r="G13" s="389" t="s">
        <v>5784</v>
      </c>
      <c r="H13" s="633" t="s">
        <v>5934</v>
      </c>
      <c r="I13" s="634"/>
      <c r="J13" s="635" t="s">
        <v>5797</v>
      </c>
      <c r="K13" s="634" t="s">
        <v>5935</v>
      </c>
      <c r="L13" s="634" t="s">
        <v>6096</v>
      </c>
      <c r="M13" s="634"/>
      <c r="N13" s="634"/>
      <c r="O13" s="390" t="s">
        <v>5784</v>
      </c>
      <c r="P13" s="634" t="s">
        <v>5935</v>
      </c>
      <c r="Q13" s="634" t="s">
        <v>6096</v>
      </c>
      <c r="R13" s="636" t="s">
        <v>5937</v>
      </c>
      <c r="S13" s="636" t="s">
        <v>5936</v>
      </c>
      <c r="T13" s="637"/>
    </row>
    <row r="14" spans="1:20" ht="16.5" thickTop="1" x14ac:dyDescent="0.25">
      <c r="A14" s="415" t="s">
        <v>5835</v>
      </c>
      <c r="B14" s="416" t="s">
        <v>5801</v>
      </c>
      <c r="C14" s="416" t="s">
        <v>295</v>
      </c>
      <c r="D14" s="416" t="s">
        <v>1261</v>
      </c>
      <c r="E14" s="416" t="s">
        <v>344</v>
      </c>
      <c r="F14" s="416">
        <v>31</v>
      </c>
      <c r="G14" s="417"/>
      <c r="H14" s="418">
        <v>12</v>
      </c>
      <c r="I14" s="429" t="s">
        <v>7029</v>
      </c>
      <c r="J14" s="418">
        <v>13</v>
      </c>
      <c r="K14" s="416"/>
      <c r="L14" s="416"/>
      <c r="M14" s="416"/>
      <c r="N14" s="416"/>
      <c r="O14" s="419"/>
      <c r="P14" s="416"/>
      <c r="Q14" s="440"/>
      <c r="R14" s="477"/>
      <c r="S14" s="420"/>
      <c r="T14" s="420"/>
    </row>
    <row r="15" spans="1:20" ht="15.75" x14ac:dyDescent="0.25">
      <c r="A15" s="391"/>
      <c r="B15" s="397"/>
      <c r="C15" s="392" t="s">
        <v>344</v>
      </c>
      <c r="D15" s="392" t="s">
        <v>1261</v>
      </c>
      <c r="E15" s="392" t="s">
        <v>295</v>
      </c>
      <c r="F15" s="392">
        <v>31</v>
      </c>
      <c r="G15" s="393"/>
      <c r="H15" s="394">
        <v>13.3</v>
      </c>
      <c r="I15" s="395" t="s">
        <v>7029</v>
      </c>
      <c r="J15" s="394">
        <v>14.3</v>
      </c>
      <c r="K15" s="392"/>
      <c r="L15" s="392"/>
      <c r="M15" s="392"/>
      <c r="N15" s="392"/>
      <c r="O15" s="396"/>
      <c r="P15" s="392"/>
      <c r="Q15" s="397"/>
      <c r="R15" s="398"/>
      <c r="S15" s="399"/>
      <c r="T15" s="399"/>
    </row>
    <row r="16" spans="1:20" ht="15.75" x14ac:dyDescent="0.25">
      <c r="A16" s="391"/>
      <c r="B16" s="397"/>
      <c r="C16" s="392" t="s">
        <v>295</v>
      </c>
      <c r="D16" s="392" t="s">
        <v>1261</v>
      </c>
      <c r="E16" s="392" t="s">
        <v>344</v>
      </c>
      <c r="F16" s="392">
        <v>31</v>
      </c>
      <c r="G16" s="393"/>
      <c r="H16" s="394">
        <v>15</v>
      </c>
      <c r="I16" s="395"/>
      <c r="J16" s="394">
        <v>16</v>
      </c>
      <c r="K16" s="392"/>
      <c r="L16" s="392"/>
      <c r="M16" s="392"/>
      <c r="N16" s="392"/>
      <c r="O16" s="396"/>
      <c r="P16" s="392"/>
      <c r="Q16" s="397"/>
      <c r="R16" s="398"/>
      <c r="S16" s="399"/>
      <c r="T16" s="399"/>
    </row>
    <row r="17" spans="1:20" ht="15.75" x14ac:dyDescent="0.25">
      <c r="A17" s="391"/>
      <c r="B17" s="397"/>
      <c r="C17" s="392" t="s">
        <v>344</v>
      </c>
      <c r="D17" s="392" t="s">
        <v>1261</v>
      </c>
      <c r="E17" s="392" t="s">
        <v>295</v>
      </c>
      <c r="F17" s="392">
        <v>31</v>
      </c>
      <c r="G17" s="393"/>
      <c r="H17" s="394">
        <v>16.3</v>
      </c>
      <c r="I17" s="395"/>
      <c r="J17" s="394">
        <v>17.3</v>
      </c>
      <c r="K17" s="392"/>
      <c r="L17" s="392"/>
      <c r="M17" s="392"/>
      <c r="N17" s="392"/>
      <c r="O17" s="396"/>
      <c r="P17" s="392"/>
      <c r="Q17" s="397"/>
      <c r="R17" s="398"/>
      <c r="S17" s="399"/>
      <c r="T17" s="399"/>
    </row>
    <row r="18" spans="1:20" ht="15.75" x14ac:dyDescent="0.25">
      <c r="A18" s="391"/>
      <c r="B18" s="397"/>
      <c r="C18" s="392" t="s">
        <v>295</v>
      </c>
      <c r="D18" s="392" t="s">
        <v>1261</v>
      </c>
      <c r="E18" s="392" t="s">
        <v>344</v>
      </c>
      <c r="F18" s="392">
        <v>35</v>
      </c>
      <c r="G18" s="393"/>
      <c r="H18" s="394">
        <v>18</v>
      </c>
      <c r="I18" s="395"/>
      <c r="J18" s="394">
        <v>19</v>
      </c>
      <c r="K18" s="392"/>
      <c r="L18" s="392"/>
      <c r="M18" s="392"/>
      <c r="N18" s="392"/>
      <c r="O18" s="396"/>
      <c r="P18" s="392"/>
      <c r="Q18" s="397"/>
      <c r="R18" s="398"/>
      <c r="S18" s="399"/>
      <c r="T18" s="399"/>
    </row>
    <row r="19" spans="1:20" ht="15.75" x14ac:dyDescent="0.25">
      <c r="A19" s="391"/>
      <c r="B19" s="397"/>
      <c r="C19" s="392" t="s">
        <v>344</v>
      </c>
      <c r="D19" s="392" t="s">
        <v>1261</v>
      </c>
      <c r="E19" s="392" t="s">
        <v>295</v>
      </c>
      <c r="F19" s="392">
        <v>31</v>
      </c>
      <c r="G19" s="393"/>
      <c r="H19" s="394">
        <v>19.3</v>
      </c>
      <c r="I19" s="395"/>
      <c r="J19" s="394">
        <v>20.3</v>
      </c>
      <c r="K19" s="392">
        <v>1</v>
      </c>
      <c r="L19" s="392">
        <v>1</v>
      </c>
      <c r="M19" s="395">
        <v>9.15</v>
      </c>
      <c r="N19" s="395">
        <v>7.35</v>
      </c>
      <c r="O19" s="396">
        <f>SUM(F14:F19)</f>
        <v>190</v>
      </c>
      <c r="P19" s="392"/>
      <c r="Q19" s="397"/>
      <c r="R19" s="399"/>
      <c r="S19" s="399"/>
      <c r="T19" s="400" t="s">
        <v>7425</v>
      </c>
    </row>
    <row r="20" spans="1:20" ht="15.75" x14ac:dyDescent="0.25">
      <c r="A20" s="391"/>
      <c r="B20" s="392">
        <v>1</v>
      </c>
      <c r="C20" s="392" t="s">
        <v>295</v>
      </c>
      <c r="D20" s="392" t="s">
        <v>1261</v>
      </c>
      <c r="E20" s="392" t="s">
        <v>344</v>
      </c>
      <c r="F20" s="392">
        <v>35</v>
      </c>
      <c r="G20" s="393"/>
      <c r="H20" s="394">
        <v>6</v>
      </c>
      <c r="I20" s="395"/>
      <c r="J20" s="394">
        <v>7</v>
      </c>
      <c r="K20" s="392"/>
      <c r="L20" s="392"/>
      <c r="M20" s="392"/>
      <c r="N20" s="392"/>
      <c r="O20" s="396"/>
      <c r="P20" s="392"/>
      <c r="Q20" s="397"/>
      <c r="R20" s="399"/>
      <c r="S20" s="399"/>
      <c r="T20" s="400"/>
    </row>
    <row r="21" spans="1:20" ht="15.75" x14ac:dyDescent="0.25">
      <c r="A21" s="391"/>
      <c r="B21" s="397"/>
      <c r="C21" s="392" t="s">
        <v>344</v>
      </c>
      <c r="D21" s="392" t="s">
        <v>1261</v>
      </c>
      <c r="E21" s="392" t="s">
        <v>295</v>
      </c>
      <c r="F21" s="392">
        <v>31</v>
      </c>
      <c r="G21" s="393"/>
      <c r="H21" s="394">
        <v>7.3</v>
      </c>
      <c r="I21" s="395"/>
      <c r="J21" s="394">
        <v>8.3000000000000007</v>
      </c>
      <c r="K21" s="392"/>
      <c r="L21" s="392"/>
      <c r="M21" s="392"/>
      <c r="N21" s="392"/>
      <c r="O21" s="396"/>
      <c r="P21" s="392"/>
      <c r="Q21" s="397"/>
      <c r="R21" s="399"/>
      <c r="S21" s="399"/>
      <c r="T21" s="400"/>
    </row>
    <row r="22" spans="1:20" ht="15.75" x14ac:dyDescent="0.25">
      <c r="A22" s="391"/>
      <c r="B22" s="397"/>
      <c r="C22" s="392" t="s">
        <v>295</v>
      </c>
      <c r="D22" s="392" t="s">
        <v>1261</v>
      </c>
      <c r="E22" s="392" t="s">
        <v>344</v>
      </c>
      <c r="F22" s="392">
        <v>31</v>
      </c>
      <c r="G22" s="393"/>
      <c r="H22" s="394">
        <v>9</v>
      </c>
      <c r="I22" s="395"/>
      <c r="J22" s="394">
        <v>10</v>
      </c>
      <c r="K22" s="392"/>
      <c r="L22" s="392"/>
      <c r="M22" s="392"/>
      <c r="N22" s="392"/>
      <c r="O22" s="396"/>
      <c r="P22" s="392"/>
      <c r="Q22" s="397"/>
      <c r="R22" s="399"/>
      <c r="S22" s="399"/>
      <c r="T22" s="400"/>
    </row>
    <row r="23" spans="1:20" ht="15.75" x14ac:dyDescent="0.25">
      <c r="A23" s="391"/>
      <c r="B23" s="397"/>
      <c r="C23" s="392" t="s">
        <v>344</v>
      </c>
      <c r="D23" s="392" t="s">
        <v>1261</v>
      </c>
      <c r="E23" s="392" t="s">
        <v>295</v>
      </c>
      <c r="F23" s="392">
        <v>31</v>
      </c>
      <c r="G23" s="393"/>
      <c r="H23" s="394">
        <v>10.3</v>
      </c>
      <c r="I23" s="395"/>
      <c r="J23" s="394">
        <v>11.3</v>
      </c>
      <c r="K23" s="392">
        <v>1</v>
      </c>
      <c r="L23" s="392">
        <v>1</v>
      </c>
      <c r="M23" s="395">
        <v>6.15</v>
      </c>
      <c r="N23" s="395">
        <v>5.15</v>
      </c>
      <c r="O23" s="396">
        <f>SUM(F20:F23)</f>
        <v>128</v>
      </c>
      <c r="P23" s="392"/>
      <c r="Q23" s="397"/>
      <c r="R23" s="399"/>
      <c r="S23" s="399"/>
      <c r="T23" s="400" t="s">
        <v>5805</v>
      </c>
    </row>
    <row r="24" spans="1:20" ht="15.75" x14ac:dyDescent="0.25">
      <c r="A24" s="391"/>
      <c r="B24" s="397"/>
      <c r="C24" s="392"/>
      <c r="D24" s="392"/>
      <c r="E24" s="392"/>
      <c r="F24" s="392"/>
      <c r="G24" s="393"/>
      <c r="H24" s="394"/>
      <c r="I24" s="395"/>
      <c r="J24" s="394"/>
      <c r="K24" s="392"/>
      <c r="L24" s="392"/>
      <c r="M24" s="395"/>
      <c r="N24" s="395"/>
      <c r="O24" s="396"/>
      <c r="P24" s="392"/>
      <c r="Q24" s="397"/>
      <c r="R24" s="399"/>
      <c r="S24" s="399"/>
      <c r="T24" s="400"/>
    </row>
    <row r="25" spans="1:20" ht="15.75" x14ac:dyDescent="0.25">
      <c r="A25" s="391" t="s">
        <v>5835</v>
      </c>
      <c r="B25" s="392" t="s">
        <v>7030</v>
      </c>
      <c r="C25" s="392" t="s">
        <v>295</v>
      </c>
      <c r="D25" s="392" t="s">
        <v>1261</v>
      </c>
      <c r="E25" s="392" t="s">
        <v>344</v>
      </c>
      <c r="F25" s="392">
        <v>31</v>
      </c>
      <c r="G25" s="393"/>
      <c r="H25" s="394">
        <v>12.1</v>
      </c>
      <c r="I25" s="395"/>
      <c r="J25" s="394">
        <v>13.1</v>
      </c>
      <c r="K25" s="392"/>
      <c r="L25" s="392"/>
      <c r="M25" s="392"/>
      <c r="N25" s="392"/>
      <c r="O25" s="396"/>
      <c r="P25" s="392"/>
      <c r="Q25" s="397"/>
      <c r="R25" s="399"/>
      <c r="S25" s="399"/>
      <c r="T25" s="400"/>
    </row>
    <row r="26" spans="1:20" ht="15.75" x14ac:dyDescent="0.25">
      <c r="A26" s="391"/>
      <c r="B26" s="397"/>
      <c r="C26" s="392" t="s">
        <v>344</v>
      </c>
      <c r="D26" s="392" t="s">
        <v>1261</v>
      </c>
      <c r="E26" s="392" t="s">
        <v>295</v>
      </c>
      <c r="F26" s="392">
        <v>31</v>
      </c>
      <c r="G26" s="393"/>
      <c r="H26" s="394">
        <v>13.4</v>
      </c>
      <c r="I26" s="395"/>
      <c r="J26" s="394">
        <v>14.4</v>
      </c>
      <c r="K26" s="392"/>
      <c r="L26" s="392"/>
      <c r="M26" s="392"/>
      <c r="N26" s="392"/>
      <c r="O26" s="396"/>
      <c r="P26" s="392"/>
      <c r="Q26" s="397"/>
      <c r="R26" s="399"/>
      <c r="S26" s="399"/>
      <c r="T26" s="400"/>
    </row>
    <row r="27" spans="1:20" ht="15.75" x14ac:dyDescent="0.25">
      <c r="A27" s="391"/>
      <c r="B27" s="397"/>
      <c r="C27" s="392" t="s">
        <v>295</v>
      </c>
      <c r="D27" s="392" t="s">
        <v>1261</v>
      </c>
      <c r="E27" s="392" t="s">
        <v>344</v>
      </c>
      <c r="F27" s="392">
        <v>31</v>
      </c>
      <c r="G27" s="393"/>
      <c r="H27" s="394">
        <v>15.1</v>
      </c>
      <c r="I27" s="395" t="s">
        <v>7029</v>
      </c>
      <c r="J27" s="394">
        <v>16.100000000000001</v>
      </c>
      <c r="K27" s="392"/>
      <c r="L27" s="392"/>
      <c r="M27" s="392"/>
      <c r="N27" s="392"/>
      <c r="O27" s="396"/>
      <c r="P27" s="392"/>
      <c r="Q27" s="397"/>
      <c r="R27" s="399"/>
      <c r="S27" s="399"/>
      <c r="T27" s="400"/>
    </row>
    <row r="28" spans="1:20" ht="15.75" x14ac:dyDescent="0.25">
      <c r="A28" s="391"/>
      <c r="B28" s="397"/>
      <c r="C28" s="392" t="s">
        <v>344</v>
      </c>
      <c r="D28" s="392" t="s">
        <v>1261</v>
      </c>
      <c r="E28" s="392" t="s">
        <v>295</v>
      </c>
      <c r="F28" s="392">
        <v>31</v>
      </c>
      <c r="G28" s="393"/>
      <c r="H28" s="394">
        <v>16.399999999999999</v>
      </c>
      <c r="I28" s="395" t="s">
        <v>7029</v>
      </c>
      <c r="J28" s="394">
        <v>17.399999999999999</v>
      </c>
      <c r="K28" s="392"/>
      <c r="L28" s="392"/>
      <c r="M28" s="392"/>
      <c r="N28" s="392"/>
      <c r="O28" s="396"/>
      <c r="P28" s="392"/>
      <c r="Q28" s="397"/>
      <c r="R28" s="399"/>
      <c r="S28" s="399"/>
      <c r="T28" s="400"/>
    </row>
    <row r="29" spans="1:20" ht="15.75" x14ac:dyDescent="0.25">
      <c r="A29" s="391"/>
      <c r="B29" s="397"/>
      <c r="C29" s="392" t="s">
        <v>295</v>
      </c>
      <c r="D29" s="392" t="s">
        <v>1261</v>
      </c>
      <c r="E29" s="392" t="s">
        <v>344</v>
      </c>
      <c r="F29" s="392">
        <v>35</v>
      </c>
      <c r="G29" s="393"/>
      <c r="H29" s="394">
        <v>18.149999999999999</v>
      </c>
      <c r="I29" s="395" t="s">
        <v>7029</v>
      </c>
      <c r="J29" s="394">
        <v>19.100000000000001</v>
      </c>
      <c r="K29" s="392"/>
      <c r="L29" s="392"/>
      <c r="M29" s="392"/>
      <c r="N29" s="392"/>
      <c r="O29" s="396"/>
      <c r="P29" s="392"/>
      <c r="Q29" s="397"/>
      <c r="R29" s="399"/>
      <c r="S29" s="399"/>
      <c r="T29" s="400" t="s">
        <v>5604</v>
      </c>
    </row>
    <row r="30" spans="1:20" ht="15.75" x14ac:dyDescent="0.25">
      <c r="A30" s="391"/>
      <c r="B30" s="397"/>
      <c r="C30" s="392" t="s">
        <v>344</v>
      </c>
      <c r="D30" s="392" t="s">
        <v>1261</v>
      </c>
      <c r="E30" s="392" t="s">
        <v>295</v>
      </c>
      <c r="F30" s="392">
        <v>31</v>
      </c>
      <c r="G30" s="393"/>
      <c r="H30" s="394">
        <v>19.399999999999999</v>
      </c>
      <c r="I30" s="395" t="s">
        <v>7029</v>
      </c>
      <c r="J30" s="394">
        <v>20.399999999999999</v>
      </c>
      <c r="K30" s="392">
        <v>1</v>
      </c>
      <c r="L30" s="392">
        <v>1</v>
      </c>
      <c r="M30" s="395">
        <v>9.15</v>
      </c>
      <c r="N30" s="395">
        <v>7.35</v>
      </c>
      <c r="O30" s="396">
        <f>SUM(F25:F30)</f>
        <v>190</v>
      </c>
      <c r="P30" s="392"/>
      <c r="Q30" s="397"/>
      <c r="R30" s="399"/>
      <c r="S30" s="399"/>
      <c r="T30" s="400" t="s">
        <v>7425</v>
      </c>
    </row>
    <row r="31" spans="1:20" ht="15.75" x14ac:dyDescent="0.25">
      <c r="A31" s="391"/>
      <c r="B31" s="392">
        <v>2</v>
      </c>
      <c r="C31" s="392" t="s">
        <v>295</v>
      </c>
      <c r="D31" s="392" t="s">
        <v>1261</v>
      </c>
      <c r="E31" s="392" t="s">
        <v>344</v>
      </c>
      <c r="F31" s="392">
        <v>35</v>
      </c>
      <c r="G31" s="393"/>
      <c r="H31" s="394">
        <v>6.1</v>
      </c>
      <c r="I31" s="395" t="s">
        <v>7029</v>
      </c>
      <c r="J31" s="394">
        <v>7.1</v>
      </c>
      <c r="K31" s="392"/>
      <c r="L31" s="392"/>
      <c r="M31" s="392"/>
      <c r="N31" s="392"/>
      <c r="O31" s="396"/>
      <c r="P31" s="392"/>
      <c r="Q31" s="397"/>
      <c r="R31" s="399"/>
      <c r="S31" s="399"/>
      <c r="T31" s="400"/>
    </row>
    <row r="32" spans="1:20" ht="15.75" x14ac:dyDescent="0.25">
      <c r="A32" s="401"/>
      <c r="B32" s="402"/>
      <c r="C32" s="403" t="s">
        <v>344</v>
      </c>
      <c r="D32" s="403" t="s">
        <v>1261</v>
      </c>
      <c r="E32" s="403" t="s">
        <v>295</v>
      </c>
      <c r="F32" s="403">
        <v>31</v>
      </c>
      <c r="G32" s="404"/>
      <c r="H32" s="405">
        <v>7.4</v>
      </c>
      <c r="I32" s="406" t="s">
        <v>7029</v>
      </c>
      <c r="J32" s="405">
        <v>8.4</v>
      </c>
      <c r="K32" s="403"/>
      <c r="L32" s="403"/>
      <c r="M32" s="403"/>
      <c r="N32" s="403"/>
      <c r="O32" s="407"/>
      <c r="P32" s="403"/>
      <c r="Q32" s="402"/>
      <c r="R32" s="399"/>
      <c r="S32" s="399"/>
      <c r="T32" s="400"/>
    </row>
    <row r="33" spans="1:20" ht="15.75" x14ac:dyDescent="0.25">
      <c r="A33" s="391"/>
      <c r="B33" s="397"/>
      <c r="C33" s="392" t="s">
        <v>295</v>
      </c>
      <c r="D33" s="392" t="s">
        <v>1261</v>
      </c>
      <c r="E33" s="392" t="s">
        <v>344</v>
      </c>
      <c r="F33" s="392">
        <v>31</v>
      </c>
      <c r="G33" s="393"/>
      <c r="H33" s="394">
        <v>9.1</v>
      </c>
      <c r="I33" s="395" t="s">
        <v>7029</v>
      </c>
      <c r="J33" s="394">
        <v>10.1</v>
      </c>
      <c r="K33" s="392"/>
      <c r="L33" s="392"/>
      <c r="M33" s="392"/>
      <c r="N33" s="392"/>
      <c r="O33" s="396"/>
      <c r="P33" s="392"/>
      <c r="Q33" s="397"/>
      <c r="R33" s="399"/>
      <c r="S33" s="399"/>
      <c r="T33" s="400"/>
    </row>
    <row r="34" spans="1:20" ht="15.75" x14ac:dyDescent="0.25">
      <c r="A34" s="391"/>
      <c r="B34" s="397"/>
      <c r="C34" s="392" t="s">
        <v>344</v>
      </c>
      <c r="D34" s="392" t="s">
        <v>1261</v>
      </c>
      <c r="E34" s="392" t="s">
        <v>295</v>
      </c>
      <c r="F34" s="392">
        <v>31</v>
      </c>
      <c r="G34" s="393"/>
      <c r="H34" s="394">
        <v>10.4</v>
      </c>
      <c r="I34" s="395" t="s">
        <v>7029</v>
      </c>
      <c r="J34" s="394">
        <v>11.4</v>
      </c>
      <c r="K34" s="392">
        <v>1</v>
      </c>
      <c r="L34" s="392">
        <v>1</v>
      </c>
      <c r="M34" s="395">
        <v>6.15</v>
      </c>
      <c r="N34" s="395">
        <v>5.15</v>
      </c>
      <c r="O34" s="396">
        <f>SUM(F31:F34)</f>
        <v>128</v>
      </c>
      <c r="P34" s="392"/>
      <c r="Q34" s="397"/>
      <c r="R34" s="399"/>
      <c r="S34" s="399"/>
      <c r="T34" s="400" t="s">
        <v>5805</v>
      </c>
    </row>
    <row r="35" spans="1:20" ht="15.75" x14ac:dyDescent="0.25">
      <c r="A35" s="415" t="s">
        <v>5835</v>
      </c>
      <c r="B35" s="416" t="s">
        <v>5802</v>
      </c>
      <c r="C35" s="416" t="s">
        <v>295</v>
      </c>
      <c r="D35" s="416" t="s">
        <v>1261</v>
      </c>
      <c r="E35" s="416" t="s">
        <v>344</v>
      </c>
      <c r="F35" s="416">
        <v>31</v>
      </c>
      <c r="G35" s="417"/>
      <c r="H35" s="418">
        <v>12.2</v>
      </c>
      <c r="I35" s="416" t="s">
        <v>7029</v>
      </c>
      <c r="J35" s="418">
        <v>13.2</v>
      </c>
      <c r="K35" s="416"/>
      <c r="L35" s="416"/>
      <c r="M35" s="416"/>
      <c r="N35" s="416"/>
      <c r="O35" s="419"/>
      <c r="P35" s="416"/>
      <c r="Q35" s="416"/>
      <c r="R35" s="420"/>
      <c r="S35" s="420"/>
      <c r="T35" s="421"/>
    </row>
    <row r="36" spans="1:20" ht="15.75" x14ac:dyDescent="0.25">
      <c r="A36" s="391"/>
      <c r="B36" s="392"/>
      <c r="C36" s="392" t="s">
        <v>344</v>
      </c>
      <c r="D36" s="392" t="s">
        <v>1261</v>
      </c>
      <c r="E36" s="392" t="s">
        <v>295</v>
      </c>
      <c r="F36" s="392">
        <v>31</v>
      </c>
      <c r="G36" s="393"/>
      <c r="H36" s="394">
        <v>13.5</v>
      </c>
      <c r="I36" s="392" t="s">
        <v>7029</v>
      </c>
      <c r="J36" s="394">
        <v>14.5</v>
      </c>
      <c r="K36" s="392"/>
      <c r="L36" s="392"/>
      <c r="M36" s="392"/>
      <c r="N36" s="392"/>
      <c r="O36" s="396"/>
      <c r="P36" s="392"/>
      <c r="Q36" s="392"/>
      <c r="R36" s="399"/>
      <c r="S36" s="399"/>
      <c r="T36" s="400"/>
    </row>
    <row r="37" spans="1:20" ht="15.75" x14ac:dyDescent="0.25">
      <c r="A37" s="391"/>
      <c r="B37" s="392"/>
      <c r="C37" s="392" t="s">
        <v>295</v>
      </c>
      <c r="D37" s="392" t="s">
        <v>1261</v>
      </c>
      <c r="E37" s="392" t="s">
        <v>344</v>
      </c>
      <c r="F37" s="392">
        <v>31</v>
      </c>
      <c r="G37" s="393"/>
      <c r="H37" s="394">
        <v>15.2</v>
      </c>
      <c r="I37" s="392" t="s">
        <v>7029</v>
      </c>
      <c r="J37" s="394">
        <v>16.2</v>
      </c>
      <c r="K37" s="392"/>
      <c r="L37" s="392"/>
      <c r="M37" s="392"/>
      <c r="N37" s="392"/>
      <c r="O37" s="396"/>
      <c r="P37" s="392"/>
      <c r="Q37" s="392"/>
      <c r="R37" s="399"/>
      <c r="S37" s="399"/>
      <c r="T37" s="400"/>
    </row>
    <row r="38" spans="1:20" ht="15.75" x14ac:dyDescent="0.25">
      <c r="A38" s="391"/>
      <c r="B38" s="392"/>
      <c r="C38" s="392" t="s">
        <v>344</v>
      </c>
      <c r="D38" s="392" t="s">
        <v>1261</v>
      </c>
      <c r="E38" s="392" t="s">
        <v>295</v>
      </c>
      <c r="F38" s="392">
        <v>31</v>
      </c>
      <c r="G38" s="393"/>
      <c r="H38" s="394">
        <v>16.5</v>
      </c>
      <c r="I38" s="395"/>
      <c r="J38" s="394">
        <v>17.5</v>
      </c>
      <c r="K38" s="392"/>
      <c r="L38" s="392"/>
      <c r="M38" s="392"/>
      <c r="N38" s="392"/>
      <c r="O38" s="396"/>
      <c r="P38" s="392"/>
      <c r="Q38" s="392"/>
      <c r="R38" s="399"/>
      <c r="S38" s="399"/>
      <c r="T38" s="400"/>
    </row>
    <row r="39" spans="1:20" ht="15.75" x14ac:dyDescent="0.25">
      <c r="A39" s="391"/>
      <c r="B39" s="392"/>
      <c r="C39" s="392" t="s">
        <v>295</v>
      </c>
      <c r="D39" s="392" t="s">
        <v>1261</v>
      </c>
      <c r="E39" s="392" t="s">
        <v>344</v>
      </c>
      <c r="F39" s="392">
        <v>35</v>
      </c>
      <c r="G39" s="393"/>
      <c r="H39" s="394">
        <v>18.2</v>
      </c>
      <c r="I39" s="392"/>
      <c r="J39" s="394">
        <v>19.2</v>
      </c>
      <c r="K39" s="392"/>
      <c r="L39" s="392"/>
      <c r="M39" s="392"/>
      <c r="N39" s="392"/>
      <c r="O39" s="396"/>
      <c r="P39" s="392"/>
      <c r="Q39" s="392"/>
      <c r="R39" s="399"/>
      <c r="S39" s="399"/>
      <c r="T39" s="400"/>
    </row>
    <row r="40" spans="1:20" ht="15.75" x14ac:dyDescent="0.25">
      <c r="A40" s="391"/>
      <c r="B40" s="392"/>
      <c r="C40" s="392" t="s">
        <v>344</v>
      </c>
      <c r="D40" s="392" t="s">
        <v>1261</v>
      </c>
      <c r="E40" s="392" t="s">
        <v>295</v>
      </c>
      <c r="F40" s="392">
        <v>31</v>
      </c>
      <c r="G40" s="393"/>
      <c r="H40" s="394">
        <v>19.5</v>
      </c>
      <c r="I40" s="392"/>
      <c r="J40" s="394">
        <v>20.5</v>
      </c>
      <c r="K40" s="392">
        <v>1</v>
      </c>
      <c r="L40" s="392">
        <v>1</v>
      </c>
      <c r="M40" s="395">
        <v>9.15</v>
      </c>
      <c r="N40" s="395">
        <v>7.35</v>
      </c>
      <c r="O40" s="396">
        <f>SUM(F35:F40)</f>
        <v>190</v>
      </c>
      <c r="P40" s="392"/>
      <c r="Q40" s="392"/>
      <c r="R40" s="399"/>
      <c r="S40" s="399"/>
      <c r="T40" s="400" t="s">
        <v>7425</v>
      </c>
    </row>
    <row r="41" spans="1:20" ht="15.75" x14ac:dyDescent="0.25">
      <c r="A41" s="391"/>
      <c r="B41" s="392">
        <v>3</v>
      </c>
      <c r="C41" s="392" t="s">
        <v>295</v>
      </c>
      <c r="D41" s="392" t="s">
        <v>1261</v>
      </c>
      <c r="E41" s="392" t="s">
        <v>344</v>
      </c>
      <c r="F41" s="392">
        <v>35</v>
      </c>
      <c r="G41" s="393"/>
      <c r="H41" s="394">
        <v>6.2</v>
      </c>
      <c r="I41" s="392" t="s">
        <v>7029</v>
      </c>
      <c r="J41" s="394">
        <v>7.2</v>
      </c>
      <c r="K41" s="392"/>
      <c r="L41" s="392"/>
      <c r="M41" s="392"/>
      <c r="N41" s="392"/>
      <c r="O41" s="396"/>
      <c r="P41" s="392"/>
      <c r="Q41" s="392"/>
      <c r="R41" s="399"/>
      <c r="S41" s="399"/>
      <c r="T41" s="400"/>
    </row>
    <row r="42" spans="1:20" ht="15.75" x14ac:dyDescent="0.25">
      <c r="A42" s="391"/>
      <c r="B42" s="392"/>
      <c r="C42" s="392" t="s">
        <v>344</v>
      </c>
      <c r="D42" s="392" t="s">
        <v>1261</v>
      </c>
      <c r="E42" s="392" t="s">
        <v>295</v>
      </c>
      <c r="F42" s="392">
        <v>31</v>
      </c>
      <c r="G42" s="393"/>
      <c r="H42" s="394">
        <v>7.5</v>
      </c>
      <c r="I42" s="392" t="s">
        <v>7029</v>
      </c>
      <c r="J42" s="394">
        <v>8.5</v>
      </c>
      <c r="K42" s="392"/>
      <c r="L42" s="392"/>
      <c r="M42" s="392"/>
      <c r="N42" s="392"/>
      <c r="O42" s="396"/>
      <c r="P42" s="392"/>
      <c r="Q42" s="392"/>
      <c r="R42" s="399"/>
      <c r="S42" s="399"/>
      <c r="T42" s="400"/>
    </row>
    <row r="43" spans="1:20" ht="15.75" x14ac:dyDescent="0.25">
      <c r="A43" s="391"/>
      <c r="B43" s="392"/>
      <c r="C43" s="392" t="s">
        <v>295</v>
      </c>
      <c r="D43" s="392" t="s">
        <v>1261</v>
      </c>
      <c r="E43" s="392" t="s">
        <v>344</v>
      </c>
      <c r="F43" s="392">
        <v>31</v>
      </c>
      <c r="G43" s="393"/>
      <c r="H43" s="394">
        <v>9.1999999999999993</v>
      </c>
      <c r="I43" s="392" t="s">
        <v>7029</v>
      </c>
      <c r="J43" s="394">
        <v>10.199999999999999</v>
      </c>
      <c r="K43" s="392"/>
      <c r="L43" s="392"/>
      <c r="M43" s="392"/>
      <c r="N43" s="392"/>
      <c r="O43" s="396"/>
      <c r="P43" s="392"/>
      <c r="Q43" s="392"/>
      <c r="R43" s="399"/>
      <c r="S43" s="399"/>
      <c r="T43" s="400"/>
    </row>
    <row r="44" spans="1:20" ht="15.75" x14ac:dyDescent="0.25">
      <c r="A44" s="391"/>
      <c r="B44" s="392"/>
      <c r="C44" s="392" t="s">
        <v>344</v>
      </c>
      <c r="D44" s="392" t="s">
        <v>1261</v>
      </c>
      <c r="E44" s="392" t="s">
        <v>295</v>
      </c>
      <c r="F44" s="392">
        <v>31</v>
      </c>
      <c r="G44" s="393"/>
      <c r="H44" s="394">
        <v>10.5</v>
      </c>
      <c r="I44" s="392" t="s">
        <v>7029</v>
      </c>
      <c r="J44" s="394">
        <v>11.5</v>
      </c>
      <c r="K44" s="392">
        <v>1</v>
      </c>
      <c r="L44" s="392">
        <v>1</v>
      </c>
      <c r="M44" s="395">
        <v>6.15</v>
      </c>
      <c r="N44" s="395">
        <v>5.15</v>
      </c>
      <c r="O44" s="396">
        <f>SUM(F41:F44)</f>
        <v>128</v>
      </c>
      <c r="P44" s="392"/>
      <c r="Q44" s="392"/>
      <c r="R44" s="399"/>
      <c r="S44" s="399"/>
      <c r="T44" s="400" t="s">
        <v>5805</v>
      </c>
    </row>
    <row r="45" spans="1:20" ht="15.75" x14ac:dyDescent="0.25">
      <c r="A45" s="391"/>
      <c r="B45" s="392"/>
      <c r="C45" s="392"/>
      <c r="D45" s="392"/>
      <c r="E45" s="392"/>
      <c r="F45" s="392"/>
      <c r="G45" s="393"/>
      <c r="H45" s="422"/>
      <c r="I45" s="392"/>
      <c r="J45" s="394"/>
      <c r="K45" s="392"/>
      <c r="L45" s="392"/>
      <c r="M45" s="392"/>
      <c r="N45" s="392"/>
      <c r="O45" s="396"/>
      <c r="P45" s="392"/>
      <c r="Q45" s="392"/>
      <c r="R45" s="399"/>
      <c r="S45" s="399"/>
      <c r="T45" s="400"/>
    </row>
    <row r="46" spans="1:20" ht="15.75" x14ac:dyDescent="0.25">
      <c r="A46" s="391" t="s">
        <v>5835</v>
      </c>
      <c r="B46" s="392" t="s">
        <v>5941</v>
      </c>
      <c r="C46" s="392" t="s">
        <v>295</v>
      </c>
      <c r="D46" s="392" t="s">
        <v>1261</v>
      </c>
      <c r="E46" s="392" t="s">
        <v>344</v>
      </c>
      <c r="F46" s="392">
        <v>31</v>
      </c>
      <c r="G46" s="393"/>
      <c r="H46" s="394">
        <v>12.3</v>
      </c>
      <c r="I46" s="392" t="s">
        <v>7029</v>
      </c>
      <c r="J46" s="394">
        <v>13.3</v>
      </c>
      <c r="K46" s="392"/>
      <c r="L46" s="392"/>
      <c r="M46" s="392"/>
      <c r="N46" s="392"/>
      <c r="O46" s="396"/>
      <c r="P46" s="392"/>
      <c r="Q46" s="392"/>
      <c r="R46" s="399"/>
      <c r="S46" s="399"/>
      <c r="T46" s="400"/>
    </row>
    <row r="47" spans="1:20" ht="15.75" x14ac:dyDescent="0.25">
      <c r="A47" s="391"/>
      <c r="B47" s="392"/>
      <c r="C47" s="392" t="s">
        <v>344</v>
      </c>
      <c r="D47" s="392" t="s">
        <v>1261</v>
      </c>
      <c r="E47" s="392" t="s">
        <v>295</v>
      </c>
      <c r="F47" s="392">
        <v>31</v>
      </c>
      <c r="G47" s="393"/>
      <c r="H47" s="394">
        <v>14</v>
      </c>
      <c r="I47" s="392" t="s">
        <v>7029</v>
      </c>
      <c r="J47" s="394">
        <v>15</v>
      </c>
      <c r="K47" s="392"/>
      <c r="L47" s="392"/>
      <c r="M47" s="392"/>
      <c r="N47" s="392"/>
      <c r="O47" s="396"/>
      <c r="P47" s="392"/>
      <c r="Q47" s="392"/>
      <c r="R47" s="399"/>
      <c r="S47" s="399"/>
      <c r="T47" s="400"/>
    </row>
    <row r="48" spans="1:20" ht="15.75" x14ac:dyDescent="0.25">
      <c r="A48" s="391"/>
      <c r="B48" s="392"/>
      <c r="C48" s="392" t="s">
        <v>295</v>
      </c>
      <c r="D48" s="392" t="s">
        <v>1261</v>
      </c>
      <c r="E48" s="392" t="s">
        <v>344</v>
      </c>
      <c r="F48" s="392">
        <v>31</v>
      </c>
      <c r="G48" s="393"/>
      <c r="H48" s="394">
        <v>15.3</v>
      </c>
      <c r="I48" s="392" t="s">
        <v>7029</v>
      </c>
      <c r="J48" s="394">
        <v>16.3</v>
      </c>
      <c r="K48" s="392"/>
      <c r="L48" s="392"/>
      <c r="M48" s="392"/>
      <c r="N48" s="392"/>
      <c r="O48" s="396"/>
      <c r="P48" s="392"/>
      <c r="Q48" s="392"/>
      <c r="R48" s="399"/>
      <c r="S48" s="399"/>
      <c r="T48" s="400"/>
    </row>
    <row r="49" spans="1:20" ht="15.75" x14ac:dyDescent="0.25">
      <c r="A49" s="391"/>
      <c r="B49" s="392"/>
      <c r="C49" s="392" t="s">
        <v>344</v>
      </c>
      <c r="D49" s="392" t="s">
        <v>1261</v>
      </c>
      <c r="E49" s="392" t="s">
        <v>295</v>
      </c>
      <c r="F49" s="392">
        <v>31</v>
      </c>
      <c r="G49" s="393"/>
      <c r="H49" s="394">
        <v>17</v>
      </c>
      <c r="I49" s="392" t="s">
        <v>7029</v>
      </c>
      <c r="J49" s="394">
        <v>18</v>
      </c>
      <c r="K49" s="392"/>
      <c r="L49" s="392"/>
      <c r="M49" s="392"/>
      <c r="N49" s="392"/>
      <c r="O49" s="396"/>
      <c r="P49" s="392"/>
      <c r="Q49" s="392"/>
      <c r="R49" s="399"/>
      <c r="S49" s="399"/>
      <c r="T49" s="400"/>
    </row>
    <row r="50" spans="1:20" ht="15.75" x14ac:dyDescent="0.25">
      <c r="A50" s="391"/>
      <c r="B50" s="392"/>
      <c r="C50" s="392" t="s">
        <v>295</v>
      </c>
      <c r="D50" s="392" t="s">
        <v>1261</v>
      </c>
      <c r="E50" s="392" t="s">
        <v>344</v>
      </c>
      <c r="F50" s="392">
        <v>35</v>
      </c>
      <c r="G50" s="393"/>
      <c r="H50" s="394">
        <v>18.3</v>
      </c>
      <c r="I50" s="392" t="s">
        <v>7029</v>
      </c>
      <c r="J50" s="394">
        <v>19.3</v>
      </c>
      <c r="K50" s="392"/>
      <c r="L50" s="392"/>
      <c r="M50" s="392"/>
      <c r="N50" s="392"/>
      <c r="O50" s="396"/>
      <c r="P50" s="392"/>
      <c r="Q50" s="392"/>
      <c r="R50" s="399"/>
      <c r="S50" s="399"/>
      <c r="T50" s="400"/>
    </row>
    <row r="51" spans="1:20" ht="15.75" x14ac:dyDescent="0.25">
      <c r="A51" s="391"/>
      <c r="B51" s="392"/>
      <c r="C51" s="392" t="s">
        <v>344</v>
      </c>
      <c r="D51" s="392" t="s">
        <v>1261</v>
      </c>
      <c r="E51" s="392" t="s">
        <v>295</v>
      </c>
      <c r="F51" s="392">
        <v>31</v>
      </c>
      <c r="G51" s="393"/>
      <c r="H51" s="394">
        <v>20.100000000000001</v>
      </c>
      <c r="I51" s="392" t="s">
        <v>7029</v>
      </c>
      <c r="J51" s="394">
        <v>21.1</v>
      </c>
      <c r="K51" s="392">
        <v>1</v>
      </c>
      <c r="L51" s="392">
        <v>1</v>
      </c>
      <c r="M51" s="395">
        <v>9.25</v>
      </c>
      <c r="N51" s="395">
        <v>7.35</v>
      </c>
      <c r="O51" s="396">
        <f>SUM(F46:F51)</f>
        <v>190</v>
      </c>
      <c r="P51" s="392"/>
      <c r="Q51" s="392"/>
      <c r="R51" s="399"/>
      <c r="S51" s="399"/>
      <c r="T51" s="400" t="s">
        <v>7425</v>
      </c>
    </row>
    <row r="52" spans="1:20" ht="15.75" x14ac:dyDescent="0.25">
      <c r="A52" s="391"/>
      <c r="B52" s="392">
        <v>4</v>
      </c>
      <c r="C52" s="392" t="s">
        <v>295</v>
      </c>
      <c r="D52" s="392" t="s">
        <v>1261</v>
      </c>
      <c r="E52" s="392" t="s">
        <v>344</v>
      </c>
      <c r="F52" s="392">
        <v>35</v>
      </c>
      <c r="G52" s="393"/>
      <c r="H52" s="394">
        <v>6.3</v>
      </c>
      <c r="I52" s="392" t="s">
        <v>7029</v>
      </c>
      <c r="J52" s="394">
        <v>7.3</v>
      </c>
      <c r="K52" s="392"/>
      <c r="L52" s="392"/>
      <c r="M52" s="392"/>
      <c r="N52" s="392"/>
      <c r="O52" s="396"/>
      <c r="P52" s="392"/>
      <c r="Q52" s="392"/>
      <c r="R52" s="399"/>
      <c r="S52" s="399"/>
      <c r="T52" s="400"/>
    </row>
    <row r="53" spans="1:20" ht="15.75" x14ac:dyDescent="0.25">
      <c r="A53" s="391"/>
      <c r="B53" s="392"/>
      <c r="C53" s="392" t="s">
        <v>344</v>
      </c>
      <c r="D53" s="392" t="s">
        <v>1261</v>
      </c>
      <c r="E53" s="392" t="s">
        <v>295</v>
      </c>
      <c r="F53" s="392">
        <v>31</v>
      </c>
      <c r="G53" s="393"/>
      <c r="H53" s="394">
        <v>8</v>
      </c>
      <c r="I53" s="392" t="s">
        <v>7029</v>
      </c>
      <c r="J53" s="394">
        <v>9</v>
      </c>
      <c r="K53" s="392"/>
      <c r="L53" s="392"/>
      <c r="M53" s="392"/>
      <c r="N53" s="392"/>
      <c r="O53" s="396"/>
      <c r="P53" s="392"/>
      <c r="Q53" s="392"/>
      <c r="R53" s="399"/>
      <c r="S53" s="399"/>
      <c r="T53" s="400"/>
    </row>
    <row r="54" spans="1:20" ht="15.75" x14ac:dyDescent="0.25">
      <c r="A54" s="391"/>
      <c r="B54" s="392"/>
      <c r="C54" s="392" t="s">
        <v>295</v>
      </c>
      <c r="D54" s="392" t="s">
        <v>1261</v>
      </c>
      <c r="E54" s="392" t="s">
        <v>344</v>
      </c>
      <c r="F54" s="392">
        <v>31</v>
      </c>
      <c r="G54" s="393"/>
      <c r="H54" s="394">
        <v>9.3000000000000007</v>
      </c>
      <c r="I54" s="392" t="s">
        <v>7029</v>
      </c>
      <c r="J54" s="394">
        <v>10.3</v>
      </c>
      <c r="K54" s="392"/>
      <c r="L54" s="392"/>
      <c r="M54" s="392"/>
      <c r="N54" s="392"/>
      <c r="O54" s="396"/>
      <c r="P54" s="392"/>
      <c r="Q54" s="392"/>
      <c r="R54" s="399"/>
      <c r="S54" s="399"/>
      <c r="T54" s="400"/>
    </row>
    <row r="55" spans="1:20" ht="15.75" x14ac:dyDescent="0.25">
      <c r="A55" s="391"/>
      <c r="B55" s="392"/>
      <c r="C55" s="392" t="s">
        <v>344</v>
      </c>
      <c r="D55" s="392" t="s">
        <v>1261</v>
      </c>
      <c r="E55" s="392" t="s">
        <v>295</v>
      </c>
      <c r="F55" s="392">
        <v>31</v>
      </c>
      <c r="G55" s="393"/>
      <c r="H55" s="394">
        <v>11</v>
      </c>
      <c r="I55" s="392" t="s">
        <v>7029</v>
      </c>
      <c r="J55" s="394">
        <v>12</v>
      </c>
      <c r="K55" s="392">
        <v>1</v>
      </c>
      <c r="L55" s="392">
        <v>1</v>
      </c>
      <c r="M55" s="395">
        <v>6.15</v>
      </c>
      <c r="N55" s="395">
        <v>5.15</v>
      </c>
      <c r="O55" s="396">
        <f>SUM(F52:F55)</f>
        <v>128</v>
      </c>
      <c r="P55" s="392"/>
      <c r="Q55" s="392"/>
      <c r="R55" s="399"/>
      <c r="S55" s="399"/>
      <c r="T55" s="400" t="s">
        <v>5805</v>
      </c>
    </row>
    <row r="56" spans="1:20" ht="15.75" x14ac:dyDescent="0.25">
      <c r="A56" s="391"/>
      <c r="B56" s="392"/>
      <c r="C56" s="392"/>
      <c r="D56" s="392"/>
      <c r="E56" s="392"/>
      <c r="F56" s="392"/>
      <c r="G56" s="393"/>
      <c r="H56" s="422"/>
      <c r="I56" s="392"/>
      <c r="J56" s="394"/>
      <c r="K56" s="392"/>
      <c r="L56" s="392"/>
      <c r="M56" s="392"/>
      <c r="N56" s="392"/>
      <c r="O56" s="396"/>
      <c r="P56" s="392"/>
      <c r="Q56" s="392"/>
      <c r="R56" s="399"/>
      <c r="S56" s="399"/>
      <c r="T56" s="400"/>
    </row>
    <row r="57" spans="1:20" ht="15.75" x14ac:dyDescent="0.25">
      <c r="A57" s="391" t="s">
        <v>5835</v>
      </c>
      <c r="B57" s="392" t="s">
        <v>5804</v>
      </c>
      <c r="C57" s="392" t="s">
        <v>295</v>
      </c>
      <c r="D57" s="392" t="s">
        <v>1261</v>
      </c>
      <c r="E57" s="392" t="s">
        <v>344</v>
      </c>
      <c r="F57" s="392">
        <v>31</v>
      </c>
      <c r="G57" s="393"/>
      <c r="H57" s="394">
        <v>12.4</v>
      </c>
      <c r="I57" s="392" t="s">
        <v>7029</v>
      </c>
      <c r="J57" s="394">
        <v>13.4</v>
      </c>
      <c r="K57" s="392"/>
      <c r="L57" s="392"/>
      <c r="M57" s="392"/>
      <c r="N57" s="392"/>
      <c r="O57" s="396"/>
      <c r="P57" s="392"/>
      <c r="Q57" s="392"/>
      <c r="R57" s="399"/>
      <c r="S57" s="399"/>
      <c r="T57" s="400"/>
    </row>
    <row r="58" spans="1:20" ht="15.75" x14ac:dyDescent="0.25">
      <c r="A58" s="391"/>
      <c r="B58" s="392"/>
      <c r="C58" s="392" t="s">
        <v>344</v>
      </c>
      <c r="D58" s="392" t="s">
        <v>1261</v>
      </c>
      <c r="E58" s="392" t="s">
        <v>295</v>
      </c>
      <c r="F58" s="392">
        <v>31</v>
      </c>
      <c r="G58" s="393"/>
      <c r="H58" s="394">
        <v>14.1</v>
      </c>
      <c r="I58" s="392" t="s">
        <v>7029</v>
      </c>
      <c r="J58" s="394">
        <v>15.1</v>
      </c>
      <c r="K58" s="392"/>
      <c r="L58" s="392"/>
      <c r="M58" s="392"/>
      <c r="N58" s="392"/>
      <c r="O58" s="396"/>
      <c r="P58" s="392"/>
      <c r="Q58" s="392"/>
      <c r="R58" s="399"/>
      <c r="S58" s="399"/>
      <c r="T58" s="400"/>
    </row>
    <row r="59" spans="1:20" ht="15.75" x14ac:dyDescent="0.25">
      <c r="A59" s="391"/>
      <c r="B59" s="392"/>
      <c r="C59" s="392" t="s">
        <v>295</v>
      </c>
      <c r="D59" s="392" t="s">
        <v>1261</v>
      </c>
      <c r="E59" s="392" t="s">
        <v>344</v>
      </c>
      <c r="F59" s="392">
        <v>31</v>
      </c>
      <c r="G59" s="393"/>
      <c r="H59" s="394">
        <v>15.4</v>
      </c>
      <c r="I59" s="392" t="s">
        <v>7029</v>
      </c>
      <c r="J59" s="394">
        <v>16.399999999999999</v>
      </c>
      <c r="K59" s="392"/>
      <c r="L59" s="392"/>
      <c r="M59" s="392"/>
      <c r="N59" s="392"/>
      <c r="O59" s="396"/>
      <c r="P59" s="392"/>
      <c r="Q59" s="392"/>
      <c r="R59" s="399"/>
      <c r="S59" s="399"/>
      <c r="T59" s="400"/>
    </row>
    <row r="60" spans="1:20" ht="15.75" x14ac:dyDescent="0.25">
      <c r="A60" s="391"/>
      <c r="B60" s="392"/>
      <c r="C60" s="392" t="s">
        <v>344</v>
      </c>
      <c r="D60" s="392" t="s">
        <v>1261</v>
      </c>
      <c r="E60" s="392" t="s">
        <v>295</v>
      </c>
      <c r="F60" s="392">
        <v>31</v>
      </c>
      <c r="G60" s="393"/>
      <c r="H60" s="394">
        <v>17.100000000000001</v>
      </c>
      <c r="I60" s="392" t="s">
        <v>7029</v>
      </c>
      <c r="J60" s="394">
        <v>18.100000000000001</v>
      </c>
      <c r="K60" s="392"/>
      <c r="L60" s="392"/>
      <c r="M60" s="392"/>
      <c r="N60" s="392"/>
      <c r="O60" s="396"/>
      <c r="P60" s="392"/>
      <c r="Q60" s="392"/>
      <c r="R60" s="399"/>
      <c r="S60" s="399"/>
      <c r="T60" s="400"/>
    </row>
    <row r="61" spans="1:20" ht="15.75" x14ac:dyDescent="0.25">
      <c r="A61" s="391"/>
      <c r="B61" s="392"/>
      <c r="C61" s="392" t="s">
        <v>295</v>
      </c>
      <c r="D61" s="392" t="s">
        <v>1261</v>
      </c>
      <c r="E61" s="392" t="s">
        <v>344</v>
      </c>
      <c r="F61" s="392">
        <v>35</v>
      </c>
      <c r="G61" s="393"/>
      <c r="H61" s="394">
        <v>18.399999999999999</v>
      </c>
      <c r="I61" s="392" t="s">
        <v>7029</v>
      </c>
      <c r="J61" s="394">
        <v>19.399999999999999</v>
      </c>
      <c r="K61" s="392"/>
      <c r="L61" s="392"/>
      <c r="M61" s="392"/>
      <c r="N61" s="392"/>
      <c r="O61" s="396"/>
      <c r="P61" s="392"/>
      <c r="Q61" s="392"/>
      <c r="R61" s="399"/>
      <c r="S61" s="399"/>
      <c r="T61" s="400"/>
    </row>
    <row r="62" spans="1:20" ht="15.75" x14ac:dyDescent="0.25">
      <c r="A62" s="391"/>
      <c r="B62" s="392"/>
      <c r="C62" s="392" t="s">
        <v>344</v>
      </c>
      <c r="D62" s="392" t="s">
        <v>1261</v>
      </c>
      <c r="E62" s="392" t="s">
        <v>295</v>
      </c>
      <c r="F62" s="392">
        <v>31</v>
      </c>
      <c r="G62" s="393"/>
      <c r="H62" s="394">
        <v>20.2</v>
      </c>
      <c r="I62" s="392" t="s">
        <v>7029</v>
      </c>
      <c r="J62" s="394">
        <v>21.2</v>
      </c>
      <c r="K62" s="392">
        <v>1</v>
      </c>
      <c r="L62" s="392">
        <v>1</v>
      </c>
      <c r="M62" s="395">
        <v>9.25</v>
      </c>
      <c r="N62" s="395">
        <v>7.35</v>
      </c>
      <c r="O62" s="396">
        <f>SUM(F57:F62)</f>
        <v>190</v>
      </c>
      <c r="P62" s="392"/>
      <c r="Q62" s="392"/>
      <c r="R62" s="399"/>
      <c r="S62" s="399"/>
      <c r="T62" s="400" t="s">
        <v>7425</v>
      </c>
    </row>
    <row r="63" spans="1:20" ht="15.75" x14ac:dyDescent="0.25">
      <c r="A63" s="391"/>
      <c r="B63" s="392">
        <v>5</v>
      </c>
      <c r="C63" s="392" t="s">
        <v>295</v>
      </c>
      <c r="D63" s="392" t="s">
        <v>1261</v>
      </c>
      <c r="E63" s="392" t="s">
        <v>1245</v>
      </c>
      <c r="F63" s="392">
        <v>30</v>
      </c>
      <c r="G63" s="393"/>
      <c r="H63" s="394">
        <v>6.3</v>
      </c>
      <c r="I63" s="392" t="s">
        <v>7029</v>
      </c>
      <c r="J63" s="394">
        <v>7.3</v>
      </c>
      <c r="K63" s="392"/>
      <c r="L63" s="392"/>
      <c r="M63" s="392"/>
      <c r="N63" s="392"/>
      <c r="O63" s="396"/>
      <c r="P63" s="392"/>
      <c r="Q63" s="392"/>
      <c r="R63" s="399"/>
      <c r="S63" s="399"/>
      <c r="T63" s="400"/>
    </row>
    <row r="64" spans="1:20" ht="15.75" x14ac:dyDescent="0.25">
      <c r="A64" s="391"/>
      <c r="B64" s="392"/>
      <c r="C64" s="392" t="s">
        <v>1245</v>
      </c>
      <c r="D64" s="392" t="s">
        <v>1261</v>
      </c>
      <c r="E64" s="392" t="s">
        <v>295</v>
      </c>
      <c r="F64" s="392">
        <v>30</v>
      </c>
      <c r="G64" s="393"/>
      <c r="H64" s="394">
        <v>8</v>
      </c>
      <c r="I64" s="392" t="s">
        <v>7029</v>
      </c>
      <c r="J64" s="394">
        <v>9</v>
      </c>
      <c r="K64" s="392"/>
      <c r="L64" s="392"/>
      <c r="M64" s="392"/>
      <c r="N64" s="392"/>
      <c r="O64" s="396"/>
      <c r="P64" s="392"/>
      <c r="Q64" s="392"/>
      <c r="R64" s="399"/>
      <c r="S64" s="399"/>
      <c r="T64" s="400"/>
    </row>
    <row r="65" spans="1:20" ht="15.75" x14ac:dyDescent="0.25">
      <c r="A65" s="391"/>
      <c r="B65" s="392"/>
      <c r="C65" s="392" t="s">
        <v>295</v>
      </c>
      <c r="D65" s="392" t="s">
        <v>1261</v>
      </c>
      <c r="E65" s="392" t="s">
        <v>344</v>
      </c>
      <c r="F65" s="392">
        <v>31</v>
      </c>
      <c r="G65" s="393"/>
      <c r="H65" s="394">
        <v>9.4</v>
      </c>
      <c r="I65" s="392" t="s">
        <v>7029</v>
      </c>
      <c r="J65" s="394">
        <v>10.4</v>
      </c>
      <c r="K65" s="392"/>
      <c r="L65" s="392"/>
      <c r="M65" s="392"/>
      <c r="N65" s="392"/>
      <c r="O65" s="396"/>
      <c r="P65" s="392"/>
      <c r="Q65" s="392"/>
      <c r="R65" s="399"/>
      <c r="S65" s="399"/>
      <c r="T65" s="400"/>
    </row>
    <row r="66" spans="1:20" ht="15.75" x14ac:dyDescent="0.25">
      <c r="A66" s="391"/>
      <c r="B66" s="392"/>
      <c r="C66" s="392" t="s">
        <v>344</v>
      </c>
      <c r="D66" s="392" t="s">
        <v>1261</v>
      </c>
      <c r="E66" s="392" t="s">
        <v>295</v>
      </c>
      <c r="F66" s="392">
        <v>31</v>
      </c>
      <c r="G66" s="393"/>
      <c r="H66" s="394">
        <v>11.1</v>
      </c>
      <c r="I66" s="392" t="s">
        <v>7029</v>
      </c>
      <c r="J66" s="394">
        <v>12.1</v>
      </c>
      <c r="K66" s="392">
        <v>1</v>
      </c>
      <c r="L66" s="392">
        <v>1</v>
      </c>
      <c r="M66" s="395">
        <v>6.25</v>
      </c>
      <c r="N66" s="395">
        <v>5.15</v>
      </c>
      <c r="O66" s="396">
        <f>SUM(F63:F66)</f>
        <v>122</v>
      </c>
      <c r="P66" s="392"/>
      <c r="Q66" s="392"/>
      <c r="R66" s="399"/>
      <c r="S66" s="399"/>
      <c r="T66" s="400" t="s">
        <v>5805</v>
      </c>
    </row>
    <row r="67" spans="1:20" ht="15.75" x14ac:dyDescent="0.25">
      <c r="A67" s="415" t="s">
        <v>5835</v>
      </c>
      <c r="B67" s="416" t="s">
        <v>7031</v>
      </c>
      <c r="C67" s="416" t="s">
        <v>295</v>
      </c>
      <c r="D67" s="416" t="s">
        <v>1261</v>
      </c>
      <c r="E67" s="416" t="s">
        <v>344</v>
      </c>
      <c r="F67" s="416">
        <v>31</v>
      </c>
      <c r="G67" s="417"/>
      <c r="H67" s="418">
        <v>12.5</v>
      </c>
      <c r="I67" s="416" t="s">
        <v>7029</v>
      </c>
      <c r="J67" s="418">
        <v>13.5</v>
      </c>
      <c r="K67" s="416"/>
      <c r="L67" s="416"/>
      <c r="M67" s="416"/>
      <c r="N67" s="416"/>
      <c r="O67" s="419"/>
      <c r="P67" s="416"/>
      <c r="Q67" s="416"/>
      <c r="R67" s="420"/>
      <c r="S67" s="420"/>
      <c r="T67" s="421"/>
    </row>
    <row r="68" spans="1:20" ht="15.75" x14ac:dyDescent="0.25">
      <c r="A68" s="391"/>
      <c r="B68" s="392"/>
      <c r="C68" s="392" t="s">
        <v>344</v>
      </c>
      <c r="D68" s="392" t="s">
        <v>1261</v>
      </c>
      <c r="E68" s="392" t="s">
        <v>295</v>
      </c>
      <c r="F68" s="392">
        <v>31</v>
      </c>
      <c r="G68" s="393"/>
      <c r="H68" s="394">
        <v>14.2</v>
      </c>
      <c r="I68" s="392" t="s">
        <v>7029</v>
      </c>
      <c r="J68" s="394">
        <v>15.2</v>
      </c>
      <c r="K68" s="392"/>
      <c r="L68" s="392"/>
      <c r="M68" s="392"/>
      <c r="N68" s="392"/>
      <c r="O68" s="396"/>
      <c r="P68" s="392"/>
      <c r="Q68" s="392"/>
      <c r="R68" s="399"/>
      <c r="S68" s="399"/>
      <c r="T68" s="400"/>
    </row>
    <row r="69" spans="1:20" ht="15.75" x14ac:dyDescent="0.25">
      <c r="A69" s="391"/>
      <c r="B69" s="392"/>
      <c r="C69" s="392" t="s">
        <v>295</v>
      </c>
      <c r="D69" s="392" t="s">
        <v>1261</v>
      </c>
      <c r="E69" s="392" t="s">
        <v>344</v>
      </c>
      <c r="F69" s="392">
        <v>31</v>
      </c>
      <c r="G69" s="393"/>
      <c r="H69" s="394">
        <v>15.5</v>
      </c>
      <c r="I69" s="392" t="s">
        <v>7029</v>
      </c>
      <c r="J69" s="394">
        <v>16.5</v>
      </c>
      <c r="K69" s="392"/>
      <c r="L69" s="392"/>
      <c r="M69" s="392"/>
      <c r="N69" s="392"/>
      <c r="O69" s="396"/>
      <c r="P69" s="392"/>
      <c r="Q69" s="392"/>
      <c r="R69" s="399"/>
      <c r="S69" s="399"/>
      <c r="T69" s="400"/>
    </row>
    <row r="70" spans="1:20" ht="15.75" x14ac:dyDescent="0.25">
      <c r="A70" s="391"/>
      <c r="B70" s="392"/>
      <c r="C70" s="392" t="s">
        <v>344</v>
      </c>
      <c r="D70" s="392" t="s">
        <v>1261</v>
      </c>
      <c r="E70" s="392" t="s">
        <v>295</v>
      </c>
      <c r="F70" s="392">
        <v>31</v>
      </c>
      <c r="G70" s="393"/>
      <c r="H70" s="394">
        <v>17.2</v>
      </c>
      <c r="I70" s="392" t="s">
        <v>7029</v>
      </c>
      <c r="J70" s="394">
        <v>18.2</v>
      </c>
      <c r="K70" s="392"/>
      <c r="L70" s="392"/>
      <c r="M70" s="392"/>
      <c r="N70" s="392"/>
      <c r="O70" s="396"/>
      <c r="P70" s="392"/>
      <c r="Q70" s="392"/>
      <c r="R70" s="399"/>
      <c r="S70" s="399"/>
      <c r="T70" s="400"/>
    </row>
    <row r="71" spans="1:20" ht="15.75" x14ac:dyDescent="0.25">
      <c r="A71" s="391"/>
      <c r="B71" s="392"/>
      <c r="C71" s="392" t="s">
        <v>295</v>
      </c>
      <c r="D71" s="392" t="s">
        <v>1261</v>
      </c>
      <c r="E71" s="392" t="s">
        <v>344</v>
      </c>
      <c r="F71" s="392">
        <v>35</v>
      </c>
      <c r="G71" s="393"/>
      <c r="H71" s="394">
        <v>18.5</v>
      </c>
      <c r="I71" s="392" t="s">
        <v>7029</v>
      </c>
      <c r="J71" s="394">
        <v>19.5</v>
      </c>
      <c r="K71" s="392"/>
      <c r="L71" s="392"/>
      <c r="M71" s="392"/>
      <c r="N71" s="392"/>
      <c r="O71" s="396"/>
      <c r="P71" s="392"/>
      <c r="Q71" s="392"/>
      <c r="R71" s="399"/>
      <c r="S71" s="399"/>
      <c r="T71" s="400"/>
    </row>
    <row r="72" spans="1:20" ht="15.75" x14ac:dyDescent="0.25">
      <c r="A72" s="391"/>
      <c r="B72" s="392"/>
      <c r="C72" s="392" t="s">
        <v>344</v>
      </c>
      <c r="D72" s="392" t="s">
        <v>1261</v>
      </c>
      <c r="E72" s="392" t="s">
        <v>295</v>
      </c>
      <c r="F72" s="392">
        <v>31</v>
      </c>
      <c r="G72" s="393"/>
      <c r="H72" s="394">
        <v>20.3</v>
      </c>
      <c r="I72" s="392" t="s">
        <v>7029</v>
      </c>
      <c r="J72" s="394">
        <v>21.3</v>
      </c>
      <c r="K72" s="392">
        <v>1</v>
      </c>
      <c r="L72" s="392">
        <v>1</v>
      </c>
      <c r="M72" s="395">
        <v>9.25</v>
      </c>
      <c r="N72" s="395">
        <v>7.35</v>
      </c>
      <c r="O72" s="396">
        <f>SUM(F67:F72)</f>
        <v>190</v>
      </c>
      <c r="P72" s="392"/>
      <c r="Q72" s="392"/>
      <c r="R72" s="399"/>
      <c r="S72" s="399"/>
      <c r="T72" s="400" t="s">
        <v>7425</v>
      </c>
    </row>
    <row r="73" spans="1:20" ht="15.75" x14ac:dyDescent="0.25">
      <c r="A73" s="391"/>
      <c r="B73" s="392">
        <v>6</v>
      </c>
      <c r="C73" s="392" t="s">
        <v>295</v>
      </c>
      <c r="D73" s="392" t="s">
        <v>1261</v>
      </c>
      <c r="E73" s="392" t="s">
        <v>344</v>
      </c>
      <c r="F73" s="392">
        <v>35</v>
      </c>
      <c r="G73" s="393"/>
      <c r="H73" s="394">
        <v>6.5</v>
      </c>
      <c r="I73" s="392" t="s">
        <v>7029</v>
      </c>
      <c r="J73" s="394">
        <v>7.5</v>
      </c>
      <c r="K73" s="392"/>
      <c r="L73" s="392"/>
      <c r="M73" s="392"/>
      <c r="N73" s="392"/>
      <c r="O73" s="396"/>
      <c r="P73" s="392"/>
      <c r="Q73" s="392"/>
      <c r="R73" s="399"/>
      <c r="S73" s="399"/>
      <c r="T73" s="400"/>
    </row>
    <row r="74" spans="1:20" ht="15.75" x14ac:dyDescent="0.25">
      <c r="A74" s="391"/>
      <c r="B74" s="392"/>
      <c r="C74" s="392" t="s">
        <v>344</v>
      </c>
      <c r="D74" s="392" t="s">
        <v>1261</v>
      </c>
      <c r="E74" s="392" t="s">
        <v>295</v>
      </c>
      <c r="F74" s="392">
        <v>31</v>
      </c>
      <c r="G74" s="393"/>
      <c r="H74" s="394">
        <v>8.1999999999999993</v>
      </c>
      <c r="I74" s="392" t="s">
        <v>7029</v>
      </c>
      <c r="J74" s="394">
        <v>9.1999999999999993</v>
      </c>
      <c r="K74" s="392"/>
      <c r="L74" s="392"/>
      <c r="M74" s="392"/>
      <c r="N74" s="392"/>
      <c r="O74" s="396"/>
      <c r="P74" s="392"/>
      <c r="Q74" s="392"/>
      <c r="R74" s="399"/>
      <c r="S74" s="399"/>
      <c r="T74" s="400"/>
    </row>
    <row r="75" spans="1:20" ht="15.75" x14ac:dyDescent="0.25">
      <c r="A75" s="391"/>
      <c r="B75" s="392"/>
      <c r="C75" s="392" t="s">
        <v>295</v>
      </c>
      <c r="D75" s="392" t="s">
        <v>1261</v>
      </c>
      <c r="E75" s="392" t="s">
        <v>344</v>
      </c>
      <c r="F75" s="392">
        <v>31</v>
      </c>
      <c r="G75" s="393"/>
      <c r="H75" s="394">
        <v>9.5</v>
      </c>
      <c r="I75" s="392" t="s">
        <v>7029</v>
      </c>
      <c r="J75" s="394">
        <v>10.5</v>
      </c>
      <c r="K75" s="392"/>
      <c r="L75" s="392"/>
      <c r="M75" s="392"/>
      <c r="N75" s="392"/>
      <c r="O75" s="396"/>
      <c r="P75" s="392"/>
      <c r="Q75" s="392"/>
      <c r="R75" s="399"/>
      <c r="S75" s="399"/>
      <c r="T75" s="400"/>
    </row>
    <row r="76" spans="1:20" ht="15.75" x14ac:dyDescent="0.25">
      <c r="A76" s="391"/>
      <c r="B76" s="392"/>
      <c r="C76" s="392" t="s">
        <v>344</v>
      </c>
      <c r="D76" s="392" t="s">
        <v>1261</v>
      </c>
      <c r="E76" s="392" t="s">
        <v>295</v>
      </c>
      <c r="F76" s="392">
        <v>31</v>
      </c>
      <c r="G76" s="393"/>
      <c r="H76" s="394">
        <v>11.2</v>
      </c>
      <c r="I76" s="392" t="s">
        <v>7029</v>
      </c>
      <c r="J76" s="394">
        <v>12.2</v>
      </c>
      <c r="K76" s="392">
        <v>1</v>
      </c>
      <c r="L76" s="392">
        <v>1</v>
      </c>
      <c r="M76" s="395">
        <v>6.15</v>
      </c>
      <c r="N76" s="395">
        <v>5.15</v>
      </c>
      <c r="O76" s="396">
        <f>SUM(F73:F76)</f>
        <v>128</v>
      </c>
      <c r="P76" s="392"/>
      <c r="Q76" s="392"/>
      <c r="R76" s="399"/>
      <c r="S76" s="399"/>
      <c r="T76" s="400" t="s">
        <v>5805</v>
      </c>
    </row>
    <row r="77" spans="1:20" ht="15.75" x14ac:dyDescent="0.25">
      <c r="A77" s="391"/>
      <c r="B77" s="392"/>
      <c r="C77" s="392"/>
      <c r="D77" s="392"/>
      <c r="E77" s="392"/>
      <c r="F77" s="392"/>
      <c r="G77" s="393"/>
      <c r="H77" s="394"/>
      <c r="I77" s="392"/>
      <c r="J77" s="394"/>
      <c r="K77" s="392"/>
      <c r="L77" s="392"/>
      <c r="M77" s="395"/>
      <c r="N77" s="395"/>
      <c r="O77" s="396"/>
      <c r="P77" s="392"/>
      <c r="Q77" s="392"/>
      <c r="R77" s="399"/>
      <c r="S77" s="399"/>
      <c r="T77" s="400"/>
    </row>
    <row r="78" spans="1:20" ht="15.75" x14ac:dyDescent="0.25">
      <c r="A78" s="391" t="s">
        <v>5835</v>
      </c>
      <c r="B78" s="392" t="s">
        <v>5806</v>
      </c>
      <c r="C78" s="392" t="s">
        <v>295</v>
      </c>
      <c r="D78" s="392" t="s">
        <v>1261</v>
      </c>
      <c r="E78" s="392" t="s">
        <v>344</v>
      </c>
      <c r="F78" s="392">
        <v>31</v>
      </c>
      <c r="G78" s="393"/>
      <c r="H78" s="394">
        <v>13</v>
      </c>
      <c r="I78" s="392" t="s">
        <v>7029</v>
      </c>
      <c r="J78" s="394">
        <v>14</v>
      </c>
      <c r="K78" s="392"/>
      <c r="L78" s="392"/>
      <c r="M78" s="392"/>
      <c r="N78" s="392"/>
      <c r="O78" s="396"/>
      <c r="P78" s="392"/>
      <c r="Q78" s="392"/>
      <c r="R78" s="399"/>
      <c r="S78" s="399"/>
      <c r="T78" s="400"/>
    </row>
    <row r="79" spans="1:20" ht="15.75" x14ac:dyDescent="0.25">
      <c r="A79" s="391"/>
      <c r="B79" s="392"/>
      <c r="C79" s="392" t="s">
        <v>344</v>
      </c>
      <c r="D79" s="392" t="s">
        <v>1261</v>
      </c>
      <c r="E79" s="392" t="s">
        <v>295</v>
      </c>
      <c r="F79" s="392">
        <v>31</v>
      </c>
      <c r="G79" s="393"/>
      <c r="H79" s="394">
        <v>14.3</v>
      </c>
      <c r="I79" s="392" t="s">
        <v>7029</v>
      </c>
      <c r="J79" s="394">
        <v>15.3</v>
      </c>
      <c r="K79" s="392"/>
      <c r="L79" s="392"/>
      <c r="M79" s="392"/>
      <c r="N79" s="392"/>
      <c r="O79" s="396"/>
      <c r="P79" s="392"/>
      <c r="Q79" s="392"/>
      <c r="R79" s="399"/>
      <c r="S79" s="399"/>
      <c r="T79" s="400"/>
    </row>
    <row r="80" spans="1:20" ht="15.75" x14ac:dyDescent="0.25">
      <c r="A80" s="391"/>
      <c r="B80" s="392"/>
      <c r="C80" s="392" t="s">
        <v>295</v>
      </c>
      <c r="D80" s="392" t="s">
        <v>1261</v>
      </c>
      <c r="E80" s="392" t="s">
        <v>344</v>
      </c>
      <c r="F80" s="392">
        <v>31</v>
      </c>
      <c r="G80" s="393"/>
      <c r="H80" s="394">
        <v>16</v>
      </c>
      <c r="I80" s="392" t="s">
        <v>7029</v>
      </c>
      <c r="J80" s="394">
        <v>17</v>
      </c>
      <c r="K80" s="392"/>
      <c r="L80" s="392"/>
      <c r="M80" s="392"/>
      <c r="N80" s="392"/>
      <c r="O80" s="396"/>
      <c r="P80" s="392"/>
      <c r="Q80" s="392"/>
      <c r="R80" s="399"/>
      <c r="S80" s="399"/>
      <c r="T80" s="400"/>
    </row>
    <row r="81" spans="1:20" ht="15.75" x14ac:dyDescent="0.25">
      <c r="A81" s="391"/>
      <c r="B81" s="392"/>
      <c r="C81" s="392" t="s">
        <v>344</v>
      </c>
      <c r="D81" s="392" t="s">
        <v>1261</v>
      </c>
      <c r="E81" s="392" t="s">
        <v>295</v>
      </c>
      <c r="F81" s="392">
        <v>31</v>
      </c>
      <c r="G81" s="393"/>
      <c r="H81" s="394">
        <v>17.3</v>
      </c>
      <c r="I81" s="392" t="s">
        <v>7029</v>
      </c>
      <c r="J81" s="394">
        <v>18.3</v>
      </c>
      <c r="K81" s="392"/>
      <c r="L81" s="392"/>
      <c r="M81" s="392"/>
      <c r="N81" s="392"/>
      <c r="O81" s="396"/>
      <c r="P81" s="392"/>
      <c r="Q81" s="392"/>
      <c r="R81" s="399"/>
      <c r="S81" s="399"/>
      <c r="T81" s="400"/>
    </row>
    <row r="82" spans="1:20" ht="15.75" x14ac:dyDescent="0.25">
      <c r="A82" s="391"/>
      <c r="B82" s="392"/>
      <c r="C82" s="392" t="s">
        <v>295</v>
      </c>
      <c r="D82" s="392" t="s">
        <v>1261</v>
      </c>
      <c r="E82" s="392" t="s">
        <v>344</v>
      </c>
      <c r="F82" s="392">
        <v>35</v>
      </c>
      <c r="G82" s="393"/>
      <c r="H82" s="394">
        <v>19</v>
      </c>
      <c r="I82" s="392" t="s">
        <v>7029</v>
      </c>
      <c r="J82" s="394">
        <v>20</v>
      </c>
      <c r="K82" s="392"/>
      <c r="L82" s="392"/>
      <c r="M82" s="392"/>
      <c r="N82" s="395"/>
      <c r="O82" s="396"/>
      <c r="P82" s="392"/>
      <c r="Q82" s="392"/>
      <c r="R82" s="399"/>
      <c r="S82" s="399"/>
      <c r="T82" s="400" t="s">
        <v>7425</v>
      </c>
    </row>
    <row r="83" spans="1:20" ht="15.75" x14ac:dyDescent="0.25">
      <c r="A83" s="391"/>
      <c r="B83" s="392"/>
      <c r="C83" s="392" t="s">
        <v>344</v>
      </c>
      <c r="D83" s="392" t="s">
        <v>1261</v>
      </c>
      <c r="E83" s="392" t="s">
        <v>295</v>
      </c>
      <c r="F83" s="392">
        <v>31</v>
      </c>
      <c r="G83" s="393"/>
      <c r="H83" s="394">
        <v>21</v>
      </c>
      <c r="I83" s="392" t="s">
        <v>7029</v>
      </c>
      <c r="J83" s="394">
        <v>21.3</v>
      </c>
      <c r="K83" s="392">
        <v>1</v>
      </c>
      <c r="L83" s="392">
        <v>1</v>
      </c>
      <c r="M83" s="392">
        <v>9.15</v>
      </c>
      <c r="N83" s="395">
        <v>7.35</v>
      </c>
      <c r="O83" s="396">
        <f>SUM(F78:F83)</f>
        <v>190</v>
      </c>
      <c r="P83" s="392"/>
      <c r="Q83" s="392"/>
      <c r="R83" s="399"/>
      <c r="S83" s="399"/>
      <c r="T83" s="400"/>
    </row>
    <row r="84" spans="1:20" ht="15.75" x14ac:dyDescent="0.25">
      <c r="A84" s="391"/>
      <c r="B84" s="392">
        <v>7</v>
      </c>
      <c r="C84" s="392" t="s">
        <v>295</v>
      </c>
      <c r="D84" s="392" t="s">
        <v>1261</v>
      </c>
      <c r="E84" s="392" t="s">
        <v>344</v>
      </c>
      <c r="F84" s="392">
        <v>35</v>
      </c>
      <c r="G84" s="393"/>
      <c r="H84" s="394">
        <v>7</v>
      </c>
      <c r="I84" s="392" t="s">
        <v>7029</v>
      </c>
      <c r="J84" s="394">
        <v>8</v>
      </c>
      <c r="K84" s="392"/>
      <c r="L84" s="392"/>
      <c r="M84" s="392"/>
      <c r="N84" s="392"/>
      <c r="O84" s="396"/>
      <c r="P84" s="392"/>
      <c r="Q84" s="392"/>
      <c r="R84" s="399"/>
      <c r="S84" s="399"/>
      <c r="T84" s="400"/>
    </row>
    <row r="85" spans="1:20" ht="15.75" x14ac:dyDescent="0.25">
      <c r="A85" s="391"/>
      <c r="B85" s="392"/>
      <c r="C85" s="392" t="s">
        <v>344</v>
      </c>
      <c r="D85" s="392" t="s">
        <v>1261</v>
      </c>
      <c r="E85" s="392" t="s">
        <v>295</v>
      </c>
      <c r="F85" s="392">
        <v>31</v>
      </c>
      <c r="G85" s="393"/>
      <c r="H85" s="394">
        <v>8.3000000000000007</v>
      </c>
      <c r="I85" s="392" t="s">
        <v>7029</v>
      </c>
      <c r="J85" s="394">
        <v>9.3000000000000007</v>
      </c>
      <c r="K85" s="392"/>
      <c r="L85" s="392"/>
      <c r="M85" s="392"/>
      <c r="N85" s="392"/>
      <c r="O85" s="396"/>
      <c r="P85" s="392"/>
      <c r="Q85" s="392"/>
      <c r="R85" s="399"/>
      <c r="S85" s="399"/>
      <c r="T85" s="400"/>
    </row>
    <row r="86" spans="1:20" ht="15.75" x14ac:dyDescent="0.25">
      <c r="A86" s="391"/>
      <c r="B86" s="392"/>
      <c r="C86" s="392" t="s">
        <v>295</v>
      </c>
      <c r="D86" s="392" t="s">
        <v>1261</v>
      </c>
      <c r="E86" s="392" t="s">
        <v>344</v>
      </c>
      <c r="F86" s="392">
        <v>31</v>
      </c>
      <c r="G86" s="393"/>
      <c r="H86" s="394">
        <v>10</v>
      </c>
      <c r="I86" s="392" t="s">
        <v>7029</v>
      </c>
      <c r="J86" s="394">
        <v>11</v>
      </c>
      <c r="K86" s="392"/>
      <c r="L86" s="392"/>
      <c r="M86" s="392"/>
      <c r="N86" s="392"/>
      <c r="O86" s="396"/>
      <c r="P86" s="392"/>
      <c r="Q86" s="392"/>
      <c r="R86" s="399"/>
      <c r="S86" s="399"/>
      <c r="T86" s="400"/>
    </row>
    <row r="87" spans="1:20" ht="15.75" x14ac:dyDescent="0.25">
      <c r="A87" s="391"/>
      <c r="B87" s="392"/>
      <c r="C87" s="392" t="s">
        <v>344</v>
      </c>
      <c r="D87" s="392" t="s">
        <v>1261</v>
      </c>
      <c r="E87" s="392" t="s">
        <v>295</v>
      </c>
      <c r="F87" s="392">
        <v>31</v>
      </c>
      <c r="G87" s="393"/>
      <c r="H87" s="394">
        <v>11.3</v>
      </c>
      <c r="I87" s="392" t="s">
        <v>7029</v>
      </c>
      <c r="J87" s="394">
        <v>12.3</v>
      </c>
      <c r="K87" s="392">
        <v>1</v>
      </c>
      <c r="L87" s="392">
        <v>1</v>
      </c>
      <c r="M87" s="395">
        <v>6.15</v>
      </c>
      <c r="N87" s="395">
        <v>5.15</v>
      </c>
      <c r="O87" s="396">
        <f>SUM(F84:F87)</f>
        <v>128</v>
      </c>
      <c r="P87" s="392"/>
      <c r="Q87" s="392"/>
      <c r="R87" s="399"/>
      <c r="S87" s="399"/>
      <c r="T87" s="400" t="s">
        <v>5805</v>
      </c>
    </row>
    <row r="88" spans="1:20" ht="15.75" x14ac:dyDescent="0.25">
      <c r="A88" s="391"/>
      <c r="B88" s="392"/>
      <c r="C88" s="392"/>
      <c r="D88" s="392"/>
      <c r="E88" s="392"/>
      <c r="F88" s="392"/>
      <c r="G88" s="393"/>
      <c r="H88" s="394"/>
      <c r="I88" s="392"/>
      <c r="J88" s="394"/>
      <c r="K88" s="392"/>
      <c r="L88" s="392"/>
      <c r="M88" s="395"/>
      <c r="N88" s="395"/>
      <c r="O88" s="396"/>
      <c r="P88" s="392"/>
      <c r="Q88" s="392"/>
      <c r="R88" s="399"/>
      <c r="S88" s="399"/>
      <c r="T88" s="400"/>
    </row>
    <row r="89" spans="1:20" ht="15.75" x14ac:dyDescent="0.25">
      <c r="A89" s="391"/>
      <c r="B89" s="392" t="s">
        <v>5945</v>
      </c>
      <c r="C89" s="392" t="s">
        <v>295</v>
      </c>
      <c r="D89" s="392" t="s">
        <v>1261</v>
      </c>
      <c r="E89" s="392" t="s">
        <v>344</v>
      </c>
      <c r="F89" s="392">
        <v>31</v>
      </c>
      <c r="G89" s="393"/>
      <c r="H89" s="394">
        <v>14.1</v>
      </c>
      <c r="I89" s="392" t="s">
        <v>7029</v>
      </c>
      <c r="J89" s="394">
        <v>15.1</v>
      </c>
      <c r="K89" s="392"/>
      <c r="L89" s="392"/>
      <c r="M89" s="392"/>
      <c r="N89" s="392"/>
      <c r="O89" s="396"/>
      <c r="P89" s="392"/>
      <c r="Q89" s="424"/>
      <c r="R89" s="399"/>
      <c r="S89" s="399"/>
      <c r="T89" s="400"/>
    </row>
    <row r="90" spans="1:20" ht="15.75" x14ac:dyDescent="0.25">
      <c r="A90" s="391"/>
      <c r="B90" s="392"/>
      <c r="C90" s="392" t="s">
        <v>344</v>
      </c>
      <c r="D90" s="392" t="s">
        <v>1261</v>
      </c>
      <c r="E90" s="392" t="s">
        <v>295</v>
      </c>
      <c r="F90" s="392">
        <v>31</v>
      </c>
      <c r="G90" s="393"/>
      <c r="H90" s="394">
        <v>15.3</v>
      </c>
      <c r="I90" s="392" t="s">
        <v>7029</v>
      </c>
      <c r="J90" s="394">
        <v>16.3</v>
      </c>
      <c r="K90" s="392"/>
      <c r="L90" s="392"/>
      <c r="M90" s="392"/>
      <c r="N90" s="392"/>
      <c r="O90" s="396"/>
      <c r="P90" s="392"/>
      <c r="Q90" s="424"/>
      <c r="R90" s="399"/>
      <c r="S90" s="399"/>
      <c r="T90" s="400"/>
    </row>
    <row r="91" spans="1:20" ht="15.75" x14ac:dyDescent="0.25">
      <c r="A91" s="391"/>
      <c r="B91" s="392"/>
      <c r="C91" s="392" t="s">
        <v>295</v>
      </c>
      <c r="D91" s="392" t="s">
        <v>1261</v>
      </c>
      <c r="E91" s="392" t="s">
        <v>344</v>
      </c>
      <c r="F91" s="392">
        <v>31</v>
      </c>
      <c r="G91" s="393"/>
      <c r="H91" s="394">
        <v>17.3</v>
      </c>
      <c r="I91" s="392" t="s">
        <v>7029</v>
      </c>
      <c r="J91" s="394">
        <v>18.3</v>
      </c>
      <c r="K91" s="392"/>
      <c r="L91" s="392"/>
      <c r="M91" s="392"/>
      <c r="N91" s="392"/>
      <c r="O91" s="396"/>
      <c r="P91" s="392"/>
      <c r="Q91" s="424"/>
      <c r="R91" s="399"/>
      <c r="S91" s="399"/>
      <c r="T91" s="424" t="s">
        <v>7426</v>
      </c>
    </row>
    <row r="92" spans="1:20" ht="15.75" x14ac:dyDescent="0.25">
      <c r="A92" s="391"/>
      <c r="B92" s="392"/>
      <c r="C92" s="392" t="s">
        <v>344</v>
      </c>
      <c r="D92" s="392" t="s">
        <v>1261</v>
      </c>
      <c r="E92" s="392" t="s">
        <v>295</v>
      </c>
      <c r="F92" s="392">
        <v>31</v>
      </c>
      <c r="G92" s="393"/>
      <c r="H92" s="394">
        <v>18.45</v>
      </c>
      <c r="I92" s="392" t="s">
        <v>7029</v>
      </c>
      <c r="J92" s="394">
        <v>19.45</v>
      </c>
      <c r="K92" s="392"/>
      <c r="L92" s="392"/>
      <c r="M92" s="392"/>
      <c r="N92" s="392"/>
      <c r="O92" s="396"/>
      <c r="P92" s="392"/>
      <c r="Q92" s="424"/>
      <c r="R92" s="399"/>
      <c r="S92" s="399"/>
      <c r="T92" s="400"/>
    </row>
    <row r="93" spans="1:20" ht="15.75" x14ac:dyDescent="0.25">
      <c r="A93" s="391"/>
      <c r="B93" s="392"/>
      <c r="C93" s="392" t="s">
        <v>295</v>
      </c>
      <c r="D93" s="392" t="s">
        <v>358</v>
      </c>
      <c r="E93" s="392" t="s">
        <v>143</v>
      </c>
      <c r="F93" s="392">
        <v>58</v>
      </c>
      <c r="G93" s="393"/>
      <c r="H93" s="394">
        <v>20.100000000000001</v>
      </c>
      <c r="I93" s="392" t="s">
        <v>7029</v>
      </c>
      <c r="J93" s="394">
        <v>22.1</v>
      </c>
      <c r="K93" s="392">
        <v>1</v>
      </c>
      <c r="L93" s="392">
        <v>1</v>
      </c>
      <c r="M93" s="392">
        <v>8.4499999999999993</v>
      </c>
      <c r="N93" s="395">
        <v>7.25</v>
      </c>
      <c r="O93" s="396">
        <f>SUM(F89:F93)</f>
        <v>182</v>
      </c>
      <c r="P93" s="392"/>
      <c r="Q93" s="424"/>
      <c r="R93" s="399"/>
      <c r="S93" s="399"/>
      <c r="T93" s="400" t="s">
        <v>7427</v>
      </c>
    </row>
    <row r="94" spans="1:20" ht="23.25" x14ac:dyDescent="0.25">
      <c r="A94" s="391"/>
      <c r="B94" s="392">
        <v>8</v>
      </c>
      <c r="C94" s="392" t="s">
        <v>143</v>
      </c>
      <c r="D94" s="392" t="s">
        <v>358</v>
      </c>
      <c r="E94" s="392" t="s">
        <v>295</v>
      </c>
      <c r="F94" s="392">
        <v>69</v>
      </c>
      <c r="G94" s="393"/>
      <c r="H94" s="394">
        <v>7</v>
      </c>
      <c r="I94" s="392" t="s">
        <v>7029</v>
      </c>
      <c r="J94" s="394">
        <v>9.15</v>
      </c>
      <c r="K94" s="392"/>
      <c r="L94" s="392"/>
      <c r="M94" s="395"/>
      <c r="N94" s="395"/>
      <c r="O94" s="396"/>
      <c r="P94" s="392"/>
      <c r="Q94" s="424"/>
      <c r="R94" s="399"/>
      <c r="S94" s="399"/>
      <c r="T94" s="425" t="s">
        <v>7428</v>
      </c>
    </row>
    <row r="95" spans="1:20" ht="15.75" x14ac:dyDescent="0.25">
      <c r="A95" s="391"/>
      <c r="B95" s="392"/>
      <c r="C95" s="392" t="s">
        <v>295</v>
      </c>
      <c r="D95" s="392" t="s">
        <v>7029</v>
      </c>
      <c r="E95" s="392" t="s">
        <v>316</v>
      </c>
      <c r="F95" s="392">
        <v>12</v>
      </c>
      <c r="G95" s="393"/>
      <c r="H95" s="394">
        <v>9.3000000000000007</v>
      </c>
      <c r="I95" s="392" t="s">
        <v>7029</v>
      </c>
      <c r="J95" s="394">
        <v>9.5</v>
      </c>
      <c r="K95" s="392"/>
      <c r="L95" s="392"/>
      <c r="M95" s="395"/>
      <c r="N95" s="395"/>
      <c r="O95" s="396"/>
      <c r="P95" s="392"/>
      <c r="Q95" s="424"/>
      <c r="R95" s="399"/>
      <c r="S95" s="399"/>
      <c r="T95" s="400"/>
    </row>
    <row r="96" spans="1:20" ht="15.75" x14ac:dyDescent="0.25">
      <c r="A96" s="391"/>
      <c r="B96" s="392"/>
      <c r="C96" s="392" t="s">
        <v>316</v>
      </c>
      <c r="D96" s="392" t="s">
        <v>295</v>
      </c>
      <c r="E96" s="392" t="s">
        <v>2164</v>
      </c>
      <c r="F96" s="392">
        <v>12</v>
      </c>
      <c r="G96" s="393"/>
      <c r="H96" s="394">
        <v>10</v>
      </c>
      <c r="I96" s="392" t="s">
        <v>7029</v>
      </c>
      <c r="J96" s="394">
        <v>10.3</v>
      </c>
      <c r="K96" s="392">
        <v>1</v>
      </c>
      <c r="L96" s="392">
        <v>1</v>
      </c>
      <c r="M96" s="395">
        <v>4.1500000000000004</v>
      </c>
      <c r="N96" s="395">
        <v>4.1500000000000004</v>
      </c>
      <c r="O96" s="396">
        <f>SUM(F94:F96)</f>
        <v>93</v>
      </c>
      <c r="P96" s="392"/>
      <c r="Q96" s="424"/>
      <c r="R96" s="399"/>
      <c r="S96" s="399"/>
      <c r="T96" s="400" t="s">
        <v>5805</v>
      </c>
    </row>
    <row r="97" spans="1:20" ht="15.75" x14ac:dyDescent="0.25">
      <c r="A97" s="415" t="s">
        <v>5835</v>
      </c>
      <c r="B97" s="416" t="s">
        <v>5807</v>
      </c>
      <c r="C97" s="416" t="s">
        <v>295</v>
      </c>
      <c r="D97" s="416" t="s">
        <v>1261</v>
      </c>
      <c r="E97" s="416" t="s">
        <v>344</v>
      </c>
      <c r="F97" s="416">
        <v>31</v>
      </c>
      <c r="G97" s="417"/>
      <c r="H97" s="418">
        <v>13.2</v>
      </c>
      <c r="I97" s="416" t="s">
        <v>7029</v>
      </c>
      <c r="J97" s="418">
        <v>14.2</v>
      </c>
      <c r="K97" s="416"/>
      <c r="L97" s="416"/>
      <c r="M97" s="416"/>
      <c r="N97" s="416"/>
      <c r="O97" s="419"/>
      <c r="P97" s="416"/>
      <c r="Q97" s="426"/>
      <c r="R97" s="420"/>
      <c r="S97" s="420"/>
      <c r="T97" s="421"/>
    </row>
    <row r="98" spans="1:20" ht="15.75" x14ac:dyDescent="0.25">
      <c r="A98" s="391"/>
      <c r="B98" s="392"/>
      <c r="C98" s="392" t="s">
        <v>344</v>
      </c>
      <c r="D98" s="392" t="s">
        <v>1261</v>
      </c>
      <c r="E98" s="392" t="s">
        <v>295</v>
      </c>
      <c r="F98" s="392">
        <v>31</v>
      </c>
      <c r="G98" s="393"/>
      <c r="H98" s="394">
        <v>14.5</v>
      </c>
      <c r="I98" s="392" t="s">
        <v>7029</v>
      </c>
      <c r="J98" s="394">
        <v>15.5</v>
      </c>
      <c r="K98" s="392"/>
      <c r="L98" s="392"/>
      <c r="M98" s="392"/>
      <c r="N98" s="392"/>
      <c r="O98" s="396"/>
      <c r="P98" s="392"/>
      <c r="Q98" s="424"/>
      <c r="R98" s="399"/>
      <c r="S98" s="399"/>
      <c r="T98" s="400"/>
    </row>
    <row r="99" spans="1:20" ht="15.75" x14ac:dyDescent="0.25">
      <c r="A99" s="391"/>
      <c r="B99" s="392"/>
      <c r="C99" s="392" t="s">
        <v>295</v>
      </c>
      <c r="D99" s="392" t="s">
        <v>1261</v>
      </c>
      <c r="E99" s="392" t="s">
        <v>344</v>
      </c>
      <c r="F99" s="392">
        <v>31</v>
      </c>
      <c r="G99" s="393"/>
      <c r="H99" s="394">
        <v>16.2</v>
      </c>
      <c r="I99" s="392" t="s">
        <v>7029</v>
      </c>
      <c r="J99" s="394">
        <v>17.2</v>
      </c>
      <c r="K99" s="392"/>
      <c r="L99" s="392"/>
      <c r="M99" s="392"/>
      <c r="N99" s="392"/>
      <c r="O99" s="396"/>
      <c r="P99" s="392"/>
      <c r="Q99" s="424"/>
      <c r="R99" s="399"/>
      <c r="S99" s="399"/>
      <c r="T99" s="400"/>
    </row>
    <row r="100" spans="1:20" ht="15.75" x14ac:dyDescent="0.25">
      <c r="A100" s="391"/>
      <c r="B100" s="392"/>
      <c r="C100" s="392" t="s">
        <v>344</v>
      </c>
      <c r="D100" s="392" t="s">
        <v>1261</v>
      </c>
      <c r="E100" s="392" t="s">
        <v>295</v>
      </c>
      <c r="F100" s="392">
        <v>31</v>
      </c>
      <c r="G100" s="393"/>
      <c r="H100" s="394">
        <v>17.5</v>
      </c>
      <c r="I100" s="392" t="s">
        <v>7029</v>
      </c>
      <c r="J100" s="394">
        <v>18.5</v>
      </c>
      <c r="K100" s="392"/>
      <c r="L100" s="392"/>
      <c r="M100" s="392"/>
      <c r="N100" s="392"/>
      <c r="O100" s="396"/>
      <c r="P100" s="392"/>
      <c r="Q100" s="424"/>
      <c r="R100" s="399"/>
      <c r="S100" s="399"/>
      <c r="T100" s="400"/>
    </row>
    <row r="101" spans="1:20" ht="15.75" x14ac:dyDescent="0.25">
      <c r="A101" s="391"/>
      <c r="B101" s="392"/>
      <c r="C101" s="392" t="s">
        <v>295</v>
      </c>
      <c r="D101" s="392" t="s">
        <v>1261</v>
      </c>
      <c r="E101" s="392" t="s">
        <v>344</v>
      </c>
      <c r="F101" s="392">
        <v>35</v>
      </c>
      <c r="G101" s="393"/>
      <c r="H101" s="394">
        <v>19.2</v>
      </c>
      <c r="I101" s="392" t="s">
        <v>7029</v>
      </c>
      <c r="J101" s="394">
        <v>20.2</v>
      </c>
      <c r="K101" s="392"/>
      <c r="L101" s="392"/>
      <c r="M101" s="392"/>
      <c r="N101" s="392"/>
      <c r="O101" s="396"/>
      <c r="P101" s="392"/>
      <c r="Q101" s="424"/>
      <c r="R101" s="399"/>
      <c r="S101" s="399"/>
      <c r="T101" s="400"/>
    </row>
    <row r="102" spans="1:20" ht="15.75" x14ac:dyDescent="0.25">
      <c r="A102" s="391"/>
      <c r="B102" s="392"/>
      <c r="C102" s="392" t="s">
        <v>344</v>
      </c>
      <c r="D102" s="392" t="s">
        <v>1261</v>
      </c>
      <c r="E102" s="392" t="s">
        <v>295</v>
      </c>
      <c r="F102" s="392">
        <v>31</v>
      </c>
      <c r="G102" s="393"/>
      <c r="H102" s="394">
        <v>22</v>
      </c>
      <c r="I102" s="392" t="s">
        <v>7029</v>
      </c>
      <c r="J102" s="394">
        <v>23</v>
      </c>
      <c r="K102" s="392">
        <v>1</v>
      </c>
      <c r="L102" s="392">
        <v>1</v>
      </c>
      <c r="M102" s="395">
        <v>10.25</v>
      </c>
      <c r="N102" s="395">
        <v>7.35</v>
      </c>
      <c r="O102" s="396">
        <f>SUM(F97:F102)</f>
        <v>190</v>
      </c>
      <c r="P102" s="392"/>
      <c r="Q102" s="424"/>
      <c r="R102" s="399"/>
      <c r="S102" s="399"/>
      <c r="T102" s="400" t="s">
        <v>7425</v>
      </c>
    </row>
    <row r="103" spans="1:20" ht="15.75" x14ac:dyDescent="0.25">
      <c r="A103" s="391"/>
      <c r="B103" s="392">
        <v>9</v>
      </c>
      <c r="C103" s="392" t="s">
        <v>295</v>
      </c>
      <c r="D103" s="392" t="s">
        <v>1261</v>
      </c>
      <c r="E103" s="392" t="s">
        <v>344</v>
      </c>
      <c r="F103" s="392">
        <v>35</v>
      </c>
      <c r="G103" s="393"/>
      <c r="H103" s="394">
        <v>7.2</v>
      </c>
      <c r="I103" s="392" t="s">
        <v>7029</v>
      </c>
      <c r="J103" s="394">
        <v>8.1999999999999993</v>
      </c>
      <c r="K103" s="392"/>
      <c r="L103" s="392"/>
      <c r="M103" s="395"/>
      <c r="N103" s="395"/>
      <c r="O103" s="396"/>
      <c r="P103" s="392"/>
      <c r="Q103" s="424"/>
      <c r="R103" s="399"/>
      <c r="S103" s="399"/>
      <c r="T103" s="400"/>
    </row>
    <row r="104" spans="1:20" ht="15.75" x14ac:dyDescent="0.25">
      <c r="A104" s="391"/>
      <c r="B104" s="392"/>
      <c r="C104" s="392" t="s">
        <v>344</v>
      </c>
      <c r="D104" s="392" t="s">
        <v>1261</v>
      </c>
      <c r="E104" s="392" t="s">
        <v>295</v>
      </c>
      <c r="F104" s="392">
        <v>31</v>
      </c>
      <c r="G104" s="393"/>
      <c r="H104" s="394">
        <v>8.5</v>
      </c>
      <c r="I104" s="392" t="s">
        <v>7029</v>
      </c>
      <c r="J104" s="394">
        <v>9.5</v>
      </c>
      <c r="K104" s="392"/>
      <c r="L104" s="392"/>
      <c r="M104" s="395"/>
      <c r="N104" s="395"/>
      <c r="O104" s="396"/>
      <c r="P104" s="392"/>
      <c r="Q104" s="424"/>
      <c r="R104" s="399"/>
      <c r="S104" s="399"/>
      <c r="T104" s="400"/>
    </row>
    <row r="105" spans="1:20" ht="15.75" x14ac:dyDescent="0.25">
      <c r="A105" s="391"/>
      <c r="B105" s="392"/>
      <c r="C105" s="392" t="s">
        <v>295</v>
      </c>
      <c r="D105" s="392" t="s">
        <v>1261</v>
      </c>
      <c r="E105" s="392" t="s">
        <v>344</v>
      </c>
      <c r="F105" s="392">
        <v>31</v>
      </c>
      <c r="G105" s="393"/>
      <c r="H105" s="394">
        <v>10.199999999999999</v>
      </c>
      <c r="I105" s="392" t="s">
        <v>7029</v>
      </c>
      <c r="J105" s="394">
        <v>11.2</v>
      </c>
      <c r="K105" s="392"/>
      <c r="L105" s="392"/>
      <c r="M105" s="395"/>
      <c r="N105" s="395"/>
      <c r="O105" s="396"/>
      <c r="P105" s="392"/>
      <c r="Q105" s="424"/>
      <c r="R105" s="399"/>
      <c r="S105" s="399"/>
      <c r="T105" s="400"/>
    </row>
    <row r="106" spans="1:20" ht="15.75" x14ac:dyDescent="0.25">
      <c r="A106" s="391"/>
      <c r="B106" s="392"/>
      <c r="C106" s="392" t="s">
        <v>344</v>
      </c>
      <c r="D106" s="392" t="s">
        <v>1261</v>
      </c>
      <c r="E106" s="392" t="s">
        <v>295</v>
      </c>
      <c r="F106" s="392">
        <v>31</v>
      </c>
      <c r="G106" s="393"/>
      <c r="H106" s="394">
        <v>11.5</v>
      </c>
      <c r="I106" s="392" t="s">
        <v>7029</v>
      </c>
      <c r="J106" s="394">
        <v>12.5</v>
      </c>
      <c r="K106" s="392">
        <v>1</v>
      </c>
      <c r="L106" s="392">
        <v>1</v>
      </c>
      <c r="M106" s="395">
        <v>6.15</v>
      </c>
      <c r="N106" s="395">
        <v>5.15</v>
      </c>
      <c r="O106" s="396">
        <f>SUM(F103:F106)</f>
        <v>128</v>
      </c>
      <c r="P106" s="392"/>
      <c r="Q106" s="424"/>
      <c r="R106" s="399"/>
      <c r="S106" s="399"/>
      <c r="T106" s="400" t="s">
        <v>5805</v>
      </c>
    </row>
    <row r="107" spans="1:20" ht="15.75" x14ac:dyDescent="0.25">
      <c r="A107" s="415" t="s">
        <v>5835</v>
      </c>
      <c r="B107" s="416" t="s">
        <v>5950</v>
      </c>
      <c r="C107" s="417" t="s">
        <v>295</v>
      </c>
      <c r="D107" s="417"/>
      <c r="E107" s="428" t="s">
        <v>7032</v>
      </c>
      <c r="F107" s="417">
        <v>10</v>
      </c>
      <c r="G107" s="417"/>
      <c r="H107" s="418">
        <v>11.2</v>
      </c>
      <c r="I107" s="416"/>
      <c r="J107" s="418">
        <v>11.45</v>
      </c>
      <c r="K107" s="416"/>
      <c r="L107" s="416"/>
      <c r="M107" s="429"/>
      <c r="N107" s="429"/>
      <c r="O107" s="419"/>
      <c r="P107" s="416"/>
      <c r="Q107" s="426"/>
      <c r="R107" s="420"/>
      <c r="S107" s="420"/>
      <c r="T107" s="421"/>
    </row>
    <row r="108" spans="1:20" ht="15.75" x14ac:dyDescent="0.25">
      <c r="A108" s="391"/>
      <c r="B108" s="392"/>
      <c r="C108" s="430" t="s">
        <v>7032</v>
      </c>
      <c r="D108" s="393"/>
      <c r="E108" s="430" t="s">
        <v>7033</v>
      </c>
      <c r="F108" s="393">
        <v>6</v>
      </c>
      <c r="G108" s="393"/>
      <c r="H108" s="394">
        <v>12</v>
      </c>
      <c r="I108" s="392"/>
      <c r="J108" s="394">
        <v>12.15</v>
      </c>
      <c r="K108" s="392"/>
      <c r="L108" s="392"/>
      <c r="M108" s="395"/>
      <c r="N108" s="395"/>
      <c r="O108" s="396"/>
      <c r="P108" s="392"/>
      <c r="Q108" s="424"/>
      <c r="R108" s="399"/>
      <c r="S108" s="399"/>
      <c r="T108" s="400"/>
    </row>
    <row r="109" spans="1:20" ht="15.75" x14ac:dyDescent="0.25">
      <c r="A109" s="391"/>
      <c r="B109" s="392"/>
      <c r="C109" s="430" t="s">
        <v>7033</v>
      </c>
      <c r="D109" s="393"/>
      <c r="E109" s="391" t="s">
        <v>7034</v>
      </c>
      <c r="F109" s="393">
        <v>6</v>
      </c>
      <c r="G109" s="393"/>
      <c r="H109" s="394">
        <v>12.3</v>
      </c>
      <c r="I109" s="392"/>
      <c r="J109" s="394">
        <v>12.45</v>
      </c>
      <c r="K109" s="392"/>
      <c r="L109" s="392"/>
      <c r="M109" s="395"/>
      <c r="N109" s="395"/>
      <c r="O109" s="396"/>
      <c r="P109" s="392"/>
      <c r="Q109" s="424"/>
      <c r="R109" s="399"/>
      <c r="S109" s="399"/>
      <c r="T109" s="400"/>
    </row>
    <row r="110" spans="1:20" ht="15.75" x14ac:dyDescent="0.25">
      <c r="A110" s="391"/>
      <c r="B110" s="392"/>
      <c r="C110" s="393" t="s">
        <v>7035</v>
      </c>
      <c r="D110" s="393"/>
      <c r="E110" s="430" t="s">
        <v>7033</v>
      </c>
      <c r="F110" s="393">
        <v>6</v>
      </c>
      <c r="G110" s="393"/>
      <c r="H110" s="394">
        <v>13</v>
      </c>
      <c r="I110" s="392"/>
      <c r="J110" s="394">
        <v>13.15</v>
      </c>
      <c r="K110" s="392"/>
      <c r="L110" s="392"/>
      <c r="M110" s="395"/>
      <c r="N110" s="395"/>
      <c r="O110" s="396"/>
      <c r="P110" s="392"/>
      <c r="Q110" s="424"/>
      <c r="R110" s="399"/>
      <c r="S110" s="399"/>
      <c r="T110" s="400"/>
    </row>
    <row r="111" spans="1:20" ht="15.75" x14ac:dyDescent="0.25">
      <c r="A111" s="391"/>
      <c r="B111" s="392"/>
      <c r="C111" s="430" t="s">
        <v>7033</v>
      </c>
      <c r="D111" s="393"/>
      <c r="E111" s="391" t="s">
        <v>7034</v>
      </c>
      <c r="F111" s="393">
        <v>6</v>
      </c>
      <c r="G111" s="393"/>
      <c r="H111" s="394">
        <v>13.3</v>
      </c>
      <c r="I111" s="392"/>
      <c r="J111" s="394">
        <v>13.45</v>
      </c>
      <c r="K111" s="392"/>
      <c r="L111" s="392"/>
      <c r="M111" s="395"/>
      <c r="N111" s="395"/>
      <c r="O111" s="396"/>
      <c r="P111" s="392"/>
      <c r="Q111" s="424"/>
      <c r="R111" s="399"/>
      <c r="S111" s="399"/>
      <c r="T111" s="400"/>
    </row>
    <row r="112" spans="1:20" ht="15.75" x14ac:dyDescent="0.25">
      <c r="A112" s="391"/>
      <c r="B112" s="392"/>
      <c r="C112" s="393" t="s">
        <v>7035</v>
      </c>
      <c r="D112" s="393"/>
      <c r="E112" s="430" t="s">
        <v>7033</v>
      </c>
      <c r="F112" s="393">
        <v>6</v>
      </c>
      <c r="G112" s="393"/>
      <c r="H112" s="394">
        <v>14.15</v>
      </c>
      <c r="I112" s="392"/>
      <c r="J112" s="394">
        <v>14.3</v>
      </c>
      <c r="K112" s="392"/>
      <c r="L112" s="392"/>
      <c r="M112" s="395"/>
      <c r="N112" s="395"/>
      <c r="O112" s="396"/>
      <c r="P112" s="392"/>
      <c r="Q112" s="424"/>
      <c r="R112" s="399"/>
      <c r="S112" s="399"/>
      <c r="T112" s="400"/>
    </row>
    <row r="113" spans="1:20" ht="15.75" x14ac:dyDescent="0.25">
      <c r="A113" s="391"/>
      <c r="B113" s="392"/>
      <c r="C113" s="430" t="s">
        <v>7033</v>
      </c>
      <c r="D113" s="393"/>
      <c r="E113" s="391" t="s">
        <v>7034</v>
      </c>
      <c r="F113" s="393">
        <v>6</v>
      </c>
      <c r="G113" s="393"/>
      <c r="H113" s="394">
        <v>14.45</v>
      </c>
      <c r="I113" s="392"/>
      <c r="J113" s="394">
        <v>15</v>
      </c>
      <c r="K113" s="392"/>
      <c r="L113" s="392"/>
      <c r="M113" s="395"/>
      <c r="N113" s="395"/>
      <c r="O113" s="396"/>
      <c r="P113" s="392"/>
      <c r="Q113" s="424"/>
      <c r="R113" s="399"/>
      <c r="S113" s="399"/>
      <c r="T113" s="400"/>
    </row>
    <row r="114" spans="1:20" ht="15.75" x14ac:dyDescent="0.25">
      <c r="A114" s="391"/>
      <c r="B114" s="392"/>
      <c r="C114" s="393" t="s">
        <v>7035</v>
      </c>
      <c r="D114" s="393"/>
      <c r="E114" s="430" t="s">
        <v>7033</v>
      </c>
      <c r="F114" s="393">
        <v>6</v>
      </c>
      <c r="G114" s="393"/>
      <c r="H114" s="394">
        <v>15.15</v>
      </c>
      <c r="I114" s="392"/>
      <c r="J114" s="394">
        <v>15.3</v>
      </c>
      <c r="K114" s="392"/>
      <c r="L114" s="392"/>
      <c r="M114" s="395"/>
      <c r="N114" s="395"/>
      <c r="O114" s="396"/>
      <c r="P114" s="392"/>
      <c r="Q114" s="424"/>
      <c r="R114" s="399"/>
      <c r="S114" s="399"/>
      <c r="T114" s="400"/>
    </row>
    <row r="115" spans="1:20" ht="15.75" x14ac:dyDescent="0.25">
      <c r="A115" s="391"/>
      <c r="B115" s="392"/>
      <c r="C115" s="430" t="s">
        <v>7033</v>
      </c>
      <c r="D115" s="430" t="s">
        <v>7036</v>
      </c>
      <c r="E115" s="430" t="s">
        <v>7033</v>
      </c>
      <c r="F115" s="393">
        <v>6</v>
      </c>
      <c r="G115" s="393"/>
      <c r="H115" s="394">
        <v>15.45</v>
      </c>
      <c r="I115" s="392"/>
      <c r="J115" s="394">
        <v>16</v>
      </c>
      <c r="K115" s="392"/>
      <c r="L115" s="392"/>
      <c r="M115" s="395"/>
      <c r="N115" s="395"/>
      <c r="O115" s="396"/>
      <c r="P115" s="392"/>
      <c r="Q115" s="424"/>
      <c r="R115" s="399"/>
      <c r="S115" s="399"/>
      <c r="T115" s="400"/>
    </row>
    <row r="116" spans="1:20" ht="15.75" x14ac:dyDescent="0.25">
      <c r="A116" s="391"/>
      <c r="B116" s="392"/>
      <c r="C116" s="430" t="s">
        <v>7033</v>
      </c>
      <c r="D116" s="430" t="s">
        <v>7036</v>
      </c>
      <c r="E116" s="430" t="s">
        <v>7033</v>
      </c>
      <c r="F116" s="393">
        <v>6</v>
      </c>
      <c r="G116" s="393"/>
      <c r="H116" s="394">
        <v>16.149999999999999</v>
      </c>
      <c r="I116" s="392"/>
      <c r="J116" s="394">
        <v>16.3</v>
      </c>
      <c r="K116" s="392"/>
      <c r="L116" s="392"/>
      <c r="M116" s="395"/>
      <c r="N116" s="395"/>
      <c r="O116" s="396"/>
      <c r="P116" s="392"/>
      <c r="Q116" s="424"/>
      <c r="R116" s="399"/>
      <c r="S116" s="399"/>
      <c r="T116" s="400"/>
    </row>
    <row r="117" spans="1:20" ht="15.75" x14ac:dyDescent="0.25">
      <c r="A117" s="391"/>
      <c r="B117" s="392"/>
      <c r="C117" s="430" t="s">
        <v>7033</v>
      </c>
      <c r="D117" s="430" t="s">
        <v>7036</v>
      </c>
      <c r="E117" s="430" t="s">
        <v>7033</v>
      </c>
      <c r="F117" s="393">
        <v>6</v>
      </c>
      <c r="G117" s="393"/>
      <c r="H117" s="394">
        <v>16.45</v>
      </c>
      <c r="I117" s="392"/>
      <c r="J117" s="394">
        <v>17</v>
      </c>
      <c r="K117" s="392"/>
      <c r="L117" s="392"/>
      <c r="M117" s="395"/>
      <c r="N117" s="395"/>
      <c r="O117" s="396"/>
      <c r="P117" s="392"/>
      <c r="Q117" s="424"/>
      <c r="R117" s="399"/>
      <c r="S117" s="399"/>
      <c r="T117" s="400"/>
    </row>
    <row r="118" spans="1:20" ht="15.75" x14ac:dyDescent="0.25">
      <c r="A118" s="391"/>
      <c r="B118" s="392"/>
      <c r="C118" s="430" t="s">
        <v>7033</v>
      </c>
      <c r="D118" s="430" t="s">
        <v>7036</v>
      </c>
      <c r="E118" s="430" t="s">
        <v>7033</v>
      </c>
      <c r="F118" s="393">
        <v>6</v>
      </c>
      <c r="G118" s="393"/>
      <c r="H118" s="394">
        <v>17.149999999999999</v>
      </c>
      <c r="I118" s="392"/>
      <c r="J118" s="394">
        <v>17.3</v>
      </c>
      <c r="K118" s="392"/>
      <c r="L118" s="392"/>
      <c r="M118" s="395"/>
      <c r="N118" s="395"/>
      <c r="O118" s="396"/>
      <c r="P118" s="392"/>
      <c r="Q118" s="424"/>
      <c r="R118" s="399"/>
      <c r="S118" s="399"/>
      <c r="T118" s="400"/>
    </row>
    <row r="119" spans="1:20" ht="15.75" x14ac:dyDescent="0.25">
      <c r="A119" s="391"/>
      <c r="B119" s="392"/>
      <c r="C119" s="430" t="s">
        <v>7033</v>
      </c>
      <c r="D119" s="430" t="s">
        <v>7036</v>
      </c>
      <c r="E119" s="430" t="s">
        <v>7033</v>
      </c>
      <c r="F119" s="393">
        <v>6</v>
      </c>
      <c r="G119" s="393"/>
      <c r="H119" s="394">
        <v>17.45</v>
      </c>
      <c r="I119" s="392"/>
      <c r="J119" s="394">
        <v>18</v>
      </c>
      <c r="K119" s="392"/>
      <c r="L119" s="392"/>
      <c r="M119" s="395"/>
      <c r="N119" s="395"/>
      <c r="O119" s="396"/>
      <c r="P119" s="392"/>
      <c r="Q119" s="424"/>
      <c r="R119" s="399"/>
      <c r="S119" s="399"/>
      <c r="T119" s="400"/>
    </row>
    <row r="120" spans="1:20" ht="15.75" x14ac:dyDescent="0.25">
      <c r="A120" s="391"/>
      <c r="B120" s="392"/>
      <c r="C120" s="430" t="s">
        <v>7033</v>
      </c>
      <c r="D120" s="430"/>
      <c r="E120" s="391" t="s">
        <v>7034</v>
      </c>
      <c r="F120" s="393">
        <v>6</v>
      </c>
      <c r="G120" s="393"/>
      <c r="H120" s="394">
        <v>18.149999999999999</v>
      </c>
      <c r="I120" s="392"/>
      <c r="J120" s="394">
        <v>18.3</v>
      </c>
      <c r="K120" s="392"/>
      <c r="L120" s="392"/>
      <c r="M120" s="395"/>
      <c r="N120" s="395"/>
      <c r="O120" s="396"/>
      <c r="P120" s="392"/>
      <c r="Q120" s="424"/>
      <c r="R120" s="399"/>
      <c r="S120" s="399"/>
      <c r="T120" s="400"/>
    </row>
    <row r="121" spans="1:20" ht="15.75" x14ac:dyDescent="0.25">
      <c r="A121" s="391"/>
      <c r="B121" s="392"/>
      <c r="C121" s="393" t="s">
        <v>7035</v>
      </c>
      <c r="D121" s="430"/>
      <c r="E121" s="430" t="s">
        <v>7033</v>
      </c>
      <c r="F121" s="393">
        <v>6</v>
      </c>
      <c r="G121" s="393"/>
      <c r="H121" s="394">
        <v>18.45</v>
      </c>
      <c r="I121" s="392"/>
      <c r="J121" s="394">
        <v>19</v>
      </c>
      <c r="K121" s="392"/>
      <c r="L121" s="392"/>
      <c r="M121" s="395"/>
      <c r="N121" s="395"/>
      <c r="O121" s="396"/>
      <c r="P121" s="392"/>
      <c r="Q121" s="424"/>
      <c r="R121" s="399"/>
      <c r="S121" s="399"/>
      <c r="T121" s="400"/>
    </row>
    <row r="122" spans="1:20" ht="15.75" x14ac:dyDescent="0.25">
      <c r="A122" s="391"/>
      <c r="B122" s="392"/>
      <c r="C122" s="430" t="s">
        <v>7033</v>
      </c>
      <c r="D122" s="430" t="s">
        <v>7036</v>
      </c>
      <c r="E122" s="430" t="s">
        <v>7033</v>
      </c>
      <c r="F122" s="393">
        <v>6</v>
      </c>
      <c r="G122" s="393"/>
      <c r="H122" s="394">
        <v>19.149999999999999</v>
      </c>
      <c r="I122" s="392"/>
      <c r="J122" s="394">
        <v>19.3</v>
      </c>
      <c r="K122" s="392"/>
      <c r="L122" s="392"/>
      <c r="M122" s="395"/>
      <c r="N122" s="395"/>
      <c r="O122" s="396"/>
      <c r="P122" s="392"/>
      <c r="Q122" s="424"/>
      <c r="R122" s="399"/>
      <c r="S122" s="399"/>
      <c r="T122" s="400"/>
    </row>
    <row r="123" spans="1:20" ht="15.75" x14ac:dyDescent="0.25">
      <c r="A123" s="391"/>
      <c r="B123" s="392"/>
      <c r="C123" s="430" t="s">
        <v>7033</v>
      </c>
      <c r="D123" s="430"/>
      <c r="E123" s="430" t="s">
        <v>7037</v>
      </c>
      <c r="F123" s="393">
        <v>6</v>
      </c>
      <c r="G123" s="393"/>
      <c r="H123" s="394">
        <v>20.149999999999999</v>
      </c>
      <c r="I123" s="392"/>
      <c r="J123" s="394">
        <v>20.3</v>
      </c>
      <c r="K123" s="392">
        <v>1</v>
      </c>
      <c r="L123" s="392">
        <v>1</v>
      </c>
      <c r="M123" s="395">
        <v>9.5500000000000007</v>
      </c>
      <c r="N123" s="395">
        <v>6.15</v>
      </c>
      <c r="O123" s="396">
        <f>SUM(F107:F123)</f>
        <v>106</v>
      </c>
      <c r="P123" s="392"/>
      <c r="Q123" s="424"/>
      <c r="R123" s="399"/>
      <c r="S123" s="399"/>
      <c r="T123" s="400" t="s">
        <v>7429</v>
      </c>
    </row>
    <row r="124" spans="1:20" ht="15.75" x14ac:dyDescent="0.25">
      <c r="A124" s="391"/>
      <c r="B124" s="392">
        <v>10</v>
      </c>
      <c r="C124" s="430" t="s">
        <v>7037</v>
      </c>
      <c r="D124" s="430"/>
      <c r="E124" s="393" t="s">
        <v>7035</v>
      </c>
      <c r="F124" s="393">
        <v>6</v>
      </c>
      <c r="G124" s="393"/>
      <c r="H124" s="394">
        <v>6.1</v>
      </c>
      <c r="I124" s="392"/>
      <c r="J124" s="394">
        <v>6.25</v>
      </c>
      <c r="K124" s="392"/>
      <c r="L124" s="392"/>
      <c r="M124" s="395"/>
      <c r="N124" s="395"/>
      <c r="O124" s="396"/>
      <c r="P124" s="392"/>
      <c r="Q124" s="424"/>
      <c r="R124" s="399"/>
      <c r="S124" s="399"/>
      <c r="T124" s="400"/>
    </row>
    <row r="125" spans="1:20" ht="15.75" x14ac:dyDescent="0.25">
      <c r="A125" s="391"/>
      <c r="B125" s="392"/>
      <c r="C125" s="393" t="s">
        <v>7035</v>
      </c>
      <c r="D125" s="430" t="s">
        <v>7033</v>
      </c>
      <c r="E125" s="393" t="s">
        <v>7035</v>
      </c>
      <c r="F125" s="393">
        <v>12</v>
      </c>
      <c r="G125" s="393"/>
      <c r="H125" s="394">
        <v>6.45</v>
      </c>
      <c r="I125" s="392"/>
      <c r="J125" s="394">
        <v>7.1</v>
      </c>
      <c r="K125" s="392"/>
      <c r="L125" s="392"/>
      <c r="M125" s="395"/>
      <c r="N125" s="395"/>
      <c r="O125" s="396"/>
      <c r="P125" s="392"/>
      <c r="Q125" s="424"/>
      <c r="R125" s="399"/>
      <c r="S125" s="399"/>
      <c r="T125" s="400"/>
    </row>
    <row r="126" spans="1:20" ht="15.75" x14ac:dyDescent="0.25">
      <c r="A126" s="391"/>
      <c r="B126" s="392"/>
      <c r="C126" s="393" t="s">
        <v>7035</v>
      </c>
      <c r="D126" s="430" t="s">
        <v>7033</v>
      </c>
      <c r="E126" s="393" t="s">
        <v>7035</v>
      </c>
      <c r="F126" s="393">
        <v>12</v>
      </c>
      <c r="G126" s="393"/>
      <c r="H126" s="394">
        <v>7.15</v>
      </c>
      <c r="I126" s="392"/>
      <c r="J126" s="394">
        <v>7.35</v>
      </c>
      <c r="K126" s="392"/>
      <c r="L126" s="392"/>
      <c r="M126" s="395"/>
      <c r="N126" s="395"/>
      <c r="O126" s="396"/>
      <c r="P126" s="392"/>
      <c r="Q126" s="424"/>
      <c r="R126" s="399"/>
      <c r="S126" s="399"/>
      <c r="T126" s="400"/>
    </row>
    <row r="127" spans="1:20" ht="15.75" x14ac:dyDescent="0.25">
      <c r="A127" s="391"/>
      <c r="B127" s="392"/>
      <c r="C127" s="393" t="s">
        <v>7035</v>
      </c>
      <c r="D127" s="430" t="s">
        <v>7033</v>
      </c>
      <c r="E127" s="430" t="s">
        <v>7036</v>
      </c>
      <c r="F127" s="393">
        <v>9</v>
      </c>
      <c r="G127" s="393"/>
      <c r="H127" s="394">
        <v>7.45</v>
      </c>
      <c r="I127" s="395"/>
      <c r="J127" s="394">
        <v>8.0500000000000007</v>
      </c>
      <c r="K127" s="392"/>
      <c r="L127" s="392"/>
      <c r="M127" s="395"/>
      <c r="N127" s="395"/>
      <c r="O127" s="396"/>
      <c r="P127" s="392"/>
      <c r="Q127" s="424"/>
      <c r="R127" s="399"/>
      <c r="S127" s="399"/>
      <c r="T127" s="400"/>
    </row>
    <row r="128" spans="1:20" ht="15.75" x14ac:dyDescent="0.25">
      <c r="A128" s="391"/>
      <c r="B128" s="392"/>
      <c r="C128" s="430" t="s">
        <v>7036</v>
      </c>
      <c r="D128" s="430" t="s">
        <v>7033</v>
      </c>
      <c r="E128" s="430" t="s">
        <v>7036</v>
      </c>
      <c r="F128" s="393">
        <v>6</v>
      </c>
      <c r="G128" s="393"/>
      <c r="H128" s="394">
        <v>8.15</v>
      </c>
      <c r="I128" s="392"/>
      <c r="J128" s="394">
        <v>8.3000000000000007</v>
      </c>
      <c r="K128" s="392"/>
      <c r="L128" s="392"/>
      <c r="M128" s="395"/>
      <c r="N128" s="395"/>
      <c r="O128" s="396"/>
      <c r="P128" s="392"/>
      <c r="Q128" s="424"/>
      <c r="R128" s="399"/>
      <c r="S128" s="399"/>
      <c r="T128" s="400"/>
    </row>
    <row r="129" spans="1:20" ht="15.75" x14ac:dyDescent="0.25">
      <c r="A129" s="391"/>
      <c r="B129" s="392"/>
      <c r="C129" s="430" t="s">
        <v>7036</v>
      </c>
      <c r="D129" s="430" t="s">
        <v>7033</v>
      </c>
      <c r="E129" s="430" t="s">
        <v>7036</v>
      </c>
      <c r="F129" s="393">
        <v>6</v>
      </c>
      <c r="G129" s="393"/>
      <c r="H129" s="394">
        <v>8.35</v>
      </c>
      <c r="I129" s="392"/>
      <c r="J129" s="394">
        <v>8.5</v>
      </c>
      <c r="K129" s="392"/>
      <c r="L129" s="392"/>
      <c r="M129" s="395"/>
      <c r="N129" s="395"/>
      <c r="O129" s="396"/>
      <c r="P129" s="392"/>
      <c r="Q129" s="424"/>
      <c r="R129" s="399"/>
      <c r="S129" s="399"/>
      <c r="T129" s="400"/>
    </row>
    <row r="130" spans="1:20" ht="15.75" x14ac:dyDescent="0.25">
      <c r="A130" s="391"/>
      <c r="B130" s="392"/>
      <c r="C130" s="430" t="s">
        <v>7036</v>
      </c>
      <c r="D130" s="430" t="s">
        <v>7033</v>
      </c>
      <c r="E130" s="430" t="s">
        <v>7036</v>
      </c>
      <c r="F130" s="393">
        <v>6</v>
      </c>
      <c r="G130" s="393"/>
      <c r="H130" s="394">
        <v>9</v>
      </c>
      <c r="I130" s="392"/>
      <c r="J130" s="394">
        <v>9.15</v>
      </c>
      <c r="K130" s="392"/>
      <c r="L130" s="392"/>
      <c r="M130" s="395"/>
      <c r="N130" s="395"/>
      <c r="O130" s="396"/>
      <c r="P130" s="392"/>
      <c r="Q130" s="424"/>
      <c r="R130" s="399"/>
      <c r="S130" s="399"/>
      <c r="T130" s="400"/>
    </row>
    <row r="131" spans="1:20" ht="15.75" x14ac:dyDescent="0.25">
      <c r="A131" s="391"/>
      <c r="B131" s="392"/>
      <c r="C131" s="430" t="s">
        <v>7036</v>
      </c>
      <c r="D131" s="430" t="s">
        <v>7033</v>
      </c>
      <c r="E131" s="430" t="s">
        <v>7036</v>
      </c>
      <c r="F131" s="393">
        <v>6</v>
      </c>
      <c r="G131" s="393"/>
      <c r="H131" s="394">
        <v>9.1999999999999993</v>
      </c>
      <c r="I131" s="392"/>
      <c r="J131" s="394">
        <v>9.35</v>
      </c>
      <c r="K131" s="392"/>
      <c r="L131" s="392"/>
      <c r="M131" s="395"/>
      <c r="N131" s="395"/>
      <c r="O131" s="396"/>
      <c r="P131" s="392"/>
      <c r="Q131" s="424"/>
      <c r="R131" s="399"/>
      <c r="S131" s="399"/>
      <c r="T131" s="400"/>
    </row>
    <row r="132" spans="1:20" ht="15.75" x14ac:dyDescent="0.25">
      <c r="A132" s="391"/>
      <c r="B132" s="392"/>
      <c r="C132" s="430" t="s">
        <v>7036</v>
      </c>
      <c r="D132" s="430"/>
      <c r="E132" s="430" t="s">
        <v>7033</v>
      </c>
      <c r="F132" s="393">
        <v>6</v>
      </c>
      <c r="G132" s="393"/>
      <c r="H132" s="394">
        <v>9.4</v>
      </c>
      <c r="I132" s="392"/>
      <c r="J132" s="394">
        <v>9.5500000000000007</v>
      </c>
      <c r="K132" s="392"/>
      <c r="L132" s="392"/>
      <c r="M132" s="395"/>
      <c r="N132" s="395"/>
      <c r="O132" s="396"/>
      <c r="P132" s="392"/>
      <c r="Q132" s="424"/>
      <c r="R132" s="399"/>
      <c r="S132" s="399"/>
      <c r="T132" s="400"/>
    </row>
    <row r="133" spans="1:20" ht="15.75" x14ac:dyDescent="0.25">
      <c r="A133" s="431"/>
      <c r="B133" s="399"/>
      <c r="C133" s="430" t="s">
        <v>7033</v>
      </c>
      <c r="D133" s="432" t="s">
        <v>7032</v>
      </c>
      <c r="E133" s="432" t="s">
        <v>295</v>
      </c>
      <c r="F133" s="433">
        <v>16</v>
      </c>
      <c r="G133" s="433"/>
      <c r="H133" s="434">
        <v>10</v>
      </c>
      <c r="I133" s="434"/>
      <c r="J133" s="434">
        <v>10.45</v>
      </c>
      <c r="K133" s="392">
        <v>1</v>
      </c>
      <c r="L133" s="392">
        <v>1</v>
      </c>
      <c r="M133" s="395">
        <v>5.2</v>
      </c>
      <c r="N133" s="395">
        <v>5.15</v>
      </c>
      <c r="O133" s="396">
        <f>SUM(F124:F133)</f>
        <v>85</v>
      </c>
      <c r="P133" s="392"/>
      <c r="Q133" s="424"/>
      <c r="R133" s="399"/>
      <c r="S133" s="399"/>
      <c r="T133" s="400" t="s">
        <v>7430</v>
      </c>
    </row>
    <row r="134" spans="1:20" ht="15.75" x14ac:dyDescent="0.25">
      <c r="A134" s="415" t="s">
        <v>5835</v>
      </c>
      <c r="B134" s="416" t="s">
        <v>5809</v>
      </c>
      <c r="C134" s="417" t="s">
        <v>295</v>
      </c>
      <c r="D134" s="417" t="s">
        <v>7038</v>
      </c>
      <c r="E134" s="417" t="s">
        <v>295</v>
      </c>
      <c r="F134" s="417">
        <v>30</v>
      </c>
      <c r="G134" s="417"/>
      <c r="H134" s="418">
        <v>12.45</v>
      </c>
      <c r="I134" s="429" t="s">
        <v>7029</v>
      </c>
      <c r="J134" s="418">
        <v>14.3</v>
      </c>
      <c r="K134" s="416"/>
      <c r="L134" s="416"/>
      <c r="M134" s="416"/>
      <c r="N134" s="416"/>
      <c r="O134" s="419"/>
      <c r="P134" s="416"/>
      <c r="Q134" s="416"/>
      <c r="R134" s="420"/>
      <c r="S134" s="420"/>
      <c r="T134" s="421" t="s">
        <v>7039</v>
      </c>
    </row>
    <row r="135" spans="1:20" ht="15.75" x14ac:dyDescent="0.25">
      <c r="A135" s="391"/>
      <c r="B135" s="392"/>
      <c r="C135" s="393" t="s">
        <v>295</v>
      </c>
      <c r="D135" s="393" t="s">
        <v>7029</v>
      </c>
      <c r="E135" s="393" t="s">
        <v>344</v>
      </c>
      <c r="F135" s="393">
        <v>31</v>
      </c>
      <c r="G135" s="393"/>
      <c r="H135" s="422">
        <v>14.55</v>
      </c>
      <c r="I135" s="392" t="s">
        <v>7029</v>
      </c>
      <c r="J135" s="394">
        <v>16.25</v>
      </c>
      <c r="K135" s="392"/>
      <c r="L135" s="392"/>
      <c r="M135" s="392"/>
      <c r="N135" s="392"/>
      <c r="O135" s="396"/>
      <c r="P135" s="392"/>
      <c r="Q135" s="392"/>
      <c r="R135" s="399"/>
      <c r="S135" s="399"/>
      <c r="T135" s="400"/>
    </row>
    <row r="136" spans="1:20" ht="15.75" x14ac:dyDescent="0.25">
      <c r="A136" s="391"/>
      <c r="B136" s="392"/>
      <c r="C136" s="393" t="s">
        <v>344</v>
      </c>
      <c r="D136" s="393" t="s">
        <v>7029</v>
      </c>
      <c r="E136" s="393" t="s">
        <v>295</v>
      </c>
      <c r="F136" s="393">
        <v>31</v>
      </c>
      <c r="G136" s="393"/>
      <c r="H136" s="422">
        <v>16.350000000000001</v>
      </c>
      <c r="I136" s="392" t="s">
        <v>7029</v>
      </c>
      <c r="J136" s="394">
        <v>17.350000000000001</v>
      </c>
      <c r="K136" s="392"/>
      <c r="L136" s="392"/>
      <c r="M136" s="392"/>
      <c r="N136" s="392"/>
      <c r="O136" s="396"/>
      <c r="P136" s="392"/>
      <c r="Q136" s="392"/>
      <c r="R136" s="399"/>
      <c r="S136" s="399"/>
      <c r="T136" s="400"/>
    </row>
    <row r="137" spans="1:20" ht="15.75" x14ac:dyDescent="0.25">
      <c r="A137" s="391"/>
      <c r="B137" s="392"/>
      <c r="C137" s="393" t="s">
        <v>295</v>
      </c>
      <c r="D137" s="393" t="s">
        <v>1261</v>
      </c>
      <c r="E137" s="393" t="s">
        <v>344</v>
      </c>
      <c r="F137" s="393">
        <v>35</v>
      </c>
      <c r="G137" s="393"/>
      <c r="H137" s="422">
        <v>17.55</v>
      </c>
      <c r="I137" s="392" t="s">
        <v>7040</v>
      </c>
      <c r="J137" s="394">
        <v>18.55</v>
      </c>
      <c r="K137" s="392"/>
      <c r="L137" s="392"/>
      <c r="M137" s="392"/>
      <c r="N137" s="392"/>
      <c r="O137" s="396"/>
      <c r="P137" s="392"/>
      <c r="Q137" s="392"/>
      <c r="R137" s="399"/>
      <c r="S137" s="399"/>
      <c r="T137" s="400" t="s">
        <v>5604</v>
      </c>
    </row>
    <row r="138" spans="1:20" ht="15.75" x14ac:dyDescent="0.25">
      <c r="A138" s="391"/>
      <c r="B138" s="392"/>
      <c r="C138" s="393" t="s">
        <v>344</v>
      </c>
      <c r="D138" s="393" t="s">
        <v>1261</v>
      </c>
      <c r="E138" s="393" t="s">
        <v>295</v>
      </c>
      <c r="F138" s="393">
        <v>31</v>
      </c>
      <c r="G138" s="393"/>
      <c r="H138" s="422">
        <v>19.25</v>
      </c>
      <c r="I138" s="392" t="s">
        <v>7029</v>
      </c>
      <c r="J138" s="394">
        <v>20.25</v>
      </c>
      <c r="K138" s="392"/>
      <c r="L138" s="392"/>
      <c r="M138" s="392"/>
      <c r="N138" s="392"/>
      <c r="O138" s="396"/>
      <c r="P138" s="392"/>
      <c r="Q138" s="392"/>
      <c r="R138" s="399"/>
      <c r="S138" s="399"/>
      <c r="T138" s="400"/>
    </row>
    <row r="139" spans="1:20" ht="15.75" x14ac:dyDescent="0.25">
      <c r="A139" s="391"/>
      <c r="B139" s="392"/>
      <c r="C139" s="393" t="s">
        <v>295</v>
      </c>
      <c r="D139" s="393" t="s">
        <v>7029</v>
      </c>
      <c r="E139" s="393" t="s">
        <v>492</v>
      </c>
      <c r="F139" s="393">
        <v>28</v>
      </c>
      <c r="G139" s="393"/>
      <c r="H139" s="394">
        <v>21.4</v>
      </c>
      <c r="I139" s="392" t="s">
        <v>7029</v>
      </c>
      <c r="J139" s="394">
        <v>22.4</v>
      </c>
      <c r="K139" s="392">
        <v>1</v>
      </c>
      <c r="L139" s="392">
        <v>1</v>
      </c>
      <c r="M139" s="395">
        <v>10.45</v>
      </c>
      <c r="N139" s="395">
        <v>8</v>
      </c>
      <c r="O139" s="396">
        <f>SUM(F134:F139)</f>
        <v>186</v>
      </c>
      <c r="P139" s="392"/>
      <c r="Q139" s="392"/>
      <c r="R139" s="399"/>
      <c r="S139" s="399"/>
      <c r="T139" s="400" t="s">
        <v>7431</v>
      </c>
    </row>
    <row r="140" spans="1:20" ht="15.75" x14ac:dyDescent="0.25">
      <c r="A140" s="391"/>
      <c r="B140" s="392">
        <v>11</v>
      </c>
      <c r="C140" s="393" t="s">
        <v>492</v>
      </c>
      <c r="D140" s="393" t="s">
        <v>7029</v>
      </c>
      <c r="E140" s="393" t="s">
        <v>295</v>
      </c>
      <c r="F140" s="393">
        <v>28</v>
      </c>
      <c r="G140" s="393"/>
      <c r="H140" s="394">
        <v>6</v>
      </c>
      <c r="I140" s="392" t="s">
        <v>7029</v>
      </c>
      <c r="J140" s="394">
        <v>6.5</v>
      </c>
      <c r="K140" s="392"/>
      <c r="L140" s="392"/>
      <c r="M140" s="392"/>
      <c r="N140" s="392"/>
      <c r="O140" s="396"/>
      <c r="P140" s="392"/>
      <c r="Q140" s="392"/>
      <c r="R140" s="399"/>
      <c r="S140" s="399"/>
      <c r="T140" s="400"/>
    </row>
    <row r="141" spans="1:20" ht="15.75" x14ac:dyDescent="0.25">
      <c r="A141" s="391"/>
      <c r="B141" s="392"/>
      <c r="C141" s="393" t="s">
        <v>295</v>
      </c>
      <c r="D141" s="430" t="s">
        <v>7041</v>
      </c>
      <c r="E141" s="393" t="s">
        <v>295</v>
      </c>
      <c r="F141" s="393">
        <v>22</v>
      </c>
      <c r="G141" s="393"/>
      <c r="H141" s="394">
        <v>7.1</v>
      </c>
      <c r="I141" s="392" t="s">
        <v>7029</v>
      </c>
      <c r="J141" s="394">
        <v>8.15</v>
      </c>
      <c r="K141" s="392"/>
      <c r="L141" s="392"/>
      <c r="M141" s="392"/>
      <c r="N141" s="392"/>
      <c r="O141" s="396"/>
      <c r="P141" s="392"/>
      <c r="Q141" s="392"/>
      <c r="R141" s="399"/>
      <c r="S141" s="399"/>
      <c r="T141" s="400" t="s">
        <v>7039</v>
      </c>
    </row>
    <row r="142" spans="1:20" ht="15.75" x14ac:dyDescent="0.25">
      <c r="A142" s="391"/>
      <c r="B142" s="392"/>
      <c r="C142" s="393" t="s">
        <v>295</v>
      </c>
      <c r="D142" s="393" t="s">
        <v>1261</v>
      </c>
      <c r="E142" s="393" t="s">
        <v>344</v>
      </c>
      <c r="F142" s="393">
        <v>35</v>
      </c>
      <c r="G142" s="393"/>
      <c r="H142" s="422">
        <v>8.25</v>
      </c>
      <c r="I142" s="392" t="s">
        <v>7029</v>
      </c>
      <c r="J142" s="394">
        <v>9.25</v>
      </c>
      <c r="K142" s="392"/>
      <c r="L142" s="392"/>
      <c r="M142" s="392"/>
      <c r="N142" s="392"/>
      <c r="O142" s="396"/>
      <c r="P142" s="392"/>
      <c r="Q142" s="392"/>
      <c r="R142" s="399"/>
      <c r="S142" s="399"/>
      <c r="T142" s="400"/>
    </row>
    <row r="143" spans="1:20" ht="15.75" x14ac:dyDescent="0.25">
      <c r="A143" s="391"/>
      <c r="B143" s="392"/>
      <c r="C143" s="393" t="s">
        <v>344</v>
      </c>
      <c r="D143" s="393" t="s">
        <v>1261</v>
      </c>
      <c r="E143" s="393" t="s">
        <v>295</v>
      </c>
      <c r="F143" s="393">
        <v>31</v>
      </c>
      <c r="G143" s="393"/>
      <c r="H143" s="422">
        <v>9.5500000000000007</v>
      </c>
      <c r="I143" s="392" t="s">
        <v>7029</v>
      </c>
      <c r="J143" s="394">
        <v>10.55</v>
      </c>
      <c r="K143" s="392">
        <v>1</v>
      </c>
      <c r="L143" s="392">
        <v>1</v>
      </c>
      <c r="M143" s="395">
        <v>5.4</v>
      </c>
      <c r="N143" s="395">
        <v>5</v>
      </c>
      <c r="O143" s="396">
        <f>SUM(F140:F143)</f>
        <v>116</v>
      </c>
      <c r="P143" s="392"/>
      <c r="Q143" s="392"/>
      <c r="R143" s="399"/>
      <c r="S143" s="399"/>
      <c r="T143" s="400" t="s">
        <v>5805</v>
      </c>
    </row>
    <row r="144" spans="1:20" ht="15.75" x14ac:dyDescent="0.25">
      <c r="A144" s="391"/>
      <c r="B144" s="392"/>
      <c r="C144" s="393"/>
      <c r="D144" s="393"/>
      <c r="E144" s="393"/>
      <c r="F144" s="393"/>
      <c r="G144" s="393"/>
      <c r="H144" s="422"/>
      <c r="I144" s="392"/>
      <c r="J144" s="394"/>
      <c r="K144" s="392"/>
      <c r="L144" s="392"/>
      <c r="M144" s="395"/>
      <c r="N144" s="395"/>
      <c r="O144" s="396"/>
      <c r="P144" s="392"/>
      <c r="Q144" s="392"/>
      <c r="R144" s="398"/>
      <c r="S144" s="399"/>
      <c r="T144" s="399"/>
    </row>
    <row r="145" spans="1:20" ht="15.75" x14ac:dyDescent="0.25">
      <c r="A145" s="391" t="s">
        <v>5835</v>
      </c>
      <c r="B145" s="392" t="s">
        <v>5956</v>
      </c>
      <c r="C145" s="393" t="s">
        <v>295</v>
      </c>
      <c r="D145" s="393" t="s">
        <v>1261</v>
      </c>
      <c r="E145" s="393" t="s">
        <v>344</v>
      </c>
      <c r="F145" s="393">
        <v>31</v>
      </c>
      <c r="G145" s="393"/>
      <c r="H145" s="422">
        <v>11.45</v>
      </c>
      <c r="I145" s="392" t="s">
        <v>7029</v>
      </c>
      <c r="J145" s="394">
        <v>12.45</v>
      </c>
      <c r="K145" s="392"/>
      <c r="L145" s="392"/>
      <c r="M145" s="392"/>
      <c r="N145" s="392"/>
      <c r="O145" s="396"/>
      <c r="P145" s="392"/>
      <c r="Q145" s="392"/>
      <c r="R145" s="398"/>
      <c r="S145" s="399"/>
      <c r="T145" s="399"/>
    </row>
    <row r="146" spans="1:20" ht="15.75" x14ac:dyDescent="0.25">
      <c r="A146" s="391"/>
      <c r="B146" s="392"/>
      <c r="C146" s="393" t="s">
        <v>344</v>
      </c>
      <c r="D146" s="393" t="s">
        <v>1261</v>
      </c>
      <c r="E146" s="393" t="s">
        <v>295</v>
      </c>
      <c r="F146" s="393">
        <v>31</v>
      </c>
      <c r="G146" s="393"/>
      <c r="H146" s="422">
        <v>13.15</v>
      </c>
      <c r="I146" s="392" t="s">
        <v>7029</v>
      </c>
      <c r="J146" s="394">
        <v>14.15</v>
      </c>
      <c r="K146" s="392"/>
      <c r="L146" s="392"/>
      <c r="M146" s="392"/>
      <c r="N146" s="392"/>
      <c r="O146" s="396"/>
      <c r="P146" s="392"/>
      <c r="Q146" s="392"/>
      <c r="R146" s="398"/>
      <c r="S146" s="399"/>
      <c r="T146" s="399"/>
    </row>
    <row r="147" spans="1:20" ht="15.75" x14ac:dyDescent="0.25">
      <c r="A147" s="391"/>
      <c r="B147" s="392"/>
      <c r="C147" s="393" t="s">
        <v>295</v>
      </c>
      <c r="D147" s="393" t="s">
        <v>1261</v>
      </c>
      <c r="E147" s="393" t="s">
        <v>344</v>
      </c>
      <c r="F147" s="393">
        <v>31</v>
      </c>
      <c r="G147" s="393"/>
      <c r="H147" s="422">
        <v>14.45</v>
      </c>
      <c r="I147" s="392" t="s">
        <v>7029</v>
      </c>
      <c r="J147" s="394">
        <v>15.45</v>
      </c>
      <c r="K147" s="392"/>
      <c r="L147" s="392"/>
      <c r="M147" s="392"/>
      <c r="N147" s="392"/>
      <c r="O147" s="396"/>
      <c r="P147" s="392"/>
      <c r="Q147" s="392"/>
      <c r="R147" s="398"/>
      <c r="S147" s="399"/>
      <c r="T147" s="399"/>
    </row>
    <row r="148" spans="1:20" ht="15.75" x14ac:dyDescent="0.25">
      <c r="A148" s="391"/>
      <c r="B148" s="392"/>
      <c r="C148" s="393" t="s">
        <v>344</v>
      </c>
      <c r="D148" s="393" t="s">
        <v>1261</v>
      </c>
      <c r="E148" s="393" t="s">
        <v>295</v>
      </c>
      <c r="F148" s="393">
        <v>31</v>
      </c>
      <c r="G148" s="393"/>
      <c r="H148" s="422">
        <v>16.05</v>
      </c>
      <c r="I148" s="392" t="s">
        <v>7029</v>
      </c>
      <c r="J148" s="394">
        <v>17.05</v>
      </c>
      <c r="K148" s="392"/>
      <c r="L148" s="392"/>
      <c r="M148" s="392"/>
      <c r="N148" s="392"/>
      <c r="O148" s="396"/>
      <c r="P148" s="392"/>
      <c r="Q148" s="392"/>
      <c r="R148" s="398"/>
      <c r="S148" s="399"/>
      <c r="T148" s="399"/>
    </row>
    <row r="149" spans="1:20" ht="15.75" x14ac:dyDescent="0.25">
      <c r="A149" s="391"/>
      <c r="B149" s="392"/>
      <c r="C149" s="393" t="s">
        <v>295</v>
      </c>
      <c r="D149" s="393" t="s">
        <v>1261</v>
      </c>
      <c r="E149" s="393" t="s">
        <v>344</v>
      </c>
      <c r="F149" s="393">
        <v>35</v>
      </c>
      <c r="G149" s="393"/>
      <c r="H149" s="422">
        <v>17.45</v>
      </c>
      <c r="I149" s="392" t="s">
        <v>7040</v>
      </c>
      <c r="J149" s="394">
        <v>18.45</v>
      </c>
      <c r="K149" s="392"/>
      <c r="L149" s="392"/>
      <c r="M149" s="392"/>
      <c r="N149" s="392"/>
      <c r="O149" s="396"/>
      <c r="P149" s="392"/>
      <c r="Q149" s="392"/>
      <c r="R149" s="399"/>
      <c r="S149" s="399"/>
      <c r="T149" s="400" t="s">
        <v>5604</v>
      </c>
    </row>
    <row r="150" spans="1:20" ht="15.75" x14ac:dyDescent="0.25">
      <c r="A150" s="391"/>
      <c r="B150" s="392"/>
      <c r="C150" s="393" t="s">
        <v>344</v>
      </c>
      <c r="D150" s="393" t="s">
        <v>1261</v>
      </c>
      <c r="E150" s="393" t="s">
        <v>295</v>
      </c>
      <c r="F150" s="393">
        <v>31</v>
      </c>
      <c r="G150" s="393"/>
      <c r="H150" s="422">
        <v>19.350000000000001</v>
      </c>
      <c r="I150" s="392" t="s">
        <v>7029</v>
      </c>
      <c r="J150" s="394">
        <v>20.350000000000001</v>
      </c>
      <c r="K150" s="392">
        <v>1</v>
      </c>
      <c r="L150" s="392">
        <v>1</v>
      </c>
      <c r="M150" s="395">
        <v>9.35</v>
      </c>
      <c r="N150" s="395">
        <v>7.35</v>
      </c>
      <c r="O150" s="396">
        <f>SUM(F145:F150)</f>
        <v>190</v>
      </c>
      <c r="P150" s="392"/>
      <c r="Q150" s="392"/>
      <c r="R150" s="399"/>
      <c r="S150" s="399"/>
      <c r="T150" s="400" t="s">
        <v>7425</v>
      </c>
    </row>
    <row r="151" spans="1:20" ht="15.75" x14ac:dyDescent="0.25">
      <c r="A151" s="391"/>
      <c r="B151" s="392">
        <v>12</v>
      </c>
      <c r="C151" s="393" t="s">
        <v>295</v>
      </c>
      <c r="D151" s="435" t="s">
        <v>6097</v>
      </c>
      <c r="E151" s="393" t="s">
        <v>7042</v>
      </c>
      <c r="F151" s="393">
        <v>32</v>
      </c>
      <c r="G151" s="393"/>
      <c r="H151" s="394">
        <v>7</v>
      </c>
      <c r="I151" s="392" t="s">
        <v>7029</v>
      </c>
      <c r="J151" s="394">
        <v>8.1999999999999993</v>
      </c>
      <c r="K151" s="392"/>
      <c r="L151" s="392"/>
      <c r="M151" s="392"/>
      <c r="N151" s="392"/>
      <c r="O151" s="396"/>
      <c r="P151" s="392"/>
      <c r="Q151" s="392"/>
      <c r="R151" s="399"/>
      <c r="S151" s="399"/>
      <c r="T151" s="400"/>
    </row>
    <row r="152" spans="1:20" ht="15.75" x14ac:dyDescent="0.25">
      <c r="A152" s="391"/>
      <c r="B152" s="392"/>
      <c r="C152" s="393" t="s">
        <v>295</v>
      </c>
      <c r="D152" s="393" t="s">
        <v>1261</v>
      </c>
      <c r="E152" s="393" t="s">
        <v>344</v>
      </c>
      <c r="F152" s="393">
        <v>31</v>
      </c>
      <c r="G152" s="393"/>
      <c r="H152" s="394">
        <v>8.25</v>
      </c>
      <c r="I152" s="392" t="s">
        <v>7029</v>
      </c>
      <c r="J152" s="394">
        <v>10.1</v>
      </c>
      <c r="K152" s="392"/>
      <c r="L152" s="392"/>
      <c r="M152" s="392"/>
      <c r="N152" s="392"/>
      <c r="O152" s="396"/>
      <c r="P152" s="392"/>
      <c r="Q152" s="392"/>
      <c r="R152" s="399"/>
      <c r="S152" s="399"/>
      <c r="T152" s="400"/>
    </row>
    <row r="153" spans="1:20" ht="15.75" x14ac:dyDescent="0.25">
      <c r="A153" s="391"/>
      <c r="B153" s="392"/>
      <c r="C153" s="393" t="s">
        <v>344</v>
      </c>
      <c r="D153" s="393" t="s">
        <v>1261</v>
      </c>
      <c r="E153" s="393" t="s">
        <v>295</v>
      </c>
      <c r="F153" s="393">
        <v>31</v>
      </c>
      <c r="G153" s="393"/>
      <c r="H153" s="394">
        <v>9.5</v>
      </c>
      <c r="I153" s="392" t="s">
        <v>7029</v>
      </c>
      <c r="J153" s="394">
        <v>10.5</v>
      </c>
      <c r="K153" s="392">
        <v>1</v>
      </c>
      <c r="L153" s="392">
        <v>1</v>
      </c>
      <c r="M153" s="395">
        <v>4.3499999999999996</v>
      </c>
      <c r="N153" s="395">
        <v>4.05</v>
      </c>
      <c r="O153" s="396">
        <f>SUM(F151:F153)</f>
        <v>94</v>
      </c>
      <c r="P153" s="392"/>
      <c r="Q153" s="392"/>
      <c r="R153" s="399"/>
      <c r="S153" s="399"/>
      <c r="T153" s="400" t="s">
        <v>5805</v>
      </c>
    </row>
    <row r="154" spans="1:20" ht="15.75" x14ac:dyDescent="0.25">
      <c r="A154" s="391"/>
      <c r="B154" s="392"/>
      <c r="C154" s="393"/>
      <c r="D154" s="393"/>
      <c r="E154" s="393"/>
      <c r="F154" s="393"/>
      <c r="G154" s="393"/>
      <c r="H154" s="422"/>
      <c r="I154" s="392"/>
      <c r="J154" s="394"/>
      <c r="K154" s="392"/>
      <c r="L154" s="392"/>
      <c r="M154" s="395"/>
      <c r="N154" s="395"/>
      <c r="O154" s="396"/>
      <c r="P154" s="392"/>
      <c r="Q154" s="392"/>
      <c r="R154" s="399"/>
      <c r="S154" s="399"/>
      <c r="T154" s="400"/>
    </row>
    <row r="155" spans="1:20" ht="15.75" x14ac:dyDescent="0.25">
      <c r="A155" s="391" t="s">
        <v>7043</v>
      </c>
      <c r="B155" s="392" t="s">
        <v>5811</v>
      </c>
      <c r="C155" s="393" t="s">
        <v>295</v>
      </c>
      <c r="D155" s="435" t="s">
        <v>6098</v>
      </c>
      <c r="E155" s="393" t="s">
        <v>145</v>
      </c>
      <c r="F155" s="393">
        <v>76</v>
      </c>
      <c r="G155" s="393"/>
      <c r="H155" s="394">
        <v>11.3</v>
      </c>
      <c r="I155" s="395">
        <v>13.3</v>
      </c>
      <c r="J155" s="394">
        <v>14.45</v>
      </c>
      <c r="K155" s="392"/>
      <c r="L155" s="392"/>
      <c r="M155" s="392"/>
      <c r="N155" s="392"/>
      <c r="O155" s="396"/>
      <c r="P155" s="392"/>
      <c r="Q155" s="424"/>
      <c r="R155" s="399"/>
      <c r="S155" s="399"/>
      <c r="T155" s="400"/>
    </row>
    <row r="156" spans="1:20" ht="15.75" x14ac:dyDescent="0.25">
      <c r="A156" s="391"/>
      <c r="B156" s="392"/>
      <c r="C156" s="393" t="s">
        <v>145</v>
      </c>
      <c r="D156" s="393" t="s">
        <v>936</v>
      </c>
      <c r="E156" s="393" t="s">
        <v>295</v>
      </c>
      <c r="F156" s="393">
        <v>76</v>
      </c>
      <c r="G156" s="393"/>
      <c r="H156" s="394">
        <v>15</v>
      </c>
      <c r="I156" s="395">
        <v>16.2</v>
      </c>
      <c r="J156" s="394">
        <v>17.2</v>
      </c>
      <c r="K156" s="392"/>
      <c r="L156" s="392"/>
      <c r="M156" s="392"/>
      <c r="N156" s="392"/>
      <c r="O156" s="396"/>
      <c r="P156" s="392"/>
      <c r="Q156" s="424"/>
      <c r="R156" s="399"/>
      <c r="S156" s="399"/>
      <c r="T156" s="400"/>
    </row>
    <row r="157" spans="1:20" ht="15.75" x14ac:dyDescent="0.25">
      <c r="A157" s="391"/>
      <c r="B157" s="392"/>
      <c r="C157" s="393" t="s">
        <v>295</v>
      </c>
      <c r="D157" s="393" t="s">
        <v>322</v>
      </c>
      <c r="E157" s="393" t="s">
        <v>586</v>
      </c>
      <c r="F157" s="393">
        <v>29</v>
      </c>
      <c r="G157" s="393"/>
      <c r="H157" s="394">
        <v>17.399999999999999</v>
      </c>
      <c r="I157" s="392" t="s">
        <v>7029</v>
      </c>
      <c r="J157" s="394">
        <v>18.399999999999999</v>
      </c>
      <c r="K157" s="392"/>
      <c r="L157" s="392"/>
      <c r="M157" s="392"/>
      <c r="N157" s="392"/>
      <c r="O157" s="396"/>
      <c r="P157" s="392"/>
      <c r="Q157" s="424"/>
      <c r="R157" s="399"/>
      <c r="S157" s="399"/>
      <c r="T157" s="400"/>
    </row>
    <row r="158" spans="1:20" ht="15.75" x14ac:dyDescent="0.25">
      <c r="A158" s="391"/>
      <c r="B158" s="392"/>
      <c r="C158" s="393" t="s">
        <v>586</v>
      </c>
      <c r="D158" s="393" t="s">
        <v>322</v>
      </c>
      <c r="E158" s="393" t="s">
        <v>295</v>
      </c>
      <c r="F158" s="393">
        <v>29</v>
      </c>
      <c r="G158" s="393"/>
      <c r="H158" s="394">
        <v>19</v>
      </c>
      <c r="I158" s="392" t="s">
        <v>7029</v>
      </c>
      <c r="J158" s="394">
        <v>20</v>
      </c>
      <c r="K158" s="392"/>
      <c r="L158" s="392"/>
      <c r="M158" s="392"/>
      <c r="N158" s="392"/>
      <c r="O158" s="396"/>
      <c r="P158" s="392"/>
      <c r="Q158" s="424"/>
      <c r="R158" s="399"/>
      <c r="S158" s="399"/>
      <c r="T158" s="400"/>
    </row>
    <row r="159" spans="1:20" ht="15.75" x14ac:dyDescent="0.25">
      <c r="A159" s="391"/>
      <c r="B159" s="392"/>
      <c r="C159" s="393" t="s">
        <v>295</v>
      </c>
      <c r="D159" s="393" t="s">
        <v>492</v>
      </c>
      <c r="E159" s="393" t="s">
        <v>344</v>
      </c>
      <c r="F159" s="393">
        <v>46</v>
      </c>
      <c r="G159" s="393"/>
      <c r="H159" s="394">
        <v>20.399999999999999</v>
      </c>
      <c r="I159" s="392" t="s">
        <v>7029</v>
      </c>
      <c r="J159" s="394">
        <v>22.15</v>
      </c>
      <c r="K159" s="392">
        <v>1</v>
      </c>
      <c r="L159" s="392">
        <v>1</v>
      </c>
      <c r="M159" s="392">
        <v>11.15</v>
      </c>
      <c r="N159" s="395">
        <v>8</v>
      </c>
      <c r="O159" s="396">
        <f>SUM(F155:F159)</f>
        <v>256</v>
      </c>
      <c r="P159" s="392"/>
      <c r="Q159" s="424"/>
      <c r="R159" s="399"/>
      <c r="S159" s="399"/>
      <c r="T159" s="400" t="s">
        <v>7432</v>
      </c>
    </row>
    <row r="160" spans="1:20" ht="15.75" x14ac:dyDescent="0.25">
      <c r="A160" s="391"/>
      <c r="B160" s="392">
        <v>13</v>
      </c>
      <c r="C160" s="393" t="s">
        <v>344</v>
      </c>
      <c r="D160" s="393" t="s">
        <v>7029</v>
      </c>
      <c r="E160" s="393" t="s">
        <v>492</v>
      </c>
      <c r="F160" s="393">
        <v>18</v>
      </c>
      <c r="G160" s="393"/>
      <c r="H160" s="394">
        <v>6.1</v>
      </c>
      <c r="I160" s="392" t="s">
        <v>7029</v>
      </c>
      <c r="J160" s="394">
        <v>6.5</v>
      </c>
      <c r="K160" s="392"/>
      <c r="L160" s="392"/>
      <c r="M160" s="392"/>
      <c r="N160" s="392"/>
      <c r="O160" s="396"/>
      <c r="P160" s="392"/>
      <c r="Q160" s="424"/>
      <c r="R160" s="399"/>
      <c r="S160" s="399"/>
      <c r="T160" s="400"/>
    </row>
    <row r="161" spans="1:20" ht="15.75" x14ac:dyDescent="0.25">
      <c r="A161" s="391"/>
      <c r="B161" s="392"/>
      <c r="C161" s="393" t="s">
        <v>492</v>
      </c>
      <c r="D161" s="393" t="s">
        <v>3938</v>
      </c>
      <c r="E161" s="393" t="s">
        <v>492</v>
      </c>
      <c r="F161" s="393">
        <v>16</v>
      </c>
      <c r="G161" s="393"/>
      <c r="H161" s="394">
        <v>7.2</v>
      </c>
      <c r="I161" s="392" t="s">
        <v>7029</v>
      </c>
      <c r="J161" s="394">
        <v>7.5</v>
      </c>
      <c r="K161" s="392"/>
      <c r="L161" s="392"/>
      <c r="M161" s="392"/>
      <c r="N161" s="395"/>
      <c r="O161" s="396"/>
      <c r="P161" s="392"/>
      <c r="Q161" s="424"/>
      <c r="R161" s="399"/>
      <c r="S161" s="399"/>
      <c r="T161" s="400"/>
    </row>
    <row r="162" spans="1:20" ht="15.75" x14ac:dyDescent="0.25">
      <c r="A162" s="391"/>
      <c r="B162" s="392"/>
      <c r="C162" s="393" t="s">
        <v>492</v>
      </c>
      <c r="D162" s="393" t="s">
        <v>5663</v>
      </c>
      <c r="E162" s="393" t="s">
        <v>7044</v>
      </c>
      <c r="F162" s="393">
        <v>40</v>
      </c>
      <c r="G162" s="393"/>
      <c r="H162" s="394">
        <v>8</v>
      </c>
      <c r="I162" s="395" t="s">
        <v>7029</v>
      </c>
      <c r="J162" s="394">
        <v>9.15</v>
      </c>
      <c r="K162" s="392"/>
      <c r="L162" s="392"/>
      <c r="M162" s="392"/>
      <c r="N162" s="392"/>
      <c r="O162" s="396"/>
      <c r="P162" s="392"/>
      <c r="Q162" s="424"/>
      <c r="R162" s="399"/>
      <c r="S162" s="399"/>
      <c r="T162" s="400"/>
    </row>
    <row r="163" spans="1:20" ht="15.75" x14ac:dyDescent="0.25">
      <c r="A163" s="391"/>
      <c r="B163" s="392"/>
      <c r="C163" s="393" t="s">
        <v>1245</v>
      </c>
      <c r="D163" s="393" t="s">
        <v>7029</v>
      </c>
      <c r="E163" s="393" t="s">
        <v>295</v>
      </c>
      <c r="F163" s="393">
        <v>30</v>
      </c>
      <c r="G163" s="393"/>
      <c r="H163" s="394">
        <v>9.3000000000000007</v>
      </c>
      <c r="I163" s="392" t="s">
        <v>7029</v>
      </c>
      <c r="J163" s="394">
        <v>10.3</v>
      </c>
      <c r="K163" s="392">
        <v>1</v>
      </c>
      <c r="L163" s="392">
        <v>1</v>
      </c>
      <c r="M163" s="395">
        <v>5.05</v>
      </c>
      <c r="N163" s="395">
        <v>4.4000000000000004</v>
      </c>
      <c r="O163" s="396">
        <f>SUM(F160:F163)</f>
        <v>104</v>
      </c>
      <c r="P163" s="392"/>
      <c r="Q163" s="424"/>
      <c r="R163" s="399"/>
      <c r="S163" s="399"/>
      <c r="T163" s="400" t="s">
        <v>5805</v>
      </c>
    </row>
    <row r="164" spans="1:20" ht="15.75" x14ac:dyDescent="0.25">
      <c r="A164" s="415" t="s">
        <v>7043</v>
      </c>
      <c r="B164" s="416" t="s">
        <v>5959</v>
      </c>
      <c r="C164" s="417" t="s">
        <v>295</v>
      </c>
      <c r="D164" s="436" t="s">
        <v>6098</v>
      </c>
      <c r="E164" s="417" t="s">
        <v>1939</v>
      </c>
      <c r="F164" s="417">
        <v>36</v>
      </c>
      <c r="G164" s="417"/>
      <c r="H164" s="418">
        <v>12.2</v>
      </c>
      <c r="I164" s="429">
        <v>14</v>
      </c>
      <c r="J164" s="418">
        <v>14.2</v>
      </c>
      <c r="K164" s="416"/>
      <c r="L164" s="416"/>
      <c r="M164" s="416"/>
      <c r="N164" s="416"/>
      <c r="O164" s="419"/>
      <c r="P164" s="416"/>
      <c r="Q164" s="426"/>
      <c r="R164" s="420"/>
      <c r="S164" s="420"/>
      <c r="T164" s="421" t="s">
        <v>7305</v>
      </c>
    </row>
    <row r="165" spans="1:20" ht="15.75" x14ac:dyDescent="0.25">
      <c r="A165" s="391"/>
      <c r="B165" s="392"/>
      <c r="C165" s="393" t="s">
        <v>1939</v>
      </c>
      <c r="D165" s="393" t="s">
        <v>316</v>
      </c>
      <c r="E165" s="393" t="s">
        <v>295</v>
      </c>
      <c r="F165" s="393">
        <v>45</v>
      </c>
      <c r="G165" s="393"/>
      <c r="H165" s="394">
        <v>14.3</v>
      </c>
      <c r="I165" s="392" t="s">
        <v>7029</v>
      </c>
      <c r="J165" s="394">
        <v>16</v>
      </c>
      <c r="K165" s="392"/>
      <c r="L165" s="392"/>
      <c r="M165" s="392"/>
      <c r="N165" s="392"/>
      <c r="O165" s="396"/>
      <c r="P165" s="392"/>
      <c r="Q165" s="424"/>
      <c r="R165" s="399"/>
      <c r="S165" s="399"/>
      <c r="T165" s="400"/>
    </row>
    <row r="166" spans="1:20" ht="15.75" x14ac:dyDescent="0.25">
      <c r="A166" s="391"/>
      <c r="B166" s="392"/>
      <c r="C166" s="393" t="s">
        <v>295</v>
      </c>
      <c r="D166" s="391" t="s">
        <v>7045</v>
      </c>
      <c r="E166" s="393" t="s">
        <v>936</v>
      </c>
      <c r="F166" s="393">
        <v>28</v>
      </c>
      <c r="G166" s="393"/>
      <c r="H166" s="422">
        <v>16.149999999999999</v>
      </c>
      <c r="I166" s="392" t="s">
        <v>7029</v>
      </c>
      <c r="J166" s="394">
        <v>18</v>
      </c>
      <c r="K166" s="392"/>
      <c r="L166" s="392"/>
      <c r="M166" s="392"/>
      <c r="N166" s="392"/>
      <c r="O166" s="396"/>
      <c r="P166" s="392"/>
      <c r="Q166" s="424"/>
      <c r="R166" s="399"/>
      <c r="S166" s="399"/>
      <c r="T166" s="400" t="s">
        <v>7433</v>
      </c>
    </row>
    <row r="167" spans="1:20" ht="15.75" x14ac:dyDescent="0.25">
      <c r="A167" s="391"/>
      <c r="B167" s="392"/>
      <c r="C167" s="393" t="s">
        <v>936</v>
      </c>
      <c r="D167" s="391" t="s">
        <v>7046</v>
      </c>
      <c r="E167" s="393" t="s">
        <v>295</v>
      </c>
      <c r="F167" s="393">
        <v>28</v>
      </c>
      <c r="G167" s="393"/>
      <c r="H167" s="422">
        <v>18.149999999999999</v>
      </c>
      <c r="I167" s="392" t="s">
        <v>7029</v>
      </c>
      <c r="J167" s="394">
        <v>19.149999999999999</v>
      </c>
      <c r="K167" s="392"/>
      <c r="L167" s="392"/>
      <c r="M167" s="392"/>
      <c r="N167" s="392"/>
      <c r="O167" s="396"/>
      <c r="P167" s="392"/>
      <c r="Q167" s="424"/>
      <c r="R167" s="399"/>
      <c r="S167" s="399"/>
      <c r="T167" s="400"/>
    </row>
    <row r="168" spans="1:20" ht="15.75" x14ac:dyDescent="0.25">
      <c r="A168" s="391"/>
      <c r="B168" s="392"/>
      <c r="C168" s="393" t="s">
        <v>295</v>
      </c>
      <c r="D168" s="391" t="s">
        <v>7047</v>
      </c>
      <c r="E168" s="393" t="s">
        <v>1939</v>
      </c>
      <c r="F168" s="393">
        <v>36</v>
      </c>
      <c r="G168" s="393"/>
      <c r="H168" s="394">
        <v>19.3</v>
      </c>
      <c r="I168" s="392" t="s">
        <v>7029</v>
      </c>
      <c r="J168" s="394">
        <v>21</v>
      </c>
      <c r="K168" s="392">
        <v>1</v>
      </c>
      <c r="L168" s="392">
        <v>1</v>
      </c>
      <c r="M168" s="392">
        <v>9.25</v>
      </c>
      <c r="N168" s="395">
        <v>8</v>
      </c>
      <c r="O168" s="396">
        <f>SUM(F164:F168)</f>
        <v>173</v>
      </c>
      <c r="P168" s="392"/>
      <c r="Q168" s="424"/>
      <c r="R168" s="399"/>
      <c r="S168" s="399"/>
      <c r="T168" s="425" t="s">
        <v>7434</v>
      </c>
    </row>
    <row r="169" spans="1:20" ht="15.75" x14ac:dyDescent="0.25">
      <c r="A169" s="391"/>
      <c r="B169" s="392">
        <v>14</v>
      </c>
      <c r="C169" s="393" t="s">
        <v>1939</v>
      </c>
      <c r="D169" s="391" t="s">
        <v>7435</v>
      </c>
      <c r="E169" s="391" t="s">
        <v>6066</v>
      </c>
      <c r="F169" s="393">
        <v>49</v>
      </c>
      <c r="G169" s="393"/>
      <c r="H169" s="394">
        <v>7.3</v>
      </c>
      <c r="I169" s="392" t="s">
        <v>7029</v>
      </c>
      <c r="J169" s="394">
        <v>9</v>
      </c>
      <c r="K169" s="392"/>
      <c r="L169" s="392"/>
      <c r="M169" s="392"/>
      <c r="N169" s="392"/>
      <c r="O169" s="396"/>
      <c r="P169" s="392"/>
      <c r="Q169" s="424"/>
      <c r="R169" s="399"/>
      <c r="S169" s="399"/>
      <c r="T169" s="400" t="s">
        <v>5635</v>
      </c>
    </row>
    <row r="170" spans="1:20" ht="15.75" x14ac:dyDescent="0.25">
      <c r="A170" s="391"/>
      <c r="B170" s="392"/>
      <c r="C170" s="393" t="s">
        <v>295</v>
      </c>
      <c r="D170" s="393"/>
      <c r="E170" s="393" t="s">
        <v>140</v>
      </c>
      <c r="F170" s="393">
        <v>20</v>
      </c>
      <c r="G170" s="393"/>
      <c r="H170" s="422">
        <v>9.25</v>
      </c>
      <c r="I170" s="392" t="s">
        <v>7029</v>
      </c>
      <c r="J170" s="394">
        <v>10.15</v>
      </c>
      <c r="K170" s="392"/>
      <c r="L170" s="392"/>
      <c r="M170" s="392"/>
      <c r="N170" s="392"/>
      <c r="O170" s="396"/>
      <c r="P170" s="392"/>
      <c r="Q170" s="424"/>
      <c r="R170" s="399"/>
      <c r="S170" s="399"/>
      <c r="T170" s="425"/>
    </row>
    <row r="171" spans="1:20" ht="23.25" x14ac:dyDescent="0.25">
      <c r="A171" s="391"/>
      <c r="B171" s="392"/>
      <c r="C171" s="393" t="s">
        <v>140</v>
      </c>
      <c r="D171" s="393"/>
      <c r="E171" s="393" t="s">
        <v>295</v>
      </c>
      <c r="F171" s="393">
        <v>20</v>
      </c>
      <c r="G171" s="393"/>
      <c r="H171" s="394">
        <v>10.199999999999999</v>
      </c>
      <c r="I171" s="395" t="s">
        <v>7029</v>
      </c>
      <c r="J171" s="394">
        <v>11</v>
      </c>
      <c r="K171" s="392">
        <v>1</v>
      </c>
      <c r="L171" s="392">
        <v>1</v>
      </c>
      <c r="M171" s="395">
        <v>5.45</v>
      </c>
      <c r="N171" s="395">
        <v>5.15</v>
      </c>
      <c r="O171" s="396">
        <f>SUM(F169:F171)</f>
        <v>89</v>
      </c>
      <c r="P171" s="392"/>
      <c r="Q171" s="424"/>
      <c r="R171" s="399"/>
      <c r="S171" s="399"/>
      <c r="T171" s="425" t="s">
        <v>7242</v>
      </c>
    </row>
    <row r="172" spans="1:20" ht="15.75" x14ac:dyDescent="0.25">
      <c r="A172" s="391"/>
      <c r="B172" s="392"/>
      <c r="C172" s="393"/>
      <c r="D172" s="393"/>
      <c r="E172" s="393"/>
      <c r="F172" s="393"/>
      <c r="G172" s="393"/>
      <c r="H172" s="394"/>
      <c r="I172" s="395"/>
      <c r="J172" s="394"/>
      <c r="K172" s="392"/>
      <c r="L172" s="392"/>
      <c r="M172" s="395"/>
      <c r="N172" s="395"/>
      <c r="O172" s="396"/>
      <c r="P172" s="392"/>
      <c r="Q172" s="424"/>
      <c r="R172" s="399"/>
      <c r="S172" s="399"/>
      <c r="T172" s="425"/>
    </row>
    <row r="173" spans="1:20" ht="15.75" x14ac:dyDescent="0.25">
      <c r="A173" s="391" t="s">
        <v>5835</v>
      </c>
      <c r="B173" s="392" t="s">
        <v>5813</v>
      </c>
      <c r="C173" s="393" t="s">
        <v>295</v>
      </c>
      <c r="D173" s="391" t="s">
        <v>7048</v>
      </c>
      <c r="E173" s="393" t="s">
        <v>147</v>
      </c>
      <c r="F173" s="393">
        <v>41</v>
      </c>
      <c r="G173" s="393"/>
      <c r="H173" s="394">
        <v>11.5</v>
      </c>
      <c r="I173" s="392">
        <v>12.25</v>
      </c>
      <c r="J173" s="394">
        <v>13.45</v>
      </c>
      <c r="K173" s="392"/>
      <c r="L173" s="392"/>
      <c r="M173" s="392"/>
      <c r="N173" s="392"/>
      <c r="O173" s="396"/>
      <c r="P173" s="392"/>
      <c r="Q173" s="424"/>
      <c r="R173" s="399"/>
      <c r="S173" s="399"/>
      <c r="T173" s="400"/>
    </row>
    <row r="174" spans="1:20" ht="15.75" x14ac:dyDescent="0.25">
      <c r="A174" s="391"/>
      <c r="B174" s="392"/>
      <c r="C174" s="393" t="s">
        <v>147</v>
      </c>
      <c r="D174" s="393" t="s">
        <v>7029</v>
      </c>
      <c r="E174" s="393" t="s">
        <v>295</v>
      </c>
      <c r="F174" s="393">
        <v>41</v>
      </c>
      <c r="G174" s="393"/>
      <c r="H174" s="394">
        <v>14.2</v>
      </c>
      <c r="I174" s="392" t="s">
        <v>7029</v>
      </c>
      <c r="J174" s="394">
        <v>15.4</v>
      </c>
      <c r="K174" s="392"/>
      <c r="L174" s="392"/>
      <c r="M174" s="392"/>
      <c r="N174" s="392"/>
      <c r="O174" s="396"/>
      <c r="P174" s="392"/>
      <c r="Q174" s="424"/>
      <c r="R174" s="399"/>
      <c r="S174" s="399"/>
      <c r="T174" s="400"/>
    </row>
    <row r="175" spans="1:20" ht="15.75" x14ac:dyDescent="0.25">
      <c r="A175" s="391"/>
      <c r="B175" s="392"/>
      <c r="C175" s="393" t="s">
        <v>295</v>
      </c>
      <c r="D175" s="393" t="s">
        <v>7029</v>
      </c>
      <c r="E175" s="393" t="s">
        <v>1245</v>
      </c>
      <c r="F175" s="393">
        <v>30</v>
      </c>
      <c r="G175" s="393"/>
      <c r="H175" s="394">
        <v>15.5</v>
      </c>
      <c r="I175" s="392" t="s">
        <v>7029</v>
      </c>
      <c r="J175" s="394">
        <v>16.5</v>
      </c>
      <c r="K175" s="392"/>
      <c r="L175" s="392"/>
      <c r="M175" s="392"/>
      <c r="N175" s="392"/>
      <c r="O175" s="396"/>
      <c r="P175" s="392"/>
      <c r="Q175" s="424"/>
      <c r="R175" s="399"/>
      <c r="S175" s="399"/>
      <c r="T175" s="400"/>
    </row>
    <row r="176" spans="1:20" ht="15.75" x14ac:dyDescent="0.25">
      <c r="A176" s="391"/>
      <c r="B176" s="392"/>
      <c r="C176" s="393" t="s">
        <v>1245</v>
      </c>
      <c r="D176" s="393" t="s">
        <v>7029</v>
      </c>
      <c r="E176" s="393" t="s">
        <v>295</v>
      </c>
      <c r="F176" s="393">
        <v>30</v>
      </c>
      <c r="G176" s="393"/>
      <c r="H176" s="394">
        <v>17.100000000000001</v>
      </c>
      <c r="I176" s="392" t="s">
        <v>7029</v>
      </c>
      <c r="J176" s="394">
        <v>18.100000000000001</v>
      </c>
      <c r="K176" s="392"/>
      <c r="L176" s="392"/>
      <c r="M176" s="392"/>
      <c r="N176" s="392"/>
      <c r="O176" s="396"/>
      <c r="P176" s="392"/>
      <c r="Q176" s="424"/>
      <c r="R176" s="399"/>
      <c r="S176" s="399"/>
      <c r="T176" s="400"/>
    </row>
    <row r="177" spans="1:20" ht="34.5" x14ac:dyDescent="0.25">
      <c r="A177" s="391"/>
      <c r="B177" s="392"/>
      <c r="C177" s="393" t="s">
        <v>295</v>
      </c>
      <c r="D177" s="391" t="s">
        <v>7048</v>
      </c>
      <c r="E177" s="393" t="s">
        <v>147</v>
      </c>
      <c r="F177" s="393">
        <v>41</v>
      </c>
      <c r="G177" s="393"/>
      <c r="H177" s="394">
        <v>18.2</v>
      </c>
      <c r="I177" s="395">
        <v>18.5</v>
      </c>
      <c r="J177" s="394">
        <v>19.5</v>
      </c>
      <c r="K177" s="392">
        <v>1</v>
      </c>
      <c r="L177" s="392">
        <v>1</v>
      </c>
      <c r="M177" s="392">
        <v>8.4499999999999993</v>
      </c>
      <c r="N177" s="395">
        <v>7.2</v>
      </c>
      <c r="O177" s="396">
        <f>SUM(F173:F177)</f>
        <v>183</v>
      </c>
      <c r="P177" s="392"/>
      <c r="Q177" s="424"/>
      <c r="R177" s="399"/>
      <c r="S177" s="399"/>
      <c r="T177" s="425" t="s">
        <v>7436</v>
      </c>
    </row>
    <row r="178" spans="1:20" ht="15.75" x14ac:dyDescent="0.25">
      <c r="A178" s="391"/>
      <c r="B178" s="392">
        <v>15</v>
      </c>
      <c r="C178" s="393" t="s">
        <v>147</v>
      </c>
      <c r="D178" s="393" t="s">
        <v>7029</v>
      </c>
      <c r="E178" s="393" t="s">
        <v>295</v>
      </c>
      <c r="F178" s="393">
        <v>41</v>
      </c>
      <c r="G178" s="393"/>
      <c r="H178" s="394">
        <v>7</v>
      </c>
      <c r="I178" s="392" t="s">
        <v>7029</v>
      </c>
      <c r="J178" s="394">
        <v>8.3000000000000007</v>
      </c>
      <c r="K178" s="392"/>
      <c r="L178" s="392"/>
      <c r="M178" s="392"/>
      <c r="N178" s="392"/>
      <c r="O178" s="396"/>
      <c r="P178" s="392"/>
      <c r="Q178" s="392"/>
      <c r="R178" s="399"/>
      <c r="S178" s="399"/>
      <c r="T178" s="400"/>
    </row>
    <row r="179" spans="1:20" ht="15.75" x14ac:dyDescent="0.25">
      <c r="A179" s="391"/>
      <c r="B179" s="392"/>
      <c r="C179" s="393" t="s">
        <v>295</v>
      </c>
      <c r="D179" s="393" t="s">
        <v>7029</v>
      </c>
      <c r="E179" s="393" t="s">
        <v>1245</v>
      </c>
      <c r="F179" s="393">
        <v>30</v>
      </c>
      <c r="G179" s="393"/>
      <c r="H179" s="394">
        <v>8.4</v>
      </c>
      <c r="I179" s="392" t="s">
        <v>7029</v>
      </c>
      <c r="J179" s="394">
        <v>9.4</v>
      </c>
      <c r="K179" s="392"/>
      <c r="L179" s="392"/>
      <c r="M179" s="392"/>
      <c r="N179" s="392"/>
      <c r="O179" s="396"/>
      <c r="P179" s="392"/>
      <c r="Q179" s="392"/>
      <c r="R179" s="399"/>
      <c r="S179" s="399"/>
      <c r="T179" s="400"/>
    </row>
    <row r="180" spans="1:20" ht="15.75" x14ac:dyDescent="0.25">
      <c r="A180" s="391"/>
      <c r="B180" s="392"/>
      <c r="C180" s="393" t="s">
        <v>1245</v>
      </c>
      <c r="D180" s="393" t="s">
        <v>7029</v>
      </c>
      <c r="E180" s="393" t="s">
        <v>295</v>
      </c>
      <c r="F180" s="393">
        <v>30</v>
      </c>
      <c r="G180" s="393"/>
      <c r="H180" s="422">
        <v>9.5500000000000007</v>
      </c>
      <c r="I180" s="392" t="s">
        <v>7029</v>
      </c>
      <c r="J180" s="394">
        <v>10.55</v>
      </c>
      <c r="K180" s="392">
        <v>1</v>
      </c>
      <c r="L180" s="392">
        <v>1</v>
      </c>
      <c r="M180" s="395">
        <v>4.4000000000000004</v>
      </c>
      <c r="N180" s="395">
        <v>4.4000000000000004</v>
      </c>
      <c r="O180" s="396">
        <f>SUM(F178:F180)</f>
        <v>101</v>
      </c>
      <c r="P180" s="392"/>
      <c r="Q180" s="392"/>
      <c r="R180" s="399"/>
      <c r="S180" s="399"/>
      <c r="T180" s="400" t="s">
        <v>5805</v>
      </c>
    </row>
    <row r="181" spans="1:20" ht="15.75" x14ac:dyDescent="0.25">
      <c r="A181" s="391"/>
      <c r="B181" s="392"/>
      <c r="C181" s="393"/>
      <c r="D181" s="393"/>
      <c r="E181" s="393"/>
      <c r="F181" s="393"/>
      <c r="G181" s="393"/>
      <c r="H181" s="422"/>
      <c r="I181" s="392"/>
      <c r="J181" s="394"/>
      <c r="K181" s="392"/>
      <c r="L181" s="392"/>
      <c r="M181" s="395"/>
      <c r="N181" s="395"/>
      <c r="O181" s="396"/>
      <c r="P181" s="392"/>
      <c r="Q181" s="392"/>
      <c r="R181" s="399"/>
      <c r="S181" s="399"/>
      <c r="T181" s="400"/>
    </row>
    <row r="182" spans="1:20" ht="15.75" x14ac:dyDescent="0.25">
      <c r="A182" s="391" t="s">
        <v>5835</v>
      </c>
      <c r="B182" s="392" t="s">
        <v>5814</v>
      </c>
      <c r="C182" s="393" t="s">
        <v>295</v>
      </c>
      <c r="D182" s="393" t="s">
        <v>1261</v>
      </c>
      <c r="E182" s="393" t="s">
        <v>1245</v>
      </c>
      <c r="F182" s="393">
        <v>30</v>
      </c>
      <c r="G182" s="393"/>
      <c r="H182" s="394">
        <v>14.5</v>
      </c>
      <c r="I182" s="392" t="s">
        <v>7029</v>
      </c>
      <c r="J182" s="394">
        <v>15.5</v>
      </c>
      <c r="K182" s="392"/>
      <c r="L182" s="392"/>
      <c r="M182" s="392"/>
      <c r="N182" s="392"/>
      <c r="O182" s="396"/>
      <c r="P182" s="392"/>
      <c r="Q182" s="392"/>
      <c r="R182" s="399"/>
      <c r="S182" s="399"/>
      <c r="T182" s="400"/>
    </row>
    <row r="183" spans="1:20" ht="15.75" x14ac:dyDescent="0.25">
      <c r="A183" s="391"/>
      <c r="B183" s="392"/>
      <c r="C183" s="393" t="s">
        <v>1245</v>
      </c>
      <c r="D183" s="393" t="s">
        <v>1261</v>
      </c>
      <c r="E183" s="393" t="s">
        <v>295</v>
      </c>
      <c r="F183" s="393">
        <v>30</v>
      </c>
      <c r="G183" s="393"/>
      <c r="H183" s="394">
        <v>16.2</v>
      </c>
      <c r="I183" s="392" t="s">
        <v>7029</v>
      </c>
      <c r="J183" s="394">
        <v>17.2</v>
      </c>
      <c r="K183" s="392"/>
      <c r="L183" s="392"/>
      <c r="M183" s="392"/>
      <c r="N183" s="392"/>
      <c r="O183" s="396"/>
      <c r="P183" s="392"/>
      <c r="Q183" s="392"/>
      <c r="R183" s="399"/>
      <c r="S183" s="399"/>
      <c r="T183" s="400"/>
    </row>
    <row r="184" spans="1:20" ht="15.75" x14ac:dyDescent="0.25">
      <c r="A184" s="391"/>
      <c r="B184" s="392"/>
      <c r="C184" s="393" t="s">
        <v>295</v>
      </c>
      <c r="D184" s="393" t="s">
        <v>1261</v>
      </c>
      <c r="E184" s="393" t="s">
        <v>1245</v>
      </c>
      <c r="F184" s="393">
        <v>30</v>
      </c>
      <c r="G184" s="393"/>
      <c r="H184" s="394">
        <v>18</v>
      </c>
      <c r="I184" s="392" t="s">
        <v>7029</v>
      </c>
      <c r="J184" s="394">
        <v>19</v>
      </c>
      <c r="K184" s="392"/>
      <c r="L184" s="392"/>
      <c r="M184" s="392"/>
      <c r="N184" s="392"/>
      <c r="O184" s="396"/>
      <c r="P184" s="392"/>
      <c r="Q184" s="392"/>
      <c r="R184" s="399"/>
      <c r="S184" s="399"/>
      <c r="T184" s="400" t="s">
        <v>5604</v>
      </c>
    </row>
    <row r="185" spans="1:20" ht="15.75" x14ac:dyDescent="0.25">
      <c r="A185" s="391"/>
      <c r="B185" s="392"/>
      <c r="C185" s="393" t="s">
        <v>1245</v>
      </c>
      <c r="D185" s="393" t="s">
        <v>1261</v>
      </c>
      <c r="E185" s="437" t="s">
        <v>295</v>
      </c>
      <c r="F185" s="393">
        <v>30</v>
      </c>
      <c r="G185" s="393"/>
      <c r="H185" s="394">
        <v>19.100000000000001</v>
      </c>
      <c r="I185" s="392" t="s">
        <v>7029</v>
      </c>
      <c r="J185" s="394">
        <v>20.2</v>
      </c>
      <c r="K185" s="392"/>
      <c r="L185" s="392"/>
      <c r="M185" s="392"/>
      <c r="N185" s="392"/>
      <c r="O185" s="396"/>
      <c r="P185" s="392"/>
      <c r="Q185" s="392"/>
      <c r="R185" s="399"/>
      <c r="S185" s="399"/>
      <c r="T185" s="400"/>
    </row>
    <row r="186" spans="1:20" ht="39" x14ac:dyDescent="0.25">
      <c r="A186" s="391"/>
      <c r="B186" s="392"/>
      <c r="C186" s="393" t="s">
        <v>295</v>
      </c>
      <c r="D186" s="393" t="s">
        <v>620</v>
      </c>
      <c r="E186" s="438" t="s">
        <v>7049</v>
      </c>
      <c r="F186" s="393">
        <v>40</v>
      </c>
      <c r="G186" s="393"/>
      <c r="H186" s="394">
        <v>20.25</v>
      </c>
      <c r="I186" s="392" t="s">
        <v>7029</v>
      </c>
      <c r="J186" s="394">
        <v>21.45</v>
      </c>
      <c r="K186" s="392">
        <v>1</v>
      </c>
      <c r="L186" s="392">
        <v>1</v>
      </c>
      <c r="M186" s="392">
        <v>7.25</v>
      </c>
      <c r="N186" s="392">
        <v>6.45</v>
      </c>
      <c r="O186" s="396">
        <f>SUM(F182:F186)</f>
        <v>160</v>
      </c>
      <c r="P186" s="392"/>
      <c r="Q186" s="392"/>
      <c r="R186" s="399"/>
      <c r="S186" s="399"/>
      <c r="T186" s="425" t="s">
        <v>7437</v>
      </c>
    </row>
    <row r="187" spans="1:20" ht="39" x14ac:dyDescent="0.25">
      <c r="A187" s="391"/>
      <c r="B187" s="392">
        <v>16</v>
      </c>
      <c r="C187" s="438" t="s">
        <v>7049</v>
      </c>
      <c r="D187" s="393" t="s">
        <v>620</v>
      </c>
      <c r="E187" s="393" t="s">
        <v>295</v>
      </c>
      <c r="F187" s="393">
        <v>40</v>
      </c>
      <c r="G187" s="393"/>
      <c r="H187" s="394">
        <v>5.45</v>
      </c>
      <c r="I187" s="392" t="s">
        <v>7029</v>
      </c>
      <c r="J187" s="394">
        <v>7.1</v>
      </c>
      <c r="K187" s="392"/>
      <c r="L187" s="392"/>
      <c r="M187" s="392"/>
      <c r="N187" s="392"/>
      <c r="O187" s="396"/>
      <c r="P187" s="392"/>
      <c r="Q187" s="392"/>
      <c r="R187" s="399"/>
      <c r="S187" s="399"/>
      <c r="T187" s="400"/>
    </row>
    <row r="188" spans="1:20" ht="15.75" x14ac:dyDescent="0.25">
      <c r="A188" s="391"/>
      <c r="B188" s="392"/>
      <c r="C188" s="393" t="s">
        <v>295</v>
      </c>
      <c r="D188" s="393" t="s">
        <v>7029</v>
      </c>
      <c r="E188" s="391" t="s">
        <v>5961</v>
      </c>
      <c r="F188" s="393">
        <v>30</v>
      </c>
      <c r="G188" s="393"/>
      <c r="H188" s="422">
        <v>7.15</v>
      </c>
      <c r="I188" s="392" t="s">
        <v>7029</v>
      </c>
      <c r="J188" s="394">
        <v>8.1</v>
      </c>
      <c r="K188" s="392"/>
      <c r="L188" s="392"/>
      <c r="M188" s="392"/>
      <c r="N188" s="392"/>
      <c r="O188" s="396"/>
      <c r="P188" s="392"/>
      <c r="Q188" s="392"/>
      <c r="R188" s="399"/>
      <c r="S188" s="399"/>
      <c r="T188" s="400" t="s">
        <v>7438</v>
      </c>
    </row>
    <row r="189" spans="1:20" ht="15.75" x14ac:dyDescent="0.25">
      <c r="A189" s="391"/>
      <c r="B189" s="392"/>
      <c r="C189" s="393" t="s">
        <v>1245</v>
      </c>
      <c r="D189" s="393" t="s">
        <v>1261</v>
      </c>
      <c r="E189" s="393" t="s">
        <v>295</v>
      </c>
      <c r="F189" s="393">
        <v>30</v>
      </c>
      <c r="G189" s="393"/>
      <c r="H189" s="422">
        <v>8.15</v>
      </c>
      <c r="I189" s="392" t="s">
        <v>7029</v>
      </c>
      <c r="J189" s="394">
        <v>9.15</v>
      </c>
      <c r="K189" s="392"/>
      <c r="L189" s="392"/>
      <c r="M189" s="392"/>
      <c r="N189" s="392"/>
      <c r="O189" s="396"/>
      <c r="P189" s="392"/>
      <c r="Q189" s="392"/>
      <c r="R189" s="399"/>
      <c r="S189" s="399"/>
      <c r="T189" s="400" t="s">
        <v>5604</v>
      </c>
    </row>
    <row r="190" spans="1:20" ht="15.75" x14ac:dyDescent="0.25">
      <c r="A190" s="391"/>
      <c r="B190" s="392"/>
      <c r="C190" s="393" t="s">
        <v>295</v>
      </c>
      <c r="D190" s="393"/>
      <c r="E190" s="393" t="s">
        <v>620</v>
      </c>
      <c r="F190" s="393">
        <v>30</v>
      </c>
      <c r="G190" s="393"/>
      <c r="H190" s="394">
        <v>9.3000000000000007</v>
      </c>
      <c r="I190" s="392" t="s">
        <v>7029</v>
      </c>
      <c r="J190" s="394">
        <v>10.3</v>
      </c>
      <c r="K190" s="392"/>
      <c r="L190" s="392"/>
      <c r="M190" s="392"/>
      <c r="N190" s="392"/>
      <c r="O190" s="396"/>
      <c r="P190" s="392"/>
      <c r="Q190" s="392"/>
      <c r="R190" s="399"/>
      <c r="S190" s="399"/>
      <c r="T190" s="400"/>
    </row>
    <row r="191" spans="1:20" ht="15.75" x14ac:dyDescent="0.25">
      <c r="A191" s="391"/>
      <c r="B191" s="392"/>
      <c r="C191" s="393" t="s">
        <v>620</v>
      </c>
      <c r="D191" s="393"/>
      <c r="E191" s="393" t="s">
        <v>295</v>
      </c>
      <c r="F191" s="393">
        <v>30</v>
      </c>
      <c r="G191" s="393"/>
      <c r="H191" s="422">
        <v>10.35</v>
      </c>
      <c r="I191" s="392" t="s">
        <v>7029</v>
      </c>
      <c r="J191" s="394">
        <v>11.35</v>
      </c>
      <c r="K191" s="392">
        <v>1</v>
      </c>
      <c r="L191" s="392">
        <v>1</v>
      </c>
      <c r="M191" s="392">
        <v>6.05</v>
      </c>
      <c r="N191" s="395">
        <v>5.3</v>
      </c>
      <c r="O191" s="396">
        <f>SUM(F187:F191)</f>
        <v>160</v>
      </c>
      <c r="P191" s="392"/>
      <c r="Q191" s="392"/>
      <c r="R191" s="399"/>
      <c r="S191" s="399"/>
      <c r="T191" s="400" t="s">
        <v>5805</v>
      </c>
    </row>
    <row r="192" spans="1:20" ht="23.25" x14ac:dyDescent="0.25">
      <c r="A192" s="415"/>
      <c r="B192" s="416" t="s">
        <v>5815</v>
      </c>
      <c r="C192" s="417" t="s">
        <v>295</v>
      </c>
      <c r="D192" s="415" t="s">
        <v>7050</v>
      </c>
      <c r="E192" s="417" t="s">
        <v>316</v>
      </c>
      <c r="F192" s="417">
        <v>20</v>
      </c>
      <c r="G192" s="417"/>
      <c r="H192" s="429">
        <v>11.3</v>
      </c>
      <c r="I192" s="416"/>
      <c r="J192" s="429">
        <v>12.15</v>
      </c>
      <c r="K192" s="416"/>
      <c r="L192" s="416"/>
      <c r="M192" s="416"/>
      <c r="N192" s="439"/>
      <c r="O192" s="419"/>
      <c r="P192" s="416"/>
      <c r="Q192" s="440"/>
      <c r="R192" s="420"/>
      <c r="S192" s="420"/>
      <c r="T192" s="441" t="s">
        <v>7439</v>
      </c>
    </row>
    <row r="193" spans="1:20" ht="23.25" x14ac:dyDescent="0.25">
      <c r="A193" s="391"/>
      <c r="B193" s="392"/>
      <c r="C193" s="393" t="s">
        <v>316</v>
      </c>
      <c r="D193" s="391" t="s">
        <v>7051</v>
      </c>
      <c r="E193" s="393" t="s">
        <v>295</v>
      </c>
      <c r="F193" s="393">
        <v>27</v>
      </c>
      <c r="G193" s="393"/>
      <c r="H193" s="395">
        <v>12.3</v>
      </c>
      <c r="I193" s="392"/>
      <c r="J193" s="395">
        <v>13.15</v>
      </c>
      <c r="K193" s="392"/>
      <c r="L193" s="392"/>
      <c r="M193" s="392"/>
      <c r="N193" s="442"/>
      <c r="O193" s="396"/>
      <c r="P193" s="392"/>
      <c r="Q193" s="397"/>
      <c r="R193" s="399"/>
      <c r="S193" s="399"/>
      <c r="T193" s="443" t="s">
        <v>7440</v>
      </c>
    </row>
    <row r="194" spans="1:20" ht="15.75" x14ac:dyDescent="0.25">
      <c r="A194" s="391"/>
      <c r="B194" s="392"/>
      <c r="C194" s="393" t="s">
        <v>295</v>
      </c>
      <c r="D194" s="393" t="s">
        <v>633</v>
      </c>
      <c r="E194" s="393" t="s">
        <v>295</v>
      </c>
      <c r="F194" s="393">
        <v>28</v>
      </c>
      <c r="G194" s="393"/>
      <c r="H194" s="395">
        <v>14.3</v>
      </c>
      <c r="I194" s="395">
        <v>15</v>
      </c>
      <c r="J194" s="395">
        <v>15.15</v>
      </c>
      <c r="K194" s="392"/>
      <c r="L194" s="392"/>
      <c r="M194" s="392"/>
      <c r="N194" s="442"/>
      <c r="O194" s="396"/>
      <c r="P194" s="392"/>
      <c r="Q194" s="397"/>
      <c r="R194" s="399"/>
      <c r="S194" s="399"/>
      <c r="T194" s="444" t="s">
        <v>7441</v>
      </c>
    </row>
    <row r="195" spans="1:20" ht="15.75" x14ac:dyDescent="0.25">
      <c r="A195" s="391"/>
      <c r="B195" s="392"/>
      <c r="C195" s="393" t="s">
        <v>295</v>
      </c>
      <c r="D195" s="393" t="s">
        <v>633</v>
      </c>
      <c r="E195" s="393" t="s">
        <v>295</v>
      </c>
      <c r="F195" s="393">
        <v>27</v>
      </c>
      <c r="G195" s="393"/>
      <c r="H195" s="395">
        <v>16.3</v>
      </c>
      <c r="I195" s="395">
        <v>17.149999999999999</v>
      </c>
      <c r="J195" s="395">
        <v>18</v>
      </c>
      <c r="K195" s="392"/>
      <c r="L195" s="392"/>
      <c r="M195" s="392"/>
      <c r="N195" s="442"/>
      <c r="O195" s="396"/>
      <c r="P195" s="392"/>
      <c r="Q195" s="397"/>
      <c r="R195" s="399"/>
      <c r="S195" s="399"/>
      <c r="T195" s="444" t="s">
        <v>7442</v>
      </c>
    </row>
    <row r="196" spans="1:20" ht="15.75" x14ac:dyDescent="0.25">
      <c r="A196" s="391"/>
      <c r="B196" s="392"/>
      <c r="C196" s="393" t="s">
        <v>295</v>
      </c>
      <c r="D196" s="393" t="s">
        <v>633</v>
      </c>
      <c r="E196" s="393" t="s">
        <v>316</v>
      </c>
      <c r="F196" s="393">
        <v>27</v>
      </c>
      <c r="G196" s="393"/>
      <c r="H196" s="395">
        <v>18.149999999999999</v>
      </c>
      <c r="I196" s="392"/>
      <c r="J196" s="395">
        <v>19.05</v>
      </c>
      <c r="K196" s="392"/>
      <c r="L196" s="392"/>
      <c r="M196" s="392"/>
      <c r="N196" s="442"/>
      <c r="O196" s="396"/>
      <c r="P196" s="392"/>
      <c r="Q196" s="397"/>
      <c r="R196" s="399"/>
      <c r="S196" s="399"/>
      <c r="T196" s="444" t="s">
        <v>7442</v>
      </c>
    </row>
    <row r="197" spans="1:20" ht="15.75" x14ac:dyDescent="0.25">
      <c r="A197" s="391"/>
      <c r="B197" s="392"/>
      <c r="C197" s="393" t="s">
        <v>316</v>
      </c>
      <c r="D197" s="393"/>
      <c r="E197" s="393" t="s">
        <v>295</v>
      </c>
      <c r="F197" s="393">
        <v>12</v>
      </c>
      <c r="G197" s="393"/>
      <c r="H197" s="395">
        <v>19.149999999999999</v>
      </c>
      <c r="I197" s="392"/>
      <c r="J197" s="395">
        <v>19.45</v>
      </c>
      <c r="K197" s="392"/>
      <c r="L197" s="392"/>
      <c r="M197" s="392"/>
      <c r="N197" s="442"/>
      <c r="O197" s="396"/>
      <c r="P197" s="392"/>
      <c r="Q197" s="397"/>
      <c r="R197" s="399"/>
      <c r="S197" s="399"/>
      <c r="T197" s="444"/>
    </row>
    <row r="198" spans="1:20" ht="15.75" x14ac:dyDescent="0.25">
      <c r="A198" s="391"/>
      <c r="B198" s="392"/>
      <c r="C198" s="393" t="s">
        <v>295</v>
      </c>
      <c r="D198" s="393" t="s">
        <v>633</v>
      </c>
      <c r="E198" s="393" t="s">
        <v>316</v>
      </c>
      <c r="F198" s="393">
        <v>27</v>
      </c>
      <c r="G198" s="393"/>
      <c r="H198" s="395">
        <v>20</v>
      </c>
      <c r="I198" s="392"/>
      <c r="J198" s="395">
        <v>20.45</v>
      </c>
      <c r="K198" s="392">
        <v>1</v>
      </c>
      <c r="L198" s="392">
        <v>1</v>
      </c>
      <c r="M198" s="395">
        <v>10</v>
      </c>
      <c r="N198" s="395">
        <v>5.45</v>
      </c>
      <c r="O198" s="396">
        <f>SUM(F192:F198)</f>
        <v>168</v>
      </c>
      <c r="P198" s="392"/>
      <c r="Q198" s="397"/>
      <c r="R198" s="399"/>
      <c r="S198" s="399"/>
      <c r="T198" s="444" t="s">
        <v>7443</v>
      </c>
    </row>
    <row r="199" spans="1:20" ht="23.25" x14ac:dyDescent="0.25">
      <c r="A199" s="391"/>
      <c r="B199" s="392">
        <v>17</v>
      </c>
      <c r="C199" s="393" t="s">
        <v>316</v>
      </c>
      <c r="D199" s="393" t="s">
        <v>633</v>
      </c>
      <c r="E199" s="393" t="s">
        <v>295</v>
      </c>
      <c r="F199" s="393">
        <v>27</v>
      </c>
      <c r="G199" s="393"/>
      <c r="H199" s="395">
        <v>6.45</v>
      </c>
      <c r="I199" s="392"/>
      <c r="J199" s="395">
        <v>7.3</v>
      </c>
      <c r="K199" s="392"/>
      <c r="L199" s="392"/>
      <c r="M199" s="392"/>
      <c r="N199" s="392"/>
      <c r="O199" s="396"/>
      <c r="P199" s="392"/>
      <c r="Q199" s="397"/>
      <c r="R199" s="399"/>
      <c r="S199" s="399"/>
      <c r="T199" s="443" t="s">
        <v>7444</v>
      </c>
    </row>
    <row r="200" spans="1:20" ht="15.75" x14ac:dyDescent="0.25">
      <c r="A200" s="391"/>
      <c r="B200" s="392"/>
      <c r="C200" s="393" t="s">
        <v>295</v>
      </c>
      <c r="D200" s="393" t="s">
        <v>633</v>
      </c>
      <c r="E200" s="393" t="s">
        <v>316</v>
      </c>
      <c r="F200" s="393">
        <v>27</v>
      </c>
      <c r="G200" s="393"/>
      <c r="H200" s="395">
        <v>7.45</v>
      </c>
      <c r="I200" s="392"/>
      <c r="J200" s="395">
        <v>8.4499999999999993</v>
      </c>
      <c r="K200" s="392"/>
      <c r="L200" s="392"/>
      <c r="M200" s="392"/>
      <c r="N200" s="392"/>
      <c r="O200" s="396"/>
      <c r="P200" s="392"/>
      <c r="Q200" s="397"/>
      <c r="R200" s="399"/>
      <c r="S200" s="399"/>
      <c r="T200" s="444" t="s">
        <v>7445</v>
      </c>
    </row>
    <row r="201" spans="1:20" ht="15.75" x14ac:dyDescent="0.25">
      <c r="A201" s="391"/>
      <c r="B201" s="392"/>
      <c r="C201" s="393" t="s">
        <v>316</v>
      </c>
      <c r="D201" s="393" t="s">
        <v>633</v>
      </c>
      <c r="E201" s="393" t="s">
        <v>316</v>
      </c>
      <c r="F201" s="393">
        <v>27</v>
      </c>
      <c r="G201" s="393"/>
      <c r="H201" s="392">
        <v>8.4499999999999993</v>
      </c>
      <c r="I201" s="392"/>
      <c r="J201" s="395">
        <v>9.15</v>
      </c>
      <c r="K201" s="392"/>
      <c r="L201" s="392"/>
      <c r="M201" s="392"/>
      <c r="N201" s="392"/>
      <c r="O201" s="396"/>
      <c r="P201" s="392"/>
      <c r="Q201" s="397"/>
      <c r="R201" s="445"/>
      <c r="S201" s="399"/>
      <c r="T201" s="399"/>
    </row>
    <row r="202" spans="1:20" ht="15.75" x14ac:dyDescent="0.25">
      <c r="A202" s="391"/>
      <c r="B202" s="397"/>
      <c r="C202" s="393" t="s">
        <v>316</v>
      </c>
      <c r="D202" s="393" t="s">
        <v>633</v>
      </c>
      <c r="E202" s="393" t="s">
        <v>295</v>
      </c>
      <c r="F202" s="393">
        <v>27</v>
      </c>
      <c r="G202" s="393"/>
      <c r="H202" s="392">
        <v>9.4499999999999993</v>
      </c>
      <c r="I202" s="397"/>
      <c r="J202" s="395">
        <v>10.45</v>
      </c>
      <c r="K202" s="392">
        <v>1</v>
      </c>
      <c r="L202" s="392">
        <v>1</v>
      </c>
      <c r="M202" s="397">
        <v>4.45</v>
      </c>
      <c r="N202" s="397">
        <v>4.1500000000000004</v>
      </c>
      <c r="O202" s="396">
        <f>SUM(F199:F202)</f>
        <v>108</v>
      </c>
      <c r="P202" s="397"/>
      <c r="Q202" s="397"/>
      <c r="R202" s="376"/>
      <c r="S202" s="399"/>
      <c r="T202" s="444" t="s">
        <v>5805</v>
      </c>
    </row>
    <row r="203" spans="1:20" ht="15.75" x14ac:dyDescent="0.25">
      <c r="A203" s="391"/>
      <c r="B203" s="392"/>
      <c r="C203" s="393"/>
      <c r="D203" s="393"/>
      <c r="E203" s="393"/>
      <c r="F203" s="393"/>
      <c r="G203" s="393"/>
      <c r="H203" s="422"/>
      <c r="I203" s="392"/>
      <c r="J203" s="394"/>
      <c r="K203" s="392"/>
      <c r="L203" s="392"/>
      <c r="M203" s="392"/>
      <c r="N203" s="395"/>
      <c r="O203" s="396"/>
      <c r="P203" s="392"/>
      <c r="Q203" s="392"/>
      <c r="R203" s="446"/>
      <c r="S203" s="399"/>
      <c r="T203" s="399"/>
    </row>
    <row r="204" spans="1:20" ht="15.75" x14ac:dyDescent="0.25">
      <c r="A204" s="391" t="s">
        <v>5835</v>
      </c>
      <c r="B204" s="392" t="s">
        <v>5964</v>
      </c>
      <c r="C204" s="393" t="s">
        <v>295</v>
      </c>
      <c r="D204" s="393" t="s">
        <v>7029</v>
      </c>
      <c r="E204" s="393" t="s">
        <v>1245</v>
      </c>
      <c r="F204" s="393">
        <v>30</v>
      </c>
      <c r="G204" s="393"/>
      <c r="H204" s="394">
        <v>12.25</v>
      </c>
      <c r="I204" s="392" t="s">
        <v>7029</v>
      </c>
      <c r="J204" s="394">
        <v>13.25</v>
      </c>
      <c r="K204" s="392"/>
      <c r="L204" s="392"/>
      <c r="M204" s="392"/>
      <c r="N204" s="392"/>
      <c r="O204" s="396"/>
      <c r="P204" s="392"/>
      <c r="Q204" s="424"/>
      <c r="R204" s="446"/>
      <c r="S204" s="399"/>
      <c r="T204" s="399"/>
    </row>
    <row r="205" spans="1:20" ht="15.75" x14ac:dyDescent="0.25">
      <c r="A205" s="391"/>
      <c r="B205" s="392"/>
      <c r="C205" s="393" t="s">
        <v>1245</v>
      </c>
      <c r="D205" s="393" t="s">
        <v>7029</v>
      </c>
      <c r="E205" s="393" t="s">
        <v>295</v>
      </c>
      <c r="F205" s="393">
        <v>30</v>
      </c>
      <c r="G205" s="393"/>
      <c r="H205" s="394">
        <v>13.55</v>
      </c>
      <c r="I205" s="392" t="s">
        <v>7029</v>
      </c>
      <c r="J205" s="394">
        <v>14.55</v>
      </c>
      <c r="K205" s="392"/>
      <c r="L205" s="392"/>
      <c r="M205" s="392"/>
      <c r="N205" s="392"/>
      <c r="O205" s="396"/>
      <c r="P205" s="392"/>
      <c r="Q205" s="424"/>
      <c r="R205" s="446"/>
      <c r="S205" s="399"/>
      <c r="T205" s="399"/>
    </row>
    <row r="206" spans="1:20" ht="15.75" x14ac:dyDescent="0.25">
      <c r="A206" s="391"/>
      <c r="B206" s="392"/>
      <c r="C206" s="393" t="s">
        <v>295</v>
      </c>
      <c r="D206" s="393" t="s">
        <v>492</v>
      </c>
      <c r="E206" s="393" t="s">
        <v>7052</v>
      </c>
      <c r="F206" s="393">
        <v>34</v>
      </c>
      <c r="G206" s="393"/>
      <c r="H206" s="394">
        <v>16.05</v>
      </c>
      <c r="I206" s="392" t="s">
        <v>7029</v>
      </c>
      <c r="J206" s="394">
        <v>17</v>
      </c>
      <c r="K206" s="392"/>
      <c r="L206" s="392"/>
      <c r="M206" s="392"/>
      <c r="N206" s="392"/>
      <c r="O206" s="396"/>
      <c r="P206" s="392"/>
      <c r="Q206" s="424"/>
      <c r="R206" s="446"/>
      <c r="S206" s="399"/>
      <c r="T206" s="399"/>
    </row>
    <row r="207" spans="1:20" ht="15.75" x14ac:dyDescent="0.25">
      <c r="A207" s="391"/>
      <c r="B207" s="392"/>
      <c r="C207" s="393" t="s">
        <v>7052</v>
      </c>
      <c r="D207" s="393" t="s">
        <v>7029</v>
      </c>
      <c r="E207" s="393" t="s">
        <v>295</v>
      </c>
      <c r="F207" s="393">
        <v>26</v>
      </c>
      <c r="G207" s="393"/>
      <c r="H207" s="394">
        <v>17.05</v>
      </c>
      <c r="I207" s="392" t="s">
        <v>7029</v>
      </c>
      <c r="J207" s="394">
        <v>17.55</v>
      </c>
      <c r="K207" s="392"/>
      <c r="L207" s="392"/>
      <c r="M207" s="392"/>
      <c r="N207" s="392"/>
      <c r="O207" s="396"/>
      <c r="P207" s="392"/>
      <c r="Q207" s="424"/>
      <c r="R207" s="446"/>
      <c r="S207" s="399"/>
      <c r="T207" s="399"/>
    </row>
    <row r="208" spans="1:20" ht="15.75" x14ac:dyDescent="0.25">
      <c r="A208" s="391"/>
      <c r="B208" s="392"/>
      <c r="C208" s="393" t="s">
        <v>295</v>
      </c>
      <c r="D208" s="393" t="s">
        <v>7029</v>
      </c>
      <c r="E208" s="393" t="s">
        <v>1245</v>
      </c>
      <c r="F208" s="393">
        <v>30</v>
      </c>
      <c r="G208" s="393"/>
      <c r="H208" s="394">
        <v>18.149999999999999</v>
      </c>
      <c r="I208" s="392" t="s">
        <v>7029</v>
      </c>
      <c r="J208" s="394">
        <v>19.149999999999999</v>
      </c>
      <c r="K208" s="392"/>
      <c r="L208" s="392"/>
      <c r="M208" s="392"/>
      <c r="N208" s="392"/>
      <c r="O208" s="396"/>
      <c r="P208" s="392"/>
      <c r="Q208" s="424"/>
      <c r="R208" s="446"/>
      <c r="S208" s="399"/>
      <c r="T208" s="400" t="s">
        <v>5604</v>
      </c>
    </row>
    <row r="209" spans="1:20" ht="15.75" x14ac:dyDescent="0.25">
      <c r="A209" s="391"/>
      <c r="B209" s="392"/>
      <c r="C209" s="393" t="s">
        <v>1245</v>
      </c>
      <c r="D209" s="393" t="s">
        <v>7029</v>
      </c>
      <c r="E209" s="393" t="s">
        <v>295</v>
      </c>
      <c r="F209" s="393">
        <v>30</v>
      </c>
      <c r="G209" s="393"/>
      <c r="H209" s="394">
        <v>19.55</v>
      </c>
      <c r="I209" s="392" t="s">
        <v>7029</v>
      </c>
      <c r="J209" s="394">
        <v>20.55</v>
      </c>
      <c r="K209" s="392">
        <v>1</v>
      </c>
      <c r="L209" s="392">
        <v>1</v>
      </c>
      <c r="M209" s="395">
        <v>9.15</v>
      </c>
      <c r="N209" s="395">
        <v>7.2</v>
      </c>
      <c r="O209" s="396">
        <f>SUM(F204:F209)</f>
        <v>180</v>
      </c>
      <c r="P209" s="392"/>
      <c r="Q209" s="424"/>
      <c r="R209" s="446"/>
      <c r="S209" s="399"/>
      <c r="T209" s="400" t="s">
        <v>7446</v>
      </c>
    </row>
    <row r="210" spans="1:20" ht="15.75" x14ac:dyDescent="0.25">
      <c r="A210" s="391"/>
      <c r="B210" s="392">
        <v>18</v>
      </c>
      <c r="C210" s="393" t="s">
        <v>295</v>
      </c>
      <c r="D210" s="393" t="s">
        <v>7029</v>
      </c>
      <c r="E210" s="393" t="s">
        <v>1245</v>
      </c>
      <c r="F210" s="393">
        <v>30</v>
      </c>
      <c r="G210" s="393"/>
      <c r="H210" s="422">
        <v>6.45</v>
      </c>
      <c r="I210" s="392" t="s">
        <v>7029</v>
      </c>
      <c r="J210" s="394">
        <v>7.45</v>
      </c>
      <c r="K210" s="392"/>
      <c r="L210" s="392"/>
      <c r="M210" s="392"/>
      <c r="N210" s="392"/>
      <c r="O210" s="396"/>
      <c r="P210" s="392"/>
      <c r="Q210" s="424"/>
      <c r="R210" s="446"/>
      <c r="S210" s="399"/>
      <c r="T210" s="399"/>
    </row>
    <row r="211" spans="1:20" ht="15.75" x14ac:dyDescent="0.25">
      <c r="A211" s="391"/>
      <c r="B211" s="392"/>
      <c r="C211" s="393" t="s">
        <v>1245</v>
      </c>
      <c r="D211" s="393" t="s">
        <v>7029</v>
      </c>
      <c r="E211" s="393" t="s">
        <v>295</v>
      </c>
      <c r="F211" s="393">
        <v>30</v>
      </c>
      <c r="G211" s="393"/>
      <c r="H211" s="422">
        <v>7.55</v>
      </c>
      <c r="I211" s="392" t="s">
        <v>7029</v>
      </c>
      <c r="J211" s="394">
        <v>8.5500000000000007</v>
      </c>
      <c r="K211" s="392"/>
      <c r="L211" s="392"/>
      <c r="M211" s="392"/>
      <c r="N211" s="392"/>
      <c r="O211" s="396"/>
      <c r="P211" s="392"/>
      <c r="Q211" s="424"/>
      <c r="R211" s="446"/>
      <c r="S211" s="399"/>
      <c r="T211" s="399"/>
    </row>
    <row r="212" spans="1:20" ht="15.75" x14ac:dyDescent="0.25">
      <c r="A212" s="391"/>
      <c r="B212" s="392"/>
      <c r="C212" s="393" t="s">
        <v>295</v>
      </c>
      <c r="D212" s="393" t="s">
        <v>7029</v>
      </c>
      <c r="E212" s="393" t="s">
        <v>1245</v>
      </c>
      <c r="F212" s="393">
        <v>30</v>
      </c>
      <c r="G212" s="393"/>
      <c r="H212" s="422">
        <v>9.25</v>
      </c>
      <c r="I212" s="392" t="s">
        <v>7029</v>
      </c>
      <c r="J212" s="394">
        <v>10.25</v>
      </c>
      <c r="K212" s="392"/>
      <c r="L212" s="392"/>
      <c r="M212" s="392"/>
      <c r="N212" s="392"/>
      <c r="O212" s="396"/>
      <c r="P212" s="392"/>
      <c r="Q212" s="424"/>
      <c r="R212" s="446"/>
      <c r="S212" s="399"/>
      <c r="T212" s="399"/>
    </row>
    <row r="213" spans="1:20" ht="15.75" x14ac:dyDescent="0.25">
      <c r="A213" s="391"/>
      <c r="B213" s="392"/>
      <c r="C213" s="393" t="s">
        <v>1245</v>
      </c>
      <c r="D213" s="393" t="s">
        <v>7029</v>
      </c>
      <c r="E213" s="393" t="s">
        <v>295</v>
      </c>
      <c r="F213" s="393">
        <v>30</v>
      </c>
      <c r="G213" s="393"/>
      <c r="H213" s="394">
        <v>10.55</v>
      </c>
      <c r="I213" s="392" t="s">
        <v>7029</v>
      </c>
      <c r="J213" s="394">
        <v>11.55</v>
      </c>
      <c r="K213" s="392">
        <v>1</v>
      </c>
      <c r="L213" s="392">
        <v>1</v>
      </c>
      <c r="M213" s="395">
        <v>5.55</v>
      </c>
      <c r="N213" s="395">
        <v>5.15</v>
      </c>
      <c r="O213" s="396">
        <f>SUM(F210:F213)</f>
        <v>120</v>
      </c>
      <c r="P213" s="392"/>
      <c r="Q213" s="424"/>
      <c r="R213" s="446"/>
      <c r="S213" s="399"/>
      <c r="T213" s="400" t="s">
        <v>5805</v>
      </c>
    </row>
    <row r="214" spans="1:20" ht="15.75" x14ac:dyDescent="0.25">
      <c r="A214" s="391"/>
      <c r="B214" s="392"/>
      <c r="C214" s="393"/>
      <c r="D214" s="393"/>
      <c r="E214" s="393"/>
      <c r="F214" s="393"/>
      <c r="G214" s="393"/>
      <c r="H214" s="394"/>
      <c r="I214" s="392"/>
      <c r="J214" s="394"/>
      <c r="K214" s="392"/>
      <c r="L214" s="392"/>
      <c r="M214" s="395"/>
      <c r="N214" s="395"/>
      <c r="O214" s="396"/>
      <c r="P214" s="392"/>
      <c r="Q214" s="424"/>
      <c r="R214" s="446"/>
      <c r="S214" s="399"/>
      <c r="T214" s="399"/>
    </row>
    <row r="215" spans="1:20" ht="15.75" x14ac:dyDescent="0.25">
      <c r="A215" s="391" t="s">
        <v>5835</v>
      </c>
      <c r="B215" s="392" t="s">
        <v>5817</v>
      </c>
      <c r="C215" s="393" t="s">
        <v>295</v>
      </c>
      <c r="D215" s="393" t="s">
        <v>7029</v>
      </c>
      <c r="E215" s="393" t="s">
        <v>1245</v>
      </c>
      <c r="F215" s="393">
        <v>30</v>
      </c>
      <c r="G215" s="393"/>
      <c r="H215" s="394">
        <v>12.35</v>
      </c>
      <c r="I215" s="392" t="s">
        <v>7029</v>
      </c>
      <c r="J215" s="394">
        <v>13.35</v>
      </c>
      <c r="K215" s="392"/>
      <c r="L215" s="392"/>
      <c r="M215" s="392"/>
      <c r="N215" s="392"/>
      <c r="O215" s="396"/>
      <c r="P215" s="392"/>
      <c r="Q215" s="424"/>
      <c r="R215" s="446"/>
      <c r="S215" s="399"/>
      <c r="T215" s="399"/>
    </row>
    <row r="216" spans="1:20" ht="15.75" x14ac:dyDescent="0.25">
      <c r="A216" s="391"/>
      <c r="B216" s="392"/>
      <c r="C216" s="393" t="s">
        <v>1245</v>
      </c>
      <c r="D216" s="393" t="s">
        <v>7029</v>
      </c>
      <c r="E216" s="393" t="s">
        <v>295</v>
      </c>
      <c r="F216" s="393">
        <v>30</v>
      </c>
      <c r="G216" s="393"/>
      <c r="H216" s="394">
        <v>14.05</v>
      </c>
      <c r="I216" s="392" t="s">
        <v>7029</v>
      </c>
      <c r="J216" s="394">
        <v>15.05</v>
      </c>
      <c r="K216" s="392"/>
      <c r="L216" s="392"/>
      <c r="M216" s="392"/>
      <c r="N216" s="392"/>
      <c r="O216" s="396"/>
      <c r="P216" s="392"/>
      <c r="Q216" s="424"/>
      <c r="R216" s="446"/>
      <c r="S216" s="399"/>
      <c r="T216" s="399"/>
    </row>
    <row r="217" spans="1:20" ht="15.75" x14ac:dyDescent="0.25">
      <c r="A217" s="391"/>
      <c r="B217" s="392"/>
      <c r="C217" s="393" t="s">
        <v>295</v>
      </c>
      <c r="D217" s="393" t="s">
        <v>1245</v>
      </c>
      <c r="E217" s="393" t="s">
        <v>1481</v>
      </c>
      <c r="F217" s="393">
        <v>35</v>
      </c>
      <c r="G217" s="393"/>
      <c r="H217" s="394">
        <v>15.2</v>
      </c>
      <c r="I217" s="392" t="s">
        <v>7029</v>
      </c>
      <c r="J217" s="394">
        <v>16.350000000000001</v>
      </c>
      <c r="K217" s="392"/>
      <c r="L217" s="392"/>
      <c r="M217" s="392"/>
      <c r="N217" s="392"/>
      <c r="O217" s="396"/>
      <c r="P217" s="392"/>
      <c r="Q217" s="424"/>
      <c r="R217" s="446"/>
      <c r="S217" s="399"/>
      <c r="T217" s="399"/>
    </row>
    <row r="218" spans="1:20" ht="15.75" x14ac:dyDescent="0.25">
      <c r="A218" s="391"/>
      <c r="B218" s="392"/>
      <c r="C218" s="393" t="s">
        <v>1481</v>
      </c>
      <c r="D218" s="393" t="s">
        <v>1245</v>
      </c>
      <c r="E218" s="393" t="s">
        <v>295</v>
      </c>
      <c r="F218" s="393">
        <v>35</v>
      </c>
      <c r="G218" s="393"/>
      <c r="H218" s="394">
        <v>16.55</v>
      </c>
      <c r="I218" s="392" t="s">
        <v>7029</v>
      </c>
      <c r="J218" s="394">
        <v>18.05</v>
      </c>
      <c r="K218" s="392"/>
      <c r="L218" s="392"/>
      <c r="M218" s="392"/>
      <c r="N218" s="392"/>
      <c r="O218" s="396"/>
      <c r="P218" s="392"/>
      <c r="Q218" s="424"/>
      <c r="R218" s="446"/>
      <c r="S218" s="399"/>
      <c r="T218" s="399"/>
    </row>
    <row r="219" spans="1:20" ht="15.75" x14ac:dyDescent="0.25">
      <c r="A219" s="391"/>
      <c r="B219" s="392"/>
      <c r="C219" s="393" t="s">
        <v>295</v>
      </c>
      <c r="D219" s="393" t="s">
        <v>7029</v>
      </c>
      <c r="E219" s="393" t="s">
        <v>1245</v>
      </c>
      <c r="F219" s="393">
        <v>30</v>
      </c>
      <c r="G219" s="393"/>
      <c r="H219" s="394">
        <v>18.25</v>
      </c>
      <c r="I219" s="392" t="s">
        <v>7029</v>
      </c>
      <c r="J219" s="394">
        <v>19.25</v>
      </c>
      <c r="K219" s="392"/>
      <c r="L219" s="392"/>
      <c r="M219" s="392"/>
      <c r="N219" s="392"/>
      <c r="O219" s="396"/>
      <c r="P219" s="392"/>
      <c r="Q219" s="424"/>
      <c r="R219" s="446"/>
      <c r="S219" s="399"/>
      <c r="T219" s="399"/>
    </row>
    <row r="220" spans="1:20" ht="15.75" x14ac:dyDescent="0.25">
      <c r="A220" s="391"/>
      <c r="B220" s="392"/>
      <c r="C220" s="393" t="s">
        <v>1245</v>
      </c>
      <c r="D220" s="393" t="s">
        <v>7029</v>
      </c>
      <c r="E220" s="393" t="s">
        <v>295</v>
      </c>
      <c r="F220" s="393">
        <v>30</v>
      </c>
      <c r="G220" s="393"/>
      <c r="H220" s="394">
        <v>20</v>
      </c>
      <c r="I220" s="392" t="s">
        <v>7029</v>
      </c>
      <c r="J220" s="394">
        <v>21</v>
      </c>
      <c r="K220" s="392">
        <v>1</v>
      </c>
      <c r="L220" s="392">
        <v>1</v>
      </c>
      <c r="M220" s="395">
        <v>9.1</v>
      </c>
      <c r="N220" s="395">
        <v>8</v>
      </c>
      <c r="O220" s="396">
        <f>SUM(F215:F220)</f>
        <v>190</v>
      </c>
      <c r="P220" s="392"/>
      <c r="Q220" s="424"/>
      <c r="R220" s="446"/>
      <c r="S220" s="399"/>
      <c r="T220" s="400" t="s">
        <v>7446</v>
      </c>
    </row>
    <row r="221" spans="1:20" ht="15.75" x14ac:dyDescent="0.25">
      <c r="A221" s="391"/>
      <c r="B221" s="392">
        <v>19</v>
      </c>
      <c r="C221" s="393" t="s">
        <v>295</v>
      </c>
      <c r="D221" s="393" t="s">
        <v>7029</v>
      </c>
      <c r="E221" s="393" t="s">
        <v>1245</v>
      </c>
      <c r="F221" s="393">
        <v>30</v>
      </c>
      <c r="G221" s="393"/>
      <c r="H221" s="394">
        <v>7</v>
      </c>
      <c r="I221" s="392" t="s">
        <v>7029</v>
      </c>
      <c r="J221" s="394">
        <v>8</v>
      </c>
      <c r="K221" s="392"/>
      <c r="L221" s="392"/>
      <c r="M221" s="392"/>
      <c r="N221" s="392"/>
      <c r="O221" s="396"/>
      <c r="P221" s="392"/>
      <c r="Q221" s="424"/>
      <c r="R221" s="446"/>
      <c r="S221" s="399"/>
      <c r="T221" s="399"/>
    </row>
    <row r="222" spans="1:20" ht="15.75" x14ac:dyDescent="0.25">
      <c r="A222" s="391"/>
      <c r="B222" s="392"/>
      <c r="C222" s="393" t="s">
        <v>1245</v>
      </c>
      <c r="D222" s="393" t="s">
        <v>7029</v>
      </c>
      <c r="E222" s="393" t="s">
        <v>295</v>
      </c>
      <c r="F222" s="393">
        <v>30</v>
      </c>
      <c r="G222" s="393"/>
      <c r="H222" s="422">
        <v>8.0500000000000007</v>
      </c>
      <c r="I222" s="392" t="s">
        <v>7029</v>
      </c>
      <c r="J222" s="394">
        <v>9.0500000000000007</v>
      </c>
      <c r="K222" s="392"/>
      <c r="L222" s="392"/>
      <c r="M222" s="392"/>
      <c r="N222" s="392"/>
      <c r="O222" s="396"/>
      <c r="P222" s="392"/>
      <c r="Q222" s="424"/>
      <c r="R222" s="446"/>
      <c r="S222" s="399"/>
      <c r="T222" s="399"/>
    </row>
    <row r="223" spans="1:20" ht="15.75" x14ac:dyDescent="0.25">
      <c r="A223" s="391"/>
      <c r="B223" s="392"/>
      <c r="C223" s="393" t="s">
        <v>295</v>
      </c>
      <c r="D223" s="393" t="s">
        <v>7029</v>
      </c>
      <c r="E223" s="393" t="s">
        <v>1245</v>
      </c>
      <c r="F223" s="393">
        <v>30</v>
      </c>
      <c r="G223" s="393"/>
      <c r="H223" s="422">
        <v>9.35</v>
      </c>
      <c r="I223" s="392" t="s">
        <v>7029</v>
      </c>
      <c r="J223" s="394">
        <v>10.35</v>
      </c>
      <c r="K223" s="392"/>
      <c r="L223" s="392"/>
      <c r="M223" s="392"/>
      <c r="N223" s="392"/>
      <c r="O223" s="396"/>
      <c r="P223" s="392"/>
      <c r="Q223" s="424"/>
      <c r="R223" s="446"/>
      <c r="S223" s="399"/>
      <c r="T223" s="399"/>
    </row>
    <row r="224" spans="1:20" ht="15.75" x14ac:dyDescent="0.25">
      <c r="A224" s="391"/>
      <c r="B224" s="392"/>
      <c r="C224" s="393" t="s">
        <v>1245</v>
      </c>
      <c r="D224" s="393" t="s">
        <v>7029</v>
      </c>
      <c r="E224" s="393" t="s">
        <v>295</v>
      </c>
      <c r="F224" s="393">
        <v>30</v>
      </c>
      <c r="G224" s="393"/>
      <c r="H224" s="394">
        <v>11.05</v>
      </c>
      <c r="I224" s="392" t="s">
        <v>7029</v>
      </c>
      <c r="J224" s="394">
        <v>12.05</v>
      </c>
      <c r="K224" s="392">
        <v>1</v>
      </c>
      <c r="L224" s="392">
        <v>1</v>
      </c>
      <c r="M224" s="395">
        <v>5.5</v>
      </c>
      <c r="N224" s="395">
        <v>5.15</v>
      </c>
      <c r="O224" s="396">
        <f>SUM(F221:F224)</f>
        <v>120</v>
      </c>
      <c r="P224" s="392"/>
      <c r="Q224" s="424"/>
      <c r="R224" s="446"/>
      <c r="S224" s="399"/>
      <c r="T224" s="400" t="s">
        <v>5805</v>
      </c>
    </row>
    <row r="225" spans="1:20" ht="15.75" x14ac:dyDescent="0.25">
      <c r="A225" s="415" t="s">
        <v>7043</v>
      </c>
      <c r="B225" s="416" t="s">
        <v>5819</v>
      </c>
      <c r="C225" s="417" t="s">
        <v>295</v>
      </c>
      <c r="D225" s="417" t="s">
        <v>1261</v>
      </c>
      <c r="E225" s="417" t="s">
        <v>344</v>
      </c>
      <c r="F225" s="417">
        <v>31</v>
      </c>
      <c r="G225" s="417"/>
      <c r="H225" s="418">
        <v>12.35</v>
      </c>
      <c r="I225" s="416" t="s">
        <v>7029</v>
      </c>
      <c r="J225" s="418">
        <v>13.35</v>
      </c>
      <c r="K225" s="416"/>
      <c r="L225" s="416"/>
      <c r="M225" s="416"/>
      <c r="N225" s="416"/>
      <c r="O225" s="419"/>
      <c r="P225" s="416"/>
      <c r="Q225" s="426"/>
      <c r="R225" s="447"/>
      <c r="S225" s="420"/>
      <c r="T225" s="420"/>
    </row>
    <row r="226" spans="1:20" ht="15.75" x14ac:dyDescent="0.25">
      <c r="A226" s="391"/>
      <c r="B226" s="392"/>
      <c r="C226" s="393" t="s">
        <v>344</v>
      </c>
      <c r="D226" s="393" t="s">
        <v>1261</v>
      </c>
      <c r="E226" s="393" t="s">
        <v>295</v>
      </c>
      <c r="F226" s="393">
        <v>31</v>
      </c>
      <c r="G226" s="393"/>
      <c r="H226" s="394">
        <v>14.05</v>
      </c>
      <c r="I226" s="392" t="s">
        <v>7029</v>
      </c>
      <c r="J226" s="394">
        <v>15.05</v>
      </c>
      <c r="K226" s="392"/>
      <c r="L226" s="392"/>
      <c r="M226" s="392"/>
      <c r="N226" s="392"/>
      <c r="O226" s="396"/>
      <c r="P226" s="392"/>
      <c r="Q226" s="424"/>
      <c r="R226" s="446"/>
      <c r="S226" s="399"/>
      <c r="T226" s="399"/>
    </row>
    <row r="227" spans="1:20" ht="15.75" x14ac:dyDescent="0.25">
      <c r="A227" s="391"/>
      <c r="B227" s="392"/>
      <c r="C227" s="393" t="s">
        <v>295</v>
      </c>
      <c r="D227" s="393" t="s">
        <v>1261</v>
      </c>
      <c r="E227" s="393" t="s">
        <v>344</v>
      </c>
      <c r="F227" s="393">
        <v>31</v>
      </c>
      <c r="G227" s="393"/>
      <c r="H227" s="394">
        <v>15.25</v>
      </c>
      <c r="I227" s="392" t="s">
        <v>7029</v>
      </c>
      <c r="J227" s="394">
        <v>16.25</v>
      </c>
      <c r="K227" s="392"/>
      <c r="L227" s="392"/>
      <c r="M227" s="392"/>
      <c r="N227" s="392"/>
      <c r="O227" s="396"/>
      <c r="P227" s="392"/>
      <c r="Q227" s="424"/>
      <c r="R227" s="446"/>
      <c r="S227" s="399"/>
      <c r="T227" s="399"/>
    </row>
    <row r="228" spans="1:20" ht="39" x14ac:dyDescent="0.25">
      <c r="A228" s="401"/>
      <c r="B228" s="392"/>
      <c r="C228" s="393" t="s">
        <v>344</v>
      </c>
      <c r="D228" s="438" t="s">
        <v>7053</v>
      </c>
      <c r="E228" s="393" t="s">
        <v>411</v>
      </c>
      <c r="F228" s="393">
        <v>54</v>
      </c>
      <c r="G228" s="393"/>
      <c r="H228" s="394">
        <v>17</v>
      </c>
      <c r="I228" s="442" t="s">
        <v>7029</v>
      </c>
      <c r="J228" s="394">
        <v>19</v>
      </c>
      <c r="K228" s="392">
        <v>1</v>
      </c>
      <c r="L228" s="392">
        <v>1</v>
      </c>
      <c r="M228" s="395">
        <v>7.55</v>
      </c>
      <c r="N228" s="395">
        <v>6.05</v>
      </c>
      <c r="O228" s="396">
        <f>SUM(F225:F228)</f>
        <v>147</v>
      </c>
      <c r="P228" s="392"/>
      <c r="Q228" s="392"/>
      <c r="R228" s="399"/>
      <c r="S228" s="399"/>
      <c r="T228" s="448" t="s">
        <v>7447</v>
      </c>
    </row>
    <row r="229" spans="1:20" ht="39" x14ac:dyDescent="0.25">
      <c r="A229" s="401"/>
      <c r="B229" s="392">
        <v>20</v>
      </c>
      <c r="C229" s="393" t="s">
        <v>411</v>
      </c>
      <c r="D229" s="438" t="s">
        <v>7053</v>
      </c>
      <c r="E229" s="393" t="s">
        <v>344</v>
      </c>
      <c r="F229" s="393">
        <v>54</v>
      </c>
      <c r="G229" s="393"/>
      <c r="H229" s="394">
        <v>7.1</v>
      </c>
      <c r="I229" s="392" t="s">
        <v>7029</v>
      </c>
      <c r="J229" s="394">
        <v>9</v>
      </c>
      <c r="K229" s="392"/>
      <c r="L229" s="392"/>
      <c r="M229" s="392"/>
      <c r="N229" s="392"/>
      <c r="O229" s="396"/>
      <c r="P229" s="392"/>
      <c r="Q229" s="392"/>
      <c r="R229" s="399"/>
      <c r="S229" s="399"/>
      <c r="T229" s="400" t="s">
        <v>7448</v>
      </c>
    </row>
    <row r="230" spans="1:20" ht="15.75" x14ac:dyDescent="0.25">
      <c r="A230" s="401"/>
      <c r="B230" s="392"/>
      <c r="C230" s="393" t="s">
        <v>344</v>
      </c>
      <c r="D230" s="393" t="s">
        <v>1261</v>
      </c>
      <c r="E230" s="393" t="s">
        <v>295</v>
      </c>
      <c r="F230" s="393">
        <v>31</v>
      </c>
      <c r="G230" s="393"/>
      <c r="H230" s="422">
        <v>9.25</v>
      </c>
      <c r="I230" s="392" t="s">
        <v>7029</v>
      </c>
      <c r="J230" s="394">
        <v>10.25</v>
      </c>
      <c r="K230" s="392"/>
      <c r="L230" s="392"/>
      <c r="M230" s="392"/>
      <c r="N230" s="392"/>
      <c r="O230" s="396"/>
      <c r="P230" s="392"/>
      <c r="Q230" s="392"/>
      <c r="R230" s="399"/>
      <c r="S230" s="399"/>
      <c r="T230" s="400"/>
    </row>
    <row r="231" spans="1:20" ht="15.75" x14ac:dyDescent="0.25">
      <c r="A231" s="401"/>
      <c r="B231" s="392"/>
      <c r="C231" s="437" t="s">
        <v>295</v>
      </c>
      <c r="D231" s="437"/>
      <c r="E231" s="437" t="s">
        <v>316</v>
      </c>
      <c r="F231" s="437">
        <v>12</v>
      </c>
      <c r="G231" s="437"/>
      <c r="H231" s="449">
        <v>10.45</v>
      </c>
      <c r="I231" s="450"/>
      <c r="J231" s="449">
        <v>11.15</v>
      </c>
      <c r="K231" s="392"/>
      <c r="L231" s="392"/>
      <c r="M231" s="392"/>
      <c r="N231" s="392"/>
      <c r="O231" s="396"/>
      <c r="P231" s="392"/>
      <c r="Q231" s="392"/>
      <c r="R231" s="399"/>
      <c r="S231" s="399"/>
      <c r="T231" s="400"/>
    </row>
    <row r="232" spans="1:20" ht="15.75" x14ac:dyDescent="0.25">
      <c r="A232" s="438"/>
      <c r="B232" s="450"/>
      <c r="C232" s="437" t="s">
        <v>316</v>
      </c>
      <c r="D232" s="437"/>
      <c r="E232" s="437" t="s">
        <v>295</v>
      </c>
      <c r="F232" s="437">
        <v>12</v>
      </c>
      <c r="G232" s="437"/>
      <c r="H232" s="449">
        <v>11.15</v>
      </c>
      <c r="I232" s="450"/>
      <c r="J232" s="449">
        <v>11.45</v>
      </c>
      <c r="K232" s="450">
        <v>1</v>
      </c>
      <c r="L232" s="450">
        <v>1</v>
      </c>
      <c r="M232" s="451">
        <v>4.25</v>
      </c>
      <c r="N232" s="451">
        <v>4.2</v>
      </c>
      <c r="O232" s="452">
        <f>SUM(F229:F232)</f>
        <v>109</v>
      </c>
      <c r="P232" s="450"/>
      <c r="Q232" s="450"/>
      <c r="R232" s="376"/>
      <c r="S232" s="420"/>
      <c r="T232" s="425" t="s">
        <v>7218</v>
      </c>
    </row>
    <row r="233" spans="1:20" ht="15.75" x14ac:dyDescent="0.25">
      <c r="A233" s="438"/>
      <c r="B233" s="450"/>
      <c r="C233" s="437"/>
      <c r="D233" s="437"/>
      <c r="E233" s="437"/>
      <c r="F233" s="437"/>
      <c r="G233" s="437"/>
      <c r="H233" s="449"/>
      <c r="I233" s="450"/>
      <c r="J233" s="449"/>
      <c r="K233" s="450"/>
      <c r="L233" s="450"/>
      <c r="M233" s="451"/>
      <c r="N233" s="451"/>
      <c r="O233" s="452"/>
      <c r="P233" s="450"/>
      <c r="Q233" s="450"/>
      <c r="R233" s="453"/>
      <c r="S233" s="399"/>
      <c r="T233" s="399"/>
    </row>
    <row r="234" spans="1:20" ht="15.75" x14ac:dyDescent="0.25">
      <c r="A234" s="391" t="s">
        <v>5835</v>
      </c>
      <c r="B234" s="392" t="s">
        <v>5822</v>
      </c>
      <c r="C234" s="393" t="s">
        <v>295</v>
      </c>
      <c r="D234" s="393" t="s">
        <v>7029</v>
      </c>
      <c r="E234" s="393" t="s">
        <v>1245</v>
      </c>
      <c r="F234" s="393">
        <v>30</v>
      </c>
      <c r="G234" s="393"/>
      <c r="H234" s="394">
        <v>13.05</v>
      </c>
      <c r="I234" s="392" t="s">
        <v>7029</v>
      </c>
      <c r="J234" s="394">
        <v>14.05</v>
      </c>
      <c r="K234" s="392"/>
      <c r="L234" s="392"/>
      <c r="M234" s="392"/>
      <c r="N234" s="392"/>
      <c r="O234" s="396"/>
      <c r="P234" s="392"/>
      <c r="Q234" s="392"/>
      <c r="R234" s="446"/>
      <c r="S234" s="399"/>
      <c r="T234" s="399"/>
    </row>
    <row r="235" spans="1:20" ht="15.75" x14ac:dyDescent="0.25">
      <c r="A235" s="391"/>
      <c r="B235" s="392"/>
      <c r="C235" s="393" t="s">
        <v>1245</v>
      </c>
      <c r="D235" s="393" t="s">
        <v>7029</v>
      </c>
      <c r="E235" s="393" t="s">
        <v>295</v>
      </c>
      <c r="F235" s="393">
        <v>30</v>
      </c>
      <c r="G235" s="393"/>
      <c r="H235" s="394">
        <v>15.1</v>
      </c>
      <c r="I235" s="392" t="s">
        <v>7029</v>
      </c>
      <c r="J235" s="394">
        <v>16.100000000000001</v>
      </c>
      <c r="K235" s="392"/>
      <c r="L235" s="392"/>
      <c r="M235" s="392"/>
      <c r="N235" s="392"/>
      <c r="O235" s="396"/>
      <c r="P235" s="392"/>
      <c r="Q235" s="392"/>
      <c r="R235" s="446"/>
      <c r="S235" s="399"/>
      <c r="T235" s="399"/>
    </row>
    <row r="236" spans="1:20" ht="15.75" x14ac:dyDescent="0.25">
      <c r="A236" s="391"/>
      <c r="B236" s="392"/>
      <c r="C236" s="393" t="s">
        <v>295</v>
      </c>
      <c r="D236" s="393" t="s">
        <v>7029</v>
      </c>
      <c r="E236" s="393" t="s">
        <v>1245</v>
      </c>
      <c r="F236" s="393">
        <v>30</v>
      </c>
      <c r="G236" s="393"/>
      <c r="H236" s="394">
        <v>16.399999999999999</v>
      </c>
      <c r="I236" s="392" t="s">
        <v>7029</v>
      </c>
      <c r="J236" s="394">
        <v>17.399999999999999</v>
      </c>
      <c r="K236" s="392"/>
      <c r="L236" s="392"/>
      <c r="M236" s="392"/>
      <c r="N236" s="392"/>
      <c r="O236" s="396"/>
      <c r="P236" s="392"/>
      <c r="Q236" s="392"/>
      <c r="R236" s="446"/>
      <c r="S236" s="399"/>
      <c r="T236" s="399"/>
    </row>
    <row r="237" spans="1:20" ht="15.75" x14ac:dyDescent="0.25">
      <c r="A237" s="391"/>
      <c r="B237" s="392"/>
      <c r="C237" s="393" t="s">
        <v>1245</v>
      </c>
      <c r="D237" s="393" t="s">
        <v>7029</v>
      </c>
      <c r="E237" s="393" t="s">
        <v>295</v>
      </c>
      <c r="F237" s="393">
        <v>30</v>
      </c>
      <c r="G237" s="393"/>
      <c r="H237" s="394">
        <v>17.399999999999999</v>
      </c>
      <c r="I237" s="392" t="s">
        <v>7029</v>
      </c>
      <c r="J237" s="394">
        <v>18.399999999999999</v>
      </c>
      <c r="K237" s="392"/>
      <c r="L237" s="392"/>
      <c r="M237" s="392"/>
      <c r="N237" s="392"/>
      <c r="O237" s="396"/>
      <c r="P237" s="392"/>
      <c r="Q237" s="392"/>
      <c r="R237" s="446"/>
      <c r="S237" s="399"/>
      <c r="T237" s="399"/>
    </row>
    <row r="238" spans="1:20" ht="15.75" x14ac:dyDescent="0.25">
      <c r="A238" s="391"/>
      <c r="B238" s="392"/>
      <c r="C238" s="393" t="s">
        <v>295</v>
      </c>
      <c r="D238" s="393" t="s">
        <v>7029</v>
      </c>
      <c r="E238" s="393" t="s">
        <v>1245</v>
      </c>
      <c r="F238" s="393">
        <v>30</v>
      </c>
      <c r="G238" s="393"/>
      <c r="H238" s="394">
        <v>19</v>
      </c>
      <c r="I238" s="392" t="s">
        <v>7029</v>
      </c>
      <c r="J238" s="394">
        <v>20</v>
      </c>
      <c r="K238" s="392"/>
      <c r="L238" s="392"/>
      <c r="M238" s="392"/>
      <c r="N238" s="392"/>
      <c r="O238" s="396"/>
      <c r="P238" s="392"/>
      <c r="Q238" s="392"/>
      <c r="R238" s="446"/>
      <c r="S238" s="399"/>
      <c r="T238" s="399"/>
    </row>
    <row r="239" spans="1:20" ht="15.75" x14ac:dyDescent="0.25">
      <c r="A239" s="391"/>
      <c r="B239" s="392"/>
      <c r="C239" s="393" t="s">
        <v>1245</v>
      </c>
      <c r="D239" s="393" t="s">
        <v>7029</v>
      </c>
      <c r="E239" s="393" t="s">
        <v>295</v>
      </c>
      <c r="F239" s="393">
        <v>30</v>
      </c>
      <c r="G239" s="393"/>
      <c r="H239" s="394">
        <v>20.3</v>
      </c>
      <c r="I239" s="392" t="s">
        <v>7029</v>
      </c>
      <c r="J239" s="394">
        <v>21.3</v>
      </c>
      <c r="K239" s="392">
        <v>1</v>
      </c>
      <c r="L239" s="392">
        <v>1</v>
      </c>
      <c r="M239" s="395">
        <v>9.1</v>
      </c>
      <c r="N239" s="392">
        <v>7.35</v>
      </c>
      <c r="O239" s="396">
        <f>SUM(F234:F239)</f>
        <v>180</v>
      </c>
      <c r="P239" s="392"/>
      <c r="Q239" s="392"/>
      <c r="R239" s="399"/>
      <c r="S239" s="399"/>
      <c r="T239" s="400" t="s">
        <v>7425</v>
      </c>
    </row>
    <row r="240" spans="1:20" ht="15.75" x14ac:dyDescent="0.25">
      <c r="A240" s="391"/>
      <c r="B240" s="392">
        <v>21</v>
      </c>
      <c r="C240" s="393" t="s">
        <v>295</v>
      </c>
      <c r="D240" s="393" t="s">
        <v>1245</v>
      </c>
      <c r="E240" s="393" t="s">
        <v>196</v>
      </c>
      <c r="F240" s="393">
        <v>33</v>
      </c>
      <c r="G240" s="393"/>
      <c r="H240" s="422">
        <v>6.15</v>
      </c>
      <c r="I240" s="392" t="s">
        <v>7029</v>
      </c>
      <c r="J240" s="394">
        <v>7.15</v>
      </c>
      <c r="K240" s="392"/>
      <c r="L240" s="392"/>
      <c r="M240" s="392"/>
      <c r="N240" s="392"/>
      <c r="O240" s="396"/>
      <c r="P240" s="392"/>
      <c r="Q240" s="392"/>
      <c r="R240" s="399"/>
      <c r="S240" s="399"/>
      <c r="T240" s="400"/>
    </row>
    <row r="241" spans="1:20" ht="15.75" x14ac:dyDescent="0.25">
      <c r="A241" s="391"/>
      <c r="B241" s="392"/>
      <c r="C241" s="393" t="s">
        <v>196</v>
      </c>
      <c r="D241" s="393" t="s">
        <v>1245</v>
      </c>
      <c r="E241" s="393" t="s">
        <v>295</v>
      </c>
      <c r="F241" s="393">
        <v>33</v>
      </c>
      <c r="G241" s="393"/>
      <c r="H241" s="422">
        <v>7.35</v>
      </c>
      <c r="I241" s="392" t="s">
        <v>7029</v>
      </c>
      <c r="J241" s="394">
        <v>8.35</v>
      </c>
      <c r="K241" s="392"/>
      <c r="L241" s="392"/>
      <c r="M241" s="395"/>
      <c r="N241" s="392"/>
      <c r="O241" s="396"/>
      <c r="P241" s="392"/>
      <c r="Q241" s="392"/>
      <c r="R241" s="399"/>
      <c r="S241" s="399"/>
      <c r="T241" s="400"/>
    </row>
    <row r="242" spans="1:20" ht="15.75" x14ac:dyDescent="0.25">
      <c r="A242" s="391"/>
      <c r="B242" s="392"/>
      <c r="C242" s="393" t="s">
        <v>295</v>
      </c>
      <c r="D242" s="393" t="s">
        <v>7029</v>
      </c>
      <c r="E242" s="393" t="s">
        <v>1245</v>
      </c>
      <c r="F242" s="393">
        <v>30</v>
      </c>
      <c r="G242" s="393"/>
      <c r="H242" s="422">
        <v>9.0500000000000007</v>
      </c>
      <c r="I242" s="392" t="s">
        <v>7029</v>
      </c>
      <c r="J242" s="394">
        <v>10.050000000000001</v>
      </c>
      <c r="K242" s="392"/>
      <c r="L242" s="392"/>
      <c r="M242" s="392"/>
      <c r="N242" s="392"/>
      <c r="O242" s="396"/>
      <c r="P242" s="392"/>
      <c r="Q242" s="392"/>
      <c r="R242" s="399"/>
      <c r="S242" s="399"/>
      <c r="T242" s="400"/>
    </row>
    <row r="243" spans="1:20" ht="15.75" x14ac:dyDescent="0.25">
      <c r="A243" s="391"/>
      <c r="B243" s="392"/>
      <c r="C243" s="393" t="s">
        <v>1245</v>
      </c>
      <c r="D243" s="393" t="s">
        <v>7029</v>
      </c>
      <c r="E243" s="393" t="s">
        <v>295</v>
      </c>
      <c r="F243" s="393">
        <v>30</v>
      </c>
      <c r="G243" s="393"/>
      <c r="H243" s="394">
        <v>10.35</v>
      </c>
      <c r="I243" s="392" t="s">
        <v>7029</v>
      </c>
      <c r="J243" s="394">
        <v>11.35</v>
      </c>
      <c r="K243" s="392">
        <v>1</v>
      </c>
      <c r="L243" s="392">
        <v>1</v>
      </c>
      <c r="M243" s="395">
        <v>6</v>
      </c>
      <c r="N243" s="395">
        <v>5.15</v>
      </c>
      <c r="O243" s="396">
        <f>SUM(F240:F243)</f>
        <v>126</v>
      </c>
      <c r="P243" s="392"/>
      <c r="Q243" s="392"/>
      <c r="R243" s="399"/>
      <c r="S243" s="399"/>
      <c r="T243" s="400" t="s">
        <v>5805</v>
      </c>
    </row>
    <row r="244" spans="1:20" ht="15.75" x14ac:dyDescent="0.25">
      <c r="A244" s="391"/>
      <c r="B244" s="392"/>
      <c r="C244" s="393"/>
      <c r="D244" s="393"/>
      <c r="E244" s="393"/>
      <c r="F244" s="393"/>
      <c r="G244" s="393"/>
      <c r="H244" s="394"/>
      <c r="I244" s="392"/>
      <c r="J244" s="394"/>
      <c r="K244" s="392"/>
      <c r="L244" s="392"/>
      <c r="M244" s="395"/>
      <c r="N244" s="395"/>
      <c r="O244" s="396"/>
      <c r="P244" s="392"/>
      <c r="Q244" s="392"/>
      <c r="R244" s="399"/>
      <c r="S244" s="399"/>
      <c r="T244" s="400"/>
    </row>
    <row r="245" spans="1:20" ht="28.5" x14ac:dyDescent="0.25">
      <c r="A245" s="391" t="s">
        <v>5835</v>
      </c>
      <c r="B245" s="392" t="s">
        <v>5823</v>
      </c>
      <c r="C245" s="393" t="s">
        <v>295</v>
      </c>
      <c r="D245" s="437" t="s">
        <v>7449</v>
      </c>
      <c r="E245" s="393" t="s">
        <v>295</v>
      </c>
      <c r="F245" s="393">
        <v>30</v>
      </c>
      <c r="G245" s="393"/>
      <c r="H245" s="394">
        <v>13.45</v>
      </c>
      <c r="I245" s="392" t="s">
        <v>7029</v>
      </c>
      <c r="J245" s="394">
        <v>14.45</v>
      </c>
      <c r="K245" s="392"/>
      <c r="L245" s="392"/>
      <c r="M245" s="392"/>
      <c r="N245" s="392"/>
      <c r="O245" s="396"/>
      <c r="P245" s="392"/>
      <c r="Q245" s="392"/>
      <c r="R245" s="399"/>
      <c r="S245" s="399"/>
      <c r="T245" s="400" t="s">
        <v>7039</v>
      </c>
    </row>
    <row r="246" spans="1:20" ht="15.75" x14ac:dyDescent="0.25">
      <c r="A246" s="391"/>
      <c r="B246" s="392"/>
      <c r="C246" s="393" t="s">
        <v>295</v>
      </c>
      <c r="D246" s="393" t="s">
        <v>7029</v>
      </c>
      <c r="E246" s="393" t="s">
        <v>1245</v>
      </c>
      <c r="F246" s="393">
        <v>30</v>
      </c>
      <c r="G246" s="393"/>
      <c r="H246" s="394">
        <v>17.3</v>
      </c>
      <c r="I246" s="392" t="s">
        <v>7029</v>
      </c>
      <c r="J246" s="394">
        <v>18.3</v>
      </c>
      <c r="K246" s="392"/>
      <c r="L246" s="392"/>
      <c r="M246" s="392"/>
      <c r="N246" s="392"/>
      <c r="O246" s="396"/>
      <c r="P246" s="392"/>
      <c r="Q246" s="392"/>
      <c r="R246" s="399"/>
      <c r="S246" s="399"/>
      <c r="T246" s="400"/>
    </row>
    <row r="247" spans="1:20" ht="15.75" x14ac:dyDescent="0.25">
      <c r="A247" s="391"/>
      <c r="B247" s="392"/>
      <c r="C247" s="393" t="s">
        <v>1245</v>
      </c>
      <c r="D247" s="393" t="s">
        <v>7029</v>
      </c>
      <c r="E247" s="393" t="s">
        <v>295</v>
      </c>
      <c r="F247" s="393">
        <v>30</v>
      </c>
      <c r="G247" s="393"/>
      <c r="H247" s="422">
        <v>18.45</v>
      </c>
      <c r="I247" s="392" t="s">
        <v>7029</v>
      </c>
      <c r="J247" s="394">
        <v>19.45</v>
      </c>
      <c r="K247" s="392"/>
      <c r="L247" s="392"/>
      <c r="M247" s="392"/>
      <c r="N247" s="392"/>
      <c r="O247" s="396"/>
      <c r="P247" s="392"/>
      <c r="Q247" s="392"/>
      <c r="R247" s="399"/>
      <c r="S247" s="399"/>
      <c r="T247" s="400"/>
    </row>
    <row r="248" spans="1:20" ht="15.75" x14ac:dyDescent="0.25">
      <c r="A248" s="391"/>
      <c r="B248" s="392"/>
      <c r="C248" s="393" t="s">
        <v>295</v>
      </c>
      <c r="D248" s="393" t="s">
        <v>7029</v>
      </c>
      <c r="E248" s="393" t="s">
        <v>1245</v>
      </c>
      <c r="F248" s="393">
        <v>30</v>
      </c>
      <c r="G248" s="393"/>
      <c r="H248" s="394">
        <v>20</v>
      </c>
      <c r="I248" s="392" t="s">
        <v>7029</v>
      </c>
      <c r="J248" s="394">
        <v>21</v>
      </c>
      <c r="K248" s="392"/>
      <c r="L248" s="392"/>
      <c r="M248" s="392"/>
      <c r="N248" s="392"/>
      <c r="O248" s="396"/>
      <c r="P248" s="392"/>
      <c r="Q248" s="392"/>
      <c r="R248" s="399"/>
      <c r="S248" s="399"/>
      <c r="T248" s="400"/>
    </row>
    <row r="249" spans="1:20" ht="15.75" x14ac:dyDescent="0.25">
      <c r="A249" s="391"/>
      <c r="B249" s="392"/>
      <c r="C249" s="393" t="s">
        <v>1245</v>
      </c>
      <c r="D249" s="393" t="s">
        <v>7029</v>
      </c>
      <c r="E249" s="393" t="s">
        <v>295</v>
      </c>
      <c r="F249" s="393">
        <v>30</v>
      </c>
      <c r="G249" s="393"/>
      <c r="H249" s="394">
        <v>21.05</v>
      </c>
      <c r="I249" s="392" t="s">
        <v>7029</v>
      </c>
      <c r="J249" s="394">
        <v>22.05</v>
      </c>
      <c r="K249" s="392">
        <v>1</v>
      </c>
      <c r="L249" s="392">
        <v>1</v>
      </c>
      <c r="M249" s="392">
        <v>9.0500000000000007</v>
      </c>
      <c r="N249" s="392">
        <v>5.25</v>
      </c>
      <c r="O249" s="396">
        <f>SUM(F245:F249)</f>
        <v>150</v>
      </c>
      <c r="P249" s="392"/>
      <c r="Q249" s="392"/>
      <c r="R249" s="399"/>
      <c r="S249" s="399"/>
      <c r="T249" s="400" t="s">
        <v>7425</v>
      </c>
    </row>
    <row r="250" spans="1:20" ht="15.75" x14ac:dyDescent="0.25">
      <c r="A250" s="391"/>
      <c r="B250" s="392">
        <v>22</v>
      </c>
      <c r="C250" s="393" t="s">
        <v>295</v>
      </c>
      <c r="D250" s="393" t="s">
        <v>1093</v>
      </c>
      <c r="E250" s="393" t="s">
        <v>7054</v>
      </c>
      <c r="F250" s="393">
        <v>18</v>
      </c>
      <c r="G250" s="393"/>
      <c r="H250" s="422">
        <v>7.15</v>
      </c>
      <c r="I250" s="392"/>
      <c r="J250" s="394">
        <v>8.15</v>
      </c>
      <c r="K250" s="392"/>
      <c r="L250" s="392"/>
      <c r="M250" s="392"/>
      <c r="N250" s="392"/>
      <c r="O250" s="396"/>
      <c r="P250" s="392"/>
      <c r="Q250" s="392"/>
      <c r="R250" s="399"/>
      <c r="S250" s="399"/>
      <c r="T250" s="400"/>
    </row>
    <row r="251" spans="1:20" ht="15.75" x14ac:dyDescent="0.25">
      <c r="A251" s="391"/>
      <c r="B251" s="392"/>
      <c r="C251" s="393" t="s">
        <v>295</v>
      </c>
      <c r="D251" s="393" t="s">
        <v>5859</v>
      </c>
      <c r="E251" s="393" t="s">
        <v>26</v>
      </c>
      <c r="F251" s="393">
        <v>32</v>
      </c>
      <c r="G251" s="393"/>
      <c r="H251" s="422">
        <v>8.35</v>
      </c>
      <c r="I251" s="392"/>
      <c r="J251" s="394">
        <v>9.35</v>
      </c>
      <c r="K251" s="392"/>
      <c r="L251" s="392"/>
      <c r="M251" s="392"/>
      <c r="N251" s="392"/>
      <c r="O251" s="396"/>
      <c r="P251" s="392"/>
      <c r="Q251" s="392"/>
      <c r="R251" s="399"/>
      <c r="S251" s="399"/>
      <c r="T251" s="400"/>
    </row>
    <row r="252" spans="1:20" ht="15.75" x14ac:dyDescent="0.25">
      <c r="A252" s="391"/>
      <c r="B252" s="392"/>
      <c r="C252" s="393" t="s">
        <v>26</v>
      </c>
      <c r="D252" s="393" t="s">
        <v>7029</v>
      </c>
      <c r="E252" s="393" t="s">
        <v>295</v>
      </c>
      <c r="F252" s="393">
        <v>28</v>
      </c>
      <c r="G252" s="393"/>
      <c r="H252" s="394">
        <v>10</v>
      </c>
      <c r="I252" s="392"/>
      <c r="J252" s="394">
        <v>11</v>
      </c>
      <c r="K252" s="392"/>
      <c r="L252" s="392"/>
      <c r="M252" s="392"/>
      <c r="N252" s="392"/>
      <c r="O252" s="396"/>
      <c r="P252" s="392"/>
      <c r="Q252" s="392"/>
      <c r="R252" s="399"/>
      <c r="S252" s="399"/>
      <c r="T252" s="400"/>
    </row>
    <row r="253" spans="1:20" ht="15.75" x14ac:dyDescent="0.25">
      <c r="A253" s="391"/>
      <c r="B253" s="392"/>
      <c r="C253" s="393" t="s">
        <v>295</v>
      </c>
      <c r="D253" s="393" t="s">
        <v>7029</v>
      </c>
      <c r="E253" s="393" t="s">
        <v>1245</v>
      </c>
      <c r="F253" s="393">
        <v>30</v>
      </c>
      <c r="G253" s="393"/>
      <c r="H253" s="394">
        <v>11.25</v>
      </c>
      <c r="I253" s="392"/>
      <c r="J253" s="394">
        <v>12.25</v>
      </c>
      <c r="K253" s="392"/>
      <c r="L253" s="392"/>
      <c r="M253" s="392"/>
      <c r="N253" s="392"/>
      <c r="O253" s="396"/>
      <c r="P253" s="392"/>
      <c r="Q253" s="392"/>
      <c r="R253" s="399"/>
      <c r="S253" s="399"/>
      <c r="T253" s="400"/>
    </row>
    <row r="254" spans="1:20" ht="15.75" x14ac:dyDescent="0.25">
      <c r="A254" s="391"/>
      <c r="B254" s="392"/>
      <c r="C254" s="393" t="s">
        <v>1245</v>
      </c>
      <c r="D254" s="393" t="s">
        <v>7029</v>
      </c>
      <c r="E254" s="393" t="s">
        <v>295</v>
      </c>
      <c r="F254" s="393">
        <v>30</v>
      </c>
      <c r="G254" s="393"/>
      <c r="H254" s="394">
        <v>13.15</v>
      </c>
      <c r="I254" s="395"/>
      <c r="J254" s="394">
        <v>14.15</v>
      </c>
      <c r="K254" s="392">
        <v>1</v>
      </c>
      <c r="L254" s="392">
        <v>1</v>
      </c>
      <c r="M254" s="395">
        <v>7.45</v>
      </c>
      <c r="N254" s="395">
        <v>6.25</v>
      </c>
      <c r="O254" s="396">
        <f>SUM(F250:F254)</f>
        <v>138</v>
      </c>
      <c r="P254" s="392"/>
      <c r="Q254" s="392"/>
      <c r="R254" s="399"/>
      <c r="S254" s="399"/>
      <c r="T254" s="400" t="s">
        <v>5805</v>
      </c>
    </row>
    <row r="255" spans="1:20" ht="15.75" x14ac:dyDescent="0.25">
      <c r="A255" s="415" t="s">
        <v>7043</v>
      </c>
      <c r="B255" s="416" t="s">
        <v>5824</v>
      </c>
      <c r="C255" s="417" t="s">
        <v>295</v>
      </c>
      <c r="D255" s="417" t="s">
        <v>492</v>
      </c>
      <c r="E255" s="417" t="s">
        <v>6099</v>
      </c>
      <c r="F255" s="417">
        <v>70</v>
      </c>
      <c r="G255" s="417"/>
      <c r="H255" s="418">
        <v>11.5</v>
      </c>
      <c r="I255" s="429" t="s">
        <v>7029</v>
      </c>
      <c r="J255" s="418">
        <v>14</v>
      </c>
      <c r="K255" s="416"/>
      <c r="L255" s="416"/>
      <c r="M255" s="416"/>
      <c r="N255" s="416"/>
      <c r="O255" s="419"/>
      <c r="P255" s="416"/>
      <c r="Q255" s="416"/>
      <c r="R255" s="447"/>
      <c r="S255" s="420"/>
      <c r="T255" s="420"/>
    </row>
    <row r="256" spans="1:20" ht="15.75" x14ac:dyDescent="0.25">
      <c r="A256" s="391"/>
      <c r="B256" s="392"/>
      <c r="C256" s="393" t="s">
        <v>6099</v>
      </c>
      <c r="D256" s="393" t="s">
        <v>492</v>
      </c>
      <c r="E256" s="393" t="s">
        <v>295</v>
      </c>
      <c r="F256" s="393">
        <v>70</v>
      </c>
      <c r="G256" s="393"/>
      <c r="H256" s="394">
        <v>14.3</v>
      </c>
      <c r="I256" s="395" t="s">
        <v>7029</v>
      </c>
      <c r="J256" s="394">
        <v>16.3</v>
      </c>
      <c r="K256" s="392"/>
      <c r="L256" s="392"/>
      <c r="M256" s="392"/>
      <c r="N256" s="392"/>
      <c r="O256" s="396"/>
      <c r="P256" s="392"/>
      <c r="Q256" s="392"/>
      <c r="R256" s="446"/>
      <c r="S256" s="399"/>
      <c r="T256" s="399"/>
    </row>
    <row r="257" spans="1:20" ht="15.75" x14ac:dyDescent="0.25">
      <c r="A257" s="391"/>
      <c r="B257" s="392"/>
      <c r="C257" s="393" t="s">
        <v>295</v>
      </c>
      <c r="D257" s="393" t="s">
        <v>7055</v>
      </c>
      <c r="E257" s="393" t="s">
        <v>7056</v>
      </c>
      <c r="F257" s="393">
        <v>18</v>
      </c>
      <c r="G257" s="393"/>
      <c r="H257" s="394">
        <v>17</v>
      </c>
      <c r="I257" s="395" t="s">
        <v>7029</v>
      </c>
      <c r="J257" s="394">
        <v>17.5</v>
      </c>
      <c r="K257" s="392"/>
      <c r="L257" s="392"/>
      <c r="M257" s="392"/>
      <c r="N257" s="392"/>
      <c r="O257" s="396"/>
      <c r="P257" s="392"/>
      <c r="Q257" s="392"/>
      <c r="R257" s="446"/>
      <c r="S257" s="399"/>
      <c r="T257" s="399"/>
    </row>
    <row r="258" spans="1:20" ht="15.75" x14ac:dyDescent="0.25">
      <c r="A258" s="391"/>
      <c r="B258" s="392"/>
      <c r="C258" s="393" t="s">
        <v>295</v>
      </c>
      <c r="D258" s="392" t="s">
        <v>7057</v>
      </c>
      <c r="E258" s="393" t="s">
        <v>6099</v>
      </c>
      <c r="F258" s="393">
        <v>70</v>
      </c>
      <c r="G258" s="393"/>
      <c r="H258" s="394">
        <v>18</v>
      </c>
      <c r="I258" s="395" t="s">
        <v>7029</v>
      </c>
      <c r="J258" s="394">
        <v>20.3</v>
      </c>
      <c r="K258" s="392">
        <v>1</v>
      </c>
      <c r="L258" s="392">
        <v>1</v>
      </c>
      <c r="M258" s="395">
        <v>9.25</v>
      </c>
      <c r="N258" s="395">
        <v>8</v>
      </c>
      <c r="O258" s="396">
        <f>SUM(F255:F258)</f>
        <v>228</v>
      </c>
      <c r="P258" s="392"/>
      <c r="Q258" s="392"/>
      <c r="R258" s="399"/>
      <c r="S258" s="399"/>
      <c r="T258" s="400" t="s">
        <v>7450</v>
      </c>
    </row>
    <row r="259" spans="1:20" ht="15.75" x14ac:dyDescent="0.25">
      <c r="A259" s="391"/>
      <c r="B259" s="392"/>
      <c r="C259" s="393"/>
      <c r="D259" s="392"/>
      <c r="E259" s="393"/>
      <c r="F259" s="393"/>
      <c r="G259" s="393"/>
      <c r="H259" s="394"/>
      <c r="I259" s="395"/>
      <c r="J259" s="394"/>
      <c r="K259" s="392"/>
      <c r="L259" s="392"/>
      <c r="M259" s="395"/>
      <c r="N259" s="395"/>
      <c r="O259" s="396"/>
      <c r="P259" s="392"/>
      <c r="Q259" s="392"/>
      <c r="R259" s="399"/>
      <c r="S259" s="399"/>
      <c r="T259" s="400"/>
    </row>
    <row r="260" spans="1:20" ht="15.75" x14ac:dyDescent="0.25">
      <c r="A260" s="391"/>
      <c r="B260" s="392">
        <v>23</v>
      </c>
      <c r="C260" s="391" t="s">
        <v>7058</v>
      </c>
      <c r="D260" s="393" t="s">
        <v>492</v>
      </c>
      <c r="E260" s="392" t="s">
        <v>133</v>
      </c>
      <c r="F260" s="393">
        <v>74</v>
      </c>
      <c r="G260" s="393"/>
      <c r="H260" s="394">
        <v>6.45</v>
      </c>
      <c r="I260" s="395" t="s">
        <v>7029</v>
      </c>
      <c r="J260" s="394">
        <v>8.4499999999999993</v>
      </c>
      <c r="K260" s="392"/>
      <c r="L260" s="392"/>
      <c r="M260" s="392"/>
      <c r="N260" s="392"/>
      <c r="O260" s="396"/>
      <c r="P260" s="392"/>
      <c r="Q260" s="392"/>
      <c r="R260" s="399"/>
      <c r="S260" s="399"/>
      <c r="T260" s="400"/>
    </row>
    <row r="261" spans="1:20" ht="15.75" x14ac:dyDescent="0.25">
      <c r="A261" s="391"/>
      <c r="B261" s="392"/>
      <c r="C261" s="393" t="s">
        <v>295</v>
      </c>
      <c r="D261" s="393" t="s">
        <v>7055</v>
      </c>
      <c r="E261" s="393" t="s">
        <v>7056</v>
      </c>
      <c r="F261" s="393">
        <v>18</v>
      </c>
      <c r="G261" s="393"/>
      <c r="H261" s="394">
        <v>9.3000000000000007</v>
      </c>
      <c r="I261" s="395" t="s">
        <v>7029</v>
      </c>
      <c r="J261" s="394">
        <v>10.3</v>
      </c>
      <c r="K261" s="392">
        <v>1</v>
      </c>
      <c r="L261" s="392">
        <v>1</v>
      </c>
      <c r="M261" s="395">
        <v>4.3</v>
      </c>
      <c r="N261" s="395">
        <v>3.55</v>
      </c>
      <c r="O261" s="396">
        <f>SUM(F260:F261)</f>
        <v>92</v>
      </c>
      <c r="P261" s="392"/>
      <c r="Q261" s="392"/>
      <c r="R261" s="399"/>
      <c r="S261" s="399"/>
      <c r="T261" s="400" t="s">
        <v>5805</v>
      </c>
    </row>
    <row r="262" spans="1:20" ht="15.75" x14ac:dyDescent="0.25">
      <c r="A262" s="391"/>
      <c r="B262" s="392"/>
      <c r="C262" s="393"/>
      <c r="D262" s="393"/>
      <c r="E262" s="393"/>
      <c r="F262" s="393"/>
      <c r="G262" s="393"/>
      <c r="H262" s="394"/>
      <c r="I262" s="395"/>
      <c r="J262" s="394"/>
      <c r="K262" s="392"/>
      <c r="L262" s="392"/>
      <c r="M262" s="395"/>
      <c r="N262" s="395"/>
      <c r="O262" s="396"/>
      <c r="P262" s="392"/>
      <c r="Q262" s="392"/>
      <c r="R262" s="399"/>
      <c r="S262" s="399"/>
      <c r="T262" s="400"/>
    </row>
    <row r="263" spans="1:20" ht="26.25" x14ac:dyDescent="0.25">
      <c r="A263" s="391" t="s">
        <v>6068</v>
      </c>
      <c r="B263" s="392" t="s">
        <v>5825</v>
      </c>
      <c r="C263" s="393" t="s">
        <v>6080</v>
      </c>
      <c r="D263" s="438" t="s">
        <v>7059</v>
      </c>
      <c r="E263" s="393" t="s">
        <v>6080</v>
      </c>
      <c r="F263" s="393">
        <v>12</v>
      </c>
      <c r="G263" s="393"/>
      <c r="H263" s="394">
        <v>10.5</v>
      </c>
      <c r="I263" s="395">
        <v>11.2</v>
      </c>
      <c r="J263" s="394">
        <v>11.4</v>
      </c>
      <c r="K263" s="442"/>
      <c r="L263" s="392"/>
      <c r="M263" s="392"/>
      <c r="N263" s="392"/>
      <c r="O263" s="396"/>
      <c r="P263" s="392"/>
      <c r="Q263" s="397"/>
      <c r="R263" s="454"/>
      <c r="S263" s="399"/>
      <c r="T263" s="399"/>
    </row>
    <row r="264" spans="1:20" ht="26.25" x14ac:dyDescent="0.25">
      <c r="A264" s="391"/>
      <c r="B264" s="392"/>
      <c r="C264" s="393" t="s">
        <v>6080</v>
      </c>
      <c r="D264" s="438" t="s">
        <v>7059</v>
      </c>
      <c r="E264" s="393" t="s">
        <v>6080</v>
      </c>
      <c r="F264" s="393">
        <v>12</v>
      </c>
      <c r="G264" s="393"/>
      <c r="H264" s="394">
        <v>11.5</v>
      </c>
      <c r="I264" s="395">
        <v>12.2</v>
      </c>
      <c r="J264" s="394">
        <v>12.4</v>
      </c>
      <c r="K264" s="392"/>
      <c r="L264" s="392"/>
      <c r="M264" s="395"/>
      <c r="N264" s="395"/>
      <c r="O264" s="396"/>
      <c r="P264" s="392"/>
      <c r="Q264" s="392"/>
      <c r="R264" s="455"/>
      <c r="S264" s="399"/>
      <c r="T264" s="399"/>
    </row>
    <row r="265" spans="1:20" ht="26.25" x14ac:dyDescent="0.25">
      <c r="A265" s="391"/>
      <c r="B265" s="392"/>
      <c r="C265" s="393" t="s">
        <v>6080</v>
      </c>
      <c r="D265" s="438" t="s">
        <v>7059</v>
      </c>
      <c r="E265" s="393" t="s">
        <v>6080</v>
      </c>
      <c r="F265" s="393">
        <v>12</v>
      </c>
      <c r="G265" s="393"/>
      <c r="H265" s="394">
        <v>12.5</v>
      </c>
      <c r="I265" s="395">
        <v>13.2</v>
      </c>
      <c r="J265" s="394">
        <v>13.4</v>
      </c>
      <c r="K265" s="392"/>
      <c r="L265" s="392"/>
      <c r="M265" s="395"/>
      <c r="N265" s="395"/>
      <c r="O265" s="396"/>
      <c r="P265" s="392"/>
      <c r="Q265" s="392"/>
      <c r="R265" s="455"/>
      <c r="S265" s="399"/>
      <c r="T265" s="399"/>
    </row>
    <row r="266" spans="1:20" ht="26.25" x14ac:dyDescent="0.25">
      <c r="A266" s="391"/>
      <c r="B266" s="392"/>
      <c r="C266" s="393" t="s">
        <v>6080</v>
      </c>
      <c r="D266" s="438" t="s">
        <v>7059</v>
      </c>
      <c r="E266" s="393" t="s">
        <v>6080</v>
      </c>
      <c r="F266" s="393">
        <v>12</v>
      </c>
      <c r="G266" s="393"/>
      <c r="H266" s="394">
        <v>14.1</v>
      </c>
      <c r="I266" s="395">
        <v>14.35</v>
      </c>
      <c r="J266" s="394">
        <v>14.45</v>
      </c>
      <c r="K266" s="392"/>
      <c r="L266" s="392"/>
      <c r="M266" s="395"/>
      <c r="N266" s="395"/>
      <c r="O266" s="396"/>
      <c r="P266" s="392"/>
      <c r="Q266" s="392"/>
      <c r="R266" s="455"/>
      <c r="S266" s="399"/>
      <c r="T266" s="399"/>
    </row>
    <row r="267" spans="1:20" ht="26.25" x14ac:dyDescent="0.25">
      <c r="A267" s="391"/>
      <c r="B267" s="392"/>
      <c r="C267" s="393" t="s">
        <v>6080</v>
      </c>
      <c r="D267" s="438" t="s">
        <v>7059</v>
      </c>
      <c r="E267" s="393" t="s">
        <v>6080</v>
      </c>
      <c r="F267" s="393">
        <v>12</v>
      </c>
      <c r="G267" s="393"/>
      <c r="H267" s="394">
        <v>14.5</v>
      </c>
      <c r="I267" s="395">
        <v>15.2</v>
      </c>
      <c r="J267" s="394">
        <v>15.4</v>
      </c>
      <c r="K267" s="392"/>
      <c r="L267" s="392"/>
      <c r="M267" s="395"/>
      <c r="N267" s="395"/>
      <c r="O267" s="396"/>
      <c r="P267" s="392"/>
      <c r="Q267" s="392"/>
      <c r="R267" s="455"/>
      <c r="S267" s="399"/>
      <c r="T267" s="399"/>
    </row>
    <row r="268" spans="1:20" ht="26.25" x14ac:dyDescent="0.25">
      <c r="A268" s="391"/>
      <c r="B268" s="392"/>
      <c r="C268" s="393" t="s">
        <v>6080</v>
      </c>
      <c r="D268" s="438" t="s">
        <v>7059</v>
      </c>
      <c r="E268" s="393" t="s">
        <v>6080</v>
      </c>
      <c r="F268" s="393">
        <v>12</v>
      </c>
      <c r="G268" s="393"/>
      <c r="H268" s="394">
        <v>15.5</v>
      </c>
      <c r="I268" s="395">
        <v>16.2</v>
      </c>
      <c r="J268" s="394">
        <v>16.399999999999999</v>
      </c>
      <c r="K268" s="392"/>
      <c r="L268" s="392"/>
      <c r="M268" s="395"/>
      <c r="N268" s="395"/>
      <c r="O268" s="396"/>
      <c r="P268" s="392"/>
      <c r="Q268" s="392"/>
      <c r="R268" s="455"/>
      <c r="S268" s="399"/>
      <c r="T268" s="399"/>
    </row>
    <row r="269" spans="1:20" ht="26.25" x14ac:dyDescent="0.25">
      <c r="A269" s="391"/>
      <c r="B269" s="392"/>
      <c r="C269" s="393" t="s">
        <v>6080</v>
      </c>
      <c r="D269" s="438" t="s">
        <v>7059</v>
      </c>
      <c r="E269" s="393" t="s">
        <v>6080</v>
      </c>
      <c r="F269" s="393">
        <v>12</v>
      </c>
      <c r="G269" s="393"/>
      <c r="H269" s="394">
        <v>16.5</v>
      </c>
      <c r="I269" s="395">
        <v>17.2</v>
      </c>
      <c r="J269" s="394">
        <v>17.399999999999999</v>
      </c>
      <c r="K269" s="392"/>
      <c r="L269" s="392"/>
      <c r="M269" s="392"/>
      <c r="N269" s="392"/>
      <c r="O269" s="396"/>
      <c r="P269" s="392"/>
      <c r="Q269" s="392"/>
      <c r="R269" s="455"/>
      <c r="S269" s="399"/>
      <c r="T269" s="399"/>
    </row>
    <row r="270" spans="1:20" ht="26.25" x14ac:dyDescent="0.25">
      <c r="A270" s="391"/>
      <c r="B270" s="392"/>
      <c r="C270" s="393" t="s">
        <v>6080</v>
      </c>
      <c r="D270" s="438" t="s">
        <v>7059</v>
      </c>
      <c r="E270" s="393" t="s">
        <v>6080</v>
      </c>
      <c r="F270" s="393">
        <v>12</v>
      </c>
      <c r="G270" s="393"/>
      <c r="H270" s="394">
        <v>17.5</v>
      </c>
      <c r="I270" s="395">
        <v>18.2</v>
      </c>
      <c r="J270" s="394">
        <v>18.399999999999999</v>
      </c>
      <c r="K270" s="392"/>
      <c r="L270" s="392"/>
      <c r="M270" s="392"/>
      <c r="N270" s="392"/>
      <c r="O270" s="396"/>
      <c r="P270" s="392"/>
      <c r="Q270" s="392"/>
      <c r="R270" s="455"/>
      <c r="S270" s="399"/>
      <c r="T270" s="399"/>
    </row>
    <row r="271" spans="1:20" ht="26.25" x14ac:dyDescent="0.25">
      <c r="A271" s="391"/>
      <c r="B271" s="392"/>
      <c r="C271" s="393" t="s">
        <v>6080</v>
      </c>
      <c r="D271" s="438" t="s">
        <v>7059</v>
      </c>
      <c r="E271" s="393" t="s">
        <v>6080</v>
      </c>
      <c r="F271" s="393">
        <v>12</v>
      </c>
      <c r="G271" s="393"/>
      <c r="H271" s="394">
        <v>18.5</v>
      </c>
      <c r="I271" s="395">
        <v>19.2</v>
      </c>
      <c r="J271" s="394">
        <v>19.399999999999999</v>
      </c>
      <c r="K271" s="392"/>
      <c r="L271" s="392"/>
      <c r="M271" s="392"/>
      <c r="N271" s="392"/>
      <c r="O271" s="396"/>
      <c r="P271" s="392"/>
      <c r="Q271" s="392"/>
      <c r="R271" s="455"/>
      <c r="S271" s="399"/>
      <c r="T271" s="399"/>
    </row>
    <row r="272" spans="1:20" ht="26.25" x14ac:dyDescent="0.25">
      <c r="A272" s="391"/>
      <c r="B272" s="392"/>
      <c r="C272" s="393" t="s">
        <v>6080</v>
      </c>
      <c r="D272" s="438" t="s">
        <v>7059</v>
      </c>
      <c r="E272" s="393" t="s">
        <v>6080</v>
      </c>
      <c r="F272" s="393">
        <v>12</v>
      </c>
      <c r="G272" s="393"/>
      <c r="H272" s="394">
        <v>19.5</v>
      </c>
      <c r="I272" s="395">
        <v>20.2</v>
      </c>
      <c r="J272" s="394">
        <v>20.399999999999999</v>
      </c>
      <c r="K272" s="392">
        <v>1</v>
      </c>
      <c r="L272" s="392">
        <v>1</v>
      </c>
      <c r="M272" s="395">
        <v>9.5500000000000007</v>
      </c>
      <c r="N272" s="395">
        <v>8</v>
      </c>
      <c r="O272" s="396">
        <f>SUM(F263:F272)</f>
        <v>120</v>
      </c>
      <c r="P272" s="392"/>
      <c r="Q272" s="392"/>
      <c r="R272" s="376"/>
      <c r="S272" s="399"/>
      <c r="T272" s="443" t="s">
        <v>7394</v>
      </c>
    </row>
    <row r="273" spans="1:20" ht="90.75" customHeight="1" x14ac:dyDescent="0.25">
      <c r="A273" s="391"/>
      <c r="B273" s="392">
        <v>24</v>
      </c>
      <c r="C273" s="393" t="s">
        <v>6080</v>
      </c>
      <c r="D273" s="438" t="s">
        <v>7059</v>
      </c>
      <c r="E273" s="393" t="s">
        <v>6080</v>
      </c>
      <c r="F273" s="393">
        <v>12</v>
      </c>
      <c r="G273" s="393"/>
      <c r="H273" s="394">
        <v>6.4</v>
      </c>
      <c r="I273" s="395">
        <v>7.05</v>
      </c>
      <c r="J273" s="394">
        <v>7.15</v>
      </c>
      <c r="K273" s="392"/>
      <c r="L273" s="392"/>
      <c r="M273" s="392"/>
      <c r="N273" s="392"/>
      <c r="O273" s="396"/>
      <c r="P273" s="392"/>
      <c r="Q273" s="392"/>
      <c r="R273" s="455"/>
      <c r="S273" s="399"/>
      <c r="T273" s="399"/>
    </row>
    <row r="274" spans="1:20" ht="26.25" x14ac:dyDescent="0.25">
      <c r="A274" s="391"/>
      <c r="B274" s="392"/>
      <c r="C274" s="393" t="s">
        <v>6080</v>
      </c>
      <c r="D274" s="438" t="s">
        <v>7059</v>
      </c>
      <c r="E274" s="393" t="s">
        <v>6080</v>
      </c>
      <c r="F274" s="393">
        <v>12</v>
      </c>
      <c r="G274" s="393"/>
      <c r="H274" s="394">
        <v>7.2</v>
      </c>
      <c r="I274" s="395">
        <v>7.5</v>
      </c>
      <c r="J274" s="394">
        <v>8.1</v>
      </c>
      <c r="K274" s="392"/>
      <c r="L274" s="392"/>
      <c r="M274" s="392"/>
      <c r="N274" s="392"/>
      <c r="O274" s="396"/>
      <c r="P274" s="392"/>
      <c r="Q274" s="392"/>
      <c r="R274" s="455"/>
      <c r="S274" s="399"/>
      <c r="T274" s="399"/>
    </row>
    <row r="275" spans="1:20" ht="26.25" x14ac:dyDescent="0.25">
      <c r="A275" s="391"/>
      <c r="B275" s="392"/>
      <c r="C275" s="393" t="s">
        <v>6080</v>
      </c>
      <c r="D275" s="438" t="s">
        <v>7059</v>
      </c>
      <c r="E275" s="393" t="s">
        <v>6080</v>
      </c>
      <c r="F275" s="393">
        <v>12</v>
      </c>
      <c r="G275" s="393"/>
      <c r="H275" s="394">
        <v>8.1999999999999993</v>
      </c>
      <c r="I275" s="395">
        <v>8.5</v>
      </c>
      <c r="J275" s="394">
        <v>9.0500000000000007</v>
      </c>
      <c r="K275" s="392"/>
      <c r="L275" s="392"/>
      <c r="M275" s="392"/>
      <c r="N275" s="392"/>
      <c r="O275" s="396"/>
      <c r="P275" s="392"/>
      <c r="Q275" s="392"/>
      <c r="R275" s="455"/>
      <c r="S275" s="399"/>
      <c r="T275" s="399"/>
    </row>
    <row r="276" spans="1:20" ht="69" customHeight="1" x14ac:dyDescent="0.25">
      <c r="A276" s="391"/>
      <c r="B276" s="392"/>
      <c r="C276" s="393" t="s">
        <v>6080</v>
      </c>
      <c r="D276" s="438" t="s">
        <v>7059</v>
      </c>
      <c r="E276" s="393" t="s">
        <v>6080</v>
      </c>
      <c r="F276" s="393">
        <v>12</v>
      </c>
      <c r="G276" s="393"/>
      <c r="H276" s="394">
        <v>9.1</v>
      </c>
      <c r="I276" s="395">
        <v>9.35</v>
      </c>
      <c r="J276" s="394">
        <v>9.4499999999999993</v>
      </c>
      <c r="K276" s="392"/>
      <c r="L276" s="392"/>
      <c r="M276" s="392"/>
      <c r="N276" s="392"/>
      <c r="O276" s="396"/>
      <c r="P276" s="392"/>
      <c r="Q276" s="392"/>
      <c r="R276" s="455"/>
      <c r="S276" s="399"/>
      <c r="T276" s="399"/>
    </row>
    <row r="277" spans="1:20" ht="26.25" x14ac:dyDescent="0.25">
      <c r="A277" s="391"/>
      <c r="B277" s="392"/>
      <c r="C277" s="393" t="s">
        <v>6080</v>
      </c>
      <c r="D277" s="438" t="s">
        <v>7059</v>
      </c>
      <c r="E277" s="393" t="s">
        <v>6080</v>
      </c>
      <c r="F277" s="393">
        <v>12</v>
      </c>
      <c r="G277" s="393"/>
      <c r="H277" s="394">
        <v>9.5500000000000007</v>
      </c>
      <c r="I277" s="395">
        <v>10.199999999999999</v>
      </c>
      <c r="J277" s="394">
        <v>10.4</v>
      </c>
      <c r="K277" s="392">
        <v>1</v>
      </c>
      <c r="L277" s="392">
        <v>1</v>
      </c>
      <c r="M277" s="392">
        <v>5.15</v>
      </c>
      <c r="N277" s="395">
        <v>5.15</v>
      </c>
      <c r="O277" s="396">
        <f>SUM(F273:F277)</f>
        <v>60</v>
      </c>
      <c r="P277" s="392"/>
      <c r="Q277" s="392"/>
      <c r="R277" s="376"/>
      <c r="S277" s="399"/>
      <c r="T277" s="443" t="s">
        <v>7451</v>
      </c>
    </row>
    <row r="278" spans="1:20" ht="15.75" x14ac:dyDescent="0.25">
      <c r="A278" s="391"/>
      <c r="B278" s="392"/>
      <c r="C278" s="393"/>
      <c r="D278" s="438"/>
      <c r="E278" s="393"/>
      <c r="F278" s="393"/>
      <c r="G278" s="393"/>
      <c r="H278" s="394"/>
      <c r="I278" s="395"/>
      <c r="J278" s="394"/>
      <c r="K278" s="392"/>
      <c r="L278" s="392"/>
      <c r="M278" s="392"/>
      <c r="N278" s="395"/>
      <c r="O278" s="396"/>
      <c r="P278" s="392"/>
      <c r="Q278" s="392"/>
      <c r="R278" s="420"/>
      <c r="S278" s="399"/>
      <c r="T278" s="443"/>
    </row>
    <row r="279" spans="1:20" ht="15.75" x14ac:dyDescent="0.25">
      <c r="A279" s="401"/>
      <c r="B279" s="403"/>
      <c r="C279" s="404"/>
      <c r="D279" s="456"/>
      <c r="E279" s="404"/>
      <c r="F279" s="404"/>
      <c r="G279" s="404"/>
      <c r="H279" s="405"/>
      <c r="I279" s="406"/>
      <c r="J279" s="405"/>
      <c r="K279" s="403"/>
      <c r="L279" s="403"/>
      <c r="M279" s="403"/>
      <c r="N279" s="406"/>
      <c r="O279" s="407"/>
      <c r="P279" s="403"/>
      <c r="Q279" s="403"/>
      <c r="R279" s="376"/>
      <c r="S279" s="408"/>
      <c r="T279" s="457"/>
    </row>
    <row r="280" spans="1:20" ht="15.75" x14ac:dyDescent="0.25">
      <c r="A280" s="409"/>
      <c r="B280" s="410"/>
      <c r="C280" s="411"/>
      <c r="D280" s="411"/>
      <c r="E280" s="411"/>
      <c r="F280" s="411"/>
      <c r="G280" s="411"/>
      <c r="H280" s="427"/>
      <c r="I280" s="412"/>
      <c r="J280" s="427"/>
      <c r="K280" s="410"/>
      <c r="L280" s="410"/>
      <c r="M280" s="412"/>
      <c r="N280" s="412"/>
      <c r="O280" s="413"/>
      <c r="P280" s="410"/>
      <c r="Q280" s="410"/>
      <c r="R280" s="414"/>
      <c r="S280" s="414"/>
      <c r="T280" s="423" t="s">
        <v>7238</v>
      </c>
    </row>
    <row r="281" spans="1:20" ht="34.5" x14ac:dyDescent="0.25">
      <c r="A281" s="415" t="s">
        <v>7060</v>
      </c>
      <c r="B281" s="416" t="s">
        <v>5826</v>
      </c>
      <c r="C281" s="417" t="s">
        <v>295</v>
      </c>
      <c r="D281" s="458" t="s">
        <v>7061</v>
      </c>
      <c r="E281" s="417" t="s">
        <v>7062</v>
      </c>
      <c r="F281" s="417">
        <v>35</v>
      </c>
      <c r="G281" s="417"/>
      <c r="H281" s="418">
        <v>6.3</v>
      </c>
      <c r="I281" s="429"/>
      <c r="J281" s="418">
        <v>8</v>
      </c>
      <c r="K281" s="439"/>
      <c r="L281" s="416"/>
      <c r="M281" s="416"/>
      <c r="N281" s="416"/>
      <c r="O281" s="419"/>
      <c r="P281" s="416"/>
      <c r="Q281" s="440"/>
      <c r="R281" s="459"/>
      <c r="S281" s="420"/>
      <c r="T281" s="460" t="s">
        <v>7452</v>
      </c>
    </row>
    <row r="282" spans="1:20" ht="15.75" x14ac:dyDescent="0.25">
      <c r="A282" s="391"/>
      <c r="B282" s="392"/>
      <c r="C282" s="393" t="s">
        <v>295</v>
      </c>
      <c r="D282" s="393"/>
      <c r="E282" s="393" t="s">
        <v>344</v>
      </c>
      <c r="F282" s="393">
        <v>31</v>
      </c>
      <c r="G282" s="393"/>
      <c r="H282" s="394">
        <v>8.1</v>
      </c>
      <c r="I282" s="395"/>
      <c r="J282" s="394">
        <v>9</v>
      </c>
      <c r="K282" s="392"/>
      <c r="L282" s="392"/>
      <c r="M282" s="392"/>
      <c r="N282" s="392"/>
      <c r="O282" s="396"/>
      <c r="P282" s="392"/>
      <c r="Q282" s="392"/>
      <c r="R282" s="455"/>
      <c r="S282" s="399"/>
      <c r="T282" s="399"/>
    </row>
    <row r="283" spans="1:20" ht="124.5" x14ac:dyDescent="0.25">
      <c r="A283" s="391"/>
      <c r="B283" s="392"/>
      <c r="C283" s="393" t="s">
        <v>344</v>
      </c>
      <c r="D283" s="393"/>
      <c r="E283" s="393" t="s">
        <v>295</v>
      </c>
      <c r="F283" s="393">
        <v>31</v>
      </c>
      <c r="G283" s="393"/>
      <c r="H283" s="394">
        <v>9.1999999999999993</v>
      </c>
      <c r="I283" s="395"/>
      <c r="J283" s="394">
        <v>10.1</v>
      </c>
      <c r="K283" s="461"/>
      <c r="L283" s="461"/>
      <c r="M283" s="461"/>
      <c r="N283" s="461"/>
      <c r="O283" s="462"/>
      <c r="P283" s="461"/>
      <c r="Q283" s="461"/>
      <c r="R283" s="463"/>
      <c r="S283" s="399"/>
      <c r="T283" s="443" t="s">
        <v>7453</v>
      </c>
    </row>
    <row r="284" spans="1:20" ht="15.75" x14ac:dyDescent="0.25">
      <c r="A284" s="391"/>
      <c r="B284" s="392"/>
      <c r="C284" s="393" t="s">
        <v>295</v>
      </c>
      <c r="D284" s="393"/>
      <c r="E284" s="393" t="s">
        <v>344</v>
      </c>
      <c r="F284" s="393">
        <v>31</v>
      </c>
      <c r="G284" s="393"/>
      <c r="H284" s="394">
        <v>10.3</v>
      </c>
      <c r="I284" s="395"/>
      <c r="J284" s="394">
        <v>11.2</v>
      </c>
      <c r="K284" s="392"/>
      <c r="L284" s="392"/>
      <c r="M284" s="392"/>
      <c r="N284" s="392"/>
      <c r="O284" s="396"/>
      <c r="P284" s="392"/>
      <c r="Q284" s="392"/>
      <c r="R284" s="455"/>
      <c r="S284" s="399"/>
      <c r="T284" s="399"/>
    </row>
    <row r="285" spans="1:20" ht="15.75" x14ac:dyDescent="0.25">
      <c r="A285" s="391"/>
      <c r="B285" s="392"/>
      <c r="C285" s="393" t="s">
        <v>344</v>
      </c>
      <c r="D285" s="393"/>
      <c r="E285" s="393" t="s">
        <v>295</v>
      </c>
      <c r="F285" s="393">
        <v>31</v>
      </c>
      <c r="G285" s="393"/>
      <c r="H285" s="394">
        <v>11.5</v>
      </c>
      <c r="I285" s="395"/>
      <c r="J285" s="394">
        <v>12.4</v>
      </c>
      <c r="K285" s="392"/>
      <c r="L285" s="392"/>
      <c r="M285" s="392"/>
      <c r="N285" s="392"/>
      <c r="O285" s="396"/>
      <c r="P285" s="392"/>
      <c r="Q285" s="392"/>
      <c r="R285" s="455"/>
      <c r="S285" s="399"/>
      <c r="T285" s="399"/>
    </row>
    <row r="286" spans="1:20" ht="124.5" x14ac:dyDescent="0.25">
      <c r="A286" s="391"/>
      <c r="B286" s="392"/>
      <c r="C286" s="393" t="s">
        <v>295</v>
      </c>
      <c r="D286" s="393" t="s">
        <v>7063</v>
      </c>
      <c r="E286" s="391" t="s">
        <v>3208</v>
      </c>
      <c r="F286" s="393">
        <v>32</v>
      </c>
      <c r="G286" s="393"/>
      <c r="H286" s="394">
        <v>13.15</v>
      </c>
      <c r="I286" s="395"/>
      <c r="J286" s="394">
        <v>14.45</v>
      </c>
      <c r="K286" s="392">
        <v>1</v>
      </c>
      <c r="L286" s="392">
        <v>0</v>
      </c>
      <c r="M286" s="395">
        <v>8.5</v>
      </c>
      <c r="N286" s="395">
        <v>6.45</v>
      </c>
      <c r="O286" s="396">
        <f>SUM(F281:F286)</f>
        <v>191</v>
      </c>
      <c r="P286" s="392"/>
      <c r="Q286" s="392"/>
      <c r="R286" s="376"/>
      <c r="S286" s="399"/>
      <c r="T286" s="443" t="s">
        <v>7453</v>
      </c>
    </row>
    <row r="287" spans="1:20" ht="15.75" x14ac:dyDescent="0.25">
      <c r="A287" s="391"/>
      <c r="B287" s="392"/>
      <c r="C287" s="393"/>
      <c r="D287" s="393"/>
      <c r="E287" s="393"/>
      <c r="F287" s="393"/>
      <c r="G287" s="393"/>
      <c r="H287" s="394"/>
      <c r="I287" s="395"/>
      <c r="J287" s="394"/>
      <c r="K287" s="392"/>
      <c r="L287" s="392"/>
      <c r="M287" s="395"/>
      <c r="N287" s="395"/>
      <c r="O287" s="396"/>
      <c r="P287" s="392"/>
      <c r="Q287" s="392"/>
      <c r="R287" s="399"/>
      <c r="S287" s="399"/>
      <c r="T287" s="400"/>
    </row>
    <row r="288" spans="1:20" ht="15.75" x14ac:dyDescent="0.25">
      <c r="A288" s="391" t="s">
        <v>7064</v>
      </c>
      <c r="B288" s="392" t="s">
        <v>5827</v>
      </c>
      <c r="C288" s="393" t="s">
        <v>295</v>
      </c>
      <c r="D288" s="393" t="s">
        <v>492</v>
      </c>
      <c r="E288" s="393" t="s">
        <v>6100</v>
      </c>
      <c r="F288" s="393">
        <v>37</v>
      </c>
      <c r="G288" s="393"/>
      <c r="H288" s="394">
        <v>16.25</v>
      </c>
      <c r="I288" s="395">
        <v>17.3</v>
      </c>
      <c r="J288" s="394">
        <v>17.5</v>
      </c>
      <c r="K288" s="461"/>
      <c r="L288" s="392"/>
      <c r="M288" s="392"/>
      <c r="N288" s="392"/>
      <c r="O288" s="396"/>
      <c r="P288" s="392"/>
      <c r="Q288" s="392"/>
      <c r="R288" s="455"/>
      <c r="S288" s="399"/>
      <c r="T288" s="399"/>
    </row>
    <row r="289" spans="1:20" ht="15.75" x14ac:dyDescent="0.25">
      <c r="A289" s="391" t="s">
        <v>7060</v>
      </c>
      <c r="B289" s="392"/>
      <c r="C289" s="393" t="s">
        <v>6100</v>
      </c>
      <c r="D289" s="393" t="s">
        <v>492</v>
      </c>
      <c r="E289" s="393" t="s">
        <v>295</v>
      </c>
      <c r="F289" s="393">
        <v>37</v>
      </c>
      <c r="G289" s="393"/>
      <c r="H289" s="394">
        <v>18</v>
      </c>
      <c r="I289" s="395">
        <v>18.2</v>
      </c>
      <c r="J289" s="394">
        <v>19.2</v>
      </c>
      <c r="K289" s="461"/>
      <c r="L289" s="392"/>
      <c r="M289" s="392"/>
      <c r="N289" s="392"/>
      <c r="O289" s="396"/>
      <c r="P289" s="392"/>
      <c r="Q289" s="392"/>
      <c r="R289" s="455"/>
      <c r="S289" s="399"/>
      <c r="T289" s="399"/>
    </row>
    <row r="290" spans="1:20" ht="15.75" x14ac:dyDescent="0.25">
      <c r="A290" s="391"/>
      <c r="B290" s="392"/>
      <c r="C290" s="393" t="s">
        <v>295</v>
      </c>
      <c r="D290" s="393"/>
      <c r="E290" s="393" t="s">
        <v>492</v>
      </c>
      <c r="F290" s="393">
        <v>28</v>
      </c>
      <c r="G290" s="393"/>
      <c r="H290" s="394">
        <v>19.3</v>
      </c>
      <c r="I290" s="395"/>
      <c r="J290" s="394">
        <v>20.3</v>
      </c>
      <c r="K290" s="392">
        <v>1</v>
      </c>
      <c r="L290" s="392">
        <v>1</v>
      </c>
      <c r="M290" s="392">
        <v>4.45</v>
      </c>
      <c r="N290" s="392">
        <v>4.45</v>
      </c>
      <c r="O290" s="396">
        <f>SUM(F288:F290)</f>
        <v>102</v>
      </c>
      <c r="P290" s="392"/>
      <c r="Q290" s="392"/>
      <c r="R290" s="376"/>
      <c r="S290" s="399"/>
      <c r="T290" s="444" t="s">
        <v>7227</v>
      </c>
    </row>
    <row r="291" spans="1:20" ht="15.75" x14ac:dyDescent="0.25">
      <c r="A291" s="391"/>
      <c r="B291" s="392">
        <v>26</v>
      </c>
      <c r="C291" s="393" t="s">
        <v>492</v>
      </c>
      <c r="D291" s="393"/>
      <c r="E291" s="393" t="s">
        <v>6100</v>
      </c>
      <c r="F291" s="393">
        <v>9</v>
      </c>
      <c r="G291" s="393"/>
      <c r="H291" s="394">
        <v>7</v>
      </c>
      <c r="I291" s="395"/>
      <c r="J291" s="394">
        <v>7.2</v>
      </c>
      <c r="K291" s="392"/>
      <c r="L291" s="392"/>
      <c r="M291" s="392"/>
      <c r="N291" s="392"/>
      <c r="O291" s="396"/>
      <c r="P291" s="392"/>
      <c r="Q291" s="392"/>
      <c r="R291" s="455"/>
      <c r="S291" s="399"/>
      <c r="T291" s="399"/>
    </row>
    <row r="292" spans="1:20" ht="15.75" x14ac:dyDescent="0.25">
      <c r="A292" s="391"/>
      <c r="B292" s="392"/>
      <c r="C292" s="393" t="s">
        <v>6100</v>
      </c>
      <c r="D292" s="393"/>
      <c r="E292" s="393" t="s">
        <v>492</v>
      </c>
      <c r="F292" s="393">
        <v>9</v>
      </c>
      <c r="G292" s="393"/>
      <c r="H292" s="394">
        <v>7.35</v>
      </c>
      <c r="I292" s="395"/>
      <c r="J292" s="394">
        <v>7.5</v>
      </c>
      <c r="K292" s="392"/>
      <c r="L292" s="392"/>
      <c r="M292" s="392"/>
      <c r="N292" s="392"/>
      <c r="O292" s="396"/>
      <c r="P292" s="392"/>
      <c r="Q292" s="392"/>
      <c r="R292" s="455"/>
      <c r="S292" s="399"/>
      <c r="T292" s="399"/>
    </row>
    <row r="293" spans="1:20" ht="15.75" x14ac:dyDescent="0.25">
      <c r="A293" s="391"/>
      <c r="B293" s="392"/>
      <c r="C293" s="393" t="s">
        <v>492</v>
      </c>
      <c r="D293" s="393"/>
      <c r="E293" s="393" t="s">
        <v>6100</v>
      </c>
      <c r="F293" s="393">
        <v>9</v>
      </c>
      <c r="G293" s="393"/>
      <c r="H293" s="394">
        <v>8</v>
      </c>
      <c r="I293" s="395"/>
      <c r="J293" s="394">
        <v>8.1999999999999993</v>
      </c>
      <c r="K293" s="461"/>
      <c r="L293" s="392"/>
      <c r="M293" s="392"/>
      <c r="N293" s="392"/>
      <c r="O293" s="396"/>
      <c r="P293" s="392"/>
      <c r="Q293" s="392"/>
      <c r="R293" s="455"/>
      <c r="S293" s="399"/>
      <c r="T293" s="399"/>
    </row>
    <row r="294" spans="1:20" ht="15.75" x14ac:dyDescent="0.25">
      <c r="A294" s="391"/>
      <c r="B294" s="392"/>
      <c r="C294" s="393" t="s">
        <v>6100</v>
      </c>
      <c r="D294" s="393" t="s">
        <v>492</v>
      </c>
      <c r="E294" s="391" t="s">
        <v>7065</v>
      </c>
      <c r="F294" s="393">
        <v>41</v>
      </c>
      <c r="G294" s="393"/>
      <c r="H294" s="394">
        <v>8.3000000000000007</v>
      </c>
      <c r="I294" s="395">
        <v>8.5500000000000007</v>
      </c>
      <c r="J294" s="394">
        <v>10</v>
      </c>
      <c r="K294" s="392"/>
      <c r="L294" s="392"/>
      <c r="M294" s="392"/>
      <c r="N294" s="392"/>
      <c r="O294" s="396"/>
      <c r="P294" s="392"/>
      <c r="Q294" s="392"/>
      <c r="R294" s="455"/>
      <c r="S294" s="399"/>
      <c r="T294" s="399"/>
    </row>
    <row r="295" spans="1:20" ht="15.75" x14ac:dyDescent="0.25">
      <c r="A295" s="391"/>
      <c r="B295" s="392"/>
      <c r="C295" s="393" t="s">
        <v>295</v>
      </c>
      <c r="D295" s="393"/>
      <c r="E295" s="393" t="s">
        <v>492</v>
      </c>
      <c r="F295" s="393">
        <v>28</v>
      </c>
      <c r="G295" s="393"/>
      <c r="H295" s="394">
        <v>10.45</v>
      </c>
      <c r="I295" s="395"/>
      <c r="J295" s="394">
        <v>11.45</v>
      </c>
      <c r="K295" s="392"/>
      <c r="L295" s="392"/>
      <c r="M295" s="392"/>
      <c r="N295" s="392"/>
      <c r="O295" s="396"/>
      <c r="P295" s="392"/>
      <c r="Q295" s="392"/>
      <c r="R295" s="455"/>
      <c r="S295" s="399"/>
      <c r="T295" s="399"/>
    </row>
    <row r="296" spans="1:20" ht="15.75" x14ac:dyDescent="0.25">
      <c r="A296" s="391"/>
      <c r="B296" s="392"/>
      <c r="C296" s="393" t="s">
        <v>492</v>
      </c>
      <c r="D296" s="393"/>
      <c r="E296" s="393" t="s">
        <v>6100</v>
      </c>
      <c r="F296" s="393">
        <v>9</v>
      </c>
      <c r="G296" s="393"/>
      <c r="H296" s="394">
        <v>12.15</v>
      </c>
      <c r="I296" s="395"/>
      <c r="J296" s="394">
        <v>12.2</v>
      </c>
      <c r="K296" s="392"/>
      <c r="L296" s="392"/>
      <c r="M296" s="442"/>
      <c r="N296" s="395"/>
      <c r="O296" s="396"/>
      <c r="P296" s="392"/>
      <c r="Q296" s="392"/>
      <c r="R296" s="455"/>
      <c r="S296" s="399"/>
      <c r="T296" s="399"/>
    </row>
    <row r="297" spans="1:20" ht="15.75" x14ac:dyDescent="0.25">
      <c r="A297" s="391"/>
      <c r="B297" s="392"/>
      <c r="C297" s="393" t="s">
        <v>6100</v>
      </c>
      <c r="D297" s="393"/>
      <c r="E297" s="393" t="s">
        <v>492</v>
      </c>
      <c r="F297" s="393">
        <v>9</v>
      </c>
      <c r="G297" s="393"/>
      <c r="H297" s="394">
        <v>12.4</v>
      </c>
      <c r="I297" s="395"/>
      <c r="J297" s="394">
        <v>12.5</v>
      </c>
      <c r="K297" s="392"/>
      <c r="L297" s="392"/>
      <c r="M297" s="392"/>
      <c r="N297" s="392"/>
      <c r="O297" s="396"/>
      <c r="P297" s="392"/>
      <c r="Q297" s="392"/>
      <c r="R297" s="455"/>
      <c r="S297" s="399"/>
      <c r="T297" s="399"/>
    </row>
    <row r="298" spans="1:20" ht="15.75" x14ac:dyDescent="0.25">
      <c r="A298" s="391"/>
      <c r="B298" s="392"/>
      <c r="C298" s="393" t="s">
        <v>492</v>
      </c>
      <c r="D298" s="393"/>
      <c r="E298" s="393" t="s">
        <v>6100</v>
      </c>
      <c r="F298" s="393">
        <v>9</v>
      </c>
      <c r="G298" s="393"/>
      <c r="H298" s="394">
        <v>13.3</v>
      </c>
      <c r="I298" s="395"/>
      <c r="J298" s="394">
        <v>13.5</v>
      </c>
      <c r="K298" s="392"/>
      <c r="L298" s="392"/>
      <c r="M298" s="392"/>
      <c r="N298" s="392"/>
      <c r="O298" s="396"/>
      <c r="P298" s="392"/>
      <c r="Q298" s="392"/>
      <c r="R298" s="455"/>
      <c r="S298" s="399"/>
      <c r="T298" s="399"/>
    </row>
    <row r="299" spans="1:20" ht="15.75" x14ac:dyDescent="0.25">
      <c r="A299" s="391"/>
      <c r="B299" s="392"/>
      <c r="C299" s="393" t="s">
        <v>6100</v>
      </c>
      <c r="D299" s="393" t="s">
        <v>492</v>
      </c>
      <c r="E299" s="393" t="s">
        <v>295</v>
      </c>
      <c r="F299" s="393">
        <v>37</v>
      </c>
      <c r="G299" s="393"/>
      <c r="H299" s="394">
        <v>14</v>
      </c>
      <c r="I299" s="395"/>
      <c r="J299" s="394">
        <v>15.15</v>
      </c>
      <c r="K299" s="392">
        <v>1</v>
      </c>
      <c r="L299" s="392">
        <v>1</v>
      </c>
      <c r="M299" s="395">
        <v>9</v>
      </c>
      <c r="N299" s="392">
        <v>7.25</v>
      </c>
      <c r="O299" s="396">
        <f>SUM(F291:F299)</f>
        <v>160</v>
      </c>
      <c r="P299" s="392"/>
      <c r="Q299" s="392"/>
      <c r="R299" s="464"/>
      <c r="S299" s="399"/>
      <c r="T299" s="444" t="s">
        <v>5805</v>
      </c>
    </row>
    <row r="300" spans="1:20" ht="38.25" x14ac:dyDescent="0.25">
      <c r="A300" s="415" t="s">
        <v>7060</v>
      </c>
      <c r="B300" s="416" t="s">
        <v>5828</v>
      </c>
      <c r="C300" s="417" t="s">
        <v>295</v>
      </c>
      <c r="D300" s="417"/>
      <c r="E300" s="465" t="s">
        <v>7066</v>
      </c>
      <c r="F300" s="417">
        <v>4</v>
      </c>
      <c r="G300" s="417"/>
      <c r="H300" s="418">
        <v>13.3</v>
      </c>
      <c r="I300" s="429"/>
      <c r="J300" s="418">
        <v>13.4</v>
      </c>
      <c r="K300" s="466"/>
      <c r="L300" s="416"/>
      <c r="M300" s="416"/>
      <c r="N300" s="416"/>
      <c r="O300" s="419"/>
      <c r="P300" s="416"/>
      <c r="Q300" s="416"/>
      <c r="R300" s="467"/>
      <c r="S300" s="420"/>
      <c r="T300" s="420"/>
    </row>
    <row r="301" spans="1:20" ht="60.75" x14ac:dyDescent="0.25">
      <c r="A301" s="391"/>
      <c r="B301" s="392"/>
      <c r="C301" s="468" t="s">
        <v>7066</v>
      </c>
      <c r="D301" s="393" t="s">
        <v>6000</v>
      </c>
      <c r="E301" s="393" t="s">
        <v>7067</v>
      </c>
      <c r="F301" s="393">
        <v>32</v>
      </c>
      <c r="G301" s="393"/>
      <c r="H301" s="394">
        <v>14</v>
      </c>
      <c r="I301" s="395"/>
      <c r="J301" s="394">
        <v>15</v>
      </c>
      <c r="K301" s="461"/>
      <c r="L301" s="392"/>
      <c r="M301" s="392"/>
      <c r="N301" s="392"/>
      <c r="O301" s="396"/>
      <c r="P301" s="392"/>
      <c r="Q301" s="392"/>
      <c r="R301" s="455"/>
      <c r="S301" s="399"/>
      <c r="T301" s="469" t="s">
        <v>7454</v>
      </c>
    </row>
    <row r="302" spans="1:20" ht="15.75" x14ac:dyDescent="0.25">
      <c r="A302" s="391"/>
      <c r="B302" s="392"/>
      <c r="C302" s="393" t="s">
        <v>7067</v>
      </c>
      <c r="D302" s="393" t="s">
        <v>6000</v>
      </c>
      <c r="E302" s="393" t="s">
        <v>358</v>
      </c>
      <c r="F302" s="393">
        <v>29</v>
      </c>
      <c r="G302" s="393"/>
      <c r="H302" s="394">
        <v>15.3</v>
      </c>
      <c r="I302" s="395"/>
      <c r="J302" s="394">
        <v>16.3</v>
      </c>
      <c r="K302" s="392"/>
      <c r="L302" s="392"/>
      <c r="M302" s="392"/>
      <c r="N302" s="392"/>
      <c r="O302" s="396"/>
      <c r="P302" s="392"/>
      <c r="Q302" s="392"/>
      <c r="R302" s="455"/>
      <c r="S302" s="399"/>
      <c r="T302" s="399"/>
    </row>
    <row r="303" spans="1:20" ht="15.75" x14ac:dyDescent="0.25">
      <c r="A303" s="391"/>
      <c r="B303" s="392"/>
      <c r="C303" s="393" t="s">
        <v>358</v>
      </c>
      <c r="D303" s="393" t="s">
        <v>6000</v>
      </c>
      <c r="E303" s="393" t="s">
        <v>295</v>
      </c>
      <c r="F303" s="393">
        <v>44</v>
      </c>
      <c r="G303" s="393"/>
      <c r="H303" s="394">
        <v>17</v>
      </c>
      <c r="I303" s="395"/>
      <c r="J303" s="394">
        <v>18.3</v>
      </c>
      <c r="K303" s="392"/>
      <c r="L303" s="392"/>
      <c r="M303" s="392"/>
      <c r="N303" s="392"/>
      <c r="O303" s="396"/>
      <c r="P303" s="392"/>
      <c r="Q303" s="392"/>
      <c r="R303" s="455"/>
      <c r="S303" s="399"/>
      <c r="T303" s="399"/>
    </row>
    <row r="304" spans="1:20" ht="45.75" x14ac:dyDescent="0.25">
      <c r="A304" s="391"/>
      <c r="B304" s="392"/>
      <c r="C304" s="393" t="s">
        <v>295</v>
      </c>
      <c r="D304" s="437" t="s">
        <v>7068</v>
      </c>
      <c r="E304" s="393" t="s">
        <v>936</v>
      </c>
      <c r="F304" s="393">
        <v>38</v>
      </c>
      <c r="G304" s="393"/>
      <c r="H304" s="394">
        <v>18.5</v>
      </c>
      <c r="I304" s="395"/>
      <c r="J304" s="394">
        <v>20</v>
      </c>
      <c r="K304" s="392">
        <v>1</v>
      </c>
      <c r="L304" s="392">
        <v>1</v>
      </c>
      <c r="M304" s="392">
        <v>7.15</v>
      </c>
      <c r="N304" s="395">
        <v>6</v>
      </c>
      <c r="O304" s="396">
        <f>SUM(F300:F304)</f>
        <v>147</v>
      </c>
      <c r="P304" s="392"/>
      <c r="Q304" s="392"/>
      <c r="R304" s="399"/>
      <c r="S304" s="399"/>
      <c r="T304" s="444" t="s">
        <v>7455</v>
      </c>
    </row>
    <row r="305" spans="1:20" ht="23.25" x14ac:dyDescent="0.25">
      <c r="A305" s="391"/>
      <c r="B305" s="392">
        <v>27</v>
      </c>
      <c r="C305" s="393" t="s">
        <v>936</v>
      </c>
      <c r="D305" s="438" t="s">
        <v>511</v>
      </c>
      <c r="E305" s="470" t="s">
        <v>7069</v>
      </c>
      <c r="F305" s="393">
        <v>13</v>
      </c>
      <c r="G305" s="393"/>
      <c r="H305" s="394">
        <v>6</v>
      </c>
      <c r="I305" s="395"/>
      <c r="J305" s="394">
        <v>6.25</v>
      </c>
      <c r="K305" s="392"/>
      <c r="L305" s="392"/>
      <c r="M305" s="392"/>
      <c r="N305" s="395"/>
      <c r="O305" s="396"/>
      <c r="P305" s="392"/>
      <c r="Q305" s="392"/>
      <c r="R305" s="399"/>
      <c r="S305" s="399"/>
      <c r="T305" s="444"/>
    </row>
    <row r="306" spans="1:20" ht="45.75" x14ac:dyDescent="0.25">
      <c r="A306" s="391"/>
      <c r="B306" s="392"/>
      <c r="C306" s="450" t="s">
        <v>7070</v>
      </c>
      <c r="D306" s="450" t="s">
        <v>4580</v>
      </c>
      <c r="E306" s="470" t="s">
        <v>7071</v>
      </c>
      <c r="F306" s="393">
        <v>36</v>
      </c>
      <c r="G306" s="393"/>
      <c r="H306" s="394">
        <v>6.3</v>
      </c>
      <c r="I306" s="395"/>
      <c r="J306" s="394">
        <v>7.45</v>
      </c>
      <c r="K306" s="392"/>
      <c r="L306" s="392"/>
      <c r="M306" s="392"/>
      <c r="N306" s="395"/>
      <c r="O306" s="396"/>
      <c r="P306" s="392"/>
      <c r="Q306" s="392"/>
      <c r="R306" s="399"/>
      <c r="S306" s="399"/>
      <c r="T306" s="444"/>
    </row>
    <row r="307" spans="1:20" ht="39" x14ac:dyDescent="0.25">
      <c r="A307" s="391"/>
      <c r="B307" s="392"/>
      <c r="C307" s="393" t="s">
        <v>295</v>
      </c>
      <c r="D307" s="438" t="s">
        <v>7072</v>
      </c>
      <c r="E307" s="393" t="s">
        <v>295</v>
      </c>
      <c r="F307" s="393">
        <v>20</v>
      </c>
      <c r="G307" s="393"/>
      <c r="H307" s="394">
        <v>8.15</v>
      </c>
      <c r="I307" s="395"/>
      <c r="J307" s="394">
        <v>9.15</v>
      </c>
      <c r="K307" s="392"/>
      <c r="L307" s="392"/>
      <c r="M307" s="392"/>
      <c r="N307" s="392"/>
      <c r="O307" s="396"/>
      <c r="P307" s="392"/>
      <c r="Q307" s="392"/>
      <c r="R307" s="455"/>
      <c r="S307" s="399"/>
      <c r="T307" s="399"/>
    </row>
    <row r="308" spans="1:20" ht="15.75" x14ac:dyDescent="0.25">
      <c r="A308" s="391"/>
      <c r="B308" s="392"/>
      <c r="C308" s="393" t="s">
        <v>295</v>
      </c>
      <c r="D308" s="393" t="s">
        <v>316</v>
      </c>
      <c r="E308" s="393" t="s">
        <v>1039</v>
      </c>
      <c r="F308" s="393">
        <v>38</v>
      </c>
      <c r="G308" s="393"/>
      <c r="H308" s="394">
        <v>9.35</v>
      </c>
      <c r="I308" s="395"/>
      <c r="J308" s="394">
        <v>10.45</v>
      </c>
      <c r="K308" s="392"/>
      <c r="L308" s="392"/>
      <c r="M308" s="442"/>
      <c r="N308" s="395"/>
      <c r="O308" s="396"/>
      <c r="P308" s="392"/>
      <c r="Q308" s="392"/>
      <c r="R308" s="455"/>
      <c r="S308" s="399"/>
      <c r="T308" s="399"/>
    </row>
    <row r="309" spans="1:20" ht="15.75" x14ac:dyDescent="0.25">
      <c r="A309" s="391"/>
      <c r="B309" s="392"/>
      <c r="C309" s="393" t="s">
        <v>936</v>
      </c>
      <c r="D309" s="393" t="s">
        <v>6000</v>
      </c>
      <c r="E309" s="393" t="s">
        <v>295</v>
      </c>
      <c r="F309" s="393">
        <v>28</v>
      </c>
      <c r="G309" s="393"/>
      <c r="H309" s="394">
        <v>10.55</v>
      </c>
      <c r="I309" s="395"/>
      <c r="J309" s="394">
        <v>11.55</v>
      </c>
      <c r="K309" s="392">
        <v>1</v>
      </c>
      <c r="L309" s="392">
        <v>1</v>
      </c>
      <c r="M309" s="395">
        <v>6.4</v>
      </c>
      <c r="N309" s="396">
        <v>6.05</v>
      </c>
      <c r="O309" s="396">
        <f>SUM(F305:F309)</f>
        <v>135</v>
      </c>
      <c r="P309" s="392"/>
      <c r="Q309" s="392"/>
      <c r="R309" s="455"/>
      <c r="S309" s="399"/>
      <c r="T309" s="399"/>
    </row>
    <row r="310" spans="1:20" ht="15.75" x14ac:dyDescent="0.25">
      <c r="A310" s="391"/>
      <c r="B310" s="392"/>
      <c r="C310" s="393"/>
      <c r="D310" s="393"/>
      <c r="E310" s="393"/>
      <c r="F310" s="393"/>
      <c r="G310" s="393"/>
      <c r="H310" s="394"/>
      <c r="I310" s="395"/>
      <c r="J310" s="394"/>
      <c r="K310" s="392"/>
      <c r="L310" s="392"/>
      <c r="M310" s="395"/>
      <c r="N310" s="395"/>
      <c r="O310" s="396"/>
      <c r="P310" s="392"/>
      <c r="Q310" s="392"/>
      <c r="R310" s="399"/>
      <c r="S310" s="399"/>
      <c r="T310" s="400"/>
    </row>
    <row r="311" spans="1:20" ht="34.5" x14ac:dyDescent="0.25">
      <c r="A311" s="391" t="s">
        <v>5803</v>
      </c>
      <c r="B311" s="392" t="s">
        <v>5829</v>
      </c>
      <c r="C311" s="391" t="s">
        <v>7073</v>
      </c>
      <c r="D311" s="438" t="s">
        <v>7074</v>
      </c>
      <c r="E311" s="393" t="s">
        <v>295</v>
      </c>
      <c r="F311" s="393">
        <v>30</v>
      </c>
      <c r="G311" s="393"/>
      <c r="H311" s="394">
        <v>6.45</v>
      </c>
      <c r="I311" s="395" t="s">
        <v>7029</v>
      </c>
      <c r="J311" s="394">
        <v>8.15</v>
      </c>
      <c r="K311" s="392"/>
      <c r="L311" s="392"/>
      <c r="M311" s="392"/>
      <c r="N311" s="392"/>
      <c r="O311" s="396"/>
      <c r="P311" s="392"/>
      <c r="Q311" s="395"/>
      <c r="R311" s="399"/>
      <c r="S311" s="399"/>
      <c r="T311" s="425" t="s">
        <v>7456</v>
      </c>
    </row>
    <row r="312" spans="1:20" ht="15.75" x14ac:dyDescent="0.25">
      <c r="A312" s="391"/>
      <c r="B312" s="392"/>
      <c r="C312" s="393" t="s">
        <v>295</v>
      </c>
      <c r="D312" s="393" t="s">
        <v>352</v>
      </c>
      <c r="E312" s="393" t="s">
        <v>6101</v>
      </c>
      <c r="F312" s="393">
        <v>379</v>
      </c>
      <c r="G312" s="393"/>
      <c r="H312" s="394">
        <v>9.3000000000000007</v>
      </c>
      <c r="I312" s="395" t="s">
        <v>7029</v>
      </c>
      <c r="J312" s="394">
        <v>19</v>
      </c>
      <c r="K312" s="392">
        <v>1</v>
      </c>
      <c r="L312" s="392">
        <v>1</v>
      </c>
      <c r="M312" s="395">
        <v>13</v>
      </c>
      <c r="N312" s="395">
        <v>10</v>
      </c>
      <c r="O312" s="396">
        <f>SUM(F311:F312)</f>
        <v>409</v>
      </c>
      <c r="P312" s="395">
        <v>2</v>
      </c>
      <c r="Q312" s="395">
        <v>2</v>
      </c>
      <c r="R312" s="399"/>
      <c r="S312" s="399"/>
      <c r="T312" s="400" t="s">
        <v>7457</v>
      </c>
    </row>
    <row r="313" spans="1:20" ht="15.75" x14ac:dyDescent="0.25">
      <c r="A313" s="391"/>
      <c r="B313" s="392">
        <v>29</v>
      </c>
      <c r="C313" s="393" t="s">
        <v>6101</v>
      </c>
      <c r="D313" s="393" t="s">
        <v>352</v>
      </c>
      <c r="E313" s="393" t="s">
        <v>295</v>
      </c>
      <c r="F313" s="393">
        <v>379</v>
      </c>
      <c r="G313" s="393"/>
      <c r="H313" s="394">
        <v>6</v>
      </c>
      <c r="I313" s="395" t="s">
        <v>7029</v>
      </c>
      <c r="J313" s="394">
        <v>16.3</v>
      </c>
      <c r="K313" s="392">
        <v>1</v>
      </c>
      <c r="L313" s="392">
        <v>1</v>
      </c>
      <c r="M313" s="392">
        <v>11.15</v>
      </c>
      <c r="N313" s="395">
        <v>10</v>
      </c>
      <c r="O313" s="396">
        <f>SUM(F313)</f>
        <v>379</v>
      </c>
      <c r="P313" s="395">
        <v>2</v>
      </c>
      <c r="Q313" s="395">
        <v>2</v>
      </c>
      <c r="R313" s="399"/>
      <c r="S313" s="399"/>
      <c r="T313" s="400" t="s">
        <v>5805</v>
      </c>
    </row>
    <row r="314" spans="1:20" ht="15.75" x14ac:dyDescent="0.25">
      <c r="A314" s="391"/>
      <c r="B314" s="392"/>
      <c r="C314" s="393"/>
      <c r="D314" s="393"/>
      <c r="E314" s="393"/>
      <c r="F314" s="393"/>
      <c r="G314" s="393"/>
      <c r="H314" s="394"/>
      <c r="I314" s="395"/>
      <c r="J314" s="394"/>
      <c r="K314" s="392"/>
      <c r="L314" s="392"/>
      <c r="M314" s="392"/>
      <c r="N314" s="395"/>
      <c r="O314" s="396"/>
      <c r="P314" s="392"/>
      <c r="Q314" s="395"/>
      <c r="R314" s="399"/>
      <c r="S314" s="399"/>
      <c r="T314" s="400"/>
    </row>
    <row r="315" spans="1:20" ht="15.75" x14ac:dyDescent="0.25">
      <c r="A315" s="391" t="s">
        <v>5803</v>
      </c>
      <c r="B315" s="392" t="s">
        <v>5831</v>
      </c>
      <c r="C315" s="393" t="s">
        <v>295</v>
      </c>
      <c r="D315" s="393" t="s">
        <v>1416</v>
      </c>
      <c r="E315" s="392" t="s">
        <v>162</v>
      </c>
      <c r="F315" s="393">
        <v>364</v>
      </c>
      <c r="G315" s="393"/>
      <c r="H315" s="394">
        <v>11.3</v>
      </c>
      <c r="I315" s="395" t="s">
        <v>7029</v>
      </c>
      <c r="J315" s="394">
        <v>21.3</v>
      </c>
      <c r="K315" s="392">
        <v>1</v>
      </c>
      <c r="L315" s="392">
        <v>1</v>
      </c>
      <c r="M315" s="395">
        <v>10.45</v>
      </c>
      <c r="N315" s="395">
        <v>10</v>
      </c>
      <c r="O315" s="396">
        <f>+F315</f>
        <v>364</v>
      </c>
      <c r="P315" s="395">
        <v>2</v>
      </c>
      <c r="Q315" s="395">
        <v>2</v>
      </c>
      <c r="R315" s="399"/>
      <c r="S315" s="399"/>
      <c r="T315" s="400" t="s">
        <v>7458</v>
      </c>
    </row>
    <row r="316" spans="1:20" ht="15.75" x14ac:dyDescent="0.25">
      <c r="A316" s="391"/>
      <c r="B316" s="392">
        <v>31</v>
      </c>
      <c r="C316" s="393" t="s">
        <v>162</v>
      </c>
      <c r="D316" s="393" t="s">
        <v>1416</v>
      </c>
      <c r="E316" s="393" t="s">
        <v>295</v>
      </c>
      <c r="F316" s="393">
        <v>338</v>
      </c>
      <c r="G316" s="393"/>
      <c r="H316" s="394">
        <v>6.15</v>
      </c>
      <c r="I316" s="395">
        <v>11</v>
      </c>
      <c r="J316" s="394">
        <v>16.3</v>
      </c>
      <c r="K316" s="392">
        <v>1</v>
      </c>
      <c r="L316" s="392">
        <v>1</v>
      </c>
      <c r="M316" s="395">
        <v>11</v>
      </c>
      <c r="N316" s="395">
        <v>10</v>
      </c>
      <c r="O316" s="396">
        <f>+F316</f>
        <v>338</v>
      </c>
      <c r="P316" s="395">
        <v>2</v>
      </c>
      <c r="Q316" s="395">
        <v>2</v>
      </c>
      <c r="R316" s="399"/>
      <c r="S316" s="399"/>
      <c r="T316" s="425" t="s">
        <v>7459</v>
      </c>
    </row>
    <row r="317" spans="1:20" ht="29.25" x14ac:dyDescent="0.25">
      <c r="A317" s="415"/>
      <c r="B317" s="416" t="s">
        <v>5834</v>
      </c>
      <c r="C317" s="417" t="s">
        <v>295</v>
      </c>
      <c r="D317" s="471" t="s">
        <v>7075</v>
      </c>
      <c r="E317" s="417" t="s">
        <v>295</v>
      </c>
      <c r="F317" s="417">
        <v>12</v>
      </c>
      <c r="G317" s="417"/>
      <c r="H317" s="418">
        <v>6.45</v>
      </c>
      <c r="I317" s="429">
        <v>7</v>
      </c>
      <c r="J317" s="418">
        <v>7.15</v>
      </c>
      <c r="K317" s="466"/>
      <c r="L317" s="416"/>
      <c r="M317" s="416"/>
      <c r="N317" s="416"/>
      <c r="O317" s="419"/>
      <c r="P317" s="416"/>
      <c r="Q317" s="416"/>
      <c r="R317" s="467"/>
      <c r="S317" s="420"/>
      <c r="T317" s="420"/>
    </row>
    <row r="318" spans="1:20" ht="29.25" x14ac:dyDescent="0.25">
      <c r="A318" s="391"/>
      <c r="B318" s="392"/>
      <c r="C318" s="393" t="s">
        <v>295</v>
      </c>
      <c r="D318" s="450" t="s">
        <v>7076</v>
      </c>
      <c r="E318" s="393" t="s">
        <v>295</v>
      </c>
      <c r="F318" s="393">
        <v>18</v>
      </c>
      <c r="G318" s="393"/>
      <c r="H318" s="394">
        <v>7.3</v>
      </c>
      <c r="I318" s="395">
        <v>7.45</v>
      </c>
      <c r="J318" s="394">
        <v>8</v>
      </c>
      <c r="K318" s="461"/>
      <c r="L318" s="392"/>
      <c r="M318" s="392"/>
      <c r="N318" s="392"/>
      <c r="O318" s="396"/>
      <c r="P318" s="392"/>
      <c r="Q318" s="392"/>
      <c r="R318" s="455"/>
      <c r="S318" s="399"/>
      <c r="T318" s="399"/>
    </row>
    <row r="319" spans="1:20" ht="15.75" x14ac:dyDescent="0.25">
      <c r="A319" s="391"/>
      <c r="B319" s="392"/>
      <c r="C319" s="393" t="s">
        <v>295</v>
      </c>
      <c r="D319" s="392" t="s">
        <v>6102</v>
      </c>
      <c r="E319" s="393" t="s">
        <v>295</v>
      </c>
      <c r="F319" s="393">
        <v>18</v>
      </c>
      <c r="G319" s="393"/>
      <c r="H319" s="394">
        <v>8.15</v>
      </c>
      <c r="I319" s="395">
        <v>8.3000000000000007</v>
      </c>
      <c r="J319" s="394">
        <v>8.4499999999999993</v>
      </c>
      <c r="K319" s="392"/>
      <c r="L319" s="392"/>
      <c r="M319" s="392"/>
      <c r="N319" s="392"/>
      <c r="O319" s="396"/>
      <c r="P319" s="392"/>
      <c r="Q319" s="392"/>
      <c r="R319" s="455"/>
      <c r="S319" s="399"/>
      <c r="T319" s="399"/>
    </row>
    <row r="320" spans="1:20" ht="29.25" x14ac:dyDescent="0.25">
      <c r="A320" s="391"/>
      <c r="B320" s="392"/>
      <c r="C320" s="393" t="s">
        <v>295</v>
      </c>
      <c r="D320" s="450" t="s">
        <v>7077</v>
      </c>
      <c r="E320" s="393" t="s">
        <v>411</v>
      </c>
      <c r="F320" s="393">
        <v>24</v>
      </c>
      <c r="G320" s="393"/>
      <c r="H320" s="394">
        <v>9.3000000000000007</v>
      </c>
      <c r="I320" s="395"/>
      <c r="J320" s="394">
        <v>10.3</v>
      </c>
      <c r="K320" s="392"/>
      <c r="L320" s="392"/>
      <c r="M320" s="392"/>
      <c r="N320" s="392"/>
      <c r="O320" s="396"/>
      <c r="P320" s="392"/>
      <c r="Q320" s="392"/>
      <c r="R320" s="455"/>
      <c r="S320" s="399"/>
      <c r="T320" s="399"/>
    </row>
    <row r="321" spans="1:20" ht="29.25" x14ac:dyDescent="0.25">
      <c r="A321" s="391"/>
      <c r="B321" s="392"/>
      <c r="C321" s="393" t="s">
        <v>411</v>
      </c>
      <c r="D321" s="450" t="s">
        <v>7078</v>
      </c>
      <c r="E321" s="393" t="s">
        <v>295</v>
      </c>
      <c r="F321" s="393">
        <v>24</v>
      </c>
      <c r="G321" s="393"/>
      <c r="H321" s="394">
        <v>11</v>
      </c>
      <c r="I321" s="395"/>
      <c r="J321" s="394">
        <v>12</v>
      </c>
      <c r="K321" s="392"/>
      <c r="L321" s="392"/>
      <c r="M321" s="392"/>
      <c r="N321" s="392"/>
      <c r="O321" s="396"/>
      <c r="P321" s="392"/>
      <c r="Q321" s="392"/>
      <c r="R321" s="455"/>
      <c r="S321" s="399"/>
      <c r="T321" s="399"/>
    </row>
    <row r="322" spans="1:20" ht="29.25" x14ac:dyDescent="0.25">
      <c r="A322" s="391"/>
      <c r="B322" s="392"/>
      <c r="C322" s="393" t="s">
        <v>295</v>
      </c>
      <c r="D322" s="450" t="s">
        <v>7075</v>
      </c>
      <c r="E322" s="393" t="s">
        <v>295</v>
      </c>
      <c r="F322" s="393">
        <v>12</v>
      </c>
      <c r="G322" s="393"/>
      <c r="H322" s="394">
        <v>13.15</v>
      </c>
      <c r="I322" s="395">
        <v>13.3</v>
      </c>
      <c r="J322" s="394">
        <v>13.45</v>
      </c>
      <c r="K322" s="461"/>
      <c r="L322" s="392"/>
      <c r="M322" s="392"/>
      <c r="N322" s="392"/>
      <c r="O322" s="396"/>
      <c r="P322" s="392"/>
      <c r="Q322" s="392"/>
      <c r="R322" s="455"/>
      <c r="S322" s="399"/>
      <c r="T322" s="399"/>
    </row>
    <row r="323" spans="1:20" ht="29.25" x14ac:dyDescent="0.25">
      <c r="A323" s="391"/>
      <c r="B323" s="392"/>
      <c r="C323" s="393" t="s">
        <v>295</v>
      </c>
      <c r="D323" s="450" t="s">
        <v>7076</v>
      </c>
      <c r="E323" s="393" t="s">
        <v>295</v>
      </c>
      <c r="F323" s="393">
        <v>18</v>
      </c>
      <c r="G323" s="393"/>
      <c r="H323" s="394">
        <v>14</v>
      </c>
      <c r="I323" s="395">
        <v>14.15</v>
      </c>
      <c r="J323" s="394">
        <v>14.3</v>
      </c>
      <c r="K323" s="392"/>
      <c r="L323" s="392"/>
      <c r="M323" s="392"/>
      <c r="N323" s="392"/>
      <c r="O323" s="396"/>
      <c r="P323" s="392"/>
      <c r="Q323" s="392"/>
      <c r="R323" s="455"/>
      <c r="S323" s="399"/>
      <c r="T323" s="399"/>
    </row>
    <row r="324" spans="1:20" ht="15.75" x14ac:dyDescent="0.25">
      <c r="A324" s="391"/>
      <c r="B324" s="392"/>
      <c r="C324" s="393" t="s">
        <v>295</v>
      </c>
      <c r="D324" s="392" t="s">
        <v>6102</v>
      </c>
      <c r="E324" s="393" t="s">
        <v>295</v>
      </c>
      <c r="F324" s="393">
        <v>18</v>
      </c>
      <c r="G324" s="393"/>
      <c r="H324" s="394">
        <v>14.3</v>
      </c>
      <c r="I324" s="395">
        <v>14.45</v>
      </c>
      <c r="J324" s="394">
        <v>15</v>
      </c>
      <c r="K324" s="392"/>
      <c r="L324" s="392"/>
      <c r="M324" s="392"/>
      <c r="N324" s="392"/>
      <c r="O324" s="396"/>
      <c r="P324" s="392"/>
      <c r="Q324" s="392"/>
      <c r="R324" s="455"/>
      <c r="S324" s="399"/>
      <c r="T324" s="399"/>
    </row>
    <row r="325" spans="1:20" ht="29.25" x14ac:dyDescent="0.25">
      <c r="A325" s="391"/>
      <c r="B325" s="392"/>
      <c r="C325" s="393" t="s">
        <v>295</v>
      </c>
      <c r="D325" s="450" t="s">
        <v>7075</v>
      </c>
      <c r="E325" s="393" t="s">
        <v>295</v>
      </c>
      <c r="F325" s="393">
        <v>12</v>
      </c>
      <c r="G325" s="393"/>
      <c r="H325" s="394">
        <v>17.149999999999999</v>
      </c>
      <c r="I325" s="395">
        <v>17.3</v>
      </c>
      <c r="J325" s="394">
        <v>17.45</v>
      </c>
      <c r="K325" s="392"/>
      <c r="L325" s="392"/>
      <c r="M325" s="442"/>
      <c r="N325" s="395"/>
      <c r="O325" s="396"/>
      <c r="P325" s="392"/>
      <c r="Q325" s="392"/>
      <c r="R325" s="455"/>
      <c r="S325" s="399"/>
      <c r="T325" s="399"/>
    </row>
    <row r="326" spans="1:20" ht="29.25" x14ac:dyDescent="0.25">
      <c r="A326" s="391"/>
      <c r="B326" s="392"/>
      <c r="C326" s="393" t="s">
        <v>295</v>
      </c>
      <c r="D326" s="450" t="s">
        <v>7076</v>
      </c>
      <c r="E326" s="393" t="s">
        <v>295</v>
      </c>
      <c r="F326" s="393">
        <v>18</v>
      </c>
      <c r="G326" s="393"/>
      <c r="H326" s="394">
        <v>17.45</v>
      </c>
      <c r="I326" s="395">
        <v>18</v>
      </c>
      <c r="J326" s="394">
        <v>18.149999999999999</v>
      </c>
      <c r="K326" s="392"/>
      <c r="L326" s="392"/>
      <c r="M326" s="392"/>
      <c r="N326" s="392"/>
      <c r="O326" s="396"/>
      <c r="P326" s="392"/>
      <c r="Q326" s="392"/>
      <c r="R326" s="455"/>
      <c r="S326" s="399"/>
      <c r="T326" s="399"/>
    </row>
    <row r="327" spans="1:20" ht="84.75" x14ac:dyDescent="0.25">
      <c r="A327" s="391"/>
      <c r="B327" s="392"/>
      <c r="C327" s="393" t="s">
        <v>295</v>
      </c>
      <c r="D327" s="392" t="s">
        <v>6102</v>
      </c>
      <c r="E327" s="393" t="s">
        <v>295</v>
      </c>
      <c r="F327" s="393">
        <v>22</v>
      </c>
      <c r="G327" s="393"/>
      <c r="H327" s="394">
        <v>18.149999999999999</v>
      </c>
      <c r="I327" s="395">
        <v>18.3</v>
      </c>
      <c r="J327" s="394">
        <v>18.45</v>
      </c>
      <c r="K327" s="392">
        <v>1</v>
      </c>
      <c r="L327" s="392">
        <v>1</v>
      </c>
      <c r="M327" s="395">
        <v>13</v>
      </c>
      <c r="N327" s="395">
        <v>9</v>
      </c>
      <c r="O327" s="396">
        <f>SUM(F317:F327)</f>
        <v>196</v>
      </c>
      <c r="P327" s="392">
        <v>1</v>
      </c>
      <c r="Q327" s="392">
        <v>1</v>
      </c>
      <c r="R327" s="399"/>
      <c r="S327" s="399"/>
      <c r="T327" s="469" t="s">
        <v>7460</v>
      </c>
    </row>
    <row r="328" spans="1:20" ht="15.75" x14ac:dyDescent="0.25">
      <c r="A328" s="391"/>
      <c r="B328" s="392"/>
      <c r="C328" s="393"/>
      <c r="D328" s="393"/>
      <c r="E328" s="393"/>
      <c r="F328" s="463"/>
      <c r="G328" s="463"/>
      <c r="H328" s="394"/>
      <c r="I328" s="395"/>
      <c r="J328" s="394"/>
      <c r="K328" s="392"/>
      <c r="L328" s="392"/>
      <c r="M328" s="395"/>
      <c r="N328" s="392"/>
      <c r="O328" s="396"/>
      <c r="P328" s="392"/>
      <c r="Q328" s="392"/>
      <c r="R328" s="399"/>
      <c r="S328" s="399"/>
      <c r="T328" s="444" t="s">
        <v>7461</v>
      </c>
    </row>
    <row r="329" spans="1:20" ht="15.75" x14ac:dyDescent="0.25">
      <c r="A329" s="391"/>
      <c r="B329" s="392"/>
      <c r="C329" s="393"/>
      <c r="D329" s="393"/>
      <c r="E329" s="393"/>
      <c r="F329" s="393"/>
      <c r="G329" s="393"/>
      <c r="H329" s="394"/>
      <c r="I329" s="395"/>
      <c r="J329" s="394"/>
      <c r="K329" s="392"/>
      <c r="L329" s="392"/>
      <c r="M329" s="395"/>
      <c r="N329" s="395"/>
      <c r="O329" s="396"/>
      <c r="P329" s="392"/>
      <c r="Q329" s="395"/>
      <c r="R329" s="399"/>
      <c r="S329" s="399"/>
      <c r="T329" s="400"/>
    </row>
    <row r="330" spans="1:20" ht="15.75" x14ac:dyDescent="0.25">
      <c r="A330" s="391" t="s">
        <v>5803</v>
      </c>
      <c r="B330" s="392" t="s">
        <v>5836</v>
      </c>
      <c r="C330" s="393" t="s">
        <v>295</v>
      </c>
      <c r="D330" s="393" t="s">
        <v>7029</v>
      </c>
      <c r="E330" s="393" t="s">
        <v>1416</v>
      </c>
      <c r="F330" s="393">
        <v>156</v>
      </c>
      <c r="G330" s="393"/>
      <c r="H330" s="394">
        <v>6.3</v>
      </c>
      <c r="I330" s="395" t="s">
        <v>7029</v>
      </c>
      <c r="J330" s="394">
        <v>11.3</v>
      </c>
      <c r="K330" s="392"/>
      <c r="L330" s="392"/>
      <c r="M330" s="392"/>
      <c r="N330" s="392"/>
      <c r="O330" s="396"/>
      <c r="P330" s="392"/>
      <c r="Q330" s="392"/>
      <c r="R330" s="399"/>
      <c r="S330" s="399"/>
      <c r="T330" s="400"/>
    </row>
    <row r="331" spans="1:20" ht="15.75" x14ac:dyDescent="0.25">
      <c r="A331" s="391"/>
      <c r="B331" s="392"/>
      <c r="C331" s="393" t="s">
        <v>1416</v>
      </c>
      <c r="D331" s="393" t="s">
        <v>7029</v>
      </c>
      <c r="E331" s="393" t="s">
        <v>295</v>
      </c>
      <c r="F331" s="393">
        <v>156</v>
      </c>
      <c r="G331" s="393"/>
      <c r="H331" s="394">
        <v>12.15</v>
      </c>
      <c r="I331" s="395" t="s">
        <v>7029</v>
      </c>
      <c r="J331" s="394">
        <v>17</v>
      </c>
      <c r="K331" s="392">
        <v>1</v>
      </c>
      <c r="L331" s="392">
        <v>1</v>
      </c>
      <c r="M331" s="395">
        <v>11.3</v>
      </c>
      <c r="N331" s="395">
        <v>10</v>
      </c>
      <c r="O331" s="396">
        <f>SUM(F330:F331)</f>
        <v>312</v>
      </c>
      <c r="P331" s="395">
        <v>2</v>
      </c>
      <c r="Q331" s="395">
        <v>2</v>
      </c>
      <c r="R331" s="399"/>
      <c r="S331" s="399"/>
      <c r="T331" s="400" t="s">
        <v>7268</v>
      </c>
    </row>
    <row r="332" spans="1:20" ht="15.75" x14ac:dyDescent="0.25">
      <c r="A332" s="391"/>
      <c r="B332" s="392"/>
      <c r="C332" s="393"/>
      <c r="D332" s="393"/>
      <c r="E332" s="393"/>
      <c r="F332" s="393"/>
      <c r="G332" s="393"/>
      <c r="H332" s="394"/>
      <c r="I332" s="395"/>
      <c r="J332" s="394"/>
      <c r="K332" s="392"/>
      <c r="L332" s="392"/>
      <c r="M332" s="395"/>
      <c r="N332" s="395"/>
      <c r="O332" s="396"/>
      <c r="P332" s="392"/>
      <c r="Q332" s="395"/>
      <c r="R332" s="399"/>
      <c r="S332" s="399"/>
      <c r="T332" s="400"/>
    </row>
    <row r="333" spans="1:20" ht="15.75" x14ac:dyDescent="0.25">
      <c r="A333" s="391" t="s">
        <v>5803</v>
      </c>
      <c r="B333" s="392" t="s">
        <v>5837</v>
      </c>
      <c r="C333" s="393" t="s">
        <v>295</v>
      </c>
      <c r="D333" s="393" t="s">
        <v>733</v>
      </c>
      <c r="E333" s="393" t="s">
        <v>1416</v>
      </c>
      <c r="F333" s="393">
        <v>161</v>
      </c>
      <c r="G333" s="393"/>
      <c r="H333" s="394">
        <v>7.45</v>
      </c>
      <c r="I333" s="395" t="s">
        <v>7029</v>
      </c>
      <c r="J333" s="394">
        <v>12.45</v>
      </c>
      <c r="K333" s="392"/>
      <c r="L333" s="392"/>
      <c r="M333" s="392"/>
      <c r="N333" s="392"/>
      <c r="O333" s="396"/>
      <c r="P333" s="392"/>
      <c r="Q333" s="392"/>
      <c r="R333" s="446"/>
      <c r="S333" s="399"/>
      <c r="T333" s="399"/>
    </row>
    <row r="334" spans="1:20" ht="34.5" x14ac:dyDescent="0.25">
      <c r="A334" s="391"/>
      <c r="B334" s="392"/>
      <c r="C334" s="393" t="s">
        <v>1416</v>
      </c>
      <c r="D334" s="393" t="s">
        <v>733</v>
      </c>
      <c r="E334" s="393" t="s">
        <v>295</v>
      </c>
      <c r="F334" s="393">
        <v>161</v>
      </c>
      <c r="G334" s="393"/>
      <c r="H334" s="394">
        <v>14.3</v>
      </c>
      <c r="I334" s="395" t="s">
        <v>7029</v>
      </c>
      <c r="J334" s="394">
        <v>19.45</v>
      </c>
      <c r="K334" s="392">
        <v>1</v>
      </c>
      <c r="L334" s="392">
        <v>1</v>
      </c>
      <c r="M334" s="395">
        <v>13</v>
      </c>
      <c r="N334" s="395">
        <v>11</v>
      </c>
      <c r="O334" s="396">
        <f>SUM(F333:F334)</f>
        <v>322</v>
      </c>
      <c r="P334" s="395">
        <v>3</v>
      </c>
      <c r="Q334" s="395">
        <v>3</v>
      </c>
      <c r="R334" s="399"/>
      <c r="S334" s="399"/>
      <c r="T334" s="425" t="s">
        <v>7462</v>
      </c>
    </row>
    <row r="335" spans="1:20" ht="15.75" x14ac:dyDescent="0.25">
      <c r="A335" s="391"/>
      <c r="B335" s="392"/>
      <c r="C335" s="393"/>
      <c r="D335" s="393"/>
      <c r="E335" s="393"/>
      <c r="F335" s="393"/>
      <c r="G335" s="393"/>
      <c r="H335" s="394"/>
      <c r="I335" s="395"/>
      <c r="J335" s="394"/>
      <c r="K335" s="392"/>
      <c r="L335" s="392"/>
      <c r="M335" s="395"/>
      <c r="N335" s="395"/>
      <c r="O335" s="396"/>
      <c r="P335" s="392"/>
      <c r="Q335" s="395"/>
      <c r="R335" s="399"/>
      <c r="S335" s="399"/>
      <c r="T335" s="425"/>
    </row>
    <row r="336" spans="1:20" ht="15.75" x14ac:dyDescent="0.25">
      <c r="A336" s="391" t="s">
        <v>5803</v>
      </c>
      <c r="B336" s="392" t="s">
        <v>5838</v>
      </c>
      <c r="C336" s="393" t="s">
        <v>295</v>
      </c>
      <c r="D336" s="393" t="s">
        <v>7079</v>
      </c>
      <c r="E336" s="393" t="s">
        <v>295</v>
      </c>
      <c r="F336" s="393">
        <v>22</v>
      </c>
      <c r="G336" s="393"/>
      <c r="H336" s="394">
        <v>12.45</v>
      </c>
      <c r="I336" s="395" t="s">
        <v>7029</v>
      </c>
      <c r="J336" s="394">
        <v>14.15</v>
      </c>
      <c r="K336" s="392"/>
      <c r="L336" s="392"/>
      <c r="M336" s="392"/>
      <c r="N336" s="392"/>
      <c r="O336" s="396"/>
      <c r="P336" s="392"/>
      <c r="Q336" s="392"/>
      <c r="R336" s="399"/>
      <c r="S336" s="399"/>
      <c r="T336" s="400" t="s">
        <v>7039</v>
      </c>
    </row>
    <row r="337" spans="1:20" ht="15.75" x14ac:dyDescent="0.25">
      <c r="A337" s="391"/>
      <c r="B337" s="392"/>
      <c r="C337" s="393" t="s">
        <v>295</v>
      </c>
      <c r="D337" s="393" t="s">
        <v>733</v>
      </c>
      <c r="E337" s="393" t="s">
        <v>5960</v>
      </c>
      <c r="F337" s="393">
        <v>133</v>
      </c>
      <c r="G337" s="393"/>
      <c r="H337" s="394">
        <v>14.5</v>
      </c>
      <c r="I337" s="395" t="s">
        <v>7029</v>
      </c>
      <c r="J337" s="394">
        <v>19.3</v>
      </c>
      <c r="K337" s="392">
        <v>1</v>
      </c>
      <c r="L337" s="392">
        <v>1</v>
      </c>
      <c r="M337" s="395">
        <v>7.45</v>
      </c>
      <c r="N337" s="395">
        <v>6.4</v>
      </c>
      <c r="O337" s="396">
        <f>SUM(F336:F337)</f>
        <v>155</v>
      </c>
      <c r="P337" s="392">
        <v>0</v>
      </c>
      <c r="Q337" s="392">
        <v>0</v>
      </c>
      <c r="R337" s="472">
        <v>0</v>
      </c>
      <c r="S337" s="472">
        <v>0</v>
      </c>
      <c r="T337" s="400" t="s">
        <v>7463</v>
      </c>
    </row>
    <row r="338" spans="1:20" ht="15.75" x14ac:dyDescent="0.25">
      <c r="A338" s="391"/>
      <c r="B338" s="392">
        <v>35</v>
      </c>
      <c r="C338" s="393" t="s">
        <v>5960</v>
      </c>
      <c r="D338" s="393" t="s">
        <v>733</v>
      </c>
      <c r="E338" s="393" t="s">
        <v>295</v>
      </c>
      <c r="F338" s="393">
        <v>133</v>
      </c>
      <c r="G338" s="393"/>
      <c r="H338" s="394">
        <v>7.45</v>
      </c>
      <c r="I338" s="395" t="s">
        <v>7029</v>
      </c>
      <c r="J338" s="394">
        <v>12</v>
      </c>
      <c r="K338" s="392">
        <v>1</v>
      </c>
      <c r="L338" s="392">
        <v>1</v>
      </c>
      <c r="M338" s="395">
        <v>5</v>
      </c>
      <c r="N338" s="395">
        <v>5</v>
      </c>
      <c r="O338" s="396">
        <f>SUM(F338)</f>
        <v>133</v>
      </c>
      <c r="P338" s="392">
        <v>0</v>
      </c>
      <c r="Q338" s="392">
        <v>0</v>
      </c>
      <c r="R338" s="472">
        <v>0</v>
      </c>
      <c r="S338" s="472">
        <v>0</v>
      </c>
      <c r="T338" s="400" t="s">
        <v>7464</v>
      </c>
    </row>
    <row r="339" spans="1:20" ht="15.75" x14ac:dyDescent="0.25">
      <c r="A339" s="415" t="s">
        <v>5803</v>
      </c>
      <c r="B339" s="416" t="s">
        <v>5839</v>
      </c>
      <c r="C339" s="417" t="s">
        <v>295</v>
      </c>
      <c r="D339" s="417" t="s">
        <v>736</v>
      </c>
      <c r="E339" s="417" t="s">
        <v>733</v>
      </c>
      <c r="F339" s="417">
        <v>61</v>
      </c>
      <c r="G339" s="417"/>
      <c r="H339" s="418">
        <v>9.15</v>
      </c>
      <c r="I339" s="429" t="s">
        <v>7029</v>
      </c>
      <c r="J339" s="418">
        <v>11.15</v>
      </c>
      <c r="K339" s="416"/>
      <c r="L339" s="416"/>
      <c r="M339" s="429"/>
      <c r="N339" s="429"/>
      <c r="O339" s="419"/>
      <c r="P339" s="416"/>
      <c r="Q339" s="416"/>
      <c r="R339" s="420"/>
      <c r="S339" s="420"/>
      <c r="T339" s="420"/>
    </row>
    <row r="340" spans="1:20" ht="15.75" x14ac:dyDescent="0.25">
      <c r="A340" s="391"/>
      <c r="B340" s="392"/>
      <c r="C340" s="393" t="s">
        <v>733</v>
      </c>
      <c r="D340" s="393" t="s">
        <v>736</v>
      </c>
      <c r="E340" s="393" t="s">
        <v>295</v>
      </c>
      <c r="F340" s="393">
        <v>61</v>
      </c>
      <c r="G340" s="393"/>
      <c r="H340" s="394">
        <v>12</v>
      </c>
      <c r="I340" s="395" t="s">
        <v>7029</v>
      </c>
      <c r="J340" s="394">
        <v>14</v>
      </c>
      <c r="K340" s="392"/>
      <c r="L340" s="392"/>
      <c r="M340" s="395"/>
      <c r="N340" s="395"/>
      <c r="O340" s="396"/>
      <c r="P340" s="392"/>
      <c r="Q340" s="392"/>
      <c r="R340" s="399"/>
      <c r="S340" s="399"/>
      <c r="T340" s="400"/>
    </row>
    <row r="341" spans="1:20" ht="15.75" x14ac:dyDescent="0.25">
      <c r="A341" s="391"/>
      <c r="B341" s="392"/>
      <c r="C341" s="393" t="s">
        <v>295</v>
      </c>
      <c r="D341" s="393" t="s">
        <v>344</v>
      </c>
      <c r="E341" s="393" t="s">
        <v>655</v>
      </c>
      <c r="F341" s="393">
        <v>106</v>
      </c>
      <c r="G341" s="393"/>
      <c r="H341" s="394">
        <v>17.149999999999999</v>
      </c>
      <c r="I341" s="395" t="s">
        <v>7029</v>
      </c>
      <c r="J341" s="394">
        <v>21</v>
      </c>
      <c r="K341" s="392">
        <v>1</v>
      </c>
      <c r="L341" s="392">
        <v>1</v>
      </c>
      <c r="M341" s="395">
        <v>9.15</v>
      </c>
      <c r="N341" s="395">
        <v>7.5</v>
      </c>
      <c r="O341" s="396">
        <f>SUM(F339:F341)</f>
        <v>228</v>
      </c>
      <c r="P341" s="392">
        <v>0</v>
      </c>
      <c r="Q341" s="392">
        <v>0</v>
      </c>
      <c r="R341" s="472">
        <v>0</v>
      </c>
      <c r="S341" s="472">
        <v>0</v>
      </c>
      <c r="T341" s="400" t="s">
        <v>7465</v>
      </c>
    </row>
    <row r="342" spans="1:20" ht="23.25" x14ac:dyDescent="0.25">
      <c r="A342" s="391"/>
      <c r="B342" s="392">
        <v>36</v>
      </c>
      <c r="C342" s="393" t="s">
        <v>655</v>
      </c>
      <c r="D342" s="393" t="s">
        <v>344</v>
      </c>
      <c r="E342" s="393" t="s">
        <v>295</v>
      </c>
      <c r="F342" s="393">
        <v>106</v>
      </c>
      <c r="G342" s="393"/>
      <c r="H342" s="394">
        <v>5.3</v>
      </c>
      <c r="I342" s="395" t="s">
        <v>7029</v>
      </c>
      <c r="J342" s="394">
        <v>8.35</v>
      </c>
      <c r="K342" s="392">
        <v>1</v>
      </c>
      <c r="L342" s="392">
        <v>1</v>
      </c>
      <c r="M342" s="395">
        <v>4.3</v>
      </c>
      <c r="N342" s="395">
        <v>4.3</v>
      </c>
      <c r="O342" s="396">
        <v>106</v>
      </c>
      <c r="P342" s="392">
        <v>0</v>
      </c>
      <c r="Q342" s="392">
        <v>0</v>
      </c>
      <c r="R342" s="472">
        <v>0</v>
      </c>
      <c r="S342" s="472">
        <v>0</v>
      </c>
      <c r="T342" s="425" t="s">
        <v>7466</v>
      </c>
    </row>
    <row r="343" spans="1:20" ht="15.75" x14ac:dyDescent="0.25">
      <c r="A343" s="391"/>
      <c r="B343" s="392"/>
      <c r="C343" s="393"/>
      <c r="D343" s="393"/>
      <c r="E343" s="393"/>
      <c r="F343" s="393"/>
      <c r="G343" s="393"/>
      <c r="H343" s="394"/>
      <c r="I343" s="395"/>
      <c r="J343" s="394"/>
      <c r="K343" s="392"/>
      <c r="L343" s="392"/>
      <c r="M343" s="395"/>
      <c r="N343" s="395"/>
      <c r="O343" s="396"/>
      <c r="P343" s="392"/>
      <c r="Q343" s="392"/>
      <c r="R343" s="446"/>
      <c r="S343" s="399"/>
      <c r="T343" s="399"/>
    </row>
    <row r="344" spans="1:20" ht="15.75" x14ac:dyDescent="0.25">
      <c r="A344" s="391" t="s">
        <v>5803</v>
      </c>
      <c r="B344" s="392" t="s">
        <v>5840</v>
      </c>
      <c r="C344" s="393" t="s">
        <v>295</v>
      </c>
      <c r="D344" s="393" t="s">
        <v>736</v>
      </c>
      <c r="E344" s="393" t="s">
        <v>733</v>
      </c>
      <c r="F344" s="393">
        <v>61</v>
      </c>
      <c r="G344" s="393"/>
      <c r="H344" s="394">
        <v>10.45</v>
      </c>
      <c r="I344" s="395" t="s">
        <v>7029</v>
      </c>
      <c r="J344" s="394">
        <v>13</v>
      </c>
      <c r="K344" s="392"/>
      <c r="L344" s="392"/>
      <c r="M344" s="392"/>
      <c r="N344" s="392"/>
      <c r="O344" s="396"/>
      <c r="P344" s="392"/>
      <c r="Q344" s="392"/>
      <c r="R344" s="446"/>
      <c r="S344" s="399"/>
      <c r="T344" s="399"/>
    </row>
    <row r="345" spans="1:20" ht="15.75" x14ac:dyDescent="0.25">
      <c r="A345" s="391"/>
      <c r="B345" s="392"/>
      <c r="C345" s="393" t="s">
        <v>733</v>
      </c>
      <c r="D345" s="393" t="s">
        <v>736</v>
      </c>
      <c r="E345" s="393" t="s">
        <v>295</v>
      </c>
      <c r="F345" s="393">
        <v>61</v>
      </c>
      <c r="G345" s="393"/>
      <c r="H345" s="394">
        <v>14</v>
      </c>
      <c r="I345" s="395" t="s">
        <v>7029</v>
      </c>
      <c r="J345" s="394">
        <v>16</v>
      </c>
      <c r="K345" s="392"/>
      <c r="L345" s="392"/>
      <c r="M345" s="392"/>
      <c r="N345" s="392"/>
      <c r="O345" s="396"/>
      <c r="P345" s="392"/>
      <c r="Q345" s="392"/>
      <c r="R345" s="446"/>
      <c r="S345" s="399"/>
      <c r="T345" s="399"/>
    </row>
    <row r="346" spans="1:20" ht="15.75" x14ac:dyDescent="0.25">
      <c r="A346" s="391"/>
      <c r="B346" s="392"/>
      <c r="C346" s="393" t="s">
        <v>295</v>
      </c>
      <c r="D346" s="393" t="s">
        <v>1602</v>
      </c>
      <c r="E346" s="393" t="s">
        <v>1586</v>
      </c>
      <c r="F346" s="393">
        <v>60</v>
      </c>
      <c r="G346" s="393"/>
      <c r="H346" s="394">
        <v>16.3</v>
      </c>
      <c r="I346" s="395" t="s">
        <v>7029</v>
      </c>
      <c r="J346" s="394">
        <v>19.149999999999999</v>
      </c>
      <c r="K346" s="392">
        <v>1</v>
      </c>
      <c r="L346" s="392">
        <v>1</v>
      </c>
      <c r="M346" s="395">
        <v>9.15</v>
      </c>
      <c r="N346" s="395">
        <v>8</v>
      </c>
      <c r="O346" s="396">
        <f>SUM(F344:F346)</f>
        <v>182</v>
      </c>
      <c r="P346" s="392">
        <v>0</v>
      </c>
      <c r="Q346" s="392">
        <v>0</v>
      </c>
      <c r="R346" s="472">
        <v>0</v>
      </c>
      <c r="S346" s="472">
        <v>0</v>
      </c>
      <c r="T346" s="400" t="s">
        <v>7467</v>
      </c>
    </row>
    <row r="347" spans="1:20" ht="15.75" x14ac:dyDescent="0.25">
      <c r="A347" s="391"/>
      <c r="B347" s="392">
        <v>37</v>
      </c>
      <c r="C347" s="393" t="s">
        <v>1586</v>
      </c>
      <c r="D347" s="393" t="s">
        <v>1602</v>
      </c>
      <c r="E347" s="393" t="s">
        <v>133</v>
      </c>
      <c r="F347" s="393">
        <v>64</v>
      </c>
      <c r="G347" s="393"/>
      <c r="H347" s="394">
        <v>7.15</v>
      </c>
      <c r="I347" s="395" t="s">
        <v>7029</v>
      </c>
      <c r="J347" s="394">
        <v>9</v>
      </c>
      <c r="K347" s="392"/>
      <c r="L347" s="392"/>
      <c r="M347" s="392"/>
      <c r="N347" s="392"/>
      <c r="O347" s="396"/>
      <c r="P347" s="392"/>
      <c r="Q347" s="392"/>
      <c r="R347" s="399"/>
      <c r="S347" s="399"/>
      <c r="T347" s="400"/>
    </row>
    <row r="348" spans="1:20" ht="15.75" x14ac:dyDescent="0.25">
      <c r="A348" s="391"/>
      <c r="B348" s="392"/>
      <c r="C348" s="393" t="s">
        <v>295</v>
      </c>
      <c r="D348" s="430" t="s">
        <v>7080</v>
      </c>
      <c r="E348" s="393" t="s">
        <v>295</v>
      </c>
      <c r="F348" s="393">
        <v>6</v>
      </c>
      <c r="G348" s="393"/>
      <c r="H348" s="394">
        <v>9.15</v>
      </c>
      <c r="I348" s="395" t="s">
        <v>7029</v>
      </c>
      <c r="J348" s="394">
        <v>9.4499999999999993</v>
      </c>
      <c r="K348" s="392">
        <v>1</v>
      </c>
      <c r="L348" s="392">
        <v>1</v>
      </c>
      <c r="M348" s="395">
        <v>3.15</v>
      </c>
      <c r="N348" s="395">
        <v>3.1</v>
      </c>
      <c r="O348" s="396">
        <f>SUM(F347:F348)</f>
        <v>70</v>
      </c>
      <c r="P348" s="392">
        <v>0</v>
      </c>
      <c r="Q348" s="392">
        <v>0</v>
      </c>
      <c r="R348" s="472">
        <v>0</v>
      </c>
      <c r="S348" s="472">
        <v>0</v>
      </c>
      <c r="T348" s="400" t="s">
        <v>5805</v>
      </c>
    </row>
    <row r="349" spans="1:20" ht="15.75" x14ac:dyDescent="0.25">
      <c r="A349" s="391"/>
      <c r="B349" s="392"/>
      <c r="C349" s="393"/>
      <c r="D349" s="393"/>
      <c r="E349" s="393"/>
      <c r="F349" s="393"/>
      <c r="G349" s="393"/>
      <c r="H349" s="394"/>
      <c r="I349" s="395"/>
      <c r="J349" s="394"/>
      <c r="K349" s="392"/>
      <c r="L349" s="392"/>
      <c r="M349" s="395"/>
      <c r="N349" s="395"/>
      <c r="O349" s="396"/>
      <c r="P349" s="392"/>
      <c r="Q349" s="392"/>
      <c r="R349" s="399"/>
      <c r="S349" s="399"/>
      <c r="T349" s="400"/>
    </row>
    <row r="350" spans="1:20" ht="15.75" x14ac:dyDescent="0.25">
      <c r="A350" s="391" t="s">
        <v>5803</v>
      </c>
      <c r="B350" s="392" t="s">
        <v>5841</v>
      </c>
      <c r="C350" s="393" t="s">
        <v>295</v>
      </c>
      <c r="D350" s="393" t="s">
        <v>7081</v>
      </c>
      <c r="E350" s="393" t="s">
        <v>5963</v>
      </c>
      <c r="F350" s="393">
        <v>65</v>
      </c>
      <c r="G350" s="393"/>
      <c r="H350" s="394">
        <v>13</v>
      </c>
      <c r="I350" s="395" t="s">
        <v>7029</v>
      </c>
      <c r="J350" s="394">
        <v>15.15</v>
      </c>
      <c r="K350" s="392"/>
      <c r="L350" s="392"/>
      <c r="M350" s="392"/>
      <c r="N350" s="392"/>
      <c r="O350" s="396"/>
      <c r="P350" s="392"/>
      <c r="Q350" s="392"/>
      <c r="R350" s="399"/>
      <c r="S350" s="399"/>
      <c r="T350" s="400"/>
    </row>
    <row r="351" spans="1:20" ht="15.75" x14ac:dyDescent="0.25">
      <c r="A351" s="391"/>
      <c r="B351" s="392"/>
      <c r="C351" s="393" t="s">
        <v>5963</v>
      </c>
      <c r="D351" s="393" t="s">
        <v>7081</v>
      </c>
      <c r="E351" s="393" t="s">
        <v>295</v>
      </c>
      <c r="F351" s="393">
        <v>65</v>
      </c>
      <c r="G351" s="393"/>
      <c r="H351" s="394">
        <v>16</v>
      </c>
      <c r="I351" s="395" t="s">
        <v>7029</v>
      </c>
      <c r="J351" s="394">
        <v>18.149999999999999</v>
      </c>
      <c r="K351" s="392"/>
      <c r="L351" s="392"/>
      <c r="M351" s="392"/>
      <c r="N351" s="392"/>
      <c r="O351" s="396"/>
      <c r="P351" s="392"/>
      <c r="Q351" s="392"/>
      <c r="R351" s="399"/>
      <c r="S351" s="399"/>
      <c r="T351" s="400"/>
    </row>
    <row r="352" spans="1:20" ht="15.75" x14ac:dyDescent="0.25">
      <c r="A352" s="391"/>
      <c r="B352" s="392"/>
      <c r="C352" s="393" t="s">
        <v>295</v>
      </c>
      <c r="D352" s="393" t="s">
        <v>1261</v>
      </c>
      <c r="E352" s="393" t="s">
        <v>1245</v>
      </c>
      <c r="F352" s="393">
        <v>30</v>
      </c>
      <c r="G352" s="393"/>
      <c r="H352" s="394">
        <v>18.45</v>
      </c>
      <c r="I352" s="395" t="s">
        <v>7029</v>
      </c>
      <c r="J352" s="394">
        <v>19.45</v>
      </c>
      <c r="K352" s="392"/>
      <c r="L352" s="392"/>
      <c r="M352" s="392"/>
      <c r="N352" s="392"/>
      <c r="O352" s="396"/>
      <c r="P352" s="392"/>
      <c r="Q352" s="392"/>
      <c r="R352" s="399"/>
      <c r="S352" s="399"/>
      <c r="T352" s="400"/>
    </row>
    <row r="353" spans="1:20" ht="15.75" x14ac:dyDescent="0.25">
      <c r="A353" s="391"/>
      <c r="B353" s="392"/>
      <c r="C353" s="393" t="s">
        <v>1245</v>
      </c>
      <c r="D353" s="393" t="s">
        <v>1261</v>
      </c>
      <c r="E353" s="393" t="s">
        <v>295</v>
      </c>
      <c r="F353" s="393">
        <v>30</v>
      </c>
      <c r="G353" s="393"/>
      <c r="H353" s="394">
        <v>20.149999999999999</v>
      </c>
      <c r="I353" s="395" t="s">
        <v>7029</v>
      </c>
      <c r="J353" s="394">
        <v>21.15</v>
      </c>
      <c r="K353" s="392">
        <v>1</v>
      </c>
      <c r="L353" s="392">
        <v>1</v>
      </c>
      <c r="M353" s="395">
        <v>9</v>
      </c>
      <c r="N353" s="395">
        <v>7.45</v>
      </c>
      <c r="O353" s="396">
        <f>SUM(F350:F353)</f>
        <v>190</v>
      </c>
      <c r="P353" s="392">
        <v>0</v>
      </c>
      <c r="Q353" s="392">
        <v>0</v>
      </c>
      <c r="R353" s="472">
        <v>0</v>
      </c>
      <c r="S353" s="472">
        <v>0</v>
      </c>
      <c r="T353" s="400" t="s">
        <v>7446</v>
      </c>
    </row>
    <row r="354" spans="1:20" ht="15.75" x14ac:dyDescent="0.25">
      <c r="A354" s="391"/>
      <c r="B354" s="392">
        <v>38</v>
      </c>
      <c r="C354" s="393" t="s">
        <v>295</v>
      </c>
      <c r="D354" s="393" t="s">
        <v>7082</v>
      </c>
      <c r="E354" s="435" t="s">
        <v>7083</v>
      </c>
      <c r="F354" s="393">
        <v>30</v>
      </c>
      <c r="G354" s="393"/>
      <c r="H354" s="394">
        <v>6.45</v>
      </c>
      <c r="I354" s="395" t="s">
        <v>7029</v>
      </c>
      <c r="J354" s="394">
        <v>7.45</v>
      </c>
      <c r="K354" s="392"/>
      <c r="L354" s="392"/>
      <c r="M354" s="392"/>
      <c r="N354" s="392"/>
      <c r="O354" s="396"/>
      <c r="P354" s="392"/>
      <c r="Q354" s="392"/>
      <c r="R354" s="399"/>
      <c r="S354" s="399"/>
      <c r="T354" s="400" t="s">
        <v>6103</v>
      </c>
    </row>
    <row r="355" spans="1:20" ht="15.75" x14ac:dyDescent="0.25">
      <c r="A355" s="391"/>
      <c r="B355" s="392"/>
      <c r="C355" s="393" t="s">
        <v>295</v>
      </c>
      <c r="D355" s="393" t="s">
        <v>7029</v>
      </c>
      <c r="E355" s="393" t="s">
        <v>344</v>
      </c>
      <c r="F355" s="393">
        <v>31</v>
      </c>
      <c r="G355" s="393"/>
      <c r="H355" s="394">
        <v>8.0500000000000007</v>
      </c>
      <c r="I355" s="395" t="s">
        <v>7029</v>
      </c>
      <c r="J355" s="394">
        <v>9.0500000000000007</v>
      </c>
      <c r="K355" s="392"/>
      <c r="L355" s="392"/>
      <c r="M355" s="392"/>
      <c r="N355" s="392"/>
      <c r="O355" s="396"/>
      <c r="P355" s="392"/>
      <c r="Q355" s="392"/>
      <c r="R355" s="399"/>
      <c r="S355" s="399"/>
      <c r="T355" s="400"/>
    </row>
    <row r="356" spans="1:20" ht="15.75" x14ac:dyDescent="0.25">
      <c r="A356" s="391"/>
      <c r="B356" s="392"/>
      <c r="C356" s="393" t="s">
        <v>344</v>
      </c>
      <c r="D356" s="393" t="s">
        <v>7029</v>
      </c>
      <c r="E356" s="393" t="s">
        <v>295</v>
      </c>
      <c r="F356" s="393">
        <v>31</v>
      </c>
      <c r="G356" s="393"/>
      <c r="H356" s="394">
        <v>9.35</v>
      </c>
      <c r="I356" s="395" t="s">
        <v>7029</v>
      </c>
      <c r="J356" s="394">
        <v>10.35</v>
      </c>
      <c r="K356" s="392">
        <v>1</v>
      </c>
      <c r="L356" s="392">
        <v>1</v>
      </c>
      <c r="M356" s="392">
        <v>4.3499999999999996</v>
      </c>
      <c r="N356" s="392">
        <v>4.05</v>
      </c>
      <c r="O356" s="396">
        <f>SUM(F354:F356)</f>
        <v>92</v>
      </c>
      <c r="P356" s="392">
        <v>0</v>
      </c>
      <c r="Q356" s="392">
        <v>0</v>
      </c>
      <c r="R356" s="472">
        <v>0</v>
      </c>
      <c r="S356" s="472">
        <v>0</v>
      </c>
      <c r="T356" s="400" t="s">
        <v>5805</v>
      </c>
    </row>
    <row r="357" spans="1:20" ht="15.75" x14ac:dyDescent="0.25">
      <c r="A357" s="391"/>
      <c r="B357" s="392"/>
      <c r="C357" s="393"/>
      <c r="D357" s="393"/>
      <c r="E357" s="393"/>
      <c r="F357" s="393"/>
      <c r="G357" s="393"/>
      <c r="H357" s="394"/>
      <c r="I357" s="395"/>
      <c r="J357" s="394"/>
      <c r="K357" s="392"/>
      <c r="L357" s="392"/>
      <c r="M357" s="395"/>
      <c r="N357" s="395"/>
      <c r="O357" s="396"/>
      <c r="P357" s="392"/>
      <c r="Q357" s="392"/>
      <c r="R357" s="446"/>
      <c r="S357" s="399"/>
      <c r="T357" s="399"/>
    </row>
    <row r="358" spans="1:20" ht="15.75" x14ac:dyDescent="0.25">
      <c r="A358" s="391" t="s">
        <v>5835</v>
      </c>
      <c r="B358" s="392" t="s">
        <v>5843</v>
      </c>
      <c r="C358" s="393" t="s">
        <v>295</v>
      </c>
      <c r="D358" s="393" t="s">
        <v>1261</v>
      </c>
      <c r="E358" s="393" t="s">
        <v>344</v>
      </c>
      <c r="F358" s="393">
        <v>31</v>
      </c>
      <c r="G358" s="393"/>
      <c r="H358" s="394">
        <v>11.25</v>
      </c>
      <c r="I358" s="395" t="s">
        <v>7029</v>
      </c>
      <c r="J358" s="394">
        <v>12.25</v>
      </c>
      <c r="K358" s="392"/>
      <c r="L358" s="392"/>
      <c r="M358" s="392"/>
      <c r="N358" s="392"/>
      <c r="O358" s="396"/>
      <c r="P358" s="392"/>
      <c r="Q358" s="424"/>
      <c r="R358" s="446"/>
      <c r="S358" s="399"/>
      <c r="T358" s="399"/>
    </row>
    <row r="359" spans="1:20" ht="15.75" x14ac:dyDescent="0.25">
      <c r="A359" s="391"/>
      <c r="B359" s="392"/>
      <c r="C359" s="393" t="s">
        <v>344</v>
      </c>
      <c r="D359" s="393" t="s">
        <v>1261</v>
      </c>
      <c r="E359" s="393" t="s">
        <v>295</v>
      </c>
      <c r="F359" s="393">
        <v>31</v>
      </c>
      <c r="G359" s="393"/>
      <c r="H359" s="394">
        <v>12.55</v>
      </c>
      <c r="I359" s="395" t="s">
        <v>7029</v>
      </c>
      <c r="J359" s="394">
        <v>13.55</v>
      </c>
      <c r="K359" s="392"/>
      <c r="L359" s="392"/>
      <c r="M359" s="392"/>
      <c r="N359" s="392"/>
      <c r="O359" s="396"/>
      <c r="P359" s="392"/>
      <c r="Q359" s="424"/>
      <c r="R359" s="446"/>
      <c r="S359" s="399"/>
      <c r="T359" s="399"/>
    </row>
    <row r="360" spans="1:20" ht="15.75" x14ac:dyDescent="0.25">
      <c r="A360" s="391"/>
      <c r="B360" s="392"/>
      <c r="C360" s="393" t="s">
        <v>295</v>
      </c>
      <c r="D360" s="393" t="s">
        <v>1245</v>
      </c>
      <c r="E360" s="393" t="s">
        <v>1481</v>
      </c>
      <c r="F360" s="393">
        <v>35</v>
      </c>
      <c r="G360" s="393"/>
      <c r="H360" s="394">
        <v>14.3</v>
      </c>
      <c r="I360" s="395" t="s">
        <v>7029</v>
      </c>
      <c r="J360" s="394">
        <v>15.45</v>
      </c>
      <c r="K360" s="392"/>
      <c r="L360" s="392"/>
      <c r="M360" s="392"/>
      <c r="N360" s="392"/>
      <c r="O360" s="396"/>
      <c r="P360" s="392"/>
      <c r="Q360" s="424"/>
      <c r="R360" s="446"/>
      <c r="S360" s="399"/>
      <c r="T360" s="399"/>
    </row>
    <row r="361" spans="1:20" ht="15.75" x14ac:dyDescent="0.25">
      <c r="A361" s="391"/>
      <c r="B361" s="392"/>
      <c r="C361" s="393" t="s">
        <v>1481</v>
      </c>
      <c r="D361" s="393" t="s">
        <v>1245</v>
      </c>
      <c r="E361" s="393" t="s">
        <v>295</v>
      </c>
      <c r="F361" s="393">
        <v>35</v>
      </c>
      <c r="G361" s="393"/>
      <c r="H361" s="394">
        <v>16.05</v>
      </c>
      <c r="I361" s="395" t="s">
        <v>7029</v>
      </c>
      <c r="J361" s="394">
        <v>17.149999999999999</v>
      </c>
      <c r="K361" s="392"/>
      <c r="L361" s="392"/>
      <c r="M361" s="392"/>
      <c r="N361" s="392"/>
      <c r="O361" s="396"/>
      <c r="P361" s="392"/>
      <c r="Q361" s="424"/>
      <c r="R361" s="446"/>
      <c r="S361" s="399"/>
      <c r="T361" s="399"/>
    </row>
    <row r="362" spans="1:20" ht="34.5" x14ac:dyDescent="0.25">
      <c r="A362" s="391"/>
      <c r="B362" s="392"/>
      <c r="C362" s="393" t="s">
        <v>295</v>
      </c>
      <c r="D362" s="393" t="s">
        <v>1269</v>
      </c>
      <c r="E362" s="393" t="s">
        <v>6104</v>
      </c>
      <c r="F362" s="393">
        <v>68</v>
      </c>
      <c r="G362" s="393"/>
      <c r="H362" s="394">
        <v>17.5</v>
      </c>
      <c r="I362" s="395" t="s">
        <v>7029</v>
      </c>
      <c r="J362" s="394">
        <v>20</v>
      </c>
      <c r="K362" s="392">
        <v>1</v>
      </c>
      <c r="L362" s="392">
        <v>1</v>
      </c>
      <c r="M362" s="395">
        <v>9.1999999999999993</v>
      </c>
      <c r="N362" s="395">
        <v>8</v>
      </c>
      <c r="O362" s="396">
        <f>SUM(F358:F362)</f>
        <v>200</v>
      </c>
      <c r="P362" s="392">
        <v>0</v>
      </c>
      <c r="Q362" s="392">
        <v>0</v>
      </c>
      <c r="R362" s="472">
        <v>0</v>
      </c>
      <c r="S362" s="472">
        <v>0</v>
      </c>
      <c r="T362" s="425" t="s">
        <v>7468</v>
      </c>
    </row>
    <row r="363" spans="1:20" ht="15.75" x14ac:dyDescent="0.25">
      <c r="A363" s="391"/>
      <c r="B363" s="392">
        <v>39</v>
      </c>
      <c r="C363" s="393" t="s">
        <v>6104</v>
      </c>
      <c r="D363" s="393" t="s">
        <v>7029</v>
      </c>
      <c r="E363" s="393" t="s">
        <v>295</v>
      </c>
      <c r="F363" s="393">
        <v>68</v>
      </c>
      <c r="G363" s="393"/>
      <c r="H363" s="394">
        <v>6.45</v>
      </c>
      <c r="I363" s="395"/>
      <c r="J363" s="394">
        <v>9</v>
      </c>
      <c r="K363" s="392"/>
      <c r="L363" s="392"/>
      <c r="M363" s="392"/>
      <c r="N363" s="392"/>
      <c r="O363" s="396"/>
      <c r="P363" s="392"/>
      <c r="Q363" s="473"/>
      <c r="R363" s="399"/>
      <c r="S363" s="399"/>
      <c r="T363" s="400"/>
    </row>
    <row r="364" spans="1:20" ht="15.75" x14ac:dyDescent="0.25">
      <c r="A364" s="391"/>
      <c r="B364" s="392"/>
      <c r="C364" s="393" t="s">
        <v>295</v>
      </c>
      <c r="D364" s="430" t="s">
        <v>7084</v>
      </c>
      <c r="E364" s="393" t="s">
        <v>295</v>
      </c>
      <c r="F364" s="393">
        <v>18</v>
      </c>
      <c r="G364" s="393"/>
      <c r="H364" s="394">
        <v>9.1</v>
      </c>
      <c r="I364" s="395"/>
      <c r="J364" s="394">
        <v>9.5</v>
      </c>
      <c r="K364" s="392">
        <v>1</v>
      </c>
      <c r="L364" s="392">
        <v>1</v>
      </c>
      <c r="M364" s="392">
        <v>4.25</v>
      </c>
      <c r="N364" s="395">
        <v>4.0999999999999996</v>
      </c>
      <c r="O364" s="396">
        <f>SUM(F363:F364)</f>
        <v>86</v>
      </c>
      <c r="P364" s="392">
        <v>0</v>
      </c>
      <c r="Q364" s="392">
        <v>0</v>
      </c>
      <c r="R364" s="472">
        <v>0</v>
      </c>
      <c r="S364" s="472">
        <v>0</v>
      </c>
      <c r="T364" s="400" t="s">
        <v>5805</v>
      </c>
    </row>
    <row r="365" spans="1:20" ht="15.75" x14ac:dyDescent="0.25">
      <c r="A365" s="391"/>
      <c r="B365" s="392"/>
      <c r="C365" s="393"/>
      <c r="D365" s="393"/>
      <c r="E365" s="393"/>
      <c r="F365" s="393"/>
      <c r="G365" s="393"/>
      <c r="H365" s="394"/>
      <c r="I365" s="395"/>
      <c r="J365" s="394"/>
      <c r="K365" s="392"/>
      <c r="L365" s="392"/>
      <c r="M365" s="392"/>
      <c r="N365" s="392"/>
      <c r="O365" s="396"/>
      <c r="P365" s="392"/>
      <c r="Q365" s="473"/>
      <c r="R365" s="399"/>
      <c r="S365" s="399"/>
      <c r="T365" s="400"/>
    </row>
    <row r="366" spans="1:20" ht="15.75" x14ac:dyDescent="0.25">
      <c r="A366" s="391" t="s">
        <v>5803</v>
      </c>
      <c r="B366" s="392" t="s">
        <v>5844</v>
      </c>
      <c r="C366" s="393" t="s">
        <v>295</v>
      </c>
      <c r="D366" s="393" t="s">
        <v>7085</v>
      </c>
      <c r="E366" s="393" t="s">
        <v>295</v>
      </c>
      <c r="F366" s="393">
        <v>30</v>
      </c>
      <c r="G366" s="393"/>
      <c r="H366" s="394">
        <v>7</v>
      </c>
      <c r="I366" s="395" t="s">
        <v>7029</v>
      </c>
      <c r="J366" s="394">
        <v>10</v>
      </c>
      <c r="K366" s="392"/>
      <c r="L366" s="392"/>
      <c r="M366" s="392"/>
      <c r="N366" s="392"/>
      <c r="O366" s="396"/>
      <c r="P366" s="392"/>
      <c r="Q366" s="473"/>
      <c r="R366" s="399"/>
      <c r="S366" s="399"/>
      <c r="T366" s="400" t="s">
        <v>7469</v>
      </c>
    </row>
    <row r="367" spans="1:20" ht="15.75" x14ac:dyDescent="0.25">
      <c r="A367" s="391"/>
      <c r="B367" s="392"/>
      <c r="C367" s="393" t="s">
        <v>295</v>
      </c>
      <c r="D367" s="393" t="s">
        <v>344</v>
      </c>
      <c r="E367" s="393" t="s">
        <v>1416</v>
      </c>
      <c r="F367" s="393">
        <v>188</v>
      </c>
      <c r="G367" s="393"/>
      <c r="H367" s="394">
        <v>8.3000000000000007</v>
      </c>
      <c r="I367" s="395" t="s">
        <v>7029</v>
      </c>
      <c r="J367" s="394">
        <v>14.3</v>
      </c>
      <c r="K367" s="392"/>
      <c r="L367" s="392"/>
      <c r="M367" s="392"/>
      <c r="N367" s="392"/>
      <c r="O367" s="396"/>
      <c r="P367" s="392"/>
      <c r="Q367" s="473"/>
      <c r="R367" s="399"/>
      <c r="S367" s="399"/>
      <c r="T367" s="400"/>
    </row>
    <row r="368" spans="1:20" ht="15.75" x14ac:dyDescent="0.25">
      <c r="A368" s="391"/>
      <c r="B368" s="392"/>
      <c r="C368" s="393" t="s">
        <v>1416</v>
      </c>
      <c r="D368" s="393" t="s">
        <v>492</v>
      </c>
      <c r="E368" s="393" t="s">
        <v>295</v>
      </c>
      <c r="F368" s="393">
        <v>156</v>
      </c>
      <c r="G368" s="393"/>
      <c r="H368" s="394">
        <v>15.3</v>
      </c>
      <c r="I368" s="395" t="s">
        <v>7029</v>
      </c>
      <c r="J368" s="394">
        <v>20</v>
      </c>
      <c r="K368" s="392">
        <v>1</v>
      </c>
      <c r="L368" s="392">
        <v>1</v>
      </c>
      <c r="M368" s="395">
        <v>14</v>
      </c>
      <c r="N368" s="395">
        <v>10.3</v>
      </c>
      <c r="O368" s="396">
        <f>SUM(F366:F368)</f>
        <v>374</v>
      </c>
      <c r="P368" s="395">
        <v>2.2999999999999998</v>
      </c>
      <c r="Q368" s="475">
        <v>2.2999999999999998</v>
      </c>
      <c r="R368" s="472">
        <v>0</v>
      </c>
      <c r="S368" s="472">
        <v>0</v>
      </c>
      <c r="T368" s="400" t="s">
        <v>7268</v>
      </c>
    </row>
    <row r="369" spans="1:20" ht="15.75" x14ac:dyDescent="0.25">
      <c r="A369" s="391"/>
      <c r="B369" s="392"/>
      <c r="C369" s="393"/>
      <c r="D369" s="393"/>
      <c r="E369" s="393"/>
      <c r="F369" s="393"/>
      <c r="G369" s="393"/>
      <c r="H369" s="394"/>
      <c r="I369" s="395"/>
      <c r="J369" s="394"/>
      <c r="K369" s="392"/>
      <c r="L369" s="392"/>
      <c r="M369" s="392"/>
      <c r="N369" s="392"/>
      <c r="O369" s="396"/>
      <c r="P369" s="392"/>
      <c r="Q369" s="473"/>
      <c r="R369" s="399"/>
      <c r="S369" s="399"/>
      <c r="T369" s="400"/>
    </row>
    <row r="370" spans="1:20" ht="15.75" x14ac:dyDescent="0.25">
      <c r="A370" s="391" t="s">
        <v>5803</v>
      </c>
      <c r="B370" s="392" t="s">
        <v>5847</v>
      </c>
      <c r="C370" s="393" t="s">
        <v>295</v>
      </c>
      <c r="D370" s="393" t="s">
        <v>7086</v>
      </c>
      <c r="E370" s="393" t="s">
        <v>5921</v>
      </c>
      <c r="F370" s="393">
        <v>64</v>
      </c>
      <c r="G370" s="393"/>
      <c r="H370" s="394">
        <v>8.0500000000000007</v>
      </c>
      <c r="I370" s="395">
        <v>9.0500000000000007</v>
      </c>
      <c r="J370" s="394">
        <v>10.15</v>
      </c>
      <c r="K370" s="392"/>
      <c r="L370" s="392"/>
      <c r="M370" s="392"/>
      <c r="N370" s="392"/>
      <c r="O370" s="396"/>
      <c r="P370" s="392"/>
      <c r="Q370" s="473"/>
      <c r="R370" s="399"/>
      <c r="S370" s="399"/>
      <c r="T370" s="400" t="s">
        <v>7470</v>
      </c>
    </row>
    <row r="371" spans="1:20" ht="15.75" x14ac:dyDescent="0.25">
      <c r="A371" s="391"/>
      <c r="B371" s="392"/>
      <c r="C371" s="393" t="s">
        <v>295</v>
      </c>
      <c r="D371" s="393" t="s">
        <v>7029</v>
      </c>
      <c r="E371" s="393" t="s">
        <v>1416</v>
      </c>
      <c r="F371" s="393">
        <v>156</v>
      </c>
      <c r="G371" s="393"/>
      <c r="H371" s="394">
        <v>11</v>
      </c>
      <c r="I371" s="395" t="s">
        <v>7029</v>
      </c>
      <c r="J371" s="394">
        <v>16</v>
      </c>
      <c r="K371" s="392"/>
      <c r="L371" s="392"/>
      <c r="M371" s="392"/>
      <c r="N371" s="392"/>
      <c r="O371" s="396"/>
      <c r="P371" s="392"/>
      <c r="Q371" s="473"/>
      <c r="R371" s="399"/>
      <c r="S371" s="399"/>
      <c r="T371" s="400" t="s">
        <v>7471</v>
      </c>
    </row>
    <row r="372" spans="1:20" ht="15.75" x14ac:dyDescent="0.25">
      <c r="A372" s="391"/>
      <c r="B372" s="392"/>
      <c r="C372" s="393" t="s">
        <v>1416</v>
      </c>
      <c r="D372" s="393" t="s">
        <v>7029</v>
      </c>
      <c r="E372" s="393" t="s">
        <v>295</v>
      </c>
      <c r="F372" s="393">
        <v>156</v>
      </c>
      <c r="G372" s="393"/>
      <c r="H372" s="394">
        <v>16.3</v>
      </c>
      <c r="I372" s="395" t="s">
        <v>7029</v>
      </c>
      <c r="J372" s="394">
        <v>21</v>
      </c>
      <c r="K372" s="392">
        <v>1</v>
      </c>
      <c r="L372" s="392">
        <v>1</v>
      </c>
      <c r="M372" s="392">
        <v>13.55</v>
      </c>
      <c r="N372" s="395">
        <v>10</v>
      </c>
      <c r="O372" s="396">
        <f>SUM(F370:F372)</f>
        <v>376</v>
      </c>
      <c r="P372" s="395">
        <v>2</v>
      </c>
      <c r="Q372" s="475">
        <v>2</v>
      </c>
      <c r="R372" s="472">
        <v>0</v>
      </c>
      <c r="S372" s="472">
        <v>0</v>
      </c>
      <c r="T372" s="400" t="s">
        <v>5805</v>
      </c>
    </row>
    <row r="373" spans="1:20" ht="15.75" x14ac:dyDescent="0.25">
      <c r="A373" s="391"/>
      <c r="B373" s="392"/>
      <c r="C373" s="393"/>
      <c r="D373" s="393"/>
      <c r="E373" s="393"/>
      <c r="F373" s="393"/>
      <c r="G373" s="393"/>
      <c r="H373" s="394"/>
      <c r="I373" s="395"/>
      <c r="J373" s="394"/>
      <c r="K373" s="392"/>
      <c r="L373" s="392"/>
      <c r="M373" s="392"/>
      <c r="N373" s="395"/>
      <c r="O373" s="396"/>
      <c r="P373" s="392"/>
      <c r="Q373" s="476"/>
      <c r="R373" s="446"/>
      <c r="S373" s="399"/>
      <c r="T373" s="399"/>
    </row>
    <row r="374" spans="1:20" ht="15.75" x14ac:dyDescent="0.25">
      <c r="A374" s="391" t="s">
        <v>7087</v>
      </c>
      <c r="B374" s="392" t="s">
        <v>5848</v>
      </c>
      <c r="C374" s="393" t="s">
        <v>295</v>
      </c>
      <c r="D374" s="393" t="s">
        <v>7029</v>
      </c>
      <c r="E374" s="393" t="s">
        <v>2072</v>
      </c>
      <c r="F374" s="393">
        <v>30</v>
      </c>
      <c r="G374" s="393"/>
      <c r="H374" s="394">
        <v>14</v>
      </c>
      <c r="I374" s="395" t="s">
        <v>7029</v>
      </c>
      <c r="J374" s="394">
        <v>15</v>
      </c>
      <c r="K374" s="392"/>
      <c r="L374" s="392"/>
      <c r="M374" s="392"/>
      <c r="N374" s="392"/>
      <c r="O374" s="396"/>
      <c r="P374" s="392"/>
      <c r="Q374" s="424"/>
      <c r="R374" s="446"/>
      <c r="S374" s="399"/>
      <c r="T374" s="399"/>
    </row>
    <row r="375" spans="1:20" ht="15.75" x14ac:dyDescent="0.25">
      <c r="A375" s="391"/>
      <c r="B375" s="392"/>
      <c r="C375" s="393" t="s">
        <v>2072</v>
      </c>
      <c r="D375" s="393" t="s">
        <v>7029</v>
      </c>
      <c r="E375" s="393" t="s">
        <v>295</v>
      </c>
      <c r="F375" s="393">
        <v>30</v>
      </c>
      <c r="G375" s="393"/>
      <c r="H375" s="394">
        <v>15.2</v>
      </c>
      <c r="I375" s="395" t="s">
        <v>7029</v>
      </c>
      <c r="J375" s="394">
        <v>16.2</v>
      </c>
      <c r="K375" s="392"/>
      <c r="L375" s="392"/>
      <c r="M375" s="392"/>
      <c r="N375" s="392"/>
      <c r="O375" s="396"/>
      <c r="P375" s="392"/>
      <c r="Q375" s="424"/>
      <c r="R375" s="446"/>
      <c r="S375" s="399"/>
      <c r="T375" s="399"/>
    </row>
    <row r="376" spans="1:20" ht="15.75" x14ac:dyDescent="0.25">
      <c r="A376" s="391"/>
      <c r="B376" s="392"/>
      <c r="C376" s="393" t="s">
        <v>295</v>
      </c>
      <c r="D376" s="393" t="s">
        <v>7029</v>
      </c>
      <c r="E376" s="393" t="s">
        <v>2072</v>
      </c>
      <c r="F376" s="393">
        <v>30</v>
      </c>
      <c r="G376" s="393"/>
      <c r="H376" s="394">
        <v>16.350000000000001</v>
      </c>
      <c r="I376" s="395" t="s">
        <v>7029</v>
      </c>
      <c r="J376" s="394">
        <v>17.350000000000001</v>
      </c>
      <c r="K376" s="392"/>
      <c r="L376" s="392"/>
      <c r="M376" s="392"/>
      <c r="N376" s="392"/>
      <c r="O376" s="396"/>
      <c r="P376" s="392"/>
      <c r="Q376" s="424"/>
      <c r="R376" s="446"/>
      <c r="S376" s="399"/>
      <c r="T376" s="399"/>
    </row>
    <row r="377" spans="1:20" ht="15.75" x14ac:dyDescent="0.25">
      <c r="A377" s="391"/>
      <c r="B377" s="392"/>
      <c r="C377" s="393" t="s">
        <v>2072</v>
      </c>
      <c r="D377" s="393" t="s">
        <v>7029</v>
      </c>
      <c r="E377" s="393" t="s">
        <v>492</v>
      </c>
      <c r="F377" s="393">
        <v>35</v>
      </c>
      <c r="G377" s="393"/>
      <c r="H377" s="394">
        <v>17.5</v>
      </c>
      <c r="I377" s="395" t="s">
        <v>7029</v>
      </c>
      <c r="J377" s="394">
        <v>18.5</v>
      </c>
      <c r="K377" s="392"/>
      <c r="L377" s="392"/>
      <c r="M377" s="392"/>
      <c r="N377" s="392"/>
      <c r="O377" s="396"/>
      <c r="P377" s="392"/>
      <c r="Q377" s="424"/>
      <c r="R377" s="446"/>
      <c r="S377" s="399"/>
      <c r="T377" s="399"/>
    </row>
    <row r="378" spans="1:20" ht="15.75" x14ac:dyDescent="0.25">
      <c r="A378" s="391"/>
      <c r="B378" s="392"/>
      <c r="C378" s="393" t="s">
        <v>492</v>
      </c>
      <c r="D378" s="391" t="s">
        <v>7088</v>
      </c>
      <c r="E378" s="393" t="s">
        <v>2972</v>
      </c>
      <c r="F378" s="393">
        <v>14</v>
      </c>
      <c r="G378" s="393"/>
      <c r="H378" s="394">
        <v>19.100000000000001</v>
      </c>
      <c r="I378" s="395" t="s">
        <v>7029</v>
      </c>
      <c r="J378" s="394">
        <v>19.399999999999999</v>
      </c>
      <c r="K378" s="392">
        <v>1</v>
      </c>
      <c r="L378" s="392">
        <v>1</v>
      </c>
      <c r="M378" s="392">
        <v>6.25</v>
      </c>
      <c r="N378" s="395">
        <v>5.45</v>
      </c>
      <c r="O378" s="396">
        <f>SUM(F374:F378)</f>
        <v>139</v>
      </c>
      <c r="P378" s="392">
        <v>0</v>
      </c>
      <c r="Q378" s="392">
        <v>0</v>
      </c>
      <c r="R378" s="472">
        <v>0</v>
      </c>
      <c r="S378" s="472">
        <v>0</v>
      </c>
      <c r="T378" s="400" t="s">
        <v>7472</v>
      </c>
    </row>
    <row r="379" spans="1:20" ht="15.75" x14ac:dyDescent="0.25">
      <c r="A379" s="391"/>
      <c r="B379" s="392">
        <v>42</v>
      </c>
      <c r="C379" s="393" t="s">
        <v>2972</v>
      </c>
      <c r="D379" s="391" t="s">
        <v>7088</v>
      </c>
      <c r="E379" s="393" t="s">
        <v>492</v>
      </c>
      <c r="F379" s="393">
        <v>14</v>
      </c>
      <c r="G379" s="393"/>
      <c r="H379" s="394">
        <v>7.3</v>
      </c>
      <c r="I379" s="395" t="s">
        <v>7029</v>
      </c>
      <c r="J379" s="394">
        <v>8</v>
      </c>
      <c r="K379" s="392"/>
      <c r="L379" s="392"/>
      <c r="M379" s="392"/>
      <c r="N379" s="392"/>
      <c r="O379" s="396"/>
      <c r="P379" s="392"/>
      <c r="Q379" s="392"/>
      <c r="R379" s="399"/>
      <c r="S379" s="399"/>
      <c r="T379" s="400"/>
    </row>
    <row r="380" spans="1:20" ht="15.75" x14ac:dyDescent="0.25">
      <c r="A380" s="391"/>
      <c r="B380" s="392"/>
      <c r="C380" s="393" t="s">
        <v>492</v>
      </c>
      <c r="D380" s="393" t="s">
        <v>7029</v>
      </c>
      <c r="E380" s="393" t="s">
        <v>133</v>
      </c>
      <c r="F380" s="393">
        <v>32</v>
      </c>
      <c r="G380" s="393"/>
      <c r="H380" s="394">
        <v>8</v>
      </c>
      <c r="I380" s="395" t="s">
        <v>7029</v>
      </c>
      <c r="J380" s="394">
        <v>9</v>
      </c>
      <c r="K380" s="392"/>
      <c r="L380" s="392"/>
      <c r="M380" s="395"/>
      <c r="N380" s="392"/>
      <c r="O380" s="396"/>
      <c r="P380" s="392"/>
      <c r="Q380" s="392"/>
      <c r="R380" s="399"/>
      <c r="S380" s="399"/>
      <c r="T380" s="400"/>
    </row>
    <row r="381" spans="1:20" ht="15.75" x14ac:dyDescent="0.25">
      <c r="A381" s="391"/>
      <c r="B381" s="392"/>
      <c r="C381" s="393" t="s">
        <v>295</v>
      </c>
      <c r="D381" s="393" t="s">
        <v>6000</v>
      </c>
      <c r="E381" s="393" t="s">
        <v>586</v>
      </c>
      <c r="F381" s="393">
        <v>28</v>
      </c>
      <c r="G381" s="393"/>
      <c r="H381" s="394">
        <v>10</v>
      </c>
      <c r="I381" s="395" t="s">
        <v>7029</v>
      </c>
      <c r="J381" s="394">
        <v>11</v>
      </c>
      <c r="K381" s="392"/>
      <c r="L381" s="392"/>
      <c r="M381" s="392"/>
      <c r="N381" s="392"/>
      <c r="O381" s="396"/>
      <c r="P381" s="392"/>
      <c r="Q381" s="392"/>
      <c r="R381" s="399"/>
      <c r="S381" s="399"/>
      <c r="T381" s="400"/>
    </row>
    <row r="382" spans="1:20" ht="15.75" x14ac:dyDescent="0.25">
      <c r="A382" s="391"/>
      <c r="B382" s="392"/>
      <c r="C382" s="393" t="s">
        <v>586</v>
      </c>
      <c r="D382" s="393" t="s">
        <v>6000</v>
      </c>
      <c r="E382" s="393" t="s">
        <v>295</v>
      </c>
      <c r="F382" s="393">
        <v>28</v>
      </c>
      <c r="G382" s="393"/>
      <c r="H382" s="394">
        <v>11.3</v>
      </c>
      <c r="I382" s="395" t="s">
        <v>7029</v>
      </c>
      <c r="J382" s="394">
        <v>12.3</v>
      </c>
      <c r="K382" s="392">
        <v>1</v>
      </c>
      <c r="L382" s="392">
        <v>1</v>
      </c>
      <c r="M382" s="392">
        <v>5.45</v>
      </c>
      <c r="N382" s="392">
        <v>4.45</v>
      </c>
      <c r="O382" s="396">
        <f>SUM(F379:F382)</f>
        <v>102</v>
      </c>
      <c r="P382" s="392">
        <v>0</v>
      </c>
      <c r="Q382" s="392">
        <v>0</v>
      </c>
      <c r="R382" s="472">
        <v>0</v>
      </c>
      <c r="S382" s="472">
        <v>0</v>
      </c>
      <c r="T382" s="400" t="s">
        <v>5805</v>
      </c>
    </row>
    <row r="383" spans="1:20" ht="15.75" x14ac:dyDescent="0.25">
      <c r="A383" s="391"/>
      <c r="B383" s="392"/>
      <c r="C383" s="393"/>
      <c r="D383" s="393"/>
      <c r="E383" s="393"/>
      <c r="F383" s="393"/>
      <c r="G383" s="393"/>
      <c r="H383" s="394"/>
      <c r="I383" s="395"/>
      <c r="J383" s="394"/>
      <c r="K383" s="392"/>
      <c r="L383" s="392"/>
      <c r="M383" s="392"/>
      <c r="N383" s="392"/>
      <c r="O383" s="396"/>
      <c r="P383" s="392"/>
      <c r="Q383" s="392"/>
      <c r="R383" s="399"/>
      <c r="S383" s="399"/>
      <c r="T383" s="400"/>
    </row>
    <row r="384" spans="1:20" ht="15.75" x14ac:dyDescent="0.25">
      <c r="A384" s="391" t="s">
        <v>7043</v>
      </c>
      <c r="B384" s="392" t="s">
        <v>5849</v>
      </c>
      <c r="C384" s="393" t="s">
        <v>295</v>
      </c>
      <c r="D384" s="393" t="s">
        <v>1463</v>
      </c>
      <c r="E384" s="393" t="s">
        <v>1497</v>
      </c>
      <c r="F384" s="393">
        <v>65</v>
      </c>
      <c r="G384" s="393"/>
      <c r="H384" s="394">
        <v>11.15</v>
      </c>
      <c r="I384" s="395" t="s">
        <v>7029</v>
      </c>
      <c r="J384" s="394">
        <v>14</v>
      </c>
      <c r="K384" s="392"/>
      <c r="L384" s="392"/>
      <c r="M384" s="392"/>
      <c r="N384" s="392"/>
      <c r="O384" s="396"/>
      <c r="P384" s="392"/>
      <c r="Q384" s="392"/>
      <c r="R384" s="399"/>
      <c r="S384" s="399"/>
      <c r="T384" s="430"/>
    </row>
    <row r="385" spans="1:20" ht="15.75" x14ac:dyDescent="0.25">
      <c r="A385" s="391"/>
      <c r="B385" s="392"/>
      <c r="C385" s="393" t="s">
        <v>1497</v>
      </c>
      <c r="D385" s="393" t="s">
        <v>1463</v>
      </c>
      <c r="E385" s="393" t="s">
        <v>295</v>
      </c>
      <c r="F385" s="393">
        <v>65</v>
      </c>
      <c r="G385" s="393"/>
      <c r="H385" s="394">
        <v>14.15</v>
      </c>
      <c r="I385" s="395" t="s">
        <v>7029</v>
      </c>
      <c r="J385" s="394">
        <v>17.05</v>
      </c>
      <c r="K385" s="392"/>
      <c r="L385" s="392"/>
      <c r="M385" s="392"/>
      <c r="N385" s="392"/>
      <c r="O385" s="396"/>
      <c r="P385" s="392"/>
      <c r="Q385" s="392"/>
      <c r="R385" s="399"/>
      <c r="S385" s="399"/>
      <c r="T385" s="430"/>
    </row>
    <row r="386" spans="1:20" ht="15.75" x14ac:dyDescent="0.25">
      <c r="A386" s="391"/>
      <c r="B386" s="392"/>
      <c r="C386" s="393" t="s">
        <v>295</v>
      </c>
      <c r="D386" s="393" t="s">
        <v>2164</v>
      </c>
      <c r="E386" s="393" t="s">
        <v>295</v>
      </c>
      <c r="F386" s="393">
        <v>14</v>
      </c>
      <c r="G386" s="393"/>
      <c r="H386" s="394">
        <v>17.350000000000001</v>
      </c>
      <c r="I386" s="395">
        <v>17.5</v>
      </c>
      <c r="J386" s="394">
        <v>18.149999999999999</v>
      </c>
      <c r="K386" s="392"/>
      <c r="L386" s="392"/>
      <c r="M386" s="392"/>
      <c r="N386" s="392"/>
      <c r="O386" s="396"/>
      <c r="P386" s="392"/>
      <c r="Q386" s="392"/>
      <c r="R386" s="399"/>
      <c r="S386" s="399"/>
      <c r="T386" s="400" t="s">
        <v>7473</v>
      </c>
    </row>
    <row r="387" spans="1:20" ht="15.75" x14ac:dyDescent="0.25">
      <c r="A387" s="391"/>
      <c r="B387" s="392"/>
      <c r="C387" s="393" t="s">
        <v>295</v>
      </c>
      <c r="D387" s="393" t="s">
        <v>492</v>
      </c>
      <c r="E387" s="393" t="s">
        <v>1463</v>
      </c>
      <c r="F387" s="393">
        <v>53</v>
      </c>
      <c r="G387" s="393"/>
      <c r="H387" s="394">
        <v>19</v>
      </c>
      <c r="I387" s="395" t="s">
        <v>7029</v>
      </c>
      <c r="J387" s="394">
        <v>21</v>
      </c>
      <c r="K387" s="392">
        <v>1</v>
      </c>
      <c r="L387" s="392">
        <v>1</v>
      </c>
      <c r="M387" s="395">
        <v>10.3</v>
      </c>
      <c r="N387" s="395">
        <v>8</v>
      </c>
      <c r="O387" s="396">
        <f>SUM(F384:F387)</f>
        <v>197</v>
      </c>
      <c r="P387" s="392">
        <v>0</v>
      </c>
      <c r="Q387" s="392">
        <v>0</v>
      </c>
      <c r="R387" s="472">
        <v>0</v>
      </c>
      <c r="S387" s="472">
        <v>0</v>
      </c>
      <c r="T387" s="400" t="s">
        <v>7474</v>
      </c>
    </row>
    <row r="388" spans="1:20" ht="15.75" x14ac:dyDescent="0.25">
      <c r="A388" s="391"/>
      <c r="B388" s="392">
        <v>43</v>
      </c>
      <c r="C388" s="393" t="s">
        <v>1463</v>
      </c>
      <c r="D388" s="393" t="s">
        <v>3383</v>
      </c>
      <c r="E388" s="393" t="s">
        <v>1463</v>
      </c>
      <c r="F388" s="393">
        <v>12</v>
      </c>
      <c r="G388" s="393"/>
      <c r="H388" s="394">
        <v>6.3</v>
      </c>
      <c r="I388" s="395" t="s">
        <v>7029</v>
      </c>
      <c r="J388" s="394">
        <v>7.45</v>
      </c>
      <c r="K388" s="392"/>
      <c r="L388" s="392"/>
      <c r="M388" s="392"/>
      <c r="N388" s="392"/>
      <c r="O388" s="396"/>
      <c r="P388" s="392"/>
      <c r="Q388" s="392"/>
      <c r="R388" s="399"/>
      <c r="S388" s="399"/>
      <c r="T388" s="400"/>
    </row>
    <row r="389" spans="1:20" ht="15.75" x14ac:dyDescent="0.25">
      <c r="A389" s="391"/>
      <c r="B389" s="392"/>
      <c r="C389" s="393" t="s">
        <v>1463</v>
      </c>
      <c r="D389" s="393" t="s">
        <v>492</v>
      </c>
      <c r="E389" s="393" t="s">
        <v>133</v>
      </c>
      <c r="F389" s="393">
        <v>57</v>
      </c>
      <c r="G389" s="393"/>
      <c r="H389" s="394">
        <v>8</v>
      </c>
      <c r="I389" s="395" t="s">
        <v>7029</v>
      </c>
      <c r="J389" s="394">
        <v>10.1</v>
      </c>
      <c r="K389" s="392">
        <v>1</v>
      </c>
      <c r="L389" s="392">
        <v>1</v>
      </c>
      <c r="M389" s="392">
        <v>4.1500000000000004</v>
      </c>
      <c r="N389" s="395">
        <v>4.0999999999999996</v>
      </c>
      <c r="O389" s="396">
        <f>SUM(F388:F389)</f>
        <v>69</v>
      </c>
      <c r="P389" s="392">
        <v>0</v>
      </c>
      <c r="Q389" s="392">
        <v>0</v>
      </c>
      <c r="R389" s="472">
        <v>0</v>
      </c>
      <c r="S389" s="472">
        <v>0</v>
      </c>
      <c r="T389" s="400" t="s">
        <v>5805</v>
      </c>
    </row>
    <row r="390" spans="1:20" ht="15.75" x14ac:dyDescent="0.25">
      <c r="A390" s="415" t="s">
        <v>5835</v>
      </c>
      <c r="B390" s="416" t="s">
        <v>5850</v>
      </c>
      <c r="C390" s="417" t="s">
        <v>295</v>
      </c>
      <c r="D390" s="428" t="s">
        <v>1350</v>
      </c>
      <c r="E390" s="417" t="s">
        <v>295</v>
      </c>
      <c r="F390" s="417">
        <v>10</v>
      </c>
      <c r="G390" s="417"/>
      <c r="H390" s="418">
        <v>12.15</v>
      </c>
      <c r="I390" s="429" t="s">
        <v>7029</v>
      </c>
      <c r="J390" s="418">
        <v>12.5</v>
      </c>
      <c r="K390" s="416"/>
      <c r="L390" s="416"/>
      <c r="M390" s="416"/>
      <c r="N390" s="416"/>
      <c r="O390" s="419"/>
      <c r="P390" s="416"/>
      <c r="Q390" s="416"/>
      <c r="R390" s="477"/>
      <c r="S390" s="420"/>
      <c r="T390" s="420"/>
    </row>
    <row r="391" spans="1:20" ht="15.75" x14ac:dyDescent="0.25">
      <c r="A391" s="391"/>
      <c r="B391" s="392"/>
      <c r="C391" s="393" t="s">
        <v>295</v>
      </c>
      <c r="D391" s="393" t="s">
        <v>7029</v>
      </c>
      <c r="E391" s="393" t="s">
        <v>1137</v>
      </c>
      <c r="F391" s="393">
        <v>28</v>
      </c>
      <c r="G391" s="393"/>
      <c r="H391" s="394">
        <v>13.15</v>
      </c>
      <c r="I391" s="395" t="s">
        <v>7029</v>
      </c>
      <c r="J391" s="394">
        <v>14.15</v>
      </c>
      <c r="K391" s="392"/>
      <c r="L391" s="392"/>
      <c r="M391" s="392"/>
      <c r="N391" s="392"/>
      <c r="O391" s="396"/>
      <c r="P391" s="392"/>
      <c r="Q391" s="392"/>
      <c r="R391" s="446"/>
      <c r="S391" s="399"/>
      <c r="T391" s="399"/>
    </row>
    <row r="392" spans="1:20" ht="15.75" x14ac:dyDescent="0.25">
      <c r="A392" s="391"/>
      <c r="B392" s="392"/>
      <c r="C392" s="393" t="s">
        <v>1137</v>
      </c>
      <c r="D392" s="393" t="s">
        <v>7029</v>
      </c>
      <c r="E392" s="393" t="s">
        <v>295</v>
      </c>
      <c r="F392" s="393">
        <v>28</v>
      </c>
      <c r="G392" s="393"/>
      <c r="H392" s="394">
        <v>15</v>
      </c>
      <c r="I392" s="395" t="s">
        <v>7029</v>
      </c>
      <c r="J392" s="394">
        <v>16</v>
      </c>
      <c r="K392" s="392"/>
      <c r="L392" s="392"/>
      <c r="M392" s="392"/>
      <c r="N392" s="392"/>
      <c r="O392" s="396"/>
      <c r="P392" s="392"/>
      <c r="Q392" s="392"/>
      <c r="R392" s="446"/>
      <c r="S392" s="399"/>
      <c r="T392" s="399"/>
    </row>
    <row r="393" spans="1:20" ht="15.75" x14ac:dyDescent="0.25">
      <c r="A393" s="391"/>
      <c r="B393" s="392"/>
      <c r="C393" s="393" t="s">
        <v>295</v>
      </c>
      <c r="D393" s="393" t="s">
        <v>1093</v>
      </c>
      <c r="E393" s="393" t="s">
        <v>295</v>
      </c>
      <c r="F393" s="393">
        <v>10</v>
      </c>
      <c r="G393" s="393"/>
      <c r="H393" s="394">
        <v>16.3</v>
      </c>
      <c r="I393" s="395" t="s">
        <v>7029</v>
      </c>
      <c r="J393" s="394">
        <v>17</v>
      </c>
      <c r="K393" s="392"/>
      <c r="L393" s="392"/>
      <c r="M393" s="392"/>
      <c r="N393" s="392"/>
      <c r="O393" s="396"/>
      <c r="P393" s="392"/>
      <c r="Q393" s="392"/>
      <c r="R393" s="446"/>
      <c r="S393" s="399"/>
      <c r="T393" s="399"/>
    </row>
    <row r="394" spans="1:20" ht="15.75" x14ac:dyDescent="0.25">
      <c r="A394" s="391"/>
      <c r="B394" s="392"/>
      <c r="C394" s="393" t="s">
        <v>295</v>
      </c>
      <c r="D394" s="393" t="s">
        <v>7029</v>
      </c>
      <c r="E394" s="393" t="s">
        <v>1137</v>
      </c>
      <c r="F394" s="393">
        <v>28</v>
      </c>
      <c r="G394" s="393"/>
      <c r="H394" s="394">
        <v>17.399999999999999</v>
      </c>
      <c r="I394" s="395" t="s">
        <v>7029</v>
      </c>
      <c r="J394" s="394">
        <v>18.399999999999999</v>
      </c>
      <c r="K394" s="392"/>
      <c r="L394" s="392"/>
      <c r="M394" s="392"/>
      <c r="N394" s="392"/>
      <c r="O394" s="396"/>
      <c r="P394" s="392"/>
      <c r="Q394" s="392"/>
      <c r="R394" s="446"/>
      <c r="S394" s="399"/>
      <c r="T394" s="399"/>
    </row>
    <row r="395" spans="1:20" ht="15.75" x14ac:dyDescent="0.25">
      <c r="A395" s="391"/>
      <c r="B395" s="392"/>
      <c r="C395" s="393" t="s">
        <v>1137</v>
      </c>
      <c r="D395" s="393" t="s">
        <v>7029</v>
      </c>
      <c r="E395" s="393" t="s">
        <v>295</v>
      </c>
      <c r="F395" s="393">
        <v>28</v>
      </c>
      <c r="G395" s="393"/>
      <c r="H395" s="394">
        <v>18.5</v>
      </c>
      <c r="I395" s="395" t="s">
        <v>7029</v>
      </c>
      <c r="J395" s="394">
        <v>19.399999999999999</v>
      </c>
      <c r="K395" s="392"/>
      <c r="L395" s="392"/>
      <c r="M395" s="392"/>
      <c r="N395" s="392"/>
      <c r="O395" s="396"/>
      <c r="P395" s="392"/>
      <c r="Q395" s="392"/>
      <c r="R395" s="446"/>
      <c r="S395" s="399"/>
      <c r="T395" s="399"/>
    </row>
    <row r="396" spans="1:20" ht="15.75" x14ac:dyDescent="0.25">
      <c r="A396" s="391"/>
      <c r="B396" s="392"/>
      <c r="C396" s="393" t="s">
        <v>295</v>
      </c>
      <c r="D396" s="393" t="s">
        <v>7029</v>
      </c>
      <c r="E396" s="393" t="s">
        <v>1137</v>
      </c>
      <c r="F396" s="393">
        <v>28</v>
      </c>
      <c r="G396" s="393"/>
      <c r="H396" s="394">
        <v>20</v>
      </c>
      <c r="I396" s="395" t="s">
        <v>7029</v>
      </c>
      <c r="J396" s="394">
        <v>21</v>
      </c>
      <c r="K396" s="392">
        <v>1</v>
      </c>
      <c r="L396" s="392">
        <v>1</v>
      </c>
      <c r="M396" s="392">
        <v>9.15</v>
      </c>
      <c r="N396" s="392">
        <v>6.55</v>
      </c>
      <c r="O396" s="396">
        <f>SUM(F390:F396)</f>
        <v>160</v>
      </c>
      <c r="P396" s="392">
        <v>0</v>
      </c>
      <c r="Q396" s="392">
        <v>0</v>
      </c>
      <c r="R396" s="472">
        <v>0</v>
      </c>
      <c r="S396" s="472">
        <v>0</v>
      </c>
      <c r="T396" s="400" t="s">
        <v>7347</v>
      </c>
    </row>
    <row r="397" spans="1:20" ht="15.75" x14ac:dyDescent="0.25">
      <c r="A397" s="391"/>
      <c r="B397" s="392">
        <v>44</v>
      </c>
      <c r="C397" s="393" t="s">
        <v>1137</v>
      </c>
      <c r="D397" s="393" t="s">
        <v>6000</v>
      </c>
      <c r="E397" s="393" t="s">
        <v>1137</v>
      </c>
      <c r="F397" s="393">
        <v>20</v>
      </c>
      <c r="G397" s="393"/>
      <c r="H397" s="394">
        <v>6.3</v>
      </c>
      <c r="I397" s="395" t="s">
        <v>7029</v>
      </c>
      <c r="J397" s="394">
        <v>7.15</v>
      </c>
      <c r="K397" s="392"/>
      <c r="L397" s="392"/>
      <c r="M397" s="392"/>
      <c r="N397" s="392"/>
      <c r="O397" s="396"/>
      <c r="P397" s="392"/>
      <c r="Q397" s="392"/>
      <c r="R397" s="399"/>
      <c r="S397" s="399"/>
      <c r="T397" s="400"/>
    </row>
    <row r="398" spans="1:20" ht="15.75" x14ac:dyDescent="0.25">
      <c r="A398" s="391"/>
      <c r="B398" s="392"/>
      <c r="C398" s="393" t="s">
        <v>1137</v>
      </c>
      <c r="D398" s="393" t="s">
        <v>7029</v>
      </c>
      <c r="E398" s="393" t="s">
        <v>295</v>
      </c>
      <c r="F398" s="393">
        <v>28</v>
      </c>
      <c r="G398" s="393"/>
      <c r="H398" s="394">
        <v>7.3</v>
      </c>
      <c r="I398" s="395" t="s">
        <v>7029</v>
      </c>
      <c r="J398" s="394">
        <v>8.3000000000000007</v>
      </c>
      <c r="K398" s="392"/>
      <c r="L398" s="392"/>
      <c r="M398" s="392"/>
      <c r="N398" s="392"/>
      <c r="O398" s="396"/>
      <c r="P398" s="392"/>
      <c r="Q398" s="392"/>
      <c r="R398" s="399"/>
      <c r="S398" s="399"/>
      <c r="T398" s="400"/>
    </row>
    <row r="399" spans="1:20" ht="15.75" x14ac:dyDescent="0.25">
      <c r="A399" s="391"/>
      <c r="B399" s="392"/>
      <c r="C399" s="393" t="s">
        <v>295</v>
      </c>
      <c r="D399" s="393" t="s">
        <v>6000</v>
      </c>
      <c r="E399" s="393" t="s">
        <v>6067</v>
      </c>
      <c r="F399" s="393">
        <v>29</v>
      </c>
      <c r="G399" s="393"/>
      <c r="H399" s="394">
        <v>9</v>
      </c>
      <c r="I399" s="395" t="s">
        <v>7029</v>
      </c>
      <c r="J399" s="394">
        <v>10</v>
      </c>
      <c r="K399" s="392"/>
      <c r="L399" s="392"/>
      <c r="M399" s="392"/>
      <c r="N399" s="392"/>
      <c r="O399" s="396"/>
      <c r="P399" s="392"/>
      <c r="Q399" s="392"/>
      <c r="R399" s="399"/>
      <c r="S399" s="399"/>
      <c r="T399" s="400"/>
    </row>
    <row r="400" spans="1:20" ht="15.75" x14ac:dyDescent="0.25">
      <c r="A400" s="391"/>
      <c r="B400" s="392"/>
      <c r="C400" s="393" t="s">
        <v>6067</v>
      </c>
      <c r="D400" s="393" t="s">
        <v>6000</v>
      </c>
      <c r="E400" s="393" t="s">
        <v>295</v>
      </c>
      <c r="F400" s="393">
        <v>29</v>
      </c>
      <c r="G400" s="393"/>
      <c r="H400" s="394">
        <v>10.15</v>
      </c>
      <c r="I400" s="395" t="s">
        <v>7029</v>
      </c>
      <c r="J400" s="394">
        <v>11.15</v>
      </c>
      <c r="K400" s="392">
        <v>1</v>
      </c>
      <c r="L400" s="392">
        <v>1</v>
      </c>
      <c r="M400" s="395">
        <v>6</v>
      </c>
      <c r="N400" s="395">
        <v>5</v>
      </c>
      <c r="O400" s="396">
        <f>SUM(F397:F400)</f>
        <v>106</v>
      </c>
      <c r="P400" s="392">
        <v>0</v>
      </c>
      <c r="Q400" s="392">
        <v>0</v>
      </c>
      <c r="R400" s="472">
        <v>0</v>
      </c>
      <c r="S400" s="472">
        <v>0</v>
      </c>
      <c r="T400" s="400" t="s">
        <v>5805</v>
      </c>
    </row>
    <row r="401" spans="1:20" ht="15.75" x14ac:dyDescent="0.25">
      <c r="A401" s="391"/>
      <c r="B401" s="392"/>
      <c r="C401" s="393"/>
      <c r="D401" s="393"/>
      <c r="E401" s="393"/>
      <c r="F401" s="393"/>
      <c r="G401" s="393"/>
      <c r="H401" s="394"/>
      <c r="I401" s="395"/>
      <c r="J401" s="394"/>
      <c r="K401" s="392"/>
      <c r="L401" s="392"/>
      <c r="M401" s="392"/>
      <c r="N401" s="392"/>
      <c r="O401" s="396"/>
      <c r="P401" s="392"/>
      <c r="Q401" s="392"/>
      <c r="R401" s="399"/>
      <c r="S401" s="399"/>
      <c r="T401" s="400"/>
    </row>
    <row r="402" spans="1:20" ht="15.75" x14ac:dyDescent="0.25">
      <c r="A402" s="391" t="s">
        <v>5835</v>
      </c>
      <c r="B402" s="392" t="s">
        <v>5851</v>
      </c>
      <c r="C402" s="393" t="s">
        <v>295</v>
      </c>
      <c r="D402" s="391" t="s">
        <v>7089</v>
      </c>
      <c r="E402" s="393" t="s">
        <v>295</v>
      </c>
      <c r="F402" s="393">
        <v>18</v>
      </c>
      <c r="G402" s="393"/>
      <c r="H402" s="394">
        <v>12.3</v>
      </c>
      <c r="I402" s="395" t="s">
        <v>7029</v>
      </c>
      <c r="J402" s="394">
        <v>14</v>
      </c>
      <c r="K402" s="392"/>
      <c r="L402" s="392"/>
      <c r="M402" s="392"/>
      <c r="N402" s="392"/>
      <c r="O402" s="396"/>
      <c r="P402" s="392"/>
      <c r="Q402" s="392"/>
      <c r="R402" s="399"/>
      <c r="S402" s="399"/>
      <c r="T402" s="400" t="s">
        <v>7475</v>
      </c>
    </row>
    <row r="403" spans="1:20" ht="15.75" x14ac:dyDescent="0.25">
      <c r="A403" s="391"/>
      <c r="B403" s="392"/>
      <c r="C403" s="393" t="s">
        <v>295</v>
      </c>
      <c r="D403" s="393" t="s">
        <v>6000</v>
      </c>
      <c r="E403" s="393" t="s">
        <v>6067</v>
      </c>
      <c r="F403" s="393">
        <v>29</v>
      </c>
      <c r="G403" s="393"/>
      <c r="H403" s="394">
        <v>14.15</v>
      </c>
      <c r="I403" s="395" t="s">
        <v>7029</v>
      </c>
      <c r="J403" s="394">
        <v>15.15</v>
      </c>
      <c r="K403" s="392"/>
      <c r="L403" s="392"/>
      <c r="M403" s="392"/>
      <c r="N403" s="392"/>
      <c r="O403" s="396"/>
      <c r="P403" s="392"/>
      <c r="Q403" s="392"/>
      <c r="R403" s="399"/>
      <c r="S403" s="399"/>
      <c r="T403" s="400"/>
    </row>
    <row r="404" spans="1:20" ht="15.75" x14ac:dyDescent="0.25">
      <c r="A404" s="391"/>
      <c r="B404" s="392"/>
      <c r="C404" s="393" t="s">
        <v>6067</v>
      </c>
      <c r="D404" s="393" t="s">
        <v>6000</v>
      </c>
      <c r="E404" s="393" t="s">
        <v>295</v>
      </c>
      <c r="F404" s="393">
        <v>29</v>
      </c>
      <c r="G404" s="393"/>
      <c r="H404" s="394">
        <v>16</v>
      </c>
      <c r="I404" s="395" t="s">
        <v>7029</v>
      </c>
      <c r="J404" s="394">
        <v>17</v>
      </c>
      <c r="K404" s="392"/>
      <c r="L404" s="392"/>
      <c r="M404" s="392"/>
      <c r="N404" s="392"/>
      <c r="O404" s="396"/>
      <c r="P404" s="392"/>
      <c r="Q404" s="392"/>
      <c r="R404" s="399"/>
      <c r="S404" s="399"/>
      <c r="T404" s="400"/>
    </row>
    <row r="405" spans="1:20" ht="15.75" x14ac:dyDescent="0.25">
      <c r="A405" s="391"/>
      <c r="B405" s="392"/>
      <c r="C405" s="393" t="s">
        <v>295</v>
      </c>
      <c r="D405" s="393" t="s">
        <v>7029</v>
      </c>
      <c r="E405" s="393" t="s">
        <v>6105</v>
      </c>
      <c r="F405" s="393">
        <v>32</v>
      </c>
      <c r="G405" s="393"/>
      <c r="H405" s="394">
        <v>17.3</v>
      </c>
      <c r="I405" s="395" t="s">
        <v>7029</v>
      </c>
      <c r="J405" s="394">
        <v>19</v>
      </c>
      <c r="K405" s="392"/>
      <c r="L405" s="392"/>
      <c r="M405" s="392"/>
      <c r="N405" s="392"/>
      <c r="O405" s="396"/>
      <c r="P405" s="392"/>
      <c r="Q405" s="392"/>
      <c r="R405" s="399"/>
      <c r="S405" s="399"/>
      <c r="T405" s="425" t="s">
        <v>7476</v>
      </c>
    </row>
    <row r="406" spans="1:20" ht="15.75" x14ac:dyDescent="0.25">
      <c r="A406" s="391"/>
      <c r="B406" s="392"/>
      <c r="C406" s="393" t="s">
        <v>6105</v>
      </c>
      <c r="D406" s="393" t="s">
        <v>7029</v>
      </c>
      <c r="E406" s="393" t="s">
        <v>295</v>
      </c>
      <c r="F406" s="393">
        <v>32</v>
      </c>
      <c r="G406" s="393"/>
      <c r="H406" s="394">
        <v>19.05</v>
      </c>
      <c r="I406" s="395" t="s">
        <v>7029</v>
      </c>
      <c r="J406" s="394">
        <v>20.149999999999999</v>
      </c>
      <c r="K406" s="392"/>
      <c r="L406" s="392"/>
      <c r="M406" s="392"/>
      <c r="N406" s="392"/>
      <c r="O406" s="396"/>
      <c r="P406" s="392"/>
      <c r="Q406" s="392"/>
      <c r="R406" s="399"/>
      <c r="S406" s="399"/>
      <c r="T406" s="400" t="s">
        <v>7476</v>
      </c>
    </row>
    <row r="407" spans="1:20" ht="15.75" x14ac:dyDescent="0.25">
      <c r="A407" s="391"/>
      <c r="B407" s="392"/>
      <c r="C407" s="393" t="s">
        <v>295</v>
      </c>
      <c r="D407" s="393" t="s">
        <v>7029</v>
      </c>
      <c r="E407" s="393" t="s">
        <v>6075</v>
      </c>
      <c r="F407" s="393">
        <v>36</v>
      </c>
      <c r="G407" s="393"/>
      <c r="H407" s="394">
        <v>20.3</v>
      </c>
      <c r="I407" s="395" t="s">
        <v>7029</v>
      </c>
      <c r="J407" s="394">
        <v>22</v>
      </c>
      <c r="K407" s="392">
        <v>1</v>
      </c>
      <c r="L407" s="392">
        <v>1</v>
      </c>
      <c r="M407" s="442">
        <v>10.15</v>
      </c>
      <c r="N407" s="395">
        <v>8</v>
      </c>
      <c r="O407" s="396">
        <f>SUM(F402:F407)</f>
        <v>176</v>
      </c>
      <c r="P407" s="392">
        <v>0</v>
      </c>
      <c r="Q407" s="392">
        <v>0</v>
      </c>
      <c r="R407" s="472">
        <v>0</v>
      </c>
      <c r="S407" s="472">
        <v>0</v>
      </c>
      <c r="T407" s="400" t="s">
        <v>7477</v>
      </c>
    </row>
    <row r="408" spans="1:20" ht="15.75" x14ac:dyDescent="0.25">
      <c r="A408" s="391"/>
      <c r="B408" s="392">
        <v>45</v>
      </c>
      <c r="C408" s="393" t="s">
        <v>6075</v>
      </c>
      <c r="D408" s="393" t="s">
        <v>115</v>
      </c>
      <c r="E408" s="393" t="s">
        <v>316</v>
      </c>
      <c r="F408" s="393">
        <v>20</v>
      </c>
      <c r="G408" s="393"/>
      <c r="H408" s="394">
        <v>6.15</v>
      </c>
      <c r="I408" s="395" t="s">
        <v>7029</v>
      </c>
      <c r="J408" s="394">
        <v>7.15</v>
      </c>
      <c r="K408" s="392"/>
      <c r="L408" s="392"/>
      <c r="M408" s="392"/>
      <c r="N408" s="395"/>
      <c r="O408" s="396"/>
      <c r="P408" s="392"/>
      <c r="Q408" s="392"/>
      <c r="R408" s="398"/>
      <c r="S408" s="399"/>
      <c r="T408" s="399"/>
    </row>
    <row r="409" spans="1:20" ht="15.75" x14ac:dyDescent="0.25">
      <c r="A409" s="391"/>
      <c r="B409" s="392"/>
      <c r="C409" s="393" t="s">
        <v>316</v>
      </c>
      <c r="D409" s="393" t="s">
        <v>7029</v>
      </c>
      <c r="E409" s="393" t="s">
        <v>115</v>
      </c>
      <c r="F409" s="393">
        <v>10</v>
      </c>
      <c r="G409" s="393"/>
      <c r="H409" s="394">
        <v>7.3</v>
      </c>
      <c r="I409" s="395" t="s">
        <v>7029</v>
      </c>
      <c r="J409" s="394">
        <v>8</v>
      </c>
      <c r="K409" s="392"/>
      <c r="L409" s="392"/>
      <c r="M409" s="392"/>
      <c r="N409" s="395"/>
      <c r="O409" s="396"/>
      <c r="P409" s="392"/>
      <c r="Q409" s="392"/>
      <c r="R409" s="446"/>
      <c r="S409" s="399"/>
      <c r="T409" s="399"/>
    </row>
    <row r="410" spans="1:20" ht="15.75" x14ac:dyDescent="0.25">
      <c r="A410" s="391"/>
      <c r="B410" s="392"/>
      <c r="C410" s="393" t="s">
        <v>115</v>
      </c>
      <c r="D410" s="393" t="s">
        <v>633</v>
      </c>
      <c r="E410" s="393" t="s">
        <v>295</v>
      </c>
      <c r="F410" s="393">
        <v>26</v>
      </c>
      <c r="G410" s="393"/>
      <c r="H410" s="394">
        <v>8.1</v>
      </c>
      <c r="I410" s="395" t="s">
        <v>7029</v>
      </c>
      <c r="J410" s="394">
        <v>9.1</v>
      </c>
      <c r="K410" s="392"/>
      <c r="L410" s="392"/>
      <c r="M410" s="392"/>
      <c r="N410" s="395"/>
      <c r="O410" s="396"/>
      <c r="P410" s="392"/>
      <c r="Q410" s="392"/>
      <c r="R410" s="446"/>
      <c r="S410" s="399"/>
      <c r="T410" s="399"/>
    </row>
    <row r="411" spans="1:20" ht="15.75" x14ac:dyDescent="0.25">
      <c r="A411" s="391"/>
      <c r="B411" s="392"/>
      <c r="C411" s="393" t="s">
        <v>295</v>
      </c>
      <c r="D411" s="393" t="s">
        <v>316</v>
      </c>
      <c r="E411" s="393" t="s">
        <v>295</v>
      </c>
      <c r="F411" s="393">
        <v>24</v>
      </c>
      <c r="G411" s="393"/>
      <c r="H411" s="394">
        <v>9.3000000000000007</v>
      </c>
      <c r="I411" s="395" t="s">
        <v>7029</v>
      </c>
      <c r="J411" s="394">
        <v>10</v>
      </c>
      <c r="K411" s="392">
        <v>1</v>
      </c>
      <c r="L411" s="392">
        <v>1</v>
      </c>
      <c r="M411" s="395">
        <v>4.3</v>
      </c>
      <c r="N411" s="395">
        <v>4.1500000000000004</v>
      </c>
      <c r="O411" s="396">
        <f>SUM(F408:F411)</f>
        <v>80</v>
      </c>
      <c r="P411" s="392">
        <v>0</v>
      </c>
      <c r="Q411" s="392">
        <v>0</v>
      </c>
      <c r="R411" s="472">
        <v>0</v>
      </c>
      <c r="S411" s="472">
        <v>0</v>
      </c>
      <c r="T411" s="400" t="s">
        <v>5805</v>
      </c>
    </row>
    <row r="412" spans="1:20" ht="15.75" x14ac:dyDescent="0.25">
      <c r="A412" s="391"/>
      <c r="B412" s="392"/>
      <c r="C412" s="393"/>
      <c r="D412" s="393"/>
      <c r="E412" s="393"/>
      <c r="F412" s="393"/>
      <c r="G412" s="393"/>
      <c r="H412" s="394"/>
      <c r="I412" s="395"/>
      <c r="J412" s="394"/>
      <c r="K412" s="392"/>
      <c r="L412" s="392"/>
      <c r="M412" s="395"/>
      <c r="N412" s="395"/>
      <c r="O412" s="396"/>
      <c r="P412" s="392"/>
      <c r="Q412" s="392"/>
      <c r="R412" s="399"/>
      <c r="S412" s="399"/>
      <c r="T412" s="400"/>
    </row>
    <row r="413" spans="1:20" ht="15.75" x14ac:dyDescent="0.25">
      <c r="A413" s="391" t="s">
        <v>5835</v>
      </c>
      <c r="B413" s="392" t="s">
        <v>5852</v>
      </c>
      <c r="C413" s="393" t="s">
        <v>295</v>
      </c>
      <c r="D413" s="393" t="s">
        <v>7029</v>
      </c>
      <c r="E413" s="393" t="s">
        <v>492</v>
      </c>
      <c r="F413" s="393">
        <v>28</v>
      </c>
      <c r="G413" s="393"/>
      <c r="H413" s="394">
        <v>10.199999999999999</v>
      </c>
      <c r="I413" s="395" t="s">
        <v>7029</v>
      </c>
      <c r="J413" s="394">
        <v>11.2</v>
      </c>
      <c r="K413" s="392"/>
      <c r="L413" s="392"/>
      <c r="M413" s="392"/>
      <c r="N413" s="392"/>
      <c r="O413" s="396"/>
      <c r="P413" s="392"/>
      <c r="Q413" s="392"/>
      <c r="R413" s="399"/>
      <c r="S413" s="399"/>
      <c r="T413" s="400"/>
    </row>
    <row r="414" spans="1:20" ht="15.75" x14ac:dyDescent="0.25">
      <c r="A414" s="391"/>
      <c r="B414" s="392"/>
      <c r="C414" s="393" t="s">
        <v>492</v>
      </c>
      <c r="D414" s="391" t="s">
        <v>7090</v>
      </c>
      <c r="E414" s="393" t="s">
        <v>492</v>
      </c>
      <c r="F414" s="393">
        <v>22</v>
      </c>
      <c r="G414" s="393"/>
      <c r="H414" s="394">
        <v>12</v>
      </c>
      <c r="I414" s="395" t="s">
        <v>7029</v>
      </c>
      <c r="J414" s="394">
        <v>13</v>
      </c>
      <c r="K414" s="392"/>
      <c r="L414" s="392"/>
      <c r="M414" s="392"/>
      <c r="N414" s="392"/>
      <c r="O414" s="396"/>
      <c r="P414" s="392"/>
      <c r="Q414" s="392"/>
      <c r="R414" s="399"/>
      <c r="S414" s="399"/>
      <c r="T414" s="400"/>
    </row>
    <row r="415" spans="1:20" ht="15.75" x14ac:dyDescent="0.25">
      <c r="A415" s="391"/>
      <c r="B415" s="392"/>
      <c r="C415" s="393" t="s">
        <v>492</v>
      </c>
      <c r="D415" s="393" t="s">
        <v>7029</v>
      </c>
      <c r="E415" s="391" t="s">
        <v>134</v>
      </c>
      <c r="F415" s="393">
        <v>12</v>
      </c>
      <c r="G415" s="393"/>
      <c r="H415" s="394">
        <v>13</v>
      </c>
      <c r="I415" s="395" t="s">
        <v>7029</v>
      </c>
      <c r="J415" s="394">
        <v>13.4</v>
      </c>
      <c r="K415" s="392"/>
      <c r="L415" s="392"/>
      <c r="M415" s="392"/>
      <c r="N415" s="392"/>
      <c r="O415" s="396"/>
      <c r="P415" s="392"/>
      <c r="Q415" s="392"/>
      <c r="R415" s="399"/>
      <c r="S415" s="399"/>
      <c r="T415" s="400"/>
    </row>
    <row r="416" spans="1:20" ht="15.75" x14ac:dyDescent="0.25">
      <c r="A416" s="391"/>
      <c r="B416" s="392"/>
      <c r="C416" s="435" t="s">
        <v>134</v>
      </c>
      <c r="D416" s="393" t="s">
        <v>492</v>
      </c>
      <c r="E416" s="393" t="s">
        <v>295</v>
      </c>
      <c r="F416" s="393">
        <v>40</v>
      </c>
      <c r="G416" s="393"/>
      <c r="H416" s="394">
        <v>14</v>
      </c>
      <c r="I416" s="395" t="s">
        <v>7029</v>
      </c>
      <c r="J416" s="394">
        <v>15.3</v>
      </c>
      <c r="K416" s="392"/>
      <c r="L416" s="392"/>
      <c r="M416" s="392"/>
      <c r="N416" s="392"/>
      <c r="O416" s="396"/>
      <c r="P416" s="392"/>
      <c r="Q416" s="392"/>
      <c r="R416" s="399"/>
      <c r="S416" s="399"/>
      <c r="T416" s="400"/>
    </row>
    <row r="417" spans="1:20" ht="15.75" x14ac:dyDescent="0.25">
      <c r="A417" s="391"/>
      <c r="B417" s="392"/>
      <c r="C417" s="393" t="s">
        <v>295</v>
      </c>
      <c r="D417" s="393" t="s">
        <v>7029</v>
      </c>
      <c r="E417" s="393" t="s">
        <v>1245</v>
      </c>
      <c r="F417" s="393">
        <v>30</v>
      </c>
      <c r="G417" s="393"/>
      <c r="H417" s="394">
        <v>15.35</v>
      </c>
      <c r="I417" s="395" t="s">
        <v>7029</v>
      </c>
      <c r="J417" s="394">
        <v>16.350000000000001</v>
      </c>
      <c r="K417" s="392"/>
      <c r="L417" s="392"/>
      <c r="M417" s="392"/>
      <c r="N417" s="392"/>
      <c r="O417" s="396"/>
      <c r="P417" s="392"/>
      <c r="Q417" s="392"/>
      <c r="R417" s="399"/>
      <c r="S417" s="399"/>
      <c r="T417" s="400"/>
    </row>
    <row r="418" spans="1:20" ht="15.75" x14ac:dyDescent="0.25">
      <c r="A418" s="391"/>
      <c r="B418" s="392"/>
      <c r="C418" s="393" t="s">
        <v>1245</v>
      </c>
      <c r="D418" s="393" t="s">
        <v>7029</v>
      </c>
      <c r="E418" s="393" t="s">
        <v>295</v>
      </c>
      <c r="F418" s="393">
        <v>30</v>
      </c>
      <c r="G418" s="393"/>
      <c r="H418" s="394">
        <v>16.5</v>
      </c>
      <c r="I418" s="395" t="s">
        <v>7029</v>
      </c>
      <c r="J418" s="394">
        <v>17.5</v>
      </c>
      <c r="K418" s="392"/>
      <c r="L418" s="392"/>
      <c r="M418" s="392"/>
      <c r="N418" s="392"/>
      <c r="O418" s="396"/>
      <c r="P418" s="392"/>
      <c r="Q418" s="392"/>
      <c r="R418" s="399"/>
      <c r="S418" s="399"/>
      <c r="T418" s="400"/>
    </row>
    <row r="419" spans="1:20" ht="15.75" x14ac:dyDescent="0.25">
      <c r="A419" s="391"/>
      <c r="B419" s="392"/>
      <c r="C419" s="393" t="s">
        <v>295</v>
      </c>
      <c r="D419" s="393" t="s">
        <v>492</v>
      </c>
      <c r="E419" s="393" t="s">
        <v>6106</v>
      </c>
      <c r="F419" s="393">
        <v>40</v>
      </c>
      <c r="G419" s="393"/>
      <c r="H419" s="394">
        <v>18.100000000000001</v>
      </c>
      <c r="I419" s="395" t="s">
        <v>7029</v>
      </c>
      <c r="J419" s="394">
        <v>20.2</v>
      </c>
      <c r="K419" s="392">
        <v>1</v>
      </c>
      <c r="L419" s="392">
        <v>1</v>
      </c>
      <c r="M419" s="392">
        <v>10.25</v>
      </c>
      <c r="N419" s="395">
        <v>8</v>
      </c>
      <c r="O419" s="396">
        <f>SUM(F413:F419)</f>
        <v>202</v>
      </c>
      <c r="P419" s="392">
        <v>0</v>
      </c>
      <c r="Q419" s="392">
        <v>0</v>
      </c>
      <c r="R419" s="472">
        <v>0</v>
      </c>
      <c r="S419" s="472">
        <v>0</v>
      </c>
      <c r="T419" s="400" t="s">
        <v>7478</v>
      </c>
    </row>
    <row r="420" spans="1:20" ht="11.25" customHeight="1" x14ac:dyDescent="0.25">
      <c r="A420" s="391"/>
      <c r="B420" s="392">
        <v>46</v>
      </c>
      <c r="C420" s="393" t="s">
        <v>6106</v>
      </c>
      <c r="D420" s="393" t="s">
        <v>492</v>
      </c>
      <c r="E420" s="393" t="s">
        <v>295</v>
      </c>
      <c r="F420" s="393">
        <v>44</v>
      </c>
      <c r="G420" s="393"/>
      <c r="H420" s="394">
        <v>7.15</v>
      </c>
      <c r="I420" s="395" t="s">
        <v>7029</v>
      </c>
      <c r="J420" s="394">
        <v>9</v>
      </c>
      <c r="K420" s="392"/>
      <c r="L420" s="392"/>
      <c r="M420" s="392"/>
      <c r="N420" s="392"/>
      <c r="O420" s="396"/>
      <c r="P420" s="392"/>
      <c r="Q420" s="392"/>
      <c r="R420" s="399"/>
      <c r="S420" s="399"/>
      <c r="T420" s="400" t="s">
        <v>7479</v>
      </c>
    </row>
    <row r="421" spans="1:20" ht="23.25" x14ac:dyDescent="0.25">
      <c r="A421" s="391"/>
      <c r="B421" s="392"/>
      <c r="C421" s="393" t="s">
        <v>295</v>
      </c>
      <c r="D421" s="393" t="s">
        <v>1093</v>
      </c>
      <c r="E421" s="393" t="s">
        <v>295</v>
      </c>
      <c r="F421" s="393">
        <v>8</v>
      </c>
      <c r="G421" s="393"/>
      <c r="H421" s="394">
        <v>9.15</v>
      </c>
      <c r="I421" s="395" t="s">
        <v>7029</v>
      </c>
      <c r="J421" s="394">
        <v>10</v>
      </c>
      <c r="K421" s="392">
        <v>1</v>
      </c>
      <c r="L421" s="392">
        <v>1</v>
      </c>
      <c r="M421" s="395">
        <v>3.3</v>
      </c>
      <c r="N421" s="392">
        <v>3.15</v>
      </c>
      <c r="O421" s="396">
        <f>SUM(F420:F421)</f>
        <v>52</v>
      </c>
      <c r="P421" s="392">
        <v>0</v>
      </c>
      <c r="Q421" s="392">
        <v>0</v>
      </c>
      <c r="R421" s="472">
        <v>0</v>
      </c>
      <c r="S421" s="472">
        <v>0</v>
      </c>
      <c r="T421" s="425" t="s">
        <v>7480</v>
      </c>
    </row>
    <row r="422" spans="1:20" ht="15.75" x14ac:dyDescent="0.25">
      <c r="A422" s="415" t="s">
        <v>7043</v>
      </c>
      <c r="B422" s="416" t="s">
        <v>5854</v>
      </c>
      <c r="C422" s="417" t="s">
        <v>295</v>
      </c>
      <c r="D422" s="417" t="s">
        <v>358</v>
      </c>
      <c r="E422" s="417" t="s">
        <v>6107</v>
      </c>
      <c r="F422" s="417">
        <v>64</v>
      </c>
      <c r="G422" s="417"/>
      <c r="H422" s="418">
        <v>10.3</v>
      </c>
      <c r="I422" s="429" t="s">
        <v>7029</v>
      </c>
      <c r="J422" s="418">
        <v>14</v>
      </c>
      <c r="K422" s="416"/>
      <c r="L422" s="416"/>
      <c r="M422" s="416"/>
      <c r="N422" s="416"/>
      <c r="O422" s="419"/>
      <c r="P422" s="416"/>
      <c r="Q422" s="416"/>
      <c r="R422" s="420"/>
      <c r="S422" s="420"/>
      <c r="T422" s="421" t="s">
        <v>7481</v>
      </c>
    </row>
    <row r="423" spans="1:20" ht="15.75" x14ac:dyDescent="0.25">
      <c r="A423" s="391"/>
      <c r="B423" s="392"/>
      <c r="C423" s="393" t="s">
        <v>6107</v>
      </c>
      <c r="D423" s="393" t="s">
        <v>358</v>
      </c>
      <c r="E423" s="393" t="s">
        <v>295</v>
      </c>
      <c r="F423" s="393">
        <v>64</v>
      </c>
      <c r="G423" s="393"/>
      <c r="H423" s="394">
        <v>14.05</v>
      </c>
      <c r="I423" s="395" t="s">
        <v>7029</v>
      </c>
      <c r="J423" s="394">
        <v>16.3</v>
      </c>
      <c r="K423" s="392"/>
      <c r="L423" s="392"/>
      <c r="M423" s="392"/>
      <c r="N423" s="392"/>
      <c r="O423" s="396"/>
      <c r="P423" s="392"/>
      <c r="Q423" s="392"/>
      <c r="R423" s="399"/>
      <c r="S423" s="399"/>
      <c r="T423" s="400"/>
    </row>
    <row r="424" spans="1:20" ht="15.75" x14ac:dyDescent="0.25">
      <c r="A424" s="391"/>
      <c r="B424" s="392"/>
      <c r="C424" s="393" t="s">
        <v>295</v>
      </c>
      <c r="D424" s="393" t="s">
        <v>140</v>
      </c>
      <c r="E424" s="393" t="s">
        <v>295</v>
      </c>
      <c r="F424" s="393">
        <v>42</v>
      </c>
      <c r="G424" s="393"/>
      <c r="H424" s="394">
        <v>17</v>
      </c>
      <c r="I424" s="395" t="s">
        <v>7029</v>
      </c>
      <c r="J424" s="394">
        <v>18.3</v>
      </c>
      <c r="K424" s="392"/>
      <c r="L424" s="392"/>
      <c r="M424" s="392"/>
      <c r="N424" s="392"/>
      <c r="O424" s="396"/>
      <c r="P424" s="392"/>
      <c r="Q424" s="392"/>
      <c r="R424" s="399"/>
      <c r="S424" s="399"/>
      <c r="T424" s="400"/>
    </row>
    <row r="425" spans="1:20" ht="23.25" x14ac:dyDescent="0.25">
      <c r="A425" s="391"/>
      <c r="B425" s="392"/>
      <c r="C425" s="393" t="s">
        <v>295</v>
      </c>
      <c r="D425" s="393" t="s">
        <v>358</v>
      </c>
      <c r="E425" s="391" t="s">
        <v>7091</v>
      </c>
      <c r="F425" s="393">
        <v>55</v>
      </c>
      <c r="G425" s="393"/>
      <c r="H425" s="394">
        <v>19</v>
      </c>
      <c r="I425" s="395" t="s">
        <v>7029</v>
      </c>
      <c r="J425" s="394">
        <v>21</v>
      </c>
      <c r="K425" s="392">
        <v>1</v>
      </c>
      <c r="L425" s="392">
        <v>1</v>
      </c>
      <c r="M425" s="395">
        <v>11.15</v>
      </c>
      <c r="N425" s="395">
        <v>8</v>
      </c>
      <c r="O425" s="396">
        <f>SUM(F422:F425)</f>
        <v>225</v>
      </c>
      <c r="P425" s="392">
        <v>0</v>
      </c>
      <c r="Q425" s="392">
        <v>0</v>
      </c>
      <c r="R425" s="472">
        <v>0</v>
      </c>
      <c r="S425" s="472">
        <v>0</v>
      </c>
      <c r="T425" s="425" t="s">
        <v>7482</v>
      </c>
    </row>
    <row r="426" spans="1:20" ht="15.75" x14ac:dyDescent="0.25">
      <c r="A426" s="391"/>
      <c r="B426" s="392">
        <v>47</v>
      </c>
      <c r="C426" s="393" t="s">
        <v>7092</v>
      </c>
      <c r="D426" s="393" t="s">
        <v>358</v>
      </c>
      <c r="E426" s="393" t="s">
        <v>295</v>
      </c>
      <c r="F426" s="393">
        <v>55</v>
      </c>
      <c r="G426" s="393"/>
      <c r="H426" s="394">
        <v>7</v>
      </c>
      <c r="I426" s="395" t="s">
        <v>7029</v>
      </c>
      <c r="J426" s="394">
        <v>9</v>
      </c>
      <c r="K426" s="392"/>
      <c r="L426" s="392"/>
      <c r="M426" s="392"/>
      <c r="N426" s="392"/>
      <c r="O426" s="396"/>
      <c r="P426" s="392"/>
      <c r="Q426" s="392"/>
      <c r="R426" s="399"/>
      <c r="S426" s="399"/>
      <c r="T426" s="400" t="s">
        <v>7483</v>
      </c>
    </row>
    <row r="427" spans="1:20" ht="23.25" x14ac:dyDescent="0.25">
      <c r="A427" s="391"/>
      <c r="B427" s="392"/>
      <c r="C427" s="393" t="s">
        <v>295</v>
      </c>
      <c r="D427" s="393" t="s">
        <v>2164</v>
      </c>
      <c r="E427" s="393" t="s">
        <v>295</v>
      </c>
      <c r="F427" s="393">
        <v>10</v>
      </c>
      <c r="G427" s="393"/>
      <c r="H427" s="394">
        <v>9.15</v>
      </c>
      <c r="I427" s="395" t="s">
        <v>7029</v>
      </c>
      <c r="J427" s="394">
        <v>9.3000000000000007</v>
      </c>
      <c r="K427" s="392">
        <v>1</v>
      </c>
      <c r="L427" s="392">
        <v>1</v>
      </c>
      <c r="M427" s="395">
        <v>3.15</v>
      </c>
      <c r="N427" s="392">
        <v>3</v>
      </c>
      <c r="O427" s="396">
        <f>SUM(F426:F427)</f>
        <v>65</v>
      </c>
      <c r="P427" s="392">
        <v>0</v>
      </c>
      <c r="Q427" s="392">
        <v>0</v>
      </c>
      <c r="R427" s="472">
        <v>0</v>
      </c>
      <c r="S427" s="472">
        <v>0</v>
      </c>
      <c r="T427" s="425" t="s">
        <v>7484</v>
      </c>
    </row>
    <row r="428" spans="1:20" ht="15.75" x14ac:dyDescent="0.25">
      <c r="A428" s="391"/>
      <c r="B428" s="392"/>
      <c r="C428" s="393"/>
      <c r="D428" s="393"/>
      <c r="E428" s="393"/>
      <c r="F428" s="393"/>
      <c r="G428" s="393"/>
      <c r="H428" s="394"/>
      <c r="I428" s="395"/>
      <c r="J428" s="394"/>
      <c r="K428" s="392"/>
      <c r="L428" s="392"/>
      <c r="M428" s="395"/>
      <c r="N428" s="392"/>
      <c r="O428" s="396"/>
      <c r="P428" s="392"/>
      <c r="Q428" s="392"/>
      <c r="R428" s="478"/>
      <c r="S428" s="399"/>
      <c r="T428" s="425"/>
    </row>
    <row r="429" spans="1:20" ht="15.75" x14ac:dyDescent="0.25">
      <c r="A429" s="391" t="s">
        <v>5835</v>
      </c>
      <c r="B429" s="392" t="s">
        <v>5855</v>
      </c>
      <c r="C429" s="393" t="s">
        <v>295</v>
      </c>
      <c r="D429" s="393" t="s">
        <v>492</v>
      </c>
      <c r="E429" s="393" t="s">
        <v>6108</v>
      </c>
      <c r="F429" s="393">
        <v>70</v>
      </c>
      <c r="G429" s="393"/>
      <c r="H429" s="394">
        <v>10.55</v>
      </c>
      <c r="I429" s="395" t="s">
        <v>7029</v>
      </c>
      <c r="J429" s="394">
        <v>14</v>
      </c>
      <c r="K429" s="392"/>
      <c r="L429" s="392"/>
      <c r="M429" s="392"/>
      <c r="N429" s="392"/>
      <c r="O429" s="396"/>
      <c r="P429" s="392"/>
      <c r="Q429" s="392"/>
      <c r="R429" s="446"/>
      <c r="S429" s="399"/>
      <c r="T429" s="399"/>
    </row>
    <row r="430" spans="1:20" ht="15.75" x14ac:dyDescent="0.25">
      <c r="A430" s="391"/>
      <c r="B430" s="392"/>
      <c r="C430" s="393" t="s">
        <v>7093</v>
      </c>
      <c r="D430" s="393" t="s">
        <v>492</v>
      </c>
      <c r="E430" s="393" t="s">
        <v>295</v>
      </c>
      <c r="F430" s="393">
        <v>70</v>
      </c>
      <c r="G430" s="393"/>
      <c r="H430" s="394">
        <v>14.3</v>
      </c>
      <c r="I430" s="395" t="s">
        <v>7029</v>
      </c>
      <c r="J430" s="394">
        <v>17</v>
      </c>
      <c r="K430" s="392"/>
      <c r="L430" s="392"/>
      <c r="M430" s="392"/>
      <c r="N430" s="392"/>
      <c r="O430" s="396"/>
      <c r="P430" s="392"/>
      <c r="Q430" s="392"/>
      <c r="R430" s="446"/>
      <c r="S430" s="399"/>
      <c r="T430" s="399"/>
    </row>
    <row r="431" spans="1:20" ht="15.75" x14ac:dyDescent="0.25">
      <c r="A431" s="391"/>
      <c r="B431" s="392"/>
      <c r="C431" s="393" t="s">
        <v>295</v>
      </c>
      <c r="D431" s="393" t="s">
        <v>492</v>
      </c>
      <c r="E431" s="393" t="s">
        <v>7093</v>
      </c>
      <c r="F431" s="393">
        <v>70</v>
      </c>
      <c r="G431" s="393"/>
      <c r="H431" s="394">
        <v>17.45</v>
      </c>
      <c r="I431" s="395" t="s">
        <v>7029</v>
      </c>
      <c r="J431" s="394">
        <v>20</v>
      </c>
      <c r="K431" s="392">
        <v>1</v>
      </c>
      <c r="L431" s="392">
        <v>1</v>
      </c>
      <c r="M431" s="395">
        <v>9.5</v>
      </c>
      <c r="N431" s="395">
        <v>8</v>
      </c>
      <c r="O431" s="396">
        <f>SUM(F429:F431)</f>
        <v>210</v>
      </c>
      <c r="P431" s="392">
        <v>0</v>
      </c>
      <c r="Q431" s="392">
        <v>0</v>
      </c>
      <c r="R431" s="472">
        <v>0</v>
      </c>
      <c r="S431" s="472">
        <v>0</v>
      </c>
      <c r="T431" s="400" t="s">
        <v>7485</v>
      </c>
    </row>
    <row r="432" spans="1:20" ht="34.5" x14ac:dyDescent="0.25">
      <c r="A432" s="438"/>
      <c r="B432" s="392">
        <v>48</v>
      </c>
      <c r="C432" s="393" t="s">
        <v>6108</v>
      </c>
      <c r="D432" s="393" t="s">
        <v>492</v>
      </c>
      <c r="E432" s="393" t="s">
        <v>295</v>
      </c>
      <c r="F432" s="393">
        <v>74</v>
      </c>
      <c r="G432" s="393"/>
      <c r="H432" s="394">
        <v>7.05</v>
      </c>
      <c r="I432" s="395" t="s">
        <v>7029</v>
      </c>
      <c r="J432" s="394">
        <v>9.3000000000000007</v>
      </c>
      <c r="K432" s="392">
        <v>1</v>
      </c>
      <c r="L432" s="392">
        <v>1</v>
      </c>
      <c r="M432" s="395">
        <v>3.1</v>
      </c>
      <c r="N432" s="395">
        <v>3.1</v>
      </c>
      <c r="O432" s="396">
        <f>+F432</f>
        <v>74</v>
      </c>
      <c r="P432" s="392">
        <v>0</v>
      </c>
      <c r="Q432" s="392">
        <v>0</v>
      </c>
      <c r="R432" s="472">
        <v>0</v>
      </c>
      <c r="S432" s="472">
        <v>0</v>
      </c>
      <c r="T432" s="425" t="s">
        <v>7486</v>
      </c>
    </row>
    <row r="433" spans="1:20" ht="15.75" x14ac:dyDescent="0.25">
      <c r="A433" s="438"/>
      <c r="B433" s="392"/>
      <c r="C433" s="393"/>
      <c r="D433" s="393"/>
      <c r="E433" s="393"/>
      <c r="F433" s="393"/>
      <c r="G433" s="393"/>
      <c r="H433" s="394"/>
      <c r="I433" s="395"/>
      <c r="J433" s="394"/>
      <c r="K433" s="392"/>
      <c r="L433" s="392"/>
      <c r="M433" s="395"/>
      <c r="N433" s="395"/>
      <c r="O433" s="396"/>
      <c r="P433" s="392"/>
      <c r="Q433" s="392"/>
      <c r="R433" s="399"/>
      <c r="S433" s="399"/>
      <c r="T433" s="425"/>
    </row>
    <row r="434" spans="1:20" ht="15.75" x14ac:dyDescent="0.25">
      <c r="A434" s="391" t="s">
        <v>5835</v>
      </c>
      <c r="B434" s="392" t="s">
        <v>5856</v>
      </c>
      <c r="C434" s="393" t="s">
        <v>295</v>
      </c>
      <c r="D434" s="393" t="s">
        <v>411</v>
      </c>
      <c r="E434" s="393" t="s">
        <v>6109</v>
      </c>
      <c r="F434" s="393">
        <v>40</v>
      </c>
      <c r="G434" s="393"/>
      <c r="H434" s="394">
        <v>11.2</v>
      </c>
      <c r="I434" s="395" t="s">
        <v>7029</v>
      </c>
      <c r="J434" s="394">
        <v>13.5</v>
      </c>
      <c r="K434" s="392"/>
      <c r="L434" s="392"/>
      <c r="M434" s="392"/>
      <c r="N434" s="392"/>
      <c r="O434" s="396"/>
      <c r="P434" s="392"/>
      <c r="Q434" s="392"/>
      <c r="R434" s="399"/>
      <c r="S434" s="399"/>
      <c r="T434" s="400"/>
    </row>
    <row r="435" spans="1:20" ht="15.75" x14ac:dyDescent="0.25">
      <c r="A435" s="391"/>
      <c r="B435" s="392"/>
      <c r="C435" s="393" t="s">
        <v>6109</v>
      </c>
      <c r="D435" s="393" t="s">
        <v>411</v>
      </c>
      <c r="E435" s="393" t="s">
        <v>295</v>
      </c>
      <c r="F435" s="393">
        <v>40</v>
      </c>
      <c r="G435" s="393"/>
      <c r="H435" s="394">
        <v>14</v>
      </c>
      <c r="I435" s="395" t="s">
        <v>7029</v>
      </c>
      <c r="J435" s="394">
        <v>15.2</v>
      </c>
      <c r="K435" s="392"/>
      <c r="L435" s="392"/>
      <c r="M435" s="392"/>
      <c r="N435" s="392"/>
      <c r="O435" s="396"/>
      <c r="P435" s="392"/>
      <c r="Q435" s="392"/>
      <c r="R435" s="399"/>
      <c r="S435" s="399"/>
      <c r="T435" s="400"/>
    </row>
    <row r="436" spans="1:20" ht="15.75" x14ac:dyDescent="0.25">
      <c r="A436" s="391"/>
      <c r="B436" s="392"/>
      <c r="C436" s="393" t="s">
        <v>295</v>
      </c>
      <c r="D436" s="393" t="s">
        <v>1261</v>
      </c>
      <c r="E436" s="393" t="s">
        <v>1245</v>
      </c>
      <c r="F436" s="393">
        <v>30</v>
      </c>
      <c r="G436" s="393"/>
      <c r="H436" s="394">
        <v>15.3</v>
      </c>
      <c r="I436" s="395" t="s">
        <v>7029</v>
      </c>
      <c r="J436" s="394">
        <v>16.3</v>
      </c>
      <c r="K436" s="392"/>
      <c r="L436" s="392"/>
      <c r="M436" s="392"/>
      <c r="N436" s="392"/>
      <c r="O436" s="396"/>
      <c r="P436" s="392"/>
      <c r="Q436" s="392"/>
      <c r="R436" s="399"/>
      <c r="S436" s="399"/>
      <c r="T436" s="400"/>
    </row>
    <row r="437" spans="1:20" ht="15.75" x14ac:dyDescent="0.25">
      <c r="A437" s="391"/>
      <c r="B437" s="392"/>
      <c r="C437" s="393" t="s">
        <v>1245</v>
      </c>
      <c r="D437" s="393" t="s">
        <v>1261</v>
      </c>
      <c r="E437" s="393" t="s">
        <v>295</v>
      </c>
      <c r="F437" s="393">
        <v>30</v>
      </c>
      <c r="G437" s="393"/>
      <c r="H437" s="394">
        <v>16.55</v>
      </c>
      <c r="I437" s="395" t="s">
        <v>7029</v>
      </c>
      <c r="J437" s="394">
        <v>17.55</v>
      </c>
      <c r="K437" s="392"/>
      <c r="L437" s="392"/>
      <c r="M437" s="392"/>
      <c r="N437" s="392"/>
      <c r="O437" s="396"/>
      <c r="P437" s="392"/>
      <c r="Q437" s="392"/>
      <c r="R437" s="399"/>
      <c r="S437" s="399"/>
      <c r="T437" s="400"/>
    </row>
    <row r="438" spans="1:20" ht="15.75" customHeight="1" x14ac:dyDescent="0.25">
      <c r="A438" s="391"/>
      <c r="B438" s="392"/>
      <c r="C438" s="393" t="s">
        <v>295</v>
      </c>
      <c r="D438" s="393" t="s">
        <v>411</v>
      </c>
      <c r="E438" s="393" t="s">
        <v>6109</v>
      </c>
      <c r="F438" s="393">
        <v>40</v>
      </c>
      <c r="G438" s="393"/>
      <c r="H438" s="394">
        <v>18.100000000000001</v>
      </c>
      <c r="I438" s="395" t="s">
        <v>7029</v>
      </c>
      <c r="J438" s="394">
        <v>20</v>
      </c>
      <c r="K438" s="392">
        <v>1</v>
      </c>
      <c r="L438" s="392">
        <v>1</v>
      </c>
      <c r="M438" s="395">
        <v>9.25</v>
      </c>
      <c r="N438" s="395">
        <v>8</v>
      </c>
      <c r="O438" s="396">
        <f>SUM(F434:F438)</f>
        <v>180</v>
      </c>
      <c r="P438" s="392">
        <v>0</v>
      </c>
      <c r="Q438" s="392">
        <v>0</v>
      </c>
      <c r="R438" s="472">
        <v>0</v>
      </c>
      <c r="S438" s="472">
        <v>0</v>
      </c>
      <c r="T438" s="425" t="s">
        <v>7487</v>
      </c>
    </row>
    <row r="439" spans="1:20" ht="23.25" x14ac:dyDescent="0.25">
      <c r="A439" s="391"/>
      <c r="B439" s="392">
        <v>49</v>
      </c>
      <c r="C439" s="393" t="s">
        <v>6109</v>
      </c>
      <c r="D439" s="393" t="s">
        <v>411</v>
      </c>
      <c r="E439" s="393" t="s">
        <v>295</v>
      </c>
      <c r="F439" s="393">
        <v>44</v>
      </c>
      <c r="G439" s="393"/>
      <c r="H439" s="394">
        <v>7.3</v>
      </c>
      <c r="I439" s="395" t="s">
        <v>7029</v>
      </c>
      <c r="J439" s="394">
        <v>9</v>
      </c>
      <c r="K439" s="392"/>
      <c r="L439" s="392"/>
      <c r="M439" s="392"/>
      <c r="N439" s="392"/>
      <c r="O439" s="396"/>
      <c r="P439" s="392"/>
      <c r="Q439" s="392"/>
      <c r="R439" s="399"/>
      <c r="S439" s="399"/>
      <c r="T439" s="425" t="s">
        <v>7488</v>
      </c>
    </row>
    <row r="440" spans="1:20" ht="30.75" x14ac:dyDescent="0.25">
      <c r="A440" s="391"/>
      <c r="B440" s="392"/>
      <c r="C440" s="393" t="s">
        <v>295</v>
      </c>
      <c r="D440" s="393" t="s">
        <v>637</v>
      </c>
      <c r="E440" s="437" t="s">
        <v>7094</v>
      </c>
      <c r="F440" s="393">
        <v>5</v>
      </c>
      <c r="G440" s="393"/>
      <c r="H440" s="394">
        <v>9.1</v>
      </c>
      <c r="I440" s="395"/>
      <c r="J440" s="394">
        <v>9.1999999999999993</v>
      </c>
      <c r="K440" s="392"/>
      <c r="L440" s="392"/>
      <c r="M440" s="392"/>
      <c r="N440" s="392"/>
      <c r="O440" s="396"/>
      <c r="P440" s="392"/>
      <c r="Q440" s="392"/>
      <c r="R440" s="399"/>
      <c r="S440" s="399"/>
      <c r="T440" s="400"/>
    </row>
    <row r="441" spans="1:20" ht="23.25" x14ac:dyDescent="0.25">
      <c r="A441" s="438"/>
      <c r="B441" s="392"/>
      <c r="C441" s="393" t="s">
        <v>637</v>
      </c>
      <c r="D441" s="391" t="s">
        <v>7095</v>
      </c>
      <c r="E441" s="393" t="s">
        <v>295</v>
      </c>
      <c r="F441" s="393">
        <v>5</v>
      </c>
      <c r="G441" s="393"/>
      <c r="H441" s="394">
        <v>9.3000000000000007</v>
      </c>
      <c r="I441" s="395"/>
      <c r="J441" s="394">
        <v>9.4</v>
      </c>
      <c r="K441" s="392">
        <v>1</v>
      </c>
      <c r="L441" s="392">
        <v>1</v>
      </c>
      <c r="M441" s="392">
        <v>2.5499999999999998</v>
      </c>
      <c r="N441" s="392">
        <v>2.35</v>
      </c>
      <c r="O441" s="396">
        <f>SUM(F439:F441)</f>
        <v>54</v>
      </c>
      <c r="P441" s="392">
        <v>0</v>
      </c>
      <c r="Q441" s="392">
        <v>0</v>
      </c>
      <c r="R441" s="472">
        <v>0</v>
      </c>
      <c r="S441" s="472">
        <v>0</v>
      </c>
      <c r="T441" s="425" t="s">
        <v>7242</v>
      </c>
    </row>
    <row r="442" spans="1:20" ht="15.75" x14ac:dyDescent="0.25">
      <c r="A442" s="438"/>
      <c r="B442" s="392"/>
      <c r="C442" s="393"/>
      <c r="D442" s="393"/>
      <c r="E442" s="393"/>
      <c r="F442" s="393"/>
      <c r="G442" s="393"/>
      <c r="H442" s="394"/>
      <c r="I442" s="395"/>
      <c r="J442" s="394"/>
      <c r="K442" s="392"/>
      <c r="L442" s="392"/>
      <c r="M442" s="392"/>
      <c r="N442" s="392"/>
      <c r="O442" s="396"/>
      <c r="P442" s="392"/>
      <c r="Q442" s="392"/>
      <c r="R442" s="453"/>
      <c r="S442" s="399"/>
      <c r="T442" s="399"/>
    </row>
    <row r="443" spans="1:20" ht="15.75" x14ac:dyDescent="0.25">
      <c r="A443" s="391" t="s">
        <v>5835</v>
      </c>
      <c r="B443" s="392" t="s">
        <v>5857</v>
      </c>
      <c r="C443" s="393" t="s">
        <v>295</v>
      </c>
      <c r="D443" s="393" t="s">
        <v>1261</v>
      </c>
      <c r="E443" s="393" t="s">
        <v>1245</v>
      </c>
      <c r="F443" s="393">
        <v>30</v>
      </c>
      <c r="G443" s="393"/>
      <c r="H443" s="394">
        <v>11.35</v>
      </c>
      <c r="I443" s="395" t="s">
        <v>7029</v>
      </c>
      <c r="J443" s="394">
        <v>12.35</v>
      </c>
      <c r="K443" s="392"/>
      <c r="L443" s="392"/>
      <c r="M443" s="392"/>
      <c r="N443" s="392"/>
      <c r="O443" s="396"/>
      <c r="P443" s="392"/>
      <c r="Q443" s="392"/>
      <c r="R443" s="446"/>
      <c r="S443" s="399"/>
      <c r="T443" s="399"/>
    </row>
    <row r="444" spans="1:20" ht="15.75" x14ac:dyDescent="0.25">
      <c r="A444" s="391"/>
      <c r="B444" s="392"/>
      <c r="C444" s="393" t="s">
        <v>1245</v>
      </c>
      <c r="D444" s="393" t="s">
        <v>1261</v>
      </c>
      <c r="E444" s="393" t="s">
        <v>295</v>
      </c>
      <c r="F444" s="393">
        <v>30</v>
      </c>
      <c r="G444" s="393"/>
      <c r="H444" s="394">
        <v>12.45</v>
      </c>
      <c r="I444" s="395" t="s">
        <v>7029</v>
      </c>
      <c r="J444" s="394">
        <v>13.45</v>
      </c>
      <c r="K444" s="392"/>
      <c r="L444" s="392"/>
      <c r="M444" s="392"/>
      <c r="N444" s="392"/>
      <c r="O444" s="396"/>
      <c r="P444" s="392"/>
      <c r="Q444" s="392"/>
      <c r="R444" s="446"/>
      <c r="S444" s="399"/>
      <c r="T444" s="399"/>
    </row>
    <row r="445" spans="1:20" ht="15.75" x14ac:dyDescent="0.25">
      <c r="A445" s="391"/>
      <c r="B445" s="392"/>
      <c r="C445" s="393" t="s">
        <v>295</v>
      </c>
      <c r="D445" s="393" t="s">
        <v>1261</v>
      </c>
      <c r="E445" s="393" t="s">
        <v>1245</v>
      </c>
      <c r="F445" s="393">
        <v>30</v>
      </c>
      <c r="G445" s="393"/>
      <c r="H445" s="394">
        <v>13.55</v>
      </c>
      <c r="I445" s="395" t="s">
        <v>7029</v>
      </c>
      <c r="J445" s="394">
        <v>14.55</v>
      </c>
      <c r="K445" s="392"/>
      <c r="L445" s="392"/>
      <c r="M445" s="392"/>
      <c r="N445" s="392"/>
      <c r="O445" s="396"/>
      <c r="P445" s="392"/>
      <c r="Q445" s="392"/>
      <c r="R445" s="446"/>
      <c r="S445" s="399"/>
      <c r="T445" s="399"/>
    </row>
    <row r="446" spans="1:20" ht="15.75" x14ac:dyDescent="0.25">
      <c r="A446" s="391"/>
      <c r="B446" s="392"/>
      <c r="C446" s="393" t="s">
        <v>1245</v>
      </c>
      <c r="D446" s="393" t="s">
        <v>1261</v>
      </c>
      <c r="E446" s="393" t="s">
        <v>295</v>
      </c>
      <c r="F446" s="393">
        <v>30</v>
      </c>
      <c r="G446" s="393"/>
      <c r="H446" s="394">
        <v>15.55</v>
      </c>
      <c r="I446" s="395" t="s">
        <v>7029</v>
      </c>
      <c r="J446" s="394">
        <v>16.55</v>
      </c>
      <c r="K446" s="392"/>
      <c r="L446" s="392"/>
      <c r="M446" s="392"/>
      <c r="N446" s="392"/>
      <c r="O446" s="396"/>
      <c r="P446" s="392"/>
      <c r="Q446" s="392"/>
      <c r="R446" s="446"/>
      <c r="S446" s="399"/>
      <c r="T446" s="399"/>
    </row>
    <row r="447" spans="1:20" ht="15.75" x14ac:dyDescent="0.25">
      <c r="A447" s="391"/>
      <c r="B447" s="392"/>
      <c r="C447" s="393" t="s">
        <v>295</v>
      </c>
      <c r="D447" s="393" t="s">
        <v>7029</v>
      </c>
      <c r="E447" s="393" t="s">
        <v>344</v>
      </c>
      <c r="F447" s="393">
        <v>31</v>
      </c>
      <c r="G447" s="393"/>
      <c r="H447" s="394">
        <v>17.55</v>
      </c>
      <c r="I447" s="395" t="s">
        <v>7029</v>
      </c>
      <c r="J447" s="394">
        <v>18.55</v>
      </c>
      <c r="K447" s="392"/>
      <c r="L447" s="392"/>
      <c r="M447" s="392"/>
      <c r="N447" s="392"/>
      <c r="O447" s="396"/>
      <c r="P447" s="392"/>
      <c r="Q447" s="392"/>
      <c r="R447" s="399"/>
      <c r="S447" s="399"/>
      <c r="T447" s="400" t="s">
        <v>7426</v>
      </c>
    </row>
    <row r="448" spans="1:20" ht="15.75" x14ac:dyDescent="0.25">
      <c r="A448" s="391"/>
      <c r="B448" s="392"/>
      <c r="C448" s="393" t="s">
        <v>344</v>
      </c>
      <c r="D448" s="393" t="s">
        <v>7029</v>
      </c>
      <c r="E448" s="393" t="s">
        <v>295</v>
      </c>
      <c r="F448" s="393">
        <v>31</v>
      </c>
      <c r="G448" s="393"/>
      <c r="H448" s="394">
        <v>19.25</v>
      </c>
      <c r="I448" s="395" t="s">
        <v>7029</v>
      </c>
      <c r="J448" s="394">
        <v>20.25</v>
      </c>
      <c r="K448" s="392"/>
      <c r="L448" s="392"/>
      <c r="M448" s="392"/>
      <c r="N448" s="392"/>
      <c r="O448" s="396"/>
      <c r="P448" s="392"/>
      <c r="Q448" s="392"/>
      <c r="R448" s="399"/>
      <c r="S448" s="399"/>
      <c r="T448" s="400"/>
    </row>
    <row r="449" spans="1:20" ht="15.75" x14ac:dyDescent="0.25">
      <c r="A449" s="391"/>
      <c r="B449" s="392"/>
      <c r="C449" s="393" t="s">
        <v>295</v>
      </c>
      <c r="D449" s="393" t="s">
        <v>7029</v>
      </c>
      <c r="E449" s="393" t="s">
        <v>6110</v>
      </c>
      <c r="F449" s="393">
        <v>24</v>
      </c>
      <c r="G449" s="393"/>
      <c r="H449" s="394">
        <v>21</v>
      </c>
      <c r="I449" s="395" t="s">
        <v>7029</v>
      </c>
      <c r="J449" s="394">
        <v>21.5</v>
      </c>
      <c r="K449" s="392">
        <v>1</v>
      </c>
      <c r="L449" s="392">
        <v>1</v>
      </c>
      <c r="M449" s="395">
        <v>11</v>
      </c>
      <c r="N449" s="395">
        <v>8</v>
      </c>
      <c r="O449" s="396">
        <f>SUM(F443:F449)</f>
        <v>206</v>
      </c>
      <c r="P449" s="392">
        <v>0</v>
      </c>
      <c r="Q449" s="392">
        <v>0</v>
      </c>
      <c r="R449" s="472">
        <v>0</v>
      </c>
      <c r="S449" s="472">
        <v>0</v>
      </c>
      <c r="T449" s="400" t="s">
        <v>7489</v>
      </c>
    </row>
    <row r="450" spans="1:20" ht="15.75" x14ac:dyDescent="0.25">
      <c r="A450" s="391"/>
      <c r="B450" s="392">
        <v>50</v>
      </c>
      <c r="C450" s="393" t="s">
        <v>6110</v>
      </c>
      <c r="D450" s="393" t="s">
        <v>7029</v>
      </c>
      <c r="E450" s="393" t="s">
        <v>295</v>
      </c>
      <c r="F450" s="393">
        <v>28</v>
      </c>
      <c r="G450" s="393"/>
      <c r="H450" s="394">
        <v>6.1</v>
      </c>
      <c r="I450" s="395" t="s">
        <v>7029</v>
      </c>
      <c r="J450" s="394">
        <v>7.1</v>
      </c>
      <c r="K450" s="392"/>
      <c r="L450" s="392"/>
      <c r="M450" s="392"/>
      <c r="N450" s="395"/>
      <c r="O450" s="396"/>
      <c r="P450" s="392"/>
      <c r="Q450" s="392"/>
      <c r="R450" s="399"/>
      <c r="S450" s="399"/>
      <c r="T450" s="400" t="s">
        <v>7490</v>
      </c>
    </row>
    <row r="451" spans="1:20" ht="15.75" x14ac:dyDescent="0.25">
      <c r="A451" s="391"/>
      <c r="B451" s="392"/>
      <c r="C451" s="393" t="s">
        <v>295</v>
      </c>
      <c r="D451" s="393" t="s">
        <v>2130</v>
      </c>
      <c r="E451" s="393" t="s">
        <v>1245</v>
      </c>
      <c r="F451" s="393">
        <v>35</v>
      </c>
      <c r="G451" s="393"/>
      <c r="H451" s="394">
        <v>7.4</v>
      </c>
      <c r="I451" s="395" t="s">
        <v>7029</v>
      </c>
      <c r="J451" s="394">
        <v>8.5</v>
      </c>
      <c r="K451" s="392"/>
      <c r="L451" s="392"/>
      <c r="M451" s="392"/>
      <c r="N451" s="395"/>
      <c r="O451" s="396"/>
      <c r="P451" s="392"/>
      <c r="Q451" s="392"/>
      <c r="R451" s="399"/>
      <c r="S451" s="399"/>
      <c r="T451" s="400"/>
    </row>
    <row r="452" spans="1:20" ht="15.75" customHeight="1" x14ac:dyDescent="0.25">
      <c r="A452" s="391"/>
      <c r="B452" s="392"/>
      <c r="C452" s="393" t="s">
        <v>1245</v>
      </c>
      <c r="D452" s="393" t="s">
        <v>7029</v>
      </c>
      <c r="E452" s="393" t="s">
        <v>295</v>
      </c>
      <c r="F452" s="393">
        <v>30</v>
      </c>
      <c r="G452" s="393"/>
      <c r="H452" s="394">
        <v>9.0500000000000007</v>
      </c>
      <c r="I452" s="395" t="s">
        <v>7029</v>
      </c>
      <c r="J452" s="394">
        <v>10.050000000000001</v>
      </c>
      <c r="K452" s="392">
        <v>1</v>
      </c>
      <c r="L452" s="392">
        <v>1</v>
      </c>
      <c r="M452" s="392">
        <v>4.4000000000000004</v>
      </c>
      <c r="N452" s="395">
        <v>4.1500000000000004</v>
      </c>
      <c r="O452" s="396">
        <f>SUM(F450:F452)</f>
        <v>93</v>
      </c>
      <c r="P452" s="392">
        <v>0</v>
      </c>
      <c r="Q452" s="392">
        <v>0</v>
      </c>
      <c r="R452" s="472">
        <v>0</v>
      </c>
      <c r="S452" s="472">
        <v>0</v>
      </c>
      <c r="T452" s="425" t="s">
        <v>7491</v>
      </c>
    </row>
    <row r="453" spans="1:20" ht="15.75" x14ac:dyDescent="0.25">
      <c r="A453" s="415" t="s">
        <v>7043</v>
      </c>
      <c r="B453" s="416" t="s">
        <v>5858</v>
      </c>
      <c r="C453" s="417" t="s">
        <v>295</v>
      </c>
      <c r="D453" s="417" t="s">
        <v>593</v>
      </c>
      <c r="E453" s="417" t="s">
        <v>7096</v>
      </c>
      <c r="F453" s="417">
        <v>32</v>
      </c>
      <c r="G453" s="417"/>
      <c r="H453" s="418">
        <v>6.3</v>
      </c>
      <c r="I453" s="429" t="s">
        <v>7029</v>
      </c>
      <c r="J453" s="418">
        <v>8</v>
      </c>
      <c r="K453" s="416"/>
      <c r="L453" s="416"/>
      <c r="M453" s="416"/>
      <c r="N453" s="416"/>
      <c r="O453" s="419"/>
      <c r="P453" s="416"/>
      <c r="Q453" s="416"/>
      <c r="R453" s="420"/>
      <c r="S453" s="420"/>
      <c r="T453" s="421" t="s">
        <v>7039</v>
      </c>
    </row>
    <row r="454" spans="1:20" ht="15.75" x14ac:dyDescent="0.25">
      <c r="A454" s="391"/>
      <c r="B454" s="392"/>
      <c r="C454" s="393" t="s">
        <v>295</v>
      </c>
      <c r="D454" s="393" t="s">
        <v>1093</v>
      </c>
      <c r="E454" s="393" t="s">
        <v>295</v>
      </c>
      <c r="F454" s="393">
        <v>8</v>
      </c>
      <c r="G454" s="393"/>
      <c r="H454" s="394">
        <v>8</v>
      </c>
      <c r="I454" s="395" t="s">
        <v>7029</v>
      </c>
      <c r="J454" s="394">
        <v>8.25</v>
      </c>
      <c r="K454" s="392"/>
      <c r="L454" s="392"/>
      <c r="M454" s="392"/>
      <c r="N454" s="392"/>
      <c r="O454" s="396"/>
      <c r="P454" s="392"/>
      <c r="Q454" s="392"/>
      <c r="R454" s="399"/>
      <c r="S454" s="399"/>
      <c r="T454" s="400"/>
    </row>
    <row r="455" spans="1:20" ht="15.75" x14ac:dyDescent="0.25">
      <c r="A455" s="391"/>
      <c r="B455" s="392"/>
      <c r="C455" s="393" t="s">
        <v>295</v>
      </c>
      <c r="D455" s="393" t="s">
        <v>1093</v>
      </c>
      <c r="E455" s="393" t="s">
        <v>295</v>
      </c>
      <c r="F455" s="393">
        <v>8</v>
      </c>
      <c r="G455" s="393"/>
      <c r="H455" s="394">
        <v>8.3000000000000007</v>
      </c>
      <c r="I455" s="395" t="s">
        <v>7029</v>
      </c>
      <c r="J455" s="394">
        <v>9</v>
      </c>
      <c r="K455" s="392"/>
      <c r="L455" s="392"/>
      <c r="M455" s="392"/>
      <c r="N455" s="392"/>
      <c r="O455" s="396"/>
      <c r="P455" s="392"/>
      <c r="Q455" s="392"/>
      <c r="R455" s="399"/>
      <c r="S455" s="399"/>
      <c r="T455" s="400" t="s">
        <v>7492</v>
      </c>
    </row>
    <row r="456" spans="1:20" ht="15.75" x14ac:dyDescent="0.25">
      <c r="A456" s="391"/>
      <c r="B456" s="392"/>
      <c r="C456" s="393" t="s">
        <v>295</v>
      </c>
      <c r="D456" s="393" t="s">
        <v>1093</v>
      </c>
      <c r="E456" s="393" t="s">
        <v>295</v>
      </c>
      <c r="F456" s="393">
        <v>8</v>
      </c>
      <c r="G456" s="393"/>
      <c r="H456" s="394">
        <v>9.15</v>
      </c>
      <c r="I456" s="395" t="s">
        <v>7029</v>
      </c>
      <c r="J456" s="394">
        <v>9.5</v>
      </c>
      <c r="K456" s="392"/>
      <c r="L456" s="392"/>
      <c r="M456" s="392"/>
      <c r="N456" s="392"/>
      <c r="O456" s="396"/>
      <c r="P456" s="392"/>
      <c r="Q456" s="392"/>
      <c r="R456" s="399"/>
      <c r="S456" s="399"/>
      <c r="T456" s="400"/>
    </row>
    <row r="457" spans="1:20" ht="14.25" customHeight="1" x14ac:dyDescent="0.25">
      <c r="A457" s="391"/>
      <c r="B457" s="392"/>
      <c r="C457" s="393" t="s">
        <v>295</v>
      </c>
      <c r="D457" s="393" t="s">
        <v>1093</v>
      </c>
      <c r="E457" s="393" t="s">
        <v>295</v>
      </c>
      <c r="F457" s="393">
        <v>8</v>
      </c>
      <c r="G457" s="393"/>
      <c r="H457" s="394">
        <v>9.5500000000000007</v>
      </c>
      <c r="I457" s="395" t="s">
        <v>7029</v>
      </c>
      <c r="J457" s="394">
        <v>10.199999999999999</v>
      </c>
      <c r="K457" s="392"/>
      <c r="L457" s="392"/>
      <c r="M457" s="392"/>
      <c r="N457" s="392"/>
      <c r="O457" s="396"/>
      <c r="P457" s="392"/>
      <c r="Q457" s="392"/>
      <c r="R457" s="399"/>
      <c r="S457" s="399"/>
      <c r="T457" s="400"/>
    </row>
    <row r="458" spans="1:20" ht="15.75" x14ac:dyDescent="0.25">
      <c r="A458" s="391"/>
      <c r="B458" s="392"/>
      <c r="C458" s="393" t="s">
        <v>295</v>
      </c>
      <c r="D458" s="393" t="s">
        <v>1093</v>
      </c>
      <c r="E458" s="393" t="s">
        <v>295</v>
      </c>
      <c r="F458" s="393">
        <v>8</v>
      </c>
      <c r="G458" s="393"/>
      <c r="H458" s="394">
        <v>10.35</v>
      </c>
      <c r="I458" s="395" t="s">
        <v>7029</v>
      </c>
      <c r="J458" s="394">
        <v>11</v>
      </c>
      <c r="K458" s="392"/>
      <c r="L458" s="392"/>
      <c r="M458" s="392"/>
      <c r="N458" s="392"/>
      <c r="O458" s="396"/>
      <c r="P458" s="392"/>
      <c r="Q458" s="392"/>
      <c r="R458" s="399"/>
      <c r="S458" s="399"/>
      <c r="T458" s="400"/>
    </row>
    <row r="459" spans="1:20" ht="15.75" x14ac:dyDescent="0.25">
      <c r="A459" s="391"/>
      <c r="B459" s="392"/>
      <c r="C459" s="393" t="s">
        <v>295</v>
      </c>
      <c r="D459" s="393" t="s">
        <v>1093</v>
      </c>
      <c r="E459" s="393" t="s">
        <v>295</v>
      </c>
      <c r="F459" s="393">
        <v>8</v>
      </c>
      <c r="G459" s="393"/>
      <c r="H459" s="394">
        <v>11.1</v>
      </c>
      <c r="I459" s="395" t="s">
        <v>7029</v>
      </c>
      <c r="J459" s="394">
        <v>11.5</v>
      </c>
      <c r="K459" s="392"/>
      <c r="L459" s="392"/>
      <c r="M459" s="392"/>
      <c r="N459" s="392"/>
      <c r="O459" s="396"/>
      <c r="P459" s="392"/>
      <c r="Q459" s="392"/>
      <c r="R459" s="399"/>
      <c r="S459" s="399"/>
      <c r="T459" s="400"/>
    </row>
    <row r="460" spans="1:20" ht="15.75" x14ac:dyDescent="0.25">
      <c r="A460" s="391"/>
      <c r="B460" s="392"/>
      <c r="C460" s="393" t="s">
        <v>295</v>
      </c>
      <c r="D460" s="393" t="s">
        <v>1093</v>
      </c>
      <c r="E460" s="393" t="s">
        <v>295</v>
      </c>
      <c r="F460" s="393">
        <v>8</v>
      </c>
      <c r="G460" s="393"/>
      <c r="H460" s="394">
        <v>12</v>
      </c>
      <c r="I460" s="395"/>
      <c r="J460" s="394">
        <v>12.3</v>
      </c>
      <c r="K460" s="392"/>
      <c r="L460" s="392"/>
      <c r="M460" s="392"/>
      <c r="N460" s="392"/>
      <c r="O460" s="396"/>
      <c r="P460" s="392"/>
      <c r="Q460" s="392"/>
      <c r="R460" s="446"/>
      <c r="S460" s="399"/>
      <c r="T460" s="399"/>
    </row>
    <row r="461" spans="1:20" ht="15.75" x14ac:dyDescent="0.25">
      <c r="A461" s="391"/>
      <c r="B461" s="392"/>
      <c r="C461" s="393" t="s">
        <v>295</v>
      </c>
      <c r="D461" s="391" t="s">
        <v>7097</v>
      </c>
      <c r="E461" s="391" t="s">
        <v>7098</v>
      </c>
      <c r="F461" s="393">
        <v>32</v>
      </c>
      <c r="G461" s="393"/>
      <c r="H461" s="394">
        <v>13.15</v>
      </c>
      <c r="I461" s="395" t="s">
        <v>7029</v>
      </c>
      <c r="J461" s="394">
        <v>14.45</v>
      </c>
      <c r="K461" s="392"/>
      <c r="L461" s="392"/>
      <c r="M461" s="392"/>
      <c r="N461" s="392"/>
      <c r="O461" s="396"/>
      <c r="P461" s="392"/>
      <c r="Q461" s="392"/>
      <c r="R461" s="399"/>
      <c r="S461" s="399"/>
      <c r="T461" s="400" t="s">
        <v>7039</v>
      </c>
    </row>
    <row r="462" spans="1:20" ht="15.75" x14ac:dyDescent="0.25">
      <c r="A462" s="391"/>
      <c r="B462" s="392"/>
      <c r="C462" s="393" t="s">
        <v>295</v>
      </c>
      <c r="D462" s="393" t="s">
        <v>1093</v>
      </c>
      <c r="E462" s="393" t="s">
        <v>295</v>
      </c>
      <c r="F462" s="393">
        <v>8</v>
      </c>
      <c r="G462" s="393"/>
      <c r="H462" s="394">
        <v>15.1</v>
      </c>
      <c r="I462" s="395" t="s">
        <v>7029</v>
      </c>
      <c r="J462" s="394">
        <v>15.25</v>
      </c>
      <c r="K462" s="392"/>
      <c r="L462" s="392"/>
      <c r="M462" s="392"/>
      <c r="N462" s="392"/>
      <c r="O462" s="396"/>
      <c r="P462" s="392"/>
      <c r="Q462" s="392"/>
      <c r="R462" s="399"/>
      <c r="S462" s="399"/>
      <c r="T462" s="400"/>
    </row>
    <row r="463" spans="1:20" ht="15.75" x14ac:dyDescent="0.25">
      <c r="A463" s="401"/>
      <c r="B463" s="403"/>
      <c r="C463" s="404" t="s">
        <v>295</v>
      </c>
      <c r="D463" s="404" t="s">
        <v>1093</v>
      </c>
      <c r="E463" s="404" t="s">
        <v>295</v>
      </c>
      <c r="F463" s="404">
        <v>8</v>
      </c>
      <c r="G463" s="404"/>
      <c r="H463" s="405">
        <v>15.3</v>
      </c>
      <c r="I463" s="406" t="s">
        <v>7029</v>
      </c>
      <c r="J463" s="405">
        <v>16</v>
      </c>
      <c r="K463" s="403"/>
      <c r="L463" s="403"/>
      <c r="M463" s="403"/>
      <c r="N463" s="403"/>
      <c r="O463" s="407"/>
      <c r="P463" s="403"/>
      <c r="Q463" s="403"/>
      <c r="R463" s="399"/>
      <c r="S463" s="399"/>
      <c r="T463" s="479"/>
    </row>
    <row r="464" spans="1:20" ht="15.75" x14ac:dyDescent="0.25">
      <c r="A464" s="401"/>
      <c r="B464" s="403"/>
      <c r="C464" s="404" t="s">
        <v>295</v>
      </c>
      <c r="D464" s="404" t="s">
        <v>1093</v>
      </c>
      <c r="E464" s="404" t="s">
        <v>295</v>
      </c>
      <c r="F464" s="404">
        <v>8</v>
      </c>
      <c r="G464" s="404"/>
      <c r="H464" s="405">
        <v>16.5</v>
      </c>
      <c r="I464" s="406"/>
      <c r="J464" s="405">
        <v>17.2</v>
      </c>
      <c r="K464" s="403"/>
      <c r="L464" s="403"/>
      <c r="M464" s="403"/>
      <c r="N464" s="403"/>
      <c r="O464" s="407"/>
      <c r="P464" s="403"/>
      <c r="Q464" s="403"/>
      <c r="R464" s="399"/>
      <c r="S464" s="399"/>
      <c r="T464" s="479"/>
    </row>
    <row r="465" spans="1:20" ht="23.25" x14ac:dyDescent="0.25">
      <c r="A465" s="391"/>
      <c r="B465" s="392"/>
      <c r="C465" s="393" t="s">
        <v>295</v>
      </c>
      <c r="D465" s="393" t="s">
        <v>1093</v>
      </c>
      <c r="E465" s="393" t="s">
        <v>295</v>
      </c>
      <c r="F465" s="393">
        <v>8</v>
      </c>
      <c r="G465" s="393"/>
      <c r="H465" s="394">
        <v>17.45</v>
      </c>
      <c r="I465" s="395" t="s">
        <v>7029</v>
      </c>
      <c r="J465" s="394">
        <v>18.149999999999999</v>
      </c>
      <c r="K465" s="392">
        <v>1</v>
      </c>
      <c r="L465" s="392">
        <v>1</v>
      </c>
      <c r="M465" s="395">
        <v>13.3</v>
      </c>
      <c r="N465" s="395">
        <v>9</v>
      </c>
      <c r="O465" s="396">
        <f>SUM(F453:F465)</f>
        <v>152</v>
      </c>
      <c r="P465" s="395">
        <v>1</v>
      </c>
      <c r="Q465" s="476">
        <v>1</v>
      </c>
      <c r="R465" s="472">
        <v>0</v>
      </c>
      <c r="S465" s="472">
        <v>0</v>
      </c>
      <c r="T465" s="425" t="s">
        <v>7493</v>
      </c>
    </row>
    <row r="466" spans="1:20" ht="15.75" x14ac:dyDescent="0.25">
      <c r="A466" s="391"/>
      <c r="B466" s="392"/>
      <c r="C466" s="393"/>
      <c r="D466" s="393"/>
      <c r="E466" s="393"/>
      <c r="F466" s="393"/>
      <c r="G466" s="393"/>
      <c r="H466" s="394"/>
      <c r="I466" s="395"/>
      <c r="J466" s="394"/>
      <c r="K466" s="392"/>
      <c r="L466" s="392"/>
      <c r="M466" s="395"/>
      <c r="N466" s="395"/>
      <c r="O466" s="396"/>
      <c r="P466" s="392"/>
      <c r="Q466" s="476"/>
      <c r="R466" s="399"/>
      <c r="S466" s="399"/>
      <c r="T466" s="425"/>
    </row>
    <row r="467" spans="1:20" ht="15.75" x14ac:dyDescent="0.25">
      <c r="A467" s="391" t="s">
        <v>7043</v>
      </c>
      <c r="B467" s="392" t="s">
        <v>5860</v>
      </c>
      <c r="C467" s="393" t="s">
        <v>295</v>
      </c>
      <c r="D467" s="393" t="s">
        <v>7099</v>
      </c>
      <c r="E467" s="392" t="s">
        <v>7100</v>
      </c>
      <c r="F467" s="393">
        <v>32</v>
      </c>
      <c r="G467" s="393"/>
      <c r="H467" s="394">
        <v>7</v>
      </c>
      <c r="I467" s="395" t="s">
        <v>7029</v>
      </c>
      <c r="J467" s="394">
        <v>8.1999999999999993</v>
      </c>
      <c r="K467" s="392"/>
      <c r="L467" s="392"/>
      <c r="M467" s="392"/>
      <c r="N467" s="392"/>
      <c r="O467" s="396"/>
      <c r="P467" s="392"/>
      <c r="Q467" s="424"/>
      <c r="R467" s="399"/>
      <c r="S467" s="399"/>
      <c r="T467" s="400" t="s">
        <v>7039</v>
      </c>
    </row>
    <row r="468" spans="1:20" ht="16.5" customHeight="1" x14ac:dyDescent="0.25">
      <c r="A468" s="391"/>
      <c r="B468" s="392"/>
      <c r="C468" s="393" t="s">
        <v>295</v>
      </c>
      <c r="D468" s="393" t="s">
        <v>1261</v>
      </c>
      <c r="E468" s="393" t="s">
        <v>344</v>
      </c>
      <c r="F468" s="393">
        <v>31</v>
      </c>
      <c r="G468" s="393"/>
      <c r="H468" s="394">
        <v>8.4</v>
      </c>
      <c r="I468" s="395" t="s">
        <v>7029</v>
      </c>
      <c r="J468" s="394">
        <v>9.4</v>
      </c>
      <c r="K468" s="392"/>
      <c r="L468" s="392"/>
      <c r="M468" s="392"/>
      <c r="N468" s="392"/>
      <c r="O468" s="396"/>
      <c r="P468" s="392"/>
      <c r="Q468" s="424"/>
      <c r="R468" s="399"/>
      <c r="S468" s="399"/>
      <c r="T468" s="400" t="s">
        <v>5612</v>
      </c>
    </row>
    <row r="469" spans="1:20" ht="15.75" x14ac:dyDescent="0.25">
      <c r="A469" s="391"/>
      <c r="B469" s="392"/>
      <c r="C469" s="393" t="s">
        <v>344</v>
      </c>
      <c r="D469" s="393" t="s">
        <v>1261</v>
      </c>
      <c r="E469" s="393" t="s">
        <v>295</v>
      </c>
      <c r="F469" s="393">
        <v>31</v>
      </c>
      <c r="G469" s="393"/>
      <c r="H469" s="394">
        <v>10</v>
      </c>
      <c r="I469" s="395" t="s">
        <v>7029</v>
      </c>
      <c r="J469" s="394">
        <v>11</v>
      </c>
      <c r="K469" s="392"/>
      <c r="L469" s="392"/>
      <c r="M469" s="392"/>
      <c r="N469" s="392"/>
      <c r="O469" s="396"/>
      <c r="P469" s="392"/>
      <c r="Q469" s="424"/>
      <c r="R469" s="399"/>
      <c r="S469" s="399"/>
      <c r="T469" s="400" t="s">
        <v>5612</v>
      </c>
    </row>
    <row r="470" spans="1:20" ht="15.75" x14ac:dyDescent="0.25">
      <c r="A470" s="391"/>
      <c r="B470" s="392"/>
      <c r="C470" s="393" t="s">
        <v>295</v>
      </c>
      <c r="D470" s="393" t="s">
        <v>7029</v>
      </c>
      <c r="E470" s="393" t="s">
        <v>344</v>
      </c>
      <c r="F470" s="393">
        <v>31</v>
      </c>
      <c r="G470" s="393"/>
      <c r="H470" s="394">
        <v>11.1</v>
      </c>
      <c r="I470" s="395" t="s">
        <v>7029</v>
      </c>
      <c r="J470" s="394">
        <v>11.35</v>
      </c>
      <c r="K470" s="392"/>
      <c r="L470" s="392"/>
      <c r="M470" s="392"/>
      <c r="N470" s="392"/>
      <c r="O470" s="396"/>
      <c r="P470" s="392"/>
      <c r="Q470" s="424"/>
      <c r="R470" s="399"/>
      <c r="S470" s="399"/>
      <c r="T470" s="400" t="s">
        <v>5612</v>
      </c>
    </row>
    <row r="471" spans="1:20" ht="15.75" x14ac:dyDescent="0.25">
      <c r="A471" s="391"/>
      <c r="B471" s="392"/>
      <c r="C471" s="393" t="s">
        <v>344</v>
      </c>
      <c r="D471" s="393" t="s">
        <v>7029</v>
      </c>
      <c r="E471" s="393" t="s">
        <v>295</v>
      </c>
      <c r="F471" s="393">
        <v>31</v>
      </c>
      <c r="G471" s="393"/>
      <c r="H471" s="394">
        <v>11.4</v>
      </c>
      <c r="I471" s="395" t="s">
        <v>7029</v>
      </c>
      <c r="J471" s="394">
        <v>12.05</v>
      </c>
      <c r="K471" s="392"/>
      <c r="L471" s="392"/>
      <c r="M471" s="392"/>
      <c r="N471" s="392"/>
      <c r="O471" s="396"/>
      <c r="P471" s="392"/>
      <c r="Q471" s="424"/>
      <c r="R471" s="399"/>
      <c r="S471" s="399"/>
      <c r="T471" s="400" t="s">
        <v>5612</v>
      </c>
    </row>
    <row r="472" spans="1:20" ht="30.75" x14ac:dyDescent="0.25">
      <c r="A472" s="391"/>
      <c r="B472" s="392"/>
      <c r="C472" s="393" t="s">
        <v>295</v>
      </c>
      <c r="D472" s="393" t="s">
        <v>6120</v>
      </c>
      <c r="E472" s="437" t="s">
        <v>7101</v>
      </c>
      <c r="F472" s="393">
        <v>32</v>
      </c>
      <c r="G472" s="393"/>
      <c r="H472" s="394">
        <v>14</v>
      </c>
      <c r="I472" s="395" t="s">
        <v>7029</v>
      </c>
      <c r="J472" s="394">
        <v>15</v>
      </c>
      <c r="K472" s="392">
        <v>1</v>
      </c>
      <c r="L472" s="392">
        <v>0</v>
      </c>
      <c r="M472" s="392">
        <v>8.4499999999999993</v>
      </c>
      <c r="N472" s="395">
        <v>7.35</v>
      </c>
      <c r="O472" s="396">
        <f>SUM(F467:F472)</f>
        <v>188</v>
      </c>
      <c r="P472" s="392">
        <v>0</v>
      </c>
      <c r="Q472" s="392">
        <v>0</v>
      </c>
      <c r="R472" s="472">
        <v>0</v>
      </c>
      <c r="S472" s="472">
        <v>0</v>
      </c>
      <c r="T472" s="400" t="s">
        <v>7268</v>
      </c>
    </row>
    <row r="473" spans="1:20" ht="15.75" x14ac:dyDescent="0.25">
      <c r="A473" s="391"/>
      <c r="B473" s="392"/>
      <c r="C473" s="393"/>
      <c r="D473" s="393"/>
      <c r="E473" s="393"/>
      <c r="F473" s="393"/>
      <c r="G473" s="393"/>
      <c r="H473" s="394"/>
      <c r="I473" s="395"/>
      <c r="J473" s="394"/>
      <c r="K473" s="392"/>
      <c r="L473" s="392"/>
      <c r="M473" s="395"/>
      <c r="N473" s="395"/>
      <c r="O473" s="396"/>
      <c r="P473" s="392"/>
      <c r="Q473" s="476"/>
      <c r="R473" s="399"/>
      <c r="S473" s="399"/>
      <c r="T473" s="400"/>
    </row>
    <row r="474" spans="1:20" ht="15.75" x14ac:dyDescent="0.25">
      <c r="A474" s="391" t="s">
        <v>7043</v>
      </c>
      <c r="B474" s="392" t="s">
        <v>5861</v>
      </c>
      <c r="C474" s="393" t="s">
        <v>295</v>
      </c>
      <c r="D474" s="393" t="s">
        <v>7102</v>
      </c>
      <c r="E474" s="393" t="s">
        <v>295</v>
      </c>
      <c r="F474" s="393">
        <v>18</v>
      </c>
      <c r="G474" s="393"/>
      <c r="H474" s="394">
        <v>12.45</v>
      </c>
      <c r="I474" s="395"/>
      <c r="J474" s="394">
        <v>14.3</v>
      </c>
      <c r="K474" s="392"/>
      <c r="L474" s="392"/>
      <c r="M474" s="395"/>
      <c r="N474" s="395"/>
      <c r="O474" s="396"/>
      <c r="P474" s="392"/>
      <c r="Q474" s="476"/>
      <c r="R474" s="446"/>
      <c r="S474" s="399"/>
      <c r="T474" s="399"/>
    </row>
    <row r="475" spans="1:20" ht="15.75" x14ac:dyDescent="0.25">
      <c r="A475" s="391"/>
      <c r="B475" s="392"/>
      <c r="C475" s="393" t="s">
        <v>295</v>
      </c>
      <c r="D475" s="393" t="s">
        <v>7029</v>
      </c>
      <c r="E475" s="393" t="s">
        <v>344</v>
      </c>
      <c r="F475" s="393">
        <v>31</v>
      </c>
      <c r="G475" s="393"/>
      <c r="H475" s="394">
        <v>15.35</v>
      </c>
      <c r="I475" s="395" t="s">
        <v>7029</v>
      </c>
      <c r="J475" s="394">
        <v>16.350000000000001</v>
      </c>
      <c r="K475" s="392"/>
      <c r="L475" s="392"/>
      <c r="M475" s="392"/>
      <c r="N475" s="392"/>
      <c r="O475" s="396"/>
      <c r="P475" s="392"/>
      <c r="Q475" s="424"/>
      <c r="R475" s="446"/>
      <c r="S475" s="399"/>
      <c r="T475" s="399"/>
    </row>
    <row r="476" spans="1:20" ht="15.75" x14ac:dyDescent="0.25">
      <c r="A476" s="391"/>
      <c r="B476" s="392"/>
      <c r="C476" s="393" t="s">
        <v>344</v>
      </c>
      <c r="D476" s="393" t="s">
        <v>7029</v>
      </c>
      <c r="E476" s="393" t="s">
        <v>295</v>
      </c>
      <c r="F476" s="393">
        <v>31</v>
      </c>
      <c r="G476" s="393"/>
      <c r="H476" s="394">
        <v>17.05</v>
      </c>
      <c r="I476" s="395" t="s">
        <v>7029</v>
      </c>
      <c r="J476" s="394">
        <v>18.05</v>
      </c>
      <c r="K476" s="392"/>
      <c r="L476" s="392"/>
      <c r="M476" s="392"/>
      <c r="N476" s="392"/>
      <c r="O476" s="396"/>
      <c r="P476" s="392"/>
      <c r="Q476" s="424"/>
      <c r="R476" s="446"/>
      <c r="S476" s="399"/>
      <c r="T476" s="399"/>
    </row>
    <row r="477" spans="1:20" ht="15.75" x14ac:dyDescent="0.25">
      <c r="A477" s="391"/>
      <c r="B477" s="392"/>
      <c r="C477" s="393" t="s">
        <v>295</v>
      </c>
      <c r="D477" s="393" t="s">
        <v>1093</v>
      </c>
      <c r="E477" s="393" t="s">
        <v>295</v>
      </c>
      <c r="F477" s="393">
        <v>8</v>
      </c>
      <c r="G477" s="393"/>
      <c r="H477" s="394">
        <v>17.45</v>
      </c>
      <c r="I477" s="395"/>
      <c r="J477" s="394"/>
      <c r="K477" s="392"/>
      <c r="L477" s="392"/>
      <c r="M477" s="392"/>
      <c r="N477" s="392"/>
      <c r="O477" s="396"/>
      <c r="P477" s="392"/>
      <c r="Q477" s="424"/>
      <c r="R477" s="446"/>
      <c r="S477" s="399"/>
      <c r="T477" s="399"/>
    </row>
    <row r="478" spans="1:20" ht="15.75" x14ac:dyDescent="0.25">
      <c r="A478" s="391"/>
      <c r="B478" s="392"/>
      <c r="C478" s="393" t="s">
        <v>295</v>
      </c>
      <c r="D478" s="393" t="s">
        <v>316</v>
      </c>
      <c r="E478" s="393" t="s">
        <v>763</v>
      </c>
      <c r="F478" s="393">
        <v>34</v>
      </c>
      <c r="G478" s="393"/>
      <c r="H478" s="394">
        <v>19.100000000000001</v>
      </c>
      <c r="I478" s="395" t="s">
        <v>7029</v>
      </c>
      <c r="J478" s="394">
        <v>20.3</v>
      </c>
      <c r="K478" s="480">
        <v>1</v>
      </c>
      <c r="L478" s="480">
        <v>1</v>
      </c>
      <c r="M478" s="395">
        <v>6.2</v>
      </c>
      <c r="N478" s="395">
        <v>4.25</v>
      </c>
      <c r="O478" s="396">
        <f>SUM(F474:F478)</f>
        <v>122</v>
      </c>
      <c r="P478" s="392">
        <v>0</v>
      </c>
      <c r="Q478" s="392">
        <v>0</v>
      </c>
      <c r="R478" s="472">
        <v>0</v>
      </c>
      <c r="S478" s="472">
        <v>0</v>
      </c>
      <c r="T478" s="400" t="s">
        <v>7494</v>
      </c>
    </row>
    <row r="479" spans="1:20" ht="15.75" x14ac:dyDescent="0.25">
      <c r="A479" s="391"/>
      <c r="B479" s="392">
        <v>53</v>
      </c>
      <c r="C479" s="393" t="s">
        <v>763</v>
      </c>
      <c r="D479" s="393" t="s">
        <v>316</v>
      </c>
      <c r="E479" s="393" t="s">
        <v>295</v>
      </c>
      <c r="F479" s="393">
        <v>34</v>
      </c>
      <c r="G479" s="393"/>
      <c r="H479" s="394">
        <v>6.3</v>
      </c>
      <c r="I479" s="395" t="s">
        <v>7029</v>
      </c>
      <c r="J479" s="394">
        <v>7.45</v>
      </c>
      <c r="K479" s="392"/>
      <c r="L479" s="392"/>
      <c r="M479" s="392"/>
      <c r="N479" s="392"/>
      <c r="O479" s="396"/>
      <c r="P479" s="392"/>
      <c r="Q479" s="424"/>
      <c r="R479" s="399"/>
      <c r="S479" s="399"/>
      <c r="T479" s="400"/>
    </row>
    <row r="480" spans="1:20" ht="68.25" x14ac:dyDescent="0.25">
      <c r="A480" s="391"/>
      <c r="B480" s="392"/>
      <c r="C480" s="393" t="s">
        <v>295</v>
      </c>
      <c r="D480" s="393" t="s">
        <v>7029</v>
      </c>
      <c r="E480" s="393" t="s">
        <v>7103</v>
      </c>
      <c r="F480" s="393">
        <v>35</v>
      </c>
      <c r="G480" s="393"/>
      <c r="H480" s="394">
        <v>7.55</v>
      </c>
      <c r="I480" s="395" t="s">
        <v>7029</v>
      </c>
      <c r="J480" s="394">
        <v>8.5500000000000007</v>
      </c>
      <c r="K480" s="392"/>
      <c r="L480" s="392"/>
      <c r="M480" s="392"/>
      <c r="N480" s="392"/>
      <c r="O480" s="396"/>
      <c r="P480" s="392"/>
      <c r="Q480" s="424"/>
      <c r="R480" s="399"/>
      <c r="S480" s="399"/>
      <c r="T480" s="425" t="s">
        <v>7495</v>
      </c>
    </row>
    <row r="481" spans="1:20" ht="15.75" x14ac:dyDescent="0.25">
      <c r="A481" s="391"/>
      <c r="B481" s="392"/>
      <c r="C481" s="393" t="s">
        <v>1245</v>
      </c>
      <c r="D481" s="393" t="s">
        <v>7029</v>
      </c>
      <c r="E481" s="393" t="s">
        <v>295</v>
      </c>
      <c r="F481" s="393">
        <v>35</v>
      </c>
      <c r="G481" s="393"/>
      <c r="H481" s="394">
        <v>9.15</v>
      </c>
      <c r="I481" s="395" t="s">
        <v>7029</v>
      </c>
      <c r="J481" s="394">
        <v>10.15</v>
      </c>
      <c r="K481" s="392"/>
      <c r="L481" s="392"/>
      <c r="M481" s="392"/>
      <c r="N481" s="392"/>
      <c r="O481" s="396"/>
      <c r="P481" s="392"/>
      <c r="Q481" s="424"/>
      <c r="R481" s="399"/>
      <c r="S481" s="399"/>
      <c r="T481" s="425"/>
    </row>
    <row r="482" spans="1:20" ht="15.75" x14ac:dyDescent="0.25">
      <c r="A482" s="391"/>
      <c r="B482" s="392"/>
      <c r="C482" s="393" t="s">
        <v>295</v>
      </c>
      <c r="D482" s="393" t="s">
        <v>7029</v>
      </c>
      <c r="E482" s="393" t="s">
        <v>1245</v>
      </c>
      <c r="F482" s="393">
        <v>31</v>
      </c>
      <c r="G482" s="393"/>
      <c r="H482" s="394">
        <v>10.199999999999999</v>
      </c>
      <c r="I482" s="395" t="s">
        <v>7029</v>
      </c>
      <c r="J482" s="394">
        <v>11.2</v>
      </c>
      <c r="K482" s="392"/>
      <c r="L482" s="392"/>
      <c r="M482" s="392"/>
      <c r="N482" s="392"/>
      <c r="O482" s="396"/>
      <c r="P482" s="392"/>
      <c r="Q482" s="424"/>
      <c r="R482" s="399"/>
      <c r="S482" s="399"/>
      <c r="T482" s="400"/>
    </row>
    <row r="483" spans="1:20" ht="23.25" x14ac:dyDescent="0.25">
      <c r="A483" s="391"/>
      <c r="B483" s="392"/>
      <c r="C483" s="393" t="s">
        <v>1245</v>
      </c>
      <c r="D483" s="393" t="s">
        <v>7029</v>
      </c>
      <c r="E483" s="393" t="s">
        <v>295</v>
      </c>
      <c r="F483" s="393">
        <v>31</v>
      </c>
      <c r="G483" s="393"/>
      <c r="H483" s="394">
        <v>11.3</v>
      </c>
      <c r="I483" s="395" t="s">
        <v>7029</v>
      </c>
      <c r="J483" s="394">
        <v>12.3</v>
      </c>
      <c r="K483" s="392">
        <v>1</v>
      </c>
      <c r="L483" s="392">
        <v>1</v>
      </c>
      <c r="M483" s="395">
        <v>8.4499999999999993</v>
      </c>
      <c r="N483" s="395">
        <v>7.2</v>
      </c>
      <c r="O483" s="396">
        <f>SUM(F479:F483)</f>
        <v>166</v>
      </c>
      <c r="P483" s="392">
        <v>0</v>
      </c>
      <c r="Q483" s="392">
        <v>0</v>
      </c>
      <c r="R483" s="472">
        <v>0</v>
      </c>
      <c r="S483" s="472">
        <v>0</v>
      </c>
      <c r="T483" s="425" t="s">
        <v>7242</v>
      </c>
    </row>
    <row r="484" spans="1:20" ht="15.75" x14ac:dyDescent="0.25">
      <c r="A484" s="415" t="s">
        <v>7043</v>
      </c>
      <c r="B484" s="416" t="s">
        <v>5862</v>
      </c>
      <c r="C484" s="417" t="s">
        <v>295</v>
      </c>
      <c r="D484" s="417" t="s">
        <v>411</v>
      </c>
      <c r="E484" s="417" t="s">
        <v>1655</v>
      </c>
      <c r="F484" s="417">
        <v>55</v>
      </c>
      <c r="G484" s="417"/>
      <c r="H484" s="418">
        <v>11.3</v>
      </c>
      <c r="I484" s="429" t="s">
        <v>7029</v>
      </c>
      <c r="J484" s="418">
        <v>14</v>
      </c>
      <c r="K484" s="416"/>
      <c r="L484" s="416"/>
      <c r="M484" s="416"/>
      <c r="N484" s="416"/>
      <c r="O484" s="419"/>
      <c r="P484" s="416"/>
      <c r="Q484" s="426"/>
      <c r="R484" s="420"/>
      <c r="S484" s="420"/>
      <c r="T484" s="421"/>
    </row>
    <row r="485" spans="1:20" ht="15.75" x14ac:dyDescent="0.25">
      <c r="A485" s="391"/>
      <c r="B485" s="392"/>
      <c r="C485" s="393" t="s">
        <v>1655</v>
      </c>
      <c r="D485" s="391" t="s">
        <v>7104</v>
      </c>
      <c r="E485" s="393" t="s">
        <v>295</v>
      </c>
      <c r="F485" s="393">
        <v>40</v>
      </c>
      <c r="G485" s="393"/>
      <c r="H485" s="394">
        <v>14.45</v>
      </c>
      <c r="I485" s="395" t="s">
        <v>7029</v>
      </c>
      <c r="J485" s="394">
        <v>16</v>
      </c>
      <c r="K485" s="392"/>
      <c r="L485" s="392"/>
      <c r="M485" s="392"/>
      <c r="N485" s="392"/>
      <c r="O485" s="396"/>
      <c r="P485" s="392"/>
      <c r="Q485" s="424"/>
      <c r="R485" s="399"/>
      <c r="S485" s="399"/>
      <c r="T485" s="400"/>
    </row>
    <row r="486" spans="1:20" ht="15.75" x14ac:dyDescent="0.25">
      <c r="A486" s="391"/>
      <c r="B486" s="392"/>
      <c r="C486" s="393" t="s">
        <v>295</v>
      </c>
      <c r="D486" s="393" t="s">
        <v>2164</v>
      </c>
      <c r="E486" s="393" t="s">
        <v>295</v>
      </c>
      <c r="F486" s="393">
        <v>14</v>
      </c>
      <c r="G486" s="393"/>
      <c r="H486" s="394">
        <v>16.3</v>
      </c>
      <c r="I486" s="395" t="s">
        <v>7029</v>
      </c>
      <c r="J486" s="394">
        <v>16.45</v>
      </c>
      <c r="K486" s="392"/>
      <c r="L486" s="392"/>
      <c r="M486" s="392"/>
      <c r="N486" s="392"/>
      <c r="O486" s="396"/>
      <c r="P486" s="392"/>
      <c r="Q486" s="424"/>
      <c r="R486" s="399"/>
      <c r="S486" s="399"/>
      <c r="T486" s="400"/>
    </row>
    <row r="487" spans="1:20" ht="15.75" x14ac:dyDescent="0.25">
      <c r="A487" s="391"/>
      <c r="B487" s="392"/>
      <c r="C487" s="393" t="s">
        <v>295</v>
      </c>
      <c r="D487" s="393" t="s">
        <v>411</v>
      </c>
      <c r="E487" s="393" t="s">
        <v>1655</v>
      </c>
      <c r="F487" s="393">
        <v>55</v>
      </c>
      <c r="G487" s="393"/>
      <c r="H487" s="394">
        <v>17.399999999999999</v>
      </c>
      <c r="I487" s="395" t="s">
        <v>7029</v>
      </c>
      <c r="J487" s="394">
        <v>20</v>
      </c>
      <c r="K487" s="392">
        <v>1</v>
      </c>
      <c r="L487" s="392">
        <v>1</v>
      </c>
      <c r="M487" s="395">
        <v>9.15</v>
      </c>
      <c r="N487" s="395">
        <v>8</v>
      </c>
      <c r="O487" s="396">
        <f>SUM(F484:F487)</f>
        <v>164</v>
      </c>
      <c r="P487" s="392">
        <v>0</v>
      </c>
      <c r="Q487" s="392">
        <v>0</v>
      </c>
      <c r="R487" s="472">
        <v>0</v>
      </c>
      <c r="S487" s="472">
        <v>0</v>
      </c>
      <c r="T487" s="400" t="s">
        <v>7496</v>
      </c>
    </row>
    <row r="488" spans="1:20" ht="15.75" x14ac:dyDescent="0.25">
      <c r="A488" s="391"/>
      <c r="B488" s="392">
        <v>54</v>
      </c>
      <c r="C488" s="393" t="s">
        <v>1655</v>
      </c>
      <c r="D488" s="393" t="s">
        <v>411</v>
      </c>
      <c r="E488" s="393" t="s">
        <v>295</v>
      </c>
      <c r="F488" s="393">
        <v>55</v>
      </c>
      <c r="G488" s="393"/>
      <c r="H488" s="394">
        <v>7</v>
      </c>
      <c r="I488" s="395" t="s">
        <v>7029</v>
      </c>
      <c r="J488" s="394">
        <v>9</v>
      </c>
      <c r="K488" s="392"/>
      <c r="L488" s="392"/>
      <c r="M488" s="395"/>
      <c r="N488" s="395"/>
      <c r="O488" s="396"/>
      <c r="P488" s="392"/>
      <c r="Q488" s="424"/>
      <c r="R488" s="446"/>
      <c r="S488" s="399"/>
      <c r="T488" s="399"/>
    </row>
    <row r="489" spans="1:20" ht="15.75" x14ac:dyDescent="0.25">
      <c r="A489" s="391"/>
      <c r="B489" s="392"/>
      <c r="C489" s="393" t="s">
        <v>295</v>
      </c>
      <c r="D489" s="393" t="s">
        <v>1093</v>
      </c>
      <c r="E489" s="393" t="s">
        <v>295</v>
      </c>
      <c r="F489" s="393">
        <v>8</v>
      </c>
      <c r="G489" s="393"/>
      <c r="H489" s="394">
        <v>9.1</v>
      </c>
      <c r="I489" s="395" t="s">
        <v>7029</v>
      </c>
      <c r="J489" s="394">
        <v>9.5</v>
      </c>
      <c r="K489" s="392"/>
      <c r="L489" s="392"/>
      <c r="M489" s="395"/>
      <c r="N489" s="395"/>
      <c r="O489" s="396"/>
      <c r="P489" s="392"/>
      <c r="Q489" s="424"/>
      <c r="R489" s="446"/>
      <c r="S489" s="399"/>
      <c r="T489" s="399"/>
    </row>
    <row r="490" spans="1:20" ht="23.25" x14ac:dyDescent="0.25">
      <c r="A490" s="391"/>
      <c r="B490" s="392"/>
      <c r="C490" s="393" t="s">
        <v>295</v>
      </c>
      <c r="D490" s="393" t="s">
        <v>1093</v>
      </c>
      <c r="E490" s="393" t="s">
        <v>295</v>
      </c>
      <c r="F490" s="393">
        <v>8</v>
      </c>
      <c r="G490" s="393"/>
      <c r="H490" s="394">
        <v>10</v>
      </c>
      <c r="I490" s="395" t="s">
        <v>7029</v>
      </c>
      <c r="J490" s="394">
        <v>10.4</v>
      </c>
      <c r="K490" s="392">
        <v>1</v>
      </c>
      <c r="L490" s="392">
        <v>1</v>
      </c>
      <c r="M490" s="395">
        <v>4.0999999999999996</v>
      </c>
      <c r="N490" s="395">
        <v>3.5</v>
      </c>
      <c r="O490" s="396">
        <f>SUM(F488:F490)</f>
        <v>71</v>
      </c>
      <c r="P490" s="392">
        <v>0</v>
      </c>
      <c r="Q490" s="392">
        <v>0</v>
      </c>
      <c r="R490" s="472">
        <v>0</v>
      </c>
      <c r="S490" s="472">
        <v>0</v>
      </c>
      <c r="T490" s="425" t="s">
        <v>7497</v>
      </c>
    </row>
    <row r="491" spans="1:20" ht="15.75" x14ac:dyDescent="0.25">
      <c r="A491" s="391"/>
      <c r="B491" s="392"/>
      <c r="C491" s="393"/>
      <c r="D491" s="393"/>
      <c r="E491" s="393"/>
      <c r="F491" s="393"/>
      <c r="G491" s="393"/>
      <c r="H491" s="394"/>
      <c r="I491" s="395"/>
      <c r="J491" s="394"/>
      <c r="K491" s="392"/>
      <c r="L491" s="392"/>
      <c r="M491" s="395"/>
      <c r="N491" s="395"/>
      <c r="O491" s="396"/>
      <c r="P491" s="392"/>
      <c r="Q491" s="424"/>
      <c r="R491" s="453"/>
      <c r="S491" s="399"/>
      <c r="T491" s="399"/>
    </row>
    <row r="492" spans="1:20" ht="15.75" x14ac:dyDescent="0.25">
      <c r="A492" s="391" t="s">
        <v>7043</v>
      </c>
      <c r="B492" s="392" t="s">
        <v>5863</v>
      </c>
      <c r="C492" s="393" t="s">
        <v>295</v>
      </c>
      <c r="D492" s="393" t="s">
        <v>7029</v>
      </c>
      <c r="E492" s="393" t="s">
        <v>6067</v>
      </c>
      <c r="F492" s="393">
        <v>29</v>
      </c>
      <c r="G492" s="393"/>
      <c r="H492" s="394">
        <v>11</v>
      </c>
      <c r="I492" s="395" t="s">
        <v>7029</v>
      </c>
      <c r="J492" s="394">
        <v>12</v>
      </c>
      <c r="K492" s="392"/>
      <c r="L492" s="392"/>
      <c r="M492" s="392"/>
      <c r="N492" s="392"/>
      <c r="O492" s="396"/>
      <c r="P492" s="392"/>
      <c r="Q492" s="424"/>
      <c r="R492" s="446"/>
      <c r="S492" s="399"/>
      <c r="T492" s="399"/>
    </row>
    <row r="493" spans="1:20" ht="15.75" x14ac:dyDescent="0.25">
      <c r="A493" s="391"/>
      <c r="B493" s="392"/>
      <c r="C493" s="393" t="s">
        <v>6067</v>
      </c>
      <c r="D493" s="393" t="s">
        <v>1394</v>
      </c>
      <c r="E493" s="393" t="s">
        <v>6067</v>
      </c>
      <c r="F493" s="393">
        <v>32</v>
      </c>
      <c r="G493" s="393"/>
      <c r="H493" s="394">
        <v>12.1</v>
      </c>
      <c r="I493" s="395" t="s">
        <v>7029</v>
      </c>
      <c r="J493" s="394">
        <v>13.2</v>
      </c>
      <c r="K493" s="392"/>
      <c r="L493" s="392"/>
      <c r="M493" s="392"/>
      <c r="N493" s="392"/>
      <c r="O493" s="396"/>
      <c r="P493" s="392"/>
      <c r="Q493" s="424"/>
      <c r="R493" s="446"/>
      <c r="S493" s="399"/>
      <c r="T493" s="399"/>
    </row>
    <row r="494" spans="1:20" ht="15.75" x14ac:dyDescent="0.25">
      <c r="A494" s="391"/>
      <c r="B494" s="392"/>
      <c r="C494" s="393" t="s">
        <v>586</v>
      </c>
      <c r="D494" s="393" t="s">
        <v>2737</v>
      </c>
      <c r="E494" s="393" t="s">
        <v>1394</v>
      </c>
      <c r="F494" s="393">
        <v>16</v>
      </c>
      <c r="G494" s="393"/>
      <c r="H494" s="394">
        <v>13.3</v>
      </c>
      <c r="I494" s="395" t="s">
        <v>7029</v>
      </c>
      <c r="J494" s="394">
        <v>14</v>
      </c>
      <c r="K494" s="392"/>
      <c r="L494" s="392"/>
      <c r="M494" s="392"/>
      <c r="N494" s="392"/>
      <c r="O494" s="396"/>
      <c r="P494" s="392"/>
      <c r="Q494" s="424"/>
      <c r="R494" s="399"/>
      <c r="S494" s="399"/>
      <c r="T494" s="400" t="s">
        <v>7498</v>
      </c>
    </row>
    <row r="495" spans="1:20" ht="15.75" x14ac:dyDescent="0.25">
      <c r="A495" s="391"/>
      <c r="B495" s="392"/>
      <c r="C495" s="393" t="s">
        <v>1394</v>
      </c>
      <c r="D495" s="393" t="s">
        <v>7029</v>
      </c>
      <c r="E495" s="393" t="s">
        <v>6067</v>
      </c>
      <c r="F495" s="393">
        <v>16</v>
      </c>
      <c r="G495" s="393"/>
      <c r="H495" s="394">
        <v>14.4</v>
      </c>
      <c r="I495" s="395" t="s">
        <v>7029</v>
      </c>
      <c r="J495" s="394">
        <v>15.1</v>
      </c>
      <c r="K495" s="392"/>
      <c r="L495" s="392"/>
      <c r="M495" s="392"/>
      <c r="N495" s="392"/>
      <c r="O495" s="396"/>
      <c r="P495" s="392"/>
      <c r="Q495" s="424"/>
      <c r="R495" s="399"/>
      <c r="S495" s="399"/>
      <c r="T495" s="400" t="s">
        <v>7499</v>
      </c>
    </row>
    <row r="496" spans="1:20" ht="15.75" x14ac:dyDescent="0.25">
      <c r="A496" s="391"/>
      <c r="B496" s="392"/>
      <c r="C496" s="393" t="s">
        <v>6067</v>
      </c>
      <c r="D496" s="393" t="s">
        <v>7029</v>
      </c>
      <c r="E496" s="393" t="s">
        <v>1394</v>
      </c>
      <c r="F496" s="393">
        <v>16</v>
      </c>
      <c r="G496" s="393"/>
      <c r="H496" s="394">
        <v>15.2</v>
      </c>
      <c r="I496" s="395" t="s">
        <v>7029</v>
      </c>
      <c r="J496" s="394">
        <v>15.5</v>
      </c>
      <c r="K496" s="392"/>
      <c r="L496" s="392"/>
      <c r="M496" s="392"/>
      <c r="N496" s="392"/>
      <c r="O496" s="396"/>
      <c r="P496" s="392"/>
      <c r="Q496" s="424"/>
      <c r="R496" s="399"/>
      <c r="S496" s="399"/>
      <c r="T496" s="400"/>
    </row>
    <row r="497" spans="1:20" ht="15.75" x14ac:dyDescent="0.25">
      <c r="A497" s="391"/>
      <c r="B497" s="392"/>
      <c r="C497" s="393" t="s">
        <v>1394</v>
      </c>
      <c r="D497" s="393" t="s">
        <v>7029</v>
      </c>
      <c r="E497" s="393" t="s">
        <v>6067</v>
      </c>
      <c r="F497" s="393">
        <v>16</v>
      </c>
      <c r="G497" s="393"/>
      <c r="H497" s="394">
        <v>16</v>
      </c>
      <c r="I497" s="395" t="s">
        <v>7029</v>
      </c>
      <c r="J497" s="394">
        <v>16.3</v>
      </c>
      <c r="K497" s="392"/>
      <c r="L497" s="392"/>
      <c r="M497" s="392"/>
      <c r="N497" s="392"/>
      <c r="O497" s="396"/>
      <c r="P497" s="392"/>
      <c r="Q497" s="424"/>
      <c r="R497" s="399"/>
      <c r="S497" s="399"/>
      <c r="T497" s="400"/>
    </row>
    <row r="498" spans="1:20" ht="15.75" x14ac:dyDescent="0.25">
      <c r="A498" s="391"/>
      <c r="B498" s="392"/>
      <c r="C498" s="393" t="s">
        <v>6067</v>
      </c>
      <c r="D498" s="393" t="s">
        <v>7029</v>
      </c>
      <c r="E498" s="393" t="s">
        <v>1394</v>
      </c>
      <c r="F498" s="393">
        <v>16</v>
      </c>
      <c r="G498" s="393"/>
      <c r="H498" s="394">
        <v>17</v>
      </c>
      <c r="I498" s="395" t="s">
        <v>7029</v>
      </c>
      <c r="J498" s="394">
        <v>17.3</v>
      </c>
      <c r="K498" s="392"/>
      <c r="L498" s="392"/>
      <c r="M498" s="392"/>
      <c r="N498" s="392"/>
      <c r="O498" s="396"/>
      <c r="P498" s="392"/>
      <c r="Q498" s="424"/>
      <c r="R498" s="399"/>
      <c r="S498" s="399"/>
      <c r="T498" s="400"/>
    </row>
    <row r="499" spans="1:20" ht="15.75" x14ac:dyDescent="0.25">
      <c r="A499" s="391"/>
      <c r="B499" s="392"/>
      <c r="C499" s="393" t="s">
        <v>1394</v>
      </c>
      <c r="D499" s="393" t="s">
        <v>7029</v>
      </c>
      <c r="E499" s="393" t="s">
        <v>6067</v>
      </c>
      <c r="F499" s="393">
        <v>16</v>
      </c>
      <c r="G499" s="393"/>
      <c r="H499" s="394">
        <v>17.399999999999999</v>
      </c>
      <c r="I499" s="395" t="s">
        <v>7029</v>
      </c>
      <c r="J499" s="394">
        <v>18.100000000000001</v>
      </c>
      <c r="K499" s="392"/>
      <c r="L499" s="392"/>
      <c r="M499" s="392"/>
      <c r="N499" s="392"/>
      <c r="O499" s="396"/>
      <c r="P499" s="392"/>
      <c r="Q499" s="424"/>
      <c r="R499" s="399"/>
      <c r="S499" s="399"/>
      <c r="T499" s="400"/>
    </row>
    <row r="500" spans="1:20" ht="23.25" x14ac:dyDescent="0.25">
      <c r="A500" s="391"/>
      <c r="B500" s="392"/>
      <c r="C500" s="393" t="s">
        <v>6067</v>
      </c>
      <c r="D500" s="393" t="s">
        <v>7029</v>
      </c>
      <c r="E500" s="393" t="s">
        <v>1394</v>
      </c>
      <c r="F500" s="393">
        <v>22</v>
      </c>
      <c r="G500" s="393"/>
      <c r="H500" s="395">
        <v>18.3</v>
      </c>
      <c r="I500" s="395" t="s">
        <v>7029</v>
      </c>
      <c r="J500" s="394">
        <v>18.45</v>
      </c>
      <c r="K500" s="480">
        <v>1</v>
      </c>
      <c r="L500" s="480">
        <v>1</v>
      </c>
      <c r="M500" s="395">
        <v>8.3000000000000007</v>
      </c>
      <c r="N500" s="392">
        <v>7.15</v>
      </c>
      <c r="O500" s="396">
        <f>SUM(F492:F500)</f>
        <v>179</v>
      </c>
      <c r="P500" s="392">
        <v>0</v>
      </c>
      <c r="Q500" s="392">
        <v>0</v>
      </c>
      <c r="R500" s="472">
        <v>0</v>
      </c>
      <c r="S500" s="472">
        <v>0</v>
      </c>
      <c r="T500" s="425" t="s">
        <v>7500</v>
      </c>
    </row>
    <row r="501" spans="1:20" ht="15.75" x14ac:dyDescent="0.25">
      <c r="A501" s="391"/>
      <c r="B501" s="392">
        <v>55</v>
      </c>
      <c r="C501" s="393" t="s">
        <v>1394</v>
      </c>
      <c r="D501" s="393" t="s">
        <v>7029</v>
      </c>
      <c r="E501" s="393" t="s">
        <v>6067</v>
      </c>
      <c r="F501" s="393">
        <v>22</v>
      </c>
      <c r="G501" s="393"/>
      <c r="H501" s="394">
        <v>6.5</v>
      </c>
      <c r="I501" s="395" t="s">
        <v>7029</v>
      </c>
      <c r="J501" s="394">
        <v>7.5</v>
      </c>
      <c r="K501" s="395"/>
      <c r="L501" s="395"/>
      <c r="M501" s="395"/>
      <c r="N501" s="392"/>
      <c r="O501" s="396"/>
      <c r="P501" s="392"/>
      <c r="Q501" s="424"/>
      <c r="R501" s="399"/>
      <c r="S501" s="399"/>
      <c r="T501" s="400" t="s">
        <v>7501</v>
      </c>
    </row>
    <row r="502" spans="1:20" ht="15.75" x14ac:dyDescent="0.25">
      <c r="A502" s="391"/>
      <c r="B502" s="392"/>
      <c r="C502" s="393" t="s">
        <v>6067</v>
      </c>
      <c r="D502" s="393" t="s">
        <v>7029</v>
      </c>
      <c r="E502" s="393" t="s">
        <v>1394</v>
      </c>
      <c r="F502" s="393">
        <v>16</v>
      </c>
      <c r="G502" s="393"/>
      <c r="H502" s="394">
        <v>8.0500000000000007</v>
      </c>
      <c r="I502" s="395" t="s">
        <v>7029</v>
      </c>
      <c r="J502" s="394">
        <v>8.3000000000000007</v>
      </c>
      <c r="K502" s="395"/>
      <c r="L502" s="395"/>
      <c r="M502" s="395"/>
      <c r="N502" s="392"/>
      <c r="O502" s="396"/>
      <c r="P502" s="392"/>
      <c r="Q502" s="424"/>
      <c r="R502" s="399"/>
      <c r="S502" s="399"/>
      <c r="T502" s="400"/>
    </row>
    <row r="503" spans="1:20" ht="15.75" x14ac:dyDescent="0.25">
      <c r="A503" s="391"/>
      <c r="B503" s="392"/>
      <c r="C503" s="393" t="s">
        <v>1394</v>
      </c>
      <c r="D503" s="393" t="s">
        <v>7029</v>
      </c>
      <c r="E503" s="393" t="s">
        <v>6067</v>
      </c>
      <c r="F503" s="393">
        <v>16</v>
      </c>
      <c r="G503" s="393"/>
      <c r="H503" s="394">
        <v>8.4</v>
      </c>
      <c r="I503" s="395" t="s">
        <v>7029</v>
      </c>
      <c r="J503" s="394">
        <v>9</v>
      </c>
      <c r="K503" s="395"/>
      <c r="L503" s="395"/>
      <c r="M503" s="395"/>
      <c r="N503" s="392"/>
      <c r="O503" s="396"/>
      <c r="P503" s="392"/>
      <c r="Q503" s="424"/>
      <c r="R503" s="399"/>
      <c r="S503" s="399"/>
      <c r="T503" s="400"/>
    </row>
    <row r="504" spans="1:20" ht="34.5" x14ac:dyDescent="0.25">
      <c r="A504" s="391"/>
      <c r="B504" s="392"/>
      <c r="C504" s="393" t="s">
        <v>6067</v>
      </c>
      <c r="D504" s="393" t="s">
        <v>6000</v>
      </c>
      <c r="E504" s="393" t="s">
        <v>295</v>
      </c>
      <c r="F504" s="393">
        <v>29</v>
      </c>
      <c r="G504" s="393"/>
      <c r="H504" s="394">
        <v>9.0500000000000007</v>
      </c>
      <c r="I504" s="395" t="s">
        <v>7029</v>
      </c>
      <c r="J504" s="394">
        <v>10.3</v>
      </c>
      <c r="K504" s="480">
        <v>1</v>
      </c>
      <c r="L504" s="480">
        <v>1</v>
      </c>
      <c r="M504" s="395">
        <v>4.25</v>
      </c>
      <c r="N504" s="395">
        <v>4.25</v>
      </c>
      <c r="O504" s="396">
        <f>SUM(F501:F504)</f>
        <v>83</v>
      </c>
      <c r="P504" s="392">
        <v>0</v>
      </c>
      <c r="Q504" s="392">
        <v>0</v>
      </c>
      <c r="R504" s="472">
        <v>0</v>
      </c>
      <c r="S504" s="472">
        <v>0</v>
      </c>
      <c r="T504" s="425" t="s">
        <v>7502</v>
      </c>
    </row>
    <row r="505" spans="1:20" ht="15.75" x14ac:dyDescent="0.25">
      <c r="A505" s="391"/>
      <c r="B505" s="392"/>
      <c r="C505" s="393"/>
      <c r="D505" s="393"/>
      <c r="E505" s="393"/>
      <c r="F505" s="393"/>
      <c r="G505" s="393"/>
      <c r="H505" s="394"/>
      <c r="I505" s="395"/>
      <c r="J505" s="394"/>
      <c r="K505" s="480"/>
      <c r="L505" s="480"/>
      <c r="M505" s="395"/>
      <c r="N505" s="395"/>
      <c r="O505" s="396"/>
      <c r="P505" s="392"/>
      <c r="Q505" s="424"/>
      <c r="R505" s="399"/>
      <c r="S505" s="399"/>
      <c r="T505" s="425"/>
    </row>
    <row r="506" spans="1:20" ht="15.75" x14ac:dyDescent="0.25">
      <c r="A506" s="391" t="s">
        <v>5835</v>
      </c>
      <c r="B506" s="392" t="s">
        <v>5865</v>
      </c>
      <c r="C506" s="393" t="s">
        <v>295</v>
      </c>
      <c r="D506" s="393" t="s">
        <v>7029</v>
      </c>
      <c r="E506" s="393" t="s">
        <v>316</v>
      </c>
      <c r="F506" s="393">
        <v>12</v>
      </c>
      <c r="G506" s="393"/>
      <c r="H506" s="394">
        <v>6.4</v>
      </c>
      <c r="I506" s="395" t="s">
        <v>7029</v>
      </c>
      <c r="J506" s="394">
        <v>7.05</v>
      </c>
      <c r="K506" s="392"/>
      <c r="L506" s="392"/>
      <c r="M506" s="392"/>
      <c r="N506" s="392"/>
      <c r="O506" s="396"/>
      <c r="P506" s="392"/>
      <c r="Q506" s="424"/>
      <c r="R506" s="399"/>
      <c r="S506" s="399"/>
      <c r="T506" s="400" t="s">
        <v>7503</v>
      </c>
    </row>
    <row r="507" spans="1:20" ht="15.75" x14ac:dyDescent="0.25">
      <c r="A507" s="391"/>
      <c r="B507" s="392"/>
      <c r="C507" s="393" t="s">
        <v>316</v>
      </c>
      <c r="D507" s="393" t="s">
        <v>7029</v>
      </c>
      <c r="E507" s="393" t="s">
        <v>295</v>
      </c>
      <c r="F507" s="393">
        <v>12</v>
      </c>
      <c r="G507" s="393"/>
      <c r="H507" s="394">
        <v>7.05</v>
      </c>
      <c r="I507" s="395" t="s">
        <v>7029</v>
      </c>
      <c r="J507" s="394">
        <v>7.35</v>
      </c>
      <c r="K507" s="392"/>
      <c r="L507" s="392"/>
      <c r="M507" s="392"/>
      <c r="N507" s="392"/>
      <c r="O507" s="396"/>
      <c r="P507" s="392"/>
      <c r="Q507" s="424"/>
      <c r="R507" s="399"/>
      <c r="S507" s="399"/>
      <c r="T507" s="400"/>
    </row>
    <row r="508" spans="1:20" ht="15.75" x14ac:dyDescent="0.25">
      <c r="A508" s="391"/>
      <c r="B508" s="392"/>
      <c r="C508" s="393" t="s">
        <v>295</v>
      </c>
      <c r="D508" s="393" t="s">
        <v>1269</v>
      </c>
      <c r="E508" s="393" t="s">
        <v>7105</v>
      </c>
      <c r="F508" s="393">
        <v>40</v>
      </c>
      <c r="G508" s="393"/>
      <c r="H508" s="394">
        <v>7.4</v>
      </c>
      <c r="I508" s="395" t="s">
        <v>7029</v>
      </c>
      <c r="J508" s="394">
        <v>9.15</v>
      </c>
      <c r="K508" s="392"/>
      <c r="L508" s="392"/>
      <c r="M508" s="392"/>
      <c r="N508" s="392"/>
      <c r="O508" s="396"/>
      <c r="P508" s="392"/>
      <c r="Q508" s="424"/>
      <c r="R508" s="399"/>
      <c r="S508" s="399"/>
      <c r="T508" s="400" t="s">
        <v>7504</v>
      </c>
    </row>
    <row r="509" spans="1:20" ht="15.75" x14ac:dyDescent="0.25">
      <c r="A509" s="391"/>
      <c r="B509" s="392"/>
      <c r="C509" s="393" t="s">
        <v>7105</v>
      </c>
      <c r="D509" s="393" t="s">
        <v>492</v>
      </c>
      <c r="E509" s="393" t="s">
        <v>295</v>
      </c>
      <c r="F509" s="393">
        <v>40</v>
      </c>
      <c r="G509" s="393"/>
      <c r="H509" s="394">
        <v>9.15</v>
      </c>
      <c r="I509" s="395" t="s">
        <v>7029</v>
      </c>
      <c r="J509" s="394">
        <v>10.45</v>
      </c>
      <c r="K509" s="395"/>
      <c r="L509" s="392"/>
      <c r="M509" s="392"/>
      <c r="N509" s="392"/>
      <c r="O509" s="396"/>
      <c r="P509" s="392"/>
      <c r="Q509" s="424"/>
      <c r="R509" s="399"/>
      <c r="S509" s="399"/>
      <c r="T509" s="400"/>
    </row>
    <row r="510" spans="1:20" ht="15.75" x14ac:dyDescent="0.25">
      <c r="A510" s="391"/>
      <c r="B510" s="392"/>
      <c r="C510" s="393" t="s">
        <v>295</v>
      </c>
      <c r="D510" s="393" t="s">
        <v>1261</v>
      </c>
      <c r="E510" s="393" t="s">
        <v>344</v>
      </c>
      <c r="F510" s="393">
        <v>31</v>
      </c>
      <c r="G510" s="393"/>
      <c r="H510" s="394">
        <v>11</v>
      </c>
      <c r="I510" s="395" t="s">
        <v>7029</v>
      </c>
      <c r="J510" s="394">
        <v>12</v>
      </c>
      <c r="K510" s="395"/>
      <c r="L510" s="392"/>
      <c r="M510" s="392"/>
      <c r="N510" s="392"/>
      <c r="O510" s="396"/>
      <c r="P510" s="392"/>
      <c r="Q510" s="424"/>
      <c r="R510" s="399"/>
      <c r="S510" s="399"/>
      <c r="T510" s="400"/>
    </row>
    <row r="511" spans="1:20" ht="15.75" x14ac:dyDescent="0.25">
      <c r="A511" s="391"/>
      <c r="B511" s="392"/>
      <c r="C511" s="393" t="s">
        <v>344</v>
      </c>
      <c r="D511" s="393" t="s">
        <v>1261</v>
      </c>
      <c r="E511" s="393" t="s">
        <v>295</v>
      </c>
      <c r="F511" s="393">
        <v>31</v>
      </c>
      <c r="G511" s="393"/>
      <c r="H511" s="394">
        <v>12.3</v>
      </c>
      <c r="I511" s="395" t="s">
        <v>7029</v>
      </c>
      <c r="J511" s="394">
        <v>13.3</v>
      </c>
      <c r="K511" s="395"/>
      <c r="L511" s="392"/>
      <c r="M511" s="392"/>
      <c r="N511" s="392"/>
      <c r="O511" s="396"/>
      <c r="P511" s="392"/>
      <c r="Q511" s="424"/>
      <c r="R511" s="399"/>
      <c r="S511" s="399"/>
      <c r="T511" s="400"/>
    </row>
    <row r="512" spans="1:20" ht="15.75" x14ac:dyDescent="0.25">
      <c r="A512" s="391"/>
      <c r="B512" s="392"/>
      <c r="C512" s="393" t="s">
        <v>295</v>
      </c>
      <c r="D512" s="393" t="s">
        <v>7106</v>
      </c>
      <c r="E512" s="393" t="s">
        <v>7105</v>
      </c>
      <c r="F512" s="393">
        <v>40</v>
      </c>
      <c r="G512" s="393"/>
      <c r="H512" s="394">
        <v>15.15</v>
      </c>
      <c r="I512" s="395" t="s">
        <v>7029</v>
      </c>
      <c r="J512" s="394">
        <v>16.45</v>
      </c>
      <c r="K512" s="392"/>
      <c r="L512" s="392"/>
      <c r="M512" s="392"/>
      <c r="N512" s="392"/>
      <c r="O512" s="396"/>
      <c r="P512" s="392"/>
      <c r="Q512" s="392"/>
      <c r="R512" s="399"/>
      <c r="S512" s="399"/>
      <c r="T512" s="400"/>
    </row>
    <row r="513" spans="1:20" ht="15.75" x14ac:dyDescent="0.25">
      <c r="A513" s="391"/>
      <c r="B513" s="392"/>
      <c r="C513" s="393" t="s">
        <v>7105</v>
      </c>
      <c r="D513" s="393" t="s">
        <v>1269</v>
      </c>
      <c r="E513" s="393" t="s">
        <v>295</v>
      </c>
      <c r="F513" s="393">
        <v>40</v>
      </c>
      <c r="G513" s="393"/>
      <c r="H513" s="394">
        <v>17</v>
      </c>
      <c r="I513" s="395" t="s">
        <v>7029</v>
      </c>
      <c r="J513" s="394">
        <v>18.3</v>
      </c>
      <c r="K513" s="392">
        <v>1</v>
      </c>
      <c r="L513" s="392">
        <v>1</v>
      </c>
      <c r="M513" s="392">
        <v>12.45</v>
      </c>
      <c r="N513" s="395">
        <v>10.3</v>
      </c>
      <c r="O513" s="396">
        <f>SUM(F506:F513)</f>
        <v>246</v>
      </c>
      <c r="P513" s="392">
        <v>0</v>
      </c>
      <c r="Q513" s="395">
        <v>2.2999999999999998</v>
      </c>
      <c r="R513" s="472">
        <v>0</v>
      </c>
      <c r="S513" s="472">
        <v>0</v>
      </c>
      <c r="T513" s="400" t="s">
        <v>6069</v>
      </c>
    </row>
    <row r="514" spans="1:20" ht="23.25" x14ac:dyDescent="0.25">
      <c r="A514" s="415" t="s">
        <v>7107</v>
      </c>
      <c r="B514" s="416" t="s">
        <v>5866</v>
      </c>
      <c r="C514" s="417" t="s">
        <v>295</v>
      </c>
      <c r="D514" s="481" t="s">
        <v>7108</v>
      </c>
      <c r="E514" s="417" t="s">
        <v>295</v>
      </c>
      <c r="F514" s="417">
        <v>20</v>
      </c>
      <c r="G514" s="417"/>
      <c r="H514" s="418">
        <v>7.2</v>
      </c>
      <c r="I514" s="429" t="s">
        <v>7029</v>
      </c>
      <c r="J514" s="418">
        <v>8</v>
      </c>
      <c r="K514" s="416"/>
      <c r="L514" s="416"/>
      <c r="M514" s="416"/>
      <c r="N514" s="416"/>
      <c r="O514" s="419"/>
      <c r="P514" s="416"/>
      <c r="Q514" s="416"/>
      <c r="R514" s="420"/>
      <c r="S514" s="420"/>
      <c r="T514" s="421" t="s">
        <v>7039</v>
      </c>
    </row>
    <row r="515" spans="1:20" ht="15.75" x14ac:dyDescent="0.25">
      <c r="A515" s="391"/>
      <c r="B515" s="392"/>
      <c r="C515" s="393" t="s">
        <v>295</v>
      </c>
      <c r="D515" s="393"/>
      <c r="E515" s="393" t="s">
        <v>492</v>
      </c>
      <c r="F515" s="393">
        <v>28</v>
      </c>
      <c r="G515" s="393"/>
      <c r="H515" s="394">
        <v>8.15</v>
      </c>
      <c r="I515" s="395" t="s">
        <v>7029</v>
      </c>
      <c r="J515" s="394">
        <v>9.1</v>
      </c>
      <c r="K515" s="392"/>
      <c r="L515" s="392"/>
      <c r="M515" s="392"/>
      <c r="N515" s="392"/>
      <c r="O515" s="396"/>
      <c r="P515" s="392"/>
      <c r="Q515" s="392"/>
      <c r="R515" s="399"/>
      <c r="S515" s="399"/>
      <c r="T515" s="400" t="s">
        <v>7505</v>
      </c>
    </row>
    <row r="516" spans="1:20" ht="15.75" x14ac:dyDescent="0.25">
      <c r="A516" s="391"/>
      <c r="B516" s="392"/>
      <c r="C516" s="393" t="s">
        <v>492</v>
      </c>
      <c r="D516" s="393"/>
      <c r="E516" s="393" t="s">
        <v>295</v>
      </c>
      <c r="F516" s="393">
        <v>32</v>
      </c>
      <c r="G516" s="393"/>
      <c r="H516" s="394">
        <v>9.1999999999999993</v>
      </c>
      <c r="I516" s="395" t="s">
        <v>7029</v>
      </c>
      <c r="J516" s="394">
        <v>10.199999999999999</v>
      </c>
      <c r="K516" s="392"/>
      <c r="L516" s="392"/>
      <c r="M516" s="392"/>
      <c r="N516" s="392"/>
      <c r="O516" s="396"/>
      <c r="P516" s="392"/>
      <c r="Q516" s="392"/>
      <c r="R516" s="399"/>
      <c r="S516" s="399"/>
      <c r="T516" s="400" t="s">
        <v>5612</v>
      </c>
    </row>
    <row r="517" spans="1:20" ht="15.75" x14ac:dyDescent="0.25">
      <c r="A517" s="391"/>
      <c r="B517" s="392"/>
      <c r="C517" s="393" t="s">
        <v>295</v>
      </c>
      <c r="D517" s="393" t="s">
        <v>1261</v>
      </c>
      <c r="E517" s="393" t="s">
        <v>344</v>
      </c>
      <c r="F517" s="393">
        <v>31</v>
      </c>
      <c r="G517" s="393"/>
      <c r="H517" s="394">
        <v>10.3</v>
      </c>
      <c r="I517" s="395" t="s">
        <v>7029</v>
      </c>
      <c r="J517" s="394">
        <v>11.3</v>
      </c>
      <c r="K517" s="392"/>
      <c r="L517" s="392"/>
      <c r="M517" s="392"/>
      <c r="N517" s="392"/>
      <c r="O517" s="396"/>
      <c r="P517" s="392"/>
      <c r="Q517" s="392"/>
      <c r="R517" s="399"/>
      <c r="S517" s="399"/>
      <c r="T517" s="400" t="s">
        <v>5612</v>
      </c>
    </row>
    <row r="518" spans="1:20" ht="15.75" x14ac:dyDescent="0.25">
      <c r="A518" s="391"/>
      <c r="B518" s="392"/>
      <c r="C518" s="393" t="s">
        <v>344</v>
      </c>
      <c r="D518" s="393" t="s">
        <v>1261</v>
      </c>
      <c r="E518" s="393" t="s">
        <v>295</v>
      </c>
      <c r="F518" s="393">
        <v>31</v>
      </c>
      <c r="G518" s="393"/>
      <c r="H518" s="394">
        <v>11.45</v>
      </c>
      <c r="I518" s="395" t="s">
        <v>7029</v>
      </c>
      <c r="J518" s="394">
        <v>12.45</v>
      </c>
      <c r="K518" s="392"/>
      <c r="L518" s="392"/>
      <c r="M518" s="392"/>
      <c r="N518" s="392"/>
      <c r="O518" s="396"/>
      <c r="P518" s="392"/>
      <c r="Q518" s="392"/>
      <c r="R518" s="399"/>
      <c r="S518" s="399"/>
      <c r="T518" s="400" t="s">
        <v>5612</v>
      </c>
    </row>
    <row r="519" spans="1:20" ht="15.75" x14ac:dyDescent="0.25">
      <c r="A519" s="391"/>
      <c r="B519" s="392"/>
      <c r="C519" s="393" t="s">
        <v>295</v>
      </c>
      <c r="D519" s="435" t="s">
        <v>7109</v>
      </c>
      <c r="E519" s="393" t="s">
        <v>295</v>
      </c>
      <c r="F519" s="393">
        <v>20</v>
      </c>
      <c r="G519" s="393"/>
      <c r="H519" s="394">
        <v>12.5</v>
      </c>
      <c r="I519" s="395" t="s">
        <v>7029</v>
      </c>
      <c r="J519" s="394">
        <v>13.3</v>
      </c>
      <c r="K519" s="392">
        <v>1</v>
      </c>
      <c r="L519" s="392">
        <v>0</v>
      </c>
      <c r="M519" s="392">
        <v>6.55</v>
      </c>
      <c r="N519" s="395">
        <v>6.1</v>
      </c>
      <c r="O519" s="396">
        <f>SUM(F514:F519)</f>
        <v>162</v>
      </c>
      <c r="P519" s="392">
        <v>0</v>
      </c>
      <c r="Q519" s="392">
        <v>0</v>
      </c>
      <c r="R519" s="472">
        <v>0</v>
      </c>
      <c r="S519" s="472">
        <v>0</v>
      </c>
      <c r="T519" s="400" t="s">
        <v>7039</v>
      </c>
    </row>
    <row r="520" spans="1:20" ht="15.75" x14ac:dyDescent="0.25">
      <c r="A520" s="391"/>
      <c r="B520" s="392"/>
      <c r="C520" s="393"/>
      <c r="D520" s="393"/>
      <c r="E520" s="393"/>
      <c r="F520" s="393"/>
      <c r="G520" s="393"/>
      <c r="H520" s="394"/>
      <c r="I520" s="395"/>
      <c r="J520" s="394"/>
      <c r="K520" s="392"/>
      <c r="L520" s="392"/>
      <c r="M520" s="392"/>
      <c r="N520" s="395"/>
      <c r="O520" s="396"/>
      <c r="P520" s="392"/>
      <c r="Q520" s="392"/>
      <c r="R520" s="446"/>
      <c r="S520" s="399"/>
      <c r="T520" s="399"/>
    </row>
    <row r="521" spans="1:20" ht="15.75" x14ac:dyDescent="0.25">
      <c r="A521" s="391" t="s">
        <v>7107</v>
      </c>
      <c r="B521" s="392" t="s">
        <v>5868</v>
      </c>
      <c r="C521" s="393" t="s">
        <v>295</v>
      </c>
      <c r="D521" s="393" t="s">
        <v>7029</v>
      </c>
      <c r="E521" s="393" t="s">
        <v>1245</v>
      </c>
      <c r="F521" s="393">
        <v>30</v>
      </c>
      <c r="G521" s="393"/>
      <c r="H521" s="394">
        <v>7</v>
      </c>
      <c r="I521" s="395" t="s">
        <v>7029</v>
      </c>
      <c r="J521" s="394"/>
      <c r="K521" s="392"/>
      <c r="L521" s="392"/>
      <c r="M521" s="395"/>
      <c r="N521" s="395"/>
      <c r="O521" s="396"/>
      <c r="P521" s="392"/>
      <c r="Q521" s="392"/>
      <c r="R521" s="399"/>
      <c r="S521" s="399"/>
      <c r="T521" s="400" t="s">
        <v>5612</v>
      </c>
    </row>
    <row r="522" spans="1:20" ht="15.75" x14ac:dyDescent="0.25">
      <c r="A522" s="391"/>
      <c r="B522" s="392"/>
      <c r="C522" s="393" t="s">
        <v>1245</v>
      </c>
      <c r="D522" s="393"/>
      <c r="E522" s="393" t="s">
        <v>295</v>
      </c>
      <c r="F522" s="393">
        <v>30</v>
      </c>
      <c r="G522" s="393"/>
      <c r="H522" s="394"/>
      <c r="I522" s="395"/>
      <c r="J522" s="394"/>
      <c r="K522" s="392"/>
      <c r="L522" s="392"/>
      <c r="M522" s="395"/>
      <c r="N522" s="395"/>
      <c r="O522" s="396"/>
      <c r="P522" s="392"/>
      <c r="Q522" s="392"/>
      <c r="R522" s="399"/>
      <c r="S522" s="399"/>
      <c r="T522" s="400" t="s">
        <v>5612</v>
      </c>
    </row>
    <row r="523" spans="1:20" ht="15.75" x14ac:dyDescent="0.25">
      <c r="A523" s="391"/>
      <c r="B523" s="392"/>
      <c r="C523" s="393" t="s">
        <v>295</v>
      </c>
      <c r="D523" s="393" t="s">
        <v>7029</v>
      </c>
      <c r="E523" s="393" t="s">
        <v>1245</v>
      </c>
      <c r="F523" s="393">
        <v>30</v>
      </c>
      <c r="G523" s="393"/>
      <c r="H523" s="394"/>
      <c r="I523" s="395"/>
      <c r="J523" s="394"/>
      <c r="K523" s="392"/>
      <c r="L523" s="392"/>
      <c r="M523" s="395"/>
      <c r="N523" s="395"/>
      <c r="O523" s="396"/>
      <c r="P523" s="392"/>
      <c r="Q523" s="392"/>
      <c r="R523" s="399"/>
      <c r="S523" s="399"/>
      <c r="T523" s="400" t="s">
        <v>5612</v>
      </c>
    </row>
    <row r="524" spans="1:20" ht="15.75" x14ac:dyDescent="0.25">
      <c r="A524" s="391"/>
      <c r="B524" s="392"/>
      <c r="C524" s="393" t="s">
        <v>1245</v>
      </c>
      <c r="D524" s="393"/>
      <c r="E524" s="393" t="s">
        <v>295</v>
      </c>
      <c r="F524" s="393">
        <v>30</v>
      </c>
      <c r="G524" s="393"/>
      <c r="H524" s="394"/>
      <c r="I524" s="395"/>
      <c r="J524" s="394"/>
      <c r="K524" s="392"/>
      <c r="L524" s="392"/>
      <c r="M524" s="395"/>
      <c r="N524" s="395"/>
      <c r="O524" s="396"/>
      <c r="P524" s="392"/>
      <c r="Q524" s="392"/>
      <c r="R524" s="399"/>
      <c r="S524" s="399"/>
      <c r="T524" s="400" t="s">
        <v>5612</v>
      </c>
    </row>
    <row r="525" spans="1:20" ht="15.75" x14ac:dyDescent="0.25">
      <c r="A525" s="391"/>
      <c r="B525" s="392"/>
      <c r="C525" s="393" t="s">
        <v>295</v>
      </c>
      <c r="D525" s="393" t="s">
        <v>7029</v>
      </c>
      <c r="E525" s="393" t="s">
        <v>1245</v>
      </c>
      <c r="F525" s="393">
        <v>30</v>
      </c>
      <c r="G525" s="393"/>
      <c r="H525" s="394"/>
      <c r="I525" s="395"/>
      <c r="J525" s="394"/>
      <c r="K525" s="392"/>
      <c r="L525" s="392"/>
      <c r="M525" s="395"/>
      <c r="N525" s="395"/>
      <c r="O525" s="396"/>
      <c r="P525" s="392"/>
      <c r="Q525" s="392"/>
      <c r="R525" s="399"/>
      <c r="S525" s="399"/>
      <c r="T525" s="400" t="s">
        <v>5612</v>
      </c>
    </row>
    <row r="526" spans="1:20" ht="15.75" x14ac:dyDescent="0.25">
      <c r="A526" s="391"/>
      <c r="B526" s="392"/>
      <c r="C526" s="393" t="s">
        <v>1245</v>
      </c>
      <c r="D526" s="393"/>
      <c r="E526" s="393" t="s">
        <v>295</v>
      </c>
      <c r="F526" s="393">
        <v>30</v>
      </c>
      <c r="G526" s="393"/>
      <c r="H526" s="394"/>
      <c r="I526" s="395"/>
      <c r="J526" s="394">
        <v>18</v>
      </c>
      <c r="K526" s="392">
        <v>1</v>
      </c>
      <c r="L526" s="392">
        <v>0</v>
      </c>
      <c r="M526" s="395">
        <v>12</v>
      </c>
      <c r="N526" s="395">
        <v>6.45</v>
      </c>
      <c r="O526" s="396">
        <f>SUM(F521:F526)</f>
        <v>180</v>
      </c>
      <c r="P526" s="392">
        <v>0</v>
      </c>
      <c r="Q526" s="392">
        <v>0</v>
      </c>
      <c r="R526" s="472">
        <v>0</v>
      </c>
      <c r="S526" s="472">
        <v>0</v>
      </c>
      <c r="T526" s="425" t="s">
        <v>7506</v>
      </c>
    </row>
    <row r="527" spans="1:20" ht="15.75" x14ac:dyDescent="0.25">
      <c r="A527" s="391"/>
      <c r="B527" s="392"/>
      <c r="C527" s="393"/>
      <c r="D527" s="393"/>
      <c r="E527" s="393"/>
      <c r="F527" s="393"/>
      <c r="G527" s="393"/>
      <c r="H527" s="394"/>
      <c r="I527" s="395"/>
      <c r="J527" s="394"/>
      <c r="K527" s="392"/>
      <c r="L527" s="392"/>
      <c r="M527" s="395"/>
      <c r="N527" s="395"/>
      <c r="O527" s="396"/>
      <c r="P527" s="392"/>
      <c r="Q527" s="392"/>
      <c r="R527" s="399"/>
      <c r="S527" s="399"/>
      <c r="T527" s="425"/>
    </row>
    <row r="528" spans="1:20" ht="15.75" x14ac:dyDescent="0.25">
      <c r="A528" s="391" t="s">
        <v>7107</v>
      </c>
      <c r="B528" s="392" t="s">
        <v>5869</v>
      </c>
      <c r="C528" s="393" t="s">
        <v>295</v>
      </c>
      <c r="D528" s="393" t="s">
        <v>7029</v>
      </c>
      <c r="E528" s="393" t="s">
        <v>1245</v>
      </c>
      <c r="F528" s="393">
        <v>30</v>
      </c>
      <c r="G528" s="393"/>
      <c r="H528" s="394">
        <v>7</v>
      </c>
      <c r="I528" s="395" t="s">
        <v>7029</v>
      </c>
      <c r="J528" s="394"/>
      <c r="K528" s="392"/>
      <c r="L528" s="392"/>
      <c r="M528" s="395"/>
      <c r="N528" s="395"/>
      <c r="O528" s="396"/>
      <c r="P528" s="392"/>
      <c r="Q528" s="392"/>
      <c r="R528" s="399"/>
      <c r="S528" s="399"/>
      <c r="T528" s="400" t="s">
        <v>5612</v>
      </c>
    </row>
    <row r="529" spans="1:20" ht="15.75" x14ac:dyDescent="0.25">
      <c r="A529" s="391"/>
      <c r="B529" s="392"/>
      <c r="C529" s="393" t="s">
        <v>1245</v>
      </c>
      <c r="D529" s="393"/>
      <c r="E529" s="393" t="s">
        <v>295</v>
      </c>
      <c r="F529" s="393">
        <v>30</v>
      </c>
      <c r="G529" s="393"/>
      <c r="H529" s="394"/>
      <c r="I529" s="395"/>
      <c r="J529" s="394"/>
      <c r="K529" s="392"/>
      <c r="L529" s="392"/>
      <c r="M529" s="395"/>
      <c r="N529" s="395"/>
      <c r="O529" s="396"/>
      <c r="P529" s="392"/>
      <c r="Q529" s="392"/>
      <c r="R529" s="399"/>
      <c r="S529" s="399"/>
      <c r="T529" s="400" t="s">
        <v>5612</v>
      </c>
    </row>
    <row r="530" spans="1:20" ht="15.75" x14ac:dyDescent="0.25">
      <c r="A530" s="391"/>
      <c r="B530" s="392"/>
      <c r="C530" s="393" t="s">
        <v>295</v>
      </c>
      <c r="D530" s="393" t="s">
        <v>7029</v>
      </c>
      <c r="E530" s="393" t="s">
        <v>1245</v>
      </c>
      <c r="F530" s="393">
        <v>30</v>
      </c>
      <c r="G530" s="393"/>
      <c r="H530" s="394"/>
      <c r="I530" s="395"/>
      <c r="J530" s="394"/>
      <c r="K530" s="392"/>
      <c r="L530" s="392"/>
      <c r="M530" s="395"/>
      <c r="N530" s="395"/>
      <c r="O530" s="396"/>
      <c r="P530" s="392"/>
      <c r="Q530" s="392"/>
      <c r="R530" s="399"/>
      <c r="S530" s="399"/>
      <c r="T530" s="400" t="s">
        <v>5612</v>
      </c>
    </row>
    <row r="531" spans="1:20" ht="15.75" x14ac:dyDescent="0.25">
      <c r="A531" s="391"/>
      <c r="B531" s="392"/>
      <c r="C531" s="393" t="s">
        <v>1245</v>
      </c>
      <c r="D531" s="393"/>
      <c r="E531" s="393" t="s">
        <v>295</v>
      </c>
      <c r="F531" s="393">
        <v>30</v>
      </c>
      <c r="G531" s="393"/>
      <c r="H531" s="394"/>
      <c r="I531" s="395"/>
      <c r="J531" s="394"/>
      <c r="K531" s="392"/>
      <c r="L531" s="392"/>
      <c r="M531" s="395"/>
      <c r="N531" s="395"/>
      <c r="O531" s="396"/>
      <c r="P531" s="392"/>
      <c r="Q531" s="392"/>
      <c r="R531" s="399"/>
      <c r="S531" s="399"/>
      <c r="T531" s="400" t="s">
        <v>5612</v>
      </c>
    </row>
    <row r="532" spans="1:20" ht="15.75" x14ac:dyDescent="0.25">
      <c r="A532" s="391"/>
      <c r="B532" s="392"/>
      <c r="C532" s="393" t="s">
        <v>295</v>
      </c>
      <c r="D532" s="393" t="s">
        <v>7029</v>
      </c>
      <c r="E532" s="393" t="s">
        <v>1245</v>
      </c>
      <c r="F532" s="393">
        <v>30</v>
      </c>
      <c r="G532" s="393"/>
      <c r="H532" s="394"/>
      <c r="I532" s="395"/>
      <c r="J532" s="394"/>
      <c r="K532" s="392"/>
      <c r="L532" s="392"/>
      <c r="M532" s="395"/>
      <c r="N532" s="395"/>
      <c r="O532" s="396"/>
      <c r="P532" s="392"/>
      <c r="Q532" s="392"/>
      <c r="R532" s="399"/>
      <c r="S532" s="399"/>
      <c r="T532" s="400" t="s">
        <v>5612</v>
      </c>
    </row>
    <row r="533" spans="1:20" ht="15.75" x14ac:dyDescent="0.25">
      <c r="A533" s="391"/>
      <c r="B533" s="392"/>
      <c r="C533" s="393" t="s">
        <v>1245</v>
      </c>
      <c r="D533" s="393"/>
      <c r="E533" s="393" t="s">
        <v>295</v>
      </c>
      <c r="F533" s="393">
        <v>30</v>
      </c>
      <c r="G533" s="393"/>
      <c r="H533" s="394"/>
      <c r="I533" s="395"/>
      <c r="J533" s="394">
        <v>18</v>
      </c>
      <c r="K533" s="392">
        <v>1</v>
      </c>
      <c r="L533" s="392">
        <v>0</v>
      </c>
      <c r="M533" s="395">
        <v>12</v>
      </c>
      <c r="N533" s="395">
        <v>6.45</v>
      </c>
      <c r="O533" s="396">
        <f>SUM(F528:F533)</f>
        <v>180</v>
      </c>
      <c r="P533" s="392">
        <v>0</v>
      </c>
      <c r="Q533" s="392">
        <v>0</v>
      </c>
      <c r="R533" s="472">
        <v>0</v>
      </c>
      <c r="S533" s="472">
        <v>0</v>
      </c>
      <c r="T533" s="425" t="s">
        <v>7506</v>
      </c>
    </row>
    <row r="534" spans="1:20" ht="15.75" x14ac:dyDescent="0.25">
      <c r="A534" s="391"/>
      <c r="B534" s="392"/>
      <c r="C534" s="393"/>
      <c r="D534" s="393"/>
      <c r="E534" s="393"/>
      <c r="F534" s="393"/>
      <c r="G534" s="393"/>
      <c r="H534" s="394"/>
      <c r="I534" s="395"/>
      <c r="J534" s="394"/>
      <c r="K534" s="392"/>
      <c r="L534" s="392"/>
      <c r="M534" s="395"/>
      <c r="N534" s="395"/>
      <c r="O534" s="396"/>
      <c r="P534" s="392"/>
      <c r="Q534" s="392"/>
      <c r="R534" s="399"/>
      <c r="S534" s="399"/>
      <c r="T534" s="425"/>
    </row>
    <row r="535" spans="1:20" ht="45.75" x14ac:dyDescent="0.25">
      <c r="A535" s="391" t="s">
        <v>7107</v>
      </c>
      <c r="B535" s="392" t="s">
        <v>5870</v>
      </c>
      <c r="C535" s="393" t="s">
        <v>295</v>
      </c>
      <c r="D535" s="391" t="s">
        <v>7110</v>
      </c>
      <c r="E535" s="391" t="s">
        <v>7111</v>
      </c>
      <c r="F535" s="393">
        <v>32</v>
      </c>
      <c r="G535" s="393"/>
      <c r="H535" s="394">
        <v>12.45</v>
      </c>
      <c r="I535" s="395" t="s">
        <v>7029</v>
      </c>
      <c r="J535" s="394">
        <v>14.45</v>
      </c>
      <c r="K535" s="392"/>
      <c r="L535" s="392"/>
      <c r="M535" s="392"/>
      <c r="N535" s="392"/>
      <c r="O535" s="396"/>
      <c r="P535" s="392"/>
      <c r="Q535" s="392"/>
      <c r="R535" s="399"/>
      <c r="S535" s="399"/>
      <c r="T535" s="425" t="s">
        <v>7507</v>
      </c>
    </row>
    <row r="536" spans="1:20" ht="15.75" x14ac:dyDescent="0.25">
      <c r="A536" s="391"/>
      <c r="B536" s="392"/>
      <c r="C536" s="393" t="s">
        <v>295</v>
      </c>
      <c r="D536" s="393" t="s">
        <v>7029</v>
      </c>
      <c r="E536" s="393" t="s">
        <v>1245</v>
      </c>
      <c r="F536" s="393">
        <v>30</v>
      </c>
      <c r="G536" s="393"/>
      <c r="H536" s="394">
        <v>16.149999999999999</v>
      </c>
      <c r="I536" s="395" t="s">
        <v>7029</v>
      </c>
      <c r="J536" s="394">
        <v>17</v>
      </c>
      <c r="K536" s="392"/>
      <c r="L536" s="392"/>
      <c r="M536" s="392"/>
      <c r="N536" s="392"/>
      <c r="O536" s="396"/>
      <c r="P536" s="392"/>
      <c r="Q536" s="392"/>
      <c r="R536" s="399"/>
      <c r="S536" s="399"/>
      <c r="T536" s="400" t="s">
        <v>6078</v>
      </c>
    </row>
    <row r="537" spans="1:20" ht="15.75" x14ac:dyDescent="0.25">
      <c r="A537" s="391"/>
      <c r="B537" s="392"/>
      <c r="C537" s="393" t="s">
        <v>1245</v>
      </c>
      <c r="D537" s="393" t="s">
        <v>7029</v>
      </c>
      <c r="E537" s="393" t="s">
        <v>295</v>
      </c>
      <c r="F537" s="393">
        <v>30</v>
      </c>
      <c r="G537" s="393"/>
      <c r="H537" s="394">
        <v>17.149999999999999</v>
      </c>
      <c r="I537" s="395" t="s">
        <v>7029</v>
      </c>
      <c r="J537" s="394">
        <v>18</v>
      </c>
      <c r="K537" s="392"/>
      <c r="L537" s="392"/>
      <c r="M537" s="392"/>
      <c r="N537" s="392"/>
      <c r="O537" s="396"/>
      <c r="P537" s="392"/>
      <c r="Q537" s="392"/>
      <c r="R537" s="399"/>
      <c r="S537" s="399"/>
      <c r="T537" s="400" t="s">
        <v>5948</v>
      </c>
    </row>
    <row r="538" spans="1:20" ht="15.75" x14ac:dyDescent="0.25">
      <c r="A538" s="391"/>
      <c r="B538" s="392"/>
      <c r="C538" s="393" t="s">
        <v>295</v>
      </c>
      <c r="D538" s="393" t="s">
        <v>7029</v>
      </c>
      <c r="E538" s="393" t="s">
        <v>1245</v>
      </c>
      <c r="F538" s="393">
        <v>30</v>
      </c>
      <c r="G538" s="393"/>
      <c r="H538" s="394">
        <v>18.149999999999999</v>
      </c>
      <c r="I538" s="395" t="s">
        <v>7029</v>
      </c>
      <c r="J538" s="394">
        <v>19</v>
      </c>
      <c r="K538" s="392"/>
      <c r="L538" s="392"/>
      <c r="M538" s="392"/>
      <c r="N538" s="392"/>
      <c r="O538" s="396"/>
      <c r="P538" s="392"/>
      <c r="Q538" s="392"/>
      <c r="R538" s="399"/>
      <c r="S538" s="399"/>
      <c r="T538" s="400" t="s">
        <v>5948</v>
      </c>
    </row>
    <row r="539" spans="1:20" ht="15.75" x14ac:dyDescent="0.25">
      <c r="A539" s="391"/>
      <c r="B539" s="392"/>
      <c r="C539" s="393" t="s">
        <v>1245</v>
      </c>
      <c r="D539" s="393" t="s">
        <v>7029</v>
      </c>
      <c r="E539" s="393" t="s">
        <v>295</v>
      </c>
      <c r="F539" s="393">
        <v>30</v>
      </c>
      <c r="G539" s="393"/>
      <c r="H539" s="394">
        <v>19.149999999999999</v>
      </c>
      <c r="I539" s="395" t="s">
        <v>7029</v>
      </c>
      <c r="J539" s="394">
        <v>20</v>
      </c>
      <c r="K539" s="392">
        <v>1</v>
      </c>
      <c r="L539" s="392" t="s">
        <v>7029</v>
      </c>
      <c r="M539" s="395">
        <v>8.15</v>
      </c>
      <c r="N539" s="395">
        <v>7.15</v>
      </c>
      <c r="O539" s="396">
        <f>SUM(F535:F539)</f>
        <v>152</v>
      </c>
      <c r="P539" s="392">
        <v>0</v>
      </c>
      <c r="Q539" s="392">
        <v>0</v>
      </c>
      <c r="R539" s="472">
        <v>0</v>
      </c>
      <c r="S539" s="472">
        <v>0</v>
      </c>
      <c r="T539" s="400" t="s">
        <v>7508</v>
      </c>
    </row>
    <row r="540" spans="1:20" ht="26.25" x14ac:dyDescent="0.25">
      <c r="A540" s="391"/>
      <c r="B540" s="392">
        <v>60</v>
      </c>
      <c r="C540" s="393" t="s">
        <v>295</v>
      </c>
      <c r="D540" s="438" t="s">
        <v>7112</v>
      </c>
      <c r="E540" s="393" t="s">
        <v>295</v>
      </c>
      <c r="F540" s="393">
        <v>32</v>
      </c>
      <c r="G540" s="393"/>
      <c r="H540" s="394">
        <v>7</v>
      </c>
      <c r="I540" s="395" t="s">
        <v>7029</v>
      </c>
      <c r="J540" s="394">
        <v>8.1</v>
      </c>
      <c r="K540" s="392"/>
      <c r="L540" s="392"/>
      <c r="M540" s="392"/>
      <c r="N540" s="392"/>
      <c r="O540" s="396"/>
      <c r="P540" s="392"/>
      <c r="Q540" s="392"/>
      <c r="R540" s="399"/>
      <c r="S540" s="399"/>
      <c r="T540" s="425" t="s">
        <v>7509</v>
      </c>
    </row>
    <row r="541" spans="1:20" ht="15.75" x14ac:dyDescent="0.25">
      <c r="A541" s="391"/>
      <c r="B541" s="392"/>
      <c r="C541" s="393" t="s">
        <v>295</v>
      </c>
      <c r="D541" s="393" t="s">
        <v>7029</v>
      </c>
      <c r="E541" s="393" t="s">
        <v>1245</v>
      </c>
      <c r="F541" s="393">
        <v>30</v>
      </c>
      <c r="G541" s="393"/>
      <c r="H541" s="394">
        <v>8.15</v>
      </c>
      <c r="I541" s="395" t="s">
        <v>7029</v>
      </c>
      <c r="J541" s="394">
        <v>9</v>
      </c>
      <c r="K541" s="392"/>
      <c r="L541" s="392"/>
      <c r="M541" s="392"/>
      <c r="N541" s="392"/>
      <c r="O541" s="396"/>
      <c r="P541" s="392"/>
      <c r="Q541" s="392"/>
      <c r="R541" s="399"/>
      <c r="S541" s="399"/>
      <c r="T541" s="400" t="s">
        <v>5612</v>
      </c>
    </row>
    <row r="542" spans="1:20" ht="15.75" x14ac:dyDescent="0.25">
      <c r="A542" s="391"/>
      <c r="B542" s="392"/>
      <c r="C542" s="393" t="s">
        <v>1245</v>
      </c>
      <c r="D542" s="393" t="s">
        <v>7029</v>
      </c>
      <c r="E542" s="393" t="s">
        <v>295</v>
      </c>
      <c r="F542" s="393">
        <v>30</v>
      </c>
      <c r="G542" s="393"/>
      <c r="H542" s="394">
        <v>9.15</v>
      </c>
      <c r="I542" s="395" t="s">
        <v>7029</v>
      </c>
      <c r="J542" s="394">
        <v>10</v>
      </c>
      <c r="K542" s="392"/>
      <c r="L542" s="392"/>
      <c r="M542" s="392"/>
      <c r="N542" s="392"/>
      <c r="O542" s="396"/>
      <c r="P542" s="392"/>
      <c r="Q542" s="392"/>
      <c r="R542" s="399"/>
      <c r="S542" s="399"/>
      <c r="T542" s="400" t="s">
        <v>5612</v>
      </c>
    </row>
    <row r="543" spans="1:20" ht="15.75" x14ac:dyDescent="0.25">
      <c r="A543" s="391"/>
      <c r="B543" s="392"/>
      <c r="C543" s="393" t="s">
        <v>295</v>
      </c>
      <c r="D543" s="393" t="s">
        <v>7029</v>
      </c>
      <c r="E543" s="393" t="s">
        <v>1245</v>
      </c>
      <c r="F543" s="393">
        <v>30</v>
      </c>
      <c r="G543" s="393"/>
      <c r="H543" s="394">
        <v>10.15</v>
      </c>
      <c r="I543" s="395" t="s">
        <v>7029</v>
      </c>
      <c r="J543" s="394">
        <v>11</v>
      </c>
      <c r="K543" s="392"/>
      <c r="L543" s="392"/>
      <c r="M543" s="392"/>
      <c r="N543" s="392"/>
      <c r="O543" s="396"/>
      <c r="P543" s="392"/>
      <c r="Q543" s="392"/>
      <c r="R543" s="399"/>
      <c r="S543" s="399"/>
      <c r="T543" s="400" t="s">
        <v>5612</v>
      </c>
    </row>
    <row r="544" spans="1:20" ht="15.75" x14ac:dyDescent="0.25">
      <c r="A544" s="391"/>
      <c r="B544" s="392"/>
      <c r="C544" s="393" t="s">
        <v>1245</v>
      </c>
      <c r="D544" s="393" t="s">
        <v>7029</v>
      </c>
      <c r="E544" s="393" t="s">
        <v>295</v>
      </c>
      <c r="F544" s="393">
        <v>30</v>
      </c>
      <c r="G544" s="393"/>
      <c r="H544" s="394">
        <v>11.15</v>
      </c>
      <c r="I544" s="395" t="s">
        <v>7029</v>
      </c>
      <c r="J544" s="394">
        <v>12</v>
      </c>
      <c r="K544" s="392">
        <v>1</v>
      </c>
      <c r="L544" s="392" t="s">
        <v>7029</v>
      </c>
      <c r="M544" s="395">
        <v>5.45</v>
      </c>
      <c r="N544" s="395">
        <v>4.55</v>
      </c>
      <c r="O544" s="396">
        <f>SUM(F540:F544)</f>
        <v>152</v>
      </c>
      <c r="P544" s="392">
        <v>0</v>
      </c>
      <c r="Q544" s="392">
        <v>0</v>
      </c>
      <c r="R544" s="472">
        <v>0</v>
      </c>
      <c r="S544" s="472">
        <v>0</v>
      </c>
      <c r="T544" s="400" t="s">
        <v>7510</v>
      </c>
    </row>
    <row r="545" spans="1:20" ht="15.75" x14ac:dyDescent="0.25">
      <c r="A545" s="415" t="s">
        <v>7107</v>
      </c>
      <c r="B545" s="416" t="s">
        <v>5871</v>
      </c>
      <c r="C545" s="417" t="s">
        <v>295</v>
      </c>
      <c r="D545" s="417" t="s">
        <v>1455</v>
      </c>
      <c r="E545" s="417" t="s">
        <v>7113</v>
      </c>
      <c r="F545" s="417">
        <v>26</v>
      </c>
      <c r="G545" s="417"/>
      <c r="H545" s="418">
        <v>13.45</v>
      </c>
      <c r="I545" s="429" t="s">
        <v>7029</v>
      </c>
      <c r="J545" s="418">
        <v>15</v>
      </c>
      <c r="K545" s="416"/>
      <c r="L545" s="416"/>
      <c r="M545" s="416"/>
      <c r="N545" s="416"/>
      <c r="O545" s="419"/>
      <c r="P545" s="416"/>
      <c r="Q545" s="416"/>
      <c r="R545" s="420"/>
      <c r="S545" s="420"/>
      <c r="T545" s="421" t="s">
        <v>5612</v>
      </c>
    </row>
    <row r="546" spans="1:20" ht="15.75" x14ac:dyDescent="0.25">
      <c r="A546" s="391"/>
      <c r="B546" s="392"/>
      <c r="C546" s="393" t="s">
        <v>295</v>
      </c>
      <c r="D546" s="393" t="s">
        <v>1261</v>
      </c>
      <c r="E546" s="393" t="s">
        <v>1245</v>
      </c>
      <c r="F546" s="393">
        <v>30</v>
      </c>
      <c r="G546" s="393"/>
      <c r="H546" s="394">
        <v>16</v>
      </c>
      <c r="I546" s="395" t="s">
        <v>7029</v>
      </c>
      <c r="J546" s="394">
        <v>16.45</v>
      </c>
      <c r="K546" s="392"/>
      <c r="L546" s="392"/>
      <c r="M546" s="392"/>
      <c r="N546" s="392"/>
      <c r="O546" s="396"/>
      <c r="P546" s="392"/>
      <c r="Q546" s="392"/>
      <c r="R546" s="399"/>
      <c r="S546" s="399"/>
      <c r="T546" s="400" t="s">
        <v>5612</v>
      </c>
    </row>
    <row r="547" spans="1:20" ht="15.75" x14ac:dyDescent="0.25">
      <c r="A547" s="391"/>
      <c r="B547" s="392"/>
      <c r="C547" s="393" t="s">
        <v>1245</v>
      </c>
      <c r="D547" s="393" t="s">
        <v>1261</v>
      </c>
      <c r="E547" s="393" t="s">
        <v>295</v>
      </c>
      <c r="F547" s="393">
        <v>30</v>
      </c>
      <c r="G547" s="393"/>
      <c r="H547" s="394">
        <v>17</v>
      </c>
      <c r="I547" s="395" t="s">
        <v>7029</v>
      </c>
      <c r="J547" s="394">
        <v>17.45</v>
      </c>
      <c r="K547" s="392"/>
      <c r="L547" s="392"/>
      <c r="M547" s="392"/>
      <c r="N547" s="392"/>
      <c r="O547" s="396"/>
      <c r="P547" s="392"/>
      <c r="Q547" s="392"/>
      <c r="R547" s="399"/>
      <c r="S547" s="399"/>
      <c r="T547" s="400" t="s">
        <v>5612</v>
      </c>
    </row>
    <row r="548" spans="1:20" ht="15.75" x14ac:dyDescent="0.25">
      <c r="A548" s="391"/>
      <c r="B548" s="392"/>
      <c r="C548" s="393" t="s">
        <v>295</v>
      </c>
      <c r="D548" s="393" t="s">
        <v>1261</v>
      </c>
      <c r="E548" s="393" t="s">
        <v>1245</v>
      </c>
      <c r="F548" s="393">
        <v>30</v>
      </c>
      <c r="G548" s="393"/>
      <c r="H548" s="394">
        <v>18</v>
      </c>
      <c r="I548" s="395" t="s">
        <v>7029</v>
      </c>
      <c r="J548" s="394">
        <v>18.45</v>
      </c>
      <c r="K548" s="392"/>
      <c r="L548" s="392"/>
      <c r="M548" s="392"/>
      <c r="N548" s="392"/>
      <c r="O548" s="396"/>
      <c r="P548" s="392"/>
      <c r="Q548" s="392"/>
      <c r="R548" s="399"/>
      <c r="S548" s="399"/>
      <c r="T548" s="400" t="s">
        <v>5612</v>
      </c>
    </row>
    <row r="549" spans="1:20" ht="15.75" x14ac:dyDescent="0.25">
      <c r="A549" s="391"/>
      <c r="B549" s="392"/>
      <c r="C549" s="393" t="s">
        <v>1245</v>
      </c>
      <c r="D549" s="393" t="s">
        <v>1261</v>
      </c>
      <c r="E549" s="393" t="s">
        <v>295</v>
      </c>
      <c r="F549" s="393">
        <v>30</v>
      </c>
      <c r="G549" s="393"/>
      <c r="H549" s="394">
        <v>19</v>
      </c>
      <c r="I549" s="395" t="s">
        <v>7029</v>
      </c>
      <c r="J549" s="394">
        <v>19.45</v>
      </c>
      <c r="K549" s="392">
        <v>1</v>
      </c>
      <c r="L549" s="392" t="s">
        <v>7029</v>
      </c>
      <c r="M549" s="395">
        <v>6.3</v>
      </c>
      <c r="N549" s="395">
        <v>6.05</v>
      </c>
      <c r="O549" s="396">
        <f>SUM(F545:F549)</f>
        <v>146</v>
      </c>
      <c r="P549" s="392">
        <v>0</v>
      </c>
      <c r="Q549" s="392">
        <v>0</v>
      </c>
      <c r="R549" s="472">
        <v>0</v>
      </c>
      <c r="S549" s="472">
        <v>0</v>
      </c>
      <c r="T549" s="444" t="s">
        <v>7511</v>
      </c>
    </row>
    <row r="550" spans="1:20" ht="15.75" x14ac:dyDescent="0.25">
      <c r="A550" s="391"/>
      <c r="B550" s="392">
        <v>61</v>
      </c>
      <c r="C550" s="393" t="s">
        <v>295</v>
      </c>
      <c r="D550" s="393" t="s">
        <v>1455</v>
      </c>
      <c r="E550" s="393" t="s">
        <v>7113</v>
      </c>
      <c r="F550" s="393">
        <v>26</v>
      </c>
      <c r="G550" s="393"/>
      <c r="H550" s="394">
        <v>7</v>
      </c>
      <c r="I550" s="395" t="s">
        <v>7029</v>
      </c>
      <c r="J550" s="394">
        <v>8.1</v>
      </c>
      <c r="K550" s="392"/>
      <c r="L550" s="392"/>
      <c r="M550" s="392"/>
      <c r="N550" s="392"/>
      <c r="O550" s="396"/>
      <c r="P550" s="392"/>
      <c r="Q550" s="392"/>
      <c r="R550" s="399"/>
      <c r="S550" s="399"/>
      <c r="T550" s="400" t="s">
        <v>5612</v>
      </c>
    </row>
    <row r="551" spans="1:20" ht="15.75" x14ac:dyDescent="0.25">
      <c r="A551" s="391"/>
      <c r="B551" s="392"/>
      <c r="C551" s="393" t="s">
        <v>295</v>
      </c>
      <c r="D551" s="393" t="s">
        <v>7029</v>
      </c>
      <c r="E551" s="393" t="s">
        <v>1245</v>
      </c>
      <c r="F551" s="393">
        <v>30</v>
      </c>
      <c r="G551" s="393"/>
      <c r="H551" s="394">
        <v>9</v>
      </c>
      <c r="I551" s="395" t="s">
        <v>7029</v>
      </c>
      <c r="J551" s="394">
        <v>9.1999999999999993</v>
      </c>
      <c r="K551" s="392"/>
      <c r="L551" s="392"/>
      <c r="M551" s="392"/>
      <c r="N551" s="392"/>
      <c r="O551" s="396"/>
      <c r="P551" s="392"/>
      <c r="Q551" s="392"/>
      <c r="R551" s="399"/>
      <c r="S551" s="399"/>
      <c r="T551" s="400" t="s">
        <v>5612</v>
      </c>
    </row>
    <row r="552" spans="1:20" ht="15.75" x14ac:dyDescent="0.25">
      <c r="A552" s="391"/>
      <c r="B552" s="392"/>
      <c r="C552" s="393" t="s">
        <v>1245</v>
      </c>
      <c r="D552" s="393" t="s">
        <v>7029</v>
      </c>
      <c r="E552" s="393" t="s">
        <v>295</v>
      </c>
      <c r="F552" s="393">
        <v>30</v>
      </c>
      <c r="G552" s="393"/>
      <c r="H552" s="394">
        <v>10</v>
      </c>
      <c r="I552" s="395" t="s">
        <v>7029</v>
      </c>
      <c r="J552" s="394">
        <v>10.199999999999999</v>
      </c>
      <c r="K552" s="392"/>
      <c r="L552" s="392"/>
      <c r="M552" s="392"/>
      <c r="N552" s="392"/>
      <c r="O552" s="396"/>
      <c r="P552" s="392"/>
      <c r="Q552" s="392"/>
      <c r="R552" s="399"/>
      <c r="S552" s="399"/>
      <c r="T552" s="400" t="s">
        <v>5612</v>
      </c>
    </row>
    <row r="553" spans="1:20" ht="15.75" x14ac:dyDescent="0.25">
      <c r="A553" s="391"/>
      <c r="B553" s="392"/>
      <c r="C553" s="393" t="s">
        <v>295</v>
      </c>
      <c r="D553" s="393" t="s">
        <v>7029</v>
      </c>
      <c r="E553" s="393" t="s">
        <v>1245</v>
      </c>
      <c r="F553" s="393">
        <v>30</v>
      </c>
      <c r="G553" s="393"/>
      <c r="H553" s="394">
        <v>11</v>
      </c>
      <c r="I553" s="395" t="s">
        <v>7029</v>
      </c>
      <c r="J553" s="394">
        <v>11.2</v>
      </c>
      <c r="K553" s="392"/>
      <c r="L553" s="392"/>
      <c r="M553" s="392"/>
      <c r="N553" s="392"/>
      <c r="O553" s="396"/>
      <c r="P553" s="392"/>
      <c r="Q553" s="392"/>
      <c r="R553" s="399"/>
      <c r="S553" s="399"/>
      <c r="T553" s="400" t="s">
        <v>5612</v>
      </c>
    </row>
    <row r="554" spans="1:20" ht="15.75" x14ac:dyDescent="0.25">
      <c r="A554" s="391"/>
      <c r="B554" s="392"/>
      <c r="C554" s="393" t="s">
        <v>1245</v>
      </c>
      <c r="D554" s="393" t="s">
        <v>7029</v>
      </c>
      <c r="E554" s="393" t="s">
        <v>295</v>
      </c>
      <c r="F554" s="393">
        <v>30</v>
      </c>
      <c r="G554" s="393"/>
      <c r="H554" s="394">
        <v>12</v>
      </c>
      <c r="I554" s="395" t="s">
        <v>7029</v>
      </c>
      <c r="J554" s="394">
        <v>12.2</v>
      </c>
      <c r="K554" s="392">
        <v>1</v>
      </c>
      <c r="L554" s="392" t="s">
        <v>7029</v>
      </c>
      <c r="M554" s="395">
        <v>6.3</v>
      </c>
      <c r="N554" s="395">
        <v>6.05</v>
      </c>
      <c r="O554" s="396">
        <f>SUM(F550:F554)</f>
        <v>146</v>
      </c>
      <c r="P554" s="392">
        <v>0</v>
      </c>
      <c r="Q554" s="392">
        <v>0</v>
      </c>
      <c r="R554" s="472">
        <v>0</v>
      </c>
      <c r="S554" s="472">
        <v>0</v>
      </c>
      <c r="T554" s="400" t="s">
        <v>7510</v>
      </c>
    </row>
    <row r="555" spans="1:20" ht="15.75" x14ac:dyDescent="0.25">
      <c r="A555" s="391"/>
      <c r="B555" s="403"/>
      <c r="C555" s="404"/>
      <c r="D555" s="404"/>
      <c r="E555" s="404"/>
      <c r="F555" s="404"/>
      <c r="G555" s="404"/>
      <c r="H555" s="405"/>
      <c r="I555" s="406"/>
      <c r="J555" s="405"/>
      <c r="K555" s="403"/>
      <c r="L555" s="403"/>
      <c r="M555" s="406"/>
      <c r="N555" s="406"/>
      <c r="O555" s="407"/>
      <c r="P555" s="403"/>
      <c r="Q555" s="403"/>
      <c r="R555" s="446"/>
      <c r="S555" s="399"/>
      <c r="T555" s="399"/>
    </row>
    <row r="556" spans="1:20" ht="30.75" x14ac:dyDescent="0.25">
      <c r="A556" s="401" t="s">
        <v>7107</v>
      </c>
      <c r="B556" s="403" t="s">
        <v>5872</v>
      </c>
      <c r="C556" s="404" t="s">
        <v>295</v>
      </c>
      <c r="D556" s="482" t="s">
        <v>7512</v>
      </c>
      <c r="E556" s="404" t="s">
        <v>295</v>
      </c>
      <c r="F556" s="404">
        <v>18</v>
      </c>
      <c r="G556" s="404"/>
      <c r="H556" s="405">
        <v>6.45</v>
      </c>
      <c r="I556" s="406"/>
      <c r="J556" s="405">
        <v>7.45</v>
      </c>
      <c r="K556" s="403"/>
      <c r="L556" s="403"/>
      <c r="M556" s="406"/>
      <c r="N556" s="406"/>
      <c r="O556" s="407"/>
      <c r="P556" s="403"/>
      <c r="Q556" s="403"/>
      <c r="R556" s="399"/>
      <c r="S556" s="399"/>
      <c r="T556" s="425"/>
    </row>
    <row r="557" spans="1:20" ht="15.75" x14ac:dyDescent="0.25">
      <c r="A557" s="401"/>
      <c r="B557" s="403"/>
      <c r="C557" s="404" t="s">
        <v>295</v>
      </c>
      <c r="D557" s="482"/>
      <c r="E557" s="404" t="s">
        <v>344</v>
      </c>
      <c r="F557" s="404">
        <v>30</v>
      </c>
      <c r="G557" s="404"/>
      <c r="H557" s="405">
        <v>8</v>
      </c>
      <c r="I557" s="406"/>
      <c r="J557" s="405">
        <v>8.5</v>
      </c>
      <c r="K557" s="403"/>
      <c r="L557" s="403"/>
      <c r="M557" s="406"/>
      <c r="N557" s="406"/>
      <c r="O557" s="407"/>
      <c r="P557" s="403"/>
      <c r="Q557" s="403"/>
      <c r="R557" s="399"/>
      <c r="S557" s="399"/>
      <c r="T557" s="400" t="s">
        <v>5612</v>
      </c>
    </row>
    <row r="558" spans="1:20" ht="15.75" x14ac:dyDescent="0.25">
      <c r="A558" s="401"/>
      <c r="B558" s="403"/>
      <c r="C558" s="404" t="s">
        <v>344</v>
      </c>
      <c r="D558" s="482"/>
      <c r="E558" s="404" t="s">
        <v>295</v>
      </c>
      <c r="F558" s="404">
        <v>30</v>
      </c>
      <c r="G558" s="404"/>
      <c r="H558" s="405">
        <v>9</v>
      </c>
      <c r="I558" s="406"/>
      <c r="J558" s="405">
        <v>9.5</v>
      </c>
      <c r="K558" s="403"/>
      <c r="L558" s="403"/>
      <c r="M558" s="406"/>
      <c r="N558" s="406"/>
      <c r="O558" s="407"/>
      <c r="P558" s="403"/>
      <c r="Q558" s="403"/>
      <c r="R558" s="399"/>
      <c r="S558" s="399"/>
      <c r="T558" s="400" t="s">
        <v>5612</v>
      </c>
    </row>
    <row r="559" spans="1:20" ht="15.75" x14ac:dyDescent="0.25">
      <c r="A559" s="401"/>
      <c r="B559" s="403"/>
      <c r="C559" s="404" t="s">
        <v>295</v>
      </c>
      <c r="D559" s="482"/>
      <c r="E559" s="404" t="s">
        <v>344</v>
      </c>
      <c r="F559" s="404">
        <v>30</v>
      </c>
      <c r="G559" s="404"/>
      <c r="H559" s="405">
        <v>10.3</v>
      </c>
      <c r="I559" s="406"/>
      <c r="J559" s="405">
        <v>11.2</v>
      </c>
      <c r="K559" s="403"/>
      <c r="L559" s="403"/>
      <c r="M559" s="406"/>
      <c r="N559" s="406"/>
      <c r="O559" s="407"/>
      <c r="P559" s="403"/>
      <c r="Q559" s="403"/>
      <c r="R559" s="399"/>
      <c r="S559" s="399"/>
      <c r="T559" s="400" t="s">
        <v>5612</v>
      </c>
    </row>
    <row r="560" spans="1:20" ht="15.75" x14ac:dyDescent="0.25">
      <c r="A560" s="401"/>
      <c r="B560" s="403"/>
      <c r="C560" s="404" t="s">
        <v>344</v>
      </c>
      <c r="D560" s="482"/>
      <c r="E560" s="404" t="s">
        <v>295</v>
      </c>
      <c r="F560" s="404">
        <v>30</v>
      </c>
      <c r="G560" s="404"/>
      <c r="H560" s="405">
        <v>12</v>
      </c>
      <c r="I560" s="406"/>
      <c r="J560" s="405">
        <v>13</v>
      </c>
      <c r="K560" s="403"/>
      <c r="L560" s="403"/>
      <c r="M560" s="406"/>
      <c r="N560" s="406"/>
      <c r="O560" s="407"/>
      <c r="P560" s="403"/>
      <c r="Q560" s="403"/>
      <c r="R560" s="399"/>
      <c r="S560" s="399"/>
      <c r="T560" s="400" t="s">
        <v>5612</v>
      </c>
    </row>
    <row r="561" spans="1:20" ht="15.75" x14ac:dyDescent="0.25">
      <c r="A561" s="391"/>
      <c r="B561" s="392"/>
      <c r="C561" s="393" t="s">
        <v>295</v>
      </c>
      <c r="D561" s="393" t="s">
        <v>5955</v>
      </c>
      <c r="E561" s="393" t="s">
        <v>7513</v>
      </c>
      <c r="F561" s="393">
        <v>18</v>
      </c>
      <c r="G561" s="393"/>
      <c r="H561" s="394">
        <v>13.15</v>
      </c>
      <c r="I561" s="395"/>
      <c r="J561" s="394">
        <v>14.45</v>
      </c>
      <c r="K561" s="392">
        <v>1</v>
      </c>
      <c r="L561" s="392">
        <v>0</v>
      </c>
      <c r="M561" s="395">
        <v>8.4499999999999993</v>
      </c>
      <c r="N561" s="395">
        <v>6.15</v>
      </c>
      <c r="O561" s="396">
        <f>SUM(F556:F561)</f>
        <v>156</v>
      </c>
      <c r="P561" s="392">
        <v>0</v>
      </c>
      <c r="Q561" s="392">
        <v>0</v>
      </c>
      <c r="R561" s="472">
        <v>0</v>
      </c>
      <c r="S561" s="472">
        <v>0</v>
      </c>
      <c r="T561" s="425"/>
    </row>
    <row r="562" spans="1:20" ht="15.75" x14ac:dyDescent="0.25">
      <c r="A562" s="391"/>
      <c r="B562" s="392"/>
      <c r="C562" s="393"/>
      <c r="D562" s="393"/>
      <c r="E562" s="393"/>
      <c r="F562" s="393"/>
      <c r="G562" s="393"/>
      <c r="H562" s="394"/>
      <c r="I562" s="395"/>
      <c r="J562" s="394"/>
      <c r="K562" s="392"/>
      <c r="L562" s="392"/>
      <c r="M562" s="395"/>
      <c r="N562" s="395"/>
      <c r="O562" s="396"/>
      <c r="P562" s="392"/>
      <c r="Q562" s="392"/>
      <c r="R562" s="399"/>
      <c r="S562" s="399"/>
      <c r="T562" s="425"/>
    </row>
    <row r="563" spans="1:20" ht="102" x14ac:dyDescent="0.25">
      <c r="A563" s="483" t="s">
        <v>7060</v>
      </c>
      <c r="B563" s="396" t="s">
        <v>5873</v>
      </c>
      <c r="C563" s="484" t="s">
        <v>295</v>
      </c>
      <c r="D563" s="485" t="s">
        <v>7114</v>
      </c>
      <c r="E563" s="484" t="s">
        <v>295</v>
      </c>
      <c r="F563" s="484">
        <v>18</v>
      </c>
      <c r="G563" s="484"/>
      <c r="H563" s="486">
        <v>7</v>
      </c>
      <c r="I563" s="487"/>
      <c r="J563" s="486">
        <v>7.55</v>
      </c>
      <c r="K563" s="396"/>
      <c r="L563" s="396"/>
      <c r="M563" s="487"/>
      <c r="N563" s="487"/>
      <c r="O563" s="396"/>
      <c r="P563" s="396"/>
      <c r="Q563" s="396"/>
      <c r="R563" s="399"/>
      <c r="S563" s="399"/>
      <c r="T563" s="488" t="s">
        <v>7514</v>
      </c>
    </row>
    <row r="564" spans="1:20" ht="15.75" x14ac:dyDescent="0.25">
      <c r="A564" s="483"/>
      <c r="B564" s="396"/>
      <c r="C564" s="484" t="s">
        <v>295</v>
      </c>
      <c r="D564" s="484" t="s">
        <v>1261</v>
      </c>
      <c r="E564" s="484" t="s">
        <v>344</v>
      </c>
      <c r="F564" s="484">
        <v>31</v>
      </c>
      <c r="G564" s="484"/>
      <c r="H564" s="486">
        <v>8.0500000000000007</v>
      </c>
      <c r="I564" s="487"/>
      <c r="J564" s="486">
        <v>8.5</v>
      </c>
      <c r="K564" s="396"/>
      <c r="L564" s="396"/>
      <c r="M564" s="487"/>
      <c r="N564" s="487"/>
      <c r="O564" s="396"/>
      <c r="P564" s="396"/>
      <c r="Q564" s="396"/>
      <c r="R564" s="399"/>
      <c r="S564" s="399"/>
      <c r="T564" s="489" t="s">
        <v>5612</v>
      </c>
    </row>
    <row r="565" spans="1:20" ht="15.75" x14ac:dyDescent="0.25">
      <c r="A565" s="483"/>
      <c r="B565" s="396"/>
      <c r="C565" s="484" t="s">
        <v>344</v>
      </c>
      <c r="D565" s="484" t="s">
        <v>1261</v>
      </c>
      <c r="E565" s="484" t="s">
        <v>295</v>
      </c>
      <c r="F565" s="484">
        <v>31</v>
      </c>
      <c r="G565" s="484"/>
      <c r="H565" s="486">
        <v>9.15</v>
      </c>
      <c r="I565" s="487"/>
      <c r="J565" s="486">
        <v>10</v>
      </c>
      <c r="K565" s="396"/>
      <c r="L565" s="396"/>
      <c r="M565" s="487"/>
      <c r="N565" s="487"/>
      <c r="O565" s="396"/>
      <c r="P565" s="396"/>
      <c r="Q565" s="396"/>
      <c r="R565" s="399"/>
      <c r="S565" s="399"/>
      <c r="T565" s="489" t="s">
        <v>5612</v>
      </c>
    </row>
    <row r="566" spans="1:20" ht="15.75" x14ac:dyDescent="0.25">
      <c r="A566" s="483"/>
      <c r="B566" s="396"/>
      <c r="C566" s="484" t="s">
        <v>295</v>
      </c>
      <c r="D566" s="484" t="s">
        <v>1261</v>
      </c>
      <c r="E566" s="484" t="s">
        <v>344</v>
      </c>
      <c r="F566" s="484">
        <v>31</v>
      </c>
      <c r="G566" s="484"/>
      <c r="H566" s="486">
        <v>10.15</v>
      </c>
      <c r="I566" s="487"/>
      <c r="J566" s="486">
        <v>11</v>
      </c>
      <c r="K566" s="396"/>
      <c r="L566" s="396"/>
      <c r="M566" s="487"/>
      <c r="N566" s="487"/>
      <c r="O566" s="396"/>
      <c r="P566" s="396"/>
      <c r="Q566" s="396"/>
      <c r="R566" s="399"/>
      <c r="S566" s="399"/>
      <c r="T566" s="489" t="s">
        <v>5612</v>
      </c>
    </row>
    <row r="567" spans="1:20" ht="15.75" x14ac:dyDescent="0.25">
      <c r="A567" s="483"/>
      <c r="B567" s="396"/>
      <c r="C567" s="484" t="s">
        <v>344</v>
      </c>
      <c r="D567" s="484" t="s">
        <v>1261</v>
      </c>
      <c r="E567" s="484" t="s">
        <v>295</v>
      </c>
      <c r="F567" s="484">
        <v>31</v>
      </c>
      <c r="G567" s="484"/>
      <c r="H567" s="486">
        <v>11.15</v>
      </c>
      <c r="I567" s="487"/>
      <c r="J567" s="486">
        <v>12</v>
      </c>
      <c r="K567" s="396"/>
      <c r="L567" s="396"/>
      <c r="M567" s="487"/>
      <c r="N567" s="487"/>
      <c r="O567" s="396"/>
      <c r="P567" s="396"/>
      <c r="Q567" s="396"/>
      <c r="R567" s="399"/>
      <c r="S567" s="399"/>
      <c r="T567" s="489" t="s">
        <v>5612</v>
      </c>
    </row>
    <row r="568" spans="1:20" ht="102" x14ac:dyDescent="0.25">
      <c r="A568" s="483"/>
      <c r="B568" s="396"/>
      <c r="C568" s="484" t="s">
        <v>295</v>
      </c>
      <c r="D568" s="485" t="s">
        <v>7115</v>
      </c>
      <c r="E568" s="484" t="s">
        <v>295</v>
      </c>
      <c r="F568" s="484">
        <v>18</v>
      </c>
      <c r="G568" s="484"/>
      <c r="H568" s="486">
        <v>13</v>
      </c>
      <c r="I568" s="487">
        <v>13.45</v>
      </c>
      <c r="J568" s="486">
        <v>14.15</v>
      </c>
      <c r="K568" s="396">
        <v>1</v>
      </c>
      <c r="L568" s="396"/>
      <c r="M568" s="487">
        <v>8</v>
      </c>
      <c r="N568" s="487">
        <v>5.55</v>
      </c>
      <c r="O568" s="396">
        <f>SUM(F563:F568)</f>
        <v>160</v>
      </c>
      <c r="P568" s="392">
        <v>0</v>
      </c>
      <c r="Q568" s="392">
        <v>0</v>
      </c>
      <c r="R568" s="472">
        <v>0</v>
      </c>
      <c r="S568" s="472">
        <v>0</v>
      </c>
      <c r="T568" s="489" t="s">
        <v>7515</v>
      </c>
    </row>
    <row r="569" spans="1:20" ht="15.75" x14ac:dyDescent="0.25">
      <c r="A569" s="415" t="s">
        <v>7107</v>
      </c>
      <c r="B569" s="416" t="s">
        <v>5874</v>
      </c>
      <c r="C569" s="417" t="s">
        <v>295</v>
      </c>
      <c r="D569" s="417" t="s">
        <v>1675</v>
      </c>
      <c r="E569" s="417" t="s">
        <v>295</v>
      </c>
      <c r="F569" s="417">
        <v>32</v>
      </c>
      <c r="G569" s="417"/>
      <c r="H569" s="418">
        <v>13</v>
      </c>
      <c r="I569" s="429"/>
      <c r="J569" s="418">
        <v>14.5</v>
      </c>
      <c r="K569" s="416"/>
      <c r="L569" s="416"/>
      <c r="M569" s="416"/>
      <c r="N569" s="416"/>
      <c r="O569" s="419"/>
      <c r="P569" s="416"/>
      <c r="Q569" s="416"/>
      <c r="R569" s="420"/>
      <c r="S569" s="420"/>
      <c r="T569" s="421" t="s">
        <v>7039</v>
      </c>
    </row>
    <row r="570" spans="1:20" ht="15.75" x14ac:dyDescent="0.25">
      <c r="A570" s="391"/>
      <c r="B570" s="392"/>
      <c r="C570" s="393" t="s">
        <v>295</v>
      </c>
      <c r="D570" s="393" t="s">
        <v>1261</v>
      </c>
      <c r="E570" s="393" t="s">
        <v>344</v>
      </c>
      <c r="F570" s="393">
        <v>35</v>
      </c>
      <c r="G570" s="393"/>
      <c r="H570" s="394">
        <v>15.3</v>
      </c>
      <c r="I570" s="394"/>
      <c r="J570" s="394">
        <v>16.3</v>
      </c>
      <c r="K570" s="392"/>
      <c r="L570" s="392"/>
      <c r="M570" s="392"/>
      <c r="N570" s="392"/>
      <c r="O570" s="396"/>
      <c r="P570" s="392"/>
      <c r="Q570" s="392"/>
      <c r="R570" s="399"/>
      <c r="S570" s="399"/>
      <c r="T570" s="400"/>
    </row>
    <row r="571" spans="1:20" ht="15.75" x14ac:dyDescent="0.25">
      <c r="A571" s="391"/>
      <c r="B571" s="392"/>
      <c r="C571" s="393" t="s">
        <v>344</v>
      </c>
      <c r="D571" s="393" t="s">
        <v>1261</v>
      </c>
      <c r="E571" s="393" t="s">
        <v>295</v>
      </c>
      <c r="F571" s="393">
        <v>31</v>
      </c>
      <c r="G571" s="393"/>
      <c r="H571" s="394">
        <v>17.100000000000001</v>
      </c>
      <c r="I571" s="394"/>
      <c r="J571" s="394">
        <v>18.100000000000001</v>
      </c>
      <c r="K571" s="392"/>
      <c r="L571" s="392"/>
      <c r="M571" s="392"/>
      <c r="N571" s="392"/>
      <c r="O571" s="396"/>
      <c r="P571" s="392"/>
      <c r="Q571" s="392"/>
      <c r="R571" s="399"/>
      <c r="S571" s="399"/>
      <c r="T571" s="400"/>
    </row>
    <row r="572" spans="1:20" ht="15.75" x14ac:dyDescent="0.25">
      <c r="A572" s="391"/>
      <c r="B572" s="392"/>
      <c r="C572" s="393" t="s">
        <v>295</v>
      </c>
      <c r="D572" s="393"/>
      <c r="E572" s="393" t="s">
        <v>344</v>
      </c>
      <c r="F572" s="393">
        <v>35</v>
      </c>
      <c r="G572" s="393"/>
      <c r="H572" s="394">
        <v>19.05</v>
      </c>
      <c r="I572" s="394"/>
      <c r="J572" s="394">
        <v>20.05</v>
      </c>
      <c r="K572" s="392"/>
      <c r="L572" s="392"/>
      <c r="M572" s="395"/>
      <c r="N572" s="395"/>
      <c r="O572" s="396"/>
      <c r="P572" s="392"/>
      <c r="Q572" s="395"/>
      <c r="R572" s="399"/>
      <c r="S572" s="399"/>
      <c r="T572" s="400"/>
    </row>
    <row r="573" spans="1:20" ht="15.75" x14ac:dyDescent="0.25">
      <c r="A573" s="391"/>
      <c r="B573" s="392"/>
      <c r="C573" s="393" t="s">
        <v>344</v>
      </c>
      <c r="D573" s="393"/>
      <c r="E573" s="393" t="s">
        <v>295</v>
      </c>
      <c r="F573" s="393">
        <v>31</v>
      </c>
      <c r="G573" s="393"/>
      <c r="H573" s="394">
        <v>20.149999999999999</v>
      </c>
      <c r="I573" s="394"/>
      <c r="J573" s="394">
        <v>21.15</v>
      </c>
      <c r="K573" s="392">
        <v>1</v>
      </c>
      <c r="L573" s="392"/>
      <c r="M573" s="395">
        <v>9.15</v>
      </c>
      <c r="N573" s="395">
        <v>7.45</v>
      </c>
      <c r="O573" s="396">
        <f>SUM(F569:F573)</f>
        <v>164</v>
      </c>
      <c r="P573" s="392">
        <v>0</v>
      </c>
      <c r="Q573" s="392">
        <v>0</v>
      </c>
      <c r="R573" s="472">
        <v>0</v>
      </c>
      <c r="S573" s="472">
        <v>0</v>
      </c>
      <c r="T573" s="425" t="s">
        <v>7261</v>
      </c>
    </row>
    <row r="574" spans="1:20" ht="15.75" x14ac:dyDescent="0.25">
      <c r="A574" s="391"/>
      <c r="B574" s="392">
        <v>64</v>
      </c>
      <c r="C574" s="393" t="s">
        <v>295</v>
      </c>
      <c r="D574" s="393" t="s">
        <v>7116</v>
      </c>
      <c r="E574" s="393" t="s">
        <v>295</v>
      </c>
      <c r="F574" s="393">
        <v>32</v>
      </c>
      <c r="G574" s="393"/>
      <c r="H574" s="394">
        <v>6.3</v>
      </c>
      <c r="I574" s="395" t="s">
        <v>7029</v>
      </c>
      <c r="J574" s="394">
        <v>7.4</v>
      </c>
      <c r="K574" s="392"/>
      <c r="L574" s="392"/>
      <c r="M574" s="392"/>
      <c r="N574" s="392"/>
      <c r="O574" s="396"/>
      <c r="P574" s="392"/>
      <c r="Q574" s="392"/>
      <c r="R574" s="399"/>
      <c r="S574" s="399"/>
      <c r="T574" s="400" t="s">
        <v>7039</v>
      </c>
    </row>
    <row r="575" spans="1:20" ht="15.75" x14ac:dyDescent="0.25">
      <c r="A575" s="391"/>
      <c r="B575" s="392"/>
      <c r="C575" s="393" t="s">
        <v>295</v>
      </c>
      <c r="D575" s="393" t="s">
        <v>1261</v>
      </c>
      <c r="E575" s="393" t="s">
        <v>344</v>
      </c>
      <c r="F575" s="393">
        <v>31</v>
      </c>
      <c r="G575" s="393"/>
      <c r="H575" s="394">
        <v>7.55</v>
      </c>
      <c r="I575" s="395" t="s">
        <v>7029</v>
      </c>
      <c r="J575" s="394">
        <v>8.4499999999999993</v>
      </c>
      <c r="K575" s="392"/>
      <c r="L575" s="392"/>
      <c r="M575" s="392"/>
      <c r="N575" s="392"/>
      <c r="O575" s="396"/>
      <c r="P575" s="392"/>
      <c r="Q575" s="392"/>
      <c r="R575" s="399"/>
      <c r="S575" s="399"/>
      <c r="T575" s="400"/>
    </row>
    <row r="576" spans="1:20" ht="15.75" x14ac:dyDescent="0.25">
      <c r="A576" s="391"/>
      <c r="B576" s="392"/>
      <c r="C576" s="393" t="s">
        <v>344</v>
      </c>
      <c r="D576" s="393" t="s">
        <v>1261</v>
      </c>
      <c r="E576" s="393" t="s">
        <v>295</v>
      </c>
      <c r="F576" s="393">
        <v>31</v>
      </c>
      <c r="G576" s="393"/>
      <c r="H576" s="394">
        <v>8.5500000000000007</v>
      </c>
      <c r="I576" s="395" t="s">
        <v>7029</v>
      </c>
      <c r="J576" s="394">
        <v>9.4499999999999993</v>
      </c>
      <c r="K576" s="392"/>
      <c r="L576" s="392"/>
      <c r="M576" s="392"/>
      <c r="N576" s="392"/>
      <c r="O576" s="396"/>
      <c r="P576" s="392"/>
      <c r="Q576" s="392"/>
      <c r="R576" s="399"/>
      <c r="S576" s="399"/>
      <c r="T576" s="400" t="s">
        <v>5612</v>
      </c>
    </row>
    <row r="577" spans="1:20" ht="15.75" x14ac:dyDescent="0.25">
      <c r="A577" s="391"/>
      <c r="B577" s="392"/>
      <c r="C577" s="393" t="s">
        <v>295</v>
      </c>
      <c r="D577" s="393" t="s">
        <v>1261</v>
      </c>
      <c r="E577" s="393" t="s">
        <v>344</v>
      </c>
      <c r="F577" s="393">
        <v>35</v>
      </c>
      <c r="G577" s="393"/>
      <c r="H577" s="394">
        <v>10.15</v>
      </c>
      <c r="I577" s="395" t="s">
        <v>7029</v>
      </c>
      <c r="J577" s="394">
        <v>11.15</v>
      </c>
      <c r="K577" s="392"/>
      <c r="L577" s="392"/>
      <c r="M577" s="392"/>
      <c r="N577" s="392"/>
      <c r="O577" s="396"/>
      <c r="P577" s="392"/>
      <c r="Q577" s="392"/>
      <c r="R577" s="399"/>
      <c r="S577" s="399"/>
      <c r="T577" s="400" t="s">
        <v>5612</v>
      </c>
    </row>
    <row r="578" spans="1:20" ht="15.75" x14ac:dyDescent="0.25">
      <c r="A578" s="391"/>
      <c r="B578" s="392"/>
      <c r="C578" s="393" t="s">
        <v>344</v>
      </c>
      <c r="D578" s="393" t="s">
        <v>1261</v>
      </c>
      <c r="E578" s="393" t="s">
        <v>295</v>
      </c>
      <c r="F578" s="393">
        <v>31</v>
      </c>
      <c r="G578" s="393"/>
      <c r="H578" s="394">
        <v>11.35</v>
      </c>
      <c r="I578" s="395" t="s">
        <v>7029</v>
      </c>
      <c r="J578" s="394">
        <v>12.2</v>
      </c>
      <c r="K578" s="392">
        <v>1</v>
      </c>
      <c r="L578" s="392" t="s">
        <v>7029</v>
      </c>
      <c r="M578" s="395">
        <v>6.5</v>
      </c>
      <c r="N578" s="395">
        <v>5.45</v>
      </c>
      <c r="O578" s="396">
        <f>SUM(F574:F578)</f>
        <v>160</v>
      </c>
      <c r="P578" s="392">
        <v>0</v>
      </c>
      <c r="Q578" s="392">
        <v>0</v>
      </c>
      <c r="R578" s="472">
        <v>0</v>
      </c>
      <c r="S578" s="472">
        <v>0</v>
      </c>
      <c r="T578" s="400" t="s">
        <v>7510</v>
      </c>
    </row>
    <row r="579" spans="1:20" ht="15.75" x14ac:dyDescent="0.25">
      <c r="A579" s="391"/>
      <c r="B579" s="392"/>
      <c r="C579" s="393"/>
      <c r="D579" s="393"/>
      <c r="E579" s="393"/>
      <c r="F579" s="393"/>
      <c r="G579" s="393"/>
      <c r="H579" s="394"/>
      <c r="I579" s="395"/>
      <c r="J579" s="394"/>
      <c r="K579" s="392"/>
      <c r="L579" s="392"/>
      <c r="M579" s="392"/>
      <c r="N579" s="392"/>
      <c r="O579" s="396"/>
      <c r="P579" s="392"/>
      <c r="Q579" s="392"/>
      <c r="R579" s="446"/>
      <c r="S579" s="399"/>
      <c r="T579" s="399"/>
    </row>
    <row r="580" spans="1:20" ht="45.75" x14ac:dyDescent="0.25">
      <c r="A580" s="391" t="s">
        <v>7043</v>
      </c>
      <c r="B580" s="392" t="s">
        <v>5875</v>
      </c>
      <c r="C580" s="393" t="s">
        <v>295</v>
      </c>
      <c r="D580" s="437" t="s">
        <v>7117</v>
      </c>
      <c r="E580" s="393" t="s">
        <v>295</v>
      </c>
      <c r="F580" s="393">
        <v>14</v>
      </c>
      <c r="G580" s="393"/>
      <c r="H580" s="394">
        <v>13</v>
      </c>
      <c r="I580" s="395" t="s">
        <v>7029</v>
      </c>
      <c r="J580" s="394">
        <v>14.1</v>
      </c>
      <c r="K580" s="392"/>
      <c r="L580" s="392"/>
      <c r="M580" s="392"/>
      <c r="N580" s="392"/>
      <c r="O580" s="396"/>
      <c r="P580" s="392"/>
      <c r="Q580" s="392"/>
      <c r="R580" s="399"/>
      <c r="S580" s="399"/>
      <c r="T580" s="400" t="s">
        <v>5612</v>
      </c>
    </row>
    <row r="581" spans="1:20" ht="15.75" x14ac:dyDescent="0.25">
      <c r="A581" s="391"/>
      <c r="B581" s="392"/>
      <c r="C581" s="393" t="s">
        <v>295</v>
      </c>
      <c r="D581" s="393" t="s">
        <v>1261</v>
      </c>
      <c r="E581" s="393" t="s">
        <v>344</v>
      </c>
      <c r="F581" s="393">
        <v>31</v>
      </c>
      <c r="G581" s="393"/>
      <c r="H581" s="394">
        <v>14.2</v>
      </c>
      <c r="I581" s="395"/>
      <c r="J581" s="394">
        <v>15.2</v>
      </c>
      <c r="K581" s="392"/>
      <c r="L581" s="392"/>
      <c r="M581" s="392"/>
      <c r="N581" s="392"/>
      <c r="O581" s="396"/>
      <c r="P581" s="392"/>
      <c r="Q581" s="392"/>
      <c r="R581" s="399"/>
      <c r="S581" s="399"/>
      <c r="T581" s="400" t="s">
        <v>5612</v>
      </c>
    </row>
    <row r="582" spans="1:20" ht="15.75" x14ac:dyDescent="0.25">
      <c r="A582" s="391"/>
      <c r="B582" s="392"/>
      <c r="C582" s="393" t="s">
        <v>344</v>
      </c>
      <c r="D582" s="393" t="s">
        <v>1261</v>
      </c>
      <c r="E582" s="393" t="s">
        <v>295</v>
      </c>
      <c r="F582" s="393">
        <v>31</v>
      </c>
      <c r="G582" s="393"/>
      <c r="H582" s="394">
        <v>15.3</v>
      </c>
      <c r="I582" s="395"/>
      <c r="J582" s="394">
        <v>16.2</v>
      </c>
      <c r="K582" s="392"/>
      <c r="L582" s="392"/>
      <c r="M582" s="392"/>
      <c r="N582" s="392"/>
      <c r="O582" s="396"/>
      <c r="P582" s="392"/>
      <c r="Q582" s="392"/>
      <c r="R582" s="399"/>
      <c r="S582" s="399"/>
      <c r="T582" s="400" t="s">
        <v>5612</v>
      </c>
    </row>
    <row r="583" spans="1:20" ht="15.75" x14ac:dyDescent="0.25">
      <c r="A583" s="391"/>
      <c r="B583" s="392"/>
      <c r="C583" s="393" t="s">
        <v>295</v>
      </c>
      <c r="D583" s="393" t="s">
        <v>1261</v>
      </c>
      <c r="E583" s="393" t="s">
        <v>344</v>
      </c>
      <c r="F583" s="393">
        <v>31</v>
      </c>
      <c r="G583" s="393"/>
      <c r="H583" s="394">
        <v>16.45</v>
      </c>
      <c r="I583" s="395" t="s">
        <v>7029</v>
      </c>
      <c r="J583" s="394">
        <v>17.45</v>
      </c>
      <c r="K583" s="392"/>
      <c r="L583" s="392"/>
      <c r="M583" s="392"/>
      <c r="N583" s="392"/>
      <c r="O583" s="396"/>
      <c r="P583" s="392"/>
      <c r="Q583" s="392"/>
      <c r="R583" s="399"/>
      <c r="S583" s="399"/>
      <c r="T583" s="400" t="s">
        <v>5612</v>
      </c>
    </row>
    <row r="584" spans="1:20" ht="15.75" x14ac:dyDescent="0.25">
      <c r="A584" s="391"/>
      <c r="B584" s="392"/>
      <c r="C584" s="393" t="s">
        <v>344</v>
      </c>
      <c r="D584" s="393" t="s">
        <v>1261</v>
      </c>
      <c r="E584" s="393" t="s">
        <v>295</v>
      </c>
      <c r="F584" s="393">
        <v>31</v>
      </c>
      <c r="G584" s="393"/>
      <c r="H584" s="394">
        <v>18</v>
      </c>
      <c r="I584" s="395" t="s">
        <v>7029</v>
      </c>
      <c r="J584" s="394">
        <v>19</v>
      </c>
      <c r="K584" s="392"/>
      <c r="L584" s="392"/>
      <c r="M584" s="392"/>
      <c r="N584" s="392"/>
      <c r="O584" s="396"/>
      <c r="P584" s="392"/>
      <c r="Q584" s="392"/>
      <c r="R584" s="399"/>
      <c r="S584" s="399"/>
      <c r="T584" s="400" t="s">
        <v>5612</v>
      </c>
    </row>
    <row r="585" spans="1:20" ht="15.75" x14ac:dyDescent="0.25">
      <c r="A585" s="391"/>
      <c r="B585" s="392"/>
      <c r="C585" s="393" t="s">
        <v>295</v>
      </c>
      <c r="D585" s="393" t="s">
        <v>1261</v>
      </c>
      <c r="E585" s="393" t="s">
        <v>344</v>
      </c>
      <c r="F585" s="393">
        <v>31</v>
      </c>
      <c r="G585" s="393"/>
      <c r="H585" s="394">
        <v>19.149999999999999</v>
      </c>
      <c r="I585" s="395" t="s">
        <v>7029</v>
      </c>
      <c r="J585" s="394">
        <v>20.149999999999999</v>
      </c>
      <c r="K585" s="392"/>
      <c r="L585" s="392"/>
      <c r="M585" s="392"/>
      <c r="N585" s="392"/>
      <c r="O585" s="396"/>
      <c r="P585" s="392"/>
      <c r="Q585" s="392"/>
      <c r="R585" s="399"/>
      <c r="S585" s="399"/>
      <c r="T585" s="400" t="s">
        <v>5612</v>
      </c>
    </row>
    <row r="586" spans="1:20" ht="15.75" x14ac:dyDescent="0.25">
      <c r="A586" s="391"/>
      <c r="B586" s="392"/>
      <c r="C586" s="393" t="s">
        <v>344</v>
      </c>
      <c r="D586" s="393" t="s">
        <v>1261</v>
      </c>
      <c r="E586" s="393" t="s">
        <v>295</v>
      </c>
      <c r="F586" s="393">
        <v>31</v>
      </c>
      <c r="G586" s="393"/>
      <c r="H586" s="394">
        <v>20.3</v>
      </c>
      <c r="I586" s="395" t="s">
        <v>7029</v>
      </c>
      <c r="J586" s="394">
        <v>21.3</v>
      </c>
      <c r="K586" s="392">
        <v>1</v>
      </c>
      <c r="L586" s="395" t="s">
        <v>7029</v>
      </c>
      <c r="M586" s="392">
        <v>10.15</v>
      </c>
      <c r="N586" s="395">
        <v>8</v>
      </c>
      <c r="O586" s="396">
        <f>SUM(F580:F586)</f>
        <v>200</v>
      </c>
      <c r="P586" s="392">
        <v>0</v>
      </c>
      <c r="Q586" s="392">
        <v>0</v>
      </c>
      <c r="R586" s="472">
        <v>0</v>
      </c>
      <c r="S586" s="472">
        <v>0</v>
      </c>
      <c r="T586" s="400" t="s">
        <v>7508</v>
      </c>
    </row>
    <row r="587" spans="1:20" ht="26.25" x14ac:dyDescent="0.25">
      <c r="A587" s="391"/>
      <c r="B587" s="392">
        <v>65</v>
      </c>
      <c r="C587" s="393" t="s">
        <v>295</v>
      </c>
      <c r="D587" s="438" t="s">
        <v>7118</v>
      </c>
      <c r="E587" s="393" t="s">
        <v>7119</v>
      </c>
      <c r="F587" s="393">
        <v>32</v>
      </c>
      <c r="G587" s="393"/>
      <c r="H587" s="394">
        <v>6.3</v>
      </c>
      <c r="I587" s="395"/>
      <c r="J587" s="394">
        <v>7.15</v>
      </c>
      <c r="K587" s="392"/>
      <c r="L587" s="395"/>
      <c r="M587" s="392"/>
      <c r="N587" s="395"/>
      <c r="O587" s="396"/>
      <c r="P587" s="392"/>
      <c r="Q587" s="392"/>
      <c r="R587" s="446"/>
      <c r="S587" s="399"/>
      <c r="T587" s="399"/>
    </row>
    <row r="588" spans="1:20" ht="15.75" x14ac:dyDescent="0.25">
      <c r="A588" s="391"/>
      <c r="B588" s="392"/>
      <c r="C588" s="393" t="s">
        <v>1093</v>
      </c>
      <c r="D588" s="391" t="s">
        <v>6111</v>
      </c>
      <c r="E588" s="393" t="s">
        <v>295</v>
      </c>
      <c r="F588" s="393">
        <v>14</v>
      </c>
      <c r="G588" s="393"/>
      <c r="H588" s="394">
        <v>7.15</v>
      </c>
      <c r="I588" s="395" t="s">
        <v>7029</v>
      </c>
      <c r="J588" s="394">
        <v>8</v>
      </c>
      <c r="K588" s="392"/>
      <c r="L588" s="392"/>
      <c r="M588" s="392"/>
      <c r="N588" s="392"/>
      <c r="O588" s="396"/>
      <c r="P588" s="392"/>
      <c r="Q588" s="392"/>
      <c r="R588" s="446"/>
      <c r="S588" s="399"/>
      <c r="T588" s="399"/>
    </row>
    <row r="589" spans="1:20" ht="15.75" x14ac:dyDescent="0.25">
      <c r="A589" s="391"/>
      <c r="B589" s="392"/>
      <c r="C589" s="393" t="s">
        <v>295</v>
      </c>
      <c r="D589" s="393" t="s">
        <v>1261</v>
      </c>
      <c r="E589" s="393" t="s">
        <v>344</v>
      </c>
      <c r="F589" s="393">
        <v>31</v>
      </c>
      <c r="G589" s="393"/>
      <c r="H589" s="394">
        <v>8.15</v>
      </c>
      <c r="I589" s="395" t="s">
        <v>7029</v>
      </c>
      <c r="J589" s="394">
        <v>9.15</v>
      </c>
      <c r="K589" s="392"/>
      <c r="L589" s="392"/>
      <c r="M589" s="392"/>
      <c r="N589" s="392"/>
      <c r="O589" s="396"/>
      <c r="P589" s="392"/>
      <c r="Q589" s="392"/>
      <c r="R589" s="399"/>
      <c r="S589" s="399"/>
      <c r="T589" s="400" t="s">
        <v>5612</v>
      </c>
    </row>
    <row r="590" spans="1:20" ht="15.75" x14ac:dyDescent="0.25">
      <c r="A590" s="391"/>
      <c r="B590" s="392"/>
      <c r="C590" s="393" t="s">
        <v>344</v>
      </c>
      <c r="D590" s="393" t="s">
        <v>1261</v>
      </c>
      <c r="E590" s="393" t="s">
        <v>295</v>
      </c>
      <c r="F590" s="393">
        <v>31</v>
      </c>
      <c r="G590" s="393"/>
      <c r="H590" s="394">
        <v>9.4499999999999993</v>
      </c>
      <c r="I590" s="395" t="s">
        <v>7029</v>
      </c>
      <c r="J590" s="394">
        <v>10.45</v>
      </c>
      <c r="K590" s="392">
        <v>1</v>
      </c>
      <c r="L590" s="392" t="s">
        <v>7029</v>
      </c>
      <c r="M590" s="392">
        <v>3.55</v>
      </c>
      <c r="N590" s="395">
        <v>3.2</v>
      </c>
      <c r="O590" s="396">
        <f>SUM(F587:F590)</f>
        <v>108</v>
      </c>
      <c r="P590" s="392">
        <v>0</v>
      </c>
      <c r="Q590" s="392">
        <v>0</v>
      </c>
      <c r="R590" s="472">
        <v>0</v>
      </c>
      <c r="S590" s="472">
        <v>0</v>
      </c>
      <c r="T590" s="400" t="s">
        <v>7510</v>
      </c>
    </row>
    <row r="591" spans="1:20" ht="15.75" x14ac:dyDescent="0.25">
      <c r="A591" s="391"/>
      <c r="B591" s="392"/>
      <c r="C591" s="393"/>
      <c r="D591" s="393"/>
      <c r="E591" s="393"/>
      <c r="F591" s="393"/>
      <c r="G591" s="393"/>
      <c r="H591" s="395"/>
      <c r="I591" s="395"/>
      <c r="J591" s="395"/>
      <c r="K591" s="392"/>
      <c r="L591" s="392"/>
      <c r="M591" s="392"/>
      <c r="N591" s="392"/>
      <c r="O591" s="396"/>
      <c r="P591" s="392"/>
      <c r="Q591" s="392"/>
      <c r="R591" s="399"/>
      <c r="S591" s="399"/>
      <c r="T591" s="400"/>
    </row>
    <row r="592" spans="1:20" ht="15.75" x14ac:dyDescent="0.25">
      <c r="A592" s="391" t="s">
        <v>7107</v>
      </c>
      <c r="B592" s="392" t="s">
        <v>5876</v>
      </c>
      <c r="C592" s="393" t="s">
        <v>295</v>
      </c>
      <c r="D592" s="393" t="s">
        <v>1261</v>
      </c>
      <c r="E592" s="393" t="s">
        <v>344</v>
      </c>
      <c r="F592" s="393">
        <v>31</v>
      </c>
      <c r="G592" s="393"/>
      <c r="H592" s="395">
        <v>11.35</v>
      </c>
      <c r="I592" s="395" t="s">
        <v>7029</v>
      </c>
      <c r="J592" s="395">
        <v>12.35</v>
      </c>
      <c r="K592" s="392"/>
      <c r="L592" s="392"/>
      <c r="M592" s="392"/>
      <c r="N592" s="392"/>
      <c r="O592" s="396"/>
      <c r="P592" s="392"/>
      <c r="Q592" s="392"/>
      <c r="R592" s="399"/>
      <c r="S592" s="399"/>
      <c r="T592" s="400"/>
    </row>
    <row r="593" spans="1:20" ht="15.75" x14ac:dyDescent="0.25">
      <c r="A593" s="391"/>
      <c r="B593" s="392"/>
      <c r="C593" s="393" t="s">
        <v>344</v>
      </c>
      <c r="D593" s="393" t="s">
        <v>1261</v>
      </c>
      <c r="E593" s="393" t="s">
        <v>295</v>
      </c>
      <c r="F593" s="393">
        <v>31</v>
      </c>
      <c r="G593" s="393"/>
      <c r="H593" s="395">
        <v>13.05</v>
      </c>
      <c r="I593" s="395" t="s">
        <v>7029</v>
      </c>
      <c r="J593" s="395">
        <v>14.05</v>
      </c>
      <c r="K593" s="392"/>
      <c r="L593" s="392"/>
      <c r="M593" s="392"/>
      <c r="N593" s="392"/>
      <c r="O593" s="396"/>
      <c r="P593" s="392"/>
      <c r="Q593" s="392"/>
      <c r="R593" s="399"/>
      <c r="S593" s="399"/>
      <c r="T593" s="400"/>
    </row>
    <row r="594" spans="1:20" ht="15.75" x14ac:dyDescent="0.25">
      <c r="A594" s="391"/>
      <c r="B594" s="392"/>
      <c r="C594" s="393" t="s">
        <v>295</v>
      </c>
      <c r="D594" s="393" t="s">
        <v>1261</v>
      </c>
      <c r="E594" s="393" t="s">
        <v>344</v>
      </c>
      <c r="F594" s="393">
        <v>31</v>
      </c>
      <c r="G594" s="393"/>
      <c r="H594" s="395">
        <v>14.35</v>
      </c>
      <c r="I594" s="395" t="s">
        <v>7029</v>
      </c>
      <c r="J594" s="395">
        <v>15.35</v>
      </c>
      <c r="K594" s="392"/>
      <c r="L594" s="392"/>
      <c r="M594" s="392"/>
      <c r="N594" s="392"/>
      <c r="O594" s="396"/>
      <c r="P594" s="392"/>
      <c r="Q594" s="392"/>
      <c r="R594" s="399"/>
      <c r="S594" s="399"/>
      <c r="T594" s="400"/>
    </row>
    <row r="595" spans="1:20" ht="15.75" x14ac:dyDescent="0.25">
      <c r="A595" s="391"/>
      <c r="B595" s="392"/>
      <c r="C595" s="393" t="s">
        <v>344</v>
      </c>
      <c r="D595" s="393" t="s">
        <v>1269</v>
      </c>
      <c r="E595" s="393" t="s">
        <v>7105</v>
      </c>
      <c r="F595" s="393">
        <v>16</v>
      </c>
      <c r="G595" s="393"/>
      <c r="H595" s="395">
        <v>15.45</v>
      </c>
      <c r="I595" s="395" t="s">
        <v>7029</v>
      </c>
      <c r="J595" s="395">
        <v>16.149999999999999</v>
      </c>
      <c r="K595" s="392"/>
      <c r="L595" s="392"/>
      <c r="M595" s="392"/>
      <c r="N595" s="392"/>
      <c r="O595" s="396"/>
      <c r="P595" s="392"/>
      <c r="Q595" s="392"/>
      <c r="R595" s="399"/>
      <c r="S595" s="399"/>
      <c r="T595" s="400" t="s">
        <v>7516</v>
      </c>
    </row>
    <row r="596" spans="1:20" ht="15.75" x14ac:dyDescent="0.25">
      <c r="A596" s="391"/>
      <c r="B596" s="392"/>
      <c r="C596" s="393" t="s">
        <v>7105</v>
      </c>
      <c r="D596" s="391" t="s">
        <v>7120</v>
      </c>
      <c r="E596" s="391" t="s">
        <v>7121</v>
      </c>
      <c r="F596" s="393">
        <v>79</v>
      </c>
      <c r="G596" s="393"/>
      <c r="H596" s="395">
        <v>17</v>
      </c>
      <c r="I596" s="395" t="s">
        <v>7029</v>
      </c>
      <c r="J596" s="395">
        <v>20.3</v>
      </c>
      <c r="K596" s="392">
        <v>1</v>
      </c>
      <c r="L596" s="392">
        <v>1</v>
      </c>
      <c r="M596" s="392">
        <v>8.5500000000000007</v>
      </c>
      <c r="N596" s="395">
        <v>7</v>
      </c>
      <c r="O596" s="396">
        <f>SUM(F592:F596)</f>
        <v>188</v>
      </c>
      <c r="P596" s="392">
        <v>0</v>
      </c>
      <c r="Q596" s="392">
        <v>0</v>
      </c>
      <c r="R596" s="472">
        <v>0</v>
      </c>
      <c r="S596" s="472">
        <v>0</v>
      </c>
      <c r="T596" s="400" t="s">
        <v>7446</v>
      </c>
    </row>
    <row r="597" spans="1:20" ht="15.75" x14ac:dyDescent="0.25">
      <c r="A597" s="391"/>
      <c r="B597" s="392">
        <v>66</v>
      </c>
      <c r="C597" s="393" t="s">
        <v>295</v>
      </c>
      <c r="D597" s="393" t="s">
        <v>316</v>
      </c>
      <c r="E597" s="393" t="s">
        <v>411</v>
      </c>
      <c r="F597" s="393">
        <v>30</v>
      </c>
      <c r="G597" s="393"/>
      <c r="H597" s="395">
        <v>6</v>
      </c>
      <c r="I597" s="395" t="s">
        <v>7029</v>
      </c>
      <c r="J597" s="395">
        <v>7.1</v>
      </c>
      <c r="K597" s="392"/>
      <c r="L597" s="392"/>
      <c r="M597" s="392"/>
      <c r="N597" s="392"/>
      <c r="O597" s="396"/>
      <c r="P597" s="392"/>
      <c r="Q597" s="392"/>
      <c r="R597" s="399"/>
      <c r="S597" s="399"/>
      <c r="T597" s="400"/>
    </row>
    <row r="598" spans="1:20" ht="15.75" x14ac:dyDescent="0.25">
      <c r="A598" s="391"/>
      <c r="B598" s="392"/>
      <c r="C598" s="393" t="s">
        <v>411</v>
      </c>
      <c r="D598" s="393" t="s">
        <v>492</v>
      </c>
      <c r="E598" s="393" t="s">
        <v>7122</v>
      </c>
      <c r="F598" s="393">
        <v>49</v>
      </c>
      <c r="G598" s="393"/>
      <c r="H598" s="395">
        <v>7.15</v>
      </c>
      <c r="I598" s="395" t="s">
        <v>7029</v>
      </c>
      <c r="J598" s="395">
        <v>9</v>
      </c>
      <c r="K598" s="392"/>
      <c r="L598" s="392"/>
      <c r="M598" s="392"/>
      <c r="N598" s="392"/>
      <c r="O598" s="396"/>
      <c r="P598" s="392"/>
      <c r="Q598" s="392"/>
      <c r="R598" s="399"/>
      <c r="S598" s="399"/>
      <c r="T598" s="400" t="s">
        <v>7517</v>
      </c>
    </row>
    <row r="599" spans="1:20" ht="15.75" x14ac:dyDescent="0.25">
      <c r="A599" s="391"/>
      <c r="B599" s="392"/>
      <c r="C599" s="391" t="s">
        <v>7123</v>
      </c>
      <c r="D599" s="393" t="s">
        <v>492</v>
      </c>
      <c r="E599" s="393" t="s">
        <v>295</v>
      </c>
      <c r="F599" s="393">
        <v>42</v>
      </c>
      <c r="G599" s="393"/>
      <c r="H599" s="395">
        <v>9.15</v>
      </c>
      <c r="I599" s="395" t="s">
        <v>7029</v>
      </c>
      <c r="J599" s="395">
        <v>10.3</v>
      </c>
      <c r="K599" s="392">
        <v>1</v>
      </c>
      <c r="L599" s="392">
        <v>1</v>
      </c>
      <c r="M599" s="395">
        <v>4.3</v>
      </c>
      <c r="N599" s="395">
        <v>4.0999999999999996</v>
      </c>
      <c r="O599" s="396">
        <f>SUM(F597:F599)</f>
        <v>121</v>
      </c>
      <c r="P599" s="392">
        <v>0</v>
      </c>
      <c r="Q599" s="392">
        <v>0</v>
      </c>
      <c r="R599" s="472">
        <v>0</v>
      </c>
      <c r="S599" s="472">
        <v>0</v>
      </c>
      <c r="T599" s="400" t="s">
        <v>5805</v>
      </c>
    </row>
    <row r="600" spans="1:20" ht="15.75" x14ac:dyDescent="0.25">
      <c r="A600" s="415" t="s">
        <v>7107</v>
      </c>
      <c r="B600" s="416" t="s">
        <v>5877</v>
      </c>
      <c r="C600" s="417" t="s">
        <v>295</v>
      </c>
      <c r="D600" s="417" t="s">
        <v>316</v>
      </c>
      <c r="E600" s="417" t="s">
        <v>136</v>
      </c>
      <c r="F600" s="417">
        <v>21</v>
      </c>
      <c r="G600" s="417"/>
      <c r="H600" s="418">
        <v>7</v>
      </c>
      <c r="I600" s="429" t="s">
        <v>7029</v>
      </c>
      <c r="J600" s="418">
        <v>7.5</v>
      </c>
      <c r="K600" s="416"/>
      <c r="L600" s="416"/>
      <c r="M600" s="416"/>
      <c r="N600" s="416"/>
      <c r="O600" s="419"/>
      <c r="P600" s="416"/>
      <c r="Q600" s="416"/>
      <c r="R600" s="447"/>
      <c r="S600" s="420"/>
      <c r="T600" s="420"/>
    </row>
    <row r="601" spans="1:20" ht="15.75" x14ac:dyDescent="0.25">
      <c r="A601" s="391"/>
      <c r="B601" s="392"/>
      <c r="C601" s="393" t="s">
        <v>136</v>
      </c>
      <c r="D601" s="393" t="s">
        <v>316</v>
      </c>
      <c r="E601" s="393" t="s">
        <v>133</v>
      </c>
      <c r="F601" s="393">
        <v>25</v>
      </c>
      <c r="G601" s="393"/>
      <c r="H601" s="394">
        <v>8.0500000000000007</v>
      </c>
      <c r="I601" s="395" t="s">
        <v>7029</v>
      </c>
      <c r="J601" s="394">
        <v>8.5500000000000007</v>
      </c>
      <c r="K601" s="392"/>
      <c r="L601" s="392"/>
      <c r="M601" s="392"/>
      <c r="N601" s="392"/>
      <c r="O601" s="396"/>
      <c r="P601" s="392"/>
      <c r="Q601" s="392"/>
      <c r="R601" s="446"/>
      <c r="S601" s="399"/>
      <c r="T601" s="399"/>
    </row>
    <row r="602" spans="1:20" ht="15.75" x14ac:dyDescent="0.25">
      <c r="A602" s="391"/>
      <c r="B602" s="392"/>
      <c r="C602" s="393" t="s">
        <v>295</v>
      </c>
      <c r="D602" s="393" t="s">
        <v>2164</v>
      </c>
      <c r="E602" s="393" t="s">
        <v>133</v>
      </c>
      <c r="F602" s="393">
        <v>10</v>
      </c>
      <c r="G602" s="393"/>
      <c r="H602" s="394">
        <v>9.15</v>
      </c>
      <c r="I602" s="395" t="s">
        <v>7029</v>
      </c>
      <c r="J602" s="394">
        <v>9.4499999999999993</v>
      </c>
      <c r="K602" s="392"/>
      <c r="L602" s="392"/>
      <c r="M602" s="392"/>
      <c r="N602" s="392"/>
      <c r="O602" s="396"/>
      <c r="P602" s="392"/>
      <c r="Q602" s="392"/>
      <c r="R602" s="446"/>
      <c r="S602" s="399"/>
      <c r="T602" s="399"/>
    </row>
    <row r="603" spans="1:20" ht="15.75" customHeight="1" x14ac:dyDescent="0.25">
      <c r="A603" s="391"/>
      <c r="B603" s="392"/>
      <c r="C603" s="393" t="s">
        <v>295</v>
      </c>
      <c r="D603" s="393" t="s">
        <v>7029</v>
      </c>
      <c r="E603" s="393" t="s">
        <v>316</v>
      </c>
      <c r="F603" s="393">
        <v>12</v>
      </c>
      <c r="G603" s="393"/>
      <c r="H603" s="394">
        <v>10</v>
      </c>
      <c r="I603" s="395" t="s">
        <v>7029</v>
      </c>
      <c r="J603" s="394">
        <v>10.3</v>
      </c>
      <c r="K603" s="392"/>
      <c r="L603" s="392"/>
      <c r="M603" s="392"/>
      <c r="N603" s="392"/>
      <c r="O603" s="396"/>
      <c r="P603" s="392"/>
      <c r="Q603" s="392"/>
      <c r="R603" s="446"/>
      <c r="S603" s="399"/>
      <c r="T603" s="399"/>
    </row>
    <row r="604" spans="1:20" ht="15.75" x14ac:dyDescent="0.25">
      <c r="A604" s="391"/>
      <c r="B604" s="392"/>
      <c r="C604" s="393" t="s">
        <v>316</v>
      </c>
      <c r="D604" s="393" t="s">
        <v>7029</v>
      </c>
      <c r="E604" s="393" t="s">
        <v>295</v>
      </c>
      <c r="F604" s="393">
        <v>12</v>
      </c>
      <c r="G604" s="393"/>
      <c r="H604" s="394">
        <v>10.3</v>
      </c>
      <c r="I604" s="395" t="s">
        <v>7029</v>
      </c>
      <c r="J604" s="394">
        <v>11.2</v>
      </c>
      <c r="K604" s="392"/>
      <c r="L604" s="392"/>
      <c r="M604" s="392"/>
      <c r="N604" s="392"/>
      <c r="O604" s="396"/>
      <c r="P604" s="392"/>
      <c r="Q604" s="392"/>
      <c r="R604" s="446"/>
      <c r="S604" s="399"/>
      <c r="T604" s="399"/>
    </row>
    <row r="605" spans="1:20" ht="15.75" x14ac:dyDescent="0.25">
      <c r="A605" s="391"/>
      <c r="B605" s="392"/>
      <c r="C605" s="393" t="s">
        <v>295</v>
      </c>
      <c r="D605" s="393" t="s">
        <v>7029</v>
      </c>
      <c r="E605" s="393" t="s">
        <v>316</v>
      </c>
      <c r="F605" s="393">
        <v>12</v>
      </c>
      <c r="G605" s="393"/>
      <c r="H605" s="394">
        <v>11.3</v>
      </c>
      <c r="I605" s="395" t="s">
        <v>7029</v>
      </c>
      <c r="J605" s="394">
        <v>12</v>
      </c>
      <c r="K605" s="392"/>
      <c r="L605" s="392"/>
      <c r="M605" s="392"/>
      <c r="N605" s="392"/>
      <c r="O605" s="396"/>
      <c r="P605" s="392"/>
      <c r="Q605" s="392"/>
      <c r="R605" s="455"/>
      <c r="S605" s="399"/>
      <c r="T605" s="399"/>
    </row>
    <row r="606" spans="1:20" ht="15.75" x14ac:dyDescent="0.25">
      <c r="A606" s="391"/>
      <c r="B606" s="392"/>
      <c r="C606" s="393" t="s">
        <v>316</v>
      </c>
      <c r="D606" s="393" t="s">
        <v>7029</v>
      </c>
      <c r="E606" s="393" t="s">
        <v>136</v>
      </c>
      <c r="F606" s="393">
        <v>9</v>
      </c>
      <c r="G606" s="393"/>
      <c r="H606" s="394">
        <v>12.15</v>
      </c>
      <c r="I606" s="395" t="s">
        <v>7029</v>
      </c>
      <c r="J606" s="394">
        <v>12.45</v>
      </c>
      <c r="K606" s="392"/>
      <c r="L606" s="392"/>
      <c r="M606" s="392"/>
      <c r="N606" s="392"/>
      <c r="O606" s="396"/>
      <c r="P606" s="392"/>
      <c r="Q606" s="392"/>
      <c r="R606" s="455"/>
      <c r="S606" s="399"/>
      <c r="T606" s="399"/>
    </row>
    <row r="607" spans="1:20" ht="15.75" x14ac:dyDescent="0.25">
      <c r="A607" s="391"/>
      <c r="B607" s="392"/>
      <c r="C607" s="393" t="s">
        <v>136</v>
      </c>
      <c r="D607" s="393" t="s">
        <v>316</v>
      </c>
      <c r="E607" s="393" t="s">
        <v>295</v>
      </c>
      <c r="F607" s="393">
        <v>21</v>
      </c>
      <c r="G607" s="393"/>
      <c r="H607" s="394">
        <v>13.15</v>
      </c>
      <c r="I607" s="395" t="s">
        <v>7029</v>
      </c>
      <c r="J607" s="394">
        <v>14</v>
      </c>
      <c r="K607" s="392"/>
      <c r="L607" s="392"/>
      <c r="M607" s="392"/>
      <c r="N607" s="392"/>
      <c r="O607" s="396"/>
      <c r="P607" s="392"/>
      <c r="Q607" s="392"/>
      <c r="R607" s="455"/>
      <c r="S607" s="399"/>
      <c r="T607" s="399"/>
    </row>
    <row r="608" spans="1:20" ht="15.75" x14ac:dyDescent="0.25">
      <c r="A608" s="391"/>
      <c r="B608" s="392"/>
      <c r="C608" s="393" t="s">
        <v>295</v>
      </c>
      <c r="D608" s="393" t="s">
        <v>7029</v>
      </c>
      <c r="E608" s="393" t="s">
        <v>316</v>
      </c>
      <c r="F608" s="393">
        <v>12</v>
      </c>
      <c r="G608" s="393"/>
      <c r="H608" s="394">
        <v>15</v>
      </c>
      <c r="I608" s="395" t="s">
        <v>7029</v>
      </c>
      <c r="J608" s="394">
        <v>15.25</v>
      </c>
      <c r="K608" s="392"/>
      <c r="L608" s="392"/>
      <c r="M608" s="392"/>
      <c r="N608" s="392"/>
      <c r="O608" s="396"/>
      <c r="P608" s="392"/>
      <c r="Q608" s="392"/>
      <c r="R608" s="455"/>
      <c r="S608" s="399"/>
      <c r="T608" s="399"/>
    </row>
    <row r="609" spans="1:20" ht="15.75" x14ac:dyDescent="0.25">
      <c r="A609" s="391"/>
      <c r="B609" s="392"/>
      <c r="C609" s="393" t="s">
        <v>316</v>
      </c>
      <c r="D609" s="393" t="s">
        <v>7029</v>
      </c>
      <c r="E609" s="393" t="s">
        <v>136</v>
      </c>
      <c r="F609" s="393">
        <v>9</v>
      </c>
      <c r="G609" s="393"/>
      <c r="H609" s="394">
        <v>15.3</v>
      </c>
      <c r="I609" s="395" t="s">
        <v>7029</v>
      </c>
      <c r="J609" s="394">
        <v>15.55</v>
      </c>
      <c r="K609" s="392"/>
      <c r="L609" s="392"/>
      <c r="M609" s="392"/>
      <c r="N609" s="392"/>
      <c r="O609" s="396"/>
      <c r="P609" s="392"/>
      <c r="Q609" s="392"/>
      <c r="R609" s="455"/>
      <c r="S609" s="399"/>
      <c r="T609" s="399"/>
    </row>
    <row r="610" spans="1:20" ht="15.75" x14ac:dyDescent="0.25">
      <c r="A610" s="391"/>
      <c r="B610" s="392"/>
      <c r="C610" s="393" t="s">
        <v>136</v>
      </c>
      <c r="D610" s="393" t="s">
        <v>7029</v>
      </c>
      <c r="E610" s="393" t="s">
        <v>316</v>
      </c>
      <c r="F610" s="393">
        <v>9</v>
      </c>
      <c r="G610" s="393"/>
      <c r="H610" s="394">
        <v>16.05</v>
      </c>
      <c r="I610" s="395" t="s">
        <v>7029</v>
      </c>
      <c r="J610" s="394">
        <v>16.5</v>
      </c>
      <c r="K610" s="392"/>
      <c r="L610" s="392"/>
      <c r="M610" s="392"/>
      <c r="N610" s="392"/>
      <c r="O610" s="396"/>
      <c r="P610" s="392"/>
      <c r="Q610" s="392"/>
      <c r="R610" s="455"/>
      <c r="S610" s="399"/>
      <c r="T610" s="399"/>
    </row>
    <row r="611" spans="1:20" ht="15.75" x14ac:dyDescent="0.25">
      <c r="A611" s="391"/>
      <c r="B611" s="392"/>
      <c r="C611" s="393" t="s">
        <v>316</v>
      </c>
      <c r="D611" s="393" t="s">
        <v>7029</v>
      </c>
      <c r="E611" s="393" t="s">
        <v>136</v>
      </c>
      <c r="F611" s="393">
        <v>9</v>
      </c>
      <c r="G611" s="393"/>
      <c r="H611" s="394">
        <v>17</v>
      </c>
      <c r="I611" s="395" t="s">
        <v>7029</v>
      </c>
      <c r="J611" s="394">
        <v>17.399999999999999</v>
      </c>
      <c r="K611" s="392"/>
      <c r="L611" s="392"/>
      <c r="M611" s="392"/>
      <c r="N611" s="392"/>
      <c r="O611" s="396"/>
      <c r="P611" s="392"/>
      <c r="Q611" s="392"/>
      <c r="R611" s="455"/>
      <c r="S611" s="399"/>
      <c r="T611" s="399"/>
    </row>
    <row r="612" spans="1:20" ht="15.75" x14ac:dyDescent="0.25">
      <c r="A612" s="391"/>
      <c r="B612" s="392"/>
      <c r="C612" s="393" t="s">
        <v>136</v>
      </c>
      <c r="D612" s="393" t="s">
        <v>316</v>
      </c>
      <c r="E612" s="393" t="s">
        <v>295</v>
      </c>
      <c r="F612" s="393">
        <v>21</v>
      </c>
      <c r="G612" s="393"/>
      <c r="H612" s="394">
        <v>17.5</v>
      </c>
      <c r="I612" s="395" t="s">
        <v>7029</v>
      </c>
      <c r="J612" s="394">
        <v>18.399999999999999</v>
      </c>
      <c r="K612" s="392">
        <v>1</v>
      </c>
      <c r="L612" s="392">
        <v>1</v>
      </c>
      <c r="M612" s="395">
        <v>12.4</v>
      </c>
      <c r="N612" s="395">
        <v>9.3000000000000007</v>
      </c>
      <c r="O612" s="396">
        <f>SUM(F600:F612)</f>
        <v>182</v>
      </c>
      <c r="P612" s="395">
        <v>1.3</v>
      </c>
      <c r="Q612" s="395">
        <v>1.3</v>
      </c>
      <c r="R612" s="472">
        <v>0</v>
      </c>
      <c r="S612" s="472">
        <v>0</v>
      </c>
      <c r="T612" s="399"/>
    </row>
    <row r="613" spans="1:20" ht="15.75" x14ac:dyDescent="0.25">
      <c r="A613" s="391"/>
      <c r="B613" s="392"/>
      <c r="C613" s="393"/>
      <c r="D613" s="393"/>
      <c r="E613" s="393"/>
      <c r="F613" s="393"/>
      <c r="G613" s="393"/>
      <c r="H613" s="394"/>
      <c r="I613" s="395"/>
      <c r="J613" s="394"/>
      <c r="K613" s="392"/>
      <c r="L613" s="392"/>
      <c r="M613" s="395"/>
      <c r="N613" s="395"/>
      <c r="O613" s="396"/>
      <c r="P613" s="392"/>
      <c r="Q613" s="395"/>
      <c r="R613" s="455"/>
      <c r="S613" s="399"/>
      <c r="T613" s="399"/>
    </row>
    <row r="614" spans="1:20" ht="18.75" customHeight="1" x14ac:dyDescent="0.25">
      <c r="A614" s="391" t="s">
        <v>7107</v>
      </c>
      <c r="B614" s="490" t="s">
        <v>5879</v>
      </c>
      <c r="C614" s="472" t="s">
        <v>295</v>
      </c>
      <c r="D614" s="491" t="s">
        <v>5955</v>
      </c>
      <c r="E614" s="472" t="s">
        <v>6112</v>
      </c>
      <c r="F614" s="472">
        <v>30</v>
      </c>
      <c r="G614" s="472"/>
      <c r="H614" s="492">
        <v>12.45</v>
      </c>
      <c r="I614" s="493" t="s">
        <v>7029</v>
      </c>
      <c r="J614" s="492">
        <v>14.45</v>
      </c>
      <c r="K614" s="490"/>
      <c r="L614" s="490"/>
      <c r="M614" s="490"/>
      <c r="N614" s="490"/>
      <c r="O614" s="396"/>
      <c r="P614" s="490"/>
      <c r="Q614" s="494"/>
      <c r="R614" s="495"/>
      <c r="S614" s="496"/>
      <c r="T614" s="497" t="s">
        <v>1706</v>
      </c>
    </row>
    <row r="615" spans="1:20" ht="15.75" x14ac:dyDescent="0.25">
      <c r="A615" s="391"/>
      <c r="B615" s="490"/>
      <c r="C615" s="472" t="s">
        <v>6112</v>
      </c>
      <c r="D615" s="472"/>
      <c r="E615" s="472" t="s">
        <v>295</v>
      </c>
      <c r="F615" s="472">
        <v>24</v>
      </c>
      <c r="G615" s="472"/>
      <c r="H615" s="492">
        <v>15</v>
      </c>
      <c r="I615" s="493" t="s">
        <v>7029</v>
      </c>
      <c r="J615" s="492">
        <v>16</v>
      </c>
      <c r="K615" s="490"/>
      <c r="L615" s="490"/>
      <c r="M615" s="490"/>
      <c r="N615" s="490"/>
      <c r="O615" s="396"/>
      <c r="P615" s="490"/>
      <c r="Q615" s="494"/>
      <c r="R615" s="496"/>
      <c r="S615" s="496"/>
      <c r="T615" s="497"/>
    </row>
    <row r="616" spans="1:20" ht="15.75" x14ac:dyDescent="0.25">
      <c r="A616" s="391"/>
      <c r="B616" s="490"/>
      <c r="C616" s="472" t="s">
        <v>295</v>
      </c>
      <c r="D616" s="472"/>
      <c r="E616" s="472" t="s">
        <v>7113</v>
      </c>
      <c r="F616" s="472">
        <v>8</v>
      </c>
      <c r="G616" s="472"/>
      <c r="H616" s="492">
        <v>16.149999999999999</v>
      </c>
      <c r="I616" s="493" t="s">
        <v>7029</v>
      </c>
      <c r="J616" s="492">
        <v>16.45</v>
      </c>
      <c r="K616" s="490"/>
      <c r="L616" s="490"/>
      <c r="M616" s="490"/>
      <c r="N616" s="490"/>
      <c r="O616" s="396"/>
      <c r="P616" s="490"/>
      <c r="Q616" s="494"/>
      <c r="R616" s="496"/>
      <c r="S616" s="496"/>
      <c r="T616" s="497"/>
    </row>
    <row r="617" spans="1:20" ht="15.75" x14ac:dyDescent="0.25">
      <c r="A617" s="391"/>
      <c r="B617" s="490"/>
      <c r="C617" s="472" t="s">
        <v>295</v>
      </c>
      <c r="D617" s="472" t="s">
        <v>316</v>
      </c>
      <c r="E617" s="472" t="s">
        <v>295</v>
      </c>
      <c r="F617" s="472">
        <v>24</v>
      </c>
      <c r="G617" s="472"/>
      <c r="H617" s="492">
        <v>17.149999999999999</v>
      </c>
      <c r="I617" s="493" t="s">
        <v>7029</v>
      </c>
      <c r="J617" s="492">
        <v>17.45</v>
      </c>
      <c r="K617" s="490"/>
      <c r="L617" s="490"/>
      <c r="M617" s="490"/>
      <c r="N617" s="490"/>
      <c r="O617" s="396"/>
      <c r="P617" s="490"/>
      <c r="Q617" s="494"/>
      <c r="R617" s="496"/>
      <c r="S617" s="496"/>
      <c r="T617" s="497"/>
    </row>
    <row r="618" spans="1:20" ht="15.75" x14ac:dyDescent="0.25">
      <c r="A618" s="391"/>
      <c r="B618" s="490"/>
      <c r="C618" s="472" t="s">
        <v>295</v>
      </c>
      <c r="D618" s="472"/>
      <c r="E618" s="472" t="s">
        <v>492</v>
      </c>
      <c r="F618" s="472">
        <v>28</v>
      </c>
      <c r="G618" s="472"/>
      <c r="H618" s="492">
        <v>18.3</v>
      </c>
      <c r="I618" s="493" t="s">
        <v>7029</v>
      </c>
      <c r="J618" s="492">
        <v>20.3</v>
      </c>
      <c r="K618" s="490"/>
      <c r="L618" s="490"/>
      <c r="M618" s="490"/>
      <c r="N618" s="490"/>
      <c r="O618" s="396"/>
      <c r="P618" s="490"/>
      <c r="Q618" s="494"/>
      <c r="R618" s="496"/>
      <c r="S618" s="496"/>
      <c r="T618" s="497"/>
    </row>
    <row r="619" spans="1:20" ht="15.75" x14ac:dyDescent="0.25">
      <c r="A619" s="391"/>
      <c r="B619" s="490"/>
      <c r="C619" s="472" t="s">
        <v>492</v>
      </c>
      <c r="D619" s="491" t="s">
        <v>7124</v>
      </c>
      <c r="E619" s="498" t="s">
        <v>7125</v>
      </c>
      <c r="F619" s="472">
        <v>24</v>
      </c>
      <c r="G619" s="472"/>
      <c r="H619" s="492">
        <v>20</v>
      </c>
      <c r="I619" s="493" t="s">
        <v>7029</v>
      </c>
      <c r="J619" s="492">
        <v>21.2</v>
      </c>
      <c r="K619" s="490">
        <v>1</v>
      </c>
      <c r="L619" s="490">
        <v>1</v>
      </c>
      <c r="M619" s="493">
        <v>9.1999999999999993</v>
      </c>
      <c r="N619" s="490">
        <v>6.45</v>
      </c>
      <c r="O619" s="396">
        <f>SUM(F614:F619)</f>
        <v>138</v>
      </c>
      <c r="P619" s="490">
        <v>0</v>
      </c>
      <c r="Q619" s="490">
        <v>0</v>
      </c>
      <c r="R619" s="472">
        <v>0</v>
      </c>
      <c r="S619" s="472">
        <v>0</v>
      </c>
      <c r="T619" s="497" t="s">
        <v>7518</v>
      </c>
    </row>
    <row r="620" spans="1:20" ht="15.75" x14ac:dyDescent="0.25">
      <c r="A620" s="391"/>
      <c r="B620" s="490">
        <v>69</v>
      </c>
      <c r="C620" s="472" t="s">
        <v>7126</v>
      </c>
      <c r="D620" s="491" t="s">
        <v>7124</v>
      </c>
      <c r="E620" s="472" t="s">
        <v>295</v>
      </c>
      <c r="F620" s="472">
        <v>32</v>
      </c>
      <c r="G620" s="472"/>
      <c r="H620" s="492">
        <v>6.3</v>
      </c>
      <c r="I620" s="493" t="s">
        <v>7029</v>
      </c>
      <c r="J620" s="492">
        <v>8.15</v>
      </c>
      <c r="K620" s="490"/>
      <c r="L620" s="490"/>
      <c r="M620" s="490"/>
      <c r="N620" s="490"/>
      <c r="O620" s="396"/>
      <c r="P620" s="490"/>
      <c r="Q620" s="494"/>
      <c r="R620" s="496"/>
      <c r="S620" s="496"/>
      <c r="T620" s="497" t="s">
        <v>7039</v>
      </c>
    </row>
    <row r="621" spans="1:20" ht="15.75" x14ac:dyDescent="0.25">
      <c r="A621" s="391"/>
      <c r="B621" s="490"/>
      <c r="C621" s="472" t="s">
        <v>295</v>
      </c>
      <c r="D621" s="472" t="s">
        <v>1522</v>
      </c>
      <c r="E621" s="472" t="s">
        <v>295</v>
      </c>
      <c r="F621" s="472">
        <v>28</v>
      </c>
      <c r="G621" s="472"/>
      <c r="H621" s="492">
        <v>8.3000000000000007</v>
      </c>
      <c r="I621" s="493" t="s">
        <v>7029</v>
      </c>
      <c r="J621" s="492">
        <v>9.3000000000000007</v>
      </c>
      <c r="K621" s="490"/>
      <c r="L621" s="490"/>
      <c r="M621" s="490"/>
      <c r="N621" s="490"/>
      <c r="O621" s="396"/>
      <c r="P621" s="490"/>
      <c r="Q621" s="494"/>
      <c r="R621" s="496"/>
      <c r="S621" s="496"/>
      <c r="T621" s="497"/>
    </row>
    <row r="622" spans="1:20" ht="15.75" x14ac:dyDescent="0.25">
      <c r="A622" s="391"/>
      <c r="B622" s="490"/>
      <c r="C622" s="472" t="s">
        <v>295</v>
      </c>
      <c r="D622" s="472" t="s">
        <v>1261</v>
      </c>
      <c r="E622" s="472" t="s">
        <v>344</v>
      </c>
      <c r="F622" s="472">
        <v>31</v>
      </c>
      <c r="G622" s="472"/>
      <c r="H622" s="492">
        <v>9.4</v>
      </c>
      <c r="I622" s="493" t="s">
        <v>7029</v>
      </c>
      <c r="J622" s="492">
        <v>10.4</v>
      </c>
      <c r="K622" s="490"/>
      <c r="L622" s="490"/>
      <c r="M622" s="490"/>
      <c r="N622" s="490"/>
      <c r="O622" s="396"/>
      <c r="P622" s="490"/>
      <c r="Q622" s="494"/>
      <c r="R622" s="496"/>
      <c r="S622" s="496"/>
      <c r="T622" s="497"/>
    </row>
    <row r="623" spans="1:20" ht="15.75" x14ac:dyDescent="0.25">
      <c r="A623" s="391"/>
      <c r="B623" s="494"/>
      <c r="C623" s="472" t="s">
        <v>344</v>
      </c>
      <c r="D623" s="472" t="s">
        <v>1261</v>
      </c>
      <c r="E623" s="472" t="s">
        <v>295</v>
      </c>
      <c r="F623" s="472">
        <v>31</v>
      </c>
      <c r="G623" s="472"/>
      <c r="H623" s="492">
        <v>10.5</v>
      </c>
      <c r="I623" s="493" t="s">
        <v>7029</v>
      </c>
      <c r="J623" s="492">
        <v>11.5</v>
      </c>
      <c r="K623" s="490">
        <v>1</v>
      </c>
      <c r="L623" s="490">
        <v>1</v>
      </c>
      <c r="M623" s="493">
        <v>4.3</v>
      </c>
      <c r="N623" s="490">
        <v>3.55</v>
      </c>
      <c r="O623" s="396">
        <f>SUM(F620:F623)</f>
        <v>122</v>
      </c>
      <c r="P623" s="490">
        <v>0</v>
      </c>
      <c r="Q623" s="490">
        <v>0</v>
      </c>
      <c r="R623" s="472">
        <v>0</v>
      </c>
      <c r="S623" s="472">
        <v>0</v>
      </c>
      <c r="T623" s="497" t="s">
        <v>5805</v>
      </c>
    </row>
    <row r="624" spans="1:20" ht="15.75" x14ac:dyDescent="0.25">
      <c r="A624" s="391"/>
      <c r="B624" s="397"/>
      <c r="C624" s="393"/>
      <c r="D624" s="393"/>
      <c r="E624" s="393"/>
      <c r="F624" s="393"/>
      <c r="G624" s="393"/>
      <c r="H624" s="394"/>
      <c r="I624" s="395"/>
      <c r="J624" s="394"/>
      <c r="K624" s="392"/>
      <c r="L624" s="392"/>
      <c r="M624" s="395"/>
      <c r="N624" s="392"/>
      <c r="O624" s="396"/>
      <c r="P624" s="392"/>
      <c r="Q624" s="392"/>
      <c r="R624" s="399"/>
      <c r="S624" s="399"/>
      <c r="T624" s="444"/>
    </row>
    <row r="625" spans="1:20" ht="15.75" x14ac:dyDescent="0.25">
      <c r="A625" s="391" t="s">
        <v>7107</v>
      </c>
      <c r="B625" s="392" t="s">
        <v>5880</v>
      </c>
      <c r="C625" s="393" t="s">
        <v>295</v>
      </c>
      <c r="D625" s="435" t="s">
        <v>7127</v>
      </c>
      <c r="E625" s="393" t="s">
        <v>295</v>
      </c>
      <c r="F625" s="499">
        <v>32</v>
      </c>
      <c r="G625" s="499"/>
      <c r="H625" s="394">
        <v>13.05</v>
      </c>
      <c r="I625" s="395" t="s">
        <v>7029</v>
      </c>
      <c r="J625" s="394">
        <v>14.45</v>
      </c>
      <c r="K625" s="392"/>
      <c r="L625" s="392"/>
      <c r="M625" s="392"/>
      <c r="N625" s="392"/>
      <c r="O625" s="396"/>
      <c r="P625" s="392"/>
      <c r="Q625" s="392"/>
      <c r="R625" s="399"/>
      <c r="S625" s="399"/>
      <c r="T625" s="444" t="s">
        <v>7039</v>
      </c>
    </row>
    <row r="626" spans="1:20" ht="15.75" x14ac:dyDescent="0.25">
      <c r="A626" s="391"/>
      <c r="B626" s="392"/>
      <c r="C626" s="393" t="s">
        <v>295</v>
      </c>
      <c r="D626" s="393" t="s">
        <v>1261</v>
      </c>
      <c r="E626" s="393" t="s">
        <v>1245</v>
      </c>
      <c r="F626" s="499">
        <v>30</v>
      </c>
      <c r="G626" s="499"/>
      <c r="H626" s="394">
        <v>16</v>
      </c>
      <c r="I626" s="395" t="s">
        <v>7029</v>
      </c>
      <c r="J626" s="394">
        <v>17.100000000000001</v>
      </c>
      <c r="K626" s="392"/>
      <c r="L626" s="392"/>
      <c r="M626" s="392"/>
      <c r="N626" s="392"/>
      <c r="O626" s="396"/>
      <c r="P626" s="392"/>
      <c r="Q626" s="392"/>
      <c r="R626" s="399"/>
      <c r="S626" s="399"/>
      <c r="T626" s="444" t="s">
        <v>5612</v>
      </c>
    </row>
    <row r="627" spans="1:20" ht="15.75" x14ac:dyDescent="0.25">
      <c r="A627" s="391"/>
      <c r="B627" s="392"/>
      <c r="C627" s="393" t="s">
        <v>1245</v>
      </c>
      <c r="D627" s="393" t="s">
        <v>1261</v>
      </c>
      <c r="E627" s="393" t="s">
        <v>295</v>
      </c>
      <c r="F627" s="499">
        <v>30</v>
      </c>
      <c r="G627" s="499"/>
      <c r="H627" s="394">
        <v>17.3</v>
      </c>
      <c r="I627" s="395" t="s">
        <v>7029</v>
      </c>
      <c r="J627" s="394">
        <v>18.100000000000001</v>
      </c>
      <c r="K627" s="392"/>
      <c r="L627" s="392"/>
      <c r="M627" s="392"/>
      <c r="N627" s="392"/>
      <c r="O627" s="396"/>
      <c r="P627" s="392"/>
      <c r="Q627" s="392"/>
      <c r="R627" s="399"/>
      <c r="S627" s="399"/>
      <c r="T627" s="444" t="s">
        <v>5612</v>
      </c>
    </row>
    <row r="628" spans="1:20" ht="15.75" x14ac:dyDescent="0.25">
      <c r="A628" s="391"/>
      <c r="B628" s="392"/>
      <c r="C628" s="393" t="s">
        <v>295</v>
      </c>
      <c r="D628" s="393" t="s">
        <v>1261</v>
      </c>
      <c r="E628" s="393" t="s">
        <v>1245</v>
      </c>
      <c r="F628" s="499">
        <v>30</v>
      </c>
      <c r="G628" s="499"/>
      <c r="H628" s="394">
        <v>18.3</v>
      </c>
      <c r="I628" s="395" t="s">
        <v>7029</v>
      </c>
      <c r="J628" s="394">
        <v>19.100000000000001</v>
      </c>
      <c r="K628" s="392"/>
      <c r="L628" s="392"/>
      <c r="M628" s="392"/>
      <c r="N628" s="392"/>
      <c r="O628" s="396"/>
      <c r="P628" s="392"/>
      <c r="Q628" s="392"/>
      <c r="R628" s="500"/>
      <c r="S628" s="399"/>
      <c r="T628" s="444" t="s">
        <v>5612</v>
      </c>
    </row>
    <row r="629" spans="1:20" ht="15.75" x14ac:dyDescent="0.25">
      <c r="A629" s="391"/>
      <c r="B629" s="392"/>
      <c r="C629" s="393" t="s">
        <v>1245</v>
      </c>
      <c r="D629" s="393" t="s">
        <v>1261</v>
      </c>
      <c r="E629" s="393" t="s">
        <v>295</v>
      </c>
      <c r="F629" s="499">
        <v>30</v>
      </c>
      <c r="G629" s="499"/>
      <c r="H629" s="394">
        <v>19.3</v>
      </c>
      <c r="I629" s="395" t="s">
        <v>7029</v>
      </c>
      <c r="J629" s="394">
        <v>20.100000000000001</v>
      </c>
      <c r="K629" s="392">
        <v>1</v>
      </c>
      <c r="L629" s="392">
        <v>0</v>
      </c>
      <c r="M629" s="392">
        <v>7.5</v>
      </c>
      <c r="N629" s="392">
        <v>5.45</v>
      </c>
      <c r="O629" s="501">
        <f>SUM(F625:F629)</f>
        <v>152</v>
      </c>
      <c r="P629" s="392">
        <v>0</v>
      </c>
      <c r="Q629" s="392">
        <v>0</v>
      </c>
      <c r="R629" s="393">
        <v>0</v>
      </c>
      <c r="S629" s="393">
        <v>0</v>
      </c>
      <c r="T629" s="444" t="s">
        <v>7511</v>
      </c>
    </row>
    <row r="630" spans="1:20" ht="15.75" x14ac:dyDescent="0.25">
      <c r="A630" s="391"/>
      <c r="B630" s="392">
        <v>70</v>
      </c>
      <c r="C630" s="393" t="s">
        <v>295</v>
      </c>
      <c r="D630" s="393" t="s">
        <v>7128</v>
      </c>
      <c r="E630" s="430" t="s">
        <v>295</v>
      </c>
      <c r="F630" s="499">
        <v>32</v>
      </c>
      <c r="G630" s="499"/>
      <c r="H630" s="394">
        <v>6.3</v>
      </c>
      <c r="I630" s="395" t="s">
        <v>7029</v>
      </c>
      <c r="J630" s="394">
        <v>7.5</v>
      </c>
      <c r="K630" s="392"/>
      <c r="L630" s="392"/>
      <c r="M630" s="392"/>
      <c r="N630" s="392"/>
      <c r="O630" s="396"/>
      <c r="P630" s="392"/>
      <c r="Q630" s="392"/>
      <c r="R630" s="399"/>
      <c r="S630" s="399"/>
      <c r="T630" s="444" t="s">
        <v>7039</v>
      </c>
    </row>
    <row r="631" spans="1:20" ht="15.75" x14ac:dyDescent="0.25">
      <c r="A631" s="391"/>
      <c r="B631" s="392"/>
      <c r="C631" s="393" t="s">
        <v>295</v>
      </c>
      <c r="D631" s="393" t="s">
        <v>1261</v>
      </c>
      <c r="E631" s="393" t="s">
        <v>1245</v>
      </c>
      <c r="F631" s="499">
        <v>30</v>
      </c>
      <c r="G631" s="499"/>
      <c r="H631" s="394">
        <v>8</v>
      </c>
      <c r="I631" s="395" t="s">
        <v>7029</v>
      </c>
      <c r="J631" s="394">
        <v>8.4</v>
      </c>
      <c r="K631" s="392"/>
      <c r="L631" s="392"/>
      <c r="M631" s="392"/>
      <c r="N631" s="392"/>
      <c r="O631" s="396"/>
      <c r="P631" s="392"/>
      <c r="Q631" s="392"/>
      <c r="R631" s="399"/>
      <c r="S631" s="399"/>
      <c r="T631" s="444" t="s">
        <v>5612</v>
      </c>
    </row>
    <row r="632" spans="1:20" ht="15.75" x14ac:dyDescent="0.25">
      <c r="A632" s="391"/>
      <c r="B632" s="392"/>
      <c r="C632" s="393" t="s">
        <v>1245</v>
      </c>
      <c r="D632" s="393" t="s">
        <v>1261</v>
      </c>
      <c r="E632" s="393" t="s">
        <v>295</v>
      </c>
      <c r="F632" s="499">
        <v>30</v>
      </c>
      <c r="G632" s="499"/>
      <c r="H632" s="394">
        <v>9</v>
      </c>
      <c r="I632" s="395" t="s">
        <v>7029</v>
      </c>
      <c r="J632" s="394">
        <v>9.5</v>
      </c>
      <c r="K632" s="392"/>
      <c r="L632" s="392"/>
      <c r="M632" s="392"/>
      <c r="N632" s="392"/>
      <c r="O632" s="396"/>
      <c r="P632" s="392"/>
      <c r="Q632" s="392"/>
      <c r="R632" s="399"/>
      <c r="S632" s="399"/>
      <c r="T632" s="444" t="s">
        <v>5612</v>
      </c>
    </row>
    <row r="633" spans="1:20" ht="15.75" x14ac:dyDescent="0.25">
      <c r="A633" s="391"/>
      <c r="B633" s="392"/>
      <c r="C633" s="393" t="s">
        <v>295</v>
      </c>
      <c r="D633" s="393" t="s">
        <v>1261</v>
      </c>
      <c r="E633" s="393" t="s">
        <v>1245</v>
      </c>
      <c r="F633" s="499">
        <v>30</v>
      </c>
      <c r="G633" s="499"/>
      <c r="H633" s="394">
        <v>10</v>
      </c>
      <c r="I633" s="395" t="s">
        <v>7029</v>
      </c>
      <c r="J633" s="394">
        <v>10.4</v>
      </c>
      <c r="K633" s="392"/>
      <c r="L633" s="392"/>
      <c r="M633" s="392"/>
      <c r="N633" s="392"/>
      <c r="O633" s="396"/>
      <c r="P633" s="392"/>
      <c r="Q633" s="392"/>
      <c r="R633" s="399"/>
      <c r="S633" s="399"/>
      <c r="T633" s="444" t="s">
        <v>5612</v>
      </c>
    </row>
    <row r="634" spans="1:20" ht="15.75" x14ac:dyDescent="0.25">
      <c r="A634" s="391"/>
      <c r="B634" s="392"/>
      <c r="C634" s="393" t="s">
        <v>1245</v>
      </c>
      <c r="D634" s="393" t="s">
        <v>1261</v>
      </c>
      <c r="E634" s="393" t="s">
        <v>295</v>
      </c>
      <c r="F634" s="393">
        <v>30</v>
      </c>
      <c r="G634" s="393"/>
      <c r="H634" s="394">
        <v>11</v>
      </c>
      <c r="I634" s="395" t="s">
        <v>7029</v>
      </c>
      <c r="J634" s="394">
        <v>11.4</v>
      </c>
      <c r="K634" s="392">
        <v>1</v>
      </c>
      <c r="L634" s="392">
        <v>0</v>
      </c>
      <c r="M634" s="395">
        <v>8.1</v>
      </c>
      <c r="N634" s="395">
        <v>7</v>
      </c>
      <c r="O634" s="501">
        <f>SUM(F630:F634)</f>
        <v>152</v>
      </c>
      <c r="P634" s="392">
        <v>0</v>
      </c>
      <c r="Q634" s="392">
        <v>0</v>
      </c>
      <c r="R634" s="393">
        <v>0</v>
      </c>
      <c r="S634" s="393">
        <v>0</v>
      </c>
      <c r="T634" s="444" t="s">
        <v>7519</v>
      </c>
    </row>
    <row r="635" spans="1:20" ht="34.5" x14ac:dyDescent="0.25">
      <c r="A635" s="415" t="s">
        <v>7107</v>
      </c>
      <c r="B635" s="416" t="s">
        <v>5881</v>
      </c>
      <c r="C635" s="417" t="s">
        <v>295</v>
      </c>
      <c r="D635" s="481" t="s">
        <v>7129</v>
      </c>
      <c r="E635" s="417" t="s">
        <v>295</v>
      </c>
      <c r="F635" s="417">
        <v>32</v>
      </c>
      <c r="G635" s="417"/>
      <c r="H635" s="418">
        <v>13.15</v>
      </c>
      <c r="I635" s="429" t="s">
        <v>7029</v>
      </c>
      <c r="J635" s="418">
        <v>14.45</v>
      </c>
      <c r="K635" s="429"/>
      <c r="L635" s="429"/>
      <c r="M635" s="429"/>
      <c r="N635" s="429"/>
      <c r="O635" s="419"/>
      <c r="P635" s="416"/>
      <c r="Q635" s="440"/>
      <c r="R635" s="420"/>
      <c r="S635" s="420"/>
      <c r="T635" s="441" t="s">
        <v>7520</v>
      </c>
    </row>
    <row r="636" spans="1:20" ht="15.75" x14ac:dyDescent="0.25">
      <c r="A636" s="391"/>
      <c r="B636" s="392"/>
      <c r="C636" s="393" t="s">
        <v>295</v>
      </c>
      <c r="D636" s="393" t="s">
        <v>1261</v>
      </c>
      <c r="E636" s="393" t="s">
        <v>344</v>
      </c>
      <c r="F636" s="393">
        <v>30</v>
      </c>
      <c r="G636" s="393"/>
      <c r="H636" s="394">
        <v>15.15</v>
      </c>
      <c r="I636" s="395" t="s">
        <v>7029</v>
      </c>
      <c r="J636" s="394">
        <v>16.149999999999999</v>
      </c>
      <c r="K636" s="480"/>
      <c r="L636" s="395"/>
      <c r="M636" s="395"/>
      <c r="N636" s="395"/>
      <c r="O636" s="396"/>
      <c r="P636" s="392"/>
      <c r="Q636" s="397"/>
      <c r="R636" s="454"/>
      <c r="S636" s="399"/>
      <c r="T636" s="399" t="s">
        <v>5948</v>
      </c>
    </row>
    <row r="637" spans="1:20" ht="15.75" x14ac:dyDescent="0.25">
      <c r="A637" s="391"/>
      <c r="B637" s="392"/>
      <c r="C637" s="393" t="s">
        <v>344</v>
      </c>
      <c r="D637" s="393" t="s">
        <v>1261</v>
      </c>
      <c r="E637" s="393" t="s">
        <v>295</v>
      </c>
      <c r="F637" s="393">
        <v>31</v>
      </c>
      <c r="G637" s="393"/>
      <c r="H637" s="394">
        <v>16.45</v>
      </c>
      <c r="I637" s="395" t="s">
        <v>7029</v>
      </c>
      <c r="J637" s="394">
        <v>17.45</v>
      </c>
      <c r="K637" s="480"/>
      <c r="L637" s="395"/>
      <c r="M637" s="395"/>
      <c r="N637" s="395"/>
      <c r="O637" s="396"/>
      <c r="P637" s="392"/>
      <c r="Q637" s="397"/>
      <c r="R637" s="455"/>
      <c r="S637" s="399"/>
      <c r="T637" s="399" t="s">
        <v>5948</v>
      </c>
    </row>
    <row r="638" spans="1:20" ht="15.75" x14ac:dyDescent="0.25">
      <c r="A638" s="391"/>
      <c r="B638" s="392"/>
      <c r="C638" s="393" t="s">
        <v>295</v>
      </c>
      <c r="D638" s="393" t="s">
        <v>1261</v>
      </c>
      <c r="E638" s="393" t="s">
        <v>1245</v>
      </c>
      <c r="F638" s="393">
        <v>30</v>
      </c>
      <c r="G638" s="393"/>
      <c r="H638" s="394">
        <v>18</v>
      </c>
      <c r="I638" s="394"/>
      <c r="J638" s="394">
        <v>18.399999999999999</v>
      </c>
      <c r="K638" s="502"/>
      <c r="L638" s="395"/>
      <c r="M638" s="395"/>
      <c r="N638" s="395"/>
      <c r="O638" s="396"/>
      <c r="P638" s="392"/>
      <c r="Q638" s="397"/>
      <c r="R638" s="455"/>
      <c r="S638" s="399"/>
      <c r="T638" s="399" t="s">
        <v>5948</v>
      </c>
    </row>
    <row r="639" spans="1:20" ht="15.75" x14ac:dyDescent="0.25">
      <c r="A639" s="391"/>
      <c r="B639" s="392"/>
      <c r="C639" s="393" t="s">
        <v>1245</v>
      </c>
      <c r="D639" s="393" t="s">
        <v>1261</v>
      </c>
      <c r="E639" s="393" t="s">
        <v>295</v>
      </c>
      <c r="F639" s="393">
        <v>30</v>
      </c>
      <c r="G639" s="393"/>
      <c r="H639" s="394">
        <v>19</v>
      </c>
      <c r="I639" s="394"/>
      <c r="J639" s="394">
        <v>19.399999999999999</v>
      </c>
      <c r="K639" s="480">
        <v>1</v>
      </c>
      <c r="L639" s="480">
        <v>0</v>
      </c>
      <c r="M639" s="395">
        <v>7.4</v>
      </c>
      <c r="N639" s="395">
        <v>7</v>
      </c>
      <c r="O639" s="396">
        <f>SUM(F635:F639)</f>
        <v>153</v>
      </c>
      <c r="P639" s="392">
        <v>0</v>
      </c>
      <c r="Q639" s="392">
        <v>0</v>
      </c>
      <c r="R639" s="393">
        <v>0</v>
      </c>
      <c r="S639" s="393">
        <v>0</v>
      </c>
      <c r="T639" s="444" t="s">
        <v>7511</v>
      </c>
    </row>
    <row r="640" spans="1:20" ht="15.75" x14ac:dyDescent="0.25">
      <c r="A640" s="391"/>
      <c r="B640" s="392">
        <v>71</v>
      </c>
      <c r="C640" s="393" t="s">
        <v>295</v>
      </c>
      <c r="D640" s="503" t="s">
        <v>7129</v>
      </c>
      <c r="E640" s="393" t="s">
        <v>295</v>
      </c>
      <c r="F640" s="393">
        <v>32</v>
      </c>
      <c r="G640" s="393"/>
      <c r="H640" s="394">
        <v>6.3</v>
      </c>
      <c r="I640" s="395"/>
      <c r="J640" s="394">
        <v>8</v>
      </c>
      <c r="K640" s="480"/>
      <c r="L640" s="480"/>
      <c r="M640" s="395"/>
      <c r="N640" s="395"/>
      <c r="O640" s="396"/>
      <c r="P640" s="392"/>
      <c r="Q640" s="392"/>
      <c r="R640" s="399"/>
      <c r="S640" s="399"/>
      <c r="T640" s="444" t="s">
        <v>7039</v>
      </c>
    </row>
    <row r="641" spans="1:20" ht="15.75" x14ac:dyDescent="0.25">
      <c r="A641" s="391"/>
      <c r="B641" s="392"/>
      <c r="C641" s="393" t="s">
        <v>295</v>
      </c>
      <c r="D641" s="470"/>
      <c r="E641" s="393" t="s">
        <v>1245</v>
      </c>
      <c r="F641" s="393">
        <v>30</v>
      </c>
      <c r="G641" s="393"/>
      <c r="H641" s="394">
        <v>8.1</v>
      </c>
      <c r="I641" s="395"/>
      <c r="J641" s="394">
        <v>9.1</v>
      </c>
      <c r="K641" s="480"/>
      <c r="L641" s="480"/>
      <c r="M641" s="395"/>
      <c r="N641" s="395"/>
      <c r="O641" s="396"/>
      <c r="P641" s="392"/>
      <c r="Q641" s="392"/>
      <c r="R641" s="399"/>
      <c r="S641" s="399"/>
      <c r="T641" s="399" t="s">
        <v>5948</v>
      </c>
    </row>
    <row r="642" spans="1:20" ht="15.75" x14ac:dyDescent="0.25">
      <c r="A642" s="391"/>
      <c r="B642" s="392"/>
      <c r="C642" s="393" t="s">
        <v>1245</v>
      </c>
      <c r="D642" s="393" t="s">
        <v>1261</v>
      </c>
      <c r="E642" s="393" t="s">
        <v>295</v>
      </c>
      <c r="F642" s="393">
        <v>30</v>
      </c>
      <c r="G642" s="393"/>
      <c r="H642" s="394">
        <v>9.25</v>
      </c>
      <c r="I642" s="395"/>
      <c r="J642" s="394">
        <v>10.1</v>
      </c>
      <c r="K642" s="480"/>
      <c r="L642" s="480"/>
      <c r="M642" s="395"/>
      <c r="N642" s="395"/>
      <c r="O642" s="396"/>
      <c r="P642" s="392"/>
      <c r="Q642" s="392"/>
      <c r="R642" s="399"/>
      <c r="S642" s="399"/>
      <c r="T642" s="399" t="s">
        <v>5948</v>
      </c>
    </row>
    <row r="643" spans="1:20" ht="15.75" x14ac:dyDescent="0.25">
      <c r="A643" s="391"/>
      <c r="B643" s="392"/>
      <c r="C643" s="393" t="s">
        <v>295</v>
      </c>
      <c r="D643" s="393" t="s">
        <v>1261</v>
      </c>
      <c r="E643" s="393" t="s">
        <v>1245</v>
      </c>
      <c r="F643" s="393">
        <v>30</v>
      </c>
      <c r="G643" s="393"/>
      <c r="H643" s="394">
        <v>10.3</v>
      </c>
      <c r="I643" s="395"/>
      <c r="J643" s="394">
        <v>11.1</v>
      </c>
      <c r="K643" s="480"/>
      <c r="L643" s="480"/>
      <c r="M643" s="395"/>
      <c r="N643" s="395"/>
      <c r="O643" s="396"/>
      <c r="P643" s="392"/>
      <c r="Q643" s="392"/>
      <c r="R643" s="399"/>
      <c r="S643" s="399"/>
      <c r="T643" s="399" t="s">
        <v>5948</v>
      </c>
    </row>
    <row r="644" spans="1:20" ht="15.75" x14ac:dyDescent="0.25">
      <c r="A644" s="391"/>
      <c r="B644" s="392"/>
      <c r="C644" s="393" t="s">
        <v>1245</v>
      </c>
      <c r="D644" s="393" t="s">
        <v>1261</v>
      </c>
      <c r="E644" s="393" t="s">
        <v>295</v>
      </c>
      <c r="F644" s="393">
        <v>30</v>
      </c>
      <c r="G644" s="393"/>
      <c r="H644" s="394">
        <v>11.3</v>
      </c>
      <c r="I644" s="395"/>
      <c r="J644" s="394">
        <v>12.1</v>
      </c>
      <c r="K644" s="480">
        <v>1</v>
      </c>
      <c r="L644" s="480">
        <v>0</v>
      </c>
      <c r="M644" s="395">
        <v>6.4</v>
      </c>
      <c r="N644" s="395">
        <v>5.3</v>
      </c>
      <c r="O644" s="396">
        <f>SUM(F640:F644)</f>
        <v>152</v>
      </c>
      <c r="P644" s="392">
        <v>0</v>
      </c>
      <c r="Q644" s="392">
        <v>0</v>
      </c>
      <c r="R644" s="393">
        <v>0</v>
      </c>
      <c r="S644" s="393">
        <v>0</v>
      </c>
      <c r="T644" s="444" t="s">
        <v>7521</v>
      </c>
    </row>
    <row r="645" spans="1:20" ht="15.75" x14ac:dyDescent="0.25">
      <c r="A645" s="391"/>
      <c r="B645" s="392"/>
      <c r="C645" s="393"/>
      <c r="D645" s="393"/>
      <c r="E645" s="393"/>
      <c r="F645" s="393"/>
      <c r="G645" s="393"/>
      <c r="H645" s="395"/>
      <c r="I645" s="395"/>
      <c r="J645" s="395"/>
      <c r="K645" s="480"/>
      <c r="L645" s="395"/>
      <c r="M645" s="395"/>
      <c r="N645" s="395"/>
      <c r="O645" s="396"/>
      <c r="P645" s="392"/>
      <c r="Q645" s="397"/>
      <c r="R645" s="455"/>
      <c r="S645" s="399"/>
      <c r="T645" s="399"/>
    </row>
    <row r="646" spans="1:20" ht="15.75" x14ac:dyDescent="0.25">
      <c r="A646" s="391" t="s">
        <v>7107</v>
      </c>
      <c r="B646" s="392" t="s">
        <v>5883</v>
      </c>
      <c r="C646" s="393" t="s">
        <v>295</v>
      </c>
      <c r="D646" s="391" t="s">
        <v>1261</v>
      </c>
      <c r="E646" s="393" t="s">
        <v>344</v>
      </c>
      <c r="F646" s="393">
        <v>31</v>
      </c>
      <c r="G646" s="393"/>
      <c r="H646" s="394">
        <v>13</v>
      </c>
      <c r="I646" s="395"/>
      <c r="J646" s="394">
        <v>13.45</v>
      </c>
      <c r="K646" s="442"/>
      <c r="L646" s="392"/>
      <c r="M646" s="392"/>
      <c r="N646" s="392"/>
      <c r="O646" s="396"/>
      <c r="P646" s="392"/>
      <c r="Q646" s="397"/>
      <c r="R646" s="454"/>
      <c r="S646" s="399"/>
      <c r="T646" s="399" t="s">
        <v>5948</v>
      </c>
    </row>
    <row r="647" spans="1:20" ht="15.75" x14ac:dyDescent="0.25">
      <c r="A647" s="391"/>
      <c r="B647" s="392"/>
      <c r="C647" s="393" t="s">
        <v>344</v>
      </c>
      <c r="D647" s="393" t="s">
        <v>1261</v>
      </c>
      <c r="E647" s="393" t="s">
        <v>295</v>
      </c>
      <c r="F647" s="393">
        <v>31</v>
      </c>
      <c r="G647" s="393"/>
      <c r="H647" s="394">
        <v>14</v>
      </c>
      <c r="I647" s="395"/>
      <c r="J647" s="394">
        <v>14.45</v>
      </c>
      <c r="K647" s="392"/>
      <c r="L647" s="392"/>
      <c r="M647" s="395"/>
      <c r="N647" s="395"/>
      <c r="O647" s="396"/>
      <c r="P647" s="392"/>
      <c r="Q647" s="392"/>
      <c r="R647" s="455"/>
      <c r="S647" s="399"/>
      <c r="T647" s="399" t="s">
        <v>5948</v>
      </c>
    </row>
    <row r="648" spans="1:20" ht="15.75" x14ac:dyDescent="0.25">
      <c r="A648" s="391"/>
      <c r="B648" s="392"/>
      <c r="C648" s="393" t="s">
        <v>295</v>
      </c>
      <c r="D648" s="393" t="s">
        <v>1261</v>
      </c>
      <c r="E648" s="393" t="s">
        <v>1245</v>
      </c>
      <c r="F648" s="393">
        <v>30</v>
      </c>
      <c r="G648" s="393"/>
      <c r="H648" s="394">
        <v>16.149999999999999</v>
      </c>
      <c r="I648" s="395"/>
      <c r="J648" s="394">
        <v>16.55</v>
      </c>
      <c r="K648" s="392"/>
      <c r="L648" s="392"/>
      <c r="M648" s="395"/>
      <c r="N648" s="395"/>
      <c r="O648" s="396"/>
      <c r="P648" s="392"/>
      <c r="Q648" s="392"/>
      <c r="R648" s="455"/>
      <c r="S648" s="399"/>
      <c r="T648" s="399" t="s">
        <v>5948</v>
      </c>
    </row>
    <row r="649" spans="1:20" ht="15.75" x14ac:dyDescent="0.25">
      <c r="A649" s="391"/>
      <c r="B649" s="392"/>
      <c r="C649" s="393" t="s">
        <v>1245</v>
      </c>
      <c r="D649" s="393" t="s">
        <v>1261</v>
      </c>
      <c r="E649" s="393" t="s">
        <v>295</v>
      </c>
      <c r="F649" s="393">
        <v>30</v>
      </c>
      <c r="G649" s="393"/>
      <c r="H649" s="394">
        <v>17.149999999999999</v>
      </c>
      <c r="I649" s="395"/>
      <c r="J649" s="394">
        <v>17.55</v>
      </c>
      <c r="K649" s="392"/>
      <c r="L649" s="392"/>
      <c r="M649" s="395"/>
      <c r="N649" s="395"/>
      <c r="O649" s="396"/>
      <c r="P649" s="392"/>
      <c r="Q649" s="392"/>
      <c r="R649" s="455"/>
      <c r="S649" s="399"/>
      <c r="T649" s="399" t="s">
        <v>5948</v>
      </c>
    </row>
    <row r="650" spans="1:20" ht="15.75" x14ac:dyDescent="0.25">
      <c r="A650" s="391"/>
      <c r="B650" s="392"/>
      <c r="C650" s="393" t="s">
        <v>295</v>
      </c>
      <c r="D650" s="393" t="s">
        <v>1261</v>
      </c>
      <c r="E650" s="393" t="s">
        <v>344</v>
      </c>
      <c r="F650" s="393">
        <v>31</v>
      </c>
      <c r="G650" s="393"/>
      <c r="H650" s="394">
        <v>18.350000000000001</v>
      </c>
      <c r="I650" s="395"/>
      <c r="J650" s="394">
        <v>19.350000000000001</v>
      </c>
      <c r="K650" s="392"/>
      <c r="L650" s="392"/>
      <c r="M650" s="395"/>
      <c r="N650" s="395"/>
      <c r="O650" s="396"/>
      <c r="P650" s="392"/>
      <c r="Q650" s="392"/>
      <c r="R650" s="455"/>
      <c r="S650" s="399"/>
      <c r="T650" s="399" t="s">
        <v>5948</v>
      </c>
    </row>
    <row r="651" spans="1:20" ht="15.75" x14ac:dyDescent="0.25">
      <c r="A651" s="391"/>
      <c r="B651" s="392"/>
      <c r="C651" s="393" t="s">
        <v>344</v>
      </c>
      <c r="D651" s="393"/>
      <c r="E651" s="393" t="s">
        <v>295</v>
      </c>
      <c r="F651" s="393">
        <v>31</v>
      </c>
      <c r="G651" s="393"/>
      <c r="H651" s="394">
        <v>19.45</v>
      </c>
      <c r="I651" s="395"/>
      <c r="J651" s="394">
        <v>20.3</v>
      </c>
      <c r="K651" s="392">
        <v>1</v>
      </c>
      <c r="L651" s="392">
        <v>0</v>
      </c>
      <c r="M651" s="395">
        <v>8.4499999999999993</v>
      </c>
      <c r="N651" s="395">
        <v>7</v>
      </c>
      <c r="O651" s="396">
        <f>SUM(F646:F651)</f>
        <v>184</v>
      </c>
      <c r="P651" s="392">
        <v>0</v>
      </c>
      <c r="Q651" s="392">
        <v>0</v>
      </c>
      <c r="R651" s="393">
        <v>0</v>
      </c>
      <c r="S651" s="393">
        <v>0</v>
      </c>
      <c r="T651" s="444" t="s">
        <v>7506</v>
      </c>
    </row>
    <row r="652" spans="1:20" ht="15.75" x14ac:dyDescent="0.25">
      <c r="A652" s="391"/>
      <c r="B652" s="392">
        <v>72</v>
      </c>
      <c r="C652" s="393" t="s">
        <v>295</v>
      </c>
      <c r="D652" s="438" t="s">
        <v>1261</v>
      </c>
      <c r="E652" s="393" t="s">
        <v>344</v>
      </c>
      <c r="F652" s="393">
        <v>31</v>
      </c>
      <c r="G652" s="393"/>
      <c r="H652" s="394">
        <v>6</v>
      </c>
      <c r="I652" s="395" t="s">
        <v>7029</v>
      </c>
      <c r="J652" s="394">
        <v>6.45</v>
      </c>
      <c r="K652" s="392"/>
      <c r="L652" s="392"/>
      <c r="M652" s="392"/>
      <c r="N652" s="392"/>
      <c r="O652" s="396"/>
      <c r="P652" s="392"/>
      <c r="Q652" s="392"/>
      <c r="R652" s="455"/>
      <c r="S652" s="399"/>
      <c r="T652" s="399" t="s">
        <v>5948</v>
      </c>
    </row>
    <row r="653" spans="1:20" ht="15.75" x14ac:dyDescent="0.25">
      <c r="A653" s="391"/>
      <c r="B653" s="392"/>
      <c r="C653" s="393" t="s">
        <v>344</v>
      </c>
      <c r="D653" s="438" t="s">
        <v>1261</v>
      </c>
      <c r="E653" s="393" t="s">
        <v>295</v>
      </c>
      <c r="F653" s="393">
        <v>31</v>
      </c>
      <c r="G653" s="393"/>
      <c r="H653" s="394">
        <v>7</v>
      </c>
      <c r="I653" s="395"/>
      <c r="J653" s="394">
        <v>7.45</v>
      </c>
      <c r="K653" s="392"/>
      <c r="L653" s="392"/>
      <c r="M653" s="392"/>
      <c r="N653" s="392"/>
      <c r="O653" s="396"/>
      <c r="P653" s="392"/>
      <c r="Q653" s="392"/>
      <c r="R653" s="455"/>
      <c r="S653" s="399"/>
      <c r="T653" s="399" t="s">
        <v>5948</v>
      </c>
    </row>
    <row r="654" spans="1:20" ht="15.75" x14ac:dyDescent="0.25">
      <c r="A654" s="391"/>
      <c r="B654" s="392"/>
      <c r="C654" s="393" t="s">
        <v>295</v>
      </c>
      <c r="D654" s="438" t="s">
        <v>1261</v>
      </c>
      <c r="E654" s="393" t="s">
        <v>344</v>
      </c>
      <c r="F654" s="393">
        <v>31</v>
      </c>
      <c r="G654" s="393"/>
      <c r="H654" s="394">
        <v>8.15</v>
      </c>
      <c r="I654" s="395"/>
      <c r="J654" s="394">
        <v>9</v>
      </c>
      <c r="K654" s="392"/>
      <c r="L654" s="392"/>
      <c r="M654" s="392"/>
      <c r="N654" s="392"/>
      <c r="O654" s="396"/>
      <c r="P654" s="392"/>
      <c r="Q654" s="392"/>
      <c r="R654" s="455"/>
      <c r="S654" s="399"/>
      <c r="T654" s="399" t="s">
        <v>5948</v>
      </c>
    </row>
    <row r="655" spans="1:20" ht="34.5" x14ac:dyDescent="0.25">
      <c r="A655" s="391"/>
      <c r="B655" s="392"/>
      <c r="C655" s="393" t="s">
        <v>344</v>
      </c>
      <c r="D655" s="393" t="s">
        <v>1261</v>
      </c>
      <c r="E655" s="393" t="s">
        <v>295</v>
      </c>
      <c r="F655" s="393">
        <v>31</v>
      </c>
      <c r="G655" s="393"/>
      <c r="H655" s="394">
        <v>9.15</v>
      </c>
      <c r="I655" s="395" t="s">
        <v>7029</v>
      </c>
      <c r="J655" s="394">
        <v>10</v>
      </c>
      <c r="K655" s="392">
        <v>1</v>
      </c>
      <c r="L655" s="392">
        <v>0</v>
      </c>
      <c r="M655" s="395">
        <v>5.45</v>
      </c>
      <c r="N655" s="395">
        <v>5</v>
      </c>
      <c r="O655" s="396">
        <f>SUM(F652:F655)</f>
        <v>124</v>
      </c>
      <c r="P655" s="392">
        <v>0</v>
      </c>
      <c r="Q655" s="392">
        <v>0</v>
      </c>
      <c r="R655" s="393">
        <v>0</v>
      </c>
      <c r="S655" s="393">
        <v>0</v>
      </c>
      <c r="T655" s="443" t="s">
        <v>7522</v>
      </c>
    </row>
    <row r="656" spans="1:20" ht="15.75" x14ac:dyDescent="0.25">
      <c r="A656" s="391"/>
      <c r="B656" s="392"/>
      <c r="C656" s="393"/>
      <c r="D656" s="393"/>
      <c r="E656" s="393"/>
      <c r="F656" s="393"/>
      <c r="G656" s="393"/>
      <c r="H656" s="394"/>
      <c r="I656" s="395"/>
      <c r="J656" s="394"/>
      <c r="K656" s="392"/>
      <c r="L656" s="392"/>
      <c r="M656" s="395"/>
      <c r="N656" s="395"/>
      <c r="O656" s="396"/>
      <c r="P656" s="392"/>
      <c r="Q656" s="392"/>
      <c r="R656" s="454"/>
      <c r="S656" s="399"/>
      <c r="T656" s="399"/>
    </row>
    <row r="657" spans="1:20" ht="15.75" x14ac:dyDescent="0.25">
      <c r="A657" s="391" t="s">
        <v>7107</v>
      </c>
      <c r="B657" s="392" t="s">
        <v>5884</v>
      </c>
      <c r="C657" s="393" t="s">
        <v>295</v>
      </c>
      <c r="D657" s="393" t="s">
        <v>316</v>
      </c>
      <c r="E657" s="393" t="s">
        <v>6113</v>
      </c>
      <c r="F657" s="393">
        <v>33</v>
      </c>
      <c r="G657" s="393"/>
      <c r="H657" s="394">
        <v>12.4</v>
      </c>
      <c r="I657" s="395" t="s">
        <v>7029</v>
      </c>
      <c r="J657" s="394">
        <v>14</v>
      </c>
      <c r="K657" s="392"/>
      <c r="L657" s="392"/>
      <c r="M657" s="392"/>
      <c r="N657" s="392"/>
      <c r="O657" s="396"/>
      <c r="P657" s="392"/>
      <c r="Q657" s="392"/>
      <c r="R657" s="455"/>
      <c r="S657" s="399"/>
      <c r="T657" s="399"/>
    </row>
    <row r="658" spans="1:20" ht="15.75" x14ac:dyDescent="0.25">
      <c r="A658" s="391"/>
      <c r="B658" s="392"/>
      <c r="C658" s="393" t="s">
        <v>6113</v>
      </c>
      <c r="D658" s="393" t="s">
        <v>316</v>
      </c>
      <c r="E658" s="393" t="s">
        <v>295</v>
      </c>
      <c r="F658" s="393">
        <v>33</v>
      </c>
      <c r="G658" s="393"/>
      <c r="H658" s="394">
        <v>14.3</v>
      </c>
      <c r="I658" s="395" t="s">
        <v>7029</v>
      </c>
      <c r="J658" s="394">
        <v>15.45</v>
      </c>
      <c r="K658" s="392"/>
      <c r="L658" s="392"/>
      <c r="M658" s="392"/>
      <c r="N658" s="392"/>
      <c r="O658" s="396"/>
      <c r="P658" s="392"/>
      <c r="Q658" s="392"/>
      <c r="R658" s="455"/>
      <c r="S658" s="399"/>
      <c r="T658" s="399"/>
    </row>
    <row r="659" spans="1:20" ht="15.75" x14ac:dyDescent="0.25">
      <c r="A659" s="391"/>
      <c r="B659" s="392"/>
      <c r="C659" s="393" t="s">
        <v>295</v>
      </c>
      <c r="D659" s="393" t="s">
        <v>1261</v>
      </c>
      <c r="E659" s="393" t="s">
        <v>1245</v>
      </c>
      <c r="F659" s="393">
        <v>30</v>
      </c>
      <c r="G659" s="393"/>
      <c r="H659" s="394">
        <v>16.2</v>
      </c>
      <c r="I659" s="395" t="s">
        <v>7029</v>
      </c>
      <c r="J659" s="394">
        <v>17</v>
      </c>
      <c r="K659" s="392"/>
      <c r="L659" s="392"/>
      <c r="M659" s="392"/>
      <c r="N659" s="392"/>
      <c r="O659" s="396"/>
      <c r="P659" s="392"/>
      <c r="Q659" s="392"/>
      <c r="R659" s="455"/>
      <c r="S659" s="399"/>
      <c r="T659" s="399"/>
    </row>
    <row r="660" spans="1:20" ht="15.75" x14ac:dyDescent="0.25">
      <c r="A660" s="391"/>
      <c r="B660" s="392"/>
      <c r="C660" s="393" t="s">
        <v>1245</v>
      </c>
      <c r="D660" s="393" t="s">
        <v>1261</v>
      </c>
      <c r="E660" s="393" t="s">
        <v>295</v>
      </c>
      <c r="F660" s="393">
        <v>30</v>
      </c>
      <c r="G660" s="393"/>
      <c r="H660" s="394">
        <v>17.3</v>
      </c>
      <c r="I660" s="395" t="s">
        <v>7029</v>
      </c>
      <c r="J660" s="394">
        <v>18.2</v>
      </c>
      <c r="K660" s="392"/>
      <c r="L660" s="392"/>
      <c r="M660" s="392"/>
      <c r="N660" s="392"/>
      <c r="O660" s="396"/>
      <c r="P660" s="392"/>
      <c r="Q660" s="392"/>
      <c r="R660" s="455"/>
      <c r="S660" s="399"/>
      <c r="T660" s="399"/>
    </row>
    <row r="661" spans="1:20" ht="23.25" x14ac:dyDescent="0.25">
      <c r="A661" s="391"/>
      <c r="B661" s="392"/>
      <c r="C661" s="393" t="s">
        <v>295</v>
      </c>
      <c r="D661" s="393" t="s">
        <v>316</v>
      </c>
      <c r="E661" s="393" t="s">
        <v>6113</v>
      </c>
      <c r="F661" s="393">
        <v>33</v>
      </c>
      <c r="G661" s="393"/>
      <c r="H661" s="394">
        <v>18.3</v>
      </c>
      <c r="I661" s="395" t="s">
        <v>7029</v>
      </c>
      <c r="J661" s="394">
        <v>19.45</v>
      </c>
      <c r="K661" s="392">
        <v>1</v>
      </c>
      <c r="L661" s="392">
        <v>1</v>
      </c>
      <c r="M661" s="392">
        <v>7.35</v>
      </c>
      <c r="N661" s="395">
        <v>6.2</v>
      </c>
      <c r="O661" s="396">
        <f>SUM(F657:F661)</f>
        <v>159</v>
      </c>
      <c r="P661" s="392">
        <v>0</v>
      </c>
      <c r="Q661" s="392">
        <v>0</v>
      </c>
      <c r="R661" s="393">
        <v>0</v>
      </c>
      <c r="S661" s="393">
        <v>0</v>
      </c>
      <c r="T661" s="443" t="s">
        <v>7523</v>
      </c>
    </row>
    <row r="662" spans="1:20" ht="15.75" x14ac:dyDescent="0.25">
      <c r="A662" s="391"/>
      <c r="B662" s="392">
        <v>73</v>
      </c>
      <c r="C662" s="393" t="s">
        <v>6113</v>
      </c>
      <c r="D662" s="393" t="s">
        <v>316</v>
      </c>
      <c r="E662" s="393" t="s">
        <v>295</v>
      </c>
      <c r="F662" s="393">
        <v>33</v>
      </c>
      <c r="G662" s="393"/>
      <c r="H662" s="394">
        <v>7</v>
      </c>
      <c r="I662" s="395" t="s">
        <v>7029</v>
      </c>
      <c r="J662" s="394">
        <v>8</v>
      </c>
      <c r="K662" s="392"/>
      <c r="L662" s="392"/>
      <c r="M662" s="392"/>
      <c r="N662" s="392"/>
      <c r="O662" s="396"/>
      <c r="P662" s="392"/>
      <c r="Q662" s="392"/>
      <c r="R662" s="455"/>
      <c r="S662" s="399"/>
      <c r="T662" s="399"/>
    </row>
    <row r="663" spans="1:20" ht="15.75" x14ac:dyDescent="0.25">
      <c r="A663" s="391"/>
      <c r="B663" s="392"/>
      <c r="C663" s="393" t="s">
        <v>295</v>
      </c>
      <c r="D663" s="393" t="s">
        <v>2131</v>
      </c>
      <c r="E663" s="393" t="s">
        <v>1245</v>
      </c>
      <c r="F663" s="393">
        <v>35</v>
      </c>
      <c r="G663" s="393"/>
      <c r="H663" s="394">
        <v>8.25</v>
      </c>
      <c r="I663" s="395" t="s">
        <v>7029</v>
      </c>
      <c r="J663" s="394">
        <v>9.25</v>
      </c>
      <c r="K663" s="392"/>
      <c r="L663" s="392"/>
      <c r="M663" s="392"/>
      <c r="N663" s="392"/>
      <c r="O663" s="396"/>
      <c r="P663" s="392"/>
      <c r="Q663" s="392"/>
      <c r="R663" s="455"/>
      <c r="S663" s="399"/>
      <c r="T663" s="399"/>
    </row>
    <row r="664" spans="1:20" ht="15.75" x14ac:dyDescent="0.25">
      <c r="A664" s="391"/>
      <c r="B664" s="392"/>
      <c r="C664" s="393" t="s">
        <v>1245</v>
      </c>
      <c r="D664" s="393" t="s">
        <v>1261</v>
      </c>
      <c r="E664" s="393" t="s">
        <v>295</v>
      </c>
      <c r="F664" s="393">
        <v>30</v>
      </c>
      <c r="G664" s="393"/>
      <c r="H664" s="394">
        <v>9.35</v>
      </c>
      <c r="I664" s="395" t="s">
        <v>7029</v>
      </c>
      <c r="J664" s="394">
        <v>10.35</v>
      </c>
      <c r="K664" s="392"/>
      <c r="L664" s="392"/>
      <c r="M664" s="392"/>
      <c r="N664" s="392"/>
      <c r="O664" s="396"/>
      <c r="P664" s="392"/>
      <c r="Q664" s="392"/>
      <c r="R664" s="455"/>
      <c r="S664" s="399"/>
      <c r="T664" s="399"/>
    </row>
    <row r="665" spans="1:20" ht="23.25" x14ac:dyDescent="0.25">
      <c r="A665" s="391"/>
      <c r="B665" s="392"/>
      <c r="C665" s="393" t="s">
        <v>295</v>
      </c>
      <c r="D665" s="393" t="s">
        <v>316</v>
      </c>
      <c r="E665" s="393" t="s">
        <v>295</v>
      </c>
      <c r="F665" s="393">
        <v>24</v>
      </c>
      <c r="G665" s="393"/>
      <c r="H665" s="394">
        <v>10.4</v>
      </c>
      <c r="I665" s="395" t="s">
        <v>7029</v>
      </c>
      <c r="J665" s="394">
        <v>11.4</v>
      </c>
      <c r="K665" s="392">
        <v>1</v>
      </c>
      <c r="L665" s="392">
        <v>1</v>
      </c>
      <c r="M665" s="392">
        <v>5.05</v>
      </c>
      <c r="N665" s="395">
        <v>4.3</v>
      </c>
      <c r="O665" s="396">
        <f>SUM(F662:F665)</f>
        <v>122</v>
      </c>
      <c r="P665" s="392">
        <v>0</v>
      </c>
      <c r="Q665" s="392">
        <v>0</v>
      </c>
      <c r="R665" s="393">
        <v>0</v>
      </c>
      <c r="S665" s="393">
        <v>0</v>
      </c>
      <c r="T665" s="443" t="s">
        <v>7524</v>
      </c>
    </row>
    <row r="666" spans="1:20" ht="15.75" x14ac:dyDescent="0.25">
      <c r="A666" s="415" t="s">
        <v>7060</v>
      </c>
      <c r="B666" s="416" t="s">
        <v>5885</v>
      </c>
      <c r="C666" s="417" t="s">
        <v>295</v>
      </c>
      <c r="D666" s="417"/>
      <c r="E666" s="417" t="s">
        <v>344</v>
      </c>
      <c r="F666" s="417">
        <v>31</v>
      </c>
      <c r="G666" s="417"/>
      <c r="H666" s="418">
        <v>12.1</v>
      </c>
      <c r="I666" s="429"/>
      <c r="J666" s="418">
        <v>13</v>
      </c>
      <c r="K666" s="416"/>
      <c r="L666" s="416"/>
      <c r="M666" s="416"/>
      <c r="N666" s="416"/>
      <c r="O666" s="419"/>
      <c r="P666" s="416"/>
      <c r="Q666" s="416"/>
      <c r="R666" s="467"/>
      <c r="S666" s="420"/>
      <c r="T666" s="504" t="s">
        <v>5612</v>
      </c>
    </row>
    <row r="667" spans="1:20" ht="15.75" x14ac:dyDescent="0.25">
      <c r="A667" s="391"/>
      <c r="B667" s="392"/>
      <c r="C667" s="393" t="s">
        <v>344</v>
      </c>
      <c r="D667" s="393"/>
      <c r="E667" s="393" t="s">
        <v>295</v>
      </c>
      <c r="F667" s="393">
        <v>31</v>
      </c>
      <c r="G667" s="393"/>
      <c r="H667" s="394">
        <v>13.1</v>
      </c>
      <c r="I667" s="395"/>
      <c r="J667" s="394">
        <v>14</v>
      </c>
      <c r="K667" s="392"/>
      <c r="L667" s="392"/>
      <c r="M667" s="392"/>
      <c r="N667" s="392"/>
      <c r="O667" s="396"/>
      <c r="P667" s="392"/>
      <c r="Q667" s="392"/>
      <c r="R667" s="455"/>
      <c r="S667" s="399"/>
      <c r="T667" s="444" t="s">
        <v>5612</v>
      </c>
    </row>
    <row r="668" spans="1:20" ht="15.75" x14ac:dyDescent="0.25">
      <c r="A668" s="391"/>
      <c r="B668" s="392"/>
      <c r="C668" s="393" t="s">
        <v>295</v>
      </c>
      <c r="D668" s="393"/>
      <c r="E668" s="393" t="s">
        <v>344</v>
      </c>
      <c r="F668" s="393">
        <v>31</v>
      </c>
      <c r="G668" s="393"/>
      <c r="H668" s="394">
        <v>14.4</v>
      </c>
      <c r="I668" s="395"/>
      <c r="J668" s="394">
        <v>15.3</v>
      </c>
      <c r="K668" s="392"/>
      <c r="L668" s="392"/>
      <c r="M668" s="392"/>
      <c r="N668" s="392"/>
      <c r="O668" s="396"/>
      <c r="P668" s="392"/>
      <c r="Q668" s="392"/>
      <c r="R668" s="455"/>
      <c r="S668" s="399"/>
      <c r="T668" s="444" t="s">
        <v>5612</v>
      </c>
    </row>
    <row r="669" spans="1:20" ht="15.75" x14ac:dyDescent="0.25">
      <c r="A669" s="391"/>
      <c r="B669" s="392"/>
      <c r="C669" s="393" t="s">
        <v>344</v>
      </c>
      <c r="D669" s="393"/>
      <c r="E669" s="393" t="s">
        <v>295</v>
      </c>
      <c r="F669" s="393">
        <v>31</v>
      </c>
      <c r="G669" s="393"/>
      <c r="H669" s="394">
        <v>16.100000000000001</v>
      </c>
      <c r="I669" s="395"/>
      <c r="J669" s="394">
        <v>17</v>
      </c>
      <c r="K669" s="392"/>
      <c r="L669" s="392"/>
      <c r="M669" s="392"/>
      <c r="N669" s="392"/>
      <c r="O669" s="396"/>
      <c r="P669" s="392"/>
      <c r="Q669" s="392"/>
      <c r="R669" s="455"/>
      <c r="S669" s="399"/>
      <c r="T669" s="444" t="s">
        <v>5612</v>
      </c>
    </row>
    <row r="670" spans="1:20" ht="15.75" x14ac:dyDescent="0.25">
      <c r="A670" s="391"/>
      <c r="B670" s="392"/>
      <c r="C670" s="393" t="s">
        <v>295</v>
      </c>
      <c r="D670" s="393" t="s">
        <v>7130</v>
      </c>
      <c r="E670" s="393" t="s">
        <v>344</v>
      </c>
      <c r="F670" s="393">
        <v>41</v>
      </c>
      <c r="G670" s="393"/>
      <c r="H670" s="394">
        <v>17.3</v>
      </c>
      <c r="I670" s="395">
        <v>17.5</v>
      </c>
      <c r="J670" s="394">
        <v>19</v>
      </c>
      <c r="K670" s="392"/>
      <c r="L670" s="392"/>
      <c r="M670" s="392"/>
      <c r="N670" s="392"/>
      <c r="O670" s="396"/>
      <c r="P670" s="392"/>
      <c r="Q670" s="392"/>
      <c r="R670" s="455"/>
      <c r="S670" s="399"/>
      <c r="T670" s="444"/>
    </row>
    <row r="671" spans="1:20" ht="15.75" x14ac:dyDescent="0.25">
      <c r="A671" s="391"/>
      <c r="B671" s="392"/>
      <c r="C671" s="393" t="s">
        <v>344</v>
      </c>
      <c r="D671" s="393"/>
      <c r="E671" s="393" t="s">
        <v>295</v>
      </c>
      <c r="F671" s="393">
        <v>31</v>
      </c>
      <c r="G671" s="393"/>
      <c r="H671" s="394">
        <v>19.2</v>
      </c>
      <c r="I671" s="395"/>
      <c r="J671" s="394">
        <v>20.100000000000001</v>
      </c>
      <c r="K671" s="392">
        <v>1</v>
      </c>
      <c r="L671" s="392">
        <v>0</v>
      </c>
      <c r="M671" s="395">
        <v>10</v>
      </c>
      <c r="N671" s="395">
        <v>8</v>
      </c>
      <c r="O671" s="396">
        <f>SUM(F666:F671)</f>
        <v>196</v>
      </c>
      <c r="P671" s="392">
        <v>0</v>
      </c>
      <c r="Q671" s="392">
        <v>0</v>
      </c>
      <c r="R671" s="393">
        <v>0</v>
      </c>
      <c r="S671" s="393">
        <v>0</v>
      </c>
      <c r="T671" s="444" t="s">
        <v>5612</v>
      </c>
    </row>
    <row r="672" spans="1:20" ht="15.75" x14ac:dyDescent="0.25">
      <c r="A672" s="391"/>
      <c r="B672" s="392"/>
      <c r="C672" s="393"/>
      <c r="D672" s="393"/>
      <c r="E672" s="393"/>
      <c r="F672" s="393"/>
      <c r="G672" s="393"/>
      <c r="H672" s="394"/>
      <c r="I672" s="395"/>
      <c r="J672" s="394"/>
      <c r="K672" s="392"/>
      <c r="L672" s="392"/>
      <c r="M672" s="392"/>
      <c r="N672" s="395"/>
      <c r="O672" s="396"/>
      <c r="P672" s="392"/>
      <c r="Q672" s="392"/>
      <c r="R672" s="454"/>
      <c r="S672" s="399"/>
      <c r="T672" s="399"/>
    </row>
    <row r="673" spans="1:20" ht="36.75" x14ac:dyDescent="0.25">
      <c r="A673" s="391" t="s">
        <v>7043</v>
      </c>
      <c r="B673" s="392" t="s">
        <v>5886</v>
      </c>
      <c r="C673" s="393" t="s">
        <v>295</v>
      </c>
      <c r="D673" s="393" t="s">
        <v>7131</v>
      </c>
      <c r="E673" s="503" t="s">
        <v>7132</v>
      </c>
      <c r="F673" s="393">
        <v>30</v>
      </c>
      <c r="G673" s="393"/>
      <c r="H673" s="394">
        <v>7</v>
      </c>
      <c r="I673" s="395" t="s">
        <v>7029</v>
      </c>
      <c r="J673" s="394">
        <v>80</v>
      </c>
      <c r="K673" s="392"/>
      <c r="L673" s="392"/>
      <c r="M673" s="392"/>
      <c r="N673" s="392"/>
      <c r="O673" s="396"/>
      <c r="P673" s="392"/>
      <c r="Q673" s="392"/>
      <c r="R673" s="455"/>
      <c r="S673" s="399"/>
      <c r="T673" s="399"/>
    </row>
    <row r="674" spans="1:20" ht="15.75" x14ac:dyDescent="0.25">
      <c r="A674" s="401"/>
      <c r="B674" s="403"/>
      <c r="C674" s="393" t="s">
        <v>295</v>
      </c>
      <c r="D674" s="393" t="s">
        <v>1261</v>
      </c>
      <c r="E674" s="393" t="s">
        <v>344</v>
      </c>
      <c r="F674" s="393">
        <v>31</v>
      </c>
      <c r="G674" s="393"/>
      <c r="H674" s="394">
        <v>8.0500000000000007</v>
      </c>
      <c r="I674" s="395" t="s">
        <v>7029</v>
      </c>
      <c r="J674" s="394">
        <v>9.0500000000000007</v>
      </c>
      <c r="K674" s="392"/>
      <c r="L674" s="392"/>
      <c r="M674" s="392"/>
      <c r="N674" s="392"/>
      <c r="O674" s="396"/>
      <c r="P674" s="392"/>
      <c r="Q674" s="392"/>
      <c r="R674" s="399"/>
      <c r="S674" s="399"/>
      <c r="T674" s="444" t="s">
        <v>5612</v>
      </c>
    </row>
    <row r="675" spans="1:20" ht="15.75" x14ac:dyDescent="0.25">
      <c r="A675" s="391"/>
      <c r="B675" s="392"/>
      <c r="C675" s="393" t="s">
        <v>344</v>
      </c>
      <c r="D675" s="393" t="s">
        <v>1261</v>
      </c>
      <c r="E675" s="393" t="s">
        <v>295</v>
      </c>
      <c r="F675" s="393">
        <v>31</v>
      </c>
      <c r="G675" s="393"/>
      <c r="H675" s="394">
        <v>9.15</v>
      </c>
      <c r="I675" s="395" t="s">
        <v>7029</v>
      </c>
      <c r="J675" s="394">
        <v>10.15</v>
      </c>
      <c r="K675" s="392"/>
      <c r="L675" s="392"/>
      <c r="M675" s="392"/>
      <c r="N675" s="392"/>
      <c r="O675" s="396"/>
      <c r="P675" s="392"/>
      <c r="Q675" s="392"/>
      <c r="R675" s="399"/>
      <c r="S675" s="399"/>
      <c r="T675" s="444" t="s">
        <v>5612</v>
      </c>
    </row>
    <row r="676" spans="1:20" ht="15.75" x14ac:dyDescent="0.25">
      <c r="A676" s="391"/>
      <c r="B676" s="392"/>
      <c r="C676" s="393" t="s">
        <v>295</v>
      </c>
      <c r="D676" s="393" t="s">
        <v>1261</v>
      </c>
      <c r="E676" s="393" t="s">
        <v>344</v>
      </c>
      <c r="F676" s="393">
        <v>31</v>
      </c>
      <c r="G676" s="393"/>
      <c r="H676" s="394">
        <v>10.4</v>
      </c>
      <c r="I676" s="395" t="s">
        <v>7029</v>
      </c>
      <c r="J676" s="394">
        <v>11.4</v>
      </c>
      <c r="K676" s="392"/>
      <c r="L676" s="392"/>
      <c r="M676" s="392"/>
      <c r="N676" s="392"/>
      <c r="O676" s="396"/>
      <c r="P676" s="392"/>
      <c r="Q676" s="392"/>
      <c r="R676" s="399"/>
      <c r="S676" s="399"/>
      <c r="T676" s="444" t="s">
        <v>5612</v>
      </c>
    </row>
    <row r="677" spans="1:20" ht="15.75" x14ac:dyDescent="0.25">
      <c r="A677" s="391"/>
      <c r="B677" s="397"/>
      <c r="C677" s="393" t="s">
        <v>344</v>
      </c>
      <c r="D677" s="393" t="s">
        <v>1261</v>
      </c>
      <c r="E677" s="393" t="s">
        <v>295</v>
      </c>
      <c r="F677" s="393">
        <v>31</v>
      </c>
      <c r="G677" s="393"/>
      <c r="H677" s="394">
        <v>12</v>
      </c>
      <c r="I677" s="395" t="s">
        <v>7029</v>
      </c>
      <c r="J677" s="394">
        <v>13</v>
      </c>
      <c r="K677" s="392"/>
      <c r="L677" s="392"/>
      <c r="M677" s="392"/>
      <c r="N677" s="392"/>
      <c r="O677" s="396"/>
      <c r="P677" s="392"/>
      <c r="Q677" s="392"/>
      <c r="R677" s="399"/>
      <c r="S677" s="399"/>
      <c r="T677" s="444" t="s">
        <v>5612</v>
      </c>
    </row>
    <row r="678" spans="1:20" ht="15.75" x14ac:dyDescent="0.25">
      <c r="A678" s="391"/>
      <c r="B678" s="397"/>
      <c r="C678" s="393" t="s">
        <v>295</v>
      </c>
      <c r="D678" s="430" t="s">
        <v>12</v>
      </c>
      <c r="E678" s="430" t="s">
        <v>7133</v>
      </c>
      <c r="F678" s="393">
        <v>30</v>
      </c>
      <c r="G678" s="393"/>
      <c r="H678" s="394">
        <v>13.3</v>
      </c>
      <c r="I678" s="395" t="s">
        <v>7029</v>
      </c>
      <c r="J678" s="394">
        <v>14.45</v>
      </c>
      <c r="K678" s="392">
        <v>1</v>
      </c>
      <c r="L678" s="392">
        <v>0</v>
      </c>
      <c r="M678" s="395">
        <v>10.45</v>
      </c>
      <c r="N678" s="395">
        <v>8</v>
      </c>
      <c r="O678" s="396">
        <f>SUM(F673:F678)</f>
        <v>184</v>
      </c>
      <c r="P678" s="392">
        <v>0</v>
      </c>
      <c r="Q678" s="392">
        <v>0</v>
      </c>
      <c r="R678" s="393">
        <v>0</v>
      </c>
      <c r="S678" s="393">
        <v>0</v>
      </c>
      <c r="T678" s="399"/>
    </row>
    <row r="679" spans="1:20" ht="15.75" x14ac:dyDescent="0.25">
      <c r="A679" s="391"/>
      <c r="B679" s="392"/>
      <c r="C679" s="393"/>
      <c r="D679" s="393"/>
      <c r="E679" s="393"/>
      <c r="F679" s="393"/>
      <c r="G679" s="393"/>
      <c r="H679" s="394"/>
      <c r="I679" s="395"/>
      <c r="J679" s="394"/>
      <c r="K679" s="392"/>
      <c r="L679" s="392"/>
      <c r="M679" s="392"/>
      <c r="N679" s="392"/>
      <c r="O679" s="396"/>
      <c r="P679" s="392"/>
      <c r="Q679" s="392"/>
      <c r="R679" s="505"/>
      <c r="S679" s="399"/>
      <c r="T679" s="399"/>
    </row>
    <row r="680" spans="1:20" ht="15.75" x14ac:dyDescent="0.25">
      <c r="A680" s="391" t="s">
        <v>7060</v>
      </c>
      <c r="B680" s="392" t="s">
        <v>5887</v>
      </c>
      <c r="C680" s="393" t="s">
        <v>492</v>
      </c>
      <c r="D680" s="393"/>
      <c r="E680" s="393" t="s">
        <v>295</v>
      </c>
      <c r="F680" s="393">
        <v>28</v>
      </c>
      <c r="G680" s="393"/>
      <c r="H680" s="394">
        <v>8.0500000000000007</v>
      </c>
      <c r="I680" s="395"/>
      <c r="J680" s="394">
        <v>9.0500000000000007</v>
      </c>
      <c r="K680" s="392"/>
      <c r="L680" s="392"/>
      <c r="M680" s="392"/>
      <c r="N680" s="392"/>
      <c r="O680" s="396"/>
      <c r="P680" s="392"/>
      <c r="Q680" s="392"/>
      <c r="R680" s="505"/>
      <c r="S680" s="399"/>
      <c r="T680" s="444" t="s">
        <v>5612</v>
      </c>
    </row>
    <row r="681" spans="1:20" ht="15.75" x14ac:dyDescent="0.25">
      <c r="A681" s="391"/>
      <c r="B681" s="392"/>
      <c r="C681" s="393" t="s">
        <v>295</v>
      </c>
      <c r="D681" s="393"/>
      <c r="E681" s="393" t="s">
        <v>344</v>
      </c>
      <c r="F681" s="393">
        <v>31</v>
      </c>
      <c r="G681" s="393"/>
      <c r="H681" s="394">
        <v>10</v>
      </c>
      <c r="I681" s="395"/>
      <c r="J681" s="394">
        <v>11</v>
      </c>
      <c r="K681" s="392"/>
      <c r="L681" s="392"/>
      <c r="M681" s="392"/>
      <c r="N681" s="392"/>
      <c r="O681" s="396"/>
      <c r="P681" s="392"/>
      <c r="Q681" s="392"/>
      <c r="R681" s="505"/>
      <c r="S681" s="399"/>
      <c r="T681" s="444" t="s">
        <v>5612</v>
      </c>
    </row>
    <row r="682" spans="1:20" ht="15.75" x14ac:dyDescent="0.25">
      <c r="A682" s="391"/>
      <c r="B682" s="392"/>
      <c r="C682" s="393" t="s">
        <v>344</v>
      </c>
      <c r="D682" s="393"/>
      <c r="E682" s="393" t="s">
        <v>295</v>
      </c>
      <c r="F682" s="393">
        <v>31</v>
      </c>
      <c r="G682" s="393"/>
      <c r="H682" s="394">
        <v>11.2</v>
      </c>
      <c r="I682" s="395"/>
      <c r="J682" s="394">
        <v>12.2</v>
      </c>
      <c r="K682" s="392"/>
      <c r="L682" s="392"/>
      <c r="M682" s="392"/>
      <c r="N682" s="392"/>
      <c r="O682" s="396"/>
      <c r="P682" s="392"/>
      <c r="Q682" s="392"/>
      <c r="R682" s="376"/>
      <c r="S682" s="399"/>
      <c r="T682" s="444" t="s">
        <v>7525</v>
      </c>
    </row>
    <row r="683" spans="1:20" ht="15.75" x14ac:dyDescent="0.25">
      <c r="A683" s="391"/>
      <c r="B683" s="392"/>
      <c r="C683" s="393" t="s">
        <v>295</v>
      </c>
      <c r="D683" s="393"/>
      <c r="E683" s="393" t="s">
        <v>344</v>
      </c>
      <c r="F683" s="393">
        <v>31</v>
      </c>
      <c r="G683" s="393"/>
      <c r="H683" s="394">
        <v>14.5</v>
      </c>
      <c r="I683" s="395"/>
      <c r="J683" s="394">
        <v>15.4</v>
      </c>
      <c r="K683" s="392"/>
      <c r="L683" s="392"/>
      <c r="M683" s="392"/>
      <c r="N683" s="392"/>
      <c r="O683" s="396"/>
      <c r="P683" s="392"/>
      <c r="Q683" s="392"/>
      <c r="R683" s="505"/>
      <c r="S683" s="399"/>
      <c r="T683" s="444" t="s">
        <v>5612</v>
      </c>
    </row>
    <row r="684" spans="1:20" ht="15.75" x14ac:dyDescent="0.25">
      <c r="A684" s="391"/>
      <c r="B684" s="392"/>
      <c r="C684" s="393" t="s">
        <v>344</v>
      </c>
      <c r="D684" s="393"/>
      <c r="E684" s="393" t="s">
        <v>295</v>
      </c>
      <c r="F684" s="393">
        <v>31</v>
      </c>
      <c r="G684" s="393"/>
      <c r="H684" s="394">
        <v>16.2</v>
      </c>
      <c r="I684" s="395"/>
      <c r="J684" s="394">
        <v>17.100000000000001</v>
      </c>
      <c r="K684" s="392"/>
      <c r="L684" s="392"/>
      <c r="M684" s="392"/>
      <c r="N684" s="392"/>
      <c r="O684" s="396"/>
      <c r="P684" s="392"/>
      <c r="Q684" s="392"/>
      <c r="R684" s="505"/>
      <c r="S684" s="399"/>
      <c r="T684" s="444" t="s">
        <v>5612</v>
      </c>
    </row>
    <row r="685" spans="1:20" ht="57" x14ac:dyDescent="0.25">
      <c r="A685" s="391"/>
      <c r="B685" s="392"/>
      <c r="C685" s="393" t="s">
        <v>295</v>
      </c>
      <c r="D685" s="393"/>
      <c r="E685" s="393" t="s">
        <v>492</v>
      </c>
      <c r="F685" s="393">
        <v>28</v>
      </c>
      <c r="G685" s="393"/>
      <c r="H685" s="506">
        <v>18</v>
      </c>
      <c r="I685" s="395"/>
      <c r="J685" s="394">
        <v>19</v>
      </c>
      <c r="K685" s="392">
        <v>1</v>
      </c>
      <c r="L685" s="392">
        <v>0</v>
      </c>
      <c r="M685" s="395">
        <v>11.35</v>
      </c>
      <c r="N685" s="392">
        <v>6.45</v>
      </c>
      <c r="O685" s="396">
        <f>SUM(F680:F685)</f>
        <v>180</v>
      </c>
      <c r="P685" s="392">
        <v>0</v>
      </c>
      <c r="Q685" s="392">
        <v>0</v>
      </c>
      <c r="R685" s="393">
        <v>0</v>
      </c>
      <c r="S685" s="393">
        <v>0</v>
      </c>
      <c r="T685" s="507" t="s">
        <v>7526</v>
      </c>
    </row>
    <row r="686" spans="1:20" ht="15.75" x14ac:dyDescent="0.25">
      <c r="A686" s="391"/>
      <c r="B686" s="392"/>
      <c r="C686" s="393"/>
      <c r="D686" s="393"/>
      <c r="E686" s="393"/>
      <c r="F686" s="393"/>
      <c r="G686" s="393"/>
      <c r="H686" s="506"/>
      <c r="I686" s="395"/>
      <c r="J686" s="394"/>
      <c r="K686" s="392"/>
      <c r="L686" s="392"/>
      <c r="M686" s="392"/>
      <c r="N686" s="392"/>
      <c r="O686" s="396"/>
      <c r="P686" s="392"/>
      <c r="Q686" s="392"/>
      <c r="R686" s="455"/>
      <c r="S686" s="399"/>
      <c r="T686" s="399"/>
    </row>
    <row r="687" spans="1:20" ht="15.75" x14ac:dyDescent="0.25">
      <c r="A687" s="391" t="s">
        <v>7060</v>
      </c>
      <c r="B687" s="392" t="s">
        <v>5888</v>
      </c>
      <c r="C687" s="393" t="s">
        <v>295</v>
      </c>
      <c r="D687" s="393" t="s">
        <v>4592</v>
      </c>
      <c r="E687" s="393" t="s">
        <v>492</v>
      </c>
      <c r="F687" s="393">
        <v>38</v>
      </c>
      <c r="G687" s="393"/>
      <c r="H687" s="394">
        <v>10.3</v>
      </c>
      <c r="I687" s="395"/>
      <c r="J687" s="394">
        <v>11.2</v>
      </c>
      <c r="K687" s="392"/>
      <c r="L687" s="392"/>
      <c r="M687" s="392"/>
      <c r="N687" s="392"/>
      <c r="O687" s="396"/>
      <c r="P687" s="392"/>
      <c r="Q687" s="392"/>
      <c r="R687" s="455"/>
      <c r="S687" s="399"/>
      <c r="T687" s="399" t="s">
        <v>6103</v>
      </c>
    </row>
    <row r="688" spans="1:20" ht="15.75" x14ac:dyDescent="0.25">
      <c r="A688" s="391"/>
      <c r="B688" s="392"/>
      <c r="C688" s="393" t="s">
        <v>492</v>
      </c>
      <c r="D688" s="393"/>
      <c r="E688" s="393" t="s">
        <v>295</v>
      </c>
      <c r="F688" s="393">
        <v>28</v>
      </c>
      <c r="G688" s="393"/>
      <c r="H688" s="394">
        <v>8.4499999999999993</v>
      </c>
      <c r="I688" s="395">
        <v>9.4499999999999993</v>
      </c>
      <c r="J688" s="394">
        <v>12.2</v>
      </c>
      <c r="K688" s="392"/>
      <c r="L688" s="392"/>
      <c r="M688" s="392"/>
      <c r="N688" s="392"/>
      <c r="O688" s="396"/>
      <c r="P688" s="392"/>
      <c r="Q688" s="392"/>
      <c r="R688" s="455"/>
      <c r="S688" s="399"/>
      <c r="T688" s="399" t="s">
        <v>5612</v>
      </c>
    </row>
    <row r="689" spans="1:20" ht="15.75" x14ac:dyDescent="0.25">
      <c r="A689" s="391"/>
      <c r="B689" s="392"/>
      <c r="C689" s="393" t="s">
        <v>295</v>
      </c>
      <c r="D689" s="393"/>
      <c r="E689" s="393" t="s">
        <v>344</v>
      </c>
      <c r="F689" s="393">
        <v>31</v>
      </c>
      <c r="G689" s="393"/>
      <c r="H689" s="394">
        <v>12.3</v>
      </c>
      <c r="I689" s="395"/>
      <c r="J689" s="394">
        <v>13.2</v>
      </c>
      <c r="K689" s="392"/>
      <c r="L689" s="392"/>
      <c r="M689" s="392"/>
      <c r="N689" s="392"/>
      <c r="O689" s="396"/>
      <c r="P689" s="392"/>
      <c r="Q689" s="392"/>
      <c r="R689" s="455"/>
      <c r="S689" s="399"/>
      <c r="T689" s="399" t="s">
        <v>5612</v>
      </c>
    </row>
    <row r="690" spans="1:20" ht="15.75" x14ac:dyDescent="0.25">
      <c r="A690" s="391"/>
      <c r="B690" s="392"/>
      <c r="C690" s="393" t="s">
        <v>344</v>
      </c>
      <c r="D690" s="393"/>
      <c r="E690" s="393" t="s">
        <v>295</v>
      </c>
      <c r="F690" s="393">
        <v>31</v>
      </c>
      <c r="G690" s="393"/>
      <c r="H690" s="394">
        <v>13.3</v>
      </c>
      <c r="I690" s="395"/>
      <c r="J690" s="394">
        <v>14.2</v>
      </c>
      <c r="K690" s="392"/>
      <c r="L690" s="392"/>
      <c r="M690" s="392"/>
      <c r="N690" s="392"/>
      <c r="O690" s="396"/>
      <c r="P690" s="392"/>
      <c r="Q690" s="392"/>
      <c r="R690" s="455"/>
      <c r="S690" s="399"/>
      <c r="T690" s="399" t="s">
        <v>5612</v>
      </c>
    </row>
    <row r="691" spans="1:20" ht="15.75" x14ac:dyDescent="0.25">
      <c r="A691" s="391"/>
      <c r="B691" s="392"/>
      <c r="C691" s="393" t="s">
        <v>295</v>
      </c>
      <c r="D691" s="393"/>
      <c r="E691" s="393" t="s">
        <v>344</v>
      </c>
      <c r="F691" s="393">
        <v>31</v>
      </c>
      <c r="G691" s="393"/>
      <c r="H691" s="394">
        <v>15</v>
      </c>
      <c r="I691" s="395"/>
      <c r="J691" s="394">
        <v>16</v>
      </c>
      <c r="K691" s="392"/>
      <c r="L691" s="392"/>
      <c r="M691" s="392"/>
      <c r="N691" s="392"/>
      <c r="O691" s="396"/>
      <c r="P691" s="392"/>
      <c r="Q691" s="392"/>
      <c r="R691" s="455"/>
      <c r="S691" s="399"/>
      <c r="T691" s="399" t="s">
        <v>5612</v>
      </c>
    </row>
    <row r="692" spans="1:20" ht="15.75" x14ac:dyDescent="0.25">
      <c r="A692" s="391"/>
      <c r="B692" s="392"/>
      <c r="C692" s="393" t="s">
        <v>344</v>
      </c>
      <c r="D692" s="393"/>
      <c r="E692" s="393" t="s">
        <v>295</v>
      </c>
      <c r="F692" s="393">
        <v>31</v>
      </c>
      <c r="G692" s="393"/>
      <c r="H692" s="394">
        <v>16.2</v>
      </c>
      <c r="I692" s="395"/>
      <c r="J692" s="394">
        <v>17.2</v>
      </c>
      <c r="K692" s="392"/>
      <c r="L692" s="392"/>
      <c r="M692" s="392"/>
      <c r="N692" s="392"/>
      <c r="O692" s="396"/>
      <c r="P692" s="392"/>
      <c r="Q692" s="392"/>
      <c r="R692" s="455"/>
      <c r="S692" s="399"/>
      <c r="T692" s="399" t="s">
        <v>5612</v>
      </c>
    </row>
    <row r="693" spans="1:20" ht="15.75" x14ac:dyDescent="0.25">
      <c r="A693" s="391"/>
      <c r="B693" s="392"/>
      <c r="C693" s="393" t="s">
        <v>295</v>
      </c>
      <c r="D693" s="393"/>
      <c r="E693" s="393" t="s">
        <v>492</v>
      </c>
      <c r="F693" s="393">
        <v>28</v>
      </c>
      <c r="G693" s="393"/>
      <c r="H693" s="394">
        <v>18.100000000000001</v>
      </c>
      <c r="I693" s="395"/>
      <c r="J693" s="394">
        <v>19.100000000000001</v>
      </c>
      <c r="K693" s="392">
        <v>1</v>
      </c>
      <c r="L693" s="392">
        <v>0</v>
      </c>
      <c r="M693" s="395">
        <v>12.4</v>
      </c>
      <c r="N693" s="395">
        <v>8</v>
      </c>
      <c r="O693" s="396">
        <f>SUM(F687:F693)</f>
        <v>218</v>
      </c>
      <c r="P693" s="392">
        <v>150</v>
      </c>
      <c r="Q693" s="392">
        <v>0</v>
      </c>
      <c r="R693" s="508">
        <v>0</v>
      </c>
      <c r="S693" s="433">
        <v>0</v>
      </c>
      <c r="T693" s="500" t="s">
        <v>7527</v>
      </c>
    </row>
    <row r="694" spans="1:20" ht="15.75" x14ac:dyDescent="0.25">
      <c r="A694" s="391"/>
      <c r="B694" s="392" t="s">
        <v>5889</v>
      </c>
      <c r="C694" s="393" t="s">
        <v>295</v>
      </c>
      <c r="D694" s="393"/>
      <c r="E694" s="393" t="s">
        <v>1245</v>
      </c>
      <c r="F694" s="393">
        <v>30</v>
      </c>
      <c r="G694" s="393"/>
      <c r="H694" s="394">
        <v>11</v>
      </c>
      <c r="I694" s="395"/>
      <c r="J694" s="394"/>
      <c r="K694" s="392"/>
      <c r="L694" s="392"/>
      <c r="M694" s="392"/>
      <c r="N694" s="392"/>
      <c r="O694" s="396"/>
      <c r="P694" s="392"/>
      <c r="Q694" s="392"/>
      <c r="R694" s="509"/>
      <c r="S694" s="399"/>
      <c r="T694" s="399" t="s">
        <v>5612</v>
      </c>
    </row>
    <row r="695" spans="1:20" ht="15.75" x14ac:dyDescent="0.25">
      <c r="A695" s="391"/>
      <c r="B695" s="392"/>
      <c r="C695" s="393" t="s">
        <v>1245</v>
      </c>
      <c r="D695" s="393"/>
      <c r="E695" s="393" t="s">
        <v>295</v>
      </c>
      <c r="F695" s="393">
        <v>30</v>
      </c>
      <c r="G695" s="393"/>
      <c r="H695" s="394"/>
      <c r="I695" s="395"/>
      <c r="J695" s="394"/>
      <c r="K695" s="392"/>
      <c r="L695" s="392"/>
      <c r="M695" s="392"/>
      <c r="N695" s="392"/>
      <c r="O695" s="396"/>
      <c r="P695" s="392"/>
      <c r="Q695" s="392"/>
      <c r="R695" s="455"/>
      <c r="S695" s="399"/>
      <c r="T695" s="399" t="s">
        <v>5612</v>
      </c>
    </row>
    <row r="696" spans="1:20" ht="15.75" x14ac:dyDescent="0.25">
      <c r="A696" s="391"/>
      <c r="B696" s="392"/>
      <c r="C696" s="393" t="s">
        <v>295</v>
      </c>
      <c r="D696" s="393"/>
      <c r="E696" s="393" t="s">
        <v>1245</v>
      </c>
      <c r="F696" s="393">
        <v>30</v>
      </c>
      <c r="G696" s="393"/>
      <c r="H696" s="394"/>
      <c r="I696" s="395"/>
      <c r="J696" s="394"/>
      <c r="K696" s="392"/>
      <c r="L696" s="392"/>
      <c r="M696" s="392"/>
      <c r="N696" s="392"/>
      <c r="O696" s="396"/>
      <c r="P696" s="392"/>
      <c r="Q696" s="392"/>
      <c r="R696" s="455"/>
      <c r="S696" s="399"/>
      <c r="T696" s="399" t="s">
        <v>5612</v>
      </c>
    </row>
    <row r="697" spans="1:20" ht="15.75" x14ac:dyDescent="0.25">
      <c r="A697" s="391"/>
      <c r="B697" s="392"/>
      <c r="C697" s="393" t="s">
        <v>1245</v>
      </c>
      <c r="D697" s="393"/>
      <c r="E697" s="393" t="s">
        <v>295</v>
      </c>
      <c r="F697" s="393">
        <v>30</v>
      </c>
      <c r="G697" s="393"/>
      <c r="H697" s="394"/>
      <c r="I697" s="395"/>
      <c r="J697" s="394"/>
      <c r="K697" s="392"/>
      <c r="L697" s="392"/>
      <c r="M697" s="392"/>
      <c r="N697" s="392"/>
      <c r="O697" s="396"/>
      <c r="P697" s="392"/>
      <c r="Q697" s="392"/>
      <c r="R697" s="455"/>
      <c r="S697" s="399"/>
      <c r="T697" s="399" t="s">
        <v>5612</v>
      </c>
    </row>
    <row r="698" spans="1:20" ht="15.75" x14ac:dyDescent="0.25">
      <c r="A698" s="391"/>
      <c r="B698" s="392"/>
      <c r="C698" s="393" t="s">
        <v>295</v>
      </c>
      <c r="D698" s="393"/>
      <c r="E698" s="393" t="s">
        <v>1245</v>
      </c>
      <c r="F698" s="393">
        <v>30</v>
      </c>
      <c r="G698" s="393"/>
      <c r="H698" s="394"/>
      <c r="I698" s="395"/>
      <c r="J698" s="394"/>
      <c r="K698" s="392"/>
      <c r="L698" s="392"/>
      <c r="M698" s="392"/>
      <c r="N698" s="392"/>
      <c r="O698" s="396"/>
      <c r="P698" s="392"/>
      <c r="Q698" s="392"/>
      <c r="R698" s="455"/>
      <c r="S698" s="399"/>
      <c r="T698" s="399" t="s">
        <v>5612</v>
      </c>
    </row>
    <row r="699" spans="1:20" ht="15.75" x14ac:dyDescent="0.25">
      <c r="A699" s="391"/>
      <c r="B699" s="392"/>
      <c r="C699" s="393" t="s">
        <v>1245</v>
      </c>
      <c r="D699" s="393"/>
      <c r="E699" s="393" t="s">
        <v>295</v>
      </c>
      <c r="F699" s="393">
        <v>30</v>
      </c>
      <c r="G699" s="393"/>
      <c r="H699" s="394"/>
      <c r="I699" s="395"/>
      <c r="J699" s="394">
        <v>20.3</v>
      </c>
      <c r="K699" s="392">
        <v>1</v>
      </c>
      <c r="L699" s="392">
        <v>0</v>
      </c>
      <c r="M699" s="395">
        <v>10.15</v>
      </c>
      <c r="N699" s="395">
        <v>6.45</v>
      </c>
      <c r="O699" s="396">
        <f>SUM(F694:F699)</f>
        <v>180</v>
      </c>
      <c r="P699" s="392">
        <v>0</v>
      </c>
      <c r="Q699" s="392">
        <v>0</v>
      </c>
      <c r="R699" s="510">
        <v>0</v>
      </c>
      <c r="S699" s="511">
        <v>0</v>
      </c>
      <c r="T699" s="399" t="s">
        <v>7258</v>
      </c>
    </row>
    <row r="700" spans="1:20" ht="15.75" x14ac:dyDescent="0.25">
      <c r="A700" s="391"/>
      <c r="B700" s="392"/>
      <c r="C700" s="393"/>
      <c r="D700" s="393"/>
      <c r="E700" s="393"/>
      <c r="F700" s="393"/>
      <c r="G700" s="393"/>
      <c r="H700" s="394"/>
      <c r="I700" s="395"/>
      <c r="J700" s="394"/>
      <c r="K700" s="392"/>
      <c r="L700" s="392"/>
      <c r="M700" s="392"/>
      <c r="N700" s="395"/>
      <c r="O700" s="396"/>
      <c r="P700" s="392"/>
      <c r="Q700" s="392"/>
      <c r="R700" s="505"/>
      <c r="S700" s="399"/>
      <c r="T700" s="399"/>
    </row>
    <row r="701" spans="1:20" ht="15.75" x14ac:dyDescent="0.25">
      <c r="A701" s="391"/>
      <c r="B701" s="392" t="s">
        <v>5890</v>
      </c>
      <c r="C701" s="393" t="s">
        <v>295</v>
      </c>
      <c r="D701" s="393"/>
      <c r="E701" s="393" t="s">
        <v>1245</v>
      </c>
      <c r="F701" s="393">
        <v>30</v>
      </c>
      <c r="G701" s="393"/>
      <c r="H701" s="394">
        <v>10.3</v>
      </c>
      <c r="I701" s="395"/>
      <c r="J701" s="394"/>
      <c r="K701" s="392"/>
      <c r="L701" s="392"/>
      <c r="M701" s="392"/>
      <c r="N701" s="392"/>
      <c r="O701" s="396"/>
      <c r="P701" s="392"/>
      <c r="Q701" s="392"/>
      <c r="R701" s="505"/>
      <c r="S701" s="399"/>
      <c r="T701" s="399" t="s">
        <v>5612</v>
      </c>
    </row>
    <row r="702" spans="1:20" ht="15.75" x14ac:dyDescent="0.25">
      <c r="A702" s="391"/>
      <c r="B702" s="392"/>
      <c r="C702" s="393" t="s">
        <v>1245</v>
      </c>
      <c r="D702" s="393"/>
      <c r="E702" s="393" t="s">
        <v>295</v>
      </c>
      <c r="F702" s="393">
        <v>30</v>
      </c>
      <c r="G702" s="393"/>
      <c r="H702" s="394"/>
      <c r="I702" s="395"/>
      <c r="J702" s="394"/>
      <c r="K702" s="392"/>
      <c r="L702" s="392"/>
      <c r="M702" s="392"/>
      <c r="N702" s="392"/>
      <c r="O702" s="396"/>
      <c r="P702" s="392"/>
      <c r="Q702" s="392"/>
      <c r="R702" s="505"/>
      <c r="S702" s="399"/>
      <c r="T702" s="399" t="s">
        <v>5612</v>
      </c>
    </row>
    <row r="703" spans="1:20" ht="15.75" x14ac:dyDescent="0.25">
      <c r="A703" s="391"/>
      <c r="B703" s="392"/>
      <c r="C703" s="393" t="s">
        <v>295</v>
      </c>
      <c r="D703" s="393"/>
      <c r="E703" s="393" t="s">
        <v>1245</v>
      </c>
      <c r="F703" s="393">
        <v>30</v>
      </c>
      <c r="G703" s="393"/>
      <c r="H703" s="394"/>
      <c r="I703" s="395"/>
      <c r="J703" s="394"/>
      <c r="K703" s="392"/>
      <c r="L703" s="392"/>
      <c r="M703" s="392"/>
      <c r="N703" s="392"/>
      <c r="O703" s="396"/>
      <c r="P703" s="392"/>
      <c r="Q703" s="392"/>
      <c r="R703" s="505"/>
      <c r="S703" s="399"/>
      <c r="T703" s="399" t="s">
        <v>5612</v>
      </c>
    </row>
    <row r="704" spans="1:20" ht="15.75" x14ac:dyDescent="0.25">
      <c r="A704" s="391"/>
      <c r="B704" s="392"/>
      <c r="C704" s="393" t="s">
        <v>1245</v>
      </c>
      <c r="D704" s="393"/>
      <c r="E704" s="393" t="s">
        <v>295</v>
      </c>
      <c r="F704" s="393">
        <v>30</v>
      </c>
      <c r="G704" s="393"/>
      <c r="H704" s="394"/>
      <c r="I704" s="395"/>
      <c r="J704" s="394"/>
      <c r="K704" s="392"/>
      <c r="L704" s="392"/>
      <c r="M704" s="392"/>
      <c r="N704" s="392"/>
      <c r="O704" s="396"/>
      <c r="P704" s="392"/>
      <c r="Q704" s="392"/>
      <c r="R704" s="505"/>
      <c r="S704" s="399"/>
      <c r="T704" s="399" t="s">
        <v>5612</v>
      </c>
    </row>
    <row r="705" spans="1:20" ht="15.75" x14ac:dyDescent="0.25">
      <c r="A705" s="391"/>
      <c r="B705" s="392"/>
      <c r="C705" s="393" t="s">
        <v>295</v>
      </c>
      <c r="D705" s="393"/>
      <c r="E705" s="393" t="s">
        <v>1245</v>
      </c>
      <c r="F705" s="393">
        <v>30</v>
      </c>
      <c r="G705" s="393"/>
      <c r="H705" s="394"/>
      <c r="I705" s="395"/>
      <c r="J705" s="394"/>
      <c r="K705" s="392"/>
      <c r="L705" s="392"/>
      <c r="M705" s="392"/>
      <c r="N705" s="392"/>
      <c r="O705" s="396"/>
      <c r="P705" s="392"/>
      <c r="Q705" s="392"/>
      <c r="R705" s="505"/>
      <c r="S705" s="399"/>
      <c r="T705" s="399" t="s">
        <v>5612</v>
      </c>
    </row>
    <row r="706" spans="1:20" ht="33.75" customHeight="1" x14ac:dyDescent="0.25">
      <c r="A706" s="391"/>
      <c r="B706" s="392"/>
      <c r="C706" s="393" t="s">
        <v>1245</v>
      </c>
      <c r="D706" s="393"/>
      <c r="E706" s="393" t="s">
        <v>295</v>
      </c>
      <c r="F706" s="393">
        <v>30</v>
      </c>
      <c r="G706" s="393"/>
      <c r="H706" s="394"/>
      <c r="I706" s="395"/>
      <c r="J706" s="394">
        <v>20</v>
      </c>
      <c r="K706" s="392">
        <v>1</v>
      </c>
      <c r="L706" s="392">
        <v>0</v>
      </c>
      <c r="M706" s="395">
        <v>10.15</v>
      </c>
      <c r="N706" s="392">
        <v>6.45</v>
      </c>
      <c r="O706" s="396">
        <f>SUM(F701:F706)</f>
        <v>180</v>
      </c>
      <c r="P706" s="392">
        <v>0</v>
      </c>
      <c r="Q706" s="392">
        <v>0</v>
      </c>
      <c r="R706" s="510">
        <v>0</v>
      </c>
      <c r="S706" s="511">
        <v>0</v>
      </c>
      <c r="T706" s="512" t="s">
        <v>7528</v>
      </c>
    </row>
    <row r="707" spans="1:20" ht="15.75" x14ac:dyDescent="0.25">
      <c r="A707" s="391"/>
      <c r="B707" s="392"/>
      <c r="C707" s="393"/>
      <c r="D707" s="393"/>
      <c r="E707" s="393"/>
      <c r="F707" s="393"/>
      <c r="G707" s="393"/>
      <c r="H707" s="394"/>
      <c r="I707" s="395"/>
      <c r="J707" s="394"/>
      <c r="K707" s="392"/>
      <c r="L707" s="392"/>
      <c r="M707" s="392"/>
      <c r="N707" s="392"/>
      <c r="O707" s="396"/>
      <c r="P707" s="392"/>
      <c r="Q707" s="392"/>
      <c r="R707" s="513"/>
      <c r="S707" s="511"/>
      <c r="T707" s="399"/>
    </row>
    <row r="708" spans="1:20" ht="15.75" x14ac:dyDescent="0.25">
      <c r="A708" s="391"/>
      <c r="B708" s="392" t="s">
        <v>5892</v>
      </c>
      <c r="C708" s="393" t="s">
        <v>295</v>
      </c>
      <c r="D708" s="393"/>
      <c r="E708" s="393" t="s">
        <v>1245</v>
      </c>
      <c r="F708" s="393">
        <v>30</v>
      </c>
      <c r="G708" s="393"/>
      <c r="H708" s="394">
        <v>11.3</v>
      </c>
      <c r="I708" s="395"/>
      <c r="J708" s="394"/>
      <c r="K708" s="392"/>
      <c r="L708" s="392"/>
      <c r="M708" s="392"/>
      <c r="N708" s="392"/>
      <c r="O708" s="396"/>
      <c r="P708" s="392"/>
      <c r="Q708" s="392"/>
      <c r="R708" s="455"/>
      <c r="S708" s="399"/>
      <c r="T708" s="399" t="s">
        <v>5612</v>
      </c>
    </row>
    <row r="709" spans="1:20" ht="15.75" x14ac:dyDescent="0.25">
      <c r="A709" s="391"/>
      <c r="B709" s="392"/>
      <c r="C709" s="393" t="s">
        <v>1245</v>
      </c>
      <c r="D709" s="393"/>
      <c r="E709" s="393" t="s">
        <v>295</v>
      </c>
      <c r="F709" s="393">
        <v>30</v>
      </c>
      <c r="G709" s="393"/>
      <c r="H709" s="394"/>
      <c r="I709" s="395"/>
      <c r="J709" s="394"/>
      <c r="K709" s="392"/>
      <c r="L709" s="392"/>
      <c r="M709" s="392"/>
      <c r="N709" s="392"/>
      <c r="O709" s="396"/>
      <c r="P709" s="392"/>
      <c r="Q709" s="392"/>
      <c r="R709" s="455"/>
      <c r="S709" s="399"/>
      <c r="T709" s="399" t="s">
        <v>5612</v>
      </c>
    </row>
    <row r="710" spans="1:20" ht="15.75" x14ac:dyDescent="0.25">
      <c r="A710" s="391"/>
      <c r="B710" s="392"/>
      <c r="C710" s="393" t="s">
        <v>295</v>
      </c>
      <c r="D710" s="393"/>
      <c r="E710" s="393" t="s">
        <v>1245</v>
      </c>
      <c r="F710" s="393">
        <v>30</v>
      </c>
      <c r="G710" s="393"/>
      <c r="H710" s="394"/>
      <c r="I710" s="395"/>
      <c r="J710" s="394"/>
      <c r="K710" s="392"/>
      <c r="L710" s="392"/>
      <c r="M710" s="392"/>
      <c r="N710" s="392"/>
      <c r="O710" s="396"/>
      <c r="P710" s="392"/>
      <c r="Q710" s="392"/>
      <c r="R710" s="455"/>
      <c r="S710" s="399"/>
      <c r="T710" s="399" t="s">
        <v>5612</v>
      </c>
    </row>
    <row r="711" spans="1:20" ht="15.75" x14ac:dyDescent="0.25">
      <c r="A711" s="391"/>
      <c r="B711" s="392"/>
      <c r="C711" s="393" t="s">
        <v>1245</v>
      </c>
      <c r="D711" s="393"/>
      <c r="E711" s="393" t="s">
        <v>295</v>
      </c>
      <c r="F711" s="393">
        <v>30</v>
      </c>
      <c r="G711" s="393"/>
      <c r="H711" s="394"/>
      <c r="I711" s="395"/>
      <c r="J711" s="394"/>
      <c r="K711" s="392"/>
      <c r="L711" s="392"/>
      <c r="M711" s="392"/>
      <c r="N711" s="392"/>
      <c r="O711" s="396"/>
      <c r="P711" s="392"/>
      <c r="Q711" s="392"/>
      <c r="R711" s="455"/>
      <c r="S711" s="399"/>
      <c r="T711" s="399" t="s">
        <v>5612</v>
      </c>
    </row>
    <row r="712" spans="1:20" ht="18" customHeight="1" x14ac:dyDescent="0.25">
      <c r="A712" s="391"/>
      <c r="B712" s="392"/>
      <c r="C712" s="393" t="s">
        <v>295</v>
      </c>
      <c r="D712" s="393"/>
      <c r="E712" s="393" t="s">
        <v>1245</v>
      </c>
      <c r="F712" s="393">
        <v>30</v>
      </c>
      <c r="G712" s="393"/>
      <c r="H712" s="394"/>
      <c r="I712" s="395"/>
      <c r="J712" s="394"/>
      <c r="K712" s="392"/>
      <c r="L712" s="392"/>
      <c r="M712" s="392"/>
      <c r="N712" s="392"/>
      <c r="O712" s="396"/>
      <c r="P712" s="392"/>
      <c r="Q712" s="392"/>
      <c r="R712" s="455"/>
      <c r="S712" s="399"/>
      <c r="T712" s="399" t="s">
        <v>5612</v>
      </c>
    </row>
    <row r="713" spans="1:20" ht="15.75" x14ac:dyDescent="0.25">
      <c r="A713" s="391"/>
      <c r="B713" s="392"/>
      <c r="C713" s="393" t="s">
        <v>1245</v>
      </c>
      <c r="D713" s="393"/>
      <c r="E713" s="393" t="s">
        <v>295</v>
      </c>
      <c r="F713" s="393">
        <v>30</v>
      </c>
      <c r="G713" s="393"/>
      <c r="H713" s="394"/>
      <c r="I713" s="395"/>
      <c r="J713" s="394">
        <v>21</v>
      </c>
      <c r="K713" s="392">
        <v>1</v>
      </c>
      <c r="L713" s="392">
        <v>0</v>
      </c>
      <c r="M713" s="395">
        <v>10.15</v>
      </c>
      <c r="N713" s="395">
        <v>6.45</v>
      </c>
      <c r="O713" s="396">
        <f>SUM(F708:F713)</f>
        <v>180</v>
      </c>
      <c r="P713" s="392">
        <v>0</v>
      </c>
      <c r="Q713" s="392">
        <v>0</v>
      </c>
      <c r="R713" s="508">
        <v>0</v>
      </c>
      <c r="S713" s="433">
        <v>0</v>
      </c>
      <c r="T713" s="512" t="s">
        <v>7528</v>
      </c>
    </row>
    <row r="714" spans="1:20" ht="15.75" x14ac:dyDescent="0.25">
      <c r="A714" s="391"/>
      <c r="B714" s="392"/>
      <c r="C714" s="393"/>
      <c r="D714" s="393"/>
      <c r="E714" s="393"/>
      <c r="F714" s="393"/>
      <c r="G714" s="393"/>
      <c r="H714" s="394"/>
      <c r="I714" s="395"/>
      <c r="J714" s="394"/>
      <c r="K714" s="392"/>
      <c r="L714" s="392"/>
      <c r="M714" s="392"/>
      <c r="N714" s="395"/>
      <c r="O714" s="396"/>
      <c r="P714" s="392"/>
      <c r="Q714" s="392"/>
      <c r="R714" s="445"/>
      <c r="S714" s="399"/>
      <c r="T714" s="399"/>
    </row>
    <row r="715" spans="1:20" ht="23.25" x14ac:dyDescent="0.25">
      <c r="A715" s="391"/>
      <c r="B715" s="392" t="s">
        <v>5893</v>
      </c>
      <c r="C715" s="393" t="s">
        <v>492</v>
      </c>
      <c r="D715" s="470" t="s">
        <v>7134</v>
      </c>
      <c r="E715" s="393" t="s">
        <v>295</v>
      </c>
      <c r="F715" s="393">
        <v>44</v>
      </c>
      <c r="G715" s="393"/>
      <c r="H715" s="394">
        <v>6.4</v>
      </c>
      <c r="I715" s="395"/>
      <c r="J715" s="394">
        <v>7.5</v>
      </c>
      <c r="K715" s="461"/>
      <c r="L715" s="392"/>
      <c r="M715" s="392"/>
      <c r="N715" s="392"/>
      <c r="O715" s="396"/>
      <c r="P715" s="392"/>
      <c r="Q715" s="392"/>
      <c r="R715" s="445"/>
      <c r="S715" s="399"/>
      <c r="T715" s="399" t="s">
        <v>5612</v>
      </c>
    </row>
    <row r="716" spans="1:20" ht="15.75" x14ac:dyDescent="0.25">
      <c r="A716" s="391"/>
      <c r="B716" s="392"/>
      <c r="C716" s="393" t="s">
        <v>295</v>
      </c>
      <c r="D716" s="393"/>
      <c r="E716" s="393" t="s">
        <v>1245</v>
      </c>
      <c r="F716" s="393">
        <v>30</v>
      </c>
      <c r="G716" s="393"/>
      <c r="H716" s="394">
        <v>8.0500000000000007</v>
      </c>
      <c r="I716" s="395"/>
      <c r="J716" s="394">
        <v>8.5500000000000007</v>
      </c>
      <c r="K716" s="392"/>
      <c r="L716" s="392"/>
      <c r="M716" s="392"/>
      <c r="N716" s="392"/>
      <c r="O716" s="396"/>
      <c r="P716" s="392"/>
      <c r="Q716" s="392"/>
      <c r="R716" s="445"/>
      <c r="S716" s="399"/>
      <c r="T716" s="399" t="s">
        <v>5612</v>
      </c>
    </row>
    <row r="717" spans="1:20" ht="15.75" x14ac:dyDescent="0.25">
      <c r="A717" s="391"/>
      <c r="B717" s="392"/>
      <c r="C717" s="393" t="s">
        <v>1245</v>
      </c>
      <c r="D717" s="393"/>
      <c r="E717" s="393" t="s">
        <v>295</v>
      </c>
      <c r="F717" s="393">
        <v>30</v>
      </c>
      <c r="G717" s="393"/>
      <c r="H717" s="394">
        <v>9.15</v>
      </c>
      <c r="I717" s="395"/>
      <c r="J717" s="394">
        <v>10</v>
      </c>
      <c r="K717" s="392"/>
      <c r="L717" s="392"/>
      <c r="M717" s="392"/>
      <c r="N717" s="392"/>
      <c r="O717" s="396"/>
      <c r="P717" s="392"/>
      <c r="Q717" s="392"/>
      <c r="R717" s="445"/>
      <c r="S717" s="399"/>
      <c r="T717" s="399" t="s">
        <v>5612</v>
      </c>
    </row>
    <row r="718" spans="1:20" ht="15.75" x14ac:dyDescent="0.25">
      <c r="A718" s="391"/>
      <c r="B718" s="392"/>
      <c r="C718" s="393" t="s">
        <v>295</v>
      </c>
      <c r="D718" s="393"/>
      <c r="E718" s="393" t="s">
        <v>1245</v>
      </c>
      <c r="F718" s="393">
        <v>30</v>
      </c>
      <c r="G718" s="393"/>
      <c r="H718" s="394">
        <v>10.3</v>
      </c>
      <c r="I718" s="395"/>
      <c r="J718" s="394">
        <v>11.15</v>
      </c>
      <c r="K718" s="392"/>
      <c r="L718" s="392"/>
      <c r="M718" s="392"/>
      <c r="N718" s="392"/>
      <c r="O718" s="396"/>
      <c r="P718" s="392"/>
      <c r="Q718" s="392"/>
      <c r="R718" s="445"/>
      <c r="S718" s="399"/>
      <c r="T718" s="399" t="s">
        <v>5612</v>
      </c>
    </row>
    <row r="719" spans="1:20" ht="18" customHeight="1" x14ac:dyDescent="0.25">
      <c r="A719" s="391"/>
      <c r="B719" s="392"/>
      <c r="C719" s="393" t="s">
        <v>1245</v>
      </c>
      <c r="D719" s="393"/>
      <c r="E719" s="393" t="s">
        <v>295</v>
      </c>
      <c r="F719" s="393">
        <v>30</v>
      </c>
      <c r="G719" s="393"/>
      <c r="H719" s="394">
        <v>12</v>
      </c>
      <c r="I719" s="395"/>
      <c r="J719" s="394">
        <v>13</v>
      </c>
      <c r="K719" s="461"/>
      <c r="L719" s="392"/>
      <c r="M719" s="392"/>
      <c r="N719" s="392"/>
      <c r="O719" s="396"/>
      <c r="P719" s="392"/>
      <c r="Q719" s="392"/>
      <c r="R719" s="445"/>
      <c r="S719" s="399"/>
      <c r="T719" s="399" t="s">
        <v>5612</v>
      </c>
    </row>
    <row r="720" spans="1:20" ht="23.25" x14ac:dyDescent="0.25">
      <c r="A720" s="391"/>
      <c r="B720" s="392"/>
      <c r="C720" s="393" t="s">
        <v>295</v>
      </c>
      <c r="D720" s="470" t="s">
        <v>7134</v>
      </c>
      <c r="E720" s="393" t="s">
        <v>492</v>
      </c>
      <c r="F720" s="393">
        <v>44</v>
      </c>
      <c r="G720" s="393"/>
      <c r="H720" s="394">
        <v>13.15</v>
      </c>
      <c r="I720" s="395"/>
      <c r="J720" s="394">
        <v>15</v>
      </c>
      <c r="K720" s="392">
        <v>1</v>
      </c>
      <c r="L720" s="392">
        <v>0</v>
      </c>
      <c r="M720" s="395">
        <v>9.1</v>
      </c>
      <c r="N720" s="392">
        <v>7.45</v>
      </c>
      <c r="O720" s="396">
        <f>SUM(F715:F720)</f>
        <v>208</v>
      </c>
      <c r="P720" s="392">
        <v>0</v>
      </c>
      <c r="Q720" s="392">
        <v>0</v>
      </c>
      <c r="R720" s="508">
        <v>0</v>
      </c>
      <c r="S720" s="433">
        <v>0</v>
      </c>
      <c r="T720" s="512" t="s">
        <v>7529</v>
      </c>
    </row>
    <row r="721" spans="1:20" ht="51.75" x14ac:dyDescent="0.25">
      <c r="A721" s="415" t="s">
        <v>7060</v>
      </c>
      <c r="B721" s="416" t="s">
        <v>5894</v>
      </c>
      <c r="C721" s="417" t="s">
        <v>4837</v>
      </c>
      <c r="D721" s="458" t="s">
        <v>7135</v>
      </c>
      <c r="E721" s="417" t="s">
        <v>4837</v>
      </c>
      <c r="F721" s="514">
        <v>8</v>
      </c>
      <c r="G721" s="514"/>
      <c r="H721" s="418">
        <v>7</v>
      </c>
      <c r="I721" s="429">
        <v>7.15</v>
      </c>
      <c r="J721" s="418">
        <v>7.3</v>
      </c>
      <c r="K721" s="416"/>
      <c r="L721" s="416"/>
      <c r="M721" s="429"/>
      <c r="N721" s="416"/>
      <c r="O721" s="419"/>
      <c r="P721" s="416"/>
      <c r="Q721" s="416"/>
      <c r="R721" s="467"/>
      <c r="S721" s="420"/>
      <c r="T721" s="420"/>
    </row>
    <row r="722" spans="1:20" ht="23.25" x14ac:dyDescent="0.25">
      <c r="A722" s="391"/>
      <c r="B722" s="392"/>
      <c r="C722" s="393" t="s">
        <v>4837</v>
      </c>
      <c r="D722" s="393" t="s">
        <v>322</v>
      </c>
      <c r="E722" s="393" t="s">
        <v>295</v>
      </c>
      <c r="F722" s="463">
        <v>44</v>
      </c>
      <c r="G722" s="463"/>
      <c r="H722" s="394">
        <v>8.0500000000000007</v>
      </c>
      <c r="I722" s="395"/>
      <c r="J722" s="394">
        <v>9.35</v>
      </c>
      <c r="K722" s="392"/>
      <c r="L722" s="392"/>
      <c r="M722" s="395"/>
      <c r="N722" s="392"/>
      <c r="O722" s="396"/>
      <c r="P722" s="392"/>
      <c r="Q722" s="392"/>
      <c r="R722" s="399"/>
      <c r="S722" s="399"/>
      <c r="T722" s="443" t="s">
        <v>7530</v>
      </c>
    </row>
    <row r="723" spans="1:20" ht="15.75" x14ac:dyDescent="0.25">
      <c r="A723" s="391"/>
      <c r="B723" s="392"/>
      <c r="C723" s="393" t="s">
        <v>295</v>
      </c>
      <c r="D723" s="393" t="s">
        <v>316</v>
      </c>
      <c r="E723" s="393" t="s">
        <v>295</v>
      </c>
      <c r="F723" s="463">
        <v>24</v>
      </c>
      <c r="G723" s="463"/>
      <c r="H723" s="394">
        <v>10.1</v>
      </c>
      <c r="I723" s="395"/>
      <c r="J723" s="394">
        <v>11.1</v>
      </c>
      <c r="K723" s="392"/>
      <c r="L723" s="392"/>
      <c r="M723" s="395"/>
      <c r="N723" s="392"/>
      <c r="O723" s="396"/>
      <c r="P723" s="392"/>
      <c r="Q723" s="392"/>
      <c r="R723" s="399"/>
      <c r="S723" s="399"/>
      <c r="T723" s="444" t="s">
        <v>6078</v>
      </c>
    </row>
    <row r="724" spans="1:20" ht="15.75" x14ac:dyDescent="0.25">
      <c r="A724" s="391"/>
      <c r="B724" s="392"/>
      <c r="C724" s="393" t="s">
        <v>295</v>
      </c>
      <c r="D724" s="393" t="s">
        <v>316</v>
      </c>
      <c r="E724" s="393" t="s">
        <v>295</v>
      </c>
      <c r="F724" s="463">
        <v>24</v>
      </c>
      <c r="G724" s="463"/>
      <c r="H724" s="394">
        <v>12</v>
      </c>
      <c r="I724" s="395"/>
      <c r="J724" s="394">
        <v>13</v>
      </c>
      <c r="K724" s="392"/>
      <c r="L724" s="392"/>
      <c r="M724" s="395"/>
      <c r="N724" s="392"/>
      <c r="O724" s="396"/>
      <c r="P724" s="392"/>
      <c r="Q724" s="392"/>
      <c r="R724" s="399"/>
      <c r="S724" s="399"/>
      <c r="T724" s="444" t="s">
        <v>6078</v>
      </c>
    </row>
    <row r="725" spans="1:20" ht="15.75" x14ac:dyDescent="0.25">
      <c r="A725" s="391"/>
      <c r="B725" s="392"/>
      <c r="C725" s="393" t="s">
        <v>295</v>
      </c>
      <c r="D725" s="393" t="s">
        <v>316</v>
      </c>
      <c r="E725" s="393" t="s">
        <v>295</v>
      </c>
      <c r="F725" s="463">
        <v>24</v>
      </c>
      <c r="G725" s="463"/>
      <c r="H725" s="394">
        <v>14</v>
      </c>
      <c r="I725" s="395"/>
      <c r="J725" s="394">
        <v>15</v>
      </c>
      <c r="K725" s="392"/>
      <c r="L725" s="392"/>
      <c r="M725" s="395"/>
      <c r="N725" s="392"/>
      <c r="O725" s="396"/>
      <c r="P725" s="392"/>
      <c r="Q725" s="392"/>
      <c r="R725" s="399"/>
      <c r="S725" s="399"/>
      <c r="T725" s="444" t="s">
        <v>6078</v>
      </c>
    </row>
    <row r="726" spans="1:20" ht="15.75" x14ac:dyDescent="0.25">
      <c r="A726" s="391"/>
      <c r="B726" s="392"/>
      <c r="C726" s="393" t="s">
        <v>295</v>
      </c>
      <c r="D726" s="393" t="s">
        <v>316</v>
      </c>
      <c r="E726" s="393" t="s">
        <v>295</v>
      </c>
      <c r="F726" s="463">
        <v>24</v>
      </c>
      <c r="G726" s="463"/>
      <c r="H726" s="394">
        <v>16</v>
      </c>
      <c r="I726" s="395"/>
      <c r="J726" s="394">
        <v>17</v>
      </c>
      <c r="K726" s="392"/>
      <c r="L726" s="392"/>
      <c r="M726" s="395"/>
      <c r="N726" s="392"/>
      <c r="O726" s="396"/>
      <c r="P726" s="392"/>
      <c r="Q726" s="392"/>
      <c r="R726" s="399"/>
      <c r="S726" s="399"/>
      <c r="T726" s="444" t="s">
        <v>6078</v>
      </c>
    </row>
    <row r="727" spans="1:20" ht="45.75" x14ac:dyDescent="0.25">
      <c r="A727" s="391"/>
      <c r="B727" s="392"/>
      <c r="C727" s="393" t="s">
        <v>295</v>
      </c>
      <c r="D727" s="393" t="s">
        <v>322</v>
      </c>
      <c r="E727" s="393" t="s">
        <v>4837</v>
      </c>
      <c r="F727" s="463">
        <v>44</v>
      </c>
      <c r="G727" s="463"/>
      <c r="H727" s="394">
        <v>17.5</v>
      </c>
      <c r="I727" s="395"/>
      <c r="J727" s="394">
        <v>19.2</v>
      </c>
      <c r="K727" s="392">
        <v>1</v>
      </c>
      <c r="L727" s="392">
        <v>0</v>
      </c>
      <c r="M727" s="395">
        <v>13.05</v>
      </c>
      <c r="N727" s="392">
        <v>6.55</v>
      </c>
      <c r="O727" s="396">
        <f>SUM(F721:F727)</f>
        <v>192</v>
      </c>
      <c r="P727" s="392">
        <v>1</v>
      </c>
      <c r="Q727" s="392">
        <v>0</v>
      </c>
      <c r="R727" s="433">
        <v>0</v>
      </c>
      <c r="S727" s="433">
        <v>0</v>
      </c>
      <c r="T727" s="443" t="s">
        <v>7531</v>
      </c>
    </row>
    <row r="728" spans="1:20" ht="15.75" x14ac:dyDescent="0.25">
      <c r="A728" s="391"/>
      <c r="B728" s="392"/>
      <c r="C728" s="393"/>
      <c r="D728" s="393"/>
      <c r="E728" s="393"/>
      <c r="F728" s="463"/>
      <c r="G728" s="463"/>
      <c r="H728" s="394"/>
      <c r="I728" s="395"/>
      <c r="J728" s="394"/>
      <c r="K728" s="392"/>
      <c r="L728" s="392"/>
      <c r="M728" s="395"/>
      <c r="N728" s="392"/>
      <c r="O728" s="396"/>
      <c r="P728" s="392"/>
      <c r="Q728" s="392"/>
      <c r="R728" s="376"/>
      <c r="S728" s="399"/>
      <c r="T728" s="443"/>
    </row>
    <row r="729" spans="1:20" ht="39" x14ac:dyDescent="0.25">
      <c r="A729" s="515"/>
      <c r="B729" s="130" t="s">
        <v>5895</v>
      </c>
      <c r="C729" s="516" t="s">
        <v>295</v>
      </c>
      <c r="D729" s="517" t="s">
        <v>7136</v>
      </c>
      <c r="E729" s="518" t="s">
        <v>6091</v>
      </c>
      <c r="F729" s="519">
        <v>20</v>
      </c>
      <c r="G729" s="520"/>
      <c r="H729" s="521">
        <v>6.3</v>
      </c>
      <c r="I729" s="521"/>
      <c r="J729" s="521">
        <v>8</v>
      </c>
      <c r="K729" s="130"/>
      <c r="L729" s="130"/>
      <c r="M729" s="522"/>
      <c r="N729" s="522"/>
      <c r="O729" s="130"/>
      <c r="P729" s="522"/>
      <c r="Q729" s="522"/>
      <c r="R729" s="519"/>
      <c r="S729" s="519"/>
      <c r="T729" s="519"/>
    </row>
    <row r="730" spans="1:20" ht="15.75" x14ac:dyDescent="0.25">
      <c r="A730" s="515"/>
      <c r="B730" s="522"/>
      <c r="C730" s="516" t="s">
        <v>295</v>
      </c>
      <c r="D730" s="523"/>
      <c r="E730" s="516" t="s">
        <v>344</v>
      </c>
      <c r="F730" s="519">
        <v>31</v>
      </c>
      <c r="G730" s="520"/>
      <c r="H730" s="521">
        <v>8.0500000000000007</v>
      </c>
      <c r="I730" s="521"/>
      <c r="J730" s="521">
        <v>9.0500000000000007</v>
      </c>
      <c r="K730" s="130"/>
      <c r="L730" s="130"/>
      <c r="M730" s="522"/>
      <c r="N730" s="522"/>
      <c r="O730" s="130"/>
      <c r="P730" s="522"/>
      <c r="Q730" s="522"/>
      <c r="R730" s="519"/>
      <c r="S730" s="519"/>
      <c r="T730" s="519" t="s">
        <v>6078</v>
      </c>
    </row>
    <row r="731" spans="1:20" ht="15.75" x14ac:dyDescent="0.25">
      <c r="A731" s="515"/>
      <c r="B731" s="522"/>
      <c r="C731" s="516" t="s">
        <v>344</v>
      </c>
      <c r="D731" s="523"/>
      <c r="E731" s="516" t="s">
        <v>295</v>
      </c>
      <c r="F731" s="519">
        <v>31</v>
      </c>
      <c r="G731" s="520"/>
      <c r="H731" s="521">
        <v>9.3000000000000007</v>
      </c>
      <c r="I731" s="521"/>
      <c r="J731" s="521">
        <v>10.3</v>
      </c>
      <c r="K731" s="130"/>
      <c r="L731" s="130"/>
      <c r="M731" s="522"/>
      <c r="N731" s="522"/>
      <c r="O731" s="130"/>
      <c r="P731" s="522"/>
      <c r="Q731" s="522"/>
      <c r="R731" s="519"/>
      <c r="S731" s="519"/>
      <c r="T731" s="519" t="s">
        <v>6078</v>
      </c>
    </row>
    <row r="732" spans="1:20" ht="15.75" x14ac:dyDescent="0.25">
      <c r="A732" s="515"/>
      <c r="B732" s="522"/>
      <c r="C732" s="516" t="s">
        <v>295</v>
      </c>
      <c r="D732" s="523"/>
      <c r="E732" s="516" t="s">
        <v>344</v>
      </c>
      <c r="F732" s="519">
        <v>31</v>
      </c>
      <c r="G732" s="520"/>
      <c r="H732" s="521">
        <v>10.45</v>
      </c>
      <c r="I732" s="521"/>
      <c r="J732" s="521">
        <v>11.45</v>
      </c>
      <c r="K732" s="130"/>
      <c r="L732" s="130"/>
      <c r="M732" s="522"/>
      <c r="N732" s="522"/>
      <c r="O732" s="130"/>
      <c r="P732" s="522"/>
      <c r="Q732" s="522"/>
      <c r="R732" s="519"/>
      <c r="S732" s="519"/>
      <c r="T732" s="519" t="s">
        <v>6078</v>
      </c>
    </row>
    <row r="733" spans="1:20" ht="15.75" x14ac:dyDescent="0.25">
      <c r="A733" s="515"/>
      <c r="B733" s="522"/>
      <c r="C733" s="516" t="s">
        <v>344</v>
      </c>
      <c r="D733" s="523"/>
      <c r="E733" s="516" t="s">
        <v>295</v>
      </c>
      <c r="F733" s="519">
        <v>31</v>
      </c>
      <c r="G733" s="520"/>
      <c r="H733" s="521">
        <v>12</v>
      </c>
      <c r="I733" s="521"/>
      <c r="J733" s="521">
        <v>13</v>
      </c>
      <c r="K733" s="130"/>
      <c r="L733" s="130"/>
      <c r="M733" s="522"/>
      <c r="N733" s="522"/>
      <c r="O733" s="130"/>
      <c r="P733" s="522"/>
      <c r="Q733" s="522"/>
      <c r="R733" s="519"/>
      <c r="S733" s="519"/>
      <c r="T733" s="519" t="s">
        <v>6078</v>
      </c>
    </row>
    <row r="734" spans="1:20" ht="45.75" x14ac:dyDescent="0.25">
      <c r="A734" s="515"/>
      <c r="B734" s="522"/>
      <c r="C734" s="524" t="s">
        <v>295</v>
      </c>
      <c r="D734" s="516" t="s">
        <v>6092</v>
      </c>
      <c r="E734" s="525" t="s">
        <v>7137</v>
      </c>
      <c r="F734" s="519">
        <v>20</v>
      </c>
      <c r="G734" s="520"/>
      <c r="H734" s="521">
        <v>13.3</v>
      </c>
      <c r="I734" s="521"/>
      <c r="J734" s="521">
        <v>15</v>
      </c>
      <c r="K734" s="130">
        <v>1</v>
      </c>
      <c r="L734" s="130">
        <v>0</v>
      </c>
      <c r="M734" s="522">
        <v>8.15</v>
      </c>
      <c r="N734" s="522">
        <v>6.45</v>
      </c>
      <c r="O734" s="130">
        <f>SUM(F729:F734)</f>
        <v>164</v>
      </c>
      <c r="P734" s="130">
        <v>0</v>
      </c>
      <c r="Q734" s="130">
        <v>0</v>
      </c>
      <c r="R734" s="520">
        <v>0</v>
      </c>
      <c r="S734" s="520">
        <v>0</v>
      </c>
      <c r="T734" s="526" t="s">
        <v>7258</v>
      </c>
    </row>
    <row r="735" spans="1:20" ht="15.75" x14ac:dyDescent="0.25">
      <c r="A735" s="431"/>
      <c r="B735" s="399"/>
      <c r="C735" s="526"/>
      <c r="D735" s="526"/>
      <c r="E735" s="526"/>
      <c r="F735" s="526"/>
      <c r="G735" s="526"/>
      <c r="H735" s="527"/>
      <c r="I735" s="527"/>
      <c r="J735" s="527"/>
      <c r="K735" s="399"/>
      <c r="L735" s="399"/>
      <c r="M735" s="399"/>
      <c r="N735" s="399"/>
      <c r="O735" s="522"/>
      <c r="P735" s="399"/>
      <c r="Q735" s="399"/>
      <c r="R735" s="526"/>
      <c r="S735" s="526"/>
      <c r="T735" s="526"/>
    </row>
    <row r="736" spans="1:20" ht="90.75" x14ac:dyDescent="0.25">
      <c r="A736" s="391" t="s">
        <v>7060</v>
      </c>
      <c r="B736" s="392" t="s">
        <v>5878</v>
      </c>
      <c r="C736" s="393" t="s">
        <v>295</v>
      </c>
      <c r="D736" s="437" t="s">
        <v>7138</v>
      </c>
      <c r="E736" s="393" t="s">
        <v>295</v>
      </c>
      <c r="F736" s="393">
        <v>22</v>
      </c>
      <c r="G736" s="393"/>
      <c r="H736" s="394">
        <v>6.5</v>
      </c>
      <c r="I736" s="395"/>
      <c r="J736" s="394">
        <v>8</v>
      </c>
      <c r="K736" s="461"/>
      <c r="L736" s="392"/>
      <c r="M736" s="392"/>
      <c r="N736" s="392"/>
      <c r="O736" s="396"/>
      <c r="P736" s="392"/>
      <c r="Q736" s="392"/>
      <c r="R736" s="376"/>
      <c r="S736" s="399"/>
      <c r="T736" s="443" t="s">
        <v>7532</v>
      </c>
    </row>
    <row r="737" spans="1:20" ht="15.75" x14ac:dyDescent="0.25">
      <c r="A737" s="391"/>
      <c r="B737" s="392"/>
      <c r="C737" s="393" t="s">
        <v>295</v>
      </c>
      <c r="D737" s="393"/>
      <c r="E737" s="393" t="s">
        <v>344</v>
      </c>
      <c r="F737" s="393">
        <v>31</v>
      </c>
      <c r="G737" s="393"/>
      <c r="H737" s="394">
        <v>8.1</v>
      </c>
      <c r="I737" s="395"/>
      <c r="J737" s="394">
        <v>9.1</v>
      </c>
      <c r="K737" s="392"/>
      <c r="L737" s="392"/>
      <c r="M737" s="392"/>
      <c r="N737" s="392"/>
      <c r="O737" s="396"/>
      <c r="P737" s="392"/>
      <c r="Q737" s="392"/>
      <c r="R737" s="455"/>
      <c r="S737" s="399"/>
      <c r="T737" s="399" t="s">
        <v>5612</v>
      </c>
    </row>
    <row r="738" spans="1:20" ht="72" customHeight="1" x14ac:dyDescent="0.25">
      <c r="A738" s="391"/>
      <c r="B738" s="392"/>
      <c r="C738" s="393" t="s">
        <v>344</v>
      </c>
      <c r="D738" s="393"/>
      <c r="E738" s="393" t="s">
        <v>295</v>
      </c>
      <c r="F738" s="393">
        <v>31</v>
      </c>
      <c r="G738" s="393"/>
      <c r="H738" s="394">
        <v>9.15</v>
      </c>
      <c r="I738" s="395"/>
      <c r="J738" s="394">
        <v>10.15</v>
      </c>
      <c r="K738" s="392"/>
      <c r="L738" s="392"/>
      <c r="M738" s="392"/>
      <c r="N738" s="392"/>
      <c r="O738" s="396"/>
      <c r="P738" s="392"/>
      <c r="Q738" s="392"/>
      <c r="R738" s="399"/>
      <c r="S738" s="399"/>
      <c r="T738" s="399" t="s">
        <v>5612</v>
      </c>
    </row>
    <row r="739" spans="1:20" ht="15.75" x14ac:dyDescent="0.25">
      <c r="A739" s="391"/>
      <c r="B739" s="392"/>
      <c r="C739" s="393" t="s">
        <v>295</v>
      </c>
      <c r="D739" s="393"/>
      <c r="E739" s="393" t="s">
        <v>1245</v>
      </c>
      <c r="F739" s="393">
        <v>30</v>
      </c>
      <c r="G739" s="393"/>
      <c r="H739" s="394">
        <v>10.3</v>
      </c>
      <c r="I739" s="395"/>
      <c r="J739" s="394">
        <v>11.15</v>
      </c>
      <c r="K739" s="392"/>
      <c r="L739" s="392"/>
      <c r="M739" s="392"/>
      <c r="N739" s="392"/>
      <c r="O739" s="396"/>
      <c r="P739" s="392"/>
      <c r="Q739" s="392"/>
      <c r="R739" s="399"/>
      <c r="S739" s="399"/>
      <c r="T739" s="399" t="s">
        <v>5612</v>
      </c>
    </row>
    <row r="740" spans="1:20" ht="15.75" x14ac:dyDescent="0.25">
      <c r="A740" s="391"/>
      <c r="B740" s="392"/>
      <c r="C740" s="393" t="s">
        <v>1245</v>
      </c>
      <c r="D740" s="437"/>
      <c r="E740" s="393" t="s">
        <v>295</v>
      </c>
      <c r="F740" s="393">
        <v>30</v>
      </c>
      <c r="G740" s="393"/>
      <c r="H740" s="394">
        <v>11.45</v>
      </c>
      <c r="I740" s="395"/>
      <c r="J740" s="394">
        <v>12.45</v>
      </c>
      <c r="K740" s="392"/>
      <c r="L740" s="392"/>
      <c r="M740" s="395"/>
      <c r="N740" s="395"/>
      <c r="O740" s="396"/>
      <c r="P740" s="392"/>
      <c r="Q740" s="392"/>
      <c r="R740" s="455"/>
      <c r="S740" s="399"/>
      <c r="T740" s="399" t="s">
        <v>5612</v>
      </c>
    </row>
    <row r="741" spans="1:20" ht="60.75" x14ac:dyDescent="0.25">
      <c r="A741" s="391"/>
      <c r="B741" s="392"/>
      <c r="C741" s="393" t="s">
        <v>295</v>
      </c>
      <c r="D741" s="437" t="s">
        <v>7138</v>
      </c>
      <c r="E741" s="393" t="s">
        <v>295</v>
      </c>
      <c r="F741" s="393">
        <v>22</v>
      </c>
      <c r="G741" s="393"/>
      <c r="H741" s="394">
        <v>13.3</v>
      </c>
      <c r="I741" s="395"/>
      <c r="J741" s="394">
        <v>14.3</v>
      </c>
      <c r="K741" s="392">
        <v>1</v>
      </c>
      <c r="L741" s="392">
        <v>0</v>
      </c>
      <c r="M741" s="395">
        <v>8.25</v>
      </c>
      <c r="N741" s="395">
        <v>6.15</v>
      </c>
      <c r="O741" s="396">
        <f>SUM(F736:F741)</f>
        <v>166</v>
      </c>
      <c r="P741" s="392">
        <v>0</v>
      </c>
      <c r="Q741" s="510">
        <v>0</v>
      </c>
      <c r="R741" s="399">
        <v>0</v>
      </c>
      <c r="S741" s="399">
        <v>0</v>
      </c>
      <c r="T741" s="444"/>
    </row>
    <row r="742" spans="1:20" ht="15.75" x14ac:dyDescent="0.25">
      <c r="A742" s="401"/>
      <c r="B742" s="403"/>
      <c r="C742" s="404"/>
      <c r="D742" s="404"/>
      <c r="E742" s="404"/>
      <c r="F742" s="404"/>
      <c r="G742" s="404"/>
      <c r="H742" s="405"/>
      <c r="I742" s="406"/>
      <c r="J742" s="405"/>
      <c r="K742" s="403"/>
      <c r="L742" s="403"/>
      <c r="M742" s="528"/>
      <c r="N742" s="406"/>
      <c r="O742" s="407"/>
      <c r="P742" s="403"/>
      <c r="Q742" s="474"/>
      <c r="R742" s="408"/>
      <c r="S742" s="408"/>
      <c r="T742" s="529"/>
    </row>
    <row r="743" spans="1:20" ht="15.75" x14ac:dyDescent="0.25">
      <c r="A743" s="530"/>
      <c r="B743" s="531"/>
      <c r="C743" s="532"/>
      <c r="D743" s="532"/>
      <c r="E743" s="532"/>
      <c r="F743" s="532"/>
      <c r="G743" s="532"/>
      <c r="H743" s="533"/>
      <c r="I743" s="534"/>
      <c r="J743" s="533"/>
      <c r="K743" s="531"/>
      <c r="L743" s="531"/>
      <c r="M743" s="535"/>
      <c r="N743" s="534"/>
      <c r="O743" s="536"/>
      <c r="P743" s="531"/>
      <c r="Q743" s="531"/>
      <c r="R743" s="537"/>
      <c r="S743" s="537"/>
      <c r="T743" s="639"/>
    </row>
    <row r="744" spans="1:20" ht="15.75" x14ac:dyDescent="0.25">
      <c r="A744" s="530"/>
      <c r="B744" s="531"/>
      <c r="C744" s="532"/>
      <c r="D744" s="532"/>
      <c r="E744" s="532"/>
      <c r="F744" s="532"/>
      <c r="G744" s="532"/>
      <c r="H744" s="533"/>
      <c r="I744" s="534"/>
      <c r="J744" s="533"/>
      <c r="K744" s="531"/>
      <c r="L744" s="531"/>
      <c r="M744" s="535"/>
      <c r="N744" s="534"/>
      <c r="O744" s="536"/>
      <c r="P744" s="531"/>
      <c r="Q744" s="531"/>
      <c r="R744" s="537"/>
      <c r="S744" s="537"/>
      <c r="T744" s="639"/>
    </row>
    <row r="745" spans="1:20" ht="15.75" x14ac:dyDescent="0.25">
      <c r="A745" s="530"/>
      <c r="B745" s="531"/>
      <c r="C745" s="532"/>
      <c r="D745" s="532"/>
      <c r="E745" s="532"/>
      <c r="F745" s="532"/>
      <c r="G745" s="532"/>
      <c r="H745" s="533"/>
      <c r="I745" s="534"/>
      <c r="J745" s="533"/>
      <c r="K745" s="531"/>
      <c r="L745" s="531"/>
      <c r="M745" s="535"/>
      <c r="N745" s="534"/>
      <c r="O745" s="536"/>
      <c r="P745" s="531"/>
      <c r="Q745" s="531"/>
      <c r="R745" s="537"/>
      <c r="S745" s="537"/>
      <c r="T745" s="639"/>
    </row>
    <row r="746" spans="1:20" ht="15.75" x14ac:dyDescent="0.25">
      <c r="A746" s="530"/>
      <c r="B746" s="531"/>
      <c r="C746" s="532"/>
      <c r="D746" s="532"/>
      <c r="E746" s="532"/>
      <c r="F746" s="532"/>
      <c r="G746" s="532"/>
      <c r="H746" s="533"/>
      <c r="I746" s="534"/>
      <c r="J746" s="533"/>
      <c r="K746" s="531"/>
      <c r="L746" s="531"/>
      <c r="M746" s="535"/>
      <c r="N746" s="534"/>
      <c r="O746" s="536"/>
      <c r="P746" s="531"/>
      <c r="Q746" s="531"/>
      <c r="R746" s="537"/>
      <c r="S746" s="537"/>
      <c r="T746" s="639"/>
    </row>
    <row r="747" spans="1:20" ht="15.75" x14ac:dyDescent="0.25">
      <c r="A747" s="409"/>
      <c r="B747" s="410"/>
      <c r="C747" s="411"/>
      <c r="D747" s="411"/>
      <c r="E747" s="411"/>
      <c r="F747" s="411"/>
      <c r="G747" s="411"/>
      <c r="H747" s="427"/>
      <c r="I747" s="412"/>
      <c r="J747" s="427"/>
      <c r="K747" s="410"/>
      <c r="L747" s="410"/>
      <c r="M747" s="538"/>
      <c r="N747" s="412"/>
      <c r="O747" s="413"/>
      <c r="P747" s="410"/>
      <c r="Q747" s="410"/>
      <c r="R747" s="414"/>
      <c r="S747" s="414"/>
      <c r="T747" s="640"/>
    </row>
    <row r="748" spans="1:20" ht="29.25" x14ac:dyDescent="0.25">
      <c r="A748" s="539" t="s">
        <v>7060</v>
      </c>
      <c r="B748" s="540" t="s">
        <v>7139</v>
      </c>
      <c r="C748" s="541" t="s">
        <v>7140</v>
      </c>
      <c r="D748" s="542" t="s">
        <v>7141</v>
      </c>
      <c r="E748" s="541" t="s">
        <v>7142</v>
      </c>
      <c r="F748" s="543">
        <v>10</v>
      </c>
      <c r="G748" s="543"/>
      <c r="H748" s="544">
        <v>8.3000000000000007</v>
      </c>
      <c r="I748" s="545"/>
      <c r="J748" s="544">
        <v>9</v>
      </c>
      <c r="K748" s="546"/>
      <c r="L748" s="546"/>
      <c r="M748" s="545"/>
      <c r="N748" s="546"/>
      <c r="O748" s="546"/>
      <c r="P748" s="546"/>
      <c r="Q748" s="547"/>
      <c r="R748" s="548"/>
      <c r="S748" s="548"/>
      <c r="T748" s="725" t="s">
        <v>7533</v>
      </c>
    </row>
    <row r="749" spans="1:20" ht="26.25" x14ac:dyDescent="0.25">
      <c r="A749" s="549"/>
      <c r="B749" s="550"/>
      <c r="C749" s="551" t="s">
        <v>7142</v>
      </c>
      <c r="D749" s="552" t="s">
        <v>7143</v>
      </c>
      <c r="E749" s="551" t="s">
        <v>7142</v>
      </c>
      <c r="F749" s="553">
        <v>10</v>
      </c>
      <c r="G749" s="553"/>
      <c r="H749" s="554">
        <v>9.15</v>
      </c>
      <c r="I749" s="555"/>
      <c r="J749" s="554">
        <v>10.15</v>
      </c>
      <c r="K749" s="550"/>
      <c r="L749" s="550"/>
      <c r="M749" s="555"/>
      <c r="N749" s="550"/>
      <c r="O749" s="550"/>
      <c r="P749" s="550"/>
      <c r="Q749" s="556"/>
      <c r="R749" s="557"/>
      <c r="S749" s="557"/>
      <c r="T749" s="726"/>
    </row>
    <row r="750" spans="1:20" ht="26.25" x14ac:dyDescent="0.25">
      <c r="A750" s="549"/>
      <c r="B750" s="550"/>
      <c r="C750" s="551" t="s">
        <v>7142</v>
      </c>
      <c r="D750" s="552" t="s">
        <v>7143</v>
      </c>
      <c r="E750" s="551" t="s">
        <v>7142</v>
      </c>
      <c r="F750" s="553">
        <v>10</v>
      </c>
      <c r="G750" s="553"/>
      <c r="H750" s="554">
        <v>10.3</v>
      </c>
      <c r="I750" s="555"/>
      <c r="J750" s="554">
        <v>11.2</v>
      </c>
      <c r="K750" s="550"/>
      <c r="L750" s="550"/>
      <c r="M750" s="555"/>
      <c r="N750" s="550"/>
      <c r="O750" s="550"/>
      <c r="P750" s="550"/>
      <c r="Q750" s="556"/>
      <c r="R750" s="557"/>
      <c r="S750" s="557"/>
      <c r="T750" s="726"/>
    </row>
    <row r="751" spans="1:20" ht="26.25" x14ac:dyDescent="0.25">
      <c r="A751" s="549"/>
      <c r="B751" s="550"/>
      <c r="C751" s="551" t="s">
        <v>7142</v>
      </c>
      <c r="D751" s="552" t="s">
        <v>7143</v>
      </c>
      <c r="E751" s="551" t="s">
        <v>7142</v>
      </c>
      <c r="F751" s="553">
        <v>10</v>
      </c>
      <c r="G751" s="553"/>
      <c r="H751" s="554">
        <v>11.3</v>
      </c>
      <c r="I751" s="555"/>
      <c r="J751" s="554">
        <v>12.15</v>
      </c>
      <c r="K751" s="550"/>
      <c r="L751" s="550"/>
      <c r="M751" s="555"/>
      <c r="N751" s="550"/>
      <c r="O751" s="550"/>
      <c r="P751" s="550"/>
      <c r="Q751" s="556"/>
      <c r="R751" s="557"/>
      <c r="S751" s="557"/>
      <c r="T751" s="726"/>
    </row>
    <row r="752" spans="1:20" ht="26.25" x14ac:dyDescent="0.25">
      <c r="A752" s="549"/>
      <c r="B752" s="550"/>
      <c r="C752" s="551" t="s">
        <v>7142</v>
      </c>
      <c r="D752" s="552" t="s">
        <v>7143</v>
      </c>
      <c r="E752" s="551" t="s">
        <v>7142</v>
      </c>
      <c r="F752" s="553">
        <v>10</v>
      </c>
      <c r="G752" s="553"/>
      <c r="H752" s="554">
        <v>12.3</v>
      </c>
      <c r="I752" s="555"/>
      <c r="J752" s="554">
        <v>13.15</v>
      </c>
      <c r="K752" s="550"/>
      <c r="L752" s="550"/>
      <c r="M752" s="555"/>
      <c r="N752" s="550"/>
      <c r="O752" s="550"/>
      <c r="P752" s="550"/>
      <c r="Q752" s="556"/>
      <c r="R752" s="557"/>
      <c r="S752" s="557"/>
      <c r="T752" s="726"/>
    </row>
    <row r="753" spans="1:20" ht="26.25" x14ac:dyDescent="0.25">
      <c r="A753" s="549"/>
      <c r="B753" s="550"/>
      <c r="C753" s="551" t="s">
        <v>7142</v>
      </c>
      <c r="D753" s="552" t="s">
        <v>7143</v>
      </c>
      <c r="E753" s="551" t="s">
        <v>7142</v>
      </c>
      <c r="F753" s="553">
        <v>10</v>
      </c>
      <c r="G753" s="553"/>
      <c r="H753" s="554">
        <v>16</v>
      </c>
      <c r="I753" s="555"/>
      <c r="J753" s="554">
        <v>16.45</v>
      </c>
      <c r="K753" s="550"/>
      <c r="L753" s="550"/>
      <c r="M753" s="555"/>
      <c r="N753" s="550"/>
      <c r="O753" s="550"/>
      <c r="P753" s="550"/>
      <c r="Q753" s="556"/>
      <c r="R753" s="557"/>
      <c r="S753" s="557"/>
      <c r="T753" s="726"/>
    </row>
    <row r="754" spans="1:20" ht="26.25" x14ac:dyDescent="0.25">
      <c r="A754" s="549"/>
      <c r="B754" s="550"/>
      <c r="C754" s="551" t="s">
        <v>7142</v>
      </c>
      <c r="D754" s="552" t="s">
        <v>7143</v>
      </c>
      <c r="E754" s="551" t="s">
        <v>7142</v>
      </c>
      <c r="F754" s="553">
        <v>10</v>
      </c>
      <c r="G754" s="553"/>
      <c r="H754" s="554">
        <v>17</v>
      </c>
      <c r="I754" s="555"/>
      <c r="J754" s="554">
        <v>17.45</v>
      </c>
      <c r="K754" s="550"/>
      <c r="L754" s="550"/>
      <c r="M754" s="555"/>
      <c r="N754" s="550"/>
      <c r="O754" s="550"/>
      <c r="P754" s="550"/>
      <c r="Q754" s="556"/>
      <c r="R754" s="557"/>
      <c r="S754" s="557"/>
      <c r="T754" s="726"/>
    </row>
    <row r="755" spans="1:20" ht="90.75" x14ac:dyDescent="0.25">
      <c r="A755" s="549"/>
      <c r="B755" s="550"/>
      <c r="C755" s="551" t="s">
        <v>7142</v>
      </c>
      <c r="D755" s="552" t="s">
        <v>7143</v>
      </c>
      <c r="E755" s="551" t="s">
        <v>7142</v>
      </c>
      <c r="F755" s="553">
        <v>10</v>
      </c>
      <c r="G755" s="553"/>
      <c r="H755" s="554">
        <v>18</v>
      </c>
      <c r="I755" s="555"/>
      <c r="J755" s="554">
        <v>19</v>
      </c>
      <c r="K755" s="550">
        <v>1</v>
      </c>
      <c r="L755" s="550">
        <v>1</v>
      </c>
      <c r="M755" s="555"/>
      <c r="N755" s="550"/>
      <c r="O755" s="550">
        <f>SUM(F748:F755)</f>
        <v>80</v>
      </c>
      <c r="P755" s="550">
        <v>0</v>
      </c>
      <c r="Q755" s="550">
        <v>0</v>
      </c>
      <c r="R755" s="557">
        <v>0</v>
      </c>
      <c r="S755" s="557">
        <v>0</v>
      </c>
      <c r="T755" s="558" t="s">
        <v>7534</v>
      </c>
    </row>
    <row r="756" spans="1:20" ht="15.75" x14ac:dyDescent="0.25">
      <c r="A756" s="549"/>
      <c r="B756" s="550"/>
      <c r="C756" s="551"/>
      <c r="D756" s="552"/>
      <c r="E756" s="551"/>
      <c r="F756" s="553"/>
      <c r="G756" s="553"/>
      <c r="H756" s="554"/>
      <c r="I756" s="555"/>
      <c r="J756" s="554"/>
      <c r="K756" s="550"/>
      <c r="L756" s="550"/>
      <c r="M756" s="555"/>
      <c r="N756" s="550"/>
      <c r="O756" s="550"/>
      <c r="P756" s="550"/>
      <c r="Q756" s="556"/>
      <c r="R756" s="557"/>
      <c r="S756" s="557"/>
      <c r="T756" s="558"/>
    </row>
    <row r="757" spans="1:20" ht="29.25" x14ac:dyDescent="0.25">
      <c r="A757" s="549" t="s">
        <v>7060</v>
      </c>
      <c r="B757" s="559" t="s">
        <v>7144</v>
      </c>
      <c r="C757" s="551" t="s">
        <v>7140</v>
      </c>
      <c r="D757" s="552"/>
      <c r="E757" s="551" t="s">
        <v>344</v>
      </c>
      <c r="F757" s="553">
        <v>31</v>
      </c>
      <c r="G757" s="553"/>
      <c r="H757" s="554">
        <v>11.2</v>
      </c>
      <c r="I757" s="555"/>
      <c r="J757" s="554">
        <v>12.2</v>
      </c>
      <c r="K757" s="550"/>
      <c r="L757" s="550"/>
      <c r="M757" s="555"/>
      <c r="N757" s="550"/>
      <c r="O757" s="550"/>
      <c r="P757" s="550"/>
      <c r="Q757" s="556"/>
      <c r="R757" s="557"/>
      <c r="S757" s="557"/>
      <c r="T757" s="560"/>
    </row>
    <row r="758" spans="1:20" ht="15.75" x14ac:dyDescent="0.25">
      <c r="A758" s="549"/>
      <c r="B758" s="550"/>
      <c r="C758" s="561" t="s">
        <v>344</v>
      </c>
      <c r="D758" s="562"/>
      <c r="E758" s="561" t="s">
        <v>492</v>
      </c>
      <c r="F758" s="553">
        <v>18</v>
      </c>
      <c r="G758" s="553"/>
      <c r="H758" s="554">
        <v>12.3</v>
      </c>
      <c r="I758" s="555"/>
      <c r="J758" s="554">
        <v>13.1</v>
      </c>
      <c r="K758" s="550"/>
      <c r="L758" s="550"/>
      <c r="M758" s="555"/>
      <c r="N758" s="550"/>
      <c r="O758" s="550"/>
      <c r="P758" s="550"/>
      <c r="Q758" s="556"/>
      <c r="R758" s="557"/>
      <c r="S758" s="557"/>
      <c r="T758" s="563"/>
    </row>
    <row r="759" spans="1:20" ht="15.75" x14ac:dyDescent="0.25">
      <c r="A759" s="549"/>
      <c r="B759" s="556"/>
      <c r="C759" s="564" t="s">
        <v>7039</v>
      </c>
      <c r="D759" s="565"/>
      <c r="E759" s="566"/>
      <c r="F759" s="567"/>
      <c r="G759" s="553"/>
      <c r="H759" s="554">
        <v>13.3</v>
      </c>
      <c r="I759" s="555"/>
      <c r="J759" s="554">
        <v>14.3</v>
      </c>
      <c r="K759" s="550"/>
      <c r="L759" s="550"/>
      <c r="M759" s="555"/>
      <c r="N759" s="550"/>
      <c r="O759" s="550"/>
      <c r="P759" s="550"/>
      <c r="Q759" s="556"/>
      <c r="R759" s="557"/>
      <c r="S759" s="557"/>
      <c r="T759" s="563"/>
    </row>
    <row r="760" spans="1:20" ht="15.75" x14ac:dyDescent="0.25">
      <c r="A760" s="549"/>
      <c r="B760" s="550"/>
      <c r="C760" s="541" t="s">
        <v>492</v>
      </c>
      <c r="D760" s="542"/>
      <c r="E760" s="541" t="s">
        <v>295</v>
      </c>
      <c r="F760" s="553">
        <v>28</v>
      </c>
      <c r="G760" s="553"/>
      <c r="H760" s="554">
        <v>15.15</v>
      </c>
      <c r="I760" s="555"/>
      <c r="J760" s="554">
        <v>16.149999999999999</v>
      </c>
      <c r="K760" s="550"/>
      <c r="L760" s="550"/>
      <c r="M760" s="555"/>
      <c r="N760" s="550"/>
      <c r="O760" s="550"/>
      <c r="P760" s="550"/>
      <c r="Q760" s="556"/>
      <c r="R760" s="557"/>
      <c r="S760" s="557"/>
      <c r="T760" s="563"/>
    </row>
    <row r="761" spans="1:20" ht="38.25" x14ac:dyDescent="0.25">
      <c r="A761" s="549"/>
      <c r="B761" s="550"/>
      <c r="C761" s="551" t="s">
        <v>6058</v>
      </c>
      <c r="D761" s="552" t="s">
        <v>7145</v>
      </c>
      <c r="E761" s="551" t="s">
        <v>492</v>
      </c>
      <c r="F761" s="553">
        <v>40</v>
      </c>
      <c r="G761" s="553"/>
      <c r="H761" s="554">
        <v>17.55</v>
      </c>
      <c r="I761" s="555"/>
      <c r="J761" s="554">
        <v>19.3</v>
      </c>
      <c r="K761" s="550"/>
      <c r="L761" s="550"/>
      <c r="M761" s="555"/>
      <c r="N761" s="550"/>
      <c r="O761" s="550"/>
      <c r="P761" s="550"/>
      <c r="Q761" s="556"/>
      <c r="R761" s="557"/>
      <c r="S761" s="557"/>
      <c r="T761" s="568" t="s">
        <v>7535</v>
      </c>
    </row>
    <row r="762" spans="1:20" ht="26.25" x14ac:dyDescent="0.25">
      <c r="A762" s="549"/>
      <c r="B762" s="550"/>
      <c r="C762" s="551" t="s">
        <v>492</v>
      </c>
      <c r="D762" s="552" t="s">
        <v>7146</v>
      </c>
      <c r="E762" s="551" t="s">
        <v>411</v>
      </c>
      <c r="F762" s="553">
        <v>36</v>
      </c>
      <c r="G762" s="553"/>
      <c r="H762" s="554">
        <v>19.350000000000001</v>
      </c>
      <c r="I762" s="555"/>
      <c r="J762" s="554">
        <v>20.5</v>
      </c>
      <c r="K762" s="550">
        <v>1</v>
      </c>
      <c r="L762" s="550">
        <v>1</v>
      </c>
      <c r="M762" s="555">
        <v>10.35</v>
      </c>
      <c r="N762" s="550">
        <v>7.15</v>
      </c>
      <c r="O762" s="550">
        <f>SUM(F757:F762)</f>
        <v>153</v>
      </c>
      <c r="P762" s="550">
        <v>0</v>
      </c>
      <c r="Q762" s="556">
        <v>0</v>
      </c>
      <c r="R762" s="557">
        <v>0</v>
      </c>
      <c r="S762" s="557">
        <v>0</v>
      </c>
      <c r="T762" s="563" t="s">
        <v>7536</v>
      </c>
    </row>
    <row r="763" spans="1:20" ht="29.25" x14ac:dyDescent="0.25">
      <c r="A763" s="549"/>
      <c r="B763" s="559" t="s">
        <v>7144</v>
      </c>
      <c r="C763" s="551" t="s">
        <v>411</v>
      </c>
      <c r="D763" s="552" t="s">
        <v>6000</v>
      </c>
      <c r="E763" s="551" t="s">
        <v>492</v>
      </c>
      <c r="F763" s="553">
        <v>36</v>
      </c>
      <c r="G763" s="553"/>
      <c r="H763" s="554">
        <v>5.05</v>
      </c>
      <c r="I763" s="555"/>
      <c r="J763" s="554">
        <v>7</v>
      </c>
      <c r="K763" s="550"/>
      <c r="L763" s="550"/>
      <c r="M763" s="555"/>
      <c r="N763" s="550"/>
      <c r="O763" s="550"/>
      <c r="P763" s="550"/>
      <c r="Q763" s="556"/>
      <c r="R763" s="557"/>
      <c r="S763" s="557"/>
      <c r="T763" s="563"/>
    </row>
    <row r="764" spans="1:20" ht="15.75" x14ac:dyDescent="0.25">
      <c r="A764" s="549"/>
      <c r="B764" s="556"/>
      <c r="C764" s="564" t="s">
        <v>7039</v>
      </c>
      <c r="D764" s="565"/>
      <c r="E764" s="566"/>
      <c r="F764" s="567"/>
      <c r="G764" s="553"/>
      <c r="H764" s="554">
        <v>7</v>
      </c>
      <c r="I764" s="555"/>
      <c r="J764" s="554">
        <v>8</v>
      </c>
      <c r="K764" s="550"/>
      <c r="L764" s="550"/>
      <c r="M764" s="555"/>
      <c r="N764" s="550"/>
      <c r="O764" s="550"/>
      <c r="P764" s="550"/>
      <c r="Q764" s="556"/>
      <c r="R764" s="557"/>
      <c r="S764" s="557"/>
      <c r="T764" s="563"/>
    </row>
    <row r="765" spans="1:20" ht="15.75" x14ac:dyDescent="0.25">
      <c r="A765" s="549"/>
      <c r="B765" s="550"/>
      <c r="C765" s="541" t="s">
        <v>492</v>
      </c>
      <c r="D765" s="542"/>
      <c r="E765" s="541" t="s">
        <v>295</v>
      </c>
      <c r="F765" s="553">
        <v>28</v>
      </c>
      <c r="G765" s="553"/>
      <c r="H765" s="554">
        <v>8.15</v>
      </c>
      <c r="I765" s="555"/>
      <c r="J765" s="554">
        <v>9.15</v>
      </c>
      <c r="K765" s="550">
        <v>1</v>
      </c>
      <c r="L765" s="550">
        <v>1</v>
      </c>
      <c r="M765" s="555">
        <v>3.55</v>
      </c>
      <c r="N765" s="550">
        <v>3.55</v>
      </c>
      <c r="O765" s="550">
        <f>SUM(F763:F765)</f>
        <v>64</v>
      </c>
      <c r="P765" s="550">
        <v>0</v>
      </c>
      <c r="Q765" s="556">
        <v>0</v>
      </c>
      <c r="R765" s="557">
        <v>0</v>
      </c>
      <c r="S765" s="557">
        <v>0</v>
      </c>
      <c r="T765" s="563" t="s">
        <v>7537</v>
      </c>
    </row>
    <row r="766" spans="1:20" ht="15.75" x14ac:dyDescent="0.25">
      <c r="A766" s="569"/>
      <c r="B766" s="570"/>
      <c r="C766" s="571"/>
      <c r="D766" s="572"/>
      <c r="E766" s="571"/>
      <c r="F766" s="573"/>
      <c r="G766" s="641"/>
      <c r="H766" s="642"/>
      <c r="I766" s="643"/>
      <c r="J766" s="642"/>
      <c r="K766" s="536"/>
      <c r="L766" s="536"/>
      <c r="M766" s="643"/>
      <c r="N766" s="536"/>
      <c r="O766" s="536"/>
      <c r="P766" s="536"/>
      <c r="Q766" s="536"/>
      <c r="R766" s="638"/>
      <c r="S766" s="638"/>
      <c r="T766" s="644"/>
    </row>
    <row r="767" spans="1:20" ht="15.75" x14ac:dyDescent="0.25">
      <c r="A767" s="569"/>
      <c r="B767" s="570"/>
      <c r="C767" s="571"/>
      <c r="D767" s="572"/>
      <c r="E767" s="571"/>
      <c r="F767" s="573"/>
      <c r="G767" s="641"/>
      <c r="H767" s="642"/>
      <c r="I767" s="643"/>
      <c r="J767" s="642"/>
      <c r="K767" s="536"/>
      <c r="L767" s="536"/>
      <c r="M767" s="643"/>
      <c r="N767" s="536"/>
      <c r="O767" s="536"/>
      <c r="P767" s="536"/>
      <c r="Q767" s="536"/>
      <c r="R767" s="638"/>
      <c r="S767" s="638"/>
      <c r="T767" s="645"/>
    </row>
    <row r="768" spans="1:20" ht="29.25" x14ac:dyDescent="0.25">
      <c r="A768" s="549" t="s">
        <v>7060</v>
      </c>
      <c r="B768" s="578" t="s">
        <v>7147</v>
      </c>
      <c r="C768" s="721" t="s">
        <v>7039</v>
      </c>
      <c r="D768" s="722"/>
      <c r="E768" s="723"/>
      <c r="F768" s="567"/>
      <c r="G768" s="553"/>
      <c r="H768" s="554">
        <v>7</v>
      </c>
      <c r="I768" s="555"/>
      <c r="J768" s="554">
        <v>8</v>
      </c>
      <c r="K768" s="550"/>
      <c r="L768" s="550"/>
      <c r="M768" s="555"/>
      <c r="N768" s="550"/>
      <c r="O768" s="550"/>
      <c r="P768" s="550"/>
      <c r="Q768" s="556"/>
      <c r="R768" s="557"/>
      <c r="S768" s="557"/>
      <c r="T768" s="560"/>
    </row>
    <row r="769" spans="1:20" ht="78.75" x14ac:dyDescent="0.25">
      <c r="A769" s="549"/>
      <c r="B769" s="550"/>
      <c r="C769" s="579" t="s">
        <v>7148</v>
      </c>
      <c r="D769" s="580"/>
      <c r="E769" s="581" t="s">
        <v>936</v>
      </c>
      <c r="F769" s="553">
        <v>13</v>
      </c>
      <c r="G769" s="553"/>
      <c r="H769" s="554">
        <v>8.15</v>
      </c>
      <c r="I769" s="555"/>
      <c r="J769" s="554">
        <v>8.5500000000000007</v>
      </c>
      <c r="K769" s="550"/>
      <c r="L769" s="550"/>
      <c r="M769" s="555"/>
      <c r="N769" s="550"/>
      <c r="O769" s="550"/>
      <c r="P769" s="550"/>
      <c r="Q769" s="556"/>
      <c r="R769" s="557"/>
      <c r="S769" s="557"/>
      <c r="T769" s="582" t="s">
        <v>7538</v>
      </c>
    </row>
    <row r="770" spans="1:20" ht="15.75" x14ac:dyDescent="0.25">
      <c r="A770" s="549"/>
      <c r="B770" s="556"/>
      <c r="C770" s="551" t="s">
        <v>936</v>
      </c>
      <c r="D770" s="559" t="s">
        <v>6000</v>
      </c>
      <c r="E770" s="551" t="s">
        <v>295</v>
      </c>
      <c r="F770" s="567">
        <v>28</v>
      </c>
      <c r="G770" s="553"/>
      <c r="H770" s="554">
        <v>9.15</v>
      </c>
      <c r="I770" s="555"/>
      <c r="J770" s="554">
        <v>10.15</v>
      </c>
      <c r="K770" s="550"/>
      <c r="L770" s="550"/>
      <c r="M770" s="555"/>
      <c r="N770" s="550"/>
      <c r="O770" s="550"/>
      <c r="P770" s="550"/>
      <c r="Q770" s="556"/>
      <c r="R770" s="557"/>
      <c r="S770" s="557"/>
      <c r="T770" s="563" t="s">
        <v>7525</v>
      </c>
    </row>
    <row r="771" spans="1:20" ht="15.75" x14ac:dyDescent="0.25">
      <c r="A771" s="549"/>
      <c r="B771" s="550"/>
      <c r="C771" s="551" t="s">
        <v>295</v>
      </c>
      <c r="D771" s="559" t="s">
        <v>6000</v>
      </c>
      <c r="E771" s="581" t="s">
        <v>936</v>
      </c>
      <c r="F771" s="553">
        <v>28</v>
      </c>
      <c r="G771" s="553"/>
      <c r="H771" s="554">
        <v>11.15</v>
      </c>
      <c r="I771" s="555"/>
      <c r="J771" s="554">
        <v>12.15</v>
      </c>
      <c r="K771" s="550"/>
      <c r="L771" s="550"/>
      <c r="M771" s="555"/>
      <c r="N771" s="550"/>
      <c r="O771" s="550"/>
      <c r="P771" s="550"/>
      <c r="Q771" s="556"/>
      <c r="R771" s="557"/>
      <c r="S771" s="557"/>
      <c r="T771" s="563"/>
    </row>
    <row r="772" spans="1:20" ht="78.75" x14ac:dyDescent="0.25">
      <c r="A772" s="549"/>
      <c r="B772" s="550"/>
      <c r="C772" s="581" t="s">
        <v>936</v>
      </c>
      <c r="D772" s="552"/>
      <c r="E772" s="583" t="s">
        <v>7148</v>
      </c>
      <c r="F772" s="553">
        <v>13</v>
      </c>
      <c r="G772" s="553"/>
      <c r="H772" s="554">
        <v>12.3</v>
      </c>
      <c r="I772" s="555"/>
      <c r="J772" s="554">
        <v>13.1</v>
      </c>
      <c r="K772" s="550"/>
      <c r="L772" s="550"/>
      <c r="M772" s="555"/>
      <c r="N772" s="550"/>
      <c r="O772" s="550"/>
      <c r="P772" s="550"/>
      <c r="Q772" s="556"/>
      <c r="R772" s="557"/>
      <c r="S772" s="557"/>
      <c r="T772" s="582" t="s">
        <v>7539</v>
      </c>
    </row>
    <row r="773" spans="1:20" ht="15.75" x14ac:dyDescent="0.25">
      <c r="A773" s="549"/>
      <c r="B773" s="550"/>
      <c r="C773" s="721" t="s">
        <v>7039</v>
      </c>
      <c r="D773" s="722"/>
      <c r="E773" s="723"/>
      <c r="F773" s="553"/>
      <c r="G773" s="553"/>
      <c r="H773" s="554">
        <v>13.3</v>
      </c>
      <c r="I773" s="555"/>
      <c r="J773" s="554">
        <v>14.3</v>
      </c>
      <c r="K773" s="550"/>
      <c r="L773" s="550"/>
      <c r="M773" s="555"/>
      <c r="N773" s="550"/>
      <c r="O773" s="550"/>
      <c r="P773" s="550"/>
      <c r="Q773" s="556"/>
      <c r="R773" s="557"/>
      <c r="S773" s="557"/>
      <c r="T773" s="563"/>
    </row>
    <row r="774" spans="1:20" ht="78.75" x14ac:dyDescent="0.25">
      <c r="A774" s="549"/>
      <c r="B774" s="559"/>
      <c r="C774" s="579" t="s">
        <v>7148</v>
      </c>
      <c r="D774" s="580"/>
      <c r="E774" s="581" t="s">
        <v>936</v>
      </c>
      <c r="F774" s="553">
        <v>13</v>
      </c>
      <c r="G774" s="553"/>
      <c r="H774" s="554">
        <v>14.45</v>
      </c>
      <c r="I774" s="555"/>
      <c r="J774" s="554">
        <v>15.25</v>
      </c>
      <c r="K774" s="550"/>
      <c r="L774" s="550"/>
      <c r="M774" s="555"/>
      <c r="N774" s="550"/>
      <c r="O774" s="550"/>
      <c r="P774" s="550"/>
      <c r="Q774" s="556"/>
      <c r="R774" s="557"/>
      <c r="S774" s="557"/>
      <c r="T774" s="582" t="s">
        <v>7538</v>
      </c>
    </row>
    <row r="775" spans="1:20" ht="15.75" x14ac:dyDescent="0.25">
      <c r="A775" s="549"/>
      <c r="B775" s="556"/>
      <c r="C775" s="551" t="s">
        <v>936</v>
      </c>
      <c r="D775" s="552" t="s">
        <v>7149</v>
      </c>
      <c r="E775" s="551" t="s">
        <v>936</v>
      </c>
      <c r="F775" s="567">
        <v>8</v>
      </c>
      <c r="G775" s="553"/>
      <c r="H775" s="554">
        <v>15.45</v>
      </c>
      <c r="I775" s="555"/>
      <c r="J775" s="554">
        <v>16.149999999999999</v>
      </c>
      <c r="K775" s="550"/>
      <c r="L775" s="550"/>
      <c r="M775" s="555"/>
      <c r="N775" s="550"/>
      <c r="O775" s="550"/>
      <c r="P775" s="550"/>
      <c r="Q775" s="556"/>
      <c r="R775" s="557"/>
      <c r="S775" s="557"/>
      <c r="T775" s="563"/>
    </row>
    <row r="776" spans="1:20" ht="15.75" x14ac:dyDescent="0.25">
      <c r="A776" s="549"/>
      <c r="B776" s="556"/>
      <c r="C776" s="551" t="s">
        <v>936</v>
      </c>
      <c r="D776" s="552"/>
      <c r="E776" s="551" t="s">
        <v>4800</v>
      </c>
      <c r="F776" s="567">
        <v>9</v>
      </c>
      <c r="G776" s="553"/>
      <c r="H776" s="554">
        <v>16.3</v>
      </c>
      <c r="I776" s="555"/>
      <c r="J776" s="554">
        <v>16.5</v>
      </c>
      <c r="K776" s="550"/>
      <c r="L776" s="550"/>
      <c r="M776" s="555"/>
      <c r="N776" s="550"/>
      <c r="O776" s="550"/>
      <c r="P776" s="550"/>
      <c r="Q776" s="556"/>
      <c r="R776" s="557"/>
      <c r="S776" s="557"/>
      <c r="T776" s="563"/>
    </row>
    <row r="777" spans="1:20" ht="15.75" x14ac:dyDescent="0.25">
      <c r="A777" s="549"/>
      <c r="B777" s="556"/>
      <c r="C777" s="551" t="s">
        <v>4800</v>
      </c>
      <c r="D777" s="552"/>
      <c r="E777" s="551" t="s">
        <v>936</v>
      </c>
      <c r="F777" s="567">
        <v>9</v>
      </c>
      <c r="G777" s="553"/>
      <c r="H777" s="554">
        <v>17</v>
      </c>
      <c r="I777" s="555"/>
      <c r="J777" s="554">
        <v>17.2</v>
      </c>
      <c r="K777" s="550"/>
      <c r="L777" s="550"/>
      <c r="M777" s="555"/>
      <c r="N777" s="550"/>
      <c r="O777" s="550"/>
      <c r="P777" s="550"/>
      <c r="Q777" s="556"/>
      <c r="R777" s="557"/>
      <c r="S777" s="557"/>
      <c r="T777" s="563"/>
    </row>
    <row r="778" spans="1:20" ht="101.25" x14ac:dyDescent="0.25">
      <c r="A778" s="549"/>
      <c r="B778" s="550"/>
      <c r="C778" s="551" t="s">
        <v>936</v>
      </c>
      <c r="D778" s="552"/>
      <c r="E778" s="583" t="s">
        <v>7148</v>
      </c>
      <c r="F778" s="553">
        <v>13</v>
      </c>
      <c r="G778" s="553"/>
      <c r="H778" s="554">
        <v>18</v>
      </c>
      <c r="I778" s="555"/>
      <c r="J778" s="554">
        <v>18.399999999999999</v>
      </c>
      <c r="K778" s="550">
        <v>1</v>
      </c>
      <c r="L778" s="550">
        <v>1</v>
      </c>
      <c r="M778" s="555">
        <v>12.25</v>
      </c>
      <c r="N778" s="555">
        <v>8.3000000000000007</v>
      </c>
      <c r="O778" s="550">
        <f>SUM(F769:F778)</f>
        <v>134</v>
      </c>
      <c r="P778" s="555">
        <v>7.25</v>
      </c>
      <c r="Q778" s="556"/>
      <c r="R778" s="557"/>
      <c r="S778" s="557"/>
      <c r="T778" s="582" t="s">
        <v>7540</v>
      </c>
    </row>
    <row r="779" spans="1:20" ht="15.75" x14ac:dyDescent="0.25">
      <c r="A779" s="569"/>
      <c r="B779" s="570"/>
      <c r="C779" s="571"/>
      <c r="D779" s="572"/>
      <c r="E779" s="571"/>
      <c r="F779" s="573"/>
      <c r="G779" s="573"/>
      <c r="H779" s="574"/>
      <c r="I779" s="575"/>
      <c r="J779" s="574"/>
      <c r="K779" s="570"/>
      <c r="L779" s="570"/>
      <c r="M779" s="575"/>
      <c r="N779" s="570"/>
      <c r="O779" s="570"/>
      <c r="P779" s="570"/>
      <c r="Q779" s="570"/>
      <c r="R779" s="576"/>
      <c r="S779" s="576"/>
      <c r="T779" s="577"/>
    </row>
    <row r="780" spans="1:20" ht="15.75" x14ac:dyDescent="0.25">
      <c r="A780" s="569"/>
      <c r="B780" s="570"/>
      <c r="C780" s="571"/>
      <c r="D780" s="572"/>
      <c r="E780" s="571"/>
      <c r="F780" s="573"/>
      <c r="G780" s="573"/>
      <c r="H780" s="574"/>
      <c r="I780" s="575"/>
      <c r="J780" s="574"/>
      <c r="K780" s="570"/>
      <c r="L780" s="570"/>
      <c r="M780" s="575"/>
      <c r="N780" s="570"/>
      <c r="O780" s="570">
        <f>SUM(O14:O778)</f>
        <v>22554</v>
      </c>
      <c r="P780" s="570"/>
      <c r="Q780" s="570"/>
      <c r="R780" s="576"/>
      <c r="S780" s="576"/>
      <c r="T780" s="577"/>
    </row>
    <row r="781" spans="1:20" ht="15.75" x14ac:dyDescent="0.25">
      <c r="A781" s="569"/>
      <c r="B781" s="570"/>
      <c r="C781" s="571"/>
      <c r="D781" s="572"/>
      <c r="E781" s="571"/>
      <c r="F781" s="573"/>
      <c r="G781" s="573"/>
      <c r="H781" s="574"/>
      <c r="I781" s="575"/>
      <c r="J781" s="574"/>
      <c r="K781" s="570"/>
      <c r="L781" s="570"/>
      <c r="M781" s="575"/>
      <c r="N781" s="570"/>
      <c r="O781" s="570">
        <v>22071</v>
      </c>
      <c r="P781" s="570"/>
      <c r="Q781" s="570"/>
      <c r="R781" s="576"/>
      <c r="S781" s="576"/>
      <c r="T781" s="577"/>
    </row>
    <row r="782" spans="1:20" ht="15.75" x14ac:dyDescent="0.25">
      <c r="A782" s="569"/>
      <c r="B782" s="570"/>
      <c r="C782" s="571"/>
      <c r="D782" s="572"/>
      <c r="E782" s="571"/>
      <c r="F782" s="573"/>
      <c r="G782" s="573"/>
      <c r="H782" s="574"/>
      <c r="I782" s="575"/>
      <c r="J782" s="574"/>
      <c r="K782" s="570"/>
      <c r="L782" s="570"/>
      <c r="M782" s="575"/>
      <c r="N782" s="570"/>
      <c r="O782" s="570">
        <f>+O780-O781</f>
        <v>483</v>
      </c>
      <c r="P782" s="570"/>
      <c r="Q782" s="570"/>
      <c r="R782" s="576"/>
      <c r="S782" s="576"/>
      <c r="T782" s="577"/>
    </row>
    <row r="783" spans="1:20" ht="15.75" x14ac:dyDescent="0.25">
      <c r="A783" s="569"/>
      <c r="B783" s="570"/>
      <c r="C783" s="571"/>
      <c r="D783" s="572"/>
      <c r="E783" s="571"/>
      <c r="F783" s="573"/>
      <c r="G783" s="573"/>
      <c r="H783" s="574"/>
      <c r="I783" s="575"/>
      <c r="J783" s="574"/>
      <c r="K783" s="570"/>
      <c r="L783" s="570"/>
      <c r="M783" s="575"/>
      <c r="N783" s="570"/>
      <c r="O783" s="570"/>
      <c r="P783" s="570"/>
      <c r="Q783" s="570"/>
      <c r="R783" s="576"/>
      <c r="S783" s="576"/>
      <c r="T783" s="577"/>
    </row>
    <row r="784" spans="1:20" ht="15.75" x14ac:dyDescent="0.25">
      <c r="A784" s="569"/>
      <c r="B784" s="570"/>
      <c r="C784" s="571"/>
      <c r="D784" s="572"/>
      <c r="E784" s="571"/>
      <c r="F784" s="573"/>
      <c r="G784" s="573"/>
      <c r="H784" s="574"/>
      <c r="I784" s="575"/>
      <c r="J784" s="574"/>
      <c r="K784" s="570"/>
      <c r="L784" s="570"/>
      <c r="M784" s="575"/>
      <c r="N784" s="570"/>
      <c r="O784" s="570"/>
      <c r="P784" s="570"/>
      <c r="Q784" s="570"/>
      <c r="R784" s="576"/>
      <c r="S784" s="576"/>
      <c r="T784" s="577"/>
    </row>
    <row r="785" spans="1:20" ht="15.75" x14ac:dyDescent="0.25">
      <c r="A785" s="569"/>
      <c r="B785" s="570"/>
      <c r="C785" s="571"/>
      <c r="D785" s="572"/>
      <c r="E785" s="571"/>
      <c r="F785" s="573"/>
      <c r="G785" s="573"/>
      <c r="H785" s="574"/>
      <c r="I785" s="575"/>
      <c r="J785" s="574"/>
      <c r="K785" s="570"/>
      <c r="L785" s="570"/>
      <c r="M785" s="575"/>
      <c r="N785" s="570"/>
      <c r="O785" s="570"/>
      <c r="P785" s="570"/>
      <c r="Q785" s="570"/>
      <c r="R785" s="576"/>
      <c r="S785" s="576"/>
      <c r="T785" s="584" t="s">
        <v>7407</v>
      </c>
    </row>
    <row r="786" spans="1:20" ht="15.75" x14ac:dyDescent="0.25">
      <c r="A786" s="549" t="s">
        <v>7060</v>
      </c>
      <c r="B786" s="550" t="s">
        <v>5915</v>
      </c>
      <c r="C786" s="551" t="s">
        <v>295</v>
      </c>
      <c r="D786" s="583" t="s">
        <v>316</v>
      </c>
      <c r="E786" s="551" t="s">
        <v>936</v>
      </c>
      <c r="F786" s="551">
        <v>54</v>
      </c>
      <c r="G786" s="551"/>
      <c r="H786" s="554">
        <v>13.2</v>
      </c>
      <c r="I786" s="555"/>
      <c r="J786" s="554">
        <v>15.2</v>
      </c>
      <c r="K786" s="585"/>
      <c r="L786" s="550"/>
      <c r="M786" s="550"/>
      <c r="N786" s="550"/>
      <c r="O786" s="550"/>
      <c r="P786" s="550"/>
      <c r="Q786" s="550"/>
      <c r="R786" s="586"/>
      <c r="S786" s="557"/>
      <c r="T786" s="557"/>
    </row>
    <row r="787" spans="1:20" ht="15.75" x14ac:dyDescent="0.25">
      <c r="A787" s="549"/>
      <c r="B787" s="550"/>
      <c r="C787" s="551" t="s">
        <v>936</v>
      </c>
      <c r="D787" s="551" t="s">
        <v>322</v>
      </c>
      <c r="E787" s="551" t="s">
        <v>295</v>
      </c>
      <c r="F787" s="551">
        <v>28</v>
      </c>
      <c r="G787" s="551"/>
      <c r="H787" s="554">
        <v>15.3</v>
      </c>
      <c r="I787" s="555">
        <v>16</v>
      </c>
      <c r="J787" s="554">
        <v>17</v>
      </c>
      <c r="K787" s="550"/>
      <c r="L787" s="550"/>
      <c r="M787" s="555"/>
      <c r="N787" s="550"/>
      <c r="O787" s="550"/>
      <c r="P787" s="550"/>
      <c r="Q787" s="550"/>
      <c r="R787" s="587"/>
      <c r="S787" s="588"/>
      <c r="T787" s="589"/>
    </row>
    <row r="788" spans="1:20" ht="34.5" x14ac:dyDescent="0.25">
      <c r="A788" s="549"/>
      <c r="B788" s="550"/>
      <c r="C788" s="551" t="s">
        <v>295</v>
      </c>
      <c r="D788" s="583" t="s">
        <v>7150</v>
      </c>
      <c r="E788" s="551" t="s">
        <v>492</v>
      </c>
      <c r="F788" s="551">
        <v>40</v>
      </c>
      <c r="G788" s="551"/>
      <c r="H788" s="554">
        <v>17.55</v>
      </c>
      <c r="I788" s="555"/>
      <c r="J788" s="554">
        <v>19.3</v>
      </c>
      <c r="K788" s="550"/>
      <c r="L788" s="550"/>
      <c r="M788" s="555"/>
      <c r="N788" s="550"/>
      <c r="O788" s="550"/>
      <c r="P788" s="550"/>
      <c r="Q788" s="550"/>
      <c r="R788" s="557"/>
      <c r="S788" s="557"/>
      <c r="T788" s="589" t="s">
        <v>7541</v>
      </c>
    </row>
    <row r="789" spans="1:20" ht="45.75" x14ac:dyDescent="0.25">
      <c r="A789" s="549"/>
      <c r="B789" s="550"/>
      <c r="C789" s="551" t="s">
        <v>492</v>
      </c>
      <c r="D789" s="583" t="s">
        <v>7151</v>
      </c>
      <c r="E789" s="551" t="s">
        <v>411</v>
      </c>
      <c r="F789" s="551">
        <v>36</v>
      </c>
      <c r="G789" s="551"/>
      <c r="H789" s="554">
        <v>19.45</v>
      </c>
      <c r="I789" s="555"/>
      <c r="J789" s="554">
        <v>21.3</v>
      </c>
      <c r="K789" s="550">
        <v>1</v>
      </c>
      <c r="L789" s="550">
        <v>1</v>
      </c>
      <c r="M789" s="555">
        <v>8.5</v>
      </c>
      <c r="N789" s="555">
        <v>6.3</v>
      </c>
      <c r="O789" s="550">
        <f>SUM(F786:F789)</f>
        <v>158</v>
      </c>
      <c r="P789" s="550">
        <v>0</v>
      </c>
      <c r="Q789" s="550">
        <v>0</v>
      </c>
      <c r="R789" s="587">
        <v>0</v>
      </c>
      <c r="S789" s="557">
        <v>0</v>
      </c>
      <c r="T789" s="558" t="s">
        <v>7542</v>
      </c>
    </row>
    <row r="790" spans="1:20" ht="15.75" x14ac:dyDescent="0.25">
      <c r="A790" s="549"/>
      <c r="B790" s="550">
        <v>108</v>
      </c>
      <c r="C790" s="551" t="s">
        <v>411</v>
      </c>
      <c r="D790" s="551" t="s">
        <v>322</v>
      </c>
      <c r="E790" s="551" t="s">
        <v>492</v>
      </c>
      <c r="F790" s="551">
        <v>36</v>
      </c>
      <c r="G790" s="551"/>
      <c r="H790" s="554">
        <v>6.05</v>
      </c>
      <c r="I790" s="555"/>
      <c r="J790" s="554">
        <v>7.05</v>
      </c>
      <c r="K790" s="550"/>
      <c r="L790" s="550"/>
      <c r="M790" s="555"/>
      <c r="N790" s="550"/>
      <c r="O790" s="550"/>
      <c r="P790" s="550"/>
      <c r="Q790" s="550"/>
      <c r="R790" s="586"/>
      <c r="S790" s="557"/>
      <c r="T790" s="557"/>
    </row>
    <row r="791" spans="1:20" ht="15.75" x14ac:dyDescent="0.25">
      <c r="A791" s="549"/>
      <c r="B791" s="550"/>
      <c r="C791" s="551" t="s">
        <v>492</v>
      </c>
      <c r="D791" s="551"/>
      <c r="E791" s="551" t="s">
        <v>295</v>
      </c>
      <c r="F791" s="551">
        <v>28</v>
      </c>
      <c r="G791" s="551"/>
      <c r="H791" s="554">
        <v>7.3</v>
      </c>
      <c r="I791" s="555"/>
      <c r="J791" s="554">
        <v>8.3000000000000007</v>
      </c>
      <c r="K791" s="550"/>
      <c r="L791" s="550"/>
      <c r="M791" s="555"/>
      <c r="N791" s="550"/>
      <c r="O791" s="550"/>
      <c r="P791" s="550"/>
      <c r="Q791" s="550"/>
      <c r="R791" s="586"/>
      <c r="S791" s="557"/>
      <c r="T791" s="557"/>
    </row>
    <row r="792" spans="1:20" ht="15.75" x14ac:dyDescent="0.25">
      <c r="A792" s="549"/>
      <c r="B792" s="550"/>
      <c r="C792" s="551" t="s">
        <v>295</v>
      </c>
      <c r="D792" s="551" t="s">
        <v>322</v>
      </c>
      <c r="E792" s="551" t="s">
        <v>936</v>
      </c>
      <c r="F792" s="551">
        <v>28</v>
      </c>
      <c r="G792" s="551"/>
      <c r="H792" s="554">
        <v>8.4499999999999993</v>
      </c>
      <c r="I792" s="555"/>
      <c r="J792" s="554">
        <v>9.4499999999999993</v>
      </c>
      <c r="K792" s="550"/>
      <c r="L792" s="550"/>
      <c r="M792" s="555"/>
      <c r="N792" s="550"/>
      <c r="O792" s="550"/>
      <c r="P792" s="550"/>
      <c r="Q792" s="550"/>
      <c r="R792" s="586"/>
      <c r="S792" s="557"/>
      <c r="T792" s="557"/>
    </row>
    <row r="793" spans="1:20" ht="15.75" x14ac:dyDescent="0.25">
      <c r="A793" s="549"/>
      <c r="B793" s="550"/>
      <c r="C793" s="551" t="s">
        <v>936</v>
      </c>
      <c r="D793" s="551" t="s">
        <v>316</v>
      </c>
      <c r="E793" s="551" t="s">
        <v>295</v>
      </c>
      <c r="F793" s="551">
        <v>38</v>
      </c>
      <c r="G793" s="551"/>
      <c r="H793" s="554">
        <v>10.050000000000001</v>
      </c>
      <c r="I793" s="555"/>
      <c r="J793" s="554">
        <v>11.2</v>
      </c>
      <c r="K793" s="550">
        <v>1</v>
      </c>
      <c r="L793" s="550">
        <v>1</v>
      </c>
      <c r="M793" s="555">
        <v>5.5</v>
      </c>
      <c r="N793" s="555">
        <v>5.5</v>
      </c>
      <c r="O793" s="550">
        <f>SUM(F790:F793)</f>
        <v>130</v>
      </c>
      <c r="P793" s="550">
        <v>0</v>
      </c>
      <c r="Q793" s="550">
        <v>0</v>
      </c>
      <c r="R793" s="590">
        <v>0</v>
      </c>
      <c r="S793" s="557">
        <v>0</v>
      </c>
      <c r="T793" s="591" t="s">
        <v>5805</v>
      </c>
    </row>
    <row r="794" spans="1:20" ht="15.75" x14ac:dyDescent="0.25">
      <c r="A794" s="378"/>
      <c r="B794" s="392"/>
      <c r="C794" s="393"/>
      <c r="D794" s="393"/>
      <c r="E794" s="393"/>
      <c r="F794" s="463"/>
      <c r="G794" s="463"/>
      <c r="H794" s="394"/>
      <c r="I794" s="395"/>
      <c r="J794" s="394"/>
      <c r="K794" s="392"/>
      <c r="L794" s="392"/>
      <c r="M794" s="395"/>
      <c r="N794" s="392"/>
      <c r="O794" s="396"/>
      <c r="P794" s="392"/>
      <c r="Q794" s="392"/>
      <c r="R794" s="455"/>
      <c r="S794" s="399"/>
      <c r="T794" s="399"/>
    </row>
    <row r="795" spans="1:20" x14ac:dyDescent="0.25">
      <c r="A795" s="378"/>
      <c r="B795" s="376"/>
      <c r="C795" s="376"/>
      <c r="D795" s="376"/>
      <c r="E795" s="376"/>
      <c r="F795" s="376"/>
      <c r="G795" s="376"/>
      <c r="H795" s="376"/>
      <c r="I795" s="376"/>
      <c r="J795" s="376"/>
      <c r="K795" s="376"/>
      <c r="L795" s="376"/>
      <c r="M795" s="376"/>
      <c r="N795" s="376"/>
      <c r="O795" s="377"/>
      <c r="P795" s="376"/>
      <c r="Q795" s="376"/>
      <c r="R795" s="376"/>
      <c r="S795" s="376"/>
      <c r="T795" s="376"/>
    </row>
  </sheetData>
  <autoFilter ref="A13:T799"/>
  <customSheetViews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1"/>
    </customSheetView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315BA204-48F2-4892-8B1E-93B49A9BC4C4}" scale="85" showAutoFilter="1" topLeftCell="A10">
      <pane ySplit="4" topLeftCell="A32" activePane="bottomLeft" state="frozen"/>
      <selection pane="bottomLeft" activeCell="Q42" sqref="Q42"/>
      <pageMargins left="0.7" right="0.7" top="0.28000000000000003" bottom="0.24" header="0.22" footer="0.19"/>
      <pageSetup paperSize="5" orientation="landscape" verticalDpi="300" r:id="rId3"/>
      <autoFilter ref="A13:T799"/>
    </customSheetView>
  </customSheetViews>
  <mergeCells count="6">
    <mergeCell ref="C773:E773"/>
    <mergeCell ref="A3:T3"/>
    <mergeCell ref="A4:T4"/>
    <mergeCell ref="A5:T5"/>
    <mergeCell ref="T748:T754"/>
    <mergeCell ref="C768:E768"/>
  </mergeCells>
  <pageMargins left="0.7" right="0.7" top="0.28000000000000003" bottom="0.24" header="0.22" footer="0.19"/>
  <pageSetup paperSize="5" orientation="landscape" verticalDpi="3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852"/>
  <sheetViews>
    <sheetView topLeftCell="A46" workbookViewId="0">
      <pane ySplit="2" topLeftCell="A48" activePane="bottomLeft" state="frozen"/>
      <selection activeCell="A46" sqref="A46"/>
      <selection pane="bottomLeft" activeCell="T48" sqref="T48"/>
    </sheetView>
  </sheetViews>
  <sheetFormatPr defaultRowHeight="15" x14ac:dyDescent="0.2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21.42578125" customWidth="1"/>
  </cols>
  <sheetData>
    <row r="1" spans="1:19" x14ac:dyDescent="0.25">
      <c r="A1" t="s">
        <v>7424</v>
      </c>
    </row>
    <row r="3" spans="1:19" x14ac:dyDescent="0.25">
      <c r="A3" s="1" t="s">
        <v>7543</v>
      </c>
    </row>
    <row r="4" spans="1:19" x14ac:dyDescent="0.25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7167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</row>
    <row r="5" spans="1:19" x14ac:dyDescent="0.25">
      <c r="A5" s="68"/>
      <c r="B5" s="69"/>
      <c r="C5" s="68" t="s">
        <v>7167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</row>
    <row r="6" spans="1:19" x14ac:dyDescent="0.25">
      <c r="A6" s="68"/>
      <c r="B6" s="69"/>
      <c r="C6" s="68" t="s">
        <v>344</v>
      </c>
      <c r="D6" s="75" t="s">
        <v>5818</v>
      </c>
      <c r="E6" s="68" t="s">
        <v>7167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</row>
    <row r="7" spans="1:19" x14ac:dyDescent="0.25">
      <c r="A7" s="68"/>
      <c r="B7" s="69"/>
      <c r="C7" s="68" t="s">
        <v>7167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</row>
    <row r="8" spans="1:19" x14ac:dyDescent="0.25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</row>
    <row r="9" spans="1:19" x14ac:dyDescent="0.25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</row>
    <row r="10" spans="1:19" x14ac:dyDescent="0.25">
      <c r="A10" s="68"/>
      <c r="B10" s="69"/>
      <c r="C10" s="68" t="s">
        <v>344</v>
      </c>
      <c r="D10" s="75" t="s">
        <v>5818</v>
      </c>
      <c r="E10" s="68" t="s">
        <v>7167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</row>
    <row r="11" spans="1:19" x14ac:dyDescent="0.25">
      <c r="A11" s="68"/>
      <c r="B11" s="69">
        <v>19</v>
      </c>
      <c r="C11" s="68" t="s">
        <v>7167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</row>
    <row r="12" spans="1:19" x14ac:dyDescent="0.25">
      <c r="A12" s="68"/>
      <c r="B12" s="69"/>
      <c r="C12" s="68" t="s">
        <v>344</v>
      </c>
      <c r="D12" s="75" t="s">
        <v>5818</v>
      </c>
      <c r="E12" s="68" t="s">
        <v>7167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</row>
    <row r="13" spans="1:19" x14ac:dyDescent="0.25">
      <c r="A13" s="68"/>
      <c r="B13" s="69"/>
      <c r="C13" s="68" t="s">
        <v>7167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</row>
    <row r="14" spans="1:19" x14ac:dyDescent="0.25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</row>
    <row r="15" spans="1:19" x14ac:dyDescent="0.25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</row>
    <row r="18" spans="1:20" x14ac:dyDescent="0.25">
      <c r="A18" s="1" t="s">
        <v>6116</v>
      </c>
    </row>
    <row r="19" spans="1:20" x14ac:dyDescent="0.25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</row>
    <row r="20" spans="1:20" x14ac:dyDescent="0.25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</row>
    <row r="21" spans="1:20" x14ac:dyDescent="0.25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</row>
    <row r="22" spans="1:20" x14ac:dyDescent="0.25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07">
        <v>4</v>
      </c>
      <c r="R22" s="68"/>
      <c r="S22" s="68"/>
      <c r="T22" s="68"/>
    </row>
    <row r="23" spans="1:20" x14ac:dyDescent="0.25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</row>
    <row r="24" spans="1:20" x14ac:dyDescent="0.25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</row>
    <row r="25" spans="1:20" x14ac:dyDescent="0.25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</row>
    <row r="26" spans="1:20" x14ac:dyDescent="0.25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</row>
    <row r="27" spans="1:20" x14ac:dyDescent="0.25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</row>
    <row r="28" spans="1:20" x14ac:dyDescent="0.25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</row>
    <row r="29" spans="1:20" x14ac:dyDescent="0.25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08">
        <f>SUM(F24:F29)</f>
        <v>186</v>
      </c>
      <c r="P29" s="76">
        <v>0</v>
      </c>
      <c r="Q29" s="76">
        <v>0</v>
      </c>
      <c r="R29" s="68"/>
      <c r="S29" s="68"/>
      <c r="T29" s="68" t="s">
        <v>5882</v>
      </c>
    </row>
    <row r="30" spans="1:20" x14ac:dyDescent="0.25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</row>
    <row r="31" spans="1:20" x14ac:dyDescent="0.25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</row>
    <row r="32" spans="1:20" x14ac:dyDescent="0.25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</row>
    <row r="33" spans="1:21" x14ac:dyDescent="0.25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 t="s">
        <v>5805</v>
      </c>
    </row>
    <row r="34" spans="1:21" x14ac:dyDescent="0.25">
      <c r="T34" s="225"/>
      <c r="U34" s="225"/>
    </row>
    <row r="38" spans="1:21" x14ac:dyDescent="0.25">
      <c r="A38" s="727" t="s">
        <v>5763</v>
      </c>
      <c r="B38" s="727"/>
      <c r="C38" s="727"/>
      <c r="D38" s="727"/>
      <c r="E38" s="727"/>
      <c r="F38" s="727"/>
      <c r="G38" s="727"/>
      <c r="H38" s="727"/>
      <c r="I38" s="727"/>
      <c r="J38" s="727"/>
      <c r="K38" s="727"/>
      <c r="L38" s="727"/>
      <c r="M38" s="727"/>
      <c r="N38" s="727"/>
      <c r="O38" s="727"/>
      <c r="P38" s="727"/>
      <c r="Q38" s="727"/>
      <c r="R38" s="727"/>
      <c r="S38" s="727"/>
    </row>
    <row r="39" spans="1:21" x14ac:dyDescent="0.25">
      <c r="A39" s="727" t="s">
        <v>5764</v>
      </c>
      <c r="B39" s="727"/>
      <c r="C39" s="727"/>
      <c r="D39" s="727"/>
      <c r="E39" s="727"/>
      <c r="F39" s="727"/>
      <c r="G39" s="727"/>
      <c r="H39" s="727"/>
      <c r="I39" s="727"/>
      <c r="J39" s="727"/>
      <c r="K39" s="727"/>
      <c r="L39" s="727"/>
      <c r="M39" s="727"/>
      <c r="N39" s="727"/>
      <c r="O39" s="727"/>
      <c r="P39" s="727"/>
      <c r="Q39" s="727"/>
      <c r="R39" s="727"/>
      <c r="S39" s="727"/>
    </row>
    <row r="40" spans="1:21" x14ac:dyDescent="0.25">
      <c r="A40" s="727" t="s">
        <v>5765</v>
      </c>
      <c r="B40" s="727"/>
      <c r="C40" s="727"/>
      <c r="D40" s="727"/>
      <c r="E40" s="727"/>
      <c r="F40" s="727"/>
      <c r="G40" s="727"/>
      <c r="H40" s="727"/>
      <c r="I40" s="727"/>
      <c r="J40" s="727"/>
      <c r="K40" s="727"/>
      <c r="L40" s="727"/>
      <c r="M40" s="727"/>
      <c r="N40" s="727"/>
      <c r="O40" s="727"/>
      <c r="P40" s="727"/>
      <c r="Q40" s="727"/>
      <c r="R40" s="727"/>
      <c r="S40" s="727"/>
    </row>
    <row r="41" spans="1:21" x14ac:dyDescent="0.25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1" x14ac:dyDescent="0.25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1" x14ac:dyDescent="0.25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1" ht="18.75" x14ac:dyDescent="0.3">
      <c r="A44" t="s">
        <v>5779</v>
      </c>
      <c r="D44" t="s">
        <v>5780</v>
      </c>
      <c r="N44" s="209" t="s">
        <v>5778</v>
      </c>
      <c r="Q44" s="47" t="s">
        <v>5767</v>
      </c>
      <c r="R44" s="210" t="s">
        <v>6117</v>
      </c>
    </row>
    <row r="46" spans="1:21" ht="24" x14ac:dyDescent="0.25">
      <c r="A46" s="48" t="s">
        <v>5781</v>
      </c>
      <c r="B46" s="49" t="s">
        <v>5782</v>
      </c>
      <c r="C46" s="728" t="s">
        <v>5783</v>
      </c>
      <c r="D46" s="729"/>
      <c r="E46" s="730"/>
      <c r="F46" s="50" t="s">
        <v>5784</v>
      </c>
      <c r="G46" s="51" t="s">
        <v>5785</v>
      </c>
      <c r="H46" s="731" t="s">
        <v>5786</v>
      </c>
      <c r="I46" s="731"/>
      <c r="J46" s="731"/>
      <c r="K46" s="732" t="s">
        <v>5787</v>
      </c>
      <c r="L46" s="733"/>
      <c r="M46" s="52" t="s">
        <v>5788</v>
      </c>
      <c r="N46" s="49" t="s">
        <v>5789</v>
      </c>
      <c r="O46" s="158" t="s">
        <v>5790</v>
      </c>
      <c r="P46" s="728" t="s">
        <v>5791</v>
      </c>
      <c r="Q46" s="730"/>
      <c r="R46" s="734" t="s">
        <v>5792</v>
      </c>
      <c r="S46" s="735"/>
      <c r="T46" s="592" t="s">
        <v>5933</v>
      </c>
    </row>
    <row r="47" spans="1:21" ht="15.75" thickBot="1" x14ac:dyDescent="0.3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4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31"/>
    </row>
    <row r="48" spans="1:21" ht="15.75" thickTop="1" x14ac:dyDescent="0.25">
      <c r="A48" s="62" t="s">
        <v>7152</v>
      </c>
      <c r="B48" s="63" t="s">
        <v>5801</v>
      </c>
      <c r="C48" s="62" t="s">
        <v>344</v>
      </c>
      <c r="D48" s="62" t="s">
        <v>295</v>
      </c>
      <c r="E48" s="62" t="s">
        <v>7153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1"/>
      <c r="P48" s="62"/>
      <c r="Q48" s="62"/>
      <c r="R48" s="62"/>
      <c r="S48" s="602"/>
      <c r="T48" s="62" t="s">
        <v>7545</v>
      </c>
    </row>
    <row r="49" spans="1:20" x14ac:dyDescent="0.25">
      <c r="A49" s="68"/>
      <c r="B49" s="69">
        <v>2</v>
      </c>
      <c r="C49" s="68" t="s">
        <v>7153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03"/>
      <c r="T49" s="68"/>
    </row>
    <row r="50" spans="1:20" x14ac:dyDescent="0.25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03"/>
      <c r="T50" s="68"/>
    </row>
    <row r="51" spans="1:20" x14ac:dyDescent="0.25">
      <c r="A51" s="68" t="s">
        <v>7154</v>
      </c>
      <c r="B51" s="69" t="s">
        <v>5802</v>
      </c>
      <c r="C51" s="68" t="s">
        <v>344</v>
      </c>
      <c r="D51" s="68" t="s">
        <v>295</v>
      </c>
      <c r="E51" s="68" t="s">
        <v>7155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03"/>
      <c r="T51" s="68"/>
    </row>
    <row r="52" spans="1:20" x14ac:dyDescent="0.25">
      <c r="A52" s="68"/>
      <c r="B52" s="69">
        <v>4</v>
      </c>
      <c r="C52" s="68" t="s">
        <v>7155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03"/>
      <c r="T52" s="68" t="s">
        <v>7546</v>
      </c>
    </row>
    <row r="53" spans="1:20" x14ac:dyDescent="0.25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03"/>
      <c r="T53" s="68"/>
    </row>
    <row r="54" spans="1:20" x14ac:dyDescent="0.25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03"/>
      <c r="T54" s="68" t="s">
        <v>7547</v>
      </c>
    </row>
    <row r="55" spans="1:20" x14ac:dyDescent="0.25">
      <c r="A55" s="68"/>
      <c r="B55" s="69"/>
      <c r="C55" s="68" t="s">
        <v>1245</v>
      </c>
      <c r="D55" s="68" t="s">
        <v>344</v>
      </c>
      <c r="E55" s="68" t="s">
        <v>7156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03"/>
      <c r="T55" s="68"/>
    </row>
    <row r="56" spans="1:20" x14ac:dyDescent="0.25">
      <c r="A56" s="68"/>
      <c r="B56" s="69">
        <v>6</v>
      </c>
      <c r="C56" s="68" t="s">
        <v>7157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03"/>
      <c r="T56" s="68"/>
    </row>
    <row r="57" spans="1:20" x14ac:dyDescent="0.25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03"/>
      <c r="T57" s="68" t="s">
        <v>5805</v>
      </c>
    </row>
    <row r="58" spans="1:20" x14ac:dyDescent="0.25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03"/>
      <c r="T58" s="68"/>
    </row>
    <row r="59" spans="1:20" x14ac:dyDescent="0.25">
      <c r="A59" s="68" t="s">
        <v>7152</v>
      </c>
      <c r="B59" s="69" t="s">
        <v>5806</v>
      </c>
      <c r="C59" s="68" t="s">
        <v>344</v>
      </c>
      <c r="D59" s="68" t="s">
        <v>295</v>
      </c>
      <c r="E59" s="68" t="s">
        <v>7158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03"/>
      <c r="T59" s="68" t="s">
        <v>7545</v>
      </c>
    </row>
    <row r="60" spans="1:20" x14ac:dyDescent="0.25">
      <c r="A60" s="68"/>
      <c r="B60" s="69">
        <v>8</v>
      </c>
      <c r="C60" s="68" t="s">
        <v>7158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03"/>
      <c r="T60" s="68"/>
    </row>
    <row r="61" spans="1:20" x14ac:dyDescent="0.25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03"/>
      <c r="T61" s="68"/>
    </row>
    <row r="62" spans="1:20" x14ac:dyDescent="0.25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03"/>
      <c r="T62" s="68" t="s">
        <v>7548</v>
      </c>
    </row>
    <row r="63" spans="1:20" ht="23.25" x14ac:dyDescent="0.25">
      <c r="A63" s="68"/>
      <c r="B63" s="69">
        <v>10</v>
      </c>
      <c r="C63" s="68" t="s">
        <v>7159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03"/>
      <c r="T63" s="72" t="s">
        <v>7549</v>
      </c>
    </row>
    <row r="64" spans="1:20" x14ac:dyDescent="0.25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03"/>
      <c r="T64" s="68"/>
    </row>
    <row r="65" spans="1:20" x14ac:dyDescent="0.25">
      <c r="A65" s="68" t="s">
        <v>5803</v>
      </c>
      <c r="B65" s="69" t="s">
        <v>5809</v>
      </c>
      <c r="C65" s="68" t="s">
        <v>7160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03"/>
      <c r="T65" s="68" t="s">
        <v>7550</v>
      </c>
    </row>
    <row r="66" spans="1:20" x14ac:dyDescent="0.25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03"/>
      <c r="T66" s="68"/>
    </row>
    <row r="67" spans="1:20" x14ac:dyDescent="0.25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03"/>
      <c r="T67" s="68"/>
    </row>
    <row r="68" spans="1:20" x14ac:dyDescent="0.25">
      <c r="A68" s="68" t="s">
        <v>5803</v>
      </c>
      <c r="B68" s="69" t="s">
        <v>5811</v>
      </c>
      <c r="C68" s="68" t="s">
        <v>344</v>
      </c>
      <c r="D68" s="68" t="s">
        <v>7161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03"/>
      <c r="T68" s="68" t="s">
        <v>7551</v>
      </c>
    </row>
    <row r="69" spans="1:20" x14ac:dyDescent="0.25">
      <c r="A69" s="68"/>
      <c r="B69" s="69">
        <v>14</v>
      </c>
      <c r="C69" s="68" t="s">
        <v>5810</v>
      </c>
      <c r="D69" s="68" t="s">
        <v>7161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03"/>
      <c r="T69" s="68" t="s">
        <v>5805</v>
      </c>
    </row>
    <row r="70" spans="1:20" x14ac:dyDescent="0.25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03"/>
      <c r="T70" s="68"/>
    </row>
    <row r="71" spans="1:20" x14ac:dyDescent="0.25">
      <c r="A71" s="68" t="s">
        <v>5812</v>
      </c>
      <c r="B71" s="69" t="s">
        <v>5813</v>
      </c>
      <c r="C71" s="68" t="s">
        <v>344</v>
      </c>
      <c r="D71" s="88" t="s">
        <v>7162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03"/>
      <c r="T71" s="68"/>
    </row>
    <row r="72" spans="1:20" x14ac:dyDescent="0.25">
      <c r="A72" s="68"/>
      <c r="B72" s="69"/>
      <c r="C72" s="68" t="s">
        <v>1416</v>
      </c>
      <c r="D72" s="68" t="s">
        <v>7163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03"/>
      <c r="T72" s="68"/>
    </row>
    <row r="73" spans="1:20" x14ac:dyDescent="0.25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1"/>
      <c r="P73" s="62"/>
      <c r="Q73" s="62"/>
      <c r="R73" s="62"/>
      <c r="S73" s="602"/>
      <c r="T73" s="62"/>
    </row>
    <row r="74" spans="1:20" x14ac:dyDescent="0.25">
      <c r="A74" s="68"/>
      <c r="B74" s="69"/>
      <c r="C74" s="68" t="s">
        <v>492</v>
      </c>
      <c r="D74" s="68" t="s">
        <v>7164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03"/>
      <c r="T74" s="68"/>
    </row>
    <row r="75" spans="1:20" x14ac:dyDescent="0.25">
      <c r="A75" s="68"/>
      <c r="B75" s="69"/>
      <c r="C75" s="68" t="s">
        <v>492</v>
      </c>
      <c r="D75" s="73" t="s">
        <v>1687</v>
      </c>
      <c r="E75" s="74" t="s">
        <v>7165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03"/>
      <c r="T75" s="68" t="s">
        <v>7552</v>
      </c>
    </row>
    <row r="76" spans="1:20" x14ac:dyDescent="0.25">
      <c r="A76" s="68"/>
      <c r="B76" s="69"/>
      <c r="C76" s="74" t="s">
        <v>7165</v>
      </c>
      <c r="D76" s="68" t="s">
        <v>7166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03"/>
      <c r="T76" s="68"/>
    </row>
    <row r="77" spans="1:20" x14ac:dyDescent="0.25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03"/>
      <c r="T77" s="68" t="s">
        <v>7553</v>
      </c>
    </row>
    <row r="78" spans="1:20" x14ac:dyDescent="0.25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03"/>
      <c r="T78" s="68" t="s">
        <v>7552</v>
      </c>
    </row>
    <row r="79" spans="1:20" x14ac:dyDescent="0.25">
      <c r="A79" s="68"/>
      <c r="B79" s="69"/>
      <c r="C79" s="68" t="s">
        <v>492</v>
      </c>
      <c r="D79" s="68" t="s">
        <v>7166</v>
      </c>
      <c r="E79" s="74" t="s">
        <v>7165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03"/>
      <c r="T79" s="68"/>
    </row>
    <row r="80" spans="1:20" x14ac:dyDescent="0.25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03"/>
      <c r="T80" s="68"/>
    </row>
    <row r="81" spans="1:20" x14ac:dyDescent="0.25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03"/>
      <c r="T81" s="68"/>
    </row>
    <row r="82" spans="1:20" x14ac:dyDescent="0.25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03"/>
      <c r="T82" s="68" t="s">
        <v>7554</v>
      </c>
    </row>
    <row r="83" spans="1:20" x14ac:dyDescent="0.25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03"/>
      <c r="T83" s="68"/>
    </row>
    <row r="84" spans="1:20" x14ac:dyDescent="0.25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03"/>
      <c r="T84" s="68"/>
    </row>
    <row r="85" spans="1:20" x14ac:dyDescent="0.25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7555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03"/>
      <c r="T85" s="68" t="s">
        <v>7556</v>
      </c>
    </row>
    <row r="86" spans="1:20" x14ac:dyDescent="0.25">
      <c r="A86" s="68"/>
      <c r="B86" s="69"/>
      <c r="C86" s="88" t="s">
        <v>7557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03"/>
      <c r="T86" s="68" t="s">
        <v>7558</v>
      </c>
    </row>
    <row r="87" spans="1:20" x14ac:dyDescent="0.25">
      <c r="A87" s="68"/>
      <c r="B87" s="69"/>
      <c r="C87" s="68" t="s">
        <v>344</v>
      </c>
      <c r="D87" s="75" t="s">
        <v>5818</v>
      </c>
      <c r="E87" s="88" t="s">
        <v>7555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03"/>
      <c r="T87" s="68"/>
    </row>
    <row r="88" spans="1:20" x14ac:dyDescent="0.25">
      <c r="A88" s="68"/>
      <c r="B88" s="69"/>
      <c r="C88" s="88" t="s">
        <v>7557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03"/>
      <c r="T88" s="68"/>
    </row>
    <row r="89" spans="1:20" x14ac:dyDescent="0.25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03"/>
      <c r="T89" s="68"/>
    </row>
    <row r="90" spans="1:20" x14ac:dyDescent="0.25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03"/>
      <c r="T90" s="68"/>
    </row>
    <row r="91" spans="1:20" x14ac:dyDescent="0.25">
      <c r="A91" s="68"/>
      <c r="B91" s="69"/>
      <c r="C91" s="68" t="s">
        <v>344</v>
      </c>
      <c r="D91" s="75" t="s">
        <v>5818</v>
      </c>
      <c r="E91" s="88" t="s">
        <v>7555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03"/>
      <c r="T91" s="68" t="s">
        <v>7544</v>
      </c>
    </row>
    <row r="92" spans="1:20" x14ac:dyDescent="0.25">
      <c r="A92" s="68"/>
      <c r="B92" s="69">
        <v>19</v>
      </c>
      <c r="C92" s="68" t="s">
        <v>7559</v>
      </c>
      <c r="D92" s="88" t="s">
        <v>7560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03"/>
      <c r="T92" s="68"/>
    </row>
    <row r="93" spans="1:20" x14ac:dyDescent="0.25">
      <c r="A93" s="68"/>
      <c r="B93" s="69"/>
      <c r="C93" s="68" t="s">
        <v>344</v>
      </c>
      <c r="D93" s="75" t="s">
        <v>5818</v>
      </c>
      <c r="E93" s="88" t="s">
        <v>7555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03"/>
      <c r="T93" s="68"/>
    </row>
    <row r="94" spans="1:20" x14ac:dyDescent="0.25">
      <c r="A94" s="68"/>
      <c r="B94" s="69"/>
      <c r="C94" s="88" t="s">
        <v>7557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03"/>
      <c r="T94" s="68"/>
    </row>
    <row r="95" spans="1:20" x14ac:dyDescent="0.25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03"/>
      <c r="T95" s="68" t="s">
        <v>5612</v>
      </c>
    </row>
    <row r="96" spans="1:20" x14ac:dyDescent="0.25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03"/>
      <c r="T96" s="68" t="s">
        <v>5805</v>
      </c>
    </row>
    <row r="97" spans="1:20" x14ac:dyDescent="0.25">
      <c r="A97" s="62" t="s">
        <v>5816</v>
      </c>
      <c r="B97" s="594" t="s">
        <v>5819</v>
      </c>
      <c r="C97" s="595" t="s">
        <v>344</v>
      </c>
      <c r="D97" s="595" t="s">
        <v>5820</v>
      </c>
      <c r="E97" s="595" t="s">
        <v>5821</v>
      </c>
      <c r="F97" s="595">
        <v>20</v>
      </c>
      <c r="G97" s="595"/>
      <c r="H97" s="78">
        <v>13</v>
      </c>
      <c r="I97" s="596"/>
      <c r="J97" s="597">
        <v>13.5</v>
      </c>
      <c r="K97" s="595"/>
      <c r="L97" s="595"/>
      <c r="M97" s="596"/>
      <c r="N97" s="596"/>
      <c r="O97" s="598"/>
      <c r="P97" s="595"/>
      <c r="Q97" s="595"/>
      <c r="R97" s="595"/>
      <c r="S97" s="604"/>
      <c r="T97" s="62" t="s">
        <v>5612</v>
      </c>
    </row>
    <row r="98" spans="1:20" x14ac:dyDescent="0.25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2"/>
      <c r="P98" s="77"/>
      <c r="Q98" s="77"/>
      <c r="R98" s="77"/>
      <c r="S98" s="605"/>
      <c r="T98" s="68" t="s">
        <v>5612</v>
      </c>
    </row>
    <row r="99" spans="1:20" x14ac:dyDescent="0.25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2"/>
      <c r="P99" s="77"/>
      <c r="Q99" s="77"/>
      <c r="R99" s="77"/>
      <c r="S99" s="605"/>
      <c r="T99" s="68" t="s">
        <v>5612</v>
      </c>
    </row>
    <row r="100" spans="1:20" x14ac:dyDescent="0.25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2"/>
      <c r="P100" s="77"/>
      <c r="Q100" s="77"/>
      <c r="R100" s="77"/>
      <c r="S100" s="605"/>
      <c r="T100" s="68" t="s">
        <v>5612</v>
      </c>
    </row>
    <row r="101" spans="1:20" x14ac:dyDescent="0.25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2"/>
      <c r="P101" s="77"/>
      <c r="Q101" s="77"/>
      <c r="R101" s="77"/>
      <c r="S101" s="605"/>
      <c r="T101" s="68" t="s">
        <v>5612</v>
      </c>
    </row>
    <row r="102" spans="1:20" x14ac:dyDescent="0.25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2"/>
      <c r="P102" s="77"/>
      <c r="Q102" s="77"/>
      <c r="R102" s="77"/>
      <c r="S102" s="605"/>
      <c r="T102" s="68" t="s">
        <v>5612</v>
      </c>
    </row>
    <row r="103" spans="1:20" x14ac:dyDescent="0.25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2">
        <f>SUM(F97:F103)</f>
        <v>140</v>
      </c>
      <c r="P103" s="76">
        <v>0</v>
      </c>
      <c r="Q103" s="76">
        <v>0</v>
      </c>
      <c r="R103" s="77"/>
      <c r="S103" s="605"/>
      <c r="T103" s="77" t="s">
        <v>7561</v>
      </c>
    </row>
    <row r="104" spans="1:20" x14ac:dyDescent="0.25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2"/>
      <c r="P104" s="77"/>
      <c r="Q104" s="77"/>
      <c r="R104" s="77"/>
      <c r="S104" s="605"/>
      <c r="T104" s="68" t="s">
        <v>5612</v>
      </c>
    </row>
    <row r="105" spans="1:20" x14ac:dyDescent="0.25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2"/>
      <c r="P105" s="77"/>
      <c r="Q105" s="77"/>
      <c r="R105" s="77"/>
      <c r="S105" s="605"/>
      <c r="T105" s="68" t="s">
        <v>5612</v>
      </c>
    </row>
    <row r="106" spans="1:20" x14ac:dyDescent="0.25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2"/>
      <c r="P106" s="77"/>
      <c r="Q106" s="77"/>
      <c r="R106" s="77"/>
      <c r="S106" s="605"/>
      <c r="T106" s="68" t="s">
        <v>5612</v>
      </c>
    </row>
    <row r="107" spans="1:20" x14ac:dyDescent="0.25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2"/>
      <c r="P107" s="77"/>
      <c r="Q107" s="77"/>
      <c r="R107" s="77"/>
      <c r="S107" s="605"/>
      <c r="T107" s="68" t="s">
        <v>5612</v>
      </c>
    </row>
    <row r="108" spans="1:20" x14ac:dyDescent="0.25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2">
        <f>SUM(F104:F108)</f>
        <v>100</v>
      </c>
      <c r="P108" s="76">
        <v>0</v>
      </c>
      <c r="Q108" s="76">
        <v>0</v>
      </c>
      <c r="R108" s="77"/>
      <c r="S108" s="605"/>
      <c r="T108" s="77" t="s">
        <v>5805</v>
      </c>
    </row>
    <row r="109" spans="1:20" x14ac:dyDescent="0.25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2"/>
      <c r="P109" s="77"/>
      <c r="Q109" s="77"/>
      <c r="R109" s="77"/>
      <c r="S109" s="605"/>
      <c r="T109" s="77"/>
    </row>
    <row r="110" spans="1:20" x14ac:dyDescent="0.25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7161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03"/>
      <c r="T110" s="68"/>
    </row>
    <row r="111" spans="1:20" x14ac:dyDescent="0.25">
      <c r="A111" s="68"/>
      <c r="B111" s="69"/>
      <c r="C111" s="68" t="s">
        <v>7168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03"/>
      <c r="T111" s="68" t="s">
        <v>7562</v>
      </c>
    </row>
    <row r="112" spans="1:20" x14ac:dyDescent="0.25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03"/>
      <c r="T112" s="68"/>
    </row>
    <row r="113" spans="1:20" x14ac:dyDescent="0.25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7161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03"/>
      <c r="T113" s="68"/>
    </row>
    <row r="114" spans="1:20" x14ac:dyDescent="0.25">
      <c r="A114" s="68"/>
      <c r="B114" s="69"/>
      <c r="C114" s="68" t="s">
        <v>7168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03"/>
      <c r="T114" s="68" t="s">
        <v>5805</v>
      </c>
    </row>
    <row r="115" spans="1:20" x14ac:dyDescent="0.25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03"/>
      <c r="T115" s="68"/>
    </row>
    <row r="116" spans="1:20" x14ac:dyDescent="0.25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7161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03"/>
      <c r="T116" s="68"/>
    </row>
    <row r="117" spans="1:20" x14ac:dyDescent="0.25">
      <c r="A117" s="68"/>
      <c r="B117" s="69"/>
      <c r="C117" s="68" t="s">
        <v>7168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03"/>
      <c r="T117" s="68" t="s">
        <v>7562</v>
      </c>
    </row>
    <row r="118" spans="1:20" x14ac:dyDescent="0.25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03"/>
      <c r="T118" s="68"/>
    </row>
    <row r="119" spans="1:20" x14ac:dyDescent="0.25">
      <c r="A119" s="68" t="s">
        <v>5803</v>
      </c>
      <c r="B119" s="69" t="s">
        <v>5825</v>
      </c>
      <c r="C119" s="68" t="s">
        <v>344</v>
      </c>
      <c r="D119" s="74" t="s">
        <v>7169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03"/>
      <c r="T119" s="68" t="s">
        <v>7563</v>
      </c>
    </row>
    <row r="120" spans="1:20" x14ac:dyDescent="0.25">
      <c r="A120" s="68"/>
      <c r="B120" s="69"/>
      <c r="C120" s="68" t="s">
        <v>344</v>
      </c>
      <c r="D120" s="68" t="s">
        <v>492</v>
      </c>
      <c r="E120" s="68" t="s">
        <v>7161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03"/>
      <c r="T120" s="68" t="s">
        <v>7564</v>
      </c>
    </row>
    <row r="121" spans="1:20" x14ac:dyDescent="0.25">
      <c r="A121" s="68"/>
      <c r="B121" s="69">
        <v>24</v>
      </c>
      <c r="C121" s="68" t="s">
        <v>7168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03"/>
      <c r="T121" s="68"/>
    </row>
    <row r="122" spans="1:20" x14ac:dyDescent="0.25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03"/>
      <c r="T122" s="68"/>
    </row>
    <row r="123" spans="1:20" x14ac:dyDescent="0.25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03"/>
      <c r="T123" s="68" t="s">
        <v>7565</v>
      </c>
    </row>
    <row r="124" spans="1:20" x14ac:dyDescent="0.25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03"/>
      <c r="T124" s="68" t="s">
        <v>7562</v>
      </c>
    </row>
    <row r="125" spans="1:20" x14ac:dyDescent="0.25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03"/>
      <c r="T125" s="68"/>
    </row>
    <row r="126" spans="1:20" x14ac:dyDescent="0.25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03"/>
      <c r="T126" s="68"/>
    </row>
    <row r="127" spans="1:20" x14ac:dyDescent="0.25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03"/>
      <c r="T127" s="68"/>
    </row>
    <row r="128" spans="1:20" x14ac:dyDescent="0.25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03"/>
      <c r="T128" s="68" t="s">
        <v>7219</v>
      </c>
    </row>
    <row r="129" spans="1:20" x14ac:dyDescent="0.25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03"/>
      <c r="T129" s="68" t="s">
        <v>5805</v>
      </c>
    </row>
    <row r="130" spans="1:20" x14ac:dyDescent="0.25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1"/>
      <c r="P130" s="62"/>
      <c r="Q130" s="62"/>
      <c r="R130" s="62"/>
      <c r="S130" s="602"/>
      <c r="T130" s="62"/>
    </row>
    <row r="131" spans="1:20" x14ac:dyDescent="0.25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03"/>
      <c r="T131" s="68"/>
    </row>
    <row r="132" spans="1:20" x14ac:dyDescent="0.25">
      <c r="A132" s="68"/>
      <c r="B132" s="69"/>
      <c r="C132" s="68" t="s">
        <v>344</v>
      </c>
      <c r="D132" s="68" t="s">
        <v>655</v>
      </c>
      <c r="E132" s="68" t="s">
        <v>7170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03"/>
      <c r="T132" s="68" t="s">
        <v>7566</v>
      </c>
    </row>
    <row r="133" spans="1:20" x14ac:dyDescent="0.25">
      <c r="A133" s="68"/>
      <c r="B133" s="69">
        <v>27</v>
      </c>
      <c r="C133" s="68" t="s">
        <v>7170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03"/>
      <c r="T133" s="68" t="s">
        <v>5805</v>
      </c>
    </row>
    <row r="134" spans="1:20" x14ac:dyDescent="0.25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03"/>
      <c r="T134" s="68"/>
    </row>
    <row r="135" spans="1:20" x14ac:dyDescent="0.25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2"/>
      <c r="P135" s="77"/>
      <c r="Q135" s="77"/>
      <c r="R135" s="77"/>
      <c r="S135" s="605"/>
      <c r="T135" s="68" t="s">
        <v>5612</v>
      </c>
    </row>
    <row r="136" spans="1:20" x14ac:dyDescent="0.25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2"/>
      <c r="P136" s="77"/>
      <c r="Q136" s="77"/>
      <c r="R136" s="77"/>
      <c r="S136" s="605"/>
      <c r="T136" s="68" t="s">
        <v>5612</v>
      </c>
    </row>
    <row r="137" spans="1:20" ht="23.25" x14ac:dyDescent="0.25">
      <c r="A137" s="68"/>
      <c r="B137" s="76"/>
      <c r="C137" s="77" t="s">
        <v>344</v>
      </c>
      <c r="D137" s="77" t="s">
        <v>5820</v>
      </c>
      <c r="E137" s="72" t="s">
        <v>7171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2"/>
      <c r="P137" s="77"/>
      <c r="Q137" s="77"/>
      <c r="R137" s="77"/>
      <c r="S137" s="605"/>
      <c r="T137" s="68" t="s">
        <v>5612</v>
      </c>
    </row>
    <row r="138" spans="1:20" x14ac:dyDescent="0.25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2"/>
      <c r="P138" s="77"/>
      <c r="Q138" s="77"/>
      <c r="R138" s="77"/>
      <c r="S138" s="605"/>
      <c r="T138" s="68" t="s">
        <v>5612</v>
      </c>
    </row>
    <row r="139" spans="1:20" x14ac:dyDescent="0.25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2"/>
      <c r="P139" s="77"/>
      <c r="Q139" s="77"/>
      <c r="R139" s="77"/>
      <c r="S139" s="605"/>
      <c r="T139" s="68" t="s">
        <v>5612</v>
      </c>
    </row>
    <row r="140" spans="1:20" x14ac:dyDescent="0.25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2"/>
      <c r="P140" s="77"/>
      <c r="Q140" s="77"/>
      <c r="R140" s="77"/>
      <c r="S140" s="605"/>
      <c r="T140" s="68"/>
    </row>
    <row r="141" spans="1:20" x14ac:dyDescent="0.25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2"/>
      <c r="P141" s="77"/>
      <c r="Q141" s="77"/>
      <c r="R141" s="77"/>
      <c r="S141" s="605"/>
      <c r="T141" s="68" t="s">
        <v>5612</v>
      </c>
    </row>
    <row r="142" spans="1:20" x14ac:dyDescent="0.25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2"/>
      <c r="P142" s="77"/>
      <c r="Q142" s="77"/>
      <c r="R142" s="77"/>
      <c r="S142" s="605"/>
      <c r="T142" s="68" t="s">
        <v>5612</v>
      </c>
    </row>
    <row r="143" spans="1:20" x14ac:dyDescent="0.25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2">
        <f>SUM(F135:F143)</f>
        <v>196</v>
      </c>
      <c r="P143" s="76">
        <v>0</v>
      </c>
      <c r="Q143" s="76">
        <v>0</v>
      </c>
      <c r="R143" s="77"/>
      <c r="S143" s="605"/>
      <c r="T143" s="77" t="s">
        <v>7567</v>
      </c>
    </row>
    <row r="144" spans="1:20" x14ac:dyDescent="0.25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03"/>
      <c r="T144" s="68"/>
    </row>
    <row r="145" spans="1:20" ht="26.25" x14ac:dyDescent="0.25">
      <c r="A145" s="68" t="s">
        <v>5812</v>
      </c>
      <c r="B145" s="69" t="s">
        <v>5830</v>
      </c>
      <c r="C145" s="82" t="s">
        <v>7172</v>
      </c>
      <c r="D145" s="68" t="s">
        <v>1660</v>
      </c>
      <c r="E145" s="68" t="s">
        <v>7173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03"/>
      <c r="T145" s="68"/>
    </row>
    <row r="146" spans="1:20" x14ac:dyDescent="0.25">
      <c r="A146" s="68"/>
      <c r="B146" s="69"/>
      <c r="C146" s="74" t="s">
        <v>7173</v>
      </c>
      <c r="D146" s="68" t="s">
        <v>1660</v>
      </c>
      <c r="E146" s="74" t="s">
        <v>7174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03"/>
      <c r="T146" s="68" t="s">
        <v>7568</v>
      </c>
    </row>
    <row r="147" spans="1:20" x14ac:dyDescent="0.25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03"/>
      <c r="T147" s="68"/>
    </row>
    <row r="148" spans="1:20" x14ac:dyDescent="0.25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7161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03"/>
      <c r="T148" s="68"/>
    </row>
    <row r="149" spans="1:20" x14ac:dyDescent="0.25">
      <c r="A149" s="68"/>
      <c r="B149" s="69"/>
      <c r="C149" s="68" t="s">
        <v>7168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03"/>
      <c r="T149" s="68" t="s">
        <v>7562</v>
      </c>
    </row>
    <row r="150" spans="1:20" x14ac:dyDescent="0.25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03"/>
      <c r="T150" s="68"/>
    </row>
    <row r="151" spans="1:20" ht="23.25" x14ac:dyDescent="0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2"/>
      <c r="P151" s="77"/>
      <c r="Q151" s="77"/>
      <c r="R151" s="77"/>
      <c r="S151" s="605"/>
      <c r="T151" s="72" t="s">
        <v>7569</v>
      </c>
    </row>
    <row r="152" spans="1:20" ht="23.25" x14ac:dyDescent="0.25">
      <c r="A152" s="83"/>
      <c r="B152" s="76"/>
      <c r="C152" s="68" t="s">
        <v>295</v>
      </c>
      <c r="D152" s="72" t="s">
        <v>7175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2"/>
      <c r="P152" s="77"/>
      <c r="Q152" s="77"/>
      <c r="R152" s="77"/>
      <c r="S152" s="605"/>
      <c r="T152" s="84"/>
    </row>
    <row r="153" spans="1:20" x14ac:dyDescent="0.25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2"/>
      <c r="P153" s="77"/>
      <c r="Q153" s="77"/>
      <c r="R153" s="77"/>
      <c r="S153" s="605"/>
      <c r="T153" s="85" t="s">
        <v>5612</v>
      </c>
    </row>
    <row r="154" spans="1:20" x14ac:dyDescent="0.25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2"/>
      <c r="P154" s="77"/>
      <c r="Q154" s="77"/>
      <c r="R154" s="77"/>
      <c r="S154" s="605"/>
      <c r="T154" s="85" t="s">
        <v>5612</v>
      </c>
    </row>
    <row r="155" spans="1:20" x14ac:dyDescent="0.25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2"/>
      <c r="P155" s="77"/>
      <c r="Q155" s="77"/>
      <c r="R155" s="77"/>
      <c r="S155" s="605"/>
      <c r="T155" s="85" t="s">
        <v>5612</v>
      </c>
    </row>
    <row r="156" spans="1:20" x14ac:dyDescent="0.25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2"/>
      <c r="P156" s="77"/>
      <c r="Q156" s="77"/>
      <c r="R156" s="77"/>
      <c r="S156" s="605"/>
      <c r="T156" s="85" t="s">
        <v>5612</v>
      </c>
    </row>
    <row r="157" spans="1:20" x14ac:dyDescent="0.25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2">
        <f>SUM(F151:F157)</f>
        <v>181</v>
      </c>
      <c r="P157" s="76">
        <v>0</v>
      </c>
      <c r="Q157" s="76">
        <v>0</v>
      </c>
      <c r="R157" s="77"/>
      <c r="S157" s="605"/>
      <c r="T157" s="85" t="s">
        <v>7570</v>
      </c>
    </row>
    <row r="158" spans="1:20" ht="23.25" x14ac:dyDescent="0.25">
      <c r="A158" s="83"/>
      <c r="B158" s="76">
        <v>31</v>
      </c>
      <c r="C158" s="68" t="s">
        <v>5833</v>
      </c>
      <c r="D158" s="72" t="s">
        <v>7176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2"/>
      <c r="P158" s="77"/>
      <c r="Q158" s="77"/>
      <c r="R158" s="77"/>
      <c r="S158" s="605"/>
      <c r="T158" s="85"/>
    </row>
    <row r="159" spans="1:20" x14ac:dyDescent="0.25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2"/>
      <c r="P159" s="77"/>
      <c r="Q159" s="77"/>
      <c r="R159" s="77"/>
      <c r="S159" s="605"/>
      <c r="T159" s="85" t="s">
        <v>5612</v>
      </c>
    </row>
    <row r="160" spans="1:20" x14ac:dyDescent="0.25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2"/>
      <c r="P160" s="77"/>
      <c r="Q160" s="77"/>
      <c r="R160" s="77"/>
      <c r="S160" s="605"/>
      <c r="T160" s="85" t="s">
        <v>5612</v>
      </c>
    </row>
    <row r="161" spans="1:20" x14ac:dyDescent="0.25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2">
        <f>SUM(F158:F161)</f>
        <v>119</v>
      </c>
      <c r="P161" s="76">
        <v>0</v>
      </c>
      <c r="Q161" s="76">
        <v>0</v>
      </c>
      <c r="R161" s="77"/>
      <c r="S161" s="605"/>
      <c r="T161" s="85" t="s">
        <v>7571</v>
      </c>
    </row>
    <row r="162" spans="1:20" x14ac:dyDescent="0.25">
      <c r="A162" s="62" t="s">
        <v>5816</v>
      </c>
      <c r="B162" s="594" t="s">
        <v>5834</v>
      </c>
      <c r="C162" s="595" t="s">
        <v>344</v>
      </c>
      <c r="D162" s="595" t="s">
        <v>5820</v>
      </c>
      <c r="E162" s="595" t="s">
        <v>5821</v>
      </c>
      <c r="F162" s="595">
        <v>20</v>
      </c>
      <c r="G162" s="595"/>
      <c r="H162" s="78">
        <v>14</v>
      </c>
      <c r="I162" s="596"/>
      <c r="J162" s="597">
        <v>14.5</v>
      </c>
      <c r="K162" s="595"/>
      <c r="L162" s="595"/>
      <c r="M162" s="596"/>
      <c r="N162" s="596"/>
      <c r="O162" s="598"/>
      <c r="P162" s="595"/>
      <c r="Q162" s="595"/>
      <c r="R162" s="595"/>
      <c r="S162" s="604"/>
      <c r="T162" s="599" t="s">
        <v>5612</v>
      </c>
    </row>
    <row r="163" spans="1:20" x14ac:dyDescent="0.25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2"/>
      <c r="P163" s="77"/>
      <c r="Q163" s="77"/>
      <c r="R163" s="77"/>
      <c r="S163" s="605"/>
      <c r="T163" s="85" t="s">
        <v>5612</v>
      </c>
    </row>
    <row r="164" spans="1:20" x14ac:dyDescent="0.25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2"/>
      <c r="P164" s="77"/>
      <c r="Q164" s="77"/>
      <c r="R164" s="77"/>
      <c r="S164" s="605"/>
      <c r="T164" s="85" t="s">
        <v>5612</v>
      </c>
    </row>
    <row r="165" spans="1:20" x14ac:dyDescent="0.25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2"/>
      <c r="P165" s="77"/>
      <c r="Q165" s="77"/>
      <c r="R165" s="77"/>
      <c r="S165" s="605"/>
      <c r="T165" s="85" t="s">
        <v>5612</v>
      </c>
    </row>
    <row r="166" spans="1:20" x14ac:dyDescent="0.25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2"/>
      <c r="P166" s="77"/>
      <c r="Q166" s="77"/>
      <c r="R166" s="77"/>
      <c r="S166" s="605"/>
      <c r="T166" s="85" t="s">
        <v>5612</v>
      </c>
    </row>
    <row r="167" spans="1:20" x14ac:dyDescent="0.25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2"/>
      <c r="P167" s="77"/>
      <c r="Q167" s="77"/>
      <c r="R167" s="77"/>
      <c r="S167" s="605"/>
      <c r="T167" s="85" t="s">
        <v>5612</v>
      </c>
    </row>
    <row r="168" spans="1:20" x14ac:dyDescent="0.25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2">
        <f>SUM(F162:F168)</f>
        <v>140</v>
      </c>
      <c r="P168" s="76">
        <v>0</v>
      </c>
      <c r="Q168" s="76">
        <v>0</v>
      </c>
      <c r="R168" s="77"/>
      <c r="S168" s="605"/>
      <c r="T168" s="68" t="s">
        <v>7572</v>
      </c>
    </row>
    <row r="169" spans="1:20" x14ac:dyDescent="0.25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2"/>
      <c r="P169" s="77"/>
      <c r="Q169" s="77"/>
      <c r="R169" s="77"/>
      <c r="S169" s="605"/>
      <c r="T169" s="85" t="s">
        <v>5612</v>
      </c>
    </row>
    <row r="170" spans="1:20" x14ac:dyDescent="0.25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2"/>
      <c r="P170" s="77"/>
      <c r="Q170" s="77"/>
      <c r="R170" s="77"/>
      <c r="S170" s="605"/>
      <c r="T170" s="85" t="s">
        <v>5612</v>
      </c>
    </row>
    <row r="171" spans="1:20" x14ac:dyDescent="0.25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2"/>
      <c r="P171" s="77"/>
      <c r="Q171" s="77"/>
      <c r="R171" s="77"/>
      <c r="S171" s="605"/>
      <c r="T171" s="85" t="s">
        <v>5612</v>
      </c>
    </row>
    <row r="172" spans="1:20" x14ac:dyDescent="0.25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2"/>
      <c r="P172" s="77"/>
      <c r="Q172" s="77"/>
      <c r="R172" s="77"/>
      <c r="S172" s="605"/>
      <c r="T172" s="85" t="s">
        <v>5612</v>
      </c>
    </row>
    <row r="173" spans="1:20" x14ac:dyDescent="0.25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2">
        <f>SUM(F169:F173)</f>
        <v>100</v>
      </c>
      <c r="P173" s="76">
        <v>0</v>
      </c>
      <c r="Q173" s="76">
        <v>0</v>
      </c>
      <c r="R173" s="77"/>
      <c r="S173" s="605"/>
      <c r="T173" s="85" t="s">
        <v>7571</v>
      </c>
    </row>
    <row r="174" spans="1:20" x14ac:dyDescent="0.25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03"/>
      <c r="T174" s="68"/>
    </row>
    <row r="175" spans="1:20" x14ac:dyDescent="0.25">
      <c r="A175" s="68" t="s">
        <v>5835</v>
      </c>
      <c r="B175" s="69" t="s">
        <v>5836</v>
      </c>
      <c r="C175" s="68" t="s">
        <v>344</v>
      </c>
      <c r="D175" s="68" t="s">
        <v>7177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03"/>
      <c r="T175" s="68"/>
    </row>
    <row r="176" spans="1:20" x14ac:dyDescent="0.25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03"/>
      <c r="T176" s="68"/>
    </row>
    <row r="177" spans="1:20" x14ac:dyDescent="0.25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03"/>
      <c r="T177" s="68" t="s">
        <v>7573</v>
      </c>
    </row>
    <row r="178" spans="1:20" x14ac:dyDescent="0.25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03"/>
      <c r="T178" s="68"/>
    </row>
    <row r="179" spans="1:20" x14ac:dyDescent="0.25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03"/>
      <c r="T179" s="68"/>
    </row>
    <row r="180" spans="1:20" x14ac:dyDescent="0.25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03"/>
      <c r="T180" s="68" t="s">
        <v>5805</v>
      </c>
    </row>
    <row r="181" spans="1:20" x14ac:dyDescent="0.25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03"/>
      <c r="T181" s="68"/>
    </row>
    <row r="182" spans="1:20" x14ac:dyDescent="0.25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03"/>
      <c r="T182" s="68"/>
    </row>
    <row r="183" spans="1:20" x14ac:dyDescent="0.25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03"/>
      <c r="T183" s="68"/>
    </row>
    <row r="184" spans="1:20" x14ac:dyDescent="0.25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03"/>
      <c r="T184" s="68"/>
    </row>
    <row r="185" spans="1:20" x14ac:dyDescent="0.25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03"/>
      <c r="T185" s="68" t="s">
        <v>7574</v>
      </c>
    </row>
    <row r="186" spans="1:20" x14ac:dyDescent="0.25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03"/>
      <c r="T186" s="68"/>
    </row>
    <row r="187" spans="1:20" x14ac:dyDescent="0.25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03"/>
      <c r="T187" s="68" t="s">
        <v>5805</v>
      </c>
    </row>
    <row r="188" spans="1:20" x14ac:dyDescent="0.25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03"/>
      <c r="T188" s="68"/>
    </row>
    <row r="189" spans="1:20" x14ac:dyDescent="0.25">
      <c r="A189" s="68" t="s">
        <v>5835</v>
      </c>
      <c r="B189" s="69" t="s">
        <v>5838</v>
      </c>
      <c r="C189" s="68" t="s">
        <v>344</v>
      </c>
      <c r="D189" s="68" t="s">
        <v>7178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03"/>
      <c r="T189" s="68"/>
    </row>
    <row r="190" spans="1:20" x14ac:dyDescent="0.25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03"/>
      <c r="T190" s="68"/>
    </row>
    <row r="191" spans="1:20" x14ac:dyDescent="0.25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03"/>
      <c r="T191" s="74" t="s">
        <v>7575</v>
      </c>
    </row>
    <row r="192" spans="1:20" x14ac:dyDescent="0.25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03"/>
      <c r="T192" s="68"/>
    </row>
    <row r="193" spans="1:20" x14ac:dyDescent="0.25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03"/>
      <c r="T193" s="68"/>
    </row>
    <row r="194" spans="1:20" x14ac:dyDescent="0.25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03"/>
      <c r="T194" s="68"/>
    </row>
    <row r="195" spans="1:20" x14ac:dyDescent="0.25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03"/>
      <c r="T195" s="68" t="s">
        <v>7576</v>
      </c>
    </row>
    <row r="196" spans="1:20" x14ac:dyDescent="0.25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03"/>
      <c r="T196" s="68"/>
    </row>
    <row r="197" spans="1:20" x14ac:dyDescent="0.25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03"/>
      <c r="T197" s="68" t="s">
        <v>5805</v>
      </c>
    </row>
    <row r="198" spans="1:20" x14ac:dyDescent="0.25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03"/>
      <c r="T198" s="68"/>
    </row>
    <row r="199" spans="1:20" ht="36.75" x14ac:dyDescent="0.25">
      <c r="A199" s="68" t="s">
        <v>5835</v>
      </c>
      <c r="B199" s="69" t="s">
        <v>5840</v>
      </c>
      <c r="C199" s="68" t="s">
        <v>344</v>
      </c>
      <c r="D199" s="86" t="s">
        <v>7179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03"/>
      <c r="T199" s="68"/>
    </row>
    <row r="200" spans="1:20" x14ac:dyDescent="0.25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03"/>
      <c r="T200" s="68" t="s">
        <v>5612</v>
      </c>
    </row>
    <row r="201" spans="1:20" x14ac:dyDescent="0.25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03"/>
      <c r="T201" s="68" t="s">
        <v>5612</v>
      </c>
    </row>
    <row r="202" spans="1:20" x14ac:dyDescent="0.25">
      <c r="A202" s="68"/>
      <c r="B202" s="69"/>
      <c r="C202" s="68" t="s">
        <v>344</v>
      </c>
      <c r="D202" s="68"/>
      <c r="E202" s="68" t="s">
        <v>7180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03"/>
      <c r="T202" s="68"/>
    </row>
    <row r="203" spans="1:20" x14ac:dyDescent="0.25">
      <c r="A203" s="68"/>
      <c r="B203" s="69"/>
      <c r="C203" s="68" t="s">
        <v>7180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03"/>
      <c r="T203" s="68" t="s">
        <v>7577</v>
      </c>
    </row>
    <row r="204" spans="1:20" x14ac:dyDescent="0.25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03"/>
      <c r="T204" s="68"/>
    </row>
    <row r="205" spans="1:20" x14ac:dyDescent="0.25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03"/>
      <c r="T205" s="68" t="s">
        <v>7578</v>
      </c>
    </row>
    <row r="206" spans="1:20" x14ac:dyDescent="0.25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03"/>
      <c r="T206" s="68" t="s">
        <v>5805</v>
      </c>
    </row>
    <row r="207" spans="1:20" x14ac:dyDescent="0.25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03"/>
      <c r="T207" s="68"/>
    </row>
    <row r="208" spans="1:20" x14ac:dyDescent="0.25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03"/>
      <c r="T208" s="68"/>
    </row>
    <row r="209" spans="1:20" x14ac:dyDescent="0.25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03"/>
      <c r="T209" s="68" t="s">
        <v>7579</v>
      </c>
    </row>
    <row r="210" spans="1:20" x14ac:dyDescent="0.25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03"/>
      <c r="T210" s="68"/>
    </row>
    <row r="211" spans="1:20" x14ac:dyDescent="0.25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03"/>
      <c r="T211" s="68" t="s">
        <v>7580</v>
      </c>
    </row>
    <row r="212" spans="1:20" x14ac:dyDescent="0.25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03"/>
      <c r="T212" s="68"/>
    </row>
    <row r="213" spans="1:20" x14ac:dyDescent="0.25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03"/>
      <c r="T213" s="68" t="s">
        <v>5805</v>
      </c>
    </row>
    <row r="214" spans="1:20" x14ac:dyDescent="0.25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03"/>
      <c r="T214" s="68"/>
    </row>
    <row r="215" spans="1:20" x14ac:dyDescent="0.25">
      <c r="A215" s="68"/>
      <c r="B215" s="69" t="s">
        <v>5843</v>
      </c>
      <c r="C215" s="68" t="s">
        <v>344</v>
      </c>
      <c r="D215" s="68" t="s">
        <v>935</v>
      </c>
      <c r="E215" s="74" t="s">
        <v>7181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03"/>
      <c r="T215" s="68"/>
    </row>
    <row r="216" spans="1:20" x14ac:dyDescent="0.25">
      <c r="A216" s="68"/>
      <c r="B216" s="69"/>
      <c r="C216" s="74" t="s">
        <v>7181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03"/>
      <c r="T216" s="68" t="s">
        <v>7581</v>
      </c>
    </row>
    <row r="217" spans="1:20" x14ac:dyDescent="0.25">
      <c r="A217" s="68"/>
      <c r="B217" s="69"/>
      <c r="C217" s="68" t="s">
        <v>344</v>
      </c>
      <c r="D217" s="68"/>
      <c r="E217" s="68" t="s">
        <v>7182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03"/>
      <c r="T217" s="68" t="s">
        <v>7582</v>
      </c>
    </row>
    <row r="218" spans="1:20" x14ac:dyDescent="0.25">
      <c r="A218" s="68"/>
      <c r="B218" s="69">
        <v>39</v>
      </c>
      <c r="C218" s="68" t="s">
        <v>7182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03"/>
      <c r="T218" s="68"/>
    </row>
    <row r="219" spans="1:20" x14ac:dyDescent="0.25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03"/>
      <c r="T219" s="68"/>
    </row>
    <row r="220" spans="1:20" x14ac:dyDescent="0.25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03"/>
      <c r="T220" s="68" t="s">
        <v>5805</v>
      </c>
    </row>
    <row r="221" spans="1:20" x14ac:dyDescent="0.25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03"/>
      <c r="T221" s="68"/>
    </row>
    <row r="222" spans="1:20" x14ac:dyDescent="0.25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03"/>
      <c r="T222" s="68"/>
    </row>
    <row r="223" spans="1:20" x14ac:dyDescent="0.25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03"/>
      <c r="T223" s="68"/>
    </row>
    <row r="224" spans="1:20" x14ac:dyDescent="0.25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03"/>
      <c r="T224" s="68" t="s">
        <v>7583</v>
      </c>
    </row>
    <row r="225" spans="1:20" x14ac:dyDescent="0.25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03"/>
      <c r="T225" s="87" t="s">
        <v>7584</v>
      </c>
    </row>
    <row r="226" spans="1:20" x14ac:dyDescent="0.25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03"/>
      <c r="T226" s="68"/>
    </row>
    <row r="227" spans="1:20" x14ac:dyDescent="0.25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03"/>
      <c r="T227" s="68"/>
    </row>
    <row r="228" spans="1:20" x14ac:dyDescent="0.25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03"/>
      <c r="T228" s="68" t="s">
        <v>7585</v>
      </c>
    </row>
    <row r="229" spans="1:20" x14ac:dyDescent="0.25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03"/>
      <c r="T229" s="68"/>
    </row>
    <row r="230" spans="1:20" x14ac:dyDescent="0.25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03"/>
      <c r="T230" s="68"/>
    </row>
    <row r="231" spans="1:20" x14ac:dyDescent="0.25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03"/>
      <c r="T231" s="68" t="s">
        <v>5805</v>
      </c>
    </row>
    <row r="232" spans="1:20" x14ac:dyDescent="0.25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03"/>
      <c r="T232" s="68"/>
    </row>
    <row r="233" spans="1:20" x14ac:dyDescent="0.25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03"/>
      <c r="T233" s="68"/>
    </row>
    <row r="234" spans="1:20" x14ac:dyDescent="0.25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03"/>
      <c r="T234" s="68"/>
    </row>
    <row r="235" spans="1:20" x14ac:dyDescent="0.25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03"/>
      <c r="T235" s="68" t="s">
        <v>7586</v>
      </c>
    </row>
    <row r="236" spans="1:20" x14ac:dyDescent="0.25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03"/>
      <c r="T236" s="68"/>
    </row>
    <row r="237" spans="1:20" x14ac:dyDescent="0.25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03"/>
      <c r="T237" s="68"/>
    </row>
    <row r="238" spans="1:20" x14ac:dyDescent="0.25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03"/>
      <c r="T238" s="73" t="s">
        <v>7298</v>
      </c>
    </row>
    <row r="239" spans="1:20" x14ac:dyDescent="0.25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03"/>
      <c r="T239" s="68"/>
    </row>
    <row r="240" spans="1:20" x14ac:dyDescent="0.25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03"/>
      <c r="T240" s="68"/>
    </row>
    <row r="241" spans="1:20" x14ac:dyDescent="0.25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03"/>
      <c r="T241" s="68"/>
    </row>
    <row r="242" spans="1:20" x14ac:dyDescent="0.25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03"/>
      <c r="T242" s="68"/>
    </row>
    <row r="243" spans="1:20" x14ac:dyDescent="0.25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03"/>
      <c r="T243" s="68"/>
    </row>
    <row r="244" spans="1:20" x14ac:dyDescent="0.25">
      <c r="A244" s="68"/>
      <c r="B244" s="69"/>
      <c r="C244" s="68" t="s">
        <v>1052</v>
      </c>
      <c r="D244" s="68" t="s">
        <v>492</v>
      </c>
      <c r="E244" s="88" t="s">
        <v>7183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03"/>
      <c r="T244" s="68" t="s">
        <v>7587</v>
      </c>
    </row>
    <row r="245" spans="1:20" x14ac:dyDescent="0.25">
      <c r="A245" s="68"/>
      <c r="B245" s="69">
        <v>43</v>
      </c>
      <c r="C245" s="88" t="s">
        <v>7183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03"/>
      <c r="T245" s="68"/>
    </row>
    <row r="246" spans="1:20" x14ac:dyDescent="0.25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03"/>
      <c r="T246" s="68"/>
    </row>
    <row r="247" spans="1:20" x14ac:dyDescent="0.25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03"/>
      <c r="T247" s="68"/>
    </row>
    <row r="248" spans="1:20" x14ac:dyDescent="0.25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03"/>
      <c r="T248" s="68"/>
    </row>
    <row r="249" spans="1:20" x14ac:dyDescent="0.25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2"/>
      <c r="P249" s="77"/>
      <c r="Q249" s="77"/>
      <c r="R249" s="77"/>
      <c r="S249" s="605"/>
      <c r="T249" s="68" t="s">
        <v>5612</v>
      </c>
    </row>
    <row r="250" spans="1:20" x14ac:dyDescent="0.25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2"/>
      <c r="P250" s="77"/>
      <c r="Q250" s="77"/>
      <c r="R250" s="77"/>
      <c r="S250" s="605"/>
      <c r="T250" s="68" t="s">
        <v>5612</v>
      </c>
    </row>
    <row r="251" spans="1:20" x14ac:dyDescent="0.25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2"/>
      <c r="P251" s="77"/>
      <c r="Q251" s="77"/>
      <c r="R251" s="77"/>
      <c r="S251" s="605"/>
      <c r="T251" s="68" t="s">
        <v>5612</v>
      </c>
    </row>
    <row r="252" spans="1:20" x14ac:dyDescent="0.25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2"/>
      <c r="P252" s="77"/>
      <c r="Q252" s="77"/>
      <c r="R252" s="77"/>
      <c r="S252" s="605"/>
      <c r="T252" s="68" t="s">
        <v>5612</v>
      </c>
    </row>
    <row r="253" spans="1:20" x14ac:dyDescent="0.25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2"/>
      <c r="P253" s="77"/>
      <c r="Q253" s="77"/>
      <c r="R253" s="77"/>
      <c r="S253" s="605"/>
      <c r="T253" s="68" t="s">
        <v>5612</v>
      </c>
    </row>
    <row r="254" spans="1:20" x14ac:dyDescent="0.25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2">
        <f>SUM(F249:F254)</f>
        <v>120</v>
      </c>
      <c r="P254" s="76">
        <v>0</v>
      </c>
      <c r="Q254" s="76">
        <v>0</v>
      </c>
      <c r="R254" s="77"/>
      <c r="S254" s="605"/>
      <c r="T254" s="77" t="s">
        <v>7588</v>
      </c>
    </row>
    <row r="255" spans="1:20" x14ac:dyDescent="0.25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2"/>
      <c r="P255" s="77"/>
      <c r="Q255" s="77"/>
      <c r="R255" s="77"/>
      <c r="S255" s="605"/>
      <c r="T255" s="68" t="s">
        <v>5612</v>
      </c>
    </row>
    <row r="256" spans="1:20" x14ac:dyDescent="0.25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2"/>
      <c r="P256" s="77"/>
      <c r="Q256" s="77"/>
      <c r="R256" s="77"/>
      <c r="S256" s="605"/>
      <c r="T256" s="68" t="s">
        <v>5612</v>
      </c>
    </row>
    <row r="257" spans="1:20" x14ac:dyDescent="0.25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2"/>
      <c r="P257" s="77"/>
      <c r="Q257" s="77"/>
      <c r="R257" s="77"/>
      <c r="S257" s="605"/>
      <c r="T257" s="68" t="s">
        <v>5612</v>
      </c>
    </row>
    <row r="258" spans="1:20" x14ac:dyDescent="0.25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2"/>
      <c r="P258" s="77"/>
      <c r="Q258" s="77"/>
      <c r="R258" s="77"/>
      <c r="S258" s="605"/>
      <c r="T258" s="68" t="s">
        <v>5612</v>
      </c>
    </row>
    <row r="259" spans="1:20" x14ac:dyDescent="0.25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2"/>
      <c r="P259" s="77"/>
      <c r="Q259" s="77"/>
      <c r="R259" s="77"/>
      <c r="S259" s="605"/>
      <c r="T259" s="68" t="s">
        <v>5612</v>
      </c>
    </row>
    <row r="260" spans="1:20" x14ac:dyDescent="0.25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2">
        <f>SUM(F255:F260)</f>
        <v>120</v>
      </c>
      <c r="P260" s="76">
        <v>0</v>
      </c>
      <c r="Q260" s="76">
        <v>0</v>
      </c>
      <c r="R260" s="77"/>
      <c r="S260" s="605"/>
      <c r="T260" s="68" t="s">
        <v>5612</v>
      </c>
    </row>
    <row r="261" spans="1:20" x14ac:dyDescent="0.25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1"/>
      <c r="P261" s="62"/>
      <c r="Q261" s="62"/>
      <c r="R261" s="62"/>
      <c r="S261" s="602"/>
      <c r="T261" s="62"/>
    </row>
    <row r="262" spans="1:20" x14ac:dyDescent="0.25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03"/>
      <c r="T262" s="68"/>
    </row>
    <row r="263" spans="1:20" x14ac:dyDescent="0.25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03"/>
      <c r="T263" s="68" t="s">
        <v>7589</v>
      </c>
    </row>
    <row r="264" spans="1:20" x14ac:dyDescent="0.25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03"/>
      <c r="T264" s="89" t="s">
        <v>7590</v>
      </c>
    </row>
    <row r="265" spans="1:20" x14ac:dyDescent="0.25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03"/>
      <c r="T265" s="68"/>
    </row>
    <row r="266" spans="1:20" ht="34.5" x14ac:dyDescent="0.2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03"/>
      <c r="T266" s="72" t="s">
        <v>7591</v>
      </c>
    </row>
    <row r="267" spans="1:20" x14ac:dyDescent="0.25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03"/>
      <c r="T267" s="68"/>
    </row>
    <row r="268" spans="1:20" ht="23.25" x14ac:dyDescent="0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03"/>
      <c r="T268" s="72" t="s">
        <v>7592</v>
      </c>
    </row>
    <row r="269" spans="1:20" ht="23.25" x14ac:dyDescent="0.25">
      <c r="A269" s="68"/>
      <c r="B269" s="69"/>
      <c r="C269" s="68" t="s">
        <v>531</v>
      </c>
      <c r="D269" s="68"/>
      <c r="E269" s="68" t="s">
        <v>7184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03"/>
      <c r="T269" s="72" t="s">
        <v>7593</v>
      </c>
    </row>
    <row r="270" spans="1:20" x14ac:dyDescent="0.25">
      <c r="A270" s="68"/>
      <c r="B270" s="69"/>
      <c r="C270" s="68" t="s">
        <v>7184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03"/>
      <c r="T270" s="73" t="s">
        <v>7594</v>
      </c>
    </row>
    <row r="271" spans="1:20" ht="23.25" x14ac:dyDescent="0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03"/>
      <c r="T271" s="72" t="s">
        <v>7595</v>
      </c>
    </row>
    <row r="272" spans="1:20" x14ac:dyDescent="0.25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03"/>
      <c r="T272" s="68"/>
    </row>
    <row r="273" spans="1:20" x14ac:dyDescent="0.25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03"/>
      <c r="T273" s="68" t="s">
        <v>7596</v>
      </c>
    </row>
    <row r="274" spans="1:20" x14ac:dyDescent="0.25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03"/>
      <c r="T274" s="68"/>
    </row>
    <row r="275" spans="1:20" x14ac:dyDescent="0.25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03"/>
      <c r="T275" s="68"/>
    </row>
    <row r="276" spans="1:20" x14ac:dyDescent="0.25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03"/>
      <c r="T276" s="68"/>
    </row>
    <row r="277" spans="1:20" x14ac:dyDescent="0.25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03"/>
      <c r="T277" s="68"/>
    </row>
    <row r="278" spans="1:20" x14ac:dyDescent="0.25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03"/>
      <c r="T278" s="68"/>
    </row>
    <row r="279" spans="1:20" x14ac:dyDescent="0.25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03"/>
      <c r="T279" s="68" t="s">
        <v>7597</v>
      </c>
    </row>
    <row r="280" spans="1:20" x14ac:dyDescent="0.25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03"/>
      <c r="T280" s="68"/>
    </row>
    <row r="281" spans="1:20" x14ac:dyDescent="0.25">
      <c r="A281" s="68"/>
      <c r="B281" s="69"/>
      <c r="C281" s="68" t="s">
        <v>344</v>
      </c>
      <c r="D281" s="73" t="s">
        <v>7185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03"/>
      <c r="T281" s="68"/>
    </row>
    <row r="282" spans="1:20" x14ac:dyDescent="0.25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03"/>
      <c r="T282" s="88" t="s">
        <v>7298</v>
      </c>
    </row>
    <row r="283" spans="1:20" x14ac:dyDescent="0.25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03"/>
      <c r="T283" s="68"/>
    </row>
    <row r="284" spans="1:20" x14ac:dyDescent="0.25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03"/>
      <c r="T284" s="68"/>
    </row>
    <row r="285" spans="1:20" x14ac:dyDescent="0.25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03"/>
      <c r="T285" s="68"/>
    </row>
    <row r="286" spans="1:20" x14ac:dyDescent="0.25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03"/>
      <c r="T286" s="68"/>
    </row>
    <row r="287" spans="1:20" x14ac:dyDescent="0.25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03"/>
      <c r="T287" s="68"/>
    </row>
    <row r="288" spans="1:20" x14ac:dyDescent="0.25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03"/>
      <c r="T288" s="68" t="s">
        <v>7598</v>
      </c>
    </row>
    <row r="289" spans="1:20" x14ac:dyDescent="0.25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03"/>
      <c r="T289" s="68"/>
    </row>
    <row r="290" spans="1:20" x14ac:dyDescent="0.25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03"/>
      <c r="T290" s="68"/>
    </row>
    <row r="291" spans="1:20" x14ac:dyDescent="0.25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03"/>
      <c r="T291" s="68" t="s">
        <v>7599</v>
      </c>
    </row>
    <row r="292" spans="1:20" x14ac:dyDescent="0.25">
      <c r="A292" s="62"/>
      <c r="B292" s="63" t="s">
        <v>5856</v>
      </c>
      <c r="C292" s="62" t="s">
        <v>344</v>
      </c>
      <c r="D292" s="62" t="s">
        <v>7186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1"/>
      <c r="P292" s="62"/>
      <c r="Q292" s="62"/>
      <c r="R292" s="62"/>
      <c r="S292" s="602"/>
      <c r="T292" s="62" t="s">
        <v>7600</v>
      </c>
    </row>
    <row r="293" spans="1:20" x14ac:dyDescent="0.25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03"/>
      <c r="T293" s="68"/>
    </row>
    <row r="294" spans="1:20" x14ac:dyDescent="0.25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03"/>
      <c r="T294" s="68"/>
    </row>
    <row r="295" spans="1:20" x14ac:dyDescent="0.25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03"/>
      <c r="T295" s="73" t="s">
        <v>7601</v>
      </c>
    </row>
    <row r="296" spans="1:20" x14ac:dyDescent="0.25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03"/>
      <c r="T296" s="68"/>
    </row>
    <row r="297" spans="1:20" x14ac:dyDescent="0.25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03"/>
      <c r="T297" s="68" t="s">
        <v>7602</v>
      </c>
    </row>
    <row r="298" spans="1:20" x14ac:dyDescent="0.25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03"/>
      <c r="T298" s="68" t="s">
        <v>5805</v>
      </c>
    </row>
    <row r="299" spans="1:20" x14ac:dyDescent="0.25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03"/>
      <c r="T299" s="68"/>
    </row>
    <row r="300" spans="1:20" x14ac:dyDescent="0.25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03"/>
      <c r="T300" s="68"/>
    </row>
    <row r="301" spans="1:20" x14ac:dyDescent="0.25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03"/>
      <c r="T301" s="68"/>
    </row>
    <row r="302" spans="1:20" ht="23.25" x14ac:dyDescent="0.25">
      <c r="A302" s="68"/>
      <c r="B302" s="69"/>
      <c r="C302" s="68" t="s">
        <v>344</v>
      </c>
      <c r="D302" s="72" t="s">
        <v>7187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03"/>
      <c r="T302" s="68" t="s">
        <v>7603</v>
      </c>
    </row>
    <row r="303" spans="1:20" x14ac:dyDescent="0.25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03"/>
      <c r="T303" s="68" t="s">
        <v>7604</v>
      </c>
    </row>
    <row r="304" spans="1:20" x14ac:dyDescent="0.25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03"/>
      <c r="T304" s="68" t="s">
        <v>7605</v>
      </c>
    </row>
    <row r="305" spans="1:20" ht="24.75" x14ac:dyDescent="0.2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03"/>
      <c r="T305" s="86" t="s">
        <v>7606</v>
      </c>
    </row>
    <row r="306" spans="1:20" x14ac:dyDescent="0.25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03"/>
      <c r="T306" s="68"/>
    </row>
    <row r="307" spans="1:20" x14ac:dyDescent="0.25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03"/>
      <c r="T307" s="68"/>
    </row>
    <row r="308" spans="1:20" x14ac:dyDescent="0.25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03"/>
      <c r="T308" s="68"/>
    </row>
    <row r="309" spans="1:20" x14ac:dyDescent="0.25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03"/>
      <c r="T309" s="68"/>
    </row>
    <row r="310" spans="1:20" x14ac:dyDescent="0.25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03"/>
      <c r="T310" s="68"/>
    </row>
    <row r="311" spans="1:20" x14ac:dyDescent="0.25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03"/>
      <c r="T311" s="74" t="s">
        <v>7607</v>
      </c>
    </row>
    <row r="312" spans="1:20" x14ac:dyDescent="0.25">
      <c r="A312" s="68"/>
      <c r="B312" s="69">
        <v>51</v>
      </c>
      <c r="C312" s="68" t="s">
        <v>1432</v>
      </c>
      <c r="D312" s="68" t="s">
        <v>7188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03"/>
      <c r="T312" s="68"/>
    </row>
    <row r="313" spans="1:20" ht="24.75" x14ac:dyDescent="0.25">
      <c r="A313" s="68"/>
      <c r="B313" s="69"/>
      <c r="C313" s="68" t="s">
        <v>295</v>
      </c>
      <c r="D313" s="68" t="s">
        <v>7189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03"/>
      <c r="T313" s="86" t="s">
        <v>7608</v>
      </c>
    </row>
    <row r="314" spans="1:20" x14ac:dyDescent="0.25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03"/>
      <c r="T314" s="68"/>
    </row>
    <row r="315" spans="1:20" x14ac:dyDescent="0.25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03"/>
      <c r="T315" s="68"/>
    </row>
    <row r="316" spans="1:20" x14ac:dyDescent="0.25">
      <c r="A316" s="68"/>
      <c r="B316" s="69"/>
      <c r="C316" s="68" t="s">
        <v>492</v>
      </c>
      <c r="D316" s="68" t="s">
        <v>7166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03"/>
      <c r="T316" s="68"/>
    </row>
    <row r="317" spans="1:20" x14ac:dyDescent="0.25">
      <c r="A317" s="68"/>
      <c r="B317" s="69"/>
      <c r="C317" s="68" t="s">
        <v>2062</v>
      </c>
      <c r="D317" s="68" t="s">
        <v>7166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03"/>
      <c r="T317" s="68"/>
    </row>
    <row r="318" spans="1:20" x14ac:dyDescent="0.25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03"/>
      <c r="T318" s="68"/>
    </row>
    <row r="319" spans="1:20" x14ac:dyDescent="0.25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03"/>
      <c r="T319" s="68"/>
    </row>
    <row r="320" spans="1:20" x14ac:dyDescent="0.25">
      <c r="A320" s="68"/>
      <c r="B320" s="69"/>
      <c r="C320" s="68" t="s">
        <v>492</v>
      </c>
      <c r="D320" s="68" t="s">
        <v>7166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03"/>
      <c r="T320" s="68" t="s">
        <v>7472</v>
      </c>
    </row>
    <row r="321" spans="1:20" x14ac:dyDescent="0.25">
      <c r="A321" s="68"/>
      <c r="B321" s="69">
        <v>52</v>
      </c>
      <c r="C321" s="68" t="s">
        <v>2062</v>
      </c>
      <c r="D321" s="68" t="s">
        <v>7166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03"/>
      <c r="T321" s="68"/>
    </row>
    <row r="322" spans="1:20" x14ac:dyDescent="0.25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03"/>
      <c r="T322" s="68" t="s">
        <v>7609</v>
      </c>
    </row>
    <row r="323" spans="1:20" x14ac:dyDescent="0.25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03"/>
      <c r="T323" s="86" t="s">
        <v>7610</v>
      </c>
    </row>
    <row r="324" spans="1:20" x14ac:dyDescent="0.25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1"/>
      <c r="P324" s="62"/>
      <c r="Q324" s="62"/>
      <c r="R324" s="62"/>
      <c r="S324" s="602"/>
      <c r="T324" s="62"/>
    </row>
    <row r="325" spans="1:20" x14ac:dyDescent="0.25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03"/>
      <c r="T325" s="68"/>
    </row>
    <row r="326" spans="1:20" x14ac:dyDescent="0.25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03"/>
      <c r="T326" s="68"/>
    </row>
    <row r="327" spans="1:20" x14ac:dyDescent="0.25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03"/>
      <c r="T327" s="68"/>
    </row>
    <row r="328" spans="1:20" x14ac:dyDescent="0.25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03"/>
      <c r="T328" s="68" t="s">
        <v>7611</v>
      </c>
    </row>
    <row r="329" spans="1:20" x14ac:dyDescent="0.25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03"/>
      <c r="T329" s="68"/>
    </row>
    <row r="330" spans="1:20" x14ac:dyDescent="0.25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03"/>
      <c r="T330" s="68"/>
    </row>
    <row r="331" spans="1:20" x14ac:dyDescent="0.25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03"/>
      <c r="T331" s="86" t="s">
        <v>7610</v>
      </c>
    </row>
    <row r="332" spans="1:20" x14ac:dyDescent="0.25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03"/>
      <c r="T332" s="68"/>
    </row>
    <row r="333" spans="1:20" x14ac:dyDescent="0.25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03"/>
      <c r="T333" s="68"/>
    </row>
    <row r="334" spans="1:20" x14ac:dyDescent="0.25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03"/>
      <c r="T334" s="68"/>
    </row>
    <row r="335" spans="1:20" x14ac:dyDescent="0.25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03"/>
      <c r="T335" s="68"/>
    </row>
    <row r="336" spans="1:20" x14ac:dyDescent="0.25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03"/>
      <c r="T336" s="68" t="s">
        <v>7381</v>
      </c>
    </row>
    <row r="337" spans="1:20" x14ac:dyDescent="0.25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03"/>
      <c r="T337" s="68"/>
    </row>
    <row r="338" spans="1:20" x14ac:dyDescent="0.25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03"/>
      <c r="T338" s="68" t="s">
        <v>5805</v>
      </c>
    </row>
    <row r="339" spans="1:20" x14ac:dyDescent="0.25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03"/>
      <c r="T339" s="68"/>
    </row>
    <row r="340" spans="1:20" x14ac:dyDescent="0.25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03"/>
      <c r="T340" s="68"/>
    </row>
    <row r="341" spans="1:20" x14ac:dyDescent="0.25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03"/>
      <c r="T341" s="68"/>
    </row>
    <row r="342" spans="1:20" x14ac:dyDescent="0.25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03"/>
      <c r="T342" s="68"/>
    </row>
    <row r="343" spans="1:20" x14ac:dyDescent="0.25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03"/>
      <c r="T343" s="68" t="s">
        <v>7612</v>
      </c>
    </row>
    <row r="344" spans="1:20" x14ac:dyDescent="0.25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03"/>
      <c r="T344" s="86" t="s">
        <v>7610</v>
      </c>
    </row>
    <row r="345" spans="1:20" x14ac:dyDescent="0.25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03"/>
      <c r="T345" s="68"/>
    </row>
    <row r="346" spans="1:20" x14ac:dyDescent="0.25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03"/>
      <c r="T346" s="68"/>
    </row>
    <row r="347" spans="1:20" x14ac:dyDescent="0.25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03"/>
      <c r="T347" s="68"/>
    </row>
    <row r="348" spans="1:20" ht="23.25" x14ac:dyDescent="0.25">
      <c r="A348" s="68"/>
      <c r="B348" s="69"/>
      <c r="C348" s="68" t="s">
        <v>344</v>
      </c>
      <c r="D348" s="72" t="s">
        <v>7190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03"/>
      <c r="T348" s="74" t="s">
        <v>7613</v>
      </c>
    </row>
    <row r="349" spans="1:20" x14ac:dyDescent="0.25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03"/>
      <c r="T349" s="68" t="s">
        <v>7614</v>
      </c>
    </row>
    <row r="350" spans="1:20" x14ac:dyDescent="0.25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03"/>
      <c r="T350" s="68"/>
    </row>
    <row r="351" spans="1:20" x14ac:dyDescent="0.25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03"/>
      <c r="T351" s="68"/>
    </row>
    <row r="352" spans="1:20" x14ac:dyDescent="0.25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03"/>
      <c r="T352" s="68"/>
    </row>
    <row r="353" spans="1:20" x14ac:dyDescent="0.25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03"/>
      <c r="T353" s="68"/>
    </row>
    <row r="354" spans="1:20" x14ac:dyDescent="0.25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03"/>
      <c r="T354" s="68" t="s">
        <v>7615</v>
      </c>
    </row>
    <row r="355" spans="1:20" x14ac:dyDescent="0.25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03"/>
      <c r="T355" s="68"/>
    </row>
    <row r="356" spans="1:20" x14ac:dyDescent="0.25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03"/>
      <c r="T356" s="68"/>
    </row>
    <row r="357" spans="1:20" x14ac:dyDescent="0.25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03"/>
      <c r="T357" s="86" t="s">
        <v>7610</v>
      </c>
    </row>
    <row r="358" spans="1:20" x14ac:dyDescent="0.25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1"/>
      <c r="P358" s="62"/>
      <c r="Q358" s="62"/>
      <c r="R358" s="62"/>
      <c r="S358" s="602"/>
      <c r="T358" s="62"/>
    </row>
    <row r="359" spans="1:20" x14ac:dyDescent="0.25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03"/>
      <c r="T359" s="68"/>
    </row>
    <row r="360" spans="1:20" x14ac:dyDescent="0.25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03"/>
      <c r="T360" s="68" t="s">
        <v>7616</v>
      </c>
    </row>
    <row r="361" spans="1:20" x14ac:dyDescent="0.25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03"/>
      <c r="T361" s="68" t="s">
        <v>7617</v>
      </c>
    </row>
    <row r="362" spans="1:20" x14ac:dyDescent="0.25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03"/>
      <c r="T362" s="68"/>
    </row>
    <row r="363" spans="1:20" x14ac:dyDescent="0.25">
      <c r="A363" s="68"/>
      <c r="B363" s="69"/>
      <c r="C363" s="68" t="s">
        <v>2860</v>
      </c>
      <c r="D363" s="68" t="s">
        <v>7191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03"/>
      <c r="T363" s="68"/>
    </row>
    <row r="364" spans="1:20" x14ac:dyDescent="0.25">
      <c r="A364" s="68"/>
      <c r="B364" s="69"/>
      <c r="C364" s="68" t="s">
        <v>344</v>
      </c>
      <c r="D364" s="68" t="s">
        <v>1245</v>
      </c>
      <c r="E364" s="68" t="s">
        <v>7192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03"/>
      <c r="T364" s="68"/>
    </row>
    <row r="365" spans="1:20" x14ac:dyDescent="0.25">
      <c r="A365" s="68"/>
      <c r="B365" s="69"/>
      <c r="C365" s="68" t="s">
        <v>7192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03"/>
      <c r="T365" s="85" t="s">
        <v>7218</v>
      </c>
    </row>
    <row r="366" spans="1:20" x14ac:dyDescent="0.25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03"/>
      <c r="T366" s="68"/>
    </row>
    <row r="367" spans="1:20" x14ac:dyDescent="0.25">
      <c r="A367" s="68"/>
      <c r="B367" s="69" t="s">
        <v>5869</v>
      </c>
      <c r="C367" s="68" t="s">
        <v>344</v>
      </c>
      <c r="D367" s="68"/>
      <c r="E367" s="68" t="s">
        <v>7166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03"/>
      <c r="T367" s="68"/>
    </row>
    <row r="368" spans="1:20" x14ac:dyDescent="0.25">
      <c r="A368" s="68"/>
      <c r="B368" s="69"/>
      <c r="C368" s="68" t="s">
        <v>7166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03"/>
      <c r="T368" s="68"/>
    </row>
    <row r="369" spans="1:20" x14ac:dyDescent="0.25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03"/>
      <c r="T369" s="68"/>
    </row>
    <row r="370" spans="1:20" x14ac:dyDescent="0.25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03"/>
      <c r="T370" s="68"/>
    </row>
    <row r="371" spans="1:20" x14ac:dyDescent="0.25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03"/>
      <c r="T371" s="68" t="s">
        <v>7232</v>
      </c>
    </row>
    <row r="372" spans="1:20" x14ac:dyDescent="0.25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03"/>
      <c r="T372" s="68"/>
    </row>
    <row r="373" spans="1:20" x14ac:dyDescent="0.25">
      <c r="A373" s="68"/>
      <c r="B373" s="69" t="s">
        <v>5870</v>
      </c>
      <c r="C373" s="68" t="s">
        <v>7193</v>
      </c>
      <c r="D373" s="68" t="s">
        <v>3678</v>
      </c>
      <c r="E373" s="68" t="s">
        <v>7194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03"/>
      <c r="T373" s="68"/>
    </row>
    <row r="374" spans="1:20" x14ac:dyDescent="0.25">
      <c r="A374" s="68"/>
      <c r="B374" s="69"/>
      <c r="C374" s="68" t="s">
        <v>7194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03"/>
      <c r="T374" s="68"/>
    </row>
    <row r="375" spans="1:20" x14ac:dyDescent="0.25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03"/>
      <c r="T375" s="73" t="s">
        <v>7618</v>
      </c>
    </row>
    <row r="376" spans="1:20" x14ac:dyDescent="0.25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03"/>
      <c r="T376" s="68"/>
    </row>
    <row r="377" spans="1:20" x14ac:dyDescent="0.25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03"/>
      <c r="T377" s="73" t="s">
        <v>7619</v>
      </c>
    </row>
    <row r="378" spans="1:20" x14ac:dyDescent="0.25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03"/>
      <c r="T378" s="68"/>
    </row>
    <row r="379" spans="1:20" x14ac:dyDescent="0.25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03"/>
      <c r="T379" s="68"/>
    </row>
    <row r="380" spans="1:20" x14ac:dyDescent="0.25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03"/>
      <c r="T380" s="68" t="s">
        <v>7620</v>
      </c>
    </row>
    <row r="381" spans="1:20" x14ac:dyDescent="0.25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03"/>
      <c r="T381" s="68"/>
    </row>
    <row r="382" spans="1:20" x14ac:dyDescent="0.25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03"/>
      <c r="T382" s="68"/>
    </row>
    <row r="383" spans="1:20" x14ac:dyDescent="0.25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03"/>
      <c r="T383" s="68"/>
    </row>
    <row r="384" spans="1:20" x14ac:dyDescent="0.25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03"/>
      <c r="T384" s="68" t="s">
        <v>7621</v>
      </c>
    </row>
    <row r="385" spans="1:20" x14ac:dyDescent="0.25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03"/>
      <c r="T385" s="68"/>
    </row>
    <row r="386" spans="1:20" x14ac:dyDescent="0.25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03"/>
      <c r="T386" s="68"/>
    </row>
    <row r="387" spans="1:20" x14ac:dyDescent="0.25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03"/>
      <c r="T387" s="68"/>
    </row>
    <row r="388" spans="1:20" x14ac:dyDescent="0.25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03"/>
      <c r="T388" s="68" t="s">
        <v>5805</v>
      </c>
    </row>
    <row r="389" spans="1:20" x14ac:dyDescent="0.25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03"/>
      <c r="T389" s="68"/>
    </row>
    <row r="390" spans="1:20" x14ac:dyDescent="0.25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03"/>
      <c r="T390" s="68"/>
    </row>
    <row r="391" spans="1:20" x14ac:dyDescent="0.25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03"/>
      <c r="T391" s="68"/>
    </row>
    <row r="392" spans="1:20" x14ac:dyDescent="0.25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03"/>
      <c r="T392" s="68"/>
    </row>
    <row r="393" spans="1:20" x14ac:dyDescent="0.25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03"/>
      <c r="T393" s="68"/>
    </row>
    <row r="394" spans="1:20" x14ac:dyDescent="0.25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03"/>
      <c r="T394" s="68" t="s">
        <v>7621</v>
      </c>
    </row>
    <row r="395" spans="1:20" x14ac:dyDescent="0.25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03"/>
      <c r="T395" s="68"/>
    </row>
    <row r="396" spans="1:20" x14ac:dyDescent="0.25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03"/>
      <c r="T396" s="68"/>
    </row>
    <row r="397" spans="1:20" x14ac:dyDescent="0.25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03"/>
      <c r="T397" s="68"/>
    </row>
    <row r="398" spans="1:20" x14ac:dyDescent="0.25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03"/>
      <c r="T398" s="68" t="s">
        <v>5805</v>
      </c>
    </row>
    <row r="399" spans="1:20" x14ac:dyDescent="0.25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03"/>
      <c r="T399" s="68"/>
    </row>
    <row r="400" spans="1:20" x14ac:dyDescent="0.25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03"/>
      <c r="T400" s="68"/>
    </row>
    <row r="401" spans="1:20" x14ac:dyDescent="0.25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03"/>
      <c r="T401" s="68"/>
    </row>
    <row r="402" spans="1:20" x14ac:dyDescent="0.25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03"/>
      <c r="T402" s="68"/>
    </row>
    <row r="403" spans="1:20" x14ac:dyDescent="0.25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03"/>
      <c r="T403" s="68"/>
    </row>
    <row r="404" spans="1:20" x14ac:dyDescent="0.25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03"/>
      <c r="T404" s="68"/>
    </row>
    <row r="405" spans="1:20" x14ac:dyDescent="0.25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03"/>
      <c r="T405" s="68" t="s">
        <v>7621</v>
      </c>
    </row>
    <row r="406" spans="1:20" x14ac:dyDescent="0.25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03"/>
      <c r="T406" s="68"/>
    </row>
    <row r="407" spans="1:20" x14ac:dyDescent="0.25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03"/>
      <c r="T407" s="68"/>
    </row>
    <row r="408" spans="1:20" x14ac:dyDescent="0.25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03"/>
      <c r="T408" s="68"/>
    </row>
    <row r="409" spans="1:20" x14ac:dyDescent="0.25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03"/>
      <c r="T409" s="68" t="s">
        <v>5805</v>
      </c>
    </row>
    <row r="410" spans="1:20" x14ac:dyDescent="0.25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03"/>
      <c r="T410" s="68"/>
    </row>
    <row r="411" spans="1:20" x14ac:dyDescent="0.25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03"/>
      <c r="T411" s="68"/>
    </row>
    <row r="412" spans="1:20" x14ac:dyDescent="0.25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03"/>
      <c r="T412" s="68"/>
    </row>
    <row r="413" spans="1:20" x14ac:dyDescent="0.25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03"/>
      <c r="T413" s="68"/>
    </row>
    <row r="414" spans="1:20" x14ac:dyDescent="0.25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03"/>
      <c r="T414" s="68"/>
    </row>
    <row r="415" spans="1:20" x14ac:dyDescent="0.25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03"/>
      <c r="T415" s="68"/>
    </row>
    <row r="416" spans="1:20" x14ac:dyDescent="0.25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03"/>
      <c r="T416" s="68" t="s">
        <v>7622</v>
      </c>
    </row>
    <row r="417" spans="1:20" x14ac:dyDescent="0.25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03"/>
      <c r="T417" s="68"/>
    </row>
    <row r="418" spans="1:20" x14ac:dyDescent="0.25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03"/>
      <c r="T418" s="68"/>
    </row>
    <row r="419" spans="1:20" x14ac:dyDescent="0.25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03"/>
      <c r="T419" s="68"/>
    </row>
    <row r="420" spans="1:20" x14ac:dyDescent="0.25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03"/>
      <c r="T420" s="68" t="s">
        <v>5805</v>
      </c>
    </row>
    <row r="421" spans="1:20" x14ac:dyDescent="0.25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1"/>
      <c r="P421" s="62"/>
      <c r="Q421" s="62"/>
      <c r="R421" s="62"/>
      <c r="S421" s="602"/>
      <c r="T421" s="62"/>
    </row>
    <row r="422" spans="1:20" x14ac:dyDescent="0.25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03"/>
      <c r="T422" s="68"/>
    </row>
    <row r="423" spans="1:20" x14ac:dyDescent="0.25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03"/>
      <c r="T423" s="68"/>
    </row>
    <row r="424" spans="1:20" x14ac:dyDescent="0.25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03"/>
      <c r="T424" s="68"/>
    </row>
    <row r="425" spans="1:20" x14ac:dyDescent="0.25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03"/>
      <c r="T425" s="68"/>
    </row>
    <row r="426" spans="1:20" x14ac:dyDescent="0.25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03"/>
      <c r="T426" s="68" t="s">
        <v>7622</v>
      </c>
    </row>
    <row r="427" spans="1:20" x14ac:dyDescent="0.25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03"/>
      <c r="T427" s="68"/>
    </row>
    <row r="428" spans="1:20" x14ac:dyDescent="0.25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03"/>
      <c r="T428" s="68"/>
    </row>
    <row r="429" spans="1:20" x14ac:dyDescent="0.25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03"/>
      <c r="T429" s="68"/>
    </row>
    <row r="430" spans="1:20" x14ac:dyDescent="0.25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03"/>
      <c r="T430" s="68"/>
    </row>
    <row r="431" spans="1:20" x14ac:dyDescent="0.25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03"/>
      <c r="T431" s="68"/>
    </row>
    <row r="432" spans="1:20" x14ac:dyDescent="0.25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03"/>
      <c r="T432" s="68"/>
    </row>
    <row r="433" spans="1:20" x14ac:dyDescent="0.25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03"/>
      <c r="T433" s="68"/>
    </row>
    <row r="434" spans="1:20" x14ac:dyDescent="0.25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03"/>
      <c r="T434" s="68"/>
    </row>
    <row r="435" spans="1:20" x14ac:dyDescent="0.25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03"/>
      <c r="T435" s="68"/>
    </row>
    <row r="436" spans="1:20" x14ac:dyDescent="0.25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03"/>
      <c r="T436" s="68"/>
    </row>
    <row r="437" spans="1:20" x14ac:dyDescent="0.25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03"/>
      <c r="T437" s="68" t="s">
        <v>7622</v>
      </c>
    </row>
    <row r="438" spans="1:20" x14ac:dyDescent="0.25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03"/>
      <c r="T438" s="68"/>
    </row>
    <row r="439" spans="1:20" x14ac:dyDescent="0.25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03"/>
      <c r="T439" s="68"/>
    </row>
    <row r="440" spans="1:20" x14ac:dyDescent="0.25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03"/>
      <c r="T440" s="68"/>
    </row>
    <row r="441" spans="1:20" x14ac:dyDescent="0.25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03"/>
      <c r="T441" s="68" t="s">
        <v>5805</v>
      </c>
    </row>
    <row r="442" spans="1:20" x14ac:dyDescent="0.25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03"/>
      <c r="T442" s="68"/>
    </row>
    <row r="443" spans="1:20" x14ac:dyDescent="0.25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03"/>
      <c r="T443" s="68"/>
    </row>
    <row r="444" spans="1:20" x14ac:dyDescent="0.25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03"/>
      <c r="T444" s="68"/>
    </row>
    <row r="445" spans="1:20" x14ac:dyDescent="0.25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03"/>
      <c r="T445" s="68"/>
    </row>
    <row r="446" spans="1:20" x14ac:dyDescent="0.25">
      <c r="A446" s="68"/>
      <c r="B446" s="69"/>
      <c r="C446" s="68" t="s">
        <v>295</v>
      </c>
      <c r="D446" s="68" t="s">
        <v>7195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03"/>
      <c r="T446" s="68" t="s">
        <v>13</v>
      </c>
    </row>
    <row r="447" spans="1:20" x14ac:dyDescent="0.25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03"/>
      <c r="T447" s="68"/>
    </row>
    <row r="448" spans="1:20" x14ac:dyDescent="0.25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03"/>
      <c r="T448" s="68" t="s">
        <v>7622</v>
      </c>
    </row>
    <row r="449" spans="1:20" x14ac:dyDescent="0.25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03"/>
      <c r="T449" s="68"/>
    </row>
    <row r="450" spans="1:20" x14ac:dyDescent="0.25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03"/>
      <c r="T450" s="68"/>
    </row>
    <row r="451" spans="1:20" x14ac:dyDescent="0.25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03"/>
      <c r="T451" s="68"/>
    </row>
    <row r="452" spans="1:20" x14ac:dyDescent="0.25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03"/>
      <c r="T452" s="68" t="s">
        <v>5805</v>
      </c>
    </row>
    <row r="453" spans="1:20" x14ac:dyDescent="0.25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1"/>
      <c r="P453" s="62"/>
      <c r="Q453" s="62"/>
      <c r="R453" s="62"/>
      <c r="S453" s="602"/>
      <c r="T453" s="62"/>
    </row>
    <row r="454" spans="1:20" x14ac:dyDescent="0.25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03"/>
      <c r="T454" s="68"/>
    </row>
    <row r="455" spans="1:20" x14ac:dyDescent="0.25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03"/>
      <c r="T455" s="68"/>
    </row>
    <row r="456" spans="1:20" x14ac:dyDescent="0.25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03"/>
      <c r="T456" s="68" t="s">
        <v>7623</v>
      </c>
    </row>
    <row r="457" spans="1:20" x14ac:dyDescent="0.25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03"/>
      <c r="T457" s="68"/>
    </row>
    <row r="458" spans="1:20" x14ac:dyDescent="0.25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03"/>
      <c r="T458" s="68" t="s">
        <v>7622</v>
      </c>
    </row>
    <row r="459" spans="1:20" x14ac:dyDescent="0.25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03"/>
      <c r="T459" s="68"/>
    </row>
    <row r="460" spans="1:20" x14ac:dyDescent="0.25">
      <c r="A460" s="68"/>
      <c r="B460" s="69"/>
      <c r="C460" s="68" t="s">
        <v>344</v>
      </c>
      <c r="D460" s="68" t="s">
        <v>7196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03"/>
      <c r="T460" s="68" t="s">
        <v>7600</v>
      </c>
    </row>
    <row r="461" spans="1:20" x14ac:dyDescent="0.25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03"/>
      <c r="T461" s="68"/>
    </row>
    <row r="462" spans="1:20" x14ac:dyDescent="0.25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03"/>
      <c r="T462" s="68" t="s">
        <v>5805</v>
      </c>
    </row>
    <row r="463" spans="1:20" x14ac:dyDescent="0.25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03"/>
      <c r="T463" s="68"/>
    </row>
    <row r="464" spans="1:20" x14ac:dyDescent="0.25">
      <c r="A464" s="68"/>
      <c r="B464" s="76" t="s">
        <v>5879</v>
      </c>
      <c r="C464" s="77" t="s">
        <v>344</v>
      </c>
      <c r="D464" s="73" t="s">
        <v>7197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2"/>
      <c r="P464" s="77"/>
      <c r="Q464" s="77"/>
      <c r="R464" s="77"/>
      <c r="S464" s="605"/>
      <c r="T464" s="77"/>
    </row>
    <row r="465" spans="1:20" x14ac:dyDescent="0.25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2"/>
      <c r="P465" s="77"/>
      <c r="Q465" s="77"/>
      <c r="R465" s="77"/>
      <c r="S465" s="605"/>
      <c r="T465" s="77"/>
    </row>
    <row r="466" spans="1:20" x14ac:dyDescent="0.25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2"/>
      <c r="P466" s="77"/>
      <c r="Q466" s="77"/>
      <c r="R466" s="77"/>
      <c r="S466" s="605"/>
      <c r="T466" s="77"/>
    </row>
    <row r="467" spans="1:20" x14ac:dyDescent="0.25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2"/>
      <c r="P467" s="77"/>
      <c r="Q467" s="77"/>
      <c r="R467" s="77"/>
      <c r="S467" s="605"/>
      <c r="T467" s="77"/>
    </row>
    <row r="468" spans="1:20" x14ac:dyDescent="0.25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2">
        <f>SUM(F464:F468)</f>
        <v>153</v>
      </c>
      <c r="P468" s="76">
        <v>0</v>
      </c>
      <c r="Q468" s="76">
        <v>0</v>
      </c>
      <c r="R468" s="77"/>
      <c r="S468" s="605"/>
      <c r="T468" s="77" t="s">
        <v>7232</v>
      </c>
    </row>
    <row r="469" spans="1:20" x14ac:dyDescent="0.25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03"/>
      <c r="T469" s="68"/>
    </row>
    <row r="470" spans="1:20" x14ac:dyDescent="0.25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03"/>
      <c r="T470" s="68"/>
    </row>
    <row r="471" spans="1:20" x14ac:dyDescent="0.25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03"/>
      <c r="T471" s="68"/>
    </row>
    <row r="472" spans="1:20" x14ac:dyDescent="0.25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03"/>
      <c r="T472" s="68"/>
    </row>
    <row r="473" spans="1:20" x14ac:dyDescent="0.25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03"/>
      <c r="T473" s="68"/>
    </row>
    <row r="474" spans="1:20" x14ac:dyDescent="0.25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03"/>
      <c r="T474" s="68" t="s">
        <v>7624</v>
      </c>
    </row>
    <row r="475" spans="1:20" x14ac:dyDescent="0.25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03"/>
      <c r="T475" s="68"/>
    </row>
    <row r="476" spans="1:20" x14ac:dyDescent="0.25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03"/>
      <c r="T476" s="68"/>
    </row>
    <row r="477" spans="1:20" x14ac:dyDescent="0.25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03"/>
      <c r="T477" s="68"/>
    </row>
    <row r="478" spans="1:20" x14ac:dyDescent="0.25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03"/>
      <c r="T478" s="68"/>
    </row>
    <row r="479" spans="1:20" x14ac:dyDescent="0.25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03"/>
      <c r="T479" s="68"/>
    </row>
    <row r="480" spans="1:20" x14ac:dyDescent="0.25">
      <c r="A480" s="68"/>
      <c r="B480" s="69" t="s">
        <v>5881</v>
      </c>
      <c r="C480" s="68" t="s">
        <v>344</v>
      </c>
      <c r="D480" s="73" t="s">
        <v>7197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03"/>
      <c r="T480" s="68" t="s">
        <v>7625</v>
      </c>
    </row>
    <row r="481" spans="1:20" x14ac:dyDescent="0.25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03"/>
      <c r="T481" s="68"/>
    </row>
    <row r="482" spans="1:20" x14ac:dyDescent="0.25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03"/>
      <c r="T482" s="68"/>
    </row>
    <row r="483" spans="1:20" x14ac:dyDescent="0.25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03"/>
      <c r="T483" s="68"/>
    </row>
    <row r="484" spans="1:20" x14ac:dyDescent="0.25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03"/>
      <c r="T484" s="83" t="s">
        <v>5882</v>
      </c>
    </row>
    <row r="485" spans="1:20" x14ac:dyDescent="0.25">
      <c r="A485" s="68"/>
      <c r="B485" s="69">
        <v>71</v>
      </c>
      <c r="C485" s="68" t="s">
        <v>344</v>
      </c>
      <c r="D485" s="68" t="s">
        <v>7186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03"/>
      <c r="T485" s="68" t="s">
        <v>7625</v>
      </c>
    </row>
    <row r="486" spans="1:20" x14ac:dyDescent="0.25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03"/>
      <c r="T486" s="68"/>
    </row>
    <row r="487" spans="1:20" x14ac:dyDescent="0.25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03"/>
      <c r="T487" s="68"/>
    </row>
    <row r="488" spans="1:20" x14ac:dyDescent="0.25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03"/>
      <c r="T488" s="68"/>
    </row>
    <row r="489" spans="1:20" x14ac:dyDescent="0.25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03"/>
      <c r="T489" s="68" t="s">
        <v>5805</v>
      </c>
    </row>
    <row r="490" spans="1:20" x14ac:dyDescent="0.25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03"/>
      <c r="T490" s="68"/>
    </row>
    <row r="491" spans="1:20" ht="45" x14ac:dyDescent="0.25">
      <c r="A491" s="77"/>
      <c r="B491" s="69" t="s">
        <v>5883</v>
      </c>
      <c r="C491" s="77" t="s">
        <v>344</v>
      </c>
      <c r="D491" s="73" t="s">
        <v>7198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2"/>
      <c r="P491" s="77"/>
      <c r="Q491" s="77"/>
      <c r="R491" s="77"/>
      <c r="S491" s="605"/>
      <c r="T491" s="84" t="s">
        <v>7626</v>
      </c>
    </row>
    <row r="492" spans="1:20" x14ac:dyDescent="0.25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2"/>
      <c r="P492" s="77"/>
      <c r="Q492" s="77"/>
      <c r="R492" s="77"/>
      <c r="S492" s="605"/>
      <c r="T492" s="68" t="s">
        <v>5612</v>
      </c>
    </row>
    <row r="493" spans="1:20" x14ac:dyDescent="0.25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2"/>
      <c r="P493" s="77"/>
      <c r="Q493" s="77"/>
      <c r="R493" s="77"/>
      <c r="S493" s="605"/>
      <c r="T493" s="68" t="s">
        <v>5612</v>
      </c>
    </row>
    <row r="494" spans="1:20" x14ac:dyDescent="0.25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2"/>
      <c r="P494" s="77"/>
      <c r="Q494" s="77"/>
      <c r="R494" s="77"/>
      <c r="S494" s="605"/>
      <c r="T494" s="68" t="s">
        <v>5612</v>
      </c>
    </row>
    <row r="495" spans="1:20" x14ac:dyDescent="0.25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2"/>
      <c r="P495" s="77"/>
      <c r="Q495" s="77"/>
      <c r="R495" s="77"/>
      <c r="S495" s="605"/>
      <c r="T495" s="68" t="s">
        <v>5612</v>
      </c>
    </row>
    <row r="496" spans="1:20" ht="26.25" x14ac:dyDescent="0.25">
      <c r="A496" s="77"/>
      <c r="B496" s="76"/>
      <c r="C496" s="77" t="s">
        <v>344</v>
      </c>
      <c r="D496" s="73" t="s">
        <v>7198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2">
        <f>SUM(F491:F496)</f>
        <v>158</v>
      </c>
      <c r="P496" s="76">
        <v>0</v>
      </c>
      <c r="Q496" s="76">
        <v>0</v>
      </c>
      <c r="R496" s="77"/>
      <c r="S496" s="605"/>
      <c r="T496" s="82" t="s">
        <v>7627</v>
      </c>
    </row>
    <row r="497" spans="1:20" x14ac:dyDescent="0.25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2"/>
      <c r="P497" s="77"/>
      <c r="Q497" s="77"/>
      <c r="R497" s="77"/>
      <c r="S497" s="605"/>
      <c r="T497" s="77"/>
    </row>
    <row r="498" spans="1:20" x14ac:dyDescent="0.25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03"/>
      <c r="T498" s="68"/>
    </row>
    <row r="499" spans="1:20" x14ac:dyDescent="0.25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03"/>
      <c r="T499" s="68"/>
    </row>
    <row r="500" spans="1:20" x14ac:dyDescent="0.25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03"/>
      <c r="T500" s="68"/>
    </row>
    <row r="501" spans="1:20" x14ac:dyDescent="0.25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03"/>
      <c r="T501" s="68"/>
    </row>
    <row r="502" spans="1:20" x14ac:dyDescent="0.25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03"/>
      <c r="T502" s="68"/>
    </row>
    <row r="503" spans="1:20" x14ac:dyDescent="0.25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03"/>
      <c r="T503" s="68" t="s">
        <v>5882</v>
      </c>
    </row>
    <row r="504" spans="1:20" x14ac:dyDescent="0.25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03"/>
      <c r="T504" s="68"/>
    </row>
    <row r="505" spans="1:20" x14ac:dyDescent="0.25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03"/>
      <c r="T505" s="68"/>
    </row>
    <row r="506" spans="1:20" x14ac:dyDescent="0.25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03"/>
      <c r="T506" s="68"/>
    </row>
    <row r="507" spans="1:20" x14ac:dyDescent="0.25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03"/>
      <c r="T507" s="68" t="s">
        <v>5805</v>
      </c>
    </row>
    <row r="508" spans="1:20" x14ac:dyDescent="0.25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1"/>
      <c r="P508" s="62"/>
      <c r="Q508" s="62"/>
      <c r="R508" s="62"/>
      <c r="S508" s="602"/>
      <c r="T508" s="62"/>
    </row>
    <row r="509" spans="1:20" x14ac:dyDescent="0.25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03"/>
      <c r="T509" s="68"/>
    </row>
    <row r="510" spans="1:20" x14ac:dyDescent="0.25">
      <c r="A510" s="68"/>
      <c r="B510" s="69"/>
      <c r="C510" s="68" t="s">
        <v>344</v>
      </c>
      <c r="D510" s="68" t="s">
        <v>1245</v>
      </c>
      <c r="E510" s="68" t="s">
        <v>7192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03"/>
      <c r="T510" s="68"/>
    </row>
    <row r="511" spans="1:20" x14ac:dyDescent="0.25">
      <c r="A511" s="68"/>
      <c r="B511" s="69"/>
      <c r="C511" s="68" t="s">
        <v>7192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03"/>
      <c r="T511" s="68"/>
    </row>
    <row r="512" spans="1:20" x14ac:dyDescent="0.25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03"/>
      <c r="T512" s="68"/>
    </row>
    <row r="513" spans="1:20" x14ac:dyDescent="0.25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03"/>
      <c r="T513" s="68" t="s">
        <v>5882</v>
      </c>
    </row>
    <row r="514" spans="1:20" x14ac:dyDescent="0.25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03"/>
      <c r="T514" s="68"/>
    </row>
    <row r="515" spans="1:20" x14ac:dyDescent="0.25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03"/>
      <c r="T515" s="68"/>
    </row>
    <row r="516" spans="1:20" x14ac:dyDescent="0.25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03"/>
      <c r="T516" s="68"/>
    </row>
    <row r="517" spans="1:20" x14ac:dyDescent="0.25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03"/>
      <c r="T517" s="68" t="s">
        <v>5805</v>
      </c>
    </row>
    <row r="518" spans="1:20" x14ac:dyDescent="0.25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03"/>
      <c r="T518" s="68"/>
    </row>
    <row r="519" spans="1:20" x14ac:dyDescent="0.25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03"/>
      <c r="T519" s="68"/>
    </row>
    <row r="520" spans="1:20" x14ac:dyDescent="0.25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03"/>
      <c r="T520" s="68"/>
    </row>
    <row r="521" spans="1:20" x14ac:dyDescent="0.25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03"/>
      <c r="T521" s="68"/>
    </row>
    <row r="522" spans="1:20" x14ac:dyDescent="0.25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03"/>
      <c r="T522" s="68" t="s">
        <v>7628</v>
      </c>
    </row>
    <row r="523" spans="1:20" x14ac:dyDescent="0.25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03"/>
      <c r="T523" s="68"/>
    </row>
    <row r="524" spans="1:20" x14ac:dyDescent="0.25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03"/>
      <c r="T524" s="68" t="s">
        <v>5882</v>
      </c>
    </row>
    <row r="525" spans="1:20" x14ac:dyDescent="0.25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03"/>
      <c r="T525" s="68"/>
    </row>
    <row r="526" spans="1:20" x14ac:dyDescent="0.25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03"/>
      <c r="T526" s="68"/>
    </row>
    <row r="527" spans="1:20" x14ac:dyDescent="0.25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03"/>
      <c r="T527" s="68"/>
    </row>
    <row r="528" spans="1:20" x14ac:dyDescent="0.25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03"/>
      <c r="T528" s="68" t="s">
        <v>5805</v>
      </c>
    </row>
    <row r="529" spans="1:20" x14ac:dyDescent="0.25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03"/>
      <c r="T529" s="68"/>
    </row>
    <row r="530" spans="1:20" x14ac:dyDescent="0.25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03"/>
      <c r="T530" s="68"/>
    </row>
    <row r="531" spans="1:20" x14ac:dyDescent="0.25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03"/>
      <c r="T531" s="68"/>
    </row>
    <row r="532" spans="1:20" x14ac:dyDescent="0.25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03"/>
      <c r="T532" s="68" t="s">
        <v>5612</v>
      </c>
    </row>
    <row r="533" spans="1:20" x14ac:dyDescent="0.25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03"/>
      <c r="T533" s="90" t="s">
        <v>7629</v>
      </c>
    </row>
    <row r="534" spans="1:20" x14ac:dyDescent="0.25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03"/>
      <c r="T534" s="68"/>
    </row>
    <row r="535" spans="1:20" x14ac:dyDescent="0.25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03"/>
      <c r="T535" s="68"/>
    </row>
    <row r="536" spans="1:20" x14ac:dyDescent="0.25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03"/>
      <c r="T536" s="68" t="s">
        <v>5805</v>
      </c>
    </row>
    <row r="537" spans="1:20" x14ac:dyDescent="0.25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1"/>
      <c r="P537" s="62"/>
      <c r="Q537" s="62"/>
      <c r="R537" s="62"/>
      <c r="S537" s="602"/>
      <c r="T537" s="62"/>
    </row>
    <row r="538" spans="1:20" x14ac:dyDescent="0.25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03"/>
      <c r="T538" s="68"/>
    </row>
    <row r="539" spans="1:20" x14ac:dyDescent="0.25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03"/>
      <c r="T539" s="68"/>
    </row>
    <row r="540" spans="1:20" x14ac:dyDescent="0.25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03"/>
      <c r="T540" s="68"/>
    </row>
    <row r="541" spans="1:20" x14ac:dyDescent="0.25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03"/>
      <c r="T541" s="68"/>
    </row>
    <row r="542" spans="1:20" x14ac:dyDescent="0.25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03"/>
      <c r="T542" s="68"/>
    </row>
    <row r="543" spans="1:20" x14ac:dyDescent="0.25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03"/>
      <c r="T543" s="68"/>
    </row>
    <row r="544" spans="1:20" x14ac:dyDescent="0.25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03"/>
      <c r="T544" s="68" t="s">
        <v>7630</v>
      </c>
    </row>
    <row r="545" spans="1:20" x14ac:dyDescent="0.25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03"/>
      <c r="T545" s="68"/>
    </row>
    <row r="546" spans="1:20" x14ac:dyDescent="0.25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03"/>
      <c r="T546" s="68" t="s">
        <v>7631</v>
      </c>
    </row>
    <row r="547" spans="1:20" x14ac:dyDescent="0.25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03"/>
      <c r="T547" s="68" t="s">
        <v>7632</v>
      </c>
    </row>
    <row r="548" spans="1:20" x14ac:dyDescent="0.25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03"/>
      <c r="T548" s="68"/>
    </row>
    <row r="549" spans="1:20" x14ac:dyDescent="0.25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03"/>
      <c r="T549" s="68"/>
    </row>
    <row r="550" spans="1:20" x14ac:dyDescent="0.25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03"/>
      <c r="T550" s="68" t="s">
        <v>7632</v>
      </c>
    </row>
    <row r="551" spans="1:20" x14ac:dyDescent="0.25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03"/>
      <c r="T551" s="68"/>
    </row>
    <row r="552" spans="1:20" x14ac:dyDescent="0.25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03"/>
      <c r="T552" s="68"/>
    </row>
    <row r="553" spans="1:20" x14ac:dyDescent="0.25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03"/>
      <c r="T553" s="68" t="s">
        <v>7633</v>
      </c>
    </row>
    <row r="554" spans="1:20" x14ac:dyDescent="0.25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03"/>
      <c r="T554" s="68"/>
    </row>
    <row r="555" spans="1:20" x14ac:dyDescent="0.25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03"/>
      <c r="T555" s="68" t="s">
        <v>5612</v>
      </c>
    </row>
    <row r="556" spans="1:20" x14ac:dyDescent="0.25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03"/>
      <c r="T556" s="68" t="s">
        <v>5612</v>
      </c>
    </row>
    <row r="557" spans="1:20" x14ac:dyDescent="0.25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03"/>
      <c r="T557" s="68" t="s">
        <v>5612</v>
      </c>
    </row>
    <row r="558" spans="1:20" x14ac:dyDescent="0.25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03"/>
      <c r="T558" s="68" t="s">
        <v>5612</v>
      </c>
    </row>
    <row r="559" spans="1:20" x14ac:dyDescent="0.25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03"/>
      <c r="T559" s="74" t="s">
        <v>7634</v>
      </c>
    </row>
    <row r="560" spans="1:20" x14ac:dyDescent="0.25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03"/>
      <c r="T560" s="68" t="s">
        <v>7635</v>
      </c>
    </row>
    <row r="561" spans="1:20" x14ac:dyDescent="0.25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03"/>
      <c r="T561" s="68" t="s">
        <v>5612</v>
      </c>
    </row>
    <row r="562" spans="1:20" x14ac:dyDescent="0.25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03"/>
      <c r="T562" s="68" t="s">
        <v>5612</v>
      </c>
    </row>
    <row r="563" spans="1:20" x14ac:dyDescent="0.25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03"/>
      <c r="T563" s="68" t="s">
        <v>5612</v>
      </c>
    </row>
    <row r="564" spans="1:20" x14ac:dyDescent="0.25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3">
        <f>SUM(F561:F564)</f>
        <v>124</v>
      </c>
      <c r="P564" s="76">
        <v>0</v>
      </c>
      <c r="Q564" s="76">
        <v>0</v>
      </c>
      <c r="R564" s="68"/>
      <c r="S564" s="603"/>
      <c r="T564" s="68" t="s">
        <v>7519</v>
      </c>
    </row>
    <row r="565" spans="1:20" x14ac:dyDescent="0.25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600"/>
      <c r="K565" s="62"/>
      <c r="L565" s="62"/>
      <c r="M565" s="67"/>
      <c r="N565" s="67"/>
      <c r="O565" s="211"/>
      <c r="P565" s="62"/>
      <c r="Q565" s="62"/>
      <c r="R565" s="62"/>
      <c r="S565" s="602"/>
      <c r="T565" s="62" t="s">
        <v>5612</v>
      </c>
    </row>
    <row r="566" spans="1:20" x14ac:dyDescent="0.25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03"/>
      <c r="T566" s="68" t="s">
        <v>5612</v>
      </c>
    </row>
    <row r="567" spans="1:20" x14ac:dyDescent="0.25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03"/>
      <c r="T567" s="68" t="s">
        <v>5612</v>
      </c>
    </row>
    <row r="568" spans="1:20" x14ac:dyDescent="0.25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03"/>
      <c r="T568" s="68" t="s">
        <v>5612</v>
      </c>
    </row>
    <row r="569" spans="1:20" ht="26.25" x14ac:dyDescent="0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03"/>
      <c r="T569" s="82" t="s">
        <v>7636</v>
      </c>
    </row>
    <row r="570" spans="1:20" x14ac:dyDescent="0.25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03"/>
      <c r="T570" s="68" t="s">
        <v>7576</v>
      </c>
    </row>
    <row r="571" spans="1:20" x14ac:dyDescent="0.25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03"/>
      <c r="T571" s="68" t="s">
        <v>5612</v>
      </c>
    </row>
    <row r="572" spans="1:20" x14ac:dyDescent="0.25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03"/>
      <c r="T572" s="68" t="s">
        <v>5612</v>
      </c>
    </row>
    <row r="573" spans="1:20" x14ac:dyDescent="0.25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03"/>
      <c r="T573" s="68" t="s">
        <v>5612</v>
      </c>
    </row>
    <row r="574" spans="1:20" x14ac:dyDescent="0.25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3">
        <f>SUM(F571:F574)</f>
        <v>124</v>
      </c>
      <c r="P574" s="76">
        <v>0</v>
      </c>
      <c r="Q574" s="76">
        <v>0</v>
      </c>
      <c r="R574" s="68"/>
      <c r="S574" s="603"/>
      <c r="T574" s="68" t="s">
        <v>7519</v>
      </c>
    </row>
    <row r="575" spans="1:20" x14ac:dyDescent="0.25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03"/>
      <c r="T575" s="68"/>
    </row>
    <row r="576" spans="1:20" x14ac:dyDescent="0.25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03"/>
      <c r="T576" s="68" t="s">
        <v>5612</v>
      </c>
    </row>
    <row r="577" spans="1:20" x14ac:dyDescent="0.25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03"/>
      <c r="T577" s="68" t="s">
        <v>5612</v>
      </c>
    </row>
    <row r="578" spans="1:20" ht="24.75" x14ac:dyDescent="0.2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03"/>
      <c r="T578" s="86" t="s">
        <v>7637</v>
      </c>
    </row>
    <row r="579" spans="1:20" x14ac:dyDescent="0.25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03"/>
      <c r="T579" s="68" t="s">
        <v>5612</v>
      </c>
    </row>
    <row r="580" spans="1:20" x14ac:dyDescent="0.25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03"/>
      <c r="T580" s="68" t="s">
        <v>5612</v>
      </c>
    </row>
    <row r="581" spans="1:20" x14ac:dyDescent="0.25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03"/>
      <c r="T581" s="68" t="s">
        <v>7638</v>
      </c>
    </row>
    <row r="582" spans="1:20" ht="24.75" x14ac:dyDescent="0.2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03"/>
      <c r="T582" s="86" t="s">
        <v>7639</v>
      </c>
    </row>
    <row r="583" spans="1:20" x14ac:dyDescent="0.25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03"/>
      <c r="T583" s="68" t="s">
        <v>5612</v>
      </c>
    </row>
    <row r="584" spans="1:20" x14ac:dyDescent="0.25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03"/>
      <c r="T584" s="68" t="s">
        <v>5612</v>
      </c>
    </row>
    <row r="585" spans="1:20" x14ac:dyDescent="0.25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3">
        <f>SUM(F582:F585)</f>
        <v>132</v>
      </c>
      <c r="P585" s="76">
        <v>0</v>
      </c>
      <c r="Q585" s="76">
        <v>0</v>
      </c>
      <c r="R585" s="68"/>
      <c r="S585" s="603"/>
      <c r="T585" s="68" t="s">
        <v>5612</v>
      </c>
    </row>
    <row r="586" spans="1:20" x14ac:dyDescent="0.25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03"/>
      <c r="T586" s="68"/>
    </row>
    <row r="587" spans="1:20" x14ac:dyDescent="0.25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03"/>
      <c r="T587" s="68" t="s">
        <v>5612</v>
      </c>
    </row>
    <row r="588" spans="1:20" x14ac:dyDescent="0.25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03"/>
      <c r="T588" s="68" t="s">
        <v>5612</v>
      </c>
    </row>
    <row r="589" spans="1:20" x14ac:dyDescent="0.25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03"/>
      <c r="T589" s="68" t="s">
        <v>5612</v>
      </c>
    </row>
    <row r="590" spans="1:20" x14ac:dyDescent="0.25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03"/>
      <c r="T590" s="68" t="s">
        <v>5612</v>
      </c>
    </row>
    <row r="591" spans="1:20" x14ac:dyDescent="0.25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03"/>
      <c r="T591" s="68" t="s">
        <v>5612</v>
      </c>
    </row>
    <row r="592" spans="1:20" x14ac:dyDescent="0.25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03"/>
      <c r="T592" s="68" t="s">
        <v>7576</v>
      </c>
    </row>
    <row r="593" spans="1:20" x14ac:dyDescent="0.25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03"/>
      <c r="T593" s="68" t="s">
        <v>5612</v>
      </c>
    </row>
    <row r="594" spans="1:20" x14ac:dyDescent="0.25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03"/>
      <c r="T594" s="68" t="s">
        <v>5612</v>
      </c>
    </row>
    <row r="595" spans="1:20" x14ac:dyDescent="0.25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03"/>
      <c r="T595" s="68" t="s">
        <v>5612</v>
      </c>
    </row>
    <row r="596" spans="1:20" x14ac:dyDescent="0.25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03"/>
      <c r="T596" s="68" t="s">
        <v>7519</v>
      </c>
    </row>
    <row r="597" spans="1:20" x14ac:dyDescent="0.25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03"/>
      <c r="T597" s="68" t="s">
        <v>5612</v>
      </c>
    </row>
    <row r="598" spans="1:20" x14ac:dyDescent="0.25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03"/>
      <c r="T598" s="68" t="s">
        <v>5612</v>
      </c>
    </row>
    <row r="599" spans="1:20" x14ac:dyDescent="0.25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03"/>
      <c r="T599" s="68" t="s">
        <v>5612</v>
      </c>
    </row>
    <row r="600" spans="1:20" x14ac:dyDescent="0.25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03"/>
      <c r="T600" s="68" t="s">
        <v>5612</v>
      </c>
    </row>
    <row r="601" spans="1:20" x14ac:dyDescent="0.25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03"/>
      <c r="T601" s="68" t="s">
        <v>5612</v>
      </c>
    </row>
    <row r="602" spans="1:20" x14ac:dyDescent="0.25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03"/>
      <c r="T602" s="68" t="s">
        <v>7576</v>
      </c>
    </row>
    <row r="603" spans="1:20" x14ac:dyDescent="0.25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03"/>
      <c r="T603" s="68" t="s">
        <v>5612</v>
      </c>
    </row>
    <row r="604" spans="1:20" x14ac:dyDescent="0.25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03"/>
      <c r="T604" s="68" t="s">
        <v>5612</v>
      </c>
    </row>
    <row r="605" spans="1:20" x14ac:dyDescent="0.25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03"/>
      <c r="T605" s="68" t="s">
        <v>5612</v>
      </c>
    </row>
    <row r="606" spans="1:20" x14ac:dyDescent="0.25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3">
        <f>SUM(F603:F606)</f>
        <v>102</v>
      </c>
      <c r="P606" s="76">
        <v>0</v>
      </c>
      <c r="Q606" s="76">
        <v>0</v>
      </c>
      <c r="R606" s="68"/>
      <c r="S606" s="603"/>
      <c r="T606" s="68" t="s">
        <v>7519</v>
      </c>
    </row>
    <row r="607" spans="1:20" x14ac:dyDescent="0.25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03"/>
      <c r="T607" s="68"/>
    </row>
    <row r="608" spans="1:20" x14ac:dyDescent="0.25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03"/>
      <c r="T608" s="68" t="s">
        <v>5612</v>
      </c>
    </row>
    <row r="609" spans="1:20" x14ac:dyDescent="0.25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03"/>
      <c r="T609" s="68" t="s">
        <v>5612</v>
      </c>
    </row>
    <row r="610" spans="1:20" x14ac:dyDescent="0.25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03"/>
      <c r="T610" s="68" t="s">
        <v>5612</v>
      </c>
    </row>
    <row r="611" spans="1:20" x14ac:dyDescent="0.25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03"/>
      <c r="T611" s="68" t="s">
        <v>5612</v>
      </c>
    </row>
    <row r="612" spans="1:20" x14ac:dyDescent="0.25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03"/>
      <c r="T612" s="68" t="s">
        <v>5612</v>
      </c>
    </row>
    <row r="613" spans="1:20" x14ac:dyDescent="0.25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03"/>
      <c r="T613" s="68" t="s">
        <v>7576</v>
      </c>
    </row>
    <row r="614" spans="1:20" x14ac:dyDescent="0.25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03"/>
      <c r="T614" s="68" t="s">
        <v>5612</v>
      </c>
    </row>
    <row r="615" spans="1:20" x14ac:dyDescent="0.25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03"/>
      <c r="T615" s="68" t="s">
        <v>5612</v>
      </c>
    </row>
    <row r="616" spans="1:20" x14ac:dyDescent="0.25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03"/>
      <c r="T616" s="68" t="s">
        <v>5612</v>
      </c>
    </row>
    <row r="617" spans="1:20" x14ac:dyDescent="0.25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03"/>
      <c r="T617" s="68" t="s">
        <v>7519</v>
      </c>
    </row>
    <row r="618" spans="1:20" x14ac:dyDescent="0.25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03"/>
      <c r="T618" s="68"/>
    </row>
    <row r="619" spans="1:20" x14ac:dyDescent="0.25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03"/>
      <c r="T619" s="68" t="s">
        <v>5612</v>
      </c>
    </row>
    <row r="620" spans="1:20" x14ac:dyDescent="0.25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03"/>
      <c r="T620" s="68" t="s">
        <v>5612</v>
      </c>
    </row>
    <row r="621" spans="1:20" x14ac:dyDescent="0.25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03"/>
      <c r="T621" s="68" t="s">
        <v>5612</v>
      </c>
    </row>
    <row r="622" spans="1:20" x14ac:dyDescent="0.25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03"/>
      <c r="T622" s="68" t="s">
        <v>5612</v>
      </c>
    </row>
    <row r="623" spans="1:20" x14ac:dyDescent="0.25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03"/>
      <c r="T623" s="68" t="s">
        <v>5612</v>
      </c>
    </row>
    <row r="624" spans="1:20" x14ac:dyDescent="0.25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03"/>
      <c r="T624" s="68" t="s">
        <v>7576</v>
      </c>
    </row>
    <row r="625" spans="1:20" x14ac:dyDescent="0.25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03"/>
      <c r="T625" s="68" t="s">
        <v>5612</v>
      </c>
    </row>
    <row r="626" spans="1:20" x14ac:dyDescent="0.25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03"/>
      <c r="T626" s="68" t="s">
        <v>5612</v>
      </c>
    </row>
    <row r="627" spans="1:20" x14ac:dyDescent="0.25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03"/>
      <c r="T627" s="68" t="s">
        <v>5612</v>
      </c>
    </row>
    <row r="628" spans="1:20" x14ac:dyDescent="0.25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03"/>
      <c r="T628" s="68" t="s">
        <v>7519</v>
      </c>
    </row>
    <row r="629" spans="1:20" x14ac:dyDescent="0.25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600"/>
      <c r="K629" s="62"/>
      <c r="L629" s="62"/>
      <c r="M629" s="67"/>
      <c r="N629" s="67"/>
      <c r="O629" s="211"/>
      <c r="P629" s="62"/>
      <c r="Q629" s="62"/>
      <c r="R629" s="62"/>
      <c r="S629" s="602"/>
      <c r="T629" s="62" t="s">
        <v>5612</v>
      </c>
    </row>
    <row r="630" spans="1:20" x14ac:dyDescent="0.25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03"/>
      <c r="T630" s="68" t="s">
        <v>5612</v>
      </c>
    </row>
    <row r="631" spans="1:20" x14ac:dyDescent="0.25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03"/>
      <c r="T631" s="68" t="s">
        <v>5612</v>
      </c>
    </row>
    <row r="632" spans="1:20" x14ac:dyDescent="0.25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03"/>
      <c r="T632" s="68" t="s">
        <v>5612</v>
      </c>
    </row>
    <row r="633" spans="1:20" x14ac:dyDescent="0.25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03"/>
      <c r="T633" s="68" t="s">
        <v>5612</v>
      </c>
    </row>
    <row r="634" spans="1:20" x14ac:dyDescent="0.25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03"/>
      <c r="T634" s="68" t="s">
        <v>7576</v>
      </c>
    </row>
    <row r="635" spans="1:20" x14ac:dyDescent="0.25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03"/>
      <c r="T635" s="68" t="s">
        <v>5612</v>
      </c>
    </row>
    <row r="636" spans="1:20" x14ac:dyDescent="0.25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03"/>
      <c r="T636" s="68" t="s">
        <v>5612</v>
      </c>
    </row>
    <row r="637" spans="1:20" x14ac:dyDescent="0.25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03"/>
      <c r="T637" s="68" t="s">
        <v>5612</v>
      </c>
    </row>
    <row r="638" spans="1:20" x14ac:dyDescent="0.25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3">
        <f>SUM(F635:F638)</f>
        <v>102</v>
      </c>
      <c r="P638" s="76">
        <v>0</v>
      </c>
      <c r="Q638" s="76">
        <v>0</v>
      </c>
      <c r="R638" s="68"/>
      <c r="S638" s="603"/>
      <c r="T638" s="68" t="s">
        <v>7519</v>
      </c>
    </row>
    <row r="639" spans="1:20" x14ac:dyDescent="0.25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4"/>
      <c r="P639" s="68"/>
      <c r="Q639" s="68"/>
      <c r="R639" s="68"/>
      <c r="S639" s="603"/>
      <c r="T639" s="68"/>
    </row>
    <row r="640" spans="1:20" x14ac:dyDescent="0.25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03"/>
      <c r="T640" s="68" t="s">
        <v>5612</v>
      </c>
    </row>
    <row r="641" spans="1:20" x14ac:dyDescent="0.25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03"/>
      <c r="T641" s="68" t="s">
        <v>5612</v>
      </c>
    </row>
    <row r="642" spans="1:20" x14ac:dyDescent="0.25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03"/>
      <c r="T642" s="68" t="s">
        <v>5612</v>
      </c>
    </row>
    <row r="643" spans="1:20" x14ac:dyDescent="0.25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03"/>
      <c r="T643" s="68" t="s">
        <v>5612</v>
      </c>
    </row>
    <row r="644" spans="1:20" x14ac:dyDescent="0.25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03"/>
      <c r="T644" s="68" t="s">
        <v>5612</v>
      </c>
    </row>
    <row r="645" spans="1:20" x14ac:dyDescent="0.25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03"/>
      <c r="T645" s="68" t="s">
        <v>7576</v>
      </c>
    </row>
    <row r="646" spans="1:20" x14ac:dyDescent="0.25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03"/>
      <c r="T646" s="68" t="s">
        <v>5612</v>
      </c>
    </row>
    <row r="647" spans="1:20" x14ac:dyDescent="0.25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03"/>
      <c r="T647" s="68" t="s">
        <v>5612</v>
      </c>
    </row>
    <row r="648" spans="1:20" x14ac:dyDescent="0.25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03"/>
      <c r="T648" s="68" t="s">
        <v>5612</v>
      </c>
    </row>
    <row r="649" spans="1:20" x14ac:dyDescent="0.25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03"/>
      <c r="T649" s="68" t="s">
        <v>7519</v>
      </c>
    </row>
    <row r="650" spans="1:20" x14ac:dyDescent="0.25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03"/>
      <c r="T650" s="68"/>
    </row>
    <row r="651" spans="1:20" x14ac:dyDescent="0.25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03"/>
      <c r="T651" s="68" t="s">
        <v>5612</v>
      </c>
    </row>
    <row r="652" spans="1:20" x14ac:dyDescent="0.25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03"/>
      <c r="T652" s="68" t="s">
        <v>5612</v>
      </c>
    </row>
    <row r="653" spans="1:20" x14ac:dyDescent="0.25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03"/>
      <c r="T653" s="68" t="s">
        <v>5612</v>
      </c>
    </row>
    <row r="654" spans="1:20" x14ac:dyDescent="0.25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03"/>
      <c r="T654" s="68" t="s">
        <v>5612</v>
      </c>
    </row>
    <row r="655" spans="1:20" x14ac:dyDescent="0.25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03"/>
      <c r="T655" s="68" t="s">
        <v>5612</v>
      </c>
    </row>
    <row r="656" spans="1:20" x14ac:dyDescent="0.25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03"/>
      <c r="T656" s="68" t="s">
        <v>7576</v>
      </c>
    </row>
    <row r="657" spans="1:20" x14ac:dyDescent="0.25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03"/>
      <c r="T657" s="68" t="s">
        <v>5612</v>
      </c>
    </row>
    <row r="658" spans="1:20" x14ac:dyDescent="0.25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03"/>
      <c r="T658" s="68" t="s">
        <v>5612</v>
      </c>
    </row>
    <row r="659" spans="1:20" x14ac:dyDescent="0.25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03"/>
      <c r="T659" s="68" t="s">
        <v>5612</v>
      </c>
    </row>
    <row r="660" spans="1:20" x14ac:dyDescent="0.25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601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03"/>
      <c r="T660" s="68" t="s">
        <v>7519</v>
      </c>
    </row>
    <row r="661" spans="1:20" x14ac:dyDescent="0.25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600"/>
      <c r="K661" s="62"/>
      <c r="L661" s="62"/>
      <c r="M661" s="67"/>
      <c r="N661" s="67"/>
      <c r="O661" s="211"/>
      <c r="P661" s="62"/>
      <c r="Q661" s="62"/>
      <c r="R661" s="62"/>
      <c r="S661" s="602"/>
      <c r="T661" s="62" t="s">
        <v>5612</v>
      </c>
    </row>
    <row r="662" spans="1:20" x14ac:dyDescent="0.25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03"/>
      <c r="T662" s="68" t="s">
        <v>5612</v>
      </c>
    </row>
    <row r="663" spans="1:20" x14ac:dyDescent="0.25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03"/>
      <c r="T663" s="68" t="s">
        <v>5612</v>
      </c>
    </row>
    <row r="664" spans="1:20" x14ac:dyDescent="0.25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03"/>
      <c r="T664" s="68" t="s">
        <v>5612</v>
      </c>
    </row>
    <row r="665" spans="1:20" x14ac:dyDescent="0.25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03"/>
      <c r="T665" s="68" t="s">
        <v>5612</v>
      </c>
    </row>
    <row r="666" spans="1:20" x14ac:dyDescent="0.25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03"/>
      <c r="T666" s="68" t="s">
        <v>7576</v>
      </c>
    </row>
    <row r="667" spans="1:20" x14ac:dyDescent="0.25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03"/>
      <c r="T667" s="68" t="s">
        <v>5612</v>
      </c>
    </row>
    <row r="668" spans="1:20" x14ac:dyDescent="0.25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03"/>
      <c r="T668" s="68" t="s">
        <v>5612</v>
      </c>
    </row>
    <row r="669" spans="1:20" x14ac:dyDescent="0.25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03"/>
      <c r="T669" s="68" t="s">
        <v>5612</v>
      </c>
    </row>
    <row r="670" spans="1:20" x14ac:dyDescent="0.25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03"/>
      <c r="T670" s="68" t="s">
        <v>7519</v>
      </c>
    </row>
    <row r="671" spans="1:20" x14ac:dyDescent="0.25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03"/>
      <c r="T671" s="68"/>
    </row>
    <row r="672" spans="1:20" x14ac:dyDescent="0.25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03"/>
      <c r="T672" s="74" t="s">
        <v>7640</v>
      </c>
    </row>
    <row r="673" spans="1:20" x14ac:dyDescent="0.25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03"/>
      <c r="T673" s="68" t="s">
        <v>5612</v>
      </c>
    </row>
    <row r="674" spans="1:20" x14ac:dyDescent="0.25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03"/>
      <c r="T674" s="68" t="s">
        <v>5612</v>
      </c>
    </row>
    <row r="675" spans="1:20" x14ac:dyDescent="0.25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03"/>
      <c r="T675" s="68" t="s">
        <v>7576</v>
      </c>
    </row>
    <row r="676" spans="1:20" x14ac:dyDescent="0.25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03"/>
      <c r="T676" s="74" t="s">
        <v>7641</v>
      </c>
    </row>
    <row r="677" spans="1:20" x14ac:dyDescent="0.25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03"/>
      <c r="T677" s="68" t="s">
        <v>5612</v>
      </c>
    </row>
    <row r="678" spans="1:20" x14ac:dyDescent="0.25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03"/>
      <c r="T678" s="68" t="s">
        <v>5612</v>
      </c>
    </row>
    <row r="679" spans="1:20" x14ac:dyDescent="0.25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03"/>
      <c r="T679" s="68" t="s">
        <v>5612</v>
      </c>
    </row>
    <row r="680" spans="1:20" x14ac:dyDescent="0.25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03"/>
      <c r="T680" s="68"/>
    </row>
    <row r="681" spans="1:20" x14ac:dyDescent="0.25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03"/>
      <c r="T681" s="68" t="s">
        <v>5612</v>
      </c>
    </row>
    <row r="682" spans="1:20" x14ac:dyDescent="0.25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03"/>
      <c r="T682" s="68" t="s">
        <v>5612</v>
      </c>
    </row>
    <row r="683" spans="1:20" x14ac:dyDescent="0.25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03"/>
      <c r="T683" s="68" t="s">
        <v>5612</v>
      </c>
    </row>
    <row r="684" spans="1:20" x14ac:dyDescent="0.25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03"/>
      <c r="T684" s="68" t="s">
        <v>5612</v>
      </c>
    </row>
    <row r="685" spans="1:20" x14ac:dyDescent="0.25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03"/>
      <c r="T685" s="68" t="s">
        <v>7642</v>
      </c>
    </row>
    <row r="686" spans="1:20" x14ac:dyDescent="0.25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03"/>
      <c r="T686" s="68" t="s">
        <v>5612</v>
      </c>
    </row>
    <row r="687" spans="1:20" x14ac:dyDescent="0.25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03"/>
      <c r="T687" s="68" t="s">
        <v>5612</v>
      </c>
    </row>
    <row r="688" spans="1:20" x14ac:dyDescent="0.25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03"/>
      <c r="T688" s="68" t="s">
        <v>5612</v>
      </c>
    </row>
    <row r="689" spans="1:20" x14ac:dyDescent="0.25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03"/>
      <c r="T689" s="68" t="s">
        <v>5612</v>
      </c>
    </row>
    <row r="690" spans="1:20" x14ac:dyDescent="0.25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03"/>
      <c r="T690" s="68" t="s">
        <v>7519</v>
      </c>
    </row>
    <row r="691" spans="1:20" x14ac:dyDescent="0.25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1"/>
      <c r="P691" s="62"/>
      <c r="Q691" s="62"/>
      <c r="R691" s="62"/>
      <c r="S691" s="602"/>
      <c r="T691" s="62" t="s">
        <v>5612</v>
      </c>
    </row>
    <row r="692" spans="1:20" x14ac:dyDescent="0.25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03"/>
      <c r="T692" s="68" t="s">
        <v>5612</v>
      </c>
    </row>
    <row r="693" spans="1:20" x14ac:dyDescent="0.25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03"/>
      <c r="T693" s="68" t="s">
        <v>5612</v>
      </c>
    </row>
    <row r="694" spans="1:20" x14ac:dyDescent="0.25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03"/>
      <c r="T694" s="68" t="s">
        <v>5612</v>
      </c>
    </row>
    <row r="695" spans="1:20" x14ac:dyDescent="0.25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03"/>
      <c r="T695" s="68" t="s">
        <v>5612</v>
      </c>
    </row>
    <row r="696" spans="1:20" x14ac:dyDescent="0.25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3">
        <f>SUM(F691:F696)</f>
        <v>186</v>
      </c>
      <c r="P696" s="76">
        <v>0</v>
      </c>
      <c r="Q696" s="76">
        <v>0</v>
      </c>
      <c r="R696" s="68"/>
      <c r="S696" s="603"/>
      <c r="T696" s="68" t="s">
        <v>7567</v>
      </c>
    </row>
    <row r="697" spans="1:20" x14ac:dyDescent="0.25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3"/>
      <c r="P697" s="70"/>
      <c r="Q697" s="68"/>
      <c r="R697" s="68"/>
      <c r="S697" s="603"/>
      <c r="T697" s="68"/>
    </row>
    <row r="698" spans="1:20" x14ac:dyDescent="0.25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03"/>
      <c r="T698" s="68" t="s">
        <v>5612</v>
      </c>
    </row>
    <row r="699" spans="1:20" x14ac:dyDescent="0.25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03"/>
      <c r="T699" s="68" t="s">
        <v>5612</v>
      </c>
    </row>
    <row r="700" spans="1:20" x14ac:dyDescent="0.25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03"/>
      <c r="T700" s="68" t="s">
        <v>5612</v>
      </c>
    </row>
    <row r="701" spans="1:20" x14ac:dyDescent="0.25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03"/>
      <c r="T701" s="68" t="s">
        <v>5612</v>
      </c>
    </row>
    <row r="702" spans="1:20" x14ac:dyDescent="0.25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03"/>
      <c r="T702" s="68" t="s">
        <v>5612</v>
      </c>
    </row>
    <row r="703" spans="1:20" x14ac:dyDescent="0.25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3">
        <f>SUM(F698:F703)</f>
        <v>186</v>
      </c>
      <c r="P703" s="76">
        <v>0</v>
      </c>
      <c r="Q703" s="76">
        <v>0</v>
      </c>
      <c r="R703" s="68"/>
      <c r="S703" s="603"/>
      <c r="T703" s="68" t="s">
        <v>7567</v>
      </c>
    </row>
    <row r="704" spans="1:20" x14ac:dyDescent="0.25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03"/>
      <c r="T704" s="68"/>
    </row>
    <row r="705" spans="1:20" x14ac:dyDescent="0.25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03"/>
      <c r="T705" s="68" t="s">
        <v>5612</v>
      </c>
    </row>
    <row r="706" spans="1:20" x14ac:dyDescent="0.25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03"/>
      <c r="T706" s="68" t="s">
        <v>5612</v>
      </c>
    </row>
    <row r="707" spans="1:20" x14ac:dyDescent="0.25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03"/>
      <c r="T707" s="68" t="s">
        <v>5612</v>
      </c>
    </row>
    <row r="708" spans="1:20" x14ac:dyDescent="0.25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03"/>
      <c r="T708" s="68" t="s">
        <v>5612</v>
      </c>
    </row>
    <row r="709" spans="1:20" x14ac:dyDescent="0.25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03"/>
      <c r="T709" s="68" t="s">
        <v>5612</v>
      </c>
    </row>
    <row r="710" spans="1:20" x14ac:dyDescent="0.25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3">
        <f>SUM(F705:F710)</f>
        <v>186</v>
      </c>
      <c r="P710" s="76">
        <v>0</v>
      </c>
      <c r="Q710" s="76">
        <v>0</v>
      </c>
      <c r="R710" s="68"/>
      <c r="S710" s="603"/>
      <c r="T710" s="68" t="s">
        <v>7567</v>
      </c>
    </row>
    <row r="711" spans="1:20" x14ac:dyDescent="0.25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03"/>
      <c r="T711" s="68"/>
    </row>
    <row r="712" spans="1:20" x14ac:dyDescent="0.25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03"/>
      <c r="T712" s="68" t="s">
        <v>7643</v>
      </c>
    </row>
    <row r="713" spans="1:20" x14ac:dyDescent="0.25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03"/>
      <c r="T713" s="68" t="s">
        <v>5612</v>
      </c>
    </row>
    <row r="714" spans="1:20" x14ac:dyDescent="0.25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03"/>
      <c r="T714" s="68" t="s">
        <v>5612</v>
      </c>
    </row>
    <row r="715" spans="1:20" x14ac:dyDescent="0.25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03"/>
      <c r="T715" s="68" t="s">
        <v>5612</v>
      </c>
    </row>
    <row r="716" spans="1:20" x14ac:dyDescent="0.25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03"/>
      <c r="T716" s="68" t="s">
        <v>5612</v>
      </c>
    </row>
    <row r="717" spans="1:20" x14ac:dyDescent="0.25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3">
        <f>SUM(F712:F717)</f>
        <v>186</v>
      </c>
      <c r="P717" s="76">
        <v>0</v>
      </c>
      <c r="Q717" s="76">
        <v>0</v>
      </c>
      <c r="R717" s="68"/>
      <c r="S717" s="603"/>
      <c r="T717" s="68" t="s">
        <v>7567</v>
      </c>
    </row>
    <row r="718" spans="1:20" x14ac:dyDescent="0.25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03"/>
      <c r="T718" s="68"/>
    </row>
    <row r="719" spans="1:20" x14ac:dyDescent="0.25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03"/>
      <c r="T719" s="74" t="s">
        <v>7644</v>
      </c>
    </row>
    <row r="720" spans="1:20" x14ac:dyDescent="0.25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03"/>
      <c r="T720" s="68" t="s">
        <v>5612</v>
      </c>
    </row>
    <row r="721" spans="1:20" x14ac:dyDescent="0.25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03"/>
      <c r="T721" s="68" t="s">
        <v>5612</v>
      </c>
    </row>
    <row r="722" spans="1:20" x14ac:dyDescent="0.25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03"/>
      <c r="T722" s="68" t="s">
        <v>5612</v>
      </c>
    </row>
    <row r="723" spans="1:20" x14ac:dyDescent="0.25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03"/>
      <c r="T723" s="68" t="s">
        <v>5612</v>
      </c>
    </row>
    <row r="724" spans="1:20" x14ac:dyDescent="0.25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3">
        <f>SUM(F719:F724)</f>
        <v>186</v>
      </c>
      <c r="P724" s="76">
        <v>0</v>
      </c>
      <c r="Q724" s="76">
        <v>0</v>
      </c>
      <c r="R724" s="68"/>
      <c r="S724" s="603"/>
      <c r="T724" s="68" t="s">
        <v>7567</v>
      </c>
    </row>
    <row r="725" spans="1:20" x14ac:dyDescent="0.25">
      <c r="A725" s="62"/>
      <c r="B725" s="63" t="s">
        <v>7199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1"/>
      <c r="P725" s="62"/>
      <c r="Q725" s="62"/>
      <c r="R725" s="62"/>
      <c r="S725" s="602"/>
      <c r="T725" s="62" t="s">
        <v>5612</v>
      </c>
    </row>
    <row r="726" spans="1:20" x14ac:dyDescent="0.25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03"/>
      <c r="T726" s="68" t="s">
        <v>5612</v>
      </c>
    </row>
    <row r="727" spans="1:20" x14ac:dyDescent="0.25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03"/>
      <c r="T727" s="68" t="s">
        <v>5612</v>
      </c>
    </row>
    <row r="728" spans="1:20" x14ac:dyDescent="0.25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03"/>
      <c r="T728" s="68" t="s">
        <v>5612</v>
      </c>
    </row>
    <row r="729" spans="1:20" x14ac:dyDescent="0.25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03"/>
      <c r="T729" s="68" t="s">
        <v>5612</v>
      </c>
    </row>
    <row r="730" spans="1:20" x14ac:dyDescent="0.25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03"/>
      <c r="T730" s="68" t="s">
        <v>7574</v>
      </c>
    </row>
    <row r="731" spans="1:20" x14ac:dyDescent="0.25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03"/>
      <c r="T731" s="68" t="s">
        <v>5612</v>
      </c>
    </row>
    <row r="732" spans="1:20" x14ac:dyDescent="0.25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03"/>
      <c r="T732" s="68" t="s">
        <v>5612</v>
      </c>
    </row>
    <row r="733" spans="1:20" x14ac:dyDescent="0.25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3"/>
      <c r="P733" s="70"/>
      <c r="Q733" s="68"/>
      <c r="R733" s="68"/>
      <c r="S733" s="603"/>
      <c r="T733" s="68" t="s">
        <v>5612</v>
      </c>
    </row>
    <row r="734" spans="1:20" x14ac:dyDescent="0.25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3">
        <f>SUM(F731:F734)</f>
        <v>112</v>
      </c>
      <c r="P734" s="76">
        <v>0</v>
      </c>
      <c r="Q734" s="76">
        <v>0</v>
      </c>
      <c r="R734" s="68"/>
      <c r="S734" s="603"/>
      <c r="T734" s="68" t="s">
        <v>7645</v>
      </c>
    </row>
    <row r="735" spans="1:20" x14ac:dyDescent="0.25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03"/>
      <c r="T735" s="68"/>
    </row>
    <row r="736" spans="1:20" x14ac:dyDescent="0.25">
      <c r="A736" s="68"/>
      <c r="B736" s="69" t="s">
        <v>7200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03"/>
      <c r="T736" s="68" t="s">
        <v>5612</v>
      </c>
    </row>
    <row r="737" spans="1:20" x14ac:dyDescent="0.25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03"/>
      <c r="T737" s="68" t="s">
        <v>5612</v>
      </c>
    </row>
    <row r="738" spans="1:20" x14ac:dyDescent="0.25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03"/>
      <c r="T738" s="68" t="s">
        <v>5612</v>
      </c>
    </row>
    <row r="739" spans="1:20" x14ac:dyDescent="0.25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03"/>
      <c r="T739" s="68" t="s">
        <v>5612</v>
      </c>
    </row>
    <row r="740" spans="1:20" x14ac:dyDescent="0.25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03"/>
      <c r="T740" s="68" t="s">
        <v>5612</v>
      </c>
    </row>
    <row r="741" spans="1:20" x14ac:dyDescent="0.25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03"/>
      <c r="T741" s="68" t="s">
        <v>7574</v>
      </c>
    </row>
    <row r="742" spans="1:20" x14ac:dyDescent="0.25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03"/>
      <c r="T742" s="68" t="s">
        <v>5612</v>
      </c>
    </row>
    <row r="743" spans="1:20" x14ac:dyDescent="0.25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03"/>
      <c r="T743" s="68" t="s">
        <v>5612</v>
      </c>
    </row>
    <row r="744" spans="1:20" x14ac:dyDescent="0.25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3"/>
      <c r="P744" s="93"/>
      <c r="Q744" s="68"/>
      <c r="R744" s="68"/>
      <c r="S744" s="603"/>
      <c r="T744" s="68" t="s">
        <v>5612</v>
      </c>
    </row>
    <row r="745" spans="1:20" x14ac:dyDescent="0.25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3">
        <f>SUM(F742:F745)</f>
        <v>112</v>
      </c>
      <c r="P745" s="76">
        <v>0</v>
      </c>
      <c r="Q745" s="76">
        <v>0</v>
      </c>
      <c r="R745" s="68"/>
      <c r="S745" s="603"/>
      <c r="T745" s="68" t="s">
        <v>7645</v>
      </c>
    </row>
    <row r="746" spans="1:20" x14ac:dyDescent="0.25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03"/>
      <c r="T746" s="68"/>
    </row>
    <row r="747" spans="1:20" x14ac:dyDescent="0.25">
      <c r="A747" s="68"/>
      <c r="B747" s="69" t="s">
        <v>7201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03"/>
      <c r="T747" s="68" t="s">
        <v>5612</v>
      </c>
    </row>
    <row r="748" spans="1:20" x14ac:dyDescent="0.25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03"/>
      <c r="T748" s="68" t="s">
        <v>5612</v>
      </c>
    </row>
    <row r="749" spans="1:20" x14ac:dyDescent="0.25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03"/>
      <c r="T749" s="68" t="s">
        <v>5612</v>
      </c>
    </row>
    <row r="750" spans="1:20" x14ac:dyDescent="0.25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03"/>
      <c r="T750" s="68" t="s">
        <v>5612</v>
      </c>
    </row>
    <row r="751" spans="1:20" x14ac:dyDescent="0.25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03"/>
      <c r="T751" s="68" t="s">
        <v>5612</v>
      </c>
    </row>
    <row r="752" spans="1:20" x14ac:dyDescent="0.25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03"/>
      <c r="T752" s="68" t="s">
        <v>7574</v>
      </c>
    </row>
    <row r="753" spans="1:20" x14ac:dyDescent="0.25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03"/>
      <c r="T753" s="68" t="s">
        <v>5612</v>
      </c>
    </row>
    <row r="754" spans="1:20" x14ac:dyDescent="0.25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03"/>
      <c r="T754" s="68" t="s">
        <v>5612</v>
      </c>
    </row>
    <row r="755" spans="1:20" x14ac:dyDescent="0.25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3"/>
      <c r="P755" s="70"/>
      <c r="Q755" s="68"/>
      <c r="R755" s="68"/>
      <c r="S755" s="603"/>
      <c r="T755" s="68" t="s">
        <v>5612</v>
      </c>
    </row>
    <row r="756" spans="1:20" x14ac:dyDescent="0.25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3">
        <f>SUM(F753:F756)</f>
        <v>112</v>
      </c>
      <c r="P756" s="76">
        <v>0</v>
      </c>
      <c r="Q756" s="76">
        <v>0</v>
      </c>
      <c r="R756" s="68"/>
      <c r="S756" s="603"/>
      <c r="T756" s="68" t="s">
        <v>7645</v>
      </c>
    </row>
    <row r="757" spans="1:20" x14ac:dyDescent="0.25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03"/>
      <c r="T757" s="68" t="s">
        <v>5612</v>
      </c>
    </row>
    <row r="758" spans="1:20" x14ac:dyDescent="0.25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03"/>
      <c r="T758" s="68" t="s">
        <v>5612</v>
      </c>
    </row>
    <row r="759" spans="1:20" x14ac:dyDescent="0.25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03"/>
      <c r="T759" s="68" t="s">
        <v>5612</v>
      </c>
    </row>
    <row r="760" spans="1:20" x14ac:dyDescent="0.25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03"/>
      <c r="T760" s="68" t="s">
        <v>5612</v>
      </c>
    </row>
    <row r="761" spans="1:20" x14ac:dyDescent="0.25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03"/>
      <c r="T761" s="68" t="s">
        <v>5612</v>
      </c>
    </row>
    <row r="762" spans="1:20" x14ac:dyDescent="0.25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03"/>
      <c r="T762" s="68" t="s">
        <v>7574</v>
      </c>
    </row>
    <row r="763" spans="1:20" x14ac:dyDescent="0.25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03"/>
      <c r="T763" s="68" t="s">
        <v>5612</v>
      </c>
    </row>
    <row r="764" spans="1:20" x14ac:dyDescent="0.25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03"/>
      <c r="T764" s="68" t="s">
        <v>5612</v>
      </c>
    </row>
    <row r="765" spans="1:20" x14ac:dyDescent="0.25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03"/>
      <c r="T765" s="68" t="s">
        <v>5612</v>
      </c>
    </row>
    <row r="766" spans="1:20" x14ac:dyDescent="0.25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3">
        <f>SUM(F763:F766)</f>
        <v>112</v>
      </c>
      <c r="P766" s="76">
        <v>0</v>
      </c>
      <c r="Q766" s="76">
        <v>0</v>
      </c>
      <c r="R766" s="68"/>
      <c r="S766" s="603"/>
      <c r="T766" s="68" t="s">
        <v>7645</v>
      </c>
    </row>
    <row r="767" spans="1:20" x14ac:dyDescent="0.25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03"/>
      <c r="T767" s="68"/>
    </row>
    <row r="768" spans="1:20" x14ac:dyDescent="0.25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05"/>
      <c r="T768" s="68" t="s">
        <v>7646</v>
      </c>
    </row>
    <row r="769" spans="1:20" x14ac:dyDescent="0.25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2"/>
      <c r="P769" s="79"/>
      <c r="Q769" s="77"/>
      <c r="R769" s="77"/>
      <c r="S769" s="605"/>
      <c r="T769" s="68" t="s">
        <v>5612</v>
      </c>
    </row>
    <row r="770" spans="1:20" x14ac:dyDescent="0.25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2"/>
      <c r="P770" s="79"/>
      <c r="Q770" s="77"/>
      <c r="R770" s="77"/>
      <c r="S770" s="605"/>
      <c r="T770" s="68" t="s">
        <v>5612</v>
      </c>
    </row>
    <row r="771" spans="1:20" x14ac:dyDescent="0.25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2"/>
      <c r="P771" s="79"/>
      <c r="Q771" s="77"/>
      <c r="R771" s="77"/>
      <c r="S771" s="605"/>
      <c r="T771" s="68" t="s">
        <v>5612</v>
      </c>
    </row>
    <row r="772" spans="1:20" x14ac:dyDescent="0.25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2"/>
      <c r="P772" s="79"/>
      <c r="Q772" s="77"/>
      <c r="R772" s="77"/>
      <c r="S772" s="605"/>
      <c r="T772" s="68" t="s">
        <v>5612</v>
      </c>
    </row>
    <row r="773" spans="1:20" x14ac:dyDescent="0.25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2">
        <f>SUM(F768:F773)</f>
        <v>168</v>
      </c>
      <c r="P773" s="76">
        <v>0</v>
      </c>
      <c r="Q773" s="76">
        <v>0</v>
      </c>
      <c r="R773" s="77"/>
      <c r="S773" s="605"/>
      <c r="T773" s="68" t="s">
        <v>7645</v>
      </c>
    </row>
    <row r="774" spans="1:20" x14ac:dyDescent="0.25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2"/>
      <c r="P774" s="77"/>
      <c r="Q774" s="77"/>
      <c r="R774" s="77"/>
      <c r="S774" s="605"/>
      <c r="T774" s="77"/>
    </row>
    <row r="775" spans="1:20" x14ac:dyDescent="0.25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05"/>
      <c r="T775" s="68" t="s">
        <v>5612</v>
      </c>
    </row>
    <row r="776" spans="1:20" x14ac:dyDescent="0.25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2"/>
      <c r="P776" s="79"/>
      <c r="Q776" s="77"/>
      <c r="R776" s="77"/>
      <c r="S776" s="605"/>
      <c r="T776" s="68" t="s">
        <v>5612</v>
      </c>
    </row>
    <row r="777" spans="1:20" x14ac:dyDescent="0.25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2"/>
      <c r="P777" s="79"/>
      <c r="Q777" s="77"/>
      <c r="R777" s="77"/>
      <c r="S777" s="605"/>
      <c r="T777" s="68" t="s">
        <v>5612</v>
      </c>
    </row>
    <row r="778" spans="1:20" x14ac:dyDescent="0.25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2"/>
      <c r="P778" s="79"/>
      <c r="Q778" s="77"/>
      <c r="R778" s="77"/>
      <c r="S778" s="605"/>
      <c r="T778" s="68" t="s">
        <v>5612</v>
      </c>
    </row>
    <row r="779" spans="1:20" x14ac:dyDescent="0.25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2"/>
      <c r="P779" s="79"/>
      <c r="Q779" s="77"/>
      <c r="R779" s="77"/>
      <c r="S779" s="605"/>
      <c r="T779" s="68" t="s">
        <v>5612</v>
      </c>
    </row>
    <row r="780" spans="1:20" x14ac:dyDescent="0.25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2">
        <f>SUM(F775:F780)</f>
        <v>168</v>
      </c>
      <c r="P780" s="76">
        <v>0</v>
      </c>
      <c r="Q780" s="76">
        <v>0</v>
      </c>
      <c r="R780" s="77"/>
      <c r="S780" s="605"/>
      <c r="T780" s="68" t="s">
        <v>7645</v>
      </c>
    </row>
    <row r="781" spans="1:20" x14ac:dyDescent="0.25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2"/>
      <c r="P781" s="79"/>
      <c r="Q781" s="77"/>
      <c r="R781" s="77"/>
      <c r="S781" s="605"/>
      <c r="T781" s="77"/>
    </row>
    <row r="782" spans="1:20" x14ac:dyDescent="0.25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03"/>
      <c r="T782" s="68" t="s">
        <v>5612</v>
      </c>
    </row>
    <row r="783" spans="1:20" x14ac:dyDescent="0.25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03"/>
      <c r="T783" s="68" t="s">
        <v>5612</v>
      </c>
    </row>
    <row r="784" spans="1:20" x14ac:dyDescent="0.25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03"/>
      <c r="T784" s="68" t="s">
        <v>5612</v>
      </c>
    </row>
    <row r="785" spans="1:20" x14ac:dyDescent="0.25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03"/>
      <c r="T785" s="68" t="s">
        <v>5612</v>
      </c>
    </row>
    <row r="786" spans="1:20" x14ac:dyDescent="0.25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03"/>
      <c r="T786" s="68" t="s">
        <v>5612</v>
      </c>
    </row>
    <row r="787" spans="1:20" x14ac:dyDescent="0.25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03"/>
      <c r="T787" s="68" t="s">
        <v>5612</v>
      </c>
    </row>
    <row r="788" spans="1:20" x14ac:dyDescent="0.25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03"/>
      <c r="T788" s="68" t="s">
        <v>5612</v>
      </c>
    </row>
    <row r="789" spans="1:20" x14ac:dyDescent="0.25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03"/>
      <c r="T789" s="68" t="s">
        <v>7647</v>
      </c>
    </row>
    <row r="790" spans="1:20" x14ac:dyDescent="0.25">
      <c r="A790" s="68"/>
      <c r="B790" s="69" t="s">
        <v>7202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03"/>
      <c r="T790" s="68" t="s">
        <v>5612</v>
      </c>
    </row>
    <row r="791" spans="1:20" x14ac:dyDescent="0.25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03"/>
      <c r="T791" s="68" t="s">
        <v>5612</v>
      </c>
    </row>
    <row r="792" spans="1:20" x14ac:dyDescent="0.25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03"/>
      <c r="T792" s="68" t="s">
        <v>5612</v>
      </c>
    </row>
    <row r="793" spans="1:20" x14ac:dyDescent="0.25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03"/>
      <c r="T793" s="68" t="s">
        <v>5612</v>
      </c>
    </row>
    <row r="794" spans="1:20" x14ac:dyDescent="0.25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03"/>
      <c r="T794" s="68" t="s">
        <v>7648</v>
      </c>
    </row>
    <row r="795" spans="1:20" x14ac:dyDescent="0.25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03"/>
      <c r="T795" s="68" t="s">
        <v>7649</v>
      </c>
    </row>
    <row r="796" spans="1:20" x14ac:dyDescent="0.25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03"/>
      <c r="T796" s="68" t="s">
        <v>7650</v>
      </c>
    </row>
    <row r="797" spans="1:20" x14ac:dyDescent="0.25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03"/>
      <c r="T797" s="68"/>
    </row>
    <row r="798" spans="1:20" x14ac:dyDescent="0.25">
      <c r="A798" s="68"/>
      <c r="B798" s="69" t="s">
        <v>7203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03"/>
      <c r="T798" s="68" t="s">
        <v>5612</v>
      </c>
    </row>
    <row r="799" spans="1:20" x14ac:dyDescent="0.25">
      <c r="A799" s="68"/>
      <c r="B799" s="69"/>
      <c r="C799" s="68" t="s">
        <v>2860</v>
      </c>
      <c r="D799" s="74" t="s">
        <v>3305</v>
      </c>
      <c r="E799" s="68" t="s">
        <v>7204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03"/>
      <c r="T799" s="68" t="s">
        <v>7651</v>
      </c>
    </row>
    <row r="800" spans="1:20" x14ac:dyDescent="0.25">
      <c r="A800" s="68"/>
      <c r="B800" s="69"/>
      <c r="C800" s="68" t="s">
        <v>7204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03"/>
      <c r="T800" s="68" t="s">
        <v>7651</v>
      </c>
    </row>
    <row r="801" spans="1:20" x14ac:dyDescent="0.25">
      <c r="A801" s="68"/>
      <c r="B801" s="69"/>
      <c r="C801" s="68" t="s">
        <v>2860</v>
      </c>
      <c r="D801" s="74" t="s">
        <v>3305</v>
      </c>
      <c r="E801" s="68" t="s">
        <v>7205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03"/>
      <c r="T801" s="74" t="s">
        <v>7652</v>
      </c>
    </row>
    <row r="802" spans="1:20" x14ac:dyDescent="0.25">
      <c r="A802" s="68"/>
      <c r="B802" s="69">
        <v>105</v>
      </c>
      <c r="C802" s="68" t="s">
        <v>7205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03"/>
      <c r="T802" s="68" t="s">
        <v>5612</v>
      </c>
    </row>
    <row r="803" spans="1:20" x14ac:dyDescent="0.25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03"/>
      <c r="T803" s="68" t="s">
        <v>7645</v>
      </c>
    </row>
    <row r="804" spans="1:20" x14ac:dyDescent="0.25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03"/>
      <c r="T804" s="68"/>
    </row>
    <row r="805" spans="1:20" x14ac:dyDescent="0.25">
      <c r="A805" s="68"/>
      <c r="B805" s="69" t="s">
        <v>5914</v>
      </c>
      <c r="C805" s="68" t="s">
        <v>492</v>
      </c>
      <c r="D805" s="68" t="s">
        <v>2834</v>
      </c>
      <c r="E805" s="68" t="s">
        <v>7206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03"/>
      <c r="T805" s="68" t="s">
        <v>7653</v>
      </c>
    </row>
    <row r="806" spans="1:20" x14ac:dyDescent="0.25">
      <c r="A806" s="68"/>
      <c r="B806" s="69"/>
      <c r="C806" s="68" t="s">
        <v>7206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03"/>
      <c r="T806" s="68" t="s">
        <v>5612</v>
      </c>
    </row>
    <row r="807" spans="1:20" x14ac:dyDescent="0.25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03"/>
      <c r="T807" s="68" t="s">
        <v>5612</v>
      </c>
    </row>
    <row r="808" spans="1:20" x14ac:dyDescent="0.25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03"/>
      <c r="T808" s="68" t="s">
        <v>5612</v>
      </c>
    </row>
    <row r="809" spans="1:20" x14ac:dyDescent="0.25">
      <c r="A809" s="68"/>
      <c r="B809" s="69"/>
      <c r="C809" s="68" t="s">
        <v>492</v>
      </c>
      <c r="D809" s="68" t="s">
        <v>2834</v>
      </c>
      <c r="E809" s="68" t="s">
        <v>7206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03"/>
      <c r="T809" s="68" t="s">
        <v>5612</v>
      </c>
    </row>
    <row r="810" spans="1:20" x14ac:dyDescent="0.25">
      <c r="A810" s="68"/>
      <c r="B810" s="69"/>
      <c r="C810" s="68" t="s">
        <v>7206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03"/>
      <c r="T810" s="68" t="s">
        <v>7654</v>
      </c>
    </row>
    <row r="811" spans="1:20" x14ac:dyDescent="0.25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03"/>
      <c r="T811" s="68"/>
    </row>
    <row r="812" spans="1:20" x14ac:dyDescent="0.25">
      <c r="A812" s="68"/>
      <c r="B812" s="69" t="s">
        <v>7207</v>
      </c>
      <c r="C812" s="68" t="s">
        <v>344</v>
      </c>
      <c r="D812" s="68" t="s">
        <v>531</v>
      </c>
      <c r="E812" s="68" t="s">
        <v>7208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03"/>
      <c r="T812" s="68" t="s">
        <v>5612</v>
      </c>
    </row>
    <row r="813" spans="1:20" x14ac:dyDescent="0.25">
      <c r="A813" s="68"/>
      <c r="B813" s="69"/>
      <c r="C813" s="68" t="s">
        <v>7208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03"/>
      <c r="T813" s="68" t="s">
        <v>5612</v>
      </c>
    </row>
    <row r="814" spans="1:20" x14ac:dyDescent="0.25">
      <c r="A814" s="68"/>
      <c r="B814" s="69"/>
      <c r="C814" s="68" t="s">
        <v>344</v>
      </c>
      <c r="D814" s="68" t="s">
        <v>531</v>
      </c>
      <c r="E814" s="68" t="s">
        <v>7208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03"/>
      <c r="T814" s="68" t="s">
        <v>7655</v>
      </c>
    </row>
    <row r="815" spans="1:20" x14ac:dyDescent="0.25">
      <c r="A815" s="68"/>
      <c r="B815" s="69">
        <v>107</v>
      </c>
      <c r="C815" s="68" t="s">
        <v>7208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03"/>
      <c r="T815" s="68" t="s">
        <v>5604</v>
      </c>
    </row>
    <row r="816" spans="1:20" x14ac:dyDescent="0.25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03"/>
      <c r="T816" s="68" t="s">
        <v>5612</v>
      </c>
    </row>
    <row r="817" spans="1:20" x14ac:dyDescent="0.25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03"/>
      <c r="T817" s="68" t="s">
        <v>5612</v>
      </c>
    </row>
    <row r="818" spans="1:20" x14ac:dyDescent="0.25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03"/>
      <c r="T818" s="68"/>
    </row>
    <row r="819" spans="1:20" x14ac:dyDescent="0.25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03"/>
      <c r="T819" s="68" t="s">
        <v>5612</v>
      </c>
    </row>
    <row r="820" spans="1:20" x14ac:dyDescent="0.25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03"/>
      <c r="T820" s="68" t="s">
        <v>7656</v>
      </c>
    </row>
    <row r="821" spans="1:20" x14ac:dyDescent="0.25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03"/>
      <c r="T821" s="68" t="s">
        <v>7657</v>
      </c>
    </row>
    <row r="822" spans="1:20" x14ac:dyDescent="0.25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03"/>
      <c r="T822" s="68" t="s">
        <v>5612</v>
      </c>
    </row>
    <row r="823" spans="1:20" x14ac:dyDescent="0.25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03"/>
      <c r="T823" s="68" t="s">
        <v>5612</v>
      </c>
    </row>
    <row r="824" spans="1:20" x14ac:dyDescent="0.25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03"/>
      <c r="T824" s="68" t="s">
        <v>7645</v>
      </c>
    </row>
    <row r="825" spans="1:20" x14ac:dyDescent="0.25">
      <c r="A825" s="62"/>
      <c r="B825" s="63" t="s">
        <v>5916</v>
      </c>
      <c r="C825" s="62" t="s">
        <v>344</v>
      </c>
      <c r="D825" s="62"/>
      <c r="E825" s="62" t="s">
        <v>7209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1"/>
      <c r="P825" s="62"/>
      <c r="Q825" s="62"/>
      <c r="R825" s="62"/>
      <c r="S825" s="602"/>
      <c r="T825" s="62" t="s">
        <v>5612</v>
      </c>
    </row>
    <row r="826" spans="1:20" x14ac:dyDescent="0.25">
      <c r="A826" s="68"/>
      <c r="B826" s="69"/>
      <c r="C826" s="68" t="s">
        <v>7209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03"/>
      <c r="T826" s="68" t="s">
        <v>5612</v>
      </c>
    </row>
    <row r="827" spans="1:20" x14ac:dyDescent="0.25">
      <c r="A827" s="68"/>
      <c r="B827" s="69"/>
      <c r="C827" s="68" t="s">
        <v>344</v>
      </c>
      <c r="D827" s="68" t="s">
        <v>295</v>
      </c>
      <c r="E827" s="88" t="s">
        <v>7210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03"/>
      <c r="T827" s="68" t="s">
        <v>5612</v>
      </c>
    </row>
    <row r="828" spans="1:20" x14ac:dyDescent="0.25">
      <c r="A828" s="68"/>
      <c r="B828" s="69"/>
      <c r="C828" s="88" t="s">
        <v>7210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03"/>
      <c r="T828" s="68" t="s">
        <v>5612</v>
      </c>
    </row>
    <row r="829" spans="1:20" x14ac:dyDescent="0.25">
      <c r="A829" s="68"/>
      <c r="B829" s="69"/>
      <c r="C829" s="68" t="s">
        <v>344</v>
      </c>
      <c r="D829" s="68"/>
      <c r="E829" s="68" t="s">
        <v>7209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03"/>
      <c r="T829" s="68" t="s">
        <v>5612</v>
      </c>
    </row>
    <row r="830" spans="1:20" x14ac:dyDescent="0.25">
      <c r="A830" s="68"/>
      <c r="B830" s="69"/>
      <c r="C830" s="68" t="s">
        <v>7209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03"/>
      <c r="T830" s="68" t="s">
        <v>5612</v>
      </c>
    </row>
    <row r="831" spans="1:20" x14ac:dyDescent="0.25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03"/>
      <c r="T831" s="68" t="s">
        <v>5612</v>
      </c>
    </row>
    <row r="832" spans="1:20" x14ac:dyDescent="0.25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03"/>
      <c r="T832" s="68" t="s">
        <v>7658</v>
      </c>
    </row>
    <row r="833" spans="1:20" x14ac:dyDescent="0.25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03"/>
      <c r="T833" s="68"/>
    </row>
    <row r="834" spans="1:20" ht="45" x14ac:dyDescent="0.25">
      <c r="A834" s="68"/>
      <c r="B834" s="69" t="s">
        <v>5917</v>
      </c>
      <c r="C834" s="68" t="s">
        <v>7211</v>
      </c>
      <c r="D834" s="68" t="s">
        <v>531</v>
      </c>
      <c r="E834" s="85" t="s">
        <v>7212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03"/>
      <c r="T834" s="68" t="s">
        <v>7659</v>
      </c>
    </row>
    <row r="835" spans="1:20" x14ac:dyDescent="0.25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03"/>
      <c r="T835" s="68" t="s">
        <v>5612</v>
      </c>
    </row>
    <row r="836" spans="1:20" x14ac:dyDescent="0.25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03"/>
      <c r="T836" s="68"/>
    </row>
    <row r="837" spans="1:20" ht="30" x14ac:dyDescent="0.25">
      <c r="A837" s="77"/>
      <c r="B837" s="76" t="s">
        <v>5918</v>
      </c>
      <c r="C837" s="77" t="s">
        <v>344</v>
      </c>
      <c r="D837" s="77"/>
      <c r="E837" s="84" t="s">
        <v>7213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2"/>
      <c r="P837" s="77"/>
      <c r="Q837" s="77"/>
      <c r="R837" s="77"/>
      <c r="S837" s="605"/>
      <c r="T837" s="68" t="s">
        <v>5612</v>
      </c>
    </row>
    <row r="838" spans="1:20" x14ac:dyDescent="0.25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2"/>
      <c r="P838" s="77"/>
      <c r="Q838" s="77"/>
      <c r="R838" s="77"/>
      <c r="S838" s="605"/>
      <c r="T838" s="68" t="s">
        <v>5612</v>
      </c>
    </row>
    <row r="839" spans="1:20" x14ac:dyDescent="0.25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2"/>
      <c r="P839" s="77"/>
      <c r="Q839" s="77"/>
      <c r="R839" s="77"/>
      <c r="S839" s="605"/>
      <c r="T839" s="68" t="s">
        <v>5612</v>
      </c>
    </row>
    <row r="840" spans="1:20" x14ac:dyDescent="0.25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2"/>
      <c r="P840" s="77"/>
      <c r="Q840" s="77"/>
      <c r="R840" s="77"/>
      <c r="S840" s="605"/>
      <c r="T840" s="68" t="s">
        <v>5612</v>
      </c>
    </row>
    <row r="841" spans="1:20" x14ac:dyDescent="0.25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2"/>
      <c r="P841" s="77"/>
      <c r="Q841" s="77"/>
      <c r="R841" s="77"/>
      <c r="S841" s="605"/>
      <c r="T841" s="68" t="s">
        <v>5612</v>
      </c>
    </row>
    <row r="842" spans="1:20" x14ac:dyDescent="0.25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2">
        <f>SUM(F837:F842)</f>
        <v>186</v>
      </c>
      <c r="P842" s="76">
        <v>0</v>
      </c>
      <c r="Q842" s="76">
        <v>0</v>
      </c>
      <c r="R842" s="77"/>
      <c r="S842" s="605"/>
      <c r="T842" s="68" t="s">
        <v>7645</v>
      </c>
    </row>
    <row r="843" spans="1:20" x14ac:dyDescent="0.25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2"/>
      <c r="P843" s="77"/>
      <c r="Q843" s="77"/>
      <c r="R843" s="77"/>
      <c r="S843" s="605"/>
      <c r="T843" s="77"/>
    </row>
    <row r="844" spans="1:20" x14ac:dyDescent="0.25">
      <c r="A844" s="68"/>
      <c r="B844" s="94" t="s">
        <v>7214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03"/>
      <c r="T844" s="68" t="s">
        <v>5612</v>
      </c>
    </row>
    <row r="845" spans="1:20" x14ac:dyDescent="0.25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03"/>
      <c r="T845" s="68" t="s">
        <v>5612</v>
      </c>
    </row>
    <row r="846" spans="1:20" x14ac:dyDescent="0.25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03"/>
      <c r="T846" s="68" t="s">
        <v>5612</v>
      </c>
    </row>
    <row r="847" spans="1:20" x14ac:dyDescent="0.25">
      <c r="A847" s="68"/>
      <c r="B847" s="94"/>
      <c r="C847" s="74" t="s">
        <v>7215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03"/>
      <c r="T847" s="68" t="s">
        <v>7660</v>
      </c>
    </row>
    <row r="848" spans="1:20" x14ac:dyDescent="0.25">
      <c r="A848" s="68"/>
      <c r="B848" s="94">
        <v>112</v>
      </c>
      <c r="C848" s="77" t="s">
        <v>344</v>
      </c>
      <c r="D848" s="68" t="s">
        <v>492</v>
      </c>
      <c r="E848" s="74" t="s">
        <v>7215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03"/>
      <c r="T848" s="68" t="s">
        <v>5612</v>
      </c>
    </row>
    <row r="849" spans="1:20" x14ac:dyDescent="0.25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03"/>
      <c r="T849" s="68" t="s">
        <v>5612</v>
      </c>
    </row>
    <row r="850" spans="1:20" x14ac:dyDescent="0.25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03"/>
      <c r="T850" s="68" t="s">
        <v>5612</v>
      </c>
    </row>
    <row r="851" spans="1:20" x14ac:dyDescent="0.25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03"/>
      <c r="T851" s="68" t="s">
        <v>7645</v>
      </c>
    </row>
    <row r="852" spans="1:20" x14ac:dyDescent="0.25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03"/>
      <c r="T852" s="68"/>
    </row>
  </sheetData>
  <autoFilter ref="A47:U857"/>
  <customSheetViews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1"/>
    </customSheetView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315BA204-48F2-4892-8B1E-93B49A9BC4C4}" showAutoFilter="1" topLeftCell="A46">
      <pane ySplit="2" topLeftCell="A48" activePane="bottomLeft" state="frozen"/>
      <selection pane="bottomLeft" activeCell="P56" sqref="P56"/>
      <pageMargins left="0.7" right="0.7" top="0.4" bottom="0.27" header="0.3" footer="0.25"/>
      <pageSetup paperSize="5" orientation="landscape" horizontalDpi="300" verticalDpi="300" r:id="rId3"/>
      <autoFilter ref="A47:U857"/>
    </customSheetView>
  </customSheetViews>
  <mergeCells count="8">
    <mergeCell ref="A38:S38"/>
    <mergeCell ref="A39:S39"/>
    <mergeCell ref="A40:S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/>
  <dimension ref="A2:AE3502"/>
  <sheetViews>
    <sheetView tabSelected="1" zoomScale="80" zoomScaleNormal="8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8" max="8" width="9.140625" style="668"/>
    <col min="10" max="10" width="9.140625" style="671"/>
    <col min="11" max="19" width="9.140625" hidden="1" customWidth="1"/>
    <col min="21" max="21" width="29.28515625" customWidth="1"/>
    <col min="22" max="22" width="29.7109375" customWidth="1"/>
    <col min="23" max="26" width="19.140625" hidden="1" customWidth="1"/>
    <col min="27" max="27" width="19.140625" style="4" customWidth="1"/>
    <col min="28" max="28" width="14.140625" customWidth="1"/>
    <col min="29" max="29" width="14.7109375" style="682" customWidth="1"/>
    <col min="30" max="30" width="16.7109375" style="682" customWidth="1"/>
  </cols>
  <sheetData>
    <row r="2" spans="1:31" s="1" customFormat="1" ht="18" customHeight="1" thickBot="1" x14ac:dyDescent="0.3">
      <c r="A2" s="664">
        <f>'Vasco Dpt'!A29</f>
        <v>0</v>
      </c>
      <c r="B2" s="664">
        <f>'Vasco Dpt'!B29</f>
        <v>0</v>
      </c>
      <c r="C2" s="664" t="str">
        <f>'Vasco Dpt'!C29</f>
        <v>From</v>
      </c>
      <c r="D2" s="664">
        <f>'Vasco Dpt'!D29</f>
        <v>0</v>
      </c>
      <c r="E2" s="664" t="str">
        <f>'Vasco Dpt'!E29</f>
        <v>To</v>
      </c>
      <c r="F2" s="664" t="str">
        <f>'Vasco Dpt'!F29</f>
        <v>Kms</v>
      </c>
      <c r="G2" s="664" t="str">
        <f>'Vasco Dpt'!G29</f>
        <v>Kms</v>
      </c>
      <c r="H2" s="666" t="str">
        <f>'Vasco Dpt'!H29</f>
        <v>Dep.</v>
      </c>
      <c r="I2" s="664">
        <f>'Vasco Dpt'!I29</f>
        <v>0</v>
      </c>
      <c r="J2" s="669" t="str">
        <f>'Vasco Dpt'!J29</f>
        <v>Arrv.</v>
      </c>
      <c r="K2" s="664" t="str">
        <f>'Vasco Dpt'!K29</f>
        <v xml:space="preserve">Drv. </v>
      </c>
      <c r="L2" s="664" t="str">
        <f>'Vasco Dpt'!L29</f>
        <v>Cond.</v>
      </c>
      <c r="M2" s="664">
        <f>'Vasco Dpt'!M29</f>
        <v>0</v>
      </c>
      <c r="N2" s="664">
        <f>'Vasco Dpt'!N29</f>
        <v>0</v>
      </c>
      <c r="O2" s="664">
        <f>'Vasco Dpt'!O29</f>
        <v>0</v>
      </c>
      <c r="P2" s="664" t="str">
        <f>'Vasco Dpt'!P29</f>
        <v>Drv</v>
      </c>
      <c r="Q2" s="664" t="str">
        <f>'Vasco Dpt'!Q29</f>
        <v>Cond</v>
      </c>
      <c r="R2" s="664" t="str">
        <f>'Vasco Dpt'!R29</f>
        <v>Drv.</v>
      </c>
      <c r="S2" s="664" t="str">
        <f>'Vasco Dpt'!S29</f>
        <v>Cond.</v>
      </c>
      <c r="T2" s="664" t="s">
        <v>5638</v>
      </c>
      <c r="U2" s="664" t="s">
        <v>7752</v>
      </c>
      <c r="V2" s="664" t="s">
        <v>7753</v>
      </c>
      <c r="W2" s="664" t="s">
        <v>7759</v>
      </c>
      <c r="X2" s="664" t="s">
        <v>7760</v>
      </c>
      <c r="Y2" s="664" t="s">
        <v>7761</v>
      </c>
      <c r="Z2" s="664" t="s">
        <v>7762</v>
      </c>
      <c r="AA2" s="672" t="s">
        <v>7754</v>
      </c>
      <c r="AB2" s="664" t="s">
        <v>5736</v>
      </c>
      <c r="AC2" s="681" t="s">
        <v>7755</v>
      </c>
      <c r="AD2" s="681" t="s">
        <v>7756</v>
      </c>
      <c r="AE2" s="1" t="s">
        <v>7763</v>
      </c>
    </row>
    <row r="3" spans="1:31" ht="16.5" hidden="1" thickTop="1" thickBot="1" x14ac:dyDescent="0.3">
      <c r="A3" s="217" t="str">
        <f>'Vasco Dpt'!A30</f>
        <v>LUX</v>
      </c>
      <c r="B3" s="217" t="str">
        <f>'Vasco Dpt'!B30</f>
        <v>1A</v>
      </c>
      <c r="C3" s="217" t="str">
        <f>'Vasco Dpt'!C30</f>
        <v>VSD</v>
      </c>
      <c r="D3" s="217" t="str">
        <f>'Vasco Dpt'!D30</f>
        <v>PNJ</v>
      </c>
      <c r="E3" s="217" t="str">
        <f>'Vasco Dpt'!E30</f>
        <v>SOLAPUR</v>
      </c>
      <c r="F3" s="217">
        <f>'Vasco Dpt'!F30</f>
        <v>528</v>
      </c>
      <c r="G3" s="217">
        <f>'Vasco Dpt'!G30</f>
        <v>0</v>
      </c>
      <c r="H3" s="667">
        <f>'Vasco Dpt'!H30</f>
        <v>19.100000000000001</v>
      </c>
      <c r="I3" s="217">
        <f>'Vasco Dpt'!I30</f>
        <v>20.100000000000001</v>
      </c>
      <c r="J3" s="670">
        <f>'Vasco Dpt'!J30</f>
        <v>8</v>
      </c>
      <c r="K3" s="217">
        <f>'Vasco Dpt'!K30</f>
        <v>0</v>
      </c>
      <c r="L3" s="217">
        <f>'Vasco Dpt'!L30</f>
        <v>0</v>
      </c>
      <c r="M3" s="217">
        <f>'Vasco Dpt'!M30</f>
        <v>13.35</v>
      </c>
      <c r="N3" s="217">
        <f>'Vasco Dpt'!N30</f>
        <v>8</v>
      </c>
      <c r="O3" s="217">
        <f>'Vasco Dpt'!O30</f>
        <v>528</v>
      </c>
      <c r="P3" s="217">
        <f>'Vasco Dpt'!P30</f>
        <v>0</v>
      </c>
      <c r="Q3" s="217">
        <f>'Vasco Dpt'!Q30</f>
        <v>0</v>
      </c>
      <c r="R3" s="217">
        <f>'Vasco Dpt'!R30</f>
        <v>0</v>
      </c>
      <c r="S3" s="217">
        <f>'Vasco Dpt'!S30</f>
        <v>0</v>
      </c>
      <c r="T3" s="217">
        <f>'Vasco Dpt'!T30</f>
        <v>0</v>
      </c>
      <c r="U3" s="217" t="str">
        <f>CONCATENATE($C3,"-",IF($D3=0,"",$D3), "-",$E3)</f>
        <v>VSD-PNJ-SOLAPUR</v>
      </c>
      <c r="V3" s="217" t="str">
        <f>CONCATENATE($E3,"-",IF($D3=0,"",$D3), "-",$C3)</f>
        <v>SOLAPUR-PNJ-VSD</v>
      </c>
      <c r="W3" s="217" t="e">
        <f t="shared" ref="W3:W5" si="0">VLOOKUP($U3,VSG,2,FALSE)</f>
        <v>#N/A</v>
      </c>
      <c r="X3" s="217" t="e">
        <f t="shared" ref="X3:X5" si="1">VLOOKUP($V3,VSG,2,FALSE)</f>
        <v>#N/A</v>
      </c>
      <c r="Y3" s="217" t="e">
        <f t="shared" ref="Y3:Y5" si="2">VLOOKUP($U3,ALL,2,FALSE)</f>
        <v>#N/A</v>
      </c>
      <c r="Z3" s="217" t="e">
        <f t="shared" ref="Z3:Z5" si="3">VLOOKUP($V3,ALL,2,FALSE)</f>
        <v>#N/A</v>
      </c>
      <c r="AA3" s="673" t="str">
        <f t="shared" ref="AA3:AA5" si="4">CONCATENATE(IFERROR(IFERROR(VLOOKUP($U3,VSG,2,FALSE),VLOOKUP($V3,VSG,2,FALSE)),""),",",IFERROR(IFERROR(VLOOKUP($U3,ALL,2,FALSE),VLOOKUP($V3,ALL,2,FALSE)),""))</f>
        <v>,</v>
      </c>
      <c r="AB3" s="217" t="str">
        <f t="shared" ref="AB3:AB5" si="5">IF(OR(_xlfn.IFNA(W3,"NA")&lt;&gt;"NA",_xlfn.IFNA(Y3,"NA")&lt;&gt;"NA"), "onward",IF(OR(_xlfn.IFNA(X3,"NA")&lt;&gt;"NA",_xlfn.IFNA(Z3,"NA")&lt;&gt;"NA"), "return",""))</f>
        <v/>
      </c>
      <c r="AC3" s="682">
        <f>H3</f>
        <v>19.100000000000001</v>
      </c>
      <c r="AD3" s="682">
        <f>J3</f>
        <v>8</v>
      </c>
    </row>
    <row r="4" spans="1:31" ht="16.5" hidden="1" thickTop="1" thickBot="1" x14ac:dyDescent="0.3">
      <c r="A4" s="217">
        <f>'Vasco Dpt'!A31</f>
        <v>0</v>
      </c>
      <c r="B4" s="217">
        <f>'Vasco Dpt'!B31</f>
        <v>2</v>
      </c>
      <c r="C4" s="217" t="str">
        <f>'Vasco Dpt'!C31</f>
        <v>SOLAPUR</v>
      </c>
      <c r="D4" s="217" t="str">
        <f>'Vasco Dpt'!D31</f>
        <v>PNJ</v>
      </c>
      <c r="E4" s="217" t="str">
        <f>'Vasco Dpt'!E31</f>
        <v>VSD</v>
      </c>
      <c r="F4" s="217">
        <f>'Vasco Dpt'!F31</f>
        <v>528</v>
      </c>
      <c r="G4" s="217">
        <f>'Vasco Dpt'!G31</f>
        <v>0</v>
      </c>
      <c r="H4" s="667">
        <f>'Vasco Dpt'!H31</f>
        <v>20</v>
      </c>
      <c r="I4" s="217">
        <f>'Vasco Dpt'!I31</f>
        <v>8</v>
      </c>
      <c r="J4" s="670">
        <f>'Vasco Dpt'!J31</f>
        <v>9</v>
      </c>
      <c r="K4" s="217">
        <f>'Vasco Dpt'!K31</f>
        <v>6</v>
      </c>
      <c r="L4" s="217">
        <f>'Vasco Dpt'!L31</f>
        <v>3</v>
      </c>
      <c r="M4" s="217">
        <f>'Vasco Dpt'!M31</f>
        <v>13.45</v>
      </c>
      <c r="N4" s="217">
        <f>'Vasco Dpt'!N31</f>
        <v>11</v>
      </c>
      <c r="O4" s="217">
        <f>'Vasco Dpt'!O31</f>
        <v>528</v>
      </c>
      <c r="P4" s="217">
        <f>'Vasco Dpt'!P31</f>
        <v>0</v>
      </c>
      <c r="Q4" s="217">
        <f>'Vasco Dpt'!Q31</f>
        <v>3</v>
      </c>
      <c r="R4" s="217">
        <f>'Vasco Dpt'!R31</f>
        <v>0</v>
      </c>
      <c r="S4" s="217">
        <f>'Vasco Dpt'!S31</f>
        <v>0</v>
      </c>
      <c r="T4" s="217">
        <f>'Vasco Dpt'!T31</f>
        <v>0</v>
      </c>
      <c r="U4" s="217" t="str">
        <f t="shared" ref="U4:U5" si="6">CONCATENATE($C4,"-",IF($D4=0,"",$D4), "-",$E4)</f>
        <v>SOLAPUR-PNJ-VSD</v>
      </c>
      <c r="V4" s="217" t="str">
        <f t="shared" ref="V4:V5" si="7">CONCATENATE($E4,"-",IF($D4=0,"",$D4), "-",$C4)</f>
        <v>VSD-PNJ-SOLAPUR</v>
      </c>
      <c r="W4" s="217" t="e">
        <f t="shared" si="0"/>
        <v>#N/A</v>
      </c>
      <c r="X4" s="217" t="e">
        <f t="shared" si="1"/>
        <v>#N/A</v>
      </c>
      <c r="Y4" s="217" t="e">
        <f t="shared" si="2"/>
        <v>#N/A</v>
      </c>
      <c r="Z4" s="217" t="e">
        <f t="shared" si="3"/>
        <v>#N/A</v>
      </c>
      <c r="AA4" s="673" t="str">
        <f t="shared" si="4"/>
        <v>,</v>
      </c>
      <c r="AB4" s="217" t="str">
        <f t="shared" si="5"/>
        <v/>
      </c>
      <c r="AC4" s="682">
        <f t="shared" ref="AC4:AC5" si="8">H4</f>
        <v>20</v>
      </c>
      <c r="AD4" s="682">
        <f t="shared" ref="AD4:AD5" si="9">J4</f>
        <v>9</v>
      </c>
    </row>
    <row r="5" spans="1:31" ht="16.5" hidden="1" thickTop="1" thickBot="1" x14ac:dyDescent="0.3">
      <c r="A5" s="217">
        <f>'Vasco Dpt'!A32</f>
        <v>0</v>
      </c>
      <c r="B5" s="217">
        <f>'Vasco Dpt'!B32</f>
        <v>0</v>
      </c>
      <c r="C5" s="217">
        <f>'Vasco Dpt'!C32</f>
        <v>0</v>
      </c>
      <c r="D5" s="217">
        <f>'Vasco Dpt'!D32</f>
        <v>0</v>
      </c>
      <c r="E5" s="217">
        <f>'Vasco Dpt'!E32</f>
        <v>0</v>
      </c>
      <c r="F5" s="217">
        <f>'Vasco Dpt'!F32</f>
        <v>0</v>
      </c>
      <c r="G5" s="217">
        <f>'Vasco Dpt'!G32</f>
        <v>0</v>
      </c>
      <c r="H5" s="667">
        <f>'Vasco Dpt'!H32</f>
        <v>0</v>
      </c>
      <c r="I5" s="217">
        <f>'Vasco Dpt'!I32</f>
        <v>0</v>
      </c>
      <c r="J5" s="670">
        <f>'Vasco Dpt'!J32</f>
        <v>0</v>
      </c>
      <c r="K5" s="217">
        <f>'Vasco Dpt'!K32</f>
        <v>0</v>
      </c>
      <c r="L5" s="217">
        <f>'Vasco Dpt'!L32</f>
        <v>0</v>
      </c>
      <c r="M5" s="217">
        <f>'Vasco Dpt'!M32</f>
        <v>0</v>
      </c>
      <c r="N5" s="217">
        <f>'Vasco Dpt'!N32</f>
        <v>0</v>
      </c>
      <c r="O5" s="217">
        <f>'Vasco Dpt'!O32</f>
        <v>0</v>
      </c>
      <c r="P5" s="217">
        <f>'Vasco Dpt'!P32</f>
        <v>0</v>
      </c>
      <c r="Q5" s="217">
        <f>'Vasco Dpt'!Q32</f>
        <v>0</v>
      </c>
      <c r="R5" s="217">
        <f>'Vasco Dpt'!R32</f>
        <v>0</v>
      </c>
      <c r="S5" s="217">
        <f>'Vasco Dpt'!S32</f>
        <v>0</v>
      </c>
      <c r="T5" s="217">
        <f>'Vasco Dpt'!T32</f>
        <v>0</v>
      </c>
      <c r="U5" s="217" t="str">
        <f t="shared" si="6"/>
        <v>0--0</v>
      </c>
      <c r="V5" s="217" t="str">
        <f t="shared" si="7"/>
        <v>0--0</v>
      </c>
      <c r="W5" s="217" t="e">
        <f t="shared" si="0"/>
        <v>#N/A</v>
      </c>
      <c r="X5" s="217" t="e">
        <f t="shared" si="1"/>
        <v>#N/A</v>
      </c>
      <c r="Y5" s="217" t="e">
        <f t="shared" si="2"/>
        <v>#N/A</v>
      </c>
      <c r="Z5" s="217" t="e">
        <f t="shared" si="3"/>
        <v>#N/A</v>
      </c>
      <c r="AA5" s="673" t="str">
        <f t="shared" si="4"/>
        <v>,</v>
      </c>
      <c r="AB5" s="217" t="str">
        <f t="shared" si="5"/>
        <v/>
      </c>
      <c r="AC5" s="682">
        <f t="shared" si="8"/>
        <v>0</v>
      </c>
      <c r="AD5" s="682">
        <f t="shared" si="9"/>
        <v>0</v>
      </c>
    </row>
    <row r="6" spans="1:31" ht="16.5" hidden="1" thickTop="1" thickBot="1" x14ac:dyDescent="0.3">
      <c r="A6" s="217">
        <f>'Vasco Dpt'!A389</f>
        <v>0</v>
      </c>
      <c r="B6" s="217">
        <f>'Vasco Dpt'!B389</f>
        <v>46</v>
      </c>
      <c r="C6" s="217" t="str">
        <f>'Vasco Dpt'!C389</f>
        <v>PND</v>
      </c>
      <c r="D6" s="217" t="str">
        <f>'Vasco Dpt'!D389</f>
        <v>LTL</v>
      </c>
      <c r="E6" s="217" t="str">
        <f>'Vasco Dpt'!E389</f>
        <v>VSD</v>
      </c>
      <c r="F6" s="217">
        <f>'Vasco Dpt'!F389</f>
        <v>35</v>
      </c>
      <c r="G6" s="217">
        <f>'Vasco Dpt'!G389</f>
        <v>0</v>
      </c>
      <c r="H6" s="667">
        <f>'Vasco Dpt'!H389</f>
        <v>6.15</v>
      </c>
      <c r="I6" s="217">
        <f>'Vasco Dpt'!I389</f>
        <v>0</v>
      </c>
      <c r="J6" s="670">
        <f>'Vasco Dpt'!J389</f>
        <v>7.25</v>
      </c>
      <c r="K6" s="217">
        <f>'Vasco Dpt'!K389</f>
        <v>0</v>
      </c>
      <c r="L6" s="217">
        <f>'Vasco Dpt'!L389</f>
        <v>0</v>
      </c>
      <c r="M6" s="217">
        <f>'Vasco Dpt'!M389</f>
        <v>0</v>
      </c>
      <c r="N6" s="217">
        <f>'Vasco Dpt'!N389</f>
        <v>0</v>
      </c>
      <c r="O6" s="217">
        <f>'Vasco Dpt'!O389</f>
        <v>0</v>
      </c>
      <c r="P6" s="217">
        <f>'Vasco Dpt'!P389</f>
        <v>0</v>
      </c>
      <c r="Q6" s="217">
        <f>'Vasco Dpt'!Q389</f>
        <v>0</v>
      </c>
      <c r="R6" s="217">
        <f>'Vasco Dpt'!R389</f>
        <v>0</v>
      </c>
      <c r="S6" s="217">
        <f>'Vasco Dpt'!S389</f>
        <v>0</v>
      </c>
      <c r="T6" s="217">
        <f>'Vasco Dpt'!T389</f>
        <v>0</v>
      </c>
      <c r="U6" s="217" t="str">
        <f t="shared" ref="U6:U69" si="10">CONCATENATE($C6,"-",IF($D6=0,"",$D6), "-",$E6)</f>
        <v>PND-LTL-VSD</v>
      </c>
      <c r="V6" s="217" t="str">
        <f t="shared" ref="V6:V69" si="11">CONCATENATE($E6,"-",IF($D6=0,"",$D6), "-",$C6)</f>
        <v>VSD-LTL-PND</v>
      </c>
      <c r="W6" s="217" t="e">
        <f t="shared" ref="W6:W69" si="12">VLOOKUP($U6,VSG,2,FALSE)</f>
        <v>#N/A</v>
      </c>
      <c r="X6" s="217" t="str">
        <f t="shared" ref="X6:X69" si="13">VLOOKUP($V6,VSG,2,FALSE)</f>
        <v>vsg29</v>
      </c>
      <c r="Y6" s="217" t="e">
        <f t="shared" ref="Y6:Y69" si="14">VLOOKUP($U6,ALL,2,FALSE)</f>
        <v>#N/A</v>
      </c>
      <c r="Z6" s="217" t="str">
        <f t="shared" ref="Z6:Z69" si="15">VLOOKUP($V6,ALL,2,FALSE)</f>
        <v>vsg29</v>
      </c>
      <c r="AA6" s="673" t="str">
        <f t="shared" ref="AA6:AA69" si="16">CONCATENATE(IFERROR(IFERROR(VLOOKUP($U6,VSG,2,FALSE),VLOOKUP($V6,VSG,2,FALSE)),""),",",IFERROR(IFERROR(VLOOKUP($U6,ALL,2,FALSE),VLOOKUP($V6,ALL,2,FALSE)),""))</f>
        <v>vsg29,vsg29</v>
      </c>
      <c r="AB6" s="217" t="str">
        <f t="shared" ref="AB6:AB69" si="17">IF(OR(_xlfn.IFNA(W6,"NA")&lt;&gt;"NA",_xlfn.IFNA(Y6,"NA")&lt;&gt;"NA"), "onward",IF(OR(_xlfn.IFNA(X6,"NA")&lt;&gt;"NA",_xlfn.IFNA(Z6,"NA")&lt;&gt;"NA"), "return",""))</f>
        <v>return</v>
      </c>
      <c r="AC6" s="682">
        <f t="shared" ref="AC6:AC69" si="18">H6</f>
        <v>6.15</v>
      </c>
      <c r="AD6" s="682">
        <f t="shared" ref="AD6:AD69" si="19">J6</f>
        <v>7.25</v>
      </c>
    </row>
    <row r="7" spans="1:31" ht="16.5" hidden="1" thickTop="1" thickBot="1" x14ac:dyDescent="0.3">
      <c r="A7" s="217">
        <f>'Vasco Dpt'!A152</f>
        <v>0</v>
      </c>
      <c r="B7" s="217">
        <f>'Vasco Dpt'!B152</f>
        <v>21</v>
      </c>
      <c r="C7" s="217" t="str">
        <f>'Vasco Dpt'!C152</f>
        <v>PND</v>
      </c>
      <c r="D7" s="217" t="str">
        <f>'Vasco Dpt'!D152</f>
        <v>LTL</v>
      </c>
      <c r="E7" s="217" t="str">
        <f>'Vasco Dpt'!E152</f>
        <v>VSD</v>
      </c>
      <c r="F7" s="217">
        <f>'Vasco Dpt'!F152</f>
        <v>35</v>
      </c>
      <c r="G7" s="217">
        <f>'Vasco Dpt'!G152</f>
        <v>0</v>
      </c>
      <c r="H7" s="667">
        <f>'Vasco Dpt'!H152</f>
        <v>7</v>
      </c>
      <c r="I7" s="217">
        <f>'Vasco Dpt'!I152</f>
        <v>0</v>
      </c>
      <c r="J7" s="670">
        <f>'Vasco Dpt'!J152</f>
        <v>8.15</v>
      </c>
      <c r="K7" s="217">
        <f>'Vasco Dpt'!K152</f>
        <v>0</v>
      </c>
      <c r="L7" s="217">
        <f>'Vasco Dpt'!L152</f>
        <v>0</v>
      </c>
      <c r="M7" s="217">
        <f>'Vasco Dpt'!M152</f>
        <v>0</v>
      </c>
      <c r="N7" s="217">
        <f>'Vasco Dpt'!N152</f>
        <v>0</v>
      </c>
      <c r="O7" s="217">
        <f>'Vasco Dpt'!O152</f>
        <v>0</v>
      </c>
      <c r="P7" s="217">
        <f>'Vasco Dpt'!P152</f>
        <v>0</v>
      </c>
      <c r="Q7" s="217">
        <f>'Vasco Dpt'!Q152</f>
        <v>0</v>
      </c>
      <c r="R7" s="217">
        <f>'Vasco Dpt'!R152</f>
        <v>0</v>
      </c>
      <c r="S7" s="217">
        <f>'Vasco Dpt'!S152</f>
        <v>0</v>
      </c>
      <c r="T7" s="217">
        <f>'Vasco Dpt'!T152</f>
        <v>0</v>
      </c>
      <c r="U7" s="217" t="str">
        <f t="shared" si="10"/>
        <v>PND-LTL-VSD</v>
      </c>
      <c r="V7" s="217" t="str">
        <f t="shared" si="11"/>
        <v>VSD-LTL-PND</v>
      </c>
      <c r="W7" s="217" t="e">
        <f t="shared" si="12"/>
        <v>#N/A</v>
      </c>
      <c r="X7" s="217" t="str">
        <f t="shared" si="13"/>
        <v>vsg29</v>
      </c>
      <c r="Y7" s="217" t="e">
        <f t="shared" si="14"/>
        <v>#N/A</v>
      </c>
      <c r="Z7" s="217" t="str">
        <f t="shared" si="15"/>
        <v>vsg29</v>
      </c>
      <c r="AA7" s="673" t="str">
        <f t="shared" si="16"/>
        <v>vsg29,vsg29</v>
      </c>
      <c r="AB7" s="217" t="str">
        <f t="shared" si="17"/>
        <v>return</v>
      </c>
      <c r="AC7" s="682">
        <f t="shared" si="18"/>
        <v>7</v>
      </c>
      <c r="AD7" s="682">
        <f t="shared" si="19"/>
        <v>8.15</v>
      </c>
    </row>
    <row r="8" spans="1:31" ht="16.5" hidden="1" thickTop="1" thickBot="1" x14ac:dyDescent="0.3">
      <c r="A8" s="217">
        <f>'Vasco Dpt'!A35</f>
        <v>0</v>
      </c>
      <c r="B8" s="217" t="str">
        <f>'Vasco Dpt'!B35</f>
        <v>3A</v>
      </c>
      <c r="C8" s="217" t="str">
        <f>'Vasco Dpt'!C35</f>
        <v>VSD</v>
      </c>
      <c r="D8" s="217" t="str">
        <f>'Vasco Dpt'!D35</f>
        <v>BRLL</v>
      </c>
      <c r="E8" s="217" t="str">
        <f>'Vasco Dpt'!E35</f>
        <v>V.INDST.</v>
      </c>
      <c r="F8" s="217">
        <f>'Vasco Dpt'!F35</f>
        <v>19</v>
      </c>
      <c r="G8" s="217">
        <f>'Vasco Dpt'!G35</f>
        <v>0</v>
      </c>
      <c r="H8" s="667">
        <f>'Vasco Dpt'!H35</f>
        <v>17</v>
      </c>
      <c r="I8" s="217">
        <f>'Vasco Dpt'!I35</f>
        <v>0</v>
      </c>
      <c r="J8" s="670">
        <f>'Vasco Dpt'!J35</f>
        <v>17.3</v>
      </c>
      <c r="K8" s="217">
        <f>'Vasco Dpt'!K35</f>
        <v>0</v>
      </c>
      <c r="L8" s="217">
        <f>'Vasco Dpt'!L35</f>
        <v>0</v>
      </c>
      <c r="M8" s="217">
        <f>'Vasco Dpt'!M35</f>
        <v>0</v>
      </c>
      <c r="N8" s="217">
        <f>'Vasco Dpt'!N35</f>
        <v>0</v>
      </c>
      <c r="O8" s="217">
        <f>'Vasco Dpt'!O35</f>
        <v>0</v>
      </c>
      <c r="P8" s="217">
        <f>'Vasco Dpt'!P35</f>
        <v>0</v>
      </c>
      <c r="Q8" s="217">
        <f>'Vasco Dpt'!Q35</f>
        <v>0</v>
      </c>
      <c r="R8" s="217">
        <f>'Vasco Dpt'!R35</f>
        <v>0</v>
      </c>
      <c r="S8" s="217">
        <f>'Vasco Dpt'!S35</f>
        <v>0</v>
      </c>
      <c r="T8" s="217">
        <f>'Vasco Dpt'!T35</f>
        <v>0</v>
      </c>
      <c r="U8" s="217" t="str">
        <f t="shared" si="10"/>
        <v>VSD-BRLL-V.INDST.</v>
      </c>
      <c r="V8" s="217" t="str">
        <f t="shared" si="11"/>
        <v>V.INDST.-BRLL-VSD</v>
      </c>
      <c r="W8" s="217" t="e">
        <f t="shared" si="12"/>
        <v>#N/A</v>
      </c>
      <c r="X8" s="217" t="e">
        <f t="shared" si="13"/>
        <v>#N/A</v>
      </c>
      <c r="Y8" s="217" t="e">
        <f t="shared" si="14"/>
        <v>#N/A</v>
      </c>
      <c r="Z8" s="217" t="e">
        <f t="shared" si="15"/>
        <v>#N/A</v>
      </c>
      <c r="AA8" s="673" t="str">
        <f t="shared" si="16"/>
        <v>,</v>
      </c>
      <c r="AB8" s="217" t="str">
        <f t="shared" si="17"/>
        <v/>
      </c>
      <c r="AC8" s="682">
        <f t="shared" si="18"/>
        <v>17</v>
      </c>
      <c r="AD8" s="682">
        <f t="shared" si="19"/>
        <v>17.3</v>
      </c>
    </row>
    <row r="9" spans="1:31" ht="16.5" hidden="1" thickTop="1" thickBot="1" x14ac:dyDescent="0.3">
      <c r="A9" s="217">
        <f>'Vasco Dpt'!A36</f>
        <v>0</v>
      </c>
      <c r="B9" s="217" t="str">
        <f>'Vasco Dpt'!B36</f>
        <v>3A</v>
      </c>
      <c r="C9" s="217" t="str">
        <f>'Vasco Dpt'!C36</f>
        <v>V.INDST.</v>
      </c>
      <c r="D9" s="217" t="str">
        <f>'Vasco Dpt'!D36</f>
        <v>LTL</v>
      </c>
      <c r="E9" s="217" t="str">
        <f>'Vasco Dpt'!E36</f>
        <v>AGAPUR</v>
      </c>
      <c r="F9" s="217">
        <f>'Vasco Dpt'!F36</f>
        <v>33</v>
      </c>
      <c r="G9" s="217">
        <f>'Vasco Dpt'!G36</f>
        <v>0</v>
      </c>
      <c r="H9" s="667">
        <f>'Vasco Dpt'!H36</f>
        <v>17.3</v>
      </c>
      <c r="I9" s="217">
        <f>'Vasco Dpt'!I36</f>
        <v>0</v>
      </c>
      <c r="J9" s="670">
        <f>'Vasco Dpt'!J36</f>
        <v>18.3</v>
      </c>
      <c r="K9" s="217">
        <f>'Vasco Dpt'!K36</f>
        <v>0</v>
      </c>
      <c r="L9" s="217">
        <f>'Vasco Dpt'!L36</f>
        <v>0</v>
      </c>
      <c r="M9" s="217">
        <f>'Vasco Dpt'!M36</f>
        <v>0</v>
      </c>
      <c r="N9" s="217">
        <f>'Vasco Dpt'!N36</f>
        <v>0</v>
      </c>
      <c r="O9" s="217">
        <f>'Vasco Dpt'!O36</f>
        <v>0</v>
      </c>
      <c r="P9" s="217">
        <f>'Vasco Dpt'!P36</f>
        <v>0</v>
      </c>
      <c r="Q9" s="217">
        <f>'Vasco Dpt'!Q36</f>
        <v>0</v>
      </c>
      <c r="R9" s="217">
        <f>'Vasco Dpt'!R36</f>
        <v>0</v>
      </c>
      <c r="S9" s="217">
        <f>'Vasco Dpt'!S36</f>
        <v>0</v>
      </c>
      <c r="T9" s="217">
        <f>'Vasco Dpt'!T36</f>
        <v>0</v>
      </c>
      <c r="U9" s="217" t="str">
        <f t="shared" si="10"/>
        <v>V.INDST.-LTL-AGAPUR</v>
      </c>
      <c r="V9" s="217" t="str">
        <f t="shared" si="11"/>
        <v>AGAPUR-LTL-V.INDST.</v>
      </c>
      <c r="W9" s="217" t="e">
        <f t="shared" si="12"/>
        <v>#N/A</v>
      </c>
      <c r="X9" s="217" t="e">
        <f t="shared" si="13"/>
        <v>#N/A</v>
      </c>
      <c r="Y9" s="217" t="e">
        <f t="shared" si="14"/>
        <v>#N/A</v>
      </c>
      <c r="Z9" s="217" t="e">
        <f t="shared" si="15"/>
        <v>#N/A</v>
      </c>
      <c r="AA9" s="673" t="str">
        <f t="shared" si="16"/>
        <v>,</v>
      </c>
      <c r="AB9" s="217" t="str">
        <f t="shared" si="17"/>
        <v/>
      </c>
      <c r="AC9" s="682">
        <f t="shared" si="18"/>
        <v>17.3</v>
      </c>
      <c r="AD9" s="682">
        <f t="shared" si="19"/>
        <v>18.3</v>
      </c>
    </row>
    <row r="10" spans="1:31" ht="16.5" hidden="1" thickTop="1" thickBot="1" x14ac:dyDescent="0.3">
      <c r="A10" s="217">
        <f>'Vasco Dpt'!A37</f>
        <v>0</v>
      </c>
      <c r="B10" s="217" t="str">
        <f>'Vasco Dpt'!B37</f>
        <v>3A</v>
      </c>
      <c r="C10" s="217" t="str">
        <f>'Vasco Dpt'!C37</f>
        <v>AGAPUR</v>
      </c>
      <c r="D10" s="217" t="str">
        <f>'Vasco Dpt'!D37</f>
        <v>DURBHAT</v>
      </c>
      <c r="E10" s="217" t="str">
        <f>'Vasco Dpt'!E37</f>
        <v>PND</v>
      </c>
      <c r="F10" s="217">
        <f>'Vasco Dpt'!F37</f>
        <v>11</v>
      </c>
      <c r="G10" s="217">
        <f>'Vasco Dpt'!G37</f>
        <v>0</v>
      </c>
      <c r="H10" s="667">
        <f>'Vasco Dpt'!H37</f>
        <v>19</v>
      </c>
      <c r="I10" s="217">
        <f>'Vasco Dpt'!I37</f>
        <v>0</v>
      </c>
      <c r="J10" s="670">
        <f>'Vasco Dpt'!J37</f>
        <v>19.3</v>
      </c>
      <c r="K10" s="217">
        <f>'Vasco Dpt'!K37</f>
        <v>1</v>
      </c>
      <c r="L10" s="217">
        <f>'Vasco Dpt'!L37</f>
        <v>1</v>
      </c>
      <c r="M10" s="217">
        <f>'Vasco Dpt'!M37</f>
        <v>5.45</v>
      </c>
      <c r="N10" s="217">
        <f>'Vasco Dpt'!N37</f>
        <v>5</v>
      </c>
      <c r="O10" s="217">
        <f>'Vasco Dpt'!O37</f>
        <v>133</v>
      </c>
      <c r="P10" s="217">
        <f>'Vasco Dpt'!P37</f>
        <v>0</v>
      </c>
      <c r="Q10" s="217">
        <f>'Vasco Dpt'!Q37</f>
        <v>0</v>
      </c>
      <c r="R10" s="217">
        <f>'Vasco Dpt'!R37</f>
        <v>0</v>
      </c>
      <c r="S10" s="217">
        <f>'Vasco Dpt'!S37</f>
        <v>0</v>
      </c>
      <c r="T10" s="217" t="str">
        <f>'Vasco Dpt'!T37</f>
        <v>Via Wadi-Talavli, N/O- Ponda</v>
      </c>
      <c r="U10" s="217" t="str">
        <f t="shared" si="10"/>
        <v>AGAPUR-DURBHAT-PND</v>
      </c>
      <c r="V10" s="217" t="str">
        <f t="shared" si="11"/>
        <v>PND-DURBHAT-AGAPUR</v>
      </c>
      <c r="W10" s="217" t="e">
        <f t="shared" si="12"/>
        <v>#N/A</v>
      </c>
      <c r="X10" s="217" t="e">
        <f t="shared" si="13"/>
        <v>#N/A</v>
      </c>
      <c r="Y10" s="217" t="e">
        <f t="shared" si="14"/>
        <v>#N/A</v>
      </c>
      <c r="Z10" s="217" t="e">
        <f t="shared" si="15"/>
        <v>#N/A</v>
      </c>
      <c r="AA10" s="673" t="str">
        <f t="shared" si="16"/>
        <v>,</v>
      </c>
      <c r="AB10" s="217" t="str">
        <f t="shared" si="17"/>
        <v/>
      </c>
      <c r="AC10" s="682">
        <f t="shared" si="18"/>
        <v>19</v>
      </c>
      <c r="AD10" s="682">
        <f t="shared" si="19"/>
        <v>19.3</v>
      </c>
    </row>
    <row r="11" spans="1:31" ht="16.5" hidden="1" thickTop="1" thickBot="1" x14ac:dyDescent="0.3">
      <c r="A11" s="217">
        <f>'Vasco Dpt'!A38</f>
        <v>0</v>
      </c>
      <c r="B11" s="217">
        <f>'Vasco Dpt'!B38</f>
        <v>3</v>
      </c>
      <c r="C11" s="217" t="str">
        <f>'Vasco Dpt'!C38</f>
        <v>PND</v>
      </c>
      <c r="D11" s="217" t="str">
        <f>'Vasco Dpt'!D38</f>
        <v>DURBHAT</v>
      </c>
      <c r="E11" s="217" t="str">
        <f>'Vasco Dpt'!E38</f>
        <v>AGAPUR</v>
      </c>
      <c r="F11" s="217">
        <f>'Vasco Dpt'!F38</f>
        <v>11</v>
      </c>
      <c r="G11" s="217">
        <f>'Vasco Dpt'!G38</f>
        <v>0</v>
      </c>
      <c r="H11" s="667">
        <f>'Vasco Dpt'!H38</f>
        <v>6.3</v>
      </c>
      <c r="I11" s="217">
        <f>'Vasco Dpt'!I38</f>
        <v>0</v>
      </c>
      <c r="J11" s="670">
        <f>'Vasco Dpt'!J38</f>
        <v>7</v>
      </c>
      <c r="K11" s="217">
        <f>'Vasco Dpt'!K38</f>
        <v>0</v>
      </c>
      <c r="L11" s="217">
        <f>'Vasco Dpt'!L38</f>
        <v>0</v>
      </c>
      <c r="M11" s="217">
        <f>'Vasco Dpt'!M38</f>
        <v>0</v>
      </c>
      <c r="N11" s="217">
        <f>'Vasco Dpt'!N38</f>
        <v>0</v>
      </c>
      <c r="O11" s="217">
        <f>'Vasco Dpt'!O38</f>
        <v>0</v>
      </c>
      <c r="P11" s="217">
        <f>'Vasco Dpt'!P38</f>
        <v>0</v>
      </c>
      <c r="Q11" s="217">
        <f>'Vasco Dpt'!Q38</f>
        <v>0</v>
      </c>
      <c r="R11" s="217">
        <f>'Vasco Dpt'!R38</f>
        <v>0</v>
      </c>
      <c r="S11" s="217">
        <f>'Vasco Dpt'!S38</f>
        <v>0</v>
      </c>
      <c r="T11" s="217">
        <f>'Vasco Dpt'!T38</f>
        <v>0</v>
      </c>
      <c r="U11" s="217" t="str">
        <f t="shared" si="10"/>
        <v>PND-DURBHAT-AGAPUR</v>
      </c>
      <c r="V11" s="217" t="str">
        <f t="shared" si="11"/>
        <v>AGAPUR-DURBHAT-PND</v>
      </c>
      <c r="W11" s="217" t="e">
        <f t="shared" si="12"/>
        <v>#N/A</v>
      </c>
      <c r="X11" s="217" t="e">
        <f t="shared" si="13"/>
        <v>#N/A</v>
      </c>
      <c r="Y11" s="217" t="e">
        <f t="shared" si="14"/>
        <v>#N/A</v>
      </c>
      <c r="Z11" s="217" t="e">
        <f t="shared" si="15"/>
        <v>#N/A</v>
      </c>
      <c r="AA11" s="673" t="str">
        <f t="shared" si="16"/>
        <v>,</v>
      </c>
      <c r="AB11" s="217" t="str">
        <f t="shared" si="17"/>
        <v/>
      </c>
      <c r="AC11" s="682">
        <f t="shared" si="18"/>
        <v>6.3</v>
      </c>
      <c r="AD11" s="682">
        <f t="shared" si="19"/>
        <v>7</v>
      </c>
    </row>
    <row r="12" spans="1:31" ht="16.5" hidden="1" thickTop="1" thickBot="1" x14ac:dyDescent="0.3">
      <c r="A12" s="217">
        <f>'Vasco Dpt'!A39</f>
        <v>0</v>
      </c>
      <c r="B12" s="217">
        <f>'Vasco Dpt'!B39</f>
        <v>3</v>
      </c>
      <c r="C12" s="217" t="str">
        <f>'Vasco Dpt'!C39</f>
        <v>AGAPUR</v>
      </c>
      <c r="D12" s="217" t="str">
        <f>'Vasco Dpt'!D39</f>
        <v>WADI-LTL</v>
      </c>
      <c r="E12" s="217" t="str">
        <f>'Vasco Dpt'!E39</f>
        <v>V.INDST.</v>
      </c>
      <c r="F12" s="217">
        <f>'Vasco Dpt'!F39</f>
        <v>33</v>
      </c>
      <c r="G12" s="217">
        <f>'Vasco Dpt'!G39</f>
        <v>0</v>
      </c>
      <c r="H12" s="667">
        <f>'Vasco Dpt'!H39</f>
        <v>7.15</v>
      </c>
      <c r="I12" s="217">
        <f>'Vasco Dpt'!I39</f>
        <v>0</v>
      </c>
      <c r="J12" s="670">
        <f>'Vasco Dpt'!J39</f>
        <v>8.15</v>
      </c>
      <c r="K12" s="217">
        <f>'Vasco Dpt'!K39</f>
        <v>0</v>
      </c>
      <c r="L12" s="217">
        <f>'Vasco Dpt'!L39</f>
        <v>0</v>
      </c>
      <c r="M12" s="217">
        <f>'Vasco Dpt'!M39</f>
        <v>0</v>
      </c>
      <c r="N12" s="217">
        <f>'Vasco Dpt'!N39</f>
        <v>0</v>
      </c>
      <c r="O12" s="217">
        <f>'Vasco Dpt'!O39</f>
        <v>0</v>
      </c>
      <c r="P12" s="217">
        <f>'Vasco Dpt'!P39</f>
        <v>0</v>
      </c>
      <c r="Q12" s="217">
        <f>'Vasco Dpt'!Q39</f>
        <v>0</v>
      </c>
      <c r="R12" s="217">
        <f>'Vasco Dpt'!R39</f>
        <v>0</v>
      </c>
      <c r="S12" s="217">
        <f>'Vasco Dpt'!S39</f>
        <v>0</v>
      </c>
      <c r="T12" s="217">
        <f>'Vasco Dpt'!T39</f>
        <v>0</v>
      </c>
      <c r="U12" s="217" t="str">
        <f t="shared" si="10"/>
        <v>AGAPUR-WADI-LTL-V.INDST.</v>
      </c>
      <c r="V12" s="217" t="str">
        <f t="shared" si="11"/>
        <v>V.INDST.-WADI-LTL-AGAPUR</v>
      </c>
      <c r="W12" s="217" t="e">
        <f t="shared" si="12"/>
        <v>#N/A</v>
      </c>
      <c r="X12" s="217" t="e">
        <f t="shared" si="13"/>
        <v>#N/A</v>
      </c>
      <c r="Y12" s="217" t="e">
        <f t="shared" si="14"/>
        <v>#N/A</v>
      </c>
      <c r="Z12" s="217" t="e">
        <f t="shared" si="15"/>
        <v>#N/A</v>
      </c>
      <c r="AA12" s="673" t="str">
        <f t="shared" si="16"/>
        <v>,</v>
      </c>
      <c r="AB12" s="217" t="str">
        <f t="shared" si="17"/>
        <v/>
      </c>
      <c r="AC12" s="682">
        <f t="shared" si="18"/>
        <v>7.15</v>
      </c>
      <c r="AD12" s="682">
        <f t="shared" si="19"/>
        <v>8.15</v>
      </c>
    </row>
    <row r="13" spans="1:31" ht="16.5" hidden="1" thickTop="1" thickBot="1" x14ac:dyDescent="0.3">
      <c r="A13" s="217">
        <f>'Vasco Dpt'!A40</f>
        <v>0</v>
      </c>
      <c r="B13" s="217">
        <f>'Vasco Dpt'!B40</f>
        <v>3</v>
      </c>
      <c r="C13" s="217" t="str">
        <f>'Vasco Dpt'!C40</f>
        <v>V.INDST.</v>
      </c>
      <c r="D13" s="217" t="str">
        <f>'Vasco Dpt'!D40</f>
        <v>CRT</v>
      </c>
      <c r="E13" s="217" t="str">
        <f>'Vasco Dpt'!E40</f>
        <v>PNJ</v>
      </c>
      <c r="F13" s="217">
        <f>'Vasco Dpt'!F40</f>
        <v>22</v>
      </c>
      <c r="G13" s="217">
        <f>'Vasco Dpt'!G40</f>
        <v>0</v>
      </c>
      <c r="H13" s="667">
        <f>'Vasco Dpt'!H40</f>
        <v>8.25</v>
      </c>
      <c r="I13" s="217">
        <f>'Vasco Dpt'!I40</f>
        <v>0</v>
      </c>
      <c r="J13" s="670">
        <f>'Vasco Dpt'!J40</f>
        <v>9.1</v>
      </c>
      <c r="K13" s="217">
        <f>'Vasco Dpt'!K40</f>
        <v>0</v>
      </c>
      <c r="L13" s="217">
        <f>'Vasco Dpt'!L40</f>
        <v>0</v>
      </c>
      <c r="M13" s="217">
        <f>'Vasco Dpt'!M40</f>
        <v>0</v>
      </c>
      <c r="N13" s="217">
        <f>'Vasco Dpt'!N40</f>
        <v>0</v>
      </c>
      <c r="O13" s="217">
        <f>'Vasco Dpt'!O40</f>
        <v>0</v>
      </c>
      <c r="P13" s="217">
        <f>'Vasco Dpt'!P40</f>
        <v>0</v>
      </c>
      <c r="Q13" s="217">
        <f>'Vasco Dpt'!Q40</f>
        <v>0</v>
      </c>
      <c r="R13" s="217">
        <f>'Vasco Dpt'!R40</f>
        <v>0</v>
      </c>
      <c r="S13" s="217">
        <f>'Vasco Dpt'!S40</f>
        <v>0</v>
      </c>
      <c r="T13" s="217">
        <f>'Vasco Dpt'!T40</f>
        <v>0</v>
      </c>
      <c r="U13" s="217" t="str">
        <f t="shared" si="10"/>
        <v>V.INDST.-CRT-PNJ</v>
      </c>
      <c r="V13" s="217" t="str">
        <f t="shared" si="11"/>
        <v>PNJ-CRT-V.INDST.</v>
      </c>
      <c r="W13" s="217" t="e">
        <f t="shared" si="12"/>
        <v>#N/A</v>
      </c>
      <c r="X13" s="217" t="e">
        <f t="shared" si="13"/>
        <v>#N/A</v>
      </c>
      <c r="Y13" s="217" t="e">
        <f t="shared" si="14"/>
        <v>#N/A</v>
      </c>
      <c r="Z13" s="217" t="e">
        <f t="shared" si="15"/>
        <v>#N/A</v>
      </c>
      <c r="AA13" s="673" t="str">
        <f t="shared" si="16"/>
        <v>,</v>
      </c>
      <c r="AB13" s="217" t="str">
        <f t="shared" si="17"/>
        <v/>
      </c>
      <c r="AC13" s="682">
        <f t="shared" si="18"/>
        <v>8.25</v>
      </c>
      <c r="AD13" s="682">
        <f t="shared" si="19"/>
        <v>9.1</v>
      </c>
    </row>
    <row r="14" spans="1:31" ht="16.5" hidden="1" thickTop="1" thickBot="1" x14ac:dyDescent="0.3">
      <c r="A14" s="217">
        <f>'Vasco Dpt'!A41</f>
        <v>0</v>
      </c>
      <c r="B14" s="217">
        <f>'Vasco Dpt'!B41</f>
        <v>3</v>
      </c>
      <c r="C14" s="217" t="str">
        <f>'Vasco Dpt'!C41</f>
        <v>PNJ</v>
      </c>
      <c r="D14" s="217" t="str">
        <f>'Vasco Dpt'!D41</f>
        <v>CRT</v>
      </c>
      <c r="E14" s="217" t="str">
        <f>'Vasco Dpt'!E41</f>
        <v>VSD</v>
      </c>
      <c r="F14" s="217">
        <f>'Vasco Dpt'!F41</f>
        <v>30</v>
      </c>
      <c r="G14" s="217">
        <f>'Vasco Dpt'!G41</f>
        <v>0</v>
      </c>
      <c r="H14" s="667">
        <f>'Vasco Dpt'!H41</f>
        <v>9.1999999999999993</v>
      </c>
      <c r="I14" s="217">
        <f>'Vasco Dpt'!I41</f>
        <v>0</v>
      </c>
      <c r="J14" s="670">
        <f>'Vasco Dpt'!J41</f>
        <v>10.199999999999999</v>
      </c>
      <c r="K14" s="217">
        <f>'Vasco Dpt'!K41</f>
        <v>0</v>
      </c>
      <c r="L14" s="217">
        <f>'Vasco Dpt'!L41</f>
        <v>0</v>
      </c>
      <c r="M14" s="217">
        <f>'Vasco Dpt'!M41</f>
        <v>0</v>
      </c>
      <c r="N14" s="217">
        <f>'Vasco Dpt'!N41</f>
        <v>0</v>
      </c>
      <c r="O14" s="217">
        <f>'Vasco Dpt'!O41</f>
        <v>0</v>
      </c>
      <c r="P14" s="217">
        <f>'Vasco Dpt'!P41</f>
        <v>0</v>
      </c>
      <c r="Q14" s="217">
        <f>'Vasco Dpt'!Q41</f>
        <v>0</v>
      </c>
      <c r="R14" s="217">
        <f>'Vasco Dpt'!R41</f>
        <v>0</v>
      </c>
      <c r="S14" s="217">
        <f>'Vasco Dpt'!S41</f>
        <v>0</v>
      </c>
      <c r="T14" s="217">
        <f>'Vasco Dpt'!T41</f>
        <v>0</v>
      </c>
      <c r="U14" s="217" t="str">
        <f t="shared" si="10"/>
        <v>PNJ-CRT-VSD</v>
      </c>
      <c r="V14" s="217" t="str">
        <f t="shared" si="11"/>
        <v>VSD-CRT-PNJ</v>
      </c>
      <c r="W14" s="217" t="str">
        <f t="shared" si="12"/>
        <v>vsg60</v>
      </c>
      <c r="X14" s="217" t="str">
        <f t="shared" si="13"/>
        <v>vsg2</v>
      </c>
      <c r="Y14" s="217" t="str">
        <f t="shared" si="14"/>
        <v>mrg86</v>
      </c>
      <c r="Z14" s="217" t="str">
        <f t="shared" si="15"/>
        <v>vsg2</v>
      </c>
      <c r="AA14" s="673" t="str">
        <f t="shared" si="16"/>
        <v>vsg60,mrg86</v>
      </c>
      <c r="AB14" s="217" t="str">
        <f t="shared" si="17"/>
        <v>onward</v>
      </c>
      <c r="AC14" s="682">
        <f t="shared" si="18"/>
        <v>9.1999999999999993</v>
      </c>
      <c r="AD14" s="682">
        <f t="shared" si="19"/>
        <v>10.199999999999999</v>
      </c>
    </row>
    <row r="15" spans="1:31" ht="16.5" hidden="1" thickTop="1" thickBot="1" x14ac:dyDescent="0.3">
      <c r="A15" s="217">
        <f>'Vasco Dpt'!A42</f>
        <v>0</v>
      </c>
      <c r="B15" s="217">
        <f>'Vasco Dpt'!B42</f>
        <v>3</v>
      </c>
      <c r="C15" s="217" t="str">
        <f>'Vasco Dpt'!C42</f>
        <v>VSD</v>
      </c>
      <c r="D15" s="217" t="str">
        <f>'Vasco Dpt'!D42</f>
        <v>CRT</v>
      </c>
      <c r="E15" s="217" t="str">
        <f>'Vasco Dpt'!E42</f>
        <v>PNJ</v>
      </c>
      <c r="F15" s="217">
        <f>'Vasco Dpt'!F42</f>
        <v>30</v>
      </c>
      <c r="G15" s="217">
        <f>'Vasco Dpt'!G42</f>
        <v>0</v>
      </c>
      <c r="H15" s="667">
        <f>'Vasco Dpt'!H42</f>
        <v>10.35</v>
      </c>
      <c r="I15" s="217">
        <f>'Vasco Dpt'!I42</f>
        <v>0</v>
      </c>
      <c r="J15" s="670">
        <f>'Vasco Dpt'!J42</f>
        <v>11.35</v>
      </c>
      <c r="K15" s="217">
        <f>'Vasco Dpt'!K42</f>
        <v>0</v>
      </c>
      <c r="L15" s="217">
        <f>'Vasco Dpt'!L42</f>
        <v>0</v>
      </c>
      <c r="M15" s="217">
        <f>'Vasco Dpt'!M42</f>
        <v>0</v>
      </c>
      <c r="N15" s="217">
        <f>'Vasco Dpt'!N42</f>
        <v>0</v>
      </c>
      <c r="O15" s="217">
        <f>'Vasco Dpt'!O42</f>
        <v>0</v>
      </c>
      <c r="P15" s="217">
        <f>'Vasco Dpt'!P42</f>
        <v>0</v>
      </c>
      <c r="Q15" s="217">
        <f>'Vasco Dpt'!Q42</f>
        <v>0</v>
      </c>
      <c r="R15" s="217">
        <f>'Vasco Dpt'!R42</f>
        <v>0</v>
      </c>
      <c r="S15" s="217">
        <f>'Vasco Dpt'!S42</f>
        <v>0</v>
      </c>
      <c r="T15" s="217">
        <f>'Vasco Dpt'!T42</f>
        <v>0</v>
      </c>
      <c r="U15" s="217" t="str">
        <f t="shared" si="10"/>
        <v>VSD-CRT-PNJ</v>
      </c>
      <c r="V15" s="217" t="str">
        <f t="shared" si="11"/>
        <v>PNJ-CRT-VSD</v>
      </c>
      <c r="W15" s="217" t="str">
        <f t="shared" si="12"/>
        <v>vsg2</v>
      </c>
      <c r="X15" s="217" t="str">
        <f t="shared" si="13"/>
        <v>vsg60</v>
      </c>
      <c r="Y15" s="217" t="str">
        <f t="shared" si="14"/>
        <v>vsg2</v>
      </c>
      <c r="Z15" s="217" t="str">
        <f t="shared" si="15"/>
        <v>mrg86</v>
      </c>
      <c r="AA15" s="673" t="str">
        <f t="shared" si="16"/>
        <v>vsg2,vsg2</v>
      </c>
      <c r="AB15" s="217" t="str">
        <f t="shared" si="17"/>
        <v>onward</v>
      </c>
      <c r="AC15" s="682">
        <f t="shared" si="18"/>
        <v>10.35</v>
      </c>
      <c r="AD15" s="682">
        <f t="shared" si="19"/>
        <v>11.35</v>
      </c>
    </row>
    <row r="16" spans="1:31" ht="16.5" hidden="1" thickTop="1" thickBot="1" x14ac:dyDescent="0.3">
      <c r="A16" s="217">
        <f>'Vasco Dpt'!A43</f>
        <v>0</v>
      </c>
      <c r="B16" s="217">
        <f>'Vasco Dpt'!B43</f>
        <v>3</v>
      </c>
      <c r="C16" s="217" t="str">
        <f>'Vasco Dpt'!C43</f>
        <v>PNJ</v>
      </c>
      <c r="D16" s="217" t="str">
        <f>'Vasco Dpt'!D43</f>
        <v>CRT</v>
      </c>
      <c r="E16" s="217" t="str">
        <f>'Vasco Dpt'!E43</f>
        <v>VSD</v>
      </c>
      <c r="F16" s="217">
        <f>'Vasco Dpt'!F43</f>
        <v>30</v>
      </c>
      <c r="G16" s="217">
        <f>'Vasco Dpt'!G43</f>
        <v>0</v>
      </c>
      <c r="H16" s="667">
        <f>'Vasco Dpt'!H43</f>
        <v>11.45</v>
      </c>
      <c r="I16" s="217">
        <f>'Vasco Dpt'!I43</f>
        <v>0</v>
      </c>
      <c r="J16" s="670">
        <f>'Vasco Dpt'!J43</f>
        <v>12.45</v>
      </c>
      <c r="K16" s="217">
        <f>'Vasco Dpt'!K43</f>
        <v>1</v>
      </c>
      <c r="L16" s="217">
        <f>'Vasco Dpt'!L43</f>
        <v>1</v>
      </c>
      <c r="M16" s="217">
        <f>'Vasco Dpt'!M43</f>
        <v>7.5</v>
      </c>
      <c r="N16" s="217">
        <f>'Vasco Dpt'!N43</f>
        <v>6.35</v>
      </c>
      <c r="O16" s="217">
        <f>'Vasco Dpt'!O43</f>
        <v>156</v>
      </c>
      <c r="P16" s="217">
        <f>'Vasco Dpt'!P43</f>
        <v>0</v>
      </c>
      <c r="Q16" s="217">
        <f>'Vasco Dpt'!Q43</f>
        <v>0</v>
      </c>
      <c r="R16" s="217">
        <f>'Vasco Dpt'!R43</f>
        <v>0</v>
      </c>
      <c r="S16" s="217">
        <f>'Vasco Dpt'!S43</f>
        <v>0</v>
      </c>
      <c r="T16" s="217">
        <f>'Vasco Dpt'!T43</f>
        <v>0</v>
      </c>
      <c r="U16" s="217" t="str">
        <f t="shared" si="10"/>
        <v>PNJ-CRT-VSD</v>
      </c>
      <c r="V16" s="217" t="str">
        <f t="shared" si="11"/>
        <v>VSD-CRT-PNJ</v>
      </c>
      <c r="W16" s="217" t="str">
        <f t="shared" si="12"/>
        <v>vsg60</v>
      </c>
      <c r="X16" s="217" t="str">
        <f t="shared" si="13"/>
        <v>vsg2</v>
      </c>
      <c r="Y16" s="217" t="str">
        <f t="shared" si="14"/>
        <v>mrg86</v>
      </c>
      <c r="Z16" s="217" t="str">
        <f t="shared" si="15"/>
        <v>vsg2</v>
      </c>
      <c r="AA16" s="673" t="str">
        <f t="shared" si="16"/>
        <v>vsg60,mrg86</v>
      </c>
      <c r="AB16" s="217" t="str">
        <f t="shared" si="17"/>
        <v>onward</v>
      </c>
      <c r="AC16" s="682">
        <f t="shared" si="18"/>
        <v>11.45</v>
      </c>
      <c r="AD16" s="682">
        <f t="shared" si="19"/>
        <v>12.45</v>
      </c>
    </row>
    <row r="17" spans="1:30" ht="16.5" hidden="1" thickTop="1" thickBot="1" x14ac:dyDescent="0.3">
      <c r="A17" s="217">
        <f>'Vasco Dpt'!A44</f>
        <v>0</v>
      </c>
      <c r="B17" s="217">
        <f>'Vasco Dpt'!B44</f>
        <v>0</v>
      </c>
      <c r="C17" s="217">
        <f>'Vasco Dpt'!C44</f>
        <v>0</v>
      </c>
      <c r="D17" s="217">
        <f>'Vasco Dpt'!D44</f>
        <v>0</v>
      </c>
      <c r="E17" s="217">
        <f>'Vasco Dpt'!E44</f>
        <v>0</v>
      </c>
      <c r="F17" s="217">
        <f>'Vasco Dpt'!F44</f>
        <v>0</v>
      </c>
      <c r="G17" s="217">
        <f>'Vasco Dpt'!G44</f>
        <v>0</v>
      </c>
      <c r="H17" s="667">
        <f>'Vasco Dpt'!H44</f>
        <v>0</v>
      </c>
      <c r="I17" s="217">
        <f>'Vasco Dpt'!I44</f>
        <v>0</v>
      </c>
      <c r="J17" s="670">
        <f>'Vasco Dpt'!J44</f>
        <v>0</v>
      </c>
      <c r="K17" s="217">
        <f>'Vasco Dpt'!K44</f>
        <v>0</v>
      </c>
      <c r="L17" s="217">
        <f>'Vasco Dpt'!L44</f>
        <v>0</v>
      </c>
      <c r="M17" s="217">
        <f>'Vasco Dpt'!M44</f>
        <v>0</v>
      </c>
      <c r="N17" s="217">
        <f>'Vasco Dpt'!N44</f>
        <v>0</v>
      </c>
      <c r="O17" s="217">
        <f>'Vasco Dpt'!O44</f>
        <v>0</v>
      </c>
      <c r="P17" s="217">
        <f>'Vasco Dpt'!P44</f>
        <v>0</v>
      </c>
      <c r="Q17" s="217">
        <f>'Vasco Dpt'!Q44</f>
        <v>0</v>
      </c>
      <c r="R17" s="217">
        <f>'Vasco Dpt'!R44</f>
        <v>0</v>
      </c>
      <c r="S17" s="217">
        <f>'Vasco Dpt'!S44</f>
        <v>0</v>
      </c>
      <c r="T17" s="217">
        <f>'Vasco Dpt'!T44</f>
        <v>0</v>
      </c>
      <c r="U17" s="217" t="str">
        <f t="shared" si="10"/>
        <v>0--0</v>
      </c>
      <c r="V17" s="217" t="str">
        <f t="shared" si="11"/>
        <v>0--0</v>
      </c>
      <c r="W17" s="217" t="e">
        <f t="shared" si="12"/>
        <v>#N/A</v>
      </c>
      <c r="X17" s="217" t="e">
        <f t="shared" si="13"/>
        <v>#N/A</v>
      </c>
      <c r="Y17" s="217" t="e">
        <f t="shared" si="14"/>
        <v>#N/A</v>
      </c>
      <c r="Z17" s="217" t="e">
        <f t="shared" si="15"/>
        <v>#N/A</v>
      </c>
      <c r="AA17" s="673" t="str">
        <f t="shared" si="16"/>
        <v>,</v>
      </c>
      <c r="AB17" s="217" t="str">
        <f t="shared" si="17"/>
        <v/>
      </c>
      <c r="AC17" s="682">
        <f t="shared" si="18"/>
        <v>0</v>
      </c>
      <c r="AD17" s="682">
        <f t="shared" si="19"/>
        <v>0</v>
      </c>
    </row>
    <row r="18" spans="1:30" ht="16.5" hidden="1" thickTop="1" thickBot="1" x14ac:dyDescent="0.3">
      <c r="A18" s="217" t="str">
        <f>'Vasco Dpt'!A45</f>
        <v>MINI</v>
      </c>
      <c r="B18" s="217" t="str">
        <f>'Vasco Dpt'!B45</f>
        <v>4A</v>
      </c>
      <c r="C18" s="217" t="str">
        <f>'Vasco Dpt'!C45</f>
        <v>VSD /MES</v>
      </c>
      <c r="D18" s="217" t="str">
        <f>'Vasco Dpt'!D45</f>
        <v>REG.MUNDI</v>
      </c>
      <c r="E18" s="217" t="str">
        <f>'Vasco Dpt'!E45</f>
        <v>VSD</v>
      </c>
      <c r="F18" s="217">
        <f>'Vasco Dpt'!F45</f>
        <v>20</v>
      </c>
      <c r="G18" s="217">
        <f>'Vasco Dpt'!G45</f>
        <v>0</v>
      </c>
      <c r="H18" s="667">
        <f>'Vasco Dpt'!H45</f>
        <v>6.3</v>
      </c>
      <c r="I18" s="217">
        <f>'Vasco Dpt'!I45</f>
        <v>0</v>
      </c>
      <c r="J18" s="670">
        <f>'Vasco Dpt'!J45</f>
        <v>0</v>
      </c>
      <c r="K18" s="217">
        <f>'Vasco Dpt'!K45</f>
        <v>0</v>
      </c>
      <c r="L18" s="217">
        <f>'Vasco Dpt'!L45</f>
        <v>0</v>
      </c>
      <c r="M18" s="217">
        <f>'Vasco Dpt'!M45</f>
        <v>0</v>
      </c>
      <c r="N18" s="217">
        <f>'Vasco Dpt'!N45</f>
        <v>0</v>
      </c>
      <c r="O18" s="217">
        <f>'Vasco Dpt'!O45</f>
        <v>0</v>
      </c>
      <c r="P18" s="217">
        <f>'Vasco Dpt'!P45</f>
        <v>0</v>
      </c>
      <c r="Q18" s="217">
        <f>'Vasco Dpt'!Q45</f>
        <v>0</v>
      </c>
      <c r="R18" s="217">
        <f>'Vasco Dpt'!R45</f>
        <v>0</v>
      </c>
      <c r="S18" s="217">
        <f>'Vasco Dpt'!S45</f>
        <v>0</v>
      </c>
      <c r="T18" s="217">
        <f>'Vasco Dpt'!T45</f>
        <v>0</v>
      </c>
      <c r="U18" s="217" t="str">
        <f t="shared" si="10"/>
        <v>VSD /MES-REG.MUNDI-VSD</v>
      </c>
      <c r="V18" s="217" t="str">
        <f t="shared" si="11"/>
        <v>VSD-REG.MUNDI-VSD /MES</v>
      </c>
      <c r="W18" s="217" t="e">
        <f t="shared" si="12"/>
        <v>#N/A</v>
      </c>
      <c r="X18" s="217" t="e">
        <f t="shared" si="13"/>
        <v>#N/A</v>
      </c>
      <c r="Y18" s="217" t="e">
        <f t="shared" si="14"/>
        <v>#N/A</v>
      </c>
      <c r="Z18" s="217" t="e">
        <f t="shared" si="15"/>
        <v>#N/A</v>
      </c>
      <c r="AA18" s="673" t="str">
        <f t="shared" si="16"/>
        <v>,</v>
      </c>
      <c r="AB18" s="217" t="str">
        <f t="shared" si="17"/>
        <v/>
      </c>
      <c r="AC18" s="682">
        <f t="shared" si="18"/>
        <v>6.3</v>
      </c>
      <c r="AD18" s="682">
        <f t="shared" si="19"/>
        <v>0</v>
      </c>
    </row>
    <row r="19" spans="1:30" ht="16.5" hidden="1" thickTop="1" thickBot="1" x14ac:dyDescent="0.3">
      <c r="A19" s="217">
        <f>'Vasco Dpt'!A46</f>
        <v>0</v>
      </c>
      <c r="B19" s="217" t="str">
        <f>'Vasco Dpt'!B46</f>
        <v>4A</v>
      </c>
      <c r="C19" s="217" t="str">
        <f>'Vasco Dpt'!C46</f>
        <v>VSD</v>
      </c>
      <c r="D19" s="217">
        <f>'Vasco Dpt'!D46</f>
        <v>0</v>
      </c>
      <c r="E19" s="217" t="str">
        <f>'Vasco Dpt'!E46</f>
        <v>PNJ</v>
      </c>
      <c r="F19" s="217">
        <f>'Vasco Dpt'!F46</f>
        <v>30</v>
      </c>
      <c r="G19" s="217">
        <f>'Vasco Dpt'!G46</f>
        <v>0</v>
      </c>
      <c r="H19" s="667">
        <f>'Vasco Dpt'!H46</f>
        <v>0</v>
      </c>
      <c r="I19" s="217">
        <f>'Vasco Dpt'!I46</f>
        <v>0</v>
      </c>
      <c r="J19" s="670">
        <f>'Vasco Dpt'!J46</f>
        <v>0</v>
      </c>
      <c r="K19" s="217">
        <f>'Vasco Dpt'!K46</f>
        <v>0</v>
      </c>
      <c r="L19" s="217">
        <f>'Vasco Dpt'!L46</f>
        <v>0</v>
      </c>
      <c r="M19" s="217">
        <f>'Vasco Dpt'!M46</f>
        <v>0</v>
      </c>
      <c r="N19" s="217">
        <f>'Vasco Dpt'!N46</f>
        <v>0</v>
      </c>
      <c r="O19" s="217">
        <f>'Vasco Dpt'!O46</f>
        <v>0</v>
      </c>
      <c r="P19" s="217">
        <f>'Vasco Dpt'!P46</f>
        <v>0</v>
      </c>
      <c r="Q19" s="217">
        <f>'Vasco Dpt'!Q46</f>
        <v>0</v>
      </c>
      <c r="R19" s="217">
        <f>'Vasco Dpt'!R46</f>
        <v>0</v>
      </c>
      <c r="S19" s="217">
        <f>'Vasco Dpt'!S46</f>
        <v>0</v>
      </c>
      <c r="T19" s="217" t="str">
        <f>'Vasco Dpt'!T46</f>
        <v>SHUTTLE</v>
      </c>
      <c r="U19" s="217" t="str">
        <f t="shared" si="10"/>
        <v>VSD--PNJ</v>
      </c>
      <c r="V19" s="217" t="str">
        <f t="shared" si="11"/>
        <v>PNJ--VSD</v>
      </c>
      <c r="W19" s="217" t="e">
        <f t="shared" si="12"/>
        <v>#N/A</v>
      </c>
      <c r="X19" s="217" t="e">
        <f t="shared" si="13"/>
        <v>#N/A</v>
      </c>
      <c r="Y19" s="217" t="e">
        <f t="shared" si="14"/>
        <v>#N/A</v>
      </c>
      <c r="Z19" s="217" t="e">
        <f t="shared" si="15"/>
        <v>#N/A</v>
      </c>
      <c r="AA19" s="673" t="str">
        <f t="shared" si="16"/>
        <v>,</v>
      </c>
      <c r="AB19" s="217" t="str">
        <f t="shared" si="17"/>
        <v/>
      </c>
      <c r="AC19" s="682">
        <f t="shared" si="18"/>
        <v>0</v>
      </c>
      <c r="AD19" s="682">
        <f t="shared" si="19"/>
        <v>0</v>
      </c>
    </row>
    <row r="20" spans="1:30" ht="16.5" hidden="1" thickTop="1" thickBot="1" x14ac:dyDescent="0.3">
      <c r="A20" s="217">
        <f>'Vasco Dpt'!A47</f>
        <v>0</v>
      </c>
      <c r="B20" s="217" t="str">
        <f>'Vasco Dpt'!B47</f>
        <v>4A</v>
      </c>
      <c r="C20" s="217" t="str">
        <f>'Vasco Dpt'!C47</f>
        <v>PNJ</v>
      </c>
      <c r="D20" s="217">
        <f>'Vasco Dpt'!D47</f>
        <v>0</v>
      </c>
      <c r="E20" s="217" t="str">
        <f>'Vasco Dpt'!E47</f>
        <v>VSD</v>
      </c>
      <c r="F20" s="217">
        <f>'Vasco Dpt'!F47</f>
        <v>30</v>
      </c>
      <c r="G20" s="217">
        <f>'Vasco Dpt'!G47</f>
        <v>0</v>
      </c>
      <c r="H20" s="667">
        <f>'Vasco Dpt'!H47</f>
        <v>0</v>
      </c>
      <c r="I20" s="217">
        <f>'Vasco Dpt'!I47</f>
        <v>0</v>
      </c>
      <c r="J20" s="670">
        <f>'Vasco Dpt'!J47</f>
        <v>0</v>
      </c>
      <c r="K20" s="217">
        <f>'Vasco Dpt'!K47</f>
        <v>0</v>
      </c>
      <c r="L20" s="217">
        <f>'Vasco Dpt'!L47</f>
        <v>0</v>
      </c>
      <c r="M20" s="217">
        <f>'Vasco Dpt'!M47</f>
        <v>0</v>
      </c>
      <c r="N20" s="217">
        <f>'Vasco Dpt'!N47</f>
        <v>0</v>
      </c>
      <c r="O20" s="217">
        <f>'Vasco Dpt'!O47</f>
        <v>0</v>
      </c>
      <c r="P20" s="217">
        <f>'Vasco Dpt'!P47</f>
        <v>0</v>
      </c>
      <c r="Q20" s="217">
        <f>'Vasco Dpt'!Q47</f>
        <v>0</v>
      </c>
      <c r="R20" s="217">
        <f>'Vasco Dpt'!R47</f>
        <v>0</v>
      </c>
      <c r="S20" s="217">
        <f>'Vasco Dpt'!S47</f>
        <v>0</v>
      </c>
      <c r="T20" s="217" t="str">
        <f>'Vasco Dpt'!T47</f>
        <v>SHUTTLE</v>
      </c>
      <c r="U20" s="217" t="str">
        <f t="shared" si="10"/>
        <v>PNJ--VSD</v>
      </c>
      <c r="V20" s="217" t="str">
        <f t="shared" si="11"/>
        <v>VSD--PNJ</v>
      </c>
      <c r="W20" s="217" t="e">
        <f t="shared" si="12"/>
        <v>#N/A</v>
      </c>
      <c r="X20" s="217" t="e">
        <f t="shared" si="13"/>
        <v>#N/A</v>
      </c>
      <c r="Y20" s="217" t="e">
        <f t="shared" si="14"/>
        <v>#N/A</v>
      </c>
      <c r="Z20" s="217" t="e">
        <f t="shared" si="15"/>
        <v>#N/A</v>
      </c>
      <c r="AA20" s="673" t="str">
        <f t="shared" si="16"/>
        <v>,</v>
      </c>
      <c r="AB20" s="217" t="str">
        <f t="shared" si="17"/>
        <v/>
      </c>
      <c r="AC20" s="682">
        <f t="shared" si="18"/>
        <v>0</v>
      </c>
      <c r="AD20" s="682">
        <f t="shared" si="19"/>
        <v>0</v>
      </c>
    </row>
    <row r="21" spans="1:30" ht="16.5" hidden="1" thickTop="1" thickBot="1" x14ac:dyDescent="0.3">
      <c r="A21" s="217">
        <f>'Vasco Dpt'!A48</f>
        <v>0</v>
      </c>
      <c r="B21" s="217" t="str">
        <f>'Vasco Dpt'!B48</f>
        <v>4A</v>
      </c>
      <c r="C21" s="217" t="str">
        <f>'Vasco Dpt'!C48</f>
        <v>VSD</v>
      </c>
      <c r="D21" s="217">
        <f>'Vasco Dpt'!D48</f>
        <v>0</v>
      </c>
      <c r="E21" s="217" t="str">
        <f>'Vasco Dpt'!E48</f>
        <v>PNJ</v>
      </c>
      <c r="F21" s="217">
        <f>'Vasco Dpt'!F48</f>
        <v>30</v>
      </c>
      <c r="G21" s="217">
        <f>'Vasco Dpt'!G48</f>
        <v>0</v>
      </c>
      <c r="H21" s="667">
        <f>'Vasco Dpt'!H48</f>
        <v>0</v>
      </c>
      <c r="I21" s="217">
        <f>'Vasco Dpt'!I48</f>
        <v>0</v>
      </c>
      <c r="J21" s="670">
        <f>'Vasco Dpt'!J48</f>
        <v>0</v>
      </c>
      <c r="K21" s="217">
        <f>'Vasco Dpt'!K48</f>
        <v>0</v>
      </c>
      <c r="L21" s="217">
        <f>'Vasco Dpt'!L48</f>
        <v>0</v>
      </c>
      <c r="M21" s="217">
        <f>'Vasco Dpt'!M48</f>
        <v>0</v>
      </c>
      <c r="N21" s="217">
        <f>'Vasco Dpt'!N48</f>
        <v>0</v>
      </c>
      <c r="O21" s="217">
        <f>'Vasco Dpt'!O48</f>
        <v>0</v>
      </c>
      <c r="P21" s="217">
        <f>'Vasco Dpt'!P48</f>
        <v>0</v>
      </c>
      <c r="Q21" s="217">
        <f>'Vasco Dpt'!Q48</f>
        <v>0</v>
      </c>
      <c r="R21" s="217">
        <f>'Vasco Dpt'!R48</f>
        <v>0</v>
      </c>
      <c r="S21" s="217">
        <f>'Vasco Dpt'!S48</f>
        <v>0</v>
      </c>
      <c r="T21" s="217" t="str">
        <f>'Vasco Dpt'!T48</f>
        <v>SHUTTLE</v>
      </c>
      <c r="U21" s="217" t="str">
        <f t="shared" si="10"/>
        <v>VSD--PNJ</v>
      </c>
      <c r="V21" s="217" t="str">
        <f t="shared" si="11"/>
        <v>PNJ--VSD</v>
      </c>
      <c r="W21" s="217" t="e">
        <f t="shared" si="12"/>
        <v>#N/A</v>
      </c>
      <c r="X21" s="217" t="e">
        <f t="shared" si="13"/>
        <v>#N/A</v>
      </c>
      <c r="Y21" s="217" t="e">
        <f t="shared" si="14"/>
        <v>#N/A</v>
      </c>
      <c r="Z21" s="217" t="e">
        <f t="shared" si="15"/>
        <v>#N/A</v>
      </c>
      <c r="AA21" s="673" t="str">
        <f t="shared" si="16"/>
        <v>,</v>
      </c>
      <c r="AB21" s="217" t="str">
        <f t="shared" si="17"/>
        <v/>
      </c>
      <c r="AC21" s="682">
        <f t="shared" si="18"/>
        <v>0</v>
      </c>
      <c r="AD21" s="682">
        <f t="shared" si="19"/>
        <v>0</v>
      </c>
    </row>
    <row r="22" spans="1:30" ht="16.5" hidden="1" thickTop="1" thickBot="1" x14ac:dyDescent="0.3">
      <c r="A22" s="217">
        <f>'Vasco Dpt'!A49</f>
        <v>0</v>
      </c>
      <c r="B22" s="217" t="str">
        <f>'Vasco Dpt'!B49</f>
        <v>4A</v>
      </c>
      <c r="C22" s="217" t="str">
        <f>'Vasco Dpt'!C49</f>
        <v>PNJ</v>
      </c>
      <c r="D22" s="217">
        <f>'Vasco Dpt'!D49</f>
        <v>0</v>
      </c>
      <c r="E22" s="217" t="str">
        <f>'Vasco Dpt'!E49</f>
        <v>VSD</v>
      </c>
      <c r="F22" s="217">
        <f>'Vasco Dpt'!F49</f>
        <v>30</v>
      </c>
      <c r="G22" s="217">
        <f>'Vasco Dpt'!G49</f>
        <v>0</v>
      </c>
      <c r="H22" s="667">
        <f>'Vasco Dpt'!H49</f>
        <v>0</v>
      </c>
      <c r="I22" s="217">
        <f>'Vasco Dpt'!I49</f>
        <v>0</v>
      </c>
      <c r="J22" s="670">
        <f>'Vasco Dpt'!J49</f>
        <v>0</v>
      </c>
      <c r="K22" s="217">
        <f>'Vasco Dpt'!K49</f>
        <v>0</v>
      </c>
      <c r="L22" s="217">
        <f>'Vasco Dpt'!L49</f>
        <v>0</v>
      </c>
      <c r="M22" s="217">
        <f>'Vasco Dpt'!M49</f>
        <v>0</v>
      </c>
      <c r="N22" s="217">
        <f>'Vasco Dpt'!N49</f>
        <v>0</v>
      </c>
      <c r="O22" s="217">
        <f>'Vasco Dpt'!O49</f>
        <v>0</v>
      </c>
      <c r="P22" s="217">
        <f>'Vasco Dpt'!P49</f>
        <v>0</v>
      </c>
      <c r="Q22" s="217">
        <f>'Vasco Dpt'!Q49</f>
        <v>0</v>
      </c>
      <c r="R22" s="217">
        <f>'Vasco Dpt'!R49</f>
        <v>0</v>
      </c>
      <c r="S22" s="217">
        <f>'Vasco Dpt'!S49</f>
        <v>0</v>
      </c>
      <c r="T22" s="217" t="str">
        <f>'Vasco Dpt'!T49</f>
        <v>SHUTTLE</v>
      </c>
      <c r="U22" s="217" t="str">
        <f t="shared" si="10"/>
        <v>PNJ--VSD</v>
      </c>
      <c r="V22" s="217" t="str">
        <f t="shared" si="11"/>
        <v>VSD--PNJ</v>
      </c>
      <c r="W22" s="217" t="e">
        <f t="shared" si="12"/>
        <v>#N/A</v>
      </c>
      <c r="X22" s="217" t="e">
        <f t="shared" si="13"/>
        <v>#N/A</v>
      </c>
      <c r="Y22" s="217" t="e">
        <f t="shared" si="14"/>
        <v>#N/A</v>
      </c>
      <c r="Z22" s="217" t="e">
        <f t="shared" si="15"/>
        <v>#N/A</v>
      </c>
      <c r="AA22" s="673" t="str">
        <f t="shared" si="16"/>
        <v>,</v>
      </c>
      <c r="AB22" s="217" t="str">
        <f t="shared" si="17"/>
        <v/>
      </c>
      <c r="AC22" s="682">
        <f t="shared" si="18"/>
        <v>0</v>
      </c>
      <c r="AD22" s="682">
        <f t="shared" si="19"/>
        <v>0</v>
      </c>
    </row>
    <row r="23" spans="1:30" ht="16.5" hidden="1" thickTop="1" thickBot="1" x14ac:dyDescent="0.3">
      <c r="A23" s="217">
        <f>'Vasco Dpt'!A50</f>
        <v>0</v>
      </c>
      <c r="B23" s="217" t="str">
        <f>'Vasco Dpt'!B50</f>
        <v>4A</v>
      </c>
      <c r="C23" s="217" t="str">
        <f>'Vasco Dpt'!C50</f>
        <v>REG.MUNDI</v>
      </c>
      <c r="D23" s="217" t="str">
        <f>'Vasco Dpt'!D50</f>
        <v>MES CRKL</v>
      </c>
      <c r="E23" s="217" t="str">
        <f>'Vasco Dpt'!E50</f>
        <v>VSD</v>
      </c>
      <c r="F23" s="217">
        <f>'Vasco Dpt'!F50</f>
        <v>20</v>
      </c>
      <c r="G23" s="217">
        <f>'Vasco Dpt'!G50</f>
        <v>0</v>
      </c>
      <c r="H23" s="667">
        <f>'Vasco Dpt'!H50</f>
        <v>0</v>
      </c>
      <c r="I23" s="217">
        <f>'Vasco Dpt'!I50</f>
        <v>0</v>
      </c>
      <c r="J23" s="670">
        <f>'Vasco Dpt'!J50</f>
        <v>14.45</v>
      </c>
      <c r="K23" s="217">
        <f>'Vasco Dpt'!K50</f>
        <v>1</v>
      </c>
      <c r="L23" s="217">
        <f>'Vasco Dpt'!L50</f>
        <v>0</v>
      </c>
      <c r="M23" s="217">
        <f>'Vasco Dpt'!M50</f>
        <v>9</v>
      </c>
      <c r="N23" s="217">
        <f>'Vasco Dpt'!N50</f>
        <v>5.45</v>
      </c>
      <c r="O23" s="217">
        <f>'Vasco Dpt'!O50</f>
        <v>160</v>
      </c>
      <c r="P23" s="217">
        <f>'Vasco Dpt'!P50</f>
        <v>0</v>
      </c>
      <c r="Q23" s="217">
        <f>'Vasco Dpt'!Q50</f>
        <v>0</v>
      </c>
      <c r="R23" s="217">
        <f>'Vasco Dpt'!R50</f>
        <v>0</v>
      </c>
      <c r="S23" s="217">
        <f>'Vasco Dpt'!S50</f>
        <v>0</v>
      </c>
      <c r="T23" s="217">
        <f>'Vasco Dpt'!T50</f>
        <v>0</v>
      </c>
      <c r="U23" s="217" t="str">
        <f t="shared" si="10"/>
        <v>REG.MUNDI-MES CRKL-VSD</v>
      </c>
      <c r="V23" s="217" t="str">
        <f t="shared" si="11"/>
        <v>VSD-MES CRKL-REG.MUNDI</v>
      </c>
      <c r="W23" s="217" t="e">
        <f t="shared" si="12"/>
        <v>#N/A</v>
      </c>
      <c r="X23" s="217" t="e">
        <f t="shared" si="13"/>
        <v>#N/A</v>
      </c>
      <c r="Y23" s="217" t="e">
        <f t="shared" si="14"/>
        <v>#N/A</v>
      </c>
      <c r="Z23" s="217" t="e">
        <f t="shared" si="15"/>
        <v>#N/A</v>
      </c>
      <c r="AA23" s="673" t="str">
        <f t="shared" si="16"/>
        <v>,</v>
      </c>
      <c r="AB23" s="217" t="str">
        <f t="shared" si="17"/>
        <v/>
      </c>
      <c r="AC23" s="682">
        <f t="shared" si="18"/>
        <v>0</v>
      </c>
      <c r="AD23" s="682">
        <f t="shared" si="19"/>
        <v>14.45</v>
      </c>
    </row>
    <row r="24" spans="1:30" ht="16.5" hidden="1" thickTop="1" thickBot="1" x14ac:dyDescent="0.3">
      <c r="A24" s="217">
        <f>'Vasco Dpt'!A51</f>
        <v>0</v>
      </c>
      <c r="B24" s="217">
        <f>'Vasco Dpt'!B51</f>
        <v>0</v>
      </c>
      <c r="C24" s="217">
        <f>'Vasco Dpt'!C51</f>
        <v>0</v>
      </c>
      <c r="D24" s="217">
        <f>'Vasco Dpt'!D51</f>
        <v>0</v>
      </c>
      <c r="E24" s="217">
        <f>'Vasco Dpt'!E51</f>
        <v>0</v>
      </c>
      <c r="F24" s="217">
        <f>'Vasco Dpt'!F51</f>
        <v>0</v>
      </c>
      <c r="G24" s="217">
        <f>'Vasco Dpt'!G51</f>
        <v>0</v>
      </c>
      <c r="H24" s="667">
        <f>'Vasco Dpt'!H51</f>
        <v>0</v>
      </c>
      <c r="I24" s="217">
        <f>'Vasco Dpt'!I51</f>
        <v>0</v>
      </c>
      <c r="J24" s="670">
        <f>'Vasco Dpt'!J51</f>
        <v>0</v>
      </c>
      <c r="K24" s="217">
        <f>'Vasco Dpt'!K51</f>
        <v>0</v>
      </c>
      <c r="L24" s="217">
        <f>'Vasco Dpt'!L51</f>
        <v>0</v>
      </c>
      <c r="M24" s="217">
        <f>'Vasco Dpt'!M51</f>
        <v>0</v>
      </c>
      <c r="N24" s="217">
        <f>'Vasco Dpt'!N51</f>
        <v>0</v>
      </c>
      <c r="O24" s="217">
        <f>'Vasco Dpt'!O51</f>
        <v>0</v>
      </c>
      <c r="P24" s="217">
        <f>'Vasco Dpt'!P51</f>
        <v>0</v>
      </c>
      <c r="Q24" s="217">
        <f>'Vasco Dpt'!Q51</f>
        <v>0</v>
      </c>
      <c r="R24" s="217">
        <f>'Vasco Dpt'!R51</f>
        <v>0</v>
      </c>
      <c r="S24" s="217">
        <f>'Vasco Dpt'!S51</f>
        <v>0</v>
      </c>
      <c r="T24" s="217">
        <f>'Vasco Dpt'!T51</f>
        <v>0</v>
      </c>
      <c r="U24" s="217" t="str">
        <f t="shared" si="10"/>
        <v>0--0</v>
      </c>
      <c r="V24" s="217" t="str">
        <f t="shared" si="11"/>
        <v>0--0</v>
      </c>
      <c r="W24" s="217" t="e">
        <f t="shared" si="12"/>
        <v>#N/A</v>
      </c>
      <c r="X24" s="217" t="e">
        <f t="shared" si="13"/>
        <v>#N/A</v>
      </c>
      <c r="Y24" s="217" t="e">
        <f t="shared" si="14"/>
        <v>#N/A</v>
      </c>
      <c r="Z24" s="217" t="e">
        <f t="shared" si="15"/>
        <v>#N/A</v>
      </c>
      <c r="AA24" s="673" t="str">
        <f t="shared" si="16"/>
        <v>,</v>
      </c>
      <c r="AB24" s="217" t="str">
        <f t="shared" si="17"/>
        <v/>
      </c>
      <c r="AC24" s="682">
        <f t="shared" si="18"/>
        <v>0</v>
      </c>
      <c r="AD24" s="682">
        <f t="shared" si="19"/>
        <v>0</v>
      </c>
    </row>
    <row r="25" spans="1:30" ht="16.5" hidden="1" thickTop="1" thickBot="1" x14ac:dyDescent="0.3">
      <c r="A25" s="217" t="str">
        <f>'Vasco Dpt'!A52</f>
        <v>BSLIN</v>
      </c>
      <c r="B25" s="217" t="str">
        <f>'Vasco Dpt'!B52</f>
        <v>5A</v>
      </c>
      <c r="C25" s="217" t="str">
        <f>'Vasco Dpt'!C52</f>
        <v>VSD</v>
      </c>
      <c r="D25" s="217" t="str">
        <f>'Vasco Dpt'!D52</f>
        <v>CRT</v>
      </c>
      <c r="E25" s="217" t="str">
        <f>'Vasco Dpt'!E52</f>
        <v>PNJ</v>
      </c>
      <c r="F25" s="217">
        <f>'Vasco Dpt'!F52</f>
        <v>30</v>
      </c>
      <c r="G25" s="217">
        <f>'Vasco Dpt'!G52</f>
        <v>0</v>
      </c>
      <c r="H25" s="667">
        <f>'Vasco Dpt'!H52</f>
        <v>11</v>
      </c>
      <c r="I25" s="217">
        <f>'Vasco Dpt'!I52</f>
        <v>12</v>
      </c>
      <c r="J25" s="670">
        <f>'Vasco Dpt'!J52</f>
        <v>12</v>
      </c>
      <c r="K25" s="217">
        <f>'Vasco Dpt'!K52</f>
        <v>0</v>
      </c>
      <c r="L25" s="217">
        <f>'Vasco Dpt'!L52</f>
        <v>0</v>
      </c>
      <c r="M25" s="217">
        <f>'Vasco Dpt'!M52</f>
        <v>0</v>
      </c>
      <c r="N25" s="217">
        <f>'Vasco Dpt'!N52</f>
        <v>0</v>
      </c>
      <c r="O25" s="217">
        <f>'Vasco Dpt'!O52</f>
        <v>0</v>
      </c>
      <c r="P25" s="217">
        <f>'Vasco Dpt'!P52</f>
        <v>0</v>
      </c>
      <c r="Q25" s="217">
        <f>'Vasco Dpt'!Q52</f>
        <v>0</v>
      </c>
      <c r="R25" s="217">
        <f>'Vasco Dpt'!R52</f>
        <v>0</v>
      </c>
      <c r="S25" s="217">
        <f>'Vasco Dpt'!S52</f>
        <v>0</v>
      </c>
      <c r="T25" s="217">
        <f>'Vasco Dpt'!T52</f>
        <v>0</v>
      </c>
      <c r="U25" s="217" t="str">
        <f t="shared" si="10"/>
        <v>VSD-CRT-PNJ</v>
      </c>
      <c r="V25" s="217" t="str">
        <f t="shared" si="11"/>
        <v>PNJ-CRT-VSD</v>
      </c>
      <c r="W25" s="217" t="str">
        <f t="shared" si="12"/>
        <v>vsg2</v>
      </c>
      <c r="X25" s="217" t="str">
        <f t="shared" si="13"/>
        <v>vsg60</v>
      </c>
      <c r="Y25" s="217" t="str">
        <f t="shared" si="14"/>
        <v>vsg2</v>
      </c>
      <c r="Z25" s="217" t="str">
        <f t="shared" si="15"/>
        <v>mrg86</v>
      </c>
      <c r="AA25" s="673" t="str">
        <f t="shared" si="16"/>
        <v>vsg2,vsg2</v>
      </c>
      <c r="AB25" s="217" t="str">
        <f t="shared" si="17"/>
        <v>onward</v>
      </c>
      <c r="AC25" s="682">
        <f t="shared" si="18"/>
        <v>11</v>
      </c>
      <c r="AD25" s="682">
        <f t="shared" si="19"/>
        <v>12</v>
      </c>
    </row>
    <row r="26" spans="1:30" ht="16.5" hidden="1" thickTop="1" thickBot="1" x14ac:dyDescent="0.3">
      <c r="A26" s="217">
        <f>'Vasco Dpt'!A53</f>
        <v>0</v>
      </c>
      <c r="B26" s="217" t="str">
        <f>'Vasco Dpt'!B53</f>
        <v>5A</v>
      </c>
      <c r="C26" s="217" t="str">
        <f>'Vasco Dpt'!C53</f>
        <v>PNJ</v>
      </c>
      <c r="D26" s="217" t="str">
        <f>'Vasco Dpt'!D53</f>
        <v>MPS</v>
      </c>
      <c r="E26" s="217" t="str">
        <f>'Vasco Dpt'!E53</f>
        <v>MIRAJ</v>
      </c>
      <c r="F26" s="217">
        <f>'Vasco Dpt'!F53</f>
        <v>297</v>
      </c>
      <c r="G26" s="217">
        <f>'Vasco Dpt'!G53</f>
        <v>0</v>
      </c>
      <c r="H26" s="667">
        <f>'Vasco Dpt'!H53</f>
        <v>12.15</v>
      </c>
      <c r="I26" s="217">
        <f>'Vasco Dpt'!I53</f>
        <v>12.2</v>
      </c>
      <c r="J26" s="670">
        <f>'Vasco Dpt'!J53</f>
        <v>20.3</v>
      </c>
      <c r="K26" s="217">
        <f>'Vasco Dpt'!K53</f>
        <v>1</v>
      </c>
      <c r="L26" s="217">
        <f>'Vasco Dpt'!L53</f>
        <v>1</v>
      </c>
      <c r="M26" s="217">
        <f>'Vasco Dpt'!M53</f>
        <v>10</v>
      </c>
      <c r="N26" s="217">
        <f>'Vasco Dpt'!N53</f>
        <v>10</v>
      </c>
      <c r="O26" s="217">
        <f>'Vasco Dpt'!O53</f>
        <v>327</v>
      </c>
      <c r="P26" s="217">
        <f>'Vasco Dpt'!P53</f>
        <v>0</v>
      </c>
      <c r="Q26" s="217">
        <f>'Vasco Dpt'!Q53</f>
        <v>0</v>
      </c>
      <c r="R26" s="217">
        <f>'Vasco Dpt'!R53</f>
        <v>0</v>
      </c>
      <c r="S26" s="217">
        <f>'Vasco Dpt'!S53</f>
        <v>0</v>
      </c>
      <c r="T26" s="217" t="str">
        <f>'Vasco Dpt'!T53</f>
        <v>N/O. MIRAJ</v>
      </c>
      <c r="U26" s="217" t="str">
        <f t="shared" si="10"/>
        <v>PNJ-MPS-MIRAJ</v>
      </c>
      <c r="V26" s="217" t="str">
        <f t="shared" si="11"/>
        <v>MIRAJ-MPS-PNJ</v>
      </c>
      <c r="W26" s="217" t="e">
        <f t="shared" si="12"/>
        <v>#N/A</v>
      </c>
      <c r="X26" s="217" t="e">
        <f t="shared" si="13"/>
        <v>#N/A</v>
      </c>
      <c r="Y26" s="217" t="e">
        <f t="shared" si="14"/>
        <v>#N/A</v>
      </c>
      <c r="Z26" s="217" t="e">
        <f t="shared" si="15"/>
        <v>#N/A</v>
      </c>
      <c r="AA26" s="673" t="str">
        <f t="shared" si="16"/>
        <v>,</v>
      </c>
      <c r="AB26" s="217" t="str">
        <f t="shared" si="17"/>
        <v/>
      </c>
      <c r="AC26" s="682">
        <f t="shared" si="18"/>
        <v>12.15</v>
      </c>
      <c r="AD26" s="682">
        <f t="shared" si="19"/>
        <v>20.3</v>
      </c>
    </row>
    <row r="27" spans="1:30" ht="16.5" hidden="1" thickTop="1" thickBot="1" x14ac:dyDescent="0.3">
      <c r="A27" s="217">
        <f>'Vasco Dpt'!A54</f>
        <v>0</v>
      </c>
      <c r="B27" s="217">
        <f>'Vasco Dpt'!B54</f>
        <v>6</v>
      </c>
      <c r="C27" s="217" t="str">
        <f>'Vasco Dpt'!C54</f>
        <v>MIRAJ</v>
      </c>
      <c r="D27" s="217" t="str">
        <f>'Vasco Dpt'!D54</f>
        <v>PNJ</v>
      </c>
      <c r="E27" s="217" t="str">
        <f>'Vasco Dpt'!E54</f>
        <v>VSD</v>
      </c>
      <c r="F27" s="217">
        <f>'Vasco Dpt'!F54</f>
        <v>327</v>
      </c>
      <c r="G27" s="217">
        <f>'Vasco Dpt'!G54</f>
        <v>0</v>
      </c>
      <c r="H27" s="667">
        <f>'Vasco Dpt'!H54</f>
        <v>9.3000000000000007</v>
      </c>
      <c r="I27" s="217">
        <f>'Vasco Dpt'!I54</f>
        <v>0</v>
      </c>
      <c r="J27" s="670">
        <f>'Vasco Dpt'!J54</f>
        <v>19.3</v>
      </c>
      <c r="K27" s="217">
        <f>'Vasco Dpt'!K54</f>
        <v>1</v>
      </c>
      <c r="L27" s="217">
        <f>'Vasco Dpt'!L54</f>
        <v>1</v>
      </c>
      <c r="M27" s="217">
        <f>'Vasco Dpt'!M54</f>
        <v>10.3</v>
      </c>
      <c r="N27" s="217">
        <f>'Vasco Dpt'!N54</f>
        <v>10</v>
      </c>
      <c r="O27" s="217">
        <f>'Vasco Dpt'!O54</f>
        <v>327</v>
      </c>
      <c r="P27" s="217">
        <f>'Vasco Dpt'!P54</f>
        <v>4</v>
      </c>
      <c r="Q27" s="217">
        <f>'Vasco Dpt'!Q54</f>
        <v>4</v>
      </c>
      <c r="R27" s="217">
        <f>'Vasco Dpt'!R54</f>
        <v>0</v>
      </c>
      <c r="S27" s="217">
        <f>'Vasco Dpt'!S54</f>
        <v>0</v>
      </c>
      <c r="T27" s="217" t="str">
        <f>'Vasco Dpt'!T54</f>
        <v xml:space="preserve">C/C </v>
      </c>
      <c r="U27" s="217" t="str">
        <f t="shared" si="10"/>
        <v>MIRAJ-PNJ-VSD</v>
      </c>
      <c r="V27" s="217" t="str">
        <f t="shared" si="11"/>
        <v>VSD-PNJ-MIRAJ</v>
      </c>
      <c r="W27" s="217" t="e">
        <f t="shared" si="12"/>
        <v>#N/A</v>
      </c>
      <c r="X27" s="217" t="e">
        <f t="shared" si="13"/>
        <v>#N/A</v>
      </c>
      <c r="Y27" s="217" t="e">
        <f t="shared" si="14"/>
        <v>#N/A</v>
      </c>
      <c r="Z27" s="217" t="e">
        <f t="shared" si="15"/>
        <v>#N/A</v>
      </c>
      <c r="AA27" s="673" t="str">
        <f t="shared" si="16"/>
        <v>,</v>
      </c>
      <c r="AB27" s="217" t="str">
        <f t="shared" si="17"/>
        <v/>
      </c>
      <c r="AC27" s="682">
        <f t="shared" si="18"/>
        <v>9.3000000000000007</v>
      </c>
      <c r="AD27" s="682">
        <f t="shared" si="19"/>
        <v>19.3</v>
      </c>
    </row>
    <row r="28" spans="1:30" ht="16.5" hidden="1" thickTop="1" thickBot="1" x14ac:dyDescent="0.3">
      <c r="A28" s="217" t="str">
        <f>'Vasco Dpt'!A55</f>
        <v>BSLIN</v>
      </c>
      <c r="B28" s="217" t="str">
        <f>'Vasco Dpt'!B55</f>
        <v>7A</v>
      </c>
      <c r="C28" s="217" t="str">
        <f>'Vasco Dpt'!C55</f>
        <v>VSD</v>
      </c>
      <c r="D28" s="217">
        <f>'Vasco Dpt'!D55</f>
        <v>0</v>
      </c>
      <c r="E28" s="217" t="str">
        <f>'Vasco Dpt'!E55</f>
        <v>PNJ</v>
      </c>
      <c r="F28" s="217">
        <f>'Vasco Dpt'!F55</f>
        <v>30</v>
      </c>
      <c r="G28" s="217">
        <f>'Vasco Dpt'!G55</f>
        <v>0</v>
      </c>
      <c r="H28" s="667">
        <f>'Vasco Dpt'!H55</f>
        <v>12.3</v>
      </c>
      <c r="I28" s="217">
        <f>'Vasco Dpt'!I55</f>
        <v>0</v>
      </c>
      <c r="J28" s="670">
        <f>'Vasco Dpt'!J55</f>
        <v>13.3</v>
      </c>
      <c r="K28" s="217">
        <f>'Vasco Dpt'!K55</f>
        <v>0</v>
      </c>
      <c r="L28" s="217">
        <f>'Vasco Dpt'!L55</f>
        <v>0</v>
      </c>
      <c r="M28" s="217">
        <f>'Vasco Dpt'!M55</f>
        <v>0</v>
      </c>
      <c r="N28" s="217">
        <f>'Vasco Dpt'!N55</f>
        <v>0</v>
      </c>
      <c r="O28" s="217">
        <f>'Vasco Dpt'!O55</f>
        <v>0</v>
      </c>
      <c r="P28" s="217">
        <f>'Vasco Dpt'!P55</f>
        <v>0</v>
      </c>
      <c r="Q28" s="217">
        <f>'Vasco Dpt'!Q55</f>
        <v>0</v>
      </c>
      <c r="R28" s="217">
        <f>'Vasco Dpt'!R55</f>
        <v>0</v>
      </c>
      <c r="S28" s="217">
        <f>'Vasco Dpt'!S55</f>
        <v>0</v>
      </c>
      <c r="T28" s="217">
        <f>'Vasco Dpt'!T55</f>
        <v>0</v>
      </c>
      <c r="U28" s="217" t="str">
        <f t="shared" si="10"/>
        <v>VSD--PNJ</v>
      </c>
      <c r="V28" s="217" t="str">
        <f t="shared" si="11"/>
        <v>PNJ--VSD</v>
      </c>
      <c r="W28" s="217" t="e">
        <f t="shared" si="12"/>
        <v>#N/A</v>
      </c>
      <c r="X28" s="217" t="e">
        <f t="shared" si="13"/>
        <v>#N/A</v>
      </c>
      <c r="Y28" s="217" t="e">
        <f t="shared" si="14"/>
        <v>#N/A</v>
      </c>
      <c r="Z28" s="217" t="e">
        <f t="shared" si="15"/>
        <v>#N/A</v>
      </c>
      <c r="AA28" s="673" t="str">
        <f t="shared" si="16"/>
        <v>,</v>
      </c>
      <c r="AB28" s="217" t="str">
        <f t="shared" si="17"/>
        <v/>
      </c>
      <c r="AC28" s="682">
        <f t="shared" si="18"/>
        <v>12.3</v>
      </c>
      <c r="AD28" s="682">
        <f t="shared" si="19"/>
        <v>13.3</v>
      </c>
    </row>
    <row r="29" spans="1:30" ht="16.5" hidden="1" thickTop="1" thickBot="1" x14ac:dyDescent="0.3">
      <c r="A29" s="217">
        <f>'Vasco Dpt'!A56</f>
        <v>0</v>
      </c>
      <c r="B29" s="217" t="str">
        <f>'Vasco Dpt'!B56</f>
        <v>7A</v>
      </c>
      <c r="C29" s="217" t="str">
        <f>'Vasco Dpt'!C56</f>
        <v>PNJ</v>
      </c>
      <c r="D29" s="217">
        <f>'Vasco Dpt'!D56</f>
        <v>0</v>
      </c>
      <c r="E29" s="217" t="str">
        <f>'Vasco Dpt'!E56</f>
        <v>VSD</v>
      </c>
      <c r="F29" s="217">
        <f>'Vasco Dpt'!F56</f>
        <v>30</v>
      </c>
      <c r="G29" s="217">
        <f>'Vasco Dpt'!G56</f>
        <v>0</v>
      </c>
      <c r="H29" s="667">
        <f>'Vasco Dpt'!H56</f>
        <v>13.55</v>
      </c>
      <c r="I29" s="217">
        <f>'Vasco Dpt'!I56</f>
        <v>0</v>
      </c>
      <c r="J29" s="670">
        <f>'Vasco Dpt'!J56</f>
        <v>14.55</v>
      </c>
      <c r="K29" s="217">
        <f>'Vasco Dpt'!K56</f>
        <v>0</v>
      </c>
      <c r="L29" s="217">
        <f>'Vasco Dpt'!L56</f>
        <v>0</v>
      </c>
      <c r="M29" s="217">
        <f>'Vasco Dpt'!M56</f>
        <v>0</v>
      </c>
      <c r="N29" s="217">
        <f>'Vasco Dpt'!N56</f>
        <v>0</v>
      </c>
      <c r="O29" s="217">
        <f>'Vasco Dpt'!O56</f>
        <v>0</v>
      </c>
      <c r="P29" s="217">
        <f>'Vasco Dpt'!P56</f>
        <v>0</v>
      </c>
      <c r="Q29" s="217">
        <f>'Vasco Dpt'!Q56</f>
        <v>0</v>
      </c>
      <c r="R29" s="217">
        <f>'Vasco Dpt'!R56</f>
        <v>0</v>
      </c>
      <c r="S29" s="217">
        <f>'Vasco Dpt'!S56</f>
        <v>0</v>
      </c>
      <c r="T29" s="217">
        <f>'Vasco Dpt'!T56</f>
        <v>0</v>
      </c>
      <c r="U29" s="217" t="str">
        <f t="shared" si="10"/>
        <v>PNJ--VSD</v>
      </c>
      <c r="V29" s="217" t="str">
        <f t="shared" si="11"/>
        <v>VSD--PNJ</v>
      </c>
      <c r="W29" s="217" t="e">
        <f t="shared" si="12"/>
        <v>#N/A</v>
      </c>
      <c r="X29" s="217" t="e">
        <f t="shared" si="13"/>
        <v>#N/A</v>
      </c>
      <c r="Y29" s="217" t="e">
        <f t="shared" si="14"/>
        <v>#N/A</v>
      </c>
      <c r="Z29" s="217" t="e">
        <f t="shared" si="15"/>
        <v>#N/A</v>
      </c>
      <c r="AA29" s="673" t="str">
        <f t="shared" si="16"/>
        <v>,</v>
      </c>
      <c r="AB29" s="217" t="str">
        <f t="shared" si="17"/>
        <v/>
      </c>
      <c r="AC29" s="682">
        <f t="shared" si="18"/>
        <v>13.55</v>
      </c>
      <c r="AD29" s="682">
        <f t="shared" si="19"/>
        <v>14.55</v>
      </c>
    </row>
    <row r="30" spans="1:30" ht="16.5" hidden="1" thickTop="1" thickBot="1" x14ac:dyDescent="0.3">
      <c r="A30" s="217">
        <f>'Vasco Dpt'!A57</f>
        <v>0</v>
      </c>
      <c r="B30" s="217" t="str">
        <f>'Vasco Dpt'!B57</f>
        <v>7A</v>
      </c>
      <c r="C30" s="217" t="str">
        <f>'Vasco Dpt'!C57</f>
        <v>VSD</v>
      </c>
      <c r="D30" s="217">
        <f>'Vasco Dpt'!D57</f>
        <v>0</v>
      </c>
      <c r="E30" s="217" t="str">
        <f>'Vasco Dpt'!E57</f>
        <v>PNJ</v>
      </c>
      <c r="F30" s="217">
        <f>'Vasco Dpt'!F57</f>
        <v>30</v>
      </c>
      <c r="G30" s="217">
        <f>'Vasco Dpt'!G57</f>
        <v>0</v>
      </c>
      <c r="H30" s="667">
        <f>'Vasco Dpt'!H57</f>
        <v>15.5</v>
      </c>
      <c r="I30" s="217">
        <f>'Vasco Dpt'!I57</f>
        <v>0</v>
      </c>
      <c r="J30" s="670">
        <f>'Vasco Dpt'!J57</f>
        <v>16.5</v>
      </c>
      <c r="K30" s="217">
        <f>'Vasco Dpt'!K57</f>
        <v>0</v>
      </c>
      <c r="L30" s="217">
        <f>'Vasco Dpt'!L57</f>
        <v>0</v>
      </c>
      <c r="M30" s="217">
        <f>'Vasco Dpt'!M57</f>
        <v>0</v>
      </c>
      <c r="N30" s="217">
        <f>'Vasco Dpt'!N57</f>
        <v>0</v>
      </c>
      <c r="O30" s="217">
        <f>'Vasco Dpt'!O57</f>
        <v>0</v>
      </c>
      <c r="P30" s="217">
        <f>'Vasco Dpt'!P57</f>
        <v>0</v>
      </c>
      <c r="Q30" s="217">
        <f>'Vasco Dpt'!Q57</f>
        <v>0</v>
      </c>
      <c r="R30" s="217">
        <f>'Vasco Dpt'!R57</f>
        <v>0</v>
      </c>
      <c r="S30" s="217">
        <f>'Vasco Dpt'!S57</f>
        <v>0</v>
      </c>
      <c r="T30" s="217">
        <f>'Vasco Dpt'!T57</f>
        <v>0</v>
      </c>
      <c r="U30" s="217" t="str">
        <f t="shared" si="10"/>
        <v>VSD--PNJ</v>
      </c>
      <c r="V30" s="217" t="str">
        <f t="shared" si="11"/>
        <v>PNJ--VSD</v>
      </c>
      <c r="W30" s="217" t="e">
        <f t="shared" si="12"/>
        <v>#N/A</v>
      </c>
      <c r="X30" s="217" t="e">
        <f t="shared" si="13"/>
        <v>#N/A</v>
      </c>
      <c r="Y30" s="217" t="e">
        <f t="shared" si="14"/>
        <v>#N/A</v>
      </c>
      <c r="Z30" s="217" t="e">
        <f t="shared" si="15"/>
        <v>#N/A</v>
      </c>
      <c r="AA30" s="673" t="str">
        <f t="shared" si="16"/>
        <v>,</v>
      </c>
      <c r="AB30" s="217" t="str">
        <f t="shared" si="17"/>
        <v/>
      </c>
      <c r="AC30" s="682">
        <f t="shared" si="18"/>
        <v>15.5</v>
      </c>
      <c r="AD30" s="682">
        <f t="shared" si="19"/>
        <v>16.5</v>
      </c>
    </row>
    <row r="31" spans="1:30" ht="16.5" hidden="1" thickTop="1" thickBot="1" x14ac:dyDescent="0.3">
      <c r="A31" s="217">
        <f>'Vasco Dpt'!A58</f>
        <v>0</v>
      </c>
      <c r="B31" s="217" t="str">
        <f>'Vasco Dpt'!B58</f>
        <v>7A</v>
      </c>
      <c r="C31" s="217" t="str">
        <f>'Vasco Dpt'!C58</f>
        <v>PNJ</v>
      </c>
      <c r="D31" s="217">
        <f>'Vasco Dpt'!D58</f>
        <v>0</v>
      </c>
      <c r="E31" s="217" t="str">
        <f>'Vasco Dpt'!E58</f>
        <v>VSD</v>
      </c>
      <c r="F31" s="217">
        <f>'Vasco Dpt'!F58</f>
        <v>30</v>
      </c>
      <c r="G31" s="217">
        <f>'Vasco Dpt'!G58</f>
        <v>0</v>
      </c>
      <c r="H31" s="667">
        <f>'Vasco Dpt'!H58</f>
        <v>17.5</v>
      </c>
      <c r="I31" s="217">
        <f>'Vasco Dpt'!I58</f>
        <v>0</v>
      </c>
      <c r="J31" s="670">
        <f>'Vasco Dpt'!J58</f>
        <v>18.5</v>
      </c>
      <c r="K31" s="217">
        <f>'Vasco Dpt'!K58</f>
        <v>0</v>
      </c>
      <c r="L31" s="217">
        <f>'Vasco Dpt'!L58</f>
        <v>0</v>
      </c>
      <c r="M31" s="217">
        <f>'Vasco Dpt'!M58</f>
        <v>0</v>
      </c>
      <c r="N31" s="217">
        <f>'Vasco Dpt'!N58</f>
        <v>0</v>
      </c>
      <c r="O31" s="217">
        <f>'Vasco Dpt'!O58</f>
        <v>0</v>
      </c>
      <c r="P31" s="217">
        <f>'Vasco Dpt'!P58</f>
        <v>0</v>
      </c>
      <c r="Q31" s="217">
        <f>'Vasco Dpt'!Q58</f>
        <v>0</v>
      </c>
      <c r="R31" s="217">
        <f>'Vasco Dpt'!R58</f>
        <v>0</v>
      </c>
      <c r="S31" s="217">
        <f>'Vasco Dpt'!S58</f>
        <v>0</v>
      </c>
      <c r="T31" s="217">
        <f>'Vasco Dpt'!T58</f>
        <v>0</v>
      </c>
      <c r="U31" s="217" t="str">
        <f t="shared" si="10"/>
        <v>PNJ--VSD</v>
      </c>
      <c r="V31" s="217" t="str">
        <f t="shared" si="11"/>
        <v>VSD--PNJ</v>
      </c>
      <c r="W31" s="217" t="e">
        <f t="shared" si="12"/>
        <v>#N/A</v>
      </c>
      <c r="X31" s="217" t="e">
        <f t="shared" si="13"/>
        <v>#N/A</v>
      </c>
      <c r="Y31" s="217" t="e">
        <f t="shared" si="14"/>
        <v>#N/A</v>
      </c>
      <c r="Z31" s="217" t="e">
        <f t="shared" si="15"/>
        <v>#N/A</v>
      </c>
      <c r="AA31" s="673" t="str">
        <f t="shared" si="16"/>
        <v>,</v>
      </c>
      <c r="AB31" s="217" t="str">
        <f t="shared" si="17"/>
        <v/>
      </c>
      <c r="AC31" s="682">
        <f t="shared" si="18"/>
        <v>17.5</v>
      </c>
      <c r="AD31" s="682">
        <f t="shared" si="19"/>
        <v>18.5</v>
      </c>
    </row>
    <row r="32" spans="1:30" ht="16.5" hidden="1" thickTop="1" thickBot="1" x14ac:dyDescent="0.3">
      <c r="A32" s="217">
        <f>'Vasco Dpt'!A59</f>
        <v>0</v>
      </c>
      <c r="B32" s="217" t="str">
        <f>'Vasco Dpt'!B59</f>
        <v>7A</v>
      </c>
      <c r="C32" s="217" t="str">
        <f>'Vasco Dpt'!C59</f>
        <v>VSD</v>
      </c>
      <c r="D32" s="217">
        <f>'Vasco Dpt'!D59</f>
        <v>0</v>
      </c>
      <c r="E32" s="217" t="str">
        <f>'Vasco Dpt'!E59</f>
        <v>SWD</v>
      </c>
      <c r="F32" s="217">
        <f>'Vasco Dpt'!F59</f>
        <v>91</v>
      </c>
      <c r="G32" s="217">
        <f>'Vasco Dpt'!G59</f>
        <v>0</v>
      </c>
      <c r="H32" s="667">
        <f>'Vasco Dpt'!H59</f>
        <v>19</v>
      </c>
      <c r="I32" s="217">
        <f>'Vasco Dpt'!I59</f>
        <v>0</v>
      </c>
      <c r="J32" s="670">
        <f>'Vasco Dpt'!J59</f>
        <v>22</v>
      </c>
      <c r="K32" s="217">
        <f>'Vasco Dpt'!K59</f>
        <v>1</v>
      </c>
      <c r="L32" s="217">
        <f>'Vasco Dpt'!L59</f>
        <v>1</v>
      </c>
      <c r="M32" s="217">
        <f>'Vasco Dpt'!M59</f>
        <v>10.15</v>
      </c>
      <c r="N32" s="217">
        <f>'Vasco Dpt'!N59</f>
        <v>8.25</v>
      </c>
      <c r="O32" s="217">
        <f>'Vasco Dpt'!O59</f>
        <v>211</v>
      </c>
      <c r="P32" s="217">
        <f>'Vasco Dpt'!P59</f>
        <v>0</v>
      </c>
      <c r="Q32" s="217">
        <f>'Vasco Dpt'!Q59</f>
        <v>0</v>
      </c>
      <c r="R32" s="217">
        <f>'Vasco Dpt'!R59</f>
        <v>0</v>
      </c>
      <c r="S32" s="217">
        <f>'Vasco Dpt'!S59</f>
        <v>0</v>
      </c>
      <c r="T32" s="217" t="str">
        <f>'Vasco Dpt'!T59</f>
        <v>N/O SWD</v>
      </c>
      <c r="U32" s="217" t="str">
        <f t="shared" si="10"/>
        <v>VSD--SWD</v>
      </c>
      <c r="V32" s="217" t="str">
        <f t="shared" si="11"/>
        <v>SWD--VSD</v>
      </c>
      <c r="W32" s="217" t="e">
        <f t="shared" si="12"/>
        <v>#N/A</v>
      </c>
      <c r="X32" s="217" t="e">
        <f t="shared" si="13"/>
        <v>#N/A</v>
      </c>
      <c r="Y32" s="217" t="e">
        <f t="shared" si="14"/>
        <v>#N/A</v>
      </c>
      <c r="Z32" s="217" t="e">
        <f t="shared" si="15"/>
        <v>#N/A</v>
      </c>
      <c r="AA32" s="673" t="str">
        <f t="shared" si="16"/>
        <v>,</v>
      </c>
      <c r="AB32" s="217" t="str">
        <f t="shared" si="17"/>
        <v/>
      </c>
      <c r="AC32" s="682">
        <f t="shared" si="18"/>
        <v>19</v>
      </c>
      <c r="AD32" s="682">
        <f t="shared" si="19"/>
        <v>22</v>
      </c>
    </row>
    <row r="33" spans="1:30" ht="16.5" hidden="1" thickTop="1" thickBot="1" x14ac:dyDescent="0.3">
      <c r="A33" s="217">
        <f>'Vasco Dpt'!A60</f>
        <v>0</v>
      </c>
      <c r="B33" s="217">
        <f>'Vasco Dpt'!B60</f>
        <v>7</v>
      </c>
      <c r="C33" s="217" t="str">
        <f>'Vasco Dpt'!C60</f>
        <v>SWD</v>
      </c>
      <c r="D33" s="217">
        <f>'Vasco Dpt'!D60</f>
        <v>0</v>
      </c>
      <c r="E33" s="217" t="str">
        <f>'Vasco Dpt'!E60</f>
        <v>VSD</v>
      </c>
      <c r="F33" s="217">
        <f>'Vasco Dpt'!F60</f>
        <v>91</v>
      </c>
      <c r="G33" s="217">
        <f>'Vasco Dpt'!G60</f>
        <v>0</v>
      </c>
      <c r="H33" s="667">
        <f>'Vasco Dpt'!H60</f>
        <v>6.35</v>
      </c>
      <c r="I33" s="217">
        <f>'Vasco Dpt'!I60</f>
        <v>0</v>
      </c>
      <c r="J33" s="670">
        <f>'Vasco Dpt'!J60</f>
        <v>9.35</v>
      </c>
      <c r="K33" s="217">
        <f>'Vasco Dpt'!K60</f>
        <v>1</v>
      </c>
      <c r="L33" s="217">
        <f>'Vasco Dpt'!L60</f>
        <v>1</v>
      </c>
      <c r="M33" s="217">
        <f>'Vasco Dpt'!M60</f>
        <v>3.45</v>
      </c>
      <c r="N33" s="217">
        <f>'Vasco Dpt'!N60</f>
        <v>3.45</v>
      </c>
      <c r="O33" s="217">
        <f>'Vasco Dpt'!O60</f>
        <v>91</v>
      </c>
      <c r="P33" s="217">
        <f>'Vasco Dpt'!P60</f>
        <v>0</v>
      </c>
      <c r="Q33" s="217">
        <f>'Vasco Dpt'!Q60</f>
        <v>0</v>
      </c>
      <c r="R33" s="217">
        <f>'Vasco Dpt'!R60</f>
        <v>0</v>
      </c>
      <c r="S33" s="217">
        <f>'Vasco Dpt'!S60</f>
        <v>0</v>
      </c>
      <c r="T33" s="217" t="str">
        <f>'Vasco Dpt'!T60</f>
        <v>C/C</v>
      </c>
      <c r="U33" s="217" t="str">
        <f t="shared" si="10"/>
        <v>SWD--VSD</v>
      </c>
      <c r="V33" s="217" t="str">
        <f t="shared" si="11"/>
        <v>VSD--SWD</v>
      </c>
      <c r="W33" s="217" t="e">
        <f t="shared" si="12"/>
        <v>#N/A</v>
      </c>
      <c r="X33" s="217" t="e">
        <f t="shared" si="13"/>
        <v>#N/A</v>
      </c>
      <c r="Y33" s="217" t="e">
        <f t="shared" si="14"/>
        <v>#N/A</v>
      </c>
      <c r="Z33" s="217" t="e">
        <f t="shared" si="15"/>
        <v>#N/A</v>
      </c>
      <c r="AA33" s="673" t="str">
        <f t="shared" si="16"/>
        <v>,</v>
      </c>
      <c r="AB33" s="217" t="str">
        <f t="shared" si="17"/>
        <v/>
      </c>
      <c r="AC33" s="682">
        <f t="shared" si="18"/>
        <v>6.35</v>
      </c>
      <c r="AD33" s="682">
        <f t="shared" si="19"/>
        <v>9.35</v>
      </c>
    </row>
    <row r="34" spans="1:30" ht="16.5" hidden="1" thickTop="1" thickBot="1" x14ac:dyDescent="0.3">
      <c r="A34" s="217">
        <f>'Vasco Dpt'!A61</f>
        <v>0</v>
      </c>
      <c r="B34" s="217">
        <f>'Vasco Dpt'!B61</f>
        <v>0</v>
      </c>
      <c r="C34" s="217">
        <f>'Vasco Dpt'!C61</f>
        <v>0</v>
      </c>
      <c r="D34" s="217">
        <f>'Vasco Dpt'!D61</f>
        <v>0</v>
      </c>
      <c r="E34" s="217">
        <f>'Vasco Dpt'!E61</f>
        <v>0</v>
      </c>
      <c r="F34" s="217">
        <f>'Vasco Dpt'!F61</f>
        <v>0</v>
      </c>
      <c r="G34" s="217">
        <f>'Vasco Dpt'!G61</f>
        <v>0</v>
      </c>
      <c r="H34" s="667">
        <f>'Vasco Dpt'!H61</f>
        <v>0</v>
      </c>
      <c r="I34" s="217">
        <f>'Vasco Dpt'!I61</f>
        <v>0</v>
      </c>
      <c r="J34" s="670">
        <f>'Vasco Dpt'!J61</f>
        <v>0</v>
      </c>
      <c r="K34" s="217">
        <f>'Vasco Dpt'!K61</f>
        <v>0</v>
      </c>
      <c r="L34" s="217">
        <f>'Vasco Dpt'!L61</f>
        <v>0</v>
      </c>
      <c r="M34" s="217">
        <f>'Vasco Dpt'!M61</f>
        <v>0</v>
      </c>
      <c r="N34" s="217">
        <f>'Vasco Dpt'!N61</f>
        <v>0</v>
      </c>
      <c r="O34" s="217">
        <f>'Vasco Dpt'!O61</f>
        <v>0</v>
      </c>
      <c r="P34" s="217">
        <f>'Vasco Dpt'!P61</f>
        <v>0</v>
      </c>
      <c r="Q34" s="217">
        <f>'Vasco Dpt'!Q61</f>
        <v>0</v>
      </c>
      <c r="R34" s="217">
        <f>'Vasco Dpt'!R61</f>
        <v>0</v>
      </c>
      <c r="S34" s="217">
        <f>'Vasco Dpt'!S61</f>
        <v>0</v>
      </c>
      <c r="T34" s="217">
        <f>'Vasco Dpt'!T61</f>
        <v>0</v>
      </c>
      <c r="U34" s="217" t="str">
        <f t="shared" si="10"/>
        <v>0--0</v>
      </c>
      <c r="V34" s="217" t="str">
        <f t="shared" si="11"/>
        <v>0--0</v>
      </c>
      <c r="W34" s="217" t="e">
        <f t="shared" si="12"/>
        <v>#N/A</v>
      </c>
      <c r="X34" s="217" t="e">
        <f t="shared" si="13"/>
        <v>#N/A</v>
      </c>
      <c r="Y34" s="217" t="e">
        <f t="shared" si="14"/>
        <v>#N/A</v>
      </c>
      <c r="Z34" s="217" t="e">
        <f t="shared" si="15"/>
        <v>#N/A</v>
      </c>
      <c r="AA34" s="673" t="str">
        <f t="shared" si="16"/>
        <v>,</v>
      </c>
      <c r="AB34" s="217" t="str">
        <f t="shared" si="17"/>
        <v/>
      </c>
      <c r="AC34" s="682">
        <f t="shared" si="18"/>
        <v>0</v>
      </c>
      <c r="AD34" s="682">
        <f t="shared" si="19"/>
        <v>0</v>
      </c>
    </row>
    <row r="35" spans="1:30" ht="16.5" hidden="1" thickTop="1" thickBot="1" x14ac:dyDescent="0.3">
      <c r="A35" s="217" t="str">
        <f>'Vasco Dpt'!A62</f>
        <v>MINI</v>
      </c>
      <c r="B35" s="217" t="str">
        <f>'Vasco Dpt'!B62</f>
        <v>8A</v>
      </c>
      <c r="C35" s="217" t="str">
        <f>'Vasco Dpt'!C62</f>
        <v>VSD N.VADDEM</v>
      </c>
      <c r="D35" s="217" t="str">
        <f>'Vasco Dpt'!D62</f>
        <v>DEEP VIHAR</v>
      </c>
      <c r="E35" s="217" t="str">
        <f>'Vasco Dpt'!E62</f>
        <v>VSD</v>
      </c>
      <c r="F35" s="217">
        <f>'Vasco Dpt'!F62</f>
        <v>23</v>
      </c>
      <c r="G35" s="217">
        <f>'Vasco Dpt'!G62</f>
        <v>0</v>
      </c>
      <c r="H35" s="667">
        <f>'Vasco Dpt'!H62</f>
        <v>6.3</v>
      </c>
      <c r="I35" s="217">
        <f>'Vasco Dpt'!I62</f>
        <v>0</v>
      </c>
      <c r="J35" s="670">
        <f>'Vasco Dpt'!J62</f>
        <v>0</v>
      </c>
      <c r="K35" s="217">
        <f>'Vasco Dpt'!K62</f>
        <v>0</v>
      </c>
      <c r="L35" s="217">
        <f>'Vasco Dpt'!L62</f>
        <v>0</v>
      </c>
      <c r="M35" s="217">
        <f>'Vasco Dpt'!M62</f>
        <v>0</v>
      </c>
      <c r="N35" s="217">
        <f>'Vasco Dpt'!N62</f>
        <v>0</v>
      </c>
      <c r="O35" s="217">
        <f>'Vasco Dpt'!O62</f>
        <v>0</v>
      </c>
      <c r="P35" s="217">
        <f>'Vasco Dpt'!P62</f>
        <v>0</v>
      </c>
      <c r="Q35" s="217">
        <f>'Vasco Dpt'!Q62</f>
        <v>0</v>
      </c>
      <c r="R35" s="217">
        <f>'Vasco Dpt'!R62</f>
        <v>0</v>
      </c>
      <c r="S35" s="217">
        <f>'Vasco Dpt'!S62</f>
        <v>0</v>
      </c>
      <c r="T35" s="217">
        <f>'Vasco Dpt'!T62</f>
        <v>0</v>
      </c>
      <c r="U35" s="217" t="str">
        <f t="shared" si="10"/>
        <v>VSD N.VADDEM-DEEP VIHAR-VSD</v>
      </c>
      <c r="V35" s="217" t="str">
        <f t="shared" si="11"/>
        <v>VSD-DEEP VIHAR-VSD N.VADDEM</v>
      </c>
      <c r="W35" s="217" t="e">
        <f t="shared" si="12"/>
        <v>#N/A</v>
      </c>
      <c r="X35" s="217" t="e">
        <f t="shared" si="13"/>
        <v>#N/A</v>
      </c>
      <c r="Y35" s="217" t="e">
        <f t="shared" si="14"/>
        <v>#N/A</v>
      </c>
      <c r="Z35" s="217" t="e">
        <f t="shared" si="15"/>
        <v>#N/A</v>
      </c>
      <c r="AA35" s="673" t="str">
        <f t="shared" si="16"/>
        <v>,</v>
      </c>
      <c r="AB35" s="217" t="str">
        <f t="shared" si="17"/>
        <v/>
      </c>
      <c r="AC35" s="682">
        <f t="shared" si="18"/>
        <v>6.3</v>
      </c>
      <c r="AD35" s="682">
        <f t="shared" si="19"/>
        <v>0</v>
      </c>
    </row>
    <row r="36" spans="1:30" ht="16.5" hidden="1" thickTop="1" thickBot="1" x14ac:dyDescent="0.3">
      <c r="A36" s="217">
        <f>'Vasco Dpt'!A63</f>
        <v>0</v>
      </c>
      <c r="B36" s="217" t="str">
        <f>'Vasco Dpt'!B63</f>
        <v>8A</v>
      </c>
      <c r="C36" s="217" t="str">
        <f>'Vasco Dpt'!C63</f>
        <v>VSD</v>
      </c>
      <c r="D36" s="217">
        <f>'Vasco Dpt'!D63</f>
        <v>0</v>
      </c>
      <c r="E36" s="217" t="str">
        <f>'Vasco Dpt'!E63</f>
        <v>PNJ</v>
      </c>
      <c r="F36" s="217">
        <f>'Vasco Dpt'!F63</f>
        <v>30</v>
      </c>
      <c r="G36" s="217">
        <f>'Vasco Dpt'!G63</f>
        <v>0</v>
      </c>
      <c r="H36" s="667">
        <f>'Vasco Dpt'!H63</f>
        <v>0</v>
      </c>
      <c r="I36" s="217">
        <f>'Vasco Dpt'!I63</f>
        <v>0</v>
      </c>
      <c r="J36" s="670">
        <f>'Vasco Dpt'!J63</f>
        <v>0</v>
      </c>
      <c r="K36" s="217">
        <f>'Vasco Dpt'!K63</f>
        <v>0</v>
      </c>
      <c r="L36" s="217">
        <f>'Vasco Dpt'!L63</f>
        <v>0</v>
      </c>
      <c r="M36" s="217">
        <f>'Vasco Dpt'!M63</f>
        <v>0</v>
      </c>
      <c r="N36" s="217">
        <f>'Vasco Dpt'!N63</f>
        <v>0</v>
      </c>
      <c r="O36" s="217">
        <f>'Vasco Dpt'!O63</f>
        <v>0</v>
      </c>
      <c r="P36" s="217">
        <f>'Vasco Dpt'!P63</f>
        <v>0</v>
      </c>
      <c r="Q36" s="217">
        <f>'Vasco Dpt'!Q63</f>
        <v>0</v>
      </c>
      <c r="R36" s="217">
        <f>'Vasco Dpt'!R63</f>
        <v>0</v>
      </c>
      <c r="S36" s="217">
        <f>'Vasco Dpt'!S63</f>
        <v>0</v>
      </c>
      <c r="T36" s="217" t="str">
        <f>'Vasco Dpt'!T63</f>
        <v>shuttle</v>
      </c>
      <c r="U36" s="217" t="str">
        <f t="shared" si="10"/>
        <v>VSD--PNJ</v>
      </c>
      <c r="V36" s="217" t="str">
        <f t="shared" si="11"/>
        <v>PNJ--VSD</v>
      </c>
      <c r="W36" s="217" t="e">
        <f t="shared" si="12"/>
        <v>#N/A</v>
      </c>
      <c r="X36" s="217" t="e">
        <f t="shared" si="13"/>
        <v>#N/A</v>
      </c>
      <c r="Y36" s="217" t="e">
        <f t="shared" si="14"/>
        <v>#N/A</v>
      </c>
      <c r="Z36" s="217" t="e">
        <f t="shared" si="15"/>
        <v>#N/A</v>
      </c>
      <c r="AA36" s="673" t="str">
        <f t="shared" si="16"/>
        <v>,</v>
      </c>
      <c r="AB36" s="217" t="str">
        <f t="shared" si="17"/>
        <v/>
      </c>
      <c r="AC36" s="682">
        <f t="shared" si="18"/>
        <v>0</v>
      </c>
      <c r="AD36" s="682">
        <f t="shared" si="19"/>
        <v>0</v>
      </c>
    </row>
    <row r="37" spans="1:30" ht="16.5" hidden="1" thickTop="1" thickBot="1" x14ac:dyDescent="0.3">
      <c r="A37" s="217">
        <f>'Vasco Dpt'!A64</f>
        <v>0</v>
      </c>
      <c r="B37" s="217" t="str">
        <f>'Vasco Dpt'!B64</f>
        <v>8A</v>
      </c>
      <c r="C37" s="217" t="str">
        <f>'Vasco Dpt'!C64</f>
        <v>PNJ</v>
      </c>
      <c r="D37" s="217">
        <f>'Vasco Dpt'!D64</f>
        <v>0</v>
      </c>
      <c r="E37" s="217" t="str">
        <f>'Vasco Dpt'!E64</f>
        <v>VSD</v>
      </c>
      <c r="F37" s="217">
        <f>'Vasco Dpt'!F64</f>
        <v>30</v>
      </c>
      <c r="G37" s="217">
        <f>'Vasco Dpt'!G64</f>
        <v>0</v>
      </c>
      <c r="H37" s="667">
        <f>'Vasco Dpt'!H64</f>
        <v>0</v>
      </c>
      <c r="I37" s="217">
        <f>'Vasco Dpt'!I64</f>
        <v>0</v>
      </c>
      <c r="J37" s="670">
        <f>'Vasco Dpt'!J64</f>
        <v>0</v>
      </c>
      <c r="K37" s="217">
        <f>'Vasco Dpt'!K64</f>
        <v>0</v>
      </c>
      <c r="L37" s="217">
        <f>'Vasco Dpt'!L64</f>
        <v>0</v>
      </c>
      <c r="M37" s="217">
        <f>'Vasco Dpt'!M64</f>
        <v>0</v>
      </c>
      <c r="N37" s="217">
        <f>'Vasco Dpt'!N64</f>
        <v>0</v>
      </c>
      <c r="O37" s="217">
        <f>'Vasco Dpt'!O64</f>
        <v>0</v>
      </c>
      <c r="P37" s="217">
        <f>'Vasco Dpt'!P64</f>
        <v>0</v>
      </c>
      <c r="Q37" s="217">
        <f>'Vasco Dpt'!Q64</f>
        <v>0</v>
      </c>
      <c r="R37" s="217">
        <f>'Vasco Dpt'!R64</f>
        <v>0</v>
      </c>
      <c r="S37" s="217">
        <f>'Vasco Dpt'!S64</f>
        <v>0</v>
      </c>
      <c r="T37" s="217" t="str">
        <f>'Vasco Dpt'!T64</f>
        <v>shuttle</v>
      </c>
      <c r="U37" s="217" t="str">
        <f t="shared" si="10"/>
        <v>PNJ--VSD</v>
      </c>
      <c r="V37" s="217" t="str">
        <f t="shared" si="11"/>
        <v>VSD--PNJ</v>
      </c>
      <c r="W37" s="217" t="e">
        <f t="shared" si="12"/>
        <v>#N/A</v>
      </c>
      <c r="X37" s="217" t="e">
        <f t="shared" si="13"/>
        <v>#N/A</v>
      </c>
      <c r="Y37" s="217" t="e">
        <f t="shared" si="14"/>
        <v>#N/A</v>
      </c>
      <c r="Z37" s="217" t="e">
        <f t="shared" si="15"/>
        <v>#N/A</v>
      </c>
      <c r="AA37" s="673" t="str">
        <f t="shared" si="16"/>
        <v>,</v>
      </c>
      <c r="AB37" s="217" t="str">
        <f t="shared" si="17"/>
        <v/>
      </c>
      <c r="AC37" s="682">
        <f t="shared" si="18"/>
        <v>0</v>
      </c>
      <c r="AD37" s="682">
        <f t="shared" si="19"/>
        <v>0</v>
      </c>
    </row>
    <row r="38" spans="1:30" ht="16.5" hidden="1" thickTop="1" thickBot="1" x14ac:dyDescent="0.3">
      <c r="A38" s="217">
        <f>'Vasco Dpt'!A65</f>
        <v>0</v>
      </c>
      <c r="B38" s="217" t="str">
        <f>'Vasco Dpt'!B65</f>
        <v>8A</v>
      </c>
      <c r="C38" s="217" t="str">
        <f>'Vasco Dpt'!C65</f>
        <v>VSD</v>
      </c>
      <c r="D38" s="217">
        <f>'Vasco Dpt'!D65</f>
        <v>0</v>
      </c>
      <c r="E38" s="217" t="str">
        <f>'Vasco Dpt'!E65</f>
        <v>PNJ</v>
      </c>
      <c r="F38" s="217">
        <f>'Vasco Dpt'!F65</f>
        <v>30</v>
      </c>
      <c r="G38" s="217">
        <f>'Vasco Dpt'!G65</f>
        <v>0</v>
      </c>
      <c r="H38" s="667">
        <f>'Vasco Dpt'!H65</f>
        <v>0</v>
      </c>
      <c r="I38" s="217">
        <f>'Vasco Dpt'!I65</f>
        <v>0</v>
      </c>
      <c r="J38" s="670">
        <f>'Vasco Dpt'!J65</f>
        <v>0</v>
      </c>
      <c r="K38" s="217">
        <f>'Vasco Dpt'!K65</f>
        <v>0</v>
      </c>
      <c r="L38" s="217">
        <f>'Vasco Dpt'!L65</f>
        <v>0</v>
      </c>
      <c r="M38" s="217">
        <f>'Vasco Dpt'!M65</f>
        <v>0</v>
      </c>
      <c r="N38" s="217">
        <f>'Vasco Dpt'!N65</f>
        <v>0</v>
      </c>
      <c r="O38" s="217">
        <f>'Vasco Dpt'!O65</f>
        <v>0</v>
      </c>
      <c r="P38" s="217">
        <f>'Vasco Dpt'!P65</f>
        <v>0</v>
      </c>
      <c r="Q38" s="217">
        <f>'Vasco Dpt'!Q65</f>
        <v>0</v>
      </c>
      <c r="R38" s="217">
        <f>'Vasco Dpt'!R65</f>
        <v>0</v>
      </c>
      <c r="S38" s="217">
        <f>'Vasco Dpt'!S65</f>
        <v>0</v>
      </c>
      <c r="T38" s="217" t="str">
        <f>'Vasco Dpt'!T65</f>
        <v>shuttle</v>
      </c>
      <c r="U38" s="217" t="str">
        <f t="shared" si="10"/>
        <v>VSD--PNJ</v>
      </c>
      <c r="V38" s="217" t="str">
        <f t="shared" si="11"/>
        <v>PNJ--VSD</v>
      </c>
      <c r="W38" s="217" t="e">
        <f t="shared" si="12"/>
        <v>#N/A</v>
      </c>
      <c r="X38" s="217" t="e">
        <f t="shared" si="13"/>
        <v>#N/A</v>
      </c>
      <c r="Y38" s="217" t="e">
        <f t="shared" si="14"/>
        <v>#N/A</v>
      </c>
      <c r="Z38" s="217" t="e">
        <f t="shared" si="15"/>
        <v>#N/A</v>
      </c>
      <c r="AA38" s="673" t="str">
        <f t="shared" si="16"/>
        <v>,</v>
      </c>
      <c r="AB38" s="217" t="str">
        <f t="shared" si="17"/>
        <v/>
      </c>
      <c r="AC38" s="682">
        <f t="shared" si="18"/>
        <v>0</v>
      </c>
      <c r="AD38" s="682">
        <f t="shared" si="19"/>
        <v>0</v>
      </c>
    </row>
    <row r="39" spans="1:30" ht="16.5" hidden="1" thickTop="1" thickBot="1" x14ac:dyDescent="0.3">
      <c r="A39" s="217">
        <f>'Vasco Dpt'!A66</f>
        <v>0</v>
      </c>
      <c r="B39" s="217" t="str">
        <f>'Vasco Dpt'!B66</f>
        <v>8A</v>
      </c>
      <c r="C39" s="217" t="str">
        <f>'Vasco Dpt'!C66</f>
        <v>PNJ</v>
      </c>
      <c r="D39" s="217">
        <f>'Vasco Dpt'!D66</f>
        <v>0</v>
      </c>
      <c r="E39" s="217" t="str">
        <f>'Vasco Dpt'!E66</f>
        <v>VSD</v>
      </c>
      <c r="F39" s="217">
        <f>'Vasco Dpt'!F66</f>
        <v>30</v>
      </c>
      <c r="G39" s="217">
        <f>'Vasco Dpt'!G66</f>
        <v>0</v>
      </c>
      <c r="H39" s="667">
        <f>'Vasco Dpt'!H66</f>
        <v>0</v>
      </c>
      <c r="I39" s="217">
        <f>'Vasco Dpt'!I66</f>
        <v>0</v>
      </c>
      <c r="J39" s="670">
        <f>'Vasco Dpt'!J66</f>
        <v>0</v>
      </c>
      <c r="K39" s="217">
        <f>'Vasco Dpt'!K66</f>
        <v>0</v>
      </c>
      <c r="L39" s="217">
        <f>'Vasco Dpt'!L66</f>
        <v>0</v>
      </c>
      <c r="M39" s="217">
        <f>'Vasco Dpt'!M66</f>
        <v>0</v>
      </c>
      <c r="N39" s="217">
        <f>'Vasco Dpt'!N66</f>
        <v>0</v>
      </c>
      <c r="O39" s="217">
        <f>'Vasco Dpt'!O66</f>
        <v>0</v>
      </c>
      <c r="P39" s="217">
        <f>'Vasco Dpt'!P66</f>
        <v>0</v>
      </c>
      <c r="Q39" s="217">
        <f>'Vasco Dpt'!Q66</f>
        <v>0</v>
      </c>
      <c r="R39" s="217">
        <f>'Vasco Dpt'!R66</f>
        <v>0</v>
      </c>
      <c r="S39" s="217">
        <f>'Vasco Dpt'!S66</f>
        <v>0</v>
      </c>
      <c r="T39" s="217" t="str">
        <f>'Vasco Dpt'!T66</f>
        <v>shuttle</v>
      </c>
      <c r="U39" s="217" t="str">
        <f t="shared" si="10"/>
        <v>PNJ--VSD</v>
      </c>
      <c r="V39" s="217" t="str">
        <f t="shared" si="11"/>
        <v>VSD--PNJ</v>
      </c>
      <c r="W39" s="217" t="e">
        <f t="shared" si="12"/>
        <v>#N/A</v>
      </c>
      <c r="X39" s="217" t="e">
        <f t="shared" si="13"/>
        <v>#N/A</v>
      </c>
      <c r="Y39" s="217" t="e">
        <f t="shared" si="14"/>
        <v>#N/A</v>
      </c>
      <c r="Z39" s="217" t="e">
        <f t="shared" si="15"/>
        <v>#N/A</v>
      </c>
      <c r="AA39" s="673" t="str">
        <f t="shared" si="16"/>
        <v>,</v>
      </c>
      <c r="AB39" s="217" t="str">
        <f t="shared" si="17"/>
        <v/>
      </c>
      <c r="AC39" s="682">
        <f t="shared" si="18"/>
        <v>0</v>
      </c>
      <c r="AD39" s="682">
        <f t="shared" si="19"/>
        <v>0</v>
      </c>
    </row>
    <row r="40" spans="1:30" ht="16.5" hidden="1" thickTop="1" thickBot="1" x14ac:dyDescent="0.3">
      <c r="A40" s="217">
        <f>'Vasco Dpt'!A67</f>
        <v>0</v>
      </c>
      <c r="B40" s="217" t="str">
        <f>'Vasco Dpt'!B67</f>
        <v>8A</v>
      </c>
      <c r="C40" s="217" t="str">
        <f>'Vasco Dpt'!C67</f>
        <v>DEEP VIHAR</v>
      </c>
      <c r="D40" s="217" t="str">
        <f>'Vasco Dpt'!D67</f>
        <v>N.VADDEM</v>
      </c>
      <c r="E40" s="217" t="str">
        <f>'Vasco Dpt'!E67</f>
        <v>VSD</v>
      </c>
      <c r="F40" s="217">
        <f>'Vasco Dpt'!F67</f>
        <v>23</v>
      </c>
      <c r="G40" s="217">
        <f>'Vasco Dpt'!G67</f>
        <v>0</v>
      </c>
      <c r="H40" s="667">
        <f>'Vasco Dpt'!H67</f>
        <v>0</v>
      </c>
      <c r="I40" s="217">
        <f>'Vasco Dpt'!I67</f>
        <v>0</v>
      </c>
      <c r="J40" s="670">
        <f>'Vasco Dpt'!J67</f>
        <v>15</v>
      </c>
      <c r="K40" s="217">
        <f>'Vasco Dpt'!K67</f>
        <v>1</v>
      </c>
      <c r="L40" s="217">
        <f>'Vasco Dpt'!L67</f>
        <v>0</v>
      </c>
      <c r="M40" s="217">
        <f>'Vasco Dpt'!M67</f>
        <v>9.15</v>
      </c>
      <c r="N40" s="217">
        <f>'Vasco Dpt'!N67</f>
        <v>6.45</v>
      </c>
      <c r="O40" s="217">
        <f>'Vasco Dpt'!O67</f>
        <v>166</v>
      </c>
      <c r="P40" s="217">
        <f>'Vasco Dpt'!P67</f>
        <v>0</v>
      </c>
      <c r="Q40" s="217">
        <f>'Vasco Dpt'!Q67</f>
        <v>0</v>
      </c>
      <c r="R40" s="217">
        <f>'Vasco Dpt'!R67</f>
        <v>0</v>
      </c>
      <c r="S40" s="217">
        <f>'Vasco Dpt'!S67</f>
        <v>0</v>
      </c>
      <c r="T40" s="217">
        <f>'Vasco Dpt'!T67</f>
        <v>0</v>
      </c>
      <c r="U40" s="217" t="str">
        <f t="shared" si="10"/>
        <v>DEEP VIHAR-N.VADDEM-VSD</v>
      </c>
      <c r="V40" s="217" t="str">
        <f t="shared" si="11"/>
        <v>VSD-N.VADDEM-DEEP VIHAR</v>
      </c>
      <c r="W40" s="217" t="e">
        <f t="shared" si="12"/>
        <v>#N/A</v>
      </c>
      <c r="X40" s="217" t="e">
        <f t="shared" si="13"/>
        <v>#N/A</v>
      </c>
      <c r="Y40" s="217" t="e">
        <f t="shared" si="14"/>
        <v>#N/A</v>
      </c>
      <c r="Z40" s="217" t="e">
        <f t="shared" si="15"/>
        <v>#N/A</v>
      </c>
      <c r="AA40" s="673" t="str">
        <f t="shared" si="16"/>
        <v>,</v>
      </c>
      <c r="AB40" s="217" t="str">
        <f t="shared" si="17"/>
        <v/>
      </c>
      <c r="AC40" s="682">
        <f t="shared" si="18"/>
        <v>0</v>
      </c>
      <c r="AD40" s="682">
        <f t="shared" si="19"/>
        <v>15</v>
      </c>
    </row>
    <row r="41" spans="1:30" ht="16.5" hidden="1" thickTop="1" thickBot="1" x14ac:dyDescent="0.3">
      <c r="A41" s="217">
        <f>'Vasco Dpt'!A68</f>
        <v>0</v>
      </c>
      <c r="B41" s="217">
        <f>'Vasco Dpt'!B68</f>
        <v>0</v>
      </c>
      <c r="C41" s="217">
        <f>'Vasco Dpt'!C68</f>
        <v>0</v>
      </c>
      <c r="D41" s="217">
        <f>'Vasco Dpt'!D68</f>
        <v>0</v>
      </c>
      <c r="E41" s="217">
        <f>'Vasco Dpt'!E68</f>
        <v>0</v>
      </c>
      <c r="F41" s="217">
        <f>'Vasco Dpt'!F68</f>
        <v>0</v>
      </c>
      <c r="G41" s="217">
        <f>'Vasco Dpt'!G68</f>
        <v>0</v>
      </c>
      <c r="H41" s="667">
        <f>'Vasco Dpt'!H68</f>
        <v>0</v>
      </c>
      <c r="I41" s="217">
        <f>'Vasco Dpt'!I68</f>
        <v>0</v>
      </c>
      <c r="J41" s="670">
        <f>'Vasco Dpt'!J68</f>
        <v>0</v>
      </c>
      <c r="K41" s="217">
        <f>'Vasco Dpt'!K68</f>
        <v>0</v>
      </c>
      <c r="L41" s="217">
        <f>'Vasco Dpt'!L68</f>
        <v>0</v>
      </c>
      <c r="M41" s="217">
        <f>'Vasco Dpt'!M68</f>
        <v>0</v>
      </c>
      <c r="N41" s="217">
        <f>'Vasco Dpt'!N68</f>
        <v>0</v>
      </c>
      <c r="O41" s="217">
        <f>'Vasco Dpt'!O68</f>
        <v>0</v>
      </c>
      <c r="P41" s="217">
        <f>'Vasco Dpt'!P68</f>
        <v>0</v>
      </c>
      <c r="Q41" s="217">
        <f>'Vasco Dpt'!Q68</f>
        <v>0</v>
      </c>
      <c r="R41" s="217">
        <f>'Vasco Dpt'!R68</f>
        <v>0</v>
      </c>
      <c r="S41" s="217">
        <f>'Vasco Dpt'!S68</f>
        <v>0</v>
      </c>
      <c r="T41" s="217">
        <f>'Vasco Dpt'!T68</f>
        <v>0</v>
      </c>
      <c r="U41" s="217" t="str">
        <f t="shared" si="10"/>
        <v>0--0</v>
      </c>
      <c r="V41" s="217" t="str">
        <f t="shared" si="11"/>
        <v>0--0</v>
      </c>
      <c r="W41" s="217" t="e">
        <f t="shared" si="12"/>
        <v>#N/A</v>
      </c>
      <c r="X41" s="217" t="e">
        <f t="shared" si="13"/>
        <v>#N/A</v>
      </c>
      <c r="Y41" s="217" t="e">
        <f t="shared" si="14"/>
        <v>#N/A</v>
      </c>
      <c r="Z41" s="217" t="e">
        <f t="shared" si="15"/>
        <v>#N/A</v>
      </c>
      <c r="AA41" s="673" t="str">
        <f t="shared" si="16"/>
        <v>,</v>
      </c>
      <c r="AB41" s="217" t="str">
        <f t="shared" si="17"/>
        <v/>
      </c>
      <c r="AC41" s="682">
        <f t="shared" si="18"/>
        <v>0</v>
      </c>
      <c r="AD41" s="682">
        <f t="shared" si="19"/>
        <v>0</v>
      </c>
    </row>
    <row r="42" spans="1:30" ht="16.5" hidden="1" thickTop="1" thickBot="1" x14ac:dyDescent="0.3">
      <c r="A42" s="217" t="str">
        <f>'Vasco Dpt'!A69</f>
        <v>BSLIN</v>
      </c>
      <c r="B42" s="217" t="str">
        <f>'Vasco Dpt'!B69</f>
        <v>9A</v>
      </c>
      <c r="C42" s="217" t="str">
        <f>'Vasco Dpt'!C69</f>
        <v>VSD</v>
      </c>
      <c r="D42" s="217" t="str">
        <f>'Vasco Dpt'!D69</f>
        <v>CRT</v>
      </c>
      <c r="E42" s="217" t="str">
        <f>'Vasco Dpt'!E69</f>
        <v>MRG</v>
      </c>
      <c r="F42" s="217">
        <f>'Vasco Dpt'!F69</f>
        <v>30</v>
      </c>
      <c r="G42" s="217">
        <f>'Vasco Dpt'!G69</f>
        <v>0</v>
      </c>
      <c r="H42" s="667">
        <f>'Vasco Dpt'!H69</f>
        <v>5.15</v>
      </c>
      <c r="I42" s="217">
        <f>'Vasco Dpt'!I69</f>
        <v>0</v>
      </c>
      <c r="J42" s="670">
        <f>'Vasco Dpt'!J69</f>
        <v>6</v>
      </c>
      <c r="K42" s="217">
        <f>'Vasco Dpt'!K69</f>
        <v>0</v>
      </c>
      <c r="L42" s="217">
        <f>'Vasco Dpt'!L69</f>
        <v>0</v>
      </c>
      <c r="M42" s="217">
        <f>'Vasco Dpt'!M69</f>
        <v>0</v>
      </c>
      <c r="N42" s="217">
        <f>'Vasco Dpt'!N69</f>
        <v>0</v>
      </c>
      <c r="O42" s="217">
        <f>'Vasco Dpt'!O69</f>
        <v>0</v>
      </c>
      <c r="P42" s="217">
        <f>'Vasco Dpt'!P69</f>
        <v>0</v>
      </c>
      <c r="Q42" s="217">
        <f>'Vasco Dpt'!Q69</f>
        <v>0</v>
      </c>
      <c r="R42" s="217">
        <f>'Vasco Dpt'!R69</f>
        <v>0</v>
      </c>
      <c r="S42" s="217">
        <f>'Vasco Dpt'!S69</f>
        <v>0</v>
      </c>
      <c r="T42" s="217">
        <f>'Vasco Dpt'!T69</f>
        <v>0</v>
      </c>
      <c r="U42" s="217" t="str">
        <f t="shared" si="10"/>
        <v>VSD-CRT-MRG</v>
      </c>
      <c r="V42" s="217" t="str">
        <f t="shared" si="11"/>
        <v>MRG-CRT-VSD</v>
      </c>
      <c r="W42" s="217" t="e">
        <f t="shared" si="12"/>
        <v>#N/A</v>
      </c>
      <c r="X42" s="217" t="e">
        <f t="shared" si="13"/>
        <v>#N/A</v>
      </c>
      <c r="Y42" s="217" t="e">
        <f t="shared" si="14"/>
        <v>#N/A</v>
      </c>
      <c r="Z42" s="217" t="e">
        <f t="shared" si="15"/>
        <v>#N/A</v>
      </c>
      <c r="AA42" s="673" t="str">
        <f t="shared" si="16"/>
        <v>,</v>
      </c>
      <c r="AB42" s="217" t="str">
        <f t="shared" si="17"/>
        <v/>
      </c>
      <c r="AC42" s="682">
        <f t="shared" si="18"/>
        <v>5.15</v>
      </c>
      <c r="AD42" s="682">
        <f t="shared" si="19"/>
        <v>6</v>
      </c>
    </row>
    <row r="43" spans="1:30" ht="16.5" hidden="1" thickTop="1" thickBot="1" x14ac:dyDescent="0.3">
      <c r="A43" s="217">
        <f>'Vasco Dpt'!A70</f>
        <v>0</v>
      </c>
      <c r="B43" s="217" t="str">
        <f>'Vasco Dpt'!B70</f>
        <v>9A</v>
      </c>
      <c r="C43" s="217" t="str">
        <f>'Vasco Dpt'!C70</f>
        <v>MRG</v>
      </c>
      <c r="D43" s="217" t="str">
        <f>'Vasco Dpt'!D70</f>
        <v>PND</v>
      </c>
      <c r="E43" s="217" t="str">
        <f>'Vasco Dpt'!E70</f>
        <v>HBL</v>
      </c>
      <c r="F43" s="217">
        <f>'Vasco Dpt'!F70</f>
        <v>183</v>
      </c>
      <c r="G43" s="217">
        <f>'Vasco Dpt'!G70</f>
        <v>0</v>
      </c>
      <c r="H43" s="667">
        <f>'Vasco Dpt'!H70</f>
        <v>6.15</v>
      </c>
      <c r="I43" s="217">
        <f>'Vasco Dpt'!I70</f>
        <v>0</v>
      </c>
      <c r="J43" s="670">
        <f>'Vasco Dpt'!J70</f>
        <v>11.3</v>
      </c>
      <c r="K43" s="217">
        <f>'Vasco Dpt'!K70</f>
        <v>0</v>
      </c>
      <c r="L43" s="217">
        <f>'Vasco Dpt'!L70</f>
        <v>0</v>
      </c>
      <c r="M43" s="217">
        <f>'Vasco Dpt'!M70</f>
        <v>0</v>
      </c>
      <c r="N43" s="217">
        <f>'Vasco Dpt'!N70</f>
        <v>0</v>
      </c>
      <c r="O43" s="217">
        <f>'Vasco Dpt'!O70</f>
        <v>0</v>
      </c>
      <c r="P43" s="217">
        <f>'Vasco Dpt'!P70</f>
        <v>0</v>
      </c>
      <c r="Q43" s="217">
        <f>'Vasco Dpt'!Q70</f>
        <v>0</v>
      </c>
      <c r="R43" s="217">
        <f>'Vasco Dpt'!R70</f>
        <v>0</v>
      </c>
      <c r="S43" s="217">
        <f>'Vasco Dpt'!S70</f>
        <v>0</v>
      </c>
      <c r="T43" s="217">
        <f>'Vasco Dpt'!T70</f>
        <v>0</v>
      </c>
      <c r="U43" s="217" t="str">
        <f t="shared" si="10"/>
        <v>MRG-PND-HBL</v>
      </c>
      <c r="V43" s="217" t="str">
        <f t="shared" si="11"/>
        <v>HBL-PND-MRG</v>
      </c>
      <c r="W43" s="217" t="e">
        <f t="shared" si="12"/>
        <v>#N/A</v>
      </c>
      <c r="X43" s="217" t="e">
        <f t="shared" si="13"/>
        <v>#N/A</v>
      </c>
      <c r="Y43" s="217" t="e">
        <f t="shared" si="14"/>
        <v>#N/A</v>
      </c>
      <c r="Z43" s="217" t="e">
        <f t="shared" si="15"/>
        <v>#N/A</v>
      </c>
      <c r="AA43" s="673" t="str">
        <f t="shared" si="16"/>
        <v>,</v>
      </c>
      <c r="AB43" s="217" t="str">
        <f t="shared" si="17"/>
        <v/>
      </c>
      <c r="AC43" s="682">
        <f t="shared" si="18"/>
        <v>6.15</v>
      </c>
      <c r="AD43" s="682">
        <f t="shared" si="19"/>
        <v>11.3</v>
      </c>
    </row>
    <row r="44" spans="1:30" ht="16.5" hidden="1" thickTop="1" thickBot="1" x14ac:dyDescent="0.3">
      <c r="A44" s="217">
        <f>'Vasco Dpt'!A71</f>
        <v>0</v>
      </c>
      <c r="B44" s="217" t="str">
        <f>'Vasco Dpt'!B71</f>
        <v>9A</v>
      </c>
      <c r="C44" s="217" t="str">
        <f>'Vasco Dpt'!C71</f>
        <v>HBL</v>
      </c>
      <c r="D44" s="217" t="str">
        <f>'Vasco Dpt'!D71</f>
        <v>PND</v>
      </c>
      <c r="E44" s="217" t="str">
        <f>'Vasco Dpt'!E71</f>
        <v>MRG</v>
      </c>
      <c r="F44" s="217">
        <f>'Vasco Dpt'!F71</f>
        <v>183</v>
      </c>
      <c r="G44" s="217">
        <f>'Vasco Dpt'!G71</f>
        <v>0</v>
      </c>
      <c r="H44" s="667">
        <f>'Vasco Dpt'!H71</f>
        <v>12.45</v>
      </c>
      <c r="I44" s="217">
        <f>'Vasco Dpt'!I71</f>
        <v>0</v>
      </c>
      <c r="J44" s="670">
        <f>'Vasco Dpt'!J71</f>
        <v>17.45</v>
      </c>
      <c r="K44" s="217">
        <f>'Vasco Dpt'!K71</f>
        <v>0</v>
      </c>
      <c r="L44" s="217">
        <f>'Vasco Dpt'!L71</f>
        <v>0</v>
      </c>
      <c r="M44" s="217">
        <f>'Vasco Dpt'!M71</f>
        <v>0</v>
      </c>
      <c r="N44" s="217">
        <f>'Vasco Dpt'!N71</f>
        <v>0</v>
      </c>
      <c r="O44" s="217">
        <f>'Vasco Dpt'!O71</f>
        <v>0</v>
      </c>
      <c r="P44" s="217">
        <f>'Vasco Dpt'!P71</f>
        <v>0</v>
      </c>
      <c r="Q44" s="217">
        <f>'Vasco Dpt'!Q71</f>
        <v>0</v>
      </c>
      <c r="R44" s="217">
        <f>'Vasco Dpt'!R71</f>
        <v>0</v>
      </c>
      <c r="S44" s="217">
        <f>'Vasco Dpt'!S71</f>
        <v>0</v>
      </c>
      <c r="T44" s="217">
        <f>'Vasco Dpt'!T71</f>
        <v>0</v>
      </c>
      <c r="U44" s="217" t="str">
        <f t="shared" si="10"/>
        <v>HBL-PND-MRG</v>
      </c>
      <c r="V44" s="217" t="str">
        <f t="shared" si="11"/>
        <v>MRG-PND-HBL</v>
      </c>
      <c r="W44" s="217" t="e">
        <f t="shared" si="12"/>
        <v>#N/A</v>
      </c>
      <c r="X44" s="217" t="e">
        <f t="shared" si="13"/>
        <v>#N/A</v>
      </c>
      <c r="Y44" s="217" t="e">
        <f t="shared" si="14"/>
        <v>#N/A</v>
      </c>
      <c r="Z44" s="217" t="e">
        <f t="shared" si="15"/>
        <v>#N/A</v>
      </c>
      <c r="AA44" s="673" t="str">
        <f t="shared" si="16"/>
        <v>,</v>
      </c>
      <c r="AB44" s="217" t="str">
        <f t="shared" si="17"/>
        <v/>
      </c>
      <c r="AC44" s="682">
        <f t="shared" si="18"/>
        <v>12.45</v>
      </c>
      <c r="AD44" s="682">
        <f t="shared" si="19"/>
        <v>17.45</v>
      </c>
    </row>
    <row r="45" spans="1:30" ht="16.5" hidden="1" thickTop="1" thickBot="1" x14ac:dyDescent="0.3">
      <c r="A45" s="217">
        <f>'Vasco Dpt'!A72</f>
        <v>0</v>
      </c>
      <c r="B45" s="217" t="str">
        <f>'Vasco Dpt'!B72</f>
        <v>9A</v>
      </c>
      <c r="C45" s="217" t="str">
        <f>'Vasco Dpt'!C72</f>
        <v>MRG</v>
      </c>
      <c r="D45" s="217" t="str">
        <f>'Vasco Dpt'!D72</f>
        <v>BRL</v>
      </c>
      <c r="E45" s="217" t="str">
        <f>'Vasco Dpt'!E72</f>
        <v>VSD</v>
      </c>
      <c r="F45" s="217">
        <f>'Vasco Dpt'!F72</f>
        <v>30</v>
      </c>
      <c r="G45" s="217">
        <f>'Vasco Dpt'!G72</f>
        <v>0</v>
      </c>
      <c r="H45" s="667">
        <f>'Vasco Dpt'!H72</f>
        <v>17.5</v>
      </c>
      <c r="I45" s="217">
        <f>'Vasco Dpt'!I72</f>
        <v>0</v>
      </c>
      <c r="J45" s="670">
        <f>'Vasco Dpt'!J72</f>
        <v>18.45</v>
      </c>
      <c r="K45" s="217">
        <f>'Vasco Dpt'!K72</f>
        <v>1</v>
      </c>
      <c r="L45" s="217">
        <f>'Vasco Dpt'!L72</f>
        <v>1</v>
      </c>
      <c r="M45" s="217">
        <f>'Vasco Dpt'!M72</f>
        <v>14.3</v>
      </c>
      <c r="N45" s="217">
        <f>'Vasco Dpt'!N72</f>
        <v>12</v>
      </c>
      <c r="O45" s="217">
        <f>'Vasco Dpt'!O72</f>
        <v>426</v>
      </c>
      <c r="P45" s="217">
        <f>'Vasco Dpt'!P72</f>
        <v>4</v>
      </c>
      <c r="Q45" s="217">
        <f>'Vasco Dpt'!Q72</f>
        <v>4</v>
      </c>
      <c r="R45" s="217">
        <f>'Vasco Dpt'!R72</f>
        <v>0</v>
      </c>
      <c r="S45" s="217">
        <f>'Vasco Dpt'!S72</f>
        <v>0</v>
      </c>
      <c r="T45" s="217" t="str">
        <f>'Vasco Dpt'!T72</f>
        <v>C/C</v>
      </c>
      <c r="U45" s="217" t="str">
        <f t="shared" si="10"/>
        <v>MRG-BRL-VSD</v>
      </c>
      <c r="V45" s="217" t="str">
        <f t="shared" si="11"/>
        <v>VSD-BRL-MRG</v>
      </c>
      <c r="W45" s="217" t="e">
        <f t="shared" si="12"/>
        <v>#N/A</v>
      </c>
      <c r="X45" s="217" t="str">
        <f t="shared" si="13"/>
        <v>vsg3</v>
      </c>
      <c r="Y45" s="217" t="e">
        <f t="shared" si="14"/>
        <v>#N/A</v>
      </c>
      <c r="Z45" s="217" t="str">
        <f t="shared" si="15"/>
        <v>vsg3</v>
      </c>
      <c r="AA45" s="673" t="str">
        <f t="shared" si="16"/>
        <v>vsg3,vsg3</v>
      </c>
      <c r="AB45" s="217" t="str">
        <f t="shared" si="17"/>
        <v>return</v>
      </c>
      <c r="AC45" s="682">
        <f t="shared" si="18"/>
        <v>17.5</v>
      </c>
      <c r="AD45" s="682">
        <f t="shared" si="19"/>
        <v>18.45</v>
      </c>
    </row>
    <row r="46" spans="1:30" ht="16.5" hidden="1" thickTop="1" thickBot="1" x14ac:dyDescent="0.3">
      <c r="A46" s="217">
        <f>'Vasco Dpt'!A73</f>
        <v>0</v>
      </c>
      <c r="B46" s="217">
        <f>'Vasco Dpt'!B73</f>
        <v>0</v>
      </c>
      <c r="C46" s="217">
        <f>'Vasco Dpt'!C73</f>
        <v>0</v>
      </c>
      <c r="D46" s="217">
        <f>'Vasco Dpt'!D73</f>
        <v>0</v>
      </c>
      <c r="E46" s="217">
        <f>'Vasco Dpt'!E73</f>
        <v>0</v>
      </c>
      <c r="F46" s="217">
        <f>'Vasco Dpt'!F73</f>
        <v>0</v>
      </c>
      <c r="G46" s="217">
        <f>'Vasco Dpt'!G73</f>
        <v>0</v>
      </c>
      <c r="H46" s="667">
        <f>'Vasco Dpt'!H73</f>
        <v>0</v>
      </c>
      <c r="I46" s="217">
        <f>'Vasco Dpt'!I73</f>
        <v>0</v>
      </c>
      <c r="J46" s="670">
        <f>'Vasco Dpt'!J73</f>
        <v>0</v>
      </c>
      <c r="K46" s="217">
        <f>'Vasco Dpt'!K73</f>
        <v>0</v>
      </c>
      <c r="L46" s="217">
        <f>'Vasco Dpt'!L73</f>
        <v>0</v>
      </c>
      <c r="M46" s="217">
        <f>'Vasco Dpt'!M73</f>
        <v>0</v>
      </c>
      <c r="N46" s="217">
        <f>'Vasco Dpt'!N73</f>
        <v>0</v>
      </c>
      <c r="O46" s="217">
        <f>'Vasco Dpt'!O73</f>
        <v>0</v>
      </c>
      <c r="P46" s="217">
        <f>'Vasco Dpt'!P73</f>
        <v>0</v>
      </c>
      <c r="Q46" s="217">
        <f>'Vasco Dpt'!Q73</f>
        <v>0</v>
      </c>
      <c r="R46" s="217">
        <f>'Vasco Dpt'!R73</f>
        <v>0</v>
      </c>
      <c r="S46" s="217">
        <f>'Vasco Dpt'!S73</f>
        <v>0</v>
      </c>
      <c r="T46" s="217">
        <f>'Vasco Dpt'!T73</f>
        <v>0</v>
      </c>
      <c r="U46" s="217" t="str">
        <f t="shared" si="10"/>
        <v>0--0</v>
      </c>
      <c r="V46" s="217" t="str">
        <f t="shared" si="11"/>
        <v>0--0</v>
      </c>
      <c r="W46" s="217" t="e">
        <f t="shared" si="12"/>
        <v>#N/A</v>
      </c>
      <c r="X46" s="217" t="e">
        <f t="shared" si="13"/>
        <v>#N/A</v>
      </c>
      <c r="Y46" s="217" t="e">
        <f t="shared" si="14"/>
        <v>#N/A</v>
      </c>
      <c r="Z46" s="217" t="e">
        <f t="shared" si="15"/>
        <v>#N/A</v>
      </c>
      <c r="AA46" s="673" t="str">
        <f t="shared" si="16"/>
        <v>,</v>
      </c>
      <c r="AB46" s="217" t="str">
        <f t="shared" si="17"/>
        <v/>
      </c>
      <c r="AC46" s="682">
        <f t="shared" si="18"/>
        <v>0</v>
      </c>
      <c r="AD46" s="682">
        <f t="shared" si="19"/>
        <v>0</v>
      </c>
    </row>
    <row r="47" spans="1:30" ht="16.5" hidden="1" thickTop="1" thickBot="1" x14ac:dyDescent="0.3">
      <c r="A47" s="217" t="str">
        <f>'Vasco Dpt'!A74</f>
        <v>MINI</v>
      </c>
      <c r="B47" s="217" t="str">
        <f>'Vasco Dpt'!B74</f>
        <v>10A</v>
      </c>
      <c r="C47" s="217" t="str">
        <f>'Vasco Dpt'!C74</f>
        <v>VSD</v>
      </c>
      <c r="D47" s="217" t="str">
        <f>'Vasco Dpt'!D74</f>
        <v>KV1/KV2</v>
      </c>
      <c r="E47" s="217" t="str">
        <f>'Vasco Dpt'!E74</f>
        <v>CIFC SADA</v>
      </c>
      <c r="F47" s="217">
        <f>'Vasco Dpt'!F74</f>
        <v>25</v>
      </c>
      <c r="G47" s="217">
        <f>'Vasco Dpt'!G74</f>
        <v>0</v>
      </c>
      <c r="H47" s="667">
        <f>'Vasco Dpt'!H74</f>
        <v>13.3</v>
      </c>
      <c r="I47" s="217">
        <f>'Vasco Dpt'!I74</f>
        <v>0</v>
      </c>
      <c r="J47" s="670">
        <f>'Vasco Dpt'!J74</f>
        <v>0</v>
      </c>
      <c r="K47" s="217">
        <f>'Vasco Dpt'!K74</f>
        <v>0</v>
      </c>
      <c r="L47" s="217">
        <f>'Vasco Dpt'!L74</f>
        <v>0</v>
      </c>
      <c r="M47" s="217">
        <f>'Vasco Dpt'!M74</f>
        <v>0</v>
      </c>
      <c r="N47" s="217">
        <f>'Vasco Dpt'!N74</f>
        <v>0</v>
      </c>
      <c r="O47" s="217">
        <f>'Vasco Dpt'!O74</f>
        <v>0</v>
      </c>
      <c r="P47" s="217">
        <f>'Vasco Dpt'!P74</f>
        <v>0</v>
      </c>
      <c r="Q47" s="217">
        <f>'Vasco Dpt'!Q74</f>
        <v>0</v>
      </c>
      <c r="R47" s="217">
        <f>'Vasco Dpt'!R74</f>
        <v>0</v>
      </c>
      <c r="S47" s="217">
        <f>'Vasco Dpt'!S74</f>
        <v>0</v>
      </c>
      <c r="T47" s="217">
        <f>'Vasco Dpt'!T74</f>
        <v>0</v>
      </c>
      <c r="U47" s="217" t="str">
        <f t="shared" si="10"/>
        <v>VSD-KV1/KV2-CIFC SADA</v>
      </c>
      <c r="V47" s="217" t="str">
        <f t="shared" si="11"/>
        <v>CIFC SADA-KV1/KV2-VSD</v>
      </c>
      <c r="W47" s="217" t="e">
        <f t="shared" si="12"/>
        <v>#N/A</v>
      </c>
      <c r="X47" s="217" t="e">
        <f t="shared" si="13"/>
        <v>#N/A</v>
      </c>
      <c r="Y47" s="217" t="e">
        <f t="shared" si="14"/>
        <v>#N/A</v>
      </c>
      <c r="Z47" s="217" t="e">
        <f t="shared" si="15"/>
        <v>#N/A</v>
      </c>
      <c r="AA47" s="673" t="str">
        <f t="shared" si="16"/>
        <v>,</v>
      </c>
      <c r="AB47" s="217" t="str">
        <f t="shared" si="17"/>
        <v/>
      </c>
      <c r="AC47" s="682">
        <f t="shared" si="18"/>
        <v>13.3</v>
      </c>
      <c r="AD47" s="682">
        <f t="shared" si="19"/>
        <v>0</v>
      </c>
    </row>
    <row r="48" spans="1:30" ht="16.5" hidden="1" thickTop="1" thickBot="1" x14ac:dyDescent="0.3">
      <c r="A48" s="217">
        <f>'Vasco Dpt'!A75</f>
        <v>0</v>
      </c>
      <c r="B48" s="217" t="str">
        <f>'Vasco Dpt'!B75</f>
        <v>10A</v>
      </c>
      <c r="C48" s="217" t="str">
        <f>'Vasco Dpt'!C75</f>
        <v>CIFC SADA</v>
      </c>
      <c r="D48" s="217">
        <f>'Vasco Dpt'!D75</f>
        <v>0</v>
      </c>
      <c r="E48" s="217" t="str">
        <f>'Vasco Dpt'!E75</f>
        <v>VSD</v>
      </c>
      <c r="F48" s="217">
        <f>'Vasco Dpt'!F75</f>
        <v>5</v>
      </c>
      <c r="G48" s="217">
        <f>'Vasco Dpt'!G75</f>
        <v>0</v>
      </c>
      <c r="H48" s="667">
        <f>'Vasco Dpt'!H75</f>
        <v>0</v>
      </c>
      <c r="I48" s="217">
        <f>'Vasco Dpt'!I75</f>
        <v>0</v>
      </c>
      <c r="J48" s="670">
        <f>'Vasco Dpt'!J75</f>
        <v>0</v>
      </c>
      <c r="K48" s="217">
        <f>'Vasco Dpt'!K75</f>
        <v>0</v>
      </c>
      <c r="L48" s="217">
        <f>'Vasco Dpt'!L75</f>
        <v>0</v>
      </c>
      <c r="M48" s="217">
        <f>'Vasco Dpt'!M75</f>
        <v>0</v>
      </c>
      <c r="N48" s="217">
        <f>'Vasco Dpt'!N75</f>
        <v>0</v>
      </c>
      <c r="O48" s="217">
        <f>'Vasco Dpt'!O75</f>
        <v>0</v>
      </c>
      <c r="P48" s="217">
        <f>'Vasco Dpt'!P75</f>
        <v>0</v>
      </c>
      <c r="Q48" s="217">
        <f>'Vasco Dpt'!Q75</f>
        <v>0</v>
      </c>
      <c r="R48" s="217">
        <f>'Vasco Dpt'!R75</f>
        <v>0</v>
      </c>
      <c r="S48" s="217">
        <f>'Vasco Dpt'!S75</f>
        <v>0</v>
      </c>
      <c r="T48" s="217">
        <f>'Vasco Dpt'!T75</f>
        <v>0</v>
      </c>
      <c r="U48" s="217" t="str">
        <f t="shared" si="10"/>
        <v>CIFC SADA--VSD</v>
      </c>
      <c r="V48" s="217" t="str">
        <f t="shared" si="11"/>
        <v>VSD--CIFC SADA</v>
      </c>
      <c r="W48" s="217" t="e">
        <f t="shared" si="12"/>
        <v>#N/A</v>
      </c>
      <c r="X48" s="217" t="e">
        <f t="shared" si="13"/>
        <v>#N/A</v>
      </c>
      <c r="Y48" s="217" t="e">
        <f t="shared" si="14"/>
        <v>#N/A</v>
      </c>
      <c r="Z48" s="217" t="e">
        <f t="shared" si="15"/>
        <v>#N/A</v>
      </c>
      <c r="AA48" s="673" t="str">
        <f t="shared" si="16"/>
        <v>,</v>
      </c>
      <c r="AB48" s="217" t="str">
        <f t="shared" si="17"/>
        <v/>
      </c>
      <c r="AC48" s="682">
        <f t="shared" si="18"/>
        <v>0</v>
      </c>
      <c r="AD48" s="682">
        <f t="shared" si="19"/>
        <v>0</v>
      </c>
    </row>
    <row r="49" spans="1:30" ht="16.5" hidden="1" thickTop="1" thickBot="1" x14ac:dyDescent="0.3">
      <c r="A49" s="217">
        <f>'Vasco Dpt'!A76</f>
        <v>0</v>
      </c>
      <c r="B49" s="217" t="str">
        <f>'Vasco Dpt'!B76</f>
        <v>10A</v>
      </c>
      <c r="C49" s="217" t="str">
        <f>'Vasco Dpt'!C76</f>
        <v>VSD</v>
      </c>
      <c r="D49" s="217">
        <f>'Vasco Dpt'!D76</f>
        <v>0</v>
      </c>
      <c r="E49" s="217" t="str">
        <f>'Vasco Dpt'!E76</f>
        <v>PNJ</v>
      </c>
      <c r="F49" s="217">
        <f>'Vasco Dpt'!F76</f>
        <v>30</v>
      </c>
      <c r="G49" s="217">
        <f>'Vasco Dpt'!G76</f>
        <v>0</v>
      </c>
      <c r="H49" s="667">
        <f>'Vasco Dpt'!H76</f>
        <v>0</v>
      </c>
      <c r="I49" s="217">
        <f>'Vasco Dpt'!I76</f>
        <v>0</v>
      </c>
      <c r="J49" s="670">
        <f>'Vasco Dpt'!J76</f>
        <v>0</v>
      </c>
      <c r="K49" s="217">
        <f>'Vasco Dpt'!K76</f>
        <v>0</v>
      </c>
      <c r="L49" s="217">
        <f>'Vasco Dpt'!L76</f>
        <v>0</v>
      </c>
      <c r="M49" s="217">
        <f>'Vasco Dpt'!M76</f>
        <v>0</v>
      </c>
      <c r="N49" s="217">
        <f>'Vasco Dpt'!N76</f>
        <v>0</v>
      </c>
      <c r="O49" s="217">
        <f>'Vasco Dpt'!O76</f>
        <v>0</v>
      </c>
      <c r="P49" s="217">
        <f>'Vasco Dpt'!P76</f>
        <v>0</v>
      </c>
      <c r="Q49" s="217">
        <f>'Vasco Dpt'!Q76</f>
        <v>0</v>
      </c>
      <c r="R49" s="217">
        <f>'Vasco Dpt'!R76</f>
        <v>0</v>
      </c>
      <c r="S49" s="217">
        <f>'Vasco Dpt'!S76</f>
        <v>0</v>
      </c>
      <c r="T49" s="217" t="str">
        <f>'Vasco Dpt'!T76</f>
        <v>shuttle</v>
      </c>
      <c r="U49" s="217" t="str">
        <f t="shared" si="10"/>
        <v>VSD--PNJ</v>
      </c>
      <c r="V49" s="217" t="str">
        <f t="shared" si="11"/>
        <v>PNJ--VSD</v>
      </c>
      <c r="W49" s="217" t="e">
        <f t="shared" si="12"/>
        <v>#N/A</v>
      </c>
      <c r="X49" s="217" t="e">
        <f t="shared" si="13"/>
        <v>#N/A</v>
      </c>
      <c r="Y49" s="217" t="e">
        <f t="shared" si="14"/>
        <v>#N/A</v>
      </c>
      <c r="Z49" s="217" t="e">
        <f t="shared" si="15"/>
        <v>#N/A</v>
      </c>
      <c r="AA49" s="673" t="str">
        <f t="shared" si="16"/>
        <v>,</v>
      </c>
      <c r="AB49" s="217" t="str">
        <f t="shared" si="17"/>
        <v/>
      </c>
      <c r="AC49" s="682">
        <f t="shared" si="18"/>
        <v>0</v>
      </c>
      <c r="AD49" s="682">
        <f t="shared" si="19"/>
        <v>0</v>
      </c>
    </row>
    <row r="50" spans="1:30" ht="16.5" hidden="1" thickTop="1" thickBot="1" x14ac:dyDescent="0.3">
      <c r="A50" s="217">
        <f>'Vasco Dpt'!A77</f>
        <v>0</v>
      </c>
      <c r="B50" s="217" t="str">
        <f>'Vasco Dpt'!B77</f>
        <v>10A</v>
      </c>
      <c r="C50" s="217" t="str">
        <f>'Vasco Dpt'!C77</f>
        <v>PNJ</v>
      </c>
      <c r="D50" s="217">
        <f>'Vasco Dpt'!D77</f>
        <v>0</v>
      </c>
      <c r="E50" s="217" t="str">
        <f>'Vasco Dpt'!E77</f>
        <v>VSD</v>
      </c>
      <c r="F50" s="217">
        <f>'Vasco Dpt'!F77</f>
        <v>30</v>
      </c>
      <c r="G50" s="217">
        <f>'Vasco Dpt'!G77</f>
        <v>0</v>
      </c>
      <c r="H50" s="667">
        <f>'Vasco Dpt'!H77</f>
        <v>0</v>
      </c>
      <c r="I50" s="217">
        <f>'Vasco Dpt'!I77</f>
        <v>0</v>
      </c>
      <c r="J50" s="670">
        <f>'Vasco Dpt'!J77</f>
        <v>0</v>
      </c>
      <c r="K50" s="217">
        <f>'Vasco Dpt'!K77</f>
        <v>0</v>
      </c>
      <c r="L50" s="217">
        <f>'Vasco Dpt'!L77</f>
        <v>0</v>
      </c>
      <c r="M50" s="217">
        <f>'Vasco Dpt'!M77</f>
        <v>0</v>
      </c>
      <c r="N50" s="217">
        <f>'Vasco Dpt'!N77</f>
        <v>0</v>
      </c>
      <c r="O50" s="217">
        <f>'Vasco Dpt'!O77</f>
        <v>0</v>
      </c>
      <c r="P50" s="217">
        <f>'Vasco Dpt'!P77</f>
        <v>0</v>
      </c>
      <c r="Q50" s="217">
        <f>'Vasco Dpt'!Q77</f>
        <v>0</v>
      </c>
      <c r="R50" s="217">
        <f>'Vasco Dpt'!R77</f>
        <v>0</v>
      </c>
      <c r="S50" s="217">
        <f>'Vasco Dpt'!S77</f>
        <v>0</v>
      </c>
      <c r="T50" s="217" t="str">
        <f>'Vasco Dpt'!T77</f>
        <v>shuttle</v>
      </c>
      <c r="U50" s="217" t="str">
        <f t="shared" si="10"/>
        <v>PNJ--VSD</v>
      </c>
      <c r="V50" s="217" t="str">
        <f t="shared" si="11"/>
        <v>VSD--PNJ</v>
      </c>
      <c r="W50" s="217" t="e">
        <f t="shared" si="12"/>
        <v>#N/A</v>
      </c>
      <c r="X50" s="217" t="e">
        <f t="shared" si="13"/>
        <v>#N/A</v>
      </c>
      <c r="Y50" s="217" t="e">
        <f t="shared" si="14"/>
        <v>#N/A</v>
      </c>
      <c r="Z50" s="217" t="e">
        <f t="shared" si="15"/>
        <v>#N/A</v>
      </c>
      <c r="AA50" s="673" t="str">
        <f t="shared" si="16"/>
        <v>,</v>
      </c>
      <c r="AB50" s="217" t="str">
        <f t="shared" si="17"/>
        <v/>
      </c>
      <c r="AC50" s="682">
        <f t="shared" si="18"/>
        <v>0</v>
      </c>
      <c r="AD50" s="682">
        <f t="shared" si="19"/>
        <v>0</v>
      </c>
    </row>
    <row r="51" spans="1:30" ht="16.5" hidden="1" thickTop="1" thickBot="1" x14ac:dyDescent="0.3">
      <c r="A51" s="217">
        <f>'Vasco Dpt'!A78</f>
        <v>0</v>
      </c>
      <c r="B51" s="217" t="str">
        <f>'Vasco Dpt'!B78</f>
        <v>10A</v>
      </c>
      <c r="C51" s="217" t="str">
        <f>'Vasco Dpt'!C78</f>
        <v>VSD</v>
      </c>
      <c r="D51" s="217">
        <f>'Vasco Dpt'!D78</f>
        <v>0</v>
      </c>
      <c r="E51" s="217" t="str">
        <f>'Vasco Dpt'!E78</f>
        <v>PNJ</v>
      </c>
      <c r="F51" s="217">
        <f>'Vasco Dpt'!F78</f>
        <v>30</v>
      </c>
      <c r="G51" s="217">
        <f>'Vasco Dpt'!G78</f>
        <v>0</v>
      </c>
      <c r="H51" s="667">
        <f>'Vasco Dpt'!H78</f>
        <v>0</v>
      </c>
      <c r="I51" s="217">
        <f>'Vasco Dpt'!I78</f>
        <v>0</v>
      </c>
      <c r="J51" s="670">
        <f>'Vasco Dpt'!J78</f>
        <v>0</v>
      </c>
      <c r="K51" s="217">
        <f>'Vasco Dpt'!K78</f>
        <v>0</v>
      </c>
      <c r="L51" s="217">
        <f>'Vasco Dpt'!L78</f>
        <v>0</v>
      </c>
      <c r="M51" s="217">
        <f>'Vasco Dpt'!M78</f>
        <v>0</v>
      </c>
      <c r="N51" s="217">
        <f>'Vasco Dpt'!N78</f>
        <v>0</v>
      </c>
      <c r="O51" s="217">
        <f>'Vasco Dpt'!O78</f>
        <v>0</v>
      </c>
      <c r="P51" s="217">
        <f>'Vasco Dpt'!P78</f>
        <v>0</v>
      </c>
      <c r="Q51" s="217">
        <f>'Vasco Dpt'!Q78</f>
        <v>0</v>
      </c>
      <c r="R51" s="217">
        <f>'Vasco Dpt'!R78</f>
        <v>0</v>
      </c>
      <c r="S51" s="217">
        <f>'Vasco Dpt'!S78</f>
        <v>0</v>
      </c>
      <c r="T51" s="217" t="str">
        <f>'Vasco Dpt'!T78</f>
        <v>shuttle</v>
      </c>
      <c r="U51" s="217" t="str">
        <f t="shared" si="10"/>
        <v>VSD--PNJ</v>
      </c>
      <c r="V51" s="217" t="str">
        <f t="shared" si="11"/>
        <v>PNJ--VSD</v>
      </c>
      <c r="W51" s="217" t="e">
        <f t="shared" si="12"/>
        <v>#N/A</v>
      </c>
      <c r="X51" s="217" t="e">
        <f t="shared" si="13"/>
        <v>#N/A</v>
      </c>
      <c r="Y51" s="217" t="e">
        <f t="shared" si="14"/>
        <v>#N/A</v>
      </c>
      <c r="Z51" s="217" t="e">
        <f t="shared" si="15"/>
        <v>#N/A</v>
      </c>
      <c r="AA51" s="673" t="str">
        <f t="shared" si="16"/>
        <v>,</v>
      </c>
      <c r="AB51" s="217" t="str">
        <f t="shared" si="17"/>
        <v/>
      </c>
      <c r="AC51" s="682">
        <f t="shared" si="18"/>
        <v>0</v>
      </c>
      <c r="AD51" s="682">
        <f t="shared" si="19"/>
        <v>0</v>
      </c>
    </row>
    <row r="52" spans="1:30" ht="16.5" hidden="1" thickTop="1" thickBot="1" x14ac:dyDescent="0.3">
      <c r="A52" s="217">
        <f>'Vasco Dpt'!A79</f>
        <v>0</v>
      </c>
      <c r="B52" s="217" t="str">
        <f>'Vasco Dpt'!B79</f>
        <v>10A</v>
      </c>
      <c r="C52" s="217" t="str">
        <f>'Vasco Dpt'!C79</f>
        <v>PNJ</v>
      </c>
      <c r="D52" s="217">
        <f>'Vasco Dpt'!D79</f>
        <v>0</v>
      </c>
      <c r="E52" s="217" t="str">
        <f>'Vasco Dpt'!E79</f>
        <v>VSD</v>
      </c>
      <c r="F52" s="217">
        <f>'Vasco Dpt'!F79</f>
        <v>30</v>
      </c>
      <c r="G52" s="217">
        <f>'Vasco Dpt'!G79</f>
        <v>0</v>
      </c>
      <c r="H52" s="667">
        <f>'Vasco Dpt'!H79</f>
        <v>0</v>
      </c>
      <c r="I52" s="217">
        <f>'Vasco Dpt'!I79</f>
        <v>0</v>
      </c>
      <c r="J52" s="670">
        <f>'Vasco Dpt'!J79</f>
        <v>20.3</v>
      </c>
      <c r="K52" s="217">
        <f>'Vasco Dpt'!K79</f>
        <v>1</v>
      </c>
      <c r="L52" s="217">
        <f>'Vasco Dpt'!L79</f>
        <v>0</v>
      </c>
      <c r="M52" s="217">
        <f>'Vasco Dpt'!M79</f>
        <v>7.45</v>
      </c>
      <c r="N52" s="217">
        <f>'Vasco Dpt'!N79</f>
        <v>5.45</v>
      </c>
      <c r="O52" s="217">
        <f>'Vasco Dpt'!O79</f>
        <v>150</v>
      </c>
      <c r="P52" s="217">
        <f>'Vasco Dpt'!P79</f>
        <v>0</v>
      </c>
      <c r="Q52" s="217">
        <f>'Vasco Dpt'!Q79</f>
        <v>0</v>
      </c>
      <c r="R52" s="217">
        <f>'Vasco Dpt'!R79</f>
        <v>0</v>
      </c>
      <c r="S52" s="217">
        <f>'Vasco Dpt'!S79</f>
        <v>0</v>
      </c>
      <c r="T52" s="217" t="str">
        <f>'Vasco Dpt'!T79</f>
        <v>SHUTTLE - N/O VASCO DEPOT</v>
      </c>
      <c r="U52" s="217" t="str">
        <f t="shared" si="10"/>
        <v>PNJ--VSD</v>
      </c>
      <c r="V52" s="217" t="str">
        <f t="shared" si="11"/>
        <v>VSD--PNJ</v>
      </c>
      <c r="W52" s="217" t="e">
        <f t="shared" si="12"/>
        <v>#N/A</v>
      </c>
      <c r="X52" s="217" t="e">
        <f t="shared" si="13"/>
        <v>#N/A</v>
      </c>
      <c r="Y52" s="217" t="e">
        <f t="shared" si="14"/>
        <v>#N/A</v>
      </c>
      <c r="Z52" s="217" t="e">
        <f t="shared" si="15"/>
        <v>#N/A</v>
      </c>
      <c r="AA52" s="673" t="str">
        <f t="shared" si="16"/>
        <v>,</v>
      </c>
      <c r="AB52" s="217" t="str">
        <f t="shared" si="17"/>
        <v/>
      </c>
      <c r="AC52" s="682">
        <f t="shared" si="18"/>
        <v>0</v>
      </c>
      <c r="AD52" s="682">
        <f t="shared" si="19"/>
        <v>20.3</v>
      </c>
    </row>
    <row r="53" spans="1:30" ht="16.5" hidden="1" thickTop="1" thickBot="1" x14ac:dyDescent="0.3">
      <c r="A53" s="217">
        <f>'Vasco Dpt'!A80</f>
        <v>0</v>
      </c>
      <c r="B53" s="217">
        <f>'Vasco Dpt'!B80</f>
        <v>10</v>
      </c>
      <c r="C53" s="217" t="str">
        <f>'Vasco Dpt'!C80</f>
        <v>VSD</v>
      </c>
      <c r="D53" s="217" t="str">
        <f>'Vasco Dpt'!D80</f>
        <v>KV1/KV2</v>
      </c>
      <c r="E53" s="217" t="str">
        <f>'Vasco Dpt'!E80</f>
        <v>CIFC SADA</v>
      </c>
      <c r="F53" s="217">
        <f>'Vasco Dpt'!F80</f>
        <v>25</v>
      </c>
      <c r="G53" s="217">
        <f>'Vasco Dpt'!G80</f>
        <v>0</v>
      </c>
      <c r="H53" s="667">
        <f>'Vasco Dpt'!H80</f>
        <v>6.3</v>
      </c>
      <c r="I53" s="217">
        <f>'Vasco Dpt'!I80</f>
        <v>0</v>
      </c>
      <c r="J53" s="670">
        <f>'Vasco Dpt'!J80</f>
        <v>0</v>
      </c>
      <c r="K53" s="217">
        <f>'Vasco Dpt'!K80</f>
        <v>0</v>
      </c>
      <c r="L53" s="217">
        <f>'Vasco Dpt'!L80</f>
        <v>0</v>
      </c>
      <c r="M53" s="217">
        <f>'Vasco Dpt'!M80</f>
        <v>0</v>
      </c>
      <c r="N53" s="217">
        <f>'Vasco Dpt'!N80</f>
        <v>0</v>
      </c>
      <c r="O53" s="217">
        <f>'Vasco Dpt'!O80</f>
        <v>0</v>
      </c>
      <c r="P53" s="217">
        <f>'Vasco Dpt'!P80</f>
        <v>0</v>
      </c>
      <c r="Q53" s="217">
        <f>'Vasco Dpt'!Q80</f>
        <v>0</v>
      </c>
      <c r="R53" s="217">
        <f>'Vasco Dpt'!R80</f>
        <v>0</v>
      </c>
      <c r="S53" s="217">
        <f>'Vasco Dpt'!S80</f>
        <v>0</v>
      </c>
      <c r="T53" s="217">
        <f>'Vasco Dpt'!T80</f>
        <v>0</v>
      </c>
      <c r="U53" s="217" t="str">
        <f t="shared" si="10"/>
        <v>VSD-KV1/KV2-CIFC SADA</v>
      </c>
      <c r="V53" s="217" t="str">
        <f t="shared" si="11"/>
        <v>CIFC SADA-KV1/KV2-VSD</v>
      </c>
      <c r="W53" s="217" t="e">
        <f t="shared" si="12"/>
        <v>#N/A</v>
      </c>
      <c r="X53" s="217" t="e">
        <f t="shared" si="13"/>
        <v>#N/A</v>
      </c>
      <c r="Y53" s="217" t="e">
        <f t="shared" si="14"/>
        <v>#N/A</v>
      </c>
      <c r="Z53" s="217" t="e">
        <f t="shared" si="15"/>
        <v>#N/A</v>
      </c>
      <c r="AA53" s="673" t="str">
        <f t="shared" si="16"/>
        <v>,</v>
      </c>
      <c r="AB53" s="217" t="str">
        <f t="shared" si="17"/>
        <v/>
      </c>
      <c r="AC53" s="682">
        <f t="shared" si="18"/>
        <v>6.3</v>
      </c>
      <c r="AD53" s="682">
        <f t="shared" si="19"/>
        <v>0</v>
      </c>
    </row>
    <row r="54" spans="1:30" ht="16.5" hidden="1" thickTop="1" thickBot="1" x14ac:dyDescent="0.3">
      <c r="A54" s="217">
        <f>'Vasco Dpt'!A81</f>
        <v>0</v>
      </c>
      <c r="B54" s="217">
        <f>'Vasco Dpt'!B81</f>
        <v>10</v>
      </c>
      <c r="C54" s="217" t="str">
        <f>'Vasco Dpt'!C81</f>
        <v>CIFC SADA</v>
      </c>
      <c r="D54" s="217">
        <f>'Vasco Dpt'!D81</f>
        <v>0</v>
      </c>
      <c r="E54" s="217" t="str">
        <f>'Vasco Dpt'!E81</f>
        <v>VSD</v>
      </c>
      <c r="F54" s="217">
        <f>'Vasco Dpt'!F81</f>
        <v>5</v>
      </c>
      <c r="G54" s="217">
        <f>'Vasco Dpt'!G81</f>
        <v>0</v>
      </c>
      <c r="H54" s="667">
        <f>'Vasco Dpt'!H81</f>
        <v>0</v>
      </c>
      <c r="I54" s="217">
        <f>'Vasco Dpt'!I81</f>
        <v>0</v>
      </c>
      <c r="J54" s="670">
        <f>'Vasco Dpt'!J81</f>
        <v>0</v>
      </c>
      <c r="K54" s="217">
        <f>'Vasco Dpt'!K81</f>
        <v>0</v>
      </c>
      <c r="L54" s="217">
        <f>'Vasco Dpt'!L81</f>
        <v>0</v>
      </c>
      <c r="M54" s="217">
        <f>'Vasco Dpt'!M81</f>
        <v>0</v>
      </c>
      <c r="N54" s="217">
        <f>'Vasco Dpt'!N81</f>
        <v>0</v>
      </c>
      <c r="O54" s="217">
        <f>'Vasco Dpt'!O81</f>
        <v>0</v>
      </c>
      <c r="P54" s="217">
        <f>'Vasco Dpt'!P81</f>
        <v>0</v>
      </c>
      <c r="Q54" s="217">
        <f>'Vasco Dpt'!Q81</f>
        <v>0</v>
      </c>
      <c r="R54" s="217">
        <f>'Vasco Dpt'!R81</f>
        <v>0</v>
      </c>
      <c r="S54" s="217">
        <f>'Vasco Dpt'!S81</f>
        <v>0</v>
      </c>
      <c r="T54" s="217">
        <f>'Vasco Dpt'!T81</f>
        <v>0</v>
      </c>
      <c r="U54" s="217" t="str">
        <f t="shared" si="10"/>
        <v>CIFC SADA--VSD</v>
      </c>
      <c r="V54" s="217" t="str">
        <f t="shared" si="11"/>
        <v>VSD--CIFC SADA</v>
      </c>
      <c r="W54" s="217" t="e">
        <f t="shared" si="12"/>
        <v>#N/A</v>
      </c>
      <c r="X54" s="217" t="e">
        <f t="shared" si="13"/>
        <v>#N/A</v>
      </c>
      <c r="Y54" s="217" t="e">
        <f t="shared" si="14"/>
        <v>#N/A</v>
      </c>
      <c r="Z54" s="217" t="e">
        <f t="shared" si="15"/>
        <v>#N/A</v>
      </c>
      <c r="AA54" s="673" t="str">
        <f t="shared" si="16"/>
        <v>,</v>
      </c>
      <c r="AB54" s="217" t="str">
        <f t="shared" si="17"/>
        <v/>
      </c>
      <c r="AC54" s="682">
        <f t="shared" si="18"/>
        <v>0</v>
      </c>
      <c r="AD54" s="682">
        <f t="shared" si="19"/>
        <v>0</v>
      </c>
    </row>
    <row r="55" spans="1:30" ht="16.5" hidden="1" thickTop="1" thickBot="1" x14ac:dyDescent="0.3">
      <c r="A55" s="217">
        <f>'Vasco Dpt'!A82</f>
        <v>0</v>
      </c>
      <c r="B55" s="217">
        <f>'Vasco Dpt'!B82</f>
        <v>10</v>
      </c>
      <c r="C55" s="217" t="str">
        <f>'Vasco Dpt'!C82</f>
        <v>VSD</v>
      </c>
      <c r="D55" s="217">
        <f>'Vasco Dpt'!D82</f>
        <v>0</v>
      </c>
      <c r="E55" s="217" t="str">
        <f>'Vasco Dpt'!E82</f>
        <v>PNJ</v>
      </c>
      <c r="F55" s="217">
        <f>'Vasco Dpt'!F82</f>
        <v>30</v>
      </c>
      <c r="G55" s="217">
        <f>'Vasco Dpt'!G82</f>
        <v>0</v>
      </c>
      <c r="H55" s="667">
        <f>'Vasco Dpt'!H82</f>
        <v>0</v>
      </c>
      <c r="I55" s="217">
        <f>'Vasco Dpt'!I82</f>
        <v>0</v>
      </c>
      <c r="J55" s="670">
        <f>'Vasco Dpt'!J82</f>
        <v>0</v>
      </c>
      <c r="K55" s="217">
        <f>'Vasco Dpt'!K82</f>
        <v>0</v>
      </c>
      <c r="L55" s="217">
        <f>'Vasco Dpt'!L82</f>
        <v>0</v>
      </c>
      <c r="M55" s="217">
        <f>'Vasco Dpt'!M82</f>
        <v>0</v>
      </c>
      <c r="N55" s="217">
        <f>'Vasco Dpt'!N82</f>
        <v>0</v>
      </c>
      <c r="O55" s="217">
        <f>'Vasco Dpt'!O82</f>
        <v>0</v>
      </c>
      <c r="P55" s="217">
        <f>'Vasco Dpt'!P82</f>
        <v>0</v>
      </c>
      <c r="Q55" s="217">
        <f>'Vasco Dpt'!Q82</f>
        <v>0</v>
      </c>
      <c r="R55" s="217">
        <f>'Vasco Dpt'!R82</f>
        <v>0</v>
      </c>
      <c r="S55" s="217">
        <f>'Vasco Dpt'!S82</f>
        <v>0</v>
      </c>
      <c r="T55" s="217" t="str">
        <f>'Vasco Dpt'!T82</f>
        <v>shuttle</v>
      </c>
      <c r="U55" s="217" t="str">
        <f t="shared" si="10"/>
        <v>VSD--PNJ</v>
      </c>
      <c r="V55" s="217" t="str">
        <f t="shared" si="11"/>
        <v>PNJ--VSD</v>
      </c>
      <c r="W55" s="217" t="e">
        <f t="shared" si="12"/>
        <v>#N/A</v>
      </c>
      <c r="X55" s="217" t="e">
        <f t="shared" si="13"/>
        <v>#N/A</v>
      </c>
      <c r="Y55" s="217" t="e">
        <f t="shared" si="14"/>
        <v>#N/A</v>
      </c>
      <c r="Z55" s="217" t="e">
        <f t="shared" si="15"/>
        <v>#N/A</v>
      </c>
      <c r="AA55" s="673" t="str">
        <f t="shared" si="16"/>
        <v>,</v>
      </c>
      <c r="AB55" s="217" t="str">
        <f t="shared" si="17"/>
        <v/>
      </c>
      <c r="AC55" s="682">
        <f t="shared" si="18"/>
        <v>0</v>
      </c>
      <c r="AD55" s="682">
        <f t="shared" si="19"/>
        <v>0</v>
      </c>
    </row>
    <row r="56" spans="1:30" ht="16.5" hidden="1" thickTop="1" thickBot="1" x14ac:dyDescent="0.3">
      <c r="A56" s="217">
        <f>'Vasco Dpt'!A83</f>
        <v>0</v>
      </c>
      <c r="B56" s="217">
        <f>'Vasco Dpt'!B83</f>
        <v>10</v>
      </c>
      <c r="C56" s="217" t="str">
        <f>'Vasco Dpt'!C83</f>
        <v>PNJ</v>
      </c>
      <c r="D56" s="217">
        <f>'Vasco Dpt'!D83</f>
        <v>0</v>
      </c>
      <c r="E56" s="217" t="str">
        <f>'Vasco Dpt'!E83</f>
        <v>VSD</v>
      </c>
      <c r="F56" s="217">
        <f>'Vasco Dpt'!F83</f>
        <v>30</v>
      </c>
      <c r="G56" s="217">
        <f>'Vasco Dpt'!G83</f>
        <v>0</v>
      </c>
      <c r="H56" s="667">
        <f>'Vasco Dpt'!H83</f>
        <v>0</v>
      </c>
      <c r="I56" s="217">
        <f>'Vasco Dpt'!I83</f>
        <v>0</v>
      </c>
      <c r="J56" s="670">
        <f>'Vasco Dpt'!J83</f>
        <v>12</v>
      </c>
      <c r="K56" s="217">
        <f>'Vasco Dpt'!K83</f>
        <v>1</v>
      </c>
      <c r="L56" s="217">
        <f>'Vasco Dpt'!L83</f>
        <v>0</v>
      </c>
      <c r="M56" s="217">
        <f>'Vasco Dpt'!M83</f>
        <v>6.15</v>
      </c>
      <c r="N56" s="217">
        <f>'Vasco Dpt'!N83</f>
        <v>3.45</v>
      </c>
      <c r="O56" s="217">
        <f>'Vasco Dpt'!O83</f>
        <v>90</v>
      </c>
      <c r="P56" s="217">
        <f>'Vasco Dpt'!P83</f>
        <v>0</v>
      </c>
      <c r="Q56" s="217">
        <f>'Vasco Dpt'!Q83</f>
        <v>0</v>
      </c>
      <c r="R56" s="217">
        <f>'Vasco Dpt'!R83</f>
        <v>0</v>
      </c>
      <c r="S56" s="217">
        <f>'Vasco Dpt'!S83</f>
        <v>0</v>
      </c>
      <c r="T56" s="217" t="str">
        <f>'Vasco Dpt'!T83</f>
        <v>shuttle</v>
      </c>
      <c r="U56" s="217" t="str">
        <f t="shared" si="10"/>
        <v>PNJ--VSD</v>
      </c>
      <c r="V56" s="217" t="str">
        <f t="shared" si="11"/>
        <v>VSD--PNJ</v>
      </c>
      <c r="W56" s="217" t="e">
        <f t="shared" si="12"/>
        <v>#N/A</v>
      </c>
      <c r="X56" s="217" t="e">
        <f t="shared" si="13"/>
        <v>#N/A</v>
      </c>
      <c r="Y56" s="217" t="e">
        <f t="shared" si="14"/>
        <v>#N/A</v>
      </c>
      <c r="Z56" s="217" t="e">
        <f t="shared" si="15"/>
        <v>#N/A</v>
      </c>
      <c r="AA56" s="673" t="str">
        <f t="shared" si="16"/>
        <v>,</v>
      </c>
      <c r="AB56" s="217" t="str">
        <f t="shared" si="17"/>
        <v/>
      </c>
      <c r="AC56" s="682">
        <f t="shared" si="18"/>
        <v>0</v>
      </c>
      <c r="AD56" s="682">
        <f t="shared" si="19"/>
        <v>12</v>
      </c>
    </row>
    <row r="57" spans="1:30" ht="16.5" hidden="1" thickTop="1" thickBot="1" x14ac:dyDescent="0.3">
      <c r="A57" s="217">
        <f>'Vasco Dpt'!A84</f>
        <v>0</v>
      </c>
      <c r="B57" s="217">
        <f>'Vasco Dpt'!B84</f>
        <v>0</v>
      </c>
      <c r="C57" s="217">
        <f>'Vasco Dpt'!C84</f>
        <v>0</v>
      </c>
      <c r="D57" s="217">
        <f>'Vasco Dpt'!D84</f>
        <v>0</v>
      </c>
      <c r="E57" s="217">
        <f>'Vasco Dpt'!E84</f>
        <v>0</v>
      </c>
      <c r="F57" s="217">
        <f>'Vasco Dpt'!F84</f>
        <v>0</v>
      </c>
      <c r="G57" s="217">
        <f>'Vasco Dpt'!G84</f>
        <v>0</v>
      </c>
      <c r="H57" s="667">
        <f>'Vasco Dpt'!H84</f>
        <v>0</v>
      </c>
      <c r="I57" s="217">
        <f>'Vasco Dpt'!I84</f>
        <v>0</v>
      </c>
      <c r="J57" s="670">
        <f>'Vasco Dpt'!J84</f>
        <v>0</v>
      </c>
      <c r="K57" s="217">
        <f>'Vasco Dpt'!K84</f>
        <v>0</v>
      </c>
      <c r="L57" s="217">
        <f>'Vasco Dpt'!L84</f>
        <v>0</v>
      </c>
      <c r="M57" s="217">
        <f>'Vasco Dpt'!M84</f>
        <v>0</v>
      </c>
      <c r="N57" s="217">
        <f>'Vasco Dpt'!N84</f>
        <v>0</v>
      </c>
      <c r="O57" s="217">
        <f>'Vasco Dpt'!O84</f>
        <v>0</v>
      </c>
      <c r="P57" s="217">
        <f>'Vasco Dpt'!P84</f>
        <v>0</v>
      </c>
      <c r="Q57" s="217">
        <f>'Vasco Dpt'!Q84</f>
        <v>0</v>
      </c>
      <c r="R57" s="217">
        <f>'Vasco Dpt'!R84</f>
        <v>0</v>
      </c>
      <c r="S57" s="217">
        <f>'Vasco Dpt'!S84</f>
        <v>0</v>
      </c>
      <c r="T57" s="217">
        <f>'Vasco Dpt'!T84</f>
        <v>0</v>
      </c>
      <c r="U57" s="217" t="str">
        <f t="shared" si="10"/>
        <v>0--0</v>
      </c>
      <c r="V57" s="217" t="str">
        <f t="shared" si="11"/>
        <v>0--0</v>
      </c>
      <c r="W57" s="217" t="e">
        <f t="shared" si="12"/>
        <v>#N/A</v>
      </c>
      <c r="X57" s="217" t="e">
        <f t="shared" si="13"/>
        <v>#N/A</v>
      </c>
      <c r="Y57" s="217" t="e">
        <f t="shared" si="14"/>
        <v>#N/A</v>
      </c>
      <c r="Z57" s="217" t="e">
        <f t="shared" si="15"/>
        <v>#N/A</v>
      </c>
      <c r="AA57" s="673" t="str">
        <f t="shared" si="16"/>
        <v>,</v>
      </c>
      <c r="AB57" s="217" t="str">
        <f t="shared" si="17"/>
        <v/>
      </c>
      <c r="AC57" s="682">
        <f t="shared" si="18"/>
        <v>0</v>
      </c>
      <c r="AD57" s="682">
        <f t="shared" si="19"/>
        <v>0</v>
      </c>
    </row>
    <row r="58" spans="1:30" ht="16.5" hidden="1" thickTop="1" thickBot="1" x14ac:dyDescent="0.3">
      <c r="A58" s="217" t="str">
        <f>'Vasco Dpt'!A85</f>
        <v>MINI</v>
      </c>
      <c r="B58" s="217" t="str">
        <f>'Vasco Dpt'!B85</f>
        <v>11A</v>
      </c>
      <c r="C58" s="217" t="str">
        <f>'Vasco Dpt'!C85</f>
        <v>VSD</v>
      </c>
      <c r="D58" s="217">
        <f>'Vasco Dpt'!D85</f>
        <v>0</v>
      </c>
      <c r="E58" s="217" t="str">
        <f>'Vasco Dpt'!E85</f>
        <v>CNSL</v>
      </c>
      <c r="F58" s="217">
        <f>'Vasco Dpt'!F85</f>
        <v>20</v>
      </c>
      <c r="G58" s="217">
        <f>'Vasco Dpt'!G85</f>
        <v>0</v>
      </c>
      <c r="H58" s="667">
        <f>'Vasco Dpt'!H85</f>
        <v>6.3</v>
      </c>
      <c r="I58" s="217">
        <f>'Vasco Dpt'!I85</f>
        <v>0</v>
      </c>
      <c r="J58" s="670">
        <f>'Vasco Dpt'!J85</f>
        <v>0</v>
      </c>
      <c r="K58" s="217">
        <f>'Vasco Dpt'!K85</f>
        <v>0</v>
      </c>
      <c r="L58" s="217">
        <f>'Vasco Dpt'!L85</f>
        <v>0</v>
      </c>
      <c r="M58" s="217">
        <f>'Vasco Dpt'!M85</f>
        <v>0</v>
      </c>
      <c r="N58" s="217">
        <f>'Vasco Dpt'!N85</f>
        <v>0</v>
      </c>
      <c r="O58" s="217">
        <f>'Vasco Dpt'!O85</f>
        <v>0</v>
      </c>
      <c r="P58" s="217">
        <f>'Vasco Dpt'!P85</f>
        <v>0</v>
      </c>
      <c r="Q58" s="217">
        <f>'Vasco Dpt'!Q85</f>
        <v>0</v>
      </c>
      <c r="R58" s="217">
        <f>'Vasco Dpt'!R85</f>
        <v>0</v>
      </c>
      <c r="S58" s="217">
        <f>'Vasco Dpt'!S85</f>
        <v>0</v>
      </c>
      <c r="T58" s="217">
        <f>'Vasco Dpt'!T85</f>
        <v>0</v>
      </c>
      <c r="U58" s="217" t="str">
        <f t="shared" si="10"/>
        <v>VSD--CNSL</v>
      </c>
      <c r="V58" s="217" t="str">
        <f t="shared" si="11"/>
        <v>CNSL--VSD</v>
      </c>
      <c r="W58" s="217" t="e">
        <f t="shared" si="12"/>
        <v>#N/A</v>
      </c>
      <c r="X58" s="217" t="e">
        <f t="shared" si="13"/>
        <v>#N/A</v>
      </c>
      <c r="Y58" s="217" t="e">
        <f t="shared" si="14"/>
        <v>#N/A</v>
      </c>
      <c r="Z58" s="217" t="e">
        <f t="shared" si="15"/>
        <v>#N/A</v>
      </c>
      <c r="AA58" s="673" t="str">
        <f t="shared" si="16"/>
        <v>,</v>
      </c>
      <c r="AB58" s="217" t="str">
        <f t="shared" si="17"/>
        <v/>
      </c>
      <c r="AC58" s="682">
        <f t="shared" si="18"/>
        <v>6.3</v>
      </c>
      <c r="AD58" s="682">
        <f t="shared" si="19"/>
        <v>0</v>
      </c>
    </row>
    <row r="59" spans="1:30" ht="16.5" hidden="1" thickTop="1" thickBot="1" x14ac:dyDescent="0.3">
      <c r="A59" s="217">
        <f>'Vasco Dpt'!A86</f>
        <v>0</v>
      </c>
      <c r="B59" s="217" t="str">
        <f>'Vasco Dpt'!B86</f>
        <v>11A</v>
      </c>
      <c r="C59" s="217" t="str">
        <f>'Vasco Dpt'!C86</f>
        <v>CNSL</v>
      </c>
      <c r="D59" s="217" t="str">
        <f>'Vasco Dpt'!D86</f>
        <v>St.Theresa</v>
      </c>
      <c r="E59" s="217" t="str">
        <f>'Vasco Dpt'!E86</f>
        <v>VSD</v>
      </c>
      <c r="F59" s="217">
        <f>'Vasco Dpt'!F86</f>
        <v>20</v>
      </c>
      <c r="G59" s="217">
        <f>'Vasco Dpt'!G86</f>
        <v>0</v>
      </c>
      <c r="H59" s="667">
        <f>'Vasco Dpt'!H86</f>
        <v>0</v>
      </c>
      <c r="I59" s="217">
        <f>'Vasco Dpt'!I86</f>
        <v>0</v>
      </c>
      <c r="J59" s="670">
        <f>'Vasco Dpt'!J86</f>
        <v>0</v>
      </c>
      <c r="K59" s="217">
        <f>'Vasco Dpt'!K86</f>
        <v>0</v>
      </c>
      <c r="L59" s="217">
        <f>'Vasco Dpt'!L86</f>
        <v>0</v>
      </c>
      <c r="M59" s="217">
        <f>'Vasco Dpt'!M86</f>
        <v>0</v>
      </c>
      <c r="N59" s="217">
        <f>'Vasco Dpt'!N86</f>
        <v>0</v>
      </c>
      <c r="O59" s="217">
        <f>'Vasco Dpt'!O86</f>
        <v>0</v>
      </c>
      <c r="P59" s="217">
        <f>'Vasco Dpt'!P86</f>
        <v>0</v>
      </c>
      <c r="Q59" s="217">
        <f>'Vasco Dpt'!Q86</f>
        <v>0</v>
      </c>
      <c r="R59" s="217">
        <f>'Vasco Dpt'!R86</f>
        <v>0</v>
      </c>
      <c r="S59" s="217">
        <f>'Vasco Dpt'!S86</f>
        <v>0</v>
      </c>
      <c r="T59" s="217">
        <f>'Vasco Dpt'!T86</f>
        <v>0</v>
      </c>
      <c r="U59" s="217" t="str">
        <f t="shared" si="10"/>
        <v>CNSL-St.Theresa-VSD</v>
      </c>
      <c r="V59" s="217" t="str">
        <f t="shared" si="11"/>
        <v>VSD-St.Theresa-CNSL</v>
      </c>
      <c r="W59" s="217" t="e">
        <f t="shared" si="12"/>
        <v>#N/A</v>
      </c>
      <c r="X59" s="217" t="e">
        <f t="shared" si="13"/>
        <v>#N/A</v>
      </c>
      <c r="Y59" s="217" t="e">
        <f t="shared" si="14"/>
        <v>#N/A</v>
      </c>
      <c r="Z59" s="217" t="e">
        <f t="shared" si="15"/>
        <v>#N/A</v>
      </c>
      <c r="AA59" s="673" t="str">
        <f t="shared" si="16"/>
        <v>,</v>
      </c>
      <c r="AB59" s="217" t="str">
        <f t="shared" si="17"/>
        <v/>
      </c>
      <c r="AC59" s="682">
        <f t="shared" si="18"/>
        <v>0</v>
      </c>
      <c r="AD59" s="682">
        <f t="shared" si="19"/>
        <v>0</v>
      </c>
    </row>
    <row r="60" spans="1:30" ht="16.5" hidden="1" thickTop="1" thickBot="1" x14ac:dyDescent="0.3">
      <c r="A60" s="217">
        <f>'Vasco Dpt'!A87</f>
        <v>0</v>
      </c>
      <c r="B60" s="217" t="str">
        <f>'Vasco Dpt'!B87</f>
        <v>11A</v>
      </c>
      <c r="C60" s="217" t="str">
        <f>'Vasco Dpt'!C87</f>
        <v>VSD</v>
      </c>
      <c r="D60" s="217" t="str">
        <f>'Vasco Dpt'!D87</f>
        <v>Don Bosco</v>
      </c>
      <c r="E60" s="217" t="str">
        <f>'Vasco Dpt'!E87</f>
        <v>MRG</v>
      </c>
      <c r="F60" s="217">
        <f>'Vasco Dpt'!F87</f>
        <v>40</v>
      </c>
      <c r="G60" s="217">
        <f>'Vasco Dpt'!G87</f>
        <v>0</v>
      </c>
      <c r="H60" s="667">
        <f>'Vasco Dpt'!H87</f>
        <v>0</v>
      </c>
      <c r="I60" s="217">
        <f>'Vasco Dpt'!I87</f>
        <v>0</v>
      </c>
      <c r="J60" s="670">
        <f>'Vasco Dpt'!J87</f>
        <v>0</v>
      </c>
      <c r="K60" s="217">
        <f>'Vasco Dpt'!K87</f>
        <v>0</v>
      </c>
      <c r="L60" s="217">
        <f>'Vasco Dpt'!L87</f>
        <v>0</v>
      </c>
      <c r="M60" s="217">
        <f>'Vasco Dpt'!M87</f>
        <v>0</v>
      </c>
      <c r="N60" s="217">
        <f>'Vasco Dpt'!N87</f>
        <v>0</v>
      </c>
      <c r="O60" s="217">
        <f>'Vasco Dpt'!O87</f>
        <v>0</v>
      </c>
      <c r="P60" s="217">
        <f>'Vasco Dpt'!P87</f>
        <v>0</v>
      </c>
      <c r="Q60" s="217">
        <f>'Vasco Dpt'!Q87</f>
        <v>0</v>
      </c>
      <c r="R60" s="217">
        <f>'Vasco Dpt'!R87</f>
        <v>0</v>
      </c>
      <c r="S60" s="217">
        <f>'Vasco Dpt'!S87</f>
        <v>0</v>
      </c>
      <c r="T60" s="217">
        <f>'Vasco Dpt'!T87</f>
        <v>0</v>
      </c>
      <c r="U60" s="217" t="str">
        <f t="shared" si="10"/>
        <v>VSD-Don Bosco-MRG</v>
      </c>
      <c r="V60" s="217" t="str">
        <f t="shared" si="11"/>
        <v>MRG-Don Bosco-VSD</v>
      </c>
      <c r="W60" s="217" t="e">
        <f t="shared" si="12"/>
        <v>#N/A</v>
      </c>
      <c r="X60" s="217" t="e">
        <f t="shared" si="13"/>
        <v>#N/A</v>
      </c>
      <c r="Y60" s="217" t="e">
        <f t="shared" si="14"/>
        <v>#N/A</v>
      </c>
      <c r="Z60" s="217" t="e">
        <f t="shared" si="15"/>
        <v>#N/A</v>
      </c>
      <c r="AA60" s="673" t="str">
        <f t="shared" si="16"/>
        <v>,</v>
      </c>
      <c r="AB60" s="217" t="str">
        <f t="shared" si="17"/>
        <v/>
      </c>
      <c r="AC60" s="682">
        <f t="shared" si="18"/>
        <v>0</v>
      </c>
      <c r="AD60" s="682">
        <f t="shared" si="19"/>
        <v>0</v>
      </c>
    </row>
    <row r="61" spans="1:30" ht="16.5" hidden="1" thickTop="1" thickBot="1" x14ac:dyDescent="0.3">
      <c r="A61" s="217">
        <f>'Vasco Dpt'!A88</f>
        <v>0</v>
      </c>
      <c r="B61" s="217" t="str">
        <f>'Vasco Dpt'!B88</f>
        <v>11A</v>
      </c>
      <c r="C61" s="217" t="str">
        <f>'Vasco Dpt'!C88</f>
        <v>MRG</v>
      </c>
      <c r="D61" s="217">
        <f>'Vasco Dpt'!D88</f>
        <v>0</v>
      </c>
      <c r="E61" s="217" t="str">
        <f>'Vasco Dpt'!E88</f>
        <v>VSD</v>
      </c>
      <c r="F61" s="217">
        <f>'Vasco Dpt'!F88</f>
        <v>30</v>
      </c>
      <c r="G61" s="217">
        <f>'Vasco Dpt'!G88</f>
        <v>0</v>
      </c>
      <c r="H61" s="667">
        <f>'Vasco Dpt'!H88</f>
        <v>0</v>
      </c>
      <c r="I61" s="217">
        <f>'Vasco Dpt'!I88</f>
        <v>0</v>
      </c>
      <c r="J61" s="670">
        <f>'Vasco Dpt'!J88</f>
        <v>0</v>
      </c>
      <c r="K61" s="217">
        <f>'Vasco Dpt'!K88</f>
        <v>0</v>
      </c>
      <c r="L61" s="217">
        <f>'Vasco Dpt'!L88</f>
        <v>0</v>
      </c>
      <c r="M61" s="217">
        <f>'Vasco Dpt'!M88</f>
        <v>0</v>
      </c>
      <c r="N61" s="217">
        <f>'Vasco Dpt'!N88</f>
        <v>0</v>
      </c>
      <c r="O61" s="217">
        <f>'Vasco Dpt'!O88</f>
        <v>0</v>
      </c>
      <c r="P61" s="217">
        <f>'Vasco Dpt'!P88</f>
        <v>0</v>
      </c>
      <c r="Q61" s="217">
        <f>'Vasco Dpt'!Q88</f>
        <v>0</v>
      </c>
      <c r="R61" s="217">
        <f>'Vasco Dpt'!R88</f>
        <v>0</v>
      </c>
      <c r="S61" s="217">
        <f>'Vasco Dpt'!S88</f>
        <v>0</v>
      </c>
      <c r="T61" s="217" t="str">
        <f>'Vasco Dpt'!T88</f>
        <v>shuttle</v>
      </c>
      <c r="U61" s="217" t="str">
        <f t="shared" si="10"/>
        <v>MRG--VSD</v>
      </c>
      <c r="V61" s="217" t="str">
        <f t="shared" si="11"/>
        <v>VSD--MRG</v>
      </c>
      <c r="W61" s="217" t="e">
        <f t="shared" si="12"/>
        <v>#N/A</v>
      </c>
      <c r="X61" s="217" t="e">
        <f t="shared" si="13"/>
        <v>#N/A</v>
      </c>
      <c r="Y61" s="217" t="str">
        <f t="shared" si="14"/>
        <v>mrg117</v>
      </c>
      <c r="Z61" s="217" t="e">
        <f t="shared" si="15"/>
        <v>#N/A</v>
      </c>
      <c r="AA61" s="673" t="str">
        <f t="shared" si="16"/>
        <v>,mrg117</v>
      </c>
      <c r="AB61" s="217" t="str">
        <f t="shared" si="17"/>
        <v>onward</v>
      </c>
      <c r="AC61" s="682">
        <f t="shared" si="18"/>
        <v>0</v>
      </c>
      <c r="AD61" s="682">
        <f t="shared" si="19"/>
        <v>0</v>
      </c>
    </row>
    <row r="62" spans="1:30" ht="16.5" hidden="1" thickTop="1" thickBot="1" x14ac:dyDescent="0.3">
      <c r="A62" s="217">
        <f>'Vasco Dpt'!A89</f>
        <v>0</v>
      </c>
      <c r="B62" s="217" t="str">
        <f>'Vasco Dpt'!B89</f>
        <v>11A</v>
      </c>
      <c r="C62" s="217" t="str">
        <f>'Vasco Dpt'!C89</f>
        <v>VSD</v>
      </c>
      <c r="D62" s="217" t="str">
        <f>'Vasco Dpt'!D89</f>
        <v>MES</v>
      </c>
      <c r="E62" s="217" t="str">
        <f>'Vasco Dpt'!E89</f>
        <v>VSD</v>
      </c>
      <c r="F62" s="217">
        <f>'Vasco Dpt'!F89</f>
        <v>20</v>
      </c>
      <c r="G62" s="217">
        <f>'Vasco Dpt'!G89</f>
        <v>0</v>
      </c>
      <c r="H62" s="667">
        <f>'Vasco Dpt'!H89</f>
        <v>0</v>
      </c>
      <c r="I62" s="217">
        <f>'Vasco Dpt'!I89</f>
        <v>0</v>
      </c>
      <c r="J62" s="670">
        <f>'Vasco Dpt'!J89</f>
        <v>0</v>
      </c>
      <c r="K62" s="217">
        <f>'Vasco Dpt'!K89</f>
        <v>0</v>
      </c>
      <c r="L62" s="217">
        <f>'Vasco Dpt'!L89</f>
        <v>0</v>
      </c>
      <c r="M62" s="217">
        <f>'Vasco Dpt'!M89</f>
        <v>0</v>
      </c>
      <c r="N62" s="217">
        <f>'Vasco Dpt'!N89</f>
        <v>0</v>
      </c>
      <c r="O62" s="217">
        <f>'Vasco Dpt'!O89</f>
        <v>0</v>
      </c>
      <c r="P62" s="217">
        <f>'Vasco Dpt'!P89</f>
        <v>0</v>
      </c>
      <c r="Q62" s="217">
        <f>'Vasco Dpt'!Q89</f>
        <v>0</v>
      </c>
      <c r="R62" s="217">
        <f>'Vasco Dpt'!R89</f>
        <v>0</v>
      </c>
      <c r="S62" s="217">
        <f>'Vasco Dpt'!S89</f>
        <v>0</v>
      </c>
      <c r="T62" s="217">
        <f>'Vasco Dpt'!T89</f>
        <v>0</v>
      </c>
      <c r="U62" s="217" t="str">
        <f t="shared" si="10"/>
        <v>VSD-MES-VSD</v>
      </c>
      <c r="V62" s="217" t="str">
        <f t="shared" si="11"/>
        <v>VSD-MES-VSD</v>
      </c>
      <c r="W62" s="217" t="e">
        <f t="shared" si="12"/>
        <v>#N/A</v>
      </c>
      <c r="X62" s="217" t="e">
        <f t="shared" si="13"/>
        <v>#N/A</v>
      </c>
      <c r="Y62" s="217" t="e">
        <f t="shared" si="14"/>
        <v>#N/A</v>
      </c>
      <c r="Z62" s="217" t="e">
        <f t="shared" si="15"/>
        <v>#N/A</v>
      </c>
      <c r="AA62" s="673" t="str">
        <f t="shared" si="16"/>
        <v>,</v>
      </c>
      <c r="AB62" s="217" t="str">
        <f t="shared" si="17"/>
        <v/>
      </c>
      <c r="AC62" s="682">
        <f t="shared" si="18"/>
        <v>0</v>
      </c>
      <c r="AD62" s="682">
        <f t="shared" si="19"/>
        <v>0</v>
      </c>
    </row>
    <row r="63" spans="1:30" ht="16.5" hidden="1" thickTop="1" thickBot="1" x14ac:dyDescent="0.3">
      <c r="A63" s="217">
        <f>'Vasco Dpt'!A90</f>
        <v>0</v>
      </c>
      <c r="B63" s="217" t="str">
        <f>'Vasco Dpt'!B90</f>
        <v>11A</v>
      </c>
      <c r="C63" s="217" t="str">
        <f>'Vasco Dpt'!C90</f>
        <v>VSD</v>
      </c>
      <c r="D63" s="217" t="str">
        <f>'Vasco Dpt'!D90</f>
        <v>St.Theresa</v>
      </c>
      <c r="E63" s="217" t="str">
        <f>'Vasco Dpt'!E90</f>
        <v>CNSL</v>
      </c>
      <c r="F63" s="217">
        <f>'Vasco Dpt'!F90</f>
        <v>20</v>
      </c>
      <c r="G63" s="217">
        <f>'Vasco Dpt'!G90</f>
        <v>0</v>
      </c>
      <c r="H63" s="667">
        <f>'Vasco Dpt'!H90</f>
        <v>0</v>
      </c>
      <c r="I63" s="217">
        <f>'Vasco Dpt'!I90</f>
        <v>0</v>
      </c>
      <c r="J63" s="670">
        <f>'Vasco Dpt'!J90</f>
        <v>0</v>
      </c>
      <c r="K63" s="217">
        <f>'Vasco Dpt'!K90</f>
        <v>0</v>
      </c>
      <c r="L63" s="217">
        <f>'Vasco Dpt'!L90</f>
        <v>0</v>
      </c>
      <c r="M63" s="217">
        <f>'Vasco Dpt'!M90</f>
        <v>0</v>
      </c>
      <c r="N63" s="217">
        <f>'Vasco Dpt'!N90</f>
        <v>0</v>
      </c>
      <c r="O63" s="217">
        <f>'Vasco Dpt'!O90</f>
        <v>0</v>
      </c>
      <c r="P63" s="217">
        <f>'Vasco Dpt'!P90</f>
        <v>0</v>
      </c>
      <c r="Q63" s="217">
        <f>'Vasco Dpt'!Q90</f>
        <v>0</v>
      </c>
      <c r="R63" s="217">
        <f>'Vasco Dpt'!R90</f>
        <v>0</v>
      </c>
      <c r="S63" s="217">
        <f>'Vasco Dpt'!S90</f>
        <v>0</v>
      </c>
      <c r="T63" s="217">
        <f>'Vasco Dpt'!T90</f>
        <v>0</v>
      </c>
      <c r="U63" s="217" t="str">
        <f t="shared" si="10"/>
        <v>VSD-St.Theresa-CNSL</v>
      </c>
      <c r="V63" s="217" t="str">
        <f t="shared" si="11"/>
        <v>CNSL-St.Theresa-VSD</v>
      </c>
      <c r="W63" s="217" t="e">
        <f t="shared" si="12"/>
        <v>#N/A</v>
      </c>
      <c r="X63" s="217" t="e">
        <f t="shared" si="13"/>
        <v>#N/A</v>
      </c>
      <c r="Y63" s="217" t="e">
        <f t="shared" si="14"/>
        <v>#N/A</v>
      </c>
      <c r="Z63" s="217" t="e">
        <f t="shared" si="15"/>
        <v>#N/A</v>
      </c>
      <c r="AA63" s="673" t="str">
        <f t="shared" si="16"/>
        <v>,</v>
      </c>
      <c r="AB63" s="217" t="str">
        <f t="shared" si="17"/>
        <v/>
      </c>
      <c r="AC63" s="682">
        <f t="shared" si="18"/>
        <v>0</v>
      </c>
      <c r="AD63" s="682">
        <f t="shared" si="19"/>
        <v>0</v>
      </c>
    </row>
    <row r="64" spans="1:30" ht="16.5" hidden="1" thickTop="1" thickBot="1" x14ac:dyDescent="0.3">
      <c r="A64" s="217">
        <f>'Vasco Dpt'!A91</f>
        <v>0</v>
      </c>
      <c r="B64" s="217" t="str">
        <f>'Vasco Dpt'!B91</f>
        <v>11A</v>
      </c>
      <c r="C64" s="217" t="str">
        <f>'Vasco Dpt'!C91</f>
        <v>CNSL</v>
      </c>
      <c r="D64" s="217">
        <f>'Vasco Dpt'!D91</f>
        <v>0</v>
      </c>
      <c r="E64" s="217" t="str">
        <f>'Vasco Dpt'!E91</f>
        <v>VSD</v>
      </c>
      <c r="F64" s="217">
        <f>'Vasco Dpt'!F91</f>
        <v>20</v>
      </c>
      <c r="G64" s="217">
        <f>'Vasco Dpt'!G91</f>
        <v>0</v>
      </c>
      <c r="H64" s="667">
        <f>'Vasco Dpt'!H91</f>
        <v>0</v>
      </c>
      <c r="I64" s="217">
        <f>'Vasco Dpt'!I91</f>
        <v>0</v>
      </c>
      <c r="J64" s="670">
        <f>'Vasco Dpt'!J91</f>
        <v>15</v>
      </c>
      <c r="K64" s="217">
        <f>'Vasco Dpt'!K91</f>
        <v>1</v>
      </c>
      <c r="L64" s="217">
        <f>'Vasco Dpt'!L91</f>
        <v>0</v>
      </c>
      <c r="M64" s="217">
        <f>'Vasco Dpt'!M91</f>
        <v>9.15</v>
      </c>
      <c r="N64" s="217">
        <f>'Vasco Dpt'!N91</f>
        <v>6.45</v>
      </c>
      <c r="O64" s="217">
        <f>'Vasco Dpt'!O91</f>
        <v>170</v>
      </c>
      <c r="P64" s="217">
        <f>'Vasco Dpt'!P91</f>
        <v>0</v>
      </c>
      <c r="Q64" s="217">
        <f>'Vasco Dpt'!Q91</f>
        <v>0</v>
      </c>
      <c r="R64" s="217">
        <f>'Vasco Dpt'!R91</f>
        <v>0</v>
      </c>
      <c r="S64" s="217">
        <f>'Vasco Dpt'!S91</f>
        <v>0</v>
      </c>
      <c r="T64" s="217">
        <f>'Vasco Dpt'!T91</f>
        <v>0</v>
      </c>
      <c r="U64" s="217" t="str">
        <f t="shared" si="10"/>
        <v>CNSL--VSD</v>
      </c>
      <c r="V64" s="217" t="str">
        <f t="shared" si="11"/>
        <v>VSD--CNSL</v>
      </c>
      <c r="W64" s="217" t="e">
        <f t="shared" si="12"/>
        <v>#N/A</v>
      </c>
      <c r="X64" s="217" t="e">
        <f t="shared" si="13"/>
        <v>#N/A</v>
      </c>
      <c r="Y64" s="217" t="e">
        <f t="shared" si="14"/>
        <v>#N/A</v>
      </c>
      <c r="Z64" s="217" t="e">
        <f t="shared" si="15"/>
        <v>#N/A</v>
      </c>
      <c r="AA64" s="673" t="str">
        <f t="shared" si="16"/>
        <v>,</v>
      </c>
      <c r="AB64" s="217" t="str">
        <f t="shared" si="17"/>
        <v/>
      </c>
      <c r="AC64" s="682">
        <f t="shared" si="18"/>
        <v>0</v>
      </c>
      <c r="AD64" s="682">
        <f t="shared" si="19"/>
        <v>15</v>
      </c>
    </row>
    <row r="65" spans="1:30" ht="16.5" hidden="1" thickTop="1" thickBot="1" x14ac:dyDescent="0.3">
      <c r="A65" s="217">
        <f>'Vasco Dpt'!A92</f>
        <v>0</v>
      </c>
      <c r="B65" s="217">
        <f>'Vasco Dpt'!B92</f>
        <v>0</v>
      </c>
      <c r="C65" s="217">
        <f>'Vasco Dpt'!C92</f>
        <v>0</v>
      </c>
      <c r="D65" s="217">
        <f>'Vasco Dpt'!D92</f>
        <v>0</v>
      </c>
      <c r="E65" s="217">
        <f>'Vasco Dpt'!E92</f>
        <v>0</v>
      </c>
      <c r="F65" s="217">
        <f>'Vasco Dpt'!F92</f>
        <v>0</v>
      </c>
      <c r="G65" s="217">
        <f>'Vasco Dpt'!G92</f>
        <v>0</v>
      </c>
      <c r="H65" s="667">
        <f>'Vasco Dpt'!H92</f>
        <v>0</v>
      </c>
      <c r="I65" s="217">
        <f>'Vasco Dpt'!I92</f>
        <v>0</v>
      </c>
      <c r="J65" s="670">
        <f>'Vasco Dpt'!J92</f>
        <v>0</v>
      </c>
      <c r="K65" s="217">
        <f>'Vasco Dpt'!K92</f>
        <v>0</v>
      </c>
      <c r="L65" s="217">
        <f>'Vasco Dpt'!L92</f>
        <v>0</v>
      </c>
      <c r="M65" s="217">
        <f>'Vasco Dpt'!M92</f>
        <v>0</v>
      </c>
      <c r="N65" s="217">
        <f>'Vasco Dpt'!N92</f>
        <v>0</v>
      </c>
      <c r="O65" s="217">
        <f>'Vasco Dpt'!O92</f>
        <v>0</v>
      </c>
      <c r="P65" s="217">
        <f>'Vasco Dpt'!P92</f>
        <v>0</v>
      </c>
      <c r="Q65" s="217">
        <f>'Vasco Dpt'!Q92</f>
        <v>0</v>
      </c>
      <c r="R65" s="217">
        <f>'Vasco Dpt'!R92</f>
        <v>0</v>
      </c>
      <c r="S65" s="217">
        <f>'Vasco Dpt'!S92</f>
        <v>0</v>
      </c>
      <c r="T65" s="217">
        <f>'Vasco Dpt'!T92</f>
        <v>0</v>
      </c>
      <c r="U65" s="217" t="str">
        <f t="shared" si="10"/>
        <v>0--0</v>
      </c>
      <c r="V65" s="217" t="str">
        <f t="shared" si="11"/>
        <v>0--0</v>
      </c>
      <c r="W65" s="217" t="e">
        <f t="shared" si="12"/>
        <v>#N/A</v>
      </c>
      <c r="X65" s="217" t="e">
        <f t="shared" si="13"/>
        <v>#N/A</v>
      </c>
      <c r="Y65" s="217" t="e">
        <f t="shared" si="14"/>
        <v>#N/A</v>
      </c>
      <c r="Z65" s="217" t="e">
        <f t="shared" si="15"/>
        <v>#N/A</v>
      </c>
      <c r="AA65" s="673" t="str">
        <f t="shared" si="16"/>
        <v>,</v>
      </c>
      <c r="AB65" s="217" t="str">
        <f t="shared" si="17"/>
        <v/>
      </c>
      <c r="AC65" s="682">
        <f t="shared" si="18"/>
        <v>0</v>
      </c>
      <c r="AD65" s="682">
        <f t="shared" si="19"/>
        <v>0</v>
      </c>
    </row>
    <row r="66" spans="1:30" ht="16.5" hidden="1" thickTop="1" thickBot="1" x14ac:dyDescent="0.3">
      <c r="A66" s="217" t="str">
        <f>'Vasco Dpt'!A93</f>
        <v>BSLIN</v>
      </c>
      <c r="B66" s="217" t="str">
        <f>'Vasco Dpt'!B93</f>
        <v>12A</v>
      </c>
      <c r="C66" s="217" t="str">
        <f>'Vasco Dpt'!C93</f>
        <v>VSD</v>
      </c>
      <c r="D66" s="217" t="str">
        <f>'Vasco Dpt'!D93</f>
        <v>BRL</v>
      </c>
      <c r="E66" s="217" t="str">
        <f>'Vasco Dpt'!E93</f>
        <v>MRG</v>
      </c>
      <c r="F66" s="217">
        <f>'Vasco Dpt'!F93</f>
        <v>28</v>
      </c>
      <c r="G66" s="217">
        <f>'Vasco Dpt'!G93</f>
        <v>0</v>
      </c>
      <c r="H66" s="667">
        <f>'Vasco Dpt'!H93</f>
        <v>15.2</v>
      </c>
      <c r="I66" s="217">
        <f>'Vasco Dpt'!I93</f>
        <v>0</v>
      </c>
      <c r="J66" s="670">
        <f>'Vasco Dpt'!J93</f>
        <v>16.149999999999999</v>
      </c>
      <c r="K66" s="217">
        <f>'Vasco Dpt'!K93</f>
        <v>0</v>
      </c>
      <c r="L66" s="217">
        <f>'Vasco Dpt'!L93</f>
        <v>0</v>
      </c>
      <c r="M66" s="217">
        <f>'Vasco Dpt'!M93</f>
        <v>0</v>
      </c>
      <c r="N66" s="217">
        <f>'Vasco Dpt'!N93</f>
        <v>0</v>
      </c>
      <c r="O66" s="217">
        <f>'Vasco Dpt'!O93</f>
        <v>0</v>
      </c>
      <c r="P66" s="217">
        <f>'Vasco Dpt'!P93</f>
        <v>0</v>
      </c>
      <c r="Q66" s="217">
        <f>'Vasco Dpt'!Q93</f>
        <v>0</v>
      </c>
      <c r="R66" s="217">
        <f>'Vasco Dpt'!R93</f>
        <v>0</v>
      </c>
      <c r="S66" s="217">
        <f>'Vasco Dpt'!S93</f>
        <v>0</v>
      </c>
      <c r="T66" s="217">
        <f>'Vasco Dpt'!T93</f>
        <v>0</v>
      </c>
      <c r="U66" s="217" t="str">
        <f t="shared" si="10"/>
        <v>VSD-BRL-MRG</v>
      </c>
      <c r="V66" s="217" t="str">
        <f t="shared" si="11"/>
        <v>MRG-BRL-VSD</v>
      </c>
      <c r="W66" s="217" t="str">
        <f t="shared" si="12"/>
        <v>vsg3</v>
      </c>
      <c r="X66" s="217" t="e">
        <f t="shared" si="13"/>
        <v>#N/A</v>
      </c>
      <c r="Y66" s="217" t="str">
        <f t="shared" si="14"/>
        <v>vsg3</v>
      </c>
      <c r="Z66" s="217" t="e">
        <f t="shared" si="15"/>
        <v>#N/A</v>
      </c>
      <c r="AA66" s="673" t="str">
        <f t="shared" si="16"/>
        <v>vsg3,vsg3</v>
      </c>
      <c r="AB66" s="217" t="str">
        <f t="shared" si="17"/>
        <v>onward</v>
      </c>
      <c r="AC66" s="682">
        <f t="shared" si="18"/>
        <v>15.2</v>
      </c>
      <c r="AD66" s="682">
        <f t="shared" si="19"/>
        <v>16.149999999999999</v>
      </c>
    </row>
    <row r="67" spans="1:30" ht="16.5" hidden="1" thickTop="1" thickBot="1" x14ac:dyDescent="0.3">
      <c r="A67" s="217">
        <f>'Vasco Dpt'!A94</f>
        <v>0</v>
      </c>
      <c r="B67" s="217" t="str">
        <f>'Vasco Dpt'!B94</f>
        <v>12A</v>
      </c>
      <c r="C67" s="217" t="str">
        <f>'Vasco Dpt'!C94</f>
        <v>MRG</v>
      </c>
      <c r="D67" s="217" t="str">
        <f>'Vasco Dpt'!D94</f>
        <v>PND</v>
      </c>
      <c r="E67" s="217" t="str">
        <f>'Vasco Dpt'!E94</f>
        <v>BGM</v>
      </c>
      <c r="F67" s="217">
        <f>'Vasco Dpt'!F94</f>
        <v>155</v>
      </c>
      <c r="G67" s="217">
        <f>'Vasco Dpt'!G94</f>
        <v>0</v>
      </c>
      <c r="H67" s="667">
        <f>'Vasco Dpt'!H94</f>
        <v>16.3</v>
      </c>
      <c r="I67" s="217">
        <f>'Vasco Dpt'!I94</f>
        <v>0</v>
      </c>
      <c r="J67" s="670">
        <f>'Vasco Dpt'!J94</f>
        <v>22</v>
      </c>
      <c r="K67" s="217">
        <f>'Vasco Dpt'!K94</f>
        <v>1</v>
      </c>
      <c r="L67" s="217">
        <f>'Vasco Dpt'!L94</f>
        <v>1</v>
      </c>
      <c r="M67" s="217">
        <f>'Vasco Dpt'!M94</f>
        <v>6.35</v>
      </c>
      <c r="N67" s="217">
        <f>'Vasco Dpt'!N94</f>
        <v>6.35</v>
      </c>
      <c r="O67" s="217">
        <f>'Vasco Dpt'!O94</f>
        <v>183</v>
      </c>
      <c r="P67" s="217">
        <f>'Vasco Dpt'!P94</f>
        <v>0</v>
      </c>
      <c r="Q67" s="217">
        <f>'Vasco Dpt'!Q94</f>
        <v>0</v>
      </c>
      <c r="R67" s="217">
        <f>'Vasco Dpt'!R94</f>
        <v>0</v>
      </c>
      <c r="S67" s="217">
        <f>'Vasco Dpt'!S94</f>
        <v>0</v>
      </c>
      <c r="T67" s="217" t="str">
        <f>'Vasco Dpt'!T94</f>
        <v>N/O BELGM</v>
      </c>
      <c r="U67" s="217" t="str">
        <f t="shared" si="10"/>
        <v>MRG-PND-BGM</v>
      </c>
      <c r="V67" s="217" t="str">
        <f t="shared" si="11"/>
        <v>BGM-PND-MRG</v>
      </c>
      <c r="W67" s="217" t="e">
        <f t="shared" si="12"/>
        <v>#N/A</v>
      </c>
      <c r="X67" s="217" t="e">
        <f t="shared" si="13"/>
        <v>#N/A</v>
      </c>
      <c r="Y67" s="217" t="e">
        <f t="shared" si="14"/>
        <v>#N/A</v>
      </c>
      <c r="Z67" s="217" t="e">
        <f t="shared" si="15"/>
        <v>#N/A</v>
      </c>
      <c r="AA67" s="673" t="str">
        <f t="shared" si="16"/>
        <v>,</v>
      </c>
      <c r="AB67" s="217" t="str">
        <f t="shared" si="17"/>
        <v/>
      </c>
      <c r="AC67" s="682">
        <f t="shared" si="18"/>
        <v>16.3</v>
      </c>
      <c r="AD67" s="682">
        <f t="shared" si="19"/>
        <v>22</v>
      </c>
    </row>
    <row r="68" spans="1:30" ht="16.5" hidden="1" thickTop="1" thickBot="1" x14ac:dyDescent="0.3">
      <c r="A68" s="217">
        <f>'Vasco Dpt'!A95</f>
        <v>0</v>
      </c>
      <c r="B68" s="217">
        <f>'Vasco Dpt'!B95</f>
        <v>12</v>
      </c>
      <c r="C68" s="217" t="str">
        <f>'Vasco Dpt'!C95</f>
        <v>BGM</v>
      </c>
      <c r="D68" s="217" t="str">
        <f>'Vasco Dpt'!D95</f>
        <v xml:space="preserve">PND </v>
      </c>
      <c r="E68" s="217" t="str">
        <f>'Vasco Dpt'!E95</f>
        <v>VSD</v>
      </c>
      <c r="F68" s="217">
        <f>'Vasco Dpt'!F95</f>
        <v>183</v>
      </c>
      <c r="G68" s="217">
        <f>'Vasco Dpt'!G95</f>
        <v>0</v>
      </c>
      <c r="H68" s="667">
        <f>'Vasco Dpt'!H95</f>
        <v>8.3000000000000007</v>
      </c>
      <c r="I68" s="217">
        <f>'Vasco Dpt'!I95</f>
        <v>0</v>
      </c>
      <c r="J68" s="670">
        <f>'Vasco Dpt'!J95</f>
        <v>14.35</v>
      </c>
      <c r="K68" s="217">
        <f>'Vasco Dpt'!K95</f>
        <v>1</v>
      </c>
      <c r="L68" s="217">
        <f>'Vasco Dpt'!L95</f>
        <v>1</v>
      </c>
      <c r="M68" s="217">
        <f>'Vasco Dpt'!M95</f>
        <v>6.35</v>
      </c>
      <c r="N68" s="217">
        <f>'Vasco Dpt'!N95</f>
        <v>6.35</v>
      </c>
      <c r="O68" s="217">
        <f>'Vasco Dpt'!O95</f>
        <v>183</v>
      </c>
      <c r="P68" s="217">
        <f>'Vasco Dpt'!P95</f>
        <v>0</v>
      </c>
      <c r="Q68" s="217">
        <f>'Vasco Dpt'!Q95</f>
        <v>0</v>
      </c>
      <c r="R68" s="217">
        <f>'Vasco Dpt'!R95</f>
        <v>0</v>
      </c>
      <c r="S68" s="217">
        <f>'Vasco Dpt'!S95</f>
        <v>0</v>
      </c>
      <c r="T68" s="217" t="str">
        <f>'Vasco Dpt'!T95</f>
        <v>C/C</v>
      </c>
      <c r="U68" s="217" t="str">
        <f t="shared" si="10"/>
        <v>BGM-PND -VSD</v>
      </c>
      <c r="V68" s="217" t="str">
        <f t="shared" si="11"/>
        <v>VSD-PND -BGM</v>
      </c>
      <c r="W68" s="217" t="e">
        <f t="shared" si="12"/>
        <v>#N/A</v>
      </c>
      <c r="X68" s="217" t="e">
        <f t="shared" si="13"/>
        <v>#N/A</v>
      </c>
      <c r="Y68" s="217" t="e">
        <f t="shared" si="14"/>
        <v>#N/A</v>
      </c>
      <c r="Z68" s="217" t="e">
        <f t="shared" si="15"/>
        <v>#N/A</v>
      </c>
      <c r="AA68" s="673" t="str">
        <f t="shared" si="16"/>
        <v>,</v>
      </c>
      <c r="AB68" s="217" t="str">
        <f t="shared" si="17"/>
        <v/>
      </c>
      <c r="AC68" s="682">
        <f t="shared" si="18"/>
        <v>8.3000000000000007</v>
      </c>
      <c r="AD68" s="682">
        <f t="shared" si="19"/>
        <v>14.35</v>
      </c>
    </row>
    <row r="69" spans="1:30" ht="16.5" hidden="1" thickTop="1" thickBot="1" x14ac:dyDescent="0.3">
      <c r="A69" s="217">
        <f>'Vasco Dpt'!A96</f>
        <v>0</v>
      </c>
      <c r="B69" s="217">
        <f>'Vasco Dpt'!B96</f>
        <v>0</v>
      </c>
      <c r="C69" s="217">
        <f>'Vasco Dpt'!C96</f>
        <v>0</v>
      </c>
      <c r="D69" s="217">
        <f>'Vasco Dpt'!D96</f>
        <v>0</v>
      </c>
      <c r="E69" s="217">
        <f>'Vasco Dpt'!E96</f>
        <v>0</v>
      </c>
      <c r="F69" s="217">
        <f>'Vasco Dpt'!F96</f>
        <v>0</v>
      </c>
      <c r="G69" s="217">
        <f>'Vasco Dpt'!G96</f>
        <v>0</v>
      </c>
      <c r="H69" s="667">
        <f>'Vasco Dpt'!H96</f>
        <v>0</v>
      </c>
      <c r="I69" s="217">
        <f>'Vasco Dpt'!I96</f>
        <v>0</v>
      </c>
      <c r="J69" s="670">
        <f>'Vasco Dpt'!J96</f>
        <v>0</v>
      </c>
      <c r="K69" s="217">
        <f>'Vasco Dpt'!K96</f>
        <v>0</v>
      </c>
      <c r="L69" s="217">
        <f>'Vasco Dpt'!L96</f>
        <v>0</v>
      </c>
      <c r="M69" s="217">
        <f>'Vasco Dpt'!M96</f>
        <v>0</v>
      </c>
      <c r="N69" s="217">
        <f>'Vasco Dpt'!N96</f>
        <v>0</v>
      </c>
      <c r="O69" s="217">
        <f>'Vasco Dpt'!O96</f>
        <v>0</v>
      </c>
      <c r="P69" s="217">
        <f>'Vasco Dpt'!P96</f>
        <v>0</v>
      </c>
      <c r="Q69" s="217">
        <f>'Vasco Dpt'!Q96</f>
        <v>0</v>
      </c>
      <c r="R69" s="217">
        <f>'Vasco Dpt'!R96</f>
        <v>0</v>
      </c>
      <c r="S69" s="217">
        <f>'Vasco Dpt'!S96</f>
        <v>0</v>
      </c>
      <c r="T69" s="217">
        <f>'Vasco Dpt'!T96</f>
        <v>0</v>
      </c>
      <c r="U69" s="217" t="str">
        <f t="shared" si="10"/>
        <v>0--0</v>
      </c>
      <c r="V69" s="217" t="str">
        <f t="shared" si="11"/>
        <v>0--0</v>
      </c>
      <c r="W69" s="217" t="e">
        <f t="shared" si="12"/>
        <v>#N/A</v>
      </c>
      <c r="X69" s="217" t="e">
        <f t="shared" si="13"/>
        <v>#N/A</v>
      </c>
      <c r="Y69" s="217" t="e">
        <f t="shared" si="14"/>
        <v>#N/A</v>
      </c>
      <c r="Z69" s="217" t="e">
        <f t="shared" si="15"/>
        <v>#N/A</v>
      </c>
      <c r="AA69" s="673" t="str">
        <f t="shared" si="16"/>
        <v>,</v>
      </c>
      <c r="AB69" s="217" t="str">
        <f t="shared" si="17"/>
        <v/>
      </c>
      <c r="AC69" s="682">
        <f t="shared" si="18"/>
        <v>0</v>
      </c>
      <c r="AD69" s="682">
        <f t="shared" si="19"/>
        <v>0</v>
      </c>
    </row>
    <row r="70" spans="1:30" ht="16.5" hidden="1" thickTop="1" thickBot="1" x14ac:dyDescent="0.3">
      <c r="A70" s="217" t="str">
        <f>'Vasco Dpt'!A97</f>
        <v>BSLIN</v>
      </c>
      <c r="B70" s="217" t="str">
        <f>'Vasco Dpt'!B97</f>
        <v>13A</v>
      </c>
      <c r="C70" s="217" t="str">
        <f>'Vasco Dpt'!C97</f>
        <v>VSD</v>
      </c>
      <c r="D70" s="217" t="str">
        <f>'Vasco Dpt'!D97</f>
        <v>CRT</v>
      </c>
      <c r="E70" s="217" t="str">
        <f>'Vasco Dpt'!E97</f>
        <v>PNJ</v>
      </c>
      <c r="F70" s="217">
        <f>'Vasco Dpt'!F97</f>
        <v>30</v>
      </c>
      <c r="G70" s="217">
        <f>'Vasco Dpt'!G97</f>
        <v>0</v>
      </c>
      <c r="H70" s="667">
        <f>'Vasco Dpt'!H97</f>
        <v>8</v>
      </c>
      <c r="I70" s="217">
        <f>'Vasco Dpt'!I97</f>
        <v>0</v>
      </c>
      <c r="J70" s="670">
        <f>'Vasco Dpt'!J97</f>
        <v>8.4499999999999993</v>
      </c>
      <c r="K70" s="217">
        <f>'Vasco Dpt'!K97</f>
        <v>0</v>
      </c>
      <c r="L70" s="217">
        <f>'Vasco Dpt'!L97</f>
        <v>0</v>
      </c>
      <c r="M70" s="217">
        <f>'Vasco Dpt'!M97</f>
        <v>0</v>
      </c>
      <c r="N70" s="217">
        <f>'Vasco Dpt'!N97</f>
        <v>0</v>
      </c>
      <c r="O70" s="217">
        <f>'Vasco Dpt'!O97</f>
        <v>0</v>
      </c>
      <c r="P70" s="217">
        <f>'Vasco Dpt'!P97</f>
        <v>0</v>
      </c>
      <c r="Q70" s="217">
        <f>'Vasco Dpt'!Q97</f>
        <v>0</v>
      </c>
      <c r="R70" s="217">
        <f>'Vasco Dpt'!R97</f>
        <v>0</v>
      </c>
      <c r="S70" s="217">
        <f>'Vasco Dpt'!S97</f>
        <v>0</v>
      </c>
      <c r="T70" s="217">
        <f>'Vasco Dpt'!T97</f>
        <v>0</v>
      </c>
      <c r="U70" s="217" t="str">
        <f t="shared" ref="U70:U133" si="20">CONCATENATE($C70,"-",IF($D70=0,"",$D70), "-",$E70)</f>
        <v>VSD-CRT-PNJ</v>
      </c>
      <c r="V70" s="217" t="str">
        <f t="shared" ref="V70:V133" si="21">CONCATENATE($E70,"-",IF($D70=0,"",$D70), "-",$C70)</f>
        <v>PNJ-CRT-VSD</v>
      </c>
      <c r="W70" s="217" t="str">
        <f t="shared" ref="W70:W133" si="22">VLOOKUP($U70,VSG,2,FALSE)</f>
        <v>vsg2</v>
      </c>
      <c r="X70" s="217" t="str">
        <f t="shared" ref="X70:X133" si="23">VLOOKUP($V70,VSG,2,FALSE)</f>
        <v>vsg60</v>
      </c>
      <c r="Y70" s="217" t="str">
        <f t="shared" ref="Y70:Y133" si="24">VLOOKUP($U70,ALL,2,FALSE)</f>
        <v>vsg2</v>
      </c>
      <c r="Z70" s="217" t="str">
        <f t="shared" ref="Z70:Z133" si="25">VLOOKUP($V70,ALL,2,FALSE)</f>
        <v>mrg86</v>
      </c>
      <c r="AA70" s="673" t="str">
        <f t="shared" ref="AA70:AA133" si="26">CONCATENATE(IFERROR(IFERROR(VLOOKUP($U70,VSG,2,FALSE),VLOOKUP($V70,VSG,2,FALSE)),""),",",IFERROR(IFERROR(VLOOKUP($U70,ALL,2,FALSE),VLOOKUP($V70,ALL,2,FALSE)),""))</f>
        <v>vsg2,vsg2</v>
      </c>
      <c r="AB70" s="217" t="str">
        <f t="shared" ref="AB70:AB133" si="27">IF(OR(_xlfn.IFNA(W70,"NA")&lt;&gt;"NA",_xlfn.IFNA(Y70,"NA")&lt;&gt;"NA"), "onward",IF(OR(_xlfn.IFNA(X70,"NA")&lt;&gt;"NA",_xlfn.IFNA(Z70,"NA")&lt;&gt;"NA"), "return",""))</f>
        <v>onward</v>
      </c>
      <c r="AC70" s="682">
        <f t="shared" ref="AC70:AC133" si="28">H70</f>
        <v>8</v>
      </c>
      <c r="AD70" s="682">
        <f t="shared" ref="AD70:AD133" si="29">J70</f>
        <v>8.4499999999999993</v>
      </c>
    </row>
    <row r="71" spans="1:30" ht="16.5" hidden="1" thickTop="1" thickBot="1" x14ac:dyDescent="0.3">
      <c r="A71" s="217">
        <f>'Vasco Dpt'!A98</f>
        <v>0</v>
      </c>
      <c r="B71" s="217" t="str">
        <f>'Vasco Dpt'!B98</f>
        <v>13A</v>
      </c>
      <c r="C71" s="217" t="str">
        <f>'Vasco Dpt'!C98</f>
        <v>PNJ</v>
      </c>
      <c r="D71" s="217" t="str">
        <f>'Vasco Dpt'!D98</f>
        <v>--</v>
      </c>
      <c r="E71" s="217" t="str">
        <f>'Vasco Dpt'!E98</f>
        <v>MPS</v>
      </c>
      <c r="F71" s="217">
        <f>'Vasco Dpt'!F98</f>
        <v>12</v>
      </c>
      <c r="G71" s="217">
        <f>'Vasco Dpt'!G98</f>
        <v>0</v>
      </c>
      <c r="H71" s="667">
        <f>'Vasco Dpt'!H98</f>
        <v>9</v>
      </c>
      <c r="I71" s="217">
        <f>'Vasco Dpt'!I98</f>
        <v>0</v>
      </c>
      <c r="J71" s="670">
        <f>'Vasco Dpt'!J98</f>
        <v>9.1999999999999993</v>
      </c>
      <c r="K71" s="217">
        <f>'Vasco Dpt'!K98</f>
        <v>0</v>
      </c>
      <c r="L71" s="217">
        <f>'Vasco Dpt'!L98</f>
        <v>0</v>
      </c>
      <c r="M71" s="217">
        <f>'Vasco Dpt'!M98</f>
        <v>0</v>
      </c>
      <c r="N71" s="217">
        <f>'Vasco Dpt'!N98</f>
        <v>0</v>
      </c>
      <c r="O71" s="217">
        <f>'Vasco Dpt'!O98</f>
        <v>0</v>
      </c>
      <c r="P71" s="217">
        <f>'Vasco Dpt'!P98</f>
        <v>0</v>
      </c>
      <c r="Q71" s="217">
        <f>'Vasco Dpt'!Q98</f>
        <v>0</v>
      </c>
      <c r="R71" s="217">
        <f>'Vasco Dpt'!R98</f>
        <v>0</v>
      </c>
      <c r="S71" s="217">
        <f>'Vasco Dpt'!S98</f>
        <v>0</v>
      </c>
      <c r="T71" s="217">
        <f>'Vasco Dpt'!T98</f>
        <v>0</v>
      </c>
      <c r="U71" s="217" t="str">
        <f t="shared" si="20"/>
        <v>PNJ----MPS</v>
      </c>
      <c r="V71" s="217" t="str">
        <f t="shared" si="21"/>
        <v>MPS----PNJ</v>
      </c>
      <c r="W71" s="217" t="e">
        <f t="shared" si="22"/>
        <v>#N/A</v>
      </c>
      <c r="X71" s="217" t="e">
        <f t="shared" si="23"/>
        <v>#N/A</v>
      </c>
      <c r="Y71" s="217" t="e">
        <f t="shared" si="24"/>
        <v>#N/A</v>
      </c>
      <c r="Z71" s="217" t="e">
        <f t="shared" si="25"/>
        <v>#N/A</v>
      </c>
      <c r="AA71" s="673" t="str">
        <f t="shared" si="26"/>
        <v>,</v>
      </c>
      <c r="AB71" s="217" t="str">
        <f t="shared" si="27"/>
        <v/>
      </c>
      <c r="AC71" s="682">
        <f t="shared" si="28"/>
        <v>9</v>
      </c>
      <c r="AD71" s="682">
        <f t="shared" si="29"/>
        <v>9.1999999999999993</v>
      </c>
    </row>
    <row r="72" spans="1:30" ht="16.5" hidden="1" thickTop="1" thickBot="1" x14ac:dyDescent="0.3">
      <c r="A72" s="217">
        <f>'Vasco Dpt'!A99</f>
        <v>0</v>
      </c>
      <c r="B72" s="217" t="str">
        <f>'Vasco Dpt'!B99</f>
        <v>13A</v>
      </c>
      <c r="C72" s="217" t="str">
        <f>'Vasco Dpt'!C99</f>
        <v>MPS</v>
      </c>
      <c r="D72" s="217" t="str">
        <f>'Vasco Dpt'!D99</f>
        <v>CRL</v>
      </c>
      <c r="E72" s="217" t="str">
        <f>'Vasco Dpt'!E99</f>
        <v>BLG</v>
      </c>
      <c r="F72" s="217">
        <f>'Vasco Dpt'!F99</f>
        <v>118</v>
      </c>
      <c r="G72" s="217">
        <f>'Vasco Dpt'!G99</f>
        <v>0</v>
      </c>
      <c r="H72" s="667">
        <f>'Vasco Dpt'!H99</f>
        <v>9.3000000000000007</v>
      </c>
      <c r="I72" s="217">
        <f>'Vasco Dpt'!I99</f>
        <v>0</v>
      </c>
      <c r="J72" s="670">
        <f>'Vasco Dpt'!J99</f>
        <v>13.3</v>
      </c>
      <c r="K72" s="217">
        <f>'Vasco Dpt'!K99</f>
        <v>0</v>
      </c>
      <c r="L72" s="217">
        <f>'Vasco Dpt'!L99</f>
        <v>0</v>
      </c>
      <c r="M72" s="217">
        <f>'Vasco Dpt'!M99</f>
        <v>0</v>
      </c>
      <c r="N72" s="217">
        <f>'Vasco Dpt'!N99</f>
        <v>0</v>
      </c>
      <c r="O72" s="217">
        <f>'Vasco Dpt'!O99</f>
        <v>0</v>
      </c>
      <c r="P72" s="217">
        <f>'Vasco Dpt'!P99</f>
        <v>0</v>
      </c>
      <c r="Q72" s="217">
        <f>'Vasco Dpt'!Q99</f>
        <v>0</v>
      </c>
      <c r="R72" s="217">
        <f>'Vasco Dpt'!R99</f>
        <v>0</v>
      </c>
      <c r="S72" s="217">
        <f>'Vasco Dpt'!S99</f>
        <v>0</v>
      </c>
      <c r="T72" s="217">
        <f>'Vasco Dpt'!T99</f>
        <v>0</v>
      </c>
      <c r="U72" s="217" t="str">
        <f t="shared" si="20"/>
        <v>MPS-CRL-BLG</v>
      </c>
      <c r="V72" s="217" t="str">
        <f t="shared" si="21"/>
        <v>BLG-CRL-MPS</v>
      </c>
      <c r="W72" s="217" t="e">
        <f t="shared" si="22"/>
        <v>#N/A</v>
      </c>
      <c r="X72" s="217" t="e">
        <f t="shared" si="23"/>
        <v>#N/A</v>
      </c>
      <c r="Y72" s="217" t="e">
        <f t="shared" si="24"/>
        <v>#N/A</v>
      </c>
      <c r="Z72" s="217" t="e">
        <f t="shared" si="25"/>
        <v>#N/A</v>
      </c>
      <c r="AA72" s="673" t="str">
        <f t="shared" si="26"/>
        <v>,</v>
      </c>
      <c r="AB72" s="217" t="str">
        <f t="shared" si="27"/>
        <v/>
      </c>
      <c r="AC72" s="682">
        <f t="shared" si="28"/>
        <v>9.3000000000000007</v>
      </c>
      <c r="AD72" s="682">
        <f t="shared" si="29"/>
        <v>13.3</v>
      </c>
    </row>
    <row r="73" spans="1:30" ht="16.5" hidden="1" thickTop="1" thickBot="1" x14ac:dyDescent="0.3">
      <c r="A73" s="217">
        <f>'Vasco Dpt'!A100</f>
        <v>0</v>
      </c>
      <c r="B73" s="217" t="str">
        <f>'Vasco Dpt'!B100</f>
        <v>13A</v>
      </c>
      <c r="C73" s="217" t="str">
        <f>'Vasco Dpt'!C100</f>
        <v>BGM</v>
      </c>
      <c r="D73" s="217" t="str">
        <f>'Vasco Dpt'!D100</f>
        <v>CHRL</v>
      </c>
      <c r="E73" s="217" t="str">
        <f>'Vasco Dpt'!E100</f>
        <v>PNJ</v>
      </c>
      <c r="F73" s="217">
        <f>'Vasco Dpt'!F100</f>
        <v>130</v>
      </c>
      <c r="G73" s="217">
        <f>'Vasco Dpt'!G100</f>
        <v>0</v>
      </c>
      <c r="H73" s="667">
        <f>'Vasco Dpt'!H100</f>
        <v>15.15</v>
      </c>
      <c r="I73" s="217">
        <f>'Vasco Dpt'!I100</f>
        <v>0</v>
      </c>
      <c r="J73" s="670">
        <f>'Vasco Dpt'!J100</f>
        <v>19.3</v>
      </c>
      <c r="K73" s="217">
        <f>'Vasco Dpt'!K100</f>
        <v>0</v>
      </c>
      <c r="L73" s="217">
        <f>'Vasco Dpt'!L100</f>
        <v>0</v>
      </c>
      <c r="M73" s="217">
        <f>'Vasco Dpt'!M100</f>
        <v>0</v>
      </c>
      <c r="N73" s="217">
        <f>'Vasco Dpt'!N100</f>
        <v>0</v>
      </c>
      <c r="O73" s="217">
        <f>'Vasco Dpt'!O100</f>
        <v>0</v>
      </c>
      <c r="P73" s="217">
        <f>'Vasco Dpt'!P100</f>
        <v>0</v>
      </c>
      <c r="Q73" s="217">
        <f>'Vasco Dpt'!Q100</f>
        <v>0</v>
      </c>
      <c r="R73" s="217">
        <f>'Vasco Dpt'!R100</f>
        <v>0</v>
      </c>
      <c r="S73" s="217">
        <f>'Vasco Dpt'!S100</f>
        <v>0</v>
      </c>
      <c r="T73" s="217">
        <f>'Vasco Dpt'!T100</f>
        <v>0</v>
      </c>
      <c r="U73" s="217" t="str">
        <f t="shared" si="20"/>
        <v>BGM-CHRL-PNJ</v>
      </c>
      <c r="V73" s="217" t="str">
        <f t="shared" si="21"/>
        <v>PNJ-CHRL-BGM</v>
      </c>
      <c r="W73" s="217" t="e">
        <f t="shared" si="22"/>
        <v>#N/A</v>
      </c>
      <c r="X73" s="217" t="e">
        <f t="shared" si="23"/>
        <v>#N/A</v>
      </c>
      <c r="Y73" s="217" t="e">
        <f t="shared" si="24"/>
        <v>#N/A</v>
      </c>
      <c r="Z73" s="217" t="e">
        <f t="shared" si="25"/>
        <v>#N/A</v>
      </c>
      <c r="AA73" s="673" t="str">
        <f t="shared" si="26"/>
        <v>,</v>
      </c>
      <c r="AB73" s="217" t="str">
        <f t="shared" si="27"/>
        <v/>
      </c>
      <c r="AC73" s="682">
        <f t="shared" si="28"/>
        <v>15.15</v>
      </c>
      <c r="AD73" s="682">
        <f t="shared" si="29"/>
        <v>19.3</v>
      </c>
    </row>
    <row r="74" spans="1:30" ht="16.5" hidden="1" thickTop="1" thickBot="1" x14ac:dyDescent="0.3">
      <c r="A74" s="217">
        <f>'Vasco Dpt'!A101</f>
        <v>0</v>
      </c>
      <c r="B74" s="217" t="str">
        <f>'Vasco Dpt'!B101</f>
        <v>13A</v>
      </c>
      <c r="C74" s="217" t="str">
        <f>'Vasco Dpt'!C101</f>
        <v>PNJ</v>
      </c>
      <c r="D74" s="217">
        <f>'Vasco Dpt'!D101</f>
        <v>0</v>
      </c>
      <c r="E74" s="217" t="str">
        <f>'Vasco Dpt'!E101</f>
        <v>VSD</v>
      </c>
      <c r="F74" s="217">
        <f>'Vasco Dpt'!F101</f>
        <v>30</v>
      </c>
      <c r="G74" s="217">
        <f>'Vasco Dpt'!G101</f>
        <v>0</v>
      </c>
      <c r="H74" s="667">
        <f>'Vasco Dpt'!H101</f>
        <v>19.45</v>
      </c>
      <c r="I74" s="217">
        <f>'Vasco Dpt'!I101</f>
        <v>0</v>
      </c>
      <c r="J74" s="670">
        <f>'Vasco Dpt'!J101</f>
        <v>20.45</v>
      </c>
      <c r="K74" s="217">
        <f>'Vasco Dpt'!K101</f>
        <v>1</v>
      </c>
      <c r="L74" s="217">
        <f>'Vasco Dpt'!L101</f>
        <v>1</v>
      </c>
      <c r="M74" s="217">
        <f>'Vasco Dpt'!M101</f>
        <v>13.45</v>
      </c>
      <c r="N74" s="217">
        <f>'Vasco Dpt'!N101</f>
        <v>10</v>
      </c>
      <c r="O74" s="217">
        <f>'Vasco Dpt'!O101</f>
        <v>320</v>
      </c>
      <c r="P74" s="217">
        <f>'Vasco Dpt'!P101</f>
        <v>2</v>
      </c>
      <c r="Q74" s="217">
        <f>'Vasco Dpt'!Q101</f>
        <v>2</v>
      </c>
      <c r="R74" s="217">
        <f>'Vasco Dpt'!R101</f>
        <v>0</v>
      </c>
      <c r="S74" s="217">
        <f>'Vasco Dpt'!S101</f>
        <v>0</v>
      </c>
      <c r="T74" s="217">
        <f>'Vasco Dpt'!T101</f>
        <v>0</v>
      </c>
      <c r="U74" s="217" t="str">
        <f t="shared" si="20"/>
        <v>PNJ--VSD</v>
      </c>
      <c r="V74" s="217" t="str">
        <f t="shared" si="21"/>
        <v>VSD--PNJ</v>
      </c>
      <c r="W74" s="217" t="e">
        <f t="shared" si="22"/>
        <v>#N/A</v>
      </c>
      <c r="X74" s="217" t="e">
        <f t="shared" si="23"/>
        <v>#N/A</v>
      </c>
      <c r="Y74" s="217" t="e">
        <f t="shared" si="24"/>
        <v>#N/A</v>
      </c>
      <c r="Z74" s="217" t="e">
        <f t="shared" si="25"/>
        <v>#N/A</v>
      </c>
      <c r="AA74" s="673" t="str">
        <f t="shared" si="26"/>
        <v>,</v>
      </c>
      <c r="AB74" s="217" t="str">
        <f t="shared" si="27"/>
        <v/>
      </c>
      <c r="AC74" s="682">
        <f t="shared" si="28"/>
        <v>19.45</v>
      </c>
      <c r="AD74" s="682">
        <f t="shared" si="29"/>
        <v>20.45</v>
      </c>
    </row>
    <row r="75" spans="1:30" ht="16.5" hidden="1" thickTop="1" thickBot="1" x14ac:dyDescent="0.3">
      <c r="A75" s="217">
        <f>'Vasco Dpt'!A102</f>
        <v>0</v>
      </c>
      <c r="B75" s="217">
        <f>'Vasco Dpt'!B102</f>
        <v>0</v>
      </c>
      <c r="C75" s="217">
        <f>'Vasco Dpt'!C102</f>
        <v>0</v>
      </c>
      <c r="D75" s="217">
        <f>'Vasco Dpt'!D102</f>
        <v>0</v>
      </c>
      <c r="E75" s="217">
        <f>'Vasco Dpt'!E102</f>
        <v>0</v>
      </c>
      <c r="F75" s="217">
        <f>'Vasco Dpt'!F102</f>
        <v>0</v>
      </c>
      <c r="G75" s="217">
        <f>'Vasco Dpt'!G102</f>
        <v>0</v>
      </c>
      <c r="H75" s="667">
        <f>'Vasco Dpt'!H102</f>
        <v>0</v>
      </c>
      <c r="I75" s="217">
        <f>'Vasco Dpt'!I102</f>
        <v>0</v>
      </c>
      <c r="J75" s="670">
        <f>'Vasco Dpt'!J102</f>
        <v>0</v>
      </c>
      <c r="K75" s="217">
        <f>'Vasco Dpt'!K102</f>
        <v>0</v>
      </c>
      <c r="L75" s="217">
        <f>'Vasco Dpt'!L102</f>
        <v>0</v>
      </c>
      <c r="M75" s="217">
        <f>'Vasco Dpt'!M102</f>
        <v>0</v>
      </c>
      <c r="N75" s="217">
        <f>'Vasco Dpt'!N102</f>
        <v>0</v>
      </c>
      <c r="O75" s="217">
        <f>'Vasco Dpt'!O102</f>
        <v>0</v>
      </c>
      <c r="P75" s="217">
        <f>'Vasco Dpt'!P102</f>
        <v>0</v>
      </c>
      <c r="Q75" s="217">
        <f>'Vasco Dpt'!Q102</f>
        <v>0</v>
      </c>
      <c r="R75" s="217">
        <f>'Vasco Dpt'!R102</f>
        <v>0</v>
      </c>
      <c r="S75" s="217">
        <f>'Vasco Dpt'!S102</f>
        <v>0</v>
      </c>
      <c r="T75" s="217">
        <f>'Vasco Dpt'!T102</f>
        <v>0</v>
      </c>
      <c r="U75" s="217" t="str">
        <f t="shared" si="20"/>
        <v>0--0</v>
      </c>
      <c r="V75" s="217" t="str">
        <f t="shared" si="21"/>
        <v>0--0</v>
      </c>
      <c r="W75" s="217" t="e">
        <f t="shared" si="22"/>
        <v>#N/A</v>
      </c>
      <c r="X75" s="217" t="e">
        <f t="shared" si="23"/>
        <v>#N/A</v>
      </c>
      <c r="Y75" s="217" t="e">
        <f t="shared" si="24"/>
        <v>#N/A</v>
      </c>
      <c r="Z75" s="217" t="e">
        <f t="shared" si="25"/>
        <v>#N/A</v>
      </c>
      <c r="AA75" s="673" t="str">
        <f t="shared" si="26"/>
        <v>,</v>
      </c>
      <c r="AB75" s="217" t="str">
        <f t="shared" si="27"/>
        <v/>
      </c>
      <c r="AC75" s="682">
        <f t="shared" si="28"/>
        <v>0</v>
      </c>
      <c r="AD75" s="682">
        <f t="shared" si="29"/>
        <v>0</v>
      </c>
    </row>
    <row r="76" spans="1:30" ht="16.5" hidden="1" thickTop="1" thickBot="1" x14ac:dyDescent="0.3">
      <c r="A76" s="217" t="str">
        <f>'Vasco Dpt'!A103</f>
        <v>BSLIN</v>
      </c>
      <c r="B76" s="217" t="str">
        <f>'Vasco Dpt'!B103</f>
        <v>14A</v>
      </c>
      <c r="C76" s="217" t="str">
        <f>'Vasco Dpt'!C103</f>
        <v>VSD</v>
      </c>
      <c r="D76" s="217" t="str">
        <f>'Vasco Dpt'!D103</f>
        <v>MRG</v>
      </c>
      <c r="E76" s="217" t="str">
        <f>'Vasco Dpt'!E103</f>
        <v>BGM</v>
      </c>
      <c r="F76" s="217">
        <f>'Vasco Dpt'!F103</f>
        <v>183</v>
      </c>
      <c r="G76" s="217">
        <f>'Vasco Dpt'!G103</f>
        <v>0</v>
      </c>
      <c r="H76" s="667">
        <f>'Vasco Dpt'!H103</f>
        <v>17.3</v>
      </c>
      <c r="I76" s="217">
        <f>'Vasco Dpt'!I103</f>
        <v>18.3</v>
      </c>
      <c r="J76" s="670">
        <f>'Vasco Dpt'!J103</f>
        <v>23.3</v>
      </c>
      <c r="K76" s="217">
        <f>'Vasco Dpt'!K103</f>
        <v>1</v>
      </c>
      <c r="L76" s="217">
        <f>'Vasco Dpt'!L103</f>
        <v>1</v>
      </c>
      <c r="M76" s="217">
        <f>'Vasco Dpt'!M103</f>
        <v>6.35</v>
      </c>
      <c r="N76" s="217">
        <f>'Vasco Dpt'!N103</f>
        <v>6.35</v>
      </c>
      <c r="O76" s="217">
        <f>'Vasco Dpt'!O103</f>
        <v>183</v>
      </c>
      <c r="P76" s="217">
        <f>'Vasco Dpt'!P103</f>
        <v>0</v>
      </c>
      <c r="Q76" s="217">
        <f>'Vasco Dpt'!Q103</f>
        <v>0</v>
      </c>
      <c r="R76" s="217">
        <f>'Vasco Dpt'!R103</f>
        <v>0</v>
      </c>
      <c r="S76" s="217">
        <f>'Vasco Dpt'!S103</f>
        <v>0</v>
      </c>
      <c r="T76" s="217">
        <f>'Vasco Dpt'!T103</f>
        <v>0</v>
      </c>
      <c r="U76" s="217" t="str">
        <f t="shared" si="20"/>
        <v>VSD-MRG-BGM</v>
      </c>
      <c r="V76" s="217" t="str">
        <f t="shared" si="21"/>
        <v>BGM-MRG-VSD</v>
      </c>
      <c r="W76" s="217" t="e">
        <f t="shared" si="22"/>
        <v>#N/A</v>
      </c>
      <c r="X76" s="217" t="e">
        <f t="shared" si="23"/>
        <v>#N/A</v>
      </c>
      <c r="Y76" s="217" t="e">
        <f t="shared" si="24"/>
        <v>#N/A</v>
      </c>
      <c r="Z76" s="217" t="e">
        <f t="shared" si="25"/>
        <v>#N/A</v>
      </c>
      <c r="AA76" s="673" t="str">
        <f t="shared" si="26"/>
        <v>,</v>
      </c>
      <c r="AB76" s="217" t="str">
        <f t="shared" si="27"/>
        <v/>
      </c>
      <c r="AC76" s="682">
        <f t="shared" si="28"/>
        <v>17.3</v>
      </c>
      <c r="AD76" s="682">
        <f t="shared" si="29"/>
        <v>23.3</v>
      </c>
    </row>
    <row r="77" spans="1:30" ht="16.5" hidden="1" thickTop="1" thickBot="1" x14ac:dyDescent="0.3">
      <c r="A77" s="217">
        <f>'Vasco Dpt'!A104</f>
        <v>0</v>
      </c>
      <c r="B77" s="217">
        <f>'Vasco Dpt'!B104</f>
        <v>14</v>
      </c>
      <c r="C77" s="217" t="str">
        <f>'Vasco Dpt'!C104</f>
        <v>BGM</v>
      </c>
      <c r="D77" s="217">
        <f>'Vasco Dpt'!D104</f>
        <v>0</v>
      </c>
      <c r="E77" s="217" t="str">
        <f>'Vasco Dpt'!E104</f>
        <v>VSD</v>
      </c>
      <c r="F77" s="217">
        <f>'Vasco Dpt'!F104</f>
        <v>183</v>
      </c>
      <c r="G77" s="217">
        <f>'Vasco Dpt'!G104</f>
        <v>0</v>
      </c>
      <c r="H77" s="667">
        <f>'Vasco Dpt'!H104</f>
        <v>10.45</v>
      </c>
      <c r="I77" s="217">
        <f>'Vasco Dpt'!I104</f>
        <v>0</v>
      </c>
      <c r="J77" s="670">
        <f>'Vasco Dpt'!J104</f>
        <v>17</v>
      </c>
      <c r="K77" s="217">
        <f>'Vasco Dpt'!K104</f>
        <v>1</v>
      </c>
      <c r="L77" s="217">
        <f>'Vasco Dpt'!L104</f>
        <v>1</v>
      </c>
      <c r="M77" s="217">
        <f>'Vasco Dpt'!M104</f>
        <v>6.35</v>
      </c>
      <c r="N77" s="217">
        <f>'Vasco Dpt'!N104</f>
        <v>6.35</v>
      </c>
      <c r="O77" s="217">
        <f>'Vasco Dpt'!O104</f>
        <v>183</v>
      </c>
      <c r="P77" s="217">
        <f>'Vasco Dpt'!P104</f>
        <v>0</v>
      </c>
      <c r="Q77" s="217">
        <f>'Vasco Dpt'!Q104</f>
        <v>0</v>
      </c>
      <c r="R77" s="217">
        <f>'Vasco Dpt'!R104</f>
        <v>0</v>
      </c>
      <c r="S77" s="217">
        <f>'Vasco Dpt'!S104</f>
        <v>0</v>
      </c>
      <c r="T77" s="217" t="str">
        <f>'Vasco Dpt'!T104</f>
        <v>N/O BGM</v>
      </c>
      <c r="U77" s="217" t="str">
        <f t="shared" si="20"/>
        <v>BGM--VSD</v>
      </c>
      <c r="V77" s="217" t="str">
        <f t="shared" si="21"/>
        <v>VSD--BGM</v>
      </c>
      <c r="W77" s="217" t="e">
        <f t="shared" si="22"/>
        <v>#N/A</v>
      </c>
      <c r="X77" s="217" t="e">
        <f t="shared" si="23"/>
        <v>#N/A</v>
      </c>
      <c r="Y77" s="217" t="e">
        <f t="shared" si="24"/>
        <v>#N/A</v>
      </c>
      <c r="Z77" s="217" t="e">
        <f t="shared" si="25"/>
        <v>#N/A</v>
      </c>
      <c r="AA77" s="673" t="str">
        <f t="shared" si="26"/>
        <v>,</v>
      </c>
      <c r="AB77" s="217" t="str">
        <f t="shared" si="27"/>
        <v/>
      </c>
      <c r="AC77" s="682">
        <f t="shared" si="28"/>
        <v>10.45</v>
      </c>
      <c r="AD77" s="682">
        <f t="shared" si="29"/>
        <v>17</v>
      </c>
    </row>
    <row r="78" spans="1:30" ht="16.5" hidden="1" thickTop="1" thickBot="1" x14ac:dyDescent="0.3">
      <c r="A78" s="217">
        <f>'Vasco Dpt'!A105</f>
        <v>0</v>
      </c>
      <c r="B78" s="217">
        <f>'Vasco Dpt'!B105</f>
        <v>0</v>
      </c>
      <c r="C78" s="217">
        <f>'Vasco Dpt'!C105</f>
        <v>0</v>
      </c>
      <c r="D78" s="217">
        <f>'Vasco Dpt'!D105</f>
        <v>0</v>
      </c>
      <c r="E78" s="217">
        <f>'Vasco Dpt'!E105</f>
        <v>0</v>
      </c>
      <c r="F78" s="217">
        <f>'Vasco Dpt'!F105</f>
        <v>0</v>
      </c>
      <c r="G78" s="217">
        <f>'Vasco Dpt'!G105</f>
        <v>0</v>
      </c>
      <c r="H78" s="667">
        <f>'Vasco Dpt'!H105</f>
        <v>0</v>
      </c>
      <c r="I78" s="217">
        <f>'Vasco Dpt'!I105</f>
        <v>0</v>
      </c>
      <c r="J78" s="670">
        <f>'Vasco Dpt'!J105</f>
        <v>0</v>
      </c>
      <c r="K78" s="217">
        <f>'Vasco Dpt'!K105</f>
        <v>0</v>
      </c>
      <c r="L78" s="217">
        <f>'Vasco Dpt'!L105</f>
        <v>0</v>
      </c>
      <c r="M78" s="217">
        <f>'Vasco Dpt'!M105</f>
        <v>0</v>
      </c>
      <c r="N78" s="217">
        <f>'Vasco Dpt'!N105</f>
        <v>0</v>
      </c>
      <c r="O78" s="217">
        <f>'Vasco Dpt'!O105</f>
        <v>0</v>
      </c>
      <c r="P78" s="217">
        <f>'Vasco Dpt'!P105</f>
        <v>0</v>
      </c>
      <c r="Q78" s="217">
        <f>'Vasco Dpt'!Q105</f>
        <v>0</v>
      </c>
      <c r="R78" s="217">
        <f>'Vasco Dpt'!R105</f>
        <v>0</v>
      </c>
      <c r="S78" s="217">
        <f>'Vasco Dpt'!S105</f>
        <v>0</v>
      </c>
      <c r="T78" s="217">
        <f>'Vasco Dpt'!T105</f>
        <v>0</v>
      </c>
      <c r="U78" s="217" t="str">
        <f t="shared" si="20"/>
        <v>0--0</v>
      </c>
      <c r="V78" s="217" t="str">
        <f t="shared" si="21"/>
        <v>0--0</v>
      </c>
      <c r="W78" s="217" t="e">
        <f t="shared" si="22"/>
        <v>#N/A</v>
      </c>
      <c r="X78" s="217" t="e">
        <f t="shared" si="23"/>
        <v>#N/A</v>
      </c>
      <c r="Y78" s="217" t="e">
        <f t="shared" si="24"/>
        <v>#N/A</v>
      </c>
      <c r="Z78" s="217" t="e">
        <f t="shared" si="25"/>
        <v>#N/A</v>
      </c>
      <c r="AA78" s="673" t="str">
        <f t="shared" si="26"/>
        <v>,</v>
      </c>
      <c r="AB78" s="217" t="str">
        <f t="shared" si="27"/>
        <v/>
      </c>
      <c r="AC78" s="682">
        <f t="shared" si="28"/>
        <v>0</v>
      </c>
      <c r="AD78" s="682">
        <f t="shared" si="29"/>
        <v>0</v>
      </c>
    </row>
    <row r="79" spans="1:30" ht="16.5" hidden="1" thickTop="1" thickBot="1" x14ac:dyDescent="0.3">
      <c r="A79" s="217" t="str">
        <f>'Vasco Dpt'!A106</f>
        <v>BSLIN</v>
      </c>
      <c r="B79" s="217" t="str">
        <f>'Vasco Dpt'!B106</f>
        <v>15A</v>
      </c>
      <c r="C79" s="217" t="str">
        <f>'Vasco Dpt'!C106</f>
        <v>VSD</v>
      </c>
      <c r="D79" s="217">
        <f>'Vasco Dpt'!D106</f>
        <v>0</v>
      </c>
      <c r="E79" s="217" t="str">
        <f>'Vasco Dpt'!E106</f>
        <v>SADA</v>
      </c>
      <c r="F79" s="217">
        <f>'Vasco Dpt'!F106</f>
        <v>4</v>
      </c>
      <c r="G79" s="217">
        <f>'Vasco Dpt'!G106</f>
        <v>0</v>
      </c>
      <c r="H79" s="667">
        <f>'Vasco Dpt'!H106</f>
        <v>8.15</v>
      </c>
      <c r="I79" s="217">
        <f>'Vasco Dpt'!I106</f>
        <v>0</v>
      </c>
      <c r="J79" s="670">
        <f>'Vasco Dpt'!J106</f>
        <v>8.25</v>
      </c>
      <c r="K79" s="217">
        <f>'Vasco Dpt'!K106</f>
        <v>0</v>
      </c>
      <c r="L79" s="217">
        <f>'Vasco Dpt'!L106</f>
        <v>0</v>
      </c>
      <c r="M79" s="217">
        <f>'Vasco Dpt'!M106</f>
        <v>0</v>
      </c>
      <c r="N79" s="217">
        <f>'Vasco Dpt'!N106</f>
        <v>0</v>
      </c>
      <c r="O79" s="217">
        <f>'Vasco Dpt'!O106</f>
        <v>0</v>
      </c>
      <c r="P79" s="217">
        <f>'Vasco Dpt'!P106</f>
        <v>0</v>
      </c>
      <c r="Q79" s="217">
        <f>'Vasco Dpt'!Q106</f>
        <v>0</v>
      </c>
      <c r="R79" s="217">
        <f>'Vasco Dpt'!R106</f>
        <v>0</v>
      </c>
      <c r="S79" s="217">
        <f>'Vasco Dpt'!S106</f>
        <v>0</v>
      </c>
      <c r="T79" s="217">
        <f>'Vasco Dpt'!T106</f>
        <v>0</v>
      </c>
      <c r="U79" s="217" t="str">
        <f t="shared" si="20"/>
        <v>VSD--SADA</v>
      </c>
      <c r="V79" s="217" t="str">
        <f t="shared" si="21"/>
        <v>SADA--VSD</v>
      </c>
      <c r="W79" s="217" t="e">
        <f t="shared" si="22"/>
        <v>#N/A</v>
      </c>
      <c r="X79" s="217" t="e">
        <f t="shared" si="23"/>
        <v>#N/A</v>
      </c>
      <c r="Y79" s="217" t="e">
        <f t="shared" si="24"/>
        <v>#N/A</v>
      </c>
      <c r="Z79" s="217" t="e">
        <f t="shared" si="25"/>
        <v>#N/A</v>
      </c>
      <c r="AA79" s="673" t="str">
        <f t="shared" si="26"/>
        <v>,</v>
      </c>
      <c r="AB79" s="217" t="str">
        <f t="shared" si="27"/>
        <v/>
      </c>
      <c r="AC79" s="682">
        <f t="shared" si="28"/>
        <v>8.15</v>
      </c>
      <c r="AD79" s="682">
        <f t="shared" si="29"/>
        <v>8.25</v>
      </c>
    </row>
    <row r="80" spans="1:30" ht="16.5" hidden="1" thickTop="1" thickBot="1" x14ac:dyDescent="0.3">
      <c r="A80" s="217">
        <f>'Vasco Dpt'!A107</f>
        <v>0</v>
      </c>
      <c r="B80" s="217" t="str">
        <f>'Vasco Dpt'!B107</f>
        <v>15A</v>
      </c>
      <c r="C80" s="217" t="str">
        <f>'Vasco Dpt'!C107</f>
        <v>SADA</v>
      </c>
      <c r="D80" s="217">
        <f>'Vasco Dpt'!D107</f>
        <v>0</v>
      </c>
      <c r="E80" s="217" t="str">
        <f>'Vasco Dpt'!E107</f>
        <v>VSD</v>
      </c>
      <c r="F80" s="217">
        <f>'Vasco Dpt'!F107</f>
        <v>4</v>
      </c>
      <c r="G80" s="217">
        <f>'Vasco Dpt'!G107</f>
        <v>0</v>
      </c>
      <c r="H80" s="667">
        <f>'Vasco Dpt'!H107</f>
        <v>8.3000000000000007</v>
      </c>
      <c r="I80" s="217">
        <f>'Vasco Dpt'!I107</f>
        <v>0</v>
      </c>
      <c r="J80" s="670">
        <f>'Vasco Dpt'!J107</f>
        <v>8.4499999999999993</v>
      </c>
      <c r="K80" s="217">
        <f>'Vasco Dpt'!K107</f>
        <v>0</v>
      </c>
      <c r="L80" s="217">
        <f>'Vasco Dpt'!L107</f>
        <v>0</v>
      </c>
      <c r="M80" s="217">
        <f>'Vasco Dpt'!M107</f>
        <v>0</v>
      </c>
      <c r="N80" s="217">
        <f>'Vasco Dpt'!N107</f>
        <v>0</v>
      </c>
      <c r="O80" s="217">
        <f>'Vasco Dpt'!O107</f>
        <v>0</v>
      </c>
      <c r="P80" s="217">
        <f>'Vasco Dpt'!P107</f>
        <v>0</v>
      </c>
      <c r="Q80" s="217">
        <f>'Vasco Dpt'!Q107</f>
        <v>0</v>
      </c>
      <c r="R80" s="217">
        <f>'Vasco Dpt'!R107</f>
        <v>0</v>
      </c>
      <c r="S80" s="217">
        <f>'Vasco Dpt'!S107</f>
        <v>0</v>
      </c>
      <c r="T80" s="217">
        <f>'Vasco Dpt'!T107</f>
        <v>0</v>
      </c>
      <c r="U80" s="217" t="str">
        <f t="shared" si="20"/>
        <v>SADA--VSD</v>
      </c>
      <c r="V80" s="217" t="str">
        <f t="shared" si="21"/>
        <v>VSD--SADA</v>
      </c>
      <c r="W80" s="217" t="e">
        <f t="shared" si="22"/>
        <v>#N/A</v>
      </c>
      <c r="X80" s="217" t="e">
        <f t="shared" si="23"/>
        <v>#N/A</v>
      </c>
      <c r="Y80" s="217" t="e">
        <f t="shared" si="24"/>
        <v>#N/A</v>
      </c>
      <c r="Z80" s="217" t="e">
        <f t="shared" si="25"/>
        <v>#N/A</v>
      </c>
      <c r="AA80" s="673" t="str">
        <f t="shared" si="26"/>
        <v>,</v>
      </c>
      <c r="AB80" s="217" t="str">
        <f t="shared" si="27"/>
        <v/>
      </c>
      <c r="AC80" s="682">
        <f t="shared" si="28"/>
        <v>8.3000000000000007</v>
      </c>
      <c r="AD80" s="682">
        <f t="shared" si="29"/>
        <v>8.4499999999999993</v>
      </c>
    </row>
    <row r="81" spans="1:30" ht="16.5" hidden="1" thickTop="1" thickBot="1" x14ac:dyDescent="0.3">
      <c r="A81" s="217">
        <f>'Vasco Dpt'!A108</f>
        <v>0</v>
      </c>
      <c r="B81" s="217" t="str">
        <f>'Vasco Dpt'!B108</f>
        <v>15A</v>
      </c>
      <c r="C81" s="217" t="str">
        <f>'Vasco Dpt'!C108</f>
        <v>VSD</v>
      </c>
      <c r="D81" s="217" t="str">
        <f>'Vasco Dpt'!D108</f>
        <v>CRT</v>
      </c>
      <c r="E81" s="217" t="str">
        <f>'Vasco Dpt'!E108</f>
        <v>PNJ</v>
      </c>
      <c r="F81" s="217">
        <f>'Vasco Dpt'!F108</f>
        <v>30</v>
      </c>
      <c r="G81" s="217">
        <f>'Vasco Dpt'!G108</f>
        <v>0</v>
      </c>
      <c r="H81" s="667">
        <f>'Vasco Dpt'!H108</f>
        <v>8.4499999999999993</v>
      </c>
      <c r="I81" s="217">
        <f>'Vasco Dpt'!I108</f>
        <v>0</v>
      </c>
      <c r="J81" s="670">
        <f>'Vasco Dpt'!J108</f>
        <v>9.5</v>
      </c>
      <c r="K81" s="217">
        <f>'Vasco Dpt'!K108</f>
        <v>0</v>
      </c>
      <c r="L81" s="217">
        <f>'Vasco Dpt'!L108</f>
        <v>0</v>
      </c>
      <c r="M81" s="217">
        <f>'Vasco Dpt'!M108</f>
        <v>0</v>
      </c>
      <c r="N81" s="217">
        <f>'Vasco Dpt'!N108</f>
        <v>0</v>
      </c>
      <c r="O81" s="217">
        <f>'Vasco Dpt'!O108</f>
        <v>0</v>
      </c>
      <c r="P81" s="217">
        <f>'Vasco Dpt'!P108</f>
        <v>0</v>
      </c>
      <c r="Q81" s="217">
        <f>'Vasco Dpt'!Q108</f>
        <v>0</v>
      </c>
      <c r="R81" s="217">
        <f>'Vasco Dpt'!R108</f>
        <v>0</v>
      </c>
      <c r="S81" s="217">
        <f>'Vasco Dpt'!S108</f>
        <v>0</v>
      </c>
      <c r="T81" s="217">
        <f>'Vasco Dpt'!T108</f>
        <v>0</v>
      </c>
      <c r="U81" s="217" t="str">
        <f t="shared" si="20"/>
        <v>VSD-CRT-PNJ</v>
      </c>
      <c r="V81" s="217" t="str">
        <f t="shared" si="21"/>
        <v>PNJ-CRT-VSD</v>
      </c>
      <c r="W81" s="217" t="str">
        <f t="shared" si="22"/>
        <v>vsg2</v>
      </c>
      <c r="X81" s="217" t="str">
        <f t="shared" si="23"/>
        <v>vsg60</v>
      </c>
      <c r="Y81" s="217" t="str">
        <f t="shared" si="24"/>
        <v>vsg2</v>
      </c>
      <c r="Z81" s="217" t="str">
        <f t="shared" si="25"/>
        <v>mrg86</v>
      </c>
      <c r="AA81" s="673" t="str">
        <f t="shared" si="26"/>
        <v>vsg2,vsg2</v>
      </c>
      <c r="AB81" s="217" t="str">
        <f t="shared" si="27"/>
        <v>onward</v>
      </c>
      <c r="AC81" s="682">
        <f t="shared" si="28"/>
        <v>8.4499999999999993</v>
      </c>
      <c r="AD81" s="682">
        <f t="shared" si="29"/>
        <v>9.5</v>
      </c>
    </row>
    <row r="82" spans="1:30" ht="16.5" hidden="1" thickTop="1" thickBot="1" x14ac:dyDescent="0.3">
      <c r="A82" s="217">
        <f>'Vasco Dpt'!A109</f>
        <v>0</v>
      </c>
      <c r="B82" s="217" t="str">
        <f>'Vasco Dpt'!B109</f>
        <v>15A</v>
      </c>
      <c r="C82" s="217" t="str">
        <f>'Vasco Dpt'!C109</f>
        <v>PNJ</v>
      </c>
      <c r="D82" s="217" t="str">
        <f>'Vasco Dpt'!D109</f>
        <v>MPS</v>
      </c>
      <c r="E82" s="217" t="str">
        <f>'Vasco Dpt'!E109</f>
        <v>MLWN</v>
      </c>
      <c r="F82" s="217">
        <f>'Vasco Dpt'!F109</f>
        <v>108</v>
      </c>
      <c r="G82" s="217">
        <f>'Vasco Dpt'!G109</f>
        <v>0</v>
      </c>
      <c r="H82" s="667">
        <f>'Vasco Dpt'!H109</f>
        <v>10</v>
      </c>
      <c r="I82" s="217">
        <f>'Vasco Dpt'!I109</f>
        <v>0</v>
      </c>
      <c r="J82" s="670">
        <f>'Vasco Dpt'!J109</f>
        <v>14.1</v>
      </c>
      <c r="K82" s="217">
        <f>'Vasco Dpt'!K109</f>
        <v>0</v>
      </c>
      <c r="L82" s="217">
        <f>'Vasco Dpt'!L109</f>
        <v>0</v>
      </c>
      <c r="M82" s="217">
        <f>'Vasco Dpt'!M109</f>
        <v>0</v>
      </c>
      <c r="N82" s="217">
        <f>'Vasco Dpt'!N109</f>
        <v>0</v>
      </c>
      <c r="O82" s="217">
        <f>'Vasco Dpt'!O109</f>
        <v>0</v>
      </c>
      <c r="P82" s="217">
        <f>'Vasco Dpt'!P109</f>
        <v>0</v>
      </c>
      <c r="Q82" s="217">
        <f>'Vasco Dpt'!Q109</f>
        <v>0</v>
      </c>
      <c r="R82" s="217">
        <f>'Vasco Dpt'!R109</f>
        <v>0</v>
      </c>
      <c r="S82" s="217">
        <f>'Vasco Dpt'!S109</f>
        <v>0</v>
      </c>
      <c r="T82" s="217">
        <f>'Vasco Dpt'!T109</f>
        <v>0</v>
      </c>
      <c r="U82" s="217" t="str">
        <f t="shared" si="20"/>
        <v>PNJ-MPS-MLWN</v>
      </c>
      <c r="V82" s="217" t="str">
        <f t="shared" si="21"/>
        <v>MLWN-MPS-PNJ</v>
      </c>
      <c r="W82" s="217" t="e">
        <f t="shared" si="22"/>
        <v>#N/A</v>
      </c>
      <c r="X82" s="217" t="e">
        <f t="shared" si="23"/>
        <v>#N/A</v>
      </c>
      <c r="Y82" s="217" t="e">
        <f t="shared" si="24"/>
        <v>#N/A</v>
      </c>
      <c r="Z82" s="217" t="e">
        <f t="shared" si="25"/>
        <v>#N/A</v>
      </c>
      <c r="AA82" s="673" t="str">
        <f t="shared" si="26"/>
        <v>,</v>
      </c>
      <c r="AB82" s="217" t="str">
        <f t="shared" si="27"/>
        <v/>
      </c>
      <c r="AC82" s="682">
        <f t="shared" si="28"/>
        <v>10</v>
      </c>
      <c r="AD82" s="682">
        <f t="shared" si="29"/>
        <v>14.1</v>
      </c>
    </row>
    <row r="83" spans="1:30" ht="16.5" hidden="1" thickTop="1" thickBot="1" x14ac:dyDescent="0.3">
      <c r="A83" s="217">
        <f>'Vasco Dpt'!A110</f>
        <v>0</v>
      </c>
      <c r="B83" s="217" t="str">
        <f>'Vasco Dpt'!B110</f>
        <v>15A</v>
      </c>
      <c r="C83" s="217" t="str">
        <f>'Vasco Dpt'!C110</f>
        <v>MLWN</v>
      </c>
      <c r="D83" s="217" t="str">
        <f>'Vasco Dpt'!D110</f>
        <v>PNJ</v>
      </c>
      <c r="E83" s="217" t="str">
        <f>'Vasco Dpt'!E110</f>
        <v>VSD</v>
      </c>
      <c r="F83" s="217">
        <f>'Vasco Dpt'!F110</f>
        <v>138</v>
      </c>
      <c r="G83" s="217">
        <f>'Vasco Dpt'!G110</f>
        <v>0</v>
      </c>
      <c r="H83" s="667">
        <f>'Vasco Dpt'!H110</f>
        <v>15.15</v>
      </c>
      <c r="I83" s="217">
        <f>'Vasco Dpt'!I110</f>
        <v>0</v>
      </c>
      <c r="J83" s="670">
        <f>'Vasco Dpt'!J110</f>
        <v>20.100000000000001</v>
      </c>
      <c r="K83" s="217">
        <f>'Vasco Dpt'!K110</f>
        <v>1</v>
      </c>
      <c r="L83" s="217">
        <f>'Vasco Dpt'!L110</f>
        <v>1</v>
      </c>
      <c r="M83" s="217">
        <f>'Vasco Dpt'!M110</f>
        <v>12.4</v>
      </c>
      <c r="N83" s="217">
        <f>'Vasco Dpt'!N110</f>
        <v>10.3</v>
      </c>
      <c r="O83" s="217">
        <f>'Vasco Dpt'!O110</f>
        <v>284</v>
      </c>
      <c r="P83" s="217">
        <f>'Vasco Dpt'!P110</f>
        <v>2.2999999999999998</v>
      </c>
      <c r="Q83" s="217">
        <f>'Vasco Dpt'!Q110</f>
        <v>2.2999999999999998</v>
      </c>
      <c r="R83" s="217">
        <f>'Vasco Dpt'!R110</f>
        <v>0</v>
      </c>
      <c r="S83" s="217">
        <f>'Vasco Dpt'!S110</f>
        <v>0</v>
      </c>
      <c r="T83" s="217" t="str">
        <f>'Vasco Dpt'!T110</f>
        <v>Via Malewad</v>
      </c>
      <c r="U83" s="217" t="str">
        <f t="shared" si="20"/>
        <v>MLWN-PNJ-VSD</v>
      </c>
      <c r="V83" s="217" t="str">
        <f t="shared" si="21"/>
        <v>VSD-PNJ-MLWN</v>
      </c>
      <c r="W83" s="217" t="e">
        <f t="shared" si="22"/>
        <v>#N/A</v>
      </c>
      <c r="X83" s="217" t="e">
        <f t="shared" si="23"/>
        <v>#N/A</v>
      </c>
      <c r="Y83" s="217" t="e">
        <f t="shared" si="24"/>
        <v>#N/A</v>
      </c>
      <c r="Z83" s="217" t="e">
        <f t="shared" si="25"/>
        <v>#N/A</v>
      </c>
      <c r="AA83" s="673" t="str">
        <f t="shared" si="26"/>
        <v>,</v>
      </c>
      <c r="AB83" s="217" t="str">
        <f t="shared" si="27"/>
        <v/>
      </c>
      <c r="AC83" s="682">
        <f t="shared" si="28"/>
        <v>15.15</v>
      </c>
      <c r="AD83" s="682">
        <f t="shared" si="29"/>
        <v>20.100000000000001</v>
      </c>
    </row>
    <row r="84" spans="1:30" ht="16.5" hidden="1" thickTop="1" thickBot="1" x14ac:dyDescent="0.3">
      <c r="A84" s="217">
        <f>'Vasco Dpt'!A111</f>
        <v>0</v>
      </c>
      <c r="B84" s="217">
        <f>'Vasco Dpt'!B111</f>
        <v>0</v>
      </c>
      <c r="C84" s="217">
        <f>'Vasco Dpt'!C111</f>
        <v>0</v>
      </c>
      <c r="D84" s="217">
        <f>'Vasco Dpt'!D111</f>
        <v>0</v>
      </c>
      <c r="E84" s="217">
        <f>'Vasco Dpt'!E111</f>
        <v>0</v>
      </c>
      <c r="F84" s="217">
        <f>'Vasco Dpt'!F111</f>
        <v>0</v>
      </c>
      <c r="G84" s="217">
        <f>'Vasco Dpt'!G111</f>
        <v>0</v>
      </c>
      <c r="H84" s="667">
        <f>'Vasco Dpt'!H111</f>
        <v>0</v>
      </c>
      <c r="I84" s="217">
        <f>'Vasco Dpt'!I111</f>
        <v>0</v>
      </c>
      <c r="J84" s="670">
        <f>'Vasco Dpt'!J111</f>
        <v>0</v>
      </c>
      <c r="K84" s="217">
        <f>'Vasco Dpt'!K111</f>
        <v>0</v>
      </c>
      <c r="L84" s="217">
        <f>'Vasco Dpt'!L111</f>
        <v>0</v>
      </c>
      <c r="M84" s="217">
        <f>'Vasco Dpt'!M111</f>
        <v>0</v>
      </c>
      <c r="N84" s="217">
        <f>'Vasco Dpt'!N111</f>
        <v>0</v>
      </c>
      <c r="O84" s="217">
        <f>'Vasco Dpt'!O111</f>
        <v>0</v>
      </c>
      <c r="P84" s="217">
        <f>'Vasco Dpt'!P111</f>
        <v>0</v>
      </c>
      <c r="Q84" s="217">
        <f>'Vasco Dpt'!Q111</f>
        <v>0</v>
      </c>
      <c r="R84" s="217">
        <f>'Vasco Dpt'!R111</f>
        <v>0</v>
      </c>
      <c r="S84" s="217">
        <f>'Vasco Dpt'!S111</f>
        <v>0</v>
      </c>
      <c r="T84" s="217">
        <f>'Vasco Dpt'!T111</f>
        <v>0</v>
      </c>
      <c r="U84" s="217" t="str">
        <f t="shared" si="20"/>
        <v>0--0</v>
      </c>
      <c r="V84" s="217" t="str">
        <f t="shared" si="21"/>
        <v>0--0</v>
      </c>
      <c r="W84" s="217" t="e">
        <f t="shared" si="22"/>
        <v>#N/A</v>
      </c>
      <c r="X84" s="217" t="e">
        <f t="shared" si="23"/>
        <v>#N/A</v>
      </c>
      <c r="Y84" s="217" t="e">
        <f t="shared" si="24"/>
        <v>#N/A</v>
      </c>
      <c r="Z84" s="217" t="e">
        <f t="shared" si="25"/>
        <v>#N/A</v>
      </c>
      <c r="AA84" s="673" t="str">
        <f t="shared" si="26"/>
        <v>,</v>
      </c>
      <c r="AB84" s="217" t="str">
        <f t="shared" si="27"/>
        <v/>
      </c>
      <c r="AC84" s="682">
        <f t="shared" si="28"/>
        <v>0</v>
      </c>
      <c r="AD84" s="682">
        <f t="shared" si="29"/>
        <v>0</v>
      </c>
    </row>
    <row r="85" spans="1:30" ht="16.5" hidden="1" thickTop="1" thickBot="1" x14ac:dyDescent="0.3">
      <c r="A85" s="217" t="str">
        <f>'Vasco Dpt'!A112</f>
        <v>BSLIN</v>
      </c>
      <c r="B85" s="217" t="str">
        <f>'Vasco Dpt'!B112</f>
        <v>16A</v>
      </c>
      <c r="C85" s="217" t="str">
        <f>'Vasco Dpt'!C112</f>
        <v>VSD</v>
      </c>
      <c r="D85" s="217">
        <f>'Vasco Dpt'!D112</f>
        <v>0</v>
      </c>
      <c r="E85" s="217" t="str">
        <f>'Vasco Dpt'!E112</f>
        <v>SADA</v>
      </c>
      <c r="F85" s="217">
        <f>'Vasco Dpt'!F112</f>
        <v>4</v>
      </c>
      <c r="G85" s="217">
        <f>'Vasco Dpt'!G112</f>
        <v>0</v>
      </c>
      <c r="H85" s="667">
        <f>'Vasco Dpt'!H112</f>
        <v>6.45</v>
      </c>
      <c r="I85" s="217">
        <f>'Vasco Dpt'!I112</f>
        <v>0</v>
      </c>
      <c r="J85" s="670">
        <f>'Vasco Dpt'!J112</f>
        <v>6.55</v>
      </c>
      <c r="K85" s="217">
        <f>'Vasco Dpt'!K112</f>
        <v>0</v>
      </c>
      <c r="L85" s="217">
        <f>'Vasco Dpt'!L112</f>
        <v>0</v>
      </c>
      <c r="M85" s="217">
        <f>'Vasco Dpt'!M112</f>
        <v>0</v>
      </c>
      <c r="N85" s="217">
        <f>'Vasco Dpt'!N112</f>
        <v>0</v>
      </c>
      <c r="O85" s="217">
        <f>'Vasco Dpt'!O112</f>
        <v>0</v>
      </c>
      <c r="P85" s="217">
        <f>'Vasco Dpt'!P112</f>
        <v>0</v>
      </c>
      <c r="Q85" s="217">
        <f>'Vasco Dpt'!Q112</f>
        <v>0</v>
      </c>
      <c r="R85" s="217">
        <f>'Vasco Dpt'!R112</f>
        <v>0</v>
      </c>
      <c r="S85" s="217">
        <f>'Vasco Dpt'!S112</f>
        <v>0</v>
      </c>
      <c r="T85" s="217">
        <f>'Vasco Dpt'!T112</f>
        <v>0</v>
      </c>
      <c r="U85" s="217" t="str">
        <f t="shared" si="20"/>
        <v>VSD--SADA</v>
      </c>
      <c r="V85" s="217" t="str">
        <f t="shared" si="21"/>
        <v>SADA--VSD</v>
      </c>
      <c r="W85" s="217" t="e">
        <f t="shared" si="22"/>
        <v>#N/A</v>
      </c>
      <c r="X85" s="217" t="e">
        <f t="shared" si="23"/>
        <v>#N/A</v>
      </c>
      <c r="Y85" s="217" t="e">
        <f t="shared" si="24"/>
        <v>#N/A</v>
      </c>
      <c r="Z85" s="217" t="e">
        <f t="shared" si="25"/>
        <v>#N/A</v>
      </c>
      <c r="AA85" s="673" t="str">
        <f t="shared" si="26"/>
        <v>,</v>
      </c>
      <c r="AB85" s="217" t="str">
        <f t="shared" si="27"/>
        <v/>
      </c>
      <c r="AC85" s="682">
        <f t="shared" si="28"/>
        <v>6.45</v>
      </c>
      <c r="AD85" s="682">
        <f t="shared" si="29"/>
        <v>6.55</v>
      </c>
    </row>
    <row r="86" spans="1:30" ht="16.5" hidden="1" thickTop="1" thickBot="1" x14ac:dyDescent="0.3">
      <c r="A86" s="217">
        <f>'Vasco Dpt'!A113</f>
        <v>0</v>
      </c>
      <c r="B86" s="217" t="str">
        <f>'Vasco Dpt'!B113</f>
        <v>16A</v>
      </c>
      <c r="C86" s="217" t="str">
        <f>'Vasco Dpt'!C113</f>
        <v>SADA-VSD</v>
      </c>
      <c r="D86" s="217" t="str">
        <f>'Vasco Dpt'!D113</f>
        <v>CRT</v>
      </c>
      <c r="E86" s="217" t="str">
        <f>'Vasco Dpt'!E113</f>
        <v>PNJ</v>
      </c>
      <c r="F86" s="217">
        <f>'Vasco Dpt'!F113</f>
        <v>34</v>
      </c>
      <c r="G86" s="217">
        <f>'Vasco Dpt'!G113</f>
        <v>0</v>
      </c>
      <c r="H86" s="667">
        <f>'Vasco Dpt'!H113</f>
        <v>7</v>
      </c>
      <c r="I86" s="217">
        <f>'Vasco Dpt'!I113</f>
        <v>0</v>
      </c>
      <c r="J86" s="670">
        <f>'Vasco Dpt'!J113</f>
        <v>7.5</v>
      </c>
      <c r="K86" s="217">
        <f>'Vasco Dpt'!K113</f>
        <v>0</v>
      </c>
      <c r="L86" s="217">
        <f>'Vasco Dpt'!L113</f>
        <v>0</v>
      </c>
      <c r="M86" s="217">
        <f>'Vasco Dpt'!M113</f>
        <v>0</v>
      </c>
      <c r="N86" s="217">
        <f>'Vasco Dpt'!N113</f>
        <v>0</v>
      </c>
      <c r="O86" s="217">
        <f>'Vasco Dpt'!O113</f>
        <v>0</v>
      </c>
      <c r="P86" s="217">
        <f>'Vasco Dpt'!P113</f>
        <v>0</v>
      </c>
      <c r="Q86" s="217">
        <f>'Vasco Dpt'!Q113</f>
        <v>0</v>
      </c>
      <c r="R86" s="217">
        <f>'Vasco Dpt'!R113</f>
        <v>0</v>
      </c>
      <c r="S86" s="217">
        <f>'Vasco Dpt'!S113</f>
        <v>0</v>
      </c>
      <c r="T86" s="217">
        <f>'Vasco Dpt'!T113</f>
        <v>0</v>
      </c>
      <c r="U86" s="217" t="str">
        <f t="shared" si="20"/>
        <v>SADA-VSD-CRT-PNJ</v>
      </c>
      <c r="V86" s="217" t="str">
        <f t="shared" si="21"/>
        <v>PNJ-CRT-SADA-VSD</v>
      </c>
      <c r="W86" s="217" t="e">
        <f t="shared" si="22"/>
        <v>#N/A</v>
      </c>
      <c r="X86" s="217" t="e">
        <f t="shared" si="23"/>
        <v>#N/A</v>
      </c>
      <c r="Y86" s="217" t="e">
        <f t="shared" si="24"/>
        <v>#N/A</v>
      </c>
      <c r="Z86" s="217" t="e">
        <f t="shared" si="25"/>
        <v>#N/A</v>
      </c>
      <c r="AA86" s="673" t="str">
        <f t="shared" si="26"/>
        <v>,</v>
      </c>
      <c r="AB86" s="217" t="str">
        <f t="shared" si="27"/>
        <v/>
      </c>
      <c r="AC86" s="682">
        <f t="shared" si="28"/>
        <v>7</v>
      </c>
      <c r="AD86" s="682">
        <f t="shared" si="29"/>
        <v>7.5</v>
      </c>
    </row>
    <row r="87" spans="1:30" ht="16.5" hidden="1" thickTop="1" thickBot="1" x14ac:dyDescent="0.3">
      <c r="A87" s="217">
        <f>'Vasco Dpt'!A114</f>
        <v>0</v>
      </c>
      <c r="B87" s="217" t="str">
        <f>'Vasco Dpt'!B114</f>
        <v>16A</v>
      </c>
      <c r="C87" s="217" t="str">
        <f>'Vasco Dpt'!C114</f>
        <v>PNJ</v>
      </c>
      <c r="D87" s="217" t="str">
        <f>'Vasco Dpt'!D114</f>
        <v>MPS</v>
      </c>
      <c r="E87" s="217" t="str">
        <f>'Vasco Dpt'!E114</f>
        <v>KORJAI</v>
      </c>
      <c r="F87" s="217">
        <f>'Vasco Dpt'!F114</f>
        <v>97</v>
      </c>
      <c r="G87" s="217">
        <f>'Vasco Dpt'!G114</f>
        <v>0</v>
      </c>
      <c r="H87" s="667">
        <f>'Vasco Dpt'!H114</f>
        <v>8</v>
      </c>
      <c r="I87" s="217">
        <f>'Vasco Dpt'!I114</f>
        <v>0</v>
      </c>
      <c r="J87" s="670">
        <f>'Vasco Dpt'!J114</f>
        <v>11.35</v>
      </c>
      <c r="K87" s="217">
        <f>'Vasco Dpt'!K114</f>
        <v>0</v>
      </c>
      <c r="L87" s="217">
        <f>'Vasco Dpt'!L114</f>
        <v>0</v>
      </c>
      <c r="M87" s="217">
        <f>'Vasco Dpt'!M114</f>
        <v>0</v>
      </c>
      <c r="N87" s="217">
        <f>'Vasco Dpt'!N114</f>
        <v>0</v>
      </c>
      <c r="O87" s="217">
        <f>'Vasco Dpt'!O114</f>
        <v>0</v>
      </c>
      <c r="P87" s="217">
        <f>'Vasco Dpt'!P114</f>
        <v>0</v>
      </c>
      <c r="Q87" s="217">
        <f>'Vasco Dpt'!Q114</f>
        <v>0</v>
      </c>
      <c r="R87" s="217">
        <f>'Vasco Dpt'!R114</f>
        <v>0</v>
      </c>
      <c r="S87" s="217">
        <f>'Vasco Dpt'!S114</f>
        <v>0</v>
      </c>
      <c r="T87" s="217">
        <f>'Vasco Dpt'!T114</f>
        <v>0</v>
      </c>
      <c r="U87" s="217" t="str">
        <f t="shared" si="20"/>
        <v>PNJ-MPS-KORJAI</v>
      </c>
      <c r="V87" s="217" t="str">
        <f t="shared" si="21"/>
        <v>KORJAI-MPS-PNJ</v>
      </c>
      <c r="W87" s="217" t="e">
        <f t="shared" si="22"/>
        <v>#N/A</v>
      </c>
      <c r="X87" s="217" t="e">
        <f t="shared" si="23"/>
        <v>#N/A</v>
      </c>
      <c r="Y87" s="217" t="e">
        <f t="shared" si="24"/>
        <v>#N/A</v>
      </c>
      <c r="Z87" s="217" t="e">
        <f t="shared" si="25"/>
        <v>#N/A</v>
      </c>
      <c r="AA87" s="673" t="str">
        <f t="shared" si="26"/>
        <v>,</v>
      </c>
      <c r="AB87" s="217" t="str">
        <f t="shared" si="27"/>
        <v/>
      </c>
      <c r="AC87" s="682">
        <f t="shared" si="28"/>
        <v>8</v>
      </c>
      <c r="AD87" s="682">
        <f t="shared" si="29"/>
        <v>11.35</v>
      </c>
    </row>
    <row r="88" spans="1:30" ht="16.5" hidden="1" thickTop="1" thickBot="1" x14ac:dyDescent="0.3">
      <c r="A88" s="217">
        <f>'Vasco Dpt'!A115</f>
        <v>0</v>
      </c>
      <c r="B88" s="217" t="str">
        <f>'Vasco Dpt'!B115</f>
        <v>16A</v>
      </c>
      <c r="C88" s="217" t="str">
        <f>'Vasco Dpt'!C115</f>
        <v>KORJAI</v>
      </c>
      <c r="D88" s="217" t="str">
        <f>'Vasco Dpt'!D115</f>
        <v>VENG</v>
      </c>
      <c r="E88" s="217" t="str">
        <f>'Vasco Dpt'!E115</f>
        <v>VSD</v>
      </c>
      <c r="F88" s="217">
        <f>'Vasco Dpt'!F115</f>
        <v>127</v>
      </c>
      <c r="G88" s="217">
        <f>'Vasco Dpt'!G115</f>
        <v>0</v>
      </c>
      <c r="H88" s="667">
        <f>'Vasco Dpt'!H115</f>
        <v>11.45</v>
      </c>
      <c r="I88" s="217">
        <f>'Vasco Dpt'!I115</f>
        <v>0</v>
      </c>
      <c r="J88" s="670">
        <f>'Vasco Dpt'!J115</f>
        <v>16.3</v>
      </c>
      <c r="K88" s="217">
        <f>'Vasco Dpt'!K115</f>
        <v>1</v>
      </c>
      <c r="L88" s="217">
        <f>'Vasco Dpt'!L115</f>
        <v>1</v>
      </c>
      <c r="M88" s="217">
        <f>'Vasco Dpt'!M115</f>
        <v>11.3</v>
      </c>
      <c r="N88" s="217">
        <f>'Vasco Dpt'!N115</f>
        <v>10</v>
      </c>
      <c r="O88" s="217">
        <f>'Vasco Dpt'!O115</f>
        <v>262</v>
      </c>
      <c r="P88" s="217">
        <f>'Vasco Dpt'!P115</f>
        <v>2</v>
      </c>
      <c r="Q88" s="217">
        <f>'Vasco Dpt'!Q115</f>
        <v>2</v>
      </c>
      <c r="R88" s="217">
        <f>'Vasco Dpt'!R115</f>
        <v>0</v>
      </c>
      <c r="S88" s="217">
        <f>'Vasco Dpt'!S115</f>
        <v>0</v>
      </c>
      <c r="T88" s="217" t="str">
        <f>'Vasco Dpt'!T115</f>
        <v>C/C</v>
      </c>
      <c r="U88" s="217" t="str">
        <f t="shared" si="20"/>
        <v>KORJAI-VENG-VSD</v>
      </c>
      <c r="V88" s="217" t="str">
        <f t="shared" si="21"/>
        <v>VSD-VENG-KORJAI</v>
      </c>
      <c r="W88" s="217" t="e">
        <f t="shared" si="22"/>
        <v>#N/A</v>
      </c>
      <c r="X88" s="217" t="e">
        <f t="shared" si="23"/>
        <v>#N/A</v>
      </c>
      <c r="Y88" s="217" t="e">
        <f t="shared" si="24"/>
        <v>#N/A</v>
      </c>
      <c r="Z88" s="217" t="e">
        <f t="shared" si="25"/>
        <v>#N/A</v>
      </c>
      <c r="AA88" s="673" t="str">
        <f t="shared" si="26"/>
        <v>,</v>
      </c>
      <c r="AB88" s="217" t="str">
        <f t="shared" si="27"/>
        <v/>
      </c>
      <c r="AC88" s="682">
        <f t="shared" si="28"/>
        <v>11.45</v>
      </c>
      <c r="AD88" s="682">
        <f t="shared" si="29"/>
        <v>16.3</v>
      </c>
    </row>
    <row r="89" spans="1:30" ht="16.5" hidden="1" thickTop="1" thickBot="1" x14ac:dyDescent="0.3">
      <c r="A89" s="217">
        <f>'Vasco Dpt'!A116</f>
        <v>0</v>
      </c>
      <c r="B89" s="217">
        <f>'Vasco Dpt'!B116</f>
        <v>0</v>
      </c>
      <c r="C89" s="217">
        <f>'Vasco Dpt'!C116</f>
        <v>0</v>
      </c>
      <c r="D89" s="217">
        <f>'Vasco Dpt'!D116</f>
        <v>0</v>
      </c>
      <c r="E89" s="217">
        <f>'Vasco Dpt'!E116</f>
        <v>0</v>
      </c>
      <c r="F89" s="217">
        <f>'Vasco Dpt'!F116</f>
        <v>0</v>
      </c>
      <c r="G89" s="217">
        <f>'Vasco Dpt'!G116</f>
        <v>0</v>
      </c>
      <c r="H89" s="667">
        <f>'Vasco Dpt'!H116</f>
        <v>0</v>
      </c>
      <c r="I89" s="217">
        <f>'Vasco Dpt'!I116</f>
        <v>0</v>
      </c>
      <c r="J89" s="670">
        <f>'Vasco Dpt'!J116</f>
        <v>0</v>
      </c>
      <c r="K89" s="217">
        <f>'Vasco Dpt'!K116</f>
        <v>0</v>
      </c>
      <c r="L89" s="217">
        <f>'Vasco Dpt'!L116</f>
        <v>0</v>
      </c>
      <c r="M89" s="217">
        <f>'Vasco Dpt'!M116</f>
        <v>0</v>
      </c>
      <c r="N89" s="217">
        <f>'Vasco Dpt'!N116</f>
        <v>0</v>
      </c>
      <c r="O89" s="217">
        <f>'Vasco Dpt'!O116</f>
        <v>0</v>
      </c>
      <c r="P89" s="217">
        <f>'Vasco Dpt'!P116</f>
        <v>0</v>
      </c>
      <c r="Q89" s="217">
        <f>'Vasco Dpt'!Q116</f>
        <v>0</v>
      </c>
      <c r="R89" s="217">
        <f>'Vasco Dpt'!R116</f>
        <v>0</v>
      </c>
      <c r="S89" s="217">
        <f>'Vasco Dpt'!S116</f>
        <v>0</v>
      </c>
      <c r="T89" s="217">
        <f>'Vasco Dpt'!T116</f>
        <v>0</v>
      </c>
      <c r="U89" s="217" t="str">
        <f t="shared" si="20"/>
        <v>0--0</v>
      </c>
      <c r="V89" s="217" t="str">
        <f t="shared" si="21"/>
        <v>0--0</v>
      </c>
      <c r="W89" s="217" t="e">
        <f t="shared" si="22"/>
        <v>#N/A</v>
      </c>
      <c r="X89" s="217" t="e">
        <f t="shared" si="23"/>
        <v>#N/A</v>
      </c>
      <c r="Y89" s="217" t="e">
        <f t="shared" si="24"/>
        <v>#N/A</v>
      </c>
      <c r="Z89" s="217" t="e">
        <f t="shared" si="25"/>
        <v>#N/A</v>
      </c>
      <c r="AA89" s="673" t="str">
        <f t="shared" si="26"/>
        <v>,</v>
      </c>
      <c r="AB89" s="217" t="str">
        <f t="shared" si="27"/>
        <v/>
      </c>
      <c r="AC89" s="682">
        <f t="shared" si="28"/>
        <v>0</v>
      </c>
      <c r="AD89" s="682">
        <f t="shared" si="29"/>
        <v>0</v>
      </c>
    </row>
    <row r="90" spans="1:30" ht="16.5" hidden="1" thickTop="1" thickBot="1" x14ac:dyDescent="0.3">
      <c r="A90" s="217">
        <f>'Vasco Dpt'!A117</f>
        <v>0</v>
      </c>
      <c r="B90" s="217">
        <f>'Vasco Dpt'!B117</f>
        <v>0</v>
      </c>
      <c r="C90" s="217">
        <f>'Vasco Dpt'!C117</f>
        <v>0</v>
      </c>
      <c r="D90" s="217">
        <f>'Vasco Dpt'!D117</f>
        <v>0</v>
      </c>
      <c r="E90" s="217">
        <f>'Vasco Dpt'!E117</f>
        <v>0</v>
      </c>
      <c r="F90" s="217">
        <f>'Vasco Dpt'!F117</f>
        <v>0</v>
      </c>
      <c r="G90" s="217">
        <f>'Vasco Dpt'!G117</f>
        <v>0</v>
      </c>
      <c r="H90" s="667">
        <f>'Vasco Dpt'!H117</f>
        <v>0</v>
      </c>
      <c r="I90" s="217">
        <f>'Vasco Dpt'!I117</f>
        <v>0</v>
      </c>
      <c r="J90" s="670">
        <f>'Vasco Dpt'!J117</f>
        <v>0</v>
      </c>
      <c r="K90" s="217">
        <f>'Vasco Dpt'!K117</f>
        <v>0</v>
      </c>
      <c r="L90" s="217">
        <f>'Vasco Dpt'!L117</f>
        <v>0</v>
      </c>
      <c r="M90" s="217">
        <f>'Vasco Dpt'!M117</f>
        <v>0</v>
      </c>
      <c r="N90" s="217">
        <f>'Vasco Dpt'!N117</f>
        <v>0</v>
      </c>
      <c r="O90" s="217">
        <f>'Vasco Dpt'!O117</f>
        <v>0</v>
      </c>
      <c r="P90" s="217">
        <f>'Vasco Dpt'!P117</f>
        <v>0</v>
      </c>
      <c r="Q90" s="217">
        <f>'Vasco Dpt'!Q117</f>
        <v>0</v>
      </c>
      <c r="R90" s="217">
        <f>'Vasco Dpt'!R117</f>
        <v>0</v>
      </c>
      <c r="S90" s="217">
        <f>'Vasco Dpt'!S117</f>
        <v>0</v>
      </c>
      <c r="T90" s="217">
        <f>'Vasco Dpt'!T117</f>
        <v>0</v>
      </c>
      <c r="U90" s="217" t="str">
        <f t="shared" si="20"/>
        <v>0--0</v>
      </c>
      <c r="V90" s="217" t="str">
        <f t="shared" si="21"/>
        <v>0--0</v>
      </c>
      <c r="W90" s="217" t="e">
        <f t="shared" si="22"/>
        <v>#N/A</v>
      </c>
      <c r="X90" s="217" t="e">
        <f t="shared" si="23"/>
        <v>#N/A</v>
      </c>
      <c r="Y90" s="217" t="e">
        <f t="shared" si="24"/>
        <v>#N/A</v>
      </c>
      <c r="Z90" s="217" t="e">
        <f t="shared" si="25"/>
        <v>#N/A</v>
      </c>
      <c r="AA90" s="673" t="str">
        <f t="shared" si="26"/>
        <v>,</v>
      </c>
      <c r="AB90" s="217" t="str">
        <f t="shared" si="27"/>
        <v/>
      </c>
      <c r="AC90" s="682">
        <f t="shared" si="28"/>
        <v>0</v>
      </c>
      <c r="AD90" s="682">
        <f t="shared" si="29"/>
        <v>0</v>
      </c>
    </row>
    <row r="91" spans="1:30" ht="16.5" hidden="1" thickTop="1" thickBot="1" x14ac:dyDescent="0.3">
      <c r="A91" s="217" t="str">
        <f>'Vasco Dpt'!A118</f>
        <v>BSLIN</v>
      </c>
      <c r="B91" s="217" t="str">
        <f>'Vasco Dpt'!B118</f>
        <v>17A</v>
      </c>
      <c r="C91" s="217" t="str">
        <f>'Vasco Dpt'!C118</f>
        <v>VSD</v>
      </c>
      <c r="D91" s="217" t="str">
        <f>'Vasco Dpt'!D118</f>
        <v>CRT</v>
      </c>
      <c r="E91" s="217" t="str">
        <f>'Vasco Dpt'!E118</f>
        <v>PNJ</v>
      </c>
      <c r="F91" s="217">
        <f>'Vasco Dpt'!F118</f>
        <v>30</v>
      </c>
      <c r="G91" s="217">
        <f>'Vasco Dpt'!G118</f>
        <v>0</v>
      </c>
      <c r="H91" s="667">
        <f>'Vasco Dpt'!H118</f>
        <v>14.25</v>
      </c>
      <c r="I91" s="217">
        <f>'Vasco Dpt'!I118</f>
        <v>0</v>
      </c>
      <c r="J91" s="670">
        <f>'Vasco Dpt'!J118</f>
        <v>15.2</v>
      </c>
      <c r="K91" s="217">
        <f>'Vasco Dpt'!K118</f>
        <v>0</v>
      </c>
      <c r="L91" s="217">
        <f>'Vasco Dpt'!L118</f>
        <v>0</v>
      </c>
      <c r="M91" s="217">
        <f>'Vasco Dpt'!M118</f>
        <v>0</v>
      </c>
      <c r="N91" s="217">
        <f>'Vasco Dpt'!N118</f>
        <v>0</v>
      </c>
      <c r="O91" s="217">
        <f>'Vasco Dpt'!O118</f>
        <v>0</v>
      </c>
      <c r="P91" s="217">
        <f>'Vasco Dpt'!P118</f>
        <v>0</v>
      </c>
      <c r="Q91" s="217">
        <f>'Vasco Dpt'!Q118</f>
        <v>0</v>
      </c>
      <c r="R91" s="217">
        <f>'Vasco Dpt'!R118</f>
        <v>0</v>
      </c>
      <c r="S91" s="217">
        <f>'Vasco Dpt'!S118</f>
        <v>0</v>
      </c>
      <c r="T91" s="217">
        <f>'Vasco Dpt'!T118</f>
        <v>0</v>
      </c>
      <c r="U91" s="217" t="str">
        <f t="shared" si="20"/>
        <v>VSD-CRT-PNJ</v>
      </c>
      <c r="V91" s="217" t="str">
        <f t="shared" si="21"/>
        <v>PNJ-CRT-VSD</v>
      </c>
      <c r="W91" s="217" t="str">
        <f t="shared" si="22"/>
        <v>vsg2</v>
      </c>
      <c r="X91" s="217" t="str">
        <f t="shared" si="23"/>
        <v>vsg60</v>
      </c>
      <c r="Y91" s="217" t="str">
        <f t="shared" si="24"/>
        <v>vsg2</v>
      </c>
      <c r="Z91" s="217" t="str">
        <f t="shared" si="25"/>
        <v>mrg86</v>
      </c>
      <c r="AA91" s="673" t="str">
        <f t="shared" si="26"/>
        <v>vsg2,vsg2</v>
      </c>
      <c r="AB91" s="217" t="str">
        <f t="shared" si="27"/>
        <v>onward</v>
      </c>
      <c r="AC91" s="682">
        <f t="shared" si="28"/>
        <v>14.25</v>
      </c>
      <c r="AD91" s="682">
        <f t="shared" si="29"/>
        <v>15.2</v>
      </c>
    </row>
    <row r="92" spans="1:30" ht="16.5" hidden="1" thickTop="1" thickBot="1" x14ac:dyDescent="0.3">
      <c r="A92" s="217">
        <f>'Vasco Dpt'!A119</f>
        <v>0</v>
      </c>
      <c r="B92" s="217" t="str">
        <f>'Vasco Dpt'!B119</f>
        <v>17A</v>
      </c>
      <c r="C92" s="217" t="str">
        <f>'Vasco Dpt'!C119</f>
        <v>PNJ</v>
      </c>
      <c r="D92" s="217" t="str">
        <f>'Vasco Dpt'!D119</f>
        <v>PTR</v>
      </c>
      <c r="E92" s="217" t="str">
        <f>'Vasco Dpt'!E119</f>
        <v>SWD</v>
      </c>
      <c r="F92" s="217">
        <f>'Vasco Dpt'!F119</f>
        <v>61</v>
      </c>
      <c r="G92" s="217">
        <f>'Vasco Dpt'!G119</f>
        <v>0</v>
      </c>
      <c r="H92" s="667">
        <f>'Vasco Dpt'!H119</f>
        <v>15.25</v>
      </c>
      <c r="I92" s="217">
        <f>'Vasco Dpt'!I119</f>
        <v>0</v>
      </c>
      <c r="J92" s="670">
        <f>'Vasco Dpt'!J119</f>
        <v>18</v>
      </c>
      <c r="K92" s="217">
        <f>'Vasco Dpt'!K119</f>
        <v>0</v>
      </c>
      <c r="L92" s="217">
        <f>'Vasco Dpt'!L119</f>
        <v>0</v>
      </c>
      <c r="M92" s="217">
        <f>'Vasco Dpt'!M119</f>
        <v>0</v>
      </c>
      <c r="N92" s="217">
        <f>'Vasco Dpt'!N119</f>
        <v>0</v>
      </c>
      <c r="O92" s="217">
        <f>'Vasco Dpt'!O119</f>
        <v>0</v>
      </c>
      <c r="P92" s="217">
        <f>'Vasco Dpt'!P119</f>
        <v>0</v>
      </c>
      <c r="Q92" s="217">
        <f>'Vasco Dpt'!Q119</f>
        <v>0</v>
      </c>
      <c r="R92" s="217">
        <f>'Vasco Dpt'!R119</f>
        <v>0</v>
      </c>
      <c r="S92" s="217">
        <f>'Vasco Dpt'!S119</f>
        <v>0</v>
      </c>
      <c r="T92" s="217">
        <f>'Vasco Dpt'!T119</f>
        <v>0</v>
      </c>
      <c r="U92" s="217" t="str">
        <f t="shared" si="20"/>
        <v>PNJ-PTR-SWD</v>
      </c>
      <c r="V92" s="217" t="str">
        <f t="shared" si="21"/>
        <v>SWD-PTR-PNJ</v>
      </c>
      <c r="W92" s="217" t="e">
        <f t="shared" si="22"/>
        <v>#N/A</v>
      </c>
      <c r="X92" s="217" t="e">
        <f t="shared" si="23"/>
        <v>#N/A</v>
      </c>
      <c r="Y92" s="217" t="str">
        <f t="shared" si="24"/>
        <v>pnj1</v>
      </c>
      <c r="Z92" s="217" t="e">
        <f t="shared" si="25"/>
        <v>#N/A</v>
      </c>
      <c r="AA92" s="673" t="str">
        <f t="shared" si="26"/>
        <v>,pnj1</v>
      </c>
      <c r="AB92" s="217" t="str">
        <f t="shared" si="27"/>
        <v>onward</v>
      </c>
      <c r="AC92" s="682">
        <f t="shared" si="28"/>
        <v>15.25</v>
      </c>
      <c r="AD92" s="682">
        <f t="shared" si="29"/>
        <v>18</v>
      </c>
    </row>
    <row r="93" spans="1:30" ht="16.5" hidden="1" thickTop="1" thickBot="1" x14ac:dyDescent="0.3">
      <c r="A93" s="217">
        <f>'Vasco Dpt'!A120</f>
        <v>0</v>
      </c>
      <c r="B93" s="217" t="str">
        <f>'Vasco Dpt'!B120</f>
        <v>17A</v>
      </c>
      <c r="C93" s="217" t="str">
        <f>'Vasco Dpt'!C120</f>
        <v>SWD</v>
      </c>
      <c r="D93" s="217" t="str">
        <f>'Vasco Dpt'!D120</f>
        <v>PNJ</v>
      </c>
      <c r="E93" s="217" t="str">
        <f>'Vasco Dpt'!E120</f>
        <v>VSD</v>
      </c>
      <c r="F93" s="217">
        <f>'Vasco Dpt'!F120</f>
        <v>91</v>
      </c>
      <c r="G93" s="217">
        <f>'Vasco Dpt'!G120</f>
        <v>0</v>
      </c>
      <c r="H93" s="667">
        <f>'Vasco Dpt'!H120</f>
        <v>18.3</v>
      </c>
      <c r="I93" s="217">
        <f>'Vasco Dpt'!I120</f>
        <v>0</v>
      </c>
      <c r="J93" s="670">
        <f>'Vasco Dpt'!J120</f>
        <v>21.55</v>
      </c>
      <c r="K93" s="217">
        <f>'Vasco Dpt'!K120</f>
        <v>1</v>
      </c>
      <c r="L93" s="217">
        <f>'Vasco Dpt'!L120</f>
        <v>1</v>
      </c>
      <c r="M93" s="217">
        <f>'Vasco Dpt'!M120</f>
        <v>7.35</v>
      </c>
      <c r="N93" s="217">
        <f>'Vasco Dpt'!N120</f>
        <v>7</v>
      </c>
      <c r="O93" s="217">
        <f>'Vasco Dpt'!O120</f>
        <v>182</v>
      </c>
      <c r="P93" s="217">
        <f>'Vasco Dpt'!P120</f>
        <v>0</v>
      </c>
      <c r="Q93" s="217">
        <f>'Vasco Dpt'!Q120</f>
        <v>0</v>
      </c>
      <c r="R93" s="217">
        <f>'Vasco Dpt'!R120</f>
        <v>0</v>
      </c>
      <c r="S93" s="217">
        <f>'Vasco Dpt'!S120</f>
        <v>0</v>
      </c>
      <c r="T93" s="217" t="str">
        <f>'Vasco Dpt'!T120</f>
        <v>N/O VSD</v>
      </c>
      <c r="U93" s="217" t="str">
        <f t="shared" si="20"/>
        <v>SWD-PNJ-VSD</v>
      </c>
      <c r="V93" s="217" t="str">
        <f t="shared" si="21"/>
        <v>VSD-PNJ-SWD</v>
      </c>
      <c r="W93" s="217" t="e">
        <f t="shared" si="22"/>
        <v>#N/A</v>
      </c>
      <c r="X93" s="217" t="str">
        <f t="shared" si="23"/>
        <v>vsg36</v>
      </c>
      <c r="Y93" s="217" t="e">
        <f t="shared" si="24"/>
        <v>#N/A</v>
      </c>
      <c r="Z93" s="217" t="str">
        <f t="shared" si="25"/>
        <v>vsg36</v>
      </c>
      <c r="AA93" s="673" t="str">
        <f t="shared" si="26"/>
        <v>vsg36,vsg36</v>
      </c>
      <c r="AB93" s="217" t="str">
        <f t="shared" si="27"/>
        <v>return</v>
      </c>
      <c r="AC93" s="682">
        <f t="shared" si="28"/>
        <v>18.3</v>
      </c>
      <c r="AD93" s="682">
        <f t="shared" si="29"/>
        <v>21.55</v>
      </c>
    </row>
    <row r="94" spans="1:30" ht="16.5" hidden="1" thickTop="1" thickBot="1" x14ac:dyDescent="0.3">
      <c r="A94" s="217">
        <f>'Vasco Dpt'!A121</f>
        <v>0</v>
      </c>
      <c r="B94" s="217">
        <f>'Vasco Dpt'!B121</f>
        <v>17</v>
      </c>
      <c r="C94" s="217" t="str">
        <f>'Vasco Dpt'!C121</f>
        <v>VSD</v>
      </c>
      <c r="D94" s="217">
        <f>'Vasco Dpt'!D121</f>
        <v>0</v>
      </c>
      <c r="E94" s="217" t="str">
        <f>'Vasco Dpt'!E121</f>
        <v>SADA</v>
      </c>
      <c r="F94" s="217">
        <f>'Vasco Dpt'!F121</f>
        <v>4</v>
      </c>
      <c r="G94" s="217">
        <f>'Vasco Dpt'!G121</f>
        <v>0</v>
      </c>
      <c r="H94" s="667">
        <f>'Vasco Dpt'!H121</f>
        <v>5.45</v>
      </c>
      <c r="I94" s="217">
        <f>'Vasco Dpt'!I121</f>
        <v>0</v>
      </c>
      <c r="J94" s="670">
        <f>'Vasco Dpt'!J121</f>
        <v>5.55</v>
      </c>
      <c r="K94" s="217">
        <f>'Vasco Dpt'!K121</f>
        <v>0</v>
      </c>
      <c r="L94" s="217">
        <f>'Vasco Dpt'!L121</f>
        <v>0</v>
      </c>
      <c r="M94" s="217">
        <f>'Vasco Dpt'!M121</f>
        <v>0</v>
      </c>
      <c r="N94" s="217">
        <f>'Vasco Dpt'!N121</f>
        <v>0</v>
      </c>
      <c r="O94" s="217">
        <f>'Vasco Dpt'!O121</f>
        <v>0</v>
      </c>
      <c r="P94" s="217">
        <f>'Vasco Dpt'!P121</f>
        <v>0</v>
      </c>
      <c r="Q94" s="217">
        <f>'Vasco Dpt'!Q121</f>
        <v>0</v>
      </c>
      <c r="R94" s="217">
        <f>'Vasco Dpt'!R121</f>
        <v>0</v>
      </c>
      <c r="S94" s="217">
        <f>'Vasco Dpt'!S121</f>
        <v>0</v>
      </c>
      <c r="T94" s="217">
        <f>'Vasco Dpt'!T121</f>
        <v>0</v>
      </c>
      <c r="U94" s="217" t="str">
        <f t="shared" si="20"/>
        <v>VSD--SADA</v>
      </c>
      <c r="V94" s="217" t="str">
        <f t="shared" si="21"/>
        <v>SADA--VSD</v>
      </c>
      <c r="W94" s="217" t="e">
        <f t="shared" si="22"/>
        <v>#N/A</v>
      </c>
      <c r="X94" s="217" t="e">
        <f t="shared" si="23"/>
        <v>#N/A</v>
      </c>
      <c r="Y94" s="217" t="e">
        <f t="shared" si="24"/>
        <v>#N/A</v>
      </c>
      <c r="Z94" s="217" t="e">
        <f t="shared" si="25"/>
        <v>#N/A</v>
      </c>
      <c r="AA94" s="673" t="str">
        <f t="shared" si="26"/>
        <v>,</v>
      </c>
      <c r="AB94" s="217" t="str">
        <f t="shared" si="27"/>
        <v/>
      </c>
      <c r="AC94" s="682">
        <f t="shared" si="28"/>
        <v>5.45</v>
      </c>
      <c r="AD94" s="682">
        <f t="shared" si="29"/>
        <v>5.55</v>
      </c>
    </row>
    <row r="95" spans="1:30" ht="16.5" hidden="1" thickTop="1" thickBot="1" x14ac:dyDescent="0.3">
      <c r="A95" s="217">
        <f>'Vasco Dpt'!A122</f>
        <v>0</v>
      </c>
      <c r="B95" s="217">
        <f>'Vasco Dpt'!B122</f>
        <v>17</v>
      </c>
      <c r="C95" s="217" t="str">
        <f>'Vasco Dpt'!C122</f>
        <v>SADA</v>
      </c>
      <c r="D95" s="217" t="str">
        <f>'Vasco Dpt'!D122</f>
        <v>VSD</v>
      </c>
      <c r="E95" s="217" t="str">
        <f>'Vasco Dpt'!E122</f>
        <v>PNJ</v>
      </c>
      <c r="F95" s="217">
        <f>'Vasco Dpt'!F122</f>
        <v>34</v>
      </c>
      <c r="G95" s="217">
        <f>'Vasco Dpt'!G122</f>
        <v>0</v>
      </c>
      <c r="H95" s="667">
        <f>'Vasco Dpt'!H122</f>
        <v>6</v>
      </c>
      <c r="I95" s="217">
        <f>'Vasco Dpt'!I122</f>
        <v>0</v>
      </c>
      <c r="J95" s="670">
        <f>'Vasco Dpt'!J122</f>
        <v>7.1</v>
      </c>
      <c r="K95" s="217">
        <f>'Vasco Dpt'!K122</f>
        <v>0</v>
      </c>
      <c r="L95" s="217">
        <f>'Vasco Dpt'!L122</f>
        <v>0</v>
      </c>
      <c r="M95" s="217">
        <f>'Vasco Dpt'!M122</f>
        <v>0</v>
      </c>
      <c r="N95" s="217">
        <f>'Vasco Dpt'!N122</f>
        <v>0</v>
      </c>
      <c r="O95" s="217">
        <f>'Vasco Dpt'!O122</f>
        <v>0</v>
      </c>
      <c r="P95" s="217">
        <f>'Vasco Dpt'!P122</f>
        <v>0</v>
      </c>
      <c r="Q95" s="217">
        <f>'Vasco Dpt'!Q122</f>
        <v>0</v>
      </c>
      <c r="R95" s="217">
        <f>'Vasco Dpt'!R122</f>
        <v>0</v>
      </c>
      <c r="S95" s="217">
        <f>'Vasco Dpt'!S122</f>
        <v>0</v>
      </c>
      <c r="T95" s="217">
        <f>'Vasco Dpt'!T122</f>
        <v>0</v>
      </c>
      <c r="U95" s="217" t="str">
        <f t="shared" si="20"/>
        <v>SADA-VSD-PNJ</v>
      </c>
      <c r="V95" s="217" t="str">
        <f t="shared" si="21"/>
        <v>PNJ-VSD-SADA</v>
      </c>
      <c r="W95" s="217" t="e">
        <f t="shared" si="22"/>
        <v>#N/A</v>
      </c>
      <c r="X95" s="217" t="e">
        <f t="shared" si="23"/>
        <v>#N/A</v>
      </c>
      <c r="Y95" s="217" t="e">
        <f t="shared" si="24"/>
        <v>#N/A</v>
      </c>
      <c r="Z95" s="217" t="e">
        <f t="shared" si="25"/>
        <v>#N/A</v>
      </c>
      <c r="AA95" s="673" t="str">
        <f t="shared" si="26"/>
        <v>,</v>
      </c>
      <c r="AB95" s="217" t="str">
        <f t="shared" si="27"/>
        <v/>
      </c>
      <c r="AC95" s="682">
        <f t="shared" si="28"/>
        <v>6</v>
      </c>
      <c r="AD95" s="682">
        <f t="shared" si="29"/>
        <v>7.1</v>
      </c>
    </row>
    <row r="96" spans="1:30" ht="16.5" hidden="1" thickTop="1" thickBot="1" x14ac:dyDescent="0.3">
      <c r="A96" s="217">
        <f>'Vasco Dpt'!A123</f>
        <v>0</v>
      </c>
      <c r="B96" s="217">
        <f>'Vasco Dpt'!B123</f>
        <v>17</v>
      </c>
      <c r="C96" s="217" t="str">
        <f>'Vasco Dpt'!C123</f>
        <v>PNJ</v>
      </c>
      <c r="D96" s="217" t="str">
        <f>'Vasco Dpt'!D123</f>
        <v>MPS</v>
      </c>
      <c r="E96" s="217" t="str">
        <f>'Vasco Dpt'!E123</f>
        <v>VNGL</v>
      </c>
      <c r="F96" s="217">
        <f>'Vasco Dpt'!F123</f>
        <v>66</v>
      </c>
      <c r="G96" s="217">
        <f>'Vasco Dpt'!G123</f>
        <v>0</v>
      </c>
      <c r="H96" s="667">
        <f>'Vasco Dpt'!H123</f>
        <v>7.15</v>
      </c>
      <c r="I96" s="217">
        <f>'Vasco Dpt'!I123</f>
        <v>0</v>
      </c>
      <c r="J96" s="670">
        <f>'Vasco Dpt'!J123</f>
        <v>10</v>
      </c>
      <c r="K96" s="217">
        <f>'Vasco Dpt'!K123</f>
        <v>0</v>
      </c>
      <c r="L96" s="217">
        <f>'Vasco Dpt'!L123</f>
        <v>0</v>
      </c>
      <c r="M96" s="217">
        <f>'Vasco Dpt'!M123</f>
        <v>0</v>
      </c>
      <c r="N96" s="217">
        <f>'Vasco Dpt'!N123</f>
        <v>0</v>
      </c>
      <c r="O96" s="217">
        <f>'Vasco Dpt'!O123</f>
        <v>0</v>
      </c>
      <c r="P96" s="217">
        <f>'Vasco Dpt'!P123</f>
        <v>0</v>
      </c>
      <c r="Q96" s="217">
        <f>'Vasco Dpt'!Q123</f>
        <v>0</v>
      </c>
      <c r="R96" s="217">
        <f>'Vasco Dpt'!R123</f>
        <v>0</v>
      </c>
      <c r="S96" s="217">
        <f>'Vasco Dpt'!S123</f>
        <v>0</v>
      </c>
      <c r="T96" s="217">
        <f>'Vasco Dpt'!T123</f>
        <v>0</v>
      </c>
      <c r="U96" s="217" t="str">
        <f t="shared" si="20"/>
        <v>PNJ-MPS-VNGL</v>
      </c>
      <c r="V96" s="217" t="str">
        <f t="shared" si="21"/>
        <v>VNGL-MPS-PNJ</v>
      </c>
      <c r="W96" s="217" t="e">
        <f t="shared" si="22"/>
        <v>#N/A</v>
      </c>
      <c r="X96" s="217" t="e">
        <f t="shared" si="23"/>
        <v>#N/A</v>
      </c>
      <c r="Y96" s="217" t="e">
        <f t="shared" si="24"/>
        <v>#N/A</v>
      </c>
      <c r="Z96" s="217" t="e">
        <f t="shared" si="25"/>
        <v>#N/A</v>
      </c>
      <c r="AA96" s="673" t="str">
        <f t="shared" si="26"/>
        <v>,</v>
      </c>
      <c r="AB96" s="217" t="str">
        <f t="shared" si="27"/>
        <v/>
      </c>
      <c r="AC96" s="682">
        <f t="shared" si="28"/>
        <v>7.15</v>
      </c>
      <c r="AD96" s="682">
        <f t="shared" si="29"/>
        <v>10</v>
      </c>
    </row>
    <row r="97" spans="1:30" ht="16.5" hidden="1" thickTop="1" thickBot="1" x14ac:dyDescent="0.3">
      <c r="A97" s="217">
        <f>'Vasco Dpt'!A124</f>
        <v>0</v>
      </c>
      <c r="B97" s="217">
        <f>'Vasco Dpt'!B124</f>
        <v>17</v>
      </c>
      <c r="C97" s="217" t="str">
        <f>'Vasco Dpt'!C124</f>
        <v>VNGL</v>
      </c>
      <c r="D97" s="217" t="str">
        <f>'Vasco Dpt'!D124</f>
        <v>PNJ</v>
      </c>
      <c r="E97" s="217" t="str">
        <f>'Vasco Dpt'!E124</f>
        <v>VSD</v>
      </c>
      <c r="F97" s="217">
        <f>'Vasco Dpt'!F124</f>
        <v>96</v>
      </c>
      <c r="G97" s="217">
        <f>'Vasco Dpt'!G124</f>
        <v>0</v>
      </c>
      <c r="H97" s="667">
        <f>'Vasco Dpt'!H124</f>
        <v>10.050000000000001</v>
      </c>
      <c r="I97" s="217">
        <f>'Vasco Dpt'!I124</f>
        <v>0</v>
      </c>
      <c r="J97" s="670">
        <f>'Vasco Dpt'!J124</f>
        <v>14.05</v>
      </c>
      <c r="K97" s="217">
        <f>'Vasco Dpt'!K124</f>
        <v>1</v>
      </c>
      <c r="L97" s="217">
        <f>'Vasco Dpt'!L124</f>
        <v>1</v>
      </c>
      <c r="M97" s="217">
        <f>'Vasco Dpt'!M124</f>
        <v>10</v>
      </c>
      <c r="N97" s="217">
        <f>'Vasco Dpt'!N124</f>
        <v>9</v>
      </c>
      <c r="O97" s="217">
        <f>'Vasco Dpt'!O124</f>
        <v>200</v>
      </c>
      <c r="P97" s="217">
        <f>'Vasco Dpt'!P124</f>
        <v>1</v>
      </c>
      <c r="Q97" s="217">
        <f>'Vasco Dpt'!Q124</f>
        <v>1</v>
      </c>
      <c r="R97" s="217">
        <f>'Vasco Dpt'!R124</f>
        <v>0</v>
      </c>
      <c r="S97" s="217">
        <f>'Vasco Dpt'!S124</f>
        <v>0</v>
      </c>
      <c r="T97" s="217">
        <f>'Vasco Dpt'!T124</f>
        <v>0</v>
      </c>
      <c r="U97" s="217" t="str">
        <f t="shared" si="20"/>
        <v>VNGL-PNJ-VSD</v>
      </c>
      <c r="V97" s="217" t="str">
        <f t="shared" si="21"/>
        <v>VSD-PNJ-VNGL</v>
      </c>
      <c r="W97" s="217" t="e">
        <f t="shared" si="22"/>
        <v>#N/A</v>
      </c>
      <c r="X97" s="217" t="e">
        <f t="shared" si="23"/>
        <v>#N/A</v>
      </c>
      <c r="Y97" s="217" t="e">
        <f t="shared" si="24"/>
        <v>#N/A</v>
      </c>
      <c r="Z97" s="217" t="e">
        <f t="shared" si="25"/>
        <v>#N/A</v>
      </c>
      <c r="AA97" s="673" t="str">
        <f t="shared" si="26"/>
        <v>,</v>
      </c>
      <c r="AB97" s="217" t="str">
        <f t="shared" si="27"/>
        <v/>
      </c>
      <c r="AC97" s="682">
        <f t="shared" si="28"/>
        <v>10.050000000000001</v>
      </c>
      <c r="AD97" s="682">
        <f t="shared" si="29"/>
        <v>14.05</v>
      </c>
    </row>
    <row r="98" spans="1:30" ht="16.5" hidden="1" thickTop="1" thickBot="1" x14ac:dyDescent="0.3">
      <c r="A98" s="217">
        <f>'Vasco Dpt'!A125</f>
        <v>0</v>
      </c>
      <c r="B98" s="217">
        <f>'Vasco Dpt'!B125</f>
        <v>0</v>
      </c>
      <c r="C98" s="217">
        <f>'Vasco Dpt'!C125</f>
        <v>0</v>
      </c>
      <c r="D98" s="217">
        <f>'Vasco Dpt'!D125</f>
        <v>0</v>
      </c>
      <c r="E98" s="217">
        <f>'Vasco Dpt'!E125</f>
        <v>0</v>
      </c>
      <c r="F98" s="217">
        <f>'Vasco Dpt'!F125</f>
        <v>0</v>
      </c>
      <c r="G98" s="217">
        <f>'Vasco Dpt'!G125</f>
        <v>0</v>
      </c>
      <c r="H98" s="667">
        <f>'Vasco Dpt'!H125</f>
        <v>0</v>
      </c>
      <c r="I98" s="217">
        <f>'Vasco Dpt'!I125</f>
        <v>0</v>
      </c>
      <c r="J98" s="670">
        <f>'Vasco Dpt'!J125</f>
        <v>0</v>
      </c>
      <c r="K98" s="217">
        <f>'Vasco Dpt'!K125</f>
        <v>0</v>
      </c>
      <c r="L98" s="217">
        <f>'Vasco Dpt'!L125</f>
        <v>0</v>
      </c>
      <c r="M98" s="217">
        <f>'Vasco Dpt'!M125</f>
        <v>0</v>
      </c>
      <c r="N98" s="217">
        <f>'Vasco Dpt'!N125</f>
        <v>0</v>
      </c>
      <c r="O98" s="217">
        <f>'Vasco Dpt'!O125</f>
        <v>0</v>
      </c>
      <c r="P98" s="217">
        <f>'Vasco Dpt'!P125</f>
        <v>0</v>
      </c>
      <c r="Q98" s="217">
        <f>'Vasco Dpt'!Q125</f>
        <v>0</v>
      </c>
      <c r="R98" s="217">
        <f>'Vasco Dpt'!R125</f>
        <v>0</v>
      </c>
      <c r="S98" s="217">
        <f>'Vasco Dpt'!S125</f>
        <v>0</v>
      </c>
      <c r="T98" s="217">
        <f>'Vasco Dpt'!T125</f>
        <v>0</v>
      </c>
      <c r="U98" s="217" t="str">
        <f t="shared" si="20"/>
        <v>0--0</v>
      </c>
      <c r="V98" s="217" t="str">
        <f t="shared" si="21"/>
        <v>0--0</v>
      </c>
      <c r="W98" s="217" t="e">
        <f t="shared" si="22"/>
        <v>#N/A</v>
      </c>
      <c r="X98" s="217" t="e">
        <f t="shared" si="23"/>
        <v>#N/A</v>
      </c>
      <c r="Y98" s="217" t="e">
        <f t="shared" si="24"/>
        <v>#N/A</v>
      </c>
      <c r="Z98" s="217" t="e">
        <f t="shared" si="25"/>
        <v>#N/A</v>
      </c>
      <c r="AA98" s="673" t="str">
        <f t="shared" si="26"/>
        <v>,</v>
      </c>
      <c r="AB98" s="217" t="str">
        <f t="shared" si="27"/>
        <v/>
      </c>
      <c r="AC98" s="682">
        <f t="shared" si="28"/>
        <v>0</v>
      </c>
      <c r="AD98" s="682">
        <f t="shared" si="29"/>
        <v>0</v>
      </c>
    </row>
    <row r="99" spans="1:30" ht="16.5" hidden="1" thickTop="1" thickBot="1" x14ac:dyDescent="0.3">
      <c r="A99" s="217" t="str">
        <f>'Vasco Dpt'!A126</f>
        <v>BSLIN</v>
      </c>
      <c r="B99" s="217" t="str">
        <f>'Vasco Dpt'!B126</f>
        <v>18A</v>
      </c>
      <c r="C99" s="217" t="str">
        <f>'Vasco Dpt'!C126</f>
        <v>VSD</v>
      </c>
      <c r="D99" s="217" t="str">
        <f>'Vasco Dpt'!D126</f>
        <v>CRT</v>
      </c>
      <c r="E99" s="217" t="str">
        <f>'Vasco Dpt'!E126</f>
        <v>PNJ</v>
      </c>
      <c r="F99" s="217">
        <f>'Vasco Dpt'!F126</f>
        <v>30</v>
      </c>
      <c r="G99" s="217">
        <f>'Vasco Dpt'!G126</f>
        <v>0</v>
      </c>
      <c r="H99" s="667">
        <f>'Vasco Dpt'!H126</f>
        <v>13.15</v>
      </c>
      <c r="I99" s="217">
        <f>'Vasco Dpt'!I126</f>
        <v>0</v>
      </c>
      <c r="J99" s="670">
        <f>'Vasco Dpt'!J126</f>
        <v>14.15</v>
      </c>
      <c r="K99" s="217">
        <f>'Vasco Dpt'!K126</f>
        <v>0</v>
      </c>
      <c r="L99" s="217">
        <f>'Vasco Dpt'!L126</f>
        <v>0</v>
      </c>
      <c r="M99" s="217">
        <f>'Vasco Dpt'!M126</f>
        <v>0</v>
      </c>
      <c r="N99" s="217">
        <f>'Vasco Dpt'!N126</f>
        <v>0</v>
      </c>
      <c r="O99" s="217">
        <f>'Vasco Dpt'!O126</f>
        <v>0</v>
      </c>
      <c r="P99" s="217">
        <f>'Vasco Dpt'!P126</f>
        <v>0</v>
      </c>
      <c r="Q99" s="217">
        <f>'Vasco Dpt'!Q126</f>
        <v>0</v>
      </c>
      <c r="R99" s="217">
        <f>'Vasco Dpt'!R126</f>
        <v>0</v>
      </c>
      <c r="S99" s="217">
        <f>'Vasco Dpt'!S126</f>
        <v>0</v>
      </c>
      <c r="T99" s="217">
        <f>'Vasco Dpt'!T126</f>
        <v>0</v>
      </c>
      <c r="U99" s="217" t="str">
        <f t="shared" si="20"/>
        <v>VSD-CRT-PNJ</v>
      </c>
      <c r="V99" s="217" t="str">
        <f t="shared" si="21"/>
        <v>PNJ-CRT-VSD</v>
      </c>
      <c r="W99" s="217" t="str">
        <f t="shared" si="22"/>
        <v>vsg2</v>
      </c>
      <c r="X99" s="217" t="str">
        <f t="shared" si="23"/>
        <v>vsg60</v>
      </c>
      <c r="Y99" s="217" t="str">
        <f t="shared" si="24"/>
        <v>vsg2</v>
      </c>
      <c r="Z99" s="217" t="str">
        <f t="shared" si="25"/>
        <v>mrg86</v>
      </c>
      <c r="AA99" s="673" t="str">
        <f t="shared" si="26"/>
        <v>vsg2,vsg2</v>
      </c>
      <c r="AB99" s="217" t="str">
        <f t="shared" si="27"/>
        <v>onward</v>
      </c>
      <c r="AC99" s="682">
        <f t="shared" si="28"/>
        <v>13.15</v>
      </c>
      <c r="AD99" s="682">
        <f t="shared" si="29"/>
        <v>14.15</v>
      </c>
    </row>
    <row r="100" spans="1:30" ht="16.5" hidden="1" thickTop="1" thickBot="1" x14ac:dyDescent="0.3">
      <c r="A100" s="217">
        <f>'Vasco Dpt'!A127</f>
        <v>0</v>
      </c>
      <c r="B100" s="217" t="str">
        <f>'Vasco Dpt'!B127</f>
        <v>18A</v>
      </c>
      <c r="C100" s="217" t="str">
        <f>'Vasco Dpt'!C127</f>
        <v>PNJ</v>
      </c>
      <c r="D100" s="217" t="str">
        <f>'Vasco Dpt'!D127</f>
        <v>CRT</v>
      </c>
      <c r="E100" s="217" t="str">
        <f>'Vasco Dpt'!E127</f>
        <v>VSD</v>
      </c>
      <c r="F100" s="217">
        <f>'Vasco Dpt'!F127</f>
        <v>30</v>
      </c>
      <c r="G100" s="217">
        <f>'Vasco Dpt'!G127</f>
        <v>0</v>
      </c>
      <c r="H100" s="667">
        <f>'Vasco Dpt'!H127</f>
        <v>14.3</v>
      </c>
      <c r="I100" s="217">
        <f>'Vasco Dpt'!I127</f>
        <v>0</v>
      </c>
      <c r="J100" s="670">
        <f>'Vasco Dpt'!J127</f>
        <v>15.3</v>
      </c>
      <c r="K100" s="217">
        <f>'Vasco Dpt'!K127</f>
        <v>0</v>
      </c>
      <c r="L100" s="217">
        <f>'Vasco Dpt'!L127</f>
        <v>0</v>
      </c>
      <c r="M100" s="217">
        <f>'Vasco Dpt'!M127</f>
        <v>0</v>
      </c>
      <c r="N100" s="217">
        <f>'Vasco Dpt'!N127</f>
        <v>0</v>
      </c>
      <c r="O100" s="217">
        <f>'Vasco Dpt'!O127</f>
        <v>0</v>
      </c>
      <c r="P100" s="217">
        <f>'Vasco Dpt'!P127</f>
        <v>0</v>
      </c>
      <c r="Q100" s="217">
        <f>'Vasco Dpt'!Q127</f>
        <v>0</v>
      </c>
      <c r="R100" s="217">
        <f>'Vasco Dpt'!R127</f>
        <v>0</v>
      </c>
      <c r="S100" s="217">
        <f>'Vasco Dpt'!S127</f>
        <v>0</v>
      </c>
      <c r="T100" s="217">
        <f>'Vasco Dpt'!T127</f>
        <v>0</v>
      </c>
      <c r="U100" s="217" t="str">
        <f t="shared" si="20"/>
        <v>PNJ-CRT-VSD</v>
      </c>
      <c r="V100" s="217" t="str">
        <f t="shared" si="21"/>
        <v>VSD-CRT-PNJ</v>
      </c>
      <c r="W100" s="217" t="str">
        <f t="shared" si="22"/>
        <v>vsg60</v>
      </c>
      <c r="X100" s="217" t="str">
        <f t="shared" si="23"/>
        <v>vsg2</v>
      </c>
      <c r="Y100" s="217" t="str">
        <f t="shared" si="24"/>
        <v>mrg86</v>
      </c>
      <c r="Z100" s="217" t="str">
        <f t="shared" si="25"/>
        <v>vsg2</v>
      </c>
      <c r="AA100" s="673" t="str">
        <f t="shared" si="26"/>
        <v>vsg60,mrg86</v>
      </c>
      <c r="AB100" s="217" t="str">
        <f t="shared" si="27"/>
        <v>onward</v>
      </c>
      <c r="AC100" s="682">
        <f t="shared" si="28"/>
        <v>14.3</v>
      </c>
      <c r="AD100" s="682">
        <f t="shared" si="29"/>
        <v>15.3</v>
      </c>
    </row>
    <row r="101" spans="1:30" ht="16.5" hidden="1" thickTop="1" thickBot="1" x14ac:dyDescent="0.3">
      <c r="A101" s="217">
        <f>'Vasco Dpt'!A128</f>
        <v>0</v>
      </c>
      <c r="B101" s="217" t="str">
        <f>'Vasco Dpt'!B128</f>
        <v>18A</v>
      </c>
      <c r="C101" s="217" t="str">
        <f>'Vasco Dpt'!C128</f>
        <v>VSD</v>
      </c>
      <c r="D101" s="217" t="str">
        <f>'Vasco Dpt'!D128</f>
        <v>BRL</v>
      </c>
      <c r="E101" s="217" t="str">
        <f>'Vasco Dpt'!E128</f>
        <v>MRG</v>
      </c>
      <c r="F101" s="217">
        <f>'Vasco Dpt'!F128</f>
        <v>30</v>
      </c>
      <c r="G101" s="217">
        <f>'Vasco Dpt'!G128</f>
        <v>0</v>
      </c>
      <c r="H101" s="667">
        <f>'Vasco Dpt'!H128</f>
        <v>15.4</v>
      </c>
      <c r="I101" s="217">
        <f>'Vasco Dpt'!I128</f>
        <v>0</v>
      </c>
      <c r="J101" s="670">
        <f>'Vasco Dpt'!J128</f>
        <v>16.399999999999999</v>
      </c>
      <c r="K101" s="217">
        <f>'Vasco Dpt'!K128</f>
        <v>0</v>
      </c>
      <c r="L101" s="217">
        <f>'Vasco Dpt'!L128</f>
        <v>0</v>
      </c>
      <c r="M101" s="217">
        <f>'Vasco Dpt'!M128</f>
        <v>0</v>
      </c>
      <c r="N101" s="217">
        <f>'Vasco Dpt'!N128</f>
        <v>0</v>
      </c>
      <c r="O101" s="217">
        <f>'Vasco Dpt'!O128</f>
        <v>0</v>
      </c>
      <c r="P101" s="217">
        <f>'Vasco Dpt'!P128</f>
        <v>0</v>
      </c>
      <c r="Q101" s="217">
        <f>'Vasco Dpt'!Q128</f>
        <v>0</v>
      </c>
      <c r="R101" s="217">
        <f>'Vasco Dpt'!R128</f>
        <v>0</v>
      </c>
      <c r="S101" s="217">
        <f>'Vasco Dpt'!S128</f>
        <v>0</v>
      </c>
      <c r="T101" s="217">
        <f>'Vasco Dpt'!T128</f>
        <v>0</v>
      </c>
      <c r="U101" s="217" t="str">
        <f t="shared" si="20"/>
        <v>VSD-BRL-MRG</v>
      </c>
      <c r="V101" s="217" t="str">
        <f t="shared" si="21"/>
        <v>MRG-BRL-VSD</v>
      </c>
      <c r="W101" s="217" t="str">
        <f t="shared" si="22"/>
        <v>vsg3</v>
      </c>
      <c r="X101" s="217" t="e">
        <f t="shared" si="23"/>
        <v>#N/A</v>
      </c>
      <c r="Y101" s="217" t="str">
        <f t="shared" si="24"/>
        <v>vsg3</v>
      </c>
      <c r="Z101" s="217" t="e">
        <f t="shared" si="25"/>
        <v>#N/A</v>
      </c>
      <c r="AA101" s="673" t="str">
        <f t="shared" si="26"/>
        <v>vsg3,vsg3</v>
      </c>
      <c r="AB101" s="217" t="str">
        <f t="shared" si="27"/>
        <v>onward</v>
      </c>
      <c r="AC101" s="682">
        <f t="shared" si="28"/>
        <v>15.4</v>
      </c>
      <c r="AD101" s="682">
        <f t="shared" si="29"/>
        <v>16.399999999999999</v>
      </c>
    </row>
    <row r="102" spans="1:30" ht="16.5" hidden="1" thickTop="1" thickBot="1" x14ac:dyDescent="0.3">
      <c r="A102" s="217">
        <f>'Vasco Dpt'!A129</f>
        <v>0</v>
      </c>
      <c r="B102" s="217" t="str">
        <f>'Vasco Dpt'!B129</f>
        <v>18A</v>
      </c>
      <c r="C102" s="217" t="str">
        <f>'Vasco Dpt'!C129</f>
        <v>MRG</v>
      </c>
      <c r="D102" s="217" t="str">
        <f>'Vasco Dpt'!D129</f>
        <v>CNC</v>
      </c>
      <c r="E102" s="217" t="str">
        <f>'Vasco Dpt'!E129</f>
        <v>KWR</v>
      </c>
      <c r="F102" s="217">
        <f>'Vasco Dpt'!F129</f>
        <v>75</v>
      </c>
      <c r="G102" s="217">
        <f>'Vasco Dpt'!G129</f>
        <v>0</v>
      </c>
      <c r="H102" s="667">
        <f>'Vasco Dpt'!H129</f>
        <v>17.3</v>
      </c>
      <c r="I102" s="217">
        <f>'Vasco Dpt'!I129</f>
        <v>0</v>
      </c>
      <c r="J102" s="670">
        <f>'Vasco Dpt'!J129</f>
        <v>20.45</v>
      </c>
      <c r="K102" s="217">
        <f>'Vasco Dpt'!K129</f>
        <v>1</v>
      </c>
      <c r="L102" s="217">
        <f>'Vasco Dpt'!L129</f>
        <v>1</v>
      </c>
      <c r="M102" s="217">
        <f>'Vasco Dpt'!M129</f>
        <v>8.4499999999999993</v>
      </c>
      <c r="N102" s="217">
        <f>'Vasco Dpt'!N129</f>
        <v>7.15</v>
      </c>
      <c r="O102" s="217">
        <f>'Vasco Dpt'!O129</f>
        <v>165</v>
      </c>
      <c r="P102" s="217">
        <f>'Vasco Dpt'!P129</f>
        <v>0</v>
      </c>
      <c r="Q102" s="217">
        <f>'Vasco Dpt'!Q129</f>
        <v>0</v>
      </c>
      <c r="R102" s="217">
        <f>'Vasco Dpt'!R129</f>
        <v>0</v>
      </c>
      <c r="S102" s="217">
        <f>'Vasco Dpt'!S129</f>
        <v>0</v>
      </c>
      <c r="T102" s="217" t="str">
        <f>'Vasco Dpt'!T129</f>
        <v>N/O KARWAR</v>
      </c>
      <c r="U102" s="217" t="str">
        <f t="shared" si="20"/>
        <v>MRG-CNC-KWR</v>
      </c>
      <c r="V102" s="217" t="str">
        <f t="shared" si="21"/>
        <v>KWR-CNC-MRG</v>
      </c>
      <c r="W102" s="217" t="e">
        <f t="shared" si="22"/>
        <v>#N/A</v>
      </c>
      <c r="X102" s="217" t="e">
        <f t="shared" si="23"/>
        <v>#N/A</v>
      </c>
      <c r="Y102" s="217" t="str">
        <f t="shared" si="24"/>
        <v>mrg10</v>
      </c>
      <c r="Z102" s="217" t="e">
        <f t="shared" si="25"/>
        <v>#N/A</v>
      </c>
      <c r="AA102" s="673" t="str">
        <f t="shared" si="26"/>
        <v>,mrg10</v>
      </c>
      <c r="AB102" s="217" t="str">
        <f t="shared" si="27"/>
        <v>onward</v>
      </c>
      <c r="AC102" s="682">
        <f t="shared" si="28"/>
        <v>17.3</v>
      </c>
      <c r="AD102" s="682">
        <f t="shared" si="29"/>
        <v>20.45</v>
      </c>
    </row>
    <row r="103" spans="1:30" ht="16.5" hidden="1" thickTop="1" thickBot="1" x14ac:dyDescent="0.3">
      <c r="A103" s="217">
        <f>'Vasco Dpt'!A130</f>
        <v>0</v>
      </c>
      <c r="B103" s="217">
        <f>'Vasco Dpt'!B130</f>
        <v>18</v>
      </c>
      <c r="C103" s="217" t="str">
        <f>'Vasco Dpt'!C130</f>
        <v>KWR</v>
      </c>
      <c r="D103" s="217" t="str">
        <f>'Vasco Dpt'!D130</f>
        <v>MRG</v>
      </c>
      <c r="E103" s="217" t="str">
        <f>'Vasco Dpt'!E130</f>
        <v>VSD</v>
      </c>
      <c r="F103" s="217">
        <f>'Vasco Dpt'!F130</f>
        <v>105</v>
      </c>
      <c r="G103" s="217">
        <f>'Vasco Dpt'!G130</f>
        <v>0</v>
      </c>
      <c r="H103" s="667">
        <f>'Vasco Dpt'!H130</f>
        <v>7.3</v>
      </c>
      <c r="I103" s="217">
        <f>'Vasco Dpt'!I130</f>
        <v>10.1</v>
      </c>
      <c r="J103" s="670">
        <f>'Vasco Dpt'!J130</f>
        <v>11</v>
      </c>
      <c r="K103" s="217">
        <f>'Vasco Dpt'!K130</f>
        <v>1</v>
      </c>
      <c r="L103" s="217">
        <f>'Vasco Dpt'!L130</f>
        <v>1</v>
      </c>
      <c r="M103" s="217">
        <f>'Vasco Dpt'!M130</f>
        <v>3.3</v>
      </c>
      <c r="N103" s="217">
        <f>'Vasco Dpt'!N130</f>
        <v>3.3</v>
      </c>
      <c r="O103" s="217">
        <f>'Vasco Dpt'!O130</f>
        <v>105</v>
      </c>
      <c r="P103" s="217">
        <f>'Vasco Dpt'!P130</f>
        <v>0</v>
      </c>
      <c r="Q103" s="217">
        <f>'Vasco Dpt'!Q130</f>
        <v>0</v>
      </c>
      <c r="R103" s="217">
        <f>'Vasco Dpt'!R130</f>
        <v>0</v>
      </c>
      <c r="S103" s="217">
        <f>'Vasco Dpt'!S130</f>
        <v>0</v>
      </c>
      <c r="T103" s="217" t="str">
        <f>'Vasco Dpt'!T130</f>
        <v>C/C</v>
      </c>
      <c r="U103" s="217" t="str">
        <f t="shared" si="20"/>
        <v>KWR-MRG-VSD</v>
      </c>
      <c r="V103" s="217" t="str">
        <f t="shared" si="21"/>
        <v>VSD-MRG-KWR</v>
      </c>
      <c r="W103" s="217" t="e">
        <f t="shared" si="22"/>
        <v>#N/A</v>
      </c>
      <c r="X103" s="217" t="str">
        <f t="shared" si="23"/>
        <v>vsg16</v>
      </c>
      <c r="Y103" s="217" t="e">
        <f t="shared" si="24"/>
        <v>#N/A</v>
      </c>
      <c r="Z103" s="217" t="str">
        <f t="shared" si="25"/>
        <v>vsg16</v>
      </c>
      <c r="AA103" s="673" t="str">
        <f t="shared" si="26"/>
        <v>vsg16,vsg16</v>
      </c>
      <c r="AB103" s="217" t="str">
        <f t="shared" si="27"/>
        <v>return</v>
      </c>
      <c r="AC103" s="682">
        <f t="shared" si="28"/>
        <v>7.3</v>
      </c>
      <c r="AD103" s="682">
        <f t="shared" si="29"/>
        <v>11</v>
      </c>
    </row>
    <row r="104" spans="1:30" ht="16.5" hidden="1" thickTop="1" thickBot="1" x14ac:dyDescent="0.3">
      <c r="A104" s="217">
        <f>'Vasco Dpt'!A131</f>
        <v>0</v>
      </c>
      <c r="B104" s="217">
        <f>'Vasco Dpt'!B131</f>
        <v>0</v>
      </c>
      <c r="C104" s="217">
        <f>'Vasco Dpt'!C131</f>
        <v>0</v>
      </c>
      <c r="D104" s="217">
        <f>'Vasco Dpt'!D131</f>
        <v>0</v>
      </c>
      <c r="E104" s="217">
        <f>'Vasco Dpt'!E131</f>
        <v>0</v>
      </c>
      <c r="F104" s="217">
        <f>'Vasco Dpt'!F131</f>
        <v>0</v>
      </c>
      <c r="G104" s="217">
        <f>'Vasco Dpt'!G131</f>
        <v>0</v>
      </c>
      <c r="H104" s="667">
        <f>'Vasco Dpt'!H131</f>
        <v>0</v>
      </c>
      <c r="I104" s="217">
        <f>'Vasco Dpt'!I131</f>
        <v>0</v>
      </c>
      <c r="J104" s="670">
        <f>'Vasco Dpt'!J131</f>
        <v>0</v>
      </c>
      <c r="K104" s="217">
        <f>'Vasco Dpt'!K131</f>
        <v>0</v>
      </c>
      <c r="L104" s="217">
        <f>'Vasco Dpt'!L131</f>
        <v>0</v>
      </c>
      <c r="M104" s="217">
        <f>'Vasco Dpt'!M131</f>
        <v>0</v>
      </c>
      <c r="N104" s="217">
        <f>'Vasco Dpt'!N131</f>
        <v>0</v>
      </c>
      <c r="O104" s="217">
        <f>'Vasco Dpt'!O131</f>
        <v>0</v>
      </c>
      <c r="P104" s="217">
        <f>'Vasco Dpt'!P131</f>
        <v>0</v>
      </c>
      <c r="Q104" s="217">
        <f>'Vasco Dpt'!Q131</f>
        <v>0</v>
      </c>
      <c r="R104" s="217">
        <f>'Vasco Dpt'!R131</f>
        <v>0</v>
      </c>
      <c r="S104" s="217">
        <f>'Vasco Dpt'!S131</f>
        <v>0</v>
      </c>
      <c r="T104" s="217">
        <f>'Vasco Dpt'!T131</f>
        <v>0</v>
      </c>
      <c r="U104" s="217" t="str">
        <f t="shared" si="20"/>
        <v>0--0</v>
      </c>
      <c r="V104" s="217" t="str">
        <f t="shared" si="21"/>
        <v>0--0</v>
      </c>
      <c r="W104" s="217" t="e">
        <f t="shared" si="22"/>
        <v>#N/A</v>
      </c>
      <c r="X104" s="217" t="e">
        <f t="shared" si="23"/>
        <v>#N/A</v>
      </c>
      <c r="Y104" s="217" t="e">
        <f t="shared" si="24"/>
        <v>#N/A</v>
      </c>
      <c r="Z104" s="217" t="e">
        <f t="shared" si="25"/>
        <v>#N/A</v>
      </c>
      <c r="AA104" s="673" t="str">
        <f t="shared" si="26"/>
        <v>,</v>
      </c>
      <c r="AB104" s="217" t="str">
        <f t="shared" si="27"/>
        <v/>
      </c>
      <c r="AC104" s="682">
        <f t="shared" si="28"/>
        <v>0</v>
      </c>
      <c r="AD104" s="682">
        <f t="shared" si="29"/>
        <v>0</v>
      </c>
    </row>
    <row r="105" spans="1:30" ht="16.5" hidden="1" thickTop="1" thickBot="1" x14ac:dyDescent="0.3">
      <c r="A105" s="217" t="str">
        <f>'Vasco Dpt'!A132</f>
        <v>BSLIN</v>
      </c>
      <c r="B105" s="217" t="str">
        <f>'Vasco Dpt'!B132</f>
        <v>19A</v>
      </c>
      <c r="C105" s="217" t="str">
        <f>'Vasco Dpt'!C132</f>
        <v>VSD</v>
      </c>
      <c r="D105" s="217" t="str">
        <f>'Vasco Dpt'!D132</f>
        <v>MRG</v>
      </c>
      <c r="E105" s="217" t="str">
        <f>'Vasco Dpt'!E132</f>
        <v>KWR</v>
      </c>
      <c r="F105" s="217">
        <f>'Vasco Dpt'!F132</f>
        <v>105</v>
      </c>
      <c r="G105" s="217">
        <f>'Vasco Dpt'!G132</f>
        <v>0</v>
      </c>
      <c r="H105" s="667">
        <f>'Vasco Dpt'!H132</f>
        <v>8</v>
      </c>
      <c r="I105" s="217">
        <f>'Vasco Dpt'!I132</f>
        <v>9.1999999999999993</v>
      </c>
      <c r="J105" s="670">
        <f>'Vasco Dpt'!J132</f>
        <v>11.3</v>
      </c>
      <c r="K105" s="217">
        <f>'Vasco Dpt'!K132</f>
        <v>0</v>
      </c>
      <c r="L105" s="217">
        <f>'Vasco Dpt'!L132</f>
        <v>0</v>
      </c>
      <c r="M105" s="217">
        <f>'Vasco Dpt'!M132</f>
        <v>0</v>
      </c>
      <c r="N105" s="217">
        <f>'Vasco Dpt'!N132</f>
        <v>0</v>
      </c>
      <c r="O105" s="217">
        <f>'Vasco Dpt'!O132</f>
        <v>0</v>
      </c>
      <c r="P105" s="217">
        <f>'Vasco Dpt'!P132</f>
        <v>0</v>
      </c>
      <c r="Q105" s="217">
        <f>'Vasco Dpt'!Q132</f>
        <v>0</v>
      </c>
      <c r="R105" s="217">
        <f>'Vasco Dpt'!R132</f>
        <v>0</v>
      </c>
      <c r="S105" s="217">
        <f>'Vasco Dpt'!S132</f>
        <v>0</v>
      </c>
      <c r="T105" s="217">
        <f>'Vasco Dpt'!T132</f>
        <v>0</v>
      </c>
      <c r="U105" s="217" t="str">
        <f t="shared" si="20"/>
        <v>VSD-MRG-KWR</v>
      </c>
      <c r="V105" s="217" t="str">
        <f t="shared" si="21"/>
        <v>KWR-MRG-VSD</v>
      </c>
      <c r="W105" s="217" t="str">
        <f t="shared" si="22"/>
        <v>vsg16</v>
      </c>
      <c r="X105" s="217" t="e">
        <f t="shared" si="23"/>
        <v>#N/A</v>
      </c>
      <c r="Y105" s="217" t="str">
        <f t="shared" si="24"/>
        <v>vsg16</v>
      </c>
      <c r="Z105" s="217" t="e">
        <f t="shared" si="25"/>
        <v>#N/A</v>
      </c>
      <c r="AA105" s="673" t="str">
        <f t="shared" si="26"/>
        <v>vsg16,vsg16</v>
      </c>
      <c r="AB105" s="217" t="str">
        <f t="shared" si="27"/>
        <v>onward</v>
      </c>
      <c r="AC105" s="682">
        <f t="shared" si="28"/>
        <v>8</v>
      </c>
      <c r="AD105" s="682">
        <f t="shared" si="29"/>
        <v>11.3</v>
      </c>
    </row>
    <row r="106" spans="1:30" ht="16.5" hidden="1" thickTop="1" thickBot="1" x14ac:dyDescent="0.3">
      <c r="A106" s="217">
        <f>'Vasco Dpt'!A133</f>
        <v>0</v>
      </c>
      <c r="B106" s="217" t="str">
        <f>'Vasco Dpt'!B133</f>
        <v>19A</v>
      </c>
      <c r="C106" s="217" t="str">
        <f>'Vasco Dpt'!C133</f>
        <v>KWR</v>
      </c>
      <c r="D106" s="217" t="str">
        <f>'Vasco Dpt'!D133</f>
        <v>MRG</v>
      </c>
      <c r="E106" s="217" t="str">
        <f>'Vasco Dpt'!E133</f>
        <v>VSD</v>
      </c>
      <c r="F106" s="217">
        <f>'Vasco Dpt'!F133</f>
        <v>105</v>
      </c>
      <c r="G106" s="217">
        <f>'Vasco Dpt'!G133</f>
        <v>0</v>
      </c>
      <c r="H106" s="667">
        <f>'Vasco Dpt'!H133</f>
        <v>12.15</v>
      </c>
      <c r="I106" s="217">
        <f>'Vasco Dpt'!I133</f>
        <v>14.3</v>
      </c>
      <c r="J106" s="670">
        <f>'Vasco Dpt'!J133</f>
        <v>15.3</v>
      </c>
      <c r="K106" s="217">
        <f>'Vasco Dpt'!K133</f>
        <v>1</v>
      </c>
      <c r="L106" s="217">
        <f>'Vasco Dpt'!L133</f>
        <v>1</v>
      </c>
      <c r="M106" s="217">
        <f>'Vasco Dpt'!M133</f>
        <v>9.0500000000000007</v>
      </c>
      <c r="N106" s="217">
        <f>'Vasco Dpt'!N133</f>
        <v>8.4499999999999993</v>
      </c>
      <c r="O106" s="217">
        <f>'Vasco Dpt'!O133</f>
        <v>210</v>
      </c>
      <c r="P106" s="217">
        <f>'Vasco Dpt'!P133</f>
        <v>0.45</v>
      </c>
      <c r="Q106" s="217">
        <f>'Vasco Dpt'!Q133</f>
        <v>0.45</v>
      </c>
      <c r="R106" s="217">
        <f>'Vasco Dpt'!R133</f>
        <v>0</v>
      </c>
      <c r="S106" s="217">
        <f>'Vasco Dpt'!S133</f>
        <v>0</v>
      </c>
      <c r="T106" s="217" t="str">
        <f>'Vasco Dpt'!T133</f>
        <v>EXPRESS</v>
      </c>
      <c r="U106" s="217" t="str">
        <f t="shared" si="20"/>
        <v>KWR-MRG-VSD</v>
      </c>
      <c r="V106" s="217" t="str">
        <f t="shared" si="21"/>
        <v>VSD-MRG-KWR</v>
      </c>
      <c r="W106" s="217" t="e">
        <f t="shared" si="22"/>
        <v>#N/A</v>
      </c>
      <c r="X106" s="217" t="str">
        <f t="shared" si="23"/>
        <v>vsg16</v>
      </c>
      <c r="Y106" s="217" t="e">
        <f t="shared" si="24"/>
        <v>#N/A</v>
      </c>
      <c r="Z106" s="217" t="str">
        <f t="shared" si="25"/>
        <v>vsg16</v>
      </c>
      <c r="AA106" s="673" t="str">
        <f t="shared" si="26"/>
        <v>vsg16,vsg16</v>
      </c>
      <c r="AB106" s="217" t="str">
        <f t="shared" si="27"/>
        <v>return</v>
      </c>
      <c r="AC106" s="682">
        <f t="shared" si="28"/>
        <v>12.15</v>
      </c>
      <c r="AD106" s="682">
        <f t="shared" si="29"/>
        <v>15.3</v>
      </c>
    </row>
    <row r="107" spans="1:30" ht="16.5" hidden="1" thickTop="1" thickBot="1" x14ac:dyDescent="0.3">
      <c r="A107" s="217">
        <f>'Vasco Dpt'!A134</f>
        <v>0</v>
      </c>
      <c r="B107" s="217">
        <f>'Vasco Dpt'!B134</f>
        <v>0</v>
      </c>
      <c r="C107" s="217">
        <f>'Vasco Dpt'!C134</f>
        <v>0</v>
      </c>
      <c r="D107" s="217">
        <f>'Vasco Dpt'!D134</f>
        <v>0</v>
      </c>
      <c r="E107" s="217">
        <f>'Vasco Dpt'!E134</f>
        <v>0</v>
      </c>
      <c r="F107" s="217">
        <f>'Vasco Dpt'!F134</f>
        <v>0</v>
      </c>
      <c r="G107" s="217">
        <f>'Vasco Dpt'!G134</f>
        <v>0</v>
      </c>
      <c r="H107" s="667">
        <f>'Vasco Dpt'!H134</f>
        <v>0</v>
      </c>
      <c r="I107" s="217">
        <f>'Vasco Dpt'!I134</f>
        <v>0</v>
      </c>
      <c r="J107" s="670">
        <f>'Vasco Dpt'!J134</f>
        <v>0</v>
      </c>
      <c r="K107" s="217">
        <f>'Vasco Dpt'!K134</f>
        <v>0</v>
      </c>
      <c r="L107" s="217">
        <f>'Vasco Dpt'!L134</f>
        <v>0</v>
      </c>
      <c r="M107" s="217">
        <f>'Vasco Dpt'!M134</f>
        <v>0</v>
      </c>
      <c r="N107" s="217">
        <f>'Vasco Dpt'!N134</f>
        <v>0</v>
      </c>
      <c r="O107" s="217">
        <f>'Vasco Dpt'!O134</f>
        <v>0</v>
      </c>
      <c r="P107" s="217">
        <f>'Vasco Dpt'!P134</f>
        <v>0</v>
      </c>
      <c r="Q107" s="217">
        <f>'Vasco Dpt'!Q134</f>
        <v>0</v>
      </c>
      <c r="R107" s="217">
        <f>'Vasco Dpt'!R134</f>
        <v>0</v>
      </c>
      <c r="S107" s="217">
        <f>'Vasco Dpt'!S134</f>
        <v>0</v>
      </c>
      <c r="T107" s="217">
        <f>'Vasco Dpt'!T134</f>
        <v>0</v>
      </c>
      <c r="U107" s="217" t="str">
        <f t="shared" si="20"/>
        <v>0--0</v>
      </c>
      <c r="V107" s="217" t="str">
        <f t="shared" si="21"/>
        <v>0--0</v>
      </c>
      <c r="W107" s="217" t="e">
        <f t="shared" si="22"/>
        <v>#N/A</v>
      </c>
      <c r="X107" s="217" t="e">
        <f t="shared" si="23"/>
        <v>#N/A</v>
      </c>
      <c r="Y107" s="217" t="e">
        <f t="shared" si="24"/>
        <v>#N/A</v>
      </c>
      <c r="Z107" s="217" t="e">
        <f t="shared" si="25"/>
        <v>#N/A</v>
      </c>
      <c r="AA107" s="673" t="str">
        <f t="shared" si="26"/>
        <v>,</v>
      </c>
      <c r="AB107" s="217" t="str">
        <f t="shared" si="27"/>
        <v/>
      </c>
      <c r="AC107" s="682">
        <f t="shared" si="28"/>
        <v>0</v>
      </c>
      <c r="AD107" s="682">
        <f t="shared" si="29"/>
        <v>0</v>
      </c>
    </row>
    <row r="108" spans="1:30" ht="16.5" hidden="1" thickTop="1" thickBot="1" x14ac:dyDescent="0.3">
      <c r="A108" s="217" t="str">
        <f>'Vasco Dpt'!A135</f>
        <v>M-6</v>
      </c>
      <c r="B108" s="217" t="str">
        <f>'Vasco Dpt'!B135</f>
        <v>20A</v>
      </c>
      <c r="C108" s="217" t="str">
        <f>'Vasco Dpt'!C135</f>
        <v>VSD</v>
      </c>
      <c r="D108" s="217" t="str">
        <f>'Vasco Dpt'!D135</f>
        <v>BRL</v>
      </c>
      <c r="E108" s="217" t="str">
        <f>'Vasco Dpt'!E135</f>
        <v>MRG</v>
      </c>
      <c r="F108" s="217">
        <f>'Vasco Dpt'!F135</f>
        <v>30</v>
      </c>
      <c r="G108" s="217">
        <f>'Vasco Dpt'!G135</f>
        <v>0</v>
      </c>
      <c r="H108" s="667">
        <f>'Vasco Dpt'!H135</f>
        <v>12.45</v>
      </c>
      <c r="I108" s="217">
        <f>'Vasco Dpt'!I135</f>
        <v>0</v>
      </c>
      <c r="J108" s="670">
        <f>'Vasco Dpt'!J135</f>
        <v>13.45</v>
      </c>
      <c r="K108" s="217">
        <f>'Vasco Dpt'!K135</f>
        <v>0</v>
      </c>
      <c r="L108" s="217">
        <f>'Vasco Dpt'!L135</f>
        <v>0</v>
      </c>
      <c r="M108" s="217">
        <f>'Vasco Dpt'!M135</f>
        <v>0</v>
      </c>
      <c r="N108" s="217">
        <f>'Vasco Dpt'!N135</f>
        <v>0</v>
      </c>
      <c r="O108" s="217">
        <f>'Vasco Dpt'!O135</f>
        <v>0</v>
      </c>
      <c r="P108" s="217">
        <f>'Vasco Dpt'!P135</f>
        <v>0</v>
      </c>
      <c r="Q108" s="217">
        <f>'Vasco Dpt'!Q135</f>
        <v>0</v>
      </c>
      <c r="R108" s="217">
        <f>'Vasco Dpt'!R135</f>
        <v>0</v>
      </c>
      <c r="S108" s="217">
        <f>'Vasco Dpt'!S135</f>
        <v>0</v>
      </c>
      <c r="T108" s="217">
        <f>'Vasco Dpt'!T135</f>
        <v>0</v>
      </c>
      <c r="U108" s="217" t="str">
        <f t="shared" si="20"/>
        <v>VSD-BRL-MRG</v>
      </c>
      <c r="V108" s="217" t="str">
        <f t="shared" si="21"/>
        <v>MRG-BRL-VSD</v>
      </c>
      <c r="W108" s="217" t="str">
        <f t="shared" si="22"/>
        <v>vsg3</v>
      </c>
      <c r="X108" s="217" t="e">
        <f t="shared" si="23"/>
        <v>#N/A</v>
      </c>
      <c r="Y108" s="217" t="str">
        <f t="shared" si="24"/>
        <v>vsg3</v>
      </c>
      <c r="Z108" s="217" t="e">
        <f t="shared" si="25"/>
        <v>#N/A</v>
      </c>
      <c r="AA108" s="673" t="str">
        <f t="shared" si="26"/>
        <v>vsg3,vsg3</v>
      </c>
      <c r="AB108" s="217" t="str">
        <f t="shared" si="27"/>
        <v>onward</v>
      </c>
      <c r="AC108" s="682">
        <f t="shared" si="28"/>
        <v>12.45</v>
      </c>
      <c r="AD108" s="682">
        <f t="shared" si="29"/>
        <v>13.45</v>
      </c>
    </row>
    <row r="109" spans="1:30" ht="16.5" hidden="1" thickTop="1" thickBot="1" x14ac:dyDescent="0.3">
      <c r="A109" s="217">
        <f>'Vasco Dpt'!A136</f>
        <v>0</v>
      </c>
      <c r="B109" s="217" t="str">
        <f>'Vasco Dpt'!B136</f>
        <v>20A</v>
      </c>
      <c r="C109" s="217" t="str">
        <f>'Vasco Dpt'!C136</f>
        <v>MRG</v>
      </c>
      <c r="D109" s="217" t="str">
        <f>'Vasco Dpt'!D136</f>
        <v>BRL</v>
      </c>
      <c r="E109" s="217" t="str">
        <f>'Vasco Dpt'!E136</f>
        <v>VSD</v>
      </c>
      <c r="F109" s="217">
        <f>'Vasco Dpt'!F136</f>
        <v>30</v>
      </c>
      <c r="G109" s="217">
        <f>'Vasco Dpt'!G136</f>
        <v>0</v>
      </c>
      <c r="H109" s="667">
        <f>'Vasco Dpt'!H136</f>
        <v>14.55</v>
      </c>
      <c r="I109" s="217">
        <f>'Vasco Dpt'!I136</f>
        <v>0</v>
      </c>
      <c r="J109" s="670">
        <f>'Vasco Dpt'!J136</f>
        <v>15.55</v>
      </c>
      <c r="K109" s="217">
        <f>'Vasco Dpt'!K136</f>
        <v>0</v>
      </c>
      <c r="L109" s="217">
        <f>'Vasco Dpt'!L136</f>
        <v>0</v>
      </c>
      <c r="M109" s="217">
        <f>'Vasco Dpt'!M136</f>
        <v>0</v>
      </c>
      <c r="N109" s="217">
        <f>'Vasco Dpt'!N136</f>
        <v>0</v>
      </c>
      <c r="O109" s="217">
        <f>'Vasco Dpt'!O136</f>
        <v>0</v>
      </c>
      <c r="P109" s="217">
        <f>'Vasco Dpt'!P136</f>
        <v>0</v>
      </c>
      <c r="Q109" s="217">
        <f>'Vasco Dpt'!Q136</f>
        <v>0</v>
      </c>
      <c r="R109" s="217">
        <f>'Vasco Dpt'!R136</f>
        <v>0</v>
      </c>
      <c r="S109" s="217">
        <f>'Vasco Dpt'!S136</f>
        <v>0</v>
      </c>
      <c r="T109" s="217">
        <f>'Vasco Dpt'!T136</f>
        <v>0</v>
      </c>
      <c r="U109" s="217" t="str">
        <f t="shared" si="20"/>
        <v>MRG-BRL-VSD</v>
      </c>
      <c r="V109" s="217" t="str">
        <f t="shared" si="21"/>
        <v>VSD-BRL-MRG</v>
      </c>
      <c r="W109" s="217" t="e">
        <f t="shared" si="22"/>
        <v>#N/A</v>
      </c>
      <c r="X109" s="217" t="str">
        <f t="shared" si="23"/>
        <v>vsg3</v>
      </c>
      <c r="Y109" s="217" t="e">
        <f t="shared" si="24"/>
        <v>#N/A</v>
      </c>
      <c r="Z109" s="217" t="str">
        <f t="shared" si="25"/>
        <v>vsg3</v>
      </c>
      <c r="AA109" s="673" t="str">
        <f t="shared" si="26"/>
        <v>vsg3,vsg3</v>
      </c>
      <c r="AB109" s="217" t="str">
        <f t="shared" si="27"/>
        <v>return</v>
      </c>
      <c r="AC109" s="682">
        <f t="shared" si="28"/>
        <v>14.55</v>
      </c>
      <c r="AD109" s="682">
        <f t="shared" si="29"/>
        <v>15.55</v>
      </c>
    </row>
    <row r="110" spans="1:30" ht="16.5" hidden="1" thickTop="1" thickBot="1" x14ac:dyDescent="0.3">
      <c r="A110" s="217">
        <f>'Vasco Dpt'!A137</f>
        <v>0</v>
      </c>
      <c r="B110" s="217" t="str">
        <f>'Vasco Dpt'!B137</f>
        <v>20A</v>
      </c>
      <c r="C110" s="217" t="str">
        <f>'Vasco Dpt'!C137</f>
        <v>VSD</v>
      </c>
      <c r="D110" s="217" t="str">
        <f>'Vasco Dpt'!D137</f>
        <v>BRL</v>
      </c>
      <c r="E110" s="217" t="str">
        <f>'Vasco Dpt'!E137</f>
        <v>MRG</v>
      </c>
      <c r="F110" s="217">
        <f>'Vasco Dpt'!F137</f>
        <v>30</v>
      </c>
      <c r="G110" s="217">
        <f>'Vasco Dpt'!G137</f>
        <v>0</v>
      </c>
      <c r="H110" s="667">
        <f>'Vasco Dpt'!H137</f>
        <v>16.3</v>
      </c>
      <c r="I110" s="217">
        <f>'Vasco Dpt'!I137</f>
        <v>0</v>
      </c>
      <c r="J110" s="670">
        <f>'Vasco Dpt'!J137</f>
        <v>17.3</v>
      </c>
      <c r="K110" s="217">
        <f>'Vasco Dpt'!K137</f>
        <v>0</v>
      </c>
      <c r="L110" s="217">
        <f>'Vasco Dpt'!L137</f>
        <v>0</v>
      </c>
      <c r="M110" s="217">
        <f>'Vasco Dpt'!M137</f>
        <v>0</v>
      </c>
      <c r="N110" s="217">
        <f>'Vasco Dpt'!N137</f>
        <v>0</v>
      </c>
      <c r="O110" s="217">
        <f>'Vasco Dpt'!O137</f>
        <v>0</v>
      </c>
      <c r="P110" s="217">
        <f>'Vasco Dpt'!P137</f>
        <v>0</v>
      </c>
      <c r="Q110" s="217">
        <f>'Vasco Dpt'!Q137</f>
        <v>0</v>
      </c>
      <c r="R110" s="217">
        <f>'Vasco Dpt'!R137</f>
        <v>0</v>
      </c>
      <c r="S110" s="217">
        <f>'Vasco Dpt'!S137</f>
        <v>0</v>
      </c>
      <c r="T110" s="217">
        <f>'Vasco Dpt'!T137</f>
        <v>0</v>
      </c>
      <c r="U110" s="217" t="str">
        <f t="shared" si="20"/>
        <v>VSD-BRL-MRG</v>
      </c>
      <c r="V110" s="217" t="str">
        <f t="shared" si="21"/>
        <v>MRG-BRL-VSD</v>
      </c>
      <c r="W110" s="217" t="str">
        <f t="shared" si="22"/>
        <v>vsg3</v>
      </c>
      <c r="X110" s="217" t="e">
        <f t="shared" si="23"/>
        <v>#N/A</v>
      </c>
      <c r="Y110" s="217" t="str">
        <f t="shared" si="24"/>
        <v>vsg3</v>
      </c>
      <c r="Z110" s="217" t="e">
        <f t="shared" si="25"/>
        <v>#N/A</v>
      </c>
      <c r="AA110" s="673" t="str">
        <f t="shared" si="26"/>
        <v>vsg3,vsg3</v>
      </c>
      <c r="AB110" s="217" t="str">
        <f t="shared" si="27"/>
        <v>onward</v>
      </c>
      <c r="AC110" s="682">
        <f t="shared" si="28"/>
        <v>16.3</v>
      </c>
      <c r="AD110" s="682">
        <f t="shared" si="29"/>
        <v>17.3</v>
      </c>
    </row>
    <row r="111" spans="1:30" ht="16.5" hidden="1" thickTop="1" thickBot="1" x14ac:dyDescent="0.3">
      <c r="A111" s="217">
        <f>'Vasco Dpt'!A138</f>
        <v>0</v>
      </c>
      <c r="B111" s="217" t="str">
        <f>'Vasco Dpt'!B138</f>
        <v>20A</v>
      </c>
      <c r="C111" s="217" t="str">
        <f>'Vasco Dpt'!C138</f>
        <v>MRG</v>
      </c>
      <c r="D111" s="217" t="str">
        <f>'Vasco Dpt'!D138</f>
        <v>QPM</v>
      </c>
      <c r="E111" s="217" t="str">
        <f>'Vasco Dpt'!E138</f>
        <v>ASLD</v>
      </c>
      <c r="F111" s="217">
        <f>'Vasco Dpt'!F138</f>
        <v>24</v>
      </c>
      <c r="G111" s="217">
        <f>'Vasco Dpt'!G138</f>
        <v>0</v>
      </c>
      <c r="H111" s="667">
        <f>'Vasco Dpt'!H138</f>
        <v>17.3</v>
      </c>
      <c r="I111" s="217">
        <f>'Vasco Dpt'!I138</f>
        <v>0</v>
      </c>
      <c r="J111" s="670">
        <f>'Vasco Dpt'!J138</f>
        <v>19.100000000000001</v>
      </c>
      <c r="K111" s="217">
        <f>'Vasco Dpt'!K138</f>
        <v>1</v>
      </c>
      <c r="L111" s="217">
        <f>'Vasco Dpt'!L138</f>
        <v>1</v>
      </c>
      <c r="M111" s="217">
        <f>'Vasco Dpt'!M138</f>
        <v>6.05</v>
      </c>
      <c r="N111" s="217">
        <f>'Vasco Dpt'!N138</f>
        <v>5.15</v>
      </c>
      <c r="O111" s="217">
        <f>'Vasco Dpt'!O138</f>
        <v>114</v>
      </c>
      <c r="P111" s="217">
        <f>'Vasco Dpt'!P138</f>
        <v>0</v>
      </c>
      <c r="Q111" s="217">
        <f>'Vasco Dpt'!Q138</f>
        <v>0</v>
      </c>
      <c r="R111" s="217">
        <f>'Vasco Dpt'!R138</f>
        <v>0</v>
      </c>
      <c r="S111" s="217">
        <f>'Vasco Dpt'!S138</f>
        <v>0</v>
      </c>
      <c r="T111" s="217" t="str">
        <f>'Vasco Dpt'!T138</f>
        <v>N/O ASSOLDA</v>
      </c>
      <c r="U111" s="217" t="str">
        <f t="shared" si="20"/>
        <v>MRG-QPM-ASLD</v>
      </c>
      <c r="V111" s="217" t="str">
        <f t="shared" si="21"/>
        <v>ASLD-QPM-MRG</v>
      </c>
      <c r="W111" s="217" t="str">
        <f t="shared" si="22"/>
        <v>vsg41</v>
      </c>
      <c r="X111" s="217" t="e">
        <f t="shared" si="23"/>
        <v>#N/A</v>
      </c>
      <c r="Y111" s="217" t="str">
        <f t="shared" si="24"/>
        <v>vsg41</v>
      </c>
      <c r="Z111" s="217" t="e">
        <f t="shared" si="25"/>
        <v>#N/A</v>
      </c>
      <c r="AA111" s="673" t="str">
        <f t="shared" si="26"/>
        <v>vsg41,vsg41</v>
      </c>
      <c r="AB111" s="217" t="str">
        <f t="shared" si="27"/>
        <v>onward</v>
      </c>
      <c r="AC111" s="682">
        <f t="shared" si="28"/>
        <v>17.3</v>
      </c>
      <c r="AD111" s="682">
        <f t="shared" si="29"/>
        <v>19.100000000000001</v>
      </c>
    </row>
    <row r="112" spans="1:30" ht="16.5" hidden="1" thickTop="1" thickBot="1" x14ac:dyDescent="0.3">
      <c r="A112" s="217">
        <f>'Vasco Dpt'!A139</f>
        <v>0</v>
      </c>
      <c r="B112" s="217">
        <f>'Vasco Dpt'!B139</f>
        <v>20</v>
      </c>
      <c r="C112" s="217" t="str">
        <f>'Vasco Dpt'!C139</f>
        <v>ASLD</v>
      </c>
      <c r="D112" s="217" t="str">
        <f>'Vasco Dpt'!D139</f>
        <v>QPM</v>
      </c>
      <c r="E112" s="217" t="str">
        <f>'Vasco Dpt'!E139</f>
        <v>MRG</v>
      </c>
      <c r="F112" s="217">
        <f>'Vasco Dpt'!F139</f>
        <v>24</v>
      </c>
      <c r="G112" s="217">
        <f>'Vasco Dpt'!G139</f>
        <v>0</v>
      </c>
      <c r="H112" s="667">
        <f>'Vasco Dpt'!H139</f>
        <v>6.45</v>
      </c>
      <c r="I112" s="217">
        <f>'Vasco Dpt'!I139</f>
        <v>0</v>
      </c>
      <c r="J112" s="670">
        <f>'Vasco Dpt'!J139</f>
        <v>8.1999999999999993</v>
      </c>
      <c r="K112" s="217">
        <f>'Vasco Dpt'!K139</f>
        <v>0</v>
      </c>
      <c r="L112" s="217">
        <f>'Vasco Dpt'!L139</f>
        <v>0</v>
      </c>
      <c r="M112" s="217">
        <f>'Vasco Dpt'!M139</f>
        <v>0</v>
      </c>
      <c r="N112" s="217">
        <f>'Vasco Dpt'!N139</f>
        <v>0</v>
      </c>
      <c r="O112" s="217">
        <f>'Vasco Dpt'!O139</f>
        <v>0</v>
      </c>
      <c r="P112" s="217">
        <f>'Vasco Dpt'!P139</f>
        <v>0</v>
      </c>
      <c r="Q112" s="217">
        <f>'Vasco Dpt'!Q139</f>
        <v>0</v>
      </c>
      <c r="R112" s="217">
        <f>'Vasco Dpt'!R139</f>
        <v>0</v>
      </c>
      <c r="S112" s="217">
        <f>'Vasco Dpt'!S139</f>
        <v>0</v>
      </c>
      <c r="T112" s="217">
        <f>'Vasco Dpt'!T139</f>
        <v>0</v>
      </c>
      <c r="U112" s="217" t="str">
        <f t="shared" si="20"/>
        <v>ASLD-QPM-MRG</v>
      </c>
      <c r="V112" s="217" t="str">
        <f t="shared" si="21"/>
        <v>MRG-QPM-ASLD</v>
      </c>
      <c r="W112" s="217" t="e">
        <f t="shared" si="22"/>
        <v>#N/A</v>
      </c>
      <c r="X112" s="217" t="str">
        <f t="shared" si="23"/>
        <v>vsg41</v>
      </c>
      <c r="Y112" s="217" t="e">
        <f t="shared" si="24"/>
        <v>#N/A</v>
      </c>
      <c r="Z112" s="217" t="str">
        <f t="shared" si="25"/>
        <v>vsg41</v>
      </c>
      <c r="AA112" s="673" t="str">
        <f t="shared" si="26"/>
        <v>vsg41,vsg41</v>
      </c>
      <c r="AB112" s="217" t="str">
        <f t="shared" si="27"/>
        <v>return</v>
      </c>
      <c r="AC112" s="682">
        <f t="shared" si="28"/>
        <v>6.45</v>
      </c>
      <c r="AD112" s="682">
        <f t="shared" si="29"/>
        <v>8.1999999999999993</v>
      </c>
    </row>
    <row r="113" spans="1:30" ht="16.5" hidden="1" thickTop="1" thickBot="1" x14ac:dyDescent="0.3">
      <c r="A113" s="217">
        <f>'Vasco Dpt'!A140</f>
        <v>0</v>
      </c>
      <c r="B113" s="217">
        <f>'Vasco Dpt'!B140</f>
        <v>20</v>
      </c>
      <c r="C113" s="217" t="str">
        <f>'Vasco Dpt'!C140</f>
        <v>MRG</v>
      </c>
      <c r="D113" s="217" t="str">
        <f>'Vasco Dpt'!D140</f>
        <v>HBR</v>
      </c>
      <c r="E113" s="217" t="str">
        <f>'Vasco Dpt'!E140</f>
        <v>VSD</v>
      </c>
      <c r="F113" s="217">
        <f>'Vasco Dpt'!F140</f>
        <v>40</v>
      </c>
      <c r="G113" s="217">
        <f>'Vasco Dpt'!G140</f>
        <v>0</v>
      </c>
      <c r="H113" s="667">
        <f>'Vasco Dpt'!H140</f>
        <v>8.25</v>
      </c>
      <c r="I113" s="217">
        <f>'Vasco Dpt'!I140</f>
        <v>0</v>
      </c>
      <c r="J113" s="670">
        <f>'Vasco Dpt'!J140</f>
        <v>9.35</v>
      </c>
      <c r="K113" s="217">
        <f>'Vasco Dpt'!K140</f>
        <v>0</v>
      </c>
      <c r="L113" s="217">
        <f>'Vasco Dpt'!L140</f>
        <v>0</v>
      </c>
      <c r="M113" s="217">
        <f>'Vasco Dpt'!M140</f>
        <v>0</v>
      </c>
      <c r="N113" s="217">
        <f>'Vasco Dpt'!N140</f>
        <v>0</v>
      </c>
      <c r="O113" s="217">
        <f>'Vasco Dpt'!O140</f>
        <v>0</v>
      </c>
      <c r="P113" s="217">
        <f>'Vasco Dpt'!P140</f>
        <v>0</v>
      </c>
      <c r="Q113" s="217">
        <f>'Vasco Dpt'!Q140</f>
        <v>0</v>
      </c>
      <c r="R113" s="217">
        <f>'Vasco Dpt'!R140</f>
        <v>0</v>
      </c>
      <c r="S113" s="217">
        <f>'Vasco Dpt'!S140</f>
        <v>0</v>
      </c>
      <c r="T113" s="217">
        <f>'Vasco Dpt'!T140</f>
        <v>0</v>
      </c>
      <c r="U113" s="217" t="str">
        <f t="shared" si="20"/>
        <v>MRG-HBR-VSD</v>
      </c>
      <c r="V113" s="217" t="str">
        <f t="shared" si="21"/>
        <v>VSD-HBR-MRG</v>
      </c>
      <c r="W113" s="217" t="e">
        <f t="shared" si="22"/>
        <v>#N/A</v>
      </c>
      <c r="X113" s="217" t="e">
        <f t="shared" si="23"/>
        <v>#N/A</v>
      </c>
      <c r="Y113" s="217" t="e">
        <f t="shared" si="24"/>
        <v>#N/A</v>
      </c>
      <c r="Z113" s="217" t="e">
        <f t="shared" si="25"/>
        <v>#N/A</v>
      </c>
      <c r="AA113" s="673" t="str">
        <f t="shared" si="26"/>
        <v>,</v>
      </c>
      <c r="AB113" s="217" t="str">
        <f t="shared" si="27"/>
        <v/>
      </c>
      <c r="AC113" s="682">
        <f t="shared" si="28"/>
        <v>8.25</v>
      </c>
      <c r="AD113" s="682">
        <f t="shared" si="29"/>
        <v>9.35</v>
      </c>
    </row>
    <row r="114" spans="1:30" ht="16.5" hidden="1" thickTop="1" thickBot="1" x14ac:dyDescent="0.3">
      <c r="A114" s="217">
        <f>'Vasco Dpt'!A141</f>
        <v>0</v>
      </c>
      <c r="B114" s="217">
        <f>'Vasco Dpt'!B141</f>
        <v>20</v>
      </c>
      <c r="C114" s="217" t="str">
        <f>'Vasco Dpt'!C141</f>
        <v>VSD</v>
      </c>
      <c r="D114" s="217" t="str">
        <f>'Vasco Dpt'!D141</f>
        <v>CRT</v>
      </c>
      <c r="E114" s="217" t="str">
        <f>'Vasco Dpt'!E141</f>
        <v>PNJ</v>
      </c>
      <c r="F114" s="217">
        <f>'Vasco Dpt'!F141</f>
        <v>30</v>
      </c>
      <c r="G114" s="217">
        <f>'Vasco Dpt'!G141</f>
        <v>0</v>
      </c>
      <c r="H114" s="667">
        <f>'Vasco Dpt'!H141</f>
        <v>9.4499999999999993</v>
      </c>
      <c r="I114" s="217">
        <f>'Vasco Dpt'!I141</f>
        <v>0</v>
      </c>
      <c r="J114" s="670">
        <f>'Vasco Dpt'!J141</f>
        <v>10.3</v>
      </c>
      <c r="K114" s="217">
        <f>'Vasco Dpt'!K141</f>
        <v>0</v>
      </c>
      <c r="L114" s="217">
        <f>'Vasco Dpt'!L141</f>
        <v>0</v>
      </c>
      <c r="M114" s="217">
        <f>'Vasco Dpt'!M141</f>
        <v>0</v>
      </c>
      <c r="N114" s="217">
        <f>'Vasco Dpt'!N141</f>
        <v>0</v>
      </c>
      <c r="O114" s="217">
        <f>'Vasco Dpt'!O141</f>
        <v>0</v>
      </c>
      <c r="P114" s="217">
        <f>'Vasco Dpt'!P141</f>
        <v>0</v>
      </c>
      <c r="Q114" s="217">
        <f>'Vasco Dpt'!Q141</f>
        <v>0</v>
      </c>
      <c r="R114" s="217">
        <f>'Vasco Dpt'!R141</f>
        <v>0</v>
      </c>
      <c r="S114" s="217">
        <f>'Vasco Dpt'!S141</f>
        <v>0</v>
      </c>
      <c r="T114" s="217">
        <f>'Vasco Dpt'!T141</f>
        <v>0</v>
      </c>
      <c r="U114" s="217" t="str">
        <f t="shared" si="20"/>
        <v>VSD-CRT-PNJ</v>
      </c>
      <c r="V114" s="217" t="str">
        <f t="shared" si="21"/>
        <v>PNJ-CRT-VSD</v>
      </c>
      <c r="W114" s="217" t="str">
        <f t="shared" si="22"/>
        <v>vsg2</v>
      </c>
      <c r="X114" s="217" t="str">
        <f t="shared" si="23"/>
        <v>vsg60</v>
      </c>
      <c r="Y114" s="217" t="str">
        <f t="shared" si="24"/>
        <v>vsg2</v>
      </c>
      <c r="Z114" s="217" t="str">
        <f t="shared" si="25"/>
        <v>mrg86</v>
      </c>
      <c r="AA114" s="673" t="str">
        <f t="shared" si="26"/>
        <v>vsg2,vsg2</v>
      </c>
      <c r="AB114" s="217" t="str">
        <f t="shared" si="27"/>
        <v>onward</v>
      </c>
      <c r="AC114" s="682">
        <f t="shared" si="28"/>
        <v>9.4499999999999993</v>
      </c>
      <c r="AD114" s="682">
        <f t="shared" si="29"/>
        <v>10.3</v>
      </c>
    </row>
    <row r="115" spans="1:30" ht="16.5" hidden="1" thickTop="1" thickBot="1" x14ac:dyDescent="0.3">
      <c r="A115" s="217">
        <f>'Vasco Dpt'!A142</f>
        <v>0</v>
      </c>
      <c r="B115" s="217">
        <f>'Vasco Dpt'!B142</f>
        <v>20</v>
      </c>
      <c r="C115" s="217" t="str">
        <f>'Vasco Dpt'!C142</f>
        <v>PNJ</v>
      </c>
      <c r="D115" s="217" t="str">
        <f>'Vasco Dpt'!D142</f>
        <v>CRT</v>
      </c>
      <c r="E115" s="217" t="str">
        <f>'Vasco Dpt'!E142</f>
        <v>VSD</v>
      </c>
      <c r="F115" s="217">
        <f>'Vasco Dpt'!F142</f>
        <v>30</v>
      </c>
      <c r="G115" s="217">
        <f>'Vasco Dpt'!G142</f>
        <v>0</v>
      </c>
      <c r="H115" s="667">
        <f>'Vasco Dpt'!H142</f>
        <v>10.55</v>
      </c>
      <c r="I115" s="217">
        <f>'Vasco Dpt'!I142</f>
        <v>0</v>
      </c>
      <c r="J115" s="670">
        <f>'Vasco Dpt'!J142</f>
        <v>12</v>
      </c>
      <c r="K115" s="217">
        <f>'Vasco Dpt'!K142</f>
        <v>1</v>
      </c>
      <c r="L115" s="217">
        <f>'Vasco Dpt'!L142</f>
        <v>1</v>
      </c>
      <c r="M115" s="217">
        <f>'Vasco Dpt'!M142</f>
        <v>6</v>
      </c>
      <c r="N115" s="217">
        <f>'Vasco Dpt'!N142</f>
        <v>5.5</v>
      </c>
      <c r="O115" s="217">
        <f>'Vasco Dpt'!O142</f>
        <v>124</v>
      </c>
      <c r="P115" s="217">
        <f>'Vasco Dpt'!P142</f>
        <v>0</v>
      </c>
      <c r="Q115" s="217">
        <f>'Vasco Dpt'!Q142</f>
        <v>0</v>
      </c>
      <c r="R115" s="217">
        <f>'Vasco Dpt'!R142</f>
        <v>0</v>
      </c>
      <c r="S115" s="217">
        <f>'Vasco Dpt'!S142</f>
        <v>0</v>
      </c>
      <c r="T115" s="217" t="str">
        <f>'Vasco Dpt'!T142</f>
        <v>C/C</v>
      </c>
      <c r="U115" s="217" t="str">
        <f t="shared" si="20"/>
        <v>PNJ-CRT-VSD</v>
      </c>
      <c r="V115" s="217" t="str">
        <f t="shared" si="21"/>
        <v>VSD-CRT-PNJ</v>
      </c>
      <c r="W115" s="217" t="str">
        <f t="shared" si="22"/>
        <v>vsg60</v>
      </c>
      <c r="X115" s="217" t="str">
        <f t="shared" si="23"/>
        <v>vsg2</v>
      </c>
      <c r="Y115" s="217" t="str">
        <f t="shared" si="24"/>
        <v>mrg86</v>
      </c>
      <c r="Z115" s="217" t="str">
        <f t="shared" si="25"/>
        <v>vsg2</v>
      </c>
      <c r="AA115" s="673" t="str">
        <f t="shared" si="26"/>
        <v>vsg60,mrg86</v>
      </c>
      <c r="AB115" s="217" t="str">
        <f t="shared" si="27"/>
        <v>onward</v>
      </c>
      <c r="AC115" s="682">
        <f t="shared" si="28"/>
        <v>10.55</v>
      </c>
      <c r="AD115" s="682">
        <f t="shared" si="29"/>
        <v>12</v>
      </c>
    </row>
    <row r="116" spans="1:30" ht="16.5" hidden="1" thickTop="1" thickBot="1" x14ac:dyDescent="0.3">
      <c r="A116" s="217">
        <f>'Vasco Dpt'!A143</f>
        <v>0</v>
      </c>
      <c r="B116" s="217">
        <f>'Vasco Dpt'!B143</f>
        <v>0</v>
      </c>
      <c r="C116" s="217">
        <f>'Vasco Dpt'!C143</f>
        <v>0</v>
      </c>
      <c r="D116" s="217">
        <f>'Vasco Dpt'!D143</f>
        <v>0</v>
      </c>
      <c r="E116" s="217">
        <f>'Vasco Dpt'!E143</f>
        <v>0</v>
      </c>
      <c r="F116" s="217">
        <f>'Vasco Dpt'!F143</f>
        <v>0</v>
      </c>
      <c r="G116" s="217">
        <f>'Vasco Dpt'!G143</f>
        <v>0</v>
      </c>
      <c r="H116" s="667">
        <f>'Vasco Dpt'!H143</f>
        <v>0</v>
      </c>
      <c r="I116" s="217">
        <f>'Vasco Dpt'!I143</f>
        <v>0</v>
      </c>
      <c r="J116" s="670">
        <f>'Vasco Dpt'!J143</f>
        <v>0</v>
      </c>
      <c r="K116" s="217">
        <f>'Vasco Dpt'!K143</f>
        <v>0</v>
      </c>
      <c r="L116" s="217">
        <f>'Vasco Dpt'!L143</f>
        <v>0</v>
      </c>
      <c r="M116" s="217">
        <f>'Vasco Dpt'!M143</f>
        <v>0</v>
      </c>
      <c r="N116" s="217">
        <f>'Vasco Dpt'!N143</f>
        <v>0</v>
      </c>
      <c r="O116" s="217">
        <f>'Vasco Dpt'!O143</f>
        <v>0</v>
      </c>
      <c r="P116" s="217">
        <f>'Vasco Dpt'!P143</f>
        <v>0</v>
      </c>
      <c r="Q116" s="217">
        <f>'Vasco Dpt'!Q143</f>
        <v>0</v>
      </c>
      <c r="R116" s="217">
        <f>'Vasco Dpt'!R143</f>
        <v>0</v>
      </c>
      <c r="S116" s="217">
        <f>'Vasco Dpt'!S143</f>
        <v>0</v>
      </c>
      <c r="T116" s="217">
        <f>'Vasco Dpt'!T143</f>
        <v>0</v>
      </c>
      <c r="U116" s="217" t="str">
        <f t="shared" si="20"/>
        <v>0--0</v>
      </c>
      <c r="V116" s="217" t="str">
        <f t="shared" si="21"/>
        <v>0--0</v>
      </c>
      <c r="W116" s="217" t="e">
        <f t="shared" si="22"/>
        <v>#N/A</v>
      </c>
      <c r="X116" s="217" t="e">
        <f t="shared" si="23"/>
        <v>#N/A</v>
      </c>
      <c r="Y116" s="217" t="e">
        <f t="shared" si="24"/>
        <v>#N/A</v>
      </c>
      <c r="Z116" s="217" t="e">
        <f t="shared" si="25"/>
        <v>#N/A</v>
      </c>
      <c r="AA116" s="673" t="str">
        <f t="shared" si="26"/>
        <v>,</v>
      </c>
      <c r="AB116" s="217" t="str">
        <f t="shared" si="27"/>
        <v/>
      </c>
      <c r="AC116" s="682">
        <f t="shared" si="28"/>
        <v>0</v>
      </c>
      <c r="AD116" s="682">
        <f t="shared" si="29"/>
        <v>0</v>
      </c>
    </row>
    <row r="117" spans="1:30" ht="16.5" hidden="1" thickTop="1" thickBot="1" x14ac:dyDescent="0.3">
      <c r="A117" s="217">
        <f>'Vasco Dpt'!A144</f>
        <v>0</v>
      </c>
      <c r="B117" s="217">
        <f>'Vasco Dpt'!B144</f>
        <v>0</v>
      </c>
      <c r="C117" s="217">
        <f>'Vasco Dpt'!C144</f>
        <v>0</v>
      </c>
      <c r="D117" s="217">
        <f>'Vasco Dpt'!D144</f>
        <v>0</v>
      </c>
      <c r="E117" s="217">
        <f>'Vasco Dpt'!E144</f>
        <v>0</v>
      </c>
      <c r="F117" s="217">
        <f>'Vasco Dpt'!F144</f>
        <v>0</v>
      </c>
      <c r="G117" s="217">
        <f>'Vasco Dpt'!G144</f>
        <v>0</v>
      </c>
      <c r="H117" s="667">
        <f>'Vasco Dpt'!H144</f>
        <v>0</v>
      </c>
      <c r="I117" s="217">
        <f>'Vasco Dpt'!I144</f>
        <v>0</v>
      </c>
      <c r="J117" s="670">
        <f>'Vasco Dpt'!J144</f>
        <v>0</v>
      </c>
      <c r="K117" s="217">
        <f>'Vasco Dpt'!K144</f>
        <v>0</v>
      </c>
      <c r="L117" s="217">
        <f>'Vasco Dpt'!L144</f>
        <v>0</v>
      </c>
      <c r="M117" s="217">
        <f>'Vasco Dpt'!M144</f>
        <v>0</v>
      </c>
      <c r="N117" s="217">
        <f>'Vasco Dpt'!N144</f>
        <v>0</v>
      </c>
      <c r="O117" s="217">
        <f>'Vasco Dpt'!O144</f>
        <v>0</v>
      </c>
      <c r="P117" s="217">
        <f>'Vasco Dpt'!P144</f>
        <v>0</v>
      </c>
      <c r="Q117" s="217">
        <f>'Vasco Dpt'!Q144</f>
        <v>0</v>
      </c>
      <c r="R117" s="217">
        <f>'Vasco Dpt'!R144</f>
        <v>0</v>
      </c>
      <c r="S117" s="217">
        <f>'Vasco Dpt'!S144</f>
        <v>0</v>
      </c>
      <c r="T117" s="217">
        <f>'Vasco Dpt'!T144</f>
        <v>0</v>
      </c>
      <c r="U117" s="217" t="str">
        <f t="shared" si="20"/>
        <v>0--0</v>
      </c>
      <c r="V117" s="217" t="str">
        <f t="shared" si="21"/>
        <v>0--0</v>
      </c>
      <c r="W117" s="217" t="e">
        <f t="shared" si="22"/>
        <v>#N/A</v>
      </c>
      <c r="X117" s="217" t="e">
        <f t="shared" si="23"/>
        <v>#N/A</v>
      </c>
      <c r="Y117" s="217" t="e">
        <f t="shared" si="24"/>
        <v>#N/A</v>
      </c>
      <c r="Z117" s="217" t="e">
        <f t="shared" si="25"/>
        <v>#N/A</v>
      </c>
      <c r="AA117" s="673" t="str">
        <f t="shared" si="26"/>
        <v>,</v>
      </c>
      <c r="AB117" s="217" t="str">
        <f t="shared" si="27"/>
        <v/>
      </c>
      <c r="AC117" s="682">
        <f t="shared" si="28"/>
        <v>0</v>
      </c>
      <c r="AD117" s="682">
        <f t="shared" si="29"/>
        <v>0</v>
      </c>
    </row>
    <row r="118" spans="1:30" ht="16.5" hidden="1" thickTop="1" thickBot="1" x14ac:dyDescent="0.3">
      <c r="A118" s="217" t="str">
        <f>'Vasco Dpt'!A145</f>
        <v>BSLL</v>
      </c>
      <c r="B118" s="217" t="str">
        <f>'Vasco Dpt'!B145</f>
        <v>21A</v>
      </c>
      <c r="C118" s="217" t="str">
        <f>'Vasco Dpt'!C145</f>
        <v>VSD</v>
      </c>
      <c r="D118" s="217">
        <f>'Vasco Dpt'!D145</f>
        <v>0</v>
      </c>
      <c r="E118" s="217" t="str">
        <f>'Vasco Dpt'!E145</f>
        <v>Reg.Mundi</v>
      </c>
      <c r="F118" s="217">
        <f>'Vasco Dpt'!F145</f>
        <v>8</v>
      </c>
      <c r="G118" s="217">
        <f>'Vasco Dpt'!G145</f>
        <v>0</v>
      </c>
      <c r="H118" s="667">
        <f>'Vasco Dpt'!H145</f>
        <v>13.15</v>
      </c>
      <c r="I118" s="217">
        <f>'Vasco Dpt'!I145</f>
        <v>0</v>
      </c>
      <c r="J118" s="670">
        <f>'Vasco Dpt'!J145</f>
        <v>13.25</v>
      </c>
      <c r="K118" s="217">
        <f>'Vasco Dpt'!K145</f>
        <v>0</v>
      </c>
      <c r="L118" s="217">
        <f>'Vasco Dpt'!L145</f>
        <v>0</v>
      </c>
      <c r="M118" s="217">
        <f>'Vasco Dpt'!M145</f>
        <v>0</v>
      </c>
      <c r="N118" s="217">
        <f>'Vasco Dpt'!N145</f>
        <v>0</v>
      </c>
      <c r="O118" s="217">
        <f>'Vasco Dpt'!O145</f>
        <v>0</v>
      </c>
      <c r="P118" s="217">
        <f>'Vasco Dpt'!P145</f>
        <v>0</v>
      </c>
      <c r="Q118" s="217">
        <f>'Vasco Dpt'!Q145</f>
        <v>0</v>
      </c>
      <c r="R118" s="217">
        <f>'Vasco Dpt'!R145</f>
        <v>0</v>
      </c>
      <c r="S118" s="217">
        <f>'Vasco Dpt'!S145</f>
        <v>0</v>
      </c>
      <c r="T118" s="217">
        <f>'Vasco Dpt'!T145</f>
        <v>0</v>
      </c>
      <c r="U118" s="217" t="str">
        <f t="shared" si="20"/>
        <v>VSD--Reg.Mundi</v>
      </c>
      <c r="V118" s="217" t="str">
        <f t="shared" si="21"/>
        <v>Reg.Mundi--VSD</v>
      </c>
      <c r="W118" s="217" t="e">
        <f t="shared" si="22"/>
        <v>#N/A</v>
      </c>
      <c r="X118" s="217" t="e">
        <f t="shared" si="23"/>
        <v>#N/A</v>
      </c>
      <c r="Y118" s="217" t="e">
        <f t="shared" si="24"/>
        <v>#N/A</v>
      </c>
      <c r="Z118" s="217" t="e">
        <f t="shared" si="25"/>
        <v>#N/A</v>
      </c>
      <c r="AA118" s="673" t="str">
        <f t="shared" si="26"/>
        <v>,</v>
      </c>
      <c r="AB118" s="217" t="str">
        <f t="shared" si="27"/>
        <v/>
      </c>
      <c r="AC118" s="682">
        <f t="shared" si="28"/>
        <v>13.15</v>
      </c>
      <c r="AD118" s="682">
        <f t="shared" si="29"/>
        <v>13.25</v>
      </c>
    </row>
    <row r="119" spans="1:30" ht="16.5" hidden="1" thickTop="1" thickBot="1" x14ac:dyDescent="0.3">
      <c r="A119" s="217">
        <f>'Vasco Dpt'!A146</f>
        <v>0</v>
      </c>
      <c r="B119" s="217" t="str">
        <f>'Vasco Dpt'!B146</f>
        <v>21A</v>
      </c>
      <c r="C119" s="217" t="str">
        <f>'Vasco Dpt'!C146</f>
        <v>Reg.Mundi</v>
      </c>
      <c r="D119" s="217">
        <f>'Vasco Dpt'!D146</f>
        <v>0</v>
      </c>
      <c r="E119" s="217" t="str">
        <f>'Vasco Dpt'!E146</f>
        <v>VSD</v>
      </c>
      <c r="F119" s="217">
        <f>'Vasco Dpt'!F146</f>
        <v>8</v>
      </c>
      <c r="G119" s="217">
        <f>'Vasco Dpt'!G146</f>
        <v>0</v>
      </c>
      <c r="H119" s="667">
        <f>'Vasco Dpt'!H146</f>
        <v>13.3</v>
      </c>
      <c r="I119" s="217">
        <f>'Vasco Dpt'!I146</f>
        <v>0</v>
      </c>
      <c r="J119" s="670">
        <f>'Vasco Dpt'!J146</f>
        <v>13.45</v>
      </c>
      <c r="K119" s="217">
        <f>'Vasco Dpt'!K146</f>
        <v>0</v>
      </c>
      <c r="L119" s="217">
        <f>'Vasco Dpt'!L146</f>
        <v>0</v>
      </c>
      <c r="M119" s="217">
        <f>'Vasco Dpt'!M146</f>
        <v>0</v>
      </c>
      <c r="N119" s="217">
        <f>'Vasco Dpt'!N146</f>
        <v>0</v>
      </c>
      <c r="O119" s="217">
        <f>'Vasco Dpt'!O146</f>
        <v>0</v>
      </c>
      <c r="P119" s="217">
        <f>'Vasco Dpt'!P146</f>
        <v>0</v>
      </c>
      <c r="Q119" s="217">
        <f>'Vasco Dpt'!Q146</f>
        <v>0</v>
      </c>
      <c r="R119" s="217">
        <f>'Vasco Dpt'!R146</f>
        <v>0</v>
      </c>
      <c r="S119" s="217">
        <f>'Vasco Dpt'!S146</f>
        <v>0</v>
      </c>
      <c r="T119" s="217">
        <f>'Vasco Dpt'!T146</f>
        <v>0</v>
      </c>
      <c r="U119" s="217" t="str">
        <f t="shared" si="20"/>
        <v>Reg.Mundi--VSD</v>
      </c>
      <c r="V119" s="217" t="str">
        <f t="shared" si="21"/>
        <v>VSD--Reg.Mundi</v>
      </c>
      <c r="W119" s="217" t="e">
        <f t="shared" si="22"/>
        <v>#N/A</v>
      </c>
      <c r="X119" s="217" t="e">
        <f t="shared" si="23"/>
        <v>#N/A</v>
      </c>
      <c r="Y119" s="217" t="e">
        <f t="shared" si="24"/>
        <v>#N/A</v>
      </c>
      <c r="Z119" s="217" t="e">
        <f t="shared" si="25"/>
        <v>#N/A</v>
      </c>
      <c r="AA119" s="673" t="str">
        <f t="shared" si="26"/>
        <v>,</v>
      </c>
      <c r="AB119" s="217" t="str">
        <f t="shared" si="27"/>
        <v/>
      </c>
      <c r="AC119" s="682">
        <f t="shared" si="28"/>
        <v>13.3</v>
      </c>
      <c r="AD119" s="682">
        <f t="shared" si="29"/>
        <v>13.45</v>
      </c>
    </row>
    <row r="120" spans="1:30" ht="16.5" hidden="1" thickTop="1" thickBot="1" x14ac:dyDescent="0.3">
      <c r="A120" s="217">
        <f>'Vasco Dpt'!A147</f>
        <v>0</v>
      </c>
      <c r="B120" s="217" t="str">
        <f>'Vasco Dpt'!B147</f>
        <v>21A</v>
      </c>
      <c r="C120" s="217" t="str">
        <f>'Vasco Dpt'!C147</f>
        <v>VSD</v>
      </c>
      <c r="D120" s="217" t="str">
        <f>'Vasco Dpt'!D147</f>
        <v>CRT</v>
      </c>
      <c r="E120" s="217" t="str">
        <f>'Vasco Dpt'!E147</f>
        <v>PNJ</v>
      </c>
      <c r="F120" s="217">
        <f>'Vasco Dpt'!F147</f>
        <v>30</v>
      </c>
      <c r="G120" s="217">
        <f>'Vasco Dpt'!G147</f>
        <v>0</v>
      </c>
      <c r="H120" s="667">
        <f>'Vasco Dpt'!H147</f>
        <v>14.1</v>
      </c>
      <c r="I120" s="217">
        <f>'Vasco Dpt'!I147</f>
        <v>0</v>
      </c>
      <c r="J120" s="670">
        <f>'Vasco Dpt'!J147</f>
        <v>15.1</v>
      </c>
      <c r="K120" s="217">
        <f>'Vasco Dpt'!K147</f>
        <v>0</v>
      </c>
      <c r="L120" s="217">
        <f>'Vasco Dpt'!L147</f>
        <v>0</v>
      </c>
      <c r="M120" s="217">
        <f>'Vasco Dpt'!M147</f>
        <v>0</v>
      </c>
      <c r="N120" s="217">
        <f>'Vasco Dpt'!N147</f>
        <v>0</v>
      </c>
      <c r="O120" s="217">
        <f>'Vasco Dpt'!O147</f>
        <v>0</v>
      </c>
      <c r="P120" s="217">
        <f>'Vasco Dpt'!P147</f>
        <v>0</v>
      </c>
      <c r="Q120" s="217">
        <f>'Vasco Dpt'!Q147</f>
        <v>0</v>
      </c>
      <c r="R120" s="217">
        <f>'Vasco Dpt'!R147</f>
        <v>0</v>
      </c>
      <c r="S120" s="217">
        <f>'Vasco Dpt'!S147</f>
        <v>0</v>
      </c>
      <c r="T120" s="217">
        <f>'Vasco Dpt'!T147</f>
        <v>0</v>
      </c>
      <c r="U120" s="217" t="str">
        <f t="shared" si="20"/>
        <v>VSD-CRT-PNJ</v>
      </c>
      <c r="V120" s="217" t="str">
        <f t="shared" si="21"/>
        <v>PNJ-CRT-VSD</v>
      </c>
      <c r="W120" s="217" t="str">
        <f t="shared" si="22"/>
        <v>vsg2</v>
      </c>
      <c r="X120" s="217" t="str">
        <f t="shared" si="23"/>
        <v>vsg60</v>
      </c>
      <c r="Y120" s="217" t="str">
        <f t="shared" si="24"/>
        <v>vsg2</v>
      </c>
      <c r="Z120" s="217" t="str">
        <f t="shared" si="25"/>
        <v>mrg86</v>
      </c>
      <c r="AA120" s="673" t="str">
        <f t="shared" si="26"/>
        <v>vsg2,vsg2</v>
      </c>
      <c r="AB120" s="217" t="str">
        <f t="shared" si="27"/>
        <v>onward</v>
      </c>
      <c r="AC120" s="682">
        <f t="shared" si="28"/>
        <v>14.1</v>
      </c>
      <c r="AD120" s="682">
        <f t="shared" si="29"/>
        <v>15.1</v>
      </c>
    </row>
    <row r="121" spans="1:30" ht="16.5" hidden="1" thickTop="1" thickBot="1" x14ac:dyDescent="0.3">
      <c r="A121" s="217">
        <f>'Vasco Dpt'!A148</f>
        <v>0</v>
      </c>
      <c r="B121" s="217" t="str">
        <f>'Vasco Dpt'!B148</f>
        <v>21A</v>
      </c>
      <c r="C121" s="217" t="str">
        <f>'Vasco Dpt'!C148</f>
        <v>PNJ</v>
      </c>
      <c r="D121" s="217" t="str">
        <f>'Vasco Dpt'!D148</f>
        <v>VSD</v>
      </c>
      <c r="E121" s="217" t="str">
        <f>'Vasco Dpt'!E148</f>
        <v>HRB</v>
      </c>
      <c r="F121" s="217">
        <f>'Vasco Dpt'!F148</f>
        <v>35</v>
      </c>
      <c r="G121" s="217">
        <f>'Vasco Dpt'!G148</f>
        <v>0</v>
      </c>
      <c r="H121" s="667">
        <f>'Vasco Dpt'!H148</f>
        <v>15.25</v>
      </c>
      <c r="I121" s="217">
        <f>'Vasco Dpt'!I148</f>
        <v>0</v>
      </c>
      <c r="J121" s="670">
        <f>'Vasco Dpt'!J148</f>
        <v>16.25</v>
      </c>
      <c r="K121" s="217">
        <f>'Vasco Dpt'!K148</f>
        <v>0</v>
      </c>
      <c r="L121" s="217">
        <f>'Vasco Dpt'!L148</f>
        <v>0</v>
      </c>
      <c r="M121" s="217">
        <f>'Vasco Dpt'!M148</f>
        <v>0</v>
      </c>
      <c r="N121" s="217">
        <f>'Vasco Dpt'!N148</f>
        <v>0</v>
      </c>
      <c r="O121" s="217">
        <f>'Vasco Dpt'!O148</f>
        <v>0</v>
      </c>
      <c r="P121" s="217">
        <f>'Vasco Dpt'!P148</f>
        <v>0</v>
      </c>
      <c r="Q121" s="217">
        <f>'Vasco Dpt'!Q148</f>
        <v>0</v>
      </c>
      <c r="R121" s="217">
        <f>'Vasco Dpt'!R148</f>
        <v>0</v>
      </c>
      <c r="S121" s="217">
        <f>'Vasco Dpt'!S148</f>
        <v>0</v>
      </c>
      <c r="T121" s="217">
        <f>'Vasco Dpt'!T148</f>
        <v>0</v>
      </c>
      <c r="U121" s="217" t="str">
        <f t="shared" si="20"/>
        <v>PNJ-VSD-HRB</v>
      </c>
      <c r="V121" s="217" t="str">
        <f t="shared" si="21"/>
        <v>HRB-VSD-PNJ</v>
      </c>
      <c r="W121" s="217" t="e">
        <f t="shared" si="22"/>
        <v>#N/A</v>
      </c>
      <c r="X121" s="217" t="e">
        <f t="shared" si="23"/>
        <v>#N/A</v>
      </c>
      <c r="Y121" s="217" t="e">
        <f t="shared" si="24"/>
        <v>#N/A</v>
      </c>
      <c r="Z121" s="217" t="e">
        <f t="shared" si="25"/>
        <v>#N/A</v>
      </c>
      <c r="AA121" s="673" t="str">
        <f t="shared" si="26"/>
        <v>,</v>
      </c>
      <c r="AB121" s="217" t="str">
        <f t="shared" si="27"/>
        <v/>
      </c>
      <c r="AC121" s="682">
        <f t="shared" si="28"/>
        <v>15.25</v>
      </c>
      <c r="AD121" s="682">
        <f t="shared" si="29"/>
        <v>16.25</v>
      </c>
    </row>
    <row r="122" spans="1:30" ht="16.5" hidden="1" thickTop="1" thickBot="1" x14ac:dyDescent="0.3">
      <c r="A122" s="217">
        <f>'Vasco Dpt'!A149</f>
        <v>0</v>
      </c>
      <c r="B122" s="217" t="str">
        <f>'Vasco Dpt'!B149</f>
        <v>21A</v>
      </c>
      <c r="C122" s="217" t="str">
        <f>'Vasco Dpt'!C149</f>
        <v>HBR</v>
      </c>
      <c r="D122" s="217">
        <f>'Vasco Dpt'!D149</f>
        <v>0</v>
      </c>
      <c r="E122" s="217" t="str">
        <f>'Vasco Dpt'!E149</f>
        <v>PND</v>
      </c>
      <c r="F122" s="217">
        <f>'Vasco Dpt'!F149</f>
        <v>40</v>
      </c>
      <c r="G122" s="217">
        <f>'Vasco Dpt'!G149</f>
        <v>0</v>
      </c>
      <c r="H122" s="667">
        <f>'Vasco Dpt'!H149</f>
        <v>17.05</v>
      </c>
      <c r="I122" s="217">
        <f>'Vasco Dpt'!I149</f>
        <v>0</v>
      </c>
      <c r="J122" s="670">
        <f>'Vasco Dpt'!J149</f>
        <v>18.149999999999999</v>
      </c>
      <c r="K122" s="217">
        <f>'Vasco Dpt'!K149</f>
        <v>0</v>
      </c>
      <c r="L122" s="217">
        <f>'Vasco Dpt'!L149</f>
        <v>0</v>
      </c>
      <c r="M122" s="217">
        <f>'Vasco Dpt'!M149</f>
        <v>0</v>
      </c>
      <c r="N122" s="217">
        <f>'Vasco Dpt'!N149</f>
        <v>0</v>
      </c>
      <c r="O122" s="217">
        <f>'Vasco Dpt'!O149</f>
        <v>0</v>
      </c>
      <c r="P122" s="217">
        <f>'Vasco Dpt'!P149</f>
        <v>0</v>
      </c>
      <c r="Q122" s="217">
        <f>'Vasco Dpt'!Q149</f>
        <v>0</v>
      </c>
      <c r="R122" s="217">
        <f>'Vasco Dpt'!R149</f>
        <v>0</v>
      </c>
      <c r="S122" s="217">
        <f>'Vasco Dpt'!S149</f>
        <v>0</v>
      </c>
      <c r="T122" s="217">
        <f>'Vasco Dpt'!T149</f>
        <v>0</v>
      </c>
      <c r="U122" s="217" t="str">
        <f t="shared" si="20"/>
        <v>HBR--PND</v>
      </c>
      <c r="V122" s="217" t="str">
        <f t="shared" si="21"/>
        <v>PND--HBR</v>
      </c>
      <c r="W122" s="217" t="e">
        <f t="shared" si="22"/>
        <v>#N/A</v>
      </c>
      <c r="X122" s="217" t="e">
        <f t="shared" si="23"/>
        <v>#N/A</v>
      </c>
      <c r="Y122" s="217" t="e">
        <f t="shared" si="24"/>
        <v>#N/A</v>
      </c>
      <c r="Z122" s="217" t="e">
        <f t="shared" si="25"/>
        <v>#N/A</v>
      </c>
      <c r="AA122" s="673" t="str">
        <f t="shared" si="26"/>
        <v>,</v>
      </c>
      <c r="AB122" s="217" t="str">
        <f t="shared" si="27"/>
        <v/>
      </c>
      <c r="AC122" s="682">
        <f t="shared" si="28"/>
        <v>17.05</v>
      </c>
      <c r="AD122" s="682">
        <f t="shared" si="29"/>
        <v>18.149999999999999</v>
      </c>
    </row>
    <row r="123" spans="1:30" ht="16.5" hidden="1" thickTop="1" thickBot="1" x14ac:dyDescent="0.3">
      <c r="A123" s="217">
        <f>'Vasco Dpt'!A150</f>
        <v>0</v>
      </c>
      <c r="B123" s="217" t="str">
        <f>'Vasco Dpt'!B150</f>
        <v>21A</v>
      </c>
      <c r="C123" s="217" t="str">
        <f>'Vasco Dpt'!C150</f>
        <v>PND</v>
      </c>
      <c r="D123" s="217">
        <f>'Vasco Dpt'!D150</f>
        <v>0</v>
      </c>
      <c r="E123" s="217" t="str">
        <f>'Vasco Dpt'!E150</f>
        <v>PNJ</v>
      </c>
      <c r="F123" s="217">
        <f>'Vasco Dpt'!F150</f>
        <v>28</v>
      </c>
      <c r="G123" s="217">
        <f>'Vasco Dpt'!G150</f>
        <v>0</v>
      </c>
      <c r="H123" s="667">
        <f>'Vasco Dpt'!H150</f>
        <v>18.3</v>
      </c>
      <c r="I123" s="217">
        <f>'Vasco Dpt'!I150</f>
        <v>0</v>
      </c>
      <c r="J123" s="670">
        <f>'Vasco Dpt'!J150</f>
        <v>19.3</v>
      </c>
      <c r="K123" s="217">
        <f>'Vasco Dpt'!K150</f>
        <v>0</v>
      </c>
      <c r="L123" s="217">
        <f>'Vasco Dpt'!L150</f>
        <v>0</v>
      </c>
      <c r="M123" s="217">
        <f>'Vasco Dpt'!M150</f>
        <v>0</v>
      </c>
      <c r="N123" s="217">
        <f>'Vasco Dpt'!N150</f>
        <v>0</v>
      </c>
      <c r="O123" s="217">
        <f>'Vasco Dpt'!O150</f>
        <v>0</v>
      </c>
      <c r="P123" s="217">
        <f>'Vasco Dpt'!P150</f>
        <v>0</v>
      </c>
      <c r="Q123" s="217">
        <f>'Vasco Dpt'!Q150</f>
        <v>0</v>
      </c>
      <c r="R123" s="217">
        <f>'Vasco Dpt'!R150</f>
        <v>0</v>
      </c>
      <c r="S123" s="217">
        <f>'Vasco Dpt'!S150</f>
        <v>0</v>
      </c>
      <c r="T123" s="217">
        <f>'Vasco Dpt'!T150</f>
        <v>0</v>
      </c>
      <c r="U123" s="217" t="str">
        <f t="shared" si="20"/>
        <v>PND--PNJ</v>
      </c>
      <c r="V123" s="217" t="str">
        <f t="shared" si="21"/>
        <v>PNJ--PND</v>
      </c>
      <c r="W123" s="217" t="e">
        <f t="shared" si="22"/>
        <v>#N/A</v>
      </c>
      <c r="X123" s="217" t="e">
        <f t="shared" si="23"/>
        <v>#N/A</v>
      </c>
      <c r="Y123" s="217" t="e">
        <f t="shared" si="24"/>
        <v>#N/A</v>
      </c>
      <c r="Z123" s="217" t="e">
        <f t="shared" si="25"/>
        <v>#N/A</v>
      </c>
      <c r="AA123" s="673" t="str">
        <f t="shared" si="26"/>
        <v>,</v>
      </c>
      <c r="AB123" s="217" t="str">
        <f t="shared" si="27"/>
        <v/>
      </c>
      <c r="AC123" s="682">
        <f t="shared" si="28"/>
        <v>18.3</v>
      </c>
      <c r="AD123" s="682">
        <f t="shared" si="29"/>
        <v>19.3</v>
      </c>
    </row>
    <row r="124" spans="1:30" ht="16.5" hidden="1" thickTop="1" thickBot="1" x14ac:dyDescent="0.3">
      <c r="A124" s="217">
        <f>'Vasco Dpt'!A151</f>
        <v>0</v>
      </c>
      <c r="B124" s="217" t="str">
        <f>'Vasco Dpt'!B151</f>
        <v>21A</v>
      </c>
      <c r="C124" s="217" t="str">
        <f>'Vasco Dpt'!C151</f>
        <v>PNJ</v>
      </c>
      <c r="D124" s="217">
        <f>'Vasco Dpt'!D151</f>
        <v>0</v>
      </c>
      <c r="E124" s="217" t="str">
        <f>'Vasco Dpt'!E151</f>
        <v>PND</v>
      </c>
      <c r="F124" s="217">
        <f>'Vasco Dpt'!F151</f>
        <v>28</v>
      </c>
      <c r="G124" s="217">
        <f>'Vasco Dpt'!G151</f>
        <v>0</v>
      </c>
      <c r="H124" s="667">
        <f>'Vasco Dpt'!H151</f>
        <v>20.149999999999999</v>
      </c>
      <c r="I124" s="217">
        <f>'Vasco Dpt'!I151</f>
        <v>0</v>
      </c>
      <c r="J124" s="670">
        <f>'Vasco Dpt'!J151</f>
        <v>21.15</v>
      </c>
      <c r="K124" s="217">
        <f>'Vasco Dpt'!K151</f>
        <v>1</v>
      </c>
      <c r="L124" s="217">
        <f>'Vasco Dpt'!L151</f>
        <v>1</v>
      </c>
      <c r="M124" s="217">
        <f>'Vasco Dpt'!M151</f>
        <v>9.4499999999999993</v>
      </c>
      <c r="N124" s="217">
        <f>'Vasco Dpt'!N151</f>
        <v>7.55</v>
      </c>
      <c r="O124" s="217">
        <f>'Vasco Dpt'!O151</f>
        <v>177</v>
      </c>
      <c r="P124" s="217">
        <f>'Vasco Dpt'!P151</f>
        <v>0</v>
      </c>
      <c r="Q124" s="217">
        <f>'Vasco Dpt'!Q151</f>
        <v>0</v>
      </c>
      <c r="R124" s="217">
        <f>'Vasco Dpt'!R151</f>
        <v>0</v>
      </c>
      <c r="S124" s="217">
        <f>'Vasco Dpt'!S151</f>
        <v>0</v>
      </c>
      <c r="T124" s="217" t="str">
        <f>'Vasco Dpt'!T151</f>
        <v>N/O PND</v>
      </c>
      <c r="U124" s="217" t="str">
        <f t="shared" si="20"/>
        <v>PNJ--PND</v>
      </c>
      <c r="V124" s="217" t="str">
        <f t="shared" si="21"/>
        <v>PND--PNJ</v>
      </c>
      <c r="W124" s="217" t="e">
        <f t="shared" si="22"/>
        <v>#N/A</v>
      </c>
      <c r="X124" s="217" t="e">
        <f t="shared" si="23"/>
        <v>#N/A</v>
      </c>
      <c r="Y124" s="217" t="e">
        <f t="shared" si="24"/>
        <v>#N/A</v>
      </c>
      <c r="Z124" s="217" t="e">
        <f t="shared" si="25"/>
        <v>#N/A</v>
      </c>
      <c r="AA124" s="673" t="str">
        <f t="shared" si="26"/>
        <v>,</v>
      </c>
      <c r="AB124" s="217" t="str">
        <f t="shared" si="27"/>
        <v/>
      </c>
      <c r="AC124" s="682">
        <f t="shared" si="28"/>
        <v>20.149999999999999</v>
      </c>
      <c r="AD124" s="682">
        <f t="shared" si="29"/>
        <v>21.15</v>
      </c>
    </row>
    <row r="125" spans="1:30" ht="16.5" hidden="1" thickTop="1" thickBot="1" x14ac:dyDescent="0.3">
      <c r="A125" s="217">
        <f>'Vasco Dpt'!A164</f>
        <v>0</v>
      </c>
      <c r="B125" s="217">
        <f>'Vasco Dpt'!B164</f>
        <v>22</v>
      </c>
      <c r="C125" s="217" t="str">
        <f>'Vasco Dpt'!C164</f>
        <v>PND</v>
      </c>
      <c r="D125" s="217" t="str">
        <f>'Vasco Dpt'!D164</f>
        <v>LTL</v>
      </c>
      <c r="E125" s="217" t="str">
        <f>'Vasco Dpt'!E164</f>
        <v>VSD</v>
      </c>
      <c r="F125" s="217">
        <f>'Vasco Dpt'!F164</f>
        <v>35</v>
      </c>
      <c r="G125" s="217">
        <f>'Vasco Dpt'!G164</f>
        <v>0</v>
      </c>
      <c r="H125" s="667">
        <f>'Vasco Dpt'!H164</f>
        <v>7.5</v>
      </c>
      <c r="I125" s="217">
        <f>'Vasco Dpt'!I164</f>
        <v>0</v>
      </c>
      <c r="J125" s="670">
        <f>'Vasco Dpt'!J164</f>
        <v>9.3000000000000007</v>
      </c>
      <c r="K125" s="217">
        <f>'Vasco Dpt'!K164</f>
        <v>1</v>
      </c>
      <c r="L125" s="217">
        <f>'Vasco Dpt'!L164</f>
        <v>1</v>
      </c>
      <c r="M125" s="217">
        <f>'Vasco Dpt'!M164</f>
        <v>3.45</v>
      </c>
      <c r="N125" s="217">
        <f>'Vasco Dpt'!N164</f>
        <v>3.45</v>
      </c>
      <c r="O125" s="217">
        <f>'Vasco Dpt'!O164</f>
        <v>47</v>
      </c>
      <c r="P125" s="217">
        <f>'Vasco Dpt'!P164</f>
        <v>0</v>
      </c>
      <c r="Q125" s="217">
        <f>'Vasco Dpt'!Q164</f>
        <v>0</v>
      </c>
      <c r="R125" s="217">
        <f>'Vasco Dpt'!R164</f>
        <v>0</v>
      </c>
      <c r="S125" s="217">
        <f>'Vasco Dpt'!S164</f>
        <v>0</v>
      </c>
      <c r="T125" s="217">
        <f>'Vasco Dpt'!T164</f>
        <v>0</v>
      </c>
      <c r="U125" s="217" t="str">
        <f t="shared" si="20"/>
        <v>PND-LTL-VSD</v>
      </c>
      <c r="V125" s="217" t="str">
        <f t="shared" si="21"/>
        <v>VSD-LTL-PND</v>
      </c>
      <c r="W125" s="217" t="e">
        <f t="shared" si="22"/>
        <v>#N/A</v>
      </c>
      <c r="X125" s="217" t="str">
        <f t="shared" si="23"/>
        <v>vsg29</v>
      </c>
      <c r="Y125" s="217" t="e">
        <f t="shared" si="24"/>
        <v>#N/A</v>
      </c>
      <c r="Z125" s="217" t="str">
        <f t="shared" si="25"/>
        <v>vsg29</v>
      </c>
      <c r="AA125" s="673" t="str">
        <f t="shared" si="26"/>
        <v>vsg29,vsg29</v>
      </c>
      <c r="AB125" s="217" t="str">
        <f t="shared" si="27"/>
        <v>return</v>
      </c>
      <c r="AC125" s="682">
        <f t="shared" si="28"/>
        <v>7.5</v>
      </c>
      <c r="AD125" s="682">
        <f t="shared" si="29"/>
        <v>9.3000000000000007</v>
      </c>
    </row>
    <row r="126" spans="1:30" ht="16.5" hidden="1" thickTop="1" thickBot="1" x14ac:dyDescent="0.3">
      <c r="A126" s="217">
        <f>'Vasco Dpt'!A153</f>
        <v>0</v>
      </c>
      <c r="B126" s="217">
        <f>'Vasco Dpt'!B153</f>
        <v>21</v>
      </c>
      <c r="C126" s="217" t="str">
        <f>'Vasco Dpt'!C153</f>
        <v>VSD</v>
      </c>
      <c r="D126" s="217" t="str">
        <f>'Vasco Dpt'!D153</f>
        <v>LTL</v>
      </c>
      <c r="E126" s="217" t="str">
        <f>'Vasco Dpt'!E153</f>
        <v>PND</v>
      </c>
      <c r="F126" s="217">
        <f>'Vasco Dpt'!F153</f>
        <v>35</v>
      </c>
      <c r="G126" s="217">
        <f>'Vasco Dpt'!G153</f>
        <v>0</v>
      </c>
      <c r="H126" s="667">
        <f>'Vasco Dpt'!H153</f>
        <v>8.25</v>
      </c>
      <c r="I126" s="217">
        <f>'Vasco Dpt'!I153</f>
        <v>0</v>
      </c>
      <c r="J126" s="670">
        <f>'Vasco Dpt'!J153</f>
        <v>9.4</v>
      </c>
      <c r="K126" s="217">
        <f>'Vasco Dpt'!K153</f>
        <v>0</v>
      </c>
      <c r="L126" s="217">
        <f>'Vasco Dpt'!L153</f>
        <v>0</v>
      </c>
      <c r="M126" s="217">
        <f>'Vasco Dpt'!M153</f>
        <v>0</v>
      </c>
      <c r="N126" s="217">
        <f>'Vasco Dpt'!N153</f>
        <v>0</v>
      </c>
      <c r="O126" s="217">
        <f>'Vasco Dpt'!O153</f>
        <v>0</v>
      </c>
      <c r="P126" s="217">
        <f>'Vasco Dpt'!P153</f>
        <v>0</v>
      </c>
      <c r="Q126" s="217">
        <f>'Vasco Dpt'!Q153</f>
        <v>0</v>
      </c>
      <c r="R126" s="217">
        <f>'Vasco Dpt'!R153</f>
        <v>0</v>
      </c>
      <c r="S126" s="217">
        <f>'Vasco Dpt'!S153</f>
        <v>0</v>
      </c>
      <c r="T126" s="217">
        <f>'Vasco Dpt'!T153</f>
        <v>0</v>
      </c>
      <c r="U126" s="217" t="str">
        <f t="shared" si="20"/>
        <v>VSD-LTL-PND</v>
      </c>
      <c r="V126" s="217" t="str">
        <f t="shared" si="21"/>
        <v>PND-LTL-VSD</v>
      </c>
      <c r="W126" s="217" t="str">
        <f t="shared" si="22"/>
        <v>vsg29</v>
      </c>
      <c r="X126" s="217" t="e">
        <f t="shared" si="23"/>
        <v>#N/A</v>
      </c>
      <c r="Y126" s="217" t="str">
        <f t="shared" si="24"/>
        <v>vsg29</v>
      </c>
      <c r="Z126" s="217" t="e">
        <f t="shared" si="25"/>
        <v>#N/A</v>
      </c>
      <c r="AA126" s="673" t="str">
        <f t="shared" si="26"/>
        <v>vsg29,vsg29</v>
      </c>
      <c r="AB126" s="217" t="str">
        <f t="shared" si="27"/>
        <v>onward</v>
      </c>
      <c r="AC126" s="682">
        <f t="shared" si="28"/>
        <v>8.25</v>
      </c>
      <c r="AD126" s="682">
        <f t="shared" si="29"/>
        <v>9.4</v>
      </c>
    </row>
    <row r="127" spans="1:30" ht="16.5" hidden="1" thickTop="1" thickBot="1" x14ac:dyDescent="0.3">
      <c r="A127" s="217">
        <f>'Vasco Dpt'!A154</f>
        <v>0</v>
      </c>
      <c r="B127" s="217">
        <f>'Vasco Dpt'!B154</f>
        <v>21</v>
      </c>
      <c r="C127" s="217" t="str">
        <f>'Vasco Dpt'!C154</f>
        <v>PND</v>
      </c>
      <c r="D127" s="217" t="str">
        <f>'Vasco Dpt'!D154</f>
        <v>LTL</v>
      </c>
      <c r="E127" s="217" t="str">
        <f>'Vasco Dpt'!E154</f>
        <v>VSD</v>
      </c>
      <c r="F127" s="217">
        <f>'Vasco Dpt'!F154</f>
        <v>35</v>
      </c>
      <c r="G127" s="217">
        <f>'Vasco Dpt'!G154</f>
        <v>0</v>
      </c>
      <c r="H127" s="667">
        <f>'Vasco Dpt'!H154</f>
        <v>10</v>
      </c>
      <c r="I127" s="217">
        <f>'Vasco Dpt'!I154</f>
        <v>0</v>
      </c>
      <c r="J127" s="670">
        <f>'Vasco Dpt'!J154</f>
        <v>11.15</v>
      </c>
      <c r="K127" s="217">
        <f>'Vasco Dpt'!K154</f>
        <v>1</v>
      </c>
      <c r="L127" s="217">
        <f>'Vasco Dpt'!L154</f>
        <v>1</v>
      </c>
      <c r="M127" s="217">
        <f>'Vasco Dpt'!M154</f>
        <v>5.15</v>
      </c>
      <c r="N127" s="217">
        <f>'Vasco Dpt'!N154</f>
        <v>4.55</v>
      </c>
      <c r="O127" s="217">
        <f>'Vasco Dpt'!O154</f>
        <v>105</v>
      </c>
      <c r="P127" s="217">
        <f>'Vasco Dpt'!P154</f>
        <v>0</v>
      </c>
      <c r="Q127" s="217">
        <f>'Vasco Dpt'!Q154</f>
        <v>0</v>
      </c>
      <c r="R127" s="217">
        <f>'Vasco Dpt'!R154</f>
        <v>0</v>
      </c>
      <c r="S127" s="217">
        <f>'Vasco Dpt'!S154</f>
        <v>0</v>
      </c>
      <c r="T127" s="217" t="str">
        <f>'Vasco Dpt'!T154</f>
        <v>C/C</v>
      </c>
      <c r="U127" s="217" t="str">
        <f t="shared" si="20"/>
        <v>PND-LTL-VSD</v>
      </c>
      <c r="V127" s="217" t="str">
        <f t="shared" si="21"/>
        <v>VSD-LTL-PND</v>
      </c>
      <c r="W127" s="217" t="e">
        <f t="shared" si="22"/>
        <v>#N/A</v>
      </c>
      <c r="X127" s="217" t="str">
        <f t="shared" si="23"/>
        <v>vsg29</v>
      </c>
      <c r="Y127" s="217" t="e">
        <f t="shared" si="24"/>
        <v>#N/A</v>
      </c>
      <c r="Z127" s="217" t="str">
        <f t="shared" si="25"/>
        <v>vsg29</v>
      </c>
      <c r="AA127" s="673" t="str">
        <f t="shared" si="26"/>
        <v>vsg29,vsg29</v>
      </c>
      <c r="AB127" s="217" t="str">
        <f t="shared" si="27"/>
        <v>return</v>
      </c>
      <c r="AC127" s="682">
        <f t="shared" si="28"/>
        <v>10</v>
      </c>
      <c r="AD127" s="682">
        <f t="shared" si="29"/>
        <v>11.15</v>
      </c>
    </row>
    <row r="128" spans="1:30" ht="16.5" hidden="1" thickTop="1" thickBot="1" x14ac:dyDescent="0.3">
      <c r="A128" s="217">
        <f>'Vasco Dpt'!A155</f>
        <v>0</v>
      </c>
      <c r="B128" s="217">
        <f>'Vasco Dpt'!B155</f>
        <v>0</v>
      </c>
      <c r="C128" s="217">
        <f>'Vasco Dpt'!C155</f>
        <v>0</v>
      </c>
      <c r="D128" s="217">
        <f>'Vasco Dpt'!D155</f>
        <v>0</v>
      </c>
      <c r="E128" s="217">
        <f>'Vasco Dpt'!E155</f>
        <v>0</v>
      </c>
      <c r="F128" s="217">
        <f>'Vasco Dpt'!F155</f>
        <v>0</v>
      </c>
      <c r="G128" s="217">
        <f>'Vasco Dpt'!G155</f>
        <v>0</v>
      </c>
      <c r="H128" s="667">
        <f>'Vasco Dpt'!H155</f>
        <v>0</v>
      </c>
      <c r="I128" s="217">
        <f>'Vasco Dpt'!I155</f>
        <v>0</v>
      </c>
      <c r="J128" s="670">
        <f>'Vasco Dpt'!J155</f>
        <v>0</v>
      </c>
      <c r="K128" s="217">
        <f>'Vasco Dpt'!K155</f>
        <v>0</v>
      </c>
      <c r="L128" s="217">
        <f>'Vasco Dpt'!L155</f>
        <v>0</v>
      </c>
      <c r="M128" s="217">
        <f>'Vasco Dpt'!M155</f>
        <v>0</v>
      </c>
      <c r="N128" s="217">
        <f>'Vasco Dpt'!N155</f>
        <v>0</v>
      </c>
      <c r="O128" s="217">
        <f>'Vasco Dpt'!O155</f>
        <v>0</v>
      </c>
      <c r="P128" s="217">
        <f>'Vasco Dpt'!P155</f>
        <v>0</v>
      </c>
      <c r="Q128" s="217">
        <f>'Vasco Dpt'!Q155</f>
        <v>0</v>
      </c>
      <c r="R128" s="217">
        <f>'Vasco Dpt'!R155</f>
        <v>0</v>
      </c>
      <c r="S128" s="217">
        <f>'Vasco Dpt'!S155</f>
        <v>0</v>
      </c>
      <c r="T128" s="217">
        <f>'Vasco Dpt'!T155</f>
        <v>0</v>
      </c>
      <c r="U128" s="217" t="str">
        <f t="shared" si="20"/>
        <v>0--0</v>
      </c>
      <c r="V128" s="217" t="str">
        <f t="shared" si="21"/>
        <v>0--0</v>
      </c>
      <c r="W128" s="217" t="e">
        <f t="shared" si="22"/>
        <v>#N/A</v>
      </c>
      <c r="X128" s="217" t="e">
        <f t="shared" si="23"/>
        <v>#N/A</v>
      </c>
      <c r="Y128" s="217" t="e">
        <f t="shared" si="24"/>
        <v>#N/A</v>
      </c>
      <c r="Z128" s="217" t="e">
        <f t="shared" si="25"/>
        <v>#N/A</v>
      </c>
      <c r="AA128" s="673" t="str">
        <f t="shared" si="26"/>
        <v>,</v>
      </c>
      <c r="AB128" s="217" t="str">
        <f t="shared" si="27"/>
        <v/>
      </c>
      <c r="AC128" s="682">
        <f t="shared" si="28"/>
        <v>0</v>
      </c>
      <c r="AD128" s="682">
        <f t="shared" si="29"/>
        <v>0</v>
      </c>
    </row>
    <row r="129" spans="1:30" ht="16.5" hidden="1" thickTop="1" thickBot="1" x14ac:dyDescent="0.3">
      <c r="A129" s="217" t="str">
        <f>'Vasco Dpt'!A156</f>
        <v>BSLL</v>
      </c>
      <c r="B129" s="217" t="str">
        <f>'Vasco Dpt'!B156</f>
        <v>22A</v>
      </c>
      <c r="C129" s="217" t="str">
        <f>'Vasco Dpt'!C156</f>
        <v>VSD</v>
      </c>
      <c r="D129" s="217" t="str">
        <f>'Vasco Dpt'!D156</f>
        <v>CRT</v>
      </c>
      <c r="E129" s="217" t="str">
        <f>'Vasco Dpt'!E156</f>
        <v>PNJ</v>
      </c>
      <c r="F129" s="217">
        <f>'Vasco Dpt'!F156</f>
        <v>30</v>
      </c>
      <c r="G129" s="217">
        <f>'Vasco Dpt'!G156</f>
        <v>0</v>
      </c>
      <c r="H129" s="667">
        <f>'Vasco Dpt'!H156</f>
        <v>10.55</v>
      </c>
      <c r="I129" s="217">
        <f>'Vasco Dpt'!I156</f>
        <v>0</v>
      </c>
      <c r="J129" s="670">
        <f>'Vasco Dpt'!J156</f>
        <v>11.55</v>
      </c>
      <c r="K129" s="217">
        <f>'Vasco Dpt'!K156</f>
        <v>0</v>
      </c>
      <c r="L129" s="217">
        <f>'Vasco Dpt'!L156</f>
        <v>0</v>
      </c>
      <c r="M129" s="217">
        <f>'Vasco Dpt'!M156</f>
        <v>0</v>
      </c>
      <c r="N129" s="217">
        <f>'Vasco Dpt'!N156</f>
        <v>0</v>
      </c>
      <c r="O129" s="217">
        <f>'Vasco Dpt'!O156</f>
        <v>0</v>
      </c>
      <c r="P129" s="217">
        <f>'Vasco Dpt'!P156</f>
        <v>0</v>
      </c>
      <c r="Q129" s="217">
        <f>'Vasco Dpt'!Q156</f>
        <v>0</v>
      </c>
      <c r="R129" s="217">
        <f>'Vasco Dpt'!R156</f>
        <v>0</v>
      </c>
      <c r="S129" s="217">
        <f>'Vasco Dpt'!S156</f>
        <v>0</v>
      </c>
      <c r="T129" s="217">
        <f>'Vasco Dpt'!T156</f>
        <v>0</v>
      </c>
      <c r="U129" s="217" t="str">
        <f t="shared" si="20"/>
        <v>VSD-CRT-PNJ</v>
      </c>
      <c r="V129" s="217" t="str">
        <f t="shared" si="21"/>
        <v>PNJ-CRT-VSD</v>
      </c>
      <c r="W129" s="217" t="str">
        <f t="shared" si="22"/>
        <v>vsg2</v>
      </c>
      <c r="X129" s="217" t="str">
        <f t="shared" si="23"/>
        <v>vsg60</v>
      </c>
      <c r="Y129" s="217" t="str">
        <f t="shared" si="24"/>
        <v>vsg2</v>
      </c>
      <c r="Z129" s="217" t="str">
        <f t="shared" si="25"/>
        <v>mrg86</v>
      </c>
      <c r="AA129" s="673" t="str">
        <f t="shared" si="26"/>
        <v>vsg2,vsg2</v>
      </c>
      <c r="AB129" s="217" t="str">
        <f t="shared" si="27"/>
        <v>onward</v>
      </c>
      <c r="AC129" s="682">
        <f t="shared" si="28"/>
        <v>10.55</v>
      </c>
      <c r="AD129" s="682">
        <f t="shared" si="29"/>
        <v>11.55</v>
      </c>
    </row>
    <row r="130" spans="1:30" ht="16.5" hidden="1" thickTop="1" thickBot="1" x14ac:dyDescent="0.3">
      <c r="A130" s="217">
        <f>'Vasco Dpt'!A157</f>
        <v>0</v>
      </c>
      <c r="B130" s="217" t="str">
        <f>'Vasco Dpt'!B157</f>
        <v>22A</v>
      </c>
      <c r="C130" s="217" t="str">
        <f>'Vasco Dpt'!C157</f>
        <v>PNJ</v>
      </c>
      <c r="D130" s="217" t="str">
        <f>'Vasco Dpt'!D157</f>
        <v>CRT</v>
      </c>
      <c r="E130" s="217" t="str">
        <f>'Vasco Dpt'!E157</f>
        <v>VSD</v>
      </c>
      <c r="F130" s="217">
        <f>'Vasco Dpt'!F157</f>
        <v>30</v>
      </c>
      <c r="G130" s="217">
        <f>'Vasco Dpt'!G157</f>
        <v>0</v>
      </c>
      <c r="H130" s="667">
        <f>'Vasco Dpt'!H157</f>
        <v>12.2</v>
      </c>
      <c r="I130" s="217">
        <f>'Vasco Dpt'!I157</f>
        <v>0</v>
      </c>
      <c r="J130" s="670">
        <f>'Vasco Dpt'!J157</f>
        <v>13.15</v>
      </c>
      <c r="K130" s="217">
        <f>'Vasco Dpt'!K157</f>
        <v>0</v>
      </c>
      <c r="L130" s="217">
        <f>'Vasco Dpt'!L157</f>
        <v>0</v>
      </c>
      <c r="M130" s="217">
        <f>'Vasco Dpt'!M157</f>
        <v>0</v>
      </c>
      <c r="N130" s="217">
        <f>'Vasco Dpt'!N157</f>
        <v>0</v>
      </c>
      <c r="O130" s="217">
        <f>'Vasco Dpt'!O157</f>
        <v>0</v>
      </c>
      <c r="P130" s="217">
        <f>'Vasco Dpt'!P157</f>
        <v>0</v>
      </c>
      <c r="Q130" s="217">
        <f>'Vasco Dpt'!Q157</f>
        <v>0</v>
      </c>
      <c r="R130" s="217">
        <f>'Vasco Dpt'!R157</f>
        <v>0</v>
      </c>
      <c r="S130" s="217">
        <f>'Vasco Dpt'!S157</f>
        <v>0</v>
      </c>
      <c r="T130" s="217">
        <f>'Vasco Dpt'!T157</f>
        <v>0</v>
      </c>
      <c r="U130" s="217" t="str">
        <f t="shared" si="20"/>
        <v>PNJ-CRT-VSD</v>
      </c>
      <c r="V130" s="217" t="str">
        <f t="shared" si="21"/>
        <v>VSD-CRT-PNJ</v>
      </c>
      <c r="W130" s="217" t="str">
        <f t="shared" si="22"/>
        <v>vsg60</v>
      </c>
      <c r="X130" s="217" t="str">
        <f t="shared" si="23"/>
        <v>vsg2</v>
      </c>
      <c r="Y130" s="217" t="str">
        <f t="shared" si="24"/>
        <v>mrg86</v>
      </c>
      <c r="Z130" s="217" t="str">
        <f t="shared" si="25"/>
        <v>vsg2</v>
      </c>
      <c r="AA130" s="673" t="str">
        <f t="shared" si="26"/>
        <v>vsg60,mrg86</v>
      </c>
      <c r="AB130" s="217" t="str">
        <f t="shared" si="27"/>
        <v>onward</v>
      </c>
      <c r="AC130" s="682">
        <f t="shared" si="28"/>
        <v>12.2</v>
      </c>
      <c r="AD130" s="682">
        <f t="shared" si="29"/>
        <v>13.15</v>
      </c>
    </row>
    <row r="131" spans="1:30" ht="16.5" hidden="1" thickTop="1" thickBot="1" x14ac:dyDescent="0.3">
      <c r="A131" s="217">
        <f>'Vasco Dpt'!A158</f>
        <v>0</v>
      </c>
      <c r="B131" s="217" t="str">
        <f>'Vasco Dpt'!B158</f>
        <v>22A</v>
      </c>
      <c r="C131" s="217" t="str">
        <f>'Vasco Dpt'!C158</f>
        <v>VSD</v>
      </c>
      <c r="D131" s="217" t="str">
        <f>'Vasco Dpt'!D158</f>
        <v>CRT</v>
      </c>
      <c r="E131" s="217" t="str">
        <f>'Vasco Dpt'!E158</f>
        <v>PNJ</v>
      </c>
      <c r="F131" s="217">
        <f>'Vasco Dpt'!F158</f>
        <v>30</v>
      </c>
      <c r="G131" s="217">
        <f>'Vasco Dpt'!G158</f>
        <v>0</v>
      </c>
      <c r="H131" s="667">
        <f>'Vasco Dpt'!H158</f>
        <v>13.5</v>
      </c>
      <c r="I131" s="217">
        <f>'Vasco Dpt'!I158</f>
        <v>0</v>
      </c>
      <c r="J131" s="670">
        <f>'Vasco Dpt'!J158</f>
        <v>14.5</v>
      </c>
      <c r="K131" s="217">
        <f>'Vasco Dpt'!K158</f>
        <v>0</v>
      </c>
      <c r="L131" s="217">
        <f>'Vasco Dpt'!L158</f>
        <v>0</v>
      </c>
      <c r="M131" s="217">
        <f>'Vasco Dpt'!M158</f>
        <v>0</v>
      </c>
      <c r="N131" s="217">
        <f>'Vasco Dpt'!N158</f>
        <v>0</v>
      </c>
      <c r="O131" s="217">
        <f>'Vasco Dpt'!O158</f>
        <v>0</v>
      </c>
      <c r="P131" s="217">
        <f>'Vasco Dpt'!P158</f>
        <v>0</v>
      </c>
      <c r="Q131" s="217">
        <f>'Vasco Dpt'!Q158</f>
        <v>0</v>
      </c>
      <c r="R131" s="217">
        <f>'Vasco Dpt'!R158</f>
        <v>0</v>
      </c>
      <c r="S131" s="217">
        <f>'Vasco Dpt'!S158</f>
        <v>0</v>
      </c>
      <c r="T131" s="217">
        <f>'Vasco Dpt'!T158</f>
        <v>0</v>
      </c>
      <c r="U131" s="217" t="str">
        <f t="shared" si="20"/>
        <v>VSD-CRT-PNJ</v>
      </c>
      <c r="V131" s="217" t="str">
        <f t="shared" si="21"/>
        <v>PNJ-CRT-VSD</v>
      </c>
      <c r="W131" s="217" t="str">
        <f t="shared" si="22"/>
        <v>vsg2</v>
      </c>
      <c r="X131" s="217" t="str">
        <f t="shared" si="23"/>
        <v>vsg60</v>
      </c>
      <c r="Y131" s="217" t="str">
        <f t="shared" si="24"/>
        <v>vsg2</v>
      </c>
      <c r="Z131" s="217" t="str">
        <f t="shared" si="25"/>
        <v>mrg86</v>
      </c>
      <c r="AA131" s="673" t="str">
        <f t="shared" si="26"/>
        <v>vsg2,vsg2</v>
      </c>
      <c r="AB131" s="217" t="str">
        <f t="shared" si="27"/>
        <v>onward</v>
      </c>
      <c r="AC131" s="682">
        <f t="shared" si="28"/>
        <v>13.5</v>
      </c>
      <c r="AD131" s="682">
        <f t="shared" si="29"/>
        <v>14.5</v>
      </c>
    </row>
    <row r="132" spans="1:30" ht="16.5" hidden="1" thickTop="1" thickBot="1" x14ac:dyDescent="0.3">
      <c r="A132" s="217">
        <f>'Vasco Dpt'!A159</f>
        <v>0</v>
      </c>
      <c r="B132" s="217" t="str">
        <f>'Vasco Dpt'!B159</f>
        <v>22A</v>
      </c>
      <c r="C132" s="217" t="str">
        <f>'Vasco Dpt'!C159</f>
        <v>PNJ</v>
      </c>
      <c r="D132" s="217" t="str">
        <f>'Vasco Dpt'!D159</f>
        <v>CRT</v>
      </c>
      <c r="E132" s="217" t="str">
        <f>'Vasco Dpt'!E159</f>
        <v>HBR</v>
      </c>
      <c r="F132" s="217">
        <f>'Vasco Dpt'!F159</f>
        <v>35</v>
      </c>
      <c r="G132" s="217">
        <f>'Vasco Dpt'!G159</f>
        <v>0</v>
      </c>
      <c r="H132" s="667">
        <f>'Vasco Dpt'!H159</f>
        <v>15.1</v>
      </c>
      <c r="I132" s="217">
        <f>'Vasco Dpt'!I159</f>
        <v>0</v>
      </c>
      <c r="J132" s="670">
        <f>'Vasco Dpt'!J159</f>
        <v>16.149999999999999</v>
      </c>
      <c r="K132" s="217">
        <f>'Vasco Dpt'!K159</f>
        <v>0</v>
      </c>
      <c r="L132" s="217">
        <f>'Vasco Dpt'!L159</f>
        <v>0</v>
      </c>
      <c r="M132" s="217">
        <f>'Vasco Dpt'!M159</f>
        <v>0</v>
      </c>
      <c r="N132" s="217">
        <f>'Vasco Dpt'!N159</f>
        <v>0</v>
      </c>
      <c r="O132" s="217">
        <f>'Vasco Dpt'!O159</f>
        <v>0</v>
      </c>
      <c r="P132" s="217">
        <f>'Vasco Dpt'!P159</f>
        <v>0</v>
      </c>
      <c r="Q132" s="217">
        <f>'Vasco Dpt'!Q159</f>
        <v>0</v>
      </c>
      <c r="R132" s="217">
        <f>'Vasco Dpt'!R159</f>
        <v>0</v>
      </c>
      <c r="S132" s="217">
        <f>'Vasco Dpt'!S159</f>
        <v>0</v>
      </c>
      <c r="T132" s="217">
        <f>'Vasco Dpt'!T159</f>
        <v>0</v>
      </c>
      <c r="U132" s="217" t="str">
        <f t="shared" si="20"/>
        <v>PNJ-CRT-HBR</v>
      </c>
      <c r="V132" s="217" t="str">
        <f t="shared" si="21"/>
        <v>HBR-CRT-PNJ</v>
      </c>
      <c r="W132" s="217" t="e">
        <f t="shared" si="22"/>
        <v>#N/A</v>
      </c>
      <c r="X132" s="217" t="e">
        <f t="shared" si="23"/>
        <v>#N/A</v>
      </c>
      <c r="Y132" s="217" t="e">
        <f t="shared" si="24"/>
        <v>#N/A</v>
      </c>
      <c r="Z132" s="217" t="e">
        <f t="shared" si="25"/>
        <v>#N/A</v>
      </c>
      <c r="AA132" s="673" t="str">
        <f t="shared" si="26"/>
        <v>,</v>
      </c>
      <c r="AB132" s="217" t="str">
        <f t="shared" si="27"/>
        <v/>
      </c>
      <c r="AC132" s="682">
        <f t="shared" si="28"/>
        <v>15.1</v>
      </c>
      <c r="AD132" s="682">
        <f t="shared" si="29"/>
        <v>16.149999999999999</v>
      </c>
    </row>
    <row r="133" spans="1:30" ht="16.5" hidden="1" thickTop="1" thickBot="1" x14ac:dyDescent="0.3">
      <c r="A133" s="217">
        <f>'Vasco Dpt'!A160</f>
        <v>0</v>
      </c>
      <c r="B133" s="217" t="str">
        <f>'Vasco Dpt'!B160</f>
        <v>22A</v>
      </c>
      <c r="C133" s="217" t="str">
        <f>'Vasco Dpt'!C160</f>
        <v>HBR</v>
      </c>
      <c r="D133" s="217" t="str">
        <f>'Vasco Dpt'!D160</f>
        <v>LTL</v>
      </c>
      <c r="E133" s="217" t="str">
        <f>'Vasco Dpt'!E160</f>
        <v>PND</v>
      </c>
      <c r="F133" s="217">
        <f>'Vasco Dpt'!F160</f>
        <v>40</v>
      </c>
      <c r="G133" s="217">
        <f>'Vasco Dpt'!G160</f>
        <v>0</v>
      </c>
      <c r="H133" s="667">
        <f>'Vasco Dpt'!H160</f>
        <v>16.399999999999999</v>
      </c>
      <c r="I133" s="217">
        <f>'Vasco Dpt'!I160</f>
        <v>0</v>
      </c>
      <c r="J133" s="670">
        <f>'Vasco Dpt'!J160</f>
        <v>18.100000000000001</v>
      </c>
      <c r="K133" s="217">
        <f>'Vasco Dpt'!K160</f>
        <v>0</v>
      </c>
      <c r="L133" s="217">
        <f>'Vasco Dpt'!L160</f>
        <v>0</v>
      </c>
      <c r="M133" s="217">
        <f>'Vasco Dpt'!M160</f>
        <v>0</v>
      </c>
      <c r="N133" s="217">
        <f>'Vasco Dpt'!N160</f>
        <v>0</v>
      </c>
      <c r="O133" s="217">
        <f>'Vasco Dpt'!O160</f>
        <v>0</v>
      </c>
      <c r="P133" s="217">
        <f>'Vasco Dpt'!P160</f>
        <v>0</v>
      </c>
      <c r="Q133" s="217">
        <f>'Vasco Dpt'!Q160</f>
        <v>0</v>
      </c>
      <c r="R133" s="217">
        <f>'Vasco Dpt'!R160</f>
        <v>0</v>
      </c>
      <c r="S133" s="217">
        <f>'Vasco Dpt'!S160</f>
        <v>0</v>
      </c>
      <c r="T133" s="217">
        <f>'Vasco Dpt'!T160</f>
        <v>0</v>
      </c>
      <c r="U133" s="217" t="str">
        <f t="shared" si="20"/>
        <v>HBR-LTL-PND</v>
      </c>
      <c r="V133" s="217" t="str">
        <f t="shared" si="21"/>
        <v>PND-LTL-HBR</v>
      </c>
      <c r="W133" s="217" t="e">
        <f t="shared" si="22"/>
        <v>#N/A</v>
      </c>
      <c r="X133" s="217" t="e">
        <f t="shared" si="23"/>
        <v>#N/A</v>
      </c>
      <c r="Y133" s="217" t="e">
        <f t="shared" si="24"/>
        <v>#N/A</v>
      </c>
      <c r="Z133" s="217" t="e">
        <f t="shared" si="25"/>
        <v>#N/A</v>
      </c>
      <c r="AA133" s="673" t="str">
        <f t="shared" si="26"/>
        <v>,</v>
      </c>
      <c r="AB133" s="217" t="str">
        <f t="shared" si="27"/>
        <v/>
      </c>
      <c r="AC133" s="682">
        <f t="shared" si="28"/>
        <v>16.399999999999999</v>
      </c>
      <c r="AD133" s="682">
        <f t="shared" si="29"/>
        <v>18.100000000000001</v>
      </c>
    </row>
    <row r="134" spans="1:30" ht="16.5" hidden="1" thickTop="1" thickBot="1" x14ac:dyDescent="0.3">
      <c r="A134" s="217">
        <f>'Vasco Dpt'!A161</f>
        <v>0</v>
      </c>
      <c r="B134" s="217" t="str">
        <f>'Vasco Dpt'!B161</f>
        <v>22A</v>
      </c>
      <c r="C134" s="217" t="str">
        <f>'Vasco Dpt'!C161</f>
        <v>PND</v>
      </c>
      <c r="D134" s="217">
        <f>'Vasco Dpt'!D161</f>
        <v>0</v>
      </c>
      <c r="E134" s="217" t="str">
        <f>'Vasco Dpt'!E161</f>
        <v>PNJ</v>
      </c>
      <c r="F134" s="217">
        <f>'Vasco Dpt'!F161</f>
        <v>28</v>
      </c>
      <c r="G134" s="217">
        <f>'Vasco Dpt'!G161</f>
        <v>0</v>
      </c>
      <c r="H134" s="667">
        <f>'Vasco Dpt'!H161</f>
        <v>18.149999999999999</v>
      </c>
      <c r="I134" s="217">
        <f>'Vasco Dpt'!I161</f>
        <v>0</v>
      </c>
      <c r="J134" s="670">
        <f>'Vasco Dpt'!J161</f>
        <v>19.149999999999999</v>
      </c>
      <c r="K134" s="217">
        <f>'Vasco Dpt'!K161</f>
        <v>0</v>
      </c>
      <c r="L134" s="217">
        <f>'Vasco Dpt'!L161</f>
        <v>0</v>
      </c>
      <c r="M134" s="217">
        <f>'Vasco Dpt'!M161</f>
        <v>0</v>
      </c>
      <c r="N134" s="217">
        <f>'Vasco Dpt'!N161</f>
        <v>0</v>
      </c>
      <c r="O134" s="217">
        <f>'Vasco Dpt'!O161</f>
        <v>0</v>
      </c>
      <c r="P134" s="217">
        <f>'Vasco Dpt'!P161</f>
        <v>0</v>
      </c>
      <c r="Q134" s="217">
        <f>'Vasco Dpt'!Q161</f>
        <v>0</v>
      </c>
      <c r="R134" s="217">
        <f>'Vasco Dpt'!R161</f>
        <v>0</v>
      </c>
      <c r="S134" s="217">
        <f>'Vasco Dpt'!S161</f>
        <v>0</v>
      </c>
      <c r="T134" s="217">
        <f>'Vasco Dpt'!T161</f>
        <v>0</v>
      </c>
      <c r="U134" s="217" t="str">
        <f t="shared" ref="U134:U197" si="30">CONCATENATE($C134,"-",IF($D134=0,"",$D134), "-",$E134)</f>
        <v>PND--PNJ</v>
      </c>
      <c r="V134" s="217" t="str">
        <f t="shared" ref="V134:V197" si="31">CONCATENATE($E134,"-",IF($D134=0,"",$D134), "-",$C134)</f>
        <v>PNJ--PND</v>
      </c>
      <c r="W134" s="217" t="e">
        <f t="shared" ref="W134:W197" si="32">VLOOKUP($U134,VSG,2,FALSE)</f>
        <v>#N/A</v>
      </c>
      <c r="X134" s="217" t="e">
        <f t="shared" ref="X134:X197" si="33">VLOOKUP($V134,VSG,2,FALSE)</f>
        <v>#N/A</v>
      </c>
      <c r="Y134" s="217" t="e">
        <f t="shared" ref="Y134:Y197" si="34">VLOOKUP($U134,ALL,2,FALSE)</f>
        <v>#N/A</v>
      </c>
      <c r="Z134" s="217" t="e">
        <f t="shared" ref="Z134:Z197" si="35">VLOOKUP($V134,ALL,2,FALSE)</f>
        <v>#N/A</v>
      </c>
      <c r="AA134" s="673" t="str">
        <f t="shared" ref="AA134:AA197" si="36">CONCATENATE(IFERROR(IFERROR(VLOOKUP($U134,VSG,2,FALSE),VLOOKUP($V134,VSG,2,FALSE)),""),",",IFERROR(IFERROR(VLOOKUP($U134,ALL,2,FALSE),VLOOKUP($V134,ALL,2,FALSE)),""))</f>
        <v>,</v>
      </c>
      <c r="AB134" s="217" t="str">
        <f t="shared" ref="AB134:AB197" si="37">IF(OR(_xlfn.IFNA(W134,"NA")&lt;&gt;"NA",_xlfn.IFNA(Y134,"NA")&lt;&gt;"NA"), "onward",IF(OR(_xlfn.IFNA(X134,"NA")&lt;&gt;"NA",_xlfn.IFNA(Z134,"NA")&lt;&gt;"NA"), "return",""))</f>
        <v/>
      </c>
      <c r="AC134" s="682">
        <f t="shared" ref="AC134:AC197" si="38">H134</f>
        <v>18.149999999999999</v>
      </c>
      <c r="AD134" s="682">
        <f t="shared" ref="AD134:AD197" si="39">J134</f>
        <v>19.149999999999999</v>
      </c>
    </row>
    <row r="135" spans="1:30" ht="16.5" hidden="1" thickTop="1" thickBot="1" x14ac:dyDescent="0.3">
      <c r="A135" s="217">
        <f>'Vasco Dpt'!A162</f>
        <v>0</v>
      </c>
      <c r="B135" s="217" t="str">
        <f>'Vasco Dpt'!B162</f>
        <v>22A</v>
      </c>
      <c r="C135" s="217" t="str">
        <f>'Vasco Dpt'!C162</f>
        <v>PNJ</v>
      </c>
      <c r="D135" s="217" t="str">
        <f>'Vasco Dpt'!D162</f>
        <v>PND</v>
      </c>
      <c r="E135" s="217" t="str">
        <f>'Vasco Dpt'!E162</f>
        <v>SRD</v>
      </c>
      <c r="F135" s="217">
        <f>'Vasco Dpt'!F162</f>
        <v>40</v>
      </c>
      <c r="G135" s="217">
        <f>'Vasco Dpt'!G162</f>
        <v>0</v>
      </c>
      <c r="H135" s="667">
        <f>'Vasco Dpt'!H162</f>
        <v>20</v>
      </c>
      <c r="I135" s="217">
        <f>'Vasco Dpt'!I162</f>
        <v>0</v>
      </c>
      <c r="J135" s="670">
        <f>'Vasco Dpt'!J162</f>
        <v>21.2</v>
      </c>
      <c r="K135" s="217">
        <f>'Vasco Dpt'!K162</f>
        <v>1</v>
      </c>
      <c r="L135" s="217">
        <f>'Vasco Dpt'!L162</f>
        <v>1</v>
      </c>
      <c r="M135" s="217">
        <f>'Vasco Dpt'!M162</f>
        <v>11.1</v>
      </c>
      <c r="N135" s="217">
        <f>'Vasco Dpt'!N162</f>
        <v>9.4</v>
      </c>
      <c r="O135" s="217">
        <f>'Vasco Dpt'!O162</f>
        <v>233</v>
      </c>
      <c r="P135" s="217">
        <f>'Vasco Dpt'!P162</f>
        <v>0</v>
      </c>
      <c r="Q135" s="217">
        <f>'Vasco Dpt'!Q162</f>
        <v>0</v>
      </c>
      <c r="R135" s="217">
        <f>'Vasco Dpt'!R162</f>
        <v>0</v>
      </c>
      <c r="S135" s="217">
        <f>'Vasco Dpt'!S162</f>
        <v>0</v>
      </c>
      <c r="T135" s="217" t="str">
        <f>'Vasco Dpt'!T162</f>
        <v>N/O SRD</v>
      </c>
      <c r="U135" s="217" t="str">
        <f t="shared" si="30"/>
        <v>PNJ-PND-SRD</v>
      </c>
      <c r="V135" s="217" t="str">
        <f t="shared" si="31"/>
        <v>SRD-PND-PNJ</v>
      </c>
      <c r="W135" s="217" t="e">
        <f t="shared" si="32"/>
        <v>#N/A</v>
      </c>
      <c r="X135" s="217" t="e">
        <f t="shared" si="33"/>
        <v>#N/A</v>
      </c>
      <c r="Y135" s="217" t="e">
        <f t="shared" si="34"/>
        <v>#N/A</v>
      </c>
      <c r="Z135" s="217" t="e">
        <f t="shared" si="35"/>
        <v>#N/A</v>
      </c>
      <c r="AA135" s="673" t="str">
        <f t="shared" si="36"/>
        <v>,</v>
      </c>
      <c r="AB135" s="217" t="str">
        <f t="shared" si="37"/>
        <v/>
      </c>
      <c r="AC135" s="682">
        <f t="shared" si="38"/>
        <v>20</v>
      </c>
      <c r="AD135" s="682">
        <f t="shared" si="39"/>
        <v>21.2</v>
      </c>
    </row>
    <row r="136" spans="1:30" ht="16.5" hidden="1" thickTop="1" thickBot="1" x14ac:dyDescent="0.3">
      <c r="A136" s="217">
        <f>'Vasco Dpt'!A163</f>
        <v>0</v>
      </c>
      <c r="B136" s="217">
        <f>'Vasco Dpt'!B163</f>
        <v>22</v>
      </c>
      <c r="C136" s="217" t="str">
        <f>'Vasco Dpt'!C163</f>
        <v>SRD</v>
      </c>
      <c r="D136" s="217">
        <f>'Vasco Dpt'!D163</f>
        <v>0</v>
      </c>
      <c r="E136" s="217" t="str">
        <f>'Vasco Dpt'!E163</f>
        <v>PND</v>
      </c>
      <c r="F136" s="217">
        <f>'Vasco Dpt'!F163</f>
        <v>12</v>
      </c>
      <c r="G136" s="217">
        <f>'Vasco Dpt'!G163</f>
        <v>0</v>
      </c>
      <c r="H136" s="667">
        <f>'Vasco Dpt'!H163</f>
        <v>7</v>
      </c>
      <c r="I136" s="217">
        <f>'Vasco Dpt'!I163</f>
        <v>0</v>
      </c>
      <c r="J136" s="670">
        <f>'Vasco Dpt'!J163</f>
        <v>7.3</v>
      </c>
      <c r="K136" s="217">
        <f>'Vasco Dpt'!K163</f>
        <v>0</v>
      </c>
      <c r="L136" s="217">
        <f>'Vasco Dpt'!L163</f>
        <v>0</v>
      </c>
      <c r="M136" s="217">
        <f>'Vasco Dpt'!M163</f>
        <v>0</v>
      </c>
      <c r="N136" s="217">
        <f>'Vasco Dpt'!N163</f>
        <v>0</v>
      </c>
      <c r="O136" s="217">
        <f>'Vasco Dpt'!O163</f>
        <v>0</v>
      </c>
      <c r="P136" s="217">
        <f>'Vasco Dpt'!P163</f>
        <v>0</v>
      </c>
      <c r="Q136" s="217">
        <f>'Vasco Dpt'!Q163</f>
        <v>0</v>
      </c>
      <c r="R136" s="217">
        <f>'Vasco Dpt'!R163</f>
        <v>0</v>
      </c>
      <c r="S136" s="217">
        <f>'Vasco Dpt'!S163</f>
        <v>0</v>
      </c>
      <c r="T136" s="217">
        <f>'Vasco Dpt'!T163</f>
        <v>0</v>
      </c>
      <c r="U136" s="217" t="str">
        <f t="shared" si="30"/>
        <v>SRD--PND</v>
      </c>
      <c r="V136" s="217" t="str">
        <f t="shared" si="31"/>
        <v>PND--SRD</v>
      </c>
      <c r="W136" s="217" t="e">
        <f t="shared" si="32"/>
        <v>#N/A</v>
      </c>
      <c r="X136" s="217" t="e">
        <f t="shared" si="33"/>
        <v>#N/A</v>
      </c>
      <c r="Y136" s="217" t="e">
        <f t="shared" si="34"/>
        <v>#N/A</v>
      </c>
      <c r="Z136" s="217" t="e">
        <f t="shared" si="35"/>
        <v>#N/A</v>
      </c>
      <c r="AA136" s="673" t="str">
        <f t="shared" si="36"/>
        <v>,</v>
      </c>
      <c r="AB136" s="217" t="str">
        <f t="shared" si="37"/>
        <v/>
      </c>
      <c r="AC136" s="682">
        <f t="shared" si="38"/>
        <v>7</v>
      </c>
      <c r="AD136" s="682">
        <f t="shared" si="39"/>
        <v>7.3</v>
      </c>
    </row>
    <row r="137" spans="1:30" ht="16.5" hidden="1" thickTop="1" thickBot="1" x14ac:dyDescent="0.3">
      <c r="A137" s="217" t="str">
        <f>'Vasco Dpt'!A182</f>
        <v>BSLL</v>
      </c>
      <c r="B137" s="217" t="str">
        <f>'Vasco Dpt'!B182</f>
        <v>25A</v>
      </c>
      <c r="C137" s="217" t="str">
        <f>'Vasco Dpt'!C182</f>
        <v>VSD</v>
      </c>
      <c r="D137" s="217" t="str">
        <f>'Vasco Dpt'!D182</f>
        <v>LTL</v>
      </c>
      <c r="E137" s="217" t="str">
        <f>'Vasco Dpt'!E182</f>
        <v>PND</v>
      </c>
      <c r="F137" s="217">
        <f>'Vasco Dpt'!F182</f>
        <v>35</v>
      </c>
      <c r="G137" s="217">
        <f>'Vasco Dpt'!G182</f>
        <v>0</v>
      </c>
      <c r="H137" s="667">
        <f>'Vasco Dpt'!H182</f>
        <v>11</v>
      </c>
      <c r="I137" s="217">
        <f>'Vasco Dpt'!I182</f>
        <v>0</v>
      </c>
      <c r="J137" s="670">
        <f>'Vasco Dpt'!J182</f>
        <v>12</v>
      </c>
      <c r="K137" s="217">
        <f>'Vasco Dpt'!K182</f>
        <v>0</v>
      </c>
      <c r="L137" s="217">
        <f>'Vasco Dpt'!L182</f>
        <v>0</v>
      </c>
      <c r="M137" s="217">
        <f>'Vasco Dpt'!M182</f>
        <v>0</v>
      </c>
      <c r="N137" s="217">
        <f>'Vasco Dpt'!N182</f>
        <v>0</v>
      </c>
      <c r="O137" s="217">
        <f>'Vasco Dpt'!O182</f>
        <v>0</v>
      </c>
      <c r="P137" s="217">
        <f>'Vasco Dpt'!P182</f>
        <v>0</v>
      </c>
      <c r="Q137" s="217">
        <f>'Vasco Dpt'!Q182</f>
        <v>0</v>
      </c>
      <c r="R137" s="217">
        <f>'Vasco Dpt'!R182</f>
        <v>0</v>
      </c>
      <c r="S137" s="217">
        <f>'Vasco Dpt'!S182</f>
        <v>0</v>
      </c>
      <c r="T137" s="217">
        <f>'Vasco Dpt'!T182</f>
        <v>0</v>
      </c>
      <c r="U137" s="217" t="str">
        <f t="shared" si="30"/>
        <v>VSD-LTL-PND</v>
      </c>
      <c r="V137" s="217" t="str">
        <f t="shared" si="31"/>
        <v>PND-LTL-VSD</v>
      </c>
      <c r="W137" s="217" t="str">
        <f t="shared" si="32"/>
        <v>vsg29</v>
      </c>
      <c r="X137" s="217" t="e">
        <f t="shared" si="33"/>
        <v>#N/A</v>
      </c>
      <c r="Y137" s="217" t="str">
        <f t="shared" si="34"/>
        <v>vsg29</v>
      </c>
      <c r="Z137" s="217" t="e">
        <f t="shared" si="35"/>
        <v>#N/A</v>
      </c>
      <c r="AA137" s="673" t="str">
        <f t="shared" si="36"/>
        <v>vsg29,vsg29</v>
      </c>
      <c r="AB137" s="217" t="str">
        <f t="shared" si="37"/>
        <v>onward</v>
      </c>
      <c r="AC137" s="682">
        <f t="shared" si="38"/>
        <v>11</v>
      </c>
      <c r="AD137" s="682">
        <f t="shared" si="39"/>
        <v>12</v>
      </c>
    </row>
    <row r="138" spans="1:30" ht="16.5" hidden="1" thickTop="1" thickBot="1" x14ac:dyDescent="0.3">
      <c r="A138" s="217">
        <f>'Vasco Dpt'!A165</f>
        <v>0</v>
      </c>
      <c r="B138" s="217">
        <f>'Vasco Dpt'!B165</f>
        <v>0</v>
      </c>
      <c r="C138" s="217">
        <f>'Vasco Dpt'!C165</f>
        <v>0</v>
      </c>
      <c r="D138" s="217">
        <f>'Vasco Dpt'!D165</f>
        <v>0</v>
      </c>
      <c r="E138" s="217">
        <f>'Vasco Dpt'!E165</f>
        <v>0</v>
      </c>
      <c r="F138" s="217">
        <f>'Vasco Dpt'!F165</f>
        <v>0</v>
      </c>
      <c r="G138" s="217">
        <f>'Vasco Dpt'!G165</f>
        <v>0</v>
      </c>
      <c r="H138" s="667">
        <f>'Vasco Dpt'!H165</f>
        <v>0</v>
      </c>
      <c r="I138" s="217">
        <f>'Vasco Dpt'!I165</f>
        <v>0</v>
      </c>
      <c r="J138" s="670">
        <f>'Vasco Dpt'!J165</f>
        <v>0</v>
      </c>
      <c r="K138" s="217">
        <f>'Vasco Dpt'!K165</f>
        <v>0</v>
      </c>
      <c r="L138" s="217">
        <f>'Vasco Dpt'!L165</f>
        <v>0</v>
      </c>
      <c r="M138" s="217">
        <f>'Vasco Dpt'!M165</f>
        <v>0</v>
      </c>
      <c r="N138" s="217">
        <f>'Vasco Dpt'!N165</f>
        <v>0</v>
      </c>
      <c r="O138" s="217">
        <f>'Vasco Dpt'!O165</f>
        <v>0</v>
      </c>
      <c r="P138" s="217">
        <f>'Vasco Dpt'!P165</f>
        <v>0</v>
      </c>
      <c r="Q138" s="217">
        <f>'Vasco Dpt'!Q165</f>
        <v>0</v>
      </c>
      <c r="R138" s="217">
        <f>'Vasco Dpt'!R165</f>
        <v>0</v>
      </c>
      <c r="S138" s="217">
        <f>'Vasco Dpt'!S165</f>
        <v>0</v>
      </c>
      <c r="T138" s="217">
        <f>'Vasco Dpt'!T165</f>
        <v>0</v>
      </c>
      <c r="U138" s="217" t="str">
        <f t="shared" si="30"/>
        <v>0--0</v>
      </c>
      <c r="V138" s="217" t="str">
        <f t="shared" si="31"/>
        <v>0--0</v>
      </c>
      <c r="W138" s="217" t="e">
        <f t="shared" si="32"/>
        <v>#N/A</v>
      </c>
      <c r="X138" s="217" t="e">
        <f t="shared" si="33"/>
        <v>#N/A</v>
      </c>
      <c r="Y138" s="217" t="e">
        <f t="shared" si="34"/>
        <v>#N/A</v>
      </c>
      <c r="Z138" s="217" t="e">
        <f t="shared" si="35"/>
        <v>#N/A</v>
      </c>
      <c r="AA138" s="673" t="str">
        <f t="shared" si="36"/>
        <v>,</v>
      </c>
      <c r="AB138" s="217" t="str">
        <f t="shared" si="37"/>
        <v/>
      </c>
      <c r="AC138" s="682">
        <f t="shared" si="38"/>
        <v>0</v>
      </c>
      <c r="AD138" s="682">
        <f t="shared" si="39"/>
        <v>0</v>
      </c>
    </row>
    <row r="139" spans="1:30" ht="16.5" hidden="1" thickTop="1" thickBot="1" x14ac:dyDescent="0.3">
      <c r="A139" s="217" t="str">
        <f>'Vasco Dpt'!A166</f>
        <v>BSLL</v>
      </c>
      <c r="B139" s="217" t="str">
        <f>'Vasco Dpt'!B166</f>
        <v>23A</v>
      </c>
      <c r="C139" s="217" t="str">
        <f>'Vasco Dpt'!C166</f>
        <v>VSD</v>
      </c>
      <c r="D139" s="217" t="str">
        <f>'Vasco Dpt'!D166</f>
        <v>CRT</v>
      </c>
      <c r="E139" s="217" t="str">
        <f>'Vasco Dpt'!E166</f>
        <v>PNJ</v>
      </c>
      <c r="F139" s="217">
        <f>'Vasco Dpt'!F166</f>
        <v>30</v>
      </c>
      <c r="G139" s="217">
        <f>'Vasco Dpt'!G166</f>
        <v>0</v>
      </c>
      <c r="H139" s="667">
        <f>'Vasco Dpt'!H166</f>
        <v>11.5</v>
      </c>
      <c r="I139" s="217">
        <f>'Vasco Dpt'!I166</f>
        <v>0</v>
      </c>
      <c r="J139" s="670">
        <f>'Vasco Dpt'!J166</f>
        <v>12.5</v>
      </c>
      <c r="K139" s="217">
        <f>'Vasco Dpt'!K166</f>
        <v>0</v>
      </c>
      <c r="L139" s="217">
        <f>'Vasco Dpt'!L166</f>
        <v>0</v>
      </c>
      <c r="M139" s="217">
        <f>'Vasco Dpt'!M166</f>
        <v>0</v>
      </c>
      <c r="N139" s="217">
        <f>'Vasco Dpt'!N166</f>
        <v>0</v>
      </c>
      <c r="O139" s="217">
        <f>'Vasco Dpt'!O166</f>
        <v>0</v>
      </c>
      <c r="P139" s="217">
        <f>'Vasco Dpt'!P166</f>
        <v>0</v>
      </c>
      <c r="Q139" s="217">
        <f>'Vasco Dpt'!Q166</f>
        <v>0</v>
      </c>
      <c r="R139" s="217">
        <f>'Vasco Dpt'!R166</f>
        <v>0</v>
      </c>
      <c r="S139" s="217">
        <f>'Vasco Dpt'!S166</f>
        <v>0</v>
      </c>
      <c r="T139" s="217">
        <f>'Vasco Dpt'!T166</f>
        <v>0</v>
      </c>
      <c r="U139" s="217" t="str">
        <f t="shared" si="30"/>
        <v>VSD-CRT-PNJ</v>
      </c>
      <c r="V139" s="217" t="str">
        <f t="shared" si="31"/>
        <v>PNJ-CRT-VSD</v>
      </c>
      <c r="W139" s="217" t="str">
        <f t="shared" si="32"/>
        <v>vsg2</v>
      </c>
      <c r="X139" s="217" t="str">
        <f t="shared" si="33"/>
        <v>vsg60</v>
      </c>
      <c r="Y139" s="217" t="str">
        <f t="shared" si="34"/>
        <v>vsg2</v>
      </c>
      <c r="Z139" s="217" t="str">
        <f t="shared" si="35"/>
        <v>mrg86</v>
      </c>
      <c r="AA139" s="673" t="str">
        <f t="shared" si="36"/>
        <v>vsg2,vsg2</v>
      </c>
      <c r="AB139" s="217" t="str">
        <f t="shared" si="37"/>
        <v>onward</v>
      </c>
      <c r="AC139" s="682">
        <f t="shared" si="38"/>
        <v>11.5</v>
      </c>
      <c r="AD139" s="682">
        <f t="shared" si="39"/>
        <v>12.5</v>
      </c>
    </row>
    <row r="140" spans="1:30" ht="16.5" hidden="1" thickTop="1" thickBot="1" x14ac:dyDescent="0.3">
      <c r="A140" s="217">
        <f>'Vasco Dpt'!A167</f>
        <v>0</v>
      </c>
      <c r="B140" s="217" t="str">
        <f>'Vasco Dpt'!B167</f>
        <v>23A</v>
      </c>
      <c r="C140" s="217" t="str">
        <f>'Vasco Dpt'!C167</f>
        <v>PNJ</v>
      </c>
      <c r="D140" s="217" t="str">
        <f>'Vasco Dpt'!D167</f>
        <v>CRT</v>
      </c>
      <c r="E140" s="217" t="str">
        <f>'Vasco Dpt'!E167</f>
        <v>VSD</v>
      </c>
      <c r="F140" s="217">
        <f>'Vasco Dpt'!F167</f>
        <v>30</v>
      </c>
      <c r="G140" s="217">
        <f>'Vasco Dpt'!G167</f>
        <v>0</v>
      </c>
      <c r="H140" s="667">
        <f>'Vasco Dpt'!H167</f>
        <v>13.2</v>
      </c>
      <c r="I140" s="217">
        <f>'Vasco Dpt'!I167</f>
        <v>0</v>
      </c>
      <c r="J140" s="670">
        <f>'Vasco Dpt'!J167</f>
        <v>14.2</v>
      </c>
      <c r="K140" s="217">
        <f>'Vasco Dpt'!K167</f>
        <v>0</v>
      </c>
      <c r="L140" s="217">
        <f>'Vasco Dpt'!L167</f>
        <v>0</v>
      </c>
      <c r="M140" s="217">
        <f>'Vasco Dpt'!M167</f>
        <v>0</v>
      </c>
      <c r="N140" s="217">
        <f>'Vasco Dpt'!N167</f>
        <v>0</v>
      </c>
      <c r="O140" s="217">
        <f>'Vasco Dpt'!O167</f>
        <v>0</v>
      </c>
      <c r="P140" s="217">
        <f>'Vasco Dpt'!P167</f>
        <v>0</v>
      </c>
      <c r="Q140" s="217">
        <f>'Vasco Dpt'!Q167</f>
        <v>0</v>
      </c>
      <c r="R140" s="217">
        <f>'Vasco Dpt'!R167</f>
        <v>0</v>
      </c>
      <c r="S140" s="217">
        <f>'Vasco Dpt'!S167</f>
        <v>0</v>
      </c>
      <c r="T140" s="217">
        <f>'Vasco Dpt'!T167</f>
        <v>0</v>
      </c>
      <c r="U140" s="217" t="str">
        <f t="shared" si="30"/>
        <v>PNJ-CRT-VSD</v>
      </c>
      <c r="V140" s="217" t="str">
        <f t="shared" si="31"/>
        <v>VSD-CRT-PNJ</v>
      </c>
      <c r="W140" s="217" t="str">
        <f t="shared" si="32"/>
        <v>vsg60</v>
      </c>
      <c r="X140" s="217" t="str">
        <f t="shared" si="33"/>
        <v>vsg2</v>
      </c>
      <c r="Y140" s="217" t="str">
        <f t="shared" si="34"/>
        <v>mrg86</v>
      </c>
      <c r="Z140" s="217" t="str">
        <f t="shared" si="35"/>
        <v>vsg2</v>
      </c>
      <c r="AA140" s="673" t="str">
        <f t="shared" si="36"/>
        <v>vsg60,mrg86</v>
      </c>
      <c r="AB140" s="217" t="str">
        <f t="shared" si="37"/>
        <v>onward</v>
      </c>
      <c r="AC140" s="682">
        <f t="shared" si="38"/>
        <v>13.2</v>
      </c>
      <c r="AD140" s="682">
        <f t="shared" si="39"/>
        <v>14.2</v>
      </c>
    </row>
    <row r="141" spans="1:30" ht="16.5" hidden="1" thickTop="1" thickBot="1" x14ac:dyDescent="0.3">
      <c r="A141" s="217">
        <f>'Vasco Dpt'!A168</f>
        <v>0</v>
      </c>
      <c r="B141" s="217" t="str">
        <f>'Vasco Dpt'!B168</f>
        <v>23A</v>
      </c>
      <c r="C141" s="217" t="str">
        <f>'Vasco Dpt'!C168</f>
        <v>VSD</v>
      </c>
      <c r="D141" s="217">
        <f>'Vasco Dpt'!D168</f>
        <v>0</v>
      </c>
      <c r="E141" s="217" t="str">
        <f>'Vasco Dpt'!E168</f>
        <v>PNJ</v>
      </c>
      <c r="F141" s="217">
        <f>'Vasco Dpt'!F168</f>
        <v>30</v>
      </c>
      <c r="G141" s="217">
        <f>'Vasco Dpt'!G168</f>
        <v>0</v>
      </c>
      <c r="H141" s="667">
        <f>'Vasco Dpt'!H168</f>
        <v>14.35</v>
      </c>
      <c r="I141" s="217">
        <f>'Vasco Dpt'!I168</f>
        <v>0</v>
      </c>
      <c r="J141" s="670">
        <f>'Vasco Dpt'!J168</f>
        <v>15.35</v>
      </c>
      <c r="K141" s="217">
        <f>'Vasco Dpt'!K168</f>
        <v>0</v>
      </c>
      <c r="L141" s="217">
        <f>'Vasco Dpt'!L168</f>
        <v>0</v>
      </c>
      <c r="M141" s="217">
        <f>'Vasco Dpt'!M168</f>
        <v>0</v>
      </c>
      <c r="N141" s="217">
        <f>'Vasco Dpt'!N168</f>
        <v>0</v>
      </c>
      <c r="O141" s="217">
        <f>'Vasco Dpt'!O168</f>
        <v>0</v>
      </c>
      <c r="P141" s="217">
        <f>'Vasco Dpt'!P168</f>
        <v>0</v>
      </c>
      <c r="Q141" s="217">
        <f>'Vasco Dpt'!Q168</f>
        <v>0</v>
      </c>
      <c r="R141" s="217">
        <f>'Vasco Dpt'!R168</f>
        <v>0</v>
      </c>
      <c r="S141" s="217">
        <f>'Vasco Dpt'!S168</f>
        <v>0</v>
      </c>
      <c r="T141" s="217">
        <f>'Vasco Dpt'!T168</f>
        <v>0</v>
      </c>
      <c r="U141" s="217" t="str">
        <f t="shared" si="30"/>
        <v>VSD--PNJ</v>
      </c>
      <c r="V141" s="217" t="str">
        <f t="shared" si="31"/>
        <v>PNJ--VSD</v>
      </c>
      <c r="W141" s="217" t="e">
        <f t="shared" si="32"/>
        <v>#N/A</v>
      </c>
      <c r="X141" s="217" t="e">
        <f t="shared" si="33"/>
        <v>#N/A</v>
      </c>
      <c r="Y141" s="217" t="e">
        <f t="shared" si="34"/>
        <v>#N/A</v>
      </c>
      <c r="Z141" s="217" t="e">
        <f t="shared" si="35"/>
        <v>#N/A</v>
      </c>
      <c r="AA141" s="673" t="str">
        <f t="shared" si="36"/>
        <v>,</v>
      </c>
      <c r="AB141" s="217" t="str">
        <f t="shared" si="37"/>
        <v/>
      </c>
      <c r="AC141" s="682">
        <f t="shared" si="38"/>
        <v>14.35</v>
      </c>
      <c r="AD141" s="682">
        <f t="shared" si="39"/>
        <v>15.35</v>
      </c>
    </row>
    <row r="142" spans="1:30" ht="16.5" hidden="1" thickTop="1" thickBot="1" x14ac:dyDescent="0.3">
      <c r="A142" s="217">
        <f>'Vasco Dpt'!A169</f>
        <v>0</v>
      </c>
      <c r="B142" s="217" t="str">
        <f>'Vasco Dpt'!B169</f>
        <v>23A</v>
      </c>
      <c r="C142" s="217" t="str">
        <f>'Vasco Dpt'!C169</f>
        <v>PNJ</v>
      </c>
      <c r="D142" s="217" t="str">
        <f>'Vasco Dpt'!D169</f>
        <v>VSD</v>
      </c>
      <c r="E142" s="217" t="str">
        <f>'Vasco Dpt'!E169</f>
        <v>HBR</v>
      </c>
      <c r="F142" s="217">
        <f>'Vasco Dpt'!F169</f>
        <v>35</v>
      </c>
      <c r="G142" s="217">
        <f>'Vasco Dpt'!G169</f>
        <v>0</v>
      </c>
      <c r="H142" s="667">
        <f>'Vasco Dpt'!H169</f>
        <v>15.45</v>
      </c>
      <c r="I142" s="217">
        <f>'Vasco Dpt'!I169</f>
        <v>0</v>
      </c>
      <c r="J142" s="670">
        <f>'Vasco Dpt'!J169</f>
        <v>16.45</v>
      </c>
      <c r="K142" s="217">
        <f>'Vasco Dpt'!K169</f>
        <v>0</v>
      </c>
      <c r="L142" s="217">
        <f>'Vasco Dpt'!L169</f>
        <v>0</v>
      </c>
      <c r="M142" s="217">
        <f>'Vasco Dpt'!M169</f>
        <v>0</v>
      </c>
      <c r="N142" s="217">
        <f>'Vasco Dpt'!N169</f>
        <v>0</v>
      </c>
      <c r="O142" s="217">
        <f>'Vasco Dpt'!O169</f>
        <v>0</v>
      </c>
      <c r="P142" s="217">
        <f>'Vasco Dpt'!P169</f>
        <v>0</v>
      </c>
      <c r="Q142" s="217">
        <f>'Vasco Dpt'!Q169</f>
        <v>0</v>
      </c>
      <c r="R142" s="217">
        <f>'Vasco Dpt'!R169</f>
        <v>0</v>
      </c>
      <c r="S142" s="217">
        <f>'Vasco Dpt'!S169</f>
        <v>0</v>
      </c>
      <c r="T142" s="217">
        <f>'Vasco Dpt'!T169</f>
        <v>0</v>
      </c>
      <c r="U142" s="217" t="str">
        <f t="shared" si="30"/>
        <v>PNJ-VSD-HBR</v>
      </c>
      <c r="V142" s="217" t="str">
        <f t="shared" si="31"/>
        <v>HBR-VSD-PNJ</v>
      </c>
      <c r="W142" s="217" t="e">
        <f t="shared" si="32"/>
        <v>#N/A</v>
      </c>
      <c r="X142" s="217" t="e">
        <f t="shared" si="33"/>
        <v>#N/A</v>
      </c>
      <c r="Y142" s="217" t="e">
        <f t="shared" si="34"/>
        <v>#N/A</v>
      </c>
      <c r="Z142" s="217" t="e">
        <f t="shared" si="35"/>
        <v>#N/A</v>
      </c>
      <c r="AA142" s="673" t="str">
        <f t="shared" si="36"/>
        <v>,</v>
      </c>
      <c r="AB142" s="217" t="str">
        <f t="shared" si="37"/>
        <v/>
      </c>
      <c r="AC142" s="682">
        <f t="shared" si="38"/>
        <v>15.45</v>
      </c>
      <c r="AD142" s="682">
        <f t="shared" si="39"/>
        <v>16.45</v>
      </c>
    </row>
    <row r="143" spans="1:30" ht="16.5" hidden="1" thickTop="1" thickBot="1" x14ac:dyDescent="0.3">
      <c r="A143" s="217">
        <f>'Vasco Dpt'!A170</f>
        <v>0</v>
      </c>
      <c r="B143" s="217" t="str">
        <f>'Vasco Dpt'!B170</f>
        <v>23A</v>
      </c>
      <c r="C143" s="217" t="str">
        <f>'Vasco Dpt'!C170</f>
        <v>HBR</v>
      </c>
      <c r="D143" s="217" t="str">
        <f>'Vasco Dpt'!D170</f>
        <v>VSD</v>
      </c>
      <c r="E143" s="217" t="str">
        <f>'Vasco Dpt'!E170</f>
        <v>AKHADA</v>
      </c>
      <c r="F143" s="217">
        <f>'Vasco Dpt'!F170</f>
        <v>47</v>
      </c>
      <c r="G143" s="217">
        <f>'Vasco Dpt'!G170</f>
        <v>0</v>
      </c>
      <c r="H143" s="667">
        <f>'Vasco Dpt'!H170</f>
        <v>17.2</v>
      </c>
      <c r="I143" s="217">
        <f>'Vasco Dpt'!I170</f>
        <v>17.399999999999999</v>
      </c>
      <c r="J143" s="670">
        <f>'Vasco Dpt'!J170</f>
        <v>18.45</v>
      </c>
      <c r="K143" s="217">
        <f>'Vasco Dpt'!K170</f>
        <v>1</v>
      </c>
      <c r="L143" s="217">
        <f>'Vasco Dpt'!L170</f>
        <v>1</v>
      </c>
      <c r="M143" s="217">
        <f>'Vasco Dpt'!M170</f>
        <v>7.4</v>
      </c>
      <c r="N143" s="217">
        <f>'Vasco Dpt'!N170</f>
        <v>7.05</v>
      </c>
      <c r="O143" s="217">
        <f>'Vasco Dpt'!O170</f>
        <v>172</v>
      </c>
      <c r="P143" s="217">
        <f>'Vasco Dpt'!P170</f>
        <v>0</v>
      </c>
      <c r="Q143" s="217">
        <f>'Vasco Dpt'!Q170</f>
        <v>0</v>
      </c>
      <c r="R143" s="217">
        <f>'Vasco Dpt'!R170</f>
        <v>0</v>
      </c>
      <c r="S143" s="217">
        <f>'Vasco Dpt'!S170</f>
        <v>0</v>
      </c>
      <c r="T143" s="217" t="str">
        <f>'Vasco Dpt'!T170</f>
        <v>N/O AKHADA</v>
      </c>
      <c r="U143" s="217" t="str">
        <f t="shared" si="30"/>
        <v>HBR-VSD-AKHADA</v>
      </c>
      <c r="V143" s="217" t="str">
        <f t="shared" si="31"/>
        <v>AKHADA-VSD-HBR</v>
      </c>
      <c r="W143" s="217" t="e">
        <f t="shared" si="32"/>
        <v>#N/A</v>
      </c>
      <c r="X143" s="217" t="e">
        <f t="shared" si="33"/>
        <v>#N/A</v>
      </c>
      <c r="Y143" s="217" t="e">
        <f t="shared" si="34"/>
        <v>#N/A</v>
      </c>
      <c r="Z143" s="217" t="e">
        <f t="shared" si="35"/>
        <v>#N/A</v>
      </c>
      <c r="AA143" s="673" t="str">
        <f t="shared" si="36"/>
        <v>,</v>
      </c>
      <c r="AB143" s="217" t="str">
        <f t="shared" si="37"/>
        <v/>
      </c>
      <c r="AC143" s="682">
        <f t="shared" si="38"/>
        <v>17.2</v>
      </c>
      <c r="AD143" s="682">
        <f t="shared" si="39"/>
        <v>18.45</v>
      </c>
    </row>
    <row r="144" spans="1:30" ht="16.5" hidden="1" thickTop="1" thickBot="1" x14ac:dyDescent="0.3">
      <c r="A144" s="217">
        <f>'Vasco Dpt'!A171</f>
        <v>0</v>
      </c>
      <c r="B144" s="217">
        <f>'Vasco Dpt'!B171</f>
        <v>23</v>
      </c>
      <c r="C144" s="217" t="str">
        <f>'Vasco Dpt'!C171</f>
        <v>AKHD</v>
      </c>
      <c r="D144" s="217" t="str">
        <f>'Vasco Dpt'!D171</f>
        <v>HBR</v>
      </c>
      <c r="E144" s="217" t="str">
        <f>'Vasco Dpt'!E171</f>
        <v>VSD</v>
      </c>
      <c r="F144" s="217">
        <f>'Vasco Dpt'!F171</f>
        <v>52</v>
      </c>
      <c r="G144" s="217">
        <f>'Vasco Dpt'!G171</f>
        <v>0</v>
      </c>
      <c r="H144" s="667">
        <f>'Vasco Dpt'!H171</f>
        <v>6.45</v>
      </c>
      <c r="I144" s="217">
        <f>'Vasco Dpt'!I171</f>
        <v>0</v>
      </c>
      <c r="J144" s="670">
        <f>'Vasco Dpt'!J171</f>
        <v>8.3000000000000007</v>
      </c>
      <c r="K144" s="217">
        <f>'Vasco Dpt'!K171</f>
        <v>0</v>
      </c>
      <c r="L144" s="217">
        <f>'Vasco Dpt'!L171</f>
        <v>0</v>
      </c>
      <c r="M144" s="217">
        <f>'Vasco Dpt'!M171</f>
        <v>0</v>
      </c>
      <c r="N144" s="217">
        <f>'Vasco Dpt'!N171</f>
        <v>0</v>
      </c>
      <c r="O144" s="217">
        <f>'Vasco Dpt'!O171</f>
        <v>0</v>
      </c>
      <c r="P144" s="217">
        <f>'Vasco Dpt'!P171</f>
        <v>0</v>
      </c>
      <c r="Q144" s="217">
        <f>'Vasco Dpt'!Q171</f>
        <v>0</v>
      </c>
      <c r="R144" s="217">
        <f>'Vasco Dpt'!R171</f>
        <v>0</v>
      </c>
      <c r="S144" s="217">
        <f>'Vasco Dpt'!S171</f>
        <v>0</v>
      </c>
      <c r="T144" s="217">
        <f>'Vasco Dpt'!T171</f>
        <v>0</v>
      </c>
      <c r="U144" s="217" t="str">
        <f t="shared" si="30"/>
        <v>AKHD-HBR-VSD</v>
      </c>
      <c r="V144" s="217" t="str">
        <f t="shared" si="31"/>
        <v>VSD-HBR-AKHD</v>
      </c>
      <c r="W144" s="217" t="e">
        <f t="shared" si="32"/>
        <v>#N/A</v>
      </c>
      <c r="X144" s="217" t="e">
        <f t="shared" si="33"/>
        <v>#N/A</v>
      </c>
      <c r="Y144" s="217" t="e">
        <f t="shared" si="34"/>
        <v>#N/A</v>
      </c>
      <c r="Z144" s="217" t="e">
        <f t="shared" si="35"/>
        <v>#N/A</v>
      </c>
      <c r="AA144" s="673" t="str">
        <f t="shared" si="36"/>
        <v>,</v>
      </c>
      <c r="AB144" s="217" t="str">
        <f t="shared" si="37"/>
        <v/>
      </c>
      <c r="AC144" s="682">
        <f t="shared" si="38"/>
        <v>6.45</v>
      </c>
      <c r="AD144" s="682">
        <f t="shared" si="39"/>
        <v>8.3000000000000007</v>
      </c>
    </row>
    <row r="145" spans="1:30" ht="16.5" hidden="1" thickTop="1" thickBot="1" x14ac:dyDescent="0.3">
      <c r="A145" s="217">
        <f>'Vasco Dpt'!A172</f>
        <v>0</v>
      </c>
      <c r="B145" s="217">
        <f>'Vasco Dpt'!B172</f>
        <v>23</v>
      </c>
      <c r="C145" s="217" t="str">
        <f>'Vasco Dpt'!C172</f>
        <v>VSD</v>
      </c>
      <c r="D145" s="217" t="str">
        <f>'Vasco Dpt'!D172</f>
        <v>CRT</v>
      </c>
      <c r="E145" s="217" t="str">
        <f>'Vasco Dpt'!E172</f>
        <v>PNJ</v>
      </c>
      <c r="F145" s="217">
        <f>'Vasco Dpt'!F172</f>
        <v>30</v>
      </c>
      <c r="G145" s="217">
        <f>'Vasco Dpt'!G172</f>
        <v>0</v>
      </c>
      <c r="H145" s="667">
        <f>'Vasco Dpt'!H172</f>
        <v>8.4499999999999993</v>
      </c>
      <c r="I145" s="217">
        <f>'Vasco Dpt'!I172</f>
        <v>0</v>
      </c>
      <c r="J145" s="670">
        <f>'Vasco Dpt'!J172</f>
        <v>9.4499999999999993</v>
      </c>
      <c r="K145" s="217">
        <f>'Vasco Dpt'!K172</f>
        <v>0</v>
      </c>
      <c r="L145" s="217">
        <f>'Vasco Dpt'!L172</f>
        <v>0</v>
      </c>
      <c r="M145" s="217">
        <f>'Vasco Dpt'!M172</f>
        <v>0</v>
      </c>
      <c r="N145" s="217">
        <f>'Vasco Dpt'!N172</f>
        <v>0</v>
      </c>
      <c r="O145" s="217">
        <f>'Vasco Dpt'!O172</f>
        <v>0</v>
      </c>
      <c r="P145" s="217">
        <f>'Vasco Dpt'!P172</f>
        <v>0</v>
      </c>
      <c r="Q145" s="217">
        <f>'Vasco Dpt'!Q172</f>
        <v>0</v>
      </c>
      <c r="R145" s="217">
        <f>'Vasco Dpt'!R172</f>
        <v>0</v>
      </c>
      <c r="S145" s="217">
        <f>'Vasco Dpt'!S172</f>
        <v>0</v>
      </c>
      <c r="T145" s="217">
        <f>'Vasco Dpt'!T172</f>
        <v>0</v>
      </c>
      <c r="U145" s="217" t="str">
        <f t="shared" si="30"/>
        <v>VSD-CRT-PNJ</v>
      </c>
      <c r="V145" s="217" t="str">
        <f t="shared" si="31"/>
        <v>PNJ-CRT-VSD</v>
      </c>
      <c r="W145" s="217" t="str">
        <f t="shared" si="32"/>
        <v>vsg2</v>
      </c>
      <c r="X145" s="217" t="str">
        <f t="shared" si="33"/>
        <v>vsg60</v>
      </c>
      <c r="Y145" s="217" t="str">
        <f t="shared" si="34"/>
        <v>vsg2</v>
      </c>
      <c r="Z145" s="217" t="str">
        <f t="shared" si="35"/>
        <v>mrg86</v>
      </c>
      <c r="AA145" s="673" t="str">
        <f t="shared" si="36"/>
        <v>vsg2,vsg2</v>
      </c>
      <c r="AB145" s="217" t="str">
        <f t="shared" si="37"/>
        <v>onward</v>
      </c>
      <c r="AC145" s="682">
        <f t="shared" si="38"/>
        <v>8.4499999999999993</v>
      </c>
      <c r="AD145" s="682">
        <f t="shared" si="39"/>
        <v>9.4499999999999993</v>
      </c>
    </row>
    <row r="146" spans="1:30" ht="16.5" hidden="1" thickTop="1" thickBot="1" x14ac:dyDescent="0.3">
      <c r="A146" s="217">
        <f>'Vasco Dpt'!A173</f>
        <v>0</v>
      </c>
      <c r="B146" s="217">
        <f>'Vasco Dpt'!B173</f>
        <v>23</v>
      </c>
      <c r="C146" s="217" t="str">
        <f>'Vasco Dpt'!C173</f>
        <v>PNJ</v>
      </c>
      <c r="D146" s="217" t="str">
        <f>'Vasco Dpt'!D173</f>
        <v>CRT</v>
      </c>
      <c r="E146" s="217" t="str">
        <f>'Vasco Dpt'!E173</f>
        <v>VSD</v>
      </c>
      <c r="F146" s="217">
        <f>'Vasco Dpt'!F173</f>
        <v>30</v>
      </c>
      <c r="G146" s="217">
        <f>'Vasco Dpt'!G173</f>
        <v>0</v>
      </c>
      <c r="H146" s="667">
        <f>'Vasco Dpt'!H173</f>
        <v>9.5</v>
      </c>
      <c r="I146" s="217">
        <f>'Vasco Dpt'!I173</f>
        <v>0</v>
      </c>
      <c r="J146" s="670">
        <f>'Vasco Dpt'!J173</f>
        <v>10.3</v>
      </c>
      <c r="K146" s="217">
        <f>'Vasco Dpt'!K173</f>
        <v>1</v>
      </c>
      <c r="L146" s="217">
        <f>'Vasco Dpt'!L173</f>
        <v>1</v>
      </c>
      <c r="M146" s="217">
        <f>'Vasco Dpt'!M173</f>
        <v>5.2</v>
      </c>
      <c r="N146" s="217">
        <f>'Vasco Dpt'!N173</f>
        <v>4.5</v>
      </c>
      <c r="O146" s="217">
        <f>'Vasco Dpt'!O173</f>
        <v>112</v>
      </c>
      <c r="P146" s="217">
        <f>'Vasco Dpt'!P173</f>
        <v>0</v>
      </c>
      <c r="Q146" s="217">
        <f>'Vasco Dpt'!Q173</f>
        <v>0</v>
      </c>
      <c r="R146" s="217">
        <f>'Vasco Dpt'!R173</f>
        <v>0</v>
      </c>
      <c r="S146" s="217">
        <f>'Vasco Dpt'!S173</f>
        <v>0</v>
      </c>
      <c r="T146" s="217" t="str">
        <f>'Vasco Dpt'!T173</f>
        <v>C/C</v>
      </c>
      <c r="U146" s="217" t="str">
        <f t="shared" si="30"/>
        <v>PNJ-CRT-VSD</v>
      </c>
      <c r="V146" s="217" t="str">
        <f t="shared" si="31"/>
        <v>VSD-CRT-PNJ</v>
      </c>
      <c r="W146" s="217" t="str">
        <f t="shared" si="32"/>
        <v>vsg60</v>
      </c>
      <c r="X146" s="217" t="str">
        <f t="shared" si="33"/>
        <v>vsg2</v>
      </c>
      <c r="Y146" s="217" t="str">
        <f t="shared" si="34"/>
        <v>mrg86</v>
      </c>
      <c r="Z146" s="217" t="str">
        <f t="shared" si="35"/>
        <v>vsg2</v>
      </c>
      <c r="AA146" s="673" t="str">
        <f t="shared" si="36"/>
        <v>vsg60,mrg86</v>
      </c>
      <c r="AB146" s="217" t="str">
        <f t="shared" si="37"/>
        <v>onward</v>
      </c>
      <c r="AC146" s="682">
        <f t="shared" si="38"/>
        <v>9.5</v>
      </c>
      <c r="AD146" s="682">
        <f t="shared" si="39"/>
        <v>10.3</v>
      </c>
    </row>
    <row r="147" spans="1:30" ht="16.5" hidden="1" thickTop="1" thickBot="1" x14ac:dyDescent="0.3">
      <c r="A147" s="217">
        <f>'Vasco Dpt'!A174</f>
        <v>0</v>
      </c>
      <c r="B147" s="217">
        <f>'Vasco Dpt'!B174</f>
        <v>0</v>
      </c>
      <c r="C147" s="217">
        <f>'Vasco Dpt'!C174</f>
        <v>0</v>
      </c>
      <c r="D147" s="217">
        <f>'Vasco Dpt'!D174</f>
        <v>0</v>
      </c>
      <c r="E147" s="217">
        <f>'Vasco Dpt'!E174</f>
        <v>0</v>
      </c>
      <c r="F147" s="217">
        <f>'Vasco Dpt'!F174</f>
        <v>0</v>
      </c>
      <c r="G147" s="217">
        <f>'Vasco Dpt'!G174</f>
        <v>0</v>
      </c>
      <c r="H147" s="667">
        <f>'Vasco Dpt'!H174</f>
        <v>0</v>
      </c>
      <c r="I147" s="217">
        <f>'Vasco Dpt'!I174</f>
        <v>0</v>
      </c>
      <c r="J147" s="670">
        <f>'Vasco Dpt'!J174</f>
        <v>0</v>
      </c>
      <c r="K147" s="217">
        <f>'Vasco Dpt'!K174</f>
        <v>0</v>
      </c>
      <c r="L147" s="217">
        <f>'Vasco Dpt'!L174</f>
        <v>0</v>
      </c>
      <c r="M147" s="217">
        <f>'Vasco Dpt'!M174</f>
        <v>0</v>
      </c>
      <c r="N147" s="217">
        <f>'Vasco Dpt'!N174</f>
        <v>0</v>
      </c>
      <c r="O147" s="217">
        <f>'Vasco Dpt'!O174</f>
        <v>0</v>
      </c>
      <c r="P147" s="217">
        <f>'Vasco Dpt'!P174</f>
        <v>0</v>
      </c>
      <c r="Q147" s="217">
        <f>'Vasco Dpt'!Q174</f>
        <v>0</v>
      </c>
      <c r="R147" s="217">
        <f>'Vasco Dpt'!R174</f>
        <v>0</v>
      </c>
      <c r="S147" s="217">
        <f>'Vasco Dpt'!S174</f>
        <v>0</v>
      </c>
      <c r="T147" s="217">
        <f>'Vasco Dpt'!T174</f>
        <v>0</v>
      </c>
      <c r="U147" s="217" t="str">
        <f t="shared" si="30"/>
        <v>0--0</v>
      </c>
      <c r="V147" s="217" t="str">
        <f t="shared" si="31"/>
        <v>0--0</v>
      </c>
      <c r="W147" s="217" t="e">
        <f t="shared" si="32"/>
        <v>#N/A</v>
      </c>
      <c r="X147" s="217" t="e">
        <f t="shared" si="33"/>
        <v>#N/A</v>
      </c>
      <c r="Y147" s="217" t="e">
        <f t="shared" si="34"/>
        <v>#N/A</v>
      </c>
      <c r="Z147" s="217" t="e">
        <f t="shared" si="35"/>
        <v>#N/A</v>
      </c>
      <c r="AA147" s="673" t="str">
        <f t="shared" si="36"/>
        <v>,</v>
      </c>
      <c r="AB147" s="217" t="str">
        <f t="shared" si="37"/>
        <v/>
      </c>
      <c r="AC147" s="682">
        <f t="shared" si="38"/>
        <v>0</v>
      </c>
      <c r="AD147" s="682">
        <f t="shared" si="39"/>
        <v>0</v>
      </c>
    </row>
    <row r="148" spans="1:30" ht="16.5" hidden="1" thickTop="1" thickBot="1" x14ac:dyDescent="0.3">
      <c r="A148" s="217" t="str">
        <f>'Vasco Dpt'!A175</f>
        <v>BSLL</v>
      </c>
      <c r="B148" s="217" t="str">
        <f>'Vasco Dpt'!B175</f>
        <v>24A</v>
      </c>
      <c r="C148" s="217" t="str">
        <f>'Vasco Dpt'!C175</f>
        <v>VSD</v>
      </c>
      <c r="D148" s="217" t="str">
        <f>'Vasco Dpt'!D175</f>
        <v>CRT</v>
      </c>
      <c r="E148" s="217" t="str">
        <f>'Vasco Dpt'!E175</f>
        <v>PNJ</v>
      </c>
      <c r="F148" s="217">
        <f>'Vasco Dpt'!F175</f>
        <v>30</v>
      </c>
      <c r="G148" s="217">
        <f>'Vasco Dpt'!G175</f>
        <v>0</v>
      </c>
      <c r="H148" s="667">
        <f>'Vasco Dpt'!H175</f>
        <v>11.2</v>
      </c>
      <c r="I148" s="217">
        <f>'Vasco Dpt'!I175</f>
        <v>12.2</v>
      </c>
      <c r="J148" s="670">
        <f>'Vasco Dpt'!J175</f>
        <v>0</v>
      </c>
      <c r="K148" s="217">
        <f>'Vasco Dpt'!K175</f>
        <v>0</v>
      </c>
      <c r="L148" s="217">
        <f>'Vasco Dpt'!L175</f>
        <v>0</v>
      </c>
      <c r="M148" s="217">
        <f>'Vasco Dpt'!M175</f>
        <v>0</v>
      </c>
      <c r="N148" s="217">
        <f>'Vasco Dpt'!N175</f>
        <v>0</v>
      </c>
      <c r="O148" s="217">
        <f>'Vasco Dpt'!O175</f>
        <v>0</v>
      </c>
      <c r="P148" s="217">
        <f>'Vasco Dpt'!P175</f>
        <v>0</v>
      </c>
      <c r="Q148" s="217">
        <f>'Vasco Dpt'!Q175</f>
        <v>0</v>
      </c>
      <c r="R148" s="217">
        <f>'Vasco Dpt'!R175</f>
        <v>0</v>
      </c>
      <c r="S148" s="217">
        <f>'Vasco Dpt'!S175</f>
        <v>0</v>
      </c>
      <c r="T148" s="217">
        <f>'Vasco Dpt'!T175</f>
        <v>0</v>
      </c>
      <c r="U148" s="217" t="str">
        <f t="shared" si="30"/>
        <v>VSD-CRT-PNJ</v>
      </c>
      <c r="V148" s="217" t="str">
        <f t="shared" si="31"/>
        <v>PNJ-CRT-VSD</v>
      </c>
      <c r="W148" s="217" t="str">
        <f t="shared" si="32"/>
        <v>vsg2</v>
      </c>
      <c r="X148" s="217" t="str">
        <f t="shared" si="33"/>
        <v>vsg60</v>
      </c>
      <c r="Y148" s="217" t="str">
        <f t="shared" si="34"/>
        <v>vsg2</v>
      </c>
      <c r="Z148" s="217" t="str">
        <f t="shared" si="35"/>
        <v>mrg86</v>
      </c>
      <c r="AA148" s="673" t="str">
        <f t="shared" si="36"/>
        <v>vsg2,vsg2</v>
      </c>
      <c r="AB148" s="217" t="str">
        <f t="shared" si="37"/>
        <v>onward</v>
      </c>
      <c r="AC148" s="682">
        <f t="shared" si="38"/>
        <v>11.2</v>
      </c>
      <c r="AD148" s="682">
        <f t="shared" si="39"/>
        <v>0</v>
      </c>
    </row>
    <row r="149" spans="1:30" ht="16.5" hidden="1" thickTop="1" thickBot="1" x14ac:dyDescent="0.3">
      <c r="A149" s="217">
        <f>'Vasco Dpt'!A176</f>
        <v>0</v>
      </c>
      <c r="B149" s="217" t="str">
        <f>'Vasco Dpt'!B176</f>
        <v>24A</v>
      </c>
      <c r="C149" s="217" t="str">
        <f>'Vasco Dpt'!C176</f>
        <v>PNJ</v>
      </c>
      <c r="D149" s="217" t="str">
        <f>'Vasco Dpt'!D176</f>
        <v>CRT</v>
      </c>
      <c r="E149" s="217" t="str">
        <f>'Vasco Dpt'!E176</f>
        <v>VSD</v>
      </c>
      <c r="F149" s="217">
        <f>'Vasco Dpt'!F176</f>
        <v>30</v>
      </c>
      <c r="G149" s="217">
        <f>'Vasco Dpt'!G176</f>
        <v>0</v>
      </c>
      <c r="H149" s="667">
        <f>'Vasco Dpt'!H176</f>
        <v>12.35</v>
      </c>
      <c r="I149" s="217">
        <f>'Vasco Dpt'!I176</f>
        <v>13.35</v>
      </c>
      <c r="J149" s="670">
        <f>'Vasco Dpt'!J176</f>
        <v>0</v>
      </c>
      <c r="K149" s="217">
        <f>'Vasco Dpt'!K176</f>
        <v>0</v>
      </c>
      <c r="L149" s="217">
        <f>'Vasco Dpt'!L176</f>
        <v>0</v>
      </c>
      <c r="M149" s="217">
        <f>'Vasco Dpt'!M176</f>
        <v>0</v>
      </c>
      <c r="N149" s="217">
        <f>'Vasco Dpt'!N176</f>
        <v>0</v>
      </c>
      <c r="O149" s="217">
        <f>'Vasco Dpt'!O176</f>
        <v>0</v>
      </c>
      <c r="P149" s="217">
        <f>'Vasco Dpt'!P176</f>
        <v>0</v>
      </c>
      <c r="Q149" s="217">
        <f>'Vasco Dpt'!Q176</f>
        <v>0</v>
      </c>
      <c r="R149" s="217">
        <f>'Vasco Dpt'!R176</f>
        <v>0</v>
      </c>
      <c r="S149" s="217">
        <f>'Vasco Dpt'!S176</f>
        <v>0</v>
      </c>
      <c r="T149" s="217">
        <f>'Vasco Dpt'!T176</f>
        <v>0</v>
      </c>
      <c r="U149" s="217" t="str">
        <f t="shared" si="30"/>
        <v>PNJ-CRT-VSD</v>
      </c>
      <c r="V149" s="217" t="str">
        <f t="shared" si="31"/>
        <v>VSD-CRT-PNJ</v>
      </c>
      <c r="W149" s="217" t="str">
        <f t="shared" si="32"/>
        <v>vsg60</v>
      </c>
      <c r="X149" s="217" t="str">
        <f t="shared" si="33"/>
        <v>vsg2</v>
      </c>
      <c r="Y149" s="217" t="str">
        <f t="shared" si="34"/>
        <v>mrg86</v>
      </c>
      <c r="Z149" s="217" t="str">
        <f t="shared" si="35"/>
        <v>vsg2</v>
      </c>
      <c r="AA149" s="673" t="str">
        <f t="shared" si="36"/>
        <v>vsg60,mrg86</v>
      </c>
      <c r="AB149" s="217" t="str">
        <f t="shared" si="37"/>
        <v>onward</v>
      </c>
      <c r="AC149" s="682">
        <f t="shared" si="38"/>
        <v>12.35</v>
      </c>
      <c r="AD149" s="682">
        <f t="shared" si="39"/>
        <v>0</v>
      </c>
    </row>
    <row r="150" spans="1:30" ht="16.5" hidden="1" thickTop="1" thickBot="1" x14ac:dyDescent="0.3">
      <c r="A150" s="217">
        <f>'Vasco Dpt'!A177</f>
        <v>0</v>
      </c>
      <c r="B150" s="217" t="str">
        <f>'Vasco Dpt'!B177</f>
        <v>24A</v>
      </c>
      <c r="C150" s="217" t="str">
        <f>'Vasco Dpt'!C177</f>
        <v>VSD</v>
      </c>
      <c r="D150" s="217" t="str">
        <f>'Vasco Dpt'!D177</f>
        <v>CRT</v>
      </c>
      <c r="E150" s="217" t="str">
        <f>'Vasco Dpt'!E177</f>
        <v>PNJ</v>
      </c>
      <c r="F150" s="217">
        <f>'Vasco Dpt'!F177</f>
        <v>30</v>
      </c>
      <c r="G150" s="217">
        <f>'Vasco Dpt'!G177</f>
        <v>0</v>
      </c>
      <c r="H150" s="667">
        <f>'Vasco Dpt'!H177</f>
        <v>14.35</v>
      </c>
      <c r="I150" s="217">
        <f>'Vasco Dpt'!I177</f>
        <v>15.35</v>
      </c>
      <c r="J150" s="670">
        <f>'Vasco Dpt'!J177</f>
        <v>0</v>
      </c>
      <c r="K150" s="217">
        <f>'Vasco Dpt'!K177</f>
        <v>0</v>
      </c>
      <c r="L150" s="217">
        <f>'Vasco Dpt'!L177</f>
        <v>0</v>
      </c>
      <c r="M150" s="217">
        <f>'Vasco Dpt'!M177</f>
        <v>0</v>
      </c>
      <c r="N150" s="217">
        <f>'Vasco Dpt'!N177</f>
        <v>0</v>
      </c>
      <c r="O150" s="217">
        <f>'Vasco Dpt'!O177</f>
        <v>0</v>
      </c>
      <c r="P150" s="217">
        <f>'Vasco Dpt'!P177</f>
        <v>0</v>
      </c>
      <c r="Q150" s="217">
        <f>'Vasco Dpt'!Q177</f>
        <v>0</v>
      </c>
      <c r="R150" s="217">
        <f>'Vasco Dpt'!R177</f>
        <v>0</v>
      </c>
      <c r="S150" s="217">
        <f>'Vasco Dpt'!S177</f>
        <v>0</v>
      </c>
      <c r="T150" s="217">
        <f>'Vasco Dpt'!T177</f>
        <v>0</v>
      </c>
      <c r="U150" s="217" t="str">
        <f t="shared" si="30"/>
        <v>VSD-CRT-PNJ</v>
      </c>
      <c r="V150" s="217" t="str">
        <f t="shared" si="31"/>
        <v>PNJ-CRT-VSD</v>
      </c>
      <c r="W150" s="217" t="str">
        <f t="shared" si="32"/>
        <v>vsg2</v>
      </c>
      <c r="X150" s="217" t="str">
        <f t="shared" si="33"/>
        <v>vsg60</v>
      </c>
      <c r="Y150" s="217" t="str">
        <f t="shared" si="34"/>
        <v>vsg2</v>
      </c>
      <c r="Z150" s="217" t="str">
        <f t="shared" si="35"/>
        <v>mrg86</v>
      </c>
      <c r="AA150" s="673" t="str">
        <f t="shared" si="36"/>
        <v>vsg2,vsg2</v>
      </c>
      <c r="AB150" s="217" t="str">
        <f t="shared" si="37"/>
        <v>onward</v>
      </c>
      <c r="AC150" s="682">
        <f t="shared" si="38"/>
        <v>14.35</v>
      </c>
      <c r="AD150" s="682">
        <f t="shared" si="39"/>
        <v>0</v>
      </c>
    </row>
    <row r="151" spans="1:30" ht="16.5" hidden="1" thickTop="1" thickBot="1" x14ac:dyDescent="0.3">
      <c r="A151" s="217">
        <f>'Vasco Dpt'!A178</f>
        <v>0</v>
      </c>
      <c r="B151" s="217" t="str">
        <f>'Vasco Dpt'!B178</f>
        <v>24A</v>
      </c>
      <c r="C151" s="217" t="str">
        <f>'Vasco Dpt'!C178</f>
        <v>PNJ</v>
      </c>
      <c r="D151" s="217" t="str">
        <f>'Vasco Dpt'!D178</f>
        <v>CRT</v>
      </c>
      <c r="E151" s="217" t="str">
        <f>'Vasco Dpt'!E178</f>
        <v>HBR</v>
      </c>
      <c r="F151" s="217">
        <f>'Vasco Dpt'!F178</f>
        <v>35</v>
      </c>
      <c r="G151" s="217">
        <f>'Vasco Dpt'!G178</f>
        <v>0</v>
      </c>
      <c r="H151" s="667">
        <f>'Vasco Dpt'!H178</f>
        <v>15.45</v>
      </c>
      <c r="I151" s="217">
        <f>'Vasco Dpt'!I178</f>
        <v>17</v>
      </c>
      <c r="J151" s="670">
        <f>'Vasco Dpt'!J178</f>
        <v>0</v>
      </c>
      <c r="K151" s="217">
        <f>'Vasco Dpt'!K178</f>
        <v>0</v>
      </c>
      <c r="L151" s="217">
        <f>'Vasco Dpt'!L178</f>
        <v>0</v>
      </c>
      <c r="M151" s="217">
        <f>'Vasco Dpt'!M178</f>
        <v>0</v>
      </c>
      <c r="N151" s="217">
        <f>'Vasco Dpt'!N178</f>
        <v>0</v>
      </c>
      <c r="O151" s="217">
        <f>'Vasco Dpt'!O178</f>
        <v>0</v>
      </c>
      <c r="P151" s="217">
        <f>'Vasco Dpt'!P178</f>
        <v>0</v>
      </c>
      <c r="Q151" s="217">
        <f>'Vasco Dpt'!Q178</f>
        <v>0</v>
      </c>
      <c r="R151" s="217">
        <f>'Vasco Dpt'!R178</f>
        <v>0</v>
      </c>
      <c r="S151" s="217">
        <f>'Vasco Dpt'!S178</f>
        <v>0</v>
      </c>
      <c r="T151" s="217">
        <f>'Vasco Dpt'!T178</f>
        <v>0</v>
      </c>
      <c r="U151" s="217" t="str">
        <f t="shared" si="30"/>
        <v>PNJ-CRT-HBR</v>
      </c>
      <c r="V151" s="217" t="str">
        <f t="shared" si="31"/>
        <v>HBR-CRT-PNJ</v>
      </c>
      <c r="W151" s="217" t="e">
        <f t="shared" si="32"/>
        <v>#N/A</v>
      </c>
      <c r="X151" s="217" t="e">
        <f t="shared" si="33"/>
        <v>#N/A</v>
      </c>
      <c r="Y151" s="217" t="e">
        <f t="shared" si="34"/>
        <v>#N/A</v>
      </c>
      <c r="Z151" s="217" t="e">
        <f t="shared" si="35"/>
        <v>#N/A</v>
      </c>
      <c r="AA151" s="673" t="str">
        <f t="shared" si="36"/>
        <v>,</v>
      </c>
      <c r="AB151" s="217" t="str">
        <f t="shared" si="37"/>
        <v/>
      </c>
      <c r="AC151" s="682">
        <f t="shared" si="38"/>
        <v>15.45</v>
      </c>
      <c r="AD151" s="682">
        <f t="shared" si="39"/>
        <v>0</v>
      </c>
    </row>
    <row r="152" spans="1:30" ht="16.5" hidden="1" thickTop="1" thickBot="1" x14ac:dyDescent="0.3">
      <c r="A152" s="217">
        <f>'Vasco Dpt'!A179</f>
        <v>0</v>
      </c>
      <c r="B152" s="217" t="str">
        <f>'Vasco Dpt'!B179</f>
        <v>24A</v>
      </c>
      <c r="C152" s="217" t="str">
        <f>'Vasco Dpt'!C179</f>
        <v>HBR</v>
      </c>
      <c r="D152" s="217" t="str">
        <f>'Vasco Dpt'!D179</f>
        <v>VSD</v>
      </c>
      <c r="E152" s="217" t="str">
        <f>'Vasco Dpt'!E179</f>
        <v>DEVSU</v>
      </c>
      <c r="F152" s="217">
        <f>'Vasco Dpt'!F179</f>
        <v>71</v>
      </c>
      <c r="G152" s="217">
        <f>'Vasco Dpt'!G179</f>
        <v>0</v>
      </c>
      <c r="H152" s="667">
        <f>'Vasco Dpt'!H179</f>
        <v>17.100000000000001</v>
      </c>
      <c r="I152" s="217">
        <f>'Vasco Dpt'!I179</f>
        <v>17.2</v>
      </c>
      <c r="J152" s="670">
        <f>'Vasco Dpt'!J179</f>
        <v>20</v>
      </c>
      <c r="K152" s="217">
        <f>'Vasco Dpt'!K179</f>
        <v>1</v>
      </c>
      <c r="L152" s="217">
        <f>'Vasco Dpt'!L179</f>
        <v>1</v>
      </c>
      <c r="M152" s="217">
        <f>'Vasco Dpt'!M179</f>
        <v>10.1</v>
      </c>
      <c r="N152" s="217">
        <f>'Vasco Dpt'!N179</f>
        <v>8.25</v>
      </c>
      <c r="O152" s="217">
        <f>'Vasco Dpt'!O179</f>
        <v>196</v>
      </c>
      <c r="P152" s="217">
        <f>'Vasco Dpt'!P179</f>
        <v>0</v>
      </c>
      <c r="Q152" s="217">
        <f>'Vasco Dpt'!Q179</f>
        <v>0</v>
      </c>
      <c r="R152" s="217">
        <f>'Vasco Dpt'!R179</f>
        <v>0</v>
      </c>
      <c r="S152" s="217">
        <f>'Vasco Dpt'!S179</f>
        <v>0</v>
      </c>
      <c r="T152" s="217" t="str">
        <f>'Vasco Dpt'!T179</f>
        <v>N/O Devsu via Sioli</v>
      </c>
      <c r="U152" s="217" t="str">
        <f t="shared" si="30"/>
        <v>HBR-VSD-DEVSU</v>
      </c>
      <c r="V152" s="217" t="str">
        <f t="shared" si="31"/>
        <v>DEVSU-VSD-HBR</v>
      </c>
      <c r="W152" s="217" t="e">
        <f t="shared" si="32"/>
        <v>#N/A</v>
      </c>
      <c r="X152" s="217" t="e">
        <f t="shared" si="33"/>
        <v>#N/A</v>
      </c>
      <c r="Y152" s="217" t="e">
        <f t="shared" si="34"/>
        <v>#N/A</v>
      </c>
      <c r="Z152" s="217" t="e">
        <f t="shared" si="35"/>
        <v>#N/A</v>
      </c>
      <c r="AA152" s="673" t="str">
        <f t="shared" si="36"/>
        <v>,</v>
      </c>
      <c r="AB152" s="217" t="str">
        <f t="shared" si="37"/>
        <v/>
      </c>
      <c r="AC152" s="682">
        <f t="shared" si="38"/>
        <v>17.100000000000001</v>
      </c>
      <c r="AD152" s="682">
        <f t="shared" si="39"/>
        <v>20</v>
      </c>
    </row>
    <row r="153" spans="1:30" ht="16.5" hidden="1" thickTop="1" thickBot="1" x14ac:dyDescent="0.3">
      <c r="A153" s="217">
        <f>'Vasco Dpt'!A180</f>
        <v>0</v>
      </c>
      <c r="B153" s="217">
        <f>'Vasco Dpt'!B180</f>
        <v>24</v>
      </c>
      <c r="C153" s="217" t="str">
        <f>'Vasco Dpt'!C180</f>
        <v>DEVSU</v>
      </c>
      <c r="D153" s="217" t="str">
        <f>'Vasco Dpt'!D180</f>
        <v>PNJ</v>
      </c>
      <c r="E153" s="217" t="str">
        <f>'Vasco Dpt'!E180</f>
        <v>VSD</v>
      </c>
      <c r="F153" s="217">
        <f>'Vasco Dpt'!F180</f>
        <v>66</v>
      </c>
      <c r="G153" s="217">
        <f>'Vasco Dpt'!G180</f>
        <v>0</v>
      </c>
      <c r="H153" s="667">
        <f>'Vasco Dpt'!H180</f>
        <v>6.5</v>
      </c>
      <c r="I153" s="217">
        <f>'Vasco Dpt'!I180</f>
        <v>0</v>
      </c>
      <c r="J153" s="670">
        <f>'Vasco Dpt'!J180</f>
        <v>9.35</v>
      </c>
      <c r="K153" s="217">
        <f>'Vasco Dpt'!K180</f>
        <v>1</v>
      </c>
      <c r="L153" s="217">
        <f>'Vasco Dpt'!L180</f>
        <v>1</v>
      </c>
      <c r="M153" s="217">
        <f>'Vasco Dpt'!M180</f>
        <v>3.2</v>
      </c>
      <c r="N153" s="217">
        <f>'Vasco Dpt'!N180</f>
        <v>3.2</v>
      </c>
      <c r="O153" s="217">
        <f>'Vasco Dpt'!O180</f>
        <v>66</v>
      </c>
      <c r="P153" s="217">
        <f>'Vasco Dpt'!P180</f>
        <v>0</v>
      </c>
      <c r="Q153" s="217">
        <f>'Vasco Dpt'!Q180</f>
        <v>0</v>
      </c>
      <c r="R153" s="217">
        <f>'Vasco Dpt'!R180</f>
        <v>0</v>
      </c>
      <c r="S153" s="217">
        <f>'Vasco Dpt'!S180</f>
        <v>0</v>
      </c>
      <c r="T153" s="217" t="str">
        <f>'Vasco Dpt'!T180</f>
        <v>C/C</v>
      </c>
      <c r="U153" s="217" t="str">
        <f t="shared" si="30"/>
        <v>DEVSU-PNJ-VSD</v>
      </c>
      <c r="V153" s="217" t="str">
        <f t="shared" si="31"/>
        <v>VSD-PNJ-DEVSU</v>
      </c>
      <c r="W153" s="217" t="e">
        <f t="shared" si="32"/>
        <v>#N/A</v>
      </c>
      <c r="X153" s="217" t="e">
        <f t="shared" si="33"/>
        <v>#N/A</v>
      </c>
      <c r="Y153" s="217" t="e">
        <f t="shared" si="34"/>
        <v>#N/A</v>
      </c>
      <c r="Z153" s="217" t="e">
        <f t="shared" si="35"/>
        <v>#N/A</v>
      </c>
      <c r="AA153" s="673" t="str">
        <f t="shared" si="36"/>
        <v>,</v>
      </c>
      <c r="AB153" s="217" t="str">
        <f t="shared" si="37"/>
        <v/>
      </c>
      <c r="AC153" s="682">
        <f t="shared" si="38"/>
        <v>6.5</v>
      </c>
      <c r="AD153" s="682">
        <f t="shared" si="39"/>
        <v>9.35</v>
      </c>
    </row>
    <row r="154" spans="1:30" ht="16.5" hidden="1" thickTop="1" thickBot="1" x14ac:dyDescent="0.3">
      <c r="A154" s="217">
        <f>'Vasco Dpt'!A181</f>
        <v>0</v>
      </c>
      <c r="B154" s="217">
        <f>'Vasco Dpt'!B181</f>
        <v>0</v>
      </c>
      <c r="C154" s="217">
        <f>'Vasco Dpt'!C181</f>
        <v>0</v>
      </c>
      <c r="D154" s="217">
        <f>'Vasco Dpt'!D181</f>
        <v>0</v>
      </c>
      <c r="E154" s="217">
        <f>'Vasco Dpt'!E181</f>
        <v>0</v>
      </c>
      <c r="F154" s="217">
        <f>'Vasco Dpt'!F181</f>
        <v>0</v>
      </c>
      <c r="G154" s="217">
        <f>'Vasco Dpt'!G181</f>
        <v>0</v>
      </c>
      <c r="H154" s="667">
        <f>'Vasco Dpt'!H181</f>
        <v>0</v>
      </c>
      <c r="I154" s="217">
        <f>'Vasco Dpt'!I181</f>
        <v>0</v>
      </c>
      <c r="J154" s="670">
        <f>'Vasco Dpt'!J181</f>
        <v>0</v>
      </c>
      <c r="K154" s="217">
        <f>'Vasco Dpt'!K181</f>
        <v>0</v>
      </c>
      <c r="L154" s="217">
        <f>'Vasco Dpt'!L181</f>
        <v>0</v>
      </c>
      <c r="M154" s="217">
        <f>'Vasco Dpt'!M181</f>
        <v>0</v>
      </c>
      <c r="N154" s="217">
        <f>'Vasco Dpt'!N181</f>
        <v>0</v>
      </c>
      <c r="O154" s="217">
        <f>'Vasco Dpt'!O181</f>
        <v>0</v>
      </c>
      <c r="P154" s="217">
        <f>'Vasco Dpt'!P181</f>
        <v>0</v>
      </c>
      <c r="Q154" s="217">
        <f>'Vasco Dpt'!Q181</f>
        <v>0</v>
      </c>
      <c r="R154" s="217">
        <f>'Vasco Dpt'!R181</f>
        <v>0</v>
      </c>
      <c r="S154" s="217">
        <f>'Vasco Dpt'!S181</f>
        <v>0</v>
      </c>
      <c r="T154" s="217">
        <f>'Vasco Dpt'!T181</f>
        <v>0</v>
      </c>
      <c r="U154" s="217" t="str">
        <f t="shared" si="30"/>
        <v>0--0</v>
      </c>
      <c r="V154" s="217" t="str">
        <f t="shared" si="31"/>
        <v>0--0</v>
      </c>
      <c r="W154" s="217" t="e">
        <f t="shared" si="32"/>
        <v>#N/A</v>
      </c>
      <c r="X154" s="217" t="e">
        <f t="shared" si="33"/>
        <v>#N/A</v>
      </c>
      <c r="Y154" s="217" t="e">
        <f t="shared" si="34"/>
        <v>#N/A</v>
      </c>
      <c r="Z154" s="217" t="e">
        <f t="shared" si="35"/>
        <v>#N/A</v>
      </c>
      <c r="AA154" s="673" t="str">
        <f t="shared" si="36"/>
        <v>,</v>
      </c>
      <c r="AB154" s="217" t="str">
        <f t="shared" si="37"/>
        <v/>
      </c>
      <c r="AC154" s="682">
        <f t="shared" si="38"/>
        <v>0</v>
      </c>
      <c r="AD154" s="682">
        <f t="shared" si="39"/>
        <v>0</v>
      </c>
    </row>
    <row r="155" spans="1:30" ht="16.5" hidden="1" thickTop="1" thickBot="1" x14ac:dyDescent="0.3">
      <c r="A155" s="217" t="str">
        <f>'Vasco Dpt'!A393</f>
        <v>M-6</v>
      </c>
      <c r="B155" s="217" t="str">
        <f>'Vasco Dpt'!B393</f>
        <v>47A</v>
      </c>
      <c r="C155" s="217" t="str">
        <f>'Vasco Dpt'!C393</f>
        <v>VSD</v>
      </c>
      <c r="D155" s="217" t="str">
        <f>'Vasco Dpt'!D393</f>
        <v>LTL</v>
      </c>
      <c r="E155" s="217" t="str">
        <f>'Vasco Dpt'!E393</f>
        <v>PND</v>
      </c>
      <c r="F155" s="217">
        <f>'Vasco Dpt'!F393</f>
        <v>35</v>
      </c>
      <c r="G155" s="217">
        <f>'Vasco Dpt'!G393</f>
        <v>0</v>
      </c>
      <c r="H155" s="667">
        <f>'Vasco Dpt'!H393</f>
        <v>11.15</v>
      </c>
      <c r="I155" s="217">
        <f>'Vasco Dpt'!I393</f>
        <v>0</v>
      </c>
      <c r="J155" s="670">
        <f>'Vasco Dpt'!J393</f>
        <v>12.3</v>
      </c>
      <c r="K155" s="217">
        <f>'Vasco Dpt'!K393</f>
        <v>0</v>
      </c>
      <c r="L155" s="217">
        <f>'Vasco Dpt'!L393</f>
        <v>0</v>
      </c>
      <c r="M155" s="217">
        <f>'Vasco Dpt'!M393</f>
        <v>0</v>
      </c>
      <c r="N155" s="217">
        <f>'Vasco Dpt'!N393</f>
        <v>0</v>
      </c>
      <c r="O155" s="217">
        <f>'Vasco Dpt'!O393</f>
        <v>0</v>
      </c>
      <c r="P155" s="217">
        <f>'Vasco Dpt'!P393</f>
        <v>0</v>
      </c>
      <c r="Q155" s="217">
        <f>'Vasco Dpt'!Q393</f>
        <v>0</v>
      </c>
      <c r="R155" s="217">
        <f>'Vasco Dpt'!R393</f>
        <v>0</v>
      </c>
      <c r="S155" s="217">
        <f>'Vasco Dpt'!S393</f>
        <v>0</v>
      </c>
      <c r="T155" s="217">
        <f>'Vasco Dpt'!T393</f>
        <v>0</v>
      </c>
      <c r="U155" s="217" t="str">
        <f t="shared" si="30"/>
        <v>VSD-LTL-PND</v>
      </c>
      <c r="V155" s="217" t="str">
        <f t="shared" si="31"/>
        <v>PND-LTL-VSD</v>
      </c>
      <c r="W155" s="217" t="str">
        <f t="shared" si="32"/>
        <v>vsg29</v>
      </c>
      <c r="X155" s="217" t="e">
        <f t="shared" si="33"/>
        <v>#N/A</v>
      </c>
      <c r="Y155" s="217" t="str">
        <f t="shared" si="34"/>
        <v>vsg29</v>
      </c>
      <c r="Z155" s="217" t="e">
        <f t="shared" si="35"/>
        <v>#N/A</v>
      </c>
      <c r="AA155" s="673" t="str">
        <f t="shared" si="36"/>
        <v>vsg29,vsg29</v>
      </c>
      <c r="AB155" s="217" t="str">
        <f t="shared" si="37"/>
        <v>onward</v>
      </c>
      <c r="AC155" s="682">
        <f t="shared" si="38"/>
        <v>11.15</v>
      </c>
      <c r="AD155" s="682">
        <f t="shared" si="39"/>
        <v>12.3</v>
      </c>
    </row>
    <row r="156" spans="1:30" ht="16.5" hidden="1" thickTop="1" thickBot="1" x14ac:dyDescent="0.3">
      <c r="A156" s="217">
        <f>'Vasco Dpt'!A203</f>
        <v>0</v>
      </c>
      <c r="B156" s="217" t="str">
        <f>'Vasco Dpt'!B203</f>
        <v>27A</v>
      </c>
      <c r="C156" s="217" t="str">
        <f>'Vasco Dpt'!C203</f>
        <v>VSD</v>
      </c>
      <c r="D156" s="217" t="str">
        <f>'Vasco Dpt'!D203</f>
        <v>LTL</v>
      </c>
      <c r="E156" s="217" t="str">
        <f>'Vasco Dpt'!E203</f>
        <v>PND</v>
      </c>
      <c r="F156" s="217">
        <f>'Vasco Dpt'!F203</f>
        <v>35</v>
      </c>
      <c r="G156" s="217">
        <f>'Vasco Dpt'!G203</f>
        <v>0</v>
      </c>
      <c r="H156" s="667">
        <f>'Vasco Dpt'!H203</f>
        <v>11.3</v>
      </c>
      <c r="I156" s="217">
        <f>'Vasco Dpt'!I203</f>
        <v>0</v>
      </c>
      <c r="J156" s="670">
        <f>'Vasco Dpt'!J203</f>
        <v>12.45</v>
      </c>
      <c r="K156" s="217">
        <f>'Vasco Dpt'!K203</f>
        <v>0</v>
      </c>
      <c r="L156" s="217">
        <f>'Vasco Dpt'!L203</f>
        <v>0</v>
      </c>
      <c r="M156" s="217">
        <f>'Vasco Dpt'!M203</f>
        <v>0</v>
      </c>
      <c r="N156" s="217">
        <f>'Vasco Dpt'!N203</f>
        <v>0</v>
      </c>
      <c r="O156" s="217">
        <f>'Vasco Dpt'!O203</f>
        <v>0</v>
      </c>
      <c r="P156" s="217">
        <f>'Vasco Dpt'!P203</f>
        <v>0</v>
      </c>
      <c r="Q156" s="217">
        <f>'Vasco Dpt'!Q203</f>
        <v>0</v>
      </c>
      <c r="R156" s="217">
        <f>'Vasco Dpt'!R203</f>
        <v>0</v>
      </c>
      <c r="S156" s="217">
        <f>'Vasco Dpt'!S203</f>
        <v>0</v>
      </c>
      <c r="T156" s="217">
        <f>'Vasco Dpt'!T203</f>
        <v>0</v>
      </c>
      <c r="U156" s="217" t="str">
        <f t="shared" si="30"/>
        <v>VSD-LTL-PND</v>
      </c>
      <c r="V156" s="217" t="str">
        <f t="shared" si="31"/>
        <v>PND-LTL-VSD</v>
      </c>
      <c r="W156" s="217" t="str">
        <f t="shared" si="32"/>
        <v>vsg29</v>
      </c>
      <c r="X156" s="217" t="e">
        <f t="shared" si="33"/>
        <v>#N/A</v>
      </c>
      <c r="Y156" s="217" t="str">
        <f t="shared" si="34"/>
        <v>vsg29</v>
      </c>
      <c r="Z156" s="217" t="e">
        <f t="shared" si="35"/>
        <v>#N/A</v>
      </c>
      <c r="AA156" s="673" t="str">
        <f t="shared" si="36"/>
        <v>vsg29,vsg29</v>
      </c>
      <c r="AB156" s="217" t="str">
        <f t="shared" si="37"/>
        <v>onward</v>
      </c>
      <c r="AC156" s="682">
        <f t="shared" si="38"/>
        <v>11.3</v>
      </c>
      <c r="AD156" s="682">
        <f t="shared" si="39"/>
        <v>12.45</v>
      </c>
    </row>
    <row r="157" spans="1:30" ht="16.5" hidden="1" thickTop="1" thickBot="1" x14ac:dyDescent="0.3">
      <c r="A157" s="217">
        <f>'Vasco Dpt'!A372</f>
        <v>0</v>
      </c>
      <c r="B157" s="217" t="str">
        <f>'Vasco Dpt'!B372</f>
        <v>44A</v>
      </c>
      <c r="C157" s="217" t="str">
        <f>'Vasco Dpt'!C372</f>
        <v>VSD</v>
      </c>
      <c r="D157" s="217" t="str">
        <f>'Vasco Dpt'!D372</f>
        <v>LTL</v>
      </c>
      <c r="E157" s="217" t="str">
        <f>'Vasco Dpt'!E372</f>
        <v>PND</v>
      </c>
      <c r="F157" s="217">
        <f>'Vasco Dpt'!F372</f>
        <v>35</v>
      </c>
      <c r="G157" s="217">
        <f>'Vasco Dpt'!G372</f>
        <v>0</v>
      </c>
      <c r="H157" s="667">
        <f>'Vasco Dpt'!H372</f>
        <v>11.45</v>
      </c>
      <c r="I157" s="217">
        <f>'Vasco Dpt'!I372</f>
        <v>0</v>
      </c>
      <c r="J157" s="670">
        <f>'Vasco Dpt'!J372</f>
        <v>13</v>
      </c>
      <c r="K157" s="217">
        <f>'Vasco Dpt'!K372</f>
        <v>0</v>
      </c>
      <c r="L157" s="217">
        <f>'Vasco Dpt'!L372</f>
        <v>0</v>
      </c>
      <c r="M157" s="217">
        <f>'Vasco Dpt'!M372</f>
        <v>0</v>
      </c>
      <c r="N157" s="217">
        <f>'Vasco Dpt'!N372</f>
        <v>0</v>
      </c>
      <c r="O157" s="217">
        <f>'Vasco Dpt'!O372</f>
        <v>0</v>
      </c>
      <c r="P157" s="217">
        <f>'Vasco Dpt'!P372</f>
        <v>0</v>
      </c>
      <c r="Q157" s="217">
        <f>'Vasco Dpt'!Q372</f>
        <v>0</v>
      </c>
      <c r="R157" s="217">
        <f>'Vasco Dpt'!R372</f>
        <v>0</v>
      </c>
      <c r="S157" s="217">
        <f>'Vasco Dpt'!S372</f>
        <v>0</v>
      </c>
      <c r="T157" s="217">
        <f>'Vasco Dpt'!T372</f>
        <v>0</v>
      </c>
      <c r="U157" s="217" t="str">
        <f t="shared" si="30"/>
        <v>VSD-LTL-PND</v>
      </c>
      <c r="V157" s="217" t="str">
        <f t="shared" si="31"/>
        <v>PND-LTL-VSD</v>
      </c>
      <c r="W157" s="217" t="str">
        <f t="shared" si="32"/>
        <v>vsg29</v>
      </c>
      <c r="X157" s="217" t="e">
        <f t="shared" si="33"/>
        <v>#N/A</v>
      </c>
      <c r="Y157" s="217" t="str">
        <f t="shared" si="34"/>
        <v>vsg29</v>
      </c>
      <c r="Z157" s="217" t="e">
        <f t="shared" si="35"/>
        <v>#N/A</v>
      </c>
      <c r="AA157" s="673" t="str">
        <f t="shared" si="36"/>
        <v>vsg29,vsg29</v>
      </c>
      <c r="AB157" s="217" t="str">
        <f t="shared" si="37"/>
        <v>onward</v>
      </c>
      <c r="AC157" s="682">
        <f t="shared" si="38"/>
        <v>11.45</v>
      </c>
      <c r="AD157" s="682">
        <f t="shared" si="39"/>
        <v>13</v>
      </c>
    </row>
    <row r="158" spans="1:30" ht="16.5" hidden="1" thickTop="1" thickBot="1" x14ac:dyDescent="0.3">
      <c r="A158" s="217">
        <f>'Vasco Dpt'!A185</f>
        <v>0</v>
      </c>
      <c r="B158" s="217" t="str">
        <f>'Vasco Dpt'!B185</f>
        <v>25A</v>
      </c>
      <c r="C158" s="217" t="str">
        <f>'Vasco Dpt'!C185</f>
        <v>PND</v>
      </c>
      <c r="D158" s="217" t="str">
        <f>'Vasco Dpt'!D185</f>
        <v>VSD</v>
      </c>
      <c r="E158" s="217" t="str">
        <f>'Vasco Dpt'!E185</f>
        <v>HBR</v>
      </c>
      <c r="F158" s="217">
        <f>'Vasco Dpt'!F185</f>
        <v>40</v>
      </c>
      <c r="G158" s="217">
        <f>'Vasco Dpt'!G185</f>
        <v>0</v>
      </c>
      <c r="H158" s="667">
        <f>'Vasco Dpt'!H185</f>
        <v>15.3</v>
      </c>
      <c r="I158" s="217">
        <f>'Vasco Dpt'!I185</f>
        <v>0</v>
      </c>
      <c r="J158" s="670">
        <f>'Vasco Dpt'!J185</f>
        <v>16.45</v>
      </c>
      <c r="K158" s="217">
        <f>'Vasco Dpt'!K185</f>
        <v>0</v>
      </c>
      <c r="L158" s="217">
        <f>'Vasco Dpt'!L185</f>
        <v>0</v>
      </c>
      <c r="M158" s="217">
        <f>'Vasco Dpt'!M185</f>
        <v>0</v>
      </c>
      <c r="N158" s="217">
        <f>'Vasco Dpt'!N185</f>
        <v>0</v>
      </c>
      <c r="O158" s="217">
        <f>'Vasco Dpt'!O185</f>
        <v>0</v>
      </c>
      <c r="P158" s="217">
        <f>'Vasco Dpt'!P185</f>
        <v>0</v>
      </c>
      <c r="Q158" s="217">
        <f>'Vasco Dpt'!Q185</f>
        <v>0</v>
      </c>
      <c r="R158" s="217">
        <f>'Vasco Dpt'!R185</f>
        <v>0</v>
      </c>
      <c r="S158" s="217">
        <f>'Vasco Dpt'!S185</f>
        <v>0</v>
      </c>
      <c r="T158" s="217">
        <f>'Vasco Dpt'!T185</f>
        <v>0</v>
      </c>
      <c r="U158" s="217" t="str">
        <f t="shared" si="30"/>
        <v>PND-VSD-HBR</v>
      </c>
      <c r="V158" s="217" t="str">
        <f t="shared" si="31"/>
        <v>HBR-VSD-PND</v>
      </c>
      <c r="W158" s="217" t="e">
        <f t="shared" si="32"/>
        <v>#N/A</v>
      </c>
      <c r="X158" s="217" t="e">
        <f t="shared" si="33"/>
        <v>#N/A</v>
      </c>
      <c r="Y158" s="217" t="e">
        <f t="shared" si="34"/>
        <v>#N/A</v>
      </c>
      <c r="Z158" s="217" t="e">
        <f t="shared" si="35"/>
        <v>#N/A</v>
      </c>
      <c r="AA158" s="673" t="str">
        <f t="shared" si="36"/>
        <v>,</v>
      </c>
      <c r="AB158" s="217" t="str">
        <f t="shared" si="37"/>
        <v/>
      </c>
      <c r="AC158" s="682">
        <f t="shared" si="38"/>
        <v>15.3</v>
      </c>
      <c r="AD158" s="682">
        <f t="shared" si="39"/>
        <v>16.45</v>
      </c>
    </row>
    <row r="159" spans="1:30" ht="16.5" hidden="1" thickTop="1" thickBot="1" x14ac:dyDescent="0.3">
      <c r="A159" s="217">
        <f>'Vasco Dpt'!A186</f>
        <v>0</v>
      </c>
      <c r="B159" s="217" t="str">
        <f>'Vasco Dpt'!B186</f>
        <v>25A</v>
      </c>
      <c r="C159" s="217" t="str">
        <f>'Vasco Dpt'!C186</f>
        <v>HBR</v>
      </c>
      <c r="D159" s="217" t="str">
        <f>'Vasco Dpt'!D186</f>
        <v>VSD</v>
      </c>
      <c r="E159" s="217" t="str">
        <f>'Vasco Dpt'!E186</f>
        <v>PND</v>
      </c>
      <c r="F159" s="217">
        <f>'Vasco Dpt'!F186</f>
        <v>40</v>
      </c>
      <c r="G159" s="217">
        <f>'Vasco Dpt'!G186</f>
        <v>0</v>
      </c>
      <c r="H159" s="667">
        <f>'Vasco Dpt'!H186</f>
        <v>17.2</v>
      </c>
      <c r="I159" s="217">
        <f>'Vasco Dpt'!I186</f>
        <v>17.399999999999999</v>
      </c>
      <c r="J159" s="670">
        <f>'Vasco Dpt'!J186</f>
        <v>18.45</v>
      </c>
      <c r="K159" s="217">
        <f>'Vasco Dpt'!K186</f>
        <v>0</v>
      </c>
      <c r="L159" s="217">
        <f>'Vasco Dpt'!L186</f>
        <v>0</v>
      </c>
      <c r="M159" s="217">
        <f>'Vasco Dpt'!M186</f>
        <v>0</v>
      </c>
      <c r="N159" s="217">
        <f>'Vasco Dpt'!N186</f>
        <v>0</v>
      </c>
      <c r="O159" s="217">
        <f>'Vasco Dpt'!O186</f>
        <v>0</v>
      </c>
      <c r="P159" s="217">
        <f>'Vasco Dpt'!P186</f>
        <v>0</v>
      </c>
      <c r="Q159" s="217">
        <f>'Vasco Dpt'!Q186</f>
        <v>0</v>
      </c>
      <c r="R159" s="217">
        <f>'Vasco Dpt'!R186</f>
        <v>0</v>
      </c>
      <c r="S159" s="217">
        <f>'Vasco Dpt'!S186</f>
        <v>0</v>
      </c>
      <c r="T159" s="217">
        <f>'Vasco Dpt'!T186</f>
        <v>0</v>
      </c>
      <c r="U159" s="217" t="str">
        <f t="shared" si="30"/>
        <v>HBR-VSD-PND</v>
      </c>
      <c r="V159" s="217" t="str">
        <f t="shared" si="31"/>
        <v>PND-VSD-HBR</v>
      </c>
      <c r="W159" s="217" t="e">
        <f t="shared" si="32"/>
        <v>#N/A</v>
      </c>
      <c r="X159" s="217" t="e">
        <f t="shared" si="33"/>
        <v>#N/A</v>
      </c>
      <c r="Y159" s="217" t="e">
        <f t="shared" si="34"/>
        <v>#N/A</v>
      </c>
      <c r="Z159" s="217" t="e">
        <f t="shared" si="35"/>
        <v>#N/A</v>
      </c>
      <c r="AA159" s="673" t="str">
        <f t="shared" si="36"/>
        <v>,</v>
      </c>
      <c r="AB159" s="217" t="str">
        <f t="shared" si="37"/>
        <v/>
      </c>
      <c r="AC159" s="682">
        <f t="shared" si="38"/>
        <v>17.2</v>
      </c>
      <c r="AD159" s="682">
        <f t="shared" si="39"/>
        <v>18.45</v>
      </c>
    </row>
    <row r="160" spans="1:30" ht="16.5" hidden="1" thickTop="1" thickBot="1" x14ac:dyDescent="0.3">
      <c r="A160" s="217">
        <f>'Vasco Dpt'!A183</f>
        <v>0</v>
      </c>
      <c r="B160" s="217" t="str">
        <f>'Vasco Dpt'!B183</f>
        <v>25A</v>
      </c>
      <c r="C160" s="217" t="str">
        <f>'Vasco Dpt'!C183</f>
        <v>PND</v>
      </c>
      <c r="D160" s="217" t="str">
        <f>'Vasco Dpt'!D183</f>
        <v>LTL</v>
      </c>
      <c r="E160" s="217" t="str">
        <f>'Vasco Dpt'!E183</f>
        <v>VSD</v>
      </c>
      <c r="F160" s="217">
        <f>'Vasco Dpt'!F183</f>
        <v>35</v>
      </c>
      <c r="G160" s="217">
        <f>'Vasco Dpt'!G183</f>
        <v>0</v>
      </c>
      <c r="H160" s="667">
        <f>'Vasco Dpt'!H183</f>
        <v>12.15</v>
      </c>
      <c r="I160" s="217">
        <f>'Vasco Dpt'!I183</f>
        <v>0</v>
      </c>
      <c r="J160" s="670">
        <f>'Vasco Dpt'!J183</f>
        <v>13.15</v>
      </c>
      <c r="K160" s="217">
        <f>'Vasco Dpt'!K183</f>
        <v>0</v>
      </c>
      <c r="L160" s="217">
        <f>'Vasco Dpt'!L183</f>
        <v>0</v>
      </c>
      <c r="M160" s="217">
        <f>'Vasco Dpt'!M183</f>
        <v>0</v>
      </c>
      <c r="N160" s="217">
        <f>'Vasco Dpt'!N183</f>
        <v>0</v>
      </c>
      <c r="O160" s="217">
        <f>'Vasco Dpt'!O183</f>
        <v>0</v>
      </c>
      <c r="P160" s="217">
        <f>'Vasco Dpt'!P183</f>
        <v>0</v>
      </c>
      <c r="Q160" s="217">
        <f>'Vasco Dpt'!Q183</f>
        <v>0</v>
      </c>
      <c r="R160" s="217">
        <f>'Vasco Dpt'!R183</f>
        <v>0</v>
      </c>
      <c r="S160" s="217">
        <f>'Vasco Dpt'!S183</f>
        <v>0</v>
      </c>
      <c r="T160" s="217">
        <f>'Vasco Dpt'!T183</f>
        <v>0</v>
      </c>
      <c r="U160" s="217" t="str">
        <f t="shared" si="30"/>
        <v>PND-LTL-VSD</v>
      </c>
      <c r="V160" s="217" t="str">
        <f t="shared" si="31"/>
        <v>VSD-LTL-PND</v>
      </c>
      <c r="W160" s="217" t="e">
        <f t="shared" si="32"/>
        <v>#N/A</v>
      </c>
      <c r="X160" s="217" t="str">
        <f t="shared" si="33"/>
        <v>vsg29</v>
      </c>
      <c r="Y160" s="217" t="e">
        <f t="shared" si="34"/>
        <v>#N/A</v>
      </c>
      <c r="Z160" s="217" t="str">
        <f t="shared" si="35"/>
        <v>vsg29</v>
      </c>
      <c r="AA160" s="673" t="str">
        <f t="shared" si="36"/>
        <v>vsg29,vsg29</v>
      </c>
      <c r="AB160" s="217" t="str">
        <f t="shared" si="37"/>
        <v>return</v>
      </c>
      <c r="AC160" s="682">
        <f t="shared" si="38"/>
        <v>12.15</v>
      </c>
      <c r="AD160" s="682">
        <f t="shared" si="39"/>
        <v>13.15</v>
      </c>
    </row>
    <row r="161" spans="1:30" ht="16.5" hidden="1" thickTop="1" thickBot="1" x14ac:dyDescent="0.3">
      <c r="A161" s="217">
        <f>'Vasco Dpt'!A188</f>
        <v>0</v>
      </c>
      <c r="B161" s="217">
        <f>'Vasco Dpt'!B188</f>
        <v>25</v>
      </c>
      <c r="C161" s="217" t="str">
        <f>'Vasco Dpt'!C188</f>
        <v>VSD</v>
      </c>
      <c r="D161" s="217" t="str">
        <f>'Vasco Dpt'!D188</f>
        <v>LTL</v>
      </c>
      <c r="E161" s="217" t="str">
        <f>'Vasco Dpt'!E188</f>
        <v>PES PND</v>
      </c>
      <c r="F161" s="217">
        <f>'Vasco Dpt'!F188</f>
        <v>39</v>
      </c>
      <c r="G161" s="217">
        <f>'Vasco Dpt'!G188</f>
        <v>0</v>
      </c>
      <c r="H161" s="667">
        <f>'Vasco Dpt'!H188</f>
        <v>6.45</v>
      </c>
      <c r="I161" s="217">
        <f>'Vasco Dpt'!I188</f>
        <v>0</v>
      </c>
      <c r="J161" s="670">
        <f>'Vasco Dpt'!J188</f>
        <v>7.45</v>
      </c>
      <c r="K161" s="217">
        <f>'Vasco Dpt'!K188</f>
        <v>0</v>
      </c>
      <c r="L161" s="217">
        <f>'Vasco Dpt'!L188</f>
        <v>0</v>
      </c>
      <c r="M161" s="217">
        <f>'Vasco Dpt'!M188</f>
        <v>0</v>
      </c>
      <c r="N161" s="217">
        <f>'Vasco Dpt'!N188</f>
        <v>0</v>
      </c>
      <c r="O161" s="217">
        <f>'Vasco Dpt'!O188</f>
        <v>0</v>
      </c>
      <c r="P161" s="217">
        <f>'Vasco Dpt'!P188</f>
        <v>0</v>
      </c>
      <c r="Q161" s="217">
        <f>'Vasco Dpt'!Q188</f>
        <v>0</v>
      </c>
      <c r="R161" s="217">
        <f>'Vasco Dpt'!R188</f>
        <v>0</v>
      </c>
      <c r="S161" s="217">
        <f>'Vasco Dpt'!S188</f>
        <v>0</v>
      </c>
      <c r="T161" s="217">
        <f>'Vasco Dpt'!T188</f>
        <v>0</v>
      </c>
      <c r="U161" s="217" t="str">
        <f t="shared" si="30"/>
        <v>VSD-LTL-PES PND</v>
      </c>
      <c r="V161" s="217" t="str">
        <f t="shared" si="31"/>
        <v>PES PND-LTL-VSD</v>
      </c>
      <c r="W161" s="217" t="e">
        <f t="shared" si="32"/>
        <v>#N/A</v>
      </c>
      <c r="X161" s="217" t="e">
        <f t="shared" si="33"/>
        <v>#N/A</v>
      </c>
      <c r="Y161" s="217" t="e">
        <f t="shared" si="34"/>
        <v>#N/A</v>
      </c>
      <c r="Z161" s="217" t="e">
        <f t="shared" si="35"/>
        <v>#N/A</v>
      </c>
      <c r="AA161" s="673" t="str">
        <f t="shared" si="36"/>
        <v>,</v>
      </c>
      <c r="AB161" s="217" t="str">
        <f t="shared" si="37"/>
        <v/>
      </c>
      <c r="AC161" s="682">
        <f t="shared" si="38"/>
        <v>6.45</v>
      </c>
      <c r="AD161" s="682">
        <f t="shared" si="39"/>
        <v>7.45</v>
      </c>
    </row>
    <row r="162" spans="1:30" ht="16.5" hidden="1" thickTop="1" thickBot="1" x14ac:dyDescent="0.3">
      <c r="A162" s="217">
        <f>'Vasco Dpt'!A189</f>
        <v>0</v>
      </c>
      <c r="B162" s="217">
        <f>'Vasco Dpt'!B189</f>
        <v>25</v>
      </c>
      <c r="C162" s="217" t="str">
        <f>'Vasco Dpt'!C189</f>
        <v>PND</v>
      </c>
      <c r="D162" s="217" t="str">
        <f>'Vasco Dpt'!D189</f>
        <v>PND</v>
      </c>
      <c r="E162" s="217" t="str">
        <f>'Vasco Dpt'!E189</f>
        <v>VSD</v>
      </c>
      <c r="F162" s="217">
        <f>'Vasco Dpt'!F189</f>
        <v>35</v>
      </c>
      <c r="G162" s="217">
        <f>'Vasco Dpt'!G189</f>
        <v>0</v>
      </c>
      <c r="H162" s="667">
        <f>'Vasco Dpt'!H189</f>
        <v>8.15</v>
      </c>
      <c r="I162" s="217">
        <f>'Vasco Dpt'!I189</f>
        <v>0</v>
      </c>
      <c r="J162" s="670">
        <f>'Vasco Dpt'!J189</f>
        <v>9.15</v>
      </c>
      <c r="K162" s="217">
        <f>'Vasco Dpt'!K189</f>
        <v>1</v>
      </c>
      <c r="L162" s="217">
        <f>'Vasco Dpt'!L189</f>
        <v>1</v>
      </c>
      <c r="M162" s="217">
        <f>'Vasco Dpt'!M189</f>
        <v>3.3</v>
      </c>
      <c r="N162" s="217">
        <f>'Vasco Dpt'!N189</f>
        <v>3.1</v>
      </c>
      <c r="O162" s="217">
        <f>'Vasco Dpt'!O189</f>
        <v>74</v>
      </c>
      <c r="P162" s="217">
        <f>'Vasco Dpt'!P189</f>
        <v>0</v>
      </c>
      <c r="Q162" s="217">
        <f>'Vasco Dpt'!Q189</f>
        <v>0</v>
      </c>
      <c r="R162" s="217">
        <f>'Vasco Dpt'!R189</f>
        <v>0</v>
      </c>
      <c r="S162" s="217">
        <f>'Vasco Dpt'!S189</f>
        <v>0</v>
      </c>
      <c r="T162" s="217" t="str">
        <f>'Vasco Dpt'!T189</f>
        <v>C/C</v>
      </c>
      <c r="U162" s="217" t="str">
        <f t="shared" si="30"/>
        <v>PND-PND-VSD</v>
      </c>
      <c r="V162" s="217" t="str">
        <f t="shared" si="31"/>
        <v>VSD-PND-PND</v>
      </c>
      <c r="W162" s="217" t="e">
        <f t="shared" si="32"/>
        <v>#N/A</v>
      </c>
      <c r="X162" s="217" t="e">
        <f t="shared" si="33"/>
        <v>#N/A</v>
      </c>
      <c r="Y162" s="217" t="e">
        <f t="shared" si="34"/>
        <v>#N/A</v>
      </c>
      <c r="Z162" s="217" t="e">
        <f t="shared" si="35"/>
        <v>#N/A</v>
      </c>
      <c r="AA162" s="673" t="str">
        <f t="shared" si="36"/>
        <v>,</v>
      </c>
      <c r="AB162" s="217" t="str">
        <f t="shared" si="37"/>
        <v/>
      </c>
      <c r="AC162" s="682">
        <f t="shared" si="38"/>
        <v>8.15</v>
      </c>
      <c r="AD162" s="682">
        <f t="shared" si="39"/>
        <v>9.15</v>
      </c>
    </row>
    <row r="163" spans="1:30" ht="16.5" hidden="1" thickTop="1" thickBot="1" x14ac:dyDescent="0.3">
      <c r="A163" s="217">
        <f>'Vasco Dpt'!A190</f>
        <v>0</v>
      </c>
      <c r="B163" s="217">
        <f>'Vasco Dpt'!B190</f>
        <v>0</v>
      </c>
      <c r="C163" s="217">
        <f>'Vasco Dpt'!C190</f>
        <v>0</v>
      </c>
      <c r="D163" s="217">
        <f>'Vasco Dpt'!D190</f>
        <v>0</v>
      </c>
      <c r="E163" s="217">
        <f>'Vasco Dpt'!E190</f>
        <v>0</v>
      </c>
      <c r="F163" s="217">
        <f>'Vasco Dpt'!F190</f>
        <v>0</v>
      </c>
      <c r="G163" s="217">
        <f>'Vasco Dpt'!G190</f>
        <v>0</v>
      </c>
      <c r="H163" s="667">
        <f>'Vasco Dpt'!H190</f>
        <v>0</v>
      </c>
      <c r="I163" s="217">
        <f>'Vasco Dpt'!I190</f>
        <v>0</v>
      </c>
      <c r="J163" s="670">
        <f>'Vasco Dpt'!J190</f>
        <v>0</v>
      </c>
      <c r="K163" s="217">
        <f>'Vasco Dpt'!K190</f>
        <v>0</v>
      </c>
      <c r="L163" s="217">
        <f>'Vasco Dpt'!L190</f>
        <v>0</v>
      </c>
      <c r="M163" s="217">
        <f>'Vasco Dpt'!M190</f>
        <v>0</v>
      </c>
      <c r="N163" s="217">
        <f>'Vasco Dpt'!N190</f>
        <v>0</v>
      </c>
      <c r="O163" s="217">
        <f>'Vasco Dpt'!O190</f>
        <v>0</v>
      </c>
      <c r="P163" s="217">
        <f>'Vasco Dpt'!P190</f>
        <v>0</v>
      </c>
      <c r="Q163" s="217">
        <f>'Vasco Dpt'!Q190</f>
        <v>0</v>
      </c>
      <c r="R163" s="217">
        <f>'Vasco Dpt'!R190</f>
        <v>0</v>
      </c>
      <c r="S163" s="217">
        <f>'Vasco Dpt'!S190</f>
        <v>0</v>
      </c>
      <c r="T163" s="217">
        <f>'Vasco Dpt'!T190</f>
        <v>0</v>
      </c>
      <c r="U163" s="217" t="str">
        <f t="shared" si="30"/>
        <v>0--0</v>
      </c>
      <c r="V163" s="217" t="str">
        <f t="shared" si="31"/>
        <v>0--0</v>
      </c>
      <c r="W163" s="217" t="e">
        <f t="shared" si="32"/>
        <v>#N/A</v>
      </c>
      <c r="X163" s="217" t="e">
        <f t="shared" si="33"/>
        <v>#N/A</v>
      </c>
      <c r="Y163" s="217" t="e">
        <f t="shared" si="34"/>
        <v>#N/A</v>
      </c>
      <c r="Z163" s="217" t="e">
        <f t="shared" si="35"/>
        <v>#N/A</v>
      </c>
      <c r="AA163" s="673" t="str">
        <f t="shared" si="36"/>
        <v>,</v>
      </c>
      <c r="AB163" s="217" t="str">
        <f t="shared" si="37"/>
        <v/>
      </c>
      <c r="AC163" s="682">
        <f t="shared" si="38"/>
        <v>0</v>
      </c>
      <c r="AD163" s="682">
        <f t="shared" si="39"/>
        <v>0</v>
      </c>
    </row>
    <row r="164" spans="1:30" ht="16.5" hidden="1" thickTop="1" thickBot="1" x14ac:dyDescent="0.3">
      <c r="A164" s="217" t="str">
        <f>'Vasco Dpt'!A191</f>
        <v>BSLL</v>
      </c>
      <c r="B164" s="217" t="str">
        <f>'Vasco Dpt'!B191</f>
        <v>26A</v>
      </c>
      <c r="C164" s="217" t="str">
        <f>'Vasco Dpt'!C191</f>
        <v>VSD</v>
      </c>
      <c r="D164" s="217" t="str">
        <f>'Vasco Dpt'!D191</f>
        <v>BORIM</v>
      </c>
      <c r="E164" s="217" t="str">
        <f>'Vasco Dpt'!E191</f>
        <v>RIT</v>
      </c>
      <c r="F164" s="217">
        <f>'Vasco Dpt'!F191</f>
        <v>37</v>
      </c>
      <c r="G164" s="217">
        <f>'Vasco Dpt'!G191</f>
        <v>0</v>
      </c>
      <c r="H164" s="667">
        <f>'Vasco Dpt'!H191</f>
        <v>7.3</v>
      </c>
      <c r="I164" s="217">
        <f>'Vasco Dpt'!I191</f>
        <v>0</v>
      </c>
      <c r="J164" s="670">
        <f>'Vasco Dpt'!J191</f>
        <v>8.4499999999999993</v>
      </c>
      <c r="K164" s="217">
        <f>'Vasco Dpt'!K191</f>
        <v>0</v>
      </c>
      <c r="L164" s="217">
        <f>'Vasco Dpt'!L191</f>
        <v>0</v>
      </c>
      <c r="M164" s="217">
        <f>'Vasco Dpt'!M191</f>
        <v>0</v>
      </c>
      <c r="N164" s="217">
        <f>'Vasco Dpt'!N191</f>
        <v>0</v>
      </c>
      <c r="O164" s="217">
        <f>'Vasco Dpt'!O191</f>
        <v>0</v>
      </c>
      <c r="P164" s="217">
        <f>'Vasco Dpt'!P191</f>
        <v>0</v>
      </c>
      <c r="Q164" s="217">
        <f>'Vasco Dpt'!Q191</f>
        <v>0</v>
      </c>
      <c r="R164" s="217">
        <f>'Vasco Dpt'!R191</f>
        <v>0</v>
      </c>
      <c r="S164" s="217">
        <f>'Vasco Dpt'!S191</f>
        <v>0</v>
      </c>
      <c r="T164" s="217">
        <f>'Vasco Dpt'!T191</f>
        <v>0</v>
      </c>
      <c r="U164" s="217" t="str">
        <f t="shared" si="30"/>
        <v>VSD-BORIM-RIT</v>
      </c>
      <c r="V164" s="217" t="str">
        <f t="shared" si="31"/>
        <v>RIT-BORIM-VSD</v>
      </c>
      <c r="W164" s="217" t="e">
        <f t="shared" si="32"/>
        <v>#N/A</v>
      </c>
      <c r="X164" s="217" t="e">
        <f t="shared" si="33"/>
        <v>#N/A</v>
      </c>
      <c r="Y164" s="217" t="e">
        <f t="shared" si="34"/>
        <v>#N/A</v>
      </c>
      <c r="Z164" s="217" t="e">
        <f t="shared" si="35"/>
        <v>#N/A</v>
      </c>
      <c r="AA164" s="673" t="str">
        <f t="shared" si="36"/>
        <v>,</v>
      </c>
      <c r="AB164" s="217" t="str">
        <f t="shared" si="37"/>
        <v/>
      </c>
      <c r="AC164" s="682">
        <f t="shared" si="38"/>
        <v>7.3</v>
      </c>
      <c r="AD164" s="682">
        <f t="shared" si="39"/>
        <v>8.4499999999999993</v>
      </c>
    </row>
    <row r="165" spans="1:30" ht="16.5" hidden="1" thickTop="1" thickBot="1" x14ac:dyDescent="0.3">
      <c r="A165" s="217">
        <f>'Vasco Dpt'!A192</f>
        <v>0</v>
      </c>
      <c r="B165" s="217" t="str">
        <f>'Vasco Dpt'!B192</f>
        <v>26A</v>
      </c>
      <c r="C165" s="217" t="str">
        <f>'Vasco Dpt'!C192</f>
        <v>SRD</v>
      </c>
      <c r="D165" s="217" t="str">
        <f>'Vasco Dpt'!D192</f>
        <v>PND</v>
      </c>
      <c r="E165" s="217" t="str">
        <f>'Vasco Dpt'!E192</f>
        <v>PNJ</v>
      </c>
      <c r="F165" s="217">
        <f>'Vasco Dpt'!F192</f>
        <v>43</v>
      </c>
      <c r="G165" s="217">
        <f>'Vasco Dpt'!G192</f>
        <v>0</v>
      </c>
      <c r="H165" s="667">
        <f>'Vasco Dpt'!H192</f>
        <v>8.4499999999999993</v>
      </c>
      <c r="I165" s="217">
        <f>'Vasco Dpt'!I192</f>
        <v>0</v>
      </c>
      <c r="J165" s="670">
        <f>'Vasco Dpt'!J192</f>
        <v>10.3</v>
      </c>
      <c r="K165" s="217">
        <f>'Vasco Dpt'!K192</f>
        <v>0</v>
      </c>
      <c r="L165" s="217">
        <f>'Vasco Dpt'!L192</f>
        <v>0</v>
      </c>
      <c r="M165" s="217">
        <f>'Vasco Dpt'!M192</f>
        <v>0</v>
      </c>
      <c r="N165" s="217">
        <f>'Vasco Dpt'!N192</f>
        <v>0</v>
      </c>
      <c r="O165" s="217">
        <f>'Vasco Dpt'!O192</f>
        <v>0</v>
      </c>
      <c r="P165" s="217">
        <f>'Vasco Dpt'!P192</f>
        <v>0</v>
      </c>
      <c r="Q165" s="217">
        <f>'Vasco Dpt'!Q192</f>
        <v>0</v>
      </c>
      <c r="R165" s="217">
        <f>'Vasco Dpt'!R192</f>
        <v>0</v>
      </c>
      <c r="S165" s="217">
        <f>'Vasco Dpt'!S192</f>
        <v>0</v>
      </c>
      <c r="T165" s="217">
        <f>'Vasco Dpt'!T192</f>
        <v>0</v>
      </c>
      <c r="U165" s="217" t="str">
        <f t="shared" si="30"/>
        <v>SRD-PND-PNJ</v>
      </c>
      <c r="V165" s="217" t="str">
        <f t="shared" si="31"/>
        <v>PNJ-PND-SRD</v>
      </c>
      <c r="W165" s="217" t="e">
        <f t="shared" si="32"/>
        <v>#N/A</v>
      </c>
      <c r="X165" s="217" t="e">
        <f t="shared" si="33"/>
        <v>#N/A</v>
      </c>
      <c r="Y165" s="217" t="e">
        <f t="shared" si="34"/>
        <v>#N/A</v>
      </c>
      <c r="Z165" s="217" t="e">
        <f t="shared" si="35"/>
        <v>#N/A</v>
      </c>
      <c r="AA165" s="673" t="str">
        <f t="shared" si="36"/>
        <v>,</v>
      </c>
      <c r="AB165" s="217" t="str">
        <f t="shared" si="37"/>
        <v/>
      </c>
      <c r="AC165" s="682">
        <f t="shared" si="38"/>
        <v>8.4499999999999993</v>
      </c>
      <c r="AD165" s="682">
        <f t="shared" si="39"/>
        <v>10.3</v>
      </c>
    </row>
    <row r="166" spans="1:30" ht="16.5" hidden="1" thickTop="1" thickBot="1" x14ac:dyDescent="0.3">
      <c r="A166" s="217">
        <f>'Vasco Dpt'!A193</f>
        <v>0</v>
      </c>
      <c r="B166" s="217" t="str">
        <f>'Vasco Dpt'!B193</f>
        <v>26A</v>
      </c>
      <c r="C166" s="217" t="str">
        <f>'Vasco Dpt'!C193</f>
        <v>PNJ</v>
      </c>
      <c r="D166" s="217" t="str">
        <f>'Vasco Dpt'!D193</f>
        <v>CRT</v>
      </c>
      <c r="E166" s="217" t="str">
        <f>'Vasco Dpt'!E193</f>
        <v>VSD</v>
      </c>
      <c r="F166" s="217">
        <f>'Vasco Dpt'!F193</f>
        <v>30</v>
      </c>
      <c r="G166" s="217">
        <f>'Vasco Dpt'!G193</f>
        <v>0</v>
      </c>
      <c r="H166" s="667">
        <f>'Vasco Dpt'!H193</f>
        <v>10.4</v>
      </c>
      <c r="I166" s="217">
        <f>'Vasco Dpt'!I193</f>
        <v>0</v>
      </c>
      <c r="J166" s="670">
        <f>'Vasco Dpt'!J193</f>
        <v>11.4</v>
      </c>
      <c r="K166" s="217">
        <f>'Vasco Dpt'!K193</f>
        <v>0</v>
      </c>
      <c r="L166" s="217">
        <f>'Vasco Dpt'!L193</f>
        <v>0</v>
      </c>
      <c r="M166" s="217">
        <f>'Vasco Dpt'!M193</f>
        <v>0</v>
      </c>
      <c r="N166" s="217">
        <f>'Vasco Dpt'!N193</f>
        <v>0</v>
      </c>
      <c r="O166" s="217">
        <f>'Vasco Dpt'!O193</f>
        <v>0</v>
      </c>
      <c r="P166" s="217">
        <f>'Vasco Dpt'!P193</f>
        <v>0</v>
      </c>
      <c r="Q166" s="217">
        <f>'Vasco Dpt'!Q193</f>
        <v>0</v>
      </c>
      <c r="R166" s="217">
        <f>'Vasco Dpt'!R193</f>
        <v>0</v>
      </c>
      <c r="S166" s="217">
        <f>'Vasco Dpt'!S193</f>
        <v>0</v>
      </c>
      <c r="T166" s="217">
        <f>'Vasco Dpt'!T193</f>
        <v>0</v>
      </c>
      <c r="U166" s="217" t="str">
        <f t="shared" si="30"/>
        <v>PNJ-CRT-VSD</v>
      </c>
      <c r="V166" s="217" t="str">
        <f t="shared" si="31"/>
        <v>VSD-CRT-PNJ</v>
      </c>
      <c r="W166" s="217" t="str">
        <f t="shared" si="32"/>
        <v>vsg60</v>
      </c>
      <c r="X166" s="217" t="str">
        <f t="shared" si="33"/>
        <v>vsg2</v>
      </c>
      <c r="Y166" s="217" t="str">
        <f t="shared" si="34"/>
        <v>mrg86</v>
      </c>
      <c r="Z166" s="217" t="str">
        <f t="shared" si="35"/>
        <v>vsg2</v>
      </c>
      <c r="AA166" s="673" t="str">
        <f t="shared" si="36"/>
        <v>vsg60,mrg86</v>
      </c>
      <c r="AB166" s="217" t="str">
        <f t="shared" si="37"/>
        <v>onward</v>
      </c>
      <c r="AC166" s="682">
        <f t="shared" si="38"/>
        <v>10.4</v>
      </c>
      <c r="AD166" s="682">
        <f t="shared" si="39"/>
        <v>11.4</v>
      </c>
    </row>
    <row r="167" spans="1:30" ht="16.5" hidden="1" thickTop="1" thickBot="1" x14ac:dyDescent="0.3">
      <c r="A167" s="217">
        <f>'Vasco Dpt'!A194</f>
        <v>0</v>
      </c>
      <c r="B167" s="217" t="str">
        <f>'Vasco Dpt'!B194</f>
        <v>26A</v>
      </c>
      <c r="C167" s="217" t="str">
        <f>'Vasco Dpt'!C194</f>
        <v>VSD</v>
      </c>
      <c r="D167" s="217" t="str">
        <f>'Vasco Dpt'!D194</f>
        <v>CRT</v>
      </c>
      <c r="E167" s="217" t="str">
        <f>'Vasco Dpt'!E194</f>
        <v>PNJ</v>
      </c>
      <c r="F167" s="217">
        <f>'Vasco Dpt'!F194</f>
        <v>30</v>
      </c>
      <c r="G167" s="217">
        <f>'Vasco Dpt'!G194</f>
        <v>0</v>
      </c>
      <c r="H167" s="667">
        <f>'Vasco Dpt'!H194</f>
        <v>12.25</v>
      </c>
      <c r="I167" s="217">
        <f>'Vasco Dpt'!I194</f>
        <v>0</v>
      </c>
      <c r="J167" s="670">
        <f>'Vasco Dpt'!J194</f>
        <v>13.25</v>
      </c>
      <c r="K167" s="217">
        <f>'Vasco Dpt'!K194</f>
        <v>0</v>
      </c>
      <c r="L167" s="217">
        <f>'Vasco Dpt'!L194</f>
        <v>0</v>
      </c>
      <c r="M167" s="217">
        <f>'Vasco Dpt'!M194</f>
        <v>0</v>
      </c>
      <c r="N167" s="217">
        <f>'Vasco Dpt'!N194</f>
        <v>0</v>
      </c>
      <c r="O167" s="217">
        <f>'Vasco Dpt'!O194</f>
        <v>0</v>
      </c>
      <c r="P167" s="217">
        <f>'Vasco Dpt'!P194</f>
        <v>0</v>
      </c>
      <c r="Q167" s="217">
        <f>'Vasco Dpt'!Q194</f>
        <v>0</v>
      </c>
      <c r="R167" s="217">
        <f>'Vasco Dpt'!R194</f>
        <v>0</v>
      </c>
      <c r="S167" s="217">
        <f>'Vasco Dpt'!S194</f>
        <v>0</v>
      </c>
      <c r="T167" s="217">
        <f>'Vasco Dpt'!T194</f>
        <v>0</v>
      </c>
      <c r="U167" s="217" t="str">
        <f t="shared" si="30"/>
        <v>VSD-CRT-PNJ</v>
      </c>
      <c r="V167" s="217" t="str">
        <f t="shared" si="31"/>
        <v>PNJ-CRT-VSD</v>
      </c>
      <c r="W167" s="217" t="str">
        <f t="shared" si="32"/>
        <v>vsg2</v>
      </c>
      <c r="X167" s="217" t="str">
        <f t="shared" si="33"/>
        <v>vsg60</v>
      </c>
      <c r="Y167" s="217" t="str">
        <f t="shared" si="34"/>
        <v>vsg2</v>
      </c>
      <c r="Z167" s="217" t="str">
        <f t="shared" si="35"/>
        <v>mrg86</v>
      </c>
      <c r="AA167" s="673" t="str">
        <f t="shared" si="36"/>
        <v>vsg2,vsg2</v>
      </c>
      <c r="AB167" s="217" t="str">
        <f t="shared" si="37"/>
        <v>onward</v>
      </c>
      <c r="AC167" s="682">
        <f t="shared" si="38"/>
        <v>12.25</v>
      </c>
      <c r="AD167" s="682">
        <f t="shared" si="39"/>
        <v>13.25</v>
      </c>
    </row>
    <row r="168" spans="1:30" ht="16.5" hidden="1" thickTop="1" thickBot="1" x14ac:dyDescent="0.3">
      <c r="A168" s="217">
        <f>'Vasco Dpt'!A195</f>
        <v>0</v>
      </c>
      <c r="B168" s="217" t="str">
        <f>'Vasco Dpt'!B195</f>
        <v>26A</v>
      </c>
      <c r="C168" s="217" t="str">
        <f>'Vasco Dpt'!C195</f>
        <v>PNJ</v>
      </c>
      <c r="D168" s="217" t="str">
        <f>'Vasco Dpt'!D195</f>
        <v>CRT</v>
      </c>
      <c r="E168" s="217" t="str">
        <f>'Vasco Dpt'!E195</f>
        <v>VSD</v>
      </c>
      <c r="F168" s="217">
        <f>'Vasco Dpt'!F195</f>
        <v>30</v>
      </c>
      <c r="G168" s="217">
        <f>'Vasco Dpt'!G195</f>
        <v>0</v>
      </c>
      <c r="H168" s="667">
        <f>'Vasco Dpt'!H195</f>
        <v>13.45</v>
      </c>
      <c r="I168" s="217">
        <f>'Vasco Dpt'!I195</f>
        <v>0</v>
      </c>
      <c r="J168" s="670">
        <f>'Vasco Dpt'!J195</f>
        <v>14.45</v>
      </c>
      <c r="K168" s="217">
        <f>'Vasco Dpt'!K195</f>
        <v>0</v>
      </c>
      <c r="L168" s="217">
        <f>'Vasco Dpt'!L195</f>
        <v>0</v>
      </c>
      <c r="M168" s="217">
        <f>'Vasco Dpt'!M195</f>
        <v>0</v>
      </c>
      <c r="N168" s="217">
        <f>'Vasco Dpt'!N195</f>
        <v>0</v>
      </c>
      <c r="O168" s="217">
        <f>'Vasco Dpt'!O195</f>
        <v>0</v>
      </c>
      <c r="P168" s="217">
        <f>'Vasco Dpt'!P195</f>
        <v>0</v>
      </c>
      <c r="Q168" s="217">
        <f>'Vasco Dpt'!Q195</f>
        <v>0</v>
      </c>
      <c r="R168" s="217">
        <f>'Vasco Dpt'!R195</f>
        <v>0</v>
      </c>
      <c r="S168" s="217">
        <f>'Vasco Dpt'!S195</f>
        <v>0</v>
      </c>
      <c r="T168" s="217">
        <f>'Vasco Dpt'!T195</f>
        <v>0</v>
      </c>
      <c r="U168" s="217" t="str">
        <f t="shared" si="30"/>
        <v>PNJ-CRT-VSD</v>
      </c>
      <c r="V168" s="217" t="str">
        <f t="shared" si="31"/>
        <v>VSD-CRT-PNJ</v>
      </c>
      <c r="W168" s="217" t="str">
        <f t="shared" si="32"/>
        <v>vsg60</v>
      </c>
      <c r="X168" s="217" t="str">
        <f t="shared" si="33"/>
        <v>vsg2</v>
      </c>
      <c r="Y168" s="217" t="str">
        <f t="shared" si="34"/>
        <v>mrg86</v>
      </c>
      <c r="Z168" s="217" t="str">
        <f t="shared" si="35"/>
        <v>vsg2</v>
      </c>
      <c r="AA168" s="673" t="str">
        <f t="shared" si="36"/>
        <v>vsg60,mrg86</v>
      </c>
      <c r="AB168" s="217" t="str">
        <f t="shared" si="37"/>
        <v>onward</v>
      </c>
      <c r="AC168" s="682">
        <f t="shared" si="38"/>
        <v>13.45</v>
      </c>
      <c r="AD168" s="682">
        <f t="shared" si="39"/>
        <v>14.45</v>
      </c>
    </row>
    <row r="169" spans="1:30" ht="16.5" hidden="1" thickTop="1" thickBot="1" x14ac:dyDescent="0.3">
      <c r="A169" s="217">
        <f>'Vasco Dpt'!A196</f>
        <v>0</v>
      </c>
      <c r="B169" s="217" t="str">
        <f>'Vasco Dpt'!B196</f>
        <v>26A</v>
      </c>
      <c r="C169" s="217" t="str">
        <f>'Vasco Dpt'!C196</f>
        <v>VSD</v>
      </c>
      <c r="D169" s="217" t="str">
        <f>'Vasco Dpt'!D196</f>
        <v>CRT</v>
      </c>
      <c r="E169" s="217" t="str">
        <f>'Vasco Dpt'!E196</f>
        <v>RCOL</v>
      </c>
      <c r="F169" s="217">
        <f>'Vasco Dpt'!F196</f>
        <v>37</v>
      </c>
      <c r="G169" s="217">
        <f>'Vasco Dpt'!G196</f>
        <v>0</v>
      </c>
      <c r="H169" s="667">
        <f>'Vasco Dpt'!H196</f>
        <v>15.35</v>
      </c>
      <c r="I169" s="217">
        <f>'Vasco Dpt'!I196</f>
        <v>0</v>
      </c>
      <c r="J169" s="670">
        <f>'Vasco Dpt'!J196</f>
        <v>16.5</v>
      </c>
      <c r="K169" s="217">
        <f>'Vasco Dpt'!K196</f>
        <v>0</v>
      </c>
      <c r="L169" s="217">
        <f>'Vasco Dpt'!L196</f>
        <v>0</v>
      </c>
      <c r="M169" s="217">
        <f>'Vasco Dpt'!M196</f>
        <v>0</v>
      </c>
      <c r="N169" s="217">
        <f>'Vasco Dpt'!N196</f>
        <v>0</v>
      </c>
      <c r="O169" s="217">
        <f>'Vasco Dpt'!O196</f>
        <v>0</v>
      </c>
      <c r="P169" s="217">
        <f>'Vasco Dpt'!P196</f>
        <v>0</v>
      </c>
      <c r="Q169" s="217">
        <f>'Vasco Dpt'!Q196</f>
        <v>0</v>
      </c>
      <c r="R169" s="217">
        <f>'Vasco Dpt'!R196</f>
        <v>0</v>
      </c>
      <c r="S169" s="217">
        <f>'Vasco Dpt'!S196</f>
        <v>0</v>
      </c>
      <c r="T169" s="217">
        <f>'Vasco Dpt'!T196</f>
        <v>0</v>
      </c>
      <c r="U169" s="217" t="str">
        <f t="shared" si="30"/>
        <v>VSD-CRT-RCOL</v>
      </c>
      <c r="V169" s="217" t="str">
        <f t="shared" si="31"/>
        <v>RCOL-CRT-VSD</v>
      </c>
      <c r="W169" s="217" t="e">
        <f t="shared" si="32"/>
        <v>#N/A</v>
      </c>
      <c r="X169" s="217" t="e">
        <f t="shared" si="33"/>
        <v>#N/A</v>
      </c>
      <c r="Y169" s="217" t="e">
        <f t="shared" si="34"/>
        <v>#N/A</v>
      </c>
      <c r="Z169" s="217" t="e">
        <f t="shared" si="35"/>
        <v>#N/A</v>
      </c>
      <c r="AA169" s="673" t="str">
        <f t="shared" si="36"/>
        <v>,</v>
      </c>
      <c r="AB169" s="217" t="str">
        <f t="shared" si="37"/>
        <v/>
      </c>
      <c r="AC169" s="682">
        <f t="shared" si="38"/>
        <v>15.35</v>
      </c>
      <c r="AD169" s="682">
        <f t="shared" si="39"/>
        <v>16.5</v>
      </c>
    </row>
    <row r="170" spans="1:30" ht="16.5" hidden="1" thickTop="1" thickBot="1" x14ac:dyDescent="0.3">
      <c r="A170" s="217">
        <f>'Vasco Dpt'!A197</f>
        <v>0</v>
      </c>
      <c r="B170" s="217" t="str">
        <f>'Vasco Dpt'!B197</f>
        <v>26A</v>
      </c>
      <c r="C170" s="217" t="str">
        <f>'Vasco Dpt'!C197</f>
        <v>RCOL</v>
      </c>
      <c r="D170" s="217" t="str">
        <f>'Vasco Dpt'!D197</f>
        <v>CRT</v>
      </c>
      <c r="E170" s="217" t="str">
        <f>'Vasco Dpt'!E197</f>
        <v>VSD</v>
      </c>
      <c r="F170" s="217">
        <f>'Vasco Dpt'!F197</f>
        <v>37</v>
      </c>
      <c r="G170" s="217">
        <f>'Vasco Dpt'!G197</f>
        <v>0</v>
      </c>
      <c r="H170" s="667">
        <f>'Vasco Dpt'!H197</f>
        <v>17</v>
      </c>
      <c r="I170" s="217">
        <f>'Vasco Dpt'!I197</f>
        <v>0</v>
      </c>
      <c r="J170" s="670">
        <f>'Vasco Dpt'!J197</f>
        <v>18.100000000000001</v>
      </c>
      <c r="K170" s="217">
        <f>'Vasco Dpt'!K197</f>
        <v>1</v>
      </c>
      <c r="L170" s="217">
        <f>'Vasco Dpt'!L197</f>
        <v>1</v>
      </c>
      <c r="M170" s="217">
        <f>'Vasco Dpt'!M197</f>
        <v>11.3</v>
      </c>
      <c r="N170" s="217">
        <f>'Vasco Dpt'!N197</f>
        <v>10</v>
      </c>
      <c r="O170" s="217">
        <f>'Vasco Dpt'!O197</f>
        <v>244</v>
      </c>
      <c r="P170" s="217">
        <f>'Vasco Dpt'!P197</f>
        <v>2</v>
      </c>
      <c r="Q170" s="217">
        <f>'Vasco Dpt'!Q197</f>
        <v>2</v>
      </c>
      <c r="R170" s="217">
        <f>'Vasco Dpt'!R197</f>
        <v>0</v>
      </c>
      <c r="S170" s="217">
        <f>'Vasco Dpt'!S197</f>
        <v>0</v>
      </c>
      <c r="T170" s="217" t="str">
        <f>'Vasco Dpt'!T197</f>
        <v xml:space="preserve">SINGLE </v>
      </c>
      <c r="U170" s="217" t="str">
        <f t="shared" si="30"/>
        <v>RCOL-CRT-VSD</v>
      </c>
      <c r="V170" s="217" t="str">
        <f t="shared" si="31"/>
        <v>VSD-CRT-RCOL</v>
      </c>
      <c r="W170" s="217" t="e">
        <f t="shared" si="32"/>
        <v>#N/A</v>
      </c>
      <c r="X170" s="217" t="e">
        <f t="shared" si="33"/>
        <v>#N/A</v>
      </c>
      <c r="Y170" s="217" t="e">
        <f t="shared" si="34"/>
        <v>#N/A</v>
      </c>
      <c r="Z170" s="217" t="e">
        <f t="shared" si="35"/>
        <v>#N/A</v>
      </c>
      <c r="AA170" s="673" t="str">
        <f t="shared" si="36"/>
        <v>,</v>
      </c>
      <c r="AB170" s="217" t="str">
        <f t="shared" si="37"/>
        <v/>
      </c>
      <c r="AC170" s="682">
        <f t="shared" si="38"/>
        <v>17</v>
      </c>
      <c r="AD170" s="682">
        <f t="shared" si="39"/>
        <v>18.100000000000001</v>
      </c>
    </row>
    <row r="171" spans="1:30" ht="16.5" hidden="1" thickTop="1" thickBot="1" x14ac:dyDescent="0.3">
      <c r="A171" s="217">
        <f>'Vasco Dpt'!A198</f>
        <v>0</v>
      </c>
      <c r="B171" s="217">
        <f>'Vasco Dpt'!B198</f>
        <v>0</v>
      </c>
      <c r="C171" s="217">
        <f>'Vasco Dpt'!C198</f>
        <v>0</v>
      </c>
      <c r="D171" s="217">
        <f>'Vasco Dpt'!D198</f>
        <v>0</v>
      </c>
      <c r="E171" s="217">
        <f>'Vasco Dpt'!E198</f>
        <v>0</v>
      </c>
      <c r="F171" s="217">
        <f>'Vasco Dpt'!F198</f>
        <v>0</v>
      </c>
      <c r="G171" s="217">
        <f>'Vasco Dpt'!G198</f>
        <v>0</v>
      </c>
      <c r="H171" s="667">
        <f>'Vasco Dpt'!H198</f>
        <v>0</v>
      </c>
      <c r="I171" s="217">
        <f>'Vasco Dpt'!I198</f>
        <v>0</v>
      </c>
      <c r="J171" s="670">
        <f>'Vasco Dpt'!J198</f>
        <v>0</v>
      </c>
      <c r="K171" s="217">
        <f>'Vasco Dpt'!K198</f>
        <v>0</v>
      </c>
      <c r="L171" s="217">
        <f>'Vasco Dpt'!L198</f>
        <v>0</v>
      </c>
      <c r="M171" s="217">
        <f>'Vasco Dpt'!M198</f>
        <v>0</v>
      </c>
      <c r="N171" s="217">
        <f>'Vasco Dpt'!N198</f>
        <v>0</v>
      </c>
      <c r="O171" s="217">
        <f>'Vasco Dpt'!O198</f>
        <v>0</v>
      </c>
      <c r="P171" s="217">
        <f>'Vasco Dpt'!P198</f>
        <v>0</v>
      </c>
      <c r="Q171" s="217">
        <f>'Vasco Dpt'!Q198</f>
        <v>0</v>
      </c>
      <c r="R171" s="217">
        <f>'Vasco Dpt'!R198</f>
        <v>0</v>
      </c>
      <c r="S171" s="217">
        <f>'Vasco Dpt'!S198</f>
        <v>0</v>
      </c>
      <c r="T171" s="217">
        <f>'Vasco Dpt'!T198</f>
        <v>0</v>
      </c>
      <c r="U171" s="217" t="str">
        <f t="shared" si="30"/>
        <v>0--0</v>
      </c>
      <c r="V171" s="217" t="str">
        <f t="shared" si="31"/>
        <v>0--0</v>
      </c>
      <c r="W171" s="217" t="e">
        <f t="shared" si="32"/>
        <v>#N/A</v>
      </c>
      <c r="X171" s="217" t="e">
        <f t="shared" si="33"/>
        <v>#N/A</v>
      </c>
      <c r="Y171" s="217" t="e">
        <f t="shared" si="34"/>
        <v>#N/A</v>
      </c>
      <c r="Z171" s="217" t="e">
        <f t="shared" si="35"/>
        <v>#N/A</v>
      </c>
      <c r="AA171" s="673" t="str">
        <f t="shared" si="36"/>
        <v>,</v>
      </c>
      <c r="AB171" s="217" t="str">
        <f t="shared" si="37"/>
        <v/>
      </c>
      <c r="AC171" s="682">
        <f t="shared" si="38"/>
        <v>0</v>
      </c>
      <c r="AD171" s="682">
        <f t="shared" si="39"/>
        <v>0</v>
      </c>
    </row>
    <row r="172" spans="1:30" ht="16.5" hidden="1" thickTop="1" thickBot="1" x14ac:dyDescent="0.3">
      <c r="A172" s="217" t="str">
        <f>'Vasco Dpt'!A199</f>
        <v>BSLL</v>
      </c>
      <c r="B172" s="217" t="str">
        <f>'Vasco Dpt'!B199</f>
        <v>27A</v>
      </c>
      <c r="C172" s="217" t="str">
        <f>'Vasco Dpt'!C199</f>
        <v>VSD</v>
      </c>
      <c r="D172" s="217">
        <f>'Vasco Dpt'!D199</f>
        <v>0</v>
      </c>
      <c r="E172" s="217" t="str">
        <f>'Vasco Dpt'!E199</f>
        <v>SADA</v>
      </c>
      <c r="F172" s="217">
        <f>'Vasco Dpt'!F199</f>
        <v>4</v>
      </c>
      <c r="G172" s="217">
        <f>'Vasco Dpt'!G199</f>
        <v>0</v>
      </c>
      <c r="H172" s="667">
        <f>'Vasco Dpt'!H199</f>
        <v>7.1</v>
      </c>
      <c r="I172" s="217">
        <f>'Vasco Dpt'!I199</f>
        <v>0</v>
      </c>
      <c r="J172" s="670">
        <f>'Vasco Dpt'!J199</f>
        <v>7.2</v>
      </c>
      <c r="K172" s="217">
        <f>'Vasco Dpt'!K199</f>
        <v>0</v>
      </c>
      <c r="L172" s="217">
        <f>'Vasco Dpt'!L199</f>
        <v>0</v>
      </c>
      <c r="M172" s="217">
        <f>'Vasco Dpt'!M199</f>
        <v>0</v>
      </c>
      <c r="N172" s="217">
        <f>'Vasco Dpt'!N199</f>
        <v>0</v>
      </c>
      <c r="O172" s="217">
        <f>'Vasco Dpt'!O199</f>
        <v>0</v>
      </c>
      <c r="P172" s="217">
        <f>'Vasco Dpt'!P199</f>
        <v>0</v>
      </c>
      <c r="Q172" s="217">
        <f>'Vasco Dpt'!Q199</f>
        <v>0</v>
      </c>
      <c r="R172" s="217">
        <f>'Vasco Dpt'!R199</f>
        <v>0</v>
      </c>
      <c r="S172" s="217">
        <f>'Vasco Dpt'!S199</f>
        <v>0</v>
      </c>
      <c r="T172" s="217">
        <f>'Vasco Dpt'!T199</f>
        <v>0</v>
      </c>
      <c r="U172" s="217" t="str">
        <f t="shared" si="30"/>
        <v>VSD--SADA</v>
      </c>
      <c r="V172" s="217" t="str">
        <f t="shared" si="31"/>
        <v>SADA--VSD</v>
      </c>
      <c r="W172" s="217" t="e">
        <f t="shared" si="32"/>
        <v>#N/A</v>
      </c>
      <c r="X172" s="217" t="e">
        <f t="shared" si="33"/>
        <v>#N/A</v>
      </c>
      <c r="Y172" s="217" t="e">
        <f t="shared" si="34"/>
        <v>#N/A</v>
      </c>
      <c r="Z172" s="217" t="e">
        <f t="shared" si="35"/>
        <v>#N/A</v>
      </c>
      <c r="AA172" s="673" t="str">
        <f t="shared" si="36"/>
        <v>,</v>
      </c>
      <c r="AB172" s="217" t="str">
        <f t="shared" si="37"/>
        <v/>
      </c>
      <c r="AC172" s="682">
        <f t="shared" si="38"/>
        <v>7.1</v>
      </c>
      <c r="AD172" s="682">
        <f t="shared" si="39"/>
        <v>7.2</v>
      </c>
    </row>
    <row r="173" spans="1:30" ht="16.5" hidden="1" thickTop="1" thickBot="1" x14ac:dyDescent="0.3">
      <c r="A173" s="217">
        <f>'Vasco Dpt'!A200</f>
        <v>0</v>
      </c>
      <c r="B173" s="217" t="str">
        <f>'Vasco Dpt'!B200</f>
        <v>27A</v>
      </c>
      <c r="C173" s="217" t="str">
        <f>'Vasco Dpt'!C200</f>
        <v>SADA</v>
      </c>
      <c r="D173" s="217">
        <f>'Vasco Dpt'!D200</f>
        <v>0</v>
      </c>
      <c r="E173" s="217" t="str">
        <f>'Vasco Dpt'!E200</f>
        <v>VSD</v>
      </c>
      <c r="F173" s="217">
        <f>'Vasco Dpt'!F200</f>
        <v>4</v>
      </c>
      <c r="G173" s="217">
        <f>'Vasco Dpt'!G200</f>
        <v>0</v>
      </c>
      <c r="H173" s="667">
        <f>'Vasco Dpt'!H200</f>
        <v>7.3</v>
      </c>
      <c r="I173" s="217">
        <f>'Vasco Dpt'!I200</f>
        <v>0</v>
      </c>
      <c r="J173" s="670">
        <f>'Vasco Dpt'!J200</f>
        <v>7.4</v>
      </c>
      <c r="K173" s="217">
        <f>'Vasco Dpt'!K200</f>
        <v>0</v>
      </c>
      <c r="L173" s="217">
        <f>'Vasco Dpt'!L200</f>
        <v>0</v>
      </c>
      <c r="M173" s="217">
        <f>'Vasco Dpt'!M200</f>
        <v>0</v>
      </c>
      <c r="N173" s="217">
        <f>'Vasco Dpt'!N200</f>
        <v>0</v>
      </c>
      <c r="O173" s="217">
        <f>'Vasco Dpt'!O200</f>
        <v>0</v>
      </c>
      <c r="P173" s="217">
        <f>'Vasco Dpt'!P200</f>
        <v>0</v>
      </c>
      <c r="Q173" s="217">
        <f>'Vasco Dpt'!Q200</f>
        <v>0</v>
      </c>
      <c r="R173" s="217">
        <f>'Vasco Dpt'!R200</f>
        <v>0</v>
      </c>
      <c r="S173" s="217">
        <f>'Vasco Dpt'!S200</f>
        <v>0</v>
      </c>
      <c r="T173" s="217">
        <f>'Vasco Dpt'!T200</f>
        <v>0</v>
      </c>
      <c r="U173" s="217" t="str">
        <f t="shared" si="30"/>
        <v>SADA--VSD</v>
      </c>
      <c r="V173" s="217" t="str">
        <f t="shared" si="31"/>
        <v>VSD--SADA</v>
      </c>
      <c r="W173" s="217" t="e">
        <f t="shared" si="32"/>
        <v>#N/A</v>
      </c>
      <c r="X173" s="217" t="e">
        <f t="shared" si="33"/>
        <v>#N/A</v>
      </c>
      <c r="Y173" s="217" t="e">
        <f t="shared" si="34"/>
        <v>#N/A</v>
      </c>
      <c r="Z173" s="217" t="e">
        <f t="shared" si="35"/>
        <v>#N/A</v>
      </c>
      <c r="AA173" s="673" t="str">
        <f t="shared" si="36"/>
        <v>,</v>
      </c>
      <c r="AB173" s="217" t="str">
        <f t="shared" si="37"/>
        <v/>
      </c>
      <c r="AC173" s="682">
        <f t="shared" si="38"/>
        <v>7.3</v>
      </c>
      <c r="AD173" s="682">
        <f t="shared" si="39"/>
        <v>7.4</v>
      </c>
    </row>
    <row r="174" spans="1:30" ht="16.5" hidden="1" thickTop="1" thickBot="1" x14ac:dyDescent="0.3">
      <c r="A174" s="217">
        <f>'Vasco Dpt'!A201</f>
        <v>0</v>
      </c>
      <c r="B174" s="217" t="str">
        <f>'Vasco Dpt'!B201</f>
        <v>27A</v>
      </c>
      <c r="C174" s="217" t="str">
        <f>'Vasco Dpt'!C201</f>
        <v>VSD</v>
      </c>
      <c r="D174" s="217">
        <f>'Vasco Dpt'!D201</f>
        <v>0</v>
      </c>
      <c r="E174" s="217" t="str">
        <f>'Vasco Dpt'!E201</f>
        <v>F'GUDI</v>
      </c>
      <c r="F174" s="217">
        <f>'Vasco Dpt'!F201</f>
        <v>40</v>
      </c>
      <c r="G174" s="217">
        <f>'Vasco Dpt'!G201</f>
        <v>0</v>
      </c>
      <c r="H174" s="667">
        <f>'Vasco Dpt'!H201</f>
        <v>7.45</v>
      </c>
      <c r="I174" s="217">
        <f>'Vasco Dpt'!I201</f>
        <v>0</v>
      </c>
      <c r="J174" s="670">
        <f>'Vasco Dpt'!J201</f>
        <v>9</v>
      </c>
      <c r="K174" s="217">
        <f>'Vasco Dpt'!K201</f>
        <v>0</v>
      </c>
      <c r="L174" s="217">
        <f>'Vasco Dpt'!L201</f>
        <v>0</v>
      </c>
      <c r="M174" s="217">
        <f>'Vasco Dpt'!M201</f>
        <v>0</v>
      </c>
      <c r="N174" s="217">
        <f>'Vasco Dpt'!N201</f>
        <v>0</v>
      </c>
      <c r="O174" s="217">
        <f>'Vasco Dpt'!O201</f>
        <v>0</v>
      </c>
      <c r="P174" s="217">
        <f>'Vasco Dpt'!P201</f>
        <v>0</v>
      </c>
      <c r="Q174" s="217">
        <f>'Vasco Dpt'!Q201</f>
        <v>0</v>
      </c>
      <c r="R174" s="217">
        <f>'Vasco Dpt'!R201</f>
        <v>0</v>
      </c>
      <c r="S174" s="217">
        <f>'Vasco Dpt'!S201</f>
        <v>0</v>
      </c>
      <c r="T174" s="217">
        <f>'Vasco Dpt'!T201</f>
        <v>0</v>
      </c>
      <c r="U174" s="217" t="str">
        <f t="shared" si="30"/>
        <v>VSD--F'GUDI</v>
      </c>
      <c r="V174" s="217" t="str">
        <f t="shared" si="31"/>
        <v>F'GUDI--VSD</v>
      </c>
      <c r="W174" s="217" t="e">
        <f t="shared" si="32"/>
        <v>#N/A</v>
      </c>
      <c r="X174" s="217" t="e">
        <f t="shared" si="33"/>
        <v>#N/A</v>
      </c>
      <c r="Y174" s="217" t="e">
        <f t="shared" si="34"/>
        <v>#N/A</v>
      </c>
      <c r="Z174" s="217" t="e">
        <f t="shared" si="35"/>
        <v>#N/A</v>
      </c>
      <c r="AA174" s="673" t="str">
        <f t="shared" si="36"/>
        <v>,</v>
      </c>
      <c r="AB174" s="217" t="str">
        <f t="shared" si="37"/>
        <v/>
      </c>
      <c r="AC174" s="682">
        <f t="shared" si="38"/>
        <v>7.45</v>
      </c>
      <c r="AD174" s="682">
        <f t="shared" si="39"/>
        <v>9</v>
      </c>
    </row>
    <row r="175" spans="1:30" ht="16.5" hidden="1" thickTop="1" thickBot="1" x14ac:dyDescent="0.3">
      <c r="A175" s="217">
        <f>'Vasco Dpt'!A202</f>
        <v>0</v>
      </c>
      <c r="B175" s="217" t="str">
        <f>'Vasco Dpt'!B202</f>
        <v>27A</v>
      </c>
      <c r="C175" s="217" t="str">
        <f>'Vasco Dpt'!C202</f>
        <v>F'GUDI</v>
      </c>
      <c r="D175" s="217" t="str">
        <f>'Vasco Dpt'!D202</f>
        <v>PND</v>
      </c>
      <c r="E175" s="217" t="str">
        <f>'Vasco Dpt'!E202</f>
        <v>VSD</v>
      </c>
      <c r="F175" s="217">
        <f>'Vasco Dpt'!F202</f>
        <v>40</v>
      </c>
      <c r="G175" s="217">
        <f>'Vasco Dpt'!G202</f>
        <v>0</v>
      </c>
      <c r="H175" s="667">
        <f>'Vasco Dpt'!H202</f>
        <v>9.3000000000000007</v>
      </c>
      <c r="I175" s="217">
        <f>'Vasco Dpt'!I202</f>
        <v>0</v>
      </c>
      <c r="J175" s="670">
        <f>'Vasco Dpt'!J202</f>
        <v>10.45</v>
      </c>
      <c r="K175" s="217">
        <f>'Vasco Dpt'!K202</f>
        <v>0</v>
      </c>
      <c r="L175" s="217">
        <f>'Vasco Dpt'!L202</f>
        <v>0</v>
      </c>
      <c r="M175" s="217">
        <f>'Vasco Dpt'!M202</f>
        <v>0</v>
      </c>
      <c r="N175" s="217">
        <f>'Vasco Dpt'!N202</f>
        <v>0</v>
      </c>
      <c r="O175" s="217">
        <f>'Vasco Dpt'!O202</f>
        <v>0</v>
      </c>
      <c r="P175" s="217">
        <f>'Vasco Dpt'!P202</f>
        <v>0</v>
      </c>
      <c r="Q175" s="217">
        <f>'Vasco Dpt'!Q202</f>
        <v>0</v>
      </c>
      <c r="R175" s="217">
        <f>'Vasco Dpt'!R202</f>
        <v>0</v>
      </c>
      <c r="S175" s="217">
        <f>'Vasco Dpt'!S202</f>
        <v>0</v>
      </c>
      <c r="T175" s="217">
        <f>'Vasco Dpt'!T202</f>
        <v>0</v>
      </c>
      <c r="U175" s="217" t="str">
        <f t="shared" si="30"/>
        <v>F'GUDI-PND-VSD</v>
      </c>
      <c r="V175" s="217" t="str">
        <f t="shared" si="31"/>
        <v>VSD-PND-F'GUDI</v>
      </c>
      <c r="W175" s="217" t="e">
        <f t="shared" si="32"/>
        <v>#N/A</v>
      </c>
      <c r="X175" s="217" t="e">
        <f t="shared" si="33"/>
        <v>#N/A</v>
      </c>
      <c r="Y175" s="217" t="e">
        <f t="shared" si="34"/>
        <v>#N/A</v>
      </c>
      <c r="Z175" s="217" t="e">
        <f t="shared" si="35"/>
        <v>#N/A</v>
      </c>
      <c r="AA175" s="673" t="str">
        <f t="shared" si="36"/>
        <v>,</v>
      </c>
      <c r="AB175" s="217" t="str">
        <f t="shared" si="37"/>
        <v/>
      </c>
      <c r="AC175" s="682">
        <f t="shared" si="38"/>
        <v>9.3000000000000007</v>
      </c>
      <c r="AD175" s="682">
        <f t="shared" si="39"/>
        <v>10.45</v>
      </c>
    </row>
    <row r="176" spans="1:30" ht="16.5" hidden="1" thickTop="1" thickBot="1" x14ac:dyDescent="0.3">
      <c r="A176" s="217">
        <f>'Vasco Dpt'!A467</f>
        <v>0</v>
      </c>
      <c r="B176" s="217" t="str">
        <f>'Vasco Dpt'!B467</f>
        <v>58A</v>
      </c>
      <c r="C176" s="217" t="str">
        <f>'Vasco Dpt'!C467</f>
        <v>VSD</v>
      </c>
      <c r="D176" s="217" t="str">
        <f>'Vasco Dpt'!D467</f>
        <v>LTL</v>
      </c>
      <c r="E176" s="217" t="str">
        <f>'Vasco Dpt'!E467</f>
        <v>PND</v>
      </c>
      <c r="F176" s="217">
        <f>'Vasco Dpt'!F467</f>
        <v>35</v>
      </c>
      <c r="G176" s="217">
        <f>'Vasco Dpt'!G467</f>
        <v>0</v>
      </c>
      <c r="H176" s="667">
        <f>'Vasco Dpt'!H467</f>
        <v>12.15</v>
      </c>
      <c r="I176" s="217">
        <f>'Vasco Dpt'!I467</f>
        <v>0</v>
      </c>
      <c r="J176" s="670">
        <f>'Vasco Dpt'!J467</f>
        <v>13.25</v>
      </c>
      <c r="K176" s="217">
        <f>'Vasco Dpt'!K467</f>
        <v>0</v>
      </c>
      <c r="L176" s="217">
        <f>'Vasco Dpt'!L467</f>
        <v>0</v>
      </c>
      <c r="M176" s="217">
        <f>'Vasco Dpt'!M467</f>
        <v>0</v>
      </c>
      <c r="N176" s="217">
        <f>'Vasco Dpt'!N467</f>
        <v>0</v>
      </c>
      <c r="O176" s="217">
        <f>'Vasco Dpt'!O467</f>
        <v>0</v>
      </c>
      <c r="P176" s="217">
        <f>'Vasco Dpt'!P467</f>
        <v>0</v>
      </c>
      <c r="Q176" s="217">
        <f>'Vasco Dpt'!Q467</f>
        <v>0</v>
      </c>
      <c r="R176" s="217">
        <f>'Vasco Dpt'!R467</f>
        <v>0</v>
      </c>
      <c r="S176" s="217">
        <f>'Vasco Dpt'!S467</f>
        <v>0</v>
      </c>
      <c r="T176" s="217">
        <f>'Vasco Dpt'!T467</f>
        <v>0</v>
      </c>
      <c r="U176" s="217" t="str">
        <f t="shared" si="30"/>
        <v>VSD-LTL-PND</v>
      </c>
      <c r="V176" s="217" t="str">
        <f t="shared" si="31"/>
        <v>PND-LTL-VSD</v>
      </c>
      <c r="W176" s="217" t="str">
        <f t="shared" si="32"/>
        <v>vsg29</v>
      </c>
      <c r="X176" s="217" t="e">
        <f t="shared" si="33"/>
        <v>#N/A</v>
      </c>
      <c r="Y176" s="217" t="str">
        <f t="shared" si="34"/>
        <v>vsg29</v>
      </c>
      <c r="Z176" s="217" t="e">
        <f t="shared" si="35"/>
        <v>#N/A</v>
      </c>
      <c r="AA176" s="673" t="str">
        <f t="shared" si="36"/>
        <v>vsg29,vsg29</v>
      </c>
      <c r="AB176" s="217" t="str">
        <f t="shared" si="37"/>
        <v>onward</v>
      </c>
      <c r="AC176" s="682">
        <f t="shared" si="38"/>
        <v>12.15</v>
      </c>
      <c r="AD176" s="682">
        <f t="shared" si="39"/>
        <v>13.25</v>
      </c>
    </row>
    <row r="177" spans="1:30" ht="16.5" hidden="1" thickTop="1" thickBot="1" x14ac:dyDescent="0.3">
      <c r="A177" s="217" t="str">
        <f>'Vasco Dpt'!A384</f>
        <v>M-6</v>
      </c>
      <c r="B177" s="217" t="str">
        <f>'Vasco Dpt'!B384</f>
        <v>46A</v>
      </c>
      <c r="C177" s="217" t="str">
        <f>'Vasco Dpt'!C384</f>
        <v>VSD</v>
      </c>
      <c r="D177" s="217" t="str">
        <f>'Vasco Dpt'!D384</f>
        <v>LTL</v>
      </c>
      <c r="E177" s="217" t="str">
        <f>'Vasco Dpt'!E384</f>
        <v>PND</v>
      </c>
      <c r="F177" s="217">
        <f>'Vasco Dpt'!F384</f>
        <v>35</v>
      </c>
      <c r="G177" s="217">
        <f>'Vasco Dpt'!G384</f>
        <v>0</v>
      </c>
      <c r="H177" s="667">
        <f>'Vasco Dpt'!H384</f>
        <v>12.45</v>
      </c>
      <c r="I177" s="217">
        <f>'Vasco Dpt'!I384</f>
        <v>0</v>
      </c>
      <c r="J177" s="670">
        <f>'Vasco Dpt'!J384</f>
        <v>14</v>
      </c>
      <c r="K177" s="217">
        <f>'Vasco Dpt'!K384</f>
        <v>0</v>
      </c>
      <c r="L177" s="217">
        <f>'Vasco Dpt'!L384</f>
        <v>0</v>
      </c>
      <c r="M177" s="217">
        <f>'Vasco Dpt'!M384</f>
        <v>0</v>
      </c>
      <c r="N177" s="217">
        <f>'Vasco Dpt'!N384</f>
        <v>0</v>
      </c>
      <c r="O177" s="217">
        <f>'Vasco Dpt'!O384</f>
        <v>0</v>
      </c>
      <c r="P177" s="217">
        <f>'Vasco Dpt'!P384</f>
        <v>0</v>
      </c>
      <c r="Q177" s="217">
        <f>'Vasco Dpt'!Q384</f>
        <v>0</v>
      </c>
      <c r="R177" s="217">
        <f>'Vasco Dpt'!R384</f>
        <v>0</v>
      </c>
      <c r="S177" s="217">
        <f>'Vasco Dpt'!S384</f>
        <v>0</v>
      </c>
      <c r="T177" s="217">
        <f>'Vasco Dpt'!T384</f>
        <v>0</v>
      </c>
      <c r="U177" s="217" t="str">
        <f t="shared" si="30"/>
        <v>VSD-LTL-PND</v>
      </c>
      <c r="V177" s="217" t="str">
        <f t="shared" si="31"/>
        <v>PND-LTL-VSD</v>
      </c>
      <c r="W177" s="217" t="str">
        <f t="shared" si="32"/>
        <v>vsg29</v>
      </c>
      <c r="X177" s="217" t="e">
        <f t="shared" si="33"/>
        <v>#N/A</v>
      </c>
      <c r="Y177" s="217" t="str">
        <f t="shared" si="34"/>
        <v>vsg29</v>
      </c>
      <c r="Z177" s="217" t="e">
        <f t="shared" si="35"/>
        <v>#N/A</v>
      </c>
      <c r="AA177" s="673" t="str">
        <f t="shared" si="36"/>
        <v>vsg29,vsg29</v>
      </c>
      <c r="AB177" s="217" t="str">
        <f t="shared" si="37"/>
        <v>onward</v>
      </c>
      <c r="AC177" s="682">
        <f t="shared" si="38"/>
        <v>12.45</v>
      </c>
      <c r="AD177" s="682">
        <f t="shared" si="39"/>
        <v>14</v>
      </c>
    </row>
    <row r="178" spans="1:30" ht="16.5" hidden="1" thickTop="1" thickBot="1" x14ac:dyDescent="0.3">
      <c r="A178" s="217">
        <f>'Vasco Dpt'!A205</f>
        <v>0</v>
      </c>
      <c r="B178" s="217" t="str">
        <f>'Vasco Dpt'!B205</f>
        <v>27A</v>
      </c>
      <c r="C178" s="217" t="str">
        <f>'Vasco Dpt'!C205</f>
        <v>VSD</v>
      </c>
      <c r="D178" s="217" t="str">
        <f>'Vasco Dpt'!D205</f>
        <v>LTL</v>
      </c>
      <c r="E178" s="217" t="str">
        <f>'Vasco Dpt'!E205</f>
        <v>F'GUDI</v>
      </c>
      <c r="F178" s="217">
        <f>'Vasco Dpt'!F205</f>
        <v>40</v>
      </c>
      <c r="G178" s="217">
        <f>'Vasco Dpt'!G205</f>
        <v>0</v>
      </c>
      <c r="H178" s="667">
        <f>'Vasco Dpt'!H205</f>
        <v>15</v>
      </c>
      <c r="I178" s="217">
        <f>'Vasco Dpt'!I205</f>
        <v>0</v>
      </c>
      <c r="J178" s="670">
        <f>'Vasco Dpt'!J205</f>
        <v>16.149999999999999</v>
      </c>
      <c r="K178" s="217">
        <f>'Vasco Dpt'!K205</f>
        <v>0</v>
      </c>
      <c r="L178" s="217">
        <f>'Vasco Dpt'!L205</f>
        <v>0</v>
      </c>
      <c r="M178" s="217">
        <f>'Vasco Dpt'!M205</f>
        <v>0</v>
      </c>
      <c r="N178" s="217">
        <f>'Vasco Dpt'!N205</f>
        <v>0</v>
      </c>
      <c r="O178" s="217">
        <f>'Vasco Dpt'!O205</f>
        <v>0</v>
      </c>
      <c r="P178" s="217">
        <f>'Vasco Dpt'!P205</f>
        <v>0</v>
      </c>
      <c r="Q178" s="217">
        <f>'Vasco Dpt'!Q205</f>
        <v>0</v>
      </c>
      <c r="R178" s="217">
        <f>'Vasco Dpt'!R205</f>
        <v>0</v>
      </c>
      <c r="S178" s="217">
        <f>'Vasco Dpt'!S205</f>
        <v>0</v>
      </c>
      <c r="T178" s="217">
        <f>'Vasco Dpt'!T205</f>
        <v>0</v>
      </c>
      <c r="U178" s="217" t="str">
        <f t="shared" si="30"/>
        <v>VSD-LTL-F'GUDI</v>
      </c>
      <c r="V178" s="217" t="str">
        <f t="shared" si="31"/>
        <v>F'GUDI-LTL-VSD</v>
      </c>
      <c r="W178" s="217" t="e">
        <f t="shared" si="32"/>
        <v>#N/A</v>
      </c>
      <c r="X178" s="217" t="e">
        <f t="shared" si="33"/>
        <v>#N/A</v>
      </c>
      <c r="Y178" s="217" t="e">
        <f t="shared" si="34"/>
        <v>#N/A</v>
      </c>
      <c r="Z178" s="217" t="e">
        <f t="shared" si="35"/>
        <v>#N/A</v>
      </c>
      <c r="AA178" s="673" t="str">
        <f t="shared" si="36"/>
        <v>,</v>
      </c>
      <c r="AB178" s="217" t="str">
        <f t="shared" si="37"/>
        <v/>
      </c>
      <c r="AC178" s="682">
        <f t="shared" si="38"/>
        <v>15</v>
      </c>
      <c r="AD178" s="682">
        <f t="shared" si="39"/>
        <v>16.149999999999999</v>
      </c>
    </row>
    <row r="179" spans="1:30" ht="16.5" hidden="1" thickTop="1" thickBot="1" x14ac:dyDescent="0.3">
      <c r="A179" s="217">
        <f>'Vasco Dpt'!A206</f>
        <v>0</v>
      </c>
      <c r="B179" s="217" t="str">
        <f>'Vasco Dpt'!B206</f>
        <v>27A</v>
      </c>
      <c r="C179" s="217" t="str">
        <f>'Vasco Dpt'!C206</f>
        <v>F'GUDI</v>
      </c>
      <c r="D179" s="217" t="str">
        <f>'Vasco Dpt'!D206</f>
        <v>LTL</v>
      </c>
      <c r="E179" s="217" t="str">
        <f>'Vasco Dpt'!E206</f>
        <v>SADA</v>
      </c>
      <c r="F179" s="217">
        <f>'Vasco Dpt'!F206</f>
        <v>44</v>
      </c>
      <c r="G179" s="217">
        <f>'Vasco Dpt'!G206</f>
        <v>0</v>
      </c>
      <c r="H179" s="667">
        <f>'Vasco Dpt'!H206</f>
        <v>17.05</v>
      </c>
      <c r="I179" s="217">
        <f>'Vasco Dpt'!I206</f>
        <v>0</v>
      </c>
      <c r="J179" s="670">
        <f>'Vasco Dpt'!J206</f>
        <v>18.2</v>
      </c>
      <c r="K179" s="217">
        <f>'Vasco Dpt'!K206</f>
        <v>0</v>
      </c>
      <c r="L179" s="217">
        <f>'Vasco Dpt'!L206</f>
        <v>0</v>
      </c>
      <c r="M179" s="217">
        <f>'Vasco Dpt'!M206</f>
        <v>0</v>
      </c>
      <c r="N179" s="217">
        <f>'Vasco Dpt'!N206</f>
        <v>0</v>
      </c>
      <c r="O179" s="217">
        <f>'Vasco Dpt'!O206</f>
        <v>0</v>
      </c>
      <c r="P179" s="217">
        <f>'Vasco Dpt'!P206</f>
        <v>0</v>
      </c>
      <c r="Q179" s="217">
        <f>'Vasco Dpt'!Q206</f>
        <v>0</v>
      </c>
      <c r="R179" s="217">
        <f>'Vasco Dpt'!R206</f>
        <v>0</v>
      </c>
      <c r="S179" s="217">
        <f>'Vasco Dpt'!S206</f>
        <v>0</v>
      </c>
      <c r="T179" s="217">
        <f>'Vasco Dpt'!T206</f>
        <v>0</v>
      </c>
      <c r="U179" s="217" t="str">
        <f t="shared" si="30"/>
        <v>F'GUDI-LTL-SADA</v>
      </c>
      <c r="V179" s="217" t="str">
        <f t="shared" si="31"/>
        <v>SADA-LTL-F'GUDI</v>
      </c>
      <c r="W179" s="217" t="e">
        <f t="shared" si="32"/>
        <v>#N/A</v>
      </c>
      <c r="X179" s="217" t="e">
        <f t="shared" si="33"/>
        <v>#N/A</v>
      </c>
      <c r="Y179" s="217" t="e">
        <f t="shared" si="34"/>
        <v>#N/A</v>
      </c>
      <c r="Z179" s="217" t="e">
        <f t="shared" si="35"/>
        <v>#N/A</v>
      </c>
      <c r="AA179" s="673" t="str">
        <f t="shared" si="36"/>
        <v>,</v>
      </c>
      <c r="AB179" s="217" t="str">
        <f t="shared" si="37"/>
        <v/>
      </c>
      <c r="AC179" s="682">
        <f t="shared" si="38"/>
        <v>17.05</v>
      </c>
      <c r="AD179" s="682">
        <f t="shared" si="39"/>
        <v>18.2</v>
      </c>
    </row>
    <row r="180" spans="1:30" ht="16.5" hidden="1" thickTop="1" thickBot="1" x14ac:dyDescent="0.3">
      <c r="A180" s="217">
        <f>'Vasco Dpt'!A207</f>
        <v>0</v>
      </c>
      <c r="B180" s="217" t="str">
        <f>'Vasco Dpt'!B207</f>
        <v>27A</v>
      </c>
      <c r="C180" s="217" t="str">
        <f>'Vasco Dpt'!C207</f>
        <v>SADA</v>
      </c>
      <c r="D180" s="217">
        <f>'Vasco Dpt'!D207</f>
        <v>0</v>
      </c>
      <c r="E180" s="217" t="str">
        <f>'Vasco Dpt'!E207</f>
        <v>VSD</v>
      </c>
      <c r="F180" s="217">
        <f>'Vasco Dpt'!F207</f>
        <v>4</v>
      </c>
      <c r="G180" s="217">
        <f>'Vasco Dpt'!G207</f>
        <v>0</v>
      </c>
      <c r="H180" s="667">
        <f>'Vasco Dpt'!H207</f>
        <v>18.2</v>
      </c>
      <c r="I180" s="217">
        <f>'Vasco Dpt'!I207</f>
        <v>0</v>
      </c>
      <c r="J180" s="670">
        <f>'Vasco Dpt'!J207</f>
        <v>18.3</v>
      </c>
      <c r="K180" s="217">
        <f>'Vasco Dpt'!K207</f>
        <v>1</v>
      </c>
      <c r="L180" s="217">
        <f>'Vasco Dpt'!L207</f>
        <v>1</v>
      </c>
      <c r="M180" s="217">
        <f>'Vasco Dpt'!M207</f>
        <v>11.2</v>
      </c>
      <c r="N180" s="217">
        <f>'Vasco Dpt'!N207</f>
        <v>9.3000000000000007</v>
      </c>
      <c r="O180" s="217">
        <f>'Vasco Dpt'!O207</f>
        <v>246</v>
      </c>
      <c r="P180" s="217">
        <f>'Vasco Dpt'!P207</f>
        <v>1.3</v>
      </c>
      <c r="Q180" s="217">
        <f>'Vasco Dpt'!Q207</f>
        <v>1.3</v>
      </c>
      <c r="R180" s="217">
        <f>'Vasco Dpt'!R207</f>
        <v>0</v>
      </c>
      <c r="S180" s="217">
        <f>'Vasco Dpt'!S207</f>
        <v>0</v>
      </c>
      <c r="T180" s="217" t="str">
        <f>'Vasco Dpt'!T207</f>
        <v>SINGLE</v>
      </c>
      <c r="U180" s="217" t="str">
        <f t="shared" si="30"/>
        <v>SADA--VSD</v>
      </c>
      <c r="V180" s="217" t="str">
        <f t="shared" si="31"/>
        <v>VSD--SADA</v>
      </c>
      <c r="W180" s="217" t="e">
        <f t="shared" si="32"/>
        <v>#N/A</v>
      </c>
      <c r="X180" s="217" t="e">
        <f t="shared" si="33"/>
        <v>#N/A</v>
      </c>
      <c r="Y180" s="217" t="e">
        <f t="shared" si="34"/>
        <v>#N/A</v>
      </c>
      <c r="Z180" s="217" t="e">
        <f t="shared" si="35"/>
        <v>#N/A</v>
      </c>
      <c r="AA180" s="673" t="str">
        <f t="shared" si="36"/>
        <v>,</v>
      </c>
      <c r="AB180" s="217" t="str">
        <f t="shared" si="37"/>
        <v/>
      </c>
      <c r="AC180" s="682">
        <f t="shared" si="38"/>
        <v>18.2</v>
      </c>
      <c r="AD180" s="682">
        <f t="shared" si="39"/>
        <v>18.3</v>
      </c>
    </row>
    <row r="181" spans="1:30" ht="16.5" hidden="1" thickTop="1" thickBot="1" x14ac:dyDescent="0.3">
      <c r="A181" s="217">
        <f>'Vasco Dpt'!A208</f>
        <v>0</v>
      </c>
      <c r="B181" s="217">
        <f>'Vasco Dpt'!B208</f>
        <v>0</v>
      </c>
      <c r="C181" s="217">
        <f>'Vasco Dpt'!C208</f>
        <v>0</v>
      </c>
      <c r="D181" s="217">
        <f>'Vasco Dpt'!D208</f>
        <v>0</v>
      </c>
      <c r="E181" s="217">
        <f>'Vasco Dpt'!E208</f>
        <v>0</v>
      </c>
      <c r="F181" s="217">
        <f>'Vasco Dpt'!F208</f>
        <v>0</v>
      </c>
      <c r="G181" s="217">
        <f>'Vasco Dpt'!G208</f>
        <v>0</v>
      </c>
      <c r="H181" s="667">
        <f>'Vasco Dpt'!H208</f>
        <v>0</v>
      </c>
      <c r="I181" s="217">
        <f>'Vasco Dpt'!I208</f>
        <v>0</v>
      </c>
      <c r="J181" s="670">
        <f>'Vasco Dpt'!J208</f>
        <v>0</v>
      </c>
      <c r="K181" s="217">
        <f>'Vasco Dpt'!K208</f>
        <v>0</v>
      </c>
      <c r="L181" s="217">
        <f>'Vasco Dpt'!L208</f>
        <v>0</v>
      </c>
      <c r="M181" s="217">
        <f>'Vasco Dpt'!M208</f>
        <v>0</v>
      </c>
      <c r="N181" s="217">
        <f>'Vasco Dpt'!N208</f>
        <v>0</v>
      </c>
      <c r="O181" s="217">
        <f>'Vasco Dpt'!O208</f>
        <v>0</v>
      </c>
      <c r="P181" s="217">
        <f>'Vasco Dpt'!P208</f>
        <v>0</v>
      </c>
      <c r="Q181" s="217">
        <f>'Vasco Dpt'!Q208</f>
        <v>0</v>
      </c>
      <c r="R181" s="217">
        <f>'Vasco Dpt'!R208</f>
        <v>0</v>
      </c>
      <c r="S181" s="217">
        <f>'Vasco Dpt'!S208</f>
        <v>0</v>
      </c>
      <c r="T181" s="217">
        <f>'Vasco Dpt'!T208</f>
        <v>0</v>
      </c>
      <c r="U181" s="217" t="str">
        <f t="shared" si="30"/>
        <v>0--0</v>
      </c>
      <c r="V181" s="217" t="str">
        <f t="shared" si="31"/>
        <v>0--0</v>
      </c>
      <c r="W181" s="217" t="e">
        <f t="shared" si="32"/>
        <v>#N/A</v>
      </c>
      <c r="X181" s="217" t="e">
        <f t="shared" si="33"/>
        <v>#N/A</v>
      </c>
      <c r="Y181" s="217" t="e">
        <f t="shared" si="34"/>
        <v>#N/A</v>
      </c>
      <c r="Z181" s="217" t="e">
        <f t="shared" si="35"/>
        <v>#N/A</v>
      </c>
      <c r="AA181" s="673" t="str">
        <f t="shared" si="36"/>
        <v>,</v>
      </c>
      <c r="AB181" s="217" t="str">
        <f t="shared" si="37"/>
        <v/>
      </c>
      <c r="AC181" s="682">
        <f t="shared" si="38"/>
        <v>0</v>
      </c>
      <c r="AD181" s="682">
        <f t="shared" si="39"/>
        <v>0</v>
      </c>
    </row>
    <row r="182" spans="1:30" ht="16.5" hidden="1" thickTop="1" thickBot="1" x14ac:dyDescent="0.3">
      <c r="A182" s="217" t="str">
        <f>'Vasco Dpt'!A209</f>
        <v>MINI</v>
      </c>
      <c r="B182" s="217" t="str">
        <f>'Vasco Dpt'!B209</f>
        <v>28A</v>
      </c>
      <c r="C182" s="217" t="str">
        <f>'Vasco Dpt'!C209</f>
        <v>VSD CNKL</v>
      </c>
      <c r="D182" s="217" t="str">
        <f>'Vasco Dpt'!D209</f>
        <v>Candelaria</v>
      </c>
      <c r="E182" s="217" t="str">
        <f>'Vasco Dpt'!E209</f>
        <v>VSD</v>
      </c>
      <c r="F182" s="217">
        <f>'Vasco Dpt'!F209</f>
        <v>18</v>
      </c>
      <c r="G182" s="217">
        <f>'Vasco Dpt'!G209</f>
        <v>0</v>
      </c>
      <c r="H182" s="667">
        <f>'Vasco Dpt'!H209</f>
        <v>6.3</v>
      </c>
      <c r="I182" s="217">
        <f>'Vasco Dpt'!I209</f>
        <v>0</v>
      </c>
      <c r="J182" s="670">
        <f>'Vasco Dpt'!J209</f>
        <v>0</v>
      </c>
      <c r="K182" s="217">
        <f>'Vasco Dpt'!K209</f>
        <v>0</v>
      </c>
      <c r="L182" s="217">
        <f>'Vasco Dpt'!L209</f>
        <v>0</v>
      </c>
      <c r="M182" s="217">
        <f>'Vasco Dpt'!M209</f>
        <v>0</v>
      </c>
      <c r="N182" s="217">
        <f>'Vasco Dpt'!N209</f>
        <v>0</v>
      </c>
      <c r="O182" s="217">
        <f>'Vasco Dpt'!O209</f>
        <v>0</v>
      </c>
      <c r="P182" s="217">
        <f>'Vasco Dpt'!P209</f>
        <v>0</v>
      </c>
      <c r="Q182" s="217">
        <f>'Vasco Dpt'!Q209</f>
        <v>0</v>
      </c>
      <c r="R182" s="217">
        <f>'Vasco Dpt'!R209</f>
        <v>0</v>
      </c>
      <c r="S182" s="217">
        <f>'Vasco Dpt'!S209</f>
        <v>0</v>
      </c>
      <c r="T182" s="217">
        <f>'Vasco Dpt'!T209</f>
        <v>0</v>
      </c>
      <c r="U182" s="217" t="str">
        <f t="shared" si="30"/>
        <v>VSD CNKL-Candelaria-VSD</v>
      </c>
      <c r="V182" s="217" t="str">
        <f t="shared" si="31"/>
        <v>VSD-Candelaria-VSD CNKL</v>
      </c>
      <c r="W182" s="217" t="e">
        <f t="shared" si="32"/>
        <v>#N/A</v>
      </c>
      <c r="X182" s="217" t="e">
        <f t="shared" si="33"/>
        <v>#N/A</v>
      </c>
      <c r="Y182" s="217" t="e">
        <f t="shared" si="34"/>
        <v>#N/A</v>
      </c>
      <c r="Z182" s="217" t="e">
        <f t="shared" si="35"/>
        <v>#N/A</v>
      </c>
      <c r="AA182" s="673" t="str">
        <f t="shared" si="36"/>
        <v>,</v>
      </c>
      <c r="AB182" s="217" t="str">
        <f t="shared" si="37"/>
        <v/>
      </c>
      <c r="AC182" s="682">
        <f t="shared" si="38"/>
        <v>6.3</v>
      </c>
      <c r="AD182" s="682">
        <f t="shared" si="39"/>
        <v>0</v>
      </c>
    </row>
    <row r="183" spans="1:30" ht="16.5" hidden="1" thickTop="1" thickBot="1" x14ac:dyDescent="0.3">
      <c r="A183" s="217">
        <f>'Vasco Dpt'!A210</f>
        <v>0</v>
      </c>
      <c r="B183" s="217" t="str">
        <f>'Vasco Dpt'!B210</f>
        <v>28A</v>
      </c>
      <c r="C183" s="217" t="str">
        <f>'Vasco Dpt'!C210</f>
        <v>VSD</v>
      </c>
      <c r="D183" s="217">
        <f>'Vasco Dpt'!D210</f>
        <v>0</v>
      </c>
      <c r="E183" s="217" t="str">
        <f>'Vasco Dpt'!E210</f>
        <v>PNJ</v>
      </c>
      <c r="F183" s="217">
        <f>'Vasco Dpt'!F210</f>
        <v>30</v>
      </c>
      <c r="G183" s="217">
        <f>'Vasco Dpt'!G210</f>
        <v>0</v>
      </c>
      <c r="H183" s="667">
        <f>'Vasco Dpt'!H210</f>
        <v>0</v>
      </c>
      <c r="I183" s="217">
        <f>'Vasco Dpt'!I210</f>
        <v>0</v>
      </c>
      <c r="J183" s="670">
        <f>'Vasco Dpt'!J210</f>
        <v>0</v>
      </c>
      <c r="K183" s="217">
        <f>'Vasco Dpt'!K210</f>
        <v>0</v>
      </c>
      <c r="L183" s="217">
        <f>'Vasco Dpt'!L210</f>
        <v>0</v>
      </c>
      <c r="M183" s="217">
        <f>'Vasco Dpt'!M210</f>
        <v>0</v>
      </c>
      <c r="N183" s="217">
        <f>'Vasco Dpt'!N210</f>
        <v>0</v>
      </c>
      <c r="O183" s="217">
        <f>'Vasco Dpt'!O210</f>
        <v>0</v>
      </c>
      <c r="P183" s="217">
        <f>'Vasco Dpt'!P210</f>
        <v>0</v>
      </c>
      <c r="Q183" s="217">
        <f>'Vasco Dpt'!Q210</f>
        <v>0</v>
      </c>
      <c r="R183" s="217">
        <f>'Vasco Dpt'!R210</f>
        <v>0</v>
      </c>
      <c r="S183" s="217">
        <f>'Vasco Dpt'!S210</f>
        <v>0</v>
      </c>
      <c r="T183" s="217" t="str">
        <f>'Vasco Dpt'!T210</f>
        <v>SHUTTLE</v>
      </c>
      <c r="U183" s="217" t="str">
        <f t="shared" si="30"/>
        <v>VSD--PNJ</v>
      </c>
      <c r="V183" s="217" t="str">
        <f t="shared" si="31"/>
        <v>PNJ--VSD</v>
      </c>
      <c r="W183" s="217" t="e">
        <f t="shared" si="32"/>
        <v>#N/A</v>
      </c>
      <c r="X183" s="217" t="e">
        <f t="shared" si="33"/>
        <v>#N/A</v>
      </c>
      <c r="Y183" s="217" t="e">
        <f t="shared" si="34"/>
        <v>#N/A</v>
      </c>
      <c r="Z183" s="217" t="e">
        <f t="shared" si="35"/>
        <v>#N/A</v>
      </c>
      <c r="AA183" s="673" t="str">
        <f t="shared" si="36"/>
        <v>,</v>
      </c>
      <c r="AB183" s="217" t="str">
        <f t="shared" si="37"/>
        <v/>
      </c>
      <c r="AC183" s="682">
        <f t="shared" si="38"/>
        <v>0</v>
      </c>
      <c r="AD183" s="682">
        <f t="shared" si="39"/>
        <v>0</v>
      </c>
    </row>
    <row r="184" spans="1:30" ht="16.5" hidden="1" thickTop="1" thickBot="1" x14ac:dyDescent="0.3">
      <c r="A184" s="217">
        <f>'Vasco Dpt'!A211</f>
        <v>0</v>
      </c>
      <c r="B184" s="217" t="str">
        <f>'Vasco Dpt'!B211</f>
        <v>28A</v>
      </c>
      <c r="C184" s="217" t="str">
        <f>'Vasco Dpt'!C211</f>
        <v>PNJ</v>
      </c>
      <c r="D184" s="217">
        <f>'Vasco Dpt'!D211</f>
        <v>0</v>
      </c>
      <c r="E184" s="217" t="str">
        <f>'Vasco Dpt'!E211</f>
        <v>VSD</v>
      </c>
      <c r="F184" s="217">
        <f>'Vasco Dpt'!F211</f>
        <v>30</v>
      </c>
      <c r="G184" s="217">
        <f>'Vasco Dpt'!G211</f>
        <v>0</v>
      </c>
      <c r="H184" s="667">
        <f>'Vasco Dpt'!H211</f>
        <v>0</v>
      </c>
      <c r="I184" s="217">
        <f>'Vasco Dpt'!I211</f>
        <v>0</v>
      </c>
      <c r="J184" s="670">
        <f>'Vasco Dpt'!J211</f>
        <v>0</v>
      </c>
      <c r="K184" s="217">
        <f>'Vasco Dpt'!K211</f>
        <v>0</v>
      </c>
      <c r="L184" s="217">
        <f>'Vasco Dpt'!L211</f>
        <v>0</v>
      </c>
      <c r="M184" s="217">
        <f>'Vasco Dpt'!M211</f>
        <v>0</v>
      </c>
      <c r="N184" s="217">
        <f>'Vasco Dpt'!N211</f>
        <v>0</v>
      </c>
      <c r="O184" s="217">
        <f>'Vasco Dpt'!O211</f>
        <v>0</v>
      </c>
      <c r="P184" s="217">
        <f>'Vasco Dpt'!P211</f>
        <v>0</v>
      </c>
      <c r="Q184" s="217">
        <f>'Vasco Dpt'!Q211</f>
        <v>0</v>
      </c>
      <c r="R184" s="217">
        <f>'Vasco Dpt'!R211</f>
        <v>0</v>
      </c>
      <c r="S184" s="217">
        <f>'Vasco Dpt'!S211</f>
        <v>0</v>
      </c>
      <c r="T184" s="217" t="str">
        <f>'Vasco Dpt'!T211</f>
        <v>SHUTTLE</v>
      </c>
      <c r="U184" s="217" t="str">
        <f t="shared" si="30"/>
        <v>PNJ--VSD</v>
      </c>
      <c r="V184" s="217" t="str">
        <f t="shared" si="31"/>
        <v>VSD--PNJ</v>
      </c>
      <c r="W184" s="217" t="e">
        <f t="shared" si="32"/>
        <v>#N/A</v>
      </c>
      <c r="X184" s="217" t="e">
        <f t="shared" si="33"/>
        <v>#N/A</v>
      </c>
      <c r="Y184" s="217" t="e">
        <f t="shared" si="34"/>
        <v>#N/A</v>
      </c>
      <c r="Z184" s="217" t="e">
        <f t="shared" si="35"/>
        <v>#N/A</v>
      </c>
      <c r="AA184" s="673" t="str">
        <f t="shared" si="36"/>
        <v>,</v>
      </c>
      <c r="AB184" s="217" t="str">
        <f t="shared" si="37"/>
        <v/>
      </c>
      <c r="AC184" s="682">
        <f t="shared" si="38"/>
        <v>0</v>
      </c>
      <c r="AD184" s="682">
        <f t="shared" si="39"/>
        <v>0</v>
      </c>
    </row>
    <row r="185" spans="1:30" ht="16.5" hidden="1" thickTop="1" thickBot="1" x14ac:dyDescent="0.3">
      <c r="A185" s="217">
        <f>'Vasco Dpt'!A212</f>
        <v>0</v>
      </c>
      <c r="B185" s="217" t="str">
        <f>'Vasco Dpt'!B212</f>
        <v>28A</v>
      </c>
      <c r="C185" s="217" t="str">
        <f>'Vasco Dpt'!C212</f>
        <v>VSD</v>
      </c>
      <c r="D185" s="217">
        <f>'Vasco Dpt'!D212</f>
        <v>0</v>
      </c>
      <c r="E185" s="217" t="str">
        <f>'Vasco Dpt'!E212</f>
        <v>PNJ</v>
      </c>
      <c r="F185" s="217">
        <f>'Vasco Dpt'!F212</f>
        <v>30</v>
      </c>
      <c r="G185" s="217">
        <f>'Vasco Dpt'!G212</f>
        <v>0</v>
      </c>
      <c r="H185" s="667">
        <f>'Vasco Dpt'!H212</f>
        <v>0</v>
      </c>
      <c r="I185" s="217">
        <f>'Vasco Dpt'!I212</f>
        <v>0</v>
      </c>
      <c r="J185" s="670">
        <f>'Vasco Dpt'!J212</f>
        <v>0</v>
      </c>
      <c r="K185" s="217">
        <f>'Vasco Dpt'!K212</f>
        <v>0</v>
      </c>
      <c r="L185" s="217">
        <f>'Vasco Dpt'!L212</f>
        <v>0</v>
      </c>
      <c r="M185" s="217">
        <f>'Vasco Dpt'!M212</f>
        <v>0</v>
      </c>
      <c r="N185" s="217">
        <f>'Vasco Dpt'!N212</f>
        <v>0</v>
      </c>
      <c r="O185" s="217">
        <f>'Vasco Dpt'!O212</f>
        <v>0</v>
      </c>
      <c r="P185" s="217">
        <f>'Vasco Dpt'!P212</f>
        <v>0</v>
      </c>
      <c r="Q185" s="217">
        <f>'Vasco Dpt'!Q212</f>
        <v>0</v>
      </c>
      <c r="R185" s="217">
        <f>'Vasco Dpt'!R212</f>
        <v>0</v>
      </c>
      <c r="S185" s="217">
        <f>'Vasco Dpt'!S212</f>
        <v>0</v>
      </c>
      <c r="T185" s="217" t="str">
        <f>'Vasco Dpt'!T212</f>
        <v>SHUTTLE</v>
      </c>
      <c r="U185" s="217" t="str">
        <f t="shared" si="30"/>
        <v>VSD--PNJ</v>
      </c>
      <c r="V185" s="217" t="str">
        <f t="shared" si="31"/>
        <v>PNJ--VSD</v>
      </c>
      <c r="W185" s="217" t="e">
        <f t="shared" si="32"/>
        <v>#N/A</v>
      </c>
      <c r="X185" s="217" t="e">
        <f t="shared" si="33"/>
        <v>#N/A</v>
      </c>
      <c r="Y185" s="217" t="e">
        <f t="shared" si="34"/>
        <v>#N/A</v>
      </c>
      <c r="Z185" s="217" t="e">
        <f t="shared" si="35"/>
        <v>#N/A</v>
      </c>
      <c r="AA185" s="673" t="str">
        <f t="shared" si="36"/>
        <v>,</v>
      </c>
      <c r="AB185" s="217" t="str">
        <f t="shared" si="37"/>
        <v/>
      </c>
      <c r="AC185" s="682">
        <f t="shared" si="38"/>
        <v>0</v>
      </c>
      <c r="AD185" s="682">
        <f t="shared" si="39"/>
        <v>0</v>
      </c>
    </row>
    <row r="186" spans="1:30" ht="16.5" hidden="1" thickTop="1" thickBot="1" x14ac:dyDescent="0.3">
      <c r="A186" s="217">
        <f>'Vasco Dpt'!A213</f>
        <v>0</v>
      </c>
      <c r="B186" s="217" t="str">
        <f>'Vasco Dpt'!B213</f>
        <v>28A</v>
      </c>
      <c r="C186" s="217" t="str">
        <f>'Vasco Dpt'!C213</f>
        <v>PNJ</v>
      </c>
      <c r="D186" s="217">
        <f>'Vasco Dpt'!D213</f>
        <v>0</v>
      </c>
      <c r="E186" s="217" t="str">
        <f>'Vasco Dpt'!E213</f>
        <v>VSD</v>
      </c>
      <c r="F186" s="217">
        <f>'Vasco Dpt'!F213</f>
        <v>30</v>
      </c>
      <c r="G186" s="217">
        <f>'Vasco Dpt'!G213</f>
        <v>0</v>
      </c>
      <c r="H186" s="667">
        <f>'Vasco Dpt'!H213</f>
        <v>0</v>
      </c>
      <c r="I186" s="217">
        <f>'Vasco Dpt'!I213</f>
        <v>0</v>
      </c>
      <c r="J186" s="670">
        <f>'Vasco Dpt'!J213</f>
        <v>0</v>
      </c>
      <c r="K186" s="217">
        <f>'Vasco Dpt'!K213</f>
        <v>0</v>
      </c>
      <c r="L186" s="217">
        <f>'Vasco Dpt'!L213</f>
        <v>0</v>
      </c>
      <c r="M186" s="217">
        <f>'Vasco Dpt'!M213</f>
        <v>0</v>
      </c>
      <c r="N186" s="217">
        <f>'Vasco Dpt'!N213</f>
        <v>0</v>
      </c>
      <c r="O186" s="217">
        <f>'Vasco Dpt'!O213</f>
        <v>0</v>
      </c>
      <c r="P186" s="217">
        <f>'Vasco Dpt'!P213</f>
        <v>0</v>
      </c>
      <c r="Q186" s="217">
        <f>'Vasco Dpt'!Q213</f>
        <v>0</v>
      </c>
      <c r="R186" s="217">
        <f>'Vasco Dpt'!R213</f>
        <v>0</v>
      </c>
      <c r="S186" s="217">
        <f>'Vasco Dpt'!S213</f>
        <v>0</v>
      </c>
      <c r="T186" s="217" t="str">
        <f>'Vasco Dpt'!T213</f>
        <v>SHUTTLE</v>
      </c>
      <c r="U186" s="217" t="str">
        <f t="shared" si="30"/>
        <v>PNJ--VSD</v>
      </c>
      <c r="V186" s="217" t="str">
        <f t="shared" si="31"/>
        <v>VSD--PNJ</v>
      </c>
      <c r="W186" s="217" t="e">
        <f t="shared" si="32"/>
        <v>#N/A</v>
      </c>
      <c r="X186" s="217" t="e">
        <f t="shared" si="33"/>
        <v>#N/A</v>
      </c>
      <c r="Y186" s="217" t="e">
        <f t="shared" si="34"/>
        <v>#N/A</v>
      </c>
      <c r="Z186" s="217" t="e">
        <f t="shared" si="35"/>
        <v>#N/A</v>
      </c>
      <c r="AA186" s="673" t="str">
        <f t="shared" si="36"/>
        <v>,</v>
      </c>
      <c r="AB186" s="217" t="str">
        <f t="shared" si="37"/>
        <v/>
      </c>
      <c r="AC186" s="682">
        <f t="shared" si="38"/>
        <v>0</v>
      </c>
      <c r="AD186" s="682">
        <f t="shared" si="39"/>
        <v>0</v>
      </c>
    </row>
    <row r="187" spans="1:30" ht="16.5" hidden="1" thickTop="1" thickBot="1" x14ac:dyDescent="0.3">
      <c r="A187" s="217">
        <f>'Vasco Dpt'!A214</f>
        <v>0</v>
      </c>
      <c r="B187" s="217" t="str">
        <f>'Vasco Dpt'!B214</f>
        <v>28A</v>
      </c>
      <c r="C187" s="217" t="str">
        <f>'Vasco Dpt'!C214</f>
        <v>Candelaria</v>
      </c>
      <c r="D187" s="217" t="str">
        <f>'Vasco Dpt'!D214</f>
        <v>CHKL</v>
      </c>
      <c r="E187" s="217" t="str">
        <f>'Vasco Dpt'!E214</f>
        <v>VSD</v>
      </c>
      <c r="F187" s="217">
        <f>'Vasco Dpt'!F214</f>
        <v>18</v>
      </c>
      <c r="G187" s="217">
        <f>'Vasco Dpt'!G214</f>
        <v>0</v>
      </c>
      <c r="H187" s="667">
        <f>'Vasco Dpt'!H214</f>
        <v>0</v>
      </c>
      <c r="I187" s="217">
        <f>'Vasco Dpt'!I214</f>
        <v>0</v>
      </c>
      <c r="J187" s="670">
        <f>'Vasco Dpt'!J214</f>
        <v>14.45</v>
      </c>
      <c r="K187" s="217">
        <f>'Vasco Dpt'!K214</f>
        <v>1</v>
      </c>
      <c r="L187" s="217">
        <f>'Vasco Dpt'!L214</f>
        <v>0</v>
      </c>
      <c r="M187" s="217">
        <f>'Vasco Dpt'!M214</f>
        <v>9</v>
      </c>
      <c r="N187" s="217">
        <f>'Vasco Dpt'!N214</f>
        <v>5.45</v>
      </c>
      <c r="O187" s="217">
        <f>'Vasco Dpt'!O214</f>
        <v>156</v>
      </c>
      <c r="P187" s="217">
        <f>'Vasco Dpt'!P214</f>
        <v>0</v>
      </c>
      <c r="Q187" s="217">
        <f>'Vasco Dpt'!Q214</f>
        <v>0</v>
      </c>
      <c r="R187" s="217">
        <f>'Vasco Dpt'!R214</f>
        <v>0</v>
      </c>
      <c r="S187" s="217">
        <f>'Vasco Dpt'!S214</f>
        <v>0</v>
      </c>
      <c r="T187" s="217">
        <f>'Vasco Dpt'!T214</f>
        <v>0</v>
      </c>
      <c r="U187" s="217" t="str">
        <f t="shared" si="30"/>
        <v>Candelaria-CHKL-VSD</v>
      </c>
      <c r="V187" s="217" t="str">
        <f t="shared" si="31"/>
        <v>VSD-CHKL-Candelaria</v>
      </c>
      <c r="W187" s="217" t="e">
        <f t="shared" si="32"/>
        <v>#N/A</v>
      </c>
      <c r="X187" s="217" t="e">
        <f t="shared" si="33"/>
        <v>#N/A</v>
      </c>
      <c r="Y187" s="217" t="e">
        <f t="shared" si="34"/>
        <v>#N/A</v>
      </c>
      <c r="Z187" s="217" t="e">
        <f t="shared" si="35"/>
        <v>#N/A</v>
      </c>
      <c r="AA187" s="673" t="str">
        <f t="shared" si="36"/>
        <v>,</v>
      </c>
      <c r="AB187" s="217" t="str">
        <f t="shared" si="37"/>
        <v/>
      </c>
      <c r="AC187" s="682">
        <f t="shared" si="38"/>
        <v>0</v>
      </c>
      <c r="AD187" s="682">
        <f t="shared" si="39"/>
        <v>14.45</v>
      </c>
    </row>
    <row r="188" spans="1:30" ht="16.5" hidden="1" thickTop="1" thickBot="1" x14ac:dyDescent="0.3">
      <c r="A188" s="217">
        <f>'Vasco Dpt'!A215</f>
        <v>0</v>
      </c>
      <c r="B188" s="217">
        <f>'Vasco Dpt'!B215</f>
        <v>0</v>
      </c>
      <c r="C188" s="217">
        <f>'Vasco Dpt'!C215</f>
        <v>0</v>
      </c>
      <c r="D188" s="217">
        <f>'Vasco Dpt'!D215</f>
        <v>0</v>
      </c>
      <c r="E188" s="217">
        <f>'Vasco Dpt'!E215</f>
        <v>0</v>
      </c>
      <c r="F188" s="217">
        <f>'Vasco Dpt'!F215</f>
        <v>0</v>
      </c>
      <c r="G188" s="217">
        <f>'Vasco Dpt'!G215</f>
        <v>0</v>
      </c>
      <c r="H188" s="667">
        <f>'Vasco Dpt'!H215</f>
        <v>0</v>
      </c>
      <c r="I188" s="217">
        <f>'Vasco Dpt'!I215</f>
        <v>0</v>
      </c>
      <c r="J188" s="670">
        <f>'Vasco Dpt'!J215</f>
        <v>0</v>
      </c>
      <c r="K188" s="217">
        <f>'Vasco Dpt'!K215</f>
        <v>0</v>
      </c>
      <c r="L188" s="217">
        <f>'Vasco Dpt'!L215</f>
        <v>0</v>
      </c>
      <c r="M188" s="217">
        <f>'Vasco Dpt'!M215</f>
        <v>0</v>
      </c>
      <c r="N188" s="217">
        <f>'Vasco Dpt'!N215</f>
        <v>0</v>
      </c>
      <c r="O188" s="217">
        <f>'Vasco Dpt'!O215</f>
        <v>0</v>
      </c>
      <c r="P188" s="217">
        <f>'Vasco Dpt'!P215</f>
        <v>0</v>
      </c>
      <c r="Q188" s="217">
        <f>'Vasco Dpt'!Q215</f>
        <v>0</v>
      </c>
      <c r="R188" s="217">
        <f>'Vasco Dpt'!R215</f>
        <v>0</v>
      </c>
      <c r="S188" s="217">
        <f>'Vasco Dpt'!S215</f>
        <v>0</v>
      </c>
      <c r="T188" s="217">
        <f>'Vasco Dpt'!T215</f>
        <v>0</v>
      </c>
      <c r="U188" s="217" t="str">
        <f t="shared" si="30"/>
        <v>0--0</v>
      </c>
      <c r="V188" s="217" t="str">
        <f t="shared" si="31"/>
        <v>0--0</v>
      </c>
      <c r="W188" s="217" t="e">
        <f t="shared" si="32"/>
        <v>#N/A</v>
      </c>
      <c r="X188" s="217" t="e">
        <f t="shared" si="33"/>
        <v>#N/A</v>
      </c>
      <c r="Y188" s="217" t="e">
        <f t="shared" si="34"/>
        <v>#N/A</v>
      </c>
      <c r="Z188" s="217" t="e">
        <f t="shared" si="35"/>
        <v>#N/A</v>
      </c>
      <c r="AA188" s="673" t="str">
        <f t="shared" si="36"/>
        <v>,</v>
      </c>
      <c r="AB188" s="217" t="str">
        <f t="shared" si="37"/>
        <v/>
      </c>
      <c r="AC188" s="682">
        <f t="shared" si="38"/>
        <v>0</v>
      </c>
      <c r="AD188" s="682">
        <f t="shared" si="39"/>
        <v>0</v>
      </c>
    </row>
    <row r="189" spans="1:30" ht="16.5" hidden="1" thickTop="1" thickBot="1" x14ac:dyDescent="0.3">
      <c r="A189" s="217" t="str">
        <f>'Vasco Dpt'!A216</f>
        <v>BSLL</v>
      </c>
      <c r="B189" s="217" t="str">
        <f>'Vasco Dpt'!B216</f>
        <v>29A</v>
      </c>
      <c r="C189" s="217" t="str">
        <f>'Vasco Dpt'!C216</f>
        <v>VSD</v>
      </c>
      <c r="D189" s="217" t="str">
        <f>'Vasco Dpt'!D216</f>
        <v>CRT</v>
      </c>
      <c r="E189" s="217" t="str">
        <f>'Vasco Dpt'!E216</f>
        <v>PNJ</v>
      </c>
      <c r="F189" s="217">
        <f>'Vasco Dpt'!F216</f>
        <v>30</v>
      </c>
      <c r="G189" s="217">
        <f>'Vasco Dpt'!G216</f>
        <v>0</v>
      </c>
      <c r="H189" s="667">
        <f>'Vasco Dpt'!H216</f>
        <v>11.55</v>
      </c>
      <c r="I189" s="217">
        <f>'Vasco Dpt'!I216</f>
        <v>0</v>
      </c>
      <c r="J189" s="670">
        <f>'Vasco Dpt'!J216</f>
        <v>12.55</v>
      </c>
      <c r="K189" s="217">
        <f>'Vasco Dpt'!K216</f>
        <v>0</v>
      </c>
      <c r="L189" s="217">
        <f>'Vasco Dpt'!L216</f>
        <v>0</v>
      </c>
      <c r="M189" s="217">
        <f>'Vasco Dpt'!M216</f>
        <v>0</v>
      </c>
      <c r="N189" s="217">
        <f>'Vasco Dpt'!N216</f>
        <v>0</v>
      </c>
      <c r="O189" s="217">
        <f>'Vasco Dpt'!O216</f>
        <v>0</v>
      </c>
      <c r="P189" s="217">
        <f>'Vasco Dpt'!P216</f>
        <v>0</v>
      </c>
      <c r="Q189" s="217">
        <f>'Vasco Dpt'!Q216</f>
        <v>0</v>
      </c>
      <c r="R189" s="217">
        <f>'Vasco Dpt'!R216</f>
        <v>0</v>
      </c>
      <c r="S189" s="217">
        <f>'Vasco Dpt'!S216</f>
        <v>0</v>
      </c>
      <c r="T189" s="217">
        <f>'Vasco Dpt'!T216</f>
        <v>0</v>
      </c>
      <c r="U189" s="217" t="str">
        <f t="shared" si="30"/>
        <v>VSD-CRT-PNJ</v>
      </c>
      <c r="V189" s="217" t="str">
        <f t="shared" si="31"/>
        <v>PNJ-CRT-VSD</v>
      </c>
      <c r="W189" s="217" t="str">
        <f t="shared" si="32"/>
        <v>vsg2</v>
      </c>
      <c r="X189" s="217" t="str">
        <f t="shared" si="33"/>
        <v>vsg60</v>
      </c>
      <c r="Y189" s="217" t="str">
        <f t="shared" si="34"/>
        <v>vsg2</v>
      </c>
      <c r="Z189" s="217" t="str">
        <f t="shared" si="35"/>
        <v>mrg86</v>
      </c>
      <c r="AA189" s="673" t="str">
        <f t="shared" si="36"/>
        <v>vsg2,vsg2</v>
      </c>
      <c r="AB189" s="217" t="str">
        <f t="shared" si="37"/>
        <v>onward</v>
      </c>
      <c r="AC189" s="682">
        <f t="shared" si="38"/>
        <v>11.55</v>
      </c>
      <c r="AD189" s="682">
        <f t="shared" si="39"/>
        <v>12.55</v>
      </c>
    </row>
    <row r="190" spans="1:30" ht="16.5" hidden="1" thickTop="1" thickBot="1" x14ac:dyDescent="0.3">
      <c r="A190" s="217">
        <f>'Vasco Dpt'!A217</f>
        <v>0</v>
      </c>
      <c r="B190" s="217" t="str">
        <f>'Vasco Dpt'!B217</f>
        <v>29A</v>
      </c>
      <c r="C190" s="217" t="str">
        <f>'Vasco Dpt'!C217</f>
        <v>PNJ</v>
      </c>
      <c r="D190" s="217" t="str">
        <f>'Vasco Dpt'!D217</f>
        <v>CRT</v>
      </c>
      <c r="E190" s="217" t="str">
        <f>'Vasco Dpt'!E217</f>
        <v>VSD</v>
      </c>
      <c r="F190" s="217">
        <f>'Vasco Dpt'!F217</f>
        <v>30</v>
      </c>
      <c r="G190" s="217">
        <f>'Vasco Dpt'!G217</f>
        <v>0</v>
      </c>
      <c r="H190" s="667">
        <f>'Vasco Dpt'!H217</f>
        <v>13.25</v>
      </c>
      <c r="I190" s="217">
        <f>'Vasco Dpt'!I217</f>
        <v>0</v>
      </c>
      <c r="J190" s="670">
        <f>'Vasco Dpt'!J217</f>
        <v>14.25</v>
      </c>
      <c r="K190" s="217">
        <f>'Vasco Dpt'!K217</f>
        <v>0</v>
      </c>
      <c r="L190" s="217">
        <f>'Vasco Dpt'!L217</f>
        <v>0</v>
      </c>
      <c r="M190" s="217">
        <f>'Vasco Dpt'!M217</f>
        <v>0</v>
      </c>
      <c r="N190" s="217">
        <f>'Vasco Dpt'!N217</f>
        <v>0</v>
      </c>
      <c r="O190" s="217">
        <f>'Vasco Dpt'!O217</f>
        <v>0</v>
      </c>
      <c r="P190" s="217">
        <f>'Vasco Dpt'!P217</f>
        <v>0</v>
      </c>
      <c r="Q190" s="217">
        <f>'Vasco Dpt'!Q217</f>
        <v>0</v>
      </c>
      <c r="R190" s="217">
        <f>'Vasco Dpt'!R217</f>
        <v>0</v>
      </c>
      <c r="S190" s="217">
        <f>'Vasco Dpt'!S217</f>
        <v>0</v>
      </c>
      <c r="T190" s="217">
        <f>'Vasco Dpt'!T217</f>
        <v>0</v>
      </c>
      <c r="U190" s="217" t="str">
        <f t="shared" si="30"/>
        <v>PNJ-CRT-VSD</v>
      </c>
      <c r="V190" s="217" t="str">
        <f t="shared" si="31"/>
        <v>VSD-CRT-PNJ</v>
      </c>
      <c r="W190" s="217" t="str">
        <f t="shared" si="32"/>
        <v>vsg60</v>
      </c>
      <c r="X190" s="217" t="str">
        <f t="shared" si="33"/>
        <v>vsg2</v>
      </c>
      <c r="Y190" s="217" t="str">
        <f t="shared" si="34"/>
        <v>mrg86</v>
      </c>
      <c r="Z190" s="217" t="str">
        <f t="shared" si="35"/>
        <v>vsg2</v>
      </c>
      <c r="AA190" s="673" t="str">
        <f t="shared" si="36"/>
        <v>vsg60,mrg86</v>
      </c>
      <c r="AB190" s="217" t="str">
        <f t="shared" si="37"/>
        <v>onward</v>
      </c>
      <c r="AC190" s="682">
        <f t="shared" si="38"/>
        <v>13.25</v>
      </c>
      <c r="AD190" s="682">
        <f t="shared" si="39"/>
        <v>14.25</v>
      </c>
    </row>
    <row r="191" spans="1:30" ht="16.5" hidden="1" thickTop="1" thickBot="1" x14ac:dyDescent="0.3">
      <c r="A191" s="217">
        <f>'Vasco Dpt'!A218</f>
        <v>0</v>
      </c>
      <c r="B191" s="217" t="str">
        <f>'Vasco Dpt'!B218</f>
        <v>29A</v>
      </c>
      <c r="C191" s="217" t="str">
        <f>'Vasco Dpt'!C218</f>
        <v>VSD</v>
      </c>
      <c r="D191" s="217" t="str">
        <f>'Vasco Dpt'!D218</f>
        <v>CRT</v>
      </c>
      <c r="E191" s="217" t="str">
        <f>'Vasco Dpt'!E218</f>
        <v>PNJ</v>
      </c>
      <c r="F191" s="217">
        <f>'Vasco Dpt'!F218</f>
        <v>30</v>
      </c>
      <c r="G191" s="217">
        <f>'Vasco Dpt'!G218</f>
        <v>0</v>
      </c>
      <c r="H191" s="667">
        <f>'Vasco Dpt'!H218</f>
        <v>14.55</v>
      </c>
      <c r="I191" s="217">
        <f>'Vasco Dpt'!I218</f>
        <v>0</v>
      </c>
      <c r="J191" s="670">
        <f>'Vasco Dpt'!J218</f>
        <v>15.55</v>
      </c>
      <c r="K191" s="217">
        <f>'Vasco Dpt'!K218</f>
        <v>0</v>
      </c>
      <c r="L191" s="217">
        <f>'Vasco Dpt'!L218</f>
        <v>0</v>
      </c>
      <c r="M191" s="217">
        <f>'Vasco Dpt'!M218</f>
        <v>0</v>
      </c>
      <c r="N191" s="217">
        <f>'Vasco Dpt'!N218</f>
        <v>0</v>
      </c>
      <c r="O191" s="217">
        <f>'Vasco Dpt'!O218</f>
        <v>0</v>
      </c>
      <c r="P191" s="217">
        <f>'Vasco Dpt'!P218</f>
        <v>0</v>
      </c>
      <c r="Q191" s="217">
        <f>'Vasco Dpt'!Q218</f>
        <v>0</v>
      </c>
      <c r="R191" s="217">
        <f>'Vasco Dpt'!R218</f>
        <v>0</v>
      </c>
      <c r="S191" s="217">
        <f>'Vasco Dpt'!S218</f>
        <v>0</v>
      </c>
      <c r="T191" s="217">
        <f>'Vasco Dpt'!T218</f>
        <v>0</v>
      </c>
      <c r="U191" s="217" t="str">
        <f t="shared" si="30"/>
        <v>VSD-CRT-PNJ</v>
      </c>
      <c r="V191" s="217" t="str">
        <f t="shared" si="31"/>
        <v>PNJ-CRT-VSD</v>
      </c>
      <c r="W191" s="217" t="str">
        <f t="shared" si="32"/>
        <v>vsg2</v>
      </c>
      <c r="X191" s="217" t="str">
        <f t="shared" si="33"/>
        <v>vsg60</v>
      </c>
      <c r="Y191" s="217" t="str">
        <f t="shared" si="34"/>
        <v>vsg2</v>
      </c>
      <c r="Z191" s="217" t="str">
        <f t="shared" si="35"/>
        <v>mrg86</v>
      </c>
      <c r="AA191" s="673" t="str">
        <f t="shared" si="36"/>
        <v>vsg2,vsg2</v>
      </c>
      <c r="AB191" s="217" t="str">
        <f t="shared" si="37"/>
        <v>onward</v>
      </c>
      <c r="AC191" s="682">
        <f t="shared" si="38"/>
        <v>14.55</v>
      </c>
      <c r="AD191" s="682">
        <f t="shared" si="39"/>
        <v>15.55</v>
      </c>
    </row>
    <row r="192" spans="1:30" ht="16.5" hidden="1" thickTop="1" thickBot="1" x14ac:dyDescent="0.3">
      <c r="A192" s="217">
        <f>'Vasco Dpt'!A219</f>
        <v>0</v>
      </c>
      <c r="B192" s="217" t="str">
        <f>'Vasco Dpt'!B219</f>
        <v>29A</v>
      </c>
      <c r="C192" s="217" t="str">
        <f>'Vasco Dpt'!C219</f>
        <v>PNJ</v>
      </c>
      <c r="D192" s="217" t="str">
        <f>'Vasco Dpt'!D219</f>
        <v>CRT</v>
      </c>
      <c r="E192" s="217" t="str">
        <f>'Vasco Dpt'!E219</f>
        <v>VSD</v>
      </c>
      <c r="F192" s="217">
        <f>'Vasco Dpt'!F219</f>
        <v>30</v>
      </c>
      <c r="G192" s="217">
        <f>'Vasco Dpt'!G219</f>
        <v>0</v>
      </c>
      <c r="H192" s="667">
        <f>'Vasco Dpt'!H219</f>
        <v>16.3</v>
      </c>
      <c r="I192" s="217">
        <f>'Vasco Dpt'!I219</f>
        <v>0</v>
      </c>
      <c r="J192" s="670">
        <f>'Vasco Dpt'!J219</f>
        <v>17.3</v>
      </c>
      <c r="K192" s="217">
        <f>'Vasco Dpt'!K219</f>
        <v>0</v>
      </c>
      <c r="L192" s="217">
        <f>'Vasco Dpt'!L219</f>
        <v>0</v>
      </c>
      <c r="M192" s="217">
        <f>'Vasco Dpt'!M219</f>
        <v>0</v>
      </c>
      <c r="N192" s="217">
        <f>'Vasco Dpt'!N219</f>
        <v>0</v>
      </c>
      <c r="O192" s="217">
        <f>'Vasco Dpt'!O219</f>
        <v>0</v>
      </c>
      <c r="P192" s="217">
        <f>'Vasco Dpt'!P219</f>
        <v>0</v>
      </c>
      <c r="Q192" s="217">
        <f>'Vasco Dpt'!Q219</f>
        <v>0</v>
      </c>
      <c r="R192" s="217">
        <f>'Vasco Dpt'!R219</f>
        <v>0</v>
      </c>
      <c r="S192" s="217">
        <f>'Vasco Dpt'!S219</f>
        <v>0</v>
      </c>
      <c r="T192" s="217">
        <f>'Vasco Dpt'!T219</f>
        <v>0</v>
      </c>
      <c r="U192" s="217" t="str">
        <f t="shared" si="30"/>
        <v>PNJ-CRT-VSD</v>
      </c>
      <c r="V192" s="217" t="str">
        <f t="shared" si="31"/>
        <v>VSD-CRT-PNJ</v>
      </c>
      <c r="W192" s="217" t="str">
        <f t="shared" si="32"/>
        <v>vsg60</v>
      </c>
      <c r="X192" s="217" t="str">
        <f t="shared" si="33"/>
        <v>vsg2</v>
      </c>
      <c r="Y192" s="217" t="str">
        <f t="shared" si="34"/>
        <v>mrg86</v>
      </c>
      <c r="Z192" s="217" t="str">
        <f t="shared" si="35"/>
        <v>vsg2</v>
      </c>
      <c r="AA192" s="673" t="str">
        <f t="shared" si="36"/>
        <v>vsg60,mrg86</v>
      </c>
      <c r="AB192" s="217" t="str">
        <f t="shared" si="37"/>
        <v>onward</v>
      </c>
      <c r="AC192" s="682">
        <f t="shared" si="38"/>
        <v>16.3</v>
      </c>
      <c r="AD192" s="682">
        <f t="shared" si="39"/>
        <v>17.3</v>
      </c>
    </row>
    <row r="193" spans="1:30" ht="16.5" hidden="1" thickTop="1" thickBot="1" x14ac:dyDescent="0.3">
      <c r="A193" s="217">
        <f>'Vasco Dpt'!A220</f>
        <v>0</v>
      </c>
      <c r="B193" s="217" t="str">
        <f>'Vasco Dpt'!B220</f>
        <v>29A</v>
      </c>
      <c r="C193" s="217" t="str">
        <f>'Vasco Dpt'!C220</f>
        <v>VSD</v>
      </c>
      <c r="D193" s="217" t="str">
        <f>'Vasco Dpt'!D220</f>
        <v>CRT</v>
      </c>
      <c r="E193" s="217" t="str">
        <f>'Vasco Dpt'!E220</f>
        <v>PNJ</v>
      </c>
      <c r="F193" s="217">
        <f>'Vasco Dpt'!F220</f>
        <v>30</v>
      </c>
      <c r="G193" s="217">
        <f>'Vasco Dpt'!G220</f>
        <v>0</v>
      </c>
      <c r="H193" s="667">
        <f>'Vasco Dpt'!H220</f>
        <v>18.05</v>
      </c>
      <c r="I193" s="217">
        <f>'Vasco Dpt'!I220</f>
        <v>0</v>
      </c>
      <c r="J193" s="670">
        <f>'Vasco Dpt'!J220</f>
        <v>19.05</v>
      </c>
      <c r="K193" s="217">
        <f>'Vasco Dpt'!K220</f>
        <v>0</v>
      </c>
      <c r="L193" s="217">
        <f>'Vasco Dpt'!L220</f>
        <v>0</v>
      </c>
      <c r="M193" s="217">
        <f>'Vasco Dpt'!M220</f>
        <v>0</v>
      </c>
      <c r="N193" s="217">
        <f>'Vasco Dpt'!N220</f>
        <v>0</v>
      </c>
      <c r="O193" s="217">
        <f>'Vasco Dpt'!O220</f>
        <v>0</v>
      </c>
      <c r="P193" s="217">
        <f>'Vasco Dpt'!P220</f>
        <v>0</v>
      </c>
      <c r="Q193" s="217">
        <f>'Vasco Dpt'!Q220</f>
        <v>0</v>
      </c>
      <c r="R193" s="217">
        <f>'Vasco Dpt'!R220</f>
        <v>0</v>
      </c>
      <c r="S193" s="217">
        <f>'Vasco Dpt'!S220</f>
        <v>0</v>
      </c>
      <c r="T193" s="217">
        <f>'Vasco Dpt'!T220</f>
        <v>0</v>
      </c>
      <c r="U193" s="217" t="str">
        <f t="shared" si="30"/>
        <v>VSD-CRT-PNJ</v>
      </c>
      <c r="V193" s="217" t="str">
        <f t="shared" si="31"/>
        <v>PNJ-CRT-VSD</v>
      </c>
      <c r="W193" s="217" t="str">
        <f t="shared" si="32"/>
        <v>vsg2</v>
      </c>
      <c r="X193" s="217" t="str">
        <f t="shared" si="33"/>
        <v>vsg60</v>
      </c>
      <c r="Y193" s="217" t="str">
        <f t="shared" si="34"/>
        <v>vsg2</v>
      </c>
      <c r="Z193" s="217" t="str">
        <f t="shared" si="35"/>
        <v>mrg86</v>
      </c>
      <c r="AA193" s="673" t="str">
        <f t="shared" si="36"/>
        <v>vsg2,vsg2</v>
      </c>
      <c r="AB193" s="217" t="str">
        <f t="shared" si="37"/>
        <v>onward</v>
      </c>
      <c r="AC193" s="682">
        <f t="shared" si="38"/>
        <v>18.05</v>
      </c>
      <c r="AD193" s="682">
        <f t="shared" si="39"/>
        <v>19.05</v>
      </c>
    </row>
    <row r="194" spans="1:30" ht="16.5" hidden="1" thickTop="1" thickBot="1" x14ac:dyDescent="0.3">
      <c r="A194" s="217">
        <f>'Vasco Dpt'!A221</f>
        <v>0</v>
      </c>
      <c r="B194" s="217" t="str">
        <f>'Vasco Dpt'!B221</f>
        <v>29A</v>
      </c>
      <c r="C194" s="217" t="str">
        <f>'Vasco Dpt'!C221</f>
        <v>PNJ</v>
      </c>
      <c r="D194" s="217" t="str">
        <f>'Vasco Dpt'!D221</f>
        <v>CRT</v>
      </c>
      <c r="E194" s="217" t="str">
        <f>'Vasco Dpt'!E221</f>
        <v>VSD</v>
      </c>
      <c r="F194" s="217">
        <f>'Vasco Dpt'!F221</f>
        <v>30</v>
      </c>
      <c r="G194" s="217">
        <f>'Vasco Dpt'!G221</f>
        <v>0</v>
      </c>
      <c r="H194" s="667">
        <f>'Vasco Dpt'!H221</f>
        <v>19.25</v>
      </c>
      <c r="I194" s="217">
        <f>'Vasco Dpt'!I221</f>
        <v>0</v>
      </c>
      <c r="J194" s="670">
        <f>'Vasco Dpt'!J221</f>
        <v>20.25</v>
      </c>
      <c r="K194" s="217">
        <f>'Vasco Dpt'!K221</f>
        <v>1</v>
      </c>
      <c r="L194" s="217">
        <f>'Vasco Dpt'!L221</f>
        <v>1</v>
      </c>
      <c r="M194" s="217">
        <f>'Vasco Dpt'!M221</f>
        <v>9</v>
      </c>
      <c r="N194" s="217">
        <f>'Vasco Dpt'!N221</f>
        <v>6.3</v>
      </c>
      <c r="O194" s="217">
        <f>'Vasco Dpt'!O221</f>
        <v>180</v>
      </c>
      <c r="P194" s="217">
        <f>'Vasco Dpt'!P221</f>
        <v>0</v>
      </c>
      <c r="Q194" s="217">
        <f>'Vasco Dpt'!Q221</f>
        <v>0</v>
      </c>
      <c r="R194" s="217">
        <f>'Vasco Dpt'!R221</f>
        <v>0</v>
      </c>
      <c r="S194" s="217">
        <f>'Vasco Dpt'!S221</f>
        <v>0</v>
      </c>
      <c r="T194" s="217" t="str">
        <f>'Vasco Dpt'!T221</f>
        <v>N/O VSD DPT</v>
      </c>
      <c r="U194" s="217" t="str">
        <f t="shared" si="30"/>
        <v>PNJ-CRT-VSD</v>
      </c>
      <c r="V194" s="217" t="str">
        <f t="shared" si="31"/>
        <v>VSD-CRT-PNJ</v>
      </c>
      <c r="W194" s="217" t="str">
        <f t="shared" si="32"/>
        <v>vsg60</v>
      </c>
      <c r="X194" s="217" t="str">
        <f t="shared" si="33"/>
        <v>vsg2</v>
      </c>
      <c r="Y194" s="217" t="str">
        <f t="shared" si="34"/>
        <v>mrg86</v>
      </c>
      <c r="Z194" s="217" t="str">
        <f t="shared" si="35"/>
        <v>vsg2</v>
      </c>
      <c r="AA194" s="673" t="str">
        <f t="shared" si="36"/>
        <v>vsg60,mrg86</v>
      </c>
      <c r="AB194" s="217" t="str">
        <f t="shared" si="37"/>
        <v>onward</v>
      </c>
      <c r="AC194" s="682">
        <f t="shared" si="38"/>
        <v>19.25</v>
      </c>
      <c r="AD194" s="682">
        <f t="shared" si="39"/>
        <v>20.25</v>
      </c>
    </row>
    <row r="195" spans="1:30" ht="16.5" hidden="1" thickTop="1" thickBot="1" x14ac:dyDescent="0.3">
      <c r="A195" s="217">
        <f>'Vasco Dpt'!A222</f>
        <v>0</v>
      </c>
      <c r="B195" s="217">
        <f>'Vasco Dpt'!B222</f>
        <v>29</v>
      </c>
      <c r="C195" s="217" t="str">
        <f>'Vasco Dpt'!C222</f>
        <v>VSD</v>
      </c>
      <c r="D195" s="217" t="str">
        <f>'Vasco Dpt'!D222</f>
        <v>CRT</v>
      </c>
      <c r="E195" s="217" t="str">
        <f>'Vasco Dpt'!E222</f>
        <v>PNJ</v>
      </c>
      <c r="F195" s="217">
        <f>'Vasco Dpt'!F222</f>
        <v>30</v>
      </c>
      <c r="G195" s="217">
        <f>'Vasco Dpt'!G222</f>
        <v>0</v>
      </c>
      <c r="H195" s="667">
        <f>'Vasco Dpt'!H222</f>
        <v>6</v>
      </c>
      <c r="I195" s="217">
        <f>'Vasco Dpt'!I222</f>
        <v>0</v>
      </c>
      <c r="J195" s="670">
        <f>'Vasco Dpt'!J222</f>
        <v>7</v>
      </c>
      <c r="K195" s="217">
        <f>'Vasco Dpt'!K222</f>
        <v>0</v>
      </c>
      <c r="L195" s="217">
        <f>'Vasco Dpt'!L222</f>
        <v>0</v>
      </c>
      <c r="M195" s="217">
        <f>'Vasco Dpt'!M222</f>
        <v>0</v>
      </c>
      <c r="N195" s="217">
        <f>'Vasco Dpt'!N222</f>
        <v>0</v>
      </c>
      <c r="O195" s="217">
        <f>'Vasco Dpt'!O222</f>
        <v>0</v>
      </c>
      <c r="P195" s="217">
        <f>'Vasco Dpt'!P222</f>
        <v>0</v>
      </c>
      <c r="Q195" s="217">
        <f>'Vasco Dpt'!Q222</f>
        <v>0</v>
      </c>
      <c r="R195" s="217">
        <f>'Vasco Dpt'!R222</f>
        <v>0</v>
      </c>
      <c r="S195" s="217">
        <f>'Vasco Dpt'!S222</f>
        <v>0</v>
      </c>
      <c r="T195" s="217">
        <f>'Vasco Dpt'!T222</f>
        <v>0</v>
      </c>
      <c r="U195" s="217" t="str">
        <f t="shared" si="30"/>
        <v>VSD-CRT-PNJ</v>
      </c>
      <c r="V195" s="217" t="str">
        <f t="shared" si="31"/>
        <v>PNJ-CRT-VSD</v>
      </c>
      <c r="W195" s="217" t="str">
        <f t="shared" si="32"/>
        <v>vsg2</v>
      </c>
      <c r="X195" s="217" t="str">
        <f t="shared" si="33"/>
        <v>vsg60</v>
      </c>
      <c r="Y195" s="217" t="str">
        <f t="shared" si="34"/>
        <v>vsg2</v>
      </c>
      <c r="Z195" s="217" t="str">
        <f t="shared" si="35"/>
        <v>mrg86</v>
      </c>
      <c r="AA195" s="673" t="str">
        <f t="shared" si="36"/>
        <v>vsg2,vsg2</v>
      </c>
      <c r="AB195" s="217" t="str">
        <f t="shared" si="37"/>
        <v>onward</v>
      </c>
      <c r="AC195" s="682">
        <f t="shared" si="38"/>
        <v>6</v>
      </c>
      <c r="AD195" s="682">
        <f t="shared" si="39"/>
        <v>7</v>
      </c>
    </row>
    <row r="196" spans="1:30" ht="16.5" hidden="1" thickTop="1" thickBot="1" x14ac:dyDescent="0.3">
      <c r="A196" s="217">
        <f>'Vasco Dpt'!A223</f>
        <v>0</v>
      </c>
      <c r="B196" s="217">
        <f>'Vasco Dpt'!B223</f>
        <v>29</v>
      </c>
      <c r="C196" s="217" t="str">
        <f>'Vasco Dpt'!C223</f>
        <v>PNJ</v>
      </c>
      <c r="D196" s="217" t="str">
        <f>'Vasco Dpt'!D223</f>
        <v>CRT</v>
      </c>
      <c r="E196" s="217" t="str">
        <f>'Vasco Dpt'!E223</f>
        <v>VSD HBR</v>
      </c>
      <c r="F196" s="217">
        <f>'Vasco Dpt'!F223</f>
        <v>35</v>
      </c>
      <c r="G196" s="217">
        <f>'Vasco Dpt'!G223</f>
        <v>0</v>
      </c>
      <c r="H196" s="667">
        <f>'Vasco Dpt'!H223</f>
        <v>7.25</v>
      </c>
      <c r="I196" s="217">
        <f>'Vasco Dpt'!I223</f>
        <v>0</v>
      </c>
      <c r="J196" s="670">
        <f>'Vasco Dpt'!J223</f>
        <v>8.25</v>
      </c>
      <c r="K196" s="217">
        <f>'Vasco Dpt'!K223</f>
        <v>0</v>
      </c>
      <c r="L196" s="217">
        <f>'Vasco Dpt'!L223</f>
        <v>0</v>
      </c>
      <c r="M196" s="217">
        <f>'Vasco Dpt'!M223</f>
        <v>0</v>
      </c>
      <c r="N196" s="217">
        <f>'Vasco Dpt'!N223</f>
        <v>0</v>
      </c>
      <c r="O196" s="217">
        <f>'Vasco Dpt'!O223</f>
        <v>0</v>
      </c>
      <c r="P196" s="217">
        <f>'Vasco Dpt'!P223</f>
        <v>0</v>
      </c>
      <c r="Q196" s="217">
        <f>'Vasco Dpt'!Q223</f>
        <v>0</v>
      </c>
      <c r="R196" s="217">
        <f>'Vasco Dpt'!R223</f>
        <v>0</v>
      </c>
      <c r="S196" s="217">
        <f>'Vasco Dpt'!S223</f>
        <v>0</v>
      </c>
      <c r="T196" s="217">
        <f>'Vasco Dpt'!T223</f>
        <v>0</v>
      </c>
      <c r="U196" s="217" t="str">
        <f t="shared" si="30"/>
        <v>PNJ-CRT-VSD HBR</v>
      </c>
      <c r="V196" s="217" t="str">
        <f t="shared" si="31"/>
        <v>VSD HBR-CRT-PNJ</v>
      </c>
      <c r="W196" s="217" t="e">
        <f t="shared" si="32"/>
        <v>#N/A</v>
      </c>
      <c r="X196" s="217" t="e">
        <f t="shared" si="33"/>
        <v>#N/A</v>
      </c>
      <c r="Y196" s="217" t="e">
        <f t="shared" si="34"/>
        <v>#N/A</v>
      </c>
      <c r="Z196" s="217" t="e">
        <f t="shared" si="35"/>
        <v>#N/A</v>
      </c>
      <c r="AA196" s="673" t="str">
        <f t="shared" si="36"/>
        <v>,</v>
      </c>
      <c r="AB196" s="217" t="str">
        <f t="shared" si="37"/>
        <v/>
      </c>
      <c r="AC196" s="682">
        <f t="shared" si="38"/>
        <v>7.25</v>
      </c>
      <c r="AD196" s="682">
        <f t="shared" si="39"/>
        <v>8.25</v>
      </c>
    </row>
    <row r="197" spans="1:30" ht="16.5" hidden="1" thickTop="1" thickBot="1" x14ac:dyDescent="0.3">
      <c r="A197" s="217">
        <f>'Vasco Dpt'!A224</f>
        <v>0</v>
      </c>
      <c r="B197" s="217">
        <f>'Vasco Dpt'!B224</f>
        <v>29</v>
      </c>
      <c r="C197" s="217" t="str">
        <f>'Vasco Dpt'!C224</f>
        <v>VSD HBR</v>
      </c>
      <c r="D197" s="217" t="str">
        <f>'Vasco Dpt'!D224</f>
        <v>CRT</v>
      </c>
      <c r="E197" s="217" t="str">
        <f>'Vasco Dpt'!E224</f>
        <v>PNJ</v>
      </c>
      <c r="F197" s="217">
        <f>'Vasco Dpt'!F224</f>
        <v>35</v>
      </c>
      <c r="G197" s="217">
        <f>'Vasco Dpt'!G224</f>
        <v>0</v>
      </c>
      <c r="H197" s="667">
        <f>'Vasco Dpt'!H224</f>
        <v>8.4499999999999993</v>
      </c>
      <c r="I197" s="217">
        <f>'Vasco Dpt'!I224</f>
        <v>0</v>
      </c>
      <c r="J197" s="670">
        <f>'Vasco Dpt'!J224</f>
        <v>9.5500000000000007</v>
      </c>
      <c r="K197" s="217">
        <f>'Vasco Dpt'!K224</f>
        <v>0</v>
      </c>
      <c r="L197" s="217">
        <f>'Vasco Dpt'!L224</f>
        <v>0</v>
      </c>
      <c r="M197" s="217">
        <f>'Vasco Dpt'!M224</f>
        <v>0</v>
      </c>
      <c r="N197" s="217">
        <f>'Vasco Dpt'!N224</f>
        <v>0</v>
      </c>
      <c r="O197" s="217">
        <f>'Vasco Dpt'!O224</f>
        <v>0</v>
      </c>
      <c r="P197" s="217">
        <f>'Vasco Dpt'!P224</f>
        <v>0</v>
      </c>
      <c r="Q197" s="217">
        <f>'Vasco Dpt'!Q224</f>
        <v>0</v>
      </c>
      <c r="R197" s="217">
        <f>'Vasco Dpt'!R224</f>
        <v>0</v>
      </c>
      <c r="S197" s="217">
        <f>'Vasco Dpt'!S224</f>
        <v>0</v>
      </c>
      <c r="T197" s="217">
        <f>'Vasco Dpt'!T224</f>
        <v>0</v>
      </c>
      <c r="U197" s="217" t="str">
        <f t="shared" si="30"/>
        <v>VSD HBR-CRT-PNJ</v>
      </c>
      <c r="V197" s="217" t="str">
        <f t="shared" si="31"/>
        <v>PNJ-CRT-VSD HBR</v>
      </c>
      <c r="W197" s="217" t="e">
        <f t="shared" si="32"/>
        <v>#N/A</v>
      </c>
      <c r="X197" s="217" t="e">
        <f t="shared" si="33"/>
        <v>#N/A</v>
      </c>
      <c r="Y197" s="217" t="e">
        <f t="shared" si="34"/>
        <v>#N/A</v>
      </c>
      <c r="Z197" s="217" t="e">
        <f t="shared" si="35"/>
        <v>#N/A</v>
      </c>
      <c r="AA197" s="673" t="str">
        <f t="shared" si="36"/>
        <v>,</v>
      </c>
      <c r="AB197" s="217" t="str">
        <f t="shared" si="37"/>
        <v/>
      </c>
      <c r="AC197" s="682">
        <f t="shared" si="38"/>
        <v>8.4499999999999993</v>
      </c>
      <c r="AD197" s="682">
        <f t="shared" si="39"/>
        <v>9.5500000000000007</v>
      </c>
    </row>
    <row r="198" spans="1:30" ht="16.5" hidden="1" thickTop="1" thickBot="1" x14ac:dyDescent="0.3">
      <c r="A198" s="217">
        <f>'Vasco Dpt'!A225</f>
        <v>0</v>
      </c>
      <c r="B198" s="217">
        <f>'Vasco Dpt'!B225</f>
        <v>29</v>
      </c>
      <c r="C198" s="217" t="str">
        <f>'Vasco Dpt'!C225</f>
        <v>PNJ</v>
      </c>
      <c r="D198" s="217" t="str">
        <f>'Vasco Dpt'!D225</f>
        <v>CRT</v>
      </c>
      <c r="E198" s="217" t="str">
        <f>'Vasco Dpt'!E225</f>
        <v>VSD</v>
      </c>
      <c r="F198" s="217">
        <f>'Vasco Dpt'!F225</f>
        <v>30</v>
      </c>
      <c r="G198" s="217">
        <f>'Vasco Dpt'!G225</f>
        <v>0</v>
      </c>
      <c r="H198" s="667">
        <f>'Vasco Dpt'!H225</f>
        <v>10.25</v>
      </c>
      <c r="I198" s="217">
        <f>'Vasco Dpt'!I225</f>
        <v>0</v>
      </c>
      <c r="J198" s="670">
        <f>'Vasco Dpt'!J225</f>
        <v>11.25</v>
      </c>
      <c r="K198" s="217">
        <f>'Vasco Dpt'!K225</f>
        <v>1</v>
      </c>
      <c r="L198" s="217">
        <f>'Vasco Dpt'!L225</f>
        <v>1</v>
      </c>
      <c r="M198" s="217">
        <f>'Vasco Dpt'!M225</f>
        <v>5.55</v>
      </c>
      <c r="N198" s="217">
        <f>'Vasco Dpt'!N225</f>
        <v>4.4000000000000004</v>
      </c>
      <c r="O198" s="217">
        <f>'Vasco Dpt'!O225</f>
        <v>130</v>
      </c>
      <c r="P198" s="217">
        <f>'Vasco Dpt'!P225</f>
        <v>0</v>
      </c>
      <c r="Q198" s="217">
        <f>'Vasco Dpt'!Q225</f>
        <v>0</v>
      </c>
      <c r="R198" s="217">
        <f>'Vasco Dpt'!R225</f>
        <v>0</v>
      </c>
      <c r="S198" s="217">
        <f>'Vasco Dpt'!S225</f>
        <v>0</v>
      </c>
      <c r="T198" s="217">
        <f>'Vasco Dpt'!T225</f>
        <v>0</v>
      </c>
      <c r="U198" s="217" t="str">
        <f t="shared" ref="U198:U261" si="40">CONCATENATE($C198,"-",IF($D198=0,"",$D198), "-",$E198)</f>
        <v>PNJ-CRT-VSD</v>
      </c>
      <c r="V198" s="217" t="str">
        <f t="shared" ref="V198:V261" si="41">CONCATENATE($E198,"-",IF($D198=0,"",$D198), "-",$C198)</f>
        <v>VSD-CRT-PNJ</v>
      </c>
      <c r="W198" s="217" t="str">
        <f t="shared" ref="W198:W261" si="42">VLOOKUP($U198,VSG,2,FALSE)</f>
        <v>vsg60</v>
      </c>
      <c r="X198" s="217" t="str">
        <f t="shared" ref="X198:X261" si="43">VLOOKUP($V198,VSG,2,FALSE)</f>
        <v>vsg2</v>
      </c>
      <c r="Y198" s="217" t="str">
        <f t="shared" ref="Y198:Y261" si="44">VLOOKUP($U198,ALL,2,FALSE)</f>
        <v>mrg86</v>
      </c>
      <c r="Z198" s="217" t="str">
        <f t="shared" ref="Z198:Z261" si="45">VLOOKUP($V198,ALL,2,FALSE)</f>
        <v>vsg2</v>
      </c>
      <c r="AA198" s="673" t="str">
        <f t="shared" ref="AA198:AA261" si="46">CONCATENATE(IFERROR(IFERROR(VLOOKUP($U198,VSG,2,FALSE),VLOOKUP($V198,VSG,2,FALSE)),""),",",IFERROR(IFERROR(VLOOKUP($U198,ALL,2,FALSE),VLOOKUP($V198,ALL,2,FALSE)),""))</f>
        <v>vsg60,mrg86</v>
      </c>
      <c r="AB198" s="217" t="str">
        <f t="shared" ref="AB198:AB261" si="47">IF(OR(_xlfn.IFNA(W198,"NA")&lt;&gt;"NA",_xlfn.IFNA(Y198,"NA")&lt;&gt;"NA"), "onward",IF(OR(_xlfn.IFNA(X198,"NA")&lt;&gt;"NA",_xlfn.IFNA(Z198,"NA")&lt;&gt;"NA"), "return",""))</f>
        <v>onward</v>
      </c>
      <c r="AC198" s="682">
        <f t="shared" ref="AC198:AC261" si="48">H198</f>
        <v>10.25</v>
      </c>
      <c r="AD198" s="682">
        <f t="shared" ref="AD198:AD261" si="49">J198</f>
        <v>11.25</v>
      </c>
    </row>
    <row r="199" spans="1:30" ht="16.5" hidden="1" thickTop="1" thickBot="1" x14ac:dyDescent="0.3">
      <c r="A199" s="217">
        <f>'Vasco Dpt'!A226</f>
        <v>0</v>
      </c>
      <c r="B199" s="217">
        <f>'Vasco Dpt'!B226</f>
        <v>0</v>
      </c>
      <c r="C199" s="217">
        <f>'Vasco Dpt'!C226</f>
        <v>0</v>
      </c>
      <c r="D199" s="217">
        <f>'Vasco Dpt'!D226</f>
        <v>0</v>
      </c>
      <c r="E199" s="217">
        <f>'Vasco Dpt'!E226</f>
        <v>0</v>
      </c>
      <c r="F199" s="217">
        <f>'Vasco Dpt'!F226</f>
        <v>0</v>
      </c>
      <c r="G199" s="217">
        <f>'Vasco Dpt'!G226</f>
        <v>0</v>
      </c>
      <c r="H199" s="667">
        <f>'Vasco Dpt'!H226</f>
        <v>0</v>
      </c>
      <c r="I199" s="217">
        <f>'Vasco Dpt'!I226</f>
        <v>0</v>
      </c>
      <c r="J199" s="670">
        <f>'Vasco Dpt'!J226</f>
        <v>0</v>
      </c>
      <c r="K199" s="217">
        <f>'Vasco Dpt'!K226</f>
        <v>0</v>
      </c>
      <c r="L199" s="217">
        <f>'Vasco Dpt'!L226</f>
        <v>0</v>
      </c>
      <c r="M199" s="217">
        <f>'Vasco Dpt'!M226</f>
        <v>0</v>
      </c>
      <c r="N199" s="217">
        <f>'Vasco Dpt'!N226</f>
        <v>0</v>
      </c>
      <c r="O199" s="217">
        <f>'Vasco Dpt'!O226</f>
        <v>0</v>
      </c>
      <c r="P199" s="217">
        <f>'Vasco Dpt'!P226</f>
        <v>0</v>
      </c>
      <c r="Q199" s="217">
        <f>'Vasco Dpt'!Q226</f>
        <v>0</v>
      </c>
      <c r="R199" s="217">
        <f>'Vasco Dpt'!R226</f>
        <v>0</v>
      </c>
      <c r="S199" s="217">
        <f>'Vasco Dpt'!S226</f>
        <v>0</v>
      </c>
      <c r="T199" s="217">
        <f>'Vasco Dpt'!T226</f>
        <v>0</v>
      </c>
      <c r="U199" s="217" t="str">
        <f t="shared" si="40"/>
        <v>0--0</v>
      </c>
      <c r="V199" s="217" t="str">
        <f t="shared" si="41"/>
        <v>0--0</v>
      </c>
      <c r="W199" s="217" t="e">
        <f t="shared" si="42"/>
        <v>#N/A</v>
      </c>
      <c r="X199" s="217" t="e">
        <f t="shared" si="43"/>
        <v>#N/A</v>
      </c>
      <c r="Y199" s="217" t="e">
        <f t="shared" si="44"/>
        <v>#N/A</v>
      </c>
      <c r="Z199" s="217" t="e">
        <f t="shared" si="45"/>
        <v>#N/A</v>
      </c>
      <c r="AA199" s="673" t="str">
        <f t="shared" si="46"/>
        <v>,</v>
      </c>
      <c r="AB199" s="217" t="str">
        <f t="shared" si="47"/>
        <v/>
      </c>
      <c r="AC199" s="682">
        <f t="shared" si="48"/>
        <v>0</v>
      </c>
      <c r="AD199" s="682">
        <f t="shared" si="49"/>
        <v>0</v>
      </c>
    </row>
    <row r="200" spans="1:30" ht="16.5" hidden="1" thickTop="1" thickBot="1" x14ac:dyDescent="0.3">
      <c r="A200" s="217" t="str">
        <f>'Vasco Dpt'!A227</f>
        <v>BSLL</v>
      </c>
      <c r="B200" s="217" t="str">
        <f>'Vasco Dpt'!B227</f>
        <v>30A</v>
      </c>
      <c r="C200" s="217" t="str">
        <f>'Vasco Dpt'!C227</f>
        <v>VSD</v>
      </c>
      <c r="D200" s="217" t="str">
        <f>'Vasco Dpt'!D227</f>
        <v>CRT</v>
      </c>
      <c r="E200" s="217" t="str">
        <f>'Vasco Dpt'!E227</f>
        <v>PNJ</v>
      </c>
      <c r="F200" s="217">
        <f>'Vasco Dpt'!F227</f>
        <v>30</v>
      </c>
      <c r="G200" s="217">
        <f>'Vasco Dpt'!G227</f>
        <v>0</v>
      </c>
      <c r="H200" s="667">
        <f>'Vasco Dpt'!H227</f>
        <v>12.15</v>
      </c>
      <c r="I200" s="217">
        <f>'Vasco Dpt'!I227</f>
        <v>0</v>
      </c>
      <c r="J200" s="670">
        <f>'Vasco Dpt'!J227</f>
        <v>13.05</v>
      </c>
      <c r="K200" s="217">
        <f>'Vasco Dpt'!K227</f>
        <v>0</v>
      </c>
      <c r="L200" s="217">
        <f>'Vasco Dpt'!L227</f>
        <v>0</v>
      </c>
      <c r="M200" s="217">
        <f>'Vasco Dpt'!M227</f>
        <v>0</v>
      </c>
      <c r="N200" s="217">
        <f>'Vasco Dpt'!N227</f>
        <v>0</v>
      </c>
      <c r="O200" s="217">
        <f>'Vasco Dpt'!O227</f>
        <v>0</v>
      </c>
      <c r="P200" s="217">
        <f>'Vasco Dpt'!P227</f>
        <v>0</v>
      </c>
      <c r="Q200" s="217">
        <f>'Vasco Dpt'!Q227</f>
        <v>0</v>
      </c>
      <c r="R200" s="217">
        <f>'Vasco Dpt'!R227</f>
        <v>0</v>
      </c>
      <c r="S200" s="217">
        <f>'Vasco Dpt'!S227</f>
        <v>0</v>
      </c>
      <c r="T200" s="217">
        <f>'Vasco Dpt'!T227</f>
        <v>0</v>
      </c>
      <c r="U200" s="217" t="str">
        <f t="shared" si="40"/>
        <v>VSD-CRT-PNJ</v>
      </c>
      <c r="V200" s="217" t="str">
        <f t="shared" si="41"/>
        <v>PNJ-CRT-VSD</v>
      </c>
      <c r="W200" s="217" t="str">
        <f t="shared" si="42"/>
        <v>vsg2</v>
      </c>
      <c r="X200" s="217" t="str">
        <f t="shared" si="43"/>
        <v>vsg60</v>
      </c>
      <c r="Y200" s="217" t="str">
        <f t="shared" si="44"/>
        <v>vsg2</v>
      </c>
      <c r="Z200" s="217" t="str">
        <f t="shared" si="45"/>
        <v>mrg86</v>
      </c>
      <c r="AA200" s="673" t="str">
        <f t="shared" si="46"/>
        <v>vsg2,vsg2</v>
      </c>
      <c r="AB200" s="217" t="str">
        <f t="shared" si="47"/>
        <v>onward</v>
      </c>
      <c r="AC200" s="682">
        <f t="shared" si="48"/>
        <v>12.15</v>
      </c>
      <c r="AD200" s="682">
        <f t="shared" si="49"/>
        <v>13.05</v>
      </c>
    </row>
    <row r="201" spans="1:30" ht="16.5" hidden="1" thickTop="1" thickBot="1" x14ac:dyDescent="0.3">
      <c r="A201" s="217">
        <f>'Vasco Dpt'!A228</f>
        <v>0</v>
      </c>
      <c r="B201" s="217" t="str">
        <f>'Vasco Dpt'!B228</f>
        <v>30A</v>
      </c>
      <c r="C201" s="217" t="str">
        <f>'Vasco Dpt'!C228</f>
        <v>PNJ</v>
      </c>
      <c r="D201" s="217" t="str">
        <f>'Vasco Dpt'!D228</f>
        <v>CRT</v>
      </c>
      <c r="E201" s="217" t="str">
        <f>'Vasco Dpt'!E228</f>
        <v>VSD</v>
      </c>
      <c r="F201" s="217">
        <f>'Vasco Dpt'!F228</f>
        <v>30</v>
      </c>
      <c r="G201" s="217">
        <f>'Vasco Dpt'!G228</f>
        <v>0</v>
      </c>
      <c r="H201" s="667">
        <f>'Vasco Dpt'!H228</f>
        <v>13.35</v>
      </c>
      <c r="I201" s="217">
        <f>'Vasco Dpt'!I228</f>
        <v>0</v>
      </c>
      <c r="J201" s="670">
        <f>'Vasco Dpt'!J228</f>
        <v>14.35</v>
      </c>
      <c r="K201" s="217">
        <f>'Vasco Dpt'!K228</f>
        <v>0</v>
      </c>
      <c r="L201" s="217">
        <f>'Vasco Dpt'!L228</f>
        <v>0</v>
      </c>
      <c r="M201" s="217">
        <f>'Vasco Dpt'!M228</f>
        <v>0</v>
      </c>
      <c r="N201" s="217">
        <f>'Vasco Dpt'!N228</f>
        <v>0</v>
      </c>
      <c r="O201" s="217">
        <f>'Vasco Dpt'!O228</f>
        <v>0</v>
      </c>
      <c r="P201" s="217">
        <f>'Vasco Dpt'!P228</f>
        <v>0</v>
      </c>
      <c r="Q201" s="217">
        <f>'Vasco Dpt'!Q228</f>
        <v>0</v>
      </c>
      <c r="R201" s="217">
        <f>'Vasco Dpt'!R228</f>
        <v>0</v>
      </c>
      <c r="S201" s="217">
        <f>'Vasco Dpt'!S228</f>
        <v>0</v>
      </c>
      <c r="T201" s="217">
        <f>'Vasco Dpt'!T228</f>
        <v>0</v>
      </c>
      <c r="U201" s="217" t="str">
        <f t="shared" si="40"/>
        <v>PNJ-CRT-VSD</v>
      </c>
      <c r="V201" s="217" t="str">
        <f t="shared" si="41"/>
        <v>VSD-CRT-PNJ</v>
      </c>
      <c r="W201" s="217" t="str">
        <f t="shared" si="42"/>
        <v>vsg60</v>
      </c>
      <c r="X201" s="217" t="str">
        <f t="shared" si="43"/>
        <v>vsg2</v>
      </c>
      <c r="Y201" s="217" t="str">
        <f t="shared" si="44"/>
        <v>mrg86</v>
      </c>
      <c r="Z201" s="217" t="str">
        <f t="shared" si="45"/>
        <v>vsg2</v>
      </c>
      <c r="AA201" s="673" t="str">
        <f t="shared" si="46"/>
        <v>vsg60,mrg86</v>
      </c>
      <c r="AB201" s="217" t="str">
        <f t="shared" si="47"/>
        <v>onward</v>
      </c>
      <c r="AC201" s="682">
        <f t="shared" si="48"/>
        <v>13.35</v>
      </c>
      <c r="AD201" s="682">
        <f t="shared" si="49"/>
        <v>14.35</v>
      </c>
    </row>
    <row r="202" spans="1:30" ht="16.5" hidden="1" thickTop="1" thickBot="1" x14ac:dyDescent="0.3">
      <c r="A202" s="217">
        <f>'Vasco Dpt'!A229</f>
        <v>0</v>
      </c>
      <c r="B202" s="217" t="str">
        <f>'Vasco Dpt'!B229</f>
        <v>30A</v>
      </c>
      <c r="C202" s="217" t="str">
        <f>'Vasco Dpt'!C229</f>
        <v>VSD</v>
      </c>
      <c r="D202" s="217" t="str">
        <f>'Vasco Dpt'!D229</f>
        <v>CRT</v>
      </c>
      <c r="E202" s="217" t="str">
        <f>'Vasco Dpt'!E229</f>
        <v>PNJ</v>
      </c>
      <c r="F202" s="217">
        <f>'Vasco Dpt'!F229</f>
        <v>30</v>
      </c>
      <c r="G202" s="217">
        <f>'Vasco Dpt'!G229</f>
        <v>0</v>
      </c>
      <c r="H202" s="667">
        <f>'Vasco Dpt'!H229</f>
        <v>15.2</v>
      </c>
      <c r="I202" s="217">
        <f>'Vasco Dpt'!I229</f>
        <v>0</v>
      </c>
      <c r="J202" s="670">
        <f>'Vasco Dpt'!J229</f>
        <v>16.25</v>
      </c>
      <c r="K202" s="217">
        <f>'Vasco Dpt'!K229</f>
        <v>0</v>
      </c>
      <c r="L202" s="217">
        <f>'Vasco Dpt'!L229</f>
        <v>0</v>
      </c>
      <c r="M202" s="217">
        <f>'Vasco Dpt'!M229</f>
        <v>0</v>
      </c>
      <c r="N202" s="217">
        <f>'Vasco Dpt'!N229</f>
        <v>0</v>
      </c>
      <c r="O202" s="217">
        <f>'Vasco Dpt'!O229</f>
        <v>0</v>
      </c>
      <c r="P202" s="217">
        <f>'Vasco Dpt'!P229</f>
        <v>0</v>
      </c>
      <c r="Q202" s="217">
        <f>'Vasco Dpt'!Q229</f>
        <v>0</v>
      </c>
      <c r="R202" s="217">
        <f>'Vasco Dpt'!R229</f>
        <v>0</v>
      </c>
      <c r="S202" s="217">
        <f>'Vasco Dpt'!S229</f>
        <v>0</v>
      </c>
      <c r="T202" s="217">
        <f>'Vasco Dpt'!T229</f>
        <v>0</v>
      </c>
      <c r="U202" s="217" t="str">
        <f t="shared" si="40"/>
        <v>VSD-CRT-PNJ</v>
      </c>
      <c r="V202" s="217" t="str">
        <f t="shared" si="41"/>
        <v>PNJ-CRT-VSD</v>
      </c>
      <c r="W202" s="217" t="str">
        <f t="shared" si="42"/>
        <v>vsg2</v>
      </c>
      <c r="X202" s="217" t="str">
        <f t="shared" si="43"/>
        <v>vsg60</v>
      </c>
      <c r="Y202" s="217" t="str">
        <f t="shared" si="44"/>
        <v>vsg2</v>
      </c>
      <c r="Z202" s="217" t="str">
        <f t="shared" si="45"/>
        <v>mrg86</v>
      </c>
      <c r="AA202" s="673" t="str">
        <f t="shared" si="46"/>
        <v>vsg2,vsg2</v>
      </c>
      <c r="AB202" s="217" t="str">
        <f t="shared" si="47"/>
        <v>onward</v>
      </c>
      <c r="AC202" s="682">
        <f t="shared" si="48"/>
        <v>15.2</v>
      </c>
      <c r="AD202" s="682">
        <f t="shared" si="49"/>
        <v>16.25</v>
      </c>
    </row>
    <row r="203" spans="1:30" ht="16.5" hidden="1" thickTop="1" thickBot="1" x14ac:dyDescent="0.3">
      <c r="A203" s="217">
        <f>'Vasco Dpt'!A230</f>
        <v>0</v>
      </c>
      <c r="B203" s="217" t="str">
        <f>'Vasco Dpt'!B230</f>
        <v>30A</v>
      </c>
      <c r="C203" s="217" t="str">
        <f>'Vasco Dpt'!C230</f>
        <v>PNJ</v>
      </c>
      <c r="D203" s="217" t="str">
        <f>'Vasco Dpt'!D230</f>
        <v>CRT</v>
      </c>
      <c r="E203" s="217" t="str">
        <f>'Vasco Dpt'!E230</f>
        <v>VSD</v>
      </c>
      <c r="F203" s="217">
        <f>'Vasco Dpt'!F230</f>
        <v>30</v>
      </c>
      <c r="G203" s="217">
        <f>'Vasco Dpt'!G230</f>
        <v>0</v>
      </c>
      <c r="H203" s="667">
        <f>'Vasco Dpt'!H230</f>
        <v>16.55</v>
      </c>
      <c r="I203" s="217">
        <f>'Vasco Dpt'!I230</f>
        <v>0</v>
      </c>
      <c r="J203" s="670">
        <f>'Vasco Dpt'!J230</f>
        <v>17.55</v>
      </c>
      <c r="K203" s="217">
        <f>'Vasco Dpt'!K230</f>
        <v>0</v>
      </c>
      <c r="L203" s="217">
        <f>'Vasco Dpt'!L230</f>
        <v>0</v>
      </c>
      <c r="M203" s="217">
        <f>'Vasco Dpt'!M230</f>
        <v>0</v>
      </c>
      <c r="N203" s="217">
        <f>'Vasco Dpt'!N230</f>
        <v>0</v>
      </c>
      <c r="O203" s="217">
        <f>'Vasco Dpt'!O230</f>
        <v>0</v>
      </c>
      <c r="P203" s="217">
        <f>'Vasco Dpt'!P230</f>
        <v>0</v>
      </c>
      <c r="Q203" s="217">
        <f>'Vasco Dpt'!Q230</f>
        <v>0</v>
      </c>
      <c r="R203" s="217">
        <f>'Vasco Dpt'!R230</f>
        <v>0</v>
      </c>
      <c r="S203" s="217">
        <f>'Vasco Dpt'!S230</f>
        <v>0</v>
      </c>
      <c r="T203" s="217">
        <f>'Vasco Dpt'!T230</f>
        <v>0</v>
      </c>
      <c r="U203" s="217" t="str">
        <f t="shared" si="40"/>
        <v>PNJ-CRT-VSD</v>
      </c>
      <c r="V203" s="217" t="str">
        <f t="shared" si="41"/>
        <v>VSD-CRT-PNJ</v>
      </c>
      <c r="W203" s="217" t="str">
        <f t="shared" si="42"/>
        <v>vsg60</v>
      </c>
      <c r="X203" s="217" t="str">
        <f t="shared" si="43"/>
        <v>vsg2</v>
      </c>
      <c r="Y203" s="217" t="str">
        <f t="shared" si="44"/>
        <v>mrg86</v>
      </c>
      <c r="Z203" s="217" t="str">
        <f t="shared" si="45"/>
        <v>vsg2</v>
      </c>
      <c r="AA203" s="673" t="str">
        <f t="shared" si="46"/>
        <v>vsg60,mrg86</v>
      </c>
      <c r="AB203" s="217" t="str">
        <f t="shared" si="47"/>
        <v>onward</v>
      </c>
      <c r="AC203" s="682">
        <f t="shared" si="48"/>
        <v>16.55</v>
      </c>
      <c r="AD203" s="682">
        <f t="shared" si="49"/>
        <v>17.55</v>
      </c>
    </row>
    <row r="204" spans="1:30" ht="16.5" hidden="1" thickTop="1" thickBot="1" x14ac:dyDescent="0.3">
      <c r="A204" s="217">
        <f>'Vasco Dpt'!A231</f>
        <v>0</v>
      </c>
      <c r="B204" s="217" t="str">
        <f>'Vasco Dpt'!B231</f>
        <v>30A</v>
      </c>
      <c r="C204" s="217" t="str">
        <f>'Vasco Dpt'!C231</f>
        <v>VSD</v>
      </c>
      <c r="D204" s="217" t="str">
        <f>'Vasco Dpt'!D231</f>
        <v>CRT</v>
      </c>
      <c r="E204" s="217" t="str">
        <f>'Vasco Dpt'!E231</f>
        <v>PNJ</v>
      </c>
      <c r="F204" s="217">
        <f>'Vasco Dpt'!F231</f>
        <v>30</v>
      </c>
      <c r="G204" s="217">
        <f>'Vasco Dpt'!G231</f>
        <v>0</v>
      </c>
      <c r="H204" s="667">
        <f>'Vasco Dpt'!H231</f>
        <v>18.2</v>
      </c>
      <c r="I204" s="217">
        <f>'Vasco Dpt'!I231</f>
        <v>0</v>
      </c>
      <c r="J204" s="670">
        <f>'Vasco Dpt'!J231</f>
        <v>19.2</v>
      </c>
      <c r="K204" s="217">
        <f>'Vasco Dpt'!K231</f>
        <v>0</v>
      </c>
      <c r="L204" s="217">
        <f>'Vasco Dpt'!L231</f>
        <v>0</v>
      </c>
      <c r="M204" s="217">
        <f>'Vasco Dpt'!M231</f>
        <v>0</v>
      </c>
      <c r="N204" s="217">
        <f>'Vasco Dpt'!N231</f>
        <v>0</v>
      </c>
      <c r="O204" s="217">
        <f>'Vasco Dpt'!O231</f>
        <v>0</v>
      </c>
      <c r="P204" s="217">
        <f>'Vasco Dpt'!P231</f>
        <v>0</v>
      </c>
      <c r="Q204" s="217">
        <f>'Vasco Dpt'!Q231</f>
        <v>0</v>
      </c>
      <c r="R204" s="217">
        <f>'Vasco Dpt'!R231</f>
        <v>0</v>
      </c>
      <c r="S204" s="217">
        <f>'Vasco Dpt'!S231</f>
        <v>0</v>
      </c>
      <c r="T204" s="217">
        <f>'Vasco Dpt'!T231</f>
        <v>0</v>
      </c>
      <c r="U204" s="217" t="str">
        <f t="shared" si="40"/>
        <v>VSD-CRT-PNJ</v>
      </c>
      <c r="V204" s="217" t="str">
        <f t="shared" si="41"/>
        <v>PNJ-CRT-VSD</v>
      </c>
      <c r="W204" s="217" t="str">
        <f t="shared" si="42"/>
        <v>vsg2</v>
      </c>
      <c r="X204" s="217" t="str">
        <f t="shared" si="43"/>
        <v>vsg60</v>
      </c>
      <c r="Y204" s="217" t="str">
        <f t="shared" si="44"/>
        <v>vsg2</v>
      </c>
      <c r="Z204" s="217" t="str">
        <f t="shared" si="45"/>
        <v>mrg86</v>
      </c>
      <c r="AA204" s="673" t="str">
        <f t="shared" si="46"/>
        <v>vsg2,vsg2</v>
      </c>
      <c r="AB204" s="217" t="str">
        <f t="shared" si="47"/>
        <v>onward</v>
      </c>
      <c r="AC204" s="682">
        <f t="shared" si="48"/>
        <v>18.2</v>
      </c>
      <c r="AD204" s="682">
        <f t="shared" si="49"/>
        <v>19.2</v>
      </c>
    </row>
    <row r="205" spans="1:30" ht="16.5" hidden="1" thickTop="1" thickBot="1" x14ac:dyDescent="0.3">
      <c r="A205" s="217">
        <f>'Vasco Dpt'!A232</f>
        <v>0</v>
      </c>
      <c r="B205" s="217" t="str">
        <f>'Vasco Dpt'!B232</f>
        <v>30A</v>
      </c>
      <c r="C205" s="217" t="str">
        <f>'Vasco Dpt'!C232</f>
        <v>PNJ</v>
      </c>
      <c r="D205" s="217" t="str">
        <f>'Vasco Dpt'!D232</f>
        <v>CRT</v>
      </c>
      <c r="E205" s="217" t="str">
        <f>'Vasco Dpt'!E232</f>
        <v>VSD</v>
      </c>
      <c r="F205" s="217">
        <f>'Vasco Dpt'!F232</f>
        <v>30</v>
      </c>
      <c r="G205" s="217">
        <f>'Vasco Dpt'!G232</f>
        <v>0</v>
      </c>
      <c r="H205" s="667">
        <f>'Vasco Dpt'!H232</f>
        <v>19.399999999999999</v>
      </c>
      <c r="I205" s="217">
        <f>'Vasco Dpt'!I232</f>
        <v>0</v>
      </c>
      <c r="J205" s="670">
        <f>'Vasco Dpt'!J232</f>
        <v>20.399999999999999</v>
      </c>
      <c r="K205" s="217">
        <f>'Vasco Dpt'!K232</f>
        <v>1</v>
      </c>
      <c r="L205" s="217">
        <f>'Vasco Dpt'!L232</f>
        <v>1</v>
      </c>
      <c r="M205" s="217">
        <f>'Vasco Dpt'!M232</f>
        <v>9.0500000000000007</v>
      </c>
      <c r="N205" s="217">
        <f>'Vasco Dpt'!N232</f>
        <v>7.5</v>
      </c>
      <c r="O205" s="217">
        <f>'Vasco Dpt'!O232</f>
        <v>180</v>
      </c>
      <c r="P205" s="217">
        <f>'Vasco Dpt'!P232</f>
        <v>0</v>
      </c>
      <c r="Q205" s="217">
        <f>'Vasco Dpt'!Q232</f>
        <v>0</v>
      </c>
      <c r="R205" s="217">
        <f>'Vasco Dpt'!R232</f>
        <v>0</v>
      </c>
      <c r="S205" s="217">
        <f>'Vasco Dpt'!S232</f>
        <v>0</v>
      </c>
      <c r="T205" s="217" t="str">
        <f>'Vasco Dpt'!T232</f>
        <v>N/O VSD DPT</v>
      </c>
      <c r="U205" s="217" t="str">
        <f t="shared" si="40"/>
        <v>PNJ-CRT-VSD</v>
      </c>
      <c r="V205" s="217" t="str">
        <f t="shared" si="41"/>
        <v>VSD-CRT-PNJ</v>
      </c>
      <c r="W205" s="217" t="str">
        <f t="shared" si="42"/>
        <v>vsg60</v>
      </c>
      <c r="X205" s="217" t="str">
        <f t="shared" si="43"/>
        <v>vsg2</v>
      </c>
      <c r="Y205" s="217" t="str">
        <f t="shared" si="44"/>
        <v>mrg86</v>
      </c>
      <c r="Z205" s="217" t="str">
        <f t="shared" si="45"/>
        <v>vsg2</v>
      </c>
      <c r="AA205" s="673" t="str">
        <f t="shared" si="46"/>
        <v>vsg60,mrg86</v>
      </c>
      <c r="AB205" s="217" t="str">
        <f t="shared" si="47"/>
        <v>onward</v>
      </c>
      <c r="AC205" s="682">
        <f t="shared" si="48"/>
        <v>19.399999999999999</v>
      </c>
      <c r="AD205" s="682">
        <f t="shared" si="49"/>
        <v>20.399999999999999</v>
      </c>
    </row>
    <row r="206" spans="1:30" ht="16.5" hidden="1" thickTop="1" thickBot="1" x14ac:dyDescent="0.3">
      <c r="A206" s="217">
        <f>'Vasco Dpt'!A233</f>
        <v>0</v>
      </c>
      <c r="B206" s="217">
        <f>'Vasco Dpt'!B233</f>
        <v>30</v>
      </c>
      <c r="C206" s="217" t="str">
        <f>'Vasco Dpt'!C233</f>
        <v>VSD</v>
      </c>
      <c r="D206" s="217" t="str">
        <f>'Vasco Dpt'!D233</f>
        <v>CRT</v>
      </c>
      <c r="E206" s="217" t="str">
        <f>'Vasco Dpt'!E233</f>
        <v>PNJ</v>
      </c>
      <c r="F206" s="217">
        <f>'Vasco Dpt'!F233</f>
        <v>30</v>
      </c>
      <c r="G206" s="217">
        <f>'Vasco Dpt'!G233</f>
        <v>0</v>
      </c>
      <c r="H206" s="667">
        <f>'Vasco Dpt'!H233</f>
        <v>6.2</v>
      </c>
      <c r="I206" s="217">
        <f>'Vasco Dpt'!I233</f>
        <v>0</v>
      </c>
      <c r="J206" s="670">
        <f>'Vasco Dpt'!J233</f>
        <v>7.1</v>
      </c>
      <c r="K206" s="217">
        <f>'Vasco Dpt'!K233</f>
        <v>0</v>
      </c>
      <c r="L206" s="217">
        <f>'Vasco Dpt'!L233</f>
        <v>0</v>
      </c>
      <c r="M206" s="217">
        <f>'Vasco Dpt'!M233</f>
        <v>0</v>
      </c>
      <c r="N206" s="217">
        <f>'Vasco Dpt'!N233</f>
        <v>0</v>
      </c>
      <c r="O206" s="217">
        <f>'Vasco Dpt'!O233</f>
        <v>0</v>
      </c>
      <c r="P206" s="217">
        <f>'Vasco Dpt'!P233</f>
        <v>0</v>
      </c>
      <c r="Q206" s="217">
        <f>'Vasco Dpt'!Q233</f>
        <v>0</v>
      </c>
      <c r="R206" s="217">
        <f>'Vasco Dpt'!R233</f>
        <v>0</v>
      </c>
      <c r="S206" s="217">
        <f>'Vasco Dpt'!S233</f>
        <v>0</v>
      </c>
      <c r="T206" s="217">
        <f>'Vasco Dpt'!T233</f>
        <v>0</v>
      </c>
      <c r="U206" s="217" t="str">
        <f t="shared" si="40"/>
        <v>VSD-CRT-PNJ</v>
      </c>
      <c r="V206" s="217" t="str">
        <f t="shared" si="41"/>
        <v>PNJ-CRT-VSD</v>
      </c>
      <c r="W206" s="217" t="str">
        <f t="shared" si="42"/>
        <v>vsg2</v>
      </c>
      <c r="X206" s="217" t="str">
        <f t="shared" si="43"/>
        <v>vsg60</v>
      </c>
      <c r="Y206" s="217" t="str">
        <f t="shared" si="44"/>
        <v>vsg2</v>
      </c>
      <c r="Z206" s="217" t="str">
        <f t="shared" si="45"/>
        <v>mrg86</v>
      </c>
      <c r="AA206" s="673" t="str">
        <f t="shared" si="46"/>
        <v>vsg2,vsg2</v>
      </c>
      <c r="AB206" s="217" t="str">
        <f t="shared" si="47"/>
        <v>onward</v>
      </c>
      <c r="AC206" s="682">
        <f t="shared" si="48"/>
        <v>6.2</v>
      </c>
      <c r="AD206" s="682">
        <f t="shared" si="49"/>
        <v>7.1</v>
      </c>
    </row>
    <row r="207" spans="1:30" ht="16.5" hidden="1" thickTop="1" thickBot="1" x14ac:dyDescent="0.3">
      <c r="A207" s="217">
        <f>'Vasco Dpt'!A234</f>
        <v>0</v>
      </c>
      <c r="B207" s="217">
        <f>'Vasco Dpt'!B234</f>
        <v>30</v>
      </c>
      <c r="C207" s="217" t="str">
        <f>'Vasco Dpt'!C234</f>
        <v>PNJ</v>
      </c>
      <c r="D207" s="217" t="str">
        <f>'Vasco Dpt'!D234</f>
        <v>CRT</v>
      </c>
      <c r="E207" s="217" t="str">
        <f>'Vasco Dpt'!E234</f>
        <v>VSD HBR</v>
      </c>
      <c r="F207" s="217">
        <f>'Vasco Dpt'!F234</f>
        <v>35</v>
      </c>
      <c r="G207" s="217">
        <f>'Vasco Dpt'!G234</f>
        <v>0</v>
      </c>
      <c r="H207" s="667">
        <f>'Vasco Dpt'!H234</f>
        <v>7.35</v>
      </c>
      <c r="I207" s="217">
        <f>'Vasco Dpt'!I234</f>
        <v>0</v>
      </c>
      <c r="J207" s="670">
        <f>'Vasco Dpt'!J234</f>
        <v>8.35</v>
      </c>
      <c r="K207" s="217">
        <f>'Vasco Dpt'!K234</f>
        <v>0</v>
      </c>
      <c r="L207" s="217">
        <f>'Vasco Dpt'!L234</f>
        <v>0</v>
      </c>
      <c r="M207" s="217">
        <f>'Vasco Dpt'!M234</f>
        <v>0</v>
      </c>
      <c r="N207" s="217">
        <f>'Vasco Dpt'!N234</f>
        <v>0</v>
      </c>
      <c r="O207" s="217">
        <f>'Vasco Dpt'!O234</f>
        <v>0</v>
      </c>
      <c r="P207" s="217">
        <f>'Vasco Dpt'!P234</f>
        <v>0</v>
      </c>
      <c r="Q207" s="217">
        <f>'Vasco Dpt'!Q234</f>
        <v>0</v>
      </c>
      <c r="R207" s="217">
        <f>'Vasco Dpt'!R234</f>
        <v>0</v>
      </c>
      <c r="S207" s="217">
        <f>'Vasco Dpt'!S234</f>
        <v>0</v>
      </c>
      <c r="T207" s="217">
        <f>'Vasco Dpt'!T234</f>
        <v>0</v>
      </c>
      <c r="U207" s="217" t="str">
        <f t="shared" si="40"/>
        <v>PNJ-CRT-VSD HBR</v>
      </c>
      <c r="V207" s="217" t="str">
        <f t="shared" si="41"/>
        <v>VSD HBR-CRT-PNJ</v>
      </c>
      <c r="W207" s="217" t="e">
        <f t="shared" si="42"/>
        <v>#N/A</v>
      </c>
      <c r="X207" s="217" t="e">
        <f t="shared" si="43"/>
        <v>#N/A</v>
      </c>
      <c r="Y207" s="217" t="e">
        <f t="shared" si="44"/>
        <v>#N/A</v>
      </c>
      <c r="Z207" s="217" t="e">
        <f t="shared" si="45"/>
        <v>#N/A</v>
      </c>
      <c r="AA207" s="673" t="str">
        <f t="shared" si="46"/>
        <v>,</v>
      </c>
      <c r="AB207" s="217" t="str">
        <f t="shared" si="47"/>
        <v/>
      </c>
      <c r="AC207" s="682">
        <f t="shared" si="48"/>
        <v>7.35</v>
      </c>
      <c r="AD207" s="682">
        <f t="shared" si="49"/>
        <v>8.35</v>
      </c>
    </row>
    <row r="208" spans="1:30" ht="16.5" hidden="1" thickTop="1" thickBot="1" x14ac:dyDescent="0.3">
      <c r="A208" s="217">
        <f>'Vasco Dpt'!A235</f>
        <v>0</v>
      </c>
      <c r="B208" s="217">
        <f>'Vasco Dpt'!B235</f>
        <v>30</v>
      </c>
      <c r="C208" s="217" t="str">
        <f>'Vasco Dpt'!C235</f>
        <v>VSD HBR</v>
      </c>
      <c r="D208" s="217" t="str">
        <f>'Vasco Dpt'!D235</f>
        <v>CRT</v>
      </c>
      <c r="E208" s="217" t="str">
        <f>'Vasco Dpt'!E235</f>
        <v>PNJ</v>
      </c>
      <c r="F208" s="217">
        <f>'Vasco Dpt'!F235</f>
        <v>35</v>
      </c>
      <c r="G208" s="217">
        <f>'Vasco Dpt'!G235</f>
        <v>0</v>
      </c>
      <c r="H208" s="667">
        <f>'Vasco Dpt'!H235</f>
        <v>8.5500000000000007</v>
      </c>
      <c r="I208" s="217">
        <f>'Vasco Dpt'!I235</f>
        <v>0</v>
      </c>
      <c r="J208" s="670">
        <f>'Vasco Dpt'!J235</f>
        <v>10.050000000000001</v>
      </c>
      <c r="K208" s="217">
        <f>'Vasco Dpt'!K235</f>
        <v>0</v>
      </c>
      <c r="L208" s="217">
        <f>'Vasco Dpt'!L235</f>
        <v>0</v>
      </c>
      <c r="M208" s="217">
        <f>'Vasco Dpt'!M235</f>
        <v>0</v>
      </c>
      <c r="N208" s="217">
        <f>'Vasco Dpt'!N235</f>
        <v>0</v>
      </c>
      <c r="O208" s="217">
        <f>'Vasco Dpt'!O235</f>
        <v>0</v>
      </c>
      <c r="P208" s="217">
        <f>'Vasco Dpt'!P235</f>
        <v>0</v>
      </c>
      <c r="Q208" s="217">
        <f>'Vasco Dpt'!Q235</f>
        <v>0</v>
      </c>
      <c r="R208" s="217">
        <f>'Vasco Dpt'!R235</f>
        <v>0</v>
      </c>
      <c r="S208" s="217">
        <f>'Vasco Dpt'!S235</f>
        <v>0</v>
      </c>
      <c r="T208" s="217">
        <f>'Vasco Dpt'!T235</f>
        <v>0</v>
      </c>
      <c r="U208" s="217" t="str">
        <f t="shared" si="40"/>
        <v>VSD HBR-CRT-PNJ</v>
      </c>
      <c r="V208" s="217" t="str">
        <f t="shared" si="41"/>
        <v>PNJ-CRT-VSD HBR</v>
      </c>
      <c r="W208" s="217" t="e">
        <f t="shared" si="42"/>
        <v>#N/A</v>
      </c>
      <c r="X208" s="217" t="e">
        <f t="shared" si="43"/>
        <v>#N/A</v>
      </c>
      <c r="Y208" s="217" t="e">
        <f t="shared" si="44"/>
        <v>#N/A</v>
      </c>
      <c r="Z208" s="217" t="e">
        <f t="shared" si="45"/>
        <v>#N/A</v>
      </c>
      <c r="AA208" s="673" t="str">
        <f t="shared" si="46"/>
        <v>,</v>
      </c>
      <c r="AB208" s="217" t="str">
        <f t="shared" si="47"/>
        <v/>
      </c>
      <c r="AC208" s="682">
        <f t="shared" si="48"/>
        <v>8.5500000000000007</v>
      </c>
      <c r="AD208" s="682">
        <f t="shared" si="49"/>
        <v>10.050000000000001</v>
      </c>
    </row>
    <row r="209" spans="1:30" ht="16.5" hidden="1" thickTop="1" thickBot="1" x14ac:dyDescent="0.3">
      <c r="A209" s="217">
        <f>'Vasco Dpt'!A236</f>
        <v>0</v>
      </c>
      <c r="B209" s="217">
        <f>'Vasco Dpt'!B236</f>
        <v>30</v>
      </c>
      <c r="C209" s="217" t="str">
        <f>'Vasco Dpt'!C236</f>
        <v>PNJ</v>
      </c>
      <c r="D209" s="217" t="str">
        <f>'Vasco Dpt'!D236</f>
        <v>CRT</v>
      </c>
      <c r="E209" s="217" t="str">
        <f>'Vasco Dpt'!E236</f>
        <v>VSD</v>
      </c>
      <c r="F209" s="217">
        <f>'Vasco Dpt'!F236</f>
        <v>30</v>
      </c>
      <c r="G209" s="217">
        <f>'Vasco Dpt'!G236</f>
        <v>0</v>
      </c>
      <c r="H209" s="667">
        <f>'Vasco Dpt'!H236</f>
        <v>10.35</v>
      </c>
      <c r="I209" s="217">
        <f>'Vasco Dpt'!I236</f>
        <v>0</v>
      </c>
      <c r="J209" s="670">
        <f>'Vasco Dpt'!J236</f>
        <v>11.35</v>
      </c>
      <c r="K209" s="217">
        <f>'Vasco Dpt'!K236</f>
        <v>1</v>
      </c>
      <c r="L209" s="217">
        <f>'Vasco Dpt'!L236</f>
        <v>1</v>
      </c>
      <c r="M209" s="217">
        <f>'Vasco Dpt'!M236</f>
        <v>6.1</v>
      </c>
      <c r="N209" s="217">
        <f>'Vasco Dpt'!N236</f>
        <v>5.45</v>
      </c>
      <c r="O209" s="217">
        <f>'Vasco Dpt'!O236</f>
        <v>130</v>
      </c>
      <c r="P209" s="217">
        <f>'Vasco Dpt'!P236</f>
        <v>0</v>
      </c>
      <c r="Q209" s="217">
        <f>'Vasco Dpt'!Q236</f>
        <v>0</v>
      </c>
      <c r="R209" s="217">
        <f>'Vasco Dpt'!R236</f>
        <v>0</v>
      </c>
      <c r="S209" s="217">
        <f>'Vasco Dpt'!S236</f>
        <v>0</v>
      </c>
      <c r="T209" s="217">
        <f>'Vasco Dpt'!T236</f>
        <v>0</v>
      </c>
      <c r="U209" s="217" t="str">
        <f t="shared" si="40"/>
        <v>PNJ-CRT-VSD</v>
      </c>
      <c r="V209" s="217" t="str">
        <f t="shared" si="41"/>
        <v>VSD-CRT-PNJ</v>
      </c>
      <c r="W209" s="217" t="str">
        <f t="shared" si="42"/>
        <v>vsg60</v>
      </c>
      <c r="X209" s="217" t="str">
        <f t="shared" si="43"/>
        <v>vsg2</v>
      </c>
      <c r="Y209" s="217" t="str">
        <f t="shared" si="44"/>
        <v>mrg86</v>
      </c>
      <c r="Z209" s="217" t="str">
        <f t="shared" si="45"/>
        <v>vsg2</v>
      </c>
      <c r="AA209" s="673" t="str">
        <f t="shared" si="46"/>
        <v>vsg60,mrg86</v>
      </c>
      <c r="AB209" s="217" t="str">
        <f t="shared" si="47"/>
        <v>onward</v>
      </c>
      <c r="AC209" s="682">
        <f t="shared" si="48"/>
        <v>10.35</v>
      </c>
      <c r="AD209" s="682">
        <f t="shared" si="49"/>
        <v>11.35</v>
      </c>
    </row>
    <row r="210" spans="1:30" ht="16.5" hidden="1" thickTop="1" thickBot="1" x14ac:dyDescent="0.3">
      <c r="A210" s="217">
        <f>'Vasco Dpt'!A237</f>
        <v>0</v>
      </c>
      <c r="B210" s="217">
        <f>'Vasco Dpt'!B237</f>
        <v>0</v>
      </c>
      <c r="C210" s="217">
        <f>'Vasco Dpt'!C237</f>
        <v>0</v>
      </c>
      <c r="D210" s="217">
        <f>'Vasco Dpt'!D237</f>
        <v>0</v>
      </c>
      <c r="E210" s="217">
        <f>'Vasco Dpt'!E237</f>
        <v>0</v>
      </c>
      <c r="F210" s="217">
        <f>'Vasco Dpt'!F237</f>
        <v>0</v>
      </c>
      <c r="G210" s="217">
        <f>'Vasco Dpt'!G237</f>
        <v>0</v>
      </c>
      <c r="H210" s="667">
        <f>'Vasco Dpt'!H237</f>
        <v>0</v>
      </c>
      <c r="I210" s="217">
        <f>'Vasco Dpt'!I237</f>
        <v>0</v>
      </c>
      <c r="J210" s="670">
        <f>'Vasco Dpt'!J237</f>
        <v>0</v>
      </c>
      <c r="K210" s="217">
        <f>'Vasco Dpt'!K237</f>
        <v>0</v>
      </c>
      <c r="L210" s="217">
        <f>'Vasco Dpt'!L237</f>
        <v>0</v>
      </c>
      <c r="M210" s="217">
        <f>'Vasco Dpt'!M237</f>
        <v>0</v>
      </c>
      <c r="N210" s="217">
        <f>'Vasco Dpt'!N237</f>
        <v>0</v>
      </c>
      <c r="O210" s="217">
        <f>'Vasco Dpt'!O237</f>
        <v>0</v>
      </c>
      <c r="P210" s="217">
        <f>'Vasco Dpt'!P237</f>
        <v>0</v>
      </c>
      <c r="Q210" s="217">
        <f>'Vasco Dpt'!Q237</f>
        <v>0</v>
      </c>
      <c r="R210" s="217">
        <f>'Vasco Dpt'!R237</f>
        <v>0</v>
      </c>
      <c r="S210" s="217">
        <f>'Vasco Dpt'!S237</f>
        <v>0</v>
      </c>
      <c r="T210" s="217">
        <f>'Vasco Dpt'!T237</f>
        <v>0</v>
      </c>
      <c r="U210" s="217" t="str">
        <f t="shared" si="40"/>
        <v>0--0</v>
      </c>
      <c r="V210" s="217" t="str">
        <f t="shared" si="41"/>
        <v>0--0</v>
      </c>
      <c r="W210" s="217" t="e">
        <f t="shared" si="42"/>
        <v>#N/A</v>
      </c>
      <c r="X210" s="217" t="e">
        <f t="shared" si="43"/>
        <v>#N/A</v>
      </c>
      <c r="Y210" s="217" t="e">
        <f t="shared" si="44"/>
        <v>#N/A</v>
      </c>
      <c r="Z210" s="217" t="e">
        <f t="shared" si="45"/>
        <v>#N/A</v>
      </c>
      <c r="AA210" s="673" t="str">
        <f t="shared" si="46"/>
        <v>,</v>
      </c>
      <c r="AB210" s="217" t="str">
        <f t="shared" si="47"/>
        <v/>
      </c>
      <c r="AC210" s="682">
        <f t="shared" si="48"/>
        <v>0</v>
      </c>
      <c r="AD210" s="682">
        <f t="shared" si="49"/>
        <v>0</v>
      </c>
    </row>
    <row r="211" spans="1:30" ht="16.5" hidden="1" thickTop="1" thickBot="1" x14ac:dyDescent="0.3">
      <c r="A211" s="217">
        <f>'Vasco Dpt'!A238</f>
        <v>0</v>
      </c>
      <c r="B211" s="217">
        <f>'Vasco Dpt'!B238</f>
        <v>0</v>
      </c>
      <c r="C211" s="217">
        <f>'Vasco Dpt'!C238</f>
        <v>0</v>
      </c>
      <c r="D211" s="217">
        <f>'Vasco Dpt'!D238</f>
        <v>0</v>
      </c>
      <c r="E211" s="217">
        <f>'Vasco Dpt'!E238</f>
        <v>0</v>
      </c>
      <c r="F211" s="217">
        <f>'Vasco Dpt'!F238</f>
        <v>0</v>
      </c>
      <c r="G211" s="217">
        <f>'Vasco Dpt'!G238</f>
        <v>0</v>
      </c>
      <c r="H211" s="667">
        <f>'Vasco Dpt'!H238</f>
        <v>0</v>
      </c>
      <c r="I211" s="217">
        <f>'Vasco Dpt'!I238</f>
        <v>0</v>
      </c>
      <c r="J211" s="670">
        <f>'Vasco Dpt'!J238</f>
        <v>0</v>
      </c>
      <c r="K211" s="217">
        <f>'Vasco Dpt'!K238</f>
        <v>0</v>
      </c>
      <c r="L211" s="217">
        <f>'Vasco Dpt'!L238</f>
        <v>0</v>
      </c>
      <c r="M211" s="217">
        <f>'Vasco Dpt'!M238</f>
        <v>0</v>
      </c>
      <c r="N211" s="217">
        <f>'Vasco Dpt'!N238</f>
        <v>0</v>
      </c>
      <c r="O211" s="217">
        <f>'Vasco Dpt'!O238</f>
        <v>0</v>
      </c>
      <c r="P211" s="217">
        <f>'Vasco Dpt'!P238</f>
        <v>0</v>
      </c>
      <c r="Q211" s="217">
        <f>'Vasco Dpt'!Q238</f>
        <v>0</v>
      </c>
      <c r="R211" s="217">
        <f>'Vasco Dpt'!R238</f>
        <v>0</v>
      </c>
      <c r="S211" s="217">
        <f>'Vasco Dpt'!S238</f>
        <v>0</v>
      </c>
      <c r="T211" s="217">
        <f>'Vasco Dpt'!T238</f>
        <v>0</v>
      </c>
      <c r="U211" s="217" t="str">
        <f t="shared" si="40"/>
        <v>0--0</v>
      </c>
      <c r="V211" s="217" t="str">
        <f t="shared" si="41"/>
        <v>0--0</v>
      </c>
      <c r="W211" s="217" t="e">
        <f t="shared" si="42"/>
        <v>#N/A</v>
      </c>
      <c r="X211" s="217" t="e">
        <f t="shared" si="43"/>
        <v>#N/A</v>
      </c>
      <c r="Y211" s="217" t="e">
        <f t="shared" si="44"/>
        <v>#N/A</v>
      </c>
      <c r="Z211" s="217" t="e">
        <f t="shared" si="45"/>
        <v>#N/A</v>
      </c>
      <c r="AA211" s="673" t="str">
        <f t="shared" si="46"/>
        <v>,</v>
      </c>
      <c r="AB211" s="217" t="str">
        <f t="shared" si="47"/>
        <v/>
      </c>
      <c r="AC211" s="682">
        <f t="shared" si="48"/>
        <v>0</v>
      </c>
      <c r="AD211" s="682">
        <f t="shared" si="49"/>
        <v>0</v>
      </c>
    </row>
    <row r="212" spans="1:30" ht="16.5" hidden="1" thickTop="1" thickBot="1" x14ac:dyDescent="0.3">
      <c r="A212" s="217" t="str">
        <f>'Vasco Dpt'!A239</f>
        <v>MINI</v>
      </c>
      <c r="B212" s="217" t="str">
        <f>'Vasco Dpt'!B239</f>
        <v>31A</v>
      </c>
      <c r="C212" s="217" t="str">
        <f>'Vasco Dpt'!C239</f>
        <v>VSD</v>
      </c>
      <c r="D212" s="217" t="str">
        <f>'Vasco Dpt'!D239</f>
        <v>KV1/KV2</v>
      </c>
      <c r="E212" s="217" t="str">
        <f>'Vasco Dpt'!E239</f>
        <v>CIFC SADA</v>
      </c>
      <c r="F212" s="217">
        <f>'Vasco Dpt'!F239</f>
        <v>25</v>
      </c>
      <c r="G212" s="217">
        <f>'Vasco Dpt'!G239</f>
        <v>0</v>
      </c>
      <c r="H212" s="667">
        <f>'Vasco Dpt'!H239</f>
        <v>13.3</v>
      </c>
      <c r="I212" s="217">
        <f>'Vasco Dpt'!I239</f>
        <v>0</v>
      </c>
      <c r="J212" s="670">
        <f>'Vasco Dpt'!J239</f>
        <v>0</v>
      </c>
      <c r="K212" s="217">
        <f>'Vasco Dpt'!K239</f>
        <v>0</v>
      </c>
      <c r="L212" s="217">
        <f>'Vasco Dpt'!L239</f>
        <v>0</v>
      </c>
      <c r="M212" s="217">
        <f>'Vasco Dpt'!M239</f>
        <v>0</v>
      </c>
      <c r="N212" s="217">
        <f>'Vasco Dpt'!N239</f>
        <v>0</v>
      </c>
      <c r="O212" s="217">
        <f>'Vasco Dpt'!O239</f>
        <v>0</v>
      </c>
      <c r="P212" s="217">
        <f>'Vasco Dpt'!P239</f>
        <v>0</v>
      </c>
      <c r="Q212" s="217">
        <f>'Vasco Dpt'!Q239</f>
        <v>0</v>
      </c>
      <c r="R212" s="217">
        <f>'Vasco Dpt'!R239</f>
        <v>0</v>
      </c>
      <c r="S212" s="217">
        <f>'Vasco Dpt'!S239</f>
        <v>0</v>
      </c>
      <c r="T212" s="217">
        <f>'Vasco Dpt'!T239</f>
        <v>0</v>
      </c>
      <c r="U212" s="217" t="str">
        <f t="shared" si="40"/>
        <v>VSD-KV1/KV2-CIFC SADA</v>
      </c>
      <c r="V212" s="217" t="str">
        <f t="shared" si="41"/>
        <v>CIFC SADA-KV1/KV2-VSD</v>
      </c>
      <c r="W212" s="217" t="e">
        <f t="shared" si="42"/>
        <v>#N/A</v>
      </c>
      <c r="X212" s="217" t="e">
        <f t="shared" si="43"/>
        <v>#N/A</v>
      </c>
      <c r="Y212" s="217" t="e">
        <f t="shared" si="44"/>
        <v>#N/A</v>
      </c>
      <c r="Z212" s="217" t="e">
        <f t="shared" si="45"/>
        <v>#N/A</v>
      </c>
      <c r="AA212" s="673" t="str">
        <f t="shared" si="46"/>
        <v>,</v>
      </c>
      <c r="AB212" s="217" t="str">
        <f t="shared" si="47"/>
        <v/>
      </c>
      <c r="AC212" s="682">
        <f t="shared" si="48"/>
        <v>13.3</v>
      </c>
      <c r="AD212" s="682">
        <f t="shared" si="49"/>
        <v>0</v>
      </c>
    </row>
    <row r="213" spans="1:30" ht="16.5" hidden="1" thickTop="1" thickBot="1" x14ac:dyDescent="0.3">
      <c r="A213" s="217">
        <f>'Vasco Dpt'!A240</f>
        <v>0</v>
      </c>
      <c r="B213" s="217" t="str">
        <f>'Vasco Dpt'!B240</f>
        <v>31A</v>
      </c>
      <c r="C213" s="217" t="str">
        <f>'Vasco Dpt'!C240</f>
        <v>CIFC SADA</v>
      </c>
      <c r="D213" s="217">
        <f>'Vasco Dpt'!D240</f>
        <v>0</v>
      </c>
      <c r="E213" s="217" t="str">
        <f>'Vasco Dpt'!E240</f>
        <v>VSD</v>
      </c>
      <c r="F213" s="217">
        <f>'Vasco Dpt'!F240</f>
        <v>5</v>
      </c>
      <c r="G213" s="217">
        <f>'Vasco Dpt'!G240</f>
        <v>0</v>
      </c>
      <c r="H213" s="667">
        <f>'Vasco Dpt'!H240</f>
        <v>0</v>
      </c>
      <c r="I213" s="217">
        <f>'Vasco Dpt'!I240</f>
        <v>0</v>
      </c>
      <c r="J213" s="670">
        <f>'Vasco Dpt'!J240</f>
        <v>0</v>
      </c>
      <c r="K213" s="217">
        <f>'Vasco Dpt'!K240</f>
        <v>0</v>
      </c>
      <c r="L213" s="217">
        <f>'Vasco Dpt'!L240</f>
        <v>0</v>
      </c>
      <c r="M213" s="217">
        <f>'Vasco Dpt'!M240</f>
        <v>0</v>
      </c>
      <c r="N213" s="217">
        <f>'Vasco Dpt'!N240</f>
        <v>0</v>
      </c>
      <c r="O213" s="217">
        <f>'Vasco Dpt'!O240</f>
        <v>0</v>
      </c>
      <c r="P213" s="217">
        <f>'Vasco Dpt'!P240</f>
        <v>0</v>
      </c>
      <c r="Q213" s="217">
        <f>'Vasco Dpt'!Q240</f>
        <v>0</v>
      </c>
      <c r="R213" s="217">
        <f>'Vasco Dpt'!R240</f>
        <v>0</v>
      </c>
      <c r="S213" s="217">
        <f>'Vasco Dpt'!S240</f>
        <v>0</v>
      </c>
      <c r="T213" s="217">
        <f>'Vasco Dpt'!T240</f>
        <v>0</v>
      </c>
      <c r="U213" s="217" t="str">
        <f t="shared" si="40"/>
        <v>CIFC SADA--VSD</v>
      </c>
      <c r="V213" s="217" t="str">
        <f t="shared" si="41"/>
        <v>VSD--CIFC SADA</v>
      </c>
      <c r="W213" s="217" t="e">
        <f t="shared" si="42"/>
        <v>#N/A</v>
      </c>
      <c r="X213" s="217" t="e">
        <f t="shared" si="43"/>
        <v>#N/A</v>
      </c>
      <c r="Y213" s="217" t="e">
        <f t="shared" si="44"/>
        <v>#N/A</v>
      </c>
      <c r="Z213" s="217" t="e">
        <f t="shared" si="45"/>
        <v>#N/A</v>
      </c>
      <c r="AA213" s="673" t="str">
        <f t="shared" si="46"/>
        <v>,</v>
      </c>
      <c r="AB213" s="217" t="str">
        <f t="shared" si="47"/>
        <v/>
      </c>
      <c r="AC213" s="682">
        <f t="shared" si="48"/>
        <v>0</v>
      </c>
      <c r="AD213" s="682">
        <f t="shared" si="49"/>
        <v>0</v>
      </c>
    </row>
    <row r="214" spans="1:30" ht="16.5" hidden="1" thickTop="1" thickBot="1" x14ac:dyDescent="0.3">
      <c r="A214" s="217">
        <f>'Vasco Dpt'!A241</f>
        <v>0</v>
      </c>
      <c r="B214" s="217" t="str">
        <f>'Vasco Dpt'!B241</f>
        <v>31A</v>
      </c>
      <c r="C214" s="217" t="str">
        <f>'Vasco Dpt'!C241</f>
        <v>VSD</v>
      </c>
      <c r="D214" s="217">
        <f>'Vasco Dpt'!D241</f>
        <v>0</v>
      </c>
      <c r="E214" s="217" t="str">
        <f>'Vasco Dpt'!E241</f>
        <v>PNJ</v>
      </c>
      <c r="F214" s="217">
        <f>'Vasco Dpt'!F241</f>
        <v>30</v>
      </c>
      <c r="G214" s="217">
        <f>'Vasco Dpt'!G241</f>
        <v>0</v>
      </c>
      <c r="H214" s="667">
        <f>'Vasco Dpt'!H241</f>
        <v>0</v>
      </c>
      <c r="I214" s="217">
        <f>'Vasco Dpt'!I241</f>
        <v>0</v>
      </c>
      <c r="J214" s="670">
        <f>'Vasco Dpt'!J241</f>
        <v>0</v>
      </c>
      <c r="K214" s="217">
        <f>'Vasco Dpt'!K241</f>
        <v>0</v>
      </c>
      <c r="L214" s="217">
        <f>'Vasco Dpt'!L241</f>
        <v>0</v>
      </c>
      <c r="M214" s="217">
        <f>'Vasco Dpt'!M241</f>
        <v>0</v>
      </c>
      <c r="N214" s="217">
        <f>'Vasco Dpt'!N241</f>
        <v>0</v>
      </c>
      <c r="O214" s="217">
        <f>'Vasco Dpt'!O241</f>
        <v>0</v>
      </c>
      <c r="P214" s="217">
        <f>'Vasco Dpt'!P241</f>
        <v>0</v>
      </c>
      <c r="Q214" s="217">
        <f>'Vasco Dpt'!Q241</f>
        <v>0</v>
      </c>
      <c r="R214" s="217">
        <f>'Vasco Dpt'!R241</f>
        <v>0</v>
      </c>
      <c r="S214" s="217">
        <f>'Vasco Dpt'!S241</f>
        <v>0</v>
      </c>
      <c r="T214" s="217" t="str">
        <f>'Vasco Dpt'!T241</f>
        <v>SHUTTLE</v>
      </c>
      <c r="U214" s="217" t="str">
        <f t="shared" si="40"/>
        <v>VSD--PNJ</v>
      </c>
      <c r="V214" s="217" t="str">
        <f t="shared" si="41"/>
        <v>PNJ--VSD</v>
      </c>
      <c r="W214" s="217" t="e">
        <f t="shared" si="42"/>
        <v>#N/A</v>
      </c>
      <c r="X214" s="217" t="e">
        <f t="shared" si="43"/>
        <v>#N/A</v>
      </c>
      <c r="Y214" s="217" t="e">
        <f t="shared" si="44"/>
        <v>#N/A</v>
      </c>
      <c r="Z214" s="217" t="e">
        <f t="shared" si="45"/>
        <v>#N/A</v>
      </c>
      <c r="AA214" s="673" t="str">
        <f t="shared" si="46"/>
        <v>,</v>
      </c>
      <c r="AB214" s="217" t="str">
        <f t="shared" si="47"/>
        <v/>
      </c>
      <c r="AC214" s="682">
        <f t="shared" si="48"/>
        <v>0</v>
      </c>
      <c r="AD214" s="682">
        <f t="shared" si="49"/>
        <v>0</v>
      </c>
    </row>
    <row r="215" spans="1:30" ht="16.5" hidden="1" thickTop="1" thickBot="1" x14ac:dyDescent="0.3">
      <c r="A215" s="217">
        <f>'Vasco Dpt'!A242</f>
        <v>0</v>
      </c>
      <c r="B215" s="217" t="str">
        <f>'Vasco Dpt'!B242</f>
        <v>31A</v>
      </c>
      <c r="C215" s="217" t="str">
        <f>'Vasco Dpt'!C242</f>
        <v>PNJ</v>
      </c>
      <c r="D215" s="217">
        <f>'Vasco Dpt'!D242</f>
        <v>0</v>
      </c>
      <c r="E215" s="217" t="str">
        <f>'Vasco Dpt'!E242</f>
        <v>VSD</v>
      </c>
      <c r="F215" s="217">
        <f>'Vasco Dpt'!F242</f>
        <v>30</v>
      </c>
      <c r="G215" s="217">
        <f>'Vasco Dpt'!G242</f>
        <v>0</v>
      </c>
      <c r="H215" s="667">
        <f>'Vasco Dpt'!H242</f>
        <v>0</v>
      </c>
      <c r="I215" s="217">
        <f>'Vasco Dpt'!I242</f>
        <v>0</v>
      </c>
      <c r="J215" s="670">
        <f>'Vasco Dpt'!J242</f>
        <v>0</v>
      </c>
      <c r="K215" s="217">
        <f>'Vasco Dpt'!K242</f>
        <v>0</v>
      </c>
      <c r="L215" s="217">
        <f>'Vasco Dpt'!L242</f>
        <v>0</v>
      </c>
      <c r="M215" s="217">
        <f>'Vasco Dpt'!M242</f>
        <v>0</v>
      </c>
      <c r="N215" s="217">
        <f>'Vasco Dpt'!N242</f>
        <v>0</v>
      </c>
      <c r="O215" s="217">
        <f>'Vasco Dpt'!O242</f>
        <v>0</v>
      </c>
      <c r="P215" s="217">
        <f>'Vasco Dpt'!P242</f>
        <v>0</v>
      </c>
      <c r="Q215" s="217">
        <f>'Vasco Dpt'!Q242</f>
        <v>0</v>
      </c>
      <c r="R215" s="217">
        <f>'Vasco Dpt'!R242</f>
        <v>0</v>
      </c>
      <c r="S215" s="217">
        <f>'Vasco Dpt'!S242</f>
        <v>0</v>
      </c>
      <c r="T215" s="217" t="str">
        <f>'Vasco Dpt'!T242</f>
        <v>SHUTTLE</v>
      </c>
      <c r="U215" s="217" t="str">
        <f t="shared" si="40"/>
        <v>PNJ--VSD</v>
      </c>
      <c r="V215" s="217" t="str">
        <f t="shared" si="41"/>
        <v>VSD--PNJ</v>
      </c>
      <c r="W215" s="217" t="e">
        <f t="shared" si="42"/>
        <v>#N/A</v>
      </c>
      <c r="X215" s="217" t="e">
        <f t="shared" si="43"/>
        <v>#N/A</v>
      </c>
      <c r="Y215" s="217" t="e">
        <f t="shared" si="44"/>
        <v>#N/A</v>
      </c>
      <c r="Z215" s="217" t="e">
        <f t="shared" si="45"/>
        <v>#N/A</v>
      </c>
      <c r="AA215" s="673" t="str">
        <f t="shared" si="46"/>
        <v>,</v>
      </c>
      <c r="AB215" s="217" t="str">
        <f t="shared" si="47"/>
        <v/>
      </c>
      <c r="AC215" s="682">
        <f t="shared" si="48"/>
        <v>0</v>
      </c>
      <c r="AD215" s="682">
        <f t="shared" si="49"/>
        <v>0</v>
      </c>
    </row>
    <row r="216" spans="1:30" ht="16.5" hidden="1" thickTop="1" thickBot="1" x14ac:dyDescent="0.3">
      <c r="A216" s="217">
        <f>'Vasco Dpt'!A243</f>
        <v>0</v>
      </c>
      <c r="B216" s="217" t="str">
        <f>'Vasco Dpt'!B243</f>
        <v>31A</v>
      </c>
      <c r="C216" s="217" t="str">
        <f>'Vasco Dpt'!C243</f>
        <v>VSD</v>
      </c>
      <c r="D216" s="217">
        <f>'Vasco Dpt'!D243</f>
        <v>0</v>
      </c>
      <c r="E216" s="217" t="str">
        <f>'Vasco Dpt'!E243</f>
        <v>PNJ</v>
      </c>
      <c r="F216" s="217">
        <f>'Vasco Dpt'!F243</f>
        <v>30</v>
      </c>
      <c r="G216" s="217">
        <f>'Vasco Dpt'!G243</f>
        <v>0</v>
      </c>
      <c r="H216" s="667">
        <f>'Vasco Dpt'!H243</f>
        <v>0</v>
      </c>
      <c r="I216" s="217">
        <f>'Vasco Dpt'!I243</f>
        <v>0</v>
      </c>
      <c r="J216" s="670">
        <f>'Vasco Dpt'!J243</f>
        <v>0</v>
      </c>
      <c r="K216" s="217">
        <f>'Vasco Dpt'!K243</f>
        <v>0</v>
      </c>
      <c r="L216" s="217">
        <f>'Vasco Dpt'!L243</f>
        <v>0</v>
      </c>
      <c r="M216" s="217">
        <f>'Vasco Dpt'!M243</f>
        <v>0</v>
      </c>
      <c r="N216" s="217">
        <f>'Vasco Dpt'!N243</f>
        <v>0</v>
      </c>
      <c r="O216" s="217">
        <f>'Vasco Dpt'!O243</f>
        <v>0</v>
      </c>
      <c r="P216" s="217">
        <f>'Vasco Dpt'!P243</f>
        <v>0</v>
      </c>
      <c r="Q216" s="217">
        <f>'Vasco Dpt'!Q243</f>
        <v>0</v>
      </c>
      <c r="R216" s="217">
        <f>'Vasco Dpt'!R243</f>
        <v>0</v>
      </c>
      <c r="S216" s="217">
        <f>'Vasco Dpt'!S243</f>
        <v>0</v>
      </c>
      <c r="T216" s="217" t="str">
        <f>'Vasco Dpt'!T243</f>
        <v>SHUTTLE</v>
      </c>
      <c r="U216" s="217" t="str">
        <f t="shared" si="40"/>
        <v>VSD--PNJ</v>
      </c>
      <c r="V216" s="217" t="str">
        <f t="shared" si="41"/>
        <v>PNJ--VSD</v>
      </c>
      <c r="W216" s="217" t="e">
        <f t="shared" si="42"/>
        <v>#N/A</v>
      </c>
      <c r="X216" s="217" t="e">
        <f t="shared" si="43"/>
        <v>#N/A</v>
      </c>
      <c r="Y216" s="217" t="e">
        <f t="shared" si="44"/>
        <v>#N/A</v>
      </c>
      <c r="Z216" s="217" t="e">
        <f t="shared" si="45"/>
        <v>#N/A</v>
      </c>
      <c r="AA216" s="673" t="str">
        <f t="shared" si="46"/>
        <v>,</v>
      </c>
      <c r="AB216" s="217" t="str">
        <f t="shared" si="47"/>
        <v/>
      </c>
      <c r="AC216" s="682">
        <f t="shared" si="48"/>
        <v>0</v>
      </c>
      <c r="AD216" s="682">
        <f t="shared" si="49"/>
        <v>0</v>
      </c>
    </row>
    <row r="217" spans="1:30" ht="16.5" hidden="1" thickTop="1" thickBot="1" x14ac:dyDescent="0.3">
      <c r="A217" s="217">
        <f>'Vasco Dpt'!A244</f>
        <v>0</v>
      </c>
      <c r="B217" s="217" t="str">
        <f>'Vasco Dpt'!B244</f>
        <v>31A</v>
      </c>
      <c r="C217" s="217" t="str">
        <f>'Vasco Dpt'!C244</f>
        <v>PNJ</v>
      </c>
      <c r="D217" s="217">
        <f>'Vasco Dpt'!D244</f>
        <v>0</v>
      </c>
      <c r="E217" s="217" t="str">
        <f>'Vasco Dpt'!E244</f>
        <v>VSD</v>
      </c>
      <c r="F217" s="217">
        <f>'Vasco Dpt'!F244</f>
        <v>30</v>
      </c>
      <c r="G217" s="217">
        <f>'Vasco Dpt'!G244</f>
        <v>0</v>
      </c>
      <c r="H217" s="667">
        <f>'Vasco Dpt'!H244</f>
        <v>0</v>
      </c>
      <c r="I217" s="217">
        <f>'Vasco Dpt'!I244</f>
        <v>0</v>
      </c>
      <c r="J217" s="670">
        <f>'Vasco Dpt'!J244</f>
        <v>20.3</v>
      </c>
      <c r="K217" s="217">
        <f>'Vasco Dpt'!K244</f>
        <v>1</v>
      </c>
      <c r="L217" s="217">
        <f>'Vasco Dpt'!L244</f>
        <v>0</v>
      </c>
      <c r="M217" s="217">
        <f>'Vasco Dpt'!M244</f>
        <v>7.45</v>
      </c>
      <c r="N217" s="217">
        <f>'Vasco Dpt'!N244</f>
        <v>5.45</v>
      </c>
      <c r="O217" s="217">
        <f>'Vasco Dpt'!O244</f>
        <v>150</v>
      </c>
      <c r="P217" s="217">
        <f>'Vasco Dpt'!P244</f>
        <v>0</v>
      </c>
      <c r="Q217" s="217">
        <f>'Vasco Dpt'!Q244</f>
        <v>0</v>
      </c>
      <c r="R217" s="217">
        <f>'Vasco Dpt'!R244</f>
        <v>0</v>
      </c>
      <c r="S217" s="217">
        <f>'Vasco Dpt'!S244</f>
        <v>0</v>
      </c>
      <c r="T217" s="217" t="str">
        <f>'Vasco Dpt'!T244</f>
        <v>SHTL, N/O VASCO DEPOT</v>
      </c>
      <c r="U217" s="217" t="str">
        <f t="shared" si="40"/>
        <v>PNJ--VSD</v>
      </c>
      <c r="V217" s="217" t="str">
        <f t="shared" si="41"/>
        <v>VSD--PNJ</v>
      </c>
      <c r="W217" s="217" t="e">
        <f t="shared" si="42"/>
        <v>#N/A</v>
      </c>
      <c r="X217" s="217" t="e">
        <f t="shared" si="43"/>
        <v>#N/A</v>
      </c>
      <c r="Y217" s="217" t="e">
        <f t="shared" si="44"/>
        <v>#N/A</v>
      </c>
      <c r="Z217" s="217" t="e">
        <f t="shared" si="45"/>
        <v>#N/A</v>
      </c>
      <c r="AA217" s="673" t="str">
        <f t="shared" si="46"/>
        <v>,</v>
      </c>
      <c r="AB217" s="217" t="str">
        <f t="shared" si="47"/>
        <v/>
      </c>
      <c r="AC217" s="682">
        <f t="shared" si="48"/>
        <v>0</v>
      </c>
      <c r="AD217" s="682">
        <f t="shared" si="49"/>
        <v>20.3</v>
      </c>
    </row>
    <row r="218" spans="1:30" ht="16.5" hidden="1" thickTop="1" thickBot="1" x14ac:dyDescent="0.3">
      <c r="A218" s="217">
        <f>'Vasco Dpt'!A245</f>
        <v>0</v>
      </c>
      <c r="B218" s="217">
        <f>'Vasco Dpt'!B245</f>
        <v>31</v>
      </c>
      <c r="C218" s="217" t="str">
        <f>'Vasco Dpt'!C245</f>
        <v>VSD</v>
      </c>
      <c r="D218" s="217" t="str">
        <f>'Vasco Dpt'!D245</f>
        <v>KV1/KV2</v>
      </c>
      <c r="E218" s="217" t="str">
        <f>'Vasco Dpt'!E245</f>
        <v>CIFC SADA</v>
      </c>
      <c r="F218" s="217">
        <f>'Vasco Dpt'!F245</f>
        <v>25</v>
      </c>
      <c r="G218" s="217">
        <f>'Vasco Dpt'!G245</f>
        <v>0</v>
      </c>
      <c r="H218" s="667">
        <f>'Vasco Dpt'!H245</f>
        <v>6.3</v>
      </c>
      <c r="I218" s="217">
        <f>'Vasco Dpt'!I245</f>
        <v>0</v>
      </c>
      <c r="J218" s="670">
        <f>'Vasco Dpt'!J245</f>
        <v>0</v>
      </c>
      <c r="K218" s="217">
        <f>'Vasco Dpt'!K245</f>
        <v>0</v>
      </c>
      <c r="L218" s="217">
        <f>'Vasco Dpt'!L245</f>
        <v>0</v>
      </c>
      <c r="M218" s="217">
        <f>'Vasco Dpt'!M245</f>
        <v>0</v>
      </c>
      <c r="N218" s="217">
        <f>'Vasco Dpt'!N245</f>
        <v>0</v>
      </c>
      <c r="O218" s="217">
        <f>'Vasco Dpt'!O245</f>
        <v>0</v>
      </c>
      <c r="P218" s="217">
        <f>'Vasco Dpt'!P245</f>
        <v>0</v>
      </c>
      <c r="Q218" s="217">
        <f>'Vasco Dpt'!Q245</f>
        <v>0</v>
      </c>
      <c r="R218" s="217">
        <f>'Vasco Dpt'!R245</f>
        <v>0</v>
      </c>
      <c r="S218" s="217">
        <f>'Vasco Dpt'!S245</f>
        <v>0</v>
      </c>
      <c r="T218" s="217">
        <f>'Vasco Dpt'!T245</f>
        <v>0</v>
      </c>
      <c r="U218" s="217" t="str">
        <f t="shared" si="40"/>
        <v>VSD-KV1/KV2-CIFC SADA</v>
      </c>
      <c r="V218" s="217" t="str">
        <f t="shared" si="41"/>
        <v>CIFC SADA-KV1/KV2-VSD</v>
      </c>
      <c r="W218" s="217" t="e">
        <f t="shared" si="42"/>
        <v>#N/A</v>
      </c>
      <c r="X218" s="217" t="e">
        <f t="shared" si="43"/>
        <v>#N/A</v>
      </c>
      <c r="Y218" s="217" t="e">
        <f t="shared" si="44"/>
        <v>#N/A</v>
      </c>
      <c r="Z218" s="217" t="e">
        <f t="shared" si="45"/>
        <v>#N/A</v>
      </c>
      <c r="AA218" s="673" t="str">
        <f t="shared" si="46"/>
        <v>,</v>
      </c>
      <c r="AB218" s="217" t="str">
        <f t="shared" si="47"/>
        <v/>
      </c>
      <c r="AC218" s="682">
        <f t="shared" si="48"/>
        <v>6.3</v>
      </c>
      <c r="AD218" s="682">
        <f t="shared" si="49"/>
        <v>0</v>
      </c>
    </row>
    <row r="219" spans="1:30" ht="16.5" hidden="1" thickTop="1" thickBot="1" x14ac:dyDescent="0.3">
      <c r="A219" s="217">
        <f>'Vasco Dpt'!A246</f>
        <v>0</v>
      </c>
      <c r="B219" s="217">
        <f>'Vasco Dpt'!B246</f>
        <v>31</v>
      </c>
      <c r="C219" s="217" t="str">
        <f>'Vasco Dpt'!C246</f>
        <v>CIFC SADA</v>
      </c>
      <c r="D219" s="217">
        <f>'Vasco Dpt'!D246</f>
        <v>0</v>
      </c>
      <c r="E219" s="217" t="str">
        <f>'Vasco Dpt'!E246</f>
        <v>VSD</v>
      </c>
      <c r="F219" s="217">
        <f>'Vasco Dpt'!F246</f>
        <v>5</v>
      </c>
      <c r="G219" s="217">
        <f>'Vasco Dpt'!G246</f>
        <v>0</v>
      </c>
      <c r="H219" s="667">
        <f>'Vasco Dpt'!H246</f>
        <v>0</v>
      </c>
      <c r="I219" s="217">
        <f>'Vasco Dpt'!I246</f>
        <v>0</v>
      </c>
      <c r="J219" s="670">
        <f>'Vasco Dpt'!J246</f>
        <v>0</v>
      </c>
      <c r="K219" s="217">
        <f>'Vasco Dpt'!K246</f>
        <v>0</v>
      </c>
      <c r="L219" s="217">
        <f>'Vasco Dpt'!L246</f>
        <v>0</v>
      </c>
      <c r="M219" s="217">
        <f>'Vasco Dpt'!M246</f>
        <v>0</v>
      </c>
      <c r="N219" s="217">
        <f>'Vasco Dpt'!N246</f>
        <v>0</v>
      </c>
      <c r="O219" s="217">
        <f>'Vasco Dpt'!O246</f>
        <v>0</v>
      </c>
      <c r="P219" s="217">
        <f>'Vasco Dpt'!P246</f>
        <v>0</v>
      </c>
      <c r="Q219" s="217">
        <f>'Vasco Dpt'!Q246</f>
        <v>0</v>
      </c>
      <c r="R219" s="217">
        <f>'Vasco Dpt'!R246</f>
        <v>0</v>
      </c>
      <c r="S219" s="217">
        <f>'Vasco Dpt'!S246</f>
        <v>0</v>
      </c>
      <c r="T219" s="217">
        <f>'Vasco Dpt'!T246</f>
        <v>0</v>
      </c>
      <c r="U219" s="217" t="str">
        <f t="shared" si="40"/>
        <v>CIFC SADA--VSD</v>
      </c>
      <c r="V219" s="217" t="str">
        <f t="shared" si="41"/>
        <v>VSD--CIFC SADA</v>
      </c>
      <c r="W219" s="217" t="e">
        <f t="shared" si="42"/>
        <v>#N/A</v>
      </c>
      <c r="X219" s="217" t="e">
        <f t="shared" si="43"/>
        <v>#N/A</v>
      </c>
      <c r="Y219" s="217" t="e">
        <f t="shared" si="44"/>
        <v>#N/A</v>
      </c>
      <c r="Z219" s="217" t="e">
        <f t="shared" si="45"/>
        <v>#N/A</v>
      </c>
      <c r="AA219" s="673" t="str">
        <f t="shared" si="46"/>
        <v>,</v>
      </c>
      <c r="AB219" s="217" t="str">
        <f t="shared" si="47"/>
        <v/>
      </c>
      <c r="AC219" s="682">
        <f t="shared" si="48"/>
        <v>0</v>
      </c>
      <c r="AD219" s="682">
        <f t="shared" si="49"/>
        <v>0</v>
      </c>
    </row>
    <row r="220" spans="1:30" ht="16.5" hidden="1" thickTop="1" thickBot="1" x14ac:dyDescent="0.3">
      <c r="A220" s="217">
        <f>'Vasco Dpt'!A247</f>
        <v>0</v>
      </c>
      <c r="B220" s="217">
        <f>'Vasco Dpt'!B247</f>
        <v>31</v>
      </c>
      <c r="C220" s="217" t="str">
        <f>'Vasco Dpt'!C247</f>
        <v>VSD</v>
      </c>
      <c r="D220" s="217">
        <f>'Vasco Dpt'!D247</f>
        <v>0</v>
      </c>
      <c r="E220" s="217" t="str">
        <f>'Vasco Dpt'!E247</f>
        <v>PNJ</v>
      </c>
      <c r="F220" s="217">
        <f>'Vasco Dpt'!F247</f>
        <v>30</v>
      </c>
      <c r="G220" s="217">
        <f>'Vasco Dpt'!G247</f>
        <v>0</v>
      </c>
      <c r="H220" s="667">
        <f>'Vasco Dpt'!H247</f>
        <v>0</v>
      </c>
      <c r="I220" s="217">
        <f>'Vasco Dpt'!I247</f>
        <v>0</v>
      </c>
      <c r="J220" s="670">
        <f>'Vasco Dpt'!J247</f>
        <v>0</v>
      </c>
      <c r="K220" s="217">
        <f>'Vasco Dpt'!K247</f>
        <v>0</v>
      </c>
      <c r="L220" s="217">
        <f>'Vasco Dpt'!L247</f>
        <v>0</v>
      </c>
      <c r="M220" s="217">
        <f>'Vasco Dpt'!M247</f>
        <v>0</v>
      </c>
      <c r="N220" s="217">
        <f>'Vasco Dpt'!N247</f>
        <v>0</v>
      </c>
      <c r="O220" s="217">
        <f>'Vasco Dpt'!O247</f>
        <v>0</v>
      </c>
      <c r="P220" s="217">
        <f>'Vasco Dpt'!P247</f>
        <v>0</v>
      </c>
      <c r="Q220" s="217">
        <f>'Vasco Dpt'!Q247</f>
        <v>0</v>
      </c>
      <c r="R220" s="217">
        <f>'Vasco Dpt'!R247</f>
        <v>0</v>
      </c>
      <c r="S220" s="217">
        <f>'Vasco Dpt'!S247</f>
        <v>0</v>
      </c>
      <c r="T220" s="217" t="str">
        <f>'Vasco Dpt'!T247</f>
        <v>SHUTTLE</v>
      </c>
      <c r="U220" s="217" t="str">
        <f t="shared" si="40"/>
        <v>VSD--PNJ</v>
      </c>
      <c r="V220" s="217" t="str">
        <f t="shared" si="41"/>
        <v>PNJ--VSD</v>
      </c>
      <c r="W220" s="217" t="e">
        <f t="shared" si="42"/>
        <v>#N/A</v>
      </c>
      <c r="X220" s="217" t="e">
        <f t="shared" si="43"/>
        <v>#N/A</v>
      </c>
      <c r="Y220" s="217" t="e">
        <f t="shared" si="44"/>
        <v>#N/A</v>
      </c>
      <c r="Z220" s="217" t="e">
        <f t="shared" si="45"/>
        <v>#N/A</v>
      </c>
      <c r="AA220" s="673" t="str">
        <f t="shared" si="46"/>
        <v>,</v>
      </c>
      <c r="AB220" s="217" t="str">
        <f t="shared" si="47"/>
        <v/>
      </c>
      <c r="AC220" s="682">
        <f t="shared" si="48"/>
        <v>0</v>
      </c>
      <c r="AD220" s="682">
        <f t="shared" si="49"/>
        <v>0</v>
      </c>
    </row>
    <row r="221" spans="1:30" ht="16.5" hidden="1" thickTop="1" thickBot="1" x14ac:dyDescent="0.3">
      <c r="A221" s="217">
        <f>'Vasco Dpt'!A248</f>
        <v>0</v>
      </c>
      <c r="B221" s="217">
        <f>'Vasco Dpt'!B248</f>
        <v>31</v>
      </c>
      <c r="C221" s="217" t="str">
        <f>'Vasco Dpt'!C248</f>
        <v>PNJ</v>
      </c>
      <c r="D221" s="217">
        <f>'Vasco Dpt'!D248</f>
        <v>0</v>
      </c>
      <c r="E221" s="217" t="str">
        <f>'Vasco Dpt'!E248</f>
        <v>VSD</v>
      </c>
      <c r="F221" s="217">
        <f>'Vasco Dpt'!F248</f>
        <v>30</v>
      </c>
      <c r="G221" s="217">
        <f>'Vasco Dpt'!G248</f>
        <v>0</v>
      </c>
      <c r="H221" s="667">
        <f>'Vasco Dpt'!H248</f>
        <v>0</v>
      </c>
      <c r="I221" s="217">
        <f>'Vasco Dpt'!I248</f>
        <v>0</v>
      </c>
      <c r="J221" s="670">
        <f>'Vasco Dpt'!J248</f>
        <v>12</v>
      </c>
      <c r="K221" s="217">
        <f>'Vasco Dpt'!K248</f>
        <v>1</v>
      </c>
      <c r="L221" s="217">
        <f>'Vasco Dpt'!L248</f>
        <v>0</v>
      </c>
      <c r="M221" s="217">
        <f>'Vasco Dpt'!M248</f>
        <v>6.15</v>
      </c>
      <c r="N221" s="217">
        <f>'Vasco Dpt'!N248</f>
        <v>3.45</v>
      </c>
      <c r="O221" s="217">
        <f>'Vasco Dpt'!O248</f>
        <v>90</v>
      </c>
      <c r="P221" s="217">
        <f>'Vasco Dpt'!P248</f>
        <v>0</v>
      </c>
      <c r="Q221" s="217">
        <f>'Vasco Dpt'!Q248</f>
        <v>0</v>
      </c>
      <c r="R221" s="217">
        <f>'Vasco Dpt'!R248</f>
        <v>0</v>
      </c>
      <c r="S221" s="217">
        <f>'Vasco Dpt'!S248</f>
        <v>0</v>
      </c>
      <c r="T221" s="217" t="str">
        <f>'Vasco Dpt'!T248</f>
        <v>SHUTTLE</v>
      </c>
      <c r="U221" s="217" t="str">
        <f t="shared" si="40"/>
        <v>PNJ--VSD</v>
      </c>
      <c r="V221" s="217" t="str">
        <f t="shared" si="41"/>
        <v>VSD--PNJ</v>
      </c>
      <c r="W221" s="217" t="e">
        <f t="shared" si="42"/>
        <v>#N/A</v>
      </c>
      <c r="X221" s="217" t="e">
        <f t="shared" si="43"/>
        <v>#N/A</v>
      </c>
      <c r="Y221" s="217" t="e">
        <f t="shared" si="44"/>
        <v>#N/A</v>
      </c>
      <c r="Z221" s="217" t="e">
        <f t="shared" si="45"/>
        <v>#N/A</v>
      </c>
      <c r="AA221" s="673" t="str">
        <f t="shared" si="46"/>
        <v>,</v>
      </c>
      <c r="AB221" s="217" t="str">
        <f t="shared" si="47"/>
        <v/>
      </c>
      <c r="AC221" s="682">
        <f t="shared" si="48"/>
        <v>0</v>
      </c>
      <c r="AD221" s="682">
        <f t="shared" si="49"/>
        <v>12</v>
      </c>
    </row>
    <row r="222" spans="1:30" ht="16.5" hidden="1" thickTop="1" thickBot="1" x14ac:dyDescent="0.3">
      <c r="A222" s="217">
        <f>'Vasco Dpt'!A249</f>
        <v>0</v>
      </c>
      <c r="B222" s="217">
        <f>'Vasco Dpt'!B249</f>
        <v>0</v>
      </c>
      <c r="C222" s="217">
        <f>'Vasco Dpt'!C249</f>
        <v>0</v>
      </c>
      <c r="D222" s="217">
        <f>'Vasco Dpt'!D249</f>
        <v>0</v>
      </c>
      <c r="E222" s="217">
        <f>'Vasco Dpt'!E249</f>
        <v>0</v>
      </c>
      <c r="F222" s="217">
        <f>'Vasco Dpt'!F249</f>
        <v>0</v>
      </c>
      <c r="G222" s="217">
        <f>'Vasco Dpt'!G249</f>
        <v>0</v>
      </c>
      <c r="H222" s="667">
        <f>'Vasco Dpt'!H249</f>
        <v>0</v>
      </c>
      <c r="I222" s="217">
        <f>'Vasco Dpt'!I249</f>
        <v>0</v>
      </c>
      <c r="J222" s="670">
        <f>'Vasco Dpt'!J249</f>
        <v>0</v>
      </c>
      <c r="K222" s="217">
        <f>'Vasco Dpt'!K249</f>
        <v>0</v>
      </c>
      <c r="L222" s="217">
        <f>'Vasco Dpt'!L249</f>
        <v>0</v>
      </c>
      <c r="M222" s="217">
        <f>'Vasco Dpt'!M249</f>
        <v>0</v>
      </c>
      <c r="N222" s="217">
        <f>'Vasco Dpt'!N249</f>
        <v>0</v>
      </c>
      <c r="O222" s="217">
        <f>'Vasco Dpt'!O249</f>
        <v>0</v>
      </c>
      <c r="P222" s="217">
        <f>'Vasco Dpt'!P249</f>
        <v>0</v>
      </c>
      <c r="Q222" s="217">
        <f>'Vasco Dpt'!Q249</f>
        <v>0</v>
      </c>
      <c r="R222" s="217">
        <f>'Vasco Dpt'!R249</f>
        <v>0</v>
      </c>
      <c r="S222" s="217">
        <f>'Vasco Dpt'!S249</f>
        <v>0</v>
      </c>
      <c r="T222" s="217">
        <f>'Vasco Dpt'!T249</f>
        <v>0</v>
      </c>
      <c r="U222" s="217" t="str">
        <f t="shared" si="40"/>
        <v>0--0</v>
      </c>
      <c r="V222" s="217" t="str">
        <f t="shared" si="41"/>
        <v>0--0</v>
      </c>
      <c r="W222" s="217" t="e">
        <f t="shared" si="42"/>
        <v>#N/A</v>
      </c>
      <c r="X222" s="217" t="e">
        <f t="shared" si="43"/>
        <v>#N/A</v>
      </c>
      <c r="Y222" s="217" t="e">
        <f t="shared" si="44"/>
        <v>#N/A</v>
      </c>
      <c r="Z222" s="217" t="e">
        <f t="shared" si="45"/>
        <v>#N/A</v>
      </c>
      <c r="AA222" s="673" t="str">
        <f t="shared" si="46"/>
        <v>,</v>
      </c>
      <c r="AB222" s="217" t="str">
        <f t="shared" si="47"/>
        <v/>
      </c>
      <c r="AC222" s="682">
        <f t="shared" si="48"/>
        <v>0</v>
      </c>
      <c r="AD222" s="682">
        <f t="shared" si="49"/>
        <v>0</v>
      </c>
    </row>
    <row r="223" spans="1:30" ht="16.5" hidden="1" thickTop="1" thickBot="1" x14ac:dyDescent="0.3">
      <c r="A223" s="217" t="str">
        <f>'Vasco Dpt'!A250</f>
        <v>BSLL</v>
      </c>
      <c r="B223" s="217" t="str">
        <f>'Vasco Dpt'!B250</f>
        <v>32A</v>
      </c>
      <c r="C223" s="217" t="str">
        <f>'Vasco Dpt'!C250</f>
        <v>VSD</v>
      </c>
      <c r="D223" s="217" t="str">
        <f>'Vasco Dpt'!D250</f>
        <v>CRT</v>
      </c>
      <c r="E223" s="217" t="str">
        <f>'Vasco Dpt'!E250</f>
        <v>PNJ</v>
      </c>
      <c r="F223" s="217">
        <f>'Vasco Dpt'!F250</f>
        <v>30</v>
      </c>
      <c r="G223" s="217">
        <f>'Vasco Dpt'!G250</f>
        <v>0</v>
      </c>
      <c r="H223" s="667">
        <f>'Vasco Dpt'!H250</f>
        <v>12.25</v>
      </c>
      <c r="I223" s="217">
        <f>'Vasco Dpt'!I250</f>
        <v>0</v>
      </c>
      <c r="J223" s="670">
        <f>'Vasco Dpt'!J250</f>
        <v>13.25</v>
      </c>
      <c r="K223" s="217">
        <f>'Vasco Dpt'!K250</f>
        <v>0</v>
      </c>
      <c r="L223" s="217">
        <f>'Vasco Dpt'!L250</f>
        <v>0</v>
      </c>
      <c r="M223" s="217">
        <f>'Vasco Dpt'!M250</f>
        <v>0</v>
      </c>
      <c r="N223" s="217">
        <f>'Vasco Dpt'!N250</f>
        <v>0</v>
      </c>
      <c r="O223" s="217">
        <f>'Vasco Dpt'!O250</f>
        <v>0</v>
      </c>
      <c r="P223" s="217">
        <f>'Vasco Dpt'!P250</f>
        <v>0</v>
      </c>
      <c r="Q223" s="217">
        <f>'Vasco Dpt'!Q250</f>
        <v>0</v>
      </c>
      <c r="R223" s="217">
        <f>'Vasco Dpt'!R250</f>
        <v>0</v>
      </c>
      <c r="S223" s="217">
        <f>'Vasco Dpt'!S250</f>
        <v>0</v>
      </c>
      <c r="T223" s="217">
        <f>'Vasco Dpt'!T250</f>
        <v>0</v>
      </c>
      <c r="U223" s="217" t="str">
        <f t="shared" si="40"/>
        <v>VSD-CRT-PNJ</v>
      </c>
      <c r="V223" s="217" t="str">
        <f t="shared" si="41"/>
        <v>PNJ-CRT-VSD</v>
      </c>
      <c r="W223" s="217" t="str">
        <f t="shared" si="42"/>
        <v>vsg2</v>
      </c>
      <c r="X223" s="217" t="str">
        <f t="shared" si="43"/>
        <v>vsg60</v>
      </c>
      <c r="Y223" s="217" t="str">
        <f t="shared" si="44"/>
        <v>vsg2</v>
      </c>
      <c r="Z223" s="217" t="str">
        <f t="shared" si="45"/>
        <v>mrg86</v>
      </c>
      <c r="AA223" s="673" t="str">
        <f t="shared" si="46"/>
        <v>vsg2,vsg2</v>
      </c>
      <c r="AB223" s="217" t="str">
        <f t="shared" si="47"/>
        <v>onward</v>
      </c>
      <c r="AC223" s="682">
        <f t="shared" si="48"/>
        <v>12.25</v>
      </c>
      <c r="AD223" s="682">
        <f t="shared" si="49"/>
        <v>13.25</v>
      </c>
    </row>
    <row r="224" spans="1:30" ht="16.5" hidden="1" thickTop="1" thickBot="1" x14ac:dyDescent="0.3">
      <c r="A224" s="217">
        <f>'Vasco Dpt'!A251</f>
        <v>0</v>
      </c>
      <c r="B224" s="217" t="str">
        <f>'Vasco Dpt'!B251</f>
        <v>32A</v>
      </c>
      <c r="C224" s="217" t="str">
        <f>'Vasco Dpt'!C251</f>
        <v>PNJ</v>
      </c>
      <c r="D224" s="217" t="str">
        <f>'Vasco Dpt'!D251</f>
        <v>CRT</v>
      </c>
      <c r="E224" s="217" t="str">
        <f>'Vasco Dpt'!E251</f>
        <v>VSD</v>
      </c>
      <c r="F224" s="217">
        <f>'Vasco Dpt'!F251</f>
        <v>30</v>
      </c>
      <c r="G224" s="217">
        <f>'Vasco Dpt'!G251</f>
        <v>0</v>
      </c>
      <c r="H224" s="667">
        <f>'Vasco Dpt'!H251</f>
        <v>13.45</v>
      </c>
      <c r="I224" s="217">
        <f>'Vasco Dpt'!I251</f>
        <v>0</v>
      </c>
      <c r="J224" s="670">
        <f>'Vasco Dpt'!J251</f>
        <v>14.45</v>
      </c>
      <c r="K224" s="217">
        <f>'Vasco Dpt'!K251</f>
        <v>0</v>
      </c>
      <c r="L224" s="217">
        <f>'Vasco Dpt'!L251</f>
        <v>0</v>
      </c>
      <c r="M224" s="217">
        <f>'Vasco Dpt'!M251</f>
        <v>0</v>
      </c>
      <c r="N224" s="217">
        <f>'Vasco Dpt'!N251</f>
        <v>0</v>
      </c>
      <c r="O224" s="217">
        <f>'Vasco Dpt'!O251</f>
        <v>0</v>
      </c>
      <c r="P224" s="217">
        <f>'Vasco Dpt'!P251</f>
        <v>0</v>
      </c>
      <c r="Q224" s="217">
        <f>'Vasco Dpt'!Q251</f>
        <v>0</v>
      </c>
      <c r="R224" s="217">
        <f>'Vasco Dpt'!R251</f>
        <v>0</v>
      </c>
      <c r="S224" s="217">
        <f>'Vasco Dpt'!S251</f>
        <v>0</v>
      </c>
      <c r="T224" s="217">
        <f>'Vasco Dpt'!T251</f>
        <v>0</v>
      </c>
      <c r="U224" s="217" t="str">
        <f t="shared" si="40"/>
        <v>PNJ-CRT-VSD</v>
      </c>
      <c r="V224" s="217" t="str">
        <f t="shared" si="41"/>
        <v>VSD-CRT-PNJ</v>
      </c>
      <c r="W224" s="217" t="str">
        <f t="shared" si="42"/>
        <v>vsg60</v>
      </c>
      <c r="X224" s="217" t="str">
        <f t="shared" si="43"/>
        <v>vsg2</v>
      </c>
      <c r="Y224" s="217" t="str">
        <f t="shared" si="44"/>
        <v>mrg86</v>
      </c>
      <c r="Z224" s="217" t="str">
        <f t="shared" si="45"/>
        <v>vsg2</v>
      </c>
      <c r="AA224" s="673" t="str">
        <f t="shared" si="46"/>
        <v>vsg60,mrg86</v>
      </c>
      <c r="AB224" s="217" t="str">
        <f t="shared" si="47"/>
        <v>onward</v>
      </c>
      <c r="AC224" s="682">
        <f t="shared" si="48"/>
        <v>13.45</v>
      </c>
      <c r="AD224" s="682">
        <f t="shared" si="49"/>
        <v>14.45</v>
      </c>
    </row>
    <row r="225" spans="1:30" ht="16.5" hidden="1" thickTop="1" thickBot="1" x14ac:dyDescent="0.3">
      <c r="A225" s="217">
        <f>'Vasco Dpt'!A252</f>
        <v>0</v>
      </c>
      <c r="B225" s="217" t="str">
        <f>'Vasco Dpt'!B252</f>
        <v>32A</v>
      </c>
      <c r="C225" s="217" t="str">
        <f>'Vasco Dpt'!C252</f>
        <v>VSD</v>
      </c>
      <c r="D225" s="217" t="str">
        <f>'Vasco Dpt'!D252</f>
        <v>LTL</v>
      </c>
      <c r="E225" s="217" t="str">
        <f>'Vasco Dpt'!E252</f>
        <v>F'GUDI</v>
      </c>
      <c r="F225" s="217">
        <f>'Vasco Dpt'!F252</f>
        <v>40</v>
      </c>
      <c r="G225" s="217">
        <f>'Vasco Dpt'!G252</f>
        <v>0</v>
      </c>
      <c r="H225" s="667">
        <f>'Vasco Dpt'!H252</f>
        <v>15.3</v>
      </c>
      <c r="I225" s="217">
        <f>'Vasco Dpt'!I252</f>
        <v>0</v>
      </c>
      <c r="J225" s="670">
        <f>'Vasco Dpt'!J252</f>
        <v>16.45</v>
      </c>
      <c r="K225" s="217">
        <f>'Vasco Dpt'!K252</f>
        <v>0</v>
      </c>
      <c r="L225" s="217">
        <f>'Vasco Dpt'!L252</f>
        <v>0</v>
      </c>
      <c r="M225" s="217">
        <f>'Vasco Dpt'!M252</f>
        <v>0</v>
      </c>
      <c r="N225" s="217">
        <f>'Vasco Dpt'!N252</f>
        <v>0</v>
      </c>
      <c r="O225" s="217">
        <f>'Vasco Dpt'!O252</f>
        <v>0</v>
      </c>
      <c r="P225" s="217">
        <f>'Vasco Dpt'!P252</f>
        <v>0</v>
      </c>
      <c r="Q225" s="217">
        <f>'Vasco Dpt'!Q252</f>
        <v>0</v>
      </c>
      <c r="R225" s="217">
        <f>'Vasco Dpt'!R252</f>
        <v>0</v>
      </c>
      <c r="S225" s="217">
        <f>'Vasco Dpt'!S252</f>
        <v>0</v>
      </c>
      <c r="T225" s="217" t="str">
        <f>'Vasco Dpt'!T252</f>
        <v>LTL BY-PASS</v>
      </c>
      <c r="U225" s="217" t="str">
        <f t="shared" si="40"/>
        <v>VSD-LTL-F'GUDI</v>
      </c>
      <c r="V225" s="217" t="str">
        <f t="shared" si="41"/>
        <v>F'GUDI-LTL-VSD</v>
      </c>
      <c r="W225" s="217" t="e">
        <f t="shared" si="42"/>
        <v>#N/A</v>
      </c>
      <c r="X225" s="217" t="e">
        <f t="shared" si="43"/>
        <v>#N/A</v>
      </c>
      <c r="Y225" s="217" t="e">
        <f t="shared" si="44"/>
        <v>#N/A</v>
      </c>
      <c r="Z225" s="217" t="e">
        <f t="shared" si="45"/>
        <v>#N/A</v>
      </c>
      <c r="AA225" s="673" t="str">
        <f t="shared" si="46"/>
        <v>,</v>
      </c>
      <c r="AB225" s="217" t="str">
        <f t="shared" si="47"/>
        <v/>
      </c>
      <c r="AC225" s="682">
        <f t="shared" si="48"/>
        <v>15.3</v>
      </c>
      <c r="AD225" s="682">
        <f t="shared" si="49"/>
        <v>16.45</v>
      </c>
    </row>
    <row r="226" spans="1:30" ht="16.5" hidden="1" thickTop="1" thickBot="1" x14ac:dyDescent="0.3">
      <c r="A226" s="217">
        <f>'Vasco Dpt'!A253</f>
        <v>0</v>
      </c>
      <c r="B226" s="217" t="str">
        <f>'Vasco Dpt'!B253</f>
        <v>32A</v>
      </c>
      <c r="C226" s="217" t="str">
        <f>'Vasco Dpt'!C253</f>
        <v>F'GUDI</v>
      </c>
      <c r="D226" s="217" t="str">
        <f>'Vasco Dpt'!D253</f>
        <v>LTL</v>
      </c>
      <c r="E226" s="217" t="str">
        <f>'Vasco Dpt'!E253</f>
        <v>VSD</v>
      </c>
      <c r="F226" s="217">
        <f>'Vasco Dpt'!F253</f>
        <v>40</v>
      </c>
      <c r="G226" s="217">
        <f>'Vasco Dpt'!G253</f>
        <v>0</v>
      </c>
      <c r="H226" s="667">
        <f>'Vasco Dpt'!H253</f>
        <v>17.05</v>
      </c>
      <c r="I226" s="217">
        <f>'Vasco Dpt'!I253</f>
        <v>0</v>
      </c>
      <c r="J226" s="670">
        <f>'Vasco Dpt'!J253</f>
        <v>18.2</v>
      </c>
      <c r="K226" s="217">
        <f>'Vasco Dpt'!K253</f>
        <v>0</v>
      </c>
      <c r="L226" s="217">
        <f>'Vasco Dpt'!L253</f>
        <v>0</v>
      </c>
      <c r="M226" s="217">
        <f>'Vasco Dpt'!M253</f>
        <v>0</v>
      </c>
      <c r="N226" s="217">
        <f>'Vasco Dpt'!N253</f>
        <v>0</v>
      </c>
      <c r="O226" s="217">
        <f>'Vasco Dpt'!O253</f>
        <v>0</v>
      </c>
      <c r="P226" s="217">
        <f>'Vasco Dpt'!P253</f>
        <v>0</v>
      </c>
      <c r="Q226" s="217">
        <f>'Vasco Dpt'!Q253</f>
        <v>0</v>
      </c>
      <c r="R226" s="217">
        <f>'Vasco Dpt'!R253</f>
        <v>0</v>
      </c>
      <c r="S226" s="217">
        <f>'Vasco Dpt'!S253</f>
        <v>0</v>
      </c>
      <c r="T226" s="217" t="str">
        <f>'Vasco Dpt'!T253</f>
        <v>LTL BY-PASS</v>
      </c>
      <c r="U226" s="217" t="str">
        <f t="shared" si="40"/>
        <v>F'GUDI-LTL-VSD</v>
      </c>
      <c r="V226" s="217" t="str">
        <f t="shared" si="41"/>
        <v>VSD-LTL-F'GUDI</v>
      </c>
      <c r="W226" s="217" t="e">
        <f t="shared" si="42"/>
        <v>#N/A</v>
      </c>
      <c r="X226" s="217" t="e">
        <f t="shared" si="43"/>
        <v>#N/A</v>
      </c>
      <c r="Y226" s="217" t="e">
        <f t="shared" si="44"/>
        <v>#N/A</v>
      </c>
      <c r="Z226" s="217" t="e">
        <f t="shared" si="45"/>
        <v>#N/A</v>
      </c>
      <c r="AA226" s="673" t="str">
        <f t="shared" si="46"/>
        <v>,</v>
      </c>
      <c r="AB226" s="217" t="str">
        <f t="shared" si="47"/>
        <v/>
      </c>
      <c r="AC226" s="682">
        <f t="shared" si="48"/>
        <v>17.05</v>
      </c>
      <c r="AD226" s="682">
        <f t="shared" si="49"/>
        <v>18.2</v>
      </c>
    </row>
    <row r="227" spans="1:30" ht="16.5" hidden="1" thickTop="1" thickBot="1" x14ac:dyDescent="0.3">
      <c r="A227" s="217">
        <f>'Vasco Dpt'!A254</f>
        <v>0</v>
      </c>
      <c r="B227" s="217" t="str">
        <f>'Vasco Dpt'!B254</f>
        <v>32A</v>
      </c>
      <c r="C227" s="217" t="str">
        <f>'Vasco Dpt'!C254</f>
        <v>VSD</v>
      </c>
      <c r="D227" s="217" t="str">
        <f>'Vasco Dpt'!D254</f>
        <v>CRT</v>
      </c>
      <c r="E227" s="217" t="str">
        <f>'Vasco Dpt'!E254</f>
        <v>PNJ</v>
      </c>
      <c r="F227" s="217">
        <f>'Vasco Dpt'!F254</f>
        <v>30</v>
      </c>
      <c r="G227" s="217">
        <f>'Vasco Dpt'!G254</f>
        <v>0</v>
      </c>
      <c r="H227" s="667">
        <f>'Vasco Dpt'!H254</f>
        <v>18.3</v>
      </c>
      <c r="I227" s="217">
        <f>'Vasco Dpt'!I254</f>
        <v>0</v>
      </c>
      <c r="J227" s="670">
        <f>'Vasco Dpt'!J254</f>
        <v>18.3</v>
      </c>
      <c r="K227" s="217">
        <f>'Vasco Dpt'!K254</f>
        <v>0</v>
      </c>
      <c r="L227" s="217">
        <f>'Vasco Dpt'!L254</f>
        <v>0</v>
      </c>
      <c r="M227" s="217">
        <f>'Vasco Dpt'!M254</f>
        <v>0</v>
      </c>
      <c r="N227" s="217">
        <f>'Vasco Dpt'!N254</f>
        <v>0</v>
      </c>
      <c r="O227" s="217">
        <f>'Vasco Dpt'!O254</f>
        <v>0</v>
      </c>
      <c r="P227" s="217">
        <f>'Vasco Dpt'!P254</f>
        <v>0</v>
      </c>
      <c r="Q227" s="217">
        <f>'Vasco Dpt'!Q254</f>
        <v>0</v>
      </c>
      <c r="R227" s="217">
        <f>'Vasco Dpt'!R254</f>
        <v>0</v>
      </c>
      <c r="S227" s="217">
        <f>'Vasco Dpt'!S254</f>
        <v>0</v>
      </c>
      <c r="T227" s="217">
        <f>'Vasco Dpt'!T254</f>
        <v>0</v>
      </c>
      <c r="U227" s="217" t="str">
        <f t="shared" si="40"/>
        <v>VSD-CRT-PNJ</v>
      </c>
      <c r="V227" s="217" t="str">
        <f t="shared" si="41"/>
        <v>PNJ-CRT-VSD</v>
      </c>
      <c r="W227" s="217" t="str">
        <f t="shared" si="42"/>
        <v>vsg2</v>
      </c>
      <c r="X227" s="217" t="str">
        <f t="shared" si="43"/>
        <v>vsg60</v>
      </c>
      <c r="Y227" s="217" t="str">
        <f t="shared" si="44"/>
        <v>vsg2</v>
      </c>
      <c r="Z227" s="217" t="str">
        <f t="shared" si="45"/>
        <v>mrg86</v>
      </c>
      <c r="AA227" s="673" t="str">
        <f t="shared" si="46"/>
        <v>vsg2,vsg2</v>
      </c>
      <c r="AB227" s="217" t="str">
        <f t="shared" si="47"/>
        <v>onward</v>
      </c>
      <c r="AC227" s="682">
        <f t="shared" si="48"/>
        <v>18.3</v>
      </c>
      <c r="AD227" s="682">
        <f t="shared" si="49"/>
        <v>18.3</v>
      </c>
    </row>
    <row r="228" spans="1:30" ht="16.5" hidden="1" thickTop="1" thickBot="1" x14ac:dyDescent="0.3">
      <c r="A228" s="217">
        <f>'Vasco Dpt'!A255</f>
        <v>0</v>
      </c>
      <c r="B228" s="217" t="str">
        <f>'Vasco Dpt'!B255</f>
        <v>32A</v>
      </c>
      <c r="C228" s="217" t="str">
        <f>'Vasco Dpt'!C255</f>
        <v>PNJ</v>
      </c>
      <c r="D228" s="217" t="str">
        <f>'Vasco Dpt'!D255</f>
        <v>CRT</v>
      </c>
      <c r="E228" s="217" t="str">
        <f>'Vasco Dpt'!E255</f>
        <v>VSD</v>
      </c>
      <c r="F228" s="217">
        <f>'Vasco Dpt'!F255</f>
        <v>30</v>
      </c>
      <c r="G228" s="217">
        <f>'Vasco Dpt'!G255</f>
        <v>0</v>
      </c>
      <c r="H228" s="667">
        <f>'Vasco Dpt'!H255</f>
        <v>19.45</v>
      </c>
      <c r="I228" s="217">
        <f>'Vasco Dpt'!I255</f>
        <v>0</v>
      </c>
      <c r="J228" s="670">
        <f>'Vasco Dpt'!J255</f>
        <v>20.45</v>
      </c>
      <c r="K228" s="217">
        <f>'Vasco Dpt'!K255</f>
        <v>1</v>
      </c>
      <c r="L228" s="217">
        <f>'Vasco Dpt'!L255</f>
        <v>1</v>
      </c>
      <c r="M228" s="217">
        <f>'Vasco Dpt'!M255</f>
        <v>9.3000000000000007</v>
      </c>
      <c r="N228" s="217">
        <f>'Vasco Dpt'!N255</f>
        <v>7.5</v>
      </c>
      <c r="O228" s="217">
        <f>'Vasco Dpt'!O255</f>
        <v>200</v>
      </c>
      <c r="P228" s="217">
        <f>'Vasco Dpt'!P255</f>
        <v>0</v>
      </c>
      <c r="Q228" s="217">
        <f>'Vasco Dpt'!Q255</f>
        <v>0</v>
      </c>
      <c r="R228" s="217">
        <f>'Vasco Dpt'!R255</f>
        <v>0</v>
      </c>
      <c r="S228" s="217">
        <f>'Vasco Dpt'!S255</f>
        <v>0</v>
      </c>
      <c r="T228" s="217" t="str">
        <f>'Vasco Dpt'!T255</f>
        <v>N/O VSD DPT</v>
      </c>
      <c r="U228" s="217" t="str">
        <f t="shared" si="40"/>
        <v>PNJ-CRT-VSD</v>
      </c>
      <c r="V228" s="217" t="str">
        <f t="shared" si="41"/>
        <v>VSD-CRT-PNJ</v>
      </c>
      <c r="W228" s="217" t="str">
        <f t="shared" si="42"/>
        <v>vsg60</v>
      </c>
      <c r="X228" s="217" t="str">
        <f t="shared" si="43"/>
        <v>vsg2</v>
      </c>
      <c r="Y228" s="217" t="str">
        <f t="shared" si="44"/>
        <v>mrg86</v>
      </c>
      <c r="Z228" s="217" t="str">
        <f t="shared" si="45"/>
        <v>vsg2</v>
      </c>
      <c r="AA228" s="673" t="str">
        <f t="shared" si="46"/>
        <v>vsg60,mrg86</v>
      </c>
      <c r="AB228" s="217" t="str">
        <f t="shared" si="47"/>
        <v>onward</v>
      </c>
      <c r="AC228" s="682">
        <f t="shared" si="48"/>
        <v>19.45</v>
      </c>
      <c r="AD228" s="682">
        <f t="shared" si="49"/>
        <v>20.45</v>
      </c>
    </row>
    <row r="229" spans="1:30" ht="16.5" hidden="1" thickTop="1" thickBot="1" x14ac:dyDescent="0.3">
      <c r="A229" s="217">
        <f>'Vasco Dpt'!A256</f>
        <v>0</v>
      </c>
      <c r="B229" s="217">
        <f>'Vasco Dpt'!B256</f>
        <v>32</v>
      </c>
      <c r="C229" s="217" t="str">
        <f>'Vasco Dpt'!C256</f>
        <v>VSD</v>
      </c>
      <c r="D229" s="217" t="str">
        <f>'Vasco Dpt'!D256</f>
        <v>CRT</v>
      </c>
      <c r="E229" s="217" t="str">
        <f>'Vasco Dpt'!E256</f>
        <v>PNJ</v>
      </c>
      <c r="F229" s="217">
        <f>'Vasco Dpt'!F256</f>
        <v>30</v>
      </c>
      <c r="G229" s="217">
        <f>'Vasco Dpt'!G256</f>
        <v>0</v>
      </c>
      <c r="H229" s="667">
        <f>'Vasco Dpt'!H256</f>
        <v>6.4</v>
      </c>
      <c r="I229" s="217">
        <f>'Vasco Dpt'!I256</f>
        <v>0</v>
      </c>
      <c r="J229" s="670">
        <f>'Vasco Dpt'!J256</f>
        <v>7.45</v>
      </c>
      <c r="K229" s="217">
        <f>'Vasco Dpt'!K256</f>
        <v>0</v>
      </c>
      <c r="L229" s="217">
        <f>'Vasco Dpt'!L256</f>
        <v>0</v>
      </c>
      <c r="M229" s="217">
        <f>'Vasco Dpt'!M256</f>
        <v>0</v>
      </c>
      <c r="N229" s="217">
        <f>'Vasco Dpt'!N256</f>
        <v>0</v>
      </c>
      <c r="O229" s="217">
        <f>'Vasco Dpt'!O256</f>
        <v>0</v>
      </c>
      <c r="P229" s="217">
        <f>'Vasco Dpt'!P256</f>
        <v>0</v>
      </c>
      <c r="Q229" s="217">
        <f>'Vasco Dpt'!Q256</f>
        <v>0</v>
      </c>
      <c r="R229" s="217">
        <f>'Vasco Dpt'!R256</f>
        <v>0</v>
      </c>
      <c r="S229" s="217">
        <f>'Vasco Dpt'!S256</f>
        <v>0</v>
      </c>
      <c r="T229" s="217">
        <f>'Vasco Dpt'!T256</f>
        <v>0</v>
      </c>
      <c r="U229" s="217" t="str">
        <f t="shared" si="40"/>
        <v>VSD-CRT-PNJ</v>
      </c>
      <c r="V229" s="217" t="str">
        <f t="shared" si="41"/>
        <v>PNJ-CRT-VSD</v>
      </c>
      <c r="W229" s="217" t="str">
        <f t="shared" si="42"/>
        <v>vsg2</v>
      </c>
      <c r="X229" s="217" t="str">
        <f t="shared" si="43"/>
        <v>vsg60</v>
      </c>
      <c r="Y229" s="217" t="str">
        <f t="shared" si="44"/>
        <v>vsg2</v>
      </c>
      <c r="Z229" s="217" t="str">
        <f t="shared" si="45"/>
        <v>mrg86</v>
      </c>
      <c r="AA229" s="673" t="str">
        <f t="shared" si="46"/>
        <v>vsg2,vsg2</v>
      </c>
      <c r="AB229" s="217" t="str">
        <f t="shared" si="47"/>
        <v>onward</v>
      </c>
      <c r="AC229" s="682">
        <f t="shared" si="48"/>
        <v>6.4</v>
      </c>
      <c r="AD229" s="682">
        <f t="shared" si="49"/>
        <v>7.45</v>
      </c>
    </row>
    <row r="230" spans="1:30" ht="16.5" hidden="1" thickTop="1" thickBot="1" x14ac:dyDescent="0.3">
      <c r="A230" s="217">
        <f>'Vasco Dpt'!A257</f>
        <v>0</v>
      </c>
      <c r="B230" s="217">
        <f>'Vasco Dpt'!B257</f>
        <v>32</v>
      </c>
      <c r="C230" s="217" t="str">
        <f>'Vasco Dpt'!C257</f>
        <v>PNJ</v>
      </c>
      <c r="D230" s="217" t="str">
        <f>'Vasco Dpt'!D257</f>
        <v>CRT</v>
      </c>
      <c r="E230" s="217" t="str">
        <f>'Vasco Dpt'!E257</f>
        <v>VSD HBR</v>
      </c>
      <c r="F230" s="217">
        <f>'Vasco Dpt'!F257</f>
        <v>35</v>
      </c>
      <c r="G230" s="217">
        <f>'Vasco Dpt'!G257</f>
        <v>0</v>
      </c>
      <c r="H230" s="667">
        <f>'Vasco Dpt'!H257</f>
        <v>7.45</v>
      </c>
      <c r="I230" s="217">
        <f>'Vasco Dpt'!I257</f>
        <v>0</v>
      </c>
      <c r="J230" s="670">
        <f>'Vasco Dpt'!J257</f>
        <v>8.5500000000000007</v>
      </c>
      <c r="K230" s="217">
        <f>'Vasco Dpt'!K257</f>
        <v>0</v>
      </c>
      <c r="L230" s="217">
        <f>'Vasco Dpt'!L257</f>
        <v>0</v>
      </c>
      <c r="M230" s="217">
        <f>'Vasco Dpt'!M257</f>
        <v>0</v>
      </c>
      <c r="N230" s="217">
        <f>'Vasco Dpt'!N257</f>
        <v>0</v>
      </c>
      <c r="O230" s="217">
        <f>'Vasco Dpt'!O257</f>
        <v>0</v>
      </c>
      <c r="P230" s="217">
        <f>'Vasco Dpt'!P257</f>
        <v>0</v>
      </c>
      <c r="Q230" s="217">
        <f>'Vasco Dpt'!Q257</f>
        <v>0</v>
      </c>
      <c r="R230" s="217">
        <f>'Vasco Dpt'!R257</f>
        <v>0</v>
      </c>
      <c r="S230" s="217">
        <f>'Vasco Dpt'!S257</f>
        <v>0</v>
      </c>
      <c r="T230" s="217">
        <f>'Vasco Dpt'!T257</f>
        <v>0</v>
      </c>
      <c r="U230" s="217" t="str">
        <f t="shared" si="40"/>
        <v>PNJ-CRT-VSD HBR</v>
      </c>
      <c r="V230" s="217" t="str">
        <f t="shared" si="41"/>
        <v>VSD HBR-CRT-PNJ</v>
      </c>
      <c r="W230" s="217" t="e">
        <f t="shared" si="42"/>
        <v>#N/A</v>
      </c>
      <c r="X230" s="217" t="e">
        <f t="shared" si="43"/>
        <v>#N/A</v>
      </c>
      <c r="Y230" s="217" t="e">
        <f t="shared" si="44"/>
        <v>#N/A</v>
      </c>
      <c r="Z230" s="217" t="e">
        <f t="shared" si="45"/>
        <v>#N/A</v>
      </c>
      <c r="AA230" s="673" t="str">
        <f t="shared" si="46"/>
        <v>,</v>
      </c>
      <c r="AB230" s="217" t="str">
        <f t="shared" si="47"/>
        <v/>
      </c>
      <c r="AC230" s="682">
        <f t="shared" si="48"/>
        <v>7.45</v>
      </c>
      <c r="AD230" s="682">
        <f t="shared" si="49"/>
        <v>8.5500000000000007</v>
      </c>
    </row>
    <row r="231" spans="1:30" ht="16.5" hidden="1" thickTop="1" thickBot="1" x14ac:dyDescent="0.3">
      <c r="A231" s="217">
        <f>'Vasco Dpt'!A258</f>
        <v>0</v>
      </c>
      <c r="B231" s="217">
        <f>'Vasco Dpt'!B258</f>
        <v>32</v>
      </c>
      <c r="C231" s="217" t="str">
        <f>'Vasco Dpt'!C258</f>
        <v>VSD HBR</v>
      </c>
      <c r="D231" s="217" t="str">
        <f>'Vasco Dpt'!D258</f>
        <v>CRT</v>
      </c>
      <c r="E231" s="217" t="str">
        <f>'Vasco Dpt'!E258</f>
        <v>PNJ</v>
      </c>
      <c r="F231" s="217">
        <f>'Vasco Dpt'!F258</f>
        <v>35</v>
      </c>
      <c r="G231" s="217">
        <f>'Vasco Dpt'!G258</f>
        <v>0</v>
      </c>
      <c r="H231" s="667">
        <f>'Vasco Dpt'!H258</f>
        <v>9.1</v>
      </c>
      <c r="I231" s="217">
        <f>'Vasco Dpt'!I258</f>
        <v>0</v>
      </c>
      <c r="J231" s="670">
        <f>'Vasco Dpt'!J258</f>
        <v>10.25</v>
      </c>
      <c r="K231" s="217">
        <f>'Vasco Dpt'!K258</f>
        <v>0</v>
      </c>
      <c r="L231" s="217">
        <f>'Vasco Dpt'!L258</f>
        <v>0</v>
      </c>
      <c r="M231" s="217">
        <f>'Vasco Dpt'!M258</f>
        <v>0</v>
      </c>
      <c r="N231" s="217">
        <f>'Vasco Dpt'!N258</f>
        <v>0</v>
      </c>
      <c r="O231" s="217">
        <f>'Vasco Dpt'!O258</f>
        <v>0</v>
      </c>
      <c r="P231" s="217">
        <f>'Vasco Dpt'!P258</f>
        <v>0</v>
      </c>
      <c r="Q231" s="217">
        <f>'Vasco Dpt'!Q258</f>
        <v>0</v>
      </c>
      <c r="R231" s="217">
        <f>'Vasco Dpt'!R258</f>
        <v>0</v>
      </c>
      <c r="S231" s="217">
        <f>'Vasco Dpt'!S258</f>
        <v>0</v>
      </c>
      <c r="T231" s="217">
        <f>'Vasco Dpt'!T258</f>
        <v>0</v>
      </c>
      <c r="U231" s="217" t="str">
        <f t="shared" si="40"/>
        <v>VSD HBR-CRT-PNJ</v>
      </c>
      <c r="V231" s="217" t="str">
        <f t="shared" si="41"/>
        <v>PNJ-CRT-VSD HBR</v>
      </c>
      <c r="W231" s="217" t="e">
        <f t="shared" si="42"/>
        <v>#N/A</v>
      </c>
      <c r="X231" s="217" t="e">
        <f t="shared" si="43"/>
        <v>#N/A</v>
      </c>
      <c r="Y231" s="217" t="e">
        <f t="shared" si="44"/>
        <v>#N/A</v>
      </c>
      <c r="Z231" s="217" t="e">
        <f t="shared" si="45"/>
        <v>#N/A</v>
      </c>
      <c r="AA231" s="673" t="str">
        <f t="shared" si="46"/>
        <v>,</v>
      </c>
      <c r="AB231" s="217" t="str">
        <f t="shared" si="47"/>
        <v/>
      </c>
      <c r="AC231" s="682">
        <f t="shared" si="48"/>
        <v>9.1</v>
      </c>
      <c r="AD231" s="682">
        <f t="shared" si="49"/>
        <v>10.25</v>
      </c>
    </row>
    <row r="232" spans="1:30" ht="16.5" hidden="1" thickTop="1" thickBot="1" x14ac:dyDescent="0.3">
      <c r="A232" s="217">
        <f>'Vasco Dpt'!A259</f>
        <v>0</v>
      </c>
      <c r="B232" s="217">
        <f>'Vasco Dpt'!B259</f>
        <v>32</v>
      </c>
      <c r="C232" s="217" t="str">
        <f>'Vasco Dpt'!C259</f>
        <v>PNJ</v>
      </c>
      <c r="D232" s="217" t="str">
        <f>'Vasco Dpt'!D259</f>
        <v>CRT</v>
      </c>
      <c r="E232" s="217" t="str">
        <f>'Vasco Dpt'!E259</f>
        <v>VSD</v>
      </c>
      <c r="F232" s="217">
        <f>'Vasco Dpt'!F259</f>
        <v>30</v>
      </c>
      <c r="G232" s="217">
        <f>'Vasco Dpt'!G259</f>
        <v>0</v>
      </c>
      <c r="H232" s="667">
        <f>'Vasco Dpt'!H259</f>
        <v>10.55</v>
      </c>
      <c r="I232" s="217">
        <f>'Vasco Dpt'!I259</f>
        <v>0</v>
      </c>
      <c r="J232" s="670">
        <f>'Vasco Dpt'!J259</f>
        <v>11.55</v>
      </c>
      <c r="K232" s="217">
        <f>'Vasco Dpt'!K259</f>
        <v>1</v>
      </c>
      <c r="L232" s="217">
        <f>'Vasco Dpt'!L259</f>
        <v>1</v>
      </c>
      <c r="M232" s="217">
        <f>'Vasco Dpt'!M259</f>
        <v>6.1</v>
      </c>
      <c r="N232" s="217">
        <f>'Vasco Dpt'!N259</f>
        <v>5.4</v>
      </c>
      <c r="O232" s="217">
        <f>'Vasco Dpt'!O259</f>
        <v>130</v>
      </c>
      <c r="P232" s="217">
        <f>'Vasco Dpt'!P259</f>
        <v>0</v>
      </c>
      <c r="Q232" s="217">
        <f>'Vasco Dpt'!Q259</f>
        <v>0</v>
      </c>
      <c r="R232" s="217">
        <f>'Vasco Dpt'!R259</f>
        <v>0</v>
      </c>
      <c r="S232" s="217">
        <f>'Vasco Dpt'!S259</f>
        <v>0</v>
      </c>
      <c r="T232" s="217" t="str">
        <f>'Vasco Dpt'!T259</f>
        <v>C/C</v>
      </c>
      <c r="U232" s="217" t="str">
        <f t="shared" si="40"/>
        <v>PNJ-CRT-VSD</v>
      </c>
      <c r="V232" s="217" t="str">
        <f t="shared" si="41"/>
        <v>VSD-CRT-PNJ</v>
      </c>
      <c r="W232" s="217" t="str">
        <f t="shared" si="42"/>
        <v>vsg60</v>
      </c>
      <c r="X232" s="217" t="str">
        <f t="shared" si="43"/>
        <v>vsg2</v>
      </c>
      <c r="Y232" s="217" t="str">
        <f t="shared" si="44"/>
        <v>mrg86</v>
      </c>
      <c r="Z232" s="217" t="str">
        <f t="shared" si="45"/>
        <v>vsg2</v>
      </c>
      <c r="AA232" s="673" t="str">
        <f t="shared" si="46"/>
        <v>vsg60,mrg86</v>
      </c>
      <c r="AB232" s="217" t="str">
        <f t="shared" si="47"/>
        <v>onward</v>
      </c>
      <c r="AC232" s="682">
        <f t="shared" si="48"/>
        <v>10.55</v>
      </c>
      <c r="AD232" s="682">
        <f t="shared" si="49"/>
        <v>11.55</v>
      </c>
    </row>
    <row r="233" spans="1:30" ht="16.5" hidden="1" thickTop="1" thickBot="1" x14ac:dyDescent="0.3">
      <c r="A233" s="217">
        <f>'Vasco Dpt'!A260</f>
        <v>0</v>
      </c>
      <c r="B233" s="217">
        <f>'Vasco Dpt'!B260</f>
        <v>0</v>
      </c>
      <c r="C233" s="217">
        <f>'Vasco Dpt'!C260</f>
        <v>0</v>
      </c>
      <c r="D233" s="217">
        <f>'Vasco Dpt'!D260</f>
        <v>0</v>
      </c>
      <c r="E233" s="217">
        <f>'Vasco Dpt'!E260</f>
        <v>0</v>
      </c>
      <c r="F233" s="217">
        <f>'Vasco Dpt'!F260</f>
        <v>0</v>
      </c>
      <c r="G233" s="217">
        <f>'Vasco Dpt'!G260</f>
        <v>0</v>
      </c>
      <c r="H233" s="667">
        <f>'Vasco Dpt'!H260</f>
        <v>0</v>
      </c>
      <c r="I233" s="217">
        <f>'Vasco Dpt'!I260</f>
        <v>0</v>
      </c>
      <c r="J233" s="670">
        <f>'Vasco Dpt'!J260</f>
        <v>0</v>
      </c>
      <c r="K233" s="217">
        <f>'Vasco Dpt'!K260</f>
        <v>0</v>
      </c>
      <c r="L233" s="217">
        <f>'Vasco Dpt'!L260</f>
        <v>0</v>
      </c>
      <c r="M233" s="217">
        <f>'Vasco Dpt'!M260</f>
        <v>0</v>
      </c>
      <c r="N233" s="217">
        <f>'Vasco Dpt'!N260</f>
        <v>0</v>
      </c>
      <c r="O233" s="217">
        <f>'Vasco Dpt'!O260</f>
        <v>0</v>
      </c>
      <c r="P233" s="217">
        <f>'Vasco Dpt'!P260</f>
        <v>0</v>
      </c>
      <c r="Q233" s="217">
        <f>'Vasco Dpt'!Q260</f>
        <v>0</v>
      </c>
      <c r="R233" s="217">
        <f>'Vasco Dpt'!R260</f>
        <v>0</v>
      </c>
      <c r="S233" s="217">
        <f>'Vasco Dpt'!S260</f>
        <v>0</v>
      </c>
      <c r="T233" s="217">
        <f>'Vasco Dpt'!T260</f>
        <v>0</v>
      </c>
      <c r="U233" s="217" t="str">
        <f t="shared" si="40"/>
        <v>0--0</v>
      </c>
      <c r="V233" s="217" t="str">
        <f t="shared" si="41"/>
        <v>0--0</v>
      </c>
      <c r="W233" s="217" t="e">
        <f t="shared" si="42"/>
        <v>#N/A</v>
      </c>
      <c r="X233" s="217" t="e">
        <f t="shared" si="43"/>
        <v>#N/A</v>
      </c>
      <c r="Y233" s="217" t="e">
        <f t="shared" si="44"/>
        <v>#N/A</v>
      </c>
      <c r="Z233" s="217" t="e">
        <f t="shared" si="45"/>
        <v>#N/A</v>
      </c>
      <c r="AA233" s="673" t="str">
        <f t="shared" si="46"/>
        <v>,</v>
      </c>
      <c r="AB233" s="217" t="str">
        <f t="shared" si="47"/>
        <v/>
      </c>
      <c r="AC233" s="682">
        <f t="shared" si="48"/>
        <v>0</v>
      </c>
      <c r="AD233" s="682">
        <f t="shared" si="49"/>
        <v>0</v>
      </c>
    </row>
    <row r="234" spans="1:30" ht="16.5" hidden="1" thickTop="1" thickBot="1" x14ac:dyDescent="0.3">
      <c r="A234" s="217" t="str">
        <f>'Vasco Dpt'!A261</f>
        <v>MINI</v>
      </c>
      <c r="B234" s="217" t="str">
        <f>'Vasco Dpt'!B261</f>
        <v>33A</v>
      </c>
      <c r="C234" s="217" t="str">
        <f>'Vasco Dpt'!C261</f>
        <v>VSD</v>
      </c>
      <c r="D234" s="217" t="str">
        <f>'Vasco Dpt'!D261</f>
        <v>Aminia H/S</v>
      </c>
      <c r="E234" s="217" t="str">
        <f>'Vasco Dpt'!E261</f>
        <v>BIRLA</v>
      </c>
      <c r="F234" s="217">
        <f>'Vasco Dpt'!F261</f>
        <v>19</v>
      </c>
      <c r="G234" s="217">
        <f>'Vasco Dpt'!G261</f>
        <v>0</v>
      </c>
      <c r="H234" s="667">
        <f>'Vasco Dpt'!H261</f>
        <v>13.3</v>
      </c>
      <c r="I234" s="217">
        <f>'Vasco Dpt'!I261</f>
        <v>0</v>
      </c>
      <c r="J234" s="670">
        <f>'Vasco Dpt'!J261</f>
        <v>0</v>
      </c>
      <c r="K234" s="217">
        <f>'Vasco Dpt'!K261</f>
        <v>0</v>
      </c>
      <c r="L234" s="217">
        <f>'Vasco Dpt'!L261</f>
        <v>0</v>
      </c>
      <c r="M234" s="217">
        <f>'Vasco Dpt'!M261</f>
        <v>0</v>
      </c>
      <c r="N234" s="217">
        <f>'Vasco Dpt'!N261</f>
        <v>0</v>
      </c>
      <c r="O234" s="217">
        <f>'Vasco Dpt'!O261</f>
        <v>0</v>
      </c>
      <c r="P234" s="217">
        <f>'Vasco Dpt'!P261</f>
        <v>0</v>
      </c>
      <c r="Q234" s="217">
        <f>'Vasco Dpt'!Q261</f>
        <v>0</v>
      </c>
      <c r="R234" s="217">
        <f>'Vasco Dpt'!R261</f>
        <v>0</v>
      </c>
      <c r="S234" s="217">
        <f>'Vasco Dpt'!S261</f>
        <v>0</v>
      </c>
      <c r="T234" s="217">
        <f>'Vasco Dpt'!T261</f>
        <v>0</v>
      </c>
      <c r="U234" s="217" t="str">
        <f t="shared" si="40"/>
        <v>VSD-Aminia H/S-BIRLA</v>
      </c>
      <c r="V234" s="217" t="str">
        <f t="shared" si="41"/>
        <v>BIRLA-Aminia H/S-VSD</v>
      </c>
      <c r="W234" s="217" t="e">
        <f t="shared" si="42"/>
        <v>#N/A</v>
      </c>
      <c r="X234" s="217" t="e">
        <f t="shared" si="43"/>
        <v>#N/A</v>
      </c>
      <c r="Y234" s="217" t="e">
        <f t="shared" si="44"/>
        <v>#N/A</v>
      </c>
      <c r="Z234" s="217" t="e">
        <f t="shared" si="45"/>
        <v>#N/A</v>
      </c>
      <c r="AA234" s="673" t="str">
        <f t="shared" si="46"/>
        <v>,</v>
      </c>
      <c r="AB234" s="217" t="str">
        <f t="shared" si="47"/>
        <v/>
      </c>
      <c r="AC234" s="682">
        <f t="shared" si="48"/>
        <v>13.3</v>
      </c>
      <c r="AD234" s="682">
        <f t="shared" si="49"/>
        <v>0</v>
      </c>
    </row>
    <row r="235" spans="1:30" ht="16.5" hidden="1" thickTop="1" thickBot="1" x14ac:dyDescent="0.3">
      <c r="A235" s="217">
        <f>'Vasco Dpt'!A262</f>
        <v>0</v>
      </c>
      <c r="B235" s="217" t="str">
        <f>'Vasco Dpt'!B262</f>
        <v>33A</v>
      </c>
      <c r="C235" s="217" t="str">
        <f>'Vasco Dpt'!C262</f>
        <v>BIRLA</v>
      </c>
      <c r="D235" s="217">
        <f>'Vasco Dpt'!D262</f>
        <v>0</v>
      </c>
      <c r="E235" s="217" t="str">
        <f>'Vasco Dpt'!E262</f>
        <v>VSD</v>
      </c>
      <c r="F235" s="217">
        <f>'Vasco Dpt'!F262</f>
        <v>11</v>
      </c>
      <c r="G235" s="217">
        <f>'Vasco Dpt'!G262</f>
        <v>0</v>
      </c>
      <c r="H235" s="667">
        <f>'Vasco Dpt'!H262</f>
        <v>0</v>
      </c>
      <c r="I235" s="217">
        <f>'Vasco Dpt'!I262</f>
        <v>0</v>
      </c>
      <c r="J235" s="670">
        <f>'Vasco Dpt'!J262</f>
        <v>0</v>
      </c>
      <c r="K235" s="217">
        <f>'Vasco Dpt'!K262</f>
        <v>0</v>
      </c>
      <c r="L235" s="217">
        <f>'Vasco Dpt'!L262</f>
        <v>0</v>
      </c>
      <c r="M235" s="217">
        <f>'Vasco Dpt'!M262</f>
        <v>0</v>
      </c>
      <c r="N235" s="217">
        <f>'Vasco Dpt'!N262</f>
        <v>0</v>
      </c>
      <c r="O235" s="217">
        <f>'Vasco Dpt'!O262</f>
        <v>0</v>
      </c>
      <c r="P235" s="217">
        <f>'Vasco Dpt'!P262</f>
        <v>0</v>
      </c>
      <c r="Q235" s="217">
        <f>'Vasco Dpt'!Q262</f>
        <v>0</v>
      </c>
      <c r="R235" s="217">
        <f>'Vasco Dpt'!R262</f>
        <v>0</v>
      </c>
      <c r="S235" s="217">
        <f>'Vasco Dpt'!S262</f>
        <v>0</v>
      </c>
      <c r="T235" s="217">
        <f>'Vasco Dpt'!T262</f>
        <v>0</v>
      </c>
      <c r="U235" s="217" t="str">
        <f t="shared" si="40"/>
        <v>BIRLA--VSD</v>
      </c>
      <c r="V235" s="217" t="str">
        <f t="shared" si="41"/>
        <v>VSD--BIRLA</v>
      </c>
      <c r="W235" s="217" t="e">
        <f t="shared" si="42"/>
        <v>#N/A</v>
      </c>
      <c r="X235" s="217" t="e">
        <f t="shared" si="43"/>
        <v>#N/A</v>
      </c>
      <c r="Y235" s="217" t="e">
        <f t="shared" si="44"/>
        <v>#N/A</v>
      </c>
      <c r="Z235" s="217" t="e">
        <f t="shared" si="45"/>
        <v>#N/A</v>
      </c>
      <c r="AA235" s="673" t="str">
        <f t="shared" si="46"/>
        <v>,</v>
      </c>
      <c r="AB235" s="217" t="str">
        <f t="shared" si="47"/>
        <v/>
      </c>
      <c r="AC235" s="682">
        <f t="shared" si="48"/>
        <v>0</v>
      </c>
      <c r="AD235" s="682">
        <f t="shared" si="49"/>
        <v>0</v>
      </c>
    </row>
    <row r="236" spans="1:30" ht="16.5" hidden="1" thickTop="1" thickBot="1" x14ac:dyDescent="0.3">
      <c r="A236" s="217">
        <f>'Vasco Dpt'!A263</f>
        <v>0</v>
      </c>
      <c r="B236" s="217" t="str">
        <f>'Vasco Dpt'!B263</f>
        <v>33A</v>
      </c>
      <c r="C236" s="217" t="str">
        <f>'Vasco Dpt'!C263</f>
        <v>VSD</v>
      </c>
      <c r="D236" s="217">
        <f>'Vasco Dpt'!D263</f>
        <v>0</v>
      </c>
      <c r="E236" s="217" t="str">
        <f>'Vasco Dpt'!E263</f>
        <v>PNJ</v>
      </c>
      <c r="F236" s="217">
        <f>'Vasco Dpt'!F263</f>
        <v>30</v>
      </c>
      <c r="G236" s="217">
        <f>'Vasco Dpt'!G263</f>
        <v>0</v>
      </c>
      <c r="H236" s="667">
        <f>'Vasco Dpt'!H263</f>
        <v>0</v>
      </c>
      <c r="I236" s="217">
        <f>'Vasco Dpt'!I263</f>
        <v>0</v>
      </c>
      <c r="J236" s="670">
        <f>'Vasco Dpt'!J263</f>
        <v>0</v>
      </c>
      <c r="K236" s="217">
        <f>'Vasco Dpt'!K263</f>
        <v>0</v>
      </c>
      <c r="L236" s="217">
        <f>'Vasco Dpt'!L263</f>
        <v>0</v>
      </c>
      <c r="M236" s="217">
        <f>'Vasco Dpt'!M263</f>
        <v>0</v>
      </c>
      <c r="N236" s="217">
        <f>'Vasco Dpt'!N263</f>
        <v>0</v>
      </c>
      <c r="O236" s="217">
        <f>'Vasco Dpt'!O263</f>
        <v>0</v>
      </c>
      <c r="P236" s="217">
        <f>'Vasco Dpt'!P263</f>
        <v>0</v>
      </c>
      <c r="Q236" s="217">
        <f>'Vasco Dpt'!Q263</f>
        <v>0</v>
      </c>
      <c r="R236" s="217">
        <f>'Vasco Dpt'!R263</f>
        <v>0</v>
      </c>
      <c r="S236" s="217">
        <f>'Vasco Dpt'!S263</f>
        <v>0</v>
      </c>
      <c r="T236" s="217" t="str">
        <f>'Vasco Dpt'!T263</f>
        <v>SHUTLE</v>
      </c>
      <c r="U236" s="217" t="str">
        <f t="shared" si="40"/>
        <v>VSD--PNJ</v>
      </c>
      <c r="V236" s="217" t="str">
        <f t="shared" si="41"/>
        <v>PNJ--VSD</v>
      </c>
      <c r="W236" s="217" t="e">
        <f t="shared" si="42"/>
        <v>#N/A</v>
      </c>
      <c r="X236" s="217" t="e">
        <f t="shared" si="43"/>
        <v>#N/A</v>
      </c>
      <c r="Y236" s="217" t="e">
        <f t="shared" si="44"/>
        <v>#N/A</v>
      </c>
      <c r="Z236" s="217" t="e">
        <f t="shared" si="45"/>
        <v>#N/A</v>
      </c>
      <c r="AA236" s="673" t="str">
        <f t="shared" si="46"/>
        <v>,</v>
      </c>
      <c r="AB236" s="217" t="str">
        <f t="shared" si="47"/>
        <v/>
      </c>
      <c r="AC236" s="682">
        <f t="shared" si="48"/>
        <v>0</v>
      </c>
      <c r="AD236" s="682">
        <f t="shared" si="49"/>
        <v>0</v>
      </c>
    </row>
    <row r="237" spans="1:30" ht="16.5" hidden="1" thickTop="1" thickBot="1" x14ac:dyDescent="0.3">
      <c r="A237" s="217">
        <f>'Vasco Dpt'!A264</f>
        <v>0</v>
      </c>
      <c r="B237" s="217" t="str">
        <f>'Vasco Dpt'!B264</f>
        <v>33A</v>
      </c>
      <c r="C237" s="217" t="str">
        <f>'Vasco Dpt'!C264</f>
        <v>PNJ</v>
      </c>
      <c r="D237" s="217">
        <f>'Vasco Dpt'!D264</f>
        <v>0</v>
      </c>
      <c r="E237" s="217" t="str">
        <f>'Vasco Dpt'!E264</f>
        <v>VSD</v>
      </c>
      <c r="F237" s="217">
        <f>'Vasco Dpt'!F264</f>
        <v>30</v>
      </c>
      <c r="G237" s="217">
        <f>'Vasco Dpt'!G264</f>
        <v>0</v>
      </c>
      <c r="H237" s="667">
        <f>'Vasco Dpt'!H264</f>
        <v>0</v>
      </c>
      <c r="I237" s="217">
        <f>'Vasco Dpt'!I264</f>
        <v>0</v>
      </c>
      <c r="J237" s="670">
        <f>'Vasco Dpt'!J264</f>
        <v>0</v>
      </c>
      <c r="K237" s="217">
        <f>'Vasco Dpt'!K264</f>
        <v>0</v>
      </c>
      <c r="L237" s="217">
        <f>'Vasco Dpt'!L264</f>
        <v>0</v>
      </c>
      <c r="M237" s="217">
        <f>'Vasco Dpt'!M264</f>
        <v>0</v>
      </c>
      <c r="N237" s="217">
        <f>'Vasco Dpt'!N264</f>
        <v>0</v>
      </c>
      <c r="O237" s="217">
        <f>'Vasco Dpt'!O264</f>
        <v>0</v>
      </c>
      <c r="P237" s="217">
        <f>'Vasco Dpt'!P264</f>
        <v>0</v>
      </c>
      <c r="Q237" s="217">
        <f>'Vasco Dpt'!Q264</f>
        <v>0</v>
      </c>
      <c r="R237" s="217">
        <f>'Vasco Dpt'!R264</f>
        <v>0</v>
      </c>
      <c r="S237" s="217">
        <f>'Vasco Dpt'!S264</f>
        <v>0</v>
      </c>
      <c r="T237" s="217" t="str">
        <f>'Vasco Dpt'!T264</f>
        <v>SHUTLE</v>
      </c>
      <c r="U237" s="217" t="str">
        <f t="shared" si="40"/>
        <v>PNJ--VSD</v>
      </c>
      <c r="V237" s="217" t="str">
        <f t="shared" si="41"/>
        <v>VSD--PNJ</v>
      </c>
      <c r="W237" s="217" t="e">
        <f t="shared" si="42"/>
        <v>#N/A</v>
      </c>
      <c r="X237" s="217" t="e">
        <f t="shared" si="43"/>
        <v>#N/A</v>
      </c>
      <c r="Y237" s="217" t="e">
        <f t="shared" si="44"/>
        <v>#N/A</v>
      </c>
      <c r="Z237" s="217" t="e">
        <f t="shared" si="45"/>
        <v>#N/A</v>
      </c>
      <c r="AA237" s="673" t="str">
        <f t="shared" si="46"/>
        <v>,</v>
      </c>
      <c r="AB237" s="217" t="str">
        <f t="shared" si="47"/>
        <v/>
      </c>
      <c r="AC237" s="682">
        <f t="shared" si="48"/>
        <v>0</v>
      </c>
      <c r="AD237" s="682">
        <f t="shared" si="49"/>
        <v>0</v>
      </c>
    </row>
    <row r="238" spans="1:30" ht="16.5" hidden="1" thickTop="1" thickBot="1" x14ac:dyDescent="0.3">
      <c r="A238" s="217">
        <f>'Vasco Dpt'!A265</f>
        <v>0</v>
      </c>
      <c r="B238" s="217" t="str">
        <f>'Vasco Dpt'!B265</f>
        <v>33A</v>
      </c>
      <c r="C238" s="217" t="str">
        <f>'Vasco Dpt'!C265</f>
        <v>VSD</v>
      </c>
      <c r="D238" s="217">
        <f>'Vasco Dpt'!D265</f>
        <v>0</v>
      </c>
      <c r="E238" s="217" t="str">
        <f>'Vasco Dpt'!E265</f>
        <v>PNJ</v>
      </c>
      <c r="F238" s="217">
        <f>'Vasco Dpt'!F265</f>
        <v>30</v>
      </c>
      <c r="G238" s="217">
        <f>'Vasco Dpt'!G265</f>
        <v>0</v>
      </c>
      <c r="H238" s="667">
        <f>'Vasco Dpt'!H265</f>
        <v>0</v>
      </c>
      <c r="I238" s="217">
        <f>'Vasco Dpt'!I265</f>
        <v>0</v>
      </c>
      <c r="J238" s="670">
        <f>'Vasco Dpt'!J265</f>
        <v>0</v>
      </c>
      <c r="K238" s="217">
        <f>'Vasco Dpt'!K265</f>
        <v>0</v>
      </c>
      <c r="L238" s="217">
        <f>'Vasco Dpt'!L265</f>
        <v>0</v>
      </c>
      <c r="M238" s="217">
        <f>'Vasco Dpt'!M265</f>
        <v>0</v>
      </c>
      <c r="N238" s="217">
        <f>'Vasco Dpt'!N265</f>
        <v>0</v>
      </c>
      <c r="O238" s="217">
        <f>'Vasco Dpt'!O265</f>
        <v>0</v>
      </c>
      <c r="P238" s="217">
        <f>'Vasco Dpt'!P265</f>
        <v>0</v>
      </c>
      <c r="Q238" s="217">
        <f>'Vasco Dpt'!Q265</f>
        <v>0</v>
      </c>
      <c r="R238" s="217">
        <f>'Vasco Dpt'!R265</f>
        <v>0</v>
      </c>
      <c r="S238" s="217">
        <f>'Vasco Dpt'!S265</f>
        <v>0</v>
      </c>
      <c r="T238" s="217" t="str">
        <f>'Vasco Dpt'!T265</f>
        <v>SHUTLE</v>
      </c>
      <c r="U238" s="217" t="str">
        <f t="shared" si="40"/>
        <v>VSD--PNJ</v>
      </c>
      <c r="V238" s="217" t="str">
        <f t="shared" si="41"/>
        <v>PNJ--VSD</v>
      </c>
      <c r="W238" s="217" t="e">
        <f t="shared" si="42"/>
        <v>#N/A</v>
      </c>
      <c r="X238" s="217" t="e">
        <f t="shared" si="43"/>
        <v>#N/A</v>
      </c>
      <c r="Y238" s="217" t="e">
        <f t="shared" si="44"/>
        <v>#N/A</v>
      </c>
      <c r="Z238" s="217" t="e">
        <f t="shared" si="45"/>
        <v>#N/A</v>
      </c>
      <c r="AA238" s="673" t="str">
        <f t="shared" si="46"/>
        <v>,</v>
      </c>
      <c r="AB238" s="217" t="str">
        <f t="shared" si="47"/>
        <v/>
      </c>
      <c r="AC238" s="682">
        <f t="shared" si="48"/>
        <v>0</v>
      </c>
      <c r="AD238" s="682">
        <f t="shared" si="49"/>
        <v>0</v>
      </c>
    </row>
    <row r="239" spans="1:30" ht="16.5" hidden="1" thickTop="1" thickBot="1" x14ac:dyDescent="0.3">
      <c r="A239" s="217">
        <f>'Vasco Dpt'!A266</f>
        <v>0</v>
      </c>
      <c r="B239" s="217" t="str">
        <f>'Vasco Dpt'!B266</f>
        <v>33A</v>
      </c>
      <c r="C239" s="217" t="str">
        <f>'Vasco Dpt'!C266</f>
        <v>PNJ</v>
      </c>
      <c r="D239" s="217">
        <f>'Vasco Dpt'!D266</f>
        <v>0</v>
      </c>
      <c r="E239" s="217" t="str">
        <f>'Vasco Dpt'!E266</f>
        <v>VSD</v>
      </c>
      <c r="F239" s="217">
        <f>'Vasco Dpt'!F266</f>
        <v>30</v>
      </c>
      <c r="G239" s="217">
        <f>'Vasco Dpt'!G266</f>
        <v>0</v>
      </c>
      <c r="H239" s="667">
        <f>'Vasco Dpt'!H266</f>
        <v>0</v>
      </c>
      <c r="I239" s="217">
        <f>'Vasco Dpt'!I266</f>
        <v>0</v>
      </c>
      <c r="J239" s="670">
        <f>'Vasco Dpt'!J266</f>
        <v>20.3</v>
      </c>
      <c r="K239" s="217">
        <f>'Vasco Dpt'!K266</f>
        <v>1</v>
      </c>
      <c r="L239" s="217">
        <f>'Vasco Dpt'!L266</f>
        <v>0</v>
      </c>
      <c r="M239" s="217">
        <f>'Vasco Dpt'!M266</f>
        <v>7.45</v>
      </c>
      <c r="N239" s="217">
        <f>'Vasco Dpt'!N266</f>
        <v>5.45</v>
      </c>
      <c r="O239" s="217">
        <f>'Vasco Dpt'!O266</f>
        <v>150</v>
      </c>
      <c r="P239" s="217">
        <f>'Vasco Dpt'!P266</f>
        <v>0</v>
      </c>
      <c r="Q239" s="217">
        <f>'Vasco Dpt'!Q266</f>
        <v>0</v>
      </c>
      <c r="R239" s="217">
        <f>'Vasco Dpt'!R266</f>
        <v>0</v>
      </c>
      <c r="S239" s="217">
        <f>'Vasco Dpt'!S266</f>
        <v>0</v>
      </c>
      <c r="T239" s="217" t="str">
        <f>'Vasco Dpt'!T266</f>
        <v>SHTL, N/O VASCO DEPOT</v>
      </c>
      <c r="U239" s="217" t="str">
        <f t="shared" si="40"/>
        <v>PNJ--VSD</v>
      </c>
      <c r="V239" s="217" t="str">
        <f t="shared" si="41"/>
        <v>VSD--PNJ</v>
      </c>
      <c r="W239" s="217" t="e">
        <f t="shared" si="42"/>
        <v>#N/A</v>
      </c>
      <c r="X239" s="217" t="e">
        <f t="shared" si="43"/>
        <v>#N/A</v>
      </c>
      <c r="Y239" s="217" t="e">
        <f t="shared" si="44"/>
        <v>#N/A</v>
      </c>
      <c r="Z239" s="217" t="e">
        <f t="shared" si="45"/>
        <v>#N/A</v>
      </c>
      <c r="AA239" s="673" t="str">
        <f t="shared" si="46"/>
        <v>,</v>
      </c>
      <c r="AB239" s="217" t="str">
        <f t="shared" si="47"/>
        <v/>
      </c>
      <c r="AC239" s="682">
        <f t="shared" si="48"/>
        <v>0</v>
      </c>
      <c r="AD239" s="682">
        <f t="shared" si="49"/>
        <v>20.3</v>
      </c>
    </row>
    <row r="240" spans="1:30" ht="16.5" hidden="1" thickTop="1" thickBot="1" x14ac:dyDescent="0.3">
      <c r="A240" s="217">
        <f>'Vasco Dpt'!A267</f>
        <v>0</v>
      </c>
      <c r="B240" s="217">
        <f>'Vasco Dpt'!B267</f>
        <v>33</v>
      </c>
      <c r="C240" s="217" t="str">
        <f>'Vasco Dpt'!C267</f>
        <v>VSD</v>
      </c>
      <c r="D240" s="217" t="str">
        <f>'Vasco Dpt'!D267</f>
        <v>Aminia H/S</v>
      </c>
      <c r="E240" s="217" t="str">
        <f>'Vasco Dpt'!E267</f>
        <v>BIRLA</v>
      </c>
      <c r="F240" s="217">
        <f>'Vasco Dpt'!F267</f>
        <v>19</v>
      </c>
      <c r="G240" s="217">
        <f>'Vasco Dpt'!G267</f>
        <v>0</v>
      </c>
      <c r="H240" s="667">
        <f>'Vasco Dpt'!H267</f>
        <v>6.3</v>
      </c>
      <c r="I240" s="217">
        <f>'Vasco Dpt'!I267</f>
        <v>0</v>
      </c>
      <c r="J240" s="670">
        <f>'Vasco Dpt'!J267</f>
        <v>0</v>
      </c>
      <c r="K240" s="217">
        <f>'Vasco Dpt'!K267</f>
        <v>0</v>
      </c>
      <c r="L240" s="217">
        <f>'Vasco Dpt'!L267</f>
        <v>0</v>
      </c>
      <c r="M240" s="217">
        <f>'Vasco Dpt'!M267</f>
        <v>0</v>
      </c>
      <c r="N240" s="217">
        <f>'Vasco Dpt'!N267</f>
        <v>0</v>
      </c>
      <c r="O240" s="217">
        <f>'Vasco Dpt'!O267</f>
        <v>0</v>
      </c>
      <c r="P240" s="217">
        <f>'Vasco Dpt'!P267</f>
        <v>0</v>
      </c>
      <c r="Q240" s="217">
        <f>'Vasco Dpt'!Q267</f>
        <v>0</v>
      </c>
      <c r="R240" s="217">
        <f>'Vasco Dpt'!R267</f>
        <v>0</v>
      </c>
      <c r="S240" s="217">
        <f>'Vasco Dpt'!S267</f>
        <v>0</v>
      </c>
      <c r="T240" s="217">
        <f>'Vasco Dpt'!T267</f>
        <v>0</v>
      </c>
      <c r="U240" s="217" t="str">
        <f t="shared" si="40"/>
        <v>VSD-Aminia H/S-BIRLA</v>
      </c>
      <c r="V240" s="217" t="str">
        <f t="shared" si="41"/>
        <v>BIRLA-Aminia H/S-VSD</v>
      </c>
      <c r="W240" s="217" t="e">
        <f t="shared" si="42"/>
        <v>#N/A</v>
      </c>
      <c r="X240" s="217" t="e">
        <f t="shared" si="43"/>
        <v>#N/A</v>
      </c>
      <c r="Y240" s="217" t="e">
        <f t="shared" si="44"/>
        <v>#N/A</v>
      </c>
      <c r="Z240" s="217" t="e">
        <f t="shared" si="45"/>
        <v>#N/A</v>
      </c>
      <c r="AA240" s="673" t="str">
        <f t="shared" si="46"/>
        <v>,</v>
      </c>
      <c r="AB240" s="217" t="str">
        <f t="shared" si="47"/>
        <v/>
      </c>
      <c r="AC240" s="682">
        <f t="shared" si="48"/>
        <v>6.3</v>
      </c>
      <c r="AD240" s="682">
        <f t="shared" si="49"/>
        <v>0</v>
      </c>
    </row>
    <row r="241" spans="1:30" ht="16.5" hidden="1" thickTop="1" thickBot="1" x14ac:dyDescent="0.3">
      <c r="A241" s="217">
        <f>'Vasco Dpt'!A268</f>
        <v>0</v>
      </c>
      <c r="B241" s="217">
        <f>'Vasco Dpt'!B268</f>
        <v>33</v>
      </c>
      <c r="C241" s="217" t="str">
        <f>'Vasco Dpt'!C268</f>
        <v>BIRLA</v>
      </c>
      <c r="D241" s="217">
        <f>'Vasco Dpt'!D268</f>
        <v>0</v>
      </c>
      <c r="E241" s="217" t="str">
        <f>'Vasco Dpt'!E268</f>
        <v>VSD</v>
      </c>
      <c r="F241" s="217">
        <f>'Vasco Dpt'!F268</f>
        <v>11</v>
      </c>
      <c r="G241" s="217">
        <f>'Vasco Dpt'!G268</f>
        <v>0</v>
      </c>
      <c r="H241" s="667">
        <f>'Vasco Dpt'!H268</f>
        <v>0</v>
      </c>
      <c r="I241" s="217">
        <f>'Vasco Dpt'!I268</f>
        <v>0</v>
      </c>
      <c r="J241" s="670">
        <f>'Vasco Dpt'!J268</f>
        <v>0</v>
      </c>
      <c r="K241" s="217">
        <f>'Vasco Dpt'!K268</f>
        <v>0</v>
      </c>
      <c r="L241" s="217">
        <f>'Vasco Dpt'!L268</f>
        <v>0</v>
      </c>
      <c r="M241" s="217">
        <f>'Vasco Dpt'!M268</f>
        <v>0</v>
      </c>
      <c r="N241" s="217">
        <f>'Vasco Dpt'!N268</f>
        <v>0</v>
      </c>
      <c r="O241" s="217">
        <f>'Vasco Dpt'!O268</f>
        <v>0</v>
      </c>
      <c r="P241" s="217">
        <f>'Vasco Dpt'!P268</f>
        <v>0</v>
      </c>
      <c r="Q241" s="217">
        <f>'Vasco Dpt'!Q268</f>
        <v>0</v>
      </c>
      <c r="R241" s="217">
        <f>'Vasco Dpt'!R268</f>
        <v>0</v>
      </c>
      <c r="S241" s="217">
        <f>'Vasco Dpt'!S268</f>
        <v>0</v>
      </c>
      <c r="T241" s="217">
        <f>'Vasco Dpt'!T268</f>
        <v>0</v>
      </c>
      <c r="U241" s="217" t="str">
        <f t="shared" si="40"/>
        <v>BIRLA--VSD</v>
      </c>
      <c r="V241" s="217" t="str">
        <f t="shared" si="41"/>
        <v>VSD--BIRLA</v>
      </c>
      <c r="W241" s="217" t="e">
        <f t="shared" si="42"/>
        <v>#N/A</v>
      </c>
      <c r="X241" s="217" t="e">
        <f t="shared" si="43"/>
        <v>#N/A</v>
      </c>
      <c r="Y241" s="217" t="e">
        <f t="shared" si="44"/>
        <v>#N/A</v>
      </c>
      <c r="Z241" s="217" t="e">
        <f t="shared" si="45"/>
        <v>#N/A</v>
      </c>
      <c r="AA241" s="673" t="str">
        <f t="shared" si="46"/>
        <v>,</v>
      </c>
      <c r="AB241" s="217" t="str">
        <f t="shared" si="47"/>
        <v/>
      </c>
      <c r="AC241" s="682">
        <f t="shared" si="48"/>
        <v>0</v>
      </c>
      <c r="AD241" s="682">
        <f t="shared" si="49"/>
        <v>0</v>
      </c>
    </row>
    <row r="242" spans="1:30" ht="16.5" hidden="1" thickTop="1" thickBot="1" x14ac:dyDescent="0.3">
      <c r="A242" s="217">
        <f>'Vasco Dpt'!A269</f>
        <v>0</v>
      </c>
      <c r="B242" s="217">
        <f>'Vasco Dpt'!B269</f>
        <v>33</v>
      </c>
      <c r="C242" s="217" t="str">
        <f>'Vasco Dpt'!C269</f>
        <v>VSD</v>
      </c>
      <c r="D242" s="217">
        <f>'Vasco Dpt'!D269</f>
        <v>0</v>
      </c>
      <c r="E242" s="217" t="str">
        <f>'Vasco Dpt'!E269</f>
        <v>PNJ</v>
      </c>
      <c r="F242" s="217">
        <f>'Vasco Dpt'!F269</f>
        <v>30</v>
      </c>
      <c r="G242" s="217">
        <f>'Vasco Dpt'!G269</f>
        <v>0</v>
      </c>
      <c r="H242" s="667">
        <f>'Vasco Dpt'!H269</f>
        <v>0</v>
      </c>
      <c r="I242" s="217">
        <f>'Vasco Dpt'!I269</f>
        <v>0</v>
      </c>
      <c r="J242" s="670">
        <f>'Vasco Dpt'!J269</f>
        <v>0</v>
      </c>
      <c r="K242" s="217">
        <f>'Vasco Dpt'!K269</f>
        <v>0</v>
      </c>
      <c r="L242" s="217">
        <f>'Vasco Dpt'!L269</f>
        <v>0</v>
      </c>
      <c r="M242" s="217">
        <f>'Vasco Dpt'!M269</f>
        <v>0</v>
      </c>
      <c r="N242" s="217">
        <f>'Vasco Dpt'!N269</f>
        <v>0</v>
      </c>
      <c r="O242" s="217">
        <f>'Vasco Dpt'!O269</f>
        <v>0</v>
      </c>
      <c r="P242" s="217">
        <f>'Vasco Dpt'!P269</f>
        <v>0</v>
      </c>
      <c r="Q242" s="217">
        <f>'Vasco Dpt'!Q269</f>
        <v>0</v>
      </c>
      <c r="R242" s="217">
        <f>'Vasco Dpt'!R269</f>
        <v>0</v>
      </c>
      <c r="S242" s="217">
        <f>'Vasco Dpt'!S269</f>
        <v>0</v>
      </c>
      <c r="T242" s="217">
        <f>'Vasco Dpt'!T269</f>
        <v>0</v>
      </c>
      <c r="U242" s="217" t="str">
        <f t="shared" si="40"/>
        <v>VSD--PNJ</v>
      </c>
      <c r="V242" s="217" t="str">
        <f t="shared" si="41"/>
        <v>PNJ--VSD</v>
      </c>
      <c r="W242" s="217" t="e">
        <f t="shared" si="42"/>
        <v>#N/A</v>
      </c>
      <c r="X242" s="217" t="e">
        <f t="shared" si="43"/>
        <v>#N/A</v>
      </c>
      <c r="Y242" s="217" t="e">
        <f t="shared" si="44"/>
        <v>#N/A</v>
      </c>
      <c r="Z242" s="217" t="e">
        <f t="shared" si="45"/>
        <v>#N/A</v>
      </c>
      <c r="AA242" s="673" t="str">
        <f t="shared" si="46"/>
        <v>,</v>
      </c>
      <c r="AB242" s="217" t="str">
        <f t="shared" si="47"/>
        <v/>
      </c>
      <c r="AC242" s="682">
        <f t="shared" si="48"/>
        <v>0</v>
      </c>
      <c r="AD242" s="682">
        <f t="shared" si="49"/>
        <v>0</v>
      </c>
    </row>
    <row r="243" spans="1:30" ht="16.5" hidden="1" thickTop="1" thickBot="1" x14ac:dyDescent="0.3">
      <c r="A243" s="217">
        <f>'Vasco Dpt'!A270</f>
        <v>0</v>
      </c>
      <c r="B243" s="217">
        <f>'Vasco Dpt'!B270</f>
        <v>33</v>
      </c>
      <c r="C243" s="217" t="str">
        <f>'Vasco Dpt'!C270</f>
        <v>PNJ</v>
      </c>
      <c r="D243" s="217">
        <f>'Vasco Dpt'!D270</f>
        <v>0</v>
      </c>
      <c r="E243" s="217" t="str">
        <f>'Vasco Dpt'!E270</f>
        <v>VSD</v>
      </c>
      <c r="F243" s="217">
        <f>'Vasco Dpt'!F270</f>
        <v>30</v>
      </c>
      <c r="G243" s="217">
        <f>'Vasco Dpt'!G270</f>
        <v>0</v>
      </c>
      <c r="H243" s="667">
        <f>'Vasco Dpt'!H270</f>
        <v>0</v>
      </c>
      <c r="I243" s="217">
        <f>'Vasco Dpt'!I270</f>
        <v>0</v>
      </c>
      <c r="J243" s="670">
        <f>'Vasco Dpt'!J270</f>
        <v>12</v>
      </c>
      <c r="K243" s="217">
        <f>'Vasco Dpt'!K270</f>
        <v>1</v>
      </c>
      <c r="L243" s="217">
        <f>'Vasco Dpt'!L270</f>
        <v>0</v>
      </c>
      <c r="M243" s="217">
        <f>'Vasco Dpt'!M270</f>
        <v>6.15</v>
      </c>
      <c r="N243" s="217">
        <f>'Vasco Dpt'!N270</f>
        <v>3.45</v>
      </c>
      <c r="O243" s="217">
        <f>'Vasco Dpt'!O270</f>
        <v>90</v>
      </c>
      <c r="P243" s="217">
        <f>'Vasco Dpt'!P270</f>
        <v>0</v>
      </c>
      <c r="Q243" s="217">
        <f>'Vasco Dpt'!Q270</f>
        <v>0</v>
      </c>
      <c r="R243" s="217">
        <f>'Vasco Dpt'!R270</f>
        <v>0</v>
      </c>
      <c r="S243" s="217">
        <f>'Vasco Dpt'!S270</f>
        <v>0</v>
      </c>
      <c r="T243" s="217">
        <f>'Vasco Dpt'!T270</f>
        <v>0</v>
      </c>
      <c r="U243" s="217" t="str">
        <f t="shared" si="40"/>
        <v>PNJ--VSD</v>
      </c>
      <c r="V243" s="217" t="str">
        <f t="shared" si="41"/>
        <v>VSD--PNJ</v>
      </c>
      <c r="W243" s="217" t="e">
        <f t="shared" si="42"/>
        <v>#N/A</v>
      </c>
      <c r="X243" s="217" t="e">
        <f t="shared" si="43"/>
        <v>#N/A</v>
      </c>
      <c r="Y243" s="217" t="e">
        <f t="shared" si="44"/>
        <v>#N/A</v>
      </c>
      <c r="Z243" s="217" t="e">
        <f t="shared" si="45"/>
        <v>#N/A</v>
      </c>
      <c r="AA243" s="673" t="str">
        <f t="shared" si="46"/>
        <v>,</v>
      </c>
      <c r="AB243" s="217" t="str">
        <f t="shared" si="47"/>
        <v/>
      </c>
      <c r="AC243" s="682">
        <f t="shared" si="48"/>
        <v>0</v>
      </c>
      <c r="AD243" s="682">
        <f t="shared" si="49"/>
        <v>12</v>
      </c>
    </row>
    <row r="244" spans="1:30" ht="16.5" hidden="1" thickTop="1" thickBot="1" x14ac:dyDescent="0.3">
      <c r="A244" s="217">
        <f>'Vasco Dpt'!A271</f>
        <v>0</v>
      </c>
      <c r="B244" s="217">
        <f>'Vasco Dpt'!B271</f>
        <v>0</v>
      </c>
      <c r="C244" s="217">
        <f>'Vasco Dpt'!C271</f>
        <v>0</v>
      </c>
      <c r="D244" s="217">
        <f>'Vasco Dpt'!D271</f>
        <v>0</v>
      </c>
      <c r="E244" s="217">
        <f>'Vasco Dpt'!E271</f>
        <v>0</v>
      </c>
      <c r="F244" s="217">
        <f>'Vasco Dpt'!F271</f>
        <v>0</v>
      </c>
      <c r="G244" s="217">
        <f>'Vasco Dpt'!G271</f>
        <v>0</v>
      </c>
      <c r="H244" s="667">
        <f>'Vasco Dpt'!H271</f>
        <v>0</v>
      </c>
      <c r="I244" s="217">
        <f>'Vasco Dpt'!I271</f>
        <v>0</v>
      </c>
      <c r="J244" s="670">
        <f>'Vasco Dpt'!J271</f>
        <v>0</v>
      </c>
      <c r="K244" s="217">
        <f>'Vasco Dpt'!K271</f>
        <v>0</v>
      </c>
      <c r="L244" s="217">
        <f>'Vasco Dpt'!L271</f>
        <v>0</v>
      </c>
      <c r="M244" s="217">
        <f>'Vasco Dpt'!M271</f>
        <v>0</v>
      </c>
      <c r="N244" s="217">
        <f>'Vasco Dpt'!N271</f>
        <v>0</v>
      </c>
      <c r="O244" s="217">
        <f>'Vasco Dpt'!O271</f>
        <v>0</v>
      </c>
      <c r="P244" s="217">
        <f>'Vasco Dpt'!P271</f>
        <v>0</v>
      </c>
      <c r="Q244" s="217">
        <f>'Vasco Dpt'!Q271</f>
        <v>0</v>
      </c>
      <c r="R244" s="217">
        <f>'Vasco Dpt'!R271</f>
        <v>0</v>
      </c>
      <c r="S244" s="217">
        <f>'Vasco Dpt'!S271</f>
        <v>0</v>
      </c>
      <c r="T244" s="217">
        <f>'Vasco Dpt'!T271</f>
        <v>0</v>
      </c>
      <c r="U244" s="217" t="str">
        <f t="shared" si="40"/>
        <v>0--0</v>
      </c>
      <c r="V244" s="217" t="str">
        <f t="shared" si="41"/>
        <v>0--0</v>
      </c>
      <c r="W244" s="217" t="e">
        <f t="shared" si="42"/>
        <v>#N/A</v>
      </c>
      <c r="X244" s="217" t="e">
        <f t="shared" si="43"/>
        <v>#N/A</v>
      </c>
      <c r="Y244" s="217" t="e">
        <f t="shared" si="44"/>
        <v>#N/A</v>
      </c>
      <c r="Z244" s="217" t="e">
        <f t="shared" si="45"/>
        <v>#N/A</v>
      </c>
      <c r="AA244" s="673" t="str">
        <f t="shared" si="46"/>
        <v>,</v>
      </c>
      <c r="AB244" s="217" t="str">
        <f t="shared" si="47"/>
        <v/>
      </c>
      <c r="AC244" s="682">
        <f t="shared" si="48"/>
        <v>0</v>
      </c>
      <c r="AD244" s="682">
        <f t="shared" si="49"/>
        <v>0</v>
      </c>
    </row>
    <row r="245" spans="1:30" ht="16.5" hidden="1" thickTop="1" thickBot="1" x14ac:dyDescent="0.3">
      <c r="A245" s="217">
        <f>'Vasco Dpt'!A272</f>
        <v>0</v>
      </c>
      <c r="B245" s="217">
        <f>'Vasco Dpt'!B272</f>
        <v>0</v>
      </c>
      <c r="C245" s="217">
        <f>'Vasco Dpt'!C272</f>
        <v>0</v>
      </c>
      <c r="D245" s="217">
        <f>'Vasco Dpt'!D272</f>
        <v>0</v>
      </c>
      <c r="E245" s="217">
        <f>'Vasco Dpt'!E272</f>
        <v>0</v>
      </c>
      <c r="F245" s="217">
        <f>'Vasco Dpt'!F272</f>
        <v>0</v>
      </c>
      <c r="G245" s="217">
        <f>'Vasco Dpt'!G272</f>
        <v>0</v>
      </c>
      <c r="H245" s="667">
        <f>'Vasco Dpt'!H272</f>
        <v>0</v>
      </c>
      <c r="I245" s="217">
        <f>'Vasco Dpt'!I272</f>
        <v>0</v>
      </c>
      <c r="J245" s="670">
        <f>'Vasco Dpt'!J272</f>
        <v>0</v>
      </c>
      <c r="K245" s="217">
        <f>'Vasco Dpt'!K272</f>
        <v>0</v>
      </c>
      <c r="L245" s="217">
        <f>'Vasco Dpt'!L272</f>
        <v>0</v>
      </c>
      <c r="M245" s="217">
        <f>'Vasco Dpt'!M272</f>
        <v>0</v>
      </c>
      <c r="N245" s="217">
        <f>'Vasco Dpt'!N272</f>
        <v>0</v>
      </c>
      <c r="O245" s="217">
        <f>'Vasco Dpt'!O272</f>
        <v>0</v>
      </c>
      <c r="P245" s="217">
        <f>'Vasco Dpt'!P272</f>
        <v>0</v>
      </c>
      <c r="Q245" s="217">
        <f>'Vasco Dpt'!Q272</f>
        <v>0</v>
      </c>
      <c r="R245" s="217">
        <f>'Vasco Dpt'!R272</f>
        <v>0</v>
      </c>
      <c r="S245" s="217">
        <f>'Vasco Dpt'!S272</f>
        <v>0</v>
      </c>
      <c r="T245" s="217">
        <f>'Vasco Dpt'!T272</f>
        <v>0</v>
      </c>
      <c r="U245" s="217" t="str">
        <f t="shared" si="40"/>
        <v>0--0</v>
      </c>
      <c r="V245" s="217" t="str">
        <f t="shared" si="41"/>
        <v>0--0</v>
      </c>
      <c r="W245" s="217" t="e">
        <f t="shared" si="42"/>
        <v>#N/A</v>
      </c>
      <c r="X245" s="217" t="e">
        <f t="shared" si="43"/>
        <v>#N/A</v>
      </c>
      <c r="Y245" s="217" t="e">
        <f t="shared" si="44"/>
        <v>#N/A</v>
      </c>
      <c r="Z245" s="217" t="e">
        <f t="shared" si="45"/>
        <v>#N/A</v>
      </c>
      <c r="AA245" s="673" t="str">
        <f t="shared" si="46"/>
        <v>,</v>
      </c>
      <c r="AB245" s="217" t="str">
        <f t="shared" si="47"/>
        <v/>
      </c>
      <c r="AC245" s="682">
        <f t="shared" si="48"/>
        <v>0</v>
      </c>
      <c r="AD245" s="682">
        <f t="shared" si="49"/>
        <v>0</v>
      </c>
    </row>
    <row r="246" spans="1:30" ht="16.5" hidden="1" thickTop="1" thickBot="1" x14ac:dyDescent="0.3">
      <c r="A246" s="217" t="str">
        <f>'Vasco Dpt'!A273</f>
        <v>BSLL</v>
      </c>
      <c r="B246" s="217" t="str">
        <f>'Vasco Dpt'!B273</f>
        <v>34A</v>
      </c>
      <c r="C246" s="217" t="str">
        <f>'Vasco Dpt'!C273</f>
        <v>VSD</v>
      </c>
      <c r="D246" s="217" t="str">
        <f>'Vasco Dpt'!D273</f>
        <v>CRT</v>
      </c>
      <c r="E246" s="217" t="str">
        <f>'Vasco Dpt'!E273</f>
        <v>PNJ</v>
      </c>
      <c r="F246" s="217">
        <f>'Vasco Dpt'!F273</f>
        <v>30</v>
      </c>
      <c r="G246" s="217">
        <f>'Vasco Dpt'!G273</f>
        <v>0</v>
      </c>
      <c r="H246" s="667">
        <f>'Vasco Dpt'!H273</f>
        <v>12.45</v>
      </c>
      <c r="I246" s="217">
        <f>'Vasco Dpt'!I273</f>
        <v>0</v>
      </c>
      <c r="J246" s="670">
        <f>'Vasco Dpt'!J273</f>
        <v>13.45</v>
      </c>
      <c r="K246" s="217">
        <f>'Vasco Dpt'!K273</f>
        <v>0</v>
      </c>
      <c r="L246" s="217">
        <f>'Vasco Dpt'!L273</f>
        <v>0</v>
      </c>
      <c r="M246" s="217">
        <f>'Vasco Dpt'!M273</f>
        <v>0</v>
      </c>
      <c r="N246" s="217">
        <f>'Vasco Dpt'!N273</f>
        <v>0</v>
      </c>
      <c r="O246" s="217">
        <f>'Vasco Dpt'!O273</f>
        <v>0</v>
      </c>
      <c r="P246" s="217">
        <f>'Vasco Dpt'!P273</f>
        <v>0</v>
      </c>
      <c r="Q246" s="217">
        <f>'Vasco Dpt'!Q273</f>
        <v>0</v>
      </c>
      <c r="R246" s="217">
        <f>'Vasco Dpt'!R273</f>
        <v>0</v>
      </c>
      <c r="S246" s="217">
        <f>'Vasco Dpt'!S273</f>
        <v>0</v>
      </c>
      <c r="T246" s="217">
        <f>'Vasco Dpt'!T273</f>
        <v>0</v>
      </c>
      <c r="U246" s="217" t="str">
        <f t="shared" si="40"/>
        <v>VSD-CRT-PNJ</v>
      </c>
      <c r="V246" s="217" t="str">
        <f t="shared" si="41"/>
        <v>PNJ-CRT-VSD</v>
      </c>
      <c r="W246" s="217" t="str">
        <f t="shared" si="42"/>
        <v>vsg2</v>
      </c>
      <c r="X246" s="217" t="str">
        <f t="shared" si="43"/>
        <v>vsg60</v>
      </c>
      <c r="Y246" s="217" t="str">
        <f t="shared" si="44"/>
        <v>vsg2</v>
      </c>
      <c r="Z246" s="217" t="str">
        <f t="shared" si="45"/>
        <v>mrg86</v>
      </c>
      <c r="AA246" s="673" t="str">
        <f t="shared" si="46"/>
        <v>vsg2,vsg2</v>
      </c>
      <c r="AB246" s="217" t="str">
        <f t="shared" si="47"/>
        <v>onward</v>
      </c>
      <c r="AC246" s="682">
        <f t="shared" si="48"/>
        <v>12.45</v>
      </c>
      <c r="AD246" s="682">
        <f t="shared" si="49"/>
        <v>13.45</v>
      </c>
    </row>
    <row r="247" spans="1:30" ht="16.5" hidden="1" thickTop="1" thickBot="1" x14ac:dyDescent="0.3">
      <c r="A247" s="217">
        <f>'Vasco Dpt'!A274</f>
        <v>0</v>
      </c>
      <c r="B247" s="217" t="str">
        <f>'Vasco Dpt'!B274</f>
        <v>34A</v>
      </c>
      <c r="C247" s="217" t="str">
        <f>'Vasco Dpt'!C274</f>
        <v>PNJ</v>
      </c>
      <c r="D247" s="217" t="str">
        <f>'Vasco Dpt'!D274</f>
        <v>CRT</v>
      </c>
      <c r="E247" s="217" t="str">
        <f>'Vasco Dpt'!E274</f>
        <v>VSD</v>
      </c>
      <c r="F247" s="217">
        <f>'Vasco Dpt'!F274</f>
        <v>30</v>
      </c>
      <c r="G247" s="217">
        <f>'Vasco Dpt'!G274</f>
        <v>0</v>
      </c>
      <c r="H247" s="667">
        <f>'Vasco Dpt'!H274</f>
        <v>14.05</v>
      </c>
      <c r="I247" s="217">
        <f>'Vasco Dpt'!I274</f>
        <v>0</v>
      </c>
      <c r="J247" s="670">
        <f>'Vasco Dpt'!J274</f>
        <v>15.05</v>
      </c>
      <c r="K247" s="217">
        <f>'Vasco Dpt'!K274</f>
        <v>0</v>
      </c>
      <c r="L247" s="217">
        <f>'Vasco Dpt'!L274</f>
        <v>0</v>
      </c>
      <c r="M247" s="217">
        <f>'Vasco Dpt'!M274</f>
        <v>0</v>
      </c>
      <c r="N247" s="217">
        <f>'Vasco Dpt'!N274</f>
        <v>0</v>
      </c>
      <c r="O247" s="217">
        <f>'Vasco Dpt'!O274</f>
        <v>0</v>
      </c>
      <c r="P247" s="217">
        <f>'Vasco Dpt'!P274</f>
        <v>0</v>
      </c>
      <c r="Q247" s="217">
        <f>'Vasco Dpt'!Q274</f>
        <v>0</v>
      </c>
      <c r="R247" s="217">
        <f>'Vasco Dpt'!R274</f>
        <v>0</v>
      </c>
      <c r="S247" s="217">
        <f>'Vasco Dpt'!S274</f>
        <v>0</v>
      </c>
      <c r="T247" s="217">
        <f>'Vasco Dpt'!T274</f>
        <v>0</v>
      </c>
      <c r="U247" s="217" t="str">
        <f t="shared" si="40"/>
        <v>PNJ-CRT-VSD</v>
      </c>
      <c r="V247" s="217" t="str">
        <f t="shared" si="41"/>
        <v>VSD-CRT-PNJ</v>
      </c>
      <c r="W247" s="217" t="str">
        <f t="shared" si="42"/>
        <v>vsg60</v>
      </c>
      <c r="X247" s="217" t="str">
        <f t="shared" si="43"/>
        <v>vsg2</v>
      </c>
      <c r="Y247" s="217" t="str">
        <f t="shared" si="44"/>
        <v>mrg86</v>
      </c>
      <c r="Z247" s="217" t="str">
        <f t="shared" si="45"/>
        <v>vsg2</v>
      </c>
      <c r="AA247" s="673" t="str">
        <f t="shared" si="46"/>
        <v>vsg60,mrg86</v>
      </c>
      <c r="AB247" s="217" t="str">
        <f t="shared" si="47"/>
        <v>onward</v>
      </c>
      <c r="AC247" s="682">
        <f t="shared" si="48"/>
        <v>14.05</v>
      </c>
      <c r="AD247" s="682">
        <f t="shared" si="49"/>
        <v>15.05</v>
      </c>
    </row>
    <row r="248" spans="1:30" ht="16.5" hidden="1" thickTop="1" thickBot="1" x14ac:dyDescent="0.3">
      <c r="A248" s="217">
        <f>'Vasco Dpt'!A275</f>
        <v>0</v>
      </c>
      <c r="B248" s="217" t="str">
        <f>'Vasco Dpt'!B275</f>
        <v>34A</v>
      </c>
      <c r="C248" s="217" t="str">
        <f>'Vasco Dpt'!C275</f>
        <v>VSD</v>
      </c>
      <c r="D248" s="217" t="str">
        <f>'Vasco Dpt'!D275</f>
        <v>CRT</v>
      </c>
      <c r="E248" s="217" t="str">
        <f>'Vasco Dpt'!E275</f>
        <v>PNJ</v>
      </c>
      <c r="F248" s="217">
        <f>'Vasco Dpt'!F275</f>
        <v>30</v>
      </c>
      <c r="G248" s="217">
        <f>'Vasco Dpt'!G275</f>
        <v>0</v>
      </c>
      <c r="H248" s="667">
        <f>'Vasco Dpt'!H275</f>
        <v>15.5</v>
      </c>
      <c r="I248" s="217">
        <f>'Vasco Dpt'!I275</f>
        <v>0</v>
      </c>
      <c r="J248" s="670">
        <f>'Vasco Dpt'!J275</f>
        <v>16.5</v>
      </c>
      <c r="K248" s="217">
        <f>'Vasco Dpt'!K275</f>
        <v>0</v>
      </c>
      <c r="L248" s="217">
        <f>'Vasco Dpt'!L275</f>
        <v>0</v>
      </c>
      <c r="M248" s="217">
        <f>'Vasco Dpt'!M275</f>
        <v>0</v>
      </c>
      <c r="N248" s="217">
        <f>'Vasco Dpt'!N275</f>
        <v>0</v>
      </c>
      <c r="O248" s="217">
        <f>'Vasco Dpt'!O275</f>
        <v>0</v>
      </c>
      <c r="P248" s="217">
        <f>'Vasco Dpt'!P275</f>
        <v>0</v>
      </c>
      <c r="Q248" s="217">
        <f>'Vasco Dpt'!Q275</f>
        <v>0</v>
      </c>
      <c r="R248" s="217">
        <f>'Vasco Dpt'!R275</f>
        <v>0</v>
      </c>
      <c r="S248" s="217">
        <f>'Vasco Dpt'!S275</f>
        <v>0</v>
      </c>
      <c r="T248" s="217">
        <f>'Vasco Dpt'!T275</f>
        <v>0</v>
      </c>
      <c r="U248" s="217" t="str">
        <f t="shared" si="40"/>
        <v>VSD-CRT-PNJ</v>
      </c>
      <c r="V248" s="217" t="str">
        <f t="shared" si="41"/>
        <v>PNJ-CRT-VSD</v>
      </c>
      <c r="W248" s="217" t="str">
        <f t="shared" si="42"/>
        <v>vsg2</v>
      </c>
      <c r="X248" s="217" t="str">
        <f t="shared" si="43"/>
        <v>vsg60</v>
      </c>
      <c r="Y248" s="217" t="str">
        <f t="shared" si="44"/>
        <v>vsg2</v>
      </c>
      <c r="Z248" s="217" t="str">
        <f t="shared" si="45"/>
        <v>mrg86</v>
      </c>
      <c r="AA248" s="673" t="str">
        <f t="shared" si="46"/>
        <v>vsg2,vsg2</v>
      </c>
      <c r="AB248" s="217" t="str">
        <f t="shared" si="47"/>
        <v>onward</v>
      </c>
      <c r="AC248" s="682">
        <f t="shared" si="48"/>
        <v>15.5</v>
      </c>
      <c r="AD248" s="682">
        <f t="shared" si="49"/>
        <v>16.5</v>
      </c>
    </row>
    <row r="249" spans="1:30" ht="16.5" hidden="1" thickTop="1" thickBot="1" x14ac:dyDescent="0.3">
      <c r="A249" s="217">
        <f>'Vasco Dpt'!A276</f>
        <v>0</v>
      </c>
      <c r="B249" s="217" t="str">
        <f>'Vasco Dpt'!B276</f>
        <v>34A</v>
      </c>
      <c r="C249" s="217" t="str">
        <f>'Vasco Dpt'!C276</f>
        <v>PNJ</v>
      </c>
      <c r="D249" s="217" t="str">
        <f>'Vasco Dpt'!D276</f>
        <v>CRT</v>
      </c>
      <c r="E249" s="217" t="str">
        <f>'Vasco Dpt'!E276</f>
        <v>VSD</v>
      </c>
      <c r="F249" s="217">
        <f>'Vasco Dpt'!F276</f>
        <v>30</v>
      </c>
      <c r="G249" s="217">
        <f>'Vasco Dpt'!G276</f>
        <v>0</v>
      </c>
      <c r="H249" s="667">
        <f>'Vasco Dpt'!H276</f>
        <v>17.55</v>
      </c>
      <c r="I249" s="217">
        <f>'Vasco Dpt'!I276</f>
        <v>0</v>
      </c>
      <c r="J249" s="670">
        <f>'Vasco Dpt'!J276</f>
        <v>18.55</v>
      </c>
      <c r="K249" s="217">
        <f>'Vasco Dpt'!K276</f>
        <v>0</v>
      </c>
      <c r="L249" s="217">
        <f>'Vasco Dpt'!L276</f>
        <v>0</v>
      </c>
      <c r="M249" s="217">
        <f>'Vasco Dpt'!M276</f>
        <v>0</v>
      </c>
      <c r="N249" s="217">
        <f>'Vasco Dpt'!N276</f>
        <v>0</v>
      </c>
      <c r="O249" s="217">
        <f>'Vasco Dpt'!O276</f>
        <v>0</v>
      </c>
      <c r="P249" s="217">
        <f>'Vasco Dpt'!P276</f>
        <v>0</v>
      </c>
      <c r="Q249" s="217">
        <f>'Vasco Dpt'!Q276</f>
        <v>0</v>
      </c>
      <c r="R249" s="217">
        <f>'Vasco Dpt'!R276</f>
        <v>0</v>
      </c>
      <c r="S249" s="217">
        <f>'Vasco Dpt'!S276</f>
        <v>0</v>
      </c>
      <c r="T249" s="217">
        <f>'Vasco Dpt'!T276</f>
        <v>0</v>
      </c>
      <c r="U249" s="217" t="str">
        <f t="shared" si="40"/>
        <v>PNJ-CRT-VSD</v>
      </c>
      <c r="V249" s="217" t="str">
        <f t="shared" si="41"/>
        <v>VSD-CRT-PNJ</v>
      </c>
      <c r="W249" s="217" t="str">
        <f t="shared" si="42"/>
        <v>vsg60</v>
      </c>
      <c r="X249" s="217" t="str">
        <f t="shared" si="43"/>
        <v>vsg2</v>
      </c>
      <c r="Y249" s="217" t="str">
        <f t="shared" si="44"/>
        <v>mrg86</v>
      </c>
      <c r="Z249" s="217" t="str">
        <f t="shared" si="45"/>
        <v>vsg2</v>
      </c>
      <c r="AA249" s="673" t="str">
        <f t="shared" si="46"/>
        <v>vsg60,mrg86</v>
      </c>
      <c r="AB249" s="217" t="str">
        <f t="shared" si="47"/>
        <v>onward</v>
      </c>
      <c r="AC249" s="682">
        <f t="shared" si="48"/>
        <v>17.55</v>
      </c>
      <c r="AD249" s="682">
        <f t="shared" si="49"/>
        <v>18.55</v>
      </c>
    </row>
    <row r="250" spans="1:30" ht="16.5" hidden="1" thickTop="1" thickBot="1" x14ac:dyDescent="0.3">
      <c r="A250" s="217">
        <f>'Vasco Dpt'!A277</f>
        <v>0</v>
      </c>
      <c r="B250" s="217" t="str">
        <f>'Vasco Dpt'!B277</f>
        <v>34A</v>
      </c>
      <c r="C250" s="217" t="str">
        <f>'Vasco Dpt'!C277</f>
        <v>VSD</v>
      </c>
      <c r="D250" s="217" t="str">
        <f>'Vasco Dpt'!D277</f>
        <v>CRT</v>
      </c>
      <c r="E250" s="217" t="str">
        <f>'Vasco Dpt'!E277</f>
        <v>PNJ</v>
      </c>
      <c r="F250" s="217">
        <f>'Vasco Dpt'!F277</f>
        <v>30</v>
      </c>
      <c r="G250" s="217">
        <f>'Vasco Dpt'!G277</f>
        <v>0</v>
      </c>
      <c r="H250" s="667">
        <f>'Vasco Dpt'!H277</f>
        <v>19.3</v>
      </c>
      <c r="I250" s="217">
        <f>'Vasco Dpt'!I277</f>
        <v>0</v>
      </c>
      <c r="J250" s="670">
        <f>'Vasco Dpt'!J277</f>
        <v>20.3</v>
      </c>
      <c r="K250" s="217">
        <f>'Vasco Dpt'!K277</f>
        <v>0</v>
      </c>
      <c r="L250" s="217">
        <f>'Vasco Dpt'!L277</f>
        <v>0</v>
      </c>
      <c r="M250" s="217">
        <f>'Vasco Dpt'!M277</f>
        <v>0</v>
      </c>
      <c r="N250" s="217">
        <f>'Vasco Dpt'!N277</f>
        <v>0</v>
      </c>
      <c r="O250" s="217">
        <f>'Vasco Dpt'!O277</f>
        <v>0</v>
      </c>
      <c r="P250" s="217">
        <f>'Vasco Dpt'!P277</f>
        <v>0</v>
      </c>
      <c r="Q250" s="217">
        <f>'Vasco Dpt'!Q277</f>
        <v>0</v>
      </c>
      <c r="R250" s="217">
        <f>'Vasco Dpt'!R277</f>
        <v>0</v>
      </c>
      <c r="S250" s="217">
        <f>'Vasco Dpt'!S277</f>
        <v>0</v>
      </c>
      <c r="T250" s="217">
        <f>'Vasco Dpt'!T277</f>
        <v>0</v>
      </c>
      <c r="U250" s="217" t="str">
        <f t="shared" si="40"/>
        <v>VSD-CRT-PNJ</v>
      </c>
      <c r="V250" s="217" t="str">
        <f t="shared" si="41"/>
        <v>PNJ-CRT-VSD</v>
      </c>
      <c r="W250" s="217" t="str">
        <f t="shared" si="42"/>
        <v>vsg2</v>
      </c>
      <c r="X250" s="217" t="str">
        <f t="shared" si="43"/>
        <v>vsg60</v>
      </c>
      <c r="Y250" s="217" t="str">
        <f t="shared" si="44"/>
        <v>vsg2</v>
      </c>
      <c r="Z250" s="217" t="str">
        <f t="shared" si="45"/>
        <v>mrg86</v>
      </c>
      <c r="AA250" s="673" t="str">
        <f t="shared" si="46"/>
        <v>vsg2,vsg2</v>
      </c>
      <c r="AB250" s="217" t="str">
        <f t="shared" si="47"/>
        <v>onward</v>
      </c>
      <c r="AC250" s="682">
        <f t="shared" si="48"/>
        <v>19.3</v>
      </c>
      <c r="AD250" s="682">
        <f t="shared" si="49"/>
        <v>20.3</v>
      </c>
    </row>
    <row r="251" spans="1:30" ht="16.5" hidden="1" thickTop="1" thickBot="1" x14ac:dyDescent="0.3">
      <c r="A251" s="217">
        <f>'Vasco Dpt'!A278</f>
        <v>0</v>
      </c>
      <c r="B251" s="217" t="str">
        <f>'Vasco Dpt'!B278</f>
        <v>34A</v>
      </c>
      <c r="C251" s="217" t="str">
        <f>'Vasco Dpt'!C278</f>
        <v>PNJ</v>
      </c>
      <c r="D251" s="217" t="str">
        <f>'Vasco Dpt'!D278</f>
        <v>CRT</v>
      </c>
      <c r="E251" s="217" t="str">
        <f>'Vasco Dpt'!E278</f>
        <v>VSD</v>
      </c>
      <c r="F251" s="217">
        <f>'Vasco Dpt'!F278</f>
        <v>30</v>
      </c>
      <c r="G251" s="217">
        <f>'Vasco Dpt'!G278</f>
        <v>0</v>
      </c>
      <c r="H251" s="667">
        <f>'Vasco Dpt'!H278</f>
        <v>21.4</v>
      </c>
      <c r="I251" s="217">
        <f>'Vasco Dpt'!I278</f>
        <v>0</v>
      </c>
      <c r="J251" s="670">
        <f>'Vasco Dpt'!J278</f>
        <v>22.4</v>
      </c>
      <c r="K251" s="217">
        <f>'Vasco Dpt'!K278</f>
        <v>1</v>
      </c>
      <c r="L251" s="217">
        <f>'Vasco Dpt'!L278</f>
        <v>1</v>
      </c>
      <c r="M251" s="217">
        <f>'Vasco Dpt'!M278</f>
        <v>9.5</v>
      </c>
      <c r="N251" s="217">
        <f>'Vasco Dpt'!N278</f>
        <v>7.5</v>
      </c>
      <c r="O251" s="217">
        <f>'Vasco Dpt'!O278</f>
        <v>180</v>
      </c>
      <c r="P251" s="217">
        <f>'Vasco Dpt'!P278</f>
        <v>0</v>
      </c>
      <c r="Q251" s="217">
        <f>'Vasco Dpt'!Q278</f>
        <v>0</v>
      </c>
      <c r="R251" s="217">
        <f>'Vasco Dpt'!R278</f>
        <v>0</v>
      </c>
      <c r="S251" s="217">
        <f>'Vasco Dpt'!S278</f>
        <v>0</v>
      </c>
      <c r="T251" s="217">
        <f>'Vasco Dpt'!T278</f>
        <v>0</v>
      </c>
      <c r="U251" s="217" t="str">
        <f t="shared" si="40"/>
        <v>PNJ-CRT-VSD</v>
      </c>
      <c r="V251" s="217" t="str">
        <f t="shared" si="41"/>
        <v>VSD-CRT-PNJ</v>
      </c>
      <c r="W251" s="217" t="str">
        <f t="shared" si="42"/>
        <v>vsg60</v>
      </c>
      <c r="X251" s="217" t="str">
        <f t="shared" si="43"/>
        <v>vsg2</v>
      </c>
      <c r="Y251" s="217" t="str">
        <f t="shared" si="44"/>
        <v>mrg86</v>
      </c>
      <c r="Z251" s="217" t="str">
        <f t="shared" si="45"/>
        <v>vsg2</v>
      </c>
      <c r="AA251" s="673" t="str">
        <f t="shared" si="46"/>
        <v>vsg60,mrg86</v>
      </c>
      <c r="AB251" s="217" t="str">
        <f t="shared" si="47"/>
        <v>onward</v>
      </c>
      <c r="AC251" s="682">
        <f t="shared" si="48"/>
        <v>21.4</v>
      </c>
      <c r="AD251" s="682">
        <f t="shared" si="49"/>
        <v>22.4</v>
      </c>
    </row>
    <row r="252" spans="1:30" ht="16.5" hidden="1" thickTop="1" thickBot="1" x14ac:dyDescent="0.3">
      <c r="A252" s="217">
        <f>'Vasco Dpt'!A279</f>
        <v>0</v>
      </c>
      <c r="B252" s="217">
        <f>'Vasco Dpt'!B279</f>
        <v>34</v>
      </c>
      <c r="C252" s="217" t="str">
        <f>'Vasco Dpt'!C279</f>
        <v>VSD</v>
      </c>
      <c r="D252" s="217" t="str">
        <f>'Vasco Dpt'!D279</f>
        <v>CRT</v>
      </c>
      <c r="E252" s="217" t="str">
        <f>'Vasco Dpt'!E279</f>
        <v>PNJ</v>
      </c>
      <c r="F252" s="217">
        <f>'Vasco Dpt'!F279</f>
        <v>30</v>
      </c>
      <c r="G252" s="217">
        <f>'Vasco Dpt'!G279</f>
        <v>0</v>
      </c>
      <c r="H252" s="667">
        <f>'Vasco Dpt'!H279</f>
        <v>7</v>
      </c>
      <c r="I252" s="217">
        <f>'Vasco Dpt'!I279</f>
        <v>0</v>
      </c>
      <c r="J252" s="670">
        <f>'Vasco Dpt'!J279</f>
        <v>8</v>
      </c>
      <c r="K252" s="217">
        <f>'Vasco Dpt'!K279</f>
        <v>0</v>
      </c>
      <c r="L252" s="217">
        <f>'Vasco Dpt'!L279</f>
        <v>0</v>
      </c>
      <c r="M252" s="217">
        <f>'Vasco Dpt'!M279</f>
        <v>0</v>
      </c>
      <c r="N252" s="217">
        <f>'Vasco Dpt'!N279</f>
        <v>0</v>
      </c>
      <c r="O252" s="217">
        <f>'Vasco Dpt'!O279</f>
        <v>0</v>
      </c>
      <c r="P252" s="217">
        <f>'Vasco Dpt'!P279</f>
        <v>0</v>
      </c>
      <c r="Q252" s="217">
        <f>'Vasco Dpt'!Q279</f>
        <v>0</v>
      </c>
      <c r="R252" s="217">
        <f>'Vasco Dpt'!R279</f>
        <v>0</v>
      </c>
      <c r="S252" s="217">
        <f>'Vasco Dpt'!S279</f>
        <v>0</v>
      </c>
      <c r="T252" s="217">
        <f>'Vasco Dpt'!T279</f>
        <v>0</v>
      </c>
      <c r="U252" s="217" t="str">
        <f t="shared" si="40"/>
        <v>VSD-CRT-PNJ</v>
      </c>
      <c r="V252" s="217" t="str">
        <f t="shared" si="41"/>
        <v>PNJ-CRT-VSD</v>
      </c>
      <c r="W252" s="217" t="str">
        <f t="shared" si="42"/>
        <v>vsg2</v>
      </c>
      <c r="X252" s="217" t="str">
        <f t="shared" si="43"/>
        <v>vsg60</v>
      </c>
      <c r="Y252" s="217" t="str">
        <f t="shared" si="44"/>
        <v>vsg2</v>
      </c>
      <c r="Z252" s="217" t="str">
        <f t="shared" si="45"/>
        <v>mrg86</v>
      </c>
      <c r="AA252" s="673" t="str">
        <f t="shared" si="46"/>
        <v>vsg2,vsg2</v>
      </c>
      <c r="AB252" s="217" t="str">
        <f t="shared" si="47"/>
        <v>onward</v>
      </c>
      <c r="AC252" s="682">
        <f t="shared" si="48"/>
        <v>7</v>
      </c>
      <c r="AD252" s="682">
        <f t="shared" si="49"/>
        <v>8</v>
      </c>
    </row>
    <row r="253" spans="1:30" ht="16.5" hidden="1" thickTop="1" thickBot="1" x14ac:dyDescent="0.3">
      <c r="A253" s="217">
        <f>'Vasco Dpt'!A280</f>
        <v>0</v>
      </c>
      <c r="B253" s="217">
        <f>'Vasco Dpt'!B280</f>
        <v>34</v>
      </c>
      <c r="C253" s="217" t="str">
        <f>'Vasco Dpt'!C280</f>
        <v>PNJ</v>
      </c>
      <c r="D253" s="217" t="str">
        <f>'Vasco Dpt'!D280</f>
        <v>CRT</v>
      </c>
      <c r="E253" s="217" t="str">
        <f>'Vasco Dpt'!E280</f>
        <v>VSD HBR</v>
      </c>
      <c r="F253" s="217">
        <f>'Vasco Dpt'!F280</f>
        <v>35</v>
      </c>
      <c r="G253" s="217">
        <f>'Vasco Dpt'!G280</f>
        <v>0</v>
      </c>
      <c r="H253" s="667">
        <f>'Vasco Dpt'!H280</f>
        <v>8.1</v>
      </c>
      <c r="I253" s="217">
        <f>'Vasco Dpt'!I280</f>
        <v>0</v>
      </c>
      <c r="J253" s="670">
        <f>'Vasco Dpt'!J280</f>
        <v>9.15</v>
      </c>
      <c r="K253" s="217">
        <f>'Vasco Dpt'!K280</f>
        <v>0</v>
      </c>
      <c r="L253" s="217">
        <f>'Vasco Dpt'!L280</f>
        <v>0</v>
      </c>
      <c r="M253" s="217">
        <f>'Vasco Dpt'!M280</f>
        <v>0</v>
      </c>
      <c r="N253" s="217">
        <f>'Vasco Dpt'!N280</f>
        <v>0</v>
      </c>
      <c r="O253" s="217">
        <f>'Vasco Dpt'!O280</f>
        <v>0</v>
      </c>
      <c r="P253" s="217">
        <f>'Vasco Dpt'!P280</f>
        <v>0</v>
      </c>
      <c r="Q253" s="217">
        <f>'Vasco Dpt'!Q280</f>
        <v>0</v>
      </c>
      <c r="R253" s="217">
        <f>'Vasco Dpt'!R280</f>
        <v>0</v>
      </c>
      <c r="S253" s="217">
        <f>'Vasco Dpt'!S280</f>
        <v>0</v>
      </c>
      <c r="T253" s="217">
        <f>'Vasco Dpt'!T280</f>
        <v>0</v>
      </c>
      <c r="U253" s="217" t="str">
        <f t="shared" si="40"/>
        <v>PNJ-CRT-VSD HBR</v>
      </c>
      <c r="V253" s="217" t="str">
        <f t="shared" si="41"/>
        <v>VSD HBR-CRT-PNJ</v>
      </c>
      <c r="W253" s="217" t="e">
        <f t="shared" si="42"/>
        <v>#N/A</v>
      </c>
      <c r="X253" s="217" t="e">
        <f t="shared" si="43"/>
        <v>#N/A</v>
      </c>
      <c r="Y253" s="217" t="e">
        <f t="shared" si="44"/>
        <v>#N/A</v>
      </c>
      <c r="Z253" s="217" t="e">
        <f t="shared" si="45"/>
        <v>#N/A</v>
      </c>
      <c r="AA253" s="673" t="str">
        <f t="shared" si="46"/>
        <v>,</v>
      </c>
      <c r="AB253" s="217" t="str">
        <f t="shared" si="47"/>
        <v/>
      </c>
      <c r="AC253" s="682">
        <f t="shared" si="48"/>
        <v>8.1</v>
      </c>
      <c r="AD253" s="682">
        <f t="shared" si="49"/>
        <v>9.15</v>
      </c>
    </row>
    <row r="254" spans="1:30" ht="16.5" hidden="1" thickTop="1" thickBot="1" x14ac:dyDescent="0.3">
      <c r="A254" s="217">
        <f>'Vasco Dpt'!A281</f>
        <v>0</v>
      </c>
      <c r="B254" s="217">
        <f>'Vasco Dpt'!B281</f>
        <v>34</v>
      </c>
      <c r="C254" s="217" t="str">
        <f>'Vasco Dpt'!C281</f>
        <v>VSD HBR</v>
      </c>
      <c r="D254" s="217" t="str">
        <f>'Vasco Dpt'!D281</f>
        <v>CRT</v>
      </c>
      <c r="E254" s="217" t="str">
        <f>'Vasco Dpt'!E281</f>
        <v>PNJ</v>
      </c>
      <c r="F254" s="217">
        <f>'Vasco Dpt'!F281</f>
        <v>35</v>
      </c>
      <c r="G254" s="217">
        <f>'Vasco Dpt'!G281</f>
        <v>0</v>
      </c>
      <c r="H254" s="667">
        <f>'Vasco Dpt'!H281</f>
        <v>9.4</v>
      </c>
      <c r="I254" s="217">
        <f>'Vasco Dpt'!I281</f>
        <v>0</v>
      </c>
      <c r="J254" s="670">
        <f>'Vasco Dpt'!J281</f>
        <v>10.45</v>
      </c>
      <c r="K254" s="217">
        <f>'Vasco Dpt'!K281</f>
        <v>0</v>
      </c>
      <c r="L254" s="217">
        <f>'Vasco Dpt'!L281</f>
        <v>0</v>
      </c>
      <c r="M254" s="217">
        <f>'Vasco Dpt'!M281</f>
        <v>0</v>
      </c>
      <c r="N254" s="217">
        <f>'Vasco Dpt'!N281</f>
        <v>0</v>
      </c>
      <c r="O254" s="217">
        <f>'Vasco Dpt'!O281</f>
        <v>0</v>
      </c>
      <c r="P254" s="217">
        <f>'Vasco Dpt'!P281</f>
        <v>0</v>
      </c>
      <c r="Q254" s="217">
        <f>'Vasco Dpt'!Q281</f>
        <v>0</v>
      </c>
      <c r="R254" s="217">
        <f>'Vasco Dpt'!R281</f>
        <v>0</v>
      </c>
      <c r="S254" s="217">
        <f>'Vasco Dpt'!S281</f>
        <v>0</v>
      </c>
      <c r="T254" s="217">
        <f>'Vasco Dpt'!T281</f>
        <v>0</v>
      </c>
      <c r="U254" s="217" t="str">
        <f t="shared" si="40"/>
        <v>VSD HBR-CRT-PNJ</v>
      </c>
      <c r="V254" s="217" t="str">
        <f t="shared" si="41"/>
        <v>PNJ-CRT-VSD HBR</v>
      </c>
      <c r="W254" s="217" t="e">
        <f t="shared" si="42"/>
        <v>#N/A</v>
      </c>
      <c r="X254" s="217" t="e">
        <f t="shared" si="43"/>
        <v>#N/A</v>
      </c>
      <c r="Y254" s="217" t="e">
        <f t="shared" si="44"/>
        <v>#N/A</v>
      </c>
      <c r="Z254" s="217" t="e">
        <f t="shared" si="45"/>
        <v>#N/A</v>
      </c>
      <c r="AA254" s="673" t="str">
        <f t="shared" si="46"/>
        <v>,</v>
      </c>
      <c r="AB254" s="217" t="str">
        <f t="shared" si="47"/>
        <v/>
      </c>
      <c r="AC254" s="682">
        <f t="shared" si="48"/>
        <v>9.4</v>
      </c>
      <c r="AD254" s="682">
        <f t="shared" si="49"/>
        <v>10.45</v>
      </c>
    </row>
    <row r="255" spans="1:30" ht="16.5" hidden="1" thickTop="1" thickBot="1" x14ac:dyDescent="0.3">
      <c r="A255" s="217">
        <f>'Vasco Dpt'!A282</f>
        <v>0</v>
      </c>
      <c r="B255" s="217">
        <f>'Vasco Dpt'!B282</f>
        <v>34</v>
      </c>
      <c r="C255" s="217" t="str">
        <f>'Vasco Dpt'!C282</f>
        <v>PNJ</v>
      </c>
      <c r="D255" s="217" t="str">
        <f>'Vasco Dpt'!D282</f>
        <v>CRT</v>
      </c>
      <c r="E255" s="217" t="str">
        <f>'Vasco Dpt'!E282</f>
        <v>VSD</v>
      </c>
      <c r="F255" s="217">
        <f>'Vasco Dpt'!F282</f>
        <v>30</v>
      </c>
      <c r="G255" s="217">
        <f>'Vasco Dpt'!G282</f>
        <v>0</v>
      </c>
      <c r="H255" s="667">
        <f>'Vasco Dpt'!H282</f>
        <v>11.15</v>
      </c>
      <c r="I255" s="217">
        <f>'Vasco Dpt'!I282</f>
        <v>0</v>
      </c>
      <c r="J255" s="670">
        <f>'Vasco Dpt'!J282</f>
        <v>12.15</v>
      </c>
      <c r="K255" s="217">
        <f>'Vasco Dpt'!K282</f>
        <v>1</v>
      </c>
      <c r="L255" s="217">
        <f>'Vasco Dpt'!L282</f>
        <v>1</v>
      </c>
      <c r="M255" s="217">
        <f>'Vasco Dpt'!M282</f>
        <v>6.25</v>
      </c>
      <c r="N255" s="217">
        <f>'Vasco Dpt'!N282</f>
        <v>5.4</v>
      </c>
      <c r="O255" s="217">
        <f>'Vasco Dpt'!O282</f>
        <v>130</v>
      </c>
      <c r="P255" s="217">
        <f>'Vasco Dpt'!P282</f>
        <v>0</v>
      </c>
      <c r="Q255" s="217">
        <f>'Vasco Dpt'!Q282</f>
        <v>0</v>
      </c>
      <c r="R255" s="217">
        <f>'Vasco Dpt'!R282</f>
        <v>0</v>
      </c>
      <c r="S255" s="217">
        <f>'Vasco Dpt'!S282</f>
        <v>0</v>
      </c>
      <c r="T255" s="217" t="str">
        <f>'Vasco Dpt'!T282</f>
        <v>C/C</v>
      </c>
      <c r="U255" s="217" t="str">
        <f t="shared" si="40"/>
        <v>PNJ-CRT-VSD</v>
      </c>
      <c r="V255" s="217" t="str">
        <f t="shared" si="41"/>
        <v>VSD-CRT-PNJ</v>
      </c>
      <c r="W255" s="217" t="str">
        <f t="shared" si="42"/>
        <v>vsg60</v>
      </c>
      <c r="X255" s="217" t="str">
        <f t="shared" si="43"/>
        <v>vsg2</v>
      </c>
      <c r="Y255" s="217" t="str">
        <f t="shared" si="44"/>
        <v>mrg86</v>
      </c>
      <c r="Z255" s="217" t="str">
        <f t="shared" si="45"/>
        <v>vsg2</v>
      </c>
      <c r="AA255" s="673" t="str">
        <f t="shared" si="46"/>
        <v>vsg60,mrg86</v>
      </c>
      <c r="AB255" s="217" t="str">
        <f t="shared" si="47"/>
        <v>onward</v>
      </c>
      <c r="AC255" s="682">
        <f t="shared" si="48"/>
        <v>11.15</v>
      </c>
      <c r="AD255" s="682">
        <f t="shared" si="49"/>
        <v>12.15</v>
      </c>
    </row>
    <row r="256" spans="1:30" ht="16.5" hidden="1" thickTop="1" thickBot="1" x14ac:dyDescent="0.3">
      <c r="A256" s="217">
        <f>'Vasco Dpt'!A283</f>
        <v>0</v>
      </c>
      <c r="B256" s="217">
        <f>'Vasco Dpt'!B283</f>
        <v>0</v>
      </c>
      <c r="C256" s="217">
        <f>'Vasco Dpt'!C283</f>
        <v>0</v>
      </c>
      <c r="D256" s="217">
        <f>'Vasco Dpt'!D283</f>
        <v>0</v>
      </c>
      <c r="E256" s="217">
        <f>'Vasco Dpt'!E283</f>
        <v>0</v>
      </c>
      <c r="F256" s="217">
        <f>'Vasco Dpt'!F283</f>
        <v>0</v>
      </c>
      <c r="G256" s="217">
        <f>'Vasco Dpt'!G283</f>
        <v>0</v>
      </c>
      <c r="H256" s="667">
        <f>'Vasco Dpt'!H283</f>
        <v>0</v>
      </c>
      <c r="I256" s="217">
        <f>'Vasco Dpt'!I283</f>
        <v>0</v>
      </c>
      <c r="J256" s="670">
        <f>'Vasco Dpt'!J283</f>
        <v>0</v>
      </c>
      <c r="K256" s="217">
        <f>'Vasco Dpt'!K283</f>
        <v>0</v>
      </c>
      <c r="L256" s="217">
        <f>'Vasco Dpt'!L283</f>
        <v>0</v>
      </c>
      <c r="M256" s="217">
        <f>'Vasco Dpt'!M283</f>
        <v>0</v>
      </c>
      <c r="N256" s="217">
        <f>'Vasco Dpt'!N283</f>
        <v>0</v>
      </c>
      <c r="O256" s="217">
        <f>'Vasco Dpt'!O283</f>
        <v>0</v>
      </c>
      <c r="P256" s="217">
        <f>'Vasco Dpt'!P283</f>
        <v>0</v>
      </c>
      <c r="Q256" s="217">
        <f>'Vasco Dpt'!Q283</f>
        <v>0</v>
      </c>
      <c r="R256" s="217">
        <f>'Vasco Dpt'!R283</f>
        <v>0</v>
      </c>
      <c r="S256" s="217">
        <f>'Vasco Dpt'!S283</f>
        <v>0</v>
      </c>
      <c r="T256" s="217">
        <f>'Vasco Dpt'!T283</f>
        <v>0</v>
      </c>
      <c r="U256" s="217" t="str">
        <f t="shared" si="40"/>
        <v>0--0</v>
      </c>
      <c r="V256" s="217" t="str">
        <f t="shared" si="41"/>
        <v>0--0</v>
      </c>
      <c r="W256" s="217" t="e">
        <f t="shared" si="42"/>
        <v>#N/A</v>
      </c>
      <c r="X256" s="217" t="e">
        <f t="shared" si="43"/>
        <v>#N/A</v>
      </c>
      <c r="Y256" s="217" t="e">
        <f t="shared" si="44"/>
        <v>#N/A</v>
      </c>
      <c r="Z256" s="217" t="e">
        <f t="shared" si="45"/>
        <v>#N/A</v>
      </c>
      <c r="AA256" s="673" t="str">
        <f t="shared" si="46"/>
        <v>,</v>
      </c>
      <c r="AB256" s="217" t="str">
        <f t="shared" si="47"/>
        <v/>
      </c>
      <c r="AC256" s="682">
        <f t="shared" si="48"/>
        <v>0</v>
      </c>
      <c r="AD256" s="682">
        <f t="shared" si="49"/>
        <v>0</v>
      </c>
    </row>
    <row r="257" spans="1:30" ht="16.5" hidden="1" thickTop="1" thickBot="1" x14ac:dyDescent="0.3">
      <c r="A257" s="217" t="str">
        <f>'Vasco Dpt'!A284</f>
        <v>MINI</v>
      </c>
      <c r="B257" s="217" t="str">
        <f>'Vasco Dpt'!B284</f>
        <v>35A</v>
      </c>
      <c r="C257" s="217" t="str">
        <f>'Vasco Dpt'!C284</f>
        <v>VSD</v>
      </c>
      <c r="D257" s="217" t="str">
        <f>'Vasco Dpt'!D284</f>
        <v>BHAWAN</v>
      </c>
      <c r="E257" s="217" t="str">
        <f>'Vasco Dpt'!E284</f>
        <v>VSD</v>
      </c>
      <c r="F257" s="217">
        <f>'Vasco Dpt'!F284</f>
        <v>30</v>
      </c>
      <c r="G257" s="217">
        <f>'Vasco Dpt'!G284</f>
        <v>0</v>
      </c>
      <c r="H257" s="667">
        <f>'Vasco Dpt'!H284</f>
        <v>6.3</v>
      </c>
      <c r="I257" s="217">
        <f>'Vasco Dpt'!I284</f>
        <v>0</v>
      </c>
      <c r="J257" s="670">
        <f>'Vasco Dpt'!J284</f>
        <v>0</v>
      </c>
      <c r="K257" s="217">
        <f>'Vasco Dpt'!K284</f>
        <v>0</v>
      </c>
      <c r="L257" s="217">
        <f>'Vasco Dpt'!L284</f>
        <v>0</v>
      </c>
      <c r="M257" s="217">
        <f>'Vasco Dpt'!M284</f>
        <v>0</v>
      </c>
      <c r="N257" s="217">
        <f>'Vasco Dpt'!N284</f>
        <v>0</v>
      </c>
      <c r="O257" s="217">
        <f>'Vasco Dpt'!O284</f>
        <v>0</v>
      </c>
      <c r="P257" s="217">
        <f>'Vasco Dpt'!P284</f>
        <v>0</v>
      </c>
      <c r="Q257" s="217">
        <f>'Vasco Dpt'!Q284</f>
        <v>0</v>
      </c>
      <c r="R257" s="217">
        <f>'Vasco Dpt'!R284</f>
        <v>0</v>
      </c>
      <c r="S257" s="217">
        <f>'Vasco Dpt'!S284</f>
        <v>0</v>
      </c>
      <c r="T257" s="217">
        <f>'Vasco Dpt'!T284</f>
        <v>0</v>
      </c>
      <c r="U257" s="217" t="str">
        <f t="shared" si="40"/>
        <v>VSD-BHAWAN-VSD</v>
      </c>
      <c r="V257" s="217" t="str">
        <f t="shared" si="41"/>
        <v>VSD-BHAWAN-VSD</v>
      </c>
      <c r="W257" s="217" t="e">
        <f t="shared" si="42"/>
        <v>#N/A</v>
      </c>
      <c r="X257" s="217" t="e">
        <f t="shared" si="43"/>
        <v>#N/A</v>
      </c>
      <c r="Y257" s="217" t="e">
        <f t="shared" si="44"/>
        <v>#N/A</v>
      </c>
      <c r="Z257" s="217" t="e">
        <f t="shared" si="45"/>
        <v>#N/A</v>
      </c>
      <c r="AA257" s="673" t="str">
        <f t="shared" si="46"/>
        <v>,</v>
      </c>
      <c r="AB257" s="217" t="str">
        <f t="shared" si="47"/>
        <v/>
      </c>
      <c r="AC257" s="682">
        <f t="shared" si="48"/>
        <v>6.3</v>
      </c>
      <c r="AD257" s="682">
        <f t="shared" si="49"/>
        <v>0</v>
      </c>
    </row>
    <row r="258" spans="1:30" ht="16.5" hidden="1" thickTop="1" thickBot="1" x14ac:dyDescent="0.3">
      <c r="A258" s="217">
        <f>'Vasco Dpt'!A285</f>
        <v>0</v>
      </c>
      <c r="B258" s="217" t="str">
        <f>'Vasco Dpt'!B285</f>
        <v>35A</v>
      </c>
      <c r="C258" s="217" t="str">
        <f>'Vasco Dpt'!C285</f>
        <v>VSD</v>
      </c>
      <c r="D258" s="217">
        <f>'Vasco Dpt'!D285</f>
        <v>0</v>
      </c>
      <c r="E258" s="217" t="str">
        <f>'Vasco Dpt'!E285</f>
        <v>PNJ</v>
      </c>
      <c r="F258" s="217">
        <f>'Vasco Dpt'!F285</f>
        <v>30</v>
      </c>
      <c r="G258" s="217">
        <f>'Vasco Dpt'!G285</f>
        <v>0</v>
      </c>
      <c r="H258" s="667">
        <f>'Vasco Dpt'!H285</f>
        <v>0</v>
      </c>
      <c r="I258" s="217">
        <f>'Vasco Dpt'!I285</f>
        <v>0</v>
      </c>
      <c r="J258" s="670">
        <f>'Vasco Dpt'!J285</f>
        <v>0</v>
      </c>
      <c r="K258" s="217">
        <f>'Vasco Dpt'!K285</f>
        <v>0</v>
      </c>
      <c r="L258" s="217">
        <f>'Vasco Dpt'!L285</f>
        <v>0</v>
      </c>
      <c r="M258" s="217">
        <f>'Vasco Dpt'!M285</f>
        <v>0</v>
      </c>
      <c r="N258" s="217">
        <f>'Vasco Dpt'!N285</f>
        <v>0</v>
      </c>
      <c r="O258" s="217">
        <f>'Vasco Dpt'!O285</f>
        <v>0</v>
      </c>
      <c r="P258" s="217">
        <f>'Vasco Dpt'!P285</f>
        <v>0</v>
      </c>
      <c r="Q258" s="217">
        <f>'Vasco Dpt'!Q285</f>
        <v>0</v>
      </c>
      <c r="R258" s="217">
        <f>'Vasco Dpt'!R285</f>
        <v>0</v>
      </c>
      <c r="S258" s="217">
        <f>'Vasco Dpt'!S285</f>
        <v>0</v>
      </c>
      <c r="T258" s="217" t="str">
        <f>'Vasco Dpt'!T285</f>
        <v>SHUTTLE</v>
      </c>
      <c r="U258" s="217" t="str">
        <f t="shared" si="40"/>
        <v>VSD--PNJ</v>
      </c>
      <c r="V258" s="217" t="str">
        <f t="shared" si="41"/>
        <v>PNJ--VSD</v>
      </c>
      <c r="W258" s="217" t="e">
        <f t="shared" si="42"/>
        <v>#N/A</v>
      </c>
      <c r="X258" s="217" t="e">
        <f t="shared" si="43"/>
        <v>#N/A</v>
      </c>
      <c r="Y258" s="217" t="e">
        <f t="shared" si="44"/>
        <v>#N/A</v>
      </c>
      <c r="Z258" s="217" t="e">
        <f t="shared" si="45"/>
        <v>#N/A</v>
      </c>
      <c r="AA258" s="673" t="str">
        <f t="shared" si="46"/>
        <v>,</v>
      </c>
      <c r="AB258" s="217" t="str">
        <f t="shared" si="47"/>
        <v/>
      </c>
      <c r="AC258" s="682">
        <f t="shared" si="48"/>
        <v>0</v>
      </c>
      <c r="AD258" s="682">
        <f t="shared" si="49"/>
        <v>0</v>
      </c>
    </row>
    <row r="259" spans="1:30" ht="16.5" hidden="1" thickTop="1" thickBot="1" x14ac:dyDescent="0.3">
      <c r="A259" s="217">
        <f>'Vasco Dpt'!A286</f>
        <v>0</v>
      </c>
      <c r="B259" s="217" t="str">
        <f>'Vasco Dpt'!B286</f>
        <v>35A</v>
      </c>
      <c r="C259" s="217" t="str">
        <f>'Vasco Dpt'!C286</f>
        <v>PNJ</v>
      </c>
      <c r="D259" s="217">
        <f>'Vasco Dpt'!D286</f>
        <v>0</v>
      </c>
      <c r="E259" s="217" t="str">
        <f>'Vasco Dpt'!E286</f>
        <v>VSD</v>
      </c>
      <c r="F259" s="217">
        <f>'Vasco Dpt'!F286</f>
        <v>30</v>
      </c>
      <c r="G259" s="217">
        <f>'Vasco Dpt'!G286</f>
        <v>0</v>
      </c>
      <c r="H259" s="667">
        <f>'Vasco Dpt'!H286</f>
        <v>0</v>
      </c>
      <c r="I259" s="217">
        <f>'Vasco Dpt'!I286</f>
        <v>0</v>
      </c>
      <c r="J259" s="670">
        <f>'Vasco Dpt'!J286</f>
        <v>0</v>
      </c>
      <c r="K259" s="217">
        <f>'Vasco Dpt'!K286</f>
        <v>0</v>
      </c>
      <c r="L259" s="217">
        <f>'Vasco Dpt'!L286</f>
        <v>0</v>
      </c>
      <c r="M259" s="217">
        <f>'Vasco Dpt'!M286</f>
        <v>0</v>
      </c>
      <c r="N259" s="217">
        <f>'Vasco Dpt'!N286</f>
        <v>0</v>
      </c>
      <c r="O259" s="217">
        <f>'Vasco Dpt'!O286</f>
        <v>0</v>
      </c>
      <c r="P259" s="217">
        <f>'Vasco Dpt'!P286</f>
        <v>0</v>
      </c>
      <c r="Q259" s="217">
        <f>'Vasco Dpt'!Q286</f>
        <v>0</v>
      </c>
      <c r="R259" s="217">
        <f>'Vasco Dpt'!R286</f>
        <v>0</v>
      </c>
      <c r="S259" s="217">
        <f>'Vasco Dpt'!S286</f>
        <v>0</v>
      </c>
      <c r="T259" s="217" t="str">
        <f>'Vasco Dpt'!T286</f>
        <v>SHUTTLE</v>
      </c>
      <c r="U259" s="217" t="str">
        <f t="shared" si="40"/>
        <v>PNJ--VSD</v>
      </c>
      <c r="V259" s="217" t="str">
        <f t="shared" si="41"/>
        <v>VSD--PNJ</v>
      </c>
      <c r="W259" s="217" t="e">
        <f t="shared" si="42"/>
        <v>#N/A</v>
      </c>
      <c r="X259" s="217" t="e">
        <f t="shared" si="43"/>
        <v>#N/A</v>
      </c>
      <c r="Y259" s="217" t="e">
        <f t="shared" si="44"/>
        <v>#N/A</v>
      </c>
      <c r="Z259" s="217" t="e">
        <f t="shared" si="45"/>
        <v>#N/A</v>
      </c>
      <c r="AA259" s="673" t="str">
        <f t="shared" si="46"/>
        <v>,</v>
      </c>
      <c r="AB259" s="217" t="str">
        <f t="shared" si="47"/>
        <v/>
      </c>
      <c r="AC259" s="682">
        <f t="shared" si="48"/>
        <v>0</v>
      </c>
      <c r="AD259" s="682">
        <f t="shared" si="49"/>
        <v>0</v>
      </c>
    </row>
    <row r="260" spans="1:30" ht="16.5" hidden="1" thickTop="1" thickBot="1" x14ac:dyDescent="0.3">
      <c r="A260" s="217">
        <f>'Vasco Dpt'!A287</f>
        <v>0</v>
      </c>
      <c r="B260" s="217" t="str">
        <f>'Vasco Dpt'!B287</f>
        <v>35A</v>
      </c>
      <c r="C260" s="217" t="str">
        <f>'Vasco Dpt'!C287</f>
        <v>VSD</v>
      </c>
      <c r="D260" s="217">
        <f>'Vasco Dpt'!D287</f>
        <v>0</v>
      </c>
      <c r="E260" s="217" t="str">
        <f>'Vasco Dpt'!E287</f>
        <v>PNJ</v>
      </c>
      <c r="F260" s="217">
        <f>'Vasco Dpt'!F287</f>
        <v>30</v>
      </c>
      <c r="G260" s="217">
        <f>'Vasco Dpt'!G287</f>
        <v>0</v>
      </c>
      <c r="H260" s="667">
        <f>'Vasco Dpt'!H287</f>
        <v>0</v>
      </c>
      <c r="I260" s="217">
        <f>'Vasco Dpt'!I287</f>
        <v>0</v>
      </c>
      <c r="J260" s="670">
        <f>'Vasco Dpt'!J287</f>
        <v>0</v>
      </c>
      <c r="K260" s="217">
        <f>'Vasco Dpt'!K287</f>
        <v>0</v>
      </c>
      <c r="L260" s="217">
        <f>'Vasco Dpt'!L287</f>
        <v>0</v>
      </c>
      <c r="M260" s="217">
        <f>'Vasco Dpt'!M287</f>
        <v>0</v>
      </c>
      <c r="N260" s="217">
        <f>'Vasco Dpt'!N287</f>
        <v>0</v>
      </c>
      <c r="O260" s="217">
        <f>'Vasco Dpt'!O287</f>
        <v>0</v>
      </c>
      <c r="P260" s="217">
        <f>'Vasco Dpt'!P287</f>
        <v>0</v>
      </c>
      <c r="Q260" s="217">
        <f>'Vasco Dpt'!Q287</f>
        <v>0</v>
      </c>
      <c r="R260" s="217">
        <f>'Vasco Dpt'!R287</f>
        <v>0</v>
      </c>
      <c r="S260" s="217">
        <f>'Vasco Dpt'!S287</f>
        <v>0</v>
      </c>
      <c r="T260" s="217" t="str">
        <f>'Vasco Dpt'!T287</f>
        <v>SHUTTLE</v>
      </c>
      <c r="U260" s="217" t="str">
        <f t="shared" si="40"/>
        <v>VSD--PNJ</v>
      </c>
      <c r="V260" s="217" t="str">
        <f t="shared" si="41"/>
        <v>PNJ--VSD</v>
      </c>
      <c r="W260" s="217" t="e">
        <f t="shared" si="42"/>
        <v>#N/A</v>
      </c>
      <c r="X260" s="217" t="e">
        <f t="shared" si="43"/>
        <v>#N/A</v>
      </c>
      <c r="Y260" s="217" t="e">
        <f t="shared" si="44"/>
        <v>#N/A</v>
      </c>
      <c r="Z260" s="217" t="e">
        <f t="shared" si="45"/>
        <v>#N/A</v>
      </c>
      <c r="AA260" s="673" t="str">
        <f t="shared" si="46"/>
        <v>,</v>
      </c>
      <c r="AB260" s="217" t="str">
        <f t="shared" si="47"/>
        <v/>
      </c>
      <c r="AC260" s="682">
        <f t="shared" si="48"/>
        <v>0</v>
      </c>
      <c r="AD260" s="682">
        <f t="shared" si="49"/>
        <v>0</v>
      </c>
    </row>
    <row r="261" spans="1:30" ht="16.5" hidden="1" thickTop="1" thickBot="1" x14ac:dyDescent="0.3">
      <c r="A261" s="217">
        <f>'Vasco Dpt'!A288</f>
        <v>0</v>
      </c>
      <c r="B261" s="217" t="str">
        <f>'Vasco Dpt'!B288</f>
        <v>35A</v>
      </c>
      <c r="C261" s="217" t="str">
        <f>'Vasco Dpt'!C288</f>
        <v>PNJ</v>
      </c>
      <c r="D261" s="217">
        <f>'Vasco Dpt'!D288</f>
        <v>0</v>
      </c>
      <c r="E261" s="217" t="str">
        <f>'Vasco Dpt'!E288</f>
        <v>VSD</v>
      </c>
      <c r="F261" s="217">
        <f>'Vasco Dpt'!F288</f>
        <v>30</v>
      </c>
      <c r="G261" s="217">
        <f>'Vasco Dpt'!G288</f>
        <v>0</v>
      </c>
      <c r="H261" s="667">
        <f>'Vasco Dpt'!H288</f>
        <v>0</v>
      </c>
      <c r="I261" s="217">
        <f>'Vasco Dpt'!I288</f>
        <v>0</v>
      </c>
      <c r="J261" s="670">
        <f>'Vasco Dpt'!J288</f>
        <v>0</v>
      </c>
      <c r="K261" s="217">
        <f>'Vasco Dpt'!K288</f>
        <v>0</v>
      </c>
      <c r="L261" s="217">
        <f>'Vasco Dpt'!L288</f>
        <v>0</v>
      </c>
      <c r="M261" s="217">
        <f>'Vasco Dpt'!M288</f>
        <v>0</v>
      </c>
      <c r="N261" s="217">
        <f>'Vasco Dpt'!N288</f>
        <v>0</v>
      </c>
      <c r="O261" s="217">
        <f>'Vasco Dpt'!O288</f>
        <v>0</v>
      </c>
      <c r="P261" s="217">
        <f>'Vasco Dpt'!P288</f>
        <v>0</v>
      </c>
      <c r="Q261" s="217">
        <f>'Vasco Dpt'!Q288</f>
        <v>0</v>
      </c>
      <c r="R261" s="217">
        <f>'Vasco Dpt'!R288</f>
        <v>0</v>
      </c>
      <c r="S261" s="217">
        <f>'Vasco Dpt'!S288</f>
        <v>0</v>
      </c>
      <c r="T261" s="217" t="str">
        <f>'Vasco Dpt'!T288</f>
        <v>SHUTTLE</v>
      </c>
      <c r="U261" s="217" t="str">
        <f t="shared" si="40"/>
        <v>PNJ--VSD</v>
      </c>
      <c r="V261" s="217" t="str">
        <f t="shared" si="41"/>
        <v>VSD--PNJ</v>
      </c>
      <c r="W261" s="217" t="e">
        <f t="shared" si="42"/>
        <v>#N/A</v>
      </c>
      <c r="X261" s="217" t="e">
        <f t="shared" si="43"/>
        <v>#N/A</v>
      </c>
      <c r="Y261" s="217" t="e">
        <f t="shared" si="44"/>
        <v>#N/A</v>
      </c>
      <c r="Z261" s="217" t="e">
        <f t="shared" si="45"/>
        <v>#N/A</v>
      </c>
      <c r="AA261" s="673" t="str">
        <f t="shared" si="46"/>
        <v>,</v>
      </c>
      <c r="AB261" s="217" t="str">
        <f t="shared" si="47"/>
        <v/>
      </c>
      <c r="AC261" s="682">
        <f t="shared" si="48"/>
        <v>0</v>
      </c>
      <c r="AD261" s="682">
        <f t="shared" si="49"/>
        <v>0</v>
      </c>
    </row>
    <row r="262" spans="1:30" ht="16.5" hidden="1" thickTop="1" thickBot="1" x14ac:dyDescent="0.3">
      <c r="A262" s="217">
        <f>'Vasco Dpt'!A289</f>
        <v>0</v>
      </c>
      <c r="B262" s="217" t="str">
        <f>'Vasco Dpt'!B289</f>
        <v>35A</v>
      </c>
      <c r="C262" s="217" t="str">
        <f>'Vasco Dpt'!C289</f>
        <v>VSD</v>
      </c>
      <c r="D262" s="217" t="str">
        <f>'Vasco Dpt'!D289</f>
        <v>BHAWAN</v>
      </c>
      <c r="E262" s="217" t="str">
        <f>'Vasco Dpt'!E289</f>
        <v>VSD</v>
      </c>
      <c r="F262" s="217">
        <f>'Vasco Dpt'!F289</f>
        <v>30</v>
      </c>
      <c r="G262" s="217">
        <f>'Vasco Dpt'!G289</f>
        <v>0</v>
      </c>
      <c r="H262" s="667">
        <f>'Vasco Dpt'!H289</f>
        <v>0</v>
      </c>
      <c r="I262" s="217">
        <f>'Vasco Dpt'!I289</f>
        <v>0</v>
      </c>
      <c r="J262" s="670">
        <f>'Vasco Dpt'!J289</f>
        <v>14.45</v>
      </c>
      <c r="K262" s="217">
        <f>'Vasco Dpt'!K289</f>
        <v>1</v>
      </c>
      <c r="L262" s="217">
        <f>'Vasco Dpt'!L289</f>
        <v>0</v>
      </c>
      <c r="M262" s="217">
        <f>'Vasco Dpt'!M289</f>
        <v>9</v>
      </c>
      <c r="N262" s="217">
        <f>'Vasco Dpt'!N289</f>
        <v>5.45</v>
      </c>
      <c r="O262" s="217">
        <f>'Vasco Dpt'!O289</f>
        <v>180</v>
      </c>
      <c r="P262" s="217">
        <f>'Vasco Dpt'!P289</f>
        <v>0</v>
      </c>
      <c r="Q262" s="217">
        <f>'Vasco Dpt'!Q289</f>
        <v>0</v>
      </c>
      <c r="R262" s="217">
        <f>'Vasco Dpt'!R289</f>
        <v>0</v>
      </c>
      <c r="S262" s="217">
        <f>'Vasco Dpt'!S289</f>
        <v>0</v>
      </c>
      <c r="T262" s="217">
        <f>'Vasco Dpt'!T289</f>
        <v>0</v>
      </c>
      <c r="U262" s="217" t="str">
        <f t="shared" ref="U262:U325" si="50">CONCATENATE($C262,"-",IF($D262=0,"",$D262), "-",$E262)</f>
        <v>VSD-BHAWAN-VSD</v>
      </c>
      <c r="V262" s="217" t="str">
        <f t="shared" ref="V262:V325" si="51">CONCATENATE($E262,"-",IF($D262=0,"",$D262), "-",$C262)</f>
        <v>VSD-BHAWAN-VSD</v>
      </c>
      <c r="W262" s="217" t="e">
        <f t="shared" ref="W262:W325" si="52">VLOOKUP($U262,VSG,2,FALSE)</f>
        <v>#N/A</v>
      </c>
      <c r="X262" s="217" t="e">
        <f t="shared" ref="X262:X325" si="53">VLOOKUP($V262,VSG,2,FALSE)</f>
        <v>#N/A</v>
      </c>
      <c r="Y262" s="217" t="e">
        <f t="shared" ref="Y262:Y325" si="54">VLOOKUP($U262,ALL,2,FALSE)</f>
        <v>#N/A</v>
      </c>
      <c r="Z262" s="217" t="e">
        <f t="shared" ref="Z262:Z325" si="55">VLOOKUP($V262,ALL,2,FALSE)</f>
        <v>#N/A</v>
      </c>
      <c r="AA262" s="673" t="str">
        <f t="shared" ref="AA262:AA325" si="56">CONCATENATE(IFERROR(IFERROR(VLOOKUP($U262,VSG,2,FALSE),VLOOKUP($V262,VSG,2,FALSE)),""),",",IFERROR(IFERROR(VLOOKUP($U262,ALL,2,FALSE),VLOOKUP($V262,ALL,2,FALSE)),""))</f>
        <v>,</v>
      </c>
      <c r="AB262" s="217" t="str">
        <f t="shared" ref="AB262:AB325" si="57">IF(OR(_xlfn.IFNA(W262,"NA")&lt;&gt;"NA",_xlfn.IFNA(Y262,"NA")&lt;&gt;"NA"), "onward",IF(OR(_xlfn.IFNA(X262,"NA")&lt;&gt;"NA",_xlfn.IFNA(Z262,"NA")&lt;&gt;"NA"), "return",""))</f>
        <v/>
      </c>
      <c r="AC262" s="682">
        <f t="shared" ref="AC262:AC325" si="58">H262</f>
        <v>0</v>
      </c>
      <c r="AD262" s="682">
        <f t="shared" ref="AD262:AD325" si="59">J262</f>
        <v>14.45</v>
      </c>
    </row>
    <row r="263" spans="1:30" ht="16.5" hidden="1" thickTop="1" thickBot="1" x14ac:dyDescent="0.3">
      <c r="A263" s="217">
        <f>'Vasco Dpt'!A290</f>
        <v>0</v>
      </c>
      <c r="B263" s="217">
        <f>'Vasco Dpt'!B290</f>
        <v>0</v>
      </c>
      <c r="C263" s="217">
        <f>'Vasco Dpt'!C290</f>
        <v>0</v>
      </c>
      <c r="D263" s="217">
        <f>'Vasco Dpt'!D290</f>
        <v>0</v>
      </c>
      <c r="E263" s="217">
        <f>'Vasco Dpt'!E290</f>
        <v>0</v>
      </c>
      <c r="F263" s="217">
        <f>'Vasco Dpt'!F290</f>
        <v>0</v>
      </c>
      <c r="G263" s="217">
        <f>'Vasco Dpt'!G290</f>
        <v>0</v>
      </c>
      <c r="H263" s="667">
        <f>'Vasco Dpt'!H290</f>
        <v>0</v>
      </c>
      <c r="I263" s="217">
        <f>'Vasco Dpt'!I290</f>
        <v>0</v>
      </c>
      <c r="J263" s="670">
        <f>'Vasco Dpt'!J290</f>
        <v>0</v>
      </c>
      <c r="K263" s="217">
        <f>'Vasco Dpt'!K290</f>
        <v>0</v>
      </c>
      <c r="L263" s="217">
        <f>'Vasco Dpt'!L290</f>
        <v>0</v>
      </c>
      <c r="M263" s="217">
        <f>'Vasco Dpt'!M290</f>
        <v>0</v>
      </c>
      <c r="N263" s="217">
        <f>'Vasco Dpt'!N290</f>
        <v>0</v>
      </c>
      <c r="O263" s="217">
        <f>'Vasco Dpt'!O290</f>
        <v>0</v>
      </c>
      <c r="P263" s="217">
        <f>'Vasco Dpt'!P290</f>
        <v>0</v>
      </c>
      <c r="Q263" s="217">
        <f>'Vasco Dpt'!Q290</f>
        <v>0</v>
      </c>
      <c r="R263" s="217">
        <f>'Vasco Dpt'!R290</f>
        <v>0</v>
      </c>
      <c r="S263" s="217">
        <f>'Vasco Dpt'!S290</f>
        <v>0</v>
      </c>
      <c r="T263" s="217">
        <f>'Vasco Dpt'!T290</f>
        <v>0</v>
      </c>
      <c r="U263" s="217" t="str">
        <f t="shared" si="50"/>
        <v>0--0</v>
      </c>
      <c r="V263" s="217" t="str">
        <f t="shared" si="51"/>
        <v>0--0</v>
      </c>
      <c r="W263" s="217" t="e">
        <f t="shared" si="52"/>
        <v>#N/A</v>
      </c>
      <c r="X263" s="217" t="e">
        <f t="shared" si="53"/>
        <v>#N/A</v>
      </c>
      <c r="Y263" s="217" t="e">
        <f t="shared" si="54"/>
        <v>#N/A</v>
      </c>
      <c r="Z263" s="217" t="e">
        <f t="shared" si="55"/>
        <v>#N/A</v>
      </c>
      <c r="AA263" s="673" t="str">
        <f t="shared" si="56"/>
        <v>,</v>
      </c>
      <c r="AB263" s="217" t="str">
        <f t="shared" si="57"/>
        <v/>
      </c>
      <c r="AC263" s="682">
        <f t="shared" si="58"/>
        <v>0</v>
      </c>
      <c r="AD263" s="682">
        <f t="shared" si="59"/>
        <v>0</v>
      </c>
    </row>
    <row r="264" spans="1:30" ht="16.5" hidden="1" thickTop="1" thickBot="1" x14ac:dyDescent="0.3">
      <c r="A264" s="217" t="str">
        <f>'Vasco Dpt'!A291</f>
        <v>MINI</v>
      </c>
      <c r="B264" s="217" t="str">
        <f>'Vasco Dpt'!B291</f>
        <v>36A</v>
      </c>
      <c r="C264" s="217" t="str">
        <f>'Vasco Dpt'!C291</f>
        <v>VSD BAINA</v>
      </c>
      <c r="D264" s="217" t="str">
        <f>'Vasco Dpt'!D291</f>
        <v>R.MUNDI</v>
      </c>
      <c r="E264" s="217" t="str">
        <f>'Vasco Dpt'!E291</f>
        <v>VSD</v>
      </c>
      <c r="F264" s="217">
        <f>'Vasco Dpt'!F291</f>
        <v>16</v>
      </c>
      <c r="G264" s="217">
        <f>'Vasco Dpt'!G291</f>
        <v>0</v>
      </c>
      <c r="H264" s="667">
        <f>'Vasco Dpt'!H291</f>
        <v>6.3</v>
      </c>
      <c r="I264" s="217">
        <f>'Vasco Dpt'!I291</f>
        <v>0</v>
      </c>
      <c r="J264" s="670">
        <f>'Vasco Dpt'!J291</f>
        <v>0</v>
      </c>
      <c r="K264" s="217">
        <f>'Vasco Dpt'!K291</f>
        <v>0</v>
      </c>
      <c r="L264" s="217">
        <f>'Vasco Dpt'!L291</f>
        <v>0</v>
      </c>
      <c r="M264" s="217">
        <f>'Vasco Dpt'!M291</f>
        <v>0</v>
      </c>
      <c r="N264" s="217">
        <f>'Vasco Dpt'!N291</f>
        <v>0</v>
      </c>
      <c r="O264" s="217">
        <f>'Vasco Dpt'!O291</f>
        <v>0</v>
      </c>
      <c r="P264" s="217">
        <f>'Vasco Dpt'!P291</f>
        <v>0</v>
      </c>
      <c r="Q264" s="217">
        <f>'Vasco Dpt'!Q291</f>
        <v>0</v>
      </c>
      <c r="R264" s="217">
        <f>'Vasco Dpt'!R291</f>
        <v>0</v>
      </c>
      <c r="S264" s="217">
        <f>'Vasco Dpt'!S291</f>
        <v>0</v>
      </c>
      <c r="T264" s="217">
        <f>'Vasco Dpt'!T291</f>
        <v>0</v>
      </c>
      <c r="U264" s="217" t="str">
        <f t="shared" si="50"/>
        <v>VSD BAINA-R.MUNDI-VSD</v>
      </c>
      <c r="V264" s="217" t="str">
        <f t="shared" si="51"/>
        <v>VSD-R.MUNDI-VSD BAINA</v>
      </c>
      <c r="W264" s="217" t="e">
        <f t="shared" si="52"/>
        <v>#N/A</v>
      </c>
      <c r="X264" s="217" t="e">
        <f t="shared" si="53"/>
        <v>#N/A</v>
      </c>
      <c r="Y264" s="217" t="e">
        <f t="shared" si="54"/>
        <v>#N/A</v>
      </c>
      <c r="Z264" s="217" t="e">
        <f t="shared" si="55"/>
        <v>#N/A</v>
      </c>
      <c r="AA264" s="673" t="str">
        <f t="shared" si="56"/>
        <v>,</v>
      </c>
      <c r="AB264" s="217" t="str">
        <f t="shared" si="57"/>
        <v/>
      </c>
      <c r="AC264" s="682">
        <f t="shared" si="58"/>
        <v>6.3</v>
      </c>
      <c r="AD264" s="682">
        <f t="shared" si="59"/>
        <v>0</v>
      </c>
    </row>
    <row r="265" spans="1:30" ht="16.5" hidden="1" thickTop="1" thickBot="1" x14ac:dyDescent="0.3">
      <c r="A265" s="217">
        <f>'Vasco Dpt'!A292</f>
        <v>0</v>
      </c>
      <c r="B265" s="217" t="str">
        <f>'Vasco Dpt'!B292</f>
        <v>36A</v>
      </c>
      <c r="C265" s="217" t="str">
        <f>'Vasco Dpt'!C292</f>
        <v xml:space="preserve">VSD  </v>
      </c>
      <c r="D265" s="217">
        <f>'Vasco Dpt'!D292</f>
        <v>0</v>
      </c>
      <c r="E265" s="217" t="str">
        <f>'Vasco Dpt'!E292</f>
        <v>PNJ</v>
      </c>
      <c r="F265" s="217">
        <f>'Vasco Dpt'!F292</f>
        <v>30</v>
      </c>
      <c r="G265" s="217">
        <f>'Vasco Dpt'!G292</f>
        <v>0</v>
      </c>
      <c r="H265" s="667">
        <f>'Vasco Dpt'!H292</f>
        <v>0</v>
      </c>
      <c r="I265" s="217">
        <f>'Vasco Dpt'!I292</f>
        <v>0</v>
      </c>
      <c r="J265" s="670">
        <f>'Vasco Dpt'!J292</f>
        <v>0</v>
      </c>
      <c r="K265" s="217">
        <f>'Vasco Dpt'!K292</f>
        <v>0</v>
      </c>
      <c r="L265" s="217">
        <f>'Vasco Dpt'!L292</f>
        <v>0</v>
      </c>
      <c r="M265" s="217">
        <f>'Vasco Dpt'!M292</f>
        <v>0</v>
      </c>
      <c r="N265" s="217">
        <f>'Vasco Dpt'!N292</f>
        <v>0</v>
      </c>
      <c r="O265" s="217">
        <f>'Vasco Dpt'!O292</f>
        <v>0</v>
      </c>
      <c r="P265" s="217">
        <f>'Vasco Dpt'!P292</f>
        <v>0</v>
      </c>
      <c r="Q265" s="217">
        <f>'Vasco Dpt'!Q292</f>
        <v>0</v>
      </c>
      <c r="R265" s="217">
        <f>'Vasco Dpt'!R292</f>
        <v>0</v>
      </c>
      <c r="S265" s="217">
        <f>'Vasco Dpt'!S292</f>
        <v>0</v>
      </c>
      <c r="T265" s="217" t="str">
        <f>'Vasco Dpt'!T292</f>
        <v>SHUTTLE</v>
      </c>
      <c r="U265" s="217" t="str">
        <f t="shared" si="50"/>
        <v>VSD  --PNJ</v>
      </c>
      <c r="V265" s="217" t="str">
        <f t="shared" si="51"/>
        <v xml:space="preserve">PNJ--VSD  </v>
      </c>
      <c r="W265" s="217" t="e">
        <f t="shared" si="52"/>
        <v>#N/A</v>
      </c>
      <c r="X265" s="217" t="e">
        <f t="shared" si="53"/>
        <v>#N/A</v>
      </c>
      <c r="Y265" s="217" t="e">
        <f t="shared" si="54"/>
        <v>#N/A</v>
      </c>
      <c r="Z265" s="217" t="e">
        <f t="shared" si="55"/>
        <v>#N/A</v>
      </c>
      <c r="AA265" s="673" t="str">
        <f t="shared" si="56"/>
        <v>,</v>
      </c>
      <c r="AB265" s="217" t="str">
        <f t="shared" si="57"/>
        <v/>
      </c>
      <c r="AC265" s="682">
        <f t="shared" si="58"/>
        <v>0</v>
      </c>
      <c r="AD265" s="682">
        <f t="shared" si="59"/>
        <v>0</v>
      </c>
    </row>
    <row r="266" spans="1:30" ht="16.5" hidden="1" thickTop="1" thickBot="1" x14ac:dyDescent="0.3">
      <c r="A266" s="217">
        <f>'Vasco Dpt'!A293</f>
        <v>0</v>
      </c>
      <c r="B266" s="217" t="str">
        <f>'Vasco Dpt'!B293</f>
        <v>36A</v>
      </c>
      <c r="C266" s="217" t="str">
        <f>'Vasco Dpt'!C293</f>
        <v>PNJ</v>
      </c>
      <c r="D266" s="217">
        <f>'Vasco Dpt'!D293</f>
        <v>0</v>
      </c>
      <c r="E266" s="217" t="str">
        <f>'Vasco Dpt'!E293</f>
        <v>VSD</v>
      </c>
      <c r="F266" s="217">
        <f>'Vasco Dpt'!F293</f>
        <v>30</v>
      </c>
      <c r="G266" s="217">
        <f>'Vasco Dpt'!G293</f>
        <v>0</v>
      </c>
      <c r="H266" s="667">
        <f>'Vasco Dpt'!H293</f>
        <v>0</v>
      </c>
      <c r="I266" s="217">
        <f>'Vasco Dpt'!I293</f>
        <v>0</v>
      </c>
      <c r="J266" s="670">
        <f>'Vasco Dpt'!J293</f>
        <v>0</v>
      </c>
      <c r="K266" s="217">
        <f>'Vasco Dpt'!K293</f>
        <v>0</v>
      </c>
      <c r="L266" s="217">
        <f>'Vasco Dpt'!L293</f>
        <v>0</v>
      </c>
      <c r="M266" s="217">
        <f>'Vasco Dpt'!M293</f>
        <v>0</v>
      </c>
      <c r="N266" s="217">
        <f>'Vasco Dpt'!N293</f>
        <v>0</v>
      </c>
      <c r="O266" s="217">
        <f>'Vasco Dpt'!O293</f>
        <v>0</v>
      </c>
      <c r="P266" s="217">
        <f>'Vasco Dpt'!P293</f>
        <v>0</v>
      </c>
      <c r="Q266" s="217">
        <f>'Vasco Dpt'!Q293</f>
        <v>0</v>
      </c>
      <c r="R266" s="217">
        <f>'Vasco Dpt'!R293</f>
        <v>0</v>
      </c>
      <c r="S266" s="217">
        <f>'Vasco Dpt'!S293</f>
        <v>0</v>
      </c>
      <c r="T266" s="217" t="str">
        <f>'Vasco Dpt'!T293</f>
        <v>SHUTTLE</v>
      </c>
      <c r="U266" s="217" t="str">
        <f t="shared" si="50"/>
        <v>PNJ--VSD</v>
      </c>
      <c r="V266" s="217" t="str">
        <f t="shared" si="51"/>
        <v>VSD--PNJ</v>
      </c>
      <c r="W266" s="217" t="e">
        <f t="shared" si="52"/>
        <v>#N/A</v>
      </c>
      <c r="X266" s="217" t="e">
        <f t="shared" si="53"/>
        <v>#N/A</v>
      </c>
      <c r="Y266" s="217" t="e">
        <f t="shared" si="54"/>
        <v>#N/A</v>
      </c>
      <c r="Z266" s="217" t="e">
        <f t="shared" si="55"/>
        <v>#N/A</v>
      </c>
      <c r="AA266" s="673" t="str">
        <f t="shared" si="56"/>
        <v>,</v>
      </c>
      <c r="AB266" s="217" t="str">
        <f t="shared" si="57"/>
        <v/>
      </c>
      <c r="AC266" s="682">
        <f t="shared" si="58"/>
        <v>0</v>
      </c>
      <c r="AD266" s="682">
        <f t="shared" si="59"/>
        <v>0</v>
      </c>
    </row>
    <row r="267" spans="1:30" ht="16.5" hidden="1" thickTop="1" thickBot="1" x14ac:dyDescent="0.3">
      <c r="A267" s="217">
        <f>'Vasco Dpt'!A294</f>
        <v>0</v>
      </c>
      <c r="B267" s="217" t="str">
        <f>'Vasco Dpt'!B294</f>
        <v>36A</v>
      </c>
      <c r="C267" s="217" t="str">
        <f>'Vasco Dpt'!C294</f>
        <v xml:space="preserve">VSD  </v>
      </c>
      <c r="D267" s="217">
        <f>'Vasco Dpt'!D294</f>
        <v>0</v>
      </c>
      <c r="E267" s="217" t="str">
        <f>'Vasco Dpt'!E294</f>
        <v>PNJ</v>
      </c>
      <c r="F267" s="217">
        <f>'Vasco Dpt'!F294</f>
        <v>30</v>
      </c>
      <c r="G267" s="217">
        <f>'Vasco Dpt'!G294</f>
        <v>0</v>
      </c>
      <c r="H267" s="667">
        <f>'Vasco Dpt'!H294</f>
        <v>0</v>
      </c>
      <c r="I267" s="217">
        <f>'Vasco Dpt'!I294</f>
        <v>0</v>
      </c>
      <c r="J267" s="670">
        <f>'Vasco Dpt'!J294</f>
        <v>0</v>
      </c>
      <c r="K267" s="217">
        <f>'Vasco Dpt'!K294</f>
        <v>0</v>
      </c>
      <c r="L267" s="217">
        <f>'Vasco Dpt'!L294</f>
        <v>0</v>
      </c>
      <c r="M267" s="217">
        <f>'Vasco Dpt'!M294</f>
        <v>0</v>
      </c>
      <c r="N267" s="217">
        <f>'Vasco Dpt'!N294</f>
        <v>0</v>
      </c>
      <c r="O267" s="217">
        <f>'Vasco Dpt'!O294</f>
        <v>0</v>
      </c>
      <c r="P267" s="217">
        <f>'Vasco Dpt'!P294</f>
        <v>0</v>
      </c>
      <c r="Q267" s="217">
        <f>'Vasco Dpt'!Q294</f>
        <v>0</v>
      </c>
      <c r="R267" s="217">
        <f>'Vasco Dpt'!R294</f>
        <v>0</v>
      </c>
      <c r="S267" s="217">
        <f>'Vasco Dpt'!S294</f>
        <v>0</v>
      </c>
      <c r="T267" s="217" t="str">
        <f>'Vasco Dpt'!T294</f>
        <v>SHUTTLE</v>
      </c>
      <c r="U267" s="217" t="str">
        <f t="shared" si="50"/>
        <v>VSD  --PNJ</v>
      </c>
      <c r="V267" s="217" t="str">
        <f t="shared" si="51"/>
        <v xml:space="preserve">PNJ--VSD  </v>
      </c>
      <c r="W267" s="217" t="e">
        <f t="shared" si="52"/>
        <v>#N/A</v>
      </c>
      <c r="X267" s="217" t="e">
        <f t="shared" si="53"/>
        <v>#N/A</v>
      </c>
      <c r="Y267" s="217" t="e">
        <f t="shared" si="54"/>
        <v>#N/A</v>
      </c>
      <c r="Z267" s="217" t="e">
        <f t="shared" si="55"/>
        <v>#N/A</v>
      </c>
      <c r="AA267" s="673" t="str">
        <f t="shared" si="56"/>
        <v>,</v>
      </c>
      <c r="AB267" s="217" t="str">
        <f t="shared" si="57"/>
        <v/>
      </c>
      <c r="AC267" s="682">
        <f t="shared" si="58"/>
        <v>0</v>
      </c>
      <c r="AD267" s="682">
        <f t="shared" si="59"/>
        <v>0</v>
      </c>
    </row>
    <row r="268" spans="1:30" ht="16.5" hidden="1" thickTop="1" thickBot="1" x14ac:dyDescent="0.3">
      <c r="A268" s="217">
        <f>'Vasco Dpt'!A295</f>
        <v>0</v>
      </c>
      <c r="B268" s="217" t="str">
        <f>'Vasco Dpt'!B295</f>
        <v>36A</v>
      </c>
      <c r="C268" s="217" t="str">
        <f>'Vasco Dpt'!C295</f>
        <v>PNJ</v>
      </c>
      <c r="D268" s="217">
        <f>'Vasco Dpt'!D295</f>
        <v>0</v>
      </c>
      <c r="E268" s="217" t="str">
        <f>'Vasco Dpt'!E295</f>
        <v>VSD</v>
      </c>
      <c r="F268" s="217">
        <f>'Vasco Dpt'!F295</f>
        <v>30</v>
      </c>
      <c r="G268" s="217">
        <f>'Vasco Dpt'!G295</f>
        <v>0</v>
      </c>
      <c r="H268" s="667">
        <f>'Vasco Dpt'!H295</f>
        <v>0</v>
      </c>
      <c r="I268" s="217">
        <f>'Vasco Dpt'!I295</f>
        <v>0</v>
      </c>
      <c r="J268" s="670">
        <f>'Vasco Dpt'!J295</f>
        <v>0</v>
      </c>
      <c r="K268" s="217">
        <f>'Vasco Dpt'!K295</f>
        <v>0</v>
      </c>
      <c r="L268" s="217">
        <f>'Vasco Dpt'!L295</f>
        <v>0</v>
      </c>
      <c r="M268" s="217">
        <f>'Vasco Dpt'!M295</f>
        <v>0</v>
      </c>
      <c r="N268" s="217">
        <f>'Vasco Dpt'!N295</f>
        <v>0</v>
      </c>
      <c r="O268" s="217">
        <f>'Vasco Dpt'!O295</f>
        <v>0</v>
      </c>
      <c r="P268" s="217">
        <f>'Vasco Dpt'!P295</f>
        <v>0</v>
      </c>
      <c r="Q268" s="217">
        <f>'Vasco Dpt'!Q295</f>
        <v>0</v>
      </c>
      <c r="R268" s="217">
        <f>'Vasco Dpt'!R295</f>
        <v>0</v>
      </c>
      <c r="S268" s="217">
        <f>'Vasco Dpt'!S295</f>
        <v>0</v>
      </c>
      <c r="T268" s="217" t="str">
        <f>'Vasco Dpt'!T295</f>
        <v>SHUTTLE</v>
      </c>
      <c r="U268" s="217" t="str">
        <f t="shared" si="50"/>
        <v>PNJ--VSD</v>
      </c>
      <c r="V268" s="217" t="str">
        <f t="shared" si="51"/>
        <v>VSD--PNJ</v>
      </c>
      <c r="W268" s="217" t="e">
        <f t="shared" si="52"/>
        <v>#N/A</v>
      </c>
      <c r="X268" s="217" t="e">
        <f t="shared" si="53"/>
        <v>#N/A</v>
      </c>
      <c r="Y268" s="217" t="e">
        <f t="shared" si="54"/>
        <v>#N/A</v>
      </c>
      <c r="Z268" s="217" t="e">
        <f t="shared" si="55"/>
        <v>#N/A</v>
      </c>
      <c r="AA268" s="673" t="str">
        <f t="shared" si="56"/>
        <v>,</v>
      </c>
      <c r="AB268" s="217" t="str">
        <f t="shared" si="57"/>
        <v/>
      </c>
      <c r="AC268" s="682">
        <f t="shared" si="58"/>
        <v>0</v>
      </c>
      <c r="AD268" s="682">
        <f t="shared" si="59"/>
        <v>0</v>
      </c>
    </row>
    <row r="269" spans="1:30" ht="16.5" hidden="1" thickTop="1" thickBot="1" x14ac:dyDescent="0.3">
      <c r="A269" s="217">
        <f>'Vasco Dpt'!A296</f>
        <v>0</v>
      </c>
      <c r="B269" s="217" t="str">
        <f>'Vasco Dpt'!B296</f>
        <v>36A</v>
      </c>
      <c r="C269" s="217" t="str">
        <f>'Vasco Dpt'!C296</f>
        <v>R.MUNDI</v>
      </c>
      <c r="D269" s="217" t="str">
        <f>'Vasco Dpt'!D296</f>
        <v>BAINA</v>
      </c>
      <c r="E269" s="217" t="str">
        <f>'Vasco Dpt'!E296</f>
        <v>VSD</v>
      </c>
      <c r="F269" s="217">
        <f>'Vasco Dpt'!F296</f>
        <v>16</v>
      </c>
      <c r="G269" s="217">
        <f>'Vasco Dpt'!G296</f>
        <v>0</v>
      </c>
      <c r="H269" s="667">
        <f>'Vasco Dpt'!H296</f>
        <v>0</v>
      </c>
      <c r="I269" s="217">
        <f>'Vasco Dpt'!I296</f>
        <v>0</v>
      </c>
      <c r="J269" s="670">
        <f>'Vasco Dpt'!J296</f>
        <v>14.45</v>
      </c>
      <c r="K269" s="217">
        <f>'Vasco Dpt'!K296</f>
        <v>1</v>
      </c>
      <c r="L269" s="217">
        <f>'Vasco Dpt'!L296</f>
        <v>0</v>
      </c>
      <c r="M269" s="217">
        <f>'Vasco Dpt'!M296</f>
        <v>9</v>
      </c>
      <c r="N269" s="217">
        <f>'Vasco Dpt'!N296</f>
        <v>5.45</v>
      </c>
      <c r="O269" s="217">
        <f>'Vasco Dpt'!O296</f>
        <v>152</v>
      </c>
      <c r="P269" s="217">
        <f>'Vasco Dpt'!P296</f>
        <v>0</v>
      </c>
      <c r="Q269" s="217">
        <f>'Vasco Dpt'!Q296</f>
        <v>0</v>
      </c>
      <c r="R269" s="217">
        <f>'Vasco Dpt'!R296</f>
        <v>0</v>
      </c>
      <c r="S269" s="217">
        <f>'Vasco Dpt'!S296</f>
        <v>0</v>
      </c>
      <c r="T269" s="217">
        <f>'Vasco Dpt'!T296</f>
        <v>0</v>
      </c>
      <c r="U269" s="217" t="str">
        <f t="shared" si="50"/>
        <v>R.MUNDI-BAINA-VSD</v>
      </c>
      <c r="V269" s="217" t="str">
        <f t="shared" si="51"/>
        <v>VSD-BAINA-R.MUNDI</v>
      </c>
      <c r="W269" s="217" t="e">
        <f t="shared" si="52"/>
        <v>#N/A</v>
      </c>
      <c r="X269" s="217" t="e">
        <f t="shared" si="53"/>
        <v>#N/A</v>
      </c>
      <c r="Y269" s="217" t="e">
        <f t="shared" si="54"/>
        <v>#N/A</v>
      </c>
      <c r="Z269" s="217" t="e">
        <f t="shared" si="55"/>
        <v>#N/A</v>
      </c>
      <c r="AA269" s="673" t="str">
        <f t="shared" si="56"/>
        <v>,</v>
      </c>
      <c r="AB269" s="217" t="str">
        <f t="shared" si="57"/>
        <v/>
      </c>
      <c r="AC269" s="682">
        <f t="shared" si="58"/>
        <v>0</v>
      </c>
      <c r="AD269" s="682">
        <f t="shared" si="59"/>
        <v>14.45</v>
      </c>
    </row>
    <row r="270" spans="1:30" ht="16.5" hidden="1" thickTop="1" thickBot="1" x14ac:dyDescent="0.3">
      <c r="A270" s="217">
        <f>'Vasco Dpt'!A297</f>
        <v>0</v>
      </c>
      <c r="B270" s="217">
        <f>'Vasco Dpt'!B297</f>
        <v>0</v>
      </c>
      <c r="C270" s="217">
        <f>'Vasco Dpt'!C297</f>
        <v>0</v>
      </c>
      <c r="D270" s="217">
        <f>'Vasco Dpt'!D297</f>
        <v>0</v>
      </c>
      <c r="E270" s="217">
        <f>'Vasco Dpt'!E297</f>
        <v>0</v>
      </c>
      <c r="F270" s="217">
        <f>'Vasco Dpt'!F297</f>
        <v>0</v>
      </c>
      <c r="G270" s="217">
        <f>'Vasco Dpt'!G297</f>
        <v>0</v>
      </c>
      <c r="H270" s="667">
        <f>'Vasco Dpt'!H297</f>
        <v>0</v>
      </c>
      <c r="I270" s="217">
        <f>'Vasco Dpt'!I297</f>
        <v>0</v>
      </c>
      <c r="J270" s="670">
        <f>'Vasco Dpt'!J297</f>
        <v>0</v>
      </c>
      <c r="K270" s="217">
        <f>'Vasco Dpt'!K297</f>
        <v>0</v>
      </c>
      <c r="L270" s="217">
        <f>'Vasco Dpt'!L297</f>
        <v>0</v>
      </c>
      <c r="M270" s="217">
        <f>'Vasco Dpt'!M297</f>
        <v>0</v>
      </c>
      <c r="N270" s="217">
        <f>'Vasco Dpt'!N297</f>
        <v>0</v>
      </c>
      <c r="O270" s="217">
        <f>'Vasco Dpt'!O297</f>
        <v>0</v>
      </c>
      <c r="P270" s="217">
        <f>'Vasco Dpt'!P297</f>
        <v>0</v>
      </c>
      <c r="Q270" s="217">
        <f>'Vasco Dpt'!Q297</f>
        <v>0</v>
      </c>
      <c r="R270" s="217">
        <f>'Vasco Dpt'!R297</f>
        <v>0</v>
      </c>
      <c r="S270" s="217">
        <f>'Vasco Dpt'!S297</f>
        <v>0</v>
      </c>
      <c r="T270" s="217">
        <f>'Vasco Dpt'!T297</f>
        <v>0</v>
      </c>
      <c r="U270" s="217" t="str">
        <f t="shared" si="50"/>
        <v>0--0</v>
      </c>
      <c r="V270" s="217" t="str">
        <f t="shared" si="51"/>
        <v>0--0</v>
      </c>
      <c r="W270" s="217" t="e">
        <f t="shared" si="52"/>
        <v>#N/A</v>
      </c>
      <c r="X270" s="217" t="e">
        <f t="shared" si="53"/>
        <v>#N/A</v>
      </c>
      <c r="Y270" s="217" t="e">
        <f t="shared" si="54"/>
        <v>#N/A</v>
      </c>
      <c r="Z270" s="217" t="e">
        <f t="shared" si="55"/>
        <v>#N/A</v>
      </c>
      <c r="AA270" s="673" t="str">
        <f t="shared" si="56"/>
        <v>,</v>
      </c>
      <c r="AB270" s="217" t="str">
        <f t="shared" si="57"/>
        <v/>
      </c>
      <c r="AC270" s="682">
        <f t="shared" si="58"/>
        <v>0</v>
      </c>
      <c r="AD270" s="682">
        <f t="shared" si="59"/>
        <v>0</v>
      </c>
    </row>
    <row r="271" spans="1:30" ht="16.5" hidden="1" thickTop="1" thickBot="1" x14ac:dyDescent="0.3">
      <c r="A271" s="217">
        <f>'Vasco Dpt'!A298</f>
        <v>0</v>
      </c>
      <c r="B271" s="217">
        <f>'Vasco Dpt'!B298</f>
        <v>0</v>
      </c>
      <c r="C271" s="217">
        <f>'Vasco Dpt'!C298</f>
        <v>0</v>
      </c>
      <c r="D271" s="217">
        <f>'Vasco Dpt'!D298</f>
        <v>0</v>
      </c>
      <c r="E271" s="217">
        <f>'Vasco Dpt'!E298</f>
        <v>0</v>
      </c>
      <c r="F271" s="217">
        <f>'Vasco Dpt'!F298</f>
        <v>0</v>
      </c>
      <c r="G271" s="217">
        <f>'Vasco Dpt'!G298</f>
        <v>0</v>
      </c>
      <c r="H271" s="667">
        <f>'Vasco Dpt'!H298</f>
        <v>0</v>
      </c>
      <c r="I271" s="217">
        <f>'Vasco Dpt'!I298</f>
        <v>0</v>
      </c>
      <c r="J271" s="670">
        <f>'Vasco Dpt'!J298</f>
        <v>0</v>
      </c>
      <c r="K271" s="217">
        <f>'Vasco Dpt'!K298</f>
        <v>0</v>
      </c>
      <c r="L271" s="217">
        <f>'Vasco Dpt'!L298</f>
        <v>0</v>
      </c>
      <c r="M271" s="217">
        <f>'Vasco Dpt'!M298</f>
        <v>0</v>
      </c>
      <c r="N271" s="217">
        <f>'Vasco Dpt'!N298</f>
        <v>0</v>
      </c>
      <c r="O271" s="217">
        <f>'Vasco Dpt'!O298</f>
        <v>0</v>
      </c>
      <c r="P271" s="217">
        <f>'Vasco Dpt'!P298</f>
        <v>0</v>
      </c>
      <c r="Q271" s="217">
        <f>'Vasco Dpt'!Q298</f>
        <v>0</v>
      </c>
      <c r="R271" s="217">
        <f>'Vasco Dpt'!R298</f>
        <v>0</v>
      </c>
      <c r="S271" s="217">
        <f>'Vasco Dpt'!S298</f>
        <v>0</v>
      </c>
      <c r="T271" s="217">
        <f>'Vasco Dpt'!T298</f>
        <v>0</v>
      </c>
      <c r="U271" s="217" t="str">
        <f t="shared" si="50"/>
        <v>0--0</v>
      </c>
      <c r="V271" s="217" t="str">
        <f t="shared" si="51"/>
        <v>0--0</v>
      </c>
      <c r="W271" s="217" t="e">
        <f t="shared" si="52"/>
        <v>#N/A</v>
      </c>
      <c r="X271" s="217" t="e">
        <f t="shared" si="53"/>
        <v>#N/A</v>
      </c>
      <c r="Y271" s="217" t="e">
        <f t="shared" si="54"/>
        <v>#N/A</v>
      </c>
      <c r="Z271" s="217" t="e">
        <f t="shared" si="55"/>
        <v>#N/A</v>
      </c>
      <c r="AA271" s="673" t="str">
        <f t="shared" si="56"/>
        <v>,</v>
      </c>
      <c r="AB271" s="217" t="str">
        <f t="shared" si="57"/>
        <v/>
      </c>
      <c r="AC271" s="682">
        <f t="shared" si="58"/>
        <v>0</v>
      </c>
      <c r="AD271" s="682">
        <f t="shared" si="59"/>
        <v>0</v>
      </c>
    </row>
    <row r="272" spans="1:30" ht="16.5" hidden="1" thickTop="1" thickBot="1" x14ac:dyDescent="0.3">
      <c r="A272" s="217" t="str">
        <f>'Vasco Dpt'!A299</f>
        <v>BSLL</v>
      </c>
      <c r="B272" s="217" t="str">
        <f>'Vasco Dpt'!B299</f>
        <v>37A</v>
      </c>
      <c r="C272" s="217" t="str">
        <f>'Vasco Dpt'!C299</f>
        <v>VSD</v>
      </c>
      <c r="D272" s="217" t="str">
        <f>'Vasco Dpt'!D299</f>
        <v>CRT</v>
      </c>
      <c r="E272" s="217" t="str">
        <f>'Vasco Dpt'!E299</f>
        <v>MRG</v>
      </c>
      <c r="F272" s="217">
        <f>'Vasco Dpt'!F299</f>
        <v>30</v>
      </c>
      <c r="G272" s="217">
        <f>'Vasco Dpt'!G299</f>
        <v>0</v>
      </c>
      <c r="H272" s="667">
        <f>'Vasco Dpt'!H299</f>
        <v>12</v>
      </c>
      <c r="I272" s="217">
        <f>'Vasco Dpt'!I299</f>
        <v>0</v>
      </c>
      <c r="J272" s="670">
        <f>'Vasco Dpt'!J299</f>
        <v>13</v>
      </c>
      <c r="K272" s="217">
        <f>'Vasco Dpt'!K299</f>
        <v>0</v>
      </c>
      <c r="L272" s="217">
        <f>'Vasco Dpt'!L299</f>
        <v>0</v>
      </c>
      <c r="M272" s="217">
        <f>'Vasco Dpt'!M299</f>
        <v>0</v>
      </c>
      <c r="N272" s="217">
        <f>'Vasco Dpt'!N299</f>
        <v>0</v>
      </c>
      <c r="O272" s="217">
        <f>'Vasco Dpt'!O299</f>
        <v>0</v>
      </c>
      <c r="P272" s="217">
        <f>'Vasco Dpt'!P299</f>
        <v>0</v>
      </c>
      <c r="Q272" s="217">
        <f>'Vasco Dpt'!Q299</f>
        <v>0</v>
      </c>
      <c r="R272" s="217">
        <f>'Vasco Dpt'!R299</f>
        <v>0</v>
      </c>
      <c r="S272" s="217">
        <f>'Vasco Dpt'!S299</f>
        <v>0</v>
      </c>
      <c r="T272" s="217">
        <f>'Vasco Dpt'!T299</f>
        <v>0</v>
      </c>
      <c r="U272" s="217" t="str">
        <f t="shared" si="50"/>
        <v>VSD-CRT-MRG</v>
      </c>
      <c r="V272" s="217" t="str">
        <f t="shared" si="51"/>
        <v>MRG-CRT-VSD</v>
      </c>
      <c r="W272" s="217" t="e">
        <f t="shared" si="52"/>
        <v>#N/A</v>
      </c>
      <c r="X272" s="217" t="e">
        <f t="shared" si="53"/>
        <v>#N/A</v>
      </c>
      <c r="Y272" s="217" t="e">
        <f t="shared" si="54"/>
        <v>#N/A</v>
      </c>
      <c r="Z272" s="217" t="e">
        <f t="shared" si="55"/>
        <v>#N/A</v>
      </c>
      <c r="AA272" s="673" t="str">
        <f t="shared" si="56"/>
        <v>,</v>
      </c>
      <c r="AB272" s="217" t="str">
        <f t="shared" si="57"/>
        <v/>
      </c>
      <c r="AC272" s="682">
        <f t="shared" si="58"/>
        <v>12</v>
      </c>
      <c r="AD272" s="682">
        <f t="shared" si="59"/>
        <v>13</v>
      </c>
    </row>
    <row r="273" spans="1:30" ht="16.5" hidden="1" thickTop="1" thickBot="1" x14ac:dyDescent="0.3">
      <c r="A273" s="217">
        <f>'Vasco Dpt'!A300</f>
        <v>0</v>
      </c>
      <c r="B273" s="217" t="str">
        <f>'Vasco Dpt'!B300</f>
        <v>37A</v>
      </c>
      <c r="C273" s="217" t="str">
        <f>'Vasco Dpt'!C300</f>
        <v>MRG</v>
      </c>
      <c r="D273" s="217" t="str">
        <f>'Vasco Dpt'!D300</f>
        <v>CRT</v>
      </c>
      <c r="E273" s="217" t="str">
        <f>'Vasco Dpt'!E300</f>
        <v>VSD</v>
      </c>
      <c r="F273" s="217">
        <f>'Vasco Dpt'!F300</f>
        <v>30</v>
      </c>
      <c r="G273" s="217">
        <f>'Vasco Dpt'!G300</f>
        <v>0</v>
      </c>
      <c r="H273" s="667">
        <f>'Vasco Dpt'!H300</f>
        <v>13.3</v>
      </c>
      <c r="I273" s="217">
        <f>'Vasco Dpt'!I300</f>
        <v>0</v>
      </c>
      <c r="J273" s="670">
        <f>'Vasco Dpt'!J300</f>
        <v>14.3</v>
      </c>
      <c r="K273" s="217">
        <f>'Vasco Dpt'!K300</f>
        <v>0</v>
      </c>
      <c r="L273" s="217">
        <f>'Vasco Dpt'!L300</f>
        <v>0</v>
      </c>
      <c r="M273" s="217">
        <f>'Vasco Dpt'!M300</f>
        <v>0</v>
      </c>
      <c r="N273" s="217">
        <f>'Vasco Dpt'!N300</f>
        <v>0</v>
      </c>
      <c r="O273" s="217">
        <f>'Vasco Dpt'!O300</f>
        <v>0</v>
      </c>
      <c r="P273" s="217">
        <f>'Vasco Dpt'!P300</f>
        <v>0</v>
      </c>
      <c r="Q273" s="217">
        <f>'Vasco Dpt'!Q300</f>
        <v>0</v>
      </c>
      <c r="R273" s="217">
        <f>'Vasco Dpt'!R300</f>
        <v>0</v>
      </c>
      <c r="S273" s="217">
        <f>'Vasco Dpt'!S300</f>
        <v>0</v>
      </c>
      <c r="T273" s="217">
        <f>'Vasco Dpt'!T300</f>
        <v>0</v>
      </c>
      <c r="U273" s="217" t="str">
        <f t="shared" si="50"/>
        <v>MRG-CRT-VSD</v>
      </c>
      <c r="V273" s="217" t="str">
        <f t="shared" si="51"/>
        <v>VSD-CRT-MRG</v>
      </c>
      <c r="W273" s="217" t="e">
        <f t="shared" si="52"/>
        <v>#N/A</v>
      </c>
      <c r="X273" s="217" t="e">
        <f t="shared" si="53"/>
        <v>#N/A</v>
      </c>
      <c r="Y273" s="217" t="e">
        <f t="shared" si="54"/>
        <v>#N/A</v>
      </c>
      <c r="Z273" s="217" t="e">
        <f t="shared" si="55"/>
        <v>#N/A</v>
      </c>
      <c r="AA273" s="673" t="str">
        <f t="shared" si="56"/>
        <v>,</v>
      </c>
      <c r="AB273" s="217" t="str">
        <f t="shared" si="57"/>
        <v/>
      </c>
      <c r="AC273" s="682">
        <f t="shared" si="58"/>
        <v>13.3</v>
      </c>
      <c r="AD273" s="682">
        <f t="shared" si="59"/>
        <v>14.3</v>
      </c>
    </row>
    <row r="274" spans="1:30" ht="16.5" hidden="1" thickTop="1" thickBot="1" x14ac:dyDescent="0.3">
      <c r="A274" s="217">
        <f>'Vasco Dpt'!A301</f>
        <v>0</v>
      </c>
      <c r="B274" s="217" t="str">
        <f>'Vasco Dpt'!B301</f>
        <v>37A</v>
      </c>
      <c r="C274" s="217" t="str">
        <f>'Vasco Dpt'!C301</f>
        <v>VSD</v>
      </c>
      <c r="D274" s="217" t="str">
        <f>'Vasco Dpt'!D301</f>
        <v>CRT</v>
      </c>
      <c r="E274" s="217" t="str">
        <f>'Vasco Dpt'!E301</f>
        <v>MRG</v>
      </c>
      <c r="F274" s="217">
        <f>'Vasco Dpt'!F301</f>
        <v>30</v>
      </c>
      <c r="G274" s="217">
        <f>'Vasco Dpt'!G301</f>
        <v>0</v>
      </c>
      <c r="H274" s="667">
        <f>'Vasco Dpt'!H301</f>
        <v>15</v>
      </c>
      <c r="I274" s="217">
        <f>'Vasco Dpt'!I301</f>
        <v>0</v>
      </c>
      <c r="J274" s="670">
        <f>'Vasco Dpt'!J301</f>
        <v>16</v>
      </c>
      <c r="K274" s="217">
        <f>'Vasco Dpt'!K301</f>
        <v>0</v>
      </c>
      <c r="L274" s="217">
        <f>'Vasco Dpt'!L301</f>
        <v>0</v>
      </c>
      <c r="M274" s="217">
        <f>'Vasco Dpt'!M301</f>
        <v>0</v>
      </c>
      <c r="N274" s="217">
        <f>'Vasco Dpt'!N301</f>
        <v>0</v>
      </c>
      <c r="O274" s="217">
        <f>'Vasco Dpt'!O301</f>
        <v>0</v>
      </c>
      <c r="P274" s="217">
        <f>'Vasco Dpt'!P301</f>
        <v>0</v>
      </c>
      <c r="Q274" s="217">
        <f>'Vasco Dpt'!Q301</f>
        <v>0</v>
      </c>
      <c r="R274" s="217">
        <f>'Vasco Dpt'!R301</f>
        <v>0</v>
      </c>
      <c r="S274" s="217">
        <f>'Vasco Dpt'!S301</f>
        <v>0</v>
      </c>
      <c r="T274" s="217">
        <f>'Vasco Dpt'!T301</f>
        <v>0</v>
      </c>
      <c r="U274" s="217" t="str">
        <f t="shared" si="50"/>
        <v>VSD-CRT-MRG</v>
      </c>
      <c r="V274" s="217" t="str">
        <f t="shared" si="51"/>
        <v>MRG-CRT-VSD</v>
      </c>
      <c r="W274" s="217" t="e">
        <f t="shared" si="52"/>
        <v>#N/A</v>
      </c>
      <c r="X274" s="217" t="e">
        <f t="shared" si="53"/>
        <v>#N/A</v>
      </c>
      <c r="Y274" s="217" t="e">
        <f t="shared" si="54"/>
        <v>#N/A</v>
      </c>
      <c r="Z274" s="217" t="e">
        <f t="shared" si="55"/>
        <v>#N/A</v>
      </c>
      <c r="AA274" s="673" t="str">
        <f t="shared" si="56"/>
        <v>,</v>
      </c>
      <c r="AB274" s="217" t="str">
        <f t="shared" si="57"/>
        <v/>
      </c>
      <c r="AC274" s="682">
        <f t="shared" si="58"/>
        <v>15</v>
      </c>
      <c r="AD274" s="682">
        <f t="shared" si="59"/>
        <v>16</v>
      </c>
    </row>
    <row r="275" spans="1:30" ht="16.5" hidden="1" thickTop="1" thickBot="1" x14ac:dyDescent="0.3">
      <c r="A275" s="217">
        <f>'Vasco Dpt'!A302</f>
        <v>0</v>
      </c>
      <c r="B275" s="217" t="str">
        <f>'Vasco Dpt'!B302</f>
        <v>37A</v>
      </c>
      <c r="C275" s="217" t="str">
        <f>'Vasco Dpt'!C302</f>
        <v>MRG</v>
      </c>
      <c r="D275" s="217" t="str">
        <f>'Vasco Dpt'!D302</f>
        <v>CRT</v>
      </c>
      <c r="E275" s="217" t="str">
        <f>'Vasco Dpt'!E302</f>
        <v>VSD</v>
      </c>
      <c r="F275" s="217">
        <f>'Vasco Dpt'!F302</f>
        <v>30</v>
      </c>
      <c r="G275" s="217">
        <f>'Vasco Dpt'!G302</f>
        <v>0</v>
      </c>
      <c r="H275" s="667">
        <f>'Vasco Dpt'!H302</f>
        <v>16.3</v>
      </c>
      <c r="I275" s="217">
        <f>'Vasco Dpt'!I302</f>
        <v>0</v>
      </c>
      <c r="J275" s="670">
        <f>'Vasco Dpt'!J302</f>
        <v>17.3</v>
      </c>
      <c r="K275" s="217">
        <f>'Vasco Dpt'!K302</f>
        <v>0</v>
      </c>
      <c r="L275" s="217">
        <f>'Vasco Dpt'!L302</f>
        <v>0</v>
      </c>
      <c r="M275" s="217">
        <f>'Vasco Dpt'!M302</f>
        <v>0</v>
      </c>
      <c r="N275" s="217">
        <f>'Vasco Dpt'!N302</f>
        <v>0</v>
      </c>
      <c r="O275" s="217">
        <f>'Vasco Dpt'!O302</f>
        <v>0</v>
      </c>
      <c r="P275" s="217">
        <f>'Vasco Dpt'!P302</f>
        <v>0</v>
      </c>
      <c r="Q275" s="217">
        <f>'Vasco Dpt'!Q302</f>
        <v>0</v>
      </c>
      <c r="R275" s="217">
        <f>'Vasco Dpt'!R302</f>
        <v>0</v>
      </c>
      <c r="S275" s="217">
        <f>'Vasco Dpt'!S302</f>
        <v>0</v>
      </c>
      <c r="T275" s="217">
        <f>'Vasco Dpt'!T302</f>
        <v>0</v>
      </c>
      <c r="U275" s="217" t="str">
        <f t="shared" si="50"/>
        <v>MRG-CRT-VSD</v>
      </c>
      <c r="V275" s="217" t="str">
        <f t="shared" si="51"/>
        <v>VSD-CRT-MRG</v>
      </c>
      <c r="W275" s="217" t="e">
        <f t="shared" si="52"/>
        <v>#N/A</v>
      </c>
      <c r="X275" s="217" t="e">
        <f t="shared" si="53"/>
        <v>#N/A</v>
      </c>
      <c r="Y275" s="217" t="e">
        <f t="shared" si="54"/>
        <v>#N/A</v>
      </c>
      <c r="Z275" s="217" t="e">
        <f t="shared" si="55"/>
        <v>#N/A</v>
      </c>
      <c r="AA275" s="673" t="str">
        <f t="shared" si="56"/>
        <v>,</v>
      </c>
      <c r="AB275" s="217" t="str">
        <f t="shared" si="57"/>
        <v/>
      </c>
      <c r="AC275" s="682">
        <f t="shared" si="58"/>
        <v>16.3</v>
      </c>
      <c r="AD275" s="682">
        <f t="shared" si="59"/>
        <v>17.3</v>
      </c>
    </row>
    <row r="276" spans="1:30" ht="16.5" hidden="1" thickTop="1" thickBot="1" x14ac:dyDescent="0.3">
      <c r="A276" s="217">
        <f>'Vasco Dpt'!A303</f>
        <v>0</v>
      </c>
      <c r="B276" s="217" t="str">
        <f>'Vasco Dpt'!B303</f>
        <v>37A</v>
      </c>
      <c r="C276" s="217" t="str">
        <f>'Vasco Dpt'!C303</f>
        <v>VSD</v>
      </c>
      <c r="D276" s="217" t="str">
        <f>'Vasco Dpt'!D303</f>
        <v>CRT</v>
      </c>
      <c r="E276" s="217" t="str">
        <f>'Vasco Dpt'!E303</f>
        <v>MRG</v>
      </c>
      <c r="F276" s="217">
        <f>'Vasco Dpt'!F303</f>
        <v>30</v>
      </c>
      <c r="G276" s="217">
        <f>'Vasco Dpt'!G303</f>
        <v>0</v>
      </c>
      <c r="H276" s="667">
        <f>'Vasco Dpt'!H303</f>
        <v>18</v>
      </c>
      <c r="I276" s="217">
        <f>'Vasco Dpt'!I303</f>
        <v>0</v>
      </c>
      <c r="J276" s="670">
        <f>'Vasco Dpt'!J303</f>
        <v>19</v>
      </c>
      <c r="K276" s="217">
        <f>'Vasco Dpt'!K303</f>
        <v>0</v>
      </c>
      <c r="L276" s="217">
        <f>'Vasco Dpt'!L303</f>
        <v>0</v>
      </c>
      <c r="M276" s="217">
        <f>'Vasco Dpt'!M303</f>
        <v>0</v>
      </c>
      <c r="N276" s="217">
        <f>'Vasco Dpt'!N303</f>
        <v>0</v>
      </c>
      <c r="O276" s="217">
        <f>'Vasco Dpt'!O303</f>
        <v>0</v>
      </c>
      <c r="P276" s="217">
        <f>'Vasco Dpt'!P303</f>
        <v>0</v>
      </c>
      <c r="Q276" s="217">
        <f>'Vasco Dpt'!Q303</f>
        <v>0</v>
      </c>
      <c r="R276" s="217">
        <f>'Vasco Dpt'!R303</f>
        <v>0</v>
      </c>
      <c r="S276" s="217">
        <f>'Vasco Dpt'!S303</f>
        <v>0</v>
      </c>
      <c r="T276" s="217">
        <f>'Vasco Dpt'!T303</f>
        <v>0</v>
      </c>
      <c r="U276" s="217" t="str">
        <f t="shared" si="50"/>
        <v>VSD-CRT-MRG</v>
      </c>
      <c r="V276" s="217" t="str">
        <f t="shared" si="51"/>
        <v>MRG-CRT-VSD</v>
      </c>
      <c r="W276" s="217" t="e">
        <f t="shared" si="52"/>
        <v>#N/A</v>
      </c>
      <c r="X276" s="217" t="e">
        <f t="shared" si="53"/>
        <v>#N/A</v>
      </c>
      <c r="Y276" s="217" t="e">
        <f t="shared" si="54"/>
        <v>#N/A</v>
      </c>
      <c r="Z276" s="217" t="e">
        <f t="shared" si="55"/>
        <v>#N/A</v>
      </c>
      <c r="AA276" s="673" t="str">
        <f t="shared" si="56"/>
        <v>,</v>
      </c>
      <c r="AB276" s="217" t="str">
        <f t="shared" si="57"/>
        <v/>
      </c>
      <c r="AC276" s="682">
        <f t="shared" si="58"/>
        <v>18</v>
      </c>
      <c r="AD276" s="682">
        <f t="shared" si="59"/>
        <v>19</v>
      </c>
    </row>
    <row r="277" spans="1:30" ht="16.5" hidden="1" thickTop="1" thickBot="1" x14ac:dyDescent="0.3">
      <c r="A277" s="217">
        <f>'Vasco Dpt'!A304</f>
        <v>0</v>
      </c>
      <c r="B277" s="217" t="str">
        <f>'Vasco Dpt'!B304</f>
        <v>37A</v>
      </c>
      <c r="C277" s="217" t="str">
        <f>'Vasco Dpt'!C304</f>
        <v>MRG</v>
      </c>
      <c r="D277" s="217" t="str">
        <f>'Vasco Dpt'!D304</f>
        <v>CRT</v>
      </c>
      <c r="E277" s="217" t="str">
        <f>'Vasco Dpt'!E304</f>
        <v>VSD</v>
      </c>
      <c r="F277" s="217">
        <f>'Vasco Dpt'!F304</f>
        <v>30</v>
      </c>
      <c r="G277" s="217">
        <f>'Vasco Dpt'!G304</f>
        <v>0</v>
      </c>
      <c r="H277" s="667">
        <f>'Vasco Dpt'!H304</f>
        <v>19.3</v>
      </c>
      <c r="I277" s="217">
        <f>'Vasco Dpt'!I304</f>
        <v>0</v>
      </c>
      <c r="J277" s="670">
        <f>'Vasco Dpt'!J304</f>
        <v>20.3</v>
      </c>
      <c r="K277" s="217">
        <f>'Vasco Dpt'!K304</f>
        <v>1</v>
      </c>
      <c r="L277" s="217">
        <f>'Vasco Dpt'!L304</f>
        <v>1</v>
      </c>
      <c r="M277" s="217">
        <f>'Vasco Dpt'!M304</f>
        <v>9.3000000000000007</v>
      </c>
      <c r="N277" s="217">
        <f>'Vasco Dpt'!N304</f>
        <v>7.5</v>
      </c>
      <c r="O277" s="217">
        <f>'Vasco Dpt'!O304</f>
        <v>180</v>
      </c>
      <c r="P277" s="217">
        <f>'Vasco Dpt'!P304</f>
        <v>0</v>
      </c>
      <c r="Q277" s="217">
        <f>'Vasco Dpt'!Q304</f>
        <v>0</v>
      </c>
      <c r="R277" s="217">
        <f>'Vasco Dpt'!R304</f>
        <v>0</v>
      </c>
      <c r="S277" s="217">
        <f>'Vasco Dpt'!S304</f>
        <v>0</v>
      </c>
      <c r="T277" s="217" t="str">
        <f>'Vasco Dpt'!T304</f>
        <v>N/O VSD DPT</v>
      </c>
      <c r="U277" s="217" t="str">
        <f t="shared" si="50"/>
        <v>MRG-CRT-VSD</v>
      </c>
      <c r="V277" s="217" t="str">
        <f t="shared" si="51"/>
        <v>VSD-CRT-MRG</v>
      </c>
      <c r="W277" s="217" t="e">
        <f t="shared" si="52"/>
        <v>#N/A</v>
      </c>
      <c r="X277" s="217" t="e">
        <f t="shared" si="53"/>
        <v>#N/A</v>
      </c>
      <c r="Y277" s="217" t="e">
        <f t="shared" si="54"/>
        <v>#N/A</v>
      </c>
      <c r="Z277" s="217" t="e">
        <f t="shared" si="55"/>
        <v>#N/A</v>
      </c>
      <c r="AA277" s="673" t="str">
        <f t="shared" si="56"/>
        <v>,</v>
      </c>
      <c r="AB277" s="217" t="str">
        <f t="shared" si="57"/>
        <v/>
      </c>
      <c r="AC277" s="682">
        <f t="shared" si="58"/>
        <v>19.3</v>
      </c>
      <c r="AD277" s="682">
        <f t="shared" si="59"/>
        <v>20.3</v>
      </c>
    </row>
    <row r="278" spans="1:30" ht="16.5" hidden="1" thickTop="1" thickBot="1" x14ac:dyDescent="0.3">
      <c r="A278" s="217">
        <f>'Vasco Dpt'!A305</f>
        <v>0</v>
      </c>
      <c r="B278" s="217">
        <f>'Vasco Dpt'!B305</f>
        <v>37</v>
      </c>
      <c r="C278" s="217" t="str">
        <f>'Vasco Dpt'!C305</f>
        <v>VSD</v>
      </c>
      <c r="D278" s="217" t="str">
        <f>'Vasco Dpt'!D305</f>
        <v>CRT</v>
      </c>
      <c r="E278" s="217" t="str">
        <f>'Vasco Dpt'!E305</f>
        <v>MRG</v>
      </c>
      <c r="F278" s="217">
        <f>'Vasco Dpt'!F305</f>
        <v>30</v>
      </c>
      <c r="G278" s="217">
        <f>'Vasco Dpt'!G305</f>
        <v>0</v>
      </c>
      <c r="H278" s="667">
        <f>'Vasco Dpt'!H305</f>
        <v>6.2</v>
      </c>
      <c r="I278" s="217">
        <f>'Vasco Dpt'!I305</f>
        <v>0</v>
      </c>
      <c r="J278" s="670">
        <f>'Vasco Dpt'!J305</f>
        <v>7.2</v>
      </c>
      <c r="K278" s="217">
        <f>'Vasco Dpt'!K305</f>
        <v>0</v>
      </c>
      <c r="L278" s="217">
        <f>'Vasco Dpt'!L305</f>
        <v>0</v>
      </c>
      <c r="M278" s="217">
        <f>'Vasco Dpt'!M305</f>
        <v>0</v>
      </c>
      <c r="N278" s="217">
        <f>'Vasco Dpt'!N305</f>
        <v>0</v>
      </c>
      <c r="O278" s="217">
        <f>'Vasco Dpt'!O305</f>
        <v>0</v>
      </c>
      <c r="P278" s="217">
        <f>'Vasco Dpt'!P305</f>
        <v>0</v>
      </c>
      <c r="Q278" s="217">
        <f>'Vasco Dpt'!Q305</f>
        <v>0</v>
      </c>
      <c r="R278" s="217">
        <f>'Vasco Dpt'!R305</f>
        <v>0</v>
      </c>
      <c r="S278" s="217">
        <f>'Vasco Dpt'!S305</f>
        <v>0</v>
      </c>
      <c r="T278" s="217">
        <f>'Vasco Dpt'!T305</f>
        <v>0</v>
      </c>
      <c r="U278" s="217" t="str">
        <f t="shared" si="50"/>
        <v>VSD-CRT-MRG</v>
      </c>
      <c r="V278" s="217" t="str">
        <f t="shared" si="51"/>
        <v>MRG-CRT-VSD</v>
      </c>
      <c r="W278" s="217" t="e">
        <f t="shared" si="52"/>
        <v>#N/A</v>
      </c>
      <c r="X278" s="217" t="e">
        <f t="shared" si="53"/>
        <v>#N/A</v>
      </c>
      <c r="Y278" s="217" t="e">
        <f t="shared" si="54"/>
        <v>#N/A</v>
      </c>
      <c r="Z278" s="217" t="e">
        <f t="shared" si="55"/>
        <v>#N/A</v>
      </c>
      <c r="AA278" s="673" t="str">
        <f t="shared" si="56"/>
        <v>,</v>
      </c>
      <c r="AB278" s="217" t="str">
        <f t="shared" si="57"/>
        <v/>
      </c>
      <c r="AC278" s="682">
        <f t="shared" si="58"/>
        <v>6.2</v>
      </c>
      <c r="AD278" s="682">
        <f t="shared" si="59"/>
        <v>7.2</v>
      </c>
    </row>
    <row r="279" spans="1:30" ht="16.5" hidden="1" thickTop="1" thickBot="1" x14ac:dyDescent="0.3">
      <c r="A279" s="217">
        <f>'Vasco Dpt'!A306</f>
        <v>0</v>
      </c>
      <c r="B279" s="217">
        <f>'Vasco Dpt'!B306</f>
        <v>37</v>
      </c>
      <c r="C279" s="217" t="str">
        <f>'Vasco Dpt'!C306</f>
        <v>MRG</v>
      </c>
      <c r="D279" s="217" t="str">
        <f>'Vasco Dpt'!D306</f>
        <v>CRT</v>
      </c>
      <c r="E279" s="217" t="str">
        <f>'Vasco Dpt'!E306</f>
        <v>VSD</v>
      </c>
      <c r="F279" s="217">
        <f>'Vasco Dpt'!F306</f>
        <v>30</v>
      </c>
      <c r="G279" s="217">
        <f>'Vasco Dpt'!G306</f>
        <v>0</v>
      </c>
      <c r="H279" s="667">
        <f>'Vasco Dpt'!H306</f>
        <v>7.3</v>
      </c>
      <c r="I279" s="217">
        <f>'Vasco Dpt'!I306</f>
        <v>0</v>
      </c>
      <c r="J279" s="670">
        <f>'Vasco Dpt'!J306</f>
        <v>8.3000000000000007</v>
      </c>
      <c r="K279" s="217">
        <f>'Vasco Dpt'!K306</f>
        <v>0</v>
      </c>
      <c r="L279" s="217">
        <f>'Vasco Dpt'!L306</f>
        <v>0</v>
      </c>
      <c r="M279" s="217">
        <f>'Vasco Dpt'!M306</f>
        <v>0</v>
      </c>
      <c r="N279" s="217">
        <f>'Vasco Dpt'!N306</f>
        <v>0</v>
      </c>
      <c r="O279" s="217">
        <f>'Vasco Dpt'!O306</f>
        <v>0</v>
      </c>
      <c r="P279" s="217">
        <f>'Vasco Dpt'!P306</f>
        <v>0</v>
      </c>
      <c r="Q279" s="217">
        <f>'Vasco Dpt'!Q306</f>
        <v>0</v>
      </c>
      <c r="R279" s="217">
        <f>'Vasco Dpt'!R306</f>
        <v>0</v>
      </c>
      <c r="S279" s="217">
        <f>'Vasco Dpt'!S306</f>
        <v>0</v>
      </c>
      <c r="T279" s="217">
        <f>'Vasco Dpt'!T306</f>
        <v>0</v>
      </c>
      <c r="U279" s="217" t="str">
        <f t="shared" si="50"/>
        <v>MRG-CRT-VSD</v>
      </c>
      <c r="V279" s="217" t="str">
        <f t="shared" si="51"/>
        <v>VSD-CRT-MRG</v>
      </c>
      <c r="W279" s="217" t="e">
        <f t="shared" si="52"/>
        <v>#N/A</v>
      </c>
      <c r="X279" s="217" t="e">
        <f t="shared" si="53"/>
        <v>#N/A</v>
      </c>
      <c r="Y279" s="217" t="e">
        <f t="shared" si="54"/>
        <v>#N/A</v>
      </c>
      <c r="Z279" s="217" t="e">
        <f t="shared" si="55"/>
        <v>#N/A</v>
      </c>
      <c r="AA279" s="673" t="str">
        <f t="shared" si="56"/>
        <v>,</v>
      </c>
      <c r="AB279" s="217" t="str">
        <f t="shared" si="57"/>
        <v/>
      </c>
      <c r="AC279" s="682">
        <f t="shared" si="58"/>
        <v>7.3</v>
      </c>
      <c r="AD279" s="682">
        <f t="shared" si="59"/>
        <v>8.3000000000000007</v>
      </c>
    </row>
    <row r="280" spans="1:30" ht="16.5" hidden="1" thickTop="1" thickBot="1" x14ac:dyDescent="0.3">
      <c r="A280" s="217">
        <f>'Vasco Dpt'!A307</f>
        <v>0</v>
      </c>
      <c r="B280" s="217">
        <f>'Vasco Dpt'!B307</f>
        <v>37</v>
      </c>
      <c r="C280" s="217" t="str">
        <f>'Vasco Dpt'!C307</f>
        <v>VSD</v>
      </c>
      <c r="D280" s="217" t="str">
        <f>'Vasco Dpt'!D307</f>
        <v>CRT</v>
      </c>
      <c r="E280" s="217" t="str">
        <f>'Vasco Dpt'!E307</f>
        <v>MRG</v>
      </c>
      <c r="F280" s="217">
        <f>'Vasco Dpt'!F307</f>
        <v>30</v>
      </c>
      <c r="G280" s="217">
        <f>'Vasco Dpt'!G307</f>
        <v>0</v>
      </c>
      <c r="H280" s="667">
        <f>'Vasco Dpt'!H307</f>
        <v>9</v>
      </c>
      <c r="I280" s="217">
        <f>'Vasco Dpt'!I307</f>
        <v>0</v>
      </c>
      <c r="J280" s="670">
        <f>'Vasco Dpt'!J307</f>
        <v>10</v>
      </c>
      <c r="K280" s="217">
        <f>'Vasco Dpt'!K307</f>
        <v>0</v>
      </c>
      <c r="L280" s="217">
        <f>'Vasco Dpt'!L307</f>
        <v>0</v>
      </c>
      <c r="M280" s="217">
        <f>'Vasco Dpt'!M307</f>
        <v>0</v>
      </c>
      <c r="N280" s="217">
        <f>'Vasco Dpt'!N307</f>
        <v>0</v>
      </c>
      <c r="O280" s="217">
        <f>'Vasco Dpt'!O307</f>
        <v>0</v>
      </c>
      <c r="P280" s="217">
        <f>'Vasco Dpt'!P307</f>
        <v>0</v>
      </c>
      <c r="Q280" s="217">
        <f>'Vasco Dpt'!Q307</f>
        <v>0</v>
      </c>
      <c r="R280" s="217">
        <f>'Vasco Dpt'!R307</f>
        <v>0</v>
      </c>
      <c r="S280" s="217">
        <f>'Vasco Dpt'!S307</f>
        <v>0</v>
      </c>
      <c r="T280" s="217">
        <f>'Vasco Dpt'!T307</f>
        <v>0</v>
      </c>
      <c r="U280" s="217" t="str">
        <f t="shared" si="50"/>
        <v>VSD-CRT-MRG</v>
      </c>
      <c r="V280" s="217" t="str">
        <f t="shared" si="51"/>
        <v>MRG-CRT-VSD</v>
      </c>
      <c r="W280" s="217" t="e">
        <f t="shared" si="52"/>
        <v>#N/A</v>
      </c>
      <c r="X280" s="217" t="e">
        <f t="shared" si="53"/>
        <v>#N/A</v>
      </c>
      <c r="Y280" s="217" t="e">
        <f t="shared" si="54"/>
        <v>#N/A</v>
      </c>
      <c r="Z280" s="217" t="e">
        <f t="shared" si="55"/>
        <v>#N/A</v>
      </c>
      <c r="AA280" s="673" t="str">
        <f t="shared" si="56"/>
        <v>,</v>
      </c>
      <c r="AB280" s="217" t="str">
        <f t="shared" si="57"/>
        <v/>
      </c>
      <c r="AC280" s="682">
        <f t="shared" si="58"/>
        <v>9</v>
      </c>
      <c r="AD280" s="682">
        <f t="shared" si="59"/>
        <v>10</v>
      </c>
    </row>
    <row r="281" spans="1:30" ht="16.5" hidden="1" thickTop="1" thickBot="1" x14ac:dyDescent="0.3">
      <c r="A281" s="217">
        <f>'Vasco Dpt'!A308</f>
        <v>0</v>
      </c>
      <c r="B281" s="217">
        <f>'Vasco Dpt'!B308</f>
        <v>37</v>
      </c>
      <c r="C281" s="217" t="str">
        <f>'Vasco Dpt'!C308</f>
        <v>MRG</v>
      </c>
      <c r="D281" s="217" t="str">
        <f>'Vasco Dpt'!D308</f>
        <v>CRT</v>
      </c>
      <c r="E281" s="217" t="str">
        <f>'Vasco Dpt'!E308</f>
        <v>VSD</v>
      </c>
      <c r="F281" s="217">
        <f>'Vasco Dpt'!F308</f>
        <v>30</v>
      </c>
      <c r="G281" s="217">
        <f>'Vasco Dpt'!G308</f>
        <v>0</v>
      </c>
      <c r="H281" s="667">
        <f>'Vasco Dpt'!H308</f>
        <v>10.3</v>
      </c>
      <c r="I281" s="217">
        <f>'Vasco Dpt'!I308</f>
        <v>0</v>
      </c>
      <c r="J281" s="670">
        <f>'Vasco Dpt'!J308</f>
        <v>11.3</v>
      </c>
      <c r="K281" s="217">
        <f>'Vasco Dpt'!K308</f>
        <v>1</v>
      </c>
      <c r="L281" s="217">
        <f>'Vasco Dpt'!L308</f>
        <v>1</v>
      </c>
      <c r="M281" s="217">
        <f>'Vasco Dpt'!M308</f>
        <v>6</v>
      </c>
      <c r="N281" s="217">
        <f>'Vasco Dpt'!N308</f>
        <v>4.3</v>
      </c>
      <c r="O281" s="217">
        <f>'Vasco Dpt'!O308</f>
        <v>120</v>
      </c>
      <c r="P281" s="217">
        <f>'Vasco Dpt'!P308</f>
        <v>0</v>
      </c>
      <c r="Q281" s="217">
        <f>'Vasco Dpt'!Q308</f>
        <v>0</v>
      </c>
      <c r="R281" s="217">
        <f>'Vasco Dpt'!R308</f>
        <v>0</v>
      </c>
      <c r="S281" s="217">
        <f>'Vasco Dpt'!S308</f>
        <v>0</v>
      </c>
      <c r="T281" s="217" t="str">
        <f>'Vasco Dpt'!T308</f>
        <v>C/C</v>
      </c>
      <c r="U281" s="217" t="str">
        <f t="shared" si="50"/>
        <v>MRG-CRT-VSD</v>
      </c>
      <c r="V281" s="217" t="str">
        <f t="shared" si="51"/>
        <v>VSD-CRT-MRG</v>
      </c>
      <c r="W281" s="217" t="e">
        <f t="shared" si="52"/>
        <v>#N/A</v>
      </c>
      <c r="X281" s="217" t="e">
        <f t="shared" si="53"/>
        <v>#N/A</v>
      </c>
      <c r="Y281" s="217" t="e">
        <f t="shared" si="54"/>
        <v>#N/A</v>
      </c>
      <c r="Z281" s="217" t="e">
        <f t="shared" si="55"/>
        <v>#N/A</v>
      </c>
      <c r="AA281" s="673" t="str">
        <f t="shared" si="56"/>
        <v>,</v>
      </c>
      <c r="AB281" s="217" t="str">
        <f t="shared" si="57"/>
        <v/>
      </c>
      <c r="AC281" s="682">
        <f t="shared" si="58"/>
        <v>10.3</v>
      </c>
      <c r="AD281" s="682">
        <f t="shared" si="59"/>
        <v>11.3</v>
      </c>
    </row>
    <row r="282" spans="1:30" ht="16.5" hidden="1" thickTop="1" thickBot="1" x14ac:dyDescent="0.3">
      <c r="A282" s="217">
        <f>'Vasco Dpt'!A309</f>
        <v>0</v>
      </c>
      <c r="B282" s="217">
        <f>'Vasco Dpt'!B309</f>
        <v>0</v>
      </c>
      <c r="C282" s="217">
        <f>'Vasco Dpt'!C309</f>
        <v>0</v>
      </c>
      <c r="D282" s="217">
        <f>'Vasco Dpt'!D309</f>
        <v>0</v>
      </c>
      <c r="E282" s="217">
        <f>'Vasco Dpt'!E309</f>
        <v>0</v>
      </c>
      <c r="F282" s="217">
        <f>'Vasco Dpt'!F309</f>
        <v>0</v>
      </c>
      <c r="G282" s="217">
        <f>'Vasco Dpt'!G309</f>
        <v>0</v>
      </c>
      <c r="H282" s="667">
        <f>'Vasco Dpt'!H309</f>
        <v>0</v>
      </c>
      <c r="I282" s="217">
        <f>'Vasco Dpt'!I309</f>
        <v>0</v>
      </c>
      <c r="J282" s="670">
        <f>'Vasco Dpt'!J309</f>
        <v>0</v>
      </c>
      <c r="K282" s="217">
        <f>'Vasco Dpt'!K309</f>
        <v>0</v>
      </c>
      <c r="L282" s="217">
        <f>'Vasco Dpt'!L309</f>
        <v>0</v>
      </c>
      <c r="M282" s="217">
        <f>'Vasco Dpt'!M309</f>
        <v>0</v>
      </c>
      <c r="N282" s="217">
        <f>'Vasco Dpt'!N309</f>
        <v>0</v>
      </c>
      <c r="O282" s="217">
        <f>'Vasco Dpt'!O309</f>
        <v>0</v>
      </c>
      <c r="P282" s="217">
        <f>'Vasco Dpt'!P309</f>
        <v>0</v>
      </c>
      <c r="Q282" s="217">
        <f>'Vasco Dpt'!Q309</f>
        <v>0</v>
      </c>
      <c r="R282" s="217">
        <f>'Vasco Dpt'!R309</f>
        <v>0</v>
      </c>
      <c r="S282" s="217">
        <f>'Vasco Dpt'!S309</f>
        <v>0</v>
      </c>
      <c r="T282" s="217">
        <f>'Vasco Dpt'!T309</f>
        <v>0</v>
      </c>
      <c r="U282" s="217" t="str">
        <f t="shared" si="50"/>
        <v>0--0</v>
      </c>
      <c r="V282" s="217" t="str">
        <f t="shared" si="51"/>
        <v>0--0</v>
      </c>
      <c r="W282" s="217" t="e">
        <f t="shared" si="52"/>
        <v>#N/A</v>
      </c>
      <c r="X282" s="217" t="e">
        <f t="shared" si="53"/>
        <v>#N/A</v>
      </c>
      <c r="Y282" s="217" t="e">
        <f t="shared" si="54"/>
        <v>#N/A</v>
      </c>
      <c r="Z282" s="217" t="e">
        <f t="shared" si="55"/>
        <v>#N/A</v>
      </c>
      <c r="AA282" s="673" t="str">
        <f t="shared" si="56"/>
        <v>,</v>
      </c>
      <c r="AB282" s="217" t="str">
        <f t="shared" si="57"/>
        <v/>
      </c>
      <c r="AC282" s="682">
        <f t="shared" si="58"/>
        <v>0</v>
      </c>
      <c r="AD282" s="682">
        <f t="shared" si="59"/>
        <v>0</v>
      </c>
    </row>
    <row r="283" spans="1:30" ht="16.5" hidden="1" thickTop="1" thickBot="1" x14ac:dyDescent="0.3">
      <c r="A283" s="217" t="str">
        <f>'Vasco Dpt'!A310</f>
        <v>BSLL</v>
      </c>
      <c r="B283" s="217" t="str">
        <f>'Vasco Dpt'!B310</f>
        <v>38A</v>
      </c>
      <c r="C283" s="217" t="str">
        <f>'Vasco Dpt'!C310</f>
        <v>VSD</v>
      </c>
      <c r="D283" s="217" t="str">
        <f>'Vasco Dpt'!D310</f>
        <v>CRT</v>
      </c>
      <c r="E283" s="217" t="str">
        <f>'Vasco Dpt'!E310</f>
        <v>PNJ</v>
      </c>
      <c r="F283" s="217">
        <f>'Vasco Dpt'!F310</f>
        <v>30</v>
      </c>
      <c r="G283" s="217">
        <f>'Vasco Dpt'!G310</f>
        <v>0</v>
      </c>
      <c r="H283" s="667">
        <f>'Vasco Dpt'!H310</f>
        <v>13.25</v>
      </c>
      <c r="I283" s="217">
        <f>'Vasco Dpt'!I310</f>
        <v>0</v>
      </c>
      <c r="J283" s="670">
        <f>'Vasco Dpt'!J310</f>
        <v>14.25</v>
      </c>
      <c r="K283" s="217">
        <f>'Vasco Dpt'!K310</f>
        <v>0</v>
      </c>
      <c r="L283" s="217">
        <f>'Vasco Dpt'!L310</f>
        <v>0</v>
      </c>
      <c r="M283" s="217">
        <f>'Vasco Dpt'!M310</f>
        <v>0</v>
      </c>
      <c r="N283" s="217">
        <f>'Vasco Dpt'!N310</f>
        <v>0</v>
      </c>
      <c r="O283" s="217">
        <f>'Vasco Dpt'!O310</f>
        <v>0</v>
      </c>
      <c r="P283" s="217">
        <f>'Vasco Dpt'!P310</f>
        <v>0</v>
      </c>
      <c r="Q283" s="217">
        <f>'Vasco Dpt'!Q310</f>
        <v>0</v>
      </c>
      <c r="R283" s="217">
        <f>'Vasco Dpt'!R310</f>
        <v>0</v>
      </c>
      <c r="S283" s="217">
        <f>'Vasco Dpt'!S310</f>
        <v>0</v>
      </c>
      <c r="T283" s="217">
        <f>'Vasco Dpt'!T310</f>
        <v>0</v>
      </c>
      <c r="U283" s="217" t="str">
        <f t="shared" si="50"/>
        <v>VSD-CRT-PNJ</v>
      </c>
      <c r="V283" s="217" t="str">
        <f t="shared" si="51"/>
        <v>PNJ-CRT-VSD</v>
      </c>
      <c r="W283" s="217" t="str">
        <f t="shared" si="52"/>
        <v>vsg2</v>
      </c>
      <c r="X283" s="217" t="str">
        <f t="shared" si="53"/>
        <v>vsg60</v>
      </c>
      <c r="Y283" s="217" t="str">
        <f t="shared" si="54"/>
        <v>vsg2</v>
      </c>
      <c r="Z283" s="217" t="str">
        <f t="shared" si="55"/>
        <v>mrg86</v>
      </c>
      <c r="AA283" s="673" t="str">
        <f t="shared" si="56"/>
        <v>vsg2,vsg2</v>
      </c>
      <c r="AB283" s="217" t="str">
        <f t="shared" si="57"/>
        <v>onward</v>
      </c>
      <c r="AC283" s="682">
        <f t="shared" si="58"/>
        <v>13.25</v>
      </c>
      <c r="AD283" s="682">
        <f t="shared" si="59"/>
        <v>14.25</v>
      </c>
    </row>
    <row r="284" spans="1:30" ht="16.5" hidden="1" thickTop="1" thickBot="1" x14ac:dyDescent="0.3">
      <c r="A284" s="217">
        <f>'Vasco Dpt'!A311</f>
        <v>0</v>
      </c>
      <c r="B284" s="217" t="str">
        <f>'Vasco Dpt'!B311</f>
        <v>38A</v>
      </c>
      <c r="C284" s="217" t="str">
        <f>'Vasco Dpt'!C311</f>
        <v>PNJ</v>
      </c>
      <c r="D284" s="217" t="str">
        <f>'Vasco Dpt'!D311</f>
        <v>CRT</v>
      </c>
      <c r="E284" s="217" t="str">
        <f>'Vasco Dpt'!E311</f>
        <v>VSD</v>
      </c>
      <c r="F284" s="217">
        <f>'Vasco Dpt'!F311</f>
        <v>30</v>
      </c>
      <c r="G284" s="217">
        <f>'Vasco Dpt'!G311</f>
        <v>0</v>
      </c>
      <c r="H284" s="667">
        <f>'Vasco Dpt'!H311</f>
        <v>14.55</v>
      </c>
      <c r="I284" s="217">
        <f>'Vasco Dpt'!I311</f>
        <v>0</v>
      </c>
      <c r="J284" s="670">
        <f>'Vasco Dpt'!J311</f>
        <v>15.55</v>
      </c>
      <c r="K284" s="217">
        <f>'Vasco Dpt'!K311</f>
        <v>0</v>
      </c>
      <c r="L284" s="217">
        <f>'Vasco Dpt'!L311</f>
        <v>0</v>
      </c>
      <c r="M284" s="217">
        <f>'Vasco Dpt'!M311</f>
        <v>0</v>
      </c>
      <c r="N284" s="217">
        <f>'Vasco Dpt'!N311</f>
        <v>0</v>
      </c>
      <c r="O284" s="217">
        <f>'Vasco Dpt'!O311</f>
        <v>0</v>
      </c>
      <c r="P284" s="217">
        <f>'Vasco Dpt'!P311</f>
        <v>0</v>
      </c>
      <c r="Q284" s="217">
        <f>'Vasco Dpt'!Q311</f>
        <v>0</v>
      </c>
      <c r="R284" s="217">
        <f>'Vasco Dpt'!R311</f>
        <v>0</v>
      </c>
      <c r="S284" s="217">
        <f>'Vasco Dpt'!S311</f>
        <v>0</v>
      </c>
      <c r="T284" s="217">
        <f>'Vasco Dpt'!T311</f>
        <v>0</v>
      </c>
      <c r="U284" s="217" t="str">
        <f t="shared" si="50"/>
        <v>PNJ-CRT-VSD</v>
      </c>
      <c r="V284" s="217" t="str">
        <f t="shared" si="51"/>
        <v>VSD-CRT-PNJ</v>
      </c>
      <c r="W284" s="217" t="str">
        <f t="shared" si="52"/>
        <v>vsg60</v>
      </c>
      <c r="X284" s="217" t="str">
        <f t="shared" si="53"/>
        <v>vsg2</v>
      </c>
      <c r="Y284" s="217" t="str">
        <f t="shared" si="54"/>
        <v>mrg86</v>
      </c>
      <c r="Z284" s="217" t="str">
        <f t="shared" si="55"/>
        <v>vsg2</v>
      </c>
      <c r="AA284" s="673" t="str">
        <f t="shared" si="56"/>
        <v>vsg60,mrg86</v>
      </c>
      <c r="AB284" s="217" t="str">
        <f t="shared" si="57"/>
        <v>onward</v>
      </c>
      <c r="AC284" s="682">
        <f t="shared" si="58"/>
        <v>14.55</v>
      </c>
      <c r="AD284" s="682">
        <f t="shared" si="59"/>
        <v>15.55</v>
      </c>
    </row>
    <row r="285" spans="1:30" ht="16.5" hidden="1" thickTop="1" thickBot="1" x14ac:dyDescent="0.3">
      <c r="A285" s="217">
        <f>'Vasco Dpt'!A312</f>
        <v>0</v>
      </c>
      <c r="B285" s="217" t="str">
        <f>'Vasco Dpt'!B312</f>
        <v>38A</v>
      </c>
      <c r="C285" s="217" t="str">
        <f>'Vasco Dpt'!C312</f>
        <v>VSD</v>
      </c>
      <c r="D285" s="217" t="str">
        <f>'Vasco Dpt'!D312</f>
        <v>CRT</v>
      </c>
      <c r="E285" s="217" t="str">
        <f>'Vasco Dpt'!E312</f>
        <v>Goa Univ.</v>
      </c>
      <c r="F285" s="217">
        <f>'Vasco Dpt'!F312</f>
        <v>35</v>
      </c>
      <c r="G285" s="217">
        <f>'Vasco Dpt'!G312</f>
        <v>0</v>
      </c>
      <c r="H285" s="667">
        <f>'Vasco Dpt'!H312</f>
        <v>16.25</v>
      </c>
      <c r="I285" s="217">
        <f>'Vasco Dpt'!I312</f>
        <v>0</v>
      </c>
      <c r="J285" s="670">
        <f>'Vasco Dpt'!J312</f>
        <v>17.45</v>
      </c>
      <c r="K285" s="217">
        <f>'Vasco Dpt'!K312</f>
        <v>0</v>
      </c>
      <c r="L285" s="217">
        <f>'Vasco Dpt'!L312</f>
        <v>0</v>
      </c>
      <c r="M285" s="217">
        <f>'Vasco Dpt'!M312</f>
        <v>0</v>
      </c>
      <c r="N285" s="217">
        <f>'Vasco Dpt'!N312</f>
        <v>0</v>
      </c>
      <c r="O285" s="217">
        <f>'Vasco Dpt'!O312</f>
        <v>0</v>
      </c>
      <c r="P285" s="217">
        <f>'Vasco Dpt'!P312</f>
        <v>0</v>
      </c>
      <c r="Q285" s="217">
        <f>'Vasco Dpt'!Q312</f>
        <v>0</v>
      </c>
      <c r="R285" s="217">
        <f>'Vasco Dpt'!R312</f>
        <v>0</v>
      </c>
      <c r="S285" s="217">
        <f>'Vasco Dpt'!S312</f>
        <v>0</v>
      </c>
      <c r="T285" s="217">
        <f>'Vasco Dpt'!T312</f>
        <v>0</v>
      </c>
      <c r="U285" s="217" t="str">
        <f t="shared" si="50"/>
        <v>VSD-CRT-Goa Univ.</v>
      </c>
      <c r="V285" s="217" t="str">
        <f t="shared" si="51"/>
        <v>Goa Univ.-CRT-VSD</v>
      </c>
      <c r="W285" s="217" t="e">
        <f t="shared" si="52"/>
        <v>#N/A</v>
      </c>
      <c r="X285" s="217" t="e">
        <f t="shared" si="53"/>
        <v>#N/A</v>
      </c>
      <c r="Y285" s="217" t="e">
        <f t="shared" si="54"/>
        <v>#N/A</v>
      </c>
      <c r="Z285" s="217" t="e">
        <f t="shared" si="55"/>
        <v>#N/A</v>
      </c>
      <c r="AA285" s="673" t="str">
        <f t="shared" si="56"/>
        <v>,</v>
      </c>
      <c r="AB285" s="217" t="str">
        <f t="shared" si="57"/>
        <v/>
      </c>
      <c r="AC285" s="682">
        <f t="shared" si="58"/>
        <v>16.25</v>
      </c>
      <c r="AD285" s="682">
        <f t="shared" si="59"/>
        <v>17.45</v>
      </c>
    </row>
    <row r="286" spans="1:30" ht="16.5" hidden="1" thickTop="1" thickBot="1" x14ac:dyDescent="0.3">
      <c r="A286" s="217">
        <f>'Vasco Dpt'!A313</f>
        <v>0</v>
      </c>
      <c r="B286" s="217" t="str">
        <f>'Vasco Dpt'!B313</f>
        <v>38A</v>
      </c>
      <c r="C286" s="217" t="str">
        <f>'Vasco Dpt'!C313</f>
        <v>Goa Univ.</v>
      </c>
      <c r="D286" s="217" t="str">
        <f>'Vasco Dpt'!D313</f>
        <v>CRT</v>
      </c>
      <c r="E286" s="217" t="str">
        <f>'Vasco Dpt'!E313</f>
        <v>VSD</v>
      </c>
      <c r="F286" s="217">
        <f>'Vasco Dpt'!F313</f>
        <v>35</v>
      </c>
      <c r="G286" s="217">
        <f>'Vasco Dpt'!G313</f>
        <v>0</v>
      </c>
      <c r="H286" s="667">
        <f>'Vasco Dpt'!H313</f>
        <v>17.5</v>
      </c>
      <c r="I286" s="217">
        <f>'Vasco Dpt'!I313</f>
        <v>0</v>
      </c>
      <c r="J286" s="670">
        <f>'Vasco Dpt'!J313</f>
        <v>18.5</v>
      </c>
      <c r="K286" s="217">
        <f>'Vasco Dpt'!K313</f>
        <v>0</v>
      </c>
      <c r="L286" s="217">
        <f>'Vasco Dpt'!L313</f>
        <v>0</v>
      </c>
      <c r="M286" s="217">
        <f>'Vasco Dpt'!M313</f>
        <v>0</v>
      </c>
      <c r="N286" s="217">
        <f>'Vasco Dpt'!N313</f>
        <v>0</v>
      </c>
      <c r="O286" s="217">
        <f>'Vasco Dpt'!O313</f>
        <v>0</v>
      </c>
      <c r="P286" s="217">
        <f>'Vasco Dpt'!P313</f>
        <v>0</v>
      </c>
      <c r="Q286" s="217">
        <f>'Vasco Dpt'!Q313</f>
        <v>0</v>
      </c>
      <c r="R286" s="217">
        <f>'Vasco Dpt'!R313</f>
        <v>0</v>
      </c>
      <c r="S286" s="217">
        <f>'Vasco Dpt'!S313</f>
        <v>0</v>
      </c>
      <c r="T286" s="217">
        <f>'Vasco Dpt'!T313</f>
        <v>0</v>
      </c>
      <c r="U286" s="217" t="str">
        <f t="shared" si="50"/>
        <v>Goa Univ.-CRT-VSD</v>
      </c>
      <c r="V286" s="217" t="str">
        <f t="shared" si="51"/>
        <v>VSD-CRT-Goa Univ.</v>
      </c>
      <c r="W286" s="217" t="e">
        <f t="shared" si="52"/>
        <v>#N/A</v>
      </c>
      <c r="X286" s="217" t="e">
        <f t="shared" si="53"/>
        <v>#N/A</v>
      </c>
      <c r="Y286" s="217" t="e">
        <f t="shared" si="54"/>
        <v>#N/A</v>
      </c>
      <c r="Z286" s="217" t="e">
        <f t="shared" si="55"/>
        <v>#N/A</v>
      </c>
      <c r="AA286" s="673" t="str">
        <f t="shared" si="56"/>
        <v>,</v>
      </c>
      <c r="AB286" s="217" t="str">
        <f t="shared" si="57"/>
        <v/>
      </c>
      <c r="AC286" s="682">
        <f t="shared" si="58"/>
        <v>17.5</v>
      </c>
      <c r="AD286" s="682">
        <f t="shared" si="59"/>
        <v>18.5</v>
      </c>
    </row>
    <row r="287" spans="1:30" ht="16.5" hidden="1" thickTop="1" thickBot="1" x14ac:dyDescent="0.3">
      <c r="A287" s="217">
        <f>'Vasco Dpt'!A204</f>
        <v>0</v>
      </c>
      <c r="B287" s="217" t="str">
        <f>'Vasco Dpt'!B204</f>
        <v>27A</v>
      </c>
      <c r="C287" s="217" t="str">
        <f>'Vasco Dpt'!C204</f>
        <v>PND</v>
      </c>
      <c r="D287" s="217" t="str">
        <f>'Vasco Dpt'!D204</f>
        <v>LTL</v>
      </c>
      <c r="E287" s="217" t="str">
        <f>'Vasco Dpt'!E204</f>
        <v>VSD</v>
      </c>
      <c r="F287" s="217">
        <f>'Vasco Dpt'!F204</f>
        <v>35</v>
      </c>
      <c r="G287" s="217">
        <f>'Vasco Dpt'!G204</f>
        <v>0</v>
      </c>
      <c r="H287" s="667">
        <f>'Vasco Dpt'!H204</f>
        <v>13</v>
      </c>
      <c r="I287" s="217">
        <f>'Vasco Dpt'!I204</f>
        <v>0</v>
      </c>
      <c r="J287" s="670">
        <f>'Vasco Dpt'!J204</f>
        <v>14.15</v>
      </c>
      <c r="K287" s="217">
        <f>'Vasco Dpt'!K204</f>
        <v>0</v>
      </c>
      <c r="L287" s="217">
        <f>'Vasco Dpt'!L204</f>
        <v>0</v>
      </c>
      <c r="M287" s="217">
        <f>'Vasco Dpt'!M204</f>
        <v>0</v>
      </c>
      <c r="N287" s="217">
        <f>'Vasco Dpt'!N204</f>
        <v>0</v>
      </c>
      <c r="O287" s="217">
        <f>'Vasco Dpt'!O204</f>
        <v>0</v>
      </c>
      <c r="P287" s="217">
        <f>'Vasco Dpt'!P204</f>
        <v>0</v>
      </c>
      <c r="Q287" s="217">
        <f>'Vasco Dpt'!Q204</f>
        <v>0</v>
      </c>
      <c r="R287" s="217">
        <f>'Vasco Dpt'!R204</f>
        <v>0</v>
      </c>
      <c r="S287" s="217">
        <f>'Vasco Dpt'!S204</f>
        <v>0</v>
      </c>
      <c r="T287" s="217">
        <f>'Vasco Dpt'!T204</f>
        <v>0</v>
      </c>
      <c r="U287" s="217" t="str">
        <f t="shared" si="50"/>
        <v>PND-LTL-VSD</v>
      </c>
      <c r="V287" s="217" t="str">
        <f t="shared" si="51"/>
        <v>VSD-LTL-PND</v>
      </c>
      <c r="W287" s="217" t="e">
        <f t="shared" si="52"/>
        <v>#N/A</v>
      </c>
      <c r="X287" s="217" t="str">
        <f t="shared" si="53"/>
        <v>vsg29</v>
      </c>
      <c r="Y287" s="217" t="e">
        <f t="shared" si="54"/>
        <v>#N/A</v>
      </c>
      <c r="Z287" s="217" t="str">
        <f t="shared" si="55"/>
        <v>vsg29</v>
      </c>
      <c r="AA287" s="673" t="str">
        <f t="shared" si="56"/>
        <v>vsg29,vsg29</v>
      </c>
      <c r="AB287" s="217" t="str">
        <f t="shared" si="57"/>
        <v>return</v>
      </c>
      <c r="AC287" s="682">
        <f t="shared" si="58"/>
        <v>13</v>
      </c>
      <c r="AD287" s="682">
        <f t="shared" si="59"/>
        <v>14.15</v>
      </c>
    </row>
    <row r="288" spans="1:30" ht="16.5" hidden="1" thickTop="1" thickBot="1" x14ac:dyDescent="0.3">
      <c r="A288" s="217">
        <f>'Vasco Dpt'!A315</f>
        <v>0</v>
      </c>
      <c r="B288" s="217">
        <f>'Vasco Dpt'!B315</f>
        <v>38</v>
      </c>
      <c r="C288" s="217" t="str">
        <f>'Vasco Dpt'!C315</f>
        <v>PND</v>
      </c>
      <c r="D288" s="217" t="str">
        <f>'Vasco Dpt'!D315</f>
        <v>LTL HBR</v>
      </c>
      <c r="E288" s="217" t="str">
        <f>'Vasco Dpt'!E315</f>
        <v>VSD</v>
      </c>
      <c r="F288" s="217">
        <f>'Vasco Dpt'!F315</f>
        <v>45</v>
      </c>
      <c r="G288" s="217">
        <f>'Vasco Dpt'!G315</f>
        <v>0</v>
      </c>
      <c r="H288" s="667">
        <f>'Vasco Dpt'!H315</f>
        <v>7.15</v>
      </c>
      <c r="I288" s="217">
        <f>'Vasco Dpt'!I315</f>
        <v>0</v>
      </c>
      <c r="J288" s="670">
        <f>'Vasco Dpt'!J315</f>
        <v>8.35</v>
      </c>
      <c r="K288" s="217">
        <f>'Vasco Dpt'!K315</f>
        <v>0</v>
      </c>
      <c r="L288" s="217">
        <f>'Vasco Dpt'!L315</f>
        <v>0</v>
      </c>
      <c r="M288" s="217">
        <f>'Vasco Dpt'!M315</f>
        <v>0</v>
      </c>
      <c r="N288" s="217">
        <f>'Vasco Dpt'!N315</f>
        <v>0</v>
      </c>
      <c r="O288" s="217">
        <f>'Vasco Dpt'!O315</f>
        <v>0</v>
      </c>
      <c r="P288" s="217">
        <f>'Vasco Dpt'!P315</f>
        <v>0</v>
      </c>
      <c r="Q288" s="217">
        <f>'Vasco Dpt'!Q315</f>
        <v>0</v>
      </c>
      <c r="R288" s="217">
        <f>'Vasco Dpt'!R315</f>
        <v>0</v>
      </c>
      <c r="S288" s="217">
        <f>'Vasco Dpt'!S315</f>
        <v>0</v>
      </c>
      <c r="T288" s="217">
        <f>'Vasco Dpt'!T315</f>
        <v>0</v>
      </c>
      <c r="U288" s="217" t="str">
        <f t="shared" si="50"/>
        <v>PND-LTL HBR-VSD</v>
      </c>
      <c r="V288" s="217" t="str">
        <f t="shared" si="51"/>
        <v>VSD-LTL HBR-PND</v>
      </c>
      <c r="W288" s="217" t="e">
        <f t="shared" si="52"/>
        <v>#N/A</v>
      </c>
      <c r="X288" s="217" t="e">
        <f t="shared" si="53"/>
        <v>#N/A</v>
      </c>
      <c r="Y288" s="217" t="e">
        <f t="shared" si="54"/>
        <v>#N/A</v>
      </c>
      <c r="Z288" s="217" t="e">
        <f t="shared" si="55"/>
        <v>#N/A</v>
      </c>
      <c r="AA288" s="673" t="str">
        <f t="shared" si="56"/>
        <v>,</v>
      </c>
      <c r="AB288" s="217" t="str">
        <f t="shared" si="57"/>
        <v/>
      </c>
      <c r="AC288" s="682">
        <f t="shared" si="58"/>
        <v>7.15</v>
      </c>
      <c r="AD288" s="682">
        <f t="shared" si="59"/>
        <v>8.35</v>
      </c>
    </row>
    <row r="289" spans="1:30" ht="16.5" hidden="1" thickTop="1" thickBot="1" x14ac:dyDescent="0.3">
      <c r="A289" s="217">
        <f>'Vasco Dpt'!A316</f>
        <v>0</v>
      </c>
      <c r="B289" s="217">
        <f>'Vasco Dpt'!B316</f>
        <v>38</v>
      </c>
      <c r="C289" s="217" t="str">
        <f>'Vasco Dpt'!C316</f>
        <v>VSD</v>
      </c>
      <c r="D289" s="217" t="str">
        <f>'Vasco Dpt'!D316</f>
        <v>BRL</v>
      </c>
      <c r="E289" s="217" t="str">
        <f>'Vasco Dpt'!E316</f>
        <v>MRG</v>
      </c>
      <c r="F289" s="217">
        <f>'Vasco Dpt'!F316</f>
        <v>30</v>
      </c>
      <c r="G289" s="217">
        <f>'Vasco Dpt'!G316</f>
        <v>0</v>
      </c>
      <c r="H289" s="667">
        <f>'Vasco Dpt'!H316</f>
        <v>8.4499999999999993</v>
      </c>
      <c r="I289" s="217">
        <f>'Vasco Dpt'!I316</f>
        <v>0</v>
      </c>
      <c r="J289" s="670">
        <f>'Vasco Dpt'!J316</f>
        <v>9.35</v>
      </c>
      <c r="K289" s="217">
        <f>'Vasco Dpt'!K316</f>
        <v>0</v>
      </c>
      <c r="L289" s="217">
        <f>'Vasco Dpt'!L316</f>
        <v>0</v>
      </c>
      <c r="M289" s="217">
        <f>'Vasco Dpt'!M316</f>
        <v>0</v>
      </c>
      <c r="N289" s="217">
        <f>'Vasco Dpt'!N316</f>
        <v>0</v>
      </c>
      <c r="O289" s="217">
        <f>'Vasco Dpt'!O316</f>
        <v>0</v>
      </c>
      <c r="P289" s="217">
        <f>'Vasco Dpt'!P316</f>
        <v>0</v>
      </c>
      <c r="Q289" s="217">
        <f>'Vasco Dpt'!Q316</f>
        <v>0</v>
      </c>
      <c r="R289" s="217">
        <f>'Vasco Dpt'!R316</f>
        <v>0</v>
      </c>
      <c r="S289" s="217">
        <f>'Vasco Dpt'!S316</f>
        <v>0</v>
      </c>
      <c r="T289" s="217" t="str">
        <f>'Vasco Dpt'!T316</f>
        <v>SHUTTLE</v>
      </c>
      <c r="U289" s="217" t="str">
        <f t="shared" si="50"/>
        <v>VSD-BRL-MRG</v>
      </c>
      <c r="V289" s="217" t="str">
        <f t="shared" si="51"/>
        <v>MRG-BRL-VSD</v>
      </c>
      <c r="W289" s="217" t="str">
        <f t="shared" si="52"/>
        <v>vsg3</v>
      </c>
      <c r="X289" s="217" t="e">
        <f t="shared" si="53"/>
        <v>#N/A</v>
      </c>
      <c r="Y289" s="217" t="str">
        <f t="shared" si="54"/>
        <v>vsg3</v>
      </c>
      <c r="Z289" s="217" t="e">
        <f t="shared" si="55"/>
        <v>#N/A</v>
      </c>
      <c r="AA289" s="673" t="str">
        <f t="shared" si="56"/>
        <v>vsg3,vsg3</v>
      </c>
      <c r="AB289" s="217" t="str">
        <f t="shared" si="57"/>
        <v>onward</v>
      </c>
      <c r="AC289" s="682">
        <f t="shared" si="58"/>
        <v>8.4499999999999993</v>
      </c>
      <c r="AD289" s="682">
        <f t="shared" si="59"/>
        <v>9.35</v>
      </c>
    </row>
    <row r="290" spans="1:30" ht="16.5" hidden="1" thickTop="1" thickBot="1" x14ac:dyDescent="0.3">
      <c r="A290" s="217">
        <f>'Vasco Dpt'!A317</f>
        <v>0</v>
      </c>
      <c r="B290" s="217">
        <f>'Vasco Dpt'!B317</f>
        <v>38</v>
      </c>
      <c r="C290" s="217" t="str">
        <f>'Vasco Dpt'!C317</f>
        <v>MRG</v>
      </c>
      <c r="D290" s="217" t="str">
        <f>'Vasco Dpt'!D317</f>
        <v>BRL</v>
      </c>
      <c r="E290" s="217" t="str">
        <f>'Vasco Dpt'!E317</f>
        <v>VSD</v>
      </c>
      <c r="F290" s="217">
        <f>'Vasco Dpt'!F317</f>
        <v>30</v>
      </c>
      <c r="G290" s="217">
        <f>'Vasco Dpt'!G317</f>
        <v>0</v>
      </c>
      <c r="H290" s="667">
        <f>'Vasco Dpt'!H317</f>
        <v>10.1</v>
      </c>
      <c r="I290" s="217">
        <f>'Vasco Dpt'!I317</f>
        <v>0</v>
      </c>
      <c r="J290" s="670">
        <f>'Vasco Dpt'!J317</f>
        <v>11.1</v>
      </c>
      <c r="K290" s="217">
        <f>'Vasco Dpt'!K317</f>
        <v>1</v>
      </c>
      <c r="L290" s="217">
        <f>'Vasco Dpt'!L317</f>
        <v>1</v>
      </c>
      <c r="M290" s="217">
        <f>'Vasco Dpt'!M317</f>
        <v>4.4000000000000004</v>
      </c>
      <c r="N290" s="217">
        <f>'Vasco Dpt'!N317</f>
        <v>4.05</v>
      </c>
      <c r="O290" s="217">
        <f>'Vasco Dpt'!O317</f>
        <v>105</v>
      </c>
      <c r="P290" s="217">
        <f>'Vasco Dpt'!P317</f>
        <v>0</v>
      </c>
      <c r="Q290" s="217">
        <f>'Vasco Dpt'!Q317</f>
        <v>0</v>
      </c>
      <c r="R290" s="217">
        <f>'Vasco Dpt'!R317</f>
        <v>0</v>
      </c>
      <c r="S290" s="217">
        <f>'Vasco Dpt'!S317</f>
        <v>0</v>
      </c>
      <c r="T290" s="217" t="str">
        <f>'Vasco Dpt'!T317</f>
        <v>C/C</v>
      </c>
      <c r="U290" s="217" t="str">
        <f t="shared" si="50"/>
        <v>MRG-BRL-VSD</v>
      </c>
      <c r="V290" s="217" t="str">
        <f t="shared" si="51"/>
        <v>VSD-BRL-MRG</v>
      </c>
      <c r="W290" s="217" t="e">
        <f t="shared" si="52"/>
        <v>#N/A</v>
      </c>
      <c r="X290" s="217" t="str">
        <f t="shared" si="53"/>
        <v>vsg3</v>
      </c>
      <c r="Y290" s="217" t="e">
        <f t="shared" si="54"/>
        <v>#N/A</v>
      </c>
      <c r="Z290" s="217" t="str">
        <f t="shared" si="55"/>
        <v>vsg3</v>
      </c>
      <c r="AA290" s="673" t="str">
        <f t="shared" si="56"/>
        <v>vsg3,vsg3</v>
      </c>
      <c r="AB290" s="217" t="str">
        <f t="shared" si="57"/>
        <v>return</v>
      </c>
      <c r="AC290" s="682">
        <f t="shared" si="58"/>
        <v>10.1</v>
      </c>
      <c r="AD290" s="682">
        <f t="shared" si="59"/>
        <v>11.1</v>
      </c>
    </row>
    <row r="291" spans="1:30" ht="16.5" hidden="1" thickTop="1" thickBot="1" x14ac:dyDescent="0.3">
      <c r="A291" s="217">
        <f>'Vasco Dpt'!A318</f>
        <v>0</v>
      </c>
      <c r="B291" s="217">
        <f>'Vasco Dpt'!B318</f>
        <v>0</v>
      </c>
      <c r="C291" s="217">
        <f>'Vasco Dpt'!C318</f>
        <v>0</v>
      </c>
      <c r="D291" s="217">
        <f>'Vasco Dpt'!D318</f>
        <v>0</v>
      </c>
      <c r="E291" s="217">
        <f>'Vasco Dpt'!E318</f>
        <v>0</v>
      </c>
      <c r="F291" s="217">
        <f>'Vasco Dpt'!F318</f>
        <v>0</v>
      </c>
      <c r="G291" s="217">
        <f>'Vasco Dpt'!G318</f>
        <v>0</v>
      </c>
      <c r="H291" s="667">
        <f>'Vasco Dpt'!H318</f>
        <v>0</v>
      </c>
      <c r="I291" s="217">
        <f>'Vasco Dpt'!I318</f>
        <v>0</v>
      </c>
      <c r="J291" s="670">
        <f>'Vasco Dpt'!J318</f>
        <v>0</v>
      </c>
      <c r="K291" s="217">
        <f>'Vasco Dpt'!K318</f>
        <v>0</v>
      </c>
      <c r="L291" s="217">
        <f>'Vasco Dpt'!L318</f>
        <v>0</v>
      </c>
      <c r="M291" s="217">
        <f>'Vasco Dpt'!M318</f>
        <v>0</v>
      </c>
      <c r="N291" s="217">
        <f>'Vasco Dpt'!N318</f>
        <v>0</v>
      </c>
      <c r="O291" s="217">
        <f>'Vasco Dpt'!O318</f>
        <v>0</v>
      </c>
      <c r="P291" s="217">
        <f>'Vasco Dpt'!P318</f>
        <v>0</v>
      </c>
      <c r="Q291" s="217">
        <f>'Vasco Dpt'!Q318</f>
        <v>0</v>
      </c>
      <c r="R291" s="217">
        <f>'Vasco Dpt'!R318</f>
        <v>0</v>
      </c>
      <c r="S291" s="217">
        <f>'Vasco Dpt'!S318</f>
        <v>0</v>
      </c>
      <c r="T291" s="217">
        <f>'Vasco Dpt'!T318</f>
        <v>0</v>
      </c>
      <c r="U291" s="217" t="str">
        <f t="shared" si="50"/>
        <v>0--0</v>
      </c>
      <c r="V291" s="217" t="str">
        <f t="shared" si="51"/>
        <v>0--0</v>
      </c>
      <c r="W291" s="217" t="e">
        <f t="shared" si="52"/>
        <v>#N/A</v>
      </c>
      <c r="X291" s="217" t="e">
        <f t="shared" si="53"/>
        <v>#N/A</v>
      </c>
      <c r="Y291" s="217" t="e">
        <f t="shared" si="54"/>
        <v>#N/A</v>
      </c>
      <c r="Z291" s="217" t="e">
        <f t="shared" si="55"/>
        <v>#N/A</v>
      </c>
      <c r="AA291" s="673" t="str">
        <f t="shared" si="56"/>
        <v>,</v>
      </c>
      <c r="AB291" s="217" t="str">
        <f t="shared" si="57"/>
        <v/>
      </c>
      <c r="AC291" s="682">
        <f t="shared" si="58"/>
        <v>0</v>
      </c>
      <c r="AD291" s="682">
        <f t="shared" si="59"/>
        <v>0</v>
      </c>
    </row>
    <row r="292" spans="1:30" ht="16.5" hidden="1" thickTop="1" thickBot="1" x14ac:dyDescent="0.3">
      <c r="A292" s="217" t="str">
        <f>'Vasco Dpt'!A319</f>
        <v>BSLL</v>
      </c>
      <c r="B292" s="217" t="str">
        <f>'Vasco Dpt'!B319</f>
        <v>39A</v>
      </c>
      <c r="C292" s="217" t="str">
        <f>'Vasco Dpt'!C319</f>
        <v>VSD</v>
      </c>
      <c r="D292" s="217" t="str">
        <f>'Vasco Dpt'!D319</f>
        <v>CRT</v>
      </c>
      <c r="E292" s="217" t="str">
        <f>'Vasco Dpt'!E319</f>
        <v>MRG</v>
      </c>
      <c r="F292" s="217">
        <f>'Vasco Dpt'!F319</f>
        <v>30</v>
      </c>
      <c r="G292" s="217">
        <f>'Vasco Dpt'!G319</f>
        <v>0</v>
      </c>
      <c r="H292" s="667">
        <f>'Vasco Dpt'!H319</f>
        <v>12.3</v>
      </c>
      <c r="I292" s="217">
        <f>'Vasco Dpt'!I319</f>
        <v>0</v>
      </c>
      <c r="J292" s="670">
        <f>'Vasco Dpt'!J319</f>
        <v>13.3</v>
      </c>
      <c r="K292" s="217">
        <f>'Vasco Dpt'!K319</f>
        <v>0</v>
      </c>
      <c r="L292" s="217">
        <f>'Vasco Dpt'!L319</f>
        <v>0</v>
      </c>
      <c r="M292" s="217">
        <f>'Vasco Dpt'!M319</f>
        <v>0</v>
      </c>
      <c r="N292" s="217">
        <f>'Vasco Dpt'!N319</f>
        <v>0</v>
      </c>
      <c r="O292" s="217">
        <f>'Vasco Dpt'!O319</f>
        <v>0</v>
      </c>
      <c r="P292" s="217">
        <f>'Vasco Dpt'!P319</f>
        <v>0</v>
      </c>
      <c r="Q292" s="217">
        <f>'Vasco Dpt'!Q319</f>
        <v>0</v>
      </c>
      <c r="R292" s="217">
        <f>'Vasco Dpt'!R319</f>
        <v>0</v>
      </c>
      <c r="S292" s="217">
        <f>'Vasco Dpt'!S319</f>
        <v>0</v>
      </c>
      <c r="T292" s="217">
        <f>'Vasco Dpt'!T319</f>
        <v>0</v>
      </c>
      <c r="U292" s="217" t="str">
        <f t="shared" si="50"/>
        <v>VSD-CRT-MRG</v>
      </c>
      <c r="V292" s="217" t="str">
        <f t="shared" si="51"/>
        <v>MRG-CRT-VSD</v>
      </c>
      <c r="W292" s="217" t="e">
        <f t="shared" si="52"/>
        <v>#N/A</v>
      </c>
      <c r="X292" s="217" t="e">
        <f t="shared" si="53"/>
        <v>#N/A</v>
      </c>
      <c r="Y292" s="217" t="e">
        <f t="shared" si="54"/>
        <v>#N/A</v>
      </c>
      <c r="Z292" s="217" t="e">
        <f t="shared" si="55"/>
        <v>#N/A</v>
      </c>
      <c r="AA292" s="673" t="str">
        <f t="shared" si="56"/>
        <v>,</v>
      </c>
      <c r="AB292" s="217" t="str">
        <f t="shared" si="57"/>
        <v/>
      </c>
      <c r="AC292" s="682">
        <f t="shared" si="58"/>
        <v>12.3</v>
      </c>
      <c r="AD292" s="682">
        <f t="shared" si="59"/>
        <v>13.3</v>
      </c>
    </row>
    <row r="293" spans="1:30" ht="16.5" hidden="1" thickTop="1" thickBot="1" x14ac:dyDescent="0.3">
      <c r="A293" s="217">
        <f>'Vasco Dpt'!A320</f>
        <v>0</v>
      </c>
      <c r="B293" s="217" t="str">
        <f>'Vasco Dpt'!B320</f>
        <v>39A</v>
      </c>
      <c r="C293" s="217" t="str">
        <f>'Vasco Dpt'!C320</f>
        <v>MRG</v>
      </c>
      <c r="D293" s="217" t="str">
        <f>'Vasco Dpt'!D320</f>
        <v>CRT</v>
      </c>
      <c r="E293" s="217" t="str">
        <f>'Vasco Dpt'!E320</f>
        <v>VSD</v>
      </c>
      <c r="F293" s="217">
        <f>'Vasco Dpt'!F320</f>
        <v>30</v>
      </c>
      <c r="G293" s="217">
        <f>'Vasco Dpt'!G320</f>
        <v>0</v>
      </c>
      <c r="H293" s="667">
        <f>'Vasco Dpt'!H320</f>
        <v>14</v>
      </c>
      <c r="I293" s="217">
        <f>'Vasco Dpt'!I320</f>
        <v>0</v>
      </c>
      <c r="J293" s="670">
        <f>'Vasco Dpt'!J320</f>
        <v>15</v>
      </c>
      <c r="K293" s="217">
        <f>'Vasco Dpt'!K320</f>
        <v>0</v>
      </c>
      <c r="L293" s="217">
        <f>'Vasco Dpt'!L320</f>
        <v>0</v>
      </c>
      <c r="M293" s="217">
        <f>'Vasco Dpt'!M320</f>
        <v>0</v>
      </c>
      <c r="N293" s="217">
        <f>'Vasco Dpt'!N320</f>
        <v>0</v>
      </c>
      <c r="O293" s="217">
        <f>'Vasco Dpt'!O320</f>
        <v>0</v>
      </c>
      <c r="P293" s="217">
        <f>'Vasco Dpt'!P320</f>
        <v>0</v>
      </c>
      <c r="Q293" s="217">
        <f>'Vasco Dpt'!Q320</f>
        <v>0</v>
      </c>
      <c r="R293" s="217">
        <f>'Vasco Dpt'!R320</f>
        <v>0</v>
      </c>
      <c r="S293" s="217">
        <f>'Vasco Dpt'!S320</f>
        <v>0</v>
      </c>
      <c r="T293" s="217">
        <f>'Vasco Dpt'!T320</f>
        <v>0</v>
      </c>
      <c r="U293" s="217" t="str">
        <f t="shared" si="50"/>
        <v>MRG-CRT-VSD</v>
      </c>
      <c r="V293" s="217" t="str">
        <f t="shared" si="51"/>
        <v>VSD-CRT-MRG</v>
      </c>
      <c r="W293" s="217" t="e">
        <f t="shared" si="52"/>
        <v>#N/A</v>
      </c>
      <c r="X293" s="217" t="e">
        <f t="shared" si="53"/>
        <v>#N/A</v>
      </c>
      <c r="Y293" s="217" t="e">
        <f t="shared" si="54"/>
        <v>#N/A</v>
      </c>
      <c r="Z293" s="217" t="e">
        <f t="shared" si="55"/>
        <v>#N/A</v>
      </c>
      <c r="AA293" s="673" t="str">
        <f t="shared" si="56"/>
        <v>,</v>
      </c>
      <c r="AB293" s="217" t="str">
        <f t="shared" si="57"/>
        <v/>
      </c>
      <c r="AC293" s="682">
        <f t="shared" si="58"/>
        <v>14</v>
      </c>
      <c r="AD293" s="682">
        <f t="shared" si="59"/>
        <v>15</v>
      </c>
    </row>
    <row r="294" spans="1:30" ht="16.5" hidden="1" thickTop="1" thickBot="1" x14ac:dyDescent="0.3">
      <c r="A294" s="217">
        <f>'Vasco Dpt'!A321</f>
        <v>0</v>
      </c>
      <c r="B294" s="217" t="str">
        <f>'Vasco Dpt'!B321</f>
        <v>39A</v>
      </c>
      <c r="C294" s="217" t="str">
        <f>'Vasco Dpt'!C321</f>
        <v>VSD</v>
      </c>
      <c r="D294" s="217" t="str">
        <f>'Vasco Dpt'!D321</f>
        <v>CRT</v>
      </c>
      <c r="E294" s="217" t="str">
        <f>'Vasco Dpt'!E321</f>
        <v>MRG</v>
      </c>
      <c r="F294" s="217">
        <f>'Vasco Dpt'!F321</f>
        <v>30</v>
      </c>
      <c r="G294" s="217">
        <f>'Vasco Dpt'!G321</f>
        <v>0</v>
      </c>
      <c r="H294" s="667">
        <f>'Vasco Dpt'!H321</f>
        <v>15.3</v>
      </c>
      <c r="I294" s="217">
        <f>'Vasco Dpt'!I321</f>
        <v>0</v>
      </c>
      <c r="J294" s="670">
        <f>'Vasco Dpt'!J321</f>
        <v>16.3</v>
      </c>
      <c r="K294" s="217">
        <f>'Vasco Dpt'!K321</f>
        <v>0</v>
      </c>
      <c r="L294" s="217">
        <f>'Vasco Dpt'!L321</f>
        <v>0</v>
      </c>
      <c r="M294" s="217">
        <f>'Vasco Dpt'!M321</f>
        <v>0</v>
      </c>
      <c r="N294" s="217">
        <f>'Vasco Dpt'!N321</f>
        <v>0</v>
      </c>
      <c r="O294" s="217">
        <f>'Vasco Dpt'!O321</f>
        <v>0</v>
      </c>
      <c r="P294" s="217">
        <f>'Vasco Dpt'!P321</f>
        <v>0</v>
      </c>
      <c r="Q294" s="217">
        <f>'Vasco Dpt'!Q321</f>
        <v>0</v>
      </c>
      <c r="R294" s="217">
        <f>'Vasco Dpt'!R321</f>
        <v>0</v>
      </c>
      <c r="S294" s="217">
        <f>'Vasco Dpt'!S321</f>
        <v>0</v>
      </c>
      <c r="T294" s="217">
        <f>'Vasco Dpt'!T321</f>
        <v>0</v>
      </c>
      <c r="U294" s="217" t="str">
        <f t="shared" si="50"/>
        <v>VSD-CRT-MRG</v>
      </c>
      <c r="V294" s="217" t="str">
        <f t="shared" si="51"/>
        <v>MRG-CRT-VSD</v>
      </c>
      <c r="W294" s="217" t="e">
        <f t="shared" si="52"/>
        <v>#N/A</v>
      </c>
      <c r="X294" s="217" t="e">
        <f t="shared" si="53"/>
        <v>#N/A</v>
      </c>
      <c r="Y294" s="217" t="e">
        <f t="shared" si="54"/>
        <v>#N/A</v>
      </c>
      <c r="Z294" s="217" t="e">
        <f t="shared" si="55"/>
        <v>#N/A</v>
      </c>
      <c r="AA294" s="673" t="str">
        <f t="shared" si="56"/>
        <v>,</v>
      </c>
      <c r="AB294" s="217" t="str">
        <f t="shared" si="57"/>
        <v/>
      </c>
      <c r="AC294" s="682">
        <f t="shared" si="58"/>
        <v>15.3</v>
      </c>
      <c r="AD294" s="682">
        <f t="shared" si="59"/>
        <v>16.3</v>
      </c>
    </row>
    <row r="295" spans="1:30" ht="16.5" hidden="1" thickTop="1" thickBot="1" x14ac:dyDescent="0.3">
      <c r="A295" s="217">
        <f>'Vasco Dpt'!A322</f>
        <v>0</v>
      </c>
      <c r="B295" s="217" t="str">
        <f>'Vasco Dpt'!B322</f>
        <v>39A</v>
      </c>
      <c r="C295" s="217" t="str">
        <f>'Vasco Dpt'!C322</f>
        <v>MRG</v>
      </c>
      <c r="D295" s="217" t="str">
        <f>'Vasco Dpt'!D322</f>
        <v>CRT</v>
      </c>
      <c r="E295" s="217" t="str">
        <f>'Vasco Dpt'!E322</f>
        <v>VSD</v>
      </c>
      <c r="F295" s="217">
        <f>'Vasco Dpt'!F322</f>
        <v>30</v>
      </c>
      <c r="G295" s="217">
        <f>'Vasco Dpt'!G322</f>
        <v>0</v>
      </c>
      <c r="H295" s="667">
        <f>'Vasco Dpt'!H322</f>
        <v>17</v>
      </c>
      <c r="I295" s="217">
        <f>'Vasco Dpt'!I322</f>
        <v>0</v>
      </c>
      <c r="J295" s="670">
        <f>'Vasco Dpt'!J322</f>
        <v>18</v>
      </c>
      <c r="K295" s="217">
        <f>'Vasco Dpt'!K322</f>
        <v>0</v>
      </c>
      <c r="L295" s="217">
        <f>'Vasco Dpt'!L322</f>
        <v>0</v>
      </c>
      <c r="M295" s="217">
        <f>'Vasco Dpt'!M322</f>
        <v>0</v>
      </c>
      <c r="N295" s="217">
        <f>'Vasco Dpt'!N322</f>
        <v>0</v>
      </c>
      <c r="O295" s="217">
        <f>'Vasco Dpt'!O322</f>
        <v>0</v>
      </c>
      <c r="P295" s="217">
        <f>'Vasco Dpt'!P322</f>
        <v>0</v>
      </c>
      <c r="Q295" s="217">
        <f>'Vasco Dpt'!Q322</f>
        <v>0</v>
      </c>
      <c r="R295" s="217">
        <f>'Vasco Dpt'!R322</f>
        <v>0</v>
      </c>
      <c r="S295" s="217">
        <f>'Vasco Dpt'!S322</f>
        <v>0</v>
      </c>
      <c r="T295" s="217">
        <f>'Vasco Dpt'!T322</f>
        <v>0</v>
      </c>
      <c r="U295" s="217" t="str">
        <f t="shared" si="50"/>
        <v>MRG-CRT-VSD</v>
      </c>
      <c r="V295" s="217" t="str">
        <f t="shared" si="51"/>
        <v>VSD-CRT-MRG</v>
      </c>
      <c r="W295" s="217" t="e">
        <f t="shared" si="52"/>
        <v>#N/A</v>
      </c>
      <c r="X295" s="217" t="e">
        <f t="shared" si="53"/>
        <v>#N/A</v>
      </c>
      <c r="Y295" s="217" t="e">
        <f t="shared" si="54"/>
        <v>#N/A</v>
      </c>
      <c r="Z295" s="217" t="e">
        <f t="shared" si="55"/>
        <v>#N/A</v>
      </c>
      <c r="AA295" s="673" t="str">
        <f t="shared" si="56"/>
        <v>,</v>
      </c>
      <c r="AB295" s="217" t="str">
        <f t="shared" si="57"/>
        <v/>
      </c>
      <c r="AC295" s="682">
        <f t="shared" si="58"/>
        <v>17</v>
      </c>
      <c r="AD295" s="682">
        <f t="shared" si="59"/>
        <v>18</v>
      </c>
    </row>
    <row r="296" spans="1:30" ht="16.5" hidden="1" thickTop="1" thickBot="1" x14ac:dyDescent="0.3">
      <c r="A296" s="217">
        <f>'Vasco Dpt'!A323</f>
        <v>0</v>
      </c>
      <c r="B296" s="217" t="str">
        <f>'Vasco Dpt'!B323</f>
        <v>39A</v>
      </c>
      <c r="C296" s="217" t="str">
        <f>'Vasco Dpt'!C323</f>
        <v>VSD</v>
      </c>
      <c r="D296" s="217" t="str">
        <f>'Vasco Dpt'!D323</f>
        <v>CRT</v>
      </c>
      <c r="E296" s="217" t="str">
        <f>'Vasco Dpt'!E323</f>
        <v>MRG</v>
      </c>
      <c r="F296" s="217">
        <f>'Vasco Dpt'!F323</f>
        <v>30</v>
      </c>
      <c r="G296" s="217">
        <f>'Vasco Dpt'!G323</f>
        <v>0</v>
      </c>
      <c r="H296" s="667">
        <f>'Vasco Dpt'!H323</f>
        <v>18.3</v>
      </c>
      <c r="I296" s="217">
        <f>'Vasco Dpt'!I323</f>
        <v>0</v>
      </c>
      <c r="J296" s="670">
        <f>'Vasco Dpt'!J323</f>
        <v>19.3</v>
      </c>
      <c r="K296" s="217">
        <f>'Vasco Dpt'!K323</f>
        <v>0</v>
      </c>
      <c r="L296" s="217">
        <f>'Vasco Dpt'!L323</f>
        <v>0</v>
      </c>
      <c r="M296" s="217">
        <f>'Vasco Dpt'!M323</f>
        <v>0</v>
      </c>
      <c r="N296" s="217">
        <f>'Vasco Dpt'!N323</f>
        <v>0</v>
      </c>
      <c r="O296" s="217">
        <f>'Vasco Dpt'!O323</f>
        <v>0</v>
      </c>
      <c r="P296" s="217">
        <f>'Vasco Dpt'!P323</f>
        <v>0</v>
      </c>
      <c r="Q296" s="217">
        <f>'Vasco Dpt'!Q323</f>
        <v>0</v>
      </c>
      <c r="R296" s="217">
        <f>'Vasco Dpt'!R323</f>
        <v>0</v>
      </c>
      <c r="S296" s="217">
        <f>'Vasco Dpt'!S323</f>
        <v>0</v>
      </c>
      <c r="T296" s="217">
        <f>'Vasco Dpt'!T323</f>
        <v>0</v>
      </c>
      <c r="U296" s="217" t="str">
        <f t="shared" si="50"/>
        <v>VSD-CRT-MRG</v>
      </c>
      <c r="V296" s="217" t="str">
        <f t="shared" si="51"/>
        <v>MRG-CRT-VSD</v>
      </c>
      <c r="W296" s="217" t="e">
        <f t="shared" si="52"/>
        <v>#N/A</v>
      </c>
      <c r="X296" s="217" t="e">
        <f t="shared" si="53"/>
        <v>#N/A</v>
      </c>
      <c r="Y296" s="217" t="e">
        <f t="shared" si="54"/>
        <v>#N/A</v>
      </c>
      <c r="Z296" s="217" t="e">
        <f t="shared" si="55"/>
        <v>#N/A</v>
      </c>
      <c r="AA296" s="673" t="str">
        <f t="shared" si="56"/>
        <v>,</v>
      </c>
      <c r="AB296" s="217" t="str">
        <f t="shared" si="57"/>
        <v/>
      </c>
      <c r="AC296" s="682">
        <f t="shared" si="58"/>
        <v>18.3</v>
      </c>
      <c r="AD296" s="682">
        <f t="shared" si="59"/>
        <v>19.3</v>
      </c>
    </row>
    <row r="297" spans="1:30" ht="16.5" hidden="1" thickTop="1" thickBot="1" x14ac:dyDescent="0.3">
      <c r="A297" s="217">
        <f>'Vasco Dpt'!A324</f>
        <v>0</v>
      </c>
      <c r="B297" s="217" t="str">
        <f>'Vasco Dpt'!B324</f>
        <v>39A</v>
      </c>
      <c r="C297" s="217" t="str">
        <f>'Vasco Dpt'!C324</f>
        <v>MRG</v>
      </c>
      <c r="D297" s="217" t="str">
        <f>'Vasco Dpt'!D324</f>
        <v>CRT</v>
      </c>
      <c r="E297" s="217" t="str">
        <f>'Vasco Dpt'!E324</f>
        <v>VSD</v>
      </c>
      <c r="F297" s="217">
        <f>'Vasco Dpt'!F324</f>
        <v>30</v>
      </c>
      <c r="G297" s="217">
        <f>'Vasco Dpt'!G324</f>
        <v>0</v>
      </c>
      <c r="H297" s="667">
        <f>'Vasco Dpt'!H324</f>
        <v>20</v>
      </c>
      <c r="I297" s="217">
        <f>'Vasco Dpt'!I324</f>
        <v>0</v>
      </c>
      <c r="J297" s="670">
        <f>'Vasco Dpt'!J324</f>
        <v>21</v>
      </c>
      <c r="K297" s="217">
        <f>'Vasco Dpt'!K324</f>
        <v>1</v>
      </c>
      <c r="L297" s="217">
        <f>'Vasco Dpt'!L324</f>
        <v>1</v>
      </c>
      <c r="M297" s="217">
        <f>'Vasco Dpt'!M324</f>
        <v>9.3000000000000007</v>
      </c>
      <c r="N297" s="217">
        <f>'Vasco Dpt'!N324</f>
        <v>7.5</v>
      </c>
      <c r="O297" s="217">
        <f>'Vasco Dpt'!O324</f>
        <v>180</v>
      </c>
      <c r="P297" s="217">
        <f>'Vasco Dpt'!P324</f>
        <v>0</v>
      </c>
      <c r="Q297" s="217">
        <f>'Vasco Dpt'!Q324</f>
        <v>0</v>
      </c>
      <c r="R297" s="217">
        <f>'Vasco Dpt'!R324</f>
        <v>0</v>
      </c>
      <c r="S297" s="217">
        <f>'Vasco Dpt'!S324</f>
        <v>0</v>
      </c>
      <c r="T297" s="217" t="str">
        <f>'Vasco Dpt'!T324</f>
        <v>N/O VSD DPT</v>
      </c>
      <c r="U297" s="217" t="str">
        <f t="shared" si="50"/>
        <v>MRG-CRT-VSD</v>
      </c>
      <c r="V297" s="217" t="str">
        <f t="shared" si="51"/>
        <v>VSD-CRT-MRG</v>
      </c>
      <c r="W297" s="217" t="e">
        <f t="shared" si="52"/>
        <v>#N/A</v>
      </c>
      <c r="X297" s="217" t="e">
        <f t="shared" si="53"/>
        <v>#N/A</v>
      </c>
      <c r="Y297" s="217" t="e">
        <f t="shared" si="54"/>
        <v>#N/A</v>
      </c>
      <c r="Z297" s="217" t="e">
        <f t="shared" si="55"/>
        <v>#N/A</v>
      </c>
      <c r="AA297" s="673" t="str">
        <f t="shared" si="56"/>
        <v>,</v>
      </c>
      <c r="AB297" s="217" t="str">
        <f t="shared" si="57"/>
        <v/>
      </c>
      <c r="AC297" s="682">
        <f t="shared" si="58"/>
        <v>20</v>
      </c>
      <c r="AD297" s="682">
        <f t="shared" si="59"/>
        <v>21</v>
      </c>
    </row>
    <row r="298" spans="1:30" ht="16.5" hidden="1" thickTop="1" thickBot="1" x14ac:dyDescent="0.3">
      <c r="A298" s="217">
        <f>'Vasco Dpt'!A325</f>
        <v>0</v>
      </c>
      <c r="B298" s="217">
        <f>'Vasco Dpt'!B325</f>
        <v>39</v>
      </c>
      <c r="C298" s="217" t="str">
        <f>'Vasco Dpt'!C325</f>
        <v>VSD</v>
      </c>
      <c r="D298" s="217" t="str">
        <f>'Vasco Dpt'!D325</f>
        <v>CRT</v>
      </c>
      <c r="E298" s="217" t="str">
        <f>'Vasco Dpt'!E325</f>
        <v>MRG</v>
      </c>
      <c r="F298" s="217">
        <f>'Vasco Dpt'!F325</f>
        <v>30</v>
      </c>
      <c r="G298" s="217">
        <f>'Vasco Dpt'!G325</f>
        <v>0</v>
      </c>
      <c r="H298" s="667">
        <f>'Vasco Dpt'!H325</f>
        <v>6.3</v>
      </c>
      <c r="I298" s="217">
        <f>'Vasco Dpt'!I325</f>
        <v>0</v>
      </c>
      <c r="J298" s="670">
        <f>'Vasco Dpt'!J325</f>
        <v>7.3</v>
      </c>
      <c r="K298" s="217">
        <f>'Vasco Dpt'!K325</f>
        <v>0</v>
      </c>
      <c r="L298" s="217">
        <f>'Vasco Dpt'!L325</f>
        <v>0</v>
      </c>
      <c r="M298" s="217">
        <f>'Vasco Dpt'!M325</f>
        <v>0</v>
      </c>
      <c r="N298" s="217">
        <f>'Vasco Dpt'!N325</f>
        <v>0</v>
      </c>
      <c r="O298" s="217">
        <f>'Vasco Dpt'!O325</f>
        <v>0</v>
      </c>
      <c r="P298" s="217">
        <f>'Vasco Dpt'!P325</f>
        <v>0</v>
      </c>
      <c r="Q298" s="217">
        <f>'Vasco Dpt'!Q325</f>
        <v>0</v>
      </c>
      <c r="R298" s="217">
        <f>'Vasco Dpt'!R325</f>
        <v>0</v>
      </c>
      <c r="S298" s="217">
        <f>'Vasco Dpt'!S325</f>
        <v>0</v>
      </c>
      <c r="T298" s="217">
        <f>'Vasco Dpt'!T325</f>
        <v>0</v>
      </c>
      <c r="U298" s="217" t="str">
        <f t="shared" si="50"/>
        <v>VSD-CRT-MRG</v>
      </c>
      <c r="V298" s="217" t="str">
        <f t="shared" si="51"/>
        <v>MRG-CRT-VSD</v>
      </c>
      <c r="W298" s="217" t="e">
        <f t="shared" si="52"/>
        <v>#N/A</v>
      </c>
      <c r="X298" s="217" t="e">
        <f t="shared" si="53"/>
        <v>#N/A</v>
      </c>
      <c r="Y298" s="217" t="e">
        <f t="shared" si="54"/>
        <v>#N/A</v>
      </c>
      <c r="Z298" s="217" t="e">
        <f t="shared" si="55"/>
        <v>#N/A</v>
      </c>
      <c r="AA298" s="673" t="str">
        <f t="shared" si="56"/>
        <v>,</v>
      </c>
      <c r="AB298" s="217" t="str">
        <f t="shared" si="57"/>
        <v/>
      </c>
      <c r="AC298" s="682">
        <f t="shared" si="58"/>
        <v>6.3</v>
      </c>
      <c r="AD298" s="682">
        <f t="shared" si="59"/>
        <v>7.3</v>
      </c>
    </row>
    <row r="299" spans="1:30" ht="16.5" hidden="1" thickTop="1" thickBot="1" x14ac:dyDescent="0.3">
      <c r="A299" s="217">
        <f>'Vasco Dpt'!A326</f>
        <v>0</v>
      </c>
      <c r="B299" s="217">
        <f>'Vasco Dpt'!B326</f>
        <v>39</v>
      </c>
      <c r="C299" s="217" t="str">
        <f>'Vasco Dpt'!C326</f>
        <v>MRG</v>
      </c>
      <c r="D299" s="217" t="str">
        <f>'Vasco Dpt'!D326</f>
        <v>CRT</v>
      </c>
      <c r="E299" s="217" t="str">
        <f>'Vasco Dpt'!E326</f>
        <v>VSD</v>
      </c>
      <c r="F299" s="217">
        <f>'Vasco Dpt'!F326</f>
        <v>30</v>
      </c>
      <c r="G299" s="217">
        <f>'Vasco Dpt'!G326</f>
        <v>0</v>
      </c>
      <c r="H299" s="667">
        <f>'Vasco Dpt'!H326</f>
        <v>8</v>
      </c>
      <c r="I299" s="217">
        <f>'Vasco Dpt'!I326</f>
        <v>0</v>
      </c>
      <c r="J299" s="670">
        <f>'Vasco Dpt'!J326</f>
        <v>9</v>
      </c>
      <c r="K299" s="217">
        <f>'Vasco Dpt'!K326</f>
        <v>0</v>
      </c>
      <c r="L299" s="217">
        <f>'Vasco Dpt'!L326</f>
        <v>0</v>
      </c>
      <c r="M299" s="217">
        <f>'Vasco Dpt'!M326</f>
        <v>0</v>
      </c>
      <c r="N299" s="217">
        <f>'Vasco Dpt'!N326</f>
        <v>0</v>
      </c>
      <c r="O299" s="217">
        <f>'Vasco Dpt'!O326</f>
        <v>0</v>
      </c>
      <c r="P299" s="217">
        <f>'Vasco Dpt'!P326</f>
        <v>0</v>
      </c>
      <c r="Q299" s="217">
        <f>'Vasco Dpt'!Q326</f>
        <v>0</v>
      </c>
      <c r="R299" s="217">
        <f>'Vasco Dpt'!R326</f>
        <v>0</v>
      </c>
      <c r="S299" s="217">
        <f>'Vasco Dpt'!S326</f>
        <v>0</v>
      </c>
      <c r="T299" s="217">
        <f>'Vasco Dpt'!T326</f>
        <v>0</v>
      </c>
      <c r="U299" s="217" t="str">
        <f t="shared" si="50"/>
        <v>MRG-CRT-VSD</v>
      </c>
      <c r="V299" s="217" t="str">
        <f t="shared" si="51"/>
        <v>VSD-CRT-MRG</v>
      </c>
      <c r="W299" s="217" t="e">
        <f t="shared" si="52"/>
        <v>#N/A</v>
      </c>
      <c r="X299" s="217" t="e">
        <f t="shared" si="53"/>
        <v>#N/A</v>
      </c>
      <c r="Y299" s="217" t="e">
        <f t="shared" si="54"/>
        <v>#N/A</v>
      </c>
      <c r="Z299" s="217" t="e">
        <f t="shared" si="55"/>
        <v>#N/A</v>
      </c>
      <c r="AA299" s="673" t="str">
        <f t="shared" si="56"/>
        <v>,</v>
      </c>
      <c r="AB299" s="217" t="str">
        <f t="shared" si="57"/>
        <v/>
      </c>
      <c r="AC299" s="682">
        <f t="shared" si="58"/>
        <v>8</v>
      </c>
      <c r="AD299" s="682">
        <f t="shared" si="59"/>
        <v>9</v>
      </c>
    </row>
    <row r="300" spans="1:30" ht="16.5" hidden="1" thickTop="1" thickBot="1" x14ac:dyDescent="0.3">
      <c r="A300" s="217">
        <f>'Vasco Dpt'!A327</f>
        <v>0</v>
      </c>
      <c r="B300" s="217">
        <f>'Vasco Dpt'!B327</f>
        <v>39</v>
      </c>
      <c r="C300" s="217" t="str">
        <f>'Vasco Dpt'!C327</f>
        <v>VSD</v>
      </c>
      <c r="D300" s="217" t="str">
        <f>'Vasco Dpt'!D327</f>
        <v>CRT</v>
      </c>
      <c r="E300" s="217" t="str">
        <f>'Vasco Dpt'!E327</f>
        <v>MRG</v>
      </c>
      <c r="F300" s="217">
        <f>'Vasco Dpt'!F327</f>
        <v>30</v>
      </c>
      <c r="G300" s="217">
        <f>'Vasco Dpt'!G327</f>
        <v>0</v>
      </c>
      <c r="H300" s="667">
        <f>'Vasco Dpt'!H327</f>
        <v>9.3000000000000007</v>
      </c>
      <c r="I300" s="217">
        <f>'Vasco Dpt'!I327</f>
        <v>0</v>
      </c>
      <c r="J300" s="670">
        <f>'Vasco Dpt'!J327</f>
        <v>10.3</v>
      </c>
      <c r="K300" s="217">
        <f>'Vasco Dpt'!K327</f>
        <v>0</v>
      </c>
      <c r="L300" s="217">
        <f>'Vasco Dpt'!L327</f>
        <v>0</v>
      </c>
      <c r="M300" s="217">
        <f>'Vasco Dpt'!M327</f>
        <v>0</v>
      </c>
      <c r="N300" s="217">
        <f>'Vasco Dpt'!N327</f>
        <v>0</v>
      </c>
      <c r="O300" s="217">
        <f>'Vasco Dpt'!O327</f>
        <v>0</v>
      </c>
      <c r="P300" s="217">
        <f>'Vasco Dpt'!P327</f>
        <v>0</v>
      </c>
      <c r="Q300" s="217">
        <f>'Vasco Dpt'!Q327</f>
        <v>0</v>
      </c>
      <c r="R300" s="217">
        <f>'Vasco Dpt'!R327</f>
        <v>0</v>
      </c>
      <c r="S300" s="217">
        <f>'Vasco Dpt'!S327</f>
        <v>0</v>
      </c>
      <c r="T300" s="217">
        <f>'Vasco Dpt'!T327</f>
        <v>0</v>
      </c>
      <c r="U300" s="217" t="str">
        <f t="shared" si="50"/>
        <v>VSD-CRT-MRG</v>
      </c>
      <c r="V300" s="217" t="str">
        <f t="shared" si="51"/>
        <v>MRG-CRT-VSD</v>
      </c>
      <c r="W300" s="217" t="e">
        <f t="shared" si="52"/>
        <v>#N/A</v>
      </c>
      <c r="X300" s="217" t="e">
        <f t="shared" si="53"/>
        <v>#N/A</v>
      </c>
      <c r="Y300" s="217" t="e">
        <f t="shared" si="54"/>
        <v>#N/A</v>
      </c>
      <c r="Z300" s="217" t="e">
        <f t="shared" si="55"/>
        <v>#N/A</v>
      </c>
      <c r="AA300" s="673" t="str">
        <f t="shared" si="56"/>
        <v>,</v>
      </c>
      <c r="AB300" s="217" t="str">
        <f t="shared" si="57"/>
        <v/>
      </c>
      <c r="AC300" s="682">
        <f t="shared" si="58"/>
        <v>9.3000000000000007</v>
      </c>
      <c r="AD300" s="682">
        <f t="shared" si="59"/>
        <v>10.3</v>
      </c>
    </row>
    <row r="301" spans="1:30" ht="16.5" hidden="1" thickTop="1" thickBot="1" x14ac:dyDescent="0.3">
      <c r="A301" s="217">
        <f>'Vasco Dpt'!A328</f>
        <v>0</v>
      </c>
      <c r="B301" s="217">
        <f>'Vasco Dpt'!B328</f>
        <v>39</v>
      </c>
      <c r="C301" s="217" t="str">
        <f>'Vasco Dpt'!C328</f>
        <v>MRG</v>
      </c>
      <c r="D301" s="217" t="str">
        <f>'Vasco Dpt'!D328</f>
        <v>CRT</v>
      </c>
      <c r="E301" s="217" t="str">
        <f>'Vasco Dpt'!E328</f>
        <v>VSD</v>
      </c>
      <c r="F301" s="217">
        <f>'Vasco Dpt'!F328</f>
        <v>30</v>
      </c>
      <c r="G301" s="217">
        <f>'Vasco Dpt'!G328</f>
        <v>0</v>
      </c>
      <c r="H301" s="667">
        <f>'Vasco Dpt'!H328</f>
        <v>11</v>
      </c>
      <c r="I301" s="217">
        <f>'Vasco Dpt'!I328</f>
        <v>0</v>
      </c>
      <c r="J301" s="670">
        <f>'Vasco Dpt'!J328</f>
        <v>12</v>
      </c>
      <c r="K301" s="217">
        <f>'Vasco Dpt'!K328</f>
        <v>1</v>
      </c>
      <c r="L301" s="217">
        <f>'Vasco Dpt'!L328</f>
        <v>1</v>
      </c>
      <c r="M301" s="217">
        <f>'Vasco Dpt'!M328</f>
        <v>6.3</v>
      </c>
      <c r="N301" s="217">
        <f>'Vasco Dpt'!N328</f>
        <v>5.3</v>
      </c>
      <c r="O301" s="217">
        <f>'Vasco Dpt'!O328</f>
        <v>120</v>
      </c>
      <c r="P301" s="217">
        <f>'Vasco Dpt'!P328</f>
        <v>0</v>
      </c>
      <c r="Q301" s="217">
        <f>'Vasco Dpt'!Q328</f>
        <v>0</v>
      </c>
      <c r="R301" s="217">
        <f>'Vasco Dpt'!R328</f>
        <v>0</v>
      </c>
      <c r="S301" s="217">
        <f>'Vasco Dpt'!S328</f>
        <v>0</v>
      </c>
      <c r="T301" s="217" t="str">
        <f>'Vasco Dpt'!T328</f>
        <v>C/C</v>
      </c>
      <c r="U301" s="217" t="str">
        <f t="shared" si="50"/>
        <v>MRG-CRT-VSD</v>
      </c>
      <c r="V301" s="217" t="str">
        <f t="shared" si="51"/>
        <v>VSD-CRT-MRG</v>
      </c>
      <c r="W301" s="217" t="e">
        <f t="shared" si="52"/>
        <v>#N/A</v>
      </c>
      <c r="X301" s="217" t="e">
        <f t="shared" si="53"/>
        <v>#N/A</v>
      </c>
      <c r="Y301" s="217" t="e">
        <f t="shared" si="54"/>
        <v>#N/A</v>
      </c>
      <c r="Z301" s="217" t="e">
        <f t="shared" si="55"/>
        <v>#N/A</v>
      </c>
      <c r="AA301" s="673" t="str">
        <f t="shared" si="56"/>
        <v>,</v>
      </c>
      <c r="AB301" s="217" t="str">
        <f t="shared" si="57"/>
        <v/>
      </c>
      <c r="AC301" s="682">
        <f t="shared" si="58"/>
        <v>11</v>
      </c>
      <c r="AD301" s="682">
        <f t="shared" si="59"/>
        <v>12</v>
      </c>
    </row>
    <row r="302" spans="1:30" ht="16.5" hidden="1" thickTop="1" thickBot="1" x14ac:dyDescent="0.3">
      <c r="A302" s="217">
        <f>'Vasco Dpt'!A329</f>
        <v>0</v>
      </c>
      <c r="B302" s="217">
        <f>'Vasco Dpt'!B329</f>
        <v>0</v>
      </c>
      <c r="C302" s="217">
        <f>'Vasco Dpt'!C329</f>
        <v>0</v>
      </c>
      <c r="D302" s="217">
        <f>'Vasco Dpt'!D329</f>
        <v>0</v>
      </c>
      <c r="E302" s="217">
        <f>'Vasco Dpt'!E329</f>
        <v>0</v>
      </c>
      <c r="F302" s="217">
        <f>'Vasco Dpt'!F329</f>
        <v>0</v>
      </c>
      <c r="G302" s="217">
        <f>'Vasco Dpt'!G329</f>
        <v>0</v>
      </c>
      <c r="H302" s="667">
        <f>'Vasco Dpt'!H329</f>
        <v>0</v>
      </c>
      <c r="I302" s="217">
        <f>'Vasco Dpt'!I329</f>
        <v>0</v>
      </c>
      <c r="J302" s="670">
        <f>'Vasco Dpt'!J329</f>
        <v>0</v>
      </c>
      <c r="K302" s="217">
        <f>'Vasco Dpt'!K329</f>
        <v>0</v>
      </c>
      <c r="L302" s="217">
        <f>'Vasco Dpt'!L329</f>
        <v>0</v>
      </c>
      <c r="M302" s="217">
        <f>'Vasco Dpt'!M329</f>
        <v>0</v>
      </c>
      <c r="N302" s="217">
        <f>'Vasco Dpt'!N329</f>
        <v>0</v>
      </c>
      <c r="O302" s="217">
        <f>'Vasco Dpt'!O329</f>
        <v>0</v>
      </c>
      <c r="P302" s="217">
        <f>'Vasco Dpt'!P329</f>
        <v>0</v>
      </c>
      <c r="Q302" s="217">
        <f>'Vasco Dpt'!Q329</f>
        <v>0</v>
      </c>
      <c r="R302" s="217">
        <f>'Vasco Dpt'!R329</f>
        <v>0</v>
      </c>
      <c r="S302" s="217">
        <f>'Vasco Dpt'!S329</f>
        <v>0</v>
      </c>
      <c r="T302" s="217">
        <f>'Vasco Dpt'!T329</f>
        <v>0</v>
      </c>
      <c r="U302" s="217" t="str">
        <f t="shared" si="50"/>
        <v>0--0</v>
      </c>
      <c r="V302" s="217" t="str">
        <f t="shared" si="51"/>
        <v>0--0</v>
      </c>
      <c r="W302" s="217" t="e">
        <f t="shared" si="52"/>
        <v>#N/A</v>
      </c>
      <c r="X302" s="217" t="e">
        <f t="shared" si="53"/>
        <v>#N/A</v>
      </c>
      <c r="Y302" s="217" t="e">
        <f t="shared" si="54"/>
        <v>#N/A</v>
      </c>
      <c r="Z302" s="217" t="e">
        <f t="shared" si="55"/>
        <v>#N/A</v>
      </c>
      <c r="AA302" s="673" t="str">
        <f t="shared" si="56"/>
        <v>,</v>
      </c>
      <c r="AB302" s="217" t="str">
        <f t="shared" si="57"/>
        <v/>
      </c>
      <c r="AC302" s="682">
        <f t="shared" si="58"/>
        <v>0</v>
      </c>
      <c r="AD302" s="682">
        <f t="shared" si="59"/>
        <v>0</v>
      </c>
    </row>
    <row r="303" spans="1:30" ht="16.5" hidden="1" thickTop="1" thickBot="1" x14ac:dyDescent="0.3">
      <c r="A303" s="217" t="str">
        <f>'Vasco Dpt'!A330</f>
        <v>BSLL</v>
      </c>
      <c r="B303" s="217" t="str">
        <f>'Vasco Dpt'!B330</f>
        <v>40A</v>
      </c>
      <c r="C303" s="217" t="str">
        <f>'Vasco Dpt'!C330</f>
        <v>VSD</v>
      </c>
      <c r="D303" s="217" t="str">
        <f>'Vasco Dpt'!D330</f>
        <v>CRT</v>
      </c>
      <c r="E303" s="217" t="str">
        <f>'Vasco Dpt'!E330</f>
        <v>MRG</v>
      </c>
      <c r="F303" s="217">
        <f>'Vasco Dpt'!F330</f>
        <v>30</v>
      </c>
      <c r="G303" s="217">
        <f>'Vasco Dpt'!G330</f>
        <v>0</v>
      </c>
      <c r="H303" s="667">
        <f>'Vasco Dpt'!H330</f>
        <v>13</v>
      </c>
      <c r="I303" s="217">
        <f>'Vasco Dpt'!I330</f>
        <v>0</v>
      </c>
      <c r="J303" s="670">
        <f>'Vasco Dpt'!J330</f>
        <v>14</v>
      </c>
      <c r="K303" s="217">
        <f>'Vasco Dpt'!K330</f>
        <v>0</v>
      </c>
      <c r="L303" s="217">
        <f>'Vasco Dpt'!L330</f>
        <v>0</v>
      </c>
      <c r="M303" s="217">
        <f>'Vasco Dpt'!M330</f>
        <v>0</v>
      </c>
      <c r="N303" s="217">
        <f>'Vasco Dpt'!N330</f>
        <v>0</v>
      </c>
      <c r="O303" s="217">
        <f>'Vasco Dpt'!O330</f>
        <v>0</v>
      </c>
      <c r="P303" s="217">
        <f>'Vasco Dpt'!P330</f>
        <v>0</v>
      </c>
      <c r="Q303" s="217">
        <f>'Vasco Dpt'!Q330</f>
        <v>0</v>
      </c>
      <c r="R303" s="217">
        <f>'Vasco Dpt'!R330</f>
        <v>0</v>
      </c>
      <c r="S303" s="217">
        <f>'Vasco Dpt'!S330</f>
        <v>0</v>
      </c>
      <c r="T303" s="217">
        <f>'Vasco Dpt'!T330</f>
        <v>0</v>
      </c>
      <c r="U303" s="217" t="str">
        <f t="shared" si="50"/>
        <v>VSD-CRT-MRG</v>
      </c>
      <c r="V303" s="217" t="str">
        <f t="shared" si="51"/>
        <v>MRG-CRT-VSD</v>
      </c>
      <c r="W303" s="217" t="e">
        <f t="shared" si="52"/>
        <v>#N/A</v>
      </c>
      <c r="X303" s="217" t="e">
        <f t="shared" si="53"/>
        <v>#N/A</v>
      </c>
      <c r="Y303" s="217" t="e">
        <f t="shared" si="54"/>
        <v>#N/A</v>
      </c>
      <c r="Z303" s="217" t="e">
        <f t="shared" si="55"/>
        <v>#N/A</v>
      </c>
      <c r="AA303" s="673" t="str">
        <f t="shared" si="56"/>
        <v>,</v>
      </c>
      <c r="AB303" s="217" t="str">
        <f t="shared" si="57"/>
        <v/>
      </c>
      <c r="AC303" s="682">
        <f t="shared" si="58"/>
        <v>13</v>
      </c>
      <c r="AD303" s="682">
        <f t="shared" si="59"/>
        <v>14</v>
      </c>
    </row>
    <row r="304" spans="1:30" ht="16.5" hidden="1" thickTop="1" thickBot="1" x14ac:dyDescent="0.3">
      <c r="A304" s="217">
        <f>'Vasco Dpt'!A331</f>
        <v>0</v>
      </c>
      <c r="B304" s="217" t="str">
        <f>'Vasco Dpt'!B331</f>
        <v>40A</v>
      </c>
      <c r="C304" s="217" t="str">
        <f>'Vasco Dpt'!C331</f>
        <v>MRG</v>
      </c>
      <c r="D304" s="217" t="str">
        <f>'Vasco Dpt'!D331</f>
        <v>CRT</v>
      </c>
      <c r="E304" s="217" t="str">
        <f>'Vasco Dpt'!E331</f>
        <v>VSD</v>
      </c>
      <c r="F304" s="217">
        <f>'Vasco Dpt'!F331</f>
        <v>30</v>
      </c>
      <c r="G304" s="217">
        <f>'Vasco Dpt'!G331</f>
        <v>0</v>
      </c>
      <c r="H304" s="667">
        <f>'Vasco Dpt'!H331</f>
        <v>14.3</v>
      </c>
      <c r="I304" s="217">
        <f>'Vasco Dpt'!I331</f>
        <v>0</v>
      </c>
      <c r="J304" s="670">
        <f>'Vasco Dpt'!J331</f>
        <v>15.3</v>
      </c>
      <c r="K304" s="217">
        <f>'Vasco Dpt'!K331</f>
        <v>0</v>
      </c>
      <c r="L304" s="217">
        <f>'Vasco Dpt'!L331</f>
        <v>0</v>
      </c>
      <c r="M304" s="217">
        <f>'Vasco Dpt'!M331</f>
        <v>0</v>
      </c>
      <c r="N304" s="217">
        <f>'Vasco Dpt'!N331</f>
        <v>0</v>
      </c>
      <c r="O304" s="217">
        <f>'Vasco Dpt'!O331</f>
        <v>0</v>
      </c>
      <c r="P304" s="217">
        <f>'Vasco Dpt'!P331</f>
        <v>0</v>
      </c>
      <c r="Q304" s="217">
        <f>'Vasco Dpt'!Q331</f>
        <v>0</v>
      </c>
      <c r="R304" s="217">
        <f>'Vasco Dpt'!R331</f>
        <v>0</v>
      </c>
      <c r="S304" s="217">
        <f>'Vasco Dpt'!S331</f>
        <v>0</v>
      </c>
      <c r="T304" s="217">
        <f>'Vasco Dpt'!T331</f>
        <v>0</v>
      </c>
      <c r="U304" s="217" t="str">
        <f t="shared" si="50"/>
        <v>MRG-CRT-VSD</v>
      </c>
      <c r="V304" s="217" t="str">
        <f t="shared" si="51"/>
        <v>VSD-CRT-MRG</v>
      </c>
      <c r="W304" s="217" t="e">
        <f t="shared" si="52"/>
        <v>#N/A</v>
      </c>
      <c r="X304" s="217" t="e">
        <f t="shared" si="53"/>
        <v>#N/A</v>
      </c>
      <c r="Y304" s="217" t="e">
        <f t="shared" si="54"/>
        <v>#N/A</v>
      </c>
      <c r="Z304" s="217" t="e">
        <f t="shared" si="55"/>
        <v>#N/A</v>
      </c>
      <c r="AA304" s="673" t="str">
        <f t="shared" si="56"/>
        <v>,</v>
      </c>
      <c r="AB304" s="217" t="str">
        <f t="shared" si="57"/>
        <v/>
      </c>
      <c r="AC304" s="682">
        <f t="shared" si="58"/>
        <v>14.3</v>
      </c>
      <c r="AD304" s="682">
        <f t="shared" si="59"/>
        <v>15.3</v>
      </c>
    </row>
    <row r="305" spans="1:30" ht="16.5" hidden="1" thickTop="1" thickBot="1" x14ac:dyDescent="0.3">
      <c r="A305" s="217">
        <f>'Vasco Dpt'!A332</f>
        <v>0</v>
      </c>
      <c r="B305" s="217" t="str">
        <f>'Vasco Dpt'!B332</f>
        <v>40A</v>
      </c>
      <c r="C305" s="217" t="str">
        <f>'Vasco Dpt'!C332</f>
        <v>VSD</v>
      </c>
      <c r="D305" s="217" t="str">
        <f>'Vasco Dpt'!D332</f>
        <v>CRT</v>
      </c>
      <c r="E305" s="217" t="str">
        <f>'Vasco Dpt'!E332</f>
        <v>MRG</v>
      </c>
      <c r="F305" s="217">
        <f>'Vasco Dpt'!F332</f>
        <v>30</v>
      </c>
      <c r="G305" s="217">
        <f>'Vasco Dpt'!G332</f>
        <v>0</v>
      </c>
      <c r="H305" s="667">
        <f>'Vasco Dpt'!H332</f>
        <v>16</v>
      </c>
      <c r="I305" s="217">
        <f>'Vasco Dpt'!I332</f>
        <v>0</v>
      </c>
      <c r="J305" s="670">
        <f>'Vasco Dpt'!J332</f>
        <v>17</v>
      </c>
      <c r="K305" s="217">
        <f>'Vasco Dpt'!K332</f>
        <v>0</v>
      </c>
      <c r="L305" s="217">
        <f>'Vasco Dpt'!L332</f>
        <v>0</v>
      </c>
      <c r="M305" s="217">
        <f>'Vasco Dpt'!M332</f>
        <v>0</v>
      </c>
      <c r="N305" s="217">
        <f>'Vasco Dpt'!N332</f>
        <v>0</v>
      </c>
      <c r="O305" s="217">
        <f>'Vasco Dpt'!O332</f>
        <v>0</v>
      </c>
      <c r="P305" s="217">
        <f>'Vasco Dpt'!P332</f>
        <v>0</v>
      </c>
      <c r="Q305" s="217">
        <f>'Vasco Dpt'!Q332</f>
        <v>0</v>
      </c>
      <c r="R305" s="217">
        <f>'Vasco Dpt'!R332</f>
        <v>0</v>
      </c>
      <c r="S305" s="217">
        <f>'Vasco Dpt'!S332</f>
        <v>0</v>
      </c>
      <c r="T305" s="217">
        <f>'Vasco Dpt'!T332</f>
        <v>0</v>
      </c>
      <c r="U305" s="217" t="str">
        <f t="shared" si="50"/>
        <v>VSD-CRT-MRG</v>
      </c>
      <c r="V305" s="217" t="str">
        <f t="shared" si="51"/>
        <v>MRG-CRT-VSD</v>
      </c>
      <c r="W305" s="217" t="e">
        <f t="shared" si="52"/>
        <v>#N/A</v>
      </c>
      <c r="X305" s="217" t="e">
        <f t="shared" si="53"/>
        <v>#N/A</v>
      </c>
      <c r="Y305" s="217" t="e">
        <f t="shared" si="54"/>
        <v>#N/A</v>
      </c>
      <c r="Z305" s="217" t="e">
        <f t="shared" si="55"/>
        <v>#N/A</v>
      </c>
      <c r="AA305" s="673" t="str">
        <f t="shared" si="56"/>
        <v>,</v>
      </c>
      <c r="AB305" s="217" t="str">
        <f t="shared" si="57"/>
        <v/>
      </c>
      <c r="AC305" s="682">
        <f t="shared" si="58"/>
        <v>16</v>
      </c>
      <c r="AD305" s="682">
        <f t="shared" si="59"/>
        <v>17</v>
      </c>
    </row>
    <row r="306" spans="1:30" ht="16.5" hidden="1" thickTop="1" thickBot="1" x14ac:dyDescent="0.3">
      <c r="A306" s="217">
        <f>'Vasco Dpt'!A333</f>
        <v>0</v>
      </c>
      <c r="B306" s="217" t="str">
        <f>'Vasco Dpt'!B333</f>
        <v>40A</v>
      </c>
      <c r="C306" s="217" t="str">
        <f>'Vasco Dpt'!C333</f>
        <v>MRG</v>
      </c>
      <c r="D306" s="217" t="str">
        <f>'Vasco Dpt'!D333</f>
        <v>VERNA IND/ CRT</v>
      </c>
      <c r="E306" s="217" t="str">
        <f>'Vasco Dpt'!E333</f>
        <v>VSD</v>
      </c>
      <c r="F306" s="217">
        <f>'Vasco Dpt'!F333</f>
        <v>34</v>
      </c>
      <c r="G306" s="217">
        <f>'Vasco Dpt'!G333</f>
        <v>0</v>
      </c>
      <c r="H306" s="667">
        <f>'Vasco Dpt'!H333</f>
        <v>17.3</v>
      </c>
      <c r="I306" s="217">
        <f>'Vasco Dpt'!I333</f>
        <v>0</v>
      </c>
      <c r="J306" s="670">
        <f>'Vasco Dpt'!J333</f>
        <v>18.5</v>
      </c>
      <c r="K306" s="217">
        <f>'Vasco Dpt'!K333</f>
        <v>0</v>
      </c>
      <c r="L306" s="217">
        <f>'Vasco Dpt'!L333</f>
        <v>0</v>
      </c>
      <c r="M306" s="217">
        <f>'Vasco Dpt'!M333</f>
        <v>0</v>
      </c>
      <c r="N306" s="217">
        <f>'Vasco Dpt'!N333</f>
        <v>0</v>
      </c>
      <c r="O306" s="217">
        <f>'Vasco Dpt'!O333</f>
        <v>0</v>
      </c>
      <c r="P306" s="217">
        <f>'Vasco Dpt'!P333</f>
        <v>0</v>
      </c>
      <c r="Q306" s="217">
        <f>'Vasco Dpt'!Q333</f>
        <v>0</v>
      </c>
      <c r="R306" s="217">
        <f>'Vasco Dpt'!R333</f>
        <v>0</v>
      </c>
      <c r="S306" s="217">
        <f>'Vasco Dpt'!S333</f>
        <v>0</v>
      </c>
      <c r="T306" s="217">
        <f>'Vasco Dpt'!T333</f>
        <v>0</v>
      </c>
      <c r="U306" s="217" t="str">
        <f t="shared" si="50"/>
        <v>MRG-VERNA IND/ CRT-VSD</v>
      </c>
      <c r="V306" s="217" t="str">
        <f t="shared" si="51"/>
        <v>VSD-VERNA IND/ CRT-MRG</v>
      </c>
      <c r="W306" s="217" t="e">
        <f t="shared" si="52"/>
        <v>#N/A</v>
      </c>
      <c r="X306" s="217" t="e">
        <f t="shared" si="53"/>
        <v>#N/A</v>
      </c>
      <c r="Y306" s="217" t="e">
        <f t="shared" si="54"/>
        <v>#N/A</v>
      </c>
      <c r="Z306" s="217" t="e">
        <f t="shared" si="55"/>
        <v>#N/A</v>
      </c>
      <c r="AA306" s="673" t="str">
        <f t="shared" si="56"/>
        <v>,</v>
      </c>
      <c r="AB306" s="217" t="str">
        <f t="shared" si="57"/>
        <v/>
      </c>
      <c r="AC306" s="682">
        <f t="shared" si="58"/>
        <v>17.3</v>
      </c>
      <c r="AD306" s="682">
        <f t="shared" si="59"/>
        <v>18.5</v>
      </c>
    </row>
    <row r="307" spans="1:30" ht="16.5" hidden="1" thickTop="1" thickBot="1" x14ac:dyDescent="0.3">
      <c r="A307" s="217">
        <f>'Vasco Dpt'!A334</f>
        <v>0</v>
      </c>
      <c r="B307" s="217" t="str">
        <f>'Vasco Dpt'!B334</f>
        <v>40A</v>
      </c>
      <c r="C307" s="217" t="str">
        <f>'Vasco Dpt'!C334</f>
        <v>VSD</v>
      </c>
      <c r="D307" s="217" t="str">
        <f>'Vasco Dpt'!D334</f>
        <v>CRT</v>
      </c>
      <c r="E307" s="217" t="str">
        <f>'Vasco Dpt'!E334</f>
        <v>MRG</v>
      </c>
      <c r="F307" s="217">
        <f>'Vasco Dpt'!F334</f>
        <v>30</v>
      </c>
      <c r="G307" s="217">
        <f>'Vasco Dpt'!G334</f>
        <v>0</v>
      </c>
      <c r="H307" s="667">
        <f>'Vasco Dpt'!H334</f>
        <v>19</v>
      </c>
      <c r="I307" s="217">
        <f>'Vasco Dpt'!I334</f>
        <v>0</v>
      </c>
      <c r="J307" s="670">
        <f>'Vasco Dpt'!J334</f>
        <v>19.5</v>
      </c>
      <c r="K307" s="217">
        <f>'Vasco Dpt'!K334</f>
        <v>0</v>
      </c>
      <c r="L307" s="217">
        <f>'Vasco Dpt'!L334</f>
        <v>0</v>
      </c>
      <c r="M307" s="217">
        <f>'Vasco Dpt'!M334</f>
        <v>0</v>
      </c>
      <c r="N307" s="217">
        <f>'Vasco Dpt'!N334</f>
        <v>0</v>
      </c>
      <c r="O307" s="217">
        <f>'Vasco Dpt'!O334</f>
        <v>0</v>
      </c>
      <c r="P307" s="217">
        <f>'Vasco Dpt'!P334</f>
        <v>0</v>
      </c>
      <c r="Q307" s="217">
        <f>'Vasco Dpt'!Q334</f>
        <v>0</v>
      </c>
      <c r="R307" s="217">
        <f>'Vasco Dpt'!R334</f>
        <v>0</v>
      </c>
      <c r="S307" s="217">
        <f>'Vasco Dpt'!S334</f>
        <v>0</v>
      </c>
      <c r="T307" s="217">
        <f>'Vasco Dpt'!T334</f>
        <v>0</v>
      </c>
      <c r="U307" s="217" t="str">
        <f t="shared" si="50"/>
        <v>VSD-CRT-MRG</v>
      </c>
      <c r="V307" s="217" t="str">
        <f t="shared" si="51"/>
        <v>MRG-CRT-VSD</v>
      </c>
      <c r="W307" s="217" t="e">
        <f t="shared" si="52"/>
        <v>#N/A</v>
      </c>
      <c r="X307" s="217" t="e">
        <f t="shared" si="53"/>
        <v>#N/A</v>
      </c>
      <c r="Y307" s="217" t="e">
        <f t="shared" si="54"/>
        <v>#N/A</v>
      </c>
      <c r="Z307" s="217" t="e">
        <f t="shared" si="55"/>
        <v>#N/A</v>
      </c>
      <c r="AA307" s="673" t="str">
        <f t="shared" si="56"/>
        <v>,</v>
      </c>
      <c r="AB307" s="217" t="str">
        <f t="shared" si="57"/>
        <v/>
      </c>
      <c r="AC307" s="682">
        <f t="shared" si="58"/>
        <v>19</v>
      </c>
      <c r="AD307" s="682">
        <f t="shared" si="59"/>
        <v>19.5</v>
      </c>
    </row>
    <row r="308" spans="1:30" ht="16.5" hidden="1" thickTop="1" thickBot="1" x14ac:dyDescent="0.3">
      <c r="A308" s="217">
        <f>'Vasco Dpt'!A335</f>
        <v>0</v>
      </c>
      <c r="B308" s="217" t="str">
        <f>'Vasco Dpt'!B335</f>
        <v>40A</v>
      </c>
      <c r="C308" s="217" t="str">
        <f>'Vasco Dpt'!C335</f>
        <v>MRG</v>
      </c>
      <c r="D308" s="217" t="str">
        <f>'Vasco Dpt'!D335</f>
        <v>TTN CRT</v>
      </c>
      <c r="E308" s="217" t="str">
        <f>'Vasco Dpt'!E335</f>
        <v>VSD</v>
      </c>
      <c r="F308" s="217">
        <f>'Vasco Dpt'!F335</f>
        <v>30</v>
      </c>
      <c r="G308" s="217">
        <f>'Vasco Dpt'!G335</f>
        <v>0</v>
      </c>
      <c r="H308" s="667">
        <f>'Vasco Dpt'!H335</f>
        <v>20.399999999999999</v>
      </c>
      <c r="I308" s="217">
        <f>'Vasco Dpt'!I335</f>
        <v>0</v>
      </c>
      <c r="J308" s="670">
        <f>'Vasco Dpt'!J335</f>
        <v>21.4</v>
      </c>
      <c r="K308" s="217">
        <f>'Vasco Dpt'!K335</f>
        <v>1</v>
      </c>
      <c r="L308" s="217">
        <f>'Vasco Dpt'!L335</f>
        <v>1</v>
      </c>
      <c r="M308" s="217">
        <f>'Vasco Dpt'!M335</f>
        <v>9.3000000000000007</v>
      </c>
      <c r="N308" s="217">
        <f>'Vasco Dpt'!N335</f>
        <v>7.5</v>
      </c>
      <c r="O308" s="217">
        <f>'Vasco Dpt'!O335</f>
        <v>184</v>
      </c>
      <c r="P308" s="217">
        <f>'Vasco Dpt'!P335</f>
        <v>0</v>
      </c>
      <c r="Q308" s="217">
        <f>'Vasco Dpt'!Q335</f>
        <v>0</v>
      </c>
      <c r="R308" s="217">
        <f>'Vasco Dpt'!R335</f>
        <v>0</v>
      </c>
      <c r="S308" s="217">
        <f>'Vasco Dpt'!S335</f>
        <v>0</v>
      </c>
      <c r="T308" s="217" t="str">
        <f>'Vasco Dpt'!T335</f>
        <v>N/O VSD DPT</v>
      </c>
      <c r="U308" s="217" t="str">
        <f t="shared" si="50"/>
        <v>MRG-TTN CRT-VSD</v>
      </c>
      <c r="V308" s="217" t="str">
        <f t="shared" si="51"/>
        <v>VSD-TTN CRT-MRG</v>
      </c>
      <c r="W308" s="217" t="e">
        <f t="shared" si="52"/>
        <v>#N/A</v>
      </c>
      <c r="X308" s="217" t="e">
        <f t="shared" si="53"/>
        <v>#N/A</v>
      </c>
      <c r="Y308" s="217" t="e">
        <f t="shared" si="54"/>
        <v>#N/A</v>
      </c>
      <c r="Z308" s="217" t="e">
        <f t="shared" si="55"/>
        <v>#N/A</v>
      </c>
      <c r="AA308" s="673" t="str">
        <f t="shared" si="56"/>
        <v>,</v>
      </c>
      <c r="AB308" s="217" t="str">
        <f t="shared" si="57"/>
        <v/>
      </c>
      <c r="AC308" s="682">
        <f t="shared" si="58"/>
        <v>20.399999999999999</v>
      </c>
      <c r="AD308" s="682">
        <f t="shared" si="59"/>
        <v>21.4</v>
      </c>
    </row>
    <row r="309" spans="1:30" ht="16.5" hidden="1" thickTop="1" thickBot="1" x14ac:dyDescent="0.3">
      <c r="A309" s="217">
        <f>'Vasco Dpt'!A336</f>
        <v>0</v>
      </c>
      <c r="B309" s="217">
        <f>'Vasco Dpt'!B336</f>
        <v>40</v>
      </c>
      <c r="C309" s="217" t="str">
        <f>'Vasco Dpt'!C336</f>
        <v>VSD</v>
      </c>
      <c r="D309" s="217" t="str">
        <f>'Vasco Dpt'!D336</f>
        <v>CRT</v>
      </c>
      <c r="E309" s="217" t="str">
        <f>'Vasco Dpt'!E336</f>
        <v>MRG</v>
      </c>
      <c r="F309" s="217">
        <f>'Vasco Dpt'!F336</f>
        <v>30</v>
      </c>
      <c r="G309" s="217">
        <f>'Vasco Dpt'!G336</f>
        <v>0</v>
      </c>
      <c r="H309" s="667">
        <f>'Vasco Dpt'!H336</f>
        <v>7</v>
      </c>
      <c r="I309" s="217">
        <f>'Vasco Dpt'!I336</f>
        <v>0</v>
      </c>
      <c r="J309" s="670">
        <f>'Vasco Dpt'!J336</f>
        <v>8</v>
      </c>
      <c r="K309" s="217">
        <f>'Vasco Dpt'!K336</f>
        <v>0</v>
      </c>
      <c r="L309" s="217">
        <f>'Vasco Dpt'!L336</f>
        <v>0</v>
      </c>
      <c r="M309" s="217">
        <f>'Vasco Dpt'!M336</f>
        <v>0</v>
      </c>
      <c r="N309" s="217">
        <f>'Vasco Dpt'!N336</f>
        <v>0</v>
      </c>
      <c r="O309" s="217">
        <f>'Vasco Dpt'!O336</f>
        <v>0</v>
      </c>
      <c r="P309" s="217">
        <f>'Vasco Dpt'!P336</f>
        <v>0</v>
      </c>
      <c r="Q309" s="217">
        <f>'Vasco Dpt'!Q336</f>
        <v>0</v>
      </c>
      <c r="R309" s="217">
        <f>'Vasco Dpt'!R336</f>
        <v>0</v>
      </c>
      <c r="S309" s="217">
        <f>'Vasco Dpt'!S336</f>
        <v>0</v>
      </c>
      <c r="T309" s="217">
        <f>'Vasco Dpt'!T336</f>
        <v>0</v>
      </c>
      <c r="U309" s="217" t="str">
        <f t="shared" si="50"/>
        <v>VSD-CRT-MRG</v>
      </c>
      <c r="V309" s="217" t="str">
        <f t="shared" si="51"/>
        <v>MRG-CRT-VSD</v>
      </c>
      <c r="W309" s="217" t="e">
        <f t="shared" si="52"/>
        <v>#N/A</v>
      </c>
      <c r="X309" s="217" t="e">
        <f t="shared" si="53"/>
        <v>#N/A</v>
      </c>
      <c r="Y309" s="217" t="e">
        <f t="shared" si="54"/>
        <v>#N/A</v>
      </c>
      <c r="Z309" s="217" t="e">
        <f t="shared" si="55"/>
        <v>#N/A</v>
      </c>
      <c r="AA309" s="673" t="str">
        <f t="shared" si="56"/>
        <v>,</v>
      </c>
      <c r="AB309" s="217" t="str">
        <f t="shared" si="57"/>
        <v/>
      </c>
      <c r="AC309" s="682">
        <f t="shared" si="58"/>
        <v>7</v>
      </c>
      <c r="AD309" s="682">
        <f t="shared" si="59"/>
        <v>8</v>
      </c>
    </row>
    <row r="310" spans="1:30" ht="16.5" hidden="1" thickTop="1" thickBot="1" x14ac:dyDescent="0.3">
      <c r="A310" s="217">
        <f>'Vasco Dpt'!A337</f>
        <v>0</v>
      </c>
      <c r="B310" s="217">
        <f>'Vasco Dpt'!B337</f>
        <v>40</v>
      </c>
      <c r="C310" s="217" t="str">
        <f>'Vasco Dpt'!C337</f>
        <v>MRG</v>
      </c>
      <c r="D310" s="217" t="str">
        <f>'Vasco Dpt'!D337</f>
        <v>CRT</v>
      </c>
      <c r="E310" s="217" t="str">
        <f>'Vasco Dpt'!E337</f>
        <v>VSD</v>
      </c>
      <c r="F310" s="217">
        <f>'Vasco Dpt'!F337</f>
        <v>30</v>
      </c>
      <c r="G310" s="217">
        <f>'Vasco Dpt'!G337</f>
        <v>0</v>
      </c>
      <c r="H310" s="667">
        <f>'Vasco Dpt'!H337</f>
        <v>8.3000000000000007</v>
      </c>
      <c r="I310" s="217">
        <f>'Vasco Dpt'!I337</f>
        <v>0</v>
      </c>
      <c r="J310" s="670">
        <f>'Vasco Dpt'!J337</f>
        <v>9.3000000000000007</v>
      </c>
      <c r="K310" s="217">
        <f>'Vasco Dpt'!K337</f>
        <v>0</v>
      </c>
      <c r="L310" s="217">
        <f>'Vasco Dpt'!L337</f>
        <v>0</v>
      </c>
      <c r="M310" s="217">
        <f>'Vasco Dpt'!M337</f>
        <v>0</v>
      </c>
      <c r="N310" s="217">
        <f>'Vasco Dpt'!N337</f>
        <v>0</v>
      </c>
      <c r="O310" s="217">
        <f>'Vasco Dpt'!O337</f>
        <v>0</v>
      </c>
      <c r="P310" s="217">
        <f>'Vasco Dpt'!P337</f>
        <v>0</v>
      </c>
      <c r="Q310" s="217">
        <f>'Vasco Dpt'!Q337</f>
        <v>0</v>
      </c>
      <c r="R310" s="217">
        <f>'Vasco Dpt'!R337</f>
        <v>0</v>
      </c>
      <c r="S310" s="217">
        <f>'Vasco Dpt'!S337</f>
        <v>0</v>
      </c>
      <c r="T310" s="217">
        <f>'Vasco Dpt'!T337</f>
        <v>0</v>
      </c>
      <c r="U310" s="217" t="str">
        <f t="shared" si="50"/>
        <v>MRG-CRT-VSD</v>
      </c>
      <c r="V310" s="217" t="str">
        <f t="shared" si="51"/>
        <v>VSD-CRT-MRG</v>
      </c>
      <c r="W310" s="217" t="e">
        <f t="shared" si="52"/>
        <v>#N/A</v>
      </c>
      <c r="X310" s="217" t="e">
        <f t="shared" si="53"/>
        <v>#N/A</v>
      </c>
      <c r="Y310" s="217" t="e">
        <f t="shared" si="54"/>
        <v>#N/A</v>
      </c>
      <c r="Z310" s="217" t="e">
        <f t="shared" si="55"/>
        <v>#N/A</v>
      </c>
      <c r="AA310" s="673" t="str">
        <f t="shared" si="56"/>
        <v>,</v>
      </c>
      <c r="AB310" s="217" t="str">
        <f t="shared" si="57"/>
        <v/>
      </c>
      <c r="AC310" s="682">
        <f t="shared" si="58"/>
        <v>8.3000000000000007</v>
      </c>
      <c r="AD310" s="682">
        <f t="shared" si="59"/>
        <v>9.3000000000000007</v>
      </c>
    </row>
    <row r="311" spans="1:30" ht="16.5" hidden="1" thickTop="1" thickBot="1" x14ac:dyDescent="0.3">
      <c r="A311" s="217">
        <f>'Vasco Dpt'!A338</f>
        <v>0</v>
      </c>
      <c r="B311" s="217">
        <f>'Vasco Dpt'!B338</f>
        <v>40</v>
      </c>
      <c r="C311" s="217" t="str">
        <f>'Vasco Dpt'!C338</f>
        <v>VSD</v>
      </c>
      <c r="D311" s="217" t="str">
        <f>'Vasco Dpt'!D338</f>
        <v>CRT</v>
      </c>
      <c r="E311" s="217" t="str">
        <f>'Vasco Dpt'!E338</f>
        <v>MRG</v>
      </c>
      <c r="F311" s="217">
        <f>'Vasco Dpt'!F338</f>
        <v>30</v>
      </c>
      <c r="G311" s="217">
        <f>'Vasco Dpt'!G338</f>
        <v>0</v>
      </c>
      <c r="H311" s="667">
        <f>'Vasco Dpt'!H338</f>
        <v>10</v>
      </c>
      <c r="I311" s="217">
        <f>'Vasco Dpt'!I338</f>
        <v>0</v>
      </c>
      <c r="J311" s="670">
        <f>'Vasco Dpt'!J338</f>
        <v>11</v>
      </c>
      <c r="K311" s="217">
        <f>'Vasco Dpt'!K338</f>
        <v>0</v>
      </c>
      <c r="L311" s="217">
        <f>'Vasco Dpt'!L338</f>
        <v>0</v>
      </c>
      <c r="M311" s="217">
        <f>'Vasco Dpt'!M338</f>
        <v>0</v>
      </c>
      <c r="N311" s="217">
        <f>'Vasco Dpt'!N338</f>
        <v>0</v>
      </c>
      <c r="O311" s="217">
        <f>'Vasco Dpt'!O338</f>
        <v>0</v>
      </c>
      <c r="P311" s="217">
        <f>'Vasco Dpt'!P338</f>
        <v>0</v>
      </c>
      <c r="Q311" s="217">
        <f>'Vasco Dpt'!Q338</f>
        <v>0</v>
      </c>
      <c r="R311" s="217">
        <f>'Vasco Dpt'!R338</f>
        <v>0</v>
      </c>
      <c r="S311" s="217">
        <f>'Vasco Dpt'!S338</f>
        <v>0</v>
      </c>
      <c r="T311" s="217">
        <f>'Vasco Dpt'!T338</f>
        <v>0</v>
      </c>
      <c r="U311" s="217" t="str">
        <f t="shared" si="50"/>
        <v>VSD-CRT-MRG</v>
      </c>
      <c r="V311" s="217" t="str">
        <f t="shared" si="51"/>
        <v>MRG-CRT-VSD</v>
      </c>
      <c r="W311" s="217" t="e">
        <f t="shared" si="52"/>
        <v>#N/A</v>
      </c>
      <c r="X311" s="217" t="e">
        <f t="shared" si="53"/>
        <v>#N/A</v>
      </c>
      <c r="Y311" s="217" t="e">
        <f t="shared" si="54"/>
        <v>#N/A</v>
      </c>
      <c r="Z311" s="217" t="e">
        <f t="shared" si="55"/>
        <v>#N/A</v>
      </c>
      <c r="AA311" s="673" t="str">
        <f t="shared" si="56"/>
        <v>,</v>
      </c>
      <c r="AB311" s="217" t="str">
        <f t="shared" si="57"/>
        <v/>
      </c>
      <c r="AC311" s="682">
        <f t="shared" si="58"/>
        <v>10</v>
      </c>
      <c r="AD311" s="682">
        <f t="shared" si="59"/>
        <v>11</v>
      </c>
    </row>
    <row r="312" spans="1:30" ht="16.5" hidden="1" thickTop="1" thickBot="1" x14ac:dyDescent="0.3">
      <c r="A312" s="217">
        <f>'Vasco Dpt'!A339</f>
        <v>0</v>
      </c>
      <c r="B312" s="217">
        <f>'Vasco Dpt'!B339</f>
        <v>40</v>
      </c>
      <c r="C312" s="217" t="str">
        <f>'Vasco Dpt'!C339</f>
        <v>MRG</v>
      </c>
      <c r="D312" s="217" t="str">
        <f>'Vasco Dpt'!D339</f>
        <v>CRT</v>
      </c>
      <c r="E312" s="217" t="str">
        <f>'Vasco Dpt'!E339</f>
        <v>VSD</v>
      </c>
      <c r="F312" s="217">
        <f>'Vasco Dpt'!F339</f>
        <v>30</v>
      </c>
      <c r="G312" s="217">
        <f>'Vasco Dpt'!G339</f>
        <v>0</v>
      </c>
      <c r="H312" s="667">
        <f>'Vasco Dpt'!H339</f>
        <v>11.1</v>
      </c>
      <c r="I312" s="217">
        <f>'Vasco Dpt'!I339</f>
        <v>0</v>
      </c>
      <c r="J312" s="670">
        <f>'Vasco Dpt'!J339</f>
        <v>12.1</v>
      </c>
      <c r="K312" s="217">
        <f>'Vasco Dpt'!K339</f>
        <v>1</v>
      </c>
      <c r="L312" s="217">
        <f>'Vasco Dpt'!L339</f>
        <v>1</v>
      </c>
      <c r="M312" s="217">
        <f>'Vasco Dpt'!M339</f>
        <v>6.3</v>
      </c>
      <c r="N312" s="217">
        <f>'Vasco Dpt'!N339</f>
        <v>5.3</v>
      </c>
      <c r="O312" s="217">
        <f>'Vasco Dpt'!O339</f>
        <v>120</v>
      </c>
      <c r="P312" s="217">
        <f>'Vasco Dpt'!P339</f>
        <v>0</v>
      </c>
      <c r="Q312" s="217">
        <f>'Vasco Dpt'!Q339</f>
        <v>0</v>
      </c>
      <c r="R312" s="217">
        <f>'Vasco Dpt'!R339</f>
        <v>0</v>
      </c>
      <c r="S312" s="217">
        <f>'Vasco Dpt'!S339</f>
        <v>0</v>
      </c>
      <c r="T312" s="217" t="str">
        <f>'Vasco Dpt'!T339</f>
        <v>C/C</v>
      </c>
      <c r="U312" s="217" t="str">
        <f t="shared" si="50"/>
        <v>MRG-CRT-VSD</v>
      </c>
      <c r="V312" s="217" t="str">
        <f t="shared" si="51"/>
        <v>VSD-CRT-MRG</v>
      </c>
      <c r="W312" s="217" t="e">
        <f t="shared" si="52"/>
        <v>#N/A</v>
      </c>
      <c r="X312" s="217" t="e">
        <f t="shared" si="53"/>
        <v>#N/A</v>
      </c>
      <c r="Y312" s="217" t="e">
        <f t="shared" si="54"/>
        <v>#N/A</v>
      </c>
      <c r="Z312" s="217" t="e">
        <f t="shared" si="55"/>
        <v>#N/A</v>
      </c>
      <c r="AA312" s="673" t="str">
        <f t="shared" si="56"/>
        <v>,</v>
      </c>
      <c r="AB312" s="217" t="str">
        <f t="shared" si="57"/>
        <v/>
      </c>
      <c r="AC312" s="682">
        <f t="shared" si="58"/>
        <v>11.1</v>
      </c>
      <c r="AD312" s="682">
        <f t="shared" si="59"/>
        <v>12.1</v>
      </c>
    </row>
    <row r="313" spans="1:30" ht="16.5" hidden="1" thickTop="1" thickBot="1" x14ac:dyDescent="0.3">
      <c r="A313" s="217">
        <f>'Vasco Dpt'!A340</f>
        <v>0</v>
      </c>
      <c r="B313" s="217">
        <f>'Vasco Dpt'!B340</f>
        <v>0</v>
      </c>
      <c r="C313" s="217">
        <f>'Vasco Dpt'!C340</f>
        <v>0</v>
      </c>
      <c r="D313" s="217">
        <f>'Vasco Dpt'!D340</f>
        <v>0</v>
      </c>
      <c r="E313" s="217">
        <f>'Vasco Dpt'!E340</f>
        <v>0</v>
      </c>
      <c r="F313" s="217">
        <f>'Vasco Dpt'!F340</f>
        <v>0</v>
      </c>
      <c r="G313" s="217">
        <f>'Vasco Dpt'!G340</f>
        <v>0</v>
      </c>
      <c r="H313" s="667">
        <f>'Vasco Dpt'!H340</f>
        <v>0</v>
      </c>
      <c r="I313" s="217">
        <f>'Vasco Dpt'!I340</f>
        <v>0</v>
      </c>
      <c r="J313" s="670">
        <f>'Vasco Dpt'!J340</f>
        <v>0</v>
      </c>
      <c r="K313" s="217">
        <f>'Vasco Dpt'!K340</f>
        <v>0</v>
      </c>
      <c r="L313" s="217">
        <f>'Vasco Dpt'!L340</f>
        <v>0</v>
      </c>
      <c r="M313" s="217">
        <f>'Vasco Dpt'!M340</f>
        <v>0</v>
      </c>
      <c r="N313" s="217">
        <f>'Vasco Dpt'!N340</f>
        <v>0</v>
      </c>
      <c r="O313" s="217">
        <f>'Vasco Dpt'!O340</f>
        <v>0</v>
      </c>
      <c r="P313" s="217">
        <f>'Vasco Dpt'!P340</f>
        <v>0</v>
      </c>
      <c r="Q313" s="217">
        <f>'Vasco Dpt'!Q340</f>
        <v>0</v>
      </c>
      <c r="R313" s="217">
        <f>'Vasco Dpt'!R340</f>
        <v>0</v>
      </c>
      <c r="S313" s="217">
        <f>'Vasco Dpt'!S340</f>
        <v>0</v>
      </c>
      <c r="T313" s="217">
        <f>'Vasco Dpt'!T340</f>
        <v>0</v>
      </c>
      <c r="U313" s="217" t="str">
        <f t="shared" si="50"/>
        <v>0--0</v>
      </c>
      <c r="V313" s="217" t="str">
        <f t="shared" si="51"/>
        <v>0--0</v>
      </c>
      <c r="W313" s="217" t="e">
        <f t="shared" si="52"/>
        <v>#N/A</v>
      </c>
      <c r="X313" s="217" t="e">
        <f t="shared" si="53"/>
        <v>#N/A</v>
      </c>
      <c r="Y313" s="217" t="e">
        <f t="shared" si="54"/>
        <v>#N/A</v>
      </c>
      <c r="Z313" s="217" t="e">
        <f t="shared" si="55"/>
        <v>#N/A</v>
      </c>
      <c r="AA313" s="673" t="str">
        <f t="shared" si="56"/>
        <v>,</v>
      </c>
      <c r="AB313" s="217" t="str">
        <f t="shared" si="57"/>
        <v/>
      </c>
      <c r="AC313" s="682">
        <f t="shared" si="58"/>
        <v>0</v>
      </c>
      <c r="AD313" s="682">
        <f t="shared" si="59"/>
        <v>0</v>
      </c>
    </row>
    <row r="314" spans="1:30" ht="16.5" hidden="1" thickTop="1" thickBot="1" x14ac:dyDescent="0.3">
      <c r="A314" s="217" t="str">
        <f>'Vasco Dpt'!A341</f>
        <v>MINI</v>
      </c>
      <c r="B314" s="217" t="str">
        <f>'Vasco Dpt'!B341</f>
        <v>41A</v>
      </c>
      <c r="C314" s="217" t="str">
        <f>'Vasco Dpt'!C341</f>
        <v>VSD</v>
      </c>
      <c r="D314" s="217" t="str">
        <f>'Vasco Dpt'!D341</f>
        <v>Bogmalo/ N.Vaddem</v>
      </c>
      <c r="E314" s="217" t="str">
        <f>'Vasco Dpt'!E341</f>
        <v>St.Theresa, VSD</v>
      </c>
      <c r="F314" s="217">
        <f>'Vasco Dpt'!F341</f>
        <v>30</v>
      </c>
      <c r="G314" s="217">
        <f>'Vasco Dpt'!G341</f>
        <v>0</v>
      </c>
      <c r="H314" s="667">
        <f>'Vasco Dpt'!H341</f>
        <v>6.3</v>
      </c>
      <c r="I314" s="217">
        <f>'Vasco Dpt'!I341</f>
        <v>0</v>
      </c>
      <c r="J314" s="670">
        <f>'Vasco Dpt'!J341</f>
        <v>0</v>
      </c>
      <c r="K314" s="217">
        <f>'Vasco Dpt'!K341</f>
        <v>0</v>
      </c>
      <c r="L314" s="217">
        <f>'Vasco Dpt'!L341</f>
        <v>0</v>
      </c>
      <c r="M314" s="217">
        <f>'Vasco Dpt'!M341</f>
        <v>0</v>
      </c>
      <c r="N314" s="217">
        <f>'Vasco Dpt'!N341</f>
        <v>0</v>
      </c>
      <c r="O314" s="217">
        <f>'Vasco Dpt'!O341</f>
        <v>0</v>
      </c>
      <c r="P314" s="217">
        <f>'Vasco Dpt'!P341</f>
        <v>0</v>
      </c>
      <c r="Q314" s="217">
        <f>'Vasco Dpt'!Q341</f>
        <v>0</v>
      </c>
      <c r="R314" s="217">
        <f>'Vasco Dpt'!R341</f>
        <v>0</v>
      </c>
      <c r="S314" s="217">
        <f>'Vasco Dpt'!S341</f>
        <v>0</v>
      </c>
      <c r="T314" s="217">
        <f>'Vasco Dpt'!T341</f>
        <v>0</v>
      </c>
      <c r="U314" s="217" t="str">
        <f t="shared" si="50"/>
        <v>VSD-Bogmalo/ N.Vaddem-St.Theresa, VSD</v>
      </c>
      <c r="V314" s="217" t="str">
        <f t="shared" si="51"/>
        <v>St.Theresa, VSD-Bogmalo/ N.Vaddem-VSD</v>
      </c>
      <c r="W314" s="217" t="e">
        <f t="shared" si="52"/>
        <v>#N/A</v>
      </c>
      <c r="X314" s="217" t="e">
        <f t="shared" si="53"/>
        <v>#N/A</v>
      </c>
      <c r="Y314" s="217" t="e">
        <f t="shared" si="54"/>
        <v>#N/A</v>
      </c>
      <c r="Z314" s="217" t="e">
        <f t="shared" si="55"/>
        <v>#N/A</v>
      </c>
      <c r="AA314" s="673" t="str">
        <f t="shared" si="56"/>
        <v>,</v>
      </c>
      <c r="AB314" s="217" t="str">
        <f t="shared" si="57"/>
        <v/>
      </c>
      <c r="AC314" s="682">
        <f t="shared" si="58"/>
        <v>6.3</v>
      </c>
      <c r="AD314" s="682">
        <f t="shared" si="59"/>
        <v>0</v>
      </c>
    </row>
    <row r="315" spans="1:30" ht="16.5" hidden="1" thickTop="1" thickBot="1" x14ac:dyDescent="0.3">
      <c r="A315" s="217">
        <f>'Vasco Dpt'!A342</f>
        <v>0</v>
      </c>
      <c r="B315" s="217" t="str">
        <f>'Vasco Dpt'!B342</f>
        <v>41A</v>
      </c>
      <c r="C315" s="217" t="str">
        <f>'Vasco Dpt'!C342</f>
        <v>VSD</v>
      </c>
      <c r="D315" s="217">
        <f>'Vasco Dpt'!D342</f>
        <v>0</v>
      </c>
      <c r="E315" s="217" t="str">
        <f>'Vasco Dpt'!E342</f>
        <v>PNJ</v>
      </c>
      <c r="F315" s="217">
        <f>'Vasco Dpt'!F342</f>
        <v>30</v>
      </c>
      <c r="G315" s="217">
        <f>'Vasco Dpt'!G342</f>
        <v>0</v>
      </c>
      <c r="H315" s="667">
        <f>'Vasco Dpt'!H342</f>
        <v>0</v>
      </c>
      <c r="I315" s="217">
        <f>'Vasco Dpt'!I342</f>
        <v>0</v>
      </c>
      <c r="J315" s="670">
        <f>'Vasco Dpt'!J342</f>
        <v>0</v>
      </c>
      <c r="K315" s="217">
        <f>'Vasco Dpt'!K342</f>
        <v>0</v>
      </c>
      <c r="L315" s="217">
        <f>'Vasco Dpt'!L342</f>
        <v>0</v>
      </c>
      <c r="M315" s="217">
        <f>'Vasco Dpt'!M342</f>
        <v>0</v>
      </c>
      <c r="N315" s="217">
        <f>'Vasco Dpt'!N342</f>
        <v>0</v>
      </c>
      <c r="O315" s="217">
        <f>'Vasco Dpt'!O342</f>
        <v>0</v>
      </c>
      <c r="P315" s="217">
        <f>'Vasco Dpt'!P342</f>
        <v>0</v>
      </c>
      <c r="Q315" s="217">
        <f>'Vasco Dpt'!Q342</f>
        <v>0</v>
      </c>
      <c r="R315" s="217">
        <f>'Vasco Dpt'!R342</f>
        <v>0</v>
      </c>
      <c r="S315" s="217">
        <f>'Vasco Dpt'!S342</f>
        <v>0</v>
      </c>
      <c r="T315" s="217" t="str">
        <f>'Vasco Dpt'!T342</f>
        <v>SHUTTLE</v>
      </c>
      <c r="U315" s="217" t="str">
        <f t="shared" si="50"/>
        <v>VSD--PNJ</v>
      </c>
      <c r="V315" s="217" t="str">
        <f t="shared" si="51"/>
        <v>PNJ--VSD</v>
      </c>
      <c r="W315" s="217" t="e">
        <f t="shared" si="52"/>
        <v>#N/A</v>
      </c>
      <c r="X315" s="217" t="e">
        <f t="shared" si="53"/>
        <v>#N/A</v>
      </c>
      <c r="Y315" s="217" t="e">
        <f t="shared" si="54"/>
        <v>#N/A</v>
      </c>
      <c r="Z315" s="217" t="e">
        <f t="shared" si="55"/>
        <v>#N/A</v>
      </c>
      <c r="AA315" s="673" t="str">
        <f t="shared" si="56"/>
        <v>,</v>
      </c>
      <c r="AB315" s="217" t="str">
        <f t="shared" si="57"/>
        <v/>
      </c>
      <c r="AC315" s="682">
        <f t="shared" si="58"/>
        <v>0</v>
      </c>
      <c r="AD315" s="682">
        <f t="shared" si="59"/>
        <v>0</v>
      </c>
    </row>
    <row r="316" spans="1:30" ht="16.5" hidden="1" thickTop="1" thickBot="1" x14ac:dyDescent="0.3">
      <c r="A316" s="217">
        <f>'Vasco Dpt'!A343</f>
        <v>0</v>
      </c>
      <c r="B316" s="217" t="str">
        <f>'Vasco Dpt'!B343</f>
        <v>41A</v>
      </c>
      <c r="C316" s="217" t="str">
        <f>'Vasco Dpt'!C343</f>
        <v>PNJ</v>
      </c>
      <c r="D316" s="217">
        <f>'Vasco Dpt'!D343</f>
        <v>0</v>
      </c>
      <c r="E316" s="217" t="str">
        <f>'Vasco Dpt'!E343</f>
        <v>VSD</v>
      </c>
      <c r="F316" s="217">
        <f>'Vasco Dpt'!F343</f>
        <v>30</v>
      </c>
      <c r="G316" s="217">
        <f>'Vasco Dpt'!G343</f>
        <v>0</v>
      </c>
      <c r="H316" s="667">
        <f>'Vasco Dpt'!H343</f>
        <v>0</v>
      </c>
      <c r="I316" s="217">
        <f>'Vasco Dpt'!I343</f>
        <v>0</v>
      </c>
      <c r="J316" s="670">
        <f>'Vasco Dpt'!J343</f>
        <v>0</v>
      </c>
      <c r="K316" s="217">
        <f>'Vasco Dpt'!K343</f>
        <v>0</v>
      </c>
      <c r="L316" s="217">
        <f>'Vasco Dpt'!L343</f>
        <v>0</v>
      </c>
      <c r="M316" s="217">
        <f>'Vasco Dpt'!M343</f>
        <v>0</v>
      </c>
      <c r="N316" s="217">
        <f>'Vasco Dpt'!N343</f>
        <v>0</v>
      </c>
      <c r="O316" s="217">
        <f>'Vasco Dpt'!O343</f>
        <v>0</v>
      </c>
      <c r="P316" s="217">
        <f>'Vasco Dpt'!P343</f>
        <v>0</v>
      </c>
      <c r="Q316" s="217">
        <f>'Vasco Dpt'!Q343</f>
        <v>0</v>
      </c>
      <c r="R316" s="217">
        <f>'Vasco Dpt'!R343</f>
        <v>0</v>
      </c>
      <c r="S316" s="217">
        <f>'Vasco Dpt'!S343</f>
        <v>0</v>
      </c>
      <c r="T316" s="217" t="str">
        <f>'Vasco Dpt'!T343</f>
        <v>SHUTTLE</v>
      </c>
      <c r="U316" s="217" t="str">
        <f t="shared" si="50"/>
        <v>PNJ--VSD</v>
      </c>
      <c r="V316" s="217" t="str">
        <f t="shared" si="51"/>
        <v>VSD--PNJ</v>
      </c>
      <c r="W316" s="217" t="e">
        <f t="shared" si="52"/>
        <v>#N/A</v>
      </c>
      <c r="X316" s="217" t="e">
        <f t="shared" si="53"/>
        <v>#N/A</v>
      </c>
      <c r="Y316" s="217" t="e">
        <f t="shared" si="54"/>
        <v>#N/A</v>
      </c>
      <c r="Z316" s="217" t="e">
        <f t="shared" si="55"/>
        <v>#N/A</v>
      </c>
      <c r="AA316" s="673" t="str">
        <f t="shared" si="56"/>
        <v>,</v>
      </c>
      <c r="AB316" s="217" t="str">
        <f t="shared" si="57"/>
        <v/>
      </c>
      <c r="AC316" s="682">
        <f t="shared" si="58"/>
        <v>0</v>
      </c>
      <c r="AD316" s="682">
        <f t="shared" si="59"/>
        <v>0</v>
      </c>
    </row>
    <row r="317" spans="1:30" ht="16.5" hidden="1" thickTop="1" thickBot="1" x14ac:dyDescent="0.3">
      <c r="A317" s="217">
        <f>'Vasco Dpt'!A344</f>
        <v>0</v>
      </c>
      <c r="B317" s="217" t="str">
        <f>'Vasco Dpt'!B344</f>
        <v>41A</v>
      </c>
      <c r="C317" s="217" t="str">
        <f>'Vasco Dpt'!C344</f>
        <v>VSD</v>
      </c>
      <c r="D317" s="217">
        <f>'Vasco Dpt'!D344</f>
        <v>0</v>
      </c>
      <c r="E317" s="217" t="str">
        <f>'Vasco Dpt'!E344</f>
        <v>PNJ</v>
      </c>
      <c r="F317" s="217">
        <f>'Vasco Dpt'!F344</f>
        <v>30</v>
      </c>
      <c r="G317" s="217">
        <f>'Vasco Dpt'!G344</f>
        <v>0</v>
      </c>
      <c r="H317" s="667">
        <f>'Vasco Dpt'!H344</f>
        <v>0</v>
      </c>
      <c r="I317" s="217">
        <f>'Vasco Dpt'!I344</f>
        <v>0</v>
      </c>
      <c r="J317" s="670">
        <f>'Vasco Dpt'!J344</f>
        <v>0</v>
      </c>
      <c r="K317" s="217">
        <f>'Vasco Dpt'!K344</f>
        <v>0</v>
      </c>
      <c r="L317" s="217">
        <f>'Vasco Dpt'!L344</f>
        <v>0</v>
      </c>
      <c r="M317" s="217">
        <f>'Vasco Dpt'!M344</f>
        <v>0</v>
      </c>
      <c r="N317" s="217">
        <f>'Vasco Dpt'!N344</f>
        <v>0</v>
      </c>
      <c r="O317" s="217">
        <f>'Vasco Dpt'!O344</f>
        <v>0</v>
      </c>
      <c r="P317" s="217">
        <f>'Vasco Dpt'!P344</f>
        <v>0</v>
      </c>
      <c r="Q317" s="217">
        <f>'Vasco Dpt'!Q344</f>
        <v>0</v>
      </c>
      <c r="R317" s="217">
        <f>'Vasco Dpt'!R344</f>
        <v>0</v>
      </c>
      <c r="S317" s="217">
        <f>'Vasco Dpt'!S344</f>
        <v>0</v>
      </c>
      <c r="T317" s="217" t="str">
        <f>'Vasco Dpt'!T344</f>
        <v>SHUTTLE</v>
      </c>
      <c r="U317" s="217" t="str">
        <f t="shared" si="50"/>
        <v>VSD--PNJ</v>
      </c>
      <c r="V317" s="217" t="str">
        <f t="shared" si="51"/>
        <v>PNJ--VSD</v>
      </c>
      <c r="W317" s="217" t="e">
        <f t="shared" si="52"/>
        <v>#N/A</v>
      </c>
      <c r="X317" s="217" t="e">
        <f t="shared" si="53"/>
        <v>#N/A</v>
      </c>
      <c r="Y317" s="217" t="e">
        <f t="shared" si="54"/>
        <v>#N/A</v>
      </c>
      <c r="Z317" s="217" t="e">
        <f t="shared" si="55"/>
        <v>#N/A</v>
      </c>
      <c r="AA317" s="673" t="str">
        <f t="shared" si="56"/>
        <v>,</v>
      </c>
      <c r="AB317" s="217" t="str">
        <f t="shared" si="57"/>
        <v/>
      </c>
      <c r="AC317" s="682">
        <f t="shared" si="58"/>
        <v>0</v>
      </c>
      <c r="AD317" s="682">
        <f t="shared" si="59"/>
        <v>0</v>
      </c>
    </row>
    <row r="318" spans="1:30" ht="16.5" hidden="1" thickTop="1" thickBot="1" x14ac:dyDescent="0.3">
      <c r="A318" s="217">
        <f>'Vasco Dpt'!A345</f>
        <v>0</v>
      </c>
      <c r="B318" s="217" t="str">
        <f>'Vasco Dpt'!B345</f>
        <v>41A</v>
      </c>
      <c r="C318" s="217" t="str">
        <f>'Vasco Dpt'!C345</f>
        <v>PNJ</v>
      </c>
      <c r="D318" s="217">
        <f>'Vasco Dpt'!D345</f>
        <v>0</v>
      </c>
      <c r="E318" s="217" t="str">
        <f>'Vasco Dpt'!E345</f>
        <v>VSD</v>
      </c>
      <c r="F318" s="217">
        <f>'Vasco Dpt'!F345</f>
        <v>30</v>
      </c>
      <c r="G318" s="217">
        <f>'Vasco Dpt'!G345</f>
        <v>0</v>
      </c>
      <c r="H318" s="667">
        <f>'Vasco Dpt'!H345</f>
        <v>0</v>
      </c>
      <c r="I318" s="217">
        <f>'Vasco Dpt'!I345</f>
        <v>0</v>
      </c>
      <c r="J318" s="670">
        <f>'Vasco Dpt'!J345</f>
        <v>0</v>
      </c>
      <c r="K318" s="217">
        <f>'Vasco Dpt'!K345</f>
        <v>0</v>
      </c>
      <c r="L318" s="217">
        <f>'Vasco Dpt'!L345</f>
        <v>0</v>
      </c>
      <c r="M318" s="217">
        <f>'Vasco Dpt'!M345</f>
        <v>0</v>
      </c>
      <c r="N318" s="217">
        <f>'Vasco Dpt'!N345</f>
        <v>0</v>
      </c>
      <c r="O318" s="217">
        <f>'Vasco Dpt'!O345</f>
        <v>0</v>
      </c>
      <c r="P318" s="217">
        <f>'Vasco Dpt'!P345</f>
        <v>0</v>
      </c>
      <c r="Q318" s="217">
        <f>'Vasco Dpt'!Q345</f>
        <v>0</v>
      </c>
      <c r="R318" s="217">
        <f>'Vasco Dpt'!R345</f>
        <v>0</v>
      </c>
      <c r="S318" s="217">
        <f>'Vasco Dpt'!S345</f>
        <v>0</v>
      </c>
      <c r="T318" s="217" t="str">
        <f>'Vasco Dpt'!T345</f>
        <v>SHUTTLE</v>
      </c>
      <c r="U318" s="217" t="str">
        <f t="shared" si="50"/>
        <v>PNJ--VSD</v>
      </c>
      <c r="V318" s="217" t="str">
        <f t="shared" si="51"/>
        <v>VSD--PNJ</v>
      </c>
      <c r="W318" s="217" t="e">
        <f t="shared" si="52"/>
        <v>#N/A</v>
      </c>
      <c r="X318" s="217" t="e">
        <f t="shared" si="53"/>
        <v>#N/A</v>
      </c>
      <c r="Y318" s="217" t="e">
        <f t="shared" si="54"/>
        <v>#N/A</v>
      </c>
      <c r="Z318" s="217" t="e">
        <f t="shared" si="55"/>
        <v>#N/A</v>
      </c>
      <c r="AA318" s="673" t="str">
        <f t="shared" si="56"/>
        <v>,</v>
      </c>
      <c r="AB318" s="217" t="str">
        <f t="shared" si="57"/>
        <v/>
      </c>
      <c r="AC318" s="682">
        <f t="shared" si="58"/>
        <v>0</v>
      </c>
      <c r="AD318" s="682">
        <f t="shared" si="59"/>
        <v>0</v>
      </c>
    </row>
    <row r="319" spans="1:30" ht="16.5" hidden="1" thickTop="1" thickBot="1" x14ac:dyDescent="0.3">
      <c r="A319" s="217">
        <f>'Vasco Dpt'!A346</f>
        <v>0</v>
      </c>
      <c r="B319" s="217" t="str">
        <f>'Vasco Dpt'!B346</f>
        <v>41A</v>
      </c>
      <c r="C319" s="217" t="str">
        <f>'Vasco Dpt'!C346</f>
        <v>St.Theresa, VSD</v>
      </c>
      <c r="D319" s="217" t="str">
        <f>'Vasco Dpt'!D346</f>
        <v>Bogmalo/ N.Vaddem</v>
      </c>
      <c r="E319" s="217" t="str">
        <f>'Vasco Dpt'!E346</f>
        <v>VSD</v>
      </c>
      <c r="F319" s="217">
        <f>'Vasco Dpt'!F346</f>
        <v>30</v>
      </c>
      <c r="G319" s="217">
        <f>'Vasco Dpt'!G346</f>
        <v>0</v>
      </c>
      <c r="H319" s="667">
        <f>'Vasco Dpt'!H346</f>
        <v>0</v>
      </c>
      <c r="I319" s="217">
        <f>'Vasco Dpt'!I346</f>
        <v>0</v>
      </c>
      <c r="J319" s="670">
        <f>'Vasco Dpt'!J346</f>
        <v>15</v>
      </c>
      <c r="K319" s="217">
        <f>'Vasco Dpt'!K346</f>
        <v>1</v>
      </c>
      <c r="L319" s="217">
        <f>'Vasco Dpt'!L346</f>
        <v>0</v>
      </c>
      <c r="M319" s="217">
        <f>'Vasco Dpt'!M346</f>
        <v>9.15</v>
      </c>
      <c r="N319" s="217">
        <f>'Vasco Dpt'!N346</f>
        <v>6.45</v>
      </c>
      <c r="O319" s="217">
        <f>'Vasco Dpt'!O346</f>
        <v>180</v>
      </c>
      <c r="P319" s="217">
        <f>'Vasco Dpt'!P346</f>
        <v>0</v>
      </c>
      <c r="Q319" s="217">
        <f>'Vasco Dpt'!Q346</f>
        <v>0</v>
      </c>
      <c r="R319" s="217">
        <f>'Vasco Dpt'!R346</f>
        <v>0</v>
      </c>
      <c r="S319" s="217">
        <f>'Vasco Dpt'!S346</f>
        <v>0</v>
      </c>
      <c r="T319" s="217">
        <f>'Vasco Dpt'!T346</f>
        <v>0</v>
      </c>
      <c r="U319" s="217" t="str">
        <f t="shared" si="50"/>
        <v>St.Theresa, VSD-Bogmalo/ N.Vaddem-VSD</v>
      </c>
      <c r="V319" s="217" t="str">
        <f t="shared" si="51"/>
        <v>VSD-Bogmalo/ N.Vaddem-St.Theresa, VSD</v>
      </c>
      <c r="W319" s="217" t="e">
        <f t="shared" si="52"/>
        <v>#N/A</v>
      </c>
      <c r="X319" s="217" t="e">
        <f t="shared" si="53"/>
        <v>#N/A</v>
      </c>
      <c r="Y319" s="217" t="e">
        <f t="shared" si="54"/>
        <v>#N/A</v>
      </c>
      <c r="Z319" s="217" t="e">
        <f t="shared" si="55"/>
        <v>#N/A</v>
      </c>
      <c r="AA319" s="673" t="str">
        <f t="shared" si="56"/>
        <v>,</v>
      </c>
      <c r="AB319" s="217" t="str">
        <f t="shared" si="57"/>
        <v/>
      </c>
      <c r="AC319" s="682">
        <f t="shared" si="58"/>
        <v>0</v>
      </c>
      <c r="AD319" s="682">
        <f t="shared" si="59"/>
        <v>15</v>
      </c>
    </row>
    <row r="320" spans="1:30" ht="16.5" hidden="1" thickTop="1" thickBot="1" x14ac:dyDescent="0.3">
      <c r="A320" s="217">
        <f>'Vasco Dpt'!A347</f>
        <v>0</v>
      </c>
      <c r="B320" s="217">
        <f>'Vasco Dpt'!B347</f>
        <v>0</v>
      </c>
      <c r="C320" s="217">
        <f>'Vasco Dpt'!C347</f>
        <v>0</v>
      </c>
      <c r="D320" s="217">
        <f>'Vasco Dpt'!D347</f>
        <v>0</v>
      </c>
      <c r="E320" s="217">
        <f>'Vasco Dpt'!E347</f>
        <v>0</v>
      </c>
      <c r="F320" s="217">
        <f>'Vasco Dpt'!F347</f>
        <v>0</v>
      </c>
      <c r="G320" s="217">
        <f>'Vasco Dpt'!G347</f>
        <v>0</v>
      </c>
      <c r="H320" s="667">
        <f>'Vasco Dpt'!H347</f>
        <v>0</v>
      </c>
      <c r="I320" s="217">
        <f>'Vasco Dpt'!I347</f>
        <v>0</v>
      </c>
      <c r="J320" s="670">
        <f>'Vasco Dpt'!J347</f>
        <v>0</v>
      </c>
      <c r="K320" s="217">
        <f>'Vasco Dpt'!K347</f>
        <v>0</v>
      </c>
      <c r="L320" s="217">
        <f>'Vasco Dpt'!L347</f>
        <v>0</v>
      </c>
      <c r="M320" s="217">
        <f>'Vasco Dpt'!M347</f>
        <v>0</v>
      </c>
      <c r="N320" s="217">
        <f>'Vasco Dpt'!N347</f>
        <v>0</v>
      </c>
      <c r="O320" s="217">
        <f>'Vasco Dpt'!O347</f>
        <v>0</v>
      </c>
      <c r="P320" s="217">
        <f>'Vasco Dpt'!P347</f>
        <v>0</v>
      </c>
      <c r="Q320" s="217">
        <f>'Vasco Dpt'!Q347</f>
        <v>0</v>
      </c>
      <c r="R320" s="217">
        <f>'Vasco Dpt'!R347</f>
        <v>0</v>
      </c>
      <c r="S320" s="217">
        <f>'Vasco Dpt'!S347</f>
        <v>0</v>
      </c>
      <c r="T320" s="217">
        <f>'Vasco Dpt'!T347</f>
        <v>0</v>
      </c>
      <c r="U320" s="217" t="str">
        <f t="shared" si="50"/>
        <v>0--0</v>
      </c>
      <c r="V320" s="217" t="str">
        <f t="shared" si="51"/>
        <v>0--0</v>
      </c>
      <c r="W320" s="217" t="e">
        <f t="shared" si="52"/>
        <v>#N/A</v>
      </c>
      <c r="X320" s="217" t="e">
        <f t="shared" si="53"/>
        <v>#N/A</v>
      </c>
      <c r="Y320" s="217" t="e">
        <f t="shared" si="54"/>
        <v>#N/A</v>
      </c>
      <c r="Z320" s="217" t="e">
        <f t="shared" si="55"/>
        <v>#N/A</v>
      </c>
      <c r="AA320" s="673" t="str">
        <f t="shared" si="56"/>
        <v>,</v>
      </c>
      <c r="AB320" s="217" t="str">
        <f t="shared" si="57"/>
        <v/>
      </c>
      <c r="AC320" s="682">
        <f t="shared" si="58"/>
        <v>0</v>
      </c>
      <c r="AD320" s="682">
        <f t="shared" si="59"/>
        <v>0</v>
      </c>
    </row>
    <row r="321" spans="1:30" ht="16.5" hidden="1" thickTop="1" thickBot="1" x14ac:dyDescent="0.3">
      <c r="A321" s="217" t="str">
        <f>'Vasco Dpt'!A348</f>
        <v>S/SERV</v>
      </c>
      <c r="B321" s="217" t="str">
        <f>'Vasco Dpt'!B348</f>
        <v>42A</v>
      </c>
      <c r="C321" s="217" t="str">
        <f>'Vasco Dpt'!C348</f>
        <v>VSD</v>
      </c>
      <c r="D321" s="217" t="str">
        <f>'Vasco Dpt'!D348</f>
        <v>KV1/KV2</v>
      </c>
      <c r="E321" s="217" t="str">
        <f>'Vasco Dpt'!E348</f>
        <v>CHICOLNA</v>
      </c>
      <c r="F321" s="217">
        <f>'Vasco Dpt'!F348</f>
        <v>13</v>
      </c>
      <c r="G321" s="217">
        <f>'Vasco Dpt'!G348</f>
        <v>0</v>
      </c>
      <c r="H321" s="667">
        <f>'Vasco Dpt'!H348</f>
        <v>13.3</v>
      </c>
      <c r="I321" s="217">
        <f>'Vasco Dpt'!I348</f>
        <v>0</v>
      </c>
      <c r="J321" s="670">
        <f>'Vasco Dpt'!J348</f>
        <v>0</v>
      </c>
      <c r="K321" s="217">
        <f>'Vasco Dpt'!K348</f>
        <v>0</v>
      </c>
      <c r="L321" s="217">
        <f>'Vasco Dpt'!L348</f>
        <v>0</v>
      </c>
      <c r="M321" s="217">
        <f>'Vasco Dpt'!M348</f>
        <v>0</v>
      </c>
      <c r="N321" s="217">
        <f>'Vasco Dpt'!N348</f>
        <v>0</v>
      </c>
      <c r="O321" s="217">
        <f>'Vasco Dpt'!O348</f>
        <v>0</v>
      </c>
      <c r="P321" s="217">
        <f>'Vasco Dpt'!P348</f>
        <v>0</v>
      </c>
      <c r="Q321" s="217">
        <f>'Vasco Dpt'!Q348</f>
        <v>0</v>
      </c>
      <c r="R321" s="217">
        <f>'Vasco Dpt'!R348</f>
        <v>0</v>
      </c>
      <c r="S321" s="217">
        <f>'Vasco Dpt'!S348</f>
        <v>0</v>
      </c>
      <c r="T321" s="217">
        <f>'Vasco Dpt'!T348</f>
        <v>0</v>
      </c>
      <c r="U321" s="217" t="str">
        <f t="shared" si="50"/>
        <v>VSD-KV1/KV2-CHICOLNA</v>
      </c>
      <c r="V321" s="217" t="str">
        <f t="shared" si="51"/>
        <v>CHICOLNA-KV1/KV2-VSD</v>
      </c>
      <c r="W321" s="217" t="e">
        <f t="shared" si="52"/>
        <v>#N/A</v>
      </c>
      <c r="X321" s="217" t="e">
        <f t="shared" si="53"/>
        <v>#N/A</v>
      </c>
      <c r="Y321" s="217" t="e">
        <f t="shared" si="54"/>
        <v>#N/A</v>
      </c>
      <c r="Z321" s="217" t="e">
        <f t="shared" si="55"/>
        <v>#N/A</v>
      </c>
      <c r="AA321" s="673" t="str">
        <f t="shared" si="56"/>
        <v>,</v>
      </c>
      <c r="AB321" s="217" t="str">
        <f t="shared" si="57"/>
        <v/>
      </c>
      <c r="AC321" s="682">
        <f t="shared" si="58"/>
        <v>13.3</v>
      </c>
      <c r="AD321" s="682">
        <f t="shared" si="59"/>
        <v>0</v>
      </c>
    </row>
    <row r="322" spans="1:30" ht="16.5" hidden="1" thickTop="1" thickBot="1" x14ac:dyDescent="0.3">
      <c r="A322" s="217">
        <f>'Vasco Dpt'!A349</f>
        <v>0</v>
      </c>
      <c r="B322" s="217" t="str">
        <f>'Vasco Dpt'!B349</f>
        <v>42A</v>
      </c>
      <c r="C322" s="217" t="str">
        <f>'Vasco Dpt'!C349</f>
        <v>CHICOLNA</v>
      </c>
      <c r="D322" s="217">
        <f>'Vasco Dpt'!D349</f>
        <v>0</v>
      </c>
      <c r="E322" s="217" t="str">
        <f>'Vasco Dpt'!E349</f>
        <v>VSD</v>
      </c>
      <c r="F322" s="217">
        <f>'Vasco Dpt'!F349</f>
        <v>9</v>
      </c>
      <c r="G322" s="217">
        <f>'Vasco Dpt'!G349</f>
        <v>0</v>
      </c>
      <c r="H322" s="667">
        <f>'Vasco Dpt'!H349</f>
        <v>0</v>
      </c>
      <c r="I322" s="217">
        <f>'Vasco Dpt'!I349</f>
        <v>0</v>
      </c>
      <c r="J322" s="670">
        <f>'Vasco Dpt'!J349</f>
        <v>0</v>
      </c>
      <c r="K322" s="217">
        <f>'Vasco Dpt'!K349</f>
        <v>0</v>
      </c>
      <c r="L322" s="217">
        <f>'Vasco Dpt'!L349</f>
        <v>0</v>
      </c>
      <c r="M322" s="217">
        <f>'Vasco Dpt'!M349</f>
        <v>0</v>
      </c>
      <c r="N322" s="217">
        <f>'Vasco Dpt'!N349</f>
        <v>0</v>
      </c>
      <c r="O322" s="217">
        <f>'Vasco Dpt'!O349</f>
        <v>0</v>
      </c>
      <c r="P322" s="217">
        <f>'Vasco Dpt'!P349</f>
        <v>0</v>
      </c>
      <c r="Q322" s="217">
        <f>'Vasco Dpt'!Q349</f>
        <v>0</v>
      </c>
      <c r="R322" s="217">
        <f>'Vasco Dpt'!R349</f>
        <v>0</v>
      </c>
      <c r="S322" s="217">
        <f>'Vasco Dpt'!S349</f>
        <v>0</v>
      </c>
      <c r="T322" s="217">
        <f>'Vasco Dpt'!T349</f>
        <v>0</v>
      </c>
      <c r="U322" s="217" t="str">
        <f t="shared" si="50"/>
        <v>CHICOLNA--VSD</v>
      </c>
      <c r="V322" s="217" t="str">
        <f t="shared" si="51"/>
        <v>VSD--CHICOLNA</v>
      </c>
      <c r="W322" s="217" t="e">
        <f t="shared" si="52"/>
        <v>#N/A</v>
      </c>
      <c r="X322" s="217" t="e">
        <f t="shared" si="53"/>
        <v>#N/A</v>
      </c>
      <c r="Y322" s="217" t="e">
        <f t="shared" si="54"/>
        <v>#N/A</v>
      </c>
      <c r="Z322" s="217" t="e">
        <f t="shared" si="55"/>
        <v>#N/A</v>
      </c>
      <c r="AA322" s="673" t="str">
        <f t="shared" si="56"/>
        <v>,</v>
      </c>
      <c r="AB322" s="217" t="str">
        <f t="shared" si="57"/>
        <v/>
      </c>
      <c r="AC322" s="682">
        <f t="shared" si="58"/>
        <v>0</v>
      </c>
      <c r="AD322" s="682">
        <f t="shared" si="59"/>
        <v>0</v>
      </c>
    </row>
    <row r="323" spans="1:30" ht="16.5" hidden="1" thickTop="1" thickBot="1" x14ac:dyDescent="0.3">
      <c r="A323" s="217">
        <f>'Vasco Dpt'!A350</f>
        <v>0</v>
      </c>
      <c r="B323" s="217" t="str">
        <f>'Vasco Dpt'!B350</f>
        <v>42A</v>
      </c>
      <c r="C323" s="217" t="str">
        <f>'Vasco Dpt'!C350</f>
        <v>VSD</v>
      </c>
      <c r="D323" s="217">
        <f>'Vasco Dpt'!D350</f>
        <v>0</v>
      </c>
      <c r="E323" s="217" t="str">
        <f>'Vasco Dpt'!E350</f>
        <v>PNJ</v>
      </c>
      <c r="F323" s="217">
        <f>'Vasco Dpt'!F350</f>
        <v>30</v>
      </c>
      <c r="G323" s="217">
        <f>'Vasco Dpt'!G350</f>
        <v>0</v>
      </c>
      <c r="H323" s="667">
        <f>'Vasco Dpt'!H350</f>
        <v>0</v>
      </c>
      <c r="I323" s="217">
        <f>'Vasco Dpt'!I350</f>
        <v>0</v>
      </c>
      <c r="J323" s="670">
        <f>'Vasco Dpt'!J350</f>
        <v>0</v>
      </c>
      <c r="K323" s="217">
        <f>'Vasco Dpt'!K350</f>
        <v>0</v>
      </c>
      <c r="L323" s="217">
        <f>'Vasco Dpt'!L350</f>
        <v>0</v>
      </c>
      <c r="M323" s="217">
        <f>'Vasco Dpt'!M350</f>
        <v>0</v>
      </c>
      <c r="N323" s="217">
        <f>'Vasco Dpt'!N350</f>
        <v>0</v>
      </c>
      <c r="O323" s="217">
        <f>'Vasco Dpt'!O350</f>
        <v>0</v>
      </c>
      <c r="P323" s="217">
        <f>'Vasco Dpt'!P350</f>
        <v>0</v>
      </c>
      <c r="Q323" s="217">
        <f>'Vasco Dpt'!Q350</f>
        <v>0</v>
      </c>
      <c r="R323" s="217">
        <f>'Vasco Dpt'!R350</f>
        <v>0</v>
      </c>
      <c r="S323" s="217">
        <f>'Vasco Dpt'!S350</f>
        <v>0</v>
      </c>
      <c r="T323" s="217" t="str">
        <f>'Vasco Dpt'!T350</f>
        <v>SHUTTLE</v>
      </c>
      <c r="U323" s="217" t="str">
        <f t="shared" si="50"/>
        <v>VSD--PNJ</v>
      </c>
      <c r="V323" s="217" t="str">
        <f t="shared" si="51"/>
        <v>PNJ--VSD</v>
      </c>
      <c r="W323" s="217" t="e">
        <f t="shared" si="52"/>
        <v>#N/A</v>
      </c>
      <c r="X323" s="217" t="e">
        <f t="shared" si="53"/>
        <v>#N/A</v>
      </c>
      <c r="Y323" s="217" t="e">
        <f t="shared" si="54"/>
        <v>#N/A</v>
      </c>
      <c r="Z323" s="217" t="e">
        <f t="shared" si="55"/>
        <v>#N/A</v>
      </c>
      <c r="AA323" s="673" t="str">
        <f t="shared" si="56"/>
        <v>,</v>
      </c>
      <c r="AB323" s="217" t="str">
        <f t="shared" si="57"/>
        <v/>
      </c>
      <c r="AC323" s="682">
        <f t="shared" si="58"/>
        <v>0</v>
      </c>
      <c r="AD323" s="682">
        <f t="shared" si="59"/>
        <v>0</v>
      </c>
    </row>
    <row r="324" spans="1:30" ht="16.5" hidden="1" thickTop="1" thickBot="1" x14ac:dyDescent="0.3">
      <c r="A324" s="217">
        <f>'Vasco Dpt'!A351</f>
        <v>0</v>
      </c>
      <c r="B324" s="217" t="str">
        <f>'Vasco Dpt'!B351</f>
        <v>42A</v>
      </c>
      <c r="C324" s="217" t="str">
        <f>'Vasco Dpt'!C351</f>
        <v>PNJ</v>
      </c>
      <c r="D324" s="217">
        <f>'Vasco Dpt'!D351</f>
        <v>0</v>
      </c>
      <c r="E324" s="217" t="str">
        <f>'Vasco Dpt'!E351</f>
        <v>VSD</v>
      </c>
      <c r="F324" s="217">
        <f>'Vasco Dpt'!F351</f>
        <v>30</v>
      </c>
      <c r="G324" s="217">
        <f>'Vasco Dpt'!G351</f>
        <v>0</v>
      </c>
      <c r="H324" s="667">
        <f>'Vasco Dpt'!H351</f>
        <v>0</v>
      </c>
      <c r="I324" s="217">
        <f>'Vasco Dpt'!I351</f>
        <v>0</v>
      </c>
      <c r="J324" s="670">
        <f>'Vasco Dpt'!J351</f>
        <v>0</v>
      </c>
      <c r="K324" s="217">
        <f>'Vasco Dpt'!K351</f>
        <v>0</v>
      </c>
      <c r="L324" s="217">
        <f>'Vasco Dpt'!L351</f>
        <v>0</v>
      </c>
      <c r="M324" s="217">
        <f>'Vasco Dpt'!M351</f>
        <v>0</v>
      </c>
      <c r="N324" s="217">
        <f>'Vasco Dpt'!N351</f>
        <v>0</v>
      </c>
      <c r="O324" s="217">
        <f>'Vasco Dpt'!O351</f>
        <v>0</v>
      </c>
      <c r="P324" s="217">
        <f>'Vasco Dpt'!P351</f>
        <v>0</v>
      </c>
      <c r="Q324" s="217">
        <f>'Vasco Dpt'!Q351</f>
        <v>0</v>
      </c>
      <c r="R324" s="217">
        <f>'Vasco Dpt'!R351</f>
        <v>0</v>
      </c>
      <c r="S324" s="217">
        <f>'Vasco Dpt'!S351</f>
        <v>0</v>
      </c>
      <c r="T324" s="217" t="str">
        <f>'Vasco Dpt'!T351</f>
        <v>SHUTTLE</v>
      </c>
      <c r="U324" s="217" t="str">
        <f t="shared" si="50"/>
        <v>PNJ--VSD</v>
      </c>
      <c r="V324" s="217" t="str">
        <f t="shared" si="51"/>
        <v>VSD--PNJ</v>
      </c>
      <c r="W324" s="217" t="e">
        <f t="shared" si="52"/>
        <v>#N/A</v>
      </c>
      <c r="X324" s="217" t="e">
        <f t="shared" si="53"/>
        <v>#N/A</v>
      </c>
      <c r="Y324" s="217" t="e">
        <f t="shared" si="54"/>
        <v>#N/A</v>
      </c>
      <c r="Z324" s="217" t="e">
        <f t="shared" si="55"/>
        <v>#N/A</v>
      </c>
      <c r="AA324" s="673" t="str">
        <f t="shared" si="56"/>
        <v>,</v>
      </c>
      <c r="AB324" s="217" t="str">
        <f t="shared" si="57"/>
        <v/>
      </c>
      <c r="AC324" s="682">
        <f t="shared" si="58"/>
        <v>0</v>
      </c>
      <c r="AD324" s="682">
        <f t="shared" si="59"/>
        <v>0</v>
      </c>
    </row>
    <row r="325" spans="1:30" ht="16.5" hidden="1" thickTop="1" thickBot="1" x14ac:dyDescent="0.3">
      <c r="A325" s="217">
        <f>'Vasco Dpt'!A352</f>
        <v>0</v>
      </c>
      <c r="B325" s="217" t="str">
        <f>'Vasco Dpt'!B352</f>
        <v>42A</v>
      </c>
      <c r="C325" s="217" t="str">
        <f>'Vasco Dpt'!C352</f>
        <v>VSD</v>
      </c>
      <c r="D325" s="217">
        <f>'Vasco Dpt'!D352</f>
        <v>0</v>
      </c>
      <c r="E325" s="217" t="str">
        <f>'Vasco Dpt'!E352</f>
        <v>PNJ</v>
      </c>
      <c r="F325" s="217">
        <f>'Vasco Dpt'!F352</f>
        <v>30</v>
      </c>
      <c r="G325" s="217">
        <f>'Vasco Dpt'!G352</f>
        <v>0</v>
      </c>
      <c r="H325" s="667">
        <f>'Vasco Dpt'!H352</f>
        <v>0</v>
      </c>
      <c r="I325" s="217">
        <f>'Vasco Dpt'!I352</f>
        <v>0</v>
      </c>
      <c r="J325" s="670">
        <f>'Vasco Dpt'!J352</f>
        <v>0</v>
      </c>
      <c r="K325" s="217">
        <f>'Vasco Dpt'!K352</f>
        <v>0</v>
      </c>
      <c r="L325" s="217">
        <f>'Vasco Dpt'!L352</f>
        <v>0</v>
      </c>
      <c r="M325" s="217">
        <f>'Vasco Dpt'!M352</f>
        <v>0</v>
      </c>
      <c r="N325" s="217">
        <f>'Vasco Dpt'!N352</f>
        <v>0</v>
      </c>
      <c r="O325" s="217">
        <f>'Vasco Dpt'!O352</f>
        <v>0</v>
      </c>
      <c r="P325" s="217">
        <f>'Vasco Dpt'!P352</f>
        <v>0</v>
      </c>
      <c r="Q325" s="217">
        <f>'Vasco Dpt'!Q352</f>
        <v>0</v>
      </c>
      <c r="R325" s="217">
        <f>'Vasco Dpt'!R352</f>
        <v>0</v>
      </c>
      <c r="S325" s="217">
        <f>'Vasco Dpt'!S352</f>
        <v>0</v>
      </c>
      <c r="T325" s="217" t="str">
        <f>'Vasco Dpt'!T352</f>
        <v>SHUTTLE</v>
      </c>
      <c r="U325" s="217" t="str">
        <f t="shared" si="50"/>
        <v>VSD--PNJ</v>
      </c>
      <c r="V325" s="217" t="str">
        <f t="shared" si="51"/>
        <v>PNJ--VSD</v>
      </c>
      <c r="W325" s="217" t="e">
        <f t="shared" si="52"/>
        <v>#N/A</v>
      </c>
      <c r="X325" s="217" t="e">
        <f t="shared" si="53"/>
        <v>#N/A</v>
      </c>
      <c r="Y325" s="217" t="e">
        <f t="shared" si="54"/>
        <v>#N/A</v>
      </c>
      <c r="Z325" s="217" t="e">
        <f t="shared" si="55"/>
        <v>#N/A</v>
      </c>
      <c r="AA325" s="673" t="str">
        <f t="shared" si="56"/>
        <v>,</v>
      </c>
      <c r="AB325" s="217" t="str">
        <f t="shared" si="57"/>
        <v/>
      </c>
      <c r="AC325" s="682">
        <f t="shared" si="58"/>
        <v>0</v>
      </c>
      <c r="AD325" s="682">
        <f t="shared" si="59"/>
        <v>0</v>
      </c>
    </row>
    <row r="326" spans="1:30" ht="16.5" hidden="1" thickTop="1" thickBot="1" x14ac:dyDescent="0.3">
      <c r="A326" s="217">
        <f>'Vasco Dpt'!A353</f>
        <v>0</v>
      </c>
      <c r="B326" s="217" t="str">
        <f>'Vasco Dpt'!B353</f>
        <v>42A</v>
      </c>
      <c r="C326" s="217" t="str">
        <f>'Vasco Dpt'!C353</f>
        <v>PNJ</v>
      </c>
      <c r="D326" s="217">
        <f>'Vasco Dpt'!D353</f>
        <v>0</v>
      </c>
      <c r="E326" s="217" t="str">
        <f>'Vasco Dpt'!E353</f>
        <v>VSD</v>
      </c>
      <c r="F326" s="217">
        <f>'Vasco Dpt'!F353</f>
        <v>30</v>
      </c>
      <c r="G326" s="217">
        <f>'Vasco Dpt'!G353</f>
        <v>0</v>
      </c>
      <c r="H326" s="667">
        <f>'Vasco Dpt'!H353</f>
        <v>0</v>
      </c>
      <c r="I326" s="217">
        <f>'Vasco Dpt'!I353</f>
        <v>0</v>
      </c>
      <c r="J326" s="670">
        <f>'Vasco Dpt'!J353</f>
        <v>20.3</v>
      </c>
      <c r="K326" s="217">
        <f>'Vasco Dpt'!K353</f>
        <v>1</v>
      </c>
      <c r="L326" s="217">
        <f>'Vasco Dpt'!L353</f>
        <v>0</v>
      </c>
      <c r="M326" s="217">
        <f>'Vasco Dpt'!M353</f>
        <v>7.45</v>
      </c>
      <c r="N326" s="217">
        <f>'Vasco Dpt'!N353</f>
        <v>5.45</v>
      </c>
      <c r="O326" s="217">
        <f>'Vasco Dpt'!O353</f>
        <v>142</v>
      </c>
      <c r="P326" s="217">
        <f>'Vasco Dpt'!P353</f>
        <v>0</v>
      </c>
      <c r="Q326" s="217">
        <f>'Vasco Dpt'!Q353</f>
        <v>0</v>
      </c>
      <c r="R326" s="217">
        <f>'Vasco Dpt'!R353</f>
        <v>0</v>
      </c>
      <c r="S326" s="217">
        <f>'Vasco Dpt'!S353</f>
        <v>0</v>
      </c>
      <c r="T326" s="217" t="str">
        <f>'Vasco Dpt'!T353</f>
        <v>SHTL, N/O VASCO DEPOT</v>
      </c>
      <c r="U326" s="217" t="str">
        <f t="shared" ref="U326:U389" si="60">CONCATENATE($C326,"-",IF($D326=0,"",$D326), "-",$E326)</f>
        <v>PNJ--VSD</v>
      </c>
      <c r="V326" s="217" t="str">
        <f t="shared" ref="V326:V389" si="61">CONCATENATE($E326,"-",IF($D326=0,"",$D326), "-",$C326)</f>
        <v>VSD--PNJ</v>
      </c>
      <c r="W326" s="217" t="e">
        <f t="shared" ref="W326:W389" si="62">VLOOKUP($U326,VSG,2,FALSE)</f>
        <v>#N/A</v>
      </c>
      <c r="X326" s="217" t="e">
        <f t="shared" ref="X326:X389" si="63">VLOOKUP($V326,VSG,2,FALSE)</f>
        <v>#N/A</v>
      </c>
      <c r="Y326" s="217" t="e">
        <f t="shared" ref="Y326:Y389" si="64">VLOOKUP($U326,ALL,2,FALSE)</f>
        <v>#N/A</v>
      </c>
      <c r="Z326" s="217" t="e">
        <f t="shared" ref="Z326:Z389" si="65">VLOOKUP($V326,ALL,2,FALSE)</f>
        <v>#N/A</v>
      </c>
      <c r="AA326" s="673" t="str">
        <f t="shared" ref="AA326:AA389" si="66">CONCATENATE(IFERROR(IFERROR(VLOOKUP($U326,VSG,2,FALSE),VLOOKUP($V326,VSG,2,FALSE)),""),",",IFERROR(IFERROR(VLOOKUP($U326,ALL,2,FALSE),VLOOKUP($V326,ALL,2,FALSE)),""))</f>
        <v>,</v>
      </c>
      <c r="AB326" s="217" t="str">
        <f t="shared" ref="AB326:AB389" si="67">IF(OR(_xlfn.IFNA(W326,"NA")&lt;&gt;"NA",_xlfn.IFNA(Y326,"NA")&lt;&gt;"NA"), "onward",IF(OR(_xlfn.IFNA(X326,"NA")&lt;&gt;"NA",_xlfn.IFNA(Z326,"NA")&lt;&gt;"NA"), "return",""))</f>
        <v/>
      </c>
      <c r="AC326" s="682">
        <f t="shared" ref="AC326:AC389" si="68">H326</f>
        <v>0</v>
      </c>
      <c r="AD326" s="682">
        <f t="shared" ref="AD326:AD389" si="69">J326</f>
        <v>20.3</v>
      </c>
    </row>
    <row r="327" spans="1:30" ht="16.5" hidden="1" thickTop="1" thickBot="1" x14ac:dyDescent="0.3">
      <c r="A327" s="217">
        <f>'Vasco Dpt'!A354</f>
        <v>0</v>
      </c>
      <c r="B327" s="217">
        <f>'Vasco Dpt'!B354</f>
        <v>42</v>
      </c>
      <c r="C327" s="217" t="str">
        <f>'Vasco Dpt'!C354</f>
        <v>VSD</v>
      </c>
      <c r="D327" s="217" t="str">
        <f>'Vasco Dpt'!D354</f>
        <v>KV1/KV2</v>
      </c>
      <c r="E327" s="217" t="str">
        <f>'Vasco Dpt'!E354</f>
        <v>CHICOLNA</v>
      </c>
      <c r="F327" s="217">
        <f>'Vasco Dpt'!F354</f>
        <v>13</v>
      </c>
      <c r="G327" s="217">
        <f>'Vasco Dpt'!G354</f>
        <v>0</v>
      </c>
      <c r="H327" s="667">
        <f>'Vasco Dpt'!H354</f>
        <v>6.3</v>
      </c>
      <c r="I327" s="217">
        <f>'Vasco Dpt'!I354</f>
        <v>0</v>
      </c>
      <c r="J327" s="670">
        <f>'Vasco Dpt'!J354</f>
        <v>0</v>
      </c>
      <c r="K327" s="217">
        <f>'Vasco Dpt'!K354</f>
        <v>0</v>
      </c>
      <c r="L327" s="217">
        <f>'Vasco Dpt'!L354</f>
        <v>0</v>
      </c>
      <c r="M327" s="217">
        <f>'Vasco Dpt'!M354</f>
        <v>0</v>
      </c>
      <c r="N327" s="217">
        <f>'Vasco Dpt'!N354</f>
        <v>0</v>
      </c>
      <c r="O327" s="217">
        <f>'Vasco Dpt'!O354</f>
        <v>0</v>
      </c>
      <c r="P327" s="217">
        <f>'Vasco Dpt'!P354</f>
        <v>0</v>
      </c>
      <c r="Q327" s="217">
        <f>'Vasco Dpt'!Q354</f>
        <v>0</v>
      </c>
      <c r="R327" s="217">
        <f>'Vasco Dpt'!R354</f>
        <v>0</v>
      </c>
      <c r="S327" s="217">
        <f>'Vasco Dpt'!S354</f>
        <v>0</v>
      </c>
      <c r="T327" s="217">
        <f>'Vasco Dpt'!T354</f>
        <v>0</v>
      </c>
      <c r="U327" s="217" t="str">
        <f t="shared" si="60"/>
        <v>VSD-KV1/KV2-CHICOLNA</v>
      </c>
      <c r="V327" s="217" t="str">
        <f t="shared" si="61"/>
        <v>CHICOLNA-KV1/KV2-VSD</v>
      </c>
      <c r="W327" s="217" t="e">
        <f t="shared" si="62"/>
        <v>#N/A</v>
      </c>
      <c r="X327" s="217" t="e">
        <f t="shared" si="63"/>
        <v>#N/A</v>
      </c>
      <c r="Y327" s="217" t="e">
        <f t="shared" si="64"/>
        <v>#N/A</v>
      </c>
      <c r="Z327" s="217" t="e">
        <f t="shared" si="65"/>
        <v>#N/A</v>
      </c>
      <c r="AA327" s="673" t="str">
        <f t="shared" si="66"/>
        <v>,</v>
      </c>
      <c r="AB327" s="217" t="str">
        <f t="shared" si="67"/>
        <v/>
      </c>
      <c r="AC327" s="682">
        <f t="shared" si="68"/>
        <v>6.3</v>
      </c>
      <c r="AD327" s="682">
        <f t="shared" si="69"/>
        <v>0</v>
      </c>
    </row>
    <row r="328" spans="1:30" ht="16.5" hidden="1" thickTop="1" thickBot="1" x14ac:dyDescent="0.3">
      <c r="A328" s="217">
        <f>'Vasco Dpt'!A355</f>
        <v>0</v>
      </c>
      <c r="B328" s="217">
        <f>'Vasco Dpt'!B355</f>
        <v>42</v>
      </c>
      <c r="C328" s="217" t="str">
        <f>'Vasco Dpt'!C355</f>
        <v>CHICOLNA</v>
      </c>
      <c r="D328" s="217">
        <f>'Vasco Dpt'!D355</f>
        <v>0</v>
      </c>
      <c r="E328" s="217" t="str">
        <f>'Vasco Dpt'!E355</f>
        <v>VSD</v>
      </c>
      <c r="F328" s="217">
        <f>'Vasco Dpt'!F355</f>
        <v>9</v>
      </c>
      <c r="G328" s="217">
        <f>'Vasco Dpt'!G355</f>
        <v>0</v>
      </c>
      <c r="H328" s="667">
        <f>'Vasco Dpt'!H355</f>
        <v>0</v>
      </c>
      <c r="I328" s="217">
        <f>'Vasco Dpt'!I355</f>
        <v>0</v>
      </c>
      <c r="J328" s="670">
        <f>'Vasco Dpt'!J355</f>
        <v>0</v>
      </c>
      <c r="K328" s="217">
        <f>'Vasco Dpt'!K355</f>
        <v>0</v>
      </c>
      <c r="L328" s="217">
        <f>'Vasco Dpt'!L355</f>
        <v>0</v>
      </c>
      <c r="M328" s="217">
        <f>'Vasco Dpt'!M355</f>
        <v>0</v>
      </c>
      <c r="N328" s="217">
        <f>'Vasco Dpt'!N355</f>
        <v>0</v>
      </c>
      <c r="O328" s="217">
        <f>'Vasco Dpt'!O355</f>
        <v>0</v>
      </c>
      <c r="P328" s="217">
        <f>'Vasco Dpt'!P355</f>
        <v>0</v>
      </c>
      <c r="Q328" s="217">
        <f>'Vasco Dpt'!Q355</f>
        <v>0</v>
      </c>
      <c r="R328" s="217">
        <f>'Vasco Dpt'!R355</f>
        <v>0</v>
      </c>
      <c r="S328" s="217">
        <f>'Vasco Dpt'!S355</f>
        <v>0</v>
      </c>
      <c r="T328" s="217">
        <f>'Vasco Dpt'!T355</f>
        <v>0</v>
      </c>
      <c r="U328" s="217" t="str">
        <f t="shared" si="60"/>
        <v>CHICOLNA--VSD</v>
      </c>
      <c r="V328" s="217" t="str">
        <f t="shared" si="61"/>
        <v>VSD--CHICOLNA</v>
      </c>
      <c r="W328" s="217" t="e">
        <f t="shared" si="62"/>
        <v>#N/A</v>
      </c>
      <c r="X328" s="217" t="e">
        <f t="shared" si="63"/>
        <v>#N/A</v>
      </c>
      <c r="Y328" s="217" t="e">
        <f t="shared" si="64"/>
        <v>#N/A</v>
      </c>
      <c r="Z328" s="217" t="e">
        <f t="shared" si="65"/>
        <v>#N/A</v>
      </c>
      <c r="AA328" s="673" t="str">
        <f t="shared" si="66"/>
        <v>,</v>
      </c>
      <c r="AB328" s="217" t="str">
        <f t="shared" si="67"/>
        <v/>
      </c>
      <c r="AC328" s="682">
        <f t="shared" si="68"/>
        <v>0</v>
      </c>
      <c r="AD328" s="682">
        <f t="shared" si="69"/>
        <v>0</v>
      </c>
    </row>
    <row r="329" spans="1:30" ht="16.5" hidden="1" thickTop="1" thickBot="1" x14ac:dyDescent="0.3">
      <c r="A329" s="217">
        <f>'Vasco Dpt'!A356</f>
        <v>0</v>
      </c>
      <c r="B329" s="217">
        <f>'Vasco Dpt'!B356</f>
        <v>42</v>
      </c>
      <c r="C329" s="217" t="str">
        <f>'Vasco Dpt'!C356</f>
        <v>VSD</v>
      </c>
      <c r="D329" s="217" t="str">
        <f>'Vasco Dpt'!D356</f>
        <v>Goa Univrsty</v>
      </c>
      <c r="E329" s="217" t="str">
        <f>'Vasco Dpt'!E356</f>
        <v>PNJ</v>
      </c>
      <c r="F329" s="217">
        <f>'Vasco Dpt'!F356</f>
        <v>40</v>
      </c>
      <c r="G329" s="217">
        <f>'Vasco Dpt'!G356</f>
        <v>0</v>
      </c>
      <c r="H329" s="667">
        <f>'Vasco Dpt'!H356</f>
        <v>0</v>
      </c>
      <c r="I329" s="217">
        <f>'Vasco Dpt'!I356</f>
        <v>0</v>
      </c>
      <c r="J329" s="670">
        <f>'Vasco Dpt'!J356</f>
        <v>0</v>
      </c>
      <c r="K329" s="217">
        <f>'Vasco Dpt'!K356</f>
        <v>0</v>
      </c>
      <c r="L329" s="217">
        <f>'Vasco Dpt'!L356</f>
        <v>0</v>
      </c>
      <c r="M329" s="217">
        <f>'Vasco Dpt'!M356</f>
        <v>0</v>
      </c>
      <c r="N329" s="217">
        <f>'Vasco Dpt'!N356</f>
        <v>0</v>
      </c>
      <c r="O329" s="217">
        <f>'Vasco Dpt'!O356</f>
        <v>0</v>
      </c>
      <c r="P329" s="217">
        <f>'Vasco Dpt'!P356</f>
        <v>0</v>
      </c>
      <c r="Q329" s="217">
        <f>'Vasco Dpt'!Q356</f>
        <v>0</v>
      </c>
      <c r="R329" s="217">
        <f>'Vasco Dpt'!R356</f>
        <v>0</v>
      </c>
      <c r="S329" s="217">
        <f>'Vasco Dpt'!S356</f>
        <v>0</v>
      </c>
      <c r="T329" s="217">
        <f>'Vasco Dpt'!T356</f>
        <v>0</v>
      </c>
      <c r="U329" s="217" t="str">
        <f t="shared" si="60"/>
        <v>VSD-Goa Univrsty-PNJ</v>
      </c>
      <c r="V329" s="217" t="str">
        <f t="shared" si="61"/>
        <v>PNJ-Goa Univrsty-VSD</v>
      </c>
      <c r="W329" s="217" t="e">
        <f t="shared" si="62"/>
        <v>#N/A</v>
      </c>
      <c r="X329" s="217" t="e">
        <f t="shared" si="63"/>
        <v>#N/A</v>
      </c>
      <c r="Y329" s="217" t="e">
        <f t="shared" si="64"/>
        <v>#N/A</v>
      </c>
      <c r="Z329" s="217" t="e">
        <f t="shared" si="65"/>
        <v>#N/A</v>
      </c>
      <c r="AA329" s="673" t="str">
        <f t="shared" si="66"/>
        <v>,</v>
      </c>
      <c r="AB329" s="217" t="str">
        <f t="shared" si="67"/>
        <v/>
      </c>
      <c r="AC329" s="682">
        <f t="shared" si="68"/>
        <v>0</v>
      </c>
      <c r="AD329" s="682">
        <f t="shared" si="69"/>
        <v>0</v>
      </c>
    </row>
    <row r="330" spans="1:30" ht="16.5" hidden="1" thickTop="1" thickBot="1" x14ac:dyDescent="0.3">
      <c r="A330" s="217">
        <f>'Vasco Dpt'!A357</f>
        <v>0</v>
      </c>
      <c r="B330" s="217">
        <f>'Vasco Dpt'!B357</f>
        <v>42</v>
      </c>
      <c r="C330" s="217" t="str">
        <f>'Vasco Dpt'!C357</f>
        <v>PNJ</v>
      </c>
      <c r="D330" s="217">
        <f>'Vasco Dpt'!D357</f>
        <v>0</v>
      </c>
      <c r="E330" s="217" t="str">
        <f>'Vasco Dpt'!E357</f>
        <v>VSD</v>
      </c>
      <c r="F330" s="217">
        <f>'Vasco Dpt'!F357</f>
        <v>30</v>
      </c>
      <c r="G330" s="217">
        <f>'Vasco Dpt'!G357</f>
        <v>0</v>
      </c>
      <c r="H330" s="667">
        <f>'Vasco Dpt'!H357</f>
        <v>0</v>
      </c>
      <c r="I330" s="217">
        <f>'Vasco Dpt'!I357</f>
        <v>0</v>
      </c>
      <c r="J330" s="670">
        <f>'Vasco Dpt'!J357</f>
        <v>12</v>
      </c>
      <c r="K330" s="217">
        <f>'Vasco Dpt'!K357</f>
        <v>1</v>
      </c>
      <c r="L330" s="217">
        <f>'Vasco Dpt'!L357</f>
        <v>0</v>
      </c>
      <c r="M330" s="217">
        <f>'Vasco Dpt'!M357</f>
        <v>6.15</v>
      </c>
      <c r="N330" s="217">
        <f>'Vasco Dpt'!N357</f>
        <v>3.45</v>
      </c>
      <c r="O330" s="217">
        <f>'Vasco Dpt'!O357</f>
        <v>92</v>
      </c>
      <c r="P330" s="217">
        <f>'Vasco Dpt'!P357</f>
        <v>0</v>
      </c>
      <c r="Q330" s="217">
        <f>'Vasco Dpt'!Q357</f>
        <v>0</v>
      </c>
      <c r="R330" s="217">
        <f>'Vasco Dpt'!R357</f>
        <v>0</v>
      </c>
      <c r="S330" s="217">
        <f>'Vasco Dpt'!S357</f>
        <v>0</v>
      </c>
      <c r="T330" s="217" t="str">
        <f>'Vasco Dpt'!T357</f>
        <v>SHUTTLE</v>
      </c>
      <c r="U330" s="217" t="str">
        <f t="shared" si="60"/>
        <v>PNJ--VSD</v>
      </c>
      <c r="V330" s="217" t="str">
        <f t="shared" si="61"/>
        <v>VSD--PNJ</v>
      </c>
      <c r="W330" s="217" t="e">
        <f t="shared" si="62"/>
        <v>#N/A</v>
      </c>
      <c r="X330" s="217" t="e">
        <f t="shared" si="63"/>
        <v>#N/A</v>
      </c>
      <c r="Y330" s="217" t="e">
        <f t="shared" si="64"/>
        <v>#N/A</v>
      </c>
      <c r="Z330" s="217" t="e">
        <f t="shared" si="65"/>
        <v>#N/A</v>
      </c>
      <c r="AA330" s="673" t="str">
        <f t="shared" si="66"/>
        <v>,</v>
      </c>
      <c r="AB330" s="217" t="str">
        <f t="shared" si="67"/>
        <v/>
      </c>
      <c r="AC330" s="682">
        <f t="shared" si="68"/>
        <v>0</v>
      </c>
      <c r="AD330" s="682">
        <f t="shared" si="69"/>
        <v>12</v>
      </c>
    </row>
    <row r="331" spans="1:30" ht="16.5" hidden="1" thickTop="1" thickBot="1" x14ac:dyDescent="0.3">
      <c r="A331" s="217">
        <f>'Vasco Dpt'!A358</f>
        <v>0</v>
      </c>
      <c r="B331" s="217">
        <f>'Vasco Dpt'!B358</f>
        <v>0</v>
      </c>
      <c r="C331" s="217">
        <f>'Vasco Dpt'!C358</f>
        <v>0</v>
      </c>
      <c r="D331" s="217">
        <f>'Vasco Dpt'!D358</f>
        <v>0</v>
      </c>
      <c r="E331" s="217">
        <f>'Vasco Dpt'!E358</f>
        <v>0</v>
      </c>
      <c r="F331" s="217">
        <f>'Vasco Dpt'!F358</f>
        <v>0</v>
      </c>
      <c r="G331" s="217">
        <f>'Vasco Dpt'!G358</f>
        <v>0</v>
      </c>
      <c r="H331" s="667">
        <f>'Vasco Dpt'!H358</f>
        <v>0</v>
      </c>
      <c r="I331" s="217">
        <f>'Vasco Dpt'!I358</f>
        <v>0</v>
      </c>
      <c r="J331" s="670">
        <f>'Vasco Dpt'!J358</f>
        <v>0</v>
      </c>
      <c r="K331" s="217">
        <f>'Vasco Dpt'!K358</f>
        <v>0</v>
      </c>
      <c r="L331" s="217">
        <f>'Vasco Dpt'!L358</f>
        <v>0</v>
      </c>
      <c r="M331" s="217">
        <f>'Vasco Dpt'!M358</f>
        <v>0</v>
      </c>
      <c r="N331" s="217">
        <f>'Vasco Dpt'!N358</f>
        <v>0</v>
      </c>
      <c r="O331" s="217">
        <f>'Vasco Dpt'!O358</f>
        <v>0</v>
      </c>
      <c r="P331" s="217">
        <f>'Vasco Dpt'!P358</f>
        <v>0</v>
      </c>
      <c r="Q331" s="217">
        <f>'Vasco Dpt'!Q358</f>
        <v>0</v>
      </c>
      <c r="R331" s="217">
        <f>'Vasco Dpt'!R358</f>
        <v>0</v>
      </c>
      <c r="S331" s="217">
        <f>'Vasco Dpt'!S358</f>
        <v>0</v>
      </c>
      <c r="T331" s="217">
        <f>'Vasco Dpt'!T358</f>
        <v>0</v>
      </c>
      <c r="U331" s="217" t="str">
        <f t="shared" si="60"/>
        <v>0--0</v>
      </c>
      <c r="V331" s="217" t="str">
        <f t="shared" si="61"/>
        <v>0--0</v>
      </c>
      <c r="W331" s="217" t="e">
        <f t="shared" si="62"/>
        <v>#N/A</v>
      </c>
      <c r="X331" s="217" t="e">
        <f t="shared" si="63"/>
        <v>#N/A</v>
      </c>
      <c r="Y331" s="217" t="e">
        <f t="shared" si="64"/>
        <v>#N/A</v>
      </c>
      <c r="Z331" s="217" t="e">
        <f t="shared" si="65"/>
        <v>#N/A</v>
      </c>
      <c r="AA331" s="673" t="str">
        <f t="shared" si="66"/>
        <v>,</v>
      </c>
      <c r="AB331" s="217" t="str">
        <f t="shared" si="67"/>
        <v/>
      </c>
      <c r="AC331" s="682">
        <f t="shared" si="68"/>
        <v>0</v>
      </c>
      <c r="AD331" s="682">
        <f t="shared" si="69"/>
        <v>0</v>
      </c>
    </row>
    <row r="332" spans="1:30" ht="16.5" hidden="1" thickTop="1" thickBot="1" x14ac:dyDescent="0.3">
      <c r="A332" s="217" t="str">
        <f>'Vasco Dpt'!A359</f>
        <v>M-6</v>
      </c>
      <c r="B332" s="217" t="str">
        <f>'Vasco Dpt'!B359</f>
        <v>43A</v>
      </c>
      <c r="C332" s="217" t="str">
        <f>'Vasco Dpt'!C359</f>
        <v>VSD</v>
      </c>
      <c r="D332" s="217" t="str">
        <f>'Vasco Dpt'!D359</f>
        <v>CRT</v>
      </c>
      <c r="E332" s="217" t="str">
        <f>'Vasco Dpt'!E359</f>
        <v>PNJ</v>
      </c>
      <c r="F332" s="217">
        <f>'Vasco Dpt'!F359</f>
        <v>30</v>
      </c>
      <c r="G332" s="217">
        <f>'Vasco Dpt'!G359</f>
        <v>0</v>
      </c>
      <c r="H332" s="667">
        <f>'Vasco Dpt'!H359</f>
        <v>11.1</v>
      </c>
      <c r="I332" s="217">
        <f>'Vasco Dpt'!I359</f>
        <v>0</v>
      </c>
      <c r="J332" s="670">
        <f>'Vasco Dpt'!J359</f>
        <v>12.1</v>
      </c>
      <c r="K332" s="217">
        <f>'Vasco Dpt'!K359</f>
        <v>0</v>
      </c>
      <c r="L332" s="217">
        <f>'Vasco Dpt'!L359</f>
        <v>0</v>
      </c>
      <c r="M332" s="217">
        <f>'Vasco Dpt'!M359</f>
        <v>0</v>
      </c>
      <c r="N332" s="217">
        <f>'Vasco Dpt'!N359</f>
        <v>0</v>
      </c>
      <c r="O332" s="217">
        <f>'Vasco Dpt'!O359</f>
        <v>0</v>
      </c>
      <c r="P332" s="217">
        <f>'Vasco Dpt'!P359</f>
        <v>0</v>
      </c>
      <c r="Q332" s="217">
        <f>'Vasco Dpt'!Q359</f>
        <v>0</v>
      </c>
      <c r="R332" s="217">
        <f>'Vasco Dpt'!R359</f>
        <v>0</v>
      </c>
      <c r="S332" s="217">
        <f>'Vasco Dpt'!S359</f>
        <v>0</v>
      </c>
      <c r="T332" s="217">
        <f>'Vasco Dpt'!T359</f>
        <v>0</v>
      </c>
      <c r="U332" s="217" t="str">
        <f t="shared" si="60"/>
        <v>VSD-CRT-PNJ</v>
      </c>
      <c r="V332" s="217" t="str">
        <f t="shared" si="61"/>
        <v>PNJ-CRT-VSD</v>
      </c>
      <c r="W332" s="217" t="str">
        <f t="shared" si="62"/>
        <v>vsg2</v>
      </c>
      <c r="X332" s="217" t="str">
        <f t="shared" si="63"/>
        <v>vsg60</v>
      </c>
      <c r="Y332" s="217" t="str">
        <f t="shared" si="64"/>
        <v>vsg2</v>
      </c>
      <c r="Z332" s="217" t="str">
        <f t="shared" si="65"/>
        <v>mrg86</v>
      </c>
      <c r="AA332" s="673" t="str">
        <f t="shared" si="66"/>
        <v>vsg2,vsg2</v>
      </c>
      <c r="AB332" s="217" t="str">
        <f t="shared" si="67"/>
        <v>onward</v>
      </c>
      <c r="AC332" s="682">
        <f t="shared" si="68"/>
        <v>11.1</v>
      </c>
      <c r="AD332" s="682">
        <f t="shared" si="69"/>
        <v>12.1</v>
      </c>
    </row>
    <row r="333" spans="1:30" ht="16.5" hidden="1" thickTop="1" thickBot="1" x14ac:dyDescent="0.3">
      <c r="A333" s="217">
        <f>'Vasco Dpt'!A360</f>
        <v>0</v>
      </c>
      <c r="B333" s="217" t="str">
        <f>'Vasco Dpt'!B360</f>
        <v>43A</v>
      </c>
      <c r="C333" s="217" t="str">
        <f>'Vasco Dpt'!C360</f>
        <v>PNJ</v>
      </c>
      <c r="D333" s="217" t="str">
        <f>'Vasco Dpt'!D360</f>
        <v>PDN</v>
      </c>
      <c r="E333" s="217" t="str">
        <f>'Vasco Dpt'!E360</f>
        <v>BHTWD</v>
      </c>
      <c r="F333" s="217">
        <f>'Vasco Dpt'!F360</f>
        <v>35</v>
      </c>
      <c r="G333" s="217">
        <f>'Vasco Dpt'!G360</f>
        <v>0</v>
      </c>
      <c r="H333" s="667">
        <f>'Vasco Dpt'!H360</f>
        <v>12.15</v>
      </c>
      <c r="I333" s="217">
        <f>'Vasco Dpt'!I360</f>
        <v>14</v>
      </c>
      <c r="J333" s="670">
        <f>'Vasco Dpt'!J360</f>
        <v>14.15</v>
      </c>
      <c r="K333" s="217">
        <f>'Vasco Dpt'!K360</f>
        <v>0</v>
      </c>
      <c r="L333" s="217">
        <f>'Vasco Dpt'!L360</f>
        <v>0</v>
      </c>
      <c r="M333" s="217">
        <f>'Vasco Dpt'!M360</f>
        <v>0</v>
      </c>
      <c r="N333" s="217">
        <f>'Vasco Dpt'!N360</f>
        <v>0</v>
      </c>
      <c r="O333" s="217">
        <f>'Vasco Dpt'!O360</f>
        <v>0</v>
      </c>
      <c r="P333" s="217">
        <f>'Vasco Dpt'!P360</f>
        <v>0</v>
      </c>
      <c r="Q333" s="217">
        <f>'Vasco Dpt'!Q360</f>
        <v>0</v>
      </c>
      <c r="R333" s="217">
        <f>'Vasco Dpt'!R360</f>
        <v>0</v>
      </c>
      <c r="S333" s="217">
        <f>'Vasco Dpt'!S360</f>
        <v>0</v>
      </c>
      <c r="T333" s="217">
        <f>'Vasco Dpt'!T360</f>
        <v>0</v>
      </c>
      <c r="U333" s="217" t="str">
        <f t="shared" si="60"/>
        <v>PNJ-PDN-BHTWD</v>
      </c>
      <c r="V333" s="217" t="str">
        <f t="shared" si="61"/>
        <v>BHTWD-PDN-PNJ</v>
      </c>
      <c r="W333" s="217" t="e">
        <f t="shared" si="62"/>
        <v>#N/A</v>
      </c>
      <c r="X333" s="217" t="e">
        <f t="shared" si="63"/>
        <v>#N/A</v>
      </c>
      <c r="Y333" s="217" t="e">
        <f t="shared" si="64"/>
        <v>#N/A</v>
      </c>
      <c r="Z333" s="217" t="e">
        <f t="shared" si="65"/>
        <v>#N/A</v>
      </c>
      <c r="AA333" s="673" t="str">
        <f t="shared" si="66"/>
        <v>,</v>
      </c>
      <c r="AB333" s="217" t="str">
        <f t="shared" si="67"/>
        <v/>
      </c>
      <c r="AC333" s="682">
        <f t="shared" si="68"/>
        <v>12.15</v>
      </c>
      <c r="AD333" s="682">
        <f t="shared" si="69"/>
        <v>14.15</v>
      </c>
    </row>
    <row r="334" spans="1:30" ht="16.5" hidden="1" thickTop="1" thickBot="1" x14ac:dyDescent="0.3">
      <c r="A334" s="217">
        <f>'Vasco Dpt'!A361</f>
        <v>0</v>
      </c>
      <c r="B334" s="217" t="str">
        <f>'Vasco Dpt'!B361</f>
        <v>43A</v>
      </c>
      <c r="C334" s="217" t="str">
        <f>'Vasco Dpt'!C361</f>
        <v>BHTWD</v>
      </c>
      <c r="D334" s="217" t="str">
        <f>'Vasco Dpt'!D361</f>
        <v>PDN</v>
      </c>
      <c r="E334" s="217" t="str">
        <f>'Vasco Dpt'!E361</f>
        <v>PNJ</v>
      </c>
      <c r="F334" s="217">
        <f>'Vasco Dpt'!F361</f>
        <v>35</v>
      </c>
      <c r="G334" s="217">
        <f>'Vasco Dpt'!G361</f>
        <v>0</v>
      </c>
      <c r="H334" s="667">
        <f>'Vasco Dpt'!H361</f>
        <v>14.3</v>
      </c>
      <c r="I334" s="217">
        <f>'Vasco Dpt'!I361</f>
        <v>0</v>
      </c>
      <c r="J334" s="670">
        <f>'Vasco Dpt'!J361</f>
        <v>15.3</v>
      </c>
      <c r="K334" s="217">
        <f>'Vasco Dpt'!K361</f>
        <v>0</v>
      </c>
      <c r="L334" s="217">
        <f>'Vasco Dpt'!L361</f>
        <v>0</v>
      </c>
      <c r="M334" s="217">
        <f>'Vasco Dpt'!M361</f>
        <v>0</v>
      </c>
      <c r="N334" s="217">
        <f>'Vasco Dpt'!N361</f>
        <v>0</v>
      </c>
      <c r="O334" s="217">
        <f>'Vasco Dpt'!O361</f>
        <v>0</v>
      </c>
      <c r="P334" s="217">
        <f>'Vasco Dpt'!P361</f>
        <v>0</v>
      </c>
      <c r="Q334" s="217">
        <f>'Vasco Dpt'!Q361</f>
        <v>0</v>
      </c>
      <c r="R334" s="217">
        <f>'Vasco Dpt'!R361</f>
        <v>0</v>
      </c>
      <c r="S334" s="217">
        <f>'Vasco Dpt'!S361</f>
        <v>0</v>
      </c>
      <c r="T334" s="217">
        <f>'Vasco Dpt'!T361</f>
        <v>0</v>
      </c>
      <c r="U334" s="217" t="str">
        <f t="shared" si="60"/>
        <v>BHTWD-PDN-PNJ</v>
      </c>
      <c r="V334" s="217" t="str">
        <f t="shared" si="61"/>
        <v>PNJ-PDN-BHTWD</v>
      </c>
      <c r="W334" s="217" t="e">
        <f t="shared" si="62"/>
        <v>#N/A</v>
      </c>
      <c r="X334" s="217" t="e">
        <f t="shared" si="63"/>
        <v>#N/A</v>
      </c>
      <c r="Y334" s="217" t="e">
        <f t="shared" si="64"/>
        <v>#N/A</v>
      </c>
      <c r="Z334" s="217" t="e">
        <f t="shared" si="65"/>
        <v>#N/A</v>
      </c>
      <c r="AA334" s="673" t="str">
        <f t="shared" si="66"/>
        <v>,</v>
      </c>
      <c r="AB334" s="217" t="str">
        <f t="shared" si="67"/>
        <v/>
      </c>
      <c r="AC334" s="682">
        <f t="shared" si="68"/>
        <v>14.3</v>
      </c>
      <c r="AD334" s="682">
        <f t="shared" si="69"/>
        <v>15.3</v>
      </c>
    </row>
    <row r="335" spans="1:30" ht="16.5" hidden="1" thickTop="1" thickBot="1" x14ac:dyDescent="0.3">
      <c r="A335" s="217">
        <f>'Vasco Dpt'!A362</f>
        <v>0</v>
      </c>
      <c r="B335" s="217" t="str">
        <f>'Vasco Dpt'!B362</f>
        <v>43A</v>
      </c>
      <c r="C335" s="217" t="str">
        <f>'Vasco Dpt'!C362</f>
        <v>PNJ</v>
      </c>
      <c r="D335" s="217" t="str">
        <f>'Vasco Dpt'!D362</f>
        <v>CRT</v>
      </c>
      <c r="E335" s="217" t="str">
        <f>'Vasco Dpt'!E362</f>
        <v>VSD</v>
      </c>
      <c r="F335" s="217">
        <f>'Vasco Dpt'!F362</f>
        <v>30</v>
      </c>
      <c r="G335" s="217">
        <f>'Vasco Dpt'!G362</f>
        <v>0</v>
      </c>
      <c r="H335" s="667">
        <f>'Vasco Dpt'!H362</f>
        <v>15.4</v>
      </c>
      <c r="I335" s="217">
        <f>'Vasco Dpt'!I362</f>
        <v>0</v>
      </c>
      <c r="J335" s="670">
        <f>'Vasco Dpt'!J362</f>
        <v>16.399999999999999</v>
      </c>
      <c r="K335" s="217">
        <f>'Vasco Dpt'!K362</f>
        <v>0</v>
      </c>
      <c r="L335" s="217">
        <f>'Vasco Dpt'!L362</f>
        <v>0</v>
      </c>
      <c r="M335" s="217">
        <f>'Vasco Dpt'!M362</f>
        <v>0</v>
      </c>
      <c r="N335" s="217">
        <f>'Vasco Dpt'!N362</f>
        <v>0</v>
      </c>
      <c r="O335" s="217">
        <f>'Vasco Dpt'!O362</f>
        <v>0</v>
      </c>
      <c r="P335" s="217">
        <f>'Vasco Dpt'!P362</f>
        <v>0</v>
      </c>
      <c r="Q335" s="217">
        <f>'Vasco Dpt'!Q362</f>
        <v>0</v>
      </c>
      <c r="R335" s="217">
        <f>'Vasco Dpt'!R362</f>
        <v>0</v>
      </c>
      <c r="S335" s="217">
        <f>'Vasco Dpt'!S362</f>
        <v>0</v>
      </c>
      <c r="T335" s="217">
        <f>'Vasco Dpt'!T362</f>
        <v>0</v>
      </c>
      <c r="U335" s="217" t="str">
        <f t="shared" si="60"/>
        <v>PNJ-CRT-VSD</v>
      </c>
      <c r="V335" s="217" t="str">
        <f t="shared" si="61"/>
        <v>VSD-CRT-PNJ</v>
      </c>
      <c r="W335" s="217" t="str">
        <f t="shared" si="62"/>
        <v>vsg60</v>
      </c>
      <c r="X335" s="217" t="str">
        <f t="shared" si="63"/>
        <v>vsg2</v>
      </c>
      <c r="Y335" s="217" t="str">
        <f t="shared" si="64"/>
        <v>mrg86</v>
      </c>
      <c r="Z335" s="217" t="str">
        <f t="shared" si="65"/>
        <v>vsg2</v>
      </c>
      <c r="AA335" s="673" t="str">
        <f t="shared" si="66"/>
        <v>vsg60,mrg86</v>
      </c>
      <c r="AB335" s="217" t="str">
        <f t="shared" si="67"/>
        <v>onward</v>
      </c>
      <c r="AC335" s="682">
        <f t="shared" si="68"/>
        <v>15.4</v>
      </c>
      <c r="AD335" s="682">
        <f t="shared" si="69"/>
        <v>16.399999999999999</v>
      </c>
    </row>
    <row r="336" spans="1:30" ht="16.5" hidden="1" thickTop="1" thickBot="1" x14ac:dyDescent="0.3">
      <c r="A336" s="217">
        <f>'Vasco Dpt'!A363</f>
        <v>0</v>
      </c>
      <c r="B336" s="217" t="str">
        <f>'Vasco Dpt'!B363</f>
        <v>43A</v>
      </c>
      <c r="C336" s="217" t="str">
        <f>'Vasco Dpt'!C363</f>
        <v>VSD</v>
      </c>
      <c r="D336" s="217" t="str">
        <f>'Vasco Dpt'!D363</f>
        <v>CRT</v>
      </c>
      <c r="E336" s="217" t="str">
        <f>'Vasco Dpt'!E363</f>
        <v>PNJ</v>
      </c>
      <c r="F336" s="217">
        <f>'Vasco Dpt'!F363</f>
        <v>30</v>
      </c>
      <c r="G336" s="217">
        <f>'Vasco Dpt'!G363</f>
        <v>0</v>
      </c>
      <c r="H336" s="667">
        <f>'Vasco Dpt'!H363</f>
        <v>17.5</v>
      </c>
      <c r="I336" s="217">
        <f>'Vasco Dpt'!I363</f>
        <v>0</v>
      </c>
      <c r="J336" s="670">
        <f>'Vasco Dpt'!J363</f>
        <v>18.5</v>
      </c>
      <c r="K336" s="217">
        <f>'Vasco Dpt'!K363</f>
        <v>0</v>
      </c>
      <c r="L336" s="217">
        <f>'Vasco Dpt'!L363</f>
        <v>0</v>
      </c>
      <c r="M336" s="217">
        <f>'Vasco Dpt'!M363</f>
        <v>0</v>
      </c>
      <c r="N336" s="217">
        <f>'Vasco Dpt'!N363</f>
        <v>0</v>
      </c>
      <c r="O336" s="217">
        <f>'Vasco Dpt'!O363</f>
        <v>0</v>
      </c>
      <c r="P336" s="217">
        <f>'Vasco Dpt'!P363</f>
        <v>0</v>
      </c>
      <c r="Q336" s="217">
        <f>'Vasco Dpt'!Q363</f>
        <v>0</v>
      </c>
      <c r="R336" s="217">
        <f>'Vasco Dpt'!R363</f>
        <v>0</v>
      </c>
      <c r="S336" s="217">
        <f>'Vasco Dpt'!S363</f>
        <v>0</v>
      </c>
      <c r="T336" s="217">
        <f>'Vasco Dpt'!T363</f>
        <v>0</v>
      </c>
      <c r="U336" s="217" t="str">
        <f t="shared" si="60"/>
        <v>VSD-CRT-PNJ</v>
      </c>
      <c r="V336" s="217" t="str">
        <f t="shared" si="61"/>
        <v>PNJ-CRT-VSD</v>
      </c>
      <c r="W336" s="217" t="str">
        <f t="shared" si="62"/>
        <v>vsg2</v>
      </c>
      <c r="X336" s="217" t="str">
        <f t="shared" si="63"/>
        <v>vsg60</v>
      </c>
      <c r="Y336" s="217" t="str">
        <f t="shared" si="64"/>
        <v>vsg2</v>
      </c>
      <c r="Z336" s="217" t="str">
        <f t="shared" si="65"/>
        <v>mrg86</v>
      </c>
      <c r="AA336" s="673" t="str">
        <f t="shared" si="66"/>
        <v>vsg2,vsg2</v>
      </c>
      <c r="AB336" s="217" t="str">
        <f t="shared" si="67"/>
        <v>onward</v>
      </c>
      <c r="AC336" s="682">
        <f t="shared" si="68"/>
        <v>17.5</v>
      </c>
      <c r="AD336" s="682">
        <f t="shared" si="69"/>
        <v>18.5</v>
      </c>
    </row>
    <row r="337" spans="1:30" ht="16.5" hidden="1" thickTop="1" thickBot="1" x14ac:dyDescent="0.3">
      <c r="A337" s="217">
        <f>'Vasco Dpt'!A364</f>
        <v>0</v>
      </c>
      <c r="B337" s="217" t="str">
        <f>'Vasco Dpt'!B364</f>
        <v>43A</v>
      </c>
      <c r="C337" s="217" t="str">
        <f>'Vasco Dpt'!C364</f>
        <v>PNJ</v>
      </c>
      <c r="D337" s="217">
        <f>'Vasco Dpt'!D364</f>
        <v>0</v>
      </c>
      <c r="E337" s="217" t="str">
        <f>'Vasco Dpt'!E364</f>
        <v>MORJE</v>
      </c>
      <c r="F337" s="217">
        <f>'Vasco Dpt'!F364</f>
        <v>27</v>
      </c>
      <c r="G337" s="217">
        <f>'Vasco Dpt'!G364</f>
        <v>0</v>
      </c>
      <c r="H337" s="667">
        <f>'Vasco Dpt'!H364</f>
        <v>19.149999999999999</v>
      </c>
      <c r="I337" s="217">
        <f>'Vasco Dpt'!I364</f>
        <v>0</v>
      </c>
      <c r="J337" s="670">
        <f>'Vasco Dpt'!J364</f>
        <v>20.149999999999999</v>
      </c>
      <c r="K337" s="217">
        <f>'Vasco Dpt'!K364</f>
        <v>1</v>
      </c>
      <c r="L337" s="217">
        <f>'Vasco Dpt'!L364</f>
        <v>1</v>
      </c>
      <c r="M337" s="217">
        <f>'Vasco Dpt'!M364</f>
        <v>9.5</v>
      </c>
      <c r="N337" s="217">
        <f>'Vasco Dpt'!N364</f>
        <v>8</v>
      </c>
      <c r="O337" s="217">
        <f>'Vasco Dpt'!O364</f>
        <v>187</v>
      </c>
      <c r="P337" s="217">
        <f>'Vasco Dpt'!P364</f>
        <v>0</v>
      </c>
      <c r="Q337" s="217">
        <f>'Vasco Dpt'!Q364</f>
        <v>0</v>
      </c>
      <c r="R337" s="217">
        <f>'Vasco Dpt'!R364</f>
        <v>0</v>
      </c>
      <c r="S337" s="217">
        <f>'Vasco Dpt'!S364</f>
        <v>0</v>
      </c>
      <c r="T337" s="217" t="str">
        <f>'Vasco Dpt'!T364</f>
        <v>N/O MORJE</v>
      </c>
      <c r="U337" s="217" t="str">
        <f t="shared" si="60"/>
        <v>PNJ--MORJE</v>
      </c>
      <c r="V337" s="217" t="str">
        <f t="shared" si="61"/>
        <v>MORJE--PNJ</v>
      </c>
      <c r="W337" s="217" t="e">
        <f t="shared" si="62"/>
        <v>#N/A</v>
      </c>
      <c r="X337" s="217" t="e">
        <f t="shared" si="63"/>
        <v>#N/A</v>
      </c>
      <c r="Y337" s="217" t="e">
        <f t="shared" si="64"/>
        <v>#N/A</v>
      </c>
      <c r="Z337" s="217" t="e">
        <f t="shared" si="65"/>
        <v>#N/A</v>
      </c>
      <c r="AA337" s="673" t="str">
        <f t="shared" si="66"/>
        <v>,</v>
      </c>
      <c r="AB337" s="217" t="str">
        <f t="shared" si="67"/>
        <v/>
      </c>
      <c r="AC337" s="682">
        <f t="shared" si="68"/>
        <v>19.149999999999999</v>
      </c>
      <c r="AD337" s="682">
        <f t="shared" si="69"/>
        <v>20.149999999999999</v>
      </c>
    </row>
    <row r="338" spans="1:30" ht="16.5" hidden="1" thickTop="1" thickBot="1" x14ac:dyDescent="0.3">
      <c r="A338" s="217">
        <f>'Vasco Dpt'!A365</f>
        <v>0</v>
      </c>
      <c r="B338" s="217">
        <f>'Vasco Dpt'!B365</f>
        <v>43</v>
      </c>
      <c r="C338" s="217" t="str">
        <f>'Vasco Dpt'!C365</f>
        <v>MORJE</v>
      </c>
      <c r="D338" s="217">
        <f>'Vasco Dpt'!D365</f>
        <v>0</v>
      </c>
      <c r="E338" s="217" t="str">
        <f>'Vasco Dpt'!E365</f>
        <v>MANDRE</v>
      </c>
      <c r="F338" s="217">
        <f>'Vasco Dpt'!F365</f>
        <v>6</v>
      </c>
      <c r="G338" s="217">
        <f>'Vasco Dpt'!G365</f>
        <v>0</v>
      </c>
      <c r="H338" s="667">
        <f>'Vasco Dpt'!H365</f>
        <v>7.3</v>
      </c>
      <c r="I338" s="217">
        <f>'Vasco Dpt'!I365</f>
        <v>0</v>
      </c>
      <c r="J338" s="670">
        <f>'Vasco Dpt'!J365</f>
        <v>7.5</v>
      </c>
      <c r="K338" s="217">
        <f>'Vasco Dpt'!K365</f>
        <v>0</v>
      </c>
      <c r="L338" s="217">
        <f>'Vasco Dpt'!L365</f>
        <v>0</v>
      </c>
      <c r="M338" s="217">
        <f>'Vasco Dpt'!M365</f>
        <v>0</v>
      </c>
      <c r="N338" s="217">
        <f>'Vasco Dpt'!N365</f>
        <v>0</v>
      </c>
      <c r="O338" s="217">
        <f>'Vasco Dpt'!O365</f>
        <v>0</v>
      </c>
      <c r="P338" s="217">
        <f>'Vasco Dpt'!P365</f>
        <v>0</v>
      </c>
      <c r="Q338" s="217">
        <f>'Vasco Dpt'!Q365</f>
        <v>0</v>
      </c>
      <c r="R338" s="217">
        <f>'Vasco Dpt'!R365</f>
        <v>0</v>
      </c>
      <c r="S338" s="217">
        <f>'Vasco Dpt'!S365</f>
        <v>0</v>
      </c>
      <c r="T338" s="217">
        <f>'Vasco Dpt'!T365</f>
        <v>0</v>
      </c>
      <c r="U338" s="217" t="str">
        <f t="shared" si="60"/>
        <v>MORJE--MANDRE</v>
      </c>
      <c r="V338" s="217" t="str">
        <f t="shared" si="61"/>
        <v>MANDRE--MORJE</v>
      </c>
      <c r="W338" s="217" t="e">
        <f t="shared" si="62"/>
        <v>#N/A</v>
      </c>
      <c r="X338" s="217" t="e">
        <f t="shared" si="63"/>
        <v>#N/A</v>
      </c>
      <c r="Y338" s="217" t="e">
        <f t="shared" si="64"/>
        <v>#N/A</v>
      </c>
      <c r="Z338" s="217" t="e">
        <f t="shared" si="65"/>
        <v>#N/A</v>
      </c>
      <c r="AA338" s="673" t="str">
        <f t="shared" si="66"/>
        <v>,</v>
      </c>
      <c r="AB338" s="217" t="str">
        <f t="shared" si="67"/>
        <v/>
      </c>
      <c r="AC338" s="682">
        <f t="shared" si="68"/>
        <v>7.3</v>
      </c>
      <c r="AD338" s="682">
        <f t="shared" si="69"/>
        <v>7.5</v>
      </c>
    </row>
    <row r="339" spans="1:30" ht="16.5" hidden="1" thickTop="1" thickBot="1" x14ac:dyDescent="0.3">
      <c r="A339" s="217">
        <f>'Vasco Dpt'!A366</f>
        <v>0</v>
      </c>
      <c r="B339" s="217">
        <f>'Vasco Dpt'!B366</f>
        <v>43</v>
      </c>
      <c r="C339" s="217" t="str">
        <f>'Vasco Dpt'!C366</f>
        <v>MANDRE</v>
      </c>
      <c r="D339" s="217" t="str">
        <f>'Vasco Dpt'!D366</f>
        <v>MORJE</v>
      </c>
      <c r="E339" s="217" t="str">
        <f>'Vasco Dpt'!E366</f>
        <v>PNJ</v>
      </c>
      <c r="F339" s="217">
        <f>'Vasco Dpt'!F366</f>
        <v>37</v>
      </c>
      <c r="G339" s="217">
        <f>'Vasco Dpt'!G366</f>
        <v>0</v>
      </c>
      <c r="H339" s="667">
        <f>'Vasco Dpt'!H366</f>
        <v>8.1</v>
      </c>
      <c r="I339" s="217">
        <f>'Vasco Dpt'!I366</f>
        <v>0</v>
      </c>
      <c r="J339" s="670">
        <f>'Vasco Dpt'!J366</f>
        <v>9.1999999999999993</v>
      </c>
      <c r="K339" s="217">
        <f>'Vasco Dpt'!K366</f>
        <v>0</v>
      </c>
      <c r="L339" s="217">
        <f>'Vasco Dpt'!L366</f>
        <v>0</v>
      </c>
      <c r="M339" s="217">
        <f>'Vasco Dpt'!M366</f>
        <v>0</v>
      </c>
      <c r="N339" s="217">
        <f>'Vasco Dpt'!N366</f>
        <v>0</v>
      </c>
      <c r="O339" s="217">
        <f>'Vasco Dpt'!O366</f>
        <v>0</v>
      </c>
      <c r="P339" s="217">
        <f>'Vasco Dpt'!P366</f>
        <v>0</v>
      </c>
      <c r="Q339" s="217">
        <f>'Vasco Dpt'!Q366</f>
        <v>0</v>
      </c>
      <c r="R339" s="217">
        <f>'Vasco Dpt'!R366</f>
        <v>0</v>
      </c>
      <c r="S339" s="217">
        <f>'Vasco Dpt'!S366</f>
        <v>0</v>
      </c>
      <c r="T339" s="217">
        <f>'Vasco Dpt'!T366</f>
        <v>0</v>
      </c>
      <c r="U339" s="217" t="str">
        <f t="shared" si="60"/>
        <v>MANDRE-MORJE-PNJ</v>
      </c>
      <c r="V339" s="217" t="str">
        <f t="shared" si="61"/>
        <v>PNJ-MORJE-MANDRE</v>
      </c>
      <c r="W339" s="217" t="e">
        <f t="shared" si="62"/>
        <v>#N/A</v>
      </c>
      <c r="X339" s="217" t="e">
        <f t="shared" si="63"/>
        <v>#N/A</v>
      </c>
      <c r="Y339" s="217" t="e">
        <f t="shared" si="64"/>
        <v>#N/A</v>
      </c>
      <c r="Z339" s="217" t="e">
        <f t="shared" si="65"/>
        <v>#N/A</v>
      </c>
      <c r="AA339" s="673" t="str">
        <f t="shared" si="66"/>
        <v>,</v>
      </c>
      <c r="AB339" s="217" t="str">
        <f t="shared" si="67"/>
        <v/>
      </c>
      <c r="AC339" s="682">
        <f t="shared" si="68"/>
        <v>8.1</v>
      </c>
      <c r="AD339" s="682">
        <f t="shared" si="69"/>
        <v>9.1999999999999993</v>
      </c>
    </row>
    <row r="340" spans="1:30" ht="16.5" hidden="1" thickTop="1" thickBot="1" x14ac:dyDescent="0.3">
      <c r="A340" s="217">
        <f>'Vasco Dpt'!A367</f>
        <v>0</v>
      </c>
      <c r="B340" s="217">
        <f>'Vasco Dpt'!B367</f>
        <v>43</v>
      </c>
      <c r="C340" s="217" t="str">
        <f>'Vasco Dpt'!C367</f>
        <v>PNJ</v>
      </c>
      <c r="D340" s="217" t="str">
        <f>'Vasco Dpt'!D367</f>
        <v>CRT</v>
      </c>
      <c r="E340" s="217" t="str">
        <f>'Vasco Dpt'!E367</f>
        <v>VSD</v>
      </c>
      <c r="F340" s="217">
        <f>'Vasco Dpt'!F367</f>
        <v>30</v>
      </c>
      <c r="G340" s="217">
        <f>'Vasco Dpt'!G367</f>
        <v>0</v>
      </c>
      <c r="H340" s="667">
        <f>'Vasco Dpt'!H367</f>
        <v>9.1999999999999993</v>
      </c>
      <c r="I340" s="217">
        <f>'Vasco Dpt'!I367</f>
        <v>0</v>
      </c>
      <c r="J340" s="670">
        <f>'Vasco Dpt'!J367</f>
        <v>10.199999999999999</v>
      </c>
      <c r="K340" s="217">
        <f>'Vasco Dpt'!K367</f>
        <v>1</v>
      </c>
      <c r="L340" s="217">
        <f>'Vasco Dpt'!L367</f>
        <v>1</v>
      </c>
      <c r="M340" s="217">
        <f>'Vasco Dpt'!M367</f>
        <v>3.35</v>
      </c>
      <c r="N340" s="217">
        <f>'Vasco Dpt'!N367</f>
        <v>3.35</v>
      </c>
      <c r="O340" s="217">
        <f>'Vasco Dpt'!O367</f>
        <v>73</v>
      </c>
      <c r="P340" s="217">
        <f>'Vasco Dpt'!P367</f>
        <v>0</v>
      </c>
      <c r="Q340" s="217">
        <f>'Vasco Dpt'!Q367</f>
        <v>0</v>
      </c>
      <c r="R340" s="217">
        <f>'Vasco Dpt'!R367</f>
        <v>0</v>
      </c>
      <c r="S340" s="217">
        <f>'Vasco Dpt'!S367</f>
        <v>0</v>
      </c>
      <c r="T340" s="217" t="str">
        <f>'Vasco Dpt'!T367</f>
        <v>DOUBLE N/O SCHEDULE</v>
      </c>
      <c r="U340" s="217" t="str">
        <f t="shared" si="60"/>
        <v>PNJ-CRT-VSD</v>
      </c>
      <c r="V340" s="217" t="str">
        <f t="shared" si="61"/>
        <v>VSD-CRT-PNJ</v>
      </c>
      <c r="W340" s="217" t="str">
        <f t="shared" si="62"/>
        <v>vsg60</v>
      </c>
      <c r="X340" s="217" t="str">
        <f t="shared" si="63"/>
        <v>vsg2</v>
      </c>
      <c r="Y340" s="217" t="str">
        <f t="shared" si="64"/>
        <v>mrg86</v>
      </c>
      <c r="Z340" s="217" t="str">
        <f t="shared" si="65"/>
        <v>vsg2</v>
      </c>
      <c r="AA340" s="673" t="str">
        <f t="shared" si="66"/>
        <v>vsg60,mrg86</v>
      </c>
      <c r="AB340" s="217" t="str">
        <f t="shared" si="67"/>
        <v>onward</v>
      </c>
      <c r="AC340" s="682">
        <f t="shared" si="68"/>
        <v>9.1999999999999993</v>
      </c>
      <c r="AD340" s="682">
        <f t="shared" si="69"/>
        <v>10.199999999999999</v>
      </c>
    </row>
    <row r="341" spans="1:30" ht="16.5" hidden="1" thickTop="1" thickBot="1" x14ac:dyDescent="0.3">
      <c r="A341" s="217">
        <f>'Vasco Dpt'!A368</f>
        <v>0</v>
      </c>
      <c r="B341" s="217">
        <f>'Vasco Dpt'!B368</f>
        <v>0</v>
      </c>
      <c r="C341" s="217">
        <f>'Vasco Dpt'!C368</f>
        <v>0</v>
      </c>
      <c r="D341" s="217">
        <f>'Vasco Dpt'!D368</f>
        <v>0</v>
      </c>
      <c r="E341" s="217">
        <f>'Vasco Dpt'!E368</f>
        <v>0</v>
      </c>
      <c r="F341" s="217">
        <f>'Vasco Dpt'!F368</f>
        <v>0</v>
      </c>
      <c r="G341" s="217">
        <f>'Vasco Dpt'!G368</f>
        <v>0</v>
      </c>
      <c r="H341" s="667">
        <f>'Vasco Dpt'!H368</f>
        <v>0</v>
      </c>
      <c r="I341" s="217">
        <f>'Vasco Dpt'!I368</f>
        <v>0</v>
      </c>
      <c r="J341" s="670">
        <f>'Vasco Dpt'!J368</f>
        <v>0</v>
      </c>
      <c r="K341" s="217">
        <f>'Vasco Dpt'!K368</f>
        <v>0</v>
      </c>
      <c r="L341" s="217">
        <f>'Vasco Dpt'!L368</f>
        <v>0</v>
      </c>
      <c r="M341" s="217">
        <f>'Vasco Dpt'!M368</f>
        <v>0</v>
      </c>
      <c r="N341" s="217">
        <f>'Vasco Dpt'!N368</f>
        <v>0</v>
      </c>
      <c r="O341" s="217">
        <f>'Vasco Dpt'!O368</f>
        <v>0</v>
      </c>
      <c r="P341" s="217">
        <f>'Vasco Dpt'!P368</f>
        <v>0</v>
      </c>
      <c r="Q341" s="217">
        <f>'Vasco Dpt'!Q368</f>
        <v>0</v>
      </c>
      <c r="R341" s="217">
        <f>'Vasco Dpt'!R368</f>
        <v>0</v>
      </c>
      <c r="S341" s="217">
        <f>'Vasco Dpt'!S368</f>
        <v>0</v>
      </c>
      <c r="T341" s="217">
        <f>'Vasco Dpt'!T368</f>
        <v>0</v>
      </c>
      <c r="U341" s="217" t="str">
        <f t="shared" si="60"/>
        <v>0--0</v>
      </c>
      <c r="V341" s="217" t="str">
        <f t="shared" si="61"/>
        <v>0--0</v>
      </c>
      <c r="W341" s="217" t="e">
        <f t="shared" si="62"/>
        <v>#N/A</v>
      </c>
      <c r="X341" s="217" t="e">
        <f t="shared" si="63"/>
        <v>#N/A</v>
      </c>
      <c r="Y341" s="217" t="e">
        <f t="shared" si="64"/>
        <v>#N/A</v>
      </c>
      <c r="Z341" s="217" t="e">
        <f t="shared" si="65"/>
        <v>#N/A</v>
      </c>
      <c r="AA341" s="673" t="str">
        <f t="shared" si="66"/>
        <v>,</v>
      </c>
      <c r="AB341" s="217" t="str">
        <f t="shared" si="67"/>
        <v/>
      </c>
      <c r="AC341" s="682">
        <f t="shared" si="68"/>
        <v>0</v>
      </c>
      <c r="AD341" s="682">
        <f t="shared" si="69"/>
        <v>0</v>
      </c>
    </row>
    <row r="342" spans="1:30" ht="16.5" hidden="1" thickTop="1" thickBot="1" x14ac:dyDescent="0.3">
      <c r="A342" s="217">
        <f>'Vasco Dpt'!A369</f>
        <v>0</v>
      </c>
      <c r="B342" s="217" t="str">
        <f>'Vasco Dpt'!B369</f>
        <v>44A</v>
      </c>
      <c r="C342" s="217" t="str">
        <f>'Vasco Dpt'!C369</f>
        <v>MRG</v>
      </c>
      <c r="D342" s="217" t="str">
        <f>'Vasco Dpt'!D369</f>
        <v>CANS</v>
      </c>
      <c r="E342" s="217" t="str">
        <f>'Vasco Dpt'!E369</f>
        <v>PNJ</v>
      </c>
      <c r="F342" s="217">
        <f>'Vasco Dpt'!F369</f>
        <v>40</v>
      </c>
      <c r="G342" s="217">
        <f>'Vasco Dpt'!G369</f>
        <v>0</v>
      </c>
      <c r="H342" s="667">
        <f>'Vasco Dpt'!H369</f>
        <v>7.1</v>
      </c>
      <c r="I342" s="217">
        <f>'Vasco Dpt'!I369</f>
        <v>0</v>
      </c>
      <c r="J342" s="670">
        <f>'Vasco Dpt'!J369</f>
        <v>8.3000000000000007</v>
      </c>
      <c r="K342" s="217">
        <f>'Vasco Dpt'!K369</f>
        <v>0</v>
      </c>
      <c r="L342" s="217">
        <f>'Vasco Dpt'!L369</f>
        <v>0</v>
      </c>
      <c r="M342" s="217">
        <f>'Vasco Dpt'!M369</f>
        <v>0</v>
      </c>
      <c r="N342" s="217">
        <f>'Vasco Dpt'!N369</f>
        <v>0</v>
      </c>
      <c r="O342" s="217">
        <f>'Vasco Dpt'!O369</f>
        <v>0</v>
      </c>
      <c r="P342" s="217">
        <f>'Vasco Dpt'!P369</f>
        <v>0</v>
      </c>
      <c r="Q342" s="217">
        <f>'Vasco Dpt'!Q369</f>
        <v>0</v>
      </c>
      <c r="R342" s="217">
        <f>'Vasco Dpt'!R369</f>
        <v>0</v>
      </c>
      <c r="S342" s="217">
        <f>'Vasco Dpt'!S369</f>
        <v>0</v>
      </c>
      <c r="T342" s="217">
        <f>'Vasco Dpt'!T369</f>
        <v>0</v>
      </c>
      <c r="U342" s="217" t="str">
        <f t="shared" si="60"/>
        <v>MRG-CANS-PNJ</v>
      </c>
      <c r="V342" s="217" t="str">
        <f t="shared" si="61"/>
        <v>PNJ-CANS-MRG</v>
      </c>
      <c r="W342" s="217" t="e">
        <f t="shared" si="62"/>
        <v>#N/A</v>
      </c>
      <c r="X342" s="217" t="e">
        <f t="shared" si="63"/>
        <v>#N/A</v>
      </c>
      <c r="Y342" s="217" t="e">
        <f t="shared" si="64"/>
        <v>#N/A</v>
      </c>
      <c r="Z342" s="217" t="e">
        <f t="shared" si="65"/>
        <v>#N/A</v>
      </c>
      <c r="AA342" s="673" t="str">
        <f t="shared" si="66"/>
        <v>,</v>
      </c>
      <c r="AB342" s="217" t="str">
        <f t="shared" si="67"/>
        <v/>
      </c>
      <c r="AC342" s="682">
        <f t="shared" si="68"/>
        <v>7.1</v>
      </c>
      <c r="AD342" s="682">
        <f t="shared" si="69"/>
        <v>8.3000000000000007</v>
      </c>
    </row>
    <row r="343" spans="1:30" ht="16.5" hidden="1" thickTop="1" thickBot="1" x14ac:dyDescent="0.3">
      <c r="A343" s="217">
        <f>'Vasco Dpt'!A370</f>
        <v>0</v>
      </c>
      <c r="B343" s="217" t="str">
        <f>'Vasco Dpt'!B370</f>
        <v>44A</v>
      </c>
      <c r="C343" s="217" t="str">
        <f>'Vasco Dpt'!C370</f>
        <v>PNJ</v>
      </c>
      <c r="D343" s="217" t="str">
        <f>'Vasco Dpt'!D370</f>
        <v>ALT</v>
      </c>
      <c r="E343" s="217" t="str">
        <f>'Vasco Dpt'!E370</f>
        <v>PNJ</v>
      </c>
      <c r="F343" s="217">
        <f>'Vasco Dpt'!F370</f>
        <v>8</v>
      </c>
      <c r="G343" s="217">
        <f>'Vasco Dpt'!G370</f>
        <v>0</v>
      </c>
      <c r="H343" s="667">
        <f>'Vasco Dpt'!H370</f>
        <v>8.4499999999999993</v>
      </c>
      <c r="I343" s="217">
        <f>'Vasco Dpt'!I370</f>
        <v>0</v>
      </c>
      <c r="J343" s="670">
        <f>'Vasco Dpt'!J370</f>
        <v>9.35</v>
      </c>
      <c r="K343" s="217">
        <f>'Vasco Dpt'!K370</f>
        <v>0</v>
      </c>
      <c r="L343" s="217">
        <f>'Vasco Dpt'!L370</f>
        <v>0</v>
      </c>
      <c r="M343" s="217">
        <f>'Vasco Dpt'!M370</f>
        <v>0</v>
      </c>
      <c r="N343" s="217">
        <f>'Vasco Dpt'!N370</f>
        <v>0</v>
      </c>
      <c r="O343" s="217">
        <f>'Vasco Dpt'!O370</f>
        <v>0</v>
      </c>
      <c r="P343" s="217">
        <f>'Vasco Dpt'!P370</f>
        <v>0</v>
      </c>
      <c r="Q343" s="217">
        <f>'Vasco Dpt'!Q370</f>
        <v>0</v>
      </c>
      <c r="R343" s="217">
        <f>'Vasco Dpt'!R370</f>
        <v>0</v>
      </c>
      <c r="S343" s="217">
        <f>'Vasco Dpt'!S370</f>
        <v>0</v>
      </c>
      <c r="T343" s="217">
        <f>'Vasco Dpt'!T370</f>
        <v>0</v>
      </c>
      <c r="U343" s="217" t="str">
        <f t="shared" si="60"/>
        <v>PNJ-ALT-PNJ</v>
      </c>
      <c r="V343" s="217" t="str">
        <f t="shared" si="61"/>
        <v>PNJ-ALT-PNJ</v>
      </c>
      <c r="W343" s="217" t="e">
        <f t="shared" si="62"/>
        <v>#N/A</v>
      </c>
      <c r="X343" s="217" t="e">
        <f t="shared" si="63"/>
        <v>#N/A</v>
      </c>
      <c r="Y343" s="217" t="str">
        <f t="shared" si="64"/>
        <v>prv115</v>
      </c>
      <c r="Z343" s="217" t="str">
        <f t="shared" si="65"/>
        <v>prv115</v>
      </c>
      <c r="AA343" s="673" t="str">
        <f t="shared" si="66"/>
        <v>,prv115</v>
      </c>
      <c r="AB343" s="217" t="str">
        <f t="shared" si="67"/>
        <v>onward</v>
      </c>
      <c r="AC343" s="682">
        <f t="shared" si="68"/>
        <v>8.4499999999999993</v>
      </c>
      <c r="AD343" s="682">
        <f t="shared" si="69"/>
        <v>9.35</v>
      </c>
    </row>
    <row r="344" spans="1:30" ht="16.5" hidden="1" thickTop="1" thickBot="1" x14ac:dyDescent="0.3">
      <c r="A344" s="217">
        <f>'Vasco Dpt'!A371</f>
        <v>0</v>
      </c>
      <c r="B344" s="217" t="str">
        <f>'Vasco Dpt'!B371</f>
        <v>44A</v>
      </c>
      <c r="C344" s="217" t="str">
        <f>'Vasco Dpt'!C371</f>
        <v>PNJ</v>
      </c>
      <c r="D344" s="217" t="str">
        <f>'Vasco Dpt'!D371</f>
        <v>CRT</v>
      </c>
      <c r="E344" s="217" t="str">
        <f>'Vasco Dpt'!E371</f>
        <v>VSD</v>
      </c>
      <c r="F344" s="217">
        <f>'Vasco Dpt'!F371</f>
        <v>30</v>
      </c>
      <c r="G344" s="217">
        <f>'Vasco Dpt'!G371</f>
        <v>0</v>
      </c>
      <c r="H344" s="667">
        <f>'Vasco Dpt'!H371</f>
        <v>9.4</v>
      </c>
      <c r="I344" s="217">
        <f>'Vasco Dpt'!I371</f>
        <v>0</v>
      </c>
      <c r="J344" s="670">
        <f>'Vasco Dpt'!J371</f>
        <v>10.4</v>
      </c>
      <c r="K344" s="217">
        <f>'Vasco Dpt'!K371</f>
        <v>0</v>
      </c>
      <c r="L344" s="217">
        <f>'Vasco Dpt'!L371</f>
        <v>0</v>
      </c>
      <c r="M344" s="217">
        <f>'Vasco Dpt'!M371</f>
        <v>0</v>
      </c>
      <c r="N344" s="217">
        <f>'Vasco Dpt'!N371</f>
        <v>0</v>
      </c>
      <c r="O344" s="217">
        <f>'Vasco Dpt'!O371</f>
        <v>0</v>
      </c>
      <c r="P344" s="217">
        <f>'Vasco Dpt'!P371</f>
        <v>0</v>
      </c>
      <c r="Q344" s="217">
        <f>'Vasco Dpt'!Q371</f>
        <v>0</v>
      </c>
      <c r="R344" s="217">
        <f>'Vasco Dpt'!R371</f>
        <v>0</v>
      </c>
      <c r="S344" s="217">
        <f>'Vasco Dpt'!S371</f>
        <v>0</v>
      </c>
      <c r="T344" s="217">
        <f>'Vasco Dpt'!T371</f>
        <v>0</v>
      </c>
      <c r="U344" s="217" t="str">
        <f t="shared" si="60"/>
        <v>PNJ-CRT-VSD</v>
      </c>
      <c r="V344" s="217" t="str">
        <f t="shared" si="61"/>
        <v>VSD-CRT-PNJ</v>
      </c>
      <c r="W344" s="217" t="str">
        <f t="shared" si="62"/>
        <v>vsg60</v>
      </c>
      <c r="X344" s="217" t="str">
        <f t="shared" si="63"/>
        <v>vsg2</v>
      </c>
      <c r="Y344" s="217" t="str">
        <f t="shared" si="64"/>
        <v>mrg86</v>
      </c>
      <c r="Z344" s="217" t="str">
        <f t="shared" si="65"/>
        <v>vsg2</v>
      </c>
      <c r="AA344" s="673" t="str">
        <f t="shared" si="66"/>
        <v>vsg60,mrg86</v>
      </c>
      <c r="AB344" s="217" t="str">
        <f t="shared" si="67"/>
        <v>onward</v>
      </c>
      <c r="AC344" s="682">
        <f t="shared" si="68"/>
        <v>9.4</v>
      </c>
      <c r="AD344" s="682">
        <f t="shared" si="69"/>
        <v>10.4</v>
      </c>
    </row>
    <row r="345" spans="1:30" ht="16.5" hidden="1" thickTop="1" thickBot="1" x14ac:dyDescent="0.3">
      <c r="A345" s="217">
        <f>'Vasco Dpt'!A184</f>
        <v>0</v>
      </c>
      <c r="B345" s="217" t="str">
        <f>'Vasco Dpt'!B184</f>
        <v>25A</v>
      </c>
      <c r="C345" s="217" t="str">
        <f>'Vasco Dpt'!C184</f>
        <v>VSD</v>
      </c>
      <c r="D345" s="217" t="str">
        <f>'Vasco Dpt'!D184</f>
        <v>LTL</v>
      </c>
      <c r="E345" s="217" t="str">
        <f>'Vasco Dpt'!E184</f>
        <v>PND</v>
      </c>
      <c r="F345" s="217">
        <f>'Vasco Dpt'!F184</f>
        <v>35</v>
      </c>
      <c r="G345" s="217">
        <f>'Vasco Dpt'!G184</f>
        <v>0</v>
      </c>
      <c r="H345" s="667">
        <f>'Vasco Dpt'!H184</f>
        <v>13.45</v>
      </c>
      <c r="I345" s="217">
        <f>'Vasco Dpt'!I184</f>
        <v>0</v>
      </c>
      <c r="J345" s="670">
        <f>'Vasco Dpt'!J184</f>
        <v>14.45</v>
      </c>
      <c r="K345" s="217">
        <f>'Vasco Dpt'!K184</f>
        <v>0</v>
      </c>
      <c r="L345" s="217">
        <f>'Vasco Dpt'!L184</f>
        <v>0</v>
      </c>
      <c r="M345" s="217">
        <f>'Vasco Dpt'!M184</f>
        <v>0</v>
      </c>
      <c r="N345" s="217">
        <f>'Vasco Dpt'!N184</f>
        <v>0</v>
      </c>
      <c r="O345" s="217">
        <f>'Vasco Dpt'!O184</f>
        <v>0</v>
      </c>
      <c r="P345" s="217">
        <f>'Vasco Dpt'!P184</f>
        <v>0</v>
      </c>
      <c r="Q345" s="217">
        <f>'Vasco Dpt'!Q184</f>
        <v>0</v>
      </c>
      <c r="R345" s="217">
        <f>'Vasco Dpt'!R184</f>
        <v>0</v>
      </c>
      <c r="S345" s="217">
        <f>'Vasco Dpt'!S184</f>
        <v>0</v>
      </c>
      <c r="T345" s="217">
        <f>'Vasco Dpt'!T184</f>
        <v>0</v>
      </c>
      <c r="U345" s="217" t="str">
        <f t="shared" si="60"/>
        <v>VSD-LTL-PND</v>
      </c>
      <c r="V345" s="217" t="str">
        <f t="shared" si="61"/>
        <v>PND-LTL-VSD</v>
      </c>
      <c r="W345" s="217" t="str">
        <f t="shared" si="62"/>
        <v>vsg29</v>
      </c>
      <c r="X345" s="217" t="e">
        <f t="shared" si="63"/>
        <v>#N/A</v>
      </c>
      <c r="Y345" s="217" t="str">
        <f t="shared" si="64"/>
        <v>vsg29</v>
      </c>
      <c r="Z345" s="217" t="e">
        <f t="shared" si="65"/>
        <v>#N/A</v>
      </c>
      <c r="AA345" s="673" t="str">
        <f t="shared" si="66"/>
        <v>vsg29,vsg29</v>
      </c>
      <c r="AB345" s="217" t="str">
        <f t="shared" si="67"/>
        <v>onward</v>
      </c>
      <c r="AC345" s="682">
        <f t="shared" si="68"/>
        <v>13.45</v>
      </c>
      <c r="AD345" s="682">
        <f t="shared" si="69"/>
        <v>14.45</v>
      </c>
    </row>
    <row r="346" spans="1:30" ht="16.5" hidden="1" thickTop="1" thickBot="1" x14ac:dyDescent="0.3">
      <c r="A346" s="217" t="str">
        <f>'Vasco Dpt'!A33</f>
        <v>MINI</v>
      </c>
      <c r="B346" s="217" t="str">
        <f>'Vasco Dpt'!B33</f>
        <v>3A</v>
      </c>
      <c r="C346" s="217" t="str">
        <f>'Vasco Dpt'!C33</f>
        <v>VSD</v>
      </c>
      <c r="D346" s="217" t="str">
        <f>'Vasco Dpt'!D33</f>
        <v>LTL</v>
      </c>
      <c r="E346" s="217" t="str">
        <f>'Vasco Dpt'!E33</f>
        <v>PND</v>
      </c>
      <c r="F346" s="217">
        <f>'Vasco Dpt'!F33</f>
        <v>35</v>
      </c>
      <c r="G346" s="217">
        <f>'Vasco Dpt'!G33</f>
        <v>0</v>
      </c>
      <c r="H346" s="667">
        <f>'Vasco Dpt'!H33</f>
        <v>14.15</v>
      </c>
      <c r="I346" s="217">
        <f>'Vasco Dpt'!I33</f>
        <v>0</v>
      </c>
      <c r="J346" s="670">
        <f>'Vasco Dpt'!J33</f>
        <v>15.3</v>
      </c>
      <c r="K346" s="217">
        <f>'Vasco Dpt'!K33</f>
        <v>0</v>
      </c>
      <c r="L346" s="217">
        <f>'Vasco Dpt'!L33</f>
        <v>0</v>
      </c>
      <c r="M346" s="217">
        <f>'Vasco Dpt'!M33</f>
        <v>0</v>
      </c>
      <c r="N346" s="217">
        <f>'Vasco Dpt'!N33</f>
        <v>0</v>
      </c>
      <c r="O346" s="217">
        <f>'Vasco Dpt'!O33</f>
        <v>0</v>
      </c>
      <c r="P346" s="217">
        <f>'Vasco Dpt'!P33</f>
        <v>0</v>
      </c>
      <c r="Q346" s="217">
        <f>'Vasco Dpt'!Q33</f>
        <v>0</v>
      </c>
      <c r="R346" s="217">
        <f>'Vasco Dpt'!R33</f>
        <v>0</v>
      </c>
      <c r="S346" s="217">
        <f>'Vasco Dpt'!S33</f>
        <v>0</v>
      </c>
      <c r="T346" s="217">
        <f>'Vasco Dpt'!T33</f>
        <v>0</v>
      </c>
      <c r="U346" s="217" t="str">
        <f t="shared" si="60"/>
        <v>VSD-LTL-PND</v>
      </c>
      <c r="V346" s="217" t="str">
        <f t="shared" si="61"/>
        <v>PND-LTL-VSD</v>
      </c>
      <c r="W346" s="217" t="str">
        <f t="shared" si="62"/>
        <v>vsg29</v>
      </c>
      <c r="X346" s="217" t="e">
        <f t="shared" si="63"/>
        <v>#N/A</v>
      </c>
      <c r="Y346" s="217" t="str">
        <f t="shared" si="64"/>
        <v>vsg29</v>
      </c>
      <c r="Z346" s="217" t="e">
        <f t="shared" si="65"/>
        <v>#N/A</v>
      </c>
      <c r="AA346" s="673" t="str">
        <f t="shared" si="66"/>
        <v>vsg29,vsg29</v>
      </c>
      <c r="AB346" s="217" t="str">
        <f t="shared" si="67"/>
        <v>onward</v>
      </c>
      <c r="AC346" s="682">
        <f t="shared" si="68"/>
        <v>14.15</v>
      </c>
      <c r="AD346" s="682">
        <f t="shared" si="69"/>
        <v>15.3</v>
      </c>
    </row>
    <row r="347" spans="1:30" ht="16.5" hidden="1" thickTop="1" thickBot="1" x14ac:dyDescent="0.3">
      <c r="A347" s="217">
        <f>'Vasco Dpt'!A374</f>
        <v>0</v>
      </c>
      <c r="B347" s="217" t="str">
        <f>'Vasco Dpt'!B374</f>
        <v>44A</v>
      </c>
      <c r="C347" s="217" t="str">
        <f>'Vasco Dpt'!C374</f>
        <v>VSD</v>
      </c>
      <c r="D347" s="217" t="str">
        <f>'Vasco Dpt'!D374</f>
        <v>CRT</v>
      </c>
      <c r="E347" s="217" t="str">
        <f>'Vasco Dpt'!E374</f>
        <v>PNJ</v>
      </c>
      <c r="F347" s="217">
        <f>'Vasco Dpt'!F374</f>
        <v>30</v>
      </c>
      <c r="G347" s="217">
        <f>'Vasco Dpt'!G374</f>
        <v>0</v>
      </c>
      <c r="H347" s="667">
        <f>'Vasco Dpt'!H374</f>
        <v>16.100000000000001</v>
      </c>
      <c r="I347" s="217">
        <f>'Vasco Dpt'!I374</f>
        <v>0</v>
      </c>
      <c r="J347" s="670">
        <f>'Vasco Dpt'!J374</f>
        <v>17.100000000000001</v>
      </c>
      <c r="K347" s="217">
        <f>'Vasco Dpt'!K374</f>
        <v>0</v>
      </c>
      <c r="L347" s="217">
        <f>'Vasco Dpt'!L374</f>
        <v>0</v>
      </c>
      <c r="M347" s="217">
        <f>'Vasco Dpt'!M374</f>
        <v>0</v>
      </c>
      <c r="N347" s="217">
        <f>'Vasco Dpt'!N374</f>
        <v>0</v>
      </c>
      <c r="O347" s="217">
        <f>'Vasco Dpt'!O374</f>
        <v>0</v>
      </c>
      <c r="P347" s="217">
        <f>'Vasco Dpt'!P374</f>
        <v>0</v>
      </c>
      <c r="Q347" s="217">
        <f>'Vasco Dpt'!Q374</f>
        <v>0</v>
      </c>
      <c r="R347" s="217">
        <f>'Vasco Dpt'!R374</f>
        <v>0</v>
      </c>
      <c r="S347" s="217">
        <f>'Vasco Dpt'!S374</f>
        <v>0</v>
      </c>
      <c r="T347" s="217">
        <f>'Vasco Dpt'!T374</f>
        <v>0</v>
      </c>
      <c r="U347" s="217" t="str">
        <f t="shared" si="60"/>
        <v>VSD-CRT-PNJ</v>
      </c>
      <c r="V347" s="217" t="str">
        <f t="shared" si="61"/>
        <v>PNJ-CRT-VSD</v>
      </c>
      <c r="W347" s="217" t="str">
        <f t="shared" si="62"/>
        <v>vsg2</v>
      </c>
      <c r="X347" s="217" t="str">
        <f t="shared" si="63"/>
        <v>vsg60</v>
      </c>
      <c r="Y347" s="217" t="str">
        <f t="shared" si="64"/>
        <v>vsg2</v>
      </c>
      <c r="Z347" s="217" t="str">
        <f t="shared" si="65"/>
        <v>mrg86</v>
      </c>
      <c r="AA347" s="673" t="str">
        <f t="shared" si="66"/>
        <v>vsg2,vsg2</v>
      </c>
      <c r="AB347" s="217" t="str">
        <f t="shared" si="67"/>
        <v>onward</v>
      </c>
      <c r="AC347" s="682">
        <f t="shared" si="68"/>
        <v>16.100000000000001</v>
      </c>
      <c r="AD347" s="682">
        <f t="shared" si="69"/>
        <v>17.100000000000001</v>
      </c>
    </row>
    <row r="348" spans="1:30" ht="16.5" hidden="1" thickTop="1" thickBot="1" x14ac:dyDescent="0.3">
      <c r="A348" s="217">
        <f>'Vasco Dpt'!A375</f>
        <v>0</v>
      </c>
      <c r="B348" s="217" t="str">
        <f>'Vasco Dpt'!B375</f>
        <v>44A</v>
      </c>
      <c r="C348" s="217" t="str">
        <f>'Vasco Dpt'!C375</f>
        <v>PNJ</v>
      </c>
      <c r="D348" s="217" t="str">
        <f>'Vasco Dpt'!D375</f>
        <v>CANS</v>
      </c>
      <c r="E348" s="217" t="str">
        <f>'Vasco Dpt'!E375</f>
        <v>MRG</v>
      </c>
      <c r="F348" s="217">
        <f>'Vasco Dpt'!F375</f>
        <v>40</v>
      </c>
      <c r="G348" s="217">
        <f>'Vasco Dpt'!G375</f>
        <v>0</v>
      </c>
      <c r="H348" s="667">
        <f>'Vasco Dpt'!H375</f>
        <v>17.3</v>
      </c>
      <c r="I348" s="217">
        <f>'Vasco Dpt'!I375</f>
        <v>0</v>
      </c>
      <c r="J348" s="670">
        <f>'Vasco Dpt'!J375</f>
        <v>18.45</v>
      </c>
      <c r="K348" s="217">
        <f>'Vasco Dpt'!K375</f>
        <v>1</v>
      </c>
      <c r="L348" s="217">
        <f>'Vasco Dpt'!L375</f>
        <v>1</v>
      </c>
      <c r="M348" s="217">
        <f>'Vasco Dpt'!M375</f>
        <v>12.3</v>
      </c>
      <c r="N348" s="217">
        <f>'Vasco Dpt'!N375</f>
        <v>9.3000000000000007</v>
      </c>
      <c r="O348" s="217">
        <f>'Vasco Dpt'!O375</f>
        <v>218</v>
      </c>
      <c r="P348" s="217">
        <f>'Vasco Dpt'!P375</f>
        <v>1.3</v>
      </c>
      <c r="Q348" s="217">
        <f>'Vasco Dpt'!Q375</f>
        <v>1.3</v>
      </c>
      <c r="R348" s="217">
        <f>'Vasco Dpt'!R375</f>
        <v>0</v>
      </c>
      <c r="S348" s="217">
        <f>'Vasco Dpt'!S375</f>
        <v>0</v>
      </c>
      <c r="T348" s="217">
        <f>'Vasco Dpt'!T375</f>
        <v>0</v>
      </c>
      <c r="U348" s="217" t="str">
        <f t="shared" si="60"/>
        <v>PNJ-CANS-MRG</v>
      </c>
      <c r="V348" s="217" t="str">
        <f t="shared" si="61"/>
        <v>MRG-CANS-PNJ</v>
      </c>
      <c r="W348" s="217" t="e">
        <f t="shared" si="62"/>
        <v>#N/A</v>
      </c>
      <c r="X348" s="217" t="e">
        <f t="shared" si="63"/>
        <v>#N/A</v>
      </c>
      <c r="Y348" s="217" t="e">
        <f t="shared" si="64"/>
        <v>#N/A</v>
      </c>
      <c r="Z348" s="217" t="e">
        <f t="shared" si="65"/>
        <v>#N/A</v>
      </c>
      <c r="AA348" s="673" t="str">
        <f t="shared" si="66"/>
        <v>,</v>
      </c>
      <c r="AB348" s="217" t="str">
        <f t="shared" si="67"/>
        <v/>
      </c>
      <c r="AC348" s="682">
        <f t="shared" si="68"/>
        <v>17.3</v>
      </c>
      <c r="AD348" s="682">
        <f t="shared" si="69"/>
        <v>18.45</v>
      </c>
    </row>
    <row r="349" spans="1:30" ht="16.5" hidden="1" thickTop="1" thickBot="1" x14ac:dyDescent="0.3">
      <c r="A349" s="217">
        <f>'Vasco Dpt'!A376</f>
        <v>0</v>
      </c>
      <c r="B349" s="217">
        <f>'Vasco Dpt'!B376</f>
        <v>0</v>
      </c>
      <c r="C349" s="217">
        <f>'Vasco Dpt'!C376</f>
        <v>0</v>
      </c>
      <c r="D349" s="217">
        <f>'Vasco Dpt'!D376</f>
        <v>0</v>
      </c>
      <c r="E349" s="217">
        <f>'Vasco Dpt'!E376</f>
        <v>0</v>
      </c>
      <c r="F349" s="217">
        <f>'Vasco Dpt'!F376</f>
        <v>0</v>
      </c>
      <c r="G349" s="217">
        <f>'Vasco Dpt'!G376</f>
        <v>0</v>
      </c>
      <c r="H349" s="667">
        <f>'Vasco Dpt'!H376</f>
        <v>0</v>
      </c>
      <c r="I349" s="217">
        <f>'Vasco Dpt'!I376</f>
        <v>0</v>
      </c>
      <c r="J349" s="670">
        <f>'Vasco Dpt'!J376</f>
        <v>0</v>
      </c>
      <c r="K349" s="217">
        <f>'Vasco Dpt'!K376</f>
        <v>0</v>
      </c>
      <c r="L349" s="217">
        <f>'Vasco Dpt'!L376</f>
        <v>0</v>
      </c>
      <c r="M349" s="217">
        <f>'Vasco Dpt'!M376</f>
        <v>0</v>
      </c>
      <c r="N349" s="217">
        <f>'Vasco Dpt'!N376</f>
        <v>0</v>
      </c>
      <c r="O349" s="217">
        <f>'Vasco Dpt'!O376</f>
        <v>0</v>
      </c>
      <c r="P349" s="217">
        <f>'Vasco Dpt'!P376</f>
        <v>0</v>
      </c>
      <c r="Q349" s="217">
        <f>'Vasco Dpt'!Q376</f>
        <v>0</v>
      </c>
      <c r="R349" s="217">
        <f>'Vasco Dpt'!R376</f>
        <v>0</v>
      </c>
      <c r="S349" s="217">
        <f>'Vasco Dpt'!S376</f>
        <v>0</v>
      </c>
      <c r="T349" s="217">
        <f>'Vasco Dpt'!T376</f>
        <v>0</v>
      </c>
      <c r="U349" s="217" t="str">
        <f t="shared" si="60"/>
        <v>0--0</v>
      </c>
      <c r="V349" s="217" t="str">
        <f t="shared" si="61"/>
        <v>0--0</v>
      </c>
      <c r="W349" s="217" t="e">
        <f t="shared" si="62"/>
        <v>#N/A</v>
      </c>
      <c r="X349" s="217" t="e">
        <f t="shared" si="63"/>
        <v>#N/A</v>
      </c>
      <c r="Y349" s="217" t="e">
        <f t="shared" si="64"/>
        <v>#N/A</v>
      </c>
      <c r="Z349" s="217" t="e">
        <f t="shared" si="65"/>
        <v>#N/A</v>
      </c>
      <c r="AA349" s="673" t="str">
        <f t="shared" si="66"/>
        <v>,</v>
      </c>
      <c r="AB349" s="217" t="str">
        <f t="shared" si="67"/>
        <v/>
      </c>
      <c r="AC349" s="682">
        <f t="shared" si="68"/>
        <v>0</v>
      </c>
      <c r="AD349" s="682">
        <f t="shared" si="69"/>
        <v>0</v>
      </c>
    </row>
    <row r="350" spans="1:30" ht="16.5" hidden="1" thickTop="1" thickBot="1" x14ac:dyDescent="0.3">
      <c r="A350" s="217">
        <f>'Vasco Dpt'!A377</f>
        <v>0</v>
      </c>
      <c r="B350" s="217" t="str">
        <f>'Vasco Dpt'!B377</f>
        <v>45A</v>
      </c>
      <c r="C350" s="217" t="str">
        <f>'Vasco Dpt'!C377</f>
        <v>VSD</v>
      </c>
      <c r="D350" s="217" t="str">
        <f>'Vasco Dpt'!D377</f>
        <v>CRT</v>
      </c>
      <c r="E350" s="217" t="str">
        <f>'Vasco Dpt'!E377</f>
        <v>MRG</v>
      </c>
      <c r="F350" s="217">
        <f>'Vasco Dpt'!F377</f>
        <v>30</v>
      </c>
      <c r="G350" s="217">
        <f>'Vasco Dpt'!G377</f>
        <v>0</v>
      </c>
      <c r="H350" s="667">
        <f>'Vasco Dpt'!H377</f>
        <v>12.3</v>
      </c>
      <c r="I350" s="217">
        <f>'Vasco Dpt'!I377</f>
        <v>0</v>
      </c>
      <c r="J350" s="670">
        <f>'Vasco Dpt'!J377</f>
        <v>13.3</v>
      </c>
      <c r="K350" s="217">
        <f>'Vasco Dpt'!K377</f>
        <v>0</v>
      </c>
      <c r="L350" s="217">
        <f>'Vasco Dpt'!L377</f>
        <v>0</v>
      </c>
      <c r="M350" s="217">
        <f>'Vasco Dpt'!M377</f>
        <v>0</v>
      </c>
      <c r="N350" s="217">
        <f>'Vasco Dpt'!N377</f>
        <v>0</v>
      </c>
      <c r="O350" s="217">
        <f>'Vasco Dpt'!O377</f>
        <v>0</v>
      </c>
      <c r="P350" s="217">
        <f>'Vasco Dpt'!P377</f>
        <v>0</v>
      </c>
      <c r="Q350" s="217">
        <f>'Vasco Dpt'!Q377</f>
        <v>0</v>
      </c>
      <c r="R350" s="217">
        <f>'Vasco Dpt'!R377</f>
        <v>0</v>
      </c>
      <c r="S350" s="217">
        <f>'Vasco Dpt'!S377</f>
        <v>0</v>
      </c>
      <c r="T350" s="217">
        <f>'Vasco Dpt'!T377</f>
        <v>0</v>
      </c>
      <c r="U350" s="217" t="str">
        <f t="shared" si="60"/>
        <v>VSD-CRT-MRG</v>
      </c>
      <c r="V350" s="217" t="str">
        <f t="shared" si="61"/>
        <v>MRG-CRT-VSD</v>
      </c>
      <c r="W350" s="217" t="e">
        <f t="shared" si="62"/>
        <v>#N/A</v>
      </c>
      <c r="X350" s="217" t="e">
        <f t="shared" si="63"/>
        <v>#N/A</v>
      </c>
      <c r="Y350" s="217" t="e">
        <f t="shared" si="64"/>
        <v>#N/A</v>
      </c>
      <c r="Z350" s="217" t="e">
        <f t="shared" si="65"/>
        <v>#N/A</v>
      </c>
      <c r="AA350" s="673" t="str">
        <f t="shared" si="66"/>
        <v>,</v>
      </c>
      <c r="AB350" s="217" t="str">
        <f t="shared" si="67"/>
        <v/>
      </c>
      <c r="AC350" s="682">
        <f t="shared" si="68"/>
        <v>12.3</v>
      </c>
      <c r="AD350" s="682">
        <f t="shared" si="69"/>
        <v>13.3</v>
      </c>
    </row>
    <row r="351" spans="1:30" ht="16.5" hidden="1" thickTop="1" thickBot="1" x14ac:dyDescent="0.3">
      <c r="A351" s="217">
        <f>'Vasco Dpt'!A378</f>
        <v>0</v>
      </c>
      <c r="B351" s="217" t="str">
        <f>'Vasco Dpt'!B378</f>
        <v>45A</v>
      </c>
      <c r="C351" s="217" t="str">
        <f>'Vasco Dpt'!C378</f>
        <v>MRG</v>
      </c>
      <c r="D351" s="217" t="str">
        <f>'Vasco Dpt'!D378</f>
        <v>CRT</v>
      </c>
      <c r="E351" s="217" t="str">
        <f>'Vasco Dpt'!E378</f>
        <v>VSD</v>
      </c>
      <c r="F351" s="217">
        <f>'Vasco Dpt'!F378</f>
        <v>30</v>
      </c>
      <c r="G351" s="217">
        <f>'Vasco Dpt'!G378</f>
        <v>0</v>
      </c>
      <c r="H351" s="667">
        <f>'Vasco Dpt'!H378</f>
        <v>14</v>
      </c>
      <c r="I351" s="217">
        <f>'Vasco Dpt'!I378</f>
        <v>0</v>
      </c>
      <c r="J351" s="670">
        <f>'Vasco Dpt'!J378</f>
        <v>15</v>
      </c>
      <c r="K351" s="217">
        <f>'Vasco Dpt'!K378</f>
        <v>0</v>
      </c>
      <c r="L351" s="217">
        <f>'Vasco Dpt'!L378</f>
        <v>0</v>
      </c>
      <c r="M351" s="217">
        <f>'Vasco Dpt'!M378</f>
        <v>0</v>
      </c>
      <c r="N351" s="217">
        <f>'Vasco Dpt'!N378</f>
        <v>0</v>
      </c>
      <c r="O351" s="217">
        <f>'Vasco Dpt'!O378</f>
        <v>0</v>
      </c>
      <c r="P351" s="217">
        <f>'Vasco Dpt'!P378</f>
        <v>0</v>
      </c>
      <c r="Q351" s="217">
        <f>'Vasco Dpt'!Q378</f>
        <v>0</v>
      </c>
      <c r="R351" s="217">
        <f>'Vasco Dpt'!R378</f>
        <v>0</v>
      </c>
      <c r="S351" s="217">
        <f>'Vasco Dpt'!S378</f>
        <v>0</v>
      </c>
      <c r="T351" s="217">
        <f>'Vasco Dpt'!T378</f>
        <v>0</v>
      </c>
      <c r="U351" s="217" t="str">
        <f t="shared" si="60"/>
        <v>MRG-CRT-VSD</v>
      </c>
      <c r="V351" s="217" t="str">
        <f t="shared" si="61"/>
        <v>VSD-CRT-MRG</v>
      </c>
      <c r="W351" s="217" t="e">
        <f t="shared" si="62"/>
        <v>#N/A</v>
      </c>
      <c r="X351" s="217" t="e">
        <f t="shared" si="63"/>
        <v>#N/A</v>
      </c>
      <c r="Y351" s="217" t="e">
        <f t="shared" si="64"/>
        <v>#N/A</v>
      </c>
      <c r="Z351" s="217" t="e">
        <f t="shared" si="65"/>
        <v>#N/A</v>
      </c>
      <c r="AA351" s="673" t="str">
        <f t="shared" si="66"/>
        <v>,</v>
      </c>
      <c r="AB351" s="217" t="str">
        <f t="shared" si="67"/>
        <v/>
      </c>
      <c r="AC351" s="682">
        <f t="shared" si="68"/>
        <v>14</v>
      </c>
      <c r="AD351" s="682">
        <f t="shared" si="69"/>
        <v>15</v>
      </c>
    </row>
    <row r="352" spans="1:30" ht="16.5" hidden="1" thickTop="1" thickBot="1" x14ac:dyDescent="0.3">
      <c r="A352" s="217">
        <f>'Vasco Dpt'!A379</f>
        <v>0</v>
      </c>
      <c r="B352" s="217" t="str">
        <f>'Vasco Dpt'!B379</f>
        <v>45A</v>
      </c>
      <c r="C352" s="217" t="str">
        <f>'Vasco Dpt'!C379</f>
        <v>VSD</v>
      </c>
      <c r="D352" s="217" t="str">
        <f>'Vasco Dpt'!D379</f>
        <v>CRT</v>
      </c>
      <c r="E352" s="217" t="str">
        <f>'Vasco Dpt'!E379</f>
        <v>MRG</v>
      </c>
      <c r="F352" s="217">
        <f>'Vasco Dpt'!F379</f>
        <v>30</v>
      </c>
      <c r="G352" s="217">
        <f>'Vasco Dpt'!G379</f>
        <v>0</v>
      </c>
      <c r="H352" s="667">
        <f>'Vasco Dpt'!H379</f>
        <v>15.3</v>
      </c>
      <c r="I352" s="217">
        <f>'Vasco Dpt'!I379</f>
        <v>0</v>
      </c>
      <c r="J352" s="670">
        <f>'Vasco Dpt'!J379</f>
        <v>16.3</v>
      </c>
      <c r="K352" s="217">
        <f>'Vasco Dpt'!K379</f>
        <v>0</v>
      </c>
      <c r="L352" s="217">
        <f>'Vasco Dpt'!L379</f>
        <v>0</v>
      </c>
      <c r="M352" s="217">
        <f>'Vasco Dpt'!M379</f>
        <v>0</v>
      </c>
      <c r="N352" s="217">
        <f>'Vasco Dpt'!N379</f>
        <v>0</v>
      </c>
      <c r="O352" s="217">
        <f>'Vasco Dpt'!O379</f>
        <v>0</v>
      </c>
      <c r="P352" s="217">
        <f>'Vasco Dpt'!P379</f>
        <v>0</v>
      </c>
      <c r="Q352" s="217">
        <f>'Vasco Dpt'!Q379</f>
        <v>0</v>
      </c>
      <c r="R352" s="217">
        <f>'Vasco Dpt'!R379</f>
        <v>0</v>
      </c>
      <c r="S352" s="217">
        <f>'Vasco Dpt'!S379</f>
        <v>0</v>
      </c>
      <c r="T352" s="217">
        <f>'Vasco Dpt'!T379</f>
        <v>0</v>
      </c>
      <c r="U352" s="217" t="str">
        <f t="shared" si="60"/>
        <v>VSD-CRT-MRG</v>
      </c>
      <c r="V352" s="217" t="str">
        <f t="shared" si="61"/>
        <v>MRG-CRT-VSD</v>
      </c>
      <c r="W352" s="217" t="e">
        <f t="shared" si="62"/>
        <v>#N/A</v>
      </c>
      <c r="X352" s="217" t="e">
        <f t="shared" si="63"/>
        <v>#N/A</v>
      </c>
      <c r="Y352" s="217" t="e">
        <f t="shared" si="64"/>
        <v>#N/A</v>
      </c>
      <c r="Z352" s="217" t="e">
        <f t="shared" si="65"/>
        <v>#N/A</v>
      </c>
      <c r="AA352" s="673" t="str">
        <f t="shared" si="66"/>
        <v>,</v>
      </c>
      <c r="AB352" s="217" t="str">
        <f t="shared" si="67"/>
        <v/>
      </c>
      <c r="AC352" s="682">
        <f t="shared" si="68"/>
        <v>15.3</v>
      </c>
      <c r="AD352" s="682">
        <f t="shared" si="69"/>
        <v>16.3</v>
      </c>
    </row>
    <row r="353" spans="1:30" ht="16.5" hidden="1" thickTop="1" thickBot="1" x14ac:dyDescent="0.3">
      <c r="A353" s="217">
        <f>'Vasco Dpt'!A380</f>
        <v>0</v>
      </c>
      <c r="B353" s="217" t="str">
        <f>'Vasco Dpt'!B380</f>
        <v>45A</v>
      </c>
      <c r="C353" s="217" t="str">
        <f>'Vasco Dpt'!C380</f>
        <v>MRG</v>
      </c>
      <c r="D353" s="217" t="str">
        <f>'Vasco Dpt'!D380</f>
        <v>CRT</v>
      </c>
      <c r="E353" s="217" t="str">
        <f>'Vasco Dpt'!E380</f>
        <v>VSD</v>
      </c>
      <c r="F353" s="217">
        <f>'Vasco Dpt'!F380</f>
        <v>30</v>
      </c>
      <c r="G353" s="217">
        <f>'Vasco Dpt'!G380</f>
        <v>0</v>
      </c>
      <c r="H353" s="667">
        <f>'Vasco Dpt'!H380</f>
        <v>17</v>
      </c>
      <c r="I353" s="217">
        <f>'Vasco Dpt'!I380</f>
        <v>0</v>
      </c>
      <c r="J353" s="670">
        <f>'Vasco Dpt'!J380</f>
        <v>18</v>
      </c>
      <c r="K353" s="217">
        <f>'Vasco Dpt'!K380</f>
        <v>0</v>
      </c>
      <c r="L353" s="217">
        <f>'Vasco Dpt'!L380</f>
        <v>0</v>
      </c>
      <c r="M353" s="217">
        <f>'Vasco Dpt'!M380</f>
        <v>0</v>
      </c>
      <c r="N353" s="217">
        <f>'Vasco Dpt'!N380</f>
        <v>0</v>
      </c>
      <c r="O353" s="217">
        <f>'Vasco Dpt'!O380</f>
        <v>0</v>
      </c>
      <c r="P353" s="217">
        <f>'Vasco Dpt'!P380</f>
        <v>0</v>
      </c>
      <c r="Q353" s="217">
        <f>'Vasco Dpt'!Q380</f>
        <v>0</v>
      </c>
      <c r="R353" s="217">
        <f>'Vasco Dpt'!R380</f>
        <v>0</v>
      </c>
      <c r="S353" s="217">
        <f>'Vasco Dpt'!S380</f>
        <v>0</v>
      </c>
      <c r="T353" s="217">
        <f>'Vasco Dpt'!T380</f>
        <v>0</v>
      </c>
      <c r="U353" s="217" t="str">
        <f t="shared" si="60"/>
        <v>MRG-CRT-VSD</v>
      </c>
      <c r="V353" s="217" t="str">
        <f t="shared" si="61"/>
        <v>VSD-CRT-MRG</v>
      </c>
      <c r="W353" s="217" t="e">
        <f t="shared" si="62"/>
        <v>#N/A</v>
      </c>
      <c r="X353" s="217" t="e">
        <f t="shared" si="63"/>
        <v>#N/A</v>
      </c>
      <c r="Y353" s="217" t="e">
        <f t="shared" si="64"/>
        <v>#N/A</v>
      </c>
      <c r="Z353" s="217" t="e">
        <f t="shared" si="65"/>
        <v>#N/A</v>
      </c>
      <c r="AA353" s="673" t="str">
        <f t="shared" si="66"/>
        <v>,</v>
      </c>
      <c r="AB353" s="217" t="str">
        <f t="shared" si="67"/>
        <v/>
      </c>
      <c r="AC353" s="682">
        <f t="shared" si="68"/>
        <v>17</v>
      </c>
      <c r="AD353" s="682">
        <f t="shared" si="69"/>
        <v>18</v>
      </c>
    </row>
    <row r="354" spans="1:30" ht="16.5" hidden="1" thickTop="1" thickBot="1" x14ac:dyDescent="0.3">
      <c r="A354" s="217">
        <f>'Vasco Dpt'!A381</f>
        <v>0</v>
      </c>
      <c r="B354" s="217" t="str">
        <f>'Vasco Dpt'!B381</f>
        <v>45A</v>
      </c>
      <c r="C354" s="217" t="str">
        <f>'Vasco Dpt'!C381</f>
        <v>VSD</v>
      </c>
      <c r="D354" s="217" t="str">
        <f>'Vasco Dpt'!D381</f>
        <v>MRG</v>
      </c>
      <c r="E354" s="217" t="str">
        <f>'Vasco Dpt'!E381</f>
        <v>POLLEM</v>
      </c>
      <c r="F354" s="217">
        <f>'Vasco Dpt'!F381</f>
        <v>92</v>
      </c>
      <c r="G354" s="217">
        <f>'Vasco Dpt'!G381</f>
        <v>0</v>
      </c>
      <c r="H354" s="667">
        <f>'Vasco Dpt'!H381</f>
        <v>19</v>
      </c>
      <c r="I354" s="217">
        <f>'Vasco Dpt'!I381</f>
        <v>0</v>
      </c>
      <c r="J354" s="670">
        <f>'Vasco Dpt'!J381</f>
        <v>21.3</v>
      </c>
      <c r="K354" s="217">
        <f>'Vasco Dpt'!K381</f>
        <v>1</v>
      </c>
      <c r="L354" s="217">
        <f>'Vasco Dpt'!L381</f>
        <v>1</v>
      </c>
      <c r="M354" s="217">
        <f>'Vasco Dpt'!M381</f>
        <v>9.4499999999999993</v>
      </c>
      <c r="N354" s="217">
        <f>'Vasco Dpt'!N381</f>
        <v>7.15</v>
      </c>
      <c r="O354" s="217">
        <f>'Vasco Dpt'!O381</f>
        <v>212</v>
      </c>
      <c r="P354" s="217">
        <f>'Vasco Dpt'!P381</f>
        <v>0</v>
      </c>
      <c r="Q354" s="217">
        <f>'Vasco Dpt'!Q381</f>
        <v>0</v>
      </c>
      <c r="R354" s="217">
        <f>'Vasco Dpt'!R381</f>
        <v>0</v>
      </c>
      <c r="S354" s="217">
        <f>'Vasco Dpt'!S381</f>
        <v>0</v>
      </c>
      <c r="T354" s="217" t="str">
        <f>'Vasco Dpt'!T381</f>
        <v>N/O POLLEM</v>
      </c>
      <c r="U354" s="217" t="str">
        <f t="shared" si="60"/>
        <v>VSD-MRG-POLLEM</v>
      </c>
      <c r="V354" s="217" t="str">
        <f t="shared" si="61"/>
        <v>POLLEM-MRG-VSD</v>
      </c>
      <c r="W354" s="217" t="e">
        <f t="shared" si="62"/>
        <v>#N/A</v>
      </c>
      <c r="X354" s="217" t="e">
        <f t="shared" si="63"/>
        <v>#N/A</v>
      </c>
      <c r="Y354" s="217" t="e">
        <f t="shared" si="64"/>
        <v>#N/A</v>
      </c>
      <c r="Z354" s="217" t="e">
        <f t="shared" si="65"/>
        <v>#N/A</v>
      </c>
      <c r="AA354" s="673" t="str">
        <f t="shared" si="66"/>
        <v>,</v>
      </c>
      <c r="AB354" s="217" t="str">
        <f t="shared" si="67"/>
        <v/>
      </c>
      <c r="AC354" s="682">
        <f t="shared" si="68"/>
        <v>19</v>
      </c>
      <c r="AD354" s="682">
        <f t="shared" si="69"/>
        <v>21.3</v>
      </c>
    </row>
    <row r="355" spans="1:30" ht="16.5" hidden="1" thickTop="1" thickBot="1" x14ac:dyDescent="0.3">
      <c r="A355" s="217">
        <f>'Vasco Dpt'!A382</f>
        <v>0</v>
      </c>
      <c r="B355" s="217">
        <f>'Vasco Dpt'!B382</f>
        <v>45</v>
      </c>
      <c r="C355" s="217" t="str">
        <f>'Vasco Dpt'!C382</f>
        <v>POLLEM</v>
      </c>
      <c r="D355" s="217" t="str">
        <f>'Vasco Dpt'!D382</f>
        <v>MRG</v>
      </c>
      <c r="E355" s="217" t="str">
        <f>'Vasco Dpt'!E382</f>
        <v>VSD</v>
      </c>
      <c r="F355" s="217">
        <f>'Vasco Dpt'!F382</f>
        <v>92</v>
      </c>
      <c r="G355" s="217">
        <f>'Vasco Dpt'!G382</f>
        <v>0</v>
      </c>
      <c r="H355" s="667">
        <f>'Vasco Dpt'!H382</f>
        <v>5.45</v>
      </c>
      <c r="I355" s="217">
        <f>'Vasco Dpt'!I382</f>
        <v>0</v>
      </c>
      <c r="J355" s="670">
        <f>'Vasco Dpt'!J382</f>
        <v>9</v>
      </c>
      <c r="K355" s="217">
        <f>'Vasco Dpt'!K382</f>
        <v>1</v>
      </c>
      <c r="L355" s="217">
        <f>'Vasco Dpt'!L382</f>
        <v>1</v>
      </c>
      <c r="M355" s="217">
        <f>'Vasco Dpt'!M382</f>
        <v>4</v>
      </c>
      <c r="N355" s="217">
        <f>'Vasco Dpt'!N382</f>
        <v>4</v>
      </c>
      <c r="O355" s="217">
        <f>'Vasco Dpt'!O382</f>
        <v>92</v>
      </c>
      <c r="P355" s="217">
        <f>'Vasco Dpt'!P382</f>
        <v>0</v>
      </c>
      <c r="Q355" s="217">
        <f>'Vasco Dpt'!Q382</f>
        <v>0</v>
      </c>
      <c r="R355" s="217">
        <f>'Vasco Dpt'!R382</f>
        <v>0</v>
      </c>
      <c r="S355" s="217">
        <f>'Vasco Dpt'!S382</f>
        <v>0</v>
      </c>
      <c r="T355" s="217">
        <f>'Vasco Dpt'!T382</f>
        <v>0</v>
      </c>
      <c r="U355" s="217" t="str">
        <f t="shared" si="60"/>
        <v>POLLEM-MRG-VSD</v>
      </c>
      <c r="V355" s="217" t="str">
        <f t="shared" si="61"/>
        <v>VSD-MRG-POLLEM</v>
      </c>
      <c r="W355" s="217" t="e">
        <f t="shared" si="62"/>
        <v>#N/A</v>
      </c>
      <c r="X355" s="217" t="e">
        <f t="shared" si="63"/>
        <v>#N/A</v>
      </c>
      <c r="Y355" s="217" t="e">
        <f t="shared" si="64"/>
        <v>#N/A</v>
      </c>
      <c r="Z355" s="217" t="e">
        <f t="shared" si="65"/>
        <v>#N/A</v>
      </c>
      <c r="AA355" s="673" t="str">
        <f t="shared" si="66"/>
        <v>,</v>
      </c>
      <c r="AB355" s="217" t="str">
        <f t="shared" si="67"/>
        <v/>
      </c>
      <c r="AC355" s="682">
        <f t="shared" si="68"/>
        <v>5.45</v>
      </c>
      <c r="AD355" s="682">
        <f t="shared" si="69"/>
        <v>9</v>
      </c>
    </row>
    <row r="356" spans="1:30" ht="16.5" hidden="1" thickTop="1" thickBot="1" x14ac:dyDescent="0.3">
      <c r="A356" s="217">
        <f>'Vasco Dpt'!A383</f>
        <v>0</v>
      </c>
      <c r="B356" s="217">
        <f>'Vasco Dpt'!B383</f>
        <v>0</v>
      </c>
      <c r="C356" s="217">
        <f>'Vasco Dpt'!C383</f>
        <v>0</v>
      </c>
      <c r="D356" s="217">
        <f>'Vasco Dpt'!D383</f>
        <v>0</v>
      </c>
      <c r="E356" s="217">
        <f>'Vasco Dpt'!E383</f>
        <v>0</v>
      </c>
      <c r="F356" s="217">
        <f>'Vasco Dpt'!F383</f>
        <v>0</v>
      </c>
      <c r="G356" s="217">
        <f>'Vasco Dpt'!G383</f>
        <v>0</v>
      </c>
      <c r="H356" s="667">
        <f>'Vasco Dpt'!H383</f>
        <v>0</v>
      </c>
      <c r="I356" s="217">
        <f>'Vasco Dpt'!I383</f>
        <v>0</v>
      </c>
      <c r="J356" s="670">
        <f>'Vasco Dpt'!J383</f>
        <v>0</v>
      </c>
      <c r="K356" s="217">
        <f>'Vasco Dpt'!K383</f>
        <v>0</v>
      </c>
      <c r="L356" s="217">
        <f>'Vasco Dpt'!L383</f>
        <v>0</v>
      </c>
      <c r="M356" s="217">
        <f>'Vasco Dpt'!M383</f>
        <v>0</v>
      </c>
      <c r="N356" s="217">
        <f>'Vasco Dpt'!N383</f>
        <v>0</v>
      </c>
      <c r="O356" s="217">
        <f>'Vasco Dpt'!O383</f>
        <v>0</v>
      </c>
      <c r="P356" s="217">
        <f>'Vasco Dpt'!P383</f>
        <v>0</v>
      </c>
      <c r="Q356" s="217">
        <f>'Vasco Dpt'!Q383</f>
        <v>0</v>
      </c>
      <c r="R356" s="217">
        <f>'Vasco Dpt'!R383</f>
        <v>0</v>
      </c>
      <c r="S356" s="217">
        <f>'Vasco Dpt'!S383</f>
        <v>0</v>
      </c>
      <c r="T356" s="217">
        <f>'Vasco Dpt'!T383</f>
        <v>0</v>
      </c>
      <c r="U356" s="217" t="str">
        <f t="shared" si="60"/>
        <v>0--0</v>
      </c>
      <c r="V356" s="217" t="str">
        <f t="shared" si="61"/>
        <v>0--0</v>
      </c>
      <c r="W356" s="217" t="e">
        <f t="shared" si="62"/>
        <v>#N/A</v>
      </c>
      <c r="X356" s="217" t="e">
        <f t="shared" si="63"/>
        <v>#N/A</v>
      </c>
      <c r="Y356" s="217" t="e">
        <f t="shared" si="64"/>
        <v>#N/A</v>
      </c>
      <c r="Z356" s="217" t="e">
        <f t="shared" si="65"/>
        <v>#N/A</v>
      </c>
      <c r="AA356" s="673" t="str">
        <f t="shared" si="66"/>
        <v>,</v>
      </c>
      <c r="AB356" s="217" t="str">
        <f t="shared" si="67"/>
        <v/>
      </c>
      <c r="AC356" s="682">
        <f t="shared" si="68"/>
        <v>0</v>
      </c>
      <c r="AD356" s="682">
        <f t="shared" si="69"/>
        <v>0</v>
      </c>
    </row>
    <row r="357" spans="1:30" ht="16.5" hidden="1" thickTop="1" thickBot="1" x14ac:dyDescent="0.3">
      <c r="A357" s="217">
        <f>'Vasco Dpt'!A468</f>
        <v>0</v>
      </c>
      <c r="B357" s="217" t="str">
        <f>'Vasco Dpt'!B468</f>
        <v>58A</v>
      </c>
      <c r="C357" s="217" t="str">
        <f>'Vasco Dpt'!C468</f>
        <v>PND</v>
      </c>
      <c r="D357" s="217" t="str">
        <f>'Vasco Dpt'!D468</f>
        <v>LTL</v>
      </c>
      <c r="E357" s="217" t="str">
        <f>'Vasco Dpt'!E468</f>
        <v>VSD</v>
      </c>
      <c r="F357" s="217">
        <f>'Vasco Dpt'!F468</f>
        <v>35</v>
      </c>
      <c r="G357" s="217">
        <f>'Vasco Dpt'!G468</f>
        <v>0</v>
      </c>
      <c r="H357" s="667">
        <f>'Vasco Dpt'!H468</f>
        <v>14.15</v>
      </c>
      <c r="I357" s="217">
        <f>'Vasco Dpt'!I468</f>
        <v>0</v>
      </c>
      <c r="J357" s="670">
        <f>'Vasco Dpt'!J468</f>
        <v>15.25</v>
      </c>
      <c r="K357" s="217">
        <f>'Vasco Dpt'!K468</f>
        <v>0</v>
      </c>
      <c r="L357" s="217">
        <f>'Vasco Dpt'!L468</f>
        <v>0</v>
      </c>
      <c r="M357" s="217">
        <f>'Vasco Dpt'!M468</f>
        <v>0</v>
      </c>
      <c r="N357" s="217">
        <f>'Vasco Dpt'!N468</f>
        <v>0</v>
      </c>
      <c r="O357" s="217">
        <f>'Vasco Dpt'!O468</f>
        <v>0</v>
      </c>
      <c r="P357" s="217">
        <f>'Vasco Dpt'!P468</f>
        <v>0</v>
      </c>
      <c r="Q357" s="217">
        <f>'Vasco Dpt'!Q468</f>
        <v>0</v>
      </c>
      <c r="R357" s="217">
        <f>'Vasco Dpt'!R468</f>
        <v>0</v>
      </c>
      <c r="S357" s="217">
        <f>'Vasco Dpt'!S468</f>
        <v>0</v>
      </c>
      <c r="T357" s="217">
        <f>'Vasco Dpt'!T468</f>
        <v>0</v>
      </c>
      <c r="U357" s="217" t="str">
        <f t="shared" si="60"/>
        <v>PND-LTL-VSD</v>
      </c>
      <c r="V357" s="217" t="str">
        <f t="shared" si="61"/>
        <v>VSD-LTL-PND</v>
      </c>
      <c r="W357" s="217" t="e">
        <f t="shared" si="62"/>
        <v>#N/A</v>
      </c>
      <c r="X357" s="217" t="str">
        <f t="shared" si="63"/>
        <v>vsg29</v>
      </c>
      <c r="Y357" s="217" t="e">
        <f t="shared" si="64"/>
        <v>#N/A</v>
      </c>
      <c r="Z357" s="217" t="str">
        <f t="shared" si="65"/>
        <v>vsg29</v>
      </c>
      <c r="AA357" s="673" t="str">
        <f t="shared" si="66"/>
        <v>vsg29,vsg29</v>
      </c>
      <c r="AB357" s="217" t="str">
        <f t="shared" si="67"/>
        <v>return</v>
      </c>
      <c r="AC357" s="682">
        <f t="shared" si="68"/>
        <v>14.15</v>
      </c>
      <c r="AD357" s="682">
        <f t="shared" si="69"/>
        <v>15.25</v>
      </c>
    </row>
    <row r="358" spans="1:30" ht="16.5" hidden="1" thickTop="1" thickBot="1" x14ac:dyDescent="0.3">
      <c r="A358" s="217">
        <f>'Vasco Dpt'!A373</f>
        <v>0</v>
      </c>
      <c r="B358" s="217" t="str">
        <f>'Vasco Dpt'!B373</f>
        <v>44A</v>
      </c>
      <c r="C358" s="217" t="str">
        <f>'Vasco Dpt'!C373</f>
        <v>PND</v>
      </c>
      <c r="D358" s="217" t="str">
        <f>'Vasco Dpt'!D373</f>
        <v>LTL</v>
      </c>
      <c r="E358" s="217" t="str">
        <f>'Vasco Dpt'!E373</f>
        <v>VSD</v>
      </c>
      <c r="F358" s="217">
        <f>'Vasco Dpt'!F373</f>
        <v>35</v>
      </c>
      <c r="G358" s="217">
        <f>'Vasco Dpt'!G373</f>
        <v>0</v>
      </c>
      <c r="H358" s="667">
        <f>'Vasco Dpt'!H373</f>
        <v>14.2</v>
      </c>
      <c r="I358" s="217">
        <f>'Vasco Dpt'!I373</f>
        <v>0</v>
      </c>
      <c r="J358" s="670">
        <f>'Vasco Dpt'!J373</f>
        <v>15.35</v>
      </c>
      <c r="K358" s="217">
        <f>'Vasco Dpt'!K373</f>
        <v>0</v>
      </c>
      <c r="L358" s="217">
        <f>'Vasco Dpt'!L373</f>
        <v>0</v>
      </c>
      <c r="M358" s="217">
        <f>'Vasco Dpt'!M373</f>
        <v>0</v>
      </c>
      <c r="N358" s="217">
        <f>'Vasco Dpt'!N373</f>
        <v>0</v>
      </c>
      <c r="O358" s="217">
        <f>'Vasco Dpt'!O373</f>
        <v>0</v>
      </c>
      <c r="P358" s="217">
        <f>'Vasco Dpt'!P373</f>
        <v>0</v>
      </c>
      <c r="Q358" s="217">
        <f>'Vasco Dpt'!Q373</f>
        <v>0</v>
      </c>
      <c r="R358" s="217">
        <f>'Vasco Dpt'!R373</f>
        <v>0</v>
      </c>
      <c r="S358" s="217">
        <f>'Vasco Dpt'!S373</f>
        <v>0</v>
      </c>
      <c r="T358" s="217">
        <f>'Vasco Dpt'!T373</f>
        <v>0</v>
      </c>
      <c r="U358" s="217" t="str">
        <f t="shared" si="60"/>
        <v>PND-LTL-VSD</v>
      </c>
      <c r="V358" s="217" t="str">
        <f t="shared" si="61"/>
        <v>VSD-LTL-PND</v>
      </c>
      <c r="W358" s="217" t="e">
        <f t="shared" si="62"/>
        <v>#N/A</v>
      </c>
      <c r="X358" s="217" t="str">
        <f t="shared" si="63"/>
        <v>vsg29</v>
      </c>
      <c r="Y358" s="217" t="e">
        <f t="shared" si="64"/>
        <v>#N/A</v>
      </c>
      <c r="Z358" s="217" t="str">
        <f t="shared" si="65"/>
        <v>vsg29</v>
      </c>
      <c r="AA358" s="673" t="str">
        <f t="shared" si="66"/>
        <v>vsg29,vsg29</v>
      </c>
      <c r="AB358" s="217" t="str">
        <f t="shared" si="67"/>
        <v>return</v>
      </c>
      <c r="AC358" s="682">
        <f t="shared" si="68"/>
        <v>14.2</v>
      </c>
      <c r="AD358" s="682">
        <f t="shared" si="69"/>
        <v>15.35</v>
      </c>
    </row>
    <row r="359" spans="1:30" ht="16.5" hidden="1" thickTop="1" thickBot="1" x14ac:dyDescent="0.3">
      <c r="A359" s="217">
        <f>'Vasco Dpt'!A385</f>
        <v>0</v>
      </c>
      <c r="B359" s="217" t="str">
        <f>'Vasco Dpt'!B385</f>
        <v>46A</v>
      </c>
      <c r="C359" s="217" t="str">
        <f>'Vasco Dpt'!C385</f>
        <v>PND</v>
      </c>
      <c r="D359" s="217" t="str">
        <f>'Vasco Dpt'!D385</f>
        <v>LTL</v>
      </c>
      <c r="E359" s="217" t="str">
        <f>'Vasco Dpt'!E385</f>
        <v>VSD</v>
      </c>
      <c r="F359" s="217">
        <f>'Vasco Dpt'!F385</f>
        <v>35</v>
      </c>
      <c r="G359" s="217">
        <f>'Vasco Dpt'!G385</f>
        <v>0</v>
      </c>
      <c r="H359" s="667">
        <f>'Vasco Dpt'!H385</f>
        <v>14.55</v>
      </c>
      <c r="I359" s="217">
        <f>'Vasco Dpt'!I385</f>
        <v>0</v>
      </c>
      <c r="J359" s="670">
        <f>'Vasco Dpt'!J385</f>
        <v>16.2</v>
      </c>
      <c r="K359" s="217">
        <f>'Vasco Dpt'!K385</f>
        <v>0</v>
      </c>
      <c r="L359" s="217">
        <f>'Vasco Dpt'!L385</f>
        <v>0</v>
      </c>
      <c r="M359" s="217">
        <f>'Vasco Dpt'!M385</f>
        <v>0</v>
      </c>
      <c r="N359" s="217">
        <f>'Vasco Dpt'!N385</f>
        <v>0</v>
      </c>
      <c r="O359" s="217">
        <f>'Vasco Dpt'!O385</f>
        <v>0</v>
      </c>
      <c r="P359" s="217">
        <f>'Vasco Dpt'!P385</f>
        <v>0</v>
      </c>
      <c r="Q359" s="217">
        <f>'Vasco Dpt'!Q385</f>
        <v>0</v>
      </c>
      <c r="R359" s="217">
        <f>'Vasco Dpt'!R385</f>
        <v>0</v>
      </c>
      <c r="S359" s="217">
        <f>'Vasco Dpt'!S385</f>
        <v>0</v>
      </c>
      <c r="T359" s="217">
        <f>'Vasco Dpt'!T385</f>
        <v>0</v>
      </c>
      <c r="U359" s="217" t="str">
        <f t="shared" si="60"/>
        <v>PND-LTL-VSD</v>
      </c>
      <c r="V359" s="217" t="str">
        <f t="shared" si="61"/>
        <v>VSD-LTL-PND</v>
      </c>
      <c r="W359" s="217" t="e">
        <f t="shared" si="62"/>
        <v>#N/A</v>
      </c>
      <c r="X359" s="217" t="str">
        <f t="shared" si="63"/>
        <v>vsg29</v>
      </c>
      <c r="Y359" s="217" t="e">
        <f t="shared" si="64"/>
        <v>#N/A</v>
      </c>
      <c r="Z359" s="217" t="str">
        <f t="shared" si="65"/>
        <v>vsg29</v>
      </c>
      <c r="AA359" s="673" t="str">
        <f t="shared" si="66"/>
        <v>vsg29,vsg29</v>
      </c>
      <c r="AB359" s="217" t="str">
        <f t="shared" si="67"/>
        <v>return</v>
      </c>
      <c r="AC359" s="682">
        <f t="shared" si="68"/>
        <v>14.55</v>
      </c>
      <c r="AD359" s="682">
        <f t="shared" si="69"/>
        <v>16.2</v>
      </c>
    </row>
    <row r="360" spans="1:30" ht="16.5" hidden="1" thickTop="1" thickBot="1" x14ac:dyDescent="0.3">
      <c r="A360" s="217">
        <f>'Vasco Dpt'!A34</f>
        <v>0</v>
      </c>
      <c r="B360" s="217" t="str">
        <f>'Vasco Dpt'!B34</f>
        <v>3A</v>
      </c>
      <c r="C360" s="217" t="str">
        <f>'Vasco Dpt'!C34</f>
        <v>PND</v>
      </c>
      <c r="D360" s="217" t="str">
        <f>'Vasco Dpt'!D34</f>
        <v>LTL</v>
      </c>
      <c r="E360" s="217" t="str">
        <f>'Vasco Dpt'!E34</f>
        <v>VSD</v>
      </c>
      <c r="F360" s="217">
        <f>'Vasco Dpt'!F34</f>
        <v>35</v>
      </c>
      <c r="G360" s="217">
        <f>'Vasco Dpt'!G34</f>
        <v>0</v>
      </c>
      <c r="H360" s="667">
        <f>'Vasco Dpt'!H34</f>
        <v>15.5</v>
      </c>
      <c r="I360" s="217">
        <f>'Vasco Dpt'!I34</f>
        <v>0</v>
      </c>
      <c r="J360" s="670">
        <f>'Vasco Dpt'!J34</f>
        <v>17</v>
      </c>
      <c r="K360" s="217">
        <f>'Vasco Dpt'!K34</f>
        <v>0</v>
      </c>
      <c r="L360" s="217">
        <f>'Vasco Dpt'!L34</f>
        <v>0</v>
      </c>
      <c r="M360" s="217">
        <f>'Vasco Dpt'!M34</f>
        <v>0</v>
      </c>
      <c r="N360" s="217">
        <f>'Vasco Dpt'!N34</f>
        <v>0</v>
      </c>
      <c r="O360" s="217">
        <f>'Vasco Dpt'!O34</f>
        <v>0</v>
      </c>
      <c r="P360" s="217">
        <f>'Vasco Dpt'!P34</f>
        <v>0</v>
      </c>
      <c r="Q360" s="217">
        <f>'Vasco Dpt'!Q34</f>
        <v>0</v>
      </c>
      <c r="R360" s="217">
        <f>'Vasco Dpt'!R34</f>
        <v>0</v>
      </c>
      <c r="S360" s="217">
        <f>'Vasco Dpt'!S34</f>
        <v>0</v>
      </c>
      <c r="T360" s="217">
        <f>'Vasco Dpt'!T34</f>
        <v>0</v>
      </c>
      <c r="U360" s="217" t="str">
        <f t="shared" si="60"/>
        <v>PND-LTL-VSD</v>
      </c>
      <c r="V360" s="217" t="str">
        <f t="shared" si="61"/>
        <v>VSD-LTL-PND</v>
      </c>
      <c r="W360" s="217" t="e">
        <f t="shared" si="62"/>
        <v>#N/A</v>
      </c>
      <c r="X360" s="217" t="str">
        <f t="shared" si="63"/>
        <v>vsg29</v>
      </c>
      <c r="Y360" s="217" t="e">
        <f t="shared" si="64"/>
        <v>#N/A</v>
      </c>
      <c r="Z360" s="217" t="str">
        <f t="shared" si="65"/>
        <v>vsg29</v>
      </c>
      <c r="AA360" s="673" t="str">
        <f t="shared" si="66"/>
        <v>vsg29,vsg29</v>
      </c>
      <c r="AB360" s="217" t="str">
        <f t="shared" si="67"/>
        <v>return</v>
      </c>
      <c r="AC360" s="682">
        <f t="shared" si="68"/>
        <v>15.5</v>
      </c>
      <c r="AD360" s="682">
        <f t="shared" si="69"/>
        <v>17</v>
      </c>
    </row>
    <row r="361" spans="1:30" ht="16.5" hidden="1" thickTop="1" thickBot="1" x14ac:dyDescent="0.3">
      <c r="A361" s="217">
        <f>'Vasco Dpt'!A386</f>
        <v>0</v>
      </c>
      <c r="B361" s="217" t="str">
        <f>'Vasco Dpt'!B386</f>
        <v>46A</v>
      </c>
      <c r="C361" s="217" t="str">
        <f>'Vasco Dpt'!C386</f>
        <v>VSD</v>
      </c>
      <c r="D361" s="217" t="str">
        <f>'Vasco Dpt'!D386</f>
        <v>LTL</v>
      </c>
      <c r="E361" s="217" t="str">
        <f>'Vasco Dpt'!E386</f>
        <v>PND</v>
      </c>
      <c r="F361" s="217">
        <f>'Vasco Dpt'!F386</f>
        <v>35</v>
      </c>
      <c r="G361" s="217">
        <f>'Vasco Dpt'!G386</f>
        <v>0</v>
      </c>
      <c r="H361" s="667">
        <f>'Vasco Dpt'!H386</f>
        <v>16.350000000000001</v>
      </c>
      <c r="I361" s="217">
        <f>'Vasco Dpt'!I386</f>
        <v>0</v>
      </c>
      <c r="J361" s="670">
        <f>'Vasco Dpt'!J386</f>
        <v>17.350000000000001</v>
      </c>
      <c r="K361" s="217">
        <f>'Vasco Dpt'!K386</f>
        <v>0</v>
      </c>
      <c r="L361" s="217">
        <f>'Vasco Dpt'!L386</f>
        <v>0</v>
      </c>
      <c r="M361" s="217">
        <f>'Vasco Dpt'!M386</f>
        <v>0</v>
      </c>
      <c r="N361" s="217">
        <f>'Vasco Dpt'!N386</f>
        <v>0</v>
      </c>
      <c r="O361" s="217">
        <f>'Vasco Dpt'!O386</f>
        <v>0</v>
      </c>
      <c r="P361" s="217">
        <f>'Vasco Dpt'!P386</f>
        <v>0</v>
      </c>
      <c r="Q361" s="217">
        <f>'Vasco Dpt'!Q386</f>
        <v>0</v>
      </c>
      <c r="R361" s="217">
        <f>'Vasco Dpt'!R386</f>
        <v>0</v>
      </c>
      <c r="S361" s="217">
        <f>'Vasco Dpt'!S386</f>
        <v>0</v>
      </c>
      <c r="T361" s="217">
        <f>'Vasco Dpt'!T386</f>
        <v>0</v>
      </c>
      <c r="U361" s="217" t="str">
        <f t="shared" si="60"/>
        <v>VSD-LTL-PND</v>
      </c>
      <c r="V361" s="217" t="str">
        <f t="shared" si="61"/>
        <v>PND-LTL-VSD</v>
      </c>
      <c r="W361" s="217" t="str">
        <f t="shared" si="62"/>
        <v>vsg29</v>
      </c>
      <c r="X361" s="217" t="e">
        <f t="shared" si="63"/>
        <v>#N/A</v>
      </c>
      <c r="Y361" s="217" t="str">
        <f t="shared" si="64"/>
        <v>vsg29</v>
      </c>
      <c r="Z361" s="217" t="e">
        <f t="shared" si="65"/>
        <v>#N/A</v>
      </c>
      <c r="AA361" s="673" t="str">
        <f t="shared" si="66"/>
        <v>vsg29,vsg29</v>
      </c>
      <c r="AB361" s="217" t="str">
        <f t="shared" si="67"/>
        <v>onward</v>
      </c>
      <c r="AC361" s="682">
        <f t="shared" si="68"/>
        <v>16.350000000000001</v>
      </c>
      <c r="AD361" s="682">
        <f t="shared" si="69"/>
        <v>17.350000000000001</v>
      </c>
    </row>
    <row r="362" spans="1:30" ht="16.5" hidden="1" thickTop="1" thickBot="1" x14ac:dyDescent="0.3">
      <c r="A362" s="217">
        <f>'Vasco Dpt'!A387</f>
        <v>0</v>
      </c>
      <c r="B362" s="217" t="str">
        <f>'Vasco Dpt'!B387</f>
        <v>46A</v>
      </c>
      <c r="C362" s="217" t="str">
        <f>'Vasco Dpt'!C387</f>
        <v>PND</v>
      </c>
      <c r="D362" s="217" t="str">
        <f>'Vasco Dpt'!D387</f>
        <v>LTL</v>
      </c>
      <c r="E362" s="217" t="str">
        <f>'Vasco Dpt'!E387</f>
        <v>VSD</v>
      </c>
      <c r="F362" s="217">
        <f>'Vasco Dpt'!F387</f>
        <v>35</v>
      </c>
      <c r="G362" s="217">
        <f>'Vasco Dpt'!G387</f>
        <v>0</v>
      </c>
      <c r="H362" s="667">
        <f>'Vasco Dpt'!H387</f>
        <v>17.45</v>
      </c>
      <c r="I362" s="217">
        <f>'Vasco Dpt'!I387</f>
        <v>0</v>
      </c>
      <c r="J362" s="670">
        <f>'Vasco Dpt'!J387</f>
        <v>18.45</v>
      </c>
      <c r="K362" s="217">
        <f>'Vasco Dpt'!K387</f>
        <v>0</v>
      </c>
      <c r="L362" s="217">
        <f>'Vasco Dpt'!L387</f>
        <v>0</v>
      </c>
      <c r="M362" s="217">
        <f>'Vasco Dpt'!M387</f>
        <v>0</v>
      </c>
      <c r="N362" s="217">
        <f>'Vasco Dpt'!N387</f>
        <v>0</v>
      </c>
      <c r="O362" s="217">
        <f>'Vasco Dpt'!O387</f>
        <v>0</v>
      </c>
      <c r="P362" s="217">
        <f>'Vasco Dpt'!P387</f>
        <v>0</v>
      </c>
      <c r="Q362" s="217">
        <f>'Vasco Dpt'!Q387</f>
        <v>0</v>
      </c>
      <c r="R362" s="217">
        <f>'Vasco Dpt'!R387</f>
        <v>0</v>
      </c>
      <c r="S362" s="217">
        <f>'Vasco Dpt'!S387</f>
        <v>0</v>
      </c>
      <c r="T362" s="217">
        <f>'Vasco Dpt'!T387</f>
        <v>0</v>
      </c>
      <c r="U362" s="217" t="str">
        <f t="shared" si="60"/>
        <v>PND-LTL-VSD</v>
      </c>
      <c r="V362" s="217" t="str">
        <f t="shared" si="61"/>
        <v>VSD-LTL-PND</v>
      </c>
      <c r="W362" s="217" t="e">
        <f t="shared" si="62"/>
        <v>#N/A</v>
      </c>
      <c r="X362" s="217" t="str">
        <f t="shared" si="63"/>
        <v>vsg29</v>
      </c>
      <c r="Y362" s="217" t="e">
        <f t="shared" si="64"/>
        <v>#N/A</v>
      </c>
      <c r="Z362" s="217" t="str">
        <f t="shared" si="65"/>
        <v>vsg29</v>
      </c>
      <c r="AA362" s="673" t="str">
        <f t="shared" si="66"/>
        <v>vsg29,vsg29</v>
      </c>
      <c r="AB362" s="217" t="str">
        <f t="shared" si="67"/>
        <v>return</v>
      </c>
      <c r="AC362" s="682">
        <f t="shared" si="68"/>
        <v>17.45</v>
      </c>
      <c r="AD362" s="682">
        <f t="shared" si="69"/>
        <v>18.45</v>
      </c>
    </row>
    <row r="363" spans="1:30" ht="16.5" hidden="1" thickTop="1" thickBot="1" x14ac:dyDescent="0.3">
      <c r="A363" s="217">
        <f>'Vasco Dpt'!A390</f>
        <v>0</v>
      </c>
      <c r="B363" s="217">
        <f>'Vasco Dpt'!B390</f>
        <v>46</v>
      </c>
      <c r="C363" s="217" t="str">
        <f>'Vasco Dpt'!C390</f>
        <v>VSD</v>
      </c>
      <c r="D363" s="217" t="str">
        <f>'Vasco Dpt'!D390</f>
        <v>LTL</v>
      </c>
      <c r="E363" s="217" t="str">
        <f>'Vasco Dpt'!E390</f>
        <v>F'GUDI</v>
      </c>
      <c r="F363" s="217">
        <f>'Vasco Dpt'!F390</f>
        <v>40</v>
      </c>
      <c r="G363" s="217">
        <f>'Vasco Dpt'!G390</f>
        <v>0</v>
      </c>
      <c r="H363" s="667">
        <f>'Vasco Dpt'!H390</f>
        <v>7.35</v>
      </c>
      <c r="I363" s="217">
        <f>'Vasco Dpt'!I390</f>
        <v>0</v>
      </c>
      <c r="J363" s="670">
        <f>'Vasco Dpt'!J390</f>
        <v>8.5</v>
      </c>
      <c r="K363" s="217">
        <f>'Vasco Dpt'!K390</f>
        <v>0</v>
      </c>
      <c r="L363" s="217">
        <f>'Vasco Dpt'!L390</f>
        <v>0</v>
      </c>
      <c r="M363" s="217">
        <f>'Vasco Dpt'!M390</f>
        <v>0</v>
      </c>
      <c r="N363" s="217">
        <f>'Vasco Dpt'!N390</f>
        <v>0</v>
      </c>
      <c r="O363" s="217">
        <f>'Vasco Dpt'!O390</f>
        <v>0</v>
      </c>
      <c r="P363" s="217">
        <f>'Vasco Dpt'!P390</f>
        <v>0</v>
      </c>
      <c r="Q363" s="217">
        <f>'Vasco Dpt'!Q390</f>
        <v>0</v>
      </c>
      <c r="R363" s="217">
        <f>'Vasco Dpt'!R390</f>
        <v>0</v>
      </c>
      <c r="S363" s="217">
        <f>'Vasco Dpt'!S390</f>
        <v>0</v>
      </c>
      <c r="T363" s="217">
        <f>'Vasco Dpt'!T390</f>
        <v>0</v>
      </c>
      <c r="U363" s="217" t="str">
        <f t="shared" si="60"/>
        <v>VSD-LTL-F'GUDI</v>
      </c>
      <c r="V363" s="217" t="str">
        <f t="shared" si="61"/>
        <v>F'GUDI-LTL-VSD</v>
      </c>
      <c r="W363" s="217" t="e">
        <f t="shared" si="62"/>
        <v>#N/A</v>
      </c>
      <c r="X363" s="217" t="e">
        <f t="shared" si="63"/>
        <v>#N/A</v>
      </c>
      <c r="Y363" s="217" t="e">
        <f t="shared" si="64"/>
        <v>#N/A</v>
      </c>
      <c r="Z363" s="217" t="e">
        <f t="shared" si="65"/>
        <v>#N/A</v>
      </c>
      <c r="AA363" s="673" t="str">
        <f t="shared" si="66"/>
        <v>,</v>
      </c>
      <c r="AB363" s="217" t="str">
        <f t="shared" si="67"/>
        <v/>
      </c>
      <c r="AC363" s="682">
        <f t="shared" si="68"/>
        <v>7.35</v>
      </c>
      <c r="AD363" s="682">
        <f t="shared" si="69"/>
        <v>8.5</v>
      </c>
    </row>
    <row r="364" spans="1:30" ht="16.5" hidden="1" thickTop="1" thickBot="1" x14ac:dyDescent="0.3">
      <c r="A364" s="217">
        <f>'Vasco Dpt'!A391</f>
        <v>0</v>
      </c>
      <c r="B364" s="217">
        <f>'Vasco Dpt'!B391</f>
        <v>46</v>
      </c>
      <c r="C364" s="217" t="str">
        <f>'Vasco Dpt'!C391</f>
        <v>F'GUDI</v>
      </c>
      <c r="D364" s="217" t="str">
        <f>'Vasco Dpt'!D391</f>
        <v>LTL</v>
      </c>
      <c r="E364" s="217" t="str">
        <f>'Vasco Dpt'!E391</f>
        <v>VSD</v>
      </c>
      <c r="F364" s="217">
        <f>'Vasco Dpt'!F391</f>
        <v>40</v>
      </c>
      <c r="G364" s="217">
        <f>'Vasco Dpt'!G391</f>
        <v>0</v>
      </c>
      <c r="H364" s="667">
        <f>'Vasco Dpt'!H391</f>
        <v>9.15</v>
      </c>
      <c r="I364" s="217">
        <f>'Vasco Dpt'!I391</f>
        <v>0</v>
      </c>
      <c r="J364" s="670">
        <f>'Vasco Dpt'!J391</f>
        <v>10.3</v>
      </c>
      <c r="K364" s="217">
        <f>'Vasco Dpt'!K391</f>
        <v>1</v>
      </c>
      <c r="L364" s="217">
        <f>'Vasco Dpt'!L391</f>
        <v>1</v>
      </c>
      <c r="M364" s="217">
        <f>'Vasco Dpt'!M391</f>
        <v>4.55</v>
      </c>
      <c r="N364" s="217">
        <f>'Vasco Dpt'!N391</f>
        <v>4.4000000000000004</v>
      </c>
      <c r="O364" s="217">
        <f>'Vasco Dpt'!O391</f>
        <v>115</v>
      </c>
      <c r="P364" s="217">
        <f>'Vasco Dpt'!P391</f>
        <v>0</v>
      </c>
      <c r="Q364" s="217">
        <f>'Vasco Dpt'!Q391</f>
        <v>0</v>
      </c>
      <c r="R364" s="217">
        <f>'Vasco Dpt'!R391</f>
        <v>0</v>
      </c>
      <c r="S364" s="217">
        <f>'Vasco Dpt'!S391</f>
        <v>0</v>
      </c>
      <c r="T364" s="217" t="str">
        <f>'Vasco Dpt'!T391</f>
        <v>C/C DOUBLE N/O SCHEDULE</v>
      </c>
      <c r="U364" s="217" t="str">
        <f t="shared" si="60"/>
        <v>F'GUDI-LTL-VSD</v>
      </c>
      <c r="V364" s="217" t="str">
        <f t="shared" si="61"/>
        <v>VSD-LTL-F'GUDI</v>
      </c>
      <c r="W364" s="217" t="e">
        <f t="shared" si="62"/>
        <v>#N/A</v>
      </c>
      <c r="X364" s="217" t="e">
        <f t="shared" si="63"/>
        <v>#N/A</v>
      </c>
      <c r="Y364" s="217" t="e">
        <f t="shared" si="64"/>
        <v>#N/A</v>
      </c>
      <c r="Z364" s="217" t="e">
        <f t="shared" si="65"/>
        <v>#N/A</v>
      </c>
      <c r="AA364" s="673" t="str">
        <f t="shared" si="66"/>
        <v>,</v>
      </c>
      <c r="AB364" s="217" t="str">
        <f t="shared" si="67"/>
        <v/>
      </c>
      <c r="AC364" s="682">
        <f t="shared" si="68"/>
        <v>9.15</v>
      </c>
      <c r="AD364" s="682">
        <f t="shared" si="69"/>
        <v>10.3</v>
      </c>
    </row>
    <row r="365" spans="1:30" ht="16.5" hidden="1" thickTop="1" thickBot="1" x14ac:dyDescent="0.3">
      <c r="A365" s="217">
        <f>'Vasco Dpt'!A392</f>
        <v>0</v>
      </c>
      <c r="B365" s="217">
        <f>'Vasco Dpt'!B392</f>
        <v>0</v>
      </c>
      <c r="C365" s="217">
        <f>'Vasco Dpt'!C392</f>
        <v>0</v>
      </c>
      <c r="D365" s="217">
        <f>'Vasco Dpt'!D392</f>
        <v>0</v>
      </c>
      <c r="E365" s="217">
        <f>'Vasco Dpt'!E392</f>
        <v>0</v>
      </c>
      <c r="F365" s="217">
        <f>'Vasco Dpt'!F392</f>
        <v>0</v>
      </c>
      <c r="G365" s="217">
        <f>'Vasco Dpt'!G392</f>
        <v>0</v>
      </c>
      <c r="H365" s="667">
        <f>'Vasco Dpt'!H392</f>
        <v>0</v>
      </c>
      <c r="I365" s="217">
        <f>'Vasco Dpt'!I392</f>
        <v>0</v>
      </c>
      <c r="J365" s="670">
        <f>'Vasco Dpt'!J392</f>
        <v>0</v>
      </c>
      <c r="K365" s="217">
        <f>'Vasco Dpt'!K392</f>
        <v>0</v>
      </c>
      <c r="L365" s="217">
        <f>'Vasco Dpt'!L392</f>
        <v>0</v>
      </c>
      <c r="M365" s="217">
        <f>'Vasco Dpt'!M392</f>
        <v>0</v>
      </c>
      <c r="N365" s="217">
        <f>'Vasco Dpt'!N392</f>
        <v>0</v>
      </c>
      <c r="O365" s="217">
        <f>'Vasco Dpt'!O392</f>
        <v>0</v>
      </c>
      <c r="P365" s="217">
        <f>'Vasco Dpt'!P392</f>
        <v>0</v>
      </c>
      <c r="Q365" s="217">
        <f>'Vasco Dpt'!Q392</f>
        <v>0</v>
      </c>
      <c r="R365" s="217">
        <f>'Vasco Dpt'!R392</f>
        <v>0</v>
      </c>
      <c r="S365" s="217">
        <f>'Vasco Dpt'!S392</f>
        <v>0</v>
      </c>
      <c r="T365" s="217">
        <f>'Vasco Dpt'!T392</f>
        <v>0</v>
      </c>
      <c r="U365" s="217" t="str">
        <f t="shared" si="60"/>
        <v>0--0</v>
      </c>
      <c r="V365" s="217" t="str">
        <f t="shared" si="61"/>
        <v>0--0</v>
      </c>
      <c r="W365" s="217" t="e">
        <f t="shared" si="62"/>
        <v>#N/A</v>
      </c>
      <c r="X365" s="217" t="e">
        <f t="shared" si="63"/>
        <v>#N/A</v>
      </c>
      <c r="Y365" s="217" t="e">
        <f t="shared" si="64"/>
        <v>#N/A</v>
      </c>
      <c r="Z365" s="217" t="e">
        <f t="shared" si="65"/>
        <v>#N/A</v>
      </c>
      <c r="AA365" s="673" t="str">
        <f t="shared" si="66"/>
        <v>,</v>
      </c>
      <c r="AB365" s="217" t="str">
        <f t="shared" si="67"/>
        <v/>
      </c>
      <c r="AC365" s="682">
        <f t="shared" si="68"/>
        <v>0</v>
      </c>
      <c r="AD365" s="682">
        <f t="shared" si="69"/>
        <v>0</v>
      </c>
    </row>
    <row r="366" spans="1:30" ht="16.5" hidden="1" thickTop="1" thickBot="1" x14ac:dyDescent="0.3">
      <c r="A366" s="217">
        <f>'Vasco Dpt'!A187</f>
        <v>0</v>
      </c>
      <c r="B366" s="217" t="str">
        <f>'Vasco Dpt'!B187</f>
        <v>25A</v>
      </c>
      <c r="C366" s="217" t="str">
        <f>'Vasco Dpt'!C187</f>
        <v>PND</v>
      </c>
      <c r="D366" s="217" t="str">
        <f>'Vasco Dpt'!D187</f>
        <v>LTL</v>
      </c>
      <c r="E366" s="217" t="str">
        <f>'Vasco Dpt'!E187</f>
        <v>VSD</v>
      </c>
      <c r="F366" s="217">
        <f>'Vasco Dpt'!F187</f>
        <v>35</v>
      </c>
      <c r="G366" s="217">
        <f>'Vasco Dpt'!G187</f>
        <v>0</v>
      </c>
      <c r="H366" s="667">
        <f>'Vasco Dpt'!H187</f>
        <v>19</v>
      </c>
      <c r="I366" s="217">
        <f>'Vasco Dpt'!I187</f>
        <v>0</v>
      </c>
      <c r="J366" s="670">
        <f>'Vasco Dpt'!J187</f>
        <v>20</v>
      </c>
      <c r="K366" s="217">
        <f>'Vasco Dpt'!K187</f>
        <v>1</v>
      </c>
      <c r="L366" s="217">
        <f>'Vasco Dpt'!L187</f>
        <v>1</v>
      </c>
      <c r="M366" s="217">
        <f>'Vasco Dpt'!M187</f>
        <v>9.5</v>
      </c>
      <c r="N366" s="217">
        <f>'Vasco Dpt'!N187</f>
        <v>8.15</v>
      </c>
      <c r="O366" s="217">
        <f>'Vasco Dpt'!O187</f>
        <v>220</v>
      </c>
      <c r="P366" s="217">
        <f>'Vasco Dpt'!P187</f>
        <v>0</v>
      </c>
      <c r="Q366" s="217">
        <f>'Vasco Dpt'!Q187</f>
        <v>0</v>
      </c>
      <c r="R366" s="217">
        <f>'Vasco Dpt'!R187</f>
        <v>0</v>
      </c>
      <c r="S366" s="217">
        <f>'Vasco Dpt'!S187</f>
        <v>0</v>
      </c>
      <c r="T366" s="217" t="str">
        <f>'Vasco Dpt'!T187</f>
        <v>N/O VSD</v>
      </c>
      <c r="U366" s="217" t="str">
        <f t="shared" si="60"/>
        <v>PND-LTL-VSD</v>
      </c>
      <c r="V366" s="217" t="str">
        <f t="shared" si="61"/>
        <v>VSD-LTL-PND</v>
      </c>
      <c r="W366" s="217" t="e">
        <f t="shared" si="62"/>
        <v>#N/A</v>
      </c>
      <c r="X366" s="217" t="str">
        <f t="shared" si="63"/>
        <v>vsg29</v>
      </c>
      <c r="Y366" s="217" t="e">
        <f t="shared" si="64"/>
        <v>#N/A</v>
      </c>
      <c r="Z366" s="217" t="str">
        <f t="shared" si="65"/>
        <v>vsg29</v>
      </c>
      <c r="AA366" s="673" t="str">
        <f t="shared" si="66"/>
        <v>vsg29,vsg29</v>
      </c>
      <c r="AB366" s="217" t="str">
        <f t="shared" si="67"/>
        <v>return</v>
      </c>
      <c r="AC366" s="682">
        <f t="shared" si="68"/>
        <v>19</v>
      </c>
      <c r="AD366" s="682">
        <f t="shared" si="69"/>
        <v>20</v>
      </c>
    </row>
    <row r="367" spans="1:30" ht="16.5" hidden="1" thickTop="1" thickBot="1" x14ac:dyDescent="0.3">
      <c r="A367" s="217">
        <f>'Vasco Dpt'!A394</f>
        <v>0</v>
      </c>
      <c r="B367" s="217" t="str">
        <f>'Vasco Dpt'!B394</f>
        <v>47A</v>
      </c>
      <c r="C367" s="217" t="str">
        <f>'Vasco Dpt'!C394</f>
        <v>PND</v>
      </c>
      <c r="D367" s="217" t="str">
        <f>'Vasco Dpt'!D394</f>
        <v>BCH/ Naiguinim</v>
      </c>
      <c r="E367" s="217" t="str">
        <f>'Vasco Dpt'!E394</f>
        <v>Kudchire/ Bharade</v>
      </c>
      <c r="F367" s="217">
        <f>'Vasco Dpt'!F394</f>
        <v>45</v>
      </c>
      <c r="G367" s="217">
        <f>'Vasco Dpt'!G394</f>
        <v>0</v>
      </c>
      <c r="H367" s="667">
        <f>'Vasco Dpt'!H394</f>
        <v>12.35</v>
      </c>
      <c r="I367" s="217">
        <f>'Vasco Dpt'!I394</f>
        <v>0</v>
      </c>
      <c r="J367" s="670">
        <f>'Vasco Dpt'!J394</f>
        <v>14.3</v>
      </c>
      <c r="K367" s="217">
        <f>'Vasco Dpt'!K394</f>
        <v>0</v>
      </c>
      <c r="L367" s="217">
        <f>'Vasco Dpt'!L394</f>
        <v>0</v>
      </c>
      <c r="M367" s="217">
        <f>'Vasco Dpt'!M394</f>
        <v>0</v>
      </c>
      <c r="N367" s="217">
        <f>'Vasco Dpt'!N394</f>
        <v>0</v>
      </c>
      <c r="O367" s="217">
        <f>'Vasco Dpt'!O394</f>
        <v>0</v>
      </c>
      <c r="P367" s="217">
        <f>'Vasco Dpt'!P394</f>
        <v>0</v>
      </c>
      <c r="Q367" s="217">
        <f>'Vasco Dpt'!Q394</f>
        <v>0</v>
      </c>
      <c r="R367" s="217">
        <f>'Vasco Dpt'!R394</f>
        <v>0</v>
      </c>
      <c r="S367" s="217">
        <f>'Vasco Dpt'!S394</f>
        <v>0</v>
      </c>
      <c r="T367" s="217" t="str">
        <f>'Vasco Dpt'!T394</f>
        <v>VIA MARCEL</v>
      </c>
      <c r="U367" s="217" t="str">
        <f t="shared" si="60"/>
        <v>PND-BCH/ Naiguinim-Kudchire/ Bharade</v>
      </c>
      <c r="V367" s="217" t="str">
        <f t="shared" si="61"/>
        <v>Kudchire/ Bharade-BCH/ Naiguinim-PND</v>
      </c>
      <c r="W367" s="217" t="e">
        <f t="shared" si="62"/>
        <v>#N/A</v>
      </c>
      <c r="X367" s="217" t="e">
        <f t="shared" si="63"/>
        <v>#N/A</v>
      </c>
      <c r="Y367" s="217" t="e">
        <f t="shared" si="64"/>
        <v>#N/A</v>
      </c>
      <c r="Z367" s="217" t="e">
        <f t="shared" si="65"/>
        <v>#N/A</v>
      </c>
      <c r="AA367" s="673" t="str">
        <f t="shared" si="66"/>
        <v>,</v>
      </c>
      <c r="AB367" s="217" t="str">
        <f t="shared" si="67"/>
        <v/>
      </c>
      <c r="AC367" s="682">
        <f t="shared" si="68"/>
        <v>12.35</v>
      </c>
      <c r="AD367" s="682">
        <f t="shared" si="69"/>
        <v>14.3</v>
      </c>
    </row>
    <row r="368" spans="1:30" ht="16.5" hidden="1" thickTop="1" thickBot="1" x14ac:dyDescent="0.3">
      <c r="A368" s="217">
        <f>'Vasco Dpt'!A395</f>
        <v>0</v>
      </c>
      <c r="B368" s="217" t="str">
        <f>'Vasco Dpt'!B395</f>
        <v>47A</v>
      </c>
      <c r="C368" s="217" t="str">
        <f>'Vasco Dpt'!C395</f>
        <v xml:space="preserve">Bharade/ Kudchire </v>
      </c>
      <c r="D368" s="217" t="str">
        <f>'Vasco Dpt'!D395</f>
        <v>Naiguinim/ BCH</v>
      </c>
      <c r="E368" s="217" t="str">
        <f>'Vasco Dpt'!E395</f>
        <v>MRG</v>
      </c>
      <c r="F368" s="217">
        <f>'Vasco Dpt'!F395</f>
        <v>64</v>
      </c>
      <c r="G368" s="217">
        <f>'Vasco Dpt'!G395</f>
        <v>0</v>
      </c>
      <c r="H368" s="667">
        <f>'Vasco Dpt'!H395</f>
        <v>14.15</v>
      </c>
      <c r="I368" s="217">
        <f>'Vasco Dpt'!I395</f>
        <v>0</v>
      </c>
      <c r="J368" s="670">
        <f>'Vasco Dpt'!J395</f>
        <v>17.149999999999999</v>
      </c>
      <c r="K368" s="217">
        <f>'Vasco Dpt'!K395</f>
        <v>0</v>
      </c>
      <c r="L368" s="217">
        <f>'Vasco Dpt'!L395</f>
        <v>0</v>
      </c>
      <c r="M368" s="217">
        <f>'Vasco Dpt'!M395</f>
        <v>0</v>
      </c>
      <c r="N368" s="217">
        <f>'Vasco Dpt'!N395</f>
        <v>0</v>
      </c>
      <c r="O368" s="217">
        <f>'Vasco Dpt'!O395</f>
        <v>0</v>
      </c>
      <c r="P368" s="217">
        <f>'Vasco Dpt'!P395</f>
        <v>0</v>
      </c>
      <c r="Q368" s="217">
        <f>'Vasco Dpt'!Q395</f>
        <v>0</v>
      </c>
      <c r="R368" s="217">
        <f>'Vasco Dpt'!R395</f>
        <v>0</v>
      </c>
      <c r="S368" s="217">
        <f>'Vasco Dpt'!S395</f>
        <v>0</v>
      </c>
      <c r="T368" s="217" t="str">
        <f>'Vasco Dpt'!T395</f>
        <v>VIA MARCEL</v>
      </c>
      <c r="U368" s="217" t="str">
        <f t="shared" si="60"/>
        <v>Bharade/ Kudchire -Naiguinim/ BCH-MRG</v>
      </c>
      <c r="V368" s="217" t="str">
        <f t="shared" si="61"/>
        <v xml:space="preserve">MRG-Naiguinim/ BCH-Bharade/ Kudchire </v>
      </c>
      <c r="W368" s="217" t="e">
        <f t="shared" si="62"/>
        <v>#N/A</v>
      </c>
      <c r="X368" s="217" t="e">
        <f t="shared" si="63"/>
        <v>#N/A</v>
      </c>
      <c r="Y368" s="217" t="e">
        <f t="shared" si="64"/>
        <v>#N/A</v>
      </c>
      <c r="Z368" s="217" t="e">
        <f t="shared" si="65"/>
        <v>#N/A</v>
      </c>
      <c r="AA368" s="673" t="str">
        <f t="shared" si="66"/>
        <v>,</v>
      </c>
      <c r="AB368" s="217" t="str">
        <f t="shared" si="67"/>
        <v/>
      </c>
      <c r="AC368" s="682">
        <f t="shared" si="68"/>
        <v>14.15</v>
      </c>
      <c r="AD368" s="682">
        <f t="shared" si="69"/>
        <v>17.149999999999999</v>
      </c>
    </row>
    <row r="369" spans="1:30" ht="16.5" hidden="1" thickTop="1" thickBot="1" x14ac:dyDescent="0.3">
      <c r="A369" s="217">
        <f>'Vasco Dpt'!A396</f>
        <v>0</v>
      </c>
      <c r="B369" s="217" t="str">
        <f>'Vasco Dpt'!B396</f>
        <v>47A</v>
      </c>
      <c r="C369" s="217" t="str">
        <f>'Vasco Dpt'!C396</f>
        <v>MRG</v>
      </c>
      <c r="D369" s="217" t="str">
        <f>'Vasco Dpt'!D396</f>
        <v>SKL</v>
      </c>
      <c r="E369" s="217" t="str">
        <f>'Vasco Dpt'!E396</f>
        <v>BCH</v>
      </c>
      <c r="F369" s="217">
        <f>'Vasco Dpt'!F396</f>
        <v>56</v>
      </c>
      <c r="G369" s="217">
        <f>'Vasco Dpt'!G396</f>
        <v>0</v>
      </c>
      <c r="H369" s="667">
        <f>'Vasco Dpt'!H396</f>
        <v>17.399999999999999</v>
      </c>
      <c r="I369" s="217">
        <f>'Vasco Dpt'!I396</f>
        <v>0</v>
      </c>
      <c r="J369" s="670">
        <f>'Vasco Dpt'!J396</f>
        <v>19.399999999999999</v>
      </c>
      <c r="K369" s="217">
        <f>'Vasco Dpt'!K396</f>
        <v>0</v>
      </c>
      <c r="L369" s="217">
        <f>'Vasco Dpt'!L396</f>
        <v>0</v>
      </c>
      <c r="M369" s="217">
        <f>'Vasco Dpt'!M396</f>
        <v>0</v>
      </c>
      <c r="N369" s="217">
        <f>'Vasco Dpt'!N396</f>
        <v>0</v>
      </c>
      <c r="O369" s="217">
        <f>'Vasco Dpt'!O396</f>
        <v>0</v>
      </c>
      <c r="P369" s="217">
        <f>'Vasco Dpt'!P396</f>
        <v>0</v>
      </c>
      <c r="Q369" s="217">
        <f>'Vasco Dpt'!Q396</f>
        <v>0</v>
      </c>
      <c r="R369" s="217">
        <f>'Vasco Dpt'!R396</f>
        <v>0</v>
      </c>
      <c r="S369" s="217">
        <f>'Vasco Dpt'!S396</f>
        <v>0</v>
      </c>
      <c r="T369" s="217">
        <f>'Vasco Dpt'!T396</f>
        <v>0</v>
      </c>
      <c r="U369" s="217" t="str">
        <f t="shared" si="60"/>
        <v>MRG-SKL-BCH</v>
      </c>
      <c r="V369" s="217" t="str">
        <f t="shared" si="61"/>
        <v>BCH-SKL-MRG</v>
      </c>
      <c r="W369" s="217" t="e">
        <f t="shared" si="62"/>
        <v>#N/A</v>
      </c>
      <c r="X369" s="217" t="e">
        <f t="shared" si="63"/>
        <v>#N/A</v>
      </c>
      <c r="Y369" s="217" t="e">
        <f t="shared" si="64"/>
        <v>#N/A</v>
      </c>
      <c r="Z369" s="217" t="e">
        <f t="shared" si="65"/>
        <v>#N/A</v>
      </c>
      <c r="AA369" s="673" t="str">
        <f t="shared" si="66"/>
        <v>,</v>
      </c>
      <c r="AB369" s="217" t="str">
        <f t="shared" si="67"/>
        <v/>
      </c>
      <c r="AC369" s="682">
        <f t="shared" si="68"/>
        <v>17.399999999999999</v>
      </c>
      <c r="AD369" s="682">
        <f t="shared" si="69"/>
        <v>19.399999999999999</v>
      </c>
    </row>
    <row r="370" spans="1:30" ht="16.5" hidden="1" thickTop="1" thickBot="1" x14ac:dyDescent="0.3">
      <c r="A370" s="217">
        <f>'Vasco Dpt'!A397</f>
        <v>0</v>
      </c>
      <c r="B370" s="217" t="str">
        <f>'Vasco Dpt'!B397</f>
        <v>47A</v>
      </c>
      <c r="C370" s="217" t="str">
        <f>'Vasco Dpt'!C397</f>
        <v>BCL</v>
      </c>
      <c r="D370" s="217" t="str">
        <f>'Vasco Dpt'!D397</f>
        <v>NAIGUINIM</v>
      </c>
      <c r="E370" s="217" t="str">
        <f>'Vasco Dpt'!E397</f>
        <v>Kudchire/ Bharade</v>
      </c>
      <c r="F370" s="217">
        <f>'Vasco Dpt'!F397</f>
        <v>9</v>
      </c>
      <c r="G370" s="217">
        <f>'Vasco Dpt'!G397</f>
        <v>0</v>
      </c>
      <c r="H370" s="667">
        <f>'Vasco Dpt'!H397</f>
        <v>19.5</v>
      </c>
      <c r="I370" s="217">
        <f>'Vasco Dpt'!I397</f>
        <v>0</v>
      </c>
      <c r="J370" s="670">
        <f>'Vasco Dpt'!J397</f>
        <v>20.2</v>
      </c>
      <c r="K370" s="217">
        <f>'Vasco Dpt'!K397</f>
        <v>1</v>
      </c>
      <c r="L370" s="217">
        <f>'Vasco Dpt'!L397</f>
        <v>1</v>
      </c>
      <c r="M370" s="217">
        <f>'Vasco Dpt'!M397</f>
        <v>9.5</v>
      </c>
      <c r="N370" s="217">
        <f>'Vasco Dpt'!N397</f>
        <v>8</v>
      </c>
      <c r="O370" s="217">
        <f>'Vasco Dpt'!O397</f>
        <v>209</v>
      </c>
      <c r="P370" s="217">
        <f>'Vasco Dpt'!P397</f>
        <v>0</v>
      </c>
      <c r="Q370" s="217">
        <f>'Vasco Dpt'!Q397</f>
        <v>0</v>
      </c>
      <c r="R370" s="217">
        <f>'Vasco Dpt'!R397</f>
        <v>0</v>
      </c>
      <c r="S370" s="217">
        <f>'Vasco Dpt'!S397</f>
        <v>0</v>
      </c>
      <c r="T370" s="217" t="str">
        <f>'Vasco Dpt'!T397</f>
        <v>N/O BHARDE</v>
      </c>
      <c r="U370" s="217" t="str">
        <f t="shared" si="60"/>
        <v>BCL-NAIGUINIM-Kudchire/ Bharade</v>
      </c>
      <c r="V370" s="217" t="str">
        <f t="shared" si="61"/>
        <v>Kudchire/ Bharade-NAIGUINIM-BCL</v>
      </c>
      <c r="W370" s="217" t="e">
        <f t="shared" si="62"/>
        <v>#N/A</v>
      </c>
      <c r="X370" s="217" t="e">
        <f t="shared" si="63"/>
        <v>#N/A</v>
      </c>
      <c r="Y370" s="217" t="e">
        <f t="shared" si="64"/>
        <v>#N/A</v>
      </c>
      <c r="Z370" s="217" t="e">
        <f t="shared" si="65"/>
        <v>#N/A</v>
      </c>
      <c r="AA370" s="673" t="str">
        <f t="shared" si="66"/>
        <v>,</v>
      </c>
      <c r="AB370" s="217" t="str">
        <f t="shared" si="67"/>
        <v/>
      </c>
      <c r="AC370" s="682">
        <f t="shared" si="68"/>
        <v>19.5</v>
      </c>
      <c r="AD370" s="682">
        <f t="shared" si="69"/>
        <v>20.2</v>
      </c>
    </row>
    <row r="371" spans="1:30" ht="16.5" hidden="1" thickTop="1" thickBot="1" x14ac:dyDescent="0.3">
      <c r="A371" s="217">
        <f>'Vasco Dpt'!A398</f>
        <v>0</v>
      </c>
      <c r="B371" s="217">
        <f>'Vasco Dpt'!B398</f>
        <v>47</v>
      </c>
      <c r="C371" s="217" t="str">
        <f>'Vasco Dpt'!C398</f>
        <v xml:space="preserve">Bharade/ Kudchire </v>
      </c>
      <c r="D371" s="217" t="str">
        <f>'Vasco Dpt'!D398</f>
        <v>Naiguinim</v>
      </c>
      <c r="E371" s="217" t="str">
        <f>'Vasco Dpt'!E398</f>
        <v>BCH</v>
      </c>
      <c r="F371" s="217">
        <f>'Vasco Dpt'!F398</f>
        <v>9</v>
      </c>
      <c r="G371" s="217">
        <f>'Vasco Dpt'!G398</f>
        <v>0</v>
      </c>
      <c r="H371" s="667">
        <f>'Vasco Dpt'!H398</f>
        <v>7</v>
      </c>
      <c r="I371" s="217">
        <f>'Vasco Dpt'!I398</f>
        <v>0</v>
      </c>
      <c r="J371" s="670">
        <f>'Vasco Dpt'!J398</f>
        <v>7.2</v>
      </c>
      <c r="K371" s="217">
        <f>'Vasco Dpt'!K398</f>
        <v>0</v>
      </c>
      <c r="L371" s="217">
        <f>'Vasco Dpt'!L398</f>
        <v>0</v>
      </c>
      <c r="M371" s="217">
        <f>'Vasco Dpt'!M398</f>
        <v>0</v>
      </c>
      <c r="N371" s="217">
        <f>'Vasco Dpt'!N398</f>
        <v>0</v>
      </c>
      <c r="O371" s="217">
        <f>'Vasco Dpt'!O398</f>
        <v>0</v>
      </c>
      <c r="P371" s="217">
        <f>'Vasco Dpt'!P398</f>
        <v>0</v>
      </c>
      <c r="Q371" s="217">
        <f>'Vasco Dpt'!Q398</f>
        <v>0</v>
      </c>
      <c r="R371" s="217">
        <f>'Vasco Dpt'!R398</f>
        <v>0</v>
      </c>
      <c r="S371" s="217">
        <f>'Vasco Dpt'!S398</f>
        <v>0</v>
      </c>
      <c r="T371" s="217">
        <f>'Vasco Dpt'!T398</f>
        <v>0</v>
      </c>
      <c r="U371" s="217" t="str">
        <f t="shared" si="60"/>
        <v>Bharade/ Kudchire -Naiguinim-BCH</v>
      </c>
      <c r="V371" s="217" t="str">
        <f t="shared" si="61"/>
        <v xml:space="preserve">BCH-Naiguinim-Bharade/ Kudchire </v>
      </c>
      <c r="W371" s="217" t="e">
        <f t="shared" si="62"/>
        <v>#N/A</v>
      </c>
      <c r="X371" s="217" t="e">
        <f t="shared" si="63"/>
        <v>#N/A</v>
      </c>
      <c r="Y371" s="217" t="e">
        <f t="shared" si="64"/>
        <v>#N/A</v>
      </c>
      <c r="Z371" s="217" t="e">
        <f t="shared" si="65"/>
        <v>#N/A</v>
      </c>
      <c r="AA371" s="673" t="str">
        <f t="shared" si="66"/>
        <v>,</v>
      </c>
      <c r="AB371" s="217" t="str">
        <f t="shared" si="67"/>
        <v/>
      </c>
      <c r="AC371" s="682">
        <f t="shared" si="68"/>
        <v>7</v>
      </c>
      <c r="AD371" s="682">
        <f t="shared" si="69"/>
        <v>7.2</v>
      </c>
    </row>
    <row r="372" spans="1:30" ht="16.5" hidden="1" thickTop="1" thickBot="1" x14ac:dyDescent="0.3">
      <c r="A372" s="217">
        <f>'Vasco Dpt'!A399</f>
        <v>0</v>
      </c>
      <c r="B372" s="217">
        <f>'Vasco Dpt'!B399</f>
        <v>47</v>
      </c>
      <c r="C372" s="217" t="str">
        <f>'Vasco Dpt'!C399</f>
        <v>BCH</v>
      </c>
      <c r="D372" s="217" t="str">
        <f>'Vasco Dpt'!D399</f>
        <v>PND</v>
      </c>
      <c r="E372" s="217" t="str">
        <f>'Vasco Dpt'!E399</f>
        <v>MRG</v>
      </c>
      <c r="F372" s="217">
        <f>'Vasco Dpt'!F399</f>
        <v>58</v>
      </c>
      <c r="G372" s="217">
        <f>'Vasco Dpt'!G399</f>
        <v>0</v>
      </c>
      <c r="H372" s="667">
        <f>'Vasco Dpt'!H399</f>
        <v>7.2</v>
      </c>
      <c r="I372" s="217">
        <f>'Vasco Dpt'!I399</f>
        <v>0</v>
      </c>
      <c r="J372" s="670">
        <f>'Vasco Dpt'!J399</f>
        <v>9</v>
      </c>
      <c r="K372" s="217">
        <f>'Vasco Dpt'!K399</f>
        <v>0</v>
      </c>
      <c r="L372" s="217">
        <f>'Vasco Dpt'!L399</f>
        <v>0</v>
      </c>
      <c r="M372" s="217">
        <f>'Vasco Dpt'!M399</f>
        <v>0</v>
      </c>
      <c r="N372" s="217">
        <f>'Vasco Dpt'!N399</f>
        <v>0</v>
      </c>
      <c r="O372" s="217">
        <f>'Vasco Dpt'!O399</f>
        <v>0</v>
      </c>
      <c r="P372" s="217">
        <f>'Vasco Dpt'!P399</f>
        <v>0</v>
      </c>
      <c r="Q372" s="217">
        <f>'Vasco Dpt'!Q399</f>
        <v>0</v>
      </c>
      <c r="R372" s="217">
        <f>'Vasco Dpt'!R399</f>
        <v>0</v>
      </c>
      <c r="S372" s="217">
        <f>'Vasco Dpt'!S399</f>
        <v>0</v>
      </c>
      <c r="T372" s="217">
        <f>'Vasco Dpt'!T399</f>
        <v>0</v>
      </c>
      <c r="U372" s="217" t="str">
        <f t="shared" si="60"/>
        <v>BCH-PND-MRG</v>
      </c>
      <c r="V372" s="217" t="str">
        <f t="shared" si="61"/>
        <v>MRG-PND-BCH</v>
      </c>
      <c r="W372" s="217" t="e">
        <f t="shared" si="62"/>
        <v>#N/A</v>
      </c>
      <c r="X372" s="217" t="e">
        <f t="shared" si="63"/>
        <v>#N/A</v>
      </c>
      <c r="Y372" s="217" t="e">
        <f t="shared" si="64"/>
        <v>#N/A</v>
      </c>
      <c r="Z372" s="217" t="e">
        <f t="shared" si="65"/>
        <v>#N/A</v>
      </c>
      <c r="AA372" s="673" t="str">
        <f t="shared" si="66"/>
        <v>,</v>
      </c>
      <c r="AB372" s="217" t="str">
        <f t="shared" si="67"/>
        <v/>
      </c>
      <c r="AC372" s="682">
        <f t="shared" si="68"/>
        <v>7.2</v>
      </c>
      <c r="AD372" s="682">
        <f t="shared" si="69"/>
        <v>9</v>
      </c>
    </row>
    <row r="373" spans="1:30" ht="16.5" hidden="1" thickTop="1" thickBot="1" x14ac:dyDescent="0.3">
      <c r="A373" s="217">
        <f>'Vasco Dpt'!A400</f>
        <v>0</v>
      </c>
      <c r="B373" s="217">
        <f>'Vasco Dpt'!B400</f>
        <v>47</v>
      </c>
      <c r="C373" s="217" t="str">
        <f>'Vasco Dpt'!C400</f>
        <v>MRG</v>
      </c>
      <c r="D373" s="217" t="str">
        <f>'Vasco Dpt'!D400</f>
        <v>BRL</v>
      </c>
      <c r="E373" s="217" t="str">
        <f>'Vasco Dpt'!E400</f>
        <v>VSD</v>
      </c>
      <c r="F373" s="217">
        <f>'Vasco Dpt'!F400</f>
        <v>28</v>
      </c>
      <c r="G373" s="217">
        <f>'Vasco Dpt'!G400</f>
        <v>0</v>
      </c>
      <c r="H373" s="667">
        <f>'Vasco Dpt'!H400</f>
        <v>9.15</v>
      </c>
      <c r="I373" s="217">
        <f>'Vasco Dpt'!I400</f>
        <v>0</v>
      </c>
      <c r="J373" s="670">
        <f>'Vasco Dpt'!J400</f>
        <v>10.15</v>
      </c>
      <c r="K373" s="217">
        <f>'Vasco Dpt'!K400</f>
        <v>1</v>
      </c>
      <c r="L373" s="217">
        <f>'Vasco Dpt'!L400</f>
        <v>1</v>
      </c>
      <c r="M373" s="217">
        <f>'Vasco Dpt'!M400</f>
        <v>4</v>
      </c>
      <c r="N373" s="217">
        <f>'Vasco Dpt'!N400</f>
        <v>3.55</v>
      </c>
      <c r="O373" s="217">
        <f>'Vasco Dpt'!O400</f>
        <v>95</v>
      </c>
      <c r="P373" s="217">
        <f>'Vasco Dpt'!P400</f>
        <v>0</v>
      </c>
      <c r="Q373" s="217">
        <f>'Vasco Dpt'!Q400</f>
        <v>0</v>
      </c>
      <c r="R373" s="217">
        <f>'Vasco Dpt'!R400</f>
        <v>0</v>
      </c>
      <c r="S373" s="217">
        <f>'Vasco Dpt'!S400</f>
        <v>0</v>
      </c>
      <c r="T373" s="217" t="str">
        <f>'Vasco Dpt'!T400</f>
        <v>C/C DOUBLE N/O SCHEDULE</v>
      </c>
      <c r="U373" s="217" t="str">
        <f t="shared" si="60"/>
        <v>MRG-BRL-VSD</v>
      </c>
      <c r="V373" s="217" t="str">
        <f t="shared" si="61"/>
        <v>VSD-BRL-MRG</v>
      </c>
      <c r="W373" s="217" t="e">
        <f t="shared" si="62"/>
        <v>#N/A</v>
      </c>
      <c r="X373" s="217" t="str">
        <f t="shared" si="63"/>
        <v>vsg3</v>
      </c>
      <c r="Y373" s="217" t="e">
        <f t="shared" si="64"/>
        <v>#N/A</v>
      </c>
      <c r="Z373" s="217" t="str">
        <f t="shared" si="65"/>
        <v>vsg3</v>
      </c>
      <c r="AA373" s="673" t="str">
        <f t="shared" si="66"/>
        <v>vsg3,vsg3</v>
      </c>
      <c r="AB373" s="217" t="str">
        <f t="shared" si="67"/>
        <v>return</v>
      </c>
      <c r="AC373" s="682">
        <f t="shared" si="68"/>
        <v>9.15</v>
      </c>
      <c r="AD373" s="682">
        <f t="shared" si="69"/>
        <v>10.15</v>
      </c>
    </row>
    <row r="374" spans="1:30" ht="16.5" hidden="1" thickTop="1" thickBot="1" x14ac:dyDescent="0.3">
      <c r="A374" s="217">
        <f>'Vasco Dpt'!A401</f>
        <v>0</v>
      </c>
      <c r="B374" s="217">
        <f>'Vasco Dpt'!B401</f>
        <v>0</v>
      </c>
      <c r="C374" s="217">
        <f>'Vasco Dpt'!C401</f>
        <v>0</v>
      </c>
      <c r="D374" s="217">
        <f>'Vasco Dpt'!D401</f>
        <v>0</v>
      </c>
      <c r="E374" s="217">
        <f>'Vasco Dpt'!E401</f>
        <v>0</v>
      </c>
      <c r="F374" s="217">
        <f>'Vasco Dpt'!F401</f>
        <v>0</v>
      </c>
      <c r="G374" s="217">
        <f>'Vasco Dpt'!G401</f>
        <v>0</v>
      </c>
      <c r="H374" s="667">
        <f>'Vasco Dpt'!H401</f>
        <v>0</v>
      </c>
      <c r="I374" s="217">
        <f>'Vasco Dpt'!I401</f>
        <v>0</v>
      </c>
      <c r="J374" s="670">
        <f>'Vasco Dpt'!J401</f>
        <v>0</v>
      </c>
      <c r="K374" s="217">
        <f>'Vasco Dpt'!K401</f>
        <v>0</v>
      </c>
      <c r="L374" s="217">
        <f>'Vasco Dpt'!L401</f>
        <v>0</v>
      </c>
      <c r="M374" s="217">
        <f>'Vasco Dpt'!M401</f>
        <v>0</v>
      </c>
      <c r="N374" s="217">
        <f>'Vasco Dpt'!N401</f>
        <v>0</v>
      </c>
      <c r="O374" s="217">
        <f>'Vasco Dpt'!O401</f>
        <v>0</v>
      </c>
      <c r="P374" s="217">
        <f>'Vasco Dpt'!P401</f>
        <v>0</v>
      </c>
      <c r="Q374" s="217">
        <f>'Vasco Dpt'!Q401</f>
        <v>0</v>
      </c>
      <c r="R374" s="217">
        <f>'Vasco Dpt'!R401</f>
        <v>0</v>
      </c>
      <c r="S374" s="217">
        <f>'Vasco Dpt'!S401</f>
        <v>0</v>
      </c>
      <c r="T374" s="217">
        <f>'Vasco Dpt'!T401</f>
        <v>0</v>
      </c>
      <c r="U374" s="217" t="str">
        <f t="shared" si="60"/>
        <v>0--0</v>
      </c>
      <c r="V374" s="217" t="str">
        <f t="shared" si="61"/>
        <v>0--0</v>
      </c>
      <c r="W374" s="217" t="e">
        <f t="shared" si="62"/>
        <v>#N/A</v>
      </c>
      <c r="X374" s="217" t="e">
        <f t="shared" si="63"/>
        <v>#N/A</v>
      </c>
      <c r="Y374" s="217" t="e">
        <f t="shared" si="64"/>
        <v>#N/A</v>
      </c>
      <c r="Z374" s="217" t="e">
        <f t="shared" si="65"/>
        <v>#N/A</v>
      </c>
      <c r="AA374" s="673" t="str">
        <f t="shared" si="66"/>
        <v>,</v>
      </c>
      <c r="AB374" s="217" t="str">
        <f t="shared" si="67"/>
        <v/>
      </c>
      <c r="AC374" s="682">
        <f t="shared" si="68"/>
        <v>0</v>
      </c>
      <c r="AD374" s="682">
        <f t="shared" si="69"/>
        <v>0</v>
      </c>
    </row>
    <row r="375" spans="1:30" ht="16.5" hidden="1" thickTop="1" thickBot="1" x14ac:dyDescent="0.3">
      <c r="A375" s="217">
        <f>'Vasco Dpt'!A402</f>
        <v>0</v>
      </c>
      <c r="B375" s="217" t="str">
        <f>'Vasco Dpt'!B402</f>
        <v>48A</v>
      </c>
      <c r="C375" s="217" t="str">
        <f>'Vasco Dpt'!C402</f>
        <v>VSD</v>
      </c>
      <c r="D375" s="217" t="str">
        <f>'Vasco Dpt'!D402</f>
        <v>NURA</v>
      </c>
      <c r="E375" s="217" t="str">
        <f>'Vasco Dpt'!E402</f>
        <v>SONAL</v>
      </c>
      <c r="F375" s="217">
        <f>'Vasco Dpt'!F402</f>
        <v>72</v>
      </c>
      <c r="G375" s="217">
        <f>'Vasco Dpt'!G402</f>
        <v>0</v>
      </c>
      <c r="H375" s="667">
        <f>'Vasco Dpt'!H402</f>
        <v>11.3</v>
      </c>
      <c r="I375" s="217">
        <f>'Vasco Dpt'!I402</f>
        <v>0</v>
      </c>
      <c r="J375" s="670">
        <f>'Vasco Dpt'!J402</f>
        <v>14</v>
      </c>
      <c r="K375" s="217">
        <f>'Vasco Dpt'!K402</f>
        <v>0</v>
      </c>
      <c r="L375" s="217">
        <f>'Vasco Dpt'!L402</f>
        <v>0</v>
      </c>
      <c r="M375" s="217">
        <f>'Vasco Dpt'!M402</f>
        <v>0</v>
      </c>
      <c r="N375" s="217">
        <f>'Vasco Dpt'!N402</f>
        <v>0</v>
      </c>
      <c r="O375" s="217">
        <f>'Vasco Dpt'!O402</f>
        <v>0</v>
      </c>
      <c r="P375" s="217">
        <f>'Vasco Dpt'!P402</f>
        <v>0</v>
      </c>
      <c r="Q375" s="217">
        <f>'Vasco Dpt'!Q402</f>
        <v>0</v>
      </c>
      <c r="R375" s="217">
        <f>'Vasco Dpt'!R402</f>
        <v>0</v>
      </c>
      <c r="S375" s="217">
        <f>'Vasco Dpt'!S402</f>
        <v>0</v>
      </c>
      <c r="T375" s="217">
        <f>'Vasco Dpt'!T402</f>
        <v>0</v>
      </c>
      <c r="U375" s="217" t="str">
        <f t="shared" si="60"/>
        <v>VSD-NURA-SONAL</v>
      </c>
      <c r="V375" s="217" t="str">
        <f t="shared" si="61"/>
        <v>SONAL-NURA-VSD</v>
      </c>
      <c r="W375" s="217" t="e">
        <f t="shared" si="62"/>
        <v>#N/A</v>
      </c>
      <c r="X375" s="217" t="e">
        <f t="shared" si="63"/>
        <v>#N/A</v>
      </c>
      <c r="Y375" s="217" t="e">
        <f t="shared" si="64"/>
        <v>#N/A</v>
      </c>
      <c r="Z375" s="217" t="e">
        <f t="shared" si="65"/>
        <v>#N/A</v>
      </c>
      <c r="AA375" s="673" t="str">
        <f t="shared" si="66"/>
        <v>,</v>
      </c>
      <c r="AB375" s="217" t="str">
        <f t="shared" si="67"/>
        <v/>
      </c>
      <c r="AC375" s="682">
        <f t="shared" si="68"/>
        <v>11.3</v>
      </c>
      <c r="AD375" s="682">
        <f t="shared" si="69"/>
        <v>14</v>
      </c>
    </row>
    <row r="376" spans="1:30" ht="16.5" hidden="1" thickTop="1" thickBot="1" x14ac:dyDescent="0.3">
      <c r="A376" s="217">
        <f>'Vasco Dpt'!A403</f>
        <v>0</v>
      </c>
      <c r="B376" s="217" t="str">
        <f>'Vasco Dpt'!B403</f>
        <v>48A</v>
      </c>
      <c r="C376" s="217" t="str">
        <f>'Vasco Dpt'!C403</f>
        <v>SONAL</v>
      </c>
      <c r="D376" s="217" t="str">
        <f>'Vasco Dpt'!D403</f>
        <v>NURA</v>
      </c>
      <c r="E376" s="217" t="str">
        <f>'Vasco Dpt'!E403</f>
        <v>VSD</v>
      </c>
      <c r="F376" s="217">
        <f>'Vasco Dpt'!F403</f>
        <v>72</v>
      </c>
      <c r="G376" s="217">
        <f>'Vasco Dpt'!G403</f>
        <v>0</v>
      </c>
      <c r="H376" s="667">
        <f>'Vasco Dpt'!H403</f>
        <v>14.15</v>
      </c>
      <c r="I376" s="217">
        <f>'Vasco Dpt'!I403</f>
        <v>0</v>
      </c>
      <c r="J376" s="670">
        <f>'Vasco Dpt'!J403</f>
        <v>16.45</v>
      </c>
      <c r="K376" s="217">
        <f>'Vasco Dpt'!K403</f>
        <v>0</v>
      </c>
      <c r="L376" s="217">
        <f>'Vasco Dpt'!L403</f>
        <v>0</v>
      </c>
      <c r="M376" s="217">
        <f>'Vasco Dpt'!M403</f>
        <v>0</v>
      </c>
      <c r="N376" s="217">
        <f>'Vasco Dpt'!N403</f>
        <v>0</v>
      </c>
      <c r="O376" s="217">
        <f>'Vasco Dpt'!O403</f>
        <v>0</v>
      </c>
      <c r="P376" s="217">
        <f>'Vasco Dpt'!P403</f>
        <v>0</v>
      </c>
      <c r="Q376" s="217">
        <f>'Vasco Dpt'!Q403</f>
        <v>0</v>
      </c>
      <c r="R376" s="217">
        <f>'Vasco Dpt'!R403</f>
        <v>0</v>
      </c>
      <c r="S376" s="217">
        <f>'Vasco Dpt'!S403</f>
        <v>0</v>
      </c>
      <c r="T376" s="217">
        <f>'Vasco Dpt'!T403</f>
        <v>0</v>
      </c>
      <c r="U376" s="217" t="str">
        <f t="shared" si="60"/>
        <v>SONAL-NURA-VSD</v>
      </c>
      <c r="V376" s="217" t="str">
        <f t="shared" si="61"/>
        <v>VSD-NURA-SONAL</v>
      </c>
      <c r="W376" s="217" t="e">
        <f t="shared" si="62"/>
        <v>#N/A</v>
      </c>
      <c r="X376" s="217" t="e">
        <f t="shared" si="63"/>
        <v>#N/A</v>
      </c>
      <c r="Y376" s="217" t="e">
        <f t="shared" si="64"/>
        <v>#N/A</v>
      </c>
      <c r="Z376" s="217" t="e">
        <f t="shared" si="65"/>
        <v>#N/A</v>
      </c>
      <c r="AA376" s="673" t="str">
        <f t="shared" si="66"/>
        <v>,</v>
      </c>
      <c r="AB376" s="217" t="str">
        <f t="shared" si="67"/>
        <v/>
      </c>
      <c r="AC376" s="682">
        <f t="shared" si="68"/>
        <v>14.15</v>
      </c>
      <c r="AD376" s="682">
        <f t="shared" si="69"/>
        <v>16.45</v>
      </c>
    </row>
    <row r="377" spans="1:30" ht="16.5" hidden="1" thickTop="1" thickBot="1" x14ac:dyDescent="0.3">
      <c r="A377" s="217">
        <f>'Vasco Dpt'!A404</f>
        <v>0</v>
      </c>
      <c r="B377" s="217" t="str">
        <f>'Vasco Dpt'!B404</f>
        <v>48A</v>
      </c>
      <c r="C377" s="217" t="str">
        <f>'Vasco Dpt'!C404</f>
        <v>VSD</v>
      </c>
      <c r="D377" s="217" t="str">
        <f>'Vasco Dpt'!D404</f>
        <v>CRT</v>
      </c>
      <c r="E377" s="217" t="str">
        <f>'Vasco Dpt'!E404</f>
        <v>PNJ</v>
      </c>
      <c r="F377" s="217">
        <f>'Vasco Dpt'!F404</f>
        <v>30</v>
      </c>
      <c r="G377" s="217">
        <f>'Vasco Dpt'!G404</f>
        <v>0</v>
      </c>
      <c r="H377" s="667">
        <f>'Vasco Dpt'!H404</f>
        <v>17.100000000000001</v>
      </c>
      <c r="I377" s="217">
        <f>'Vasco Dpt'!I404</f>
        <v>0</v>
      </c>
      <c r="J377" s="670">
        <f>'Vasco Dpt'!J404</f>
        <v>18.100000000000001</v>
      </c>
      <c r="K377" s="217">
        <f>'Vasco Dpt'!K404</f>
        <v>0</v>
      </c>
      <c r="L377" s="217">
        <f>'Vasco Dpt'!L404</f>
        <v>0</v>
      </c>
      <c r="M377" s="217">
        <f>'Vasco Dpt'!M404</f>
        <v>0</v>
      </c>
      <c r="N377" s="217">
        <f>'Vasco Dpt'!N404</f>
        <v>0</v>
      </c>
      <c r="O377" s="217">
        <f>'Vasco Dpt'!O404</f>
        <v>0</v>
      </c>
      <c r="P377" s="217">
        <f>'Vasco Dpt'!P404</f>
        <v>0</v>
      </c>
      <c r="Q377" s="217">
        <f>'Vasco Dpt'!Q404</f>
        <v>0</v>
      </c>
      <c r="R377" s="217">
        <f>'Vasco Dpt'!R404</f>
        <v>0</v>
      </c>
      <c r="S377" s="217">
        <f>'Vasco Dpt'!S404</f>
        <v>0</v>
      </c>
      <c r="T377" s="217">
        <f>'Vasco Dpt'!T404</f>
        <v>0</v>
      </c>
      <c r="U377" s="217" t="str">
        <f t="shared" si="60"/>
        <v>VSD-CRT-PNJ</v>
      </c>
      <c r="V377" s="217" t="str">
        <f t="shared" si="61"/>
        <v>PNJ-CRT-VSD</v>
      </c>
      <c r="W377" s="217" t="str">
        <f t="shared" si="62"/>
        <v>vsg2</v>
      </c>
      <c r="X377" s="217" t="str">
        <f t="shared" si="63"/>
        <v>vsg60</v>
      </c>
      <c r="Y377" s="217" t="str">
        <f t="shared" si="64"/>
        <v>vsg2</v>
      </c>
      <c r="Z377" s="217" t="str">
        <f t="shared" si="65"/>
        <v>mrg86</v>
      </c>
      <c r="AA377" s="673" t="str">
        <f t="shared" si="66"/>
        <v>vsg2,vsg2</v>
      </c>
      <c r="AB377" s="217" t="str">
        <f t="shared" si="67"/>
        <v>onward</v>
      </c>
      <c r="AC377" s="682">
        <f t="shared" si="68"/>
        <v>17.100000000000001</v>
      </c>
      <c r="AD377" s="682">
        <f t="shared" si="69"/>
        <v>18.100000000000001</v>
      </c>
    </row>
    <row r="378" spans="1:30" ht="16.5" hidden="1" thickTop="1" thickBot="1" x14ac:dyDescent="0.3">
      <c r="A378" s="217">
        <f>'Vasco Dpt'!A405</f>
        <v>0</v>
      </c>
      <c r="B378" s="217" t="str">
        <f>'Vasco Dpt'!B405</f>
        <v>48A</v>
      </c>
      <c r="C378" s="217" t="str">
        <f>'Vasco Dpt'!C405</f>
        <v>PNJ</v>
      </c>
      <c r="D378" s="217" t="str">
        <f>'Vasco Dpt'!D405</f>
        <v>MRCL</v>
      </c>
      <c r="E378" s="217" t="str">
        <f>'Vasco Dpt'!E405</f>
        <v>KADTARI</v>
      </c>
      <c r="F378" s="217">
        <f>'Vasco Dpt'!F405</f>
        <v>54</v>
      </c>
      <c r="G378" s="217">
        <f>'Vasco Dpt'!G405</f>
        <v>0</v>
      </c>
      <c r="H378" s="667">
        <f>'Vasco Dpt'!H405</f>
        <v>18.3</v>
      </c>
      <c r="I378" s="217">
        <f>'Vasco Dpt'!I405</f>
        <v>0</v>
      </c>
      <c r="J378" s="670">
        <f>'Vasco Dpt'!J405</f>
        <v>20.2</v>
      </c>
      <c r="K378" s="217">
        <f>'Vasco Dpt'!K405</f>
        <v>1</v>
      </c>
      <c r="L378" s="217">
        <f>'Vasco Dpt'!L405</f>
        <v>1</v>
      </c>
      <c r="M378" s="217">
        <f>'Vasco Dpt'!M405</f>
        <v>9.35</v>
      </c>
      <c r="N378" s="217">
        <f>'Vasco Dpt'!N405</f>
        <v>9.0500000000000007</v>
      </c>
      <c r="O378" s="217">
        <f>'Vasco Dpt'!O405</f>
        <v>228</v>
      </c>
      <c r="P378" s="217">
        <f>'Vasco Dpt'!P405</f>
        <v>0</v>
      </c>
      <c r="Q378" s="217">
        <f>'Vasco Dpt'!Q405</f>
        <v>0</v>
      </c>
      <c r="R378" s="217">
        <f>'Vasco Dpt'!R405</f>
        <v>0</v>
      </c>
      <c r="S378" s="217">
        <f>'Vasco Dpt'!S405</f>
        <v>0</v>
      </c>
      <c r="T378" s="217" t="str">
        <f>'Vasco Dpt'!T405</f>
        <v>N/O SONAL</v>
      </c>
      <c r="U378" s="217" t="str">
        <f t="shared" si="60"/>
        <v>PNJ-MRCL-KADTARI</v>
      </c>
      <c r="V378" s="217" t="str">
        <f t="shared" si="61"/>
        <v>KADTARI-MRCL-PNJ</v>
      </c>
      <c r="W378" s="217" t="e">
        <f t="shared" si="62"/>
        <v>#N/A</v>
      </c>
      <c r="X378" s="217" t="e">
        <f t="shared" si="63"/>
        <v>#N/A</v>
      </c>
      <c r="Y378" s="217" t="e">
        <f t="shared" si="64"/>
        <v>#N/A</v>
      </c>
      <c r="Z378" s="217" t="e">
        <f t="shared" si="65"/>
        <v>#N/A</v>
      </c>
      <c r="AA378" s="673" t="str">
        <f t="shared" si="66"/>
        <v>,</v>
      </c>
      <c r="AB378" s="217" t="str">
        <f t="shared" si="67"/>
        <v/>
      </c>
      <c r="AC378" s="682">
        <f t="shared" si="68"/>
        <v>18.3</v>
      </c>
      <c r="AD378" s="682">
        <f t="shared" si="69"/>
        <v>20.2</v>
      </c>
    </row>
    <row r="379" spans="1:30" ht="16.5" hidden="1" thickTop="1" thickBot="1" x14ac:dyDescent="0.3">
      <c r="A379" s="217">
        <f>'Vasco Dpt'!A406</f>
        <v>0</v>
      </c>
      <c r="B379" s="217">
        <f>'Vasco Dpt'!B406</f>
        <v>48</v>
      </c>
      <c r="C379" s="217" t="str">
        <f>'Vasco Dpt'!C406</f>
        <v>KADTARI</v>
      </c>
      <c r="D379" s="217" t="str">
        <f>'Vasco Dpt'!D406</f>
        <v>MRCL</v>
      </c>
      <c r="E379" s="217" t="str">
        <f>'Vasco Dpt'!E406</f>
        <v>PNJ</v>
      </c>
      <c r="F379" s="217">
        <f>'Vasco Dpt'!F406</f>
        <v>54</v>
      </c>
      <c r="G379" s="217">
        <f>'Vasco Dpt'!G406</f>
        <v>0</v>
      </c>
      <c r="H379" s="667">
        <f>'Vasco Dpt'!H406</f>
        <v>7</v>
      </c>
      <c r="I379" s="217">
        <f>'Vasco Dpt'!I406</f>
        <v>0</v>
      </c>
      <c r="J379" s="670">
        <f>'Vasco Dpt'!J406</f>
        <v>9</v>
      </c>
      <c r="K379" s="217">
        <f>'Vasco Dpt'!K406</f>
        <v>0</v>
      </c>
      <c r="L379" s="217">
        <f>'Vasco Dpt'!L406</f>
        <v>0</v>
      </c>
      <c r="M379" s="217">
        <f>'Vasco Dpt'!M406</f>
        <v>0</v>
      </c>
      <c r="N379" s="217">
        <f>'Vasco Dpt'!N406</f>
        <v>0</v>
      </c>
      <c r="O379" s="217">
        <f>'Vasco Dpt'!O406</f>
        <v>0</v>
      </c>
      <c r="P379" s="217">
        <f>'Vasco Dpt'!P406</f>
        <v>0</v>
      </c>
      <c r="Q379" s="217">
        <f>'Vasco Dpt'!Q406</f>
        <v>0</v>
      </c>
      <c r="R379" s="217">
        <f>'Vasco Dpt'!R406</f>
        <v>0</v>
      </c>
      <c r="S379" s="217">
        <f>'Vasco Dpt'!S406</f>
        <v>0</v>
      </c>
      <c r="T379" s="217">
        <f>'Vasco Dpt'!T406</f>
        <v>0</v>
      </c>
      <c r="U379" s="217" t="str">
        <f t="shared" si="60"/>
        <v>KADTARI-MRCL-PNJ</v>
      </c>
      <c r="V379" s="217" t="str">
        <f t="shared" si="61"/>
        <v>PNJ-MRCL-KADTARI</v>
      </c>
      <c r="W379" s="217" t="e">
        <f t="shared" si="62"/>
        <v>#N/A</v>
      </c>
      <c r="X379" s="217" t="e">
        <f t="shared" si="63"/>
        <v>#N/A</v>
      </c>
      <c r="Y379" s="217" t="e">
        <f t="shared" si="64"/>
        <v>#N/A</v>
      </c>
      <c r="Z379" s="217" t="e">
        <f t="shared" si="65"/>
        <v>#N/A</v>
      </c>
      <c r="AA379" s="673" t="str">
        <f t="shared" si="66"/>
        <v>,</v>
      </c>
      <c r="AB379" s="217" t="str">
        <f t="shared" si="67"/>
        <v/>
      </c>
      <c r="AC379" s="682">
        <f t="shared" si="68"/>
        <v>7</v>
      </c>
      <c r="AD379" s="682">
        <f t="shared" si="69"/>
        <v>9</v>
      </c>
    </row>
    <row r="380" spans="1:30" ht="16.5" hidden="1" thickTop="1" thickBot="1" x14ac:dyDescent="0.3">
      <c r="A380" s="217">
        <f>'Vasco Dpt'!A407</f>
        <v>0</v>
      </c>
      <c r="B380" s="217">
        <f>'Vasco Dpt'!B407</f>
        <v>48</v>
      </c>
      <c r="C380" s="217" t="str">
        <f>'Vasco Dpt'!C407</f>
        <v>PNJ</v>
      </c>
      <c r="D380" s="217" t="str">
        <f>'Vasco Dpt'!D407</f>
        <v>CRT</v>
      </c>
      <c r="E380" s="217" t="str">
        <f>'Vasco Dpt'!E407</f>
        <v>VSD</v>
      </c>
      <c r="F380" s="217">
        <f>'Vasco Dpt'!F407</f>
        <v>30</v>
      </c>
      <c r="G380" s="217">
        <f>'Vasco Dpt'!G407</f>
        <v>0</v>
      </c>
      <c r="H380" s="667">
        <f>'Vasco Dpt'!H407</f>
        <v>9.1999999999999993</v>
      </c>
      <c r="I380" s="217">
        <f>'Vasco Dpt'!I407</f>
        <v>0</v>
      </c>
      <c r="J380" s="670">
        <f>'Vasco Dpt'!J407</f>
        <v>10.199999999999999</v>
      </c>
      <c r="K380" s="217">
        <f>'Vasco Dpt'!K407</f>
        <v>1</v>
      </c>
      <c r="L380" s="217">
        <f>'Vasco Dpt'!L407</f>
        <v>1</v>
      </c>
      <c r="M380" s="217">
        <f>'Vasco Dpt'!M407</f>
        <v>4.05</v>
      </c>
      <c r="N380" s="217">
        <f>'Vasco Dpt'!N407</f>
        <v>3.55</v>
      </c>
      <c r="O380" s="217">
        <f>'Vasco Dpt'!O407</f>
        <v>84</v>
      </c>
      <c r="P380" s="217">
        <f>'Vasco Dpt'!P407</f>
        <v>0</v>
      </c>
      <c r="Q380" s="217">
        <f>'Vasco Dpt'!Q407</f>
        <v>0</v>
      </c>
      <c r="R380" s="217">
        <f>'Vasco Dpt'!R407</f>
        <v>0</v>
      </c>
      <c r="S380" s="217">
        <f>'Vasco Dpt'!S407</f>
        <v>0</v>
      </c>
      <c r="T380" s="217" t="str">
        <f>'Vasco Dpt'!T407</f>
        <v>C/C DOUBLE N/O SCHEDULE</v>
      </c>
      <c r="U380" s="217" t="str">
        <f t="shared" si="60"/>
        <v>PNJ-CRT-VSD</v>
      </c>
      <c r="V380" s="217" t="str">
        <f t="shared" si="61"/>
        <v>VSD-CRT-PNJ</v>
      </c>
      <c r="W380" s="217" t="str">
        <f t="shared" si="62"/>
        <v>vsg60</v>
      </c>
      <c r="X380" s="217" t="str">
        <f t="shared" si="63"/>
        <v>vsg2</v>
      </c>
      <c r="Y380" s="217" t="str">
        <f t="shared" si="64"/>
        <v>mrg86</v>
      </c>
      <c r="Z380" s="217" t="str">
        <f t="shared" si="65"/>
        <v>vsg2</v>
      </c>
      <c r="AA380" s="673" t="str">
        <f t="shared" si="66"/>
        <v>vsg60,mrg86</v>
      </c>
      <c r="AB380" s="217" t="str">
        <f t="shared" si="67"/>
        <v>onward</v>
      </c>
      <c r="AC380" s="682">
        <f t="shared" si="68"/>
        <v>9.1999999999999993</v>
      </c>
      <c r="AD380" s="682">
        <f t="shared" si="69"/>
        <v>10.199999999999999</v>
      </c>
    </row>
    <row r="381" spans="1:30" ht="16.5" hidden="1" thickTop="1" thickBot="1" x14ac:dyDescent="0.3">
      <c r="A381" s="217">
        <f>'Vasco Dpt'!A408</f>
        <v>0</v>
      </c>
      <c r="B381" s="217">
        <f>'Vasco Dpt'!B408</f>
        <v>0</v>
      </c>
      <c r="C381" s="217">
        <f>'Vasco Dpt'!C408</f>
        <v>0</v>
      </c>
      <c r="D381" s="217">
        <f>'Vasco Dpt'!D408</f>
        <v>0</v>
      </c>
      <c r="E381" s="217">
        <f>'Vasco Dpt'!E408</f>
        <v>0</v>
      </c>
      <c r="F381" s="217">
        <f>'Vasco Dpt'!F408</f>
        <v>0</v>
      </c>
      <c r="G381" s="217">
        <f>'Vasco Dpt'!G408</f>
        <v>0</v>
      </c>
      <c r="H381" s="667">
        <f>'Vasco Dpt'!H408</f>
        <v>0</v>
      </c>
      <c r="I381" s="217">
        <f>'Vasco Dpt'!I408</f>
        <v>0</v>
      </c>
      <c r="J381" s="670">
        <f>'Vasco Dpt'!J408</f>
        <v>0</v>
      </c>
      <c r="K381" s="217">
        <f>'Vasco Dpt'!K408</f>
        <v>0</v>
      </c>
      <c r="L381" s="217">
        <f>'Vasco Dpt'!L408</f>
        <v>0</v>
      </c>
      <c r="M381" s="217">
        <f>'Vasco Dpt'!M408</f>
        <v>0</v>
      </c>
      <c r="N381" s="217">
        <f>'Vasco Dpt'!N408</f>
        <v>0</v>
      </c>
      <c r="O381" s="217">
        <f>'Vasco Dpt'!O408</f>
        <v>0</v>
      </c>
      <c r="P381" s="217">
        <f>'Vasco Dpt'!P408</f>
        <v>0</v>
      </c>
      <c r="Q381" s="217">
        <f>'Vasco Dpt'!Q408</f>
        <v>0</v>
      </c>
      <c r="R381" s="217">
        <f>'Vasco Dpt'!R408</f>
        <v>0</v>
      </c>
      <c r="S381" s="217">
        <f>'Vasco Dpt'!S408</f>
        <v>0</v>
      </c>
      <c r="T381" s="217">
        <f>'Vasco Dpt'!T408</f>
        <v>0</v>
      </c>
      <c r="U381" s="217" t="str">
        <f t="shared" si="60"/>
        <v>0--0</v>
      </c>
      <c r="V381" s="217" t="str">
        <f t="shared" si="61"/>
        <v>0--0</v>
      </c>
      <c r="W381" s="217" t="e">
        <f t="shared" si="62"/>
        <v>#N/A</v>
      </c>
      <c r="X381" s="217" t="e">
        <f t="shared" si="63"/>
        <v>#N/A</v>
      </c>
      <c r="Y381" s="217" t="e">
        <f t="shared" si="64"/>
        <v>#N/A</v>
      </c>
      <c r="Z381" s="217" t="e">
        <f t="shared" si="65"/>
        <v>#N/A</v>
      </c>
      <c r="AA381" s="673" t="str">
        <f t="shared" si="66"/>
        <v>,</v>
      </c>
      <c r="AB381" s="217" t="str">
        <f t="shared" si="67"/>
        <v/>
      </c>
      <c r="AC381" s="682">
        <f t="shared" si="68"/>
        <v>0</v>
      </c>
      <c r="AD381" s="682">
        <f t="shared" si="69"/>
        <v>0</v>
      </c>
    </row>
    <row r="382" spans="1:30" ht="16.5" hidden="1" thickTop="1" thickBot="1" x14ac:dyDescent="0.3">
      <c r="A382" s="217">
        <f>'Vasco Dpt'!A409</f>
        <v>0</v>
      </c>
      <c r="B382" s="217" t="str">
        <f>'Vasco Dpt'!B409</f>
        <v>49A</v>
      </c>
      <c r="C382" s="217" t="str">
        <f>'Vasco Dpt'!C409</f>
        <v>VSD</v>
      </c>
      <c r="D382" s="217" t="str">
        <f>'Vasco Dpt'!D409</f>
        <v>NEURA</v>
      </c>
      <c r="E382" s="217" t="str">
        <f>'Vasco Dpt'!E409</f>
        <v>HEDODE</v>
      </c>
      <c r="F382" s="217">
        <f>'Vasco Dpt'!F409</f>
        <v>76</v>
      </c>
      <c r="G382" s="217">
        <f>'Vasco Dpt'!G409</f>
        <v>0</v>
      </c>
      <c r="H382" s="667">
        <f>'Vasco Dpt'!H409</f>
        <v>11.15</v>
      </c>
      <c r="I382" s="217">
        <f>'Vasco Dpt'!I409</f>
        <v>0</v>
      </c>
      <c r="J382" s="670">
        <f>'Vasco Dpt'!J409</f>
        <v>14</v>
      </c>
      <c r="K382" s="217">
        <f>'Vasco Dpt'!K409</f>
        <v>0</v>
      </c>
      <c r="L382" s="217">
        <f>'Vasco Dpt'!L409</f>
        <v>0</v>
      </c>
      <c r="M382" s="217">
        <f>'Vasco Dpt'!M409</f>
        <v>0</v>
      </c>
      <c r="N382" s="217">
        <f>'Vasco Dpt'!N409</f>
        <v>0</v>
      </c>
      <c r="O382" s="217">
        <f>'Vasco Dpt'!O409</f>
        <v>0</v>
      </c>
      <c r="P382" s="217">
        <f>'Vasco Dpt'!P409</f>
        <v>0</v>
      </c>
      <c r="Q382" s="217">
        <f>'Vasco Dpt'!Q409</f>
        <v>0</v>
      </c>
      <c r="R382" s="217">
        <f>'Vasco Dpt'!R409</f>
        <v>0</v>
      </c>
      <c r="S382" s="217">
        <f>'Vasco Dpt'!S409</f>
        <v>0</v>
      </c>
      <c r="T382" s="217">
        <f>'Vasco Dpt'!T409</f>
        <v>0</v>
      </c>
      <c r="U382" s="217" t="str">
        <f t="shared" si="60"/>
        <v>VSD-NEURA-HEDODE</v>
      </c>
      <c r="V382" s="217" t="str">
        <f t="shared" si="61"/>
        <v>HEDODE-NEURA-VSD</v>
      </c>
      <c r="W382" s="217" t="e">
        <f t="shared" si="62"/>
        <v>#N/A</v>
      </c>
      <c r="X382" s="217" t="e">
        <f t="shared" si="63"/>
        <v>#N/A</v>
      </c>
      <c r="Y382" s="217" t="e">
        <f t="shared" si="64"/>
        <v>#N/A</v>
      </c>
      <c r="Z382" s="217" t="e">
        <f t="shared" si="65"/>
        <v>#N/A</v>
      </c>
      <c r="AA382" s="673" t="str">
        <f t="shared" si="66"/>
        <v>,</v>
      </c>
      <c r="AB382" s="217" t="str">
        <f t="shared" si="67"/>
        <v/>
      </c>
      <c r="AC382" s="682">
        <f t="shared" si="68"/>
        <v>11.15</v>
      </c>
      <c r="AD382" s="682">
        <f t="shared" si="69"/>
        <v>14</v>
      </c>
    </row>
    <row r="383" spans="1:30" ht="16.5" hidden="1" thickTop="1" thickBot="1" x14ac:dyDescent="0.3">
      <c r="A383" s="217">
        <f>'Vasco Dpt'!A410</f>
        <v>0</v>
      </c>
      <c r="B383" s="217" t="str">
        <f>'Vasco Dpt'!B410</f>
        <v>49A</v>
      </c>
      <c r="C383" s="217" t="str">
        <f>'Vasco Dpt'!C410</f>
        <v>HEDODE</v>
      </c>
      <c r="D383" s="217" t="str">
        <f>'Vasco Dpt'!D410</f>
        <v>NEURA</v>
      </c>
      <c r="E383" s="217" t="str">
        <f>'Vasco Dpt'!E410</f>
        <v>VSD</v>
      </c>
      <c r="F383" s="217">
        <f>'Vasco Dpt'!F410</f>
        <v>76</v>
      </c>
      <c r="G383" s="217">
        <f>'Vasco Dpt'!G410</f>
        <v>0</v>
      </c>
      <c r="H383" s="667">
        <f>'Vasco Dpt'!H410</f>
        <v>14.15</v>
      </c>
      <c r="I383" s="217">
        <f>'Vasco Dpt'!I410</f>
        <v>0</v>
      </c>
      <c r="J383" s="670">
        <f>'Vasco Dpt'!J410</f>
        <v>16.149999999999999</v>
      </c>
      <c r="K383" s="217">
        <f>'Vasco Dpt'!K410</f>
        <v>0</v>
      </c>
      <c r="L383" s="217">
        <f>'Vasco Dpt'!L410</f>
        <v>0</v>
      </c>
      <c r="M383" s="217">
        <f>'Vasco Dpt'!M410</f>
        <v>0</v>
      </c>
      <c r="N383" s="217">
        <f>'Vasco Dpt'!N410</f>
        <v>0</v>
      </c>
      <c r="O383" s="217">
        <f>'Vasco Dpt'!O410</f>
        <v>0</v>
      </c>
      <c r="P383" s="217">
        <f>'Vasco Dpt'!P410</f>
        <v>0</v>
      </c>
      <c r="Q383" s="217">
        <f>'Vasco Dpt'!Q410</f>
        <v>0</v>
      </c>
      <c r="R383" s="217">
        <f>'Vasco Dpt'!R410</f>
        <v>0</v>
      </c>
      <c r="S383" s="217">
        <f>'Vasco Dpt'!S410</f>
        <v>0</v>
      </c>
      <c r="T383" s="217">
        <f>'Vasco Dpt'!T410</f>
        <v>0</v>
      </c>
      <c r="U383" s="217" t="str">
        <f t="shared" si="60"/>
        <v>HEDODE-NEURA-VSD</v>
      </c>
      <c r="V383" s="217" t="str">
        <f t="shared" si="61"/>
        <v>VSD-NEURA-HEDODE</v>
      </c>
      <c r="W383" s="217" t="e">
        <f t="shared" si="62"/>
        <v>#N/A</v>
      </c>
      <c r="X383" s="217" t="e">
        <f t="shared" si="63"/>
        <v>#N/A</v>
      </c>
      <c r="Y383" s="217" t="e">
        <f t="shared" si="64"/>
        <v>#N/A</v>
      </c>
      <c r="Z383" s="217" t="e">
        <f t="shared" si="65"/>
        <v>#N/A</v>
      </c>
      <c r="AA383" s="673" t="str">
        <f t="shared" si="66"/>
        <v>,</v>
      </c>
      <c r="AB383" s="217" t="str">
        <f t="shared" si="67"/>
        <v/>
      </c>
      <c r="AC383" s="682">
        <f t="shared" si="68"/>
        <v>14.15</v>
      </c>
      <c r="AD383" s="682">
        <f t="shared" si="69"/>
        <v>16.149999999999999</v>
      </c>
    </row>
    <row r="384" spans="1:30" ht="16.5" hidden="1" thickTop="1" thickBot="1" x14ac:dyDescent="0.3">
      <c r="A384" s="217">
        <f>'Vasco Dpt'!A411</f>
        <v>0</v>
      </c>
      <c r="B384" s="217" t="str">
        <f>'Vasco Dpt'!B411</f>
        <v>49A</v>
      </c>
      <c r="C384" s="217" t="str">
        <f>'Vasco Dpt'!C411</f>
        <v>VSD</v>
      </c>
      <c r="D384" s="217" t="str">
        <f>'Vasco Dpt'!D411</f>
        <v>VERNA-NEURA</v>
      </c>
      <c r="E384" s="217" t="str">
        <f>'Vasco Dpt'!E411</f>
        <v>HEDODE</v>
      </c>
      <c r="F384" s="217">
        <f>'Vasco Dpt'!F411</f>
        <v>83</v>
      </c>
      <c r="G384" s="217">
        <f>'Vasco Dpt'!G411</f>
        <v>0</v>
      </c>
      <c r="H384" s="667">
        <f>'Vasco Dpt'!H411</f>
        <v>17.100000000000001</v>
      </c>
      <c r="I384" s="217">
        <f>'Vasco Dpt'!I411</f>
        <v>0</v>
      </c>
      <c r="J384" s="670">
        <f>'Vasco Dpt'!J411</f>
        <v>20.399999999999999</v>
      </c>
      <c r="K384" s="217">
        <f>'Vasco Dpt'!K411</f>
        <v>1</v>
      </c>
      <c r="L384" s="217">
        <f>'Vasco Dpt'!L411</f>
        <v>1</v>
      </c>
      <c r="M384" s="217">
        <f>'Vasco Dpt'!M411</f>
        <v>8.25</v>
      </c>
      <c r="N384" s="217">
        <f>'Vasco Dpt'!N411</f>
        <v>7.5</v>
      </c>
      <c r="O384" s="217">
        <f>'Vasco Dpt'!O411</f>
        <v>235</v>
      </c>
      <c r="P384" s="217">
        <f>'Vasco Dpt'!P411</f>
        <v>0</v>
      </c>
      <c r="Q384" s="217">
        <f>'Vasco Dpt'!Q411</f>
        <v>0</v>
      </c>
      <c r="R384" s="217">
        <f>'Vasco Dpt'!R411</f>
        <v>0</v>
      </c>
      <c r="S384" s="217">
        <f>'Vasco Dpt'!S411</f>
        <v>0</v>
      </c>
      <c r="T384" s="217" t="str">
        <f>'Vasco Dpt'!T411</f>
        <v>N/O HEDODE</v>
      </c>
      <c r="U384" s="217" t="str">
        <f t="shared" si="60"/>
        <v>VSD-VERNA-NEURA-HEDODE</v>
      </c>
      <c r="V384" s="217" t="str">
        <f t="shared" si="61"/>
        <v>HEDODE-VERNA-NEURA-VSD</v>
      </c>
      <c r="W384" s="217" t="e">
        <f t="shared" si="62"/>
        <v>#N/A</v>
      </c>
      <c r="X384" s="217" t="e">
        <f t="shared" si="63"/>
        <v>#N/A</v>
      </c>
      <c r="Y384" s="217" t="e">
        <f t="shared" si="64"/>
        <v>#N/A</v>
      </c>
      <c r="Z384" s="217" t="e">
        <f t="shared" si="65"/>
        <v>#N/A</v>
      </c>
      <c r="AA384" s="673" t="str">
        <f t="shared" si="66"/>
        <v>,</v>
      </c>
      <c r="AB384" s="217" t="str">
        <f t="shared" si="67"/>
        <v/>
      </c>
      <c r="AC384" s="682">
        <f t="shared" si="68"/>
        <v>17.100000000000001</v>
      </c>
      <c r="AD384" s="682">
        <f t="shared" si="69"/>
        <v>20.399999999999999</v>
      </c>
    </row>
    <row r="385" spans="1:30" ht="16.5" hidden="1" thickTop="1" thickBot="1" x14ac:dyDescent="0.3">
      <c r="A385" s="217">
        <f>'Vasco Dpt'!A412</f>
        <v>0</v>
      </c>
      <c r="B385" s="217">
        <f>'Vasco Dpt'!B412</f>
        <v>49</v>
      </c>
      <c r="C385" s="217" t="str">
        <f>'Vasco Dpt'!C412</f>
        <v>HEDODE</v>
      </c>
      <c r="D385" s="217" t="str">
        <f>'Vasco Dpt'!D412</f>
        <v>SKL VERNA</v>
      </c>
      <c r="E385" s="217" t="str">
        <f>'Vasco Dpt'!E412</f>
        <v>VSD</v>
      </c>
      <c r="F385" s="217">
        <f>'Vasco Dpt'!F412</f>
        <v>83</v>
      </c>
      <c r="G385" s="217">
        <f>'Vasco Dpt'!G412</f>
        <v>0</v>
      </c>
      <c r="H385" s="667">
        <f>'Vasco Dpt'!H412</f>
        <v>6.4</v>
      </c>
      <c r="I385" s="217">
        <f>'Vasco Dpt'!I412</f>
        <v>0</v>
      </c>
      <c r="J385" s="670">
        <f>'Vasco Dpt'!J412</f>
        <v>9</v>
      </c>
      <c r="K385" s="217">
        <f>'Vasco Dpt'!K412</f>
        <v>1</v>
      </c>
      <c r="L385" s="217">
        <f>'Vasco Dpt'!L412</f>
        <v>1</v>
      </c>
      <c r="M385" s="217">
        <f>'Vasco Dpt'!M412</f>
        <v>3.45</v>
      </c>
      <c r="N385" s="217">
        <f>'Vasco Dpt'!N412</f>
        <v>3.35</v>
      </c>
      <c r="O385" s="217">
        <f>'Vasco Dpt'!O412</f>
        <v>83</v>
      </c>
      <c r="P385" s="217">
        <f>'Vasco Dpt'!P412</f>
        <v>0</v>
      </c>
      <c r="Q385" s="217">
        <f>'Vasco Dpt'!Q412</f>
        <v>0</v>
      </c>
      <c r="R385" s="217">
        <f>'Vasco Dpt'!R412</f>
        <v>0</v>
      </c>
      <c r="S385" s="217">
        <f>'Vasco Dpt'!S412</f>
        <v>0</v>
      </c>
      <c r="T385" s="217" t="str">
        <f>'Vasco Dpt'!T412</f>
        <v>C/C</v>
      </c>
      <c r="U385" s="217" t="str">
        <f t="shared" si="60"/>
        <v>HEDODE-SKL VERNA-VSD</v>
      </c>
      <c r="V385" s="217" t="str">
        <f t="shared" si="61"/>
        <v>VSD-SKL VERNA-HEDODE</v>
      </c>
      <c r="W385" s="217" t="e">
        <f t="shared" si="62"/>
        <v>#N/A</v>
      </c>
      <c r="X385" s="217" t="e">
        <f t="shared" si="63"/>
        <v>#N/A</v>
      </c>
      <c r="Y385" s="217" t="e">
        <f t="shared" si="64"/>
        <v>#N/A</v>
      </c>
      <c r="Z385" s="217" t="e">
        <f t="shared" si="65"/>
        <v>#N/A</v>
      </c>
      <c r="AA385" s="673" t="str">
        <f t="shared" si="66"/>
        <v>,</v>
      </c>
      <c r="AB385" s="217" t="str">
        <f t="shared" si="67"/>
        <v/>
      </c>
      <c r="AC385" s="682">
        <f t="shared" si="68"/>
        <v>6.4</v>
      </c>
      <c r="AD385" s="682">
        <f t="shared" si="69"/>
        <v>9</v>
      </c>
    </row>
    <row r="386" spans="1:30" ht="16.5" hidden="1" thickTop="1" thickBot="1" x14ac:dyDescent="0.3">
      <c r="A386" s="217">
        <f>'Vasco Dpt'!A413</f>
        <v>0</v>
      </c>
      <c r="B386" s="217">
        <f>'Vasco Dpt'!B413</f>
        <v>0</v>
      </c>
      <c r="C386" s="217">
        <f>'Vasco Dpt'!C413</f>
        <v>0</v>
      </c>
      <c r="D386" s="217">
        <f>'Vasco Dpt'!D413</f>
        <v>0</v>
      </c>
      <c r="E386" s="217">
        <f>'Vasco Dpt'!E413</f>
        <v>0</v>
      </c>
      <c r="F386" s="217">
        <f>'Vasco Dpt'!F413</f>
        <v>0</v>
      </c>
      <c r="G386" s="217">
        <f>'Vasco Dpt'!G413</f>
        <v>0</v>
      </c>
      <c r="H386" s="667">
        <f>'Vasco Dpt'!H413</f>
        <v>0</v>
      </c>
      <c r="I386" s="217">
        <f>'Vasco Dpt'!I413</f>
        <v>0</v>
      </c>
      <c r="J386" s="670">
        <f>'Vasco Dpt'!J413</f>
        <v>0</v>
      </c>
      <c r="K386" s="217">
        <f>'Vasco Dpt'!K413</f>
        <v>0</v>
      </c>
      <c r="L386" s="217">
        <f>'Vasco Dpt'!L413</f>
        <v>0</v>
      </c>
      <c r="M386" s="217">
        <f>'Vasco Dpt'!M413</f>
        <v>0</v>
      </c>
      <c r="N386" s="217">
        <f>'Vasco Dpt'!N413</f>
        <v>0</v>
      </c>
      <c r="O386" s="217">
        <f>'Vasco Dpt'!O413</f>
        <v>0</v>
      </c>
      <c r="P386" s="217">
        <f>'Vasco Dpt'!P413</f>
        <v>0</v>
      </c>
      <c r="Q386" s="217">
        <f>'Vasco Dpt'!Q413</f>
        <v>0</v>
      </c>
      <c r="R386" s="217">
        <f>'Vasco Dpt'!R413</f>
        <v>0</v>
      </c>
      <c r="S386" s="217">
        <f>'Vasco Dpt'!S413</f>
        <v>0</v>
      </c>
      <c r="T386" s="217">
        <f>'Vasco Dpt'!T413</f>
        <v>0</v>
      </c>
      <c r="U386" s="217" t="str">
        <f t="shared" si="60"/>
        <v>0--0</v>
      </c>
      <c r="V386" s="217" t="str">
        <f t="shared" si="61"/>
        <v>0--0</v>
      </c>
      <c r="W386" s="217" t="e">
        <f t="shared" si="62"/>
        <v>#N/A</v>
      </c>
      <c r="X386" s="217" t="e">
        <f t="shared" si="63"/>
        <v>#N/A</v>
      </c>
      <c r="Y386" s="217" t="e">
        <f t="shared" si="64"/>
        <v>#N/A</v>
      </c>
      <c r="Z386" s="217" t="e">
        <f t="shared" si="65"/>
        <v>#N/A</v>
      </c>
      <c r="AA386" s="673" t="str">
        <f t="shared" si="66"/>
        <v>,</v>
      </c>
      <c r="AB386" s="217" t="str">
        <f t="shared" si="67"/>
        <v/>
      </c>
      <c r="AC386" s="682">
        <f t="shared" si="68"/>
        <v>0</v>
      </c>
      <c r="AD386" s="682">
        <f t="shared" si="69"/>
        <v>0</v>
      </c>
    </row>
    <row r="387" spans="1:30" ht="16.5" hidden="1" thickTop="1" thickBot="1" x14ac:dyDescent="0.3">
      <c r="A387" s="217" t="str">
        <f>'Vasco Dpt'!A414</f>
        <v>MINI</v>
      </c>
      <c r="B387" s="217" t="str">
        <f>'Vasco Dpt'!B414</f>
        <v>50A</v>
      </c>
      <c r="C387" s="217" t="str">
        <f>'Vasco Dpt'!C414</f>
        <v>VSD</v>
      </c>
      <c r="D387" s="217">
        <f>'Vasco Dpt'!D414</f>
        <v>0</v>
      </c>
      <c r="E387" s="217" t="str">
        <f>'Vasco Dpt'!E414</f>
        <v>MRG</v>
      </c>
      <c r="F387" s="217">
        <f>'Vasco Dpt'!F414</f>
        <v>30</v>
      </c>
      <c r="G387" s="217">
        <f>'Vasco Dpt'!G414</f>
        <v>0</v>
      </c>
      <c r="H387" s="667">
        <f>'Vasco Dpt'!H414</f>
        <v>13</v>
      </c>
      <c r="I387" s="217">
        <f>'Vasco Dpt'!I414</f>
        <v>0</v>
      </c>
      <c r="J387" s="670">
        <f>'Vasco Dpt'!J414</f>
        <v>0</v>
      </c>
      <c r="K387" s="217">
        <f>'Vasco Dpt'!K414</f>
        <v>0</v>
      </c>
      <c r="L387" s="217">
        <f>'Vasco Dpt'!L414</f>
        <v>0</v>
      </c>
      <c r="M387" s="217">
        <f>'Vasco Dpt'!M414</f>
        <v>0</v>
      </c>
      <c r="N387" s="217">
        <f>'Vasco Dpt'!N414</f>
        <v>0</v>
      </c>
      <c r="O387" s="217">
        <f>'Vasco Dpt'!O414</f>
        <v>0</v>
      </c>
      <c r="P387" s="217">
        <f>'Vasco Dpt'!P414</f>
        <v>0</v>
      </c>
      <c r="Q387" s="217">
        <f>'Vasco Dpt'!Q414</f>
        <v>0</v>
      </c>
      <c r="R387" s="217">
        <f>'Vasco Dpt'!R414</f>
        <v>0</v>
      </c>
      <c r="S387" s="217">
        <f>'Vasco Dpt'!S414</f>
        <v>0</v>
      </c>
      <c r="T387" s="217" t="str">
        <f>'Vasco Dpt'!T414</f>
        <v>shuttle</v>
      </c>
      <c r="U387" s="217" t="str">
        <f t="shared" si="60"/>
        <v>VSD--MRG</v>
      </c>
      <c r="V387" s="217" t="str">
        <f t="shared" si="61"/>
        <v>MRG--VSD</v>
      </c>
      <c r="W387" s="217" t="e">
        <f t="shared" si="62"/>
        <v>#N/A</v>
      </c>
      <c r="X387" s="217" t="e">
        <f t="shared" si="63"/>
        <v>#N/A</v>
      </c>
      <c r="Y387" s="217" t="e">
        <f t="shared" si="64"/>
        <v>#N/A</v>
      </c>
      <c r="Z387" s="217" t="str">
        <f t="shared" si="65"/>
        <v>mrg117</v>
      </c>
      <c r="AA387" s="673" t="str">
        <f t="shared" si="66"/>
        <v>,mrg117</v>
      </c>
      <c r="AB387" s="217" t="str">
        <f t="shared" si="67"/>
        <v>return</v>
      </c>
      <c r="AC387" s="682">
        <f t="shared" si="68"/>
        <v>13</v>
      </c>
      <c r="AD387" s="682">
        <f t="shared" si="69"/>
        <v>0</v>
      </c>
    </row>
    <row r="388" spans="1:30" ht="16.5" hidden="1" thickTop="1" thickBot="1" x14ac:dyDescent="0.3">
      <c r="A388" s="217">
        <f>'Vasco Dpt'!A415</f>
        <v>0</v>
      </c>
      <c r="B388" s="217" t="str">
        <f>'Vasco Dpt'!B415</f>
        <v>50A</v>
      </c>
      <c r="C388" s="217" t="str">
        <f>'Vasco Dpt'!C415</f>
        <v>MRG</v>
      </c>
      <c r="D388" s="217">
        <f>'Vasco Dpt'!D415</f>
        <v>0</v>
      </c>
      <c r="E388" s="217" t="str">
        <f>'Vasco Dpt'!E415</f>
        <v>VSD</v>
      </c>
      <c r="F388" s="217">
        <f>'Vasco Dpt'!F415</f>
        <v>30</v>
      </c>
      <c r="G388" s="217">
        <f>'Vasco Dpt'!G415</f>
        <v>0</v>
      </c>
      <c r="H388" s="667">
        <f>'Vasco Dpt'!H415</f>
        <v>0</v>
      </c>
      <c r="I388" s="217">
        <f>'Vasco Dpt'!I415</f>
        <v>0</v>
      </c>
      <c r="J388" s="670">
        <f>'Vasco Dpt'!J415</f>
        <v>0</v>
      </c>
      <c r="K388" s="217">
        <f>'Vasco Dpt'!K415</f>
        <v>0</v>
      </c>
      <c r="L388" s="217">
        <f>'Vasco Dpt'!L415</f>
        <v>0</v>
      </c>
      <c r="M388" s="217">
        <f>'Vasco Dpt'!M415</f>
        <v>0</v>
      </c>
      <c r="N388" s="217">
        <f>'Vasco Dpt'!N415</f>
        <v>0</v>
      </c>
      <c r="O388" s="217">
        <f>'Vasco Dpt'!O415</f>
        <v>0</v>
      </c>
      <c r="P388" s="217">
        <f>'Vasco Dpt'!P415</f>
        <v>0</v>
      </c>
      <c r="Q388" s="217">
        <f>'Vasco Dpt'!Q415</f>
        <v>0</v>
      </c>
      <c r="R388" s="217">
        <f>'Vasco Dpt'!R415</f>
        <v>0</v>
      </c>
      <c r="S388" s="217">
        <f>'Vasco Dpt'!S415</f>
        <v>0</v>
      </c>
      <c r="T388" s="217" t="str">
        <f>'Vasco Dpt'!T415</f>
        <v>shuttle</v>
      </c>
      <c r="U388" s="217" t="str">
        <f t="shared" si="60"/>
        <v>MRG--VSD</v>
      </c>
      <c r="V388" s="217" t="str">
        <f t="shared" si="61"/>
        <v>VSD--MRG</v>
      </c>
      <c r="W388" s="217" t="e">
        <f t="shared" si="62"/>
        <v>#N/A</v>
      </c>
      <c r="X388" s="217" t="e">
        <f t="shared" si="63"/>
        <v>#N/A</v>
      </c>
      <c r="Y388" s="217" t="str">
        <f t="shared" si="64"/>
        <v>mrg117</v>
      </c>
      <c r="Z388" s="217" t="e">
        <f t="shared" si="65"/>
        <v>#N/A</v>
      </c>
      <c r="AA388" s="673" t="str">
        <f t="shared" si="66"/>
        <v>,mrg117</v>
      </c>
      <c r="AB388" s="217" t="str">
        <f t="shared" si="67"/>
        <v>onward</v>
      </c>
      <c r="AC388" s="682">
        <f t="shared" si="68"/>
        <v>0</v>
      </c>
      <c r="AD388" s="682">
        <f t="shared" si="69"/>
        <v>0</v>
      </c>
    </row>
    <row r="389" spans="1:30" ht="16.5" hidden="1" thickTop="1" thickBot="1" x14ac:dyDescent="0.3">
      <c r="A389" s="217">
        <f>'Vasco Dpt'!A416</f>
        <v>0</v>
      </c>
      <c r="B389" s="217" t="str">
        <f>'Vasco Dpt'!B416</f>
        <v>50A</v>
      </c>
      <c r="C389" s="217" t="str">
        <f>'Vasco Dpt'!C416</f>
        <v>VSD</v>
      </c>
      <c r="D389" s="217">
        <f>'Vasco Dpt'!D416</f>
        <v>0</v>
      </c>
      <c r="E389" s="217" t="str">
        <f>'Vasco Dpt'!E416</f>
        <v>MRG</v>
      </c>
      <c r="F389" s="217">
        <f>'Vasco Dpt'!F416</f>
        <v>30</v>
      </c>
      <c r="G389" s="217">
        <f>'Vasco Dpt'!G416</f>
        <v>0</v>
      </c>
      <c r="H389" s="667">
        <f>'Vasco Dpt'!H416</f>
        <v>0</v>
      </c>
      <c r="I389" s="217">
        <f>'Vasco Dpt'!I416</f>
        <v>0</v>
      </c>
      <c r="J389" s="670">
        <f>'Vasco Dpt'!J416</f>
        <v>0</v>
      </c>
      <c r="K389" s="217">
        <f>'Vasco Dpt'!K416</f>
        <v>0</v>
      </c>
      <c r="L389" s="217">
        <f>'Vasco Dpt'!L416</f>
        <v>0</v>
      </c>
      <c r="M389" s="217">
        <f>'Vasco Dpt'!M416</f>
        <v>0</v>
      </c>
      <c r="N389" s="217">
        <f>'Vasco Dpt'!N416</f>
        <v>0</v>
      </c>
      <c r="O389" s="217">
        <f>'Vasco Dpt'!O416</f>
        <v>0</v>
      </c>
      <c r="P389" s="217">
        <f>'Vasco Dpt'!P416</f>
        <v>0</v>
      </c>
      <c r="Q389" s="217">
        <f>'Vasco Dpt'!Q416</f>
        <v>0</v>
      </c>
      <c r="R389" s="217">
        <f>'Vasco Dpt'!R416</f>
        <v>0</v>
      </c>
      <c r="S389" s="217">
        <f>'Vasco Dpt'!S416</f>
        <v>0</v>
      </c>
      <c r="T389" s="217" t="str">
        <f>'Vasco Dpt'!T416</f>
        <v>shuttle</v>
      </c>
      <c r="U389" s="217" t="str">
        <f t="shared" si="60"/>
        <v>VSD--MRG</v>
      </c>
      <c r="V389" s="217" t="str">
        <f t="shared" si="61"/>
        <v>MRG--VSD</v>
      </c>
      <c r="W389" s="217" t="e">
        <f t="shared" si="62"/>
        <v>#N/A</v>
      </c>
      <c r="X389" s="217" t="e">
        <f t="shared" si="63"/>
        <v>#N/A</v>
      </c>
      <c r="Y389" s="217" t="e">
        <f t="shared" si="64"/>
        <v>#N/A</v>
      </c>
      <c r="Z389" s="217" t="str">
        <f t="shared" si="65"/>
        <v>mrg117</v>
      </c>
      <c r="AA389" s="673" t="str">
        <f t="shared" si="66"/>
        <v>,mrg117</v>
      </c>
      <c r="AB389" s="217" t="str">
        <f t="shared" si="67"/>
        <v>return</v>
      </c>
      <c r="AC389" s="682">
        <f t="shared" si="68"/>
        <v>0</v>
      </c>
      <c r="AD389" s="682">
        <f t="shared" si="69"/>
        <v>0</v>
      </c>
    </row>
    <row r="390" spans="1:30" ht="16.5" hidden="1" thickTop="1" thickBot="1" x14ac:dyDescent="0.3">
      <c r="A390" s="217">
        <f>'Vasco Dpt'!A417</f>
        <v>0</v>
      </c>
      <c r="B390" s="217" t="str">
        <f>'Vasco Dpt'!B417</f>
        <v>50A</v>
      </c>
      <c r="C390" s="217" t="str">
        <f>'Vasco Dpt'!C417</f>
        <v>MRG</v>
      </c>
      <c r="D390" s="217">
        <f>'Vasco Dpt'!D417</f>
        <v>0</v>
      </c>
      <c r="E390" s="217" t="str">
        <f>'Vasco Dpt'!E417</f>
        <v>VSD</v>
      </c>
      <c r="F390" s="217">
        <f>'Vasco Dpt'!F417</f>
        <v>30</v>
      </c>
      <c r="G390" s="217">
        <f>'Vasco Dpt'!G417</f>
        <v>0</v>
      </c>
      <c r="H390" s="667">
        <f>'Vasco Dpt'!H417</f>
        <v>0</v>
      </c>
      <c r="I390" s="217">
        <f>'Vasco Dpt'!I417</f>
        <v>0</v>
      </c>
      <c r="J390" s="670">
        <f>'Vasco Dpt'!J417</f>
        <v>0</v>
      </c>
      <c r="K390" s="217">
        <f>'Vasco Dpt'!K417</f>
        <v>0</v>
      </c>
      <c r="L390" s="217">
        <f>'Vasco Dpt'!L417</f>
        <v>0</v>
      </c>
      <c r="M390" s="217">
        <f>'Vasco Dpt'!M417</f>
        <v>0</v>
      </c>
      <c r="N390" s="217">
        <f>'Vasco Dpt'!N417</f>
        <v>0</v>
      </c>
      <c r="O390" s="217">
        <f>'Vasco Dpt'!O417</f>
        <v>0</v>
      </c>
      <c r="P390" s="217">
        <f>'Vasco Dpt'!P417</f>
        <v>0</v>
      </c>
      <c r="Q390" s="217">
        <f>'Vasco Dpt'!Q417</f>
        <v>0</v>
      </c>
      <c r="R390" s="217">
        <f>'Vasco Dpt'!R417</f>
        <v>0</v>
      </c>
      <c r="S390" s="217">
        <f>'Vasco Dpt'!S417</f>
        <v>0</v>
      </c>
      <c r="T390" s="217" t="str">
        <f>'Vasco Dpt'!T417</f>
        <v>shuttle</v>
      </c>
      <c r="U390" s="217" t="str">
        <f t="shared" ref="U390:U453" si="70">CONCATENATE($C390,"-",IF($D390=0,"",$D390), "-",$E390)</f>
        <v>MRG--VSD</v>
      </c>
      <c r="V390" s="217" t="str">
        <f t="shared" ref="V390:V453" si="71">CONCATENATE($E390,"-",IF($D390=0,"",$D390), "-",$C390)</f>
        <v>VSD--MRG</v>
      </c>
      <c r="W390" s="217" t="e">
        <f t="shared" ref="W390:W453" si="72">VLOOKUP($U390,VSG,2,FALSE)</f>
        <v>#N/A</v>
      </c>
      <c r="X390" s="217" t="e">
        <f t="shared" ref="X390:X453" si="73">VLOOKUP($V390,VSG,2,FALSE)</f>
        <v>#N/A</v>
      </c>
      <c r="Y390" s="217" t="str">
        <f t="shared" ref="Y390:Y453" si="74">VLOOKUP($U390,ALL,2,FALSE)</f>
        <v>mrg117</v>
      </c>
      <c r="Z390" s="217" t="e">
        <f t="shared" ref="Z390:Z453" si="75">VLOOKUP($V390,ALL,2,FALSE)</f>
        <v>#N/A</v>
      </c>
      <c r="AA390" s="673" t="str">
        <f t="shared" ref="AA390:AA453" si="76">CONCATENATE(IFERROR(IFERROR(VLOOKUP($U390,VSG,2,FALSE),VLOOKUP($V390,VSG,2,FALSE)),""),",",IFERROR(IFERROR(VLOOKUP($U390,ALL,2,FALSE),VLOOKUP($V390,ALL,2,FALSE)),""))</f>
        <v>,mrg117</v>
      </c>
      <c r="AB390" s="217" t="str">
        <f t="shared" ref="AB390:AB453" si="77">IF(OR(_xlfn.IFNA(W390,"NA")&lt;&gt;"NA",_xlfn.IFNA(Y390,"NA")&lt;&gt;"NA"), "onward",IF(OR(_xlfn.IFNA(X390,"NA")&lt;&gt;"NA",_xlfn.IFNA(Z390,"NA")&lt;&gt;"NA"), "return",""))</f>
        <v>onward</v>
      </c>
      <c r="AC390" s="682">
        <f t="shared" ref="AC390:AC453" si="78">H390</f>
        <v>0</v>
      </c>
      <c r="AD390" s="682">
        <f t="shared" ref="AD390:AD453" si="79">J390</f>
        <v>0</v>
      </c>
    </row>
    <row r="391" spans="1:30" ht="16.5" hidden="1" thickTop="1" thickBot="1" x14ac:dyDescent="0.3">
      <c r="A391" s="217">
        <f>'Vasco Dpt'!A418</f>
        <v>0</v>
      </c>
      <c r="B391" s="217" t="str">
        <f>'Vasco Dpt'!B418</f>
        <v>50A</v>
      </c>
      <c r="C391" s="217" t="str">
        <f>'Vasco Dpt'!C418</f>
        <v>VSD</v>
      </c>
      <c r="D391" s="217">
        <f>'Vasco Dpt'!D418</f>
        <v>0</v>
      </c>
      <c r="E391" s="217" t="str">
        <f>'Vasco Dpt'!E418</f>
        <v>MRG</v>
      </c>
      <c r="F391" s="217">
        <f>'Vasco Dpt'!F418</f>
        <v>30</v>
      </c>
      <c r="G391" s="217">
        <f>'Vasco Dpt'!G418</f>
        <v>0</v>
      </c>
      <c r="H391" s="667">
        <f>'Vasco Dpt'!H418</f>
        <v>0</v>
      </c>
      <c r="I391" s="217">
        <f>'Vasco Dpt'!I418</f>
        <v>0</v>
      </c>
      <c r="J391" s="670">
        <f>'Vasco Dpt'!J418</f>
        <v>0</v>
      </c>
      <c r="K391" s="217">
        <f>'Vasco Dpt'!K418</f>
        <v>0</v>
      </c>
      <c r="L391" s="217">
        <f>'Vasco Dpt'!L418</f>
        <v>0</v>
      </c>
      <c r="M391" s="217">
        <f>'Vasco Dpt'!M418</f>
        <v>0</v>
      </c>
      <c r="N391" s="217">
        <f>'Vasco Dpt'!N418</f>
        <v>0</v>
      </c>
      <c r="O391" s="217">
        <f>'Vasco Dpt'!O418</f>
        <v>0</v>
      </c>
      <c r="P391" s="217">
        <f>'Vasco Dpt'!P418</f>
        <v>0</v>
      </c>
      <c r="Q391" s="217">
        <f>'Vasco Dpt'!Q418</f>
        <v>0</v>
      </c>
      <c r="R391" s="217">
        <f>'Vasco Dpt'!R418</f>
        <v>0</v>
      </c>
      <c r="S391" s="217">
        <f>'Vasco Dpt'!S418</f>
        <v>0</v>
      </c>
      <c r="T391" s="217" t="str">
        <f>'Vasco Dpt'!T418</f>
        <v>shuttle</v>
      </c>
      <c r="U391" s="217" t="str">
        <f t="shared" si="70"/>
        <v>VSD--MRG</v>
      </c>
      <c r="V391" s="217" t="str">
        <f t="shared" si="71"/>
        <v>MRG--VSD</v>
      </c>
      <c r="W391" s="217" t="e">
        <f t="shared" si="72"/>
        <v>#N/A</v>
      </c>
      <c r="X391" s="217" t="e">
        <f t="shared" si="73"/>
        <v>#N/A</v>
      </c>
      <c r="Y391" s="217" t="e">
        <f t="shared" si="74"/>
        <v>#N/A</v>
      </c>
      <c r="Z391" s="217" t="str">
        <f t="shared" si="75"/>
        <v>mrg117</v>
      </c>
      <c r="AA391" s="673" t="str">
        <f t="shared" si="76"/>
        <v>,mrg117</v>
      </c>
      <c r="AB391" s="217" t="str">
        <f t="shared" si="77"/>
        <v>return</v>
      </c>
      <c r="AC391" s="682">
        <f t="shared" si="78"/>
        <v>0</v>
      </c>
      <c r="AD391" s="682">
        <f t="shared" si="79"/>
        <v>0</v>
      </c>
    </row>
    <row r="392" spans="1:30" ht="16.5" hidden="1" thickTop="1" thickBot="1" x14ac:dyDescent="0.3">
      <c r="A392" s="217">
        <f>'Vasco Dpt'!A419</f>
        <v>0</v>
      </c>
      <c r="B392" s="217" t="str">
        <f>'Vasco Dpt'!B419</f>
        <v>50A</v>
      </c>
      <c r="C392" s="217" t="str">
        <f>'Vasco Dpt'!C419</f>
        <v>MRG</v>
      </c>
      <c r="D392" s="217">
        <f>'Vasco Dpt'!D419</f>
        <v>0</v>
      </c>
      <c r="E392" s="217" t="str">
        <f>'Vasco Dpt'!E419</f>
        <v>VSD</v>
      </c>
      <c r="F392" s="217">
        <f>'Vasco Dpt'!F419</f>
        <v>30</v>
      </c>
      <c r="G392" s="217">
        <f>'Vasco Dpt'!G419</f>
        <v>0</v>
      </c>
      <c r="H392" s="667">
        <f>'Vasco Dpt'!H419</f>
        <v>0</v>
      </c>
      <c r="I392" s="217">
        <f>'Vasco Dpt'!I419</f>
        <v>0</v>
      </c>
      <c r="J392" s="670">
        <f>'Vasco Dpt'!J419</f>
        <v>20.3</v>
      </c>
      <c r="K392" s="217">
        <f>'Vasco Dpt'!K419</f>
        <v>1</v>
      </c>
      <c r="L392" s="217">
        <f>'Vasco Dpt'!L419</f>
        <v>0</v>
      </c>
      <c r="M392" s="217">
        <f>'Vasco Dpt'!M419</f>
        <v>8.15</v>
      </c>
      <c r="N392" s="217">
        <f>'Vasco Dpt'!N419</f>
        <v>6.45</v>
      </c>
      <c r="O392" s="217">
        <f>'Vasco Dpt'!O419</f>
        <v>180</v>
      </c>
      <c r="P392" s="217">
        <f>'Vasco Dpt'!P419</f>
        <v>0</v>
      </c>
      <c r="Q392" s="217">
        <f>'Vasco Dpt'!Q419</f>
        <v>0</v>
      </c>
      <c r="R392" s="217">
        <f>'Vasco Dpt'!R419</f>
        <v>0</v>
      </c>
      <c r="S392" s="217">
        <f>'Vasco Dpt'!S419</f>
        <v>0</v>
      </c>
      <c r="T392" s="217" t="str">
        <f>'Vasco Dpt'!T419</f>
        <v>shuttle</v>
      </c>
      <c r="U392" s="217" t="str">
        <f t="shared" si="70"/>
        <v>MRG--VSD</v>
      </c>
      <c r="V392" s="217" t="str">
        <f t="shared" si="71"/>
        <v>VSD--MRG</v>
      </c>
      <c r="W392" s="217" t="e">
        <f t="shared" si="72"/>
        <v>#N/A</v>
      </c>
      <c r="X392" s="217" t="e">
        <f t="shared" si="73"/>
        <v>#N/A</v>
      </c>
      <c r="Y392" s="217" t="str">
        <f t="shared" si="74"/>
        <v>mrg117</v>
      </c>
      <c r="Z392" s="217" t="e">
        <f t="shared" si="75"/>
        <v>#N/A</v>
      </c>
      <c r="AA392" s="673" t="str">
        <f t="shared" si="76"/>
        <v>,mrg117</v>
      </c>
      <c r="AB392" s="217" t="str">
        <f t="shared" si="77"/>
        <v>onward</v>
      </c>
      <c r="AC392" s="682">
        <f t="shared" si="78"/>
        <v>0</v>
      </c>
      <c r="AD392" s="682">
        <f t="shared" si="79"/>
        <v>20.3</v>
      </c>
    </row>
    <row r="393" spans="1:30" ht="16.5" hidden="1" thickTop="1" thickBot="1" x14ac:dyDescent="0.3">
      <c r="A393" s="217">
        <f>'Vasco Dpt'!A420</f>
        <v>0</v>
      </c>
      <c r="B393" s="217">
        <f>'Vasco Dpt'!B420</f>
        <v>0</v>
      </c>
      <c r="C393" s="217">
        <f>'Vasco Dpt'!C420</f>
        <v>0</v>
      </c>
      <c r="D393" s="217">
        <f>'Vasco Dpt'!D420</f>
        <v>0</v>
      </c>
      <c r="E393" s="217">
        <f>'Vasco Dpt'!E420</f>
        <v>0</v>
      </c>
      <c r="F393" s="217">
        <f>'Vasco Dpt'!F420</f>
        <v>0</v>
      </c>
      <c r="G393" s="217">
        <f>'Vasco Dpt'!G420</f>
        <v>0</v>
      </c>
      <c r="H393" s="667">
        <f>'Vasco Dpt'!H420</f>
        <v>0</v>
      </c>
      <c r="I393" s="217">
        <f>'Vasco Dpt'!I420</f>
        <v>0</v>
      </c>
      <c r="J393" s="670">
        <f>'Vasco Dpt'!J420</f>
        <v>0</v>
      </c>
      <c r="K393" s="217">
        <f>'Vasco Dpt'!K420</f>
        <v>0</v>
      </c>
      <c r="L393" s="217">
        <f>'Vasco Dpt'!L420</f>
        <v>0</v>
      </c>
      <c r="M393" s="217">
        <f>'Vasco Dpt'!M420</f>
        <v>0</v>
      </c>
      <c r="N393" s="217">
        <f>'Vasco Dpt'!N420</f>
        <v>0</v>
      </c>
      <c r="O393" s="217">
        <f>'Vasco Dpt'!O420</f>
        <v>0</v>
      </c>
      <c r="P393" s="217">
        <f>'Vasco Dpt'!P420</f>
        <v>0</v>
      </c>
      <c r="Q393" s="217">
        <f>'Vasco Dpt'!Q420</f>
        <v>0</v>
      </c>
      <c r="R393" s="217">
        <f>'Vasco Dpt'!R420</f>
        <v>0</v>
      </c>
      <c r="S393" s="217">
        <f>'Vasco Dpt'!S420</f>
        <v>0</v>
      </c>
      <c r="T393" s="217">
        <f>'Vasco Dpt'!T420</f>
        <v>0</v>
      </c>
      <c r="U393" s="217" t="str">
        <f t="shared" si="70"/>
        <v>0--0</v>
      </c>
      <c r="V393" s="217" t="str">
        <f t="shared" si="71"/>
        <v>0--0</v>
      </c>
      <c r="W393" s="217" t="e">
        <f t="shared" si="72"/>
        <v>#N/A</v>
      </c>
      <c r="X393" s="217" t="e">
        <f t="shared" si="73"/>
        <v>#N/A</v>
      </c>
      <c r="Y393" s="217" t="e">
        <f t="shared" si="74"/>
        <v>#N/A</v>
      </c>
      <c r="Z393" s="217" t="e">
        <f t="shared" si="75"/>
        <v>#N/A</v>
      </c>
      <c r="AA393" s="673" t="str">
        <f t="shared" si="76"/>
        <v>,</v>
      </c>
      <c r="AB393" s="217" t="str">
        <f t="shared" si="77"/>
        <v/>
      </c>
      <c r="AC393" s="682">
        <f t="shared" si="78"/>
        <v>0</v>
      </c>
      <c r="AD393" s="682">
        <f t="shared" si="79"/>
        <v>0</v>
      </c>
    </row>
    <row r="394" spans="1:30" ht="16.5" hidden="1" thickTop="1" thickBot="1" x14ac:dyDescent="0.3">
      <c r="A394" s="217">
        <f>'Vasco Dpt'!A421</f>
        <v>0</v>
      </c>
      <c r="B394" s="217">
        <f>'Vasco Dpt'!B421</f>
        <v>0</v>
      </c>
      <c r="C394" s="217">
        <f>'Vasco Dpt'!C421</f>
        <v>0</v>
      </c>
      <c r="D394" s="217">
        <f>'Vasco Dpt'!D421</f>
        <v>0</v>
      </c>
      <c r="E394" s="217">
        <f>'Vasco Dpt'!E421</f>
        <v>0</v>
      </c>
      <c r="F394" s="217">
        <f>'Vasco Dpt'!F421</f>
        <v>0</v>
      </c>
      <c r="G394" s="217">
        <f>'Vasco Dpt'!G421</f>
        <v>0</v>
      </c>
      <c r="H394" s="667">
        <f>'Vasco Dpt'!H421</f>
        <v>0</v>
      </c>
      <c r="I394" s="217">
        <f>'Vasco Dpt'!I421</f>
        <v>0</v>
      </c>
      <c r="J394" s="670">
        <f>'Vasco Dpt'!J421</f>
        <v>0</v>
      </c>
      <c r="K394" s="217">
        <f>'Vasco Dpt'!K421</f>
        <v>0</v>
      </c>
      <c r="L394" s="217">
        <f>'Vasco Dpt'!L421</f>
        <v>0</v>
      </c>
      <c r="M394" s="217">
        <f>'Vasco Dpt'!M421</f>
        <v>0</v>
      </c>
      <c r="N394" s="217">
        <f>'Vasco Dpt'!N421</f>
        <v>0</v>
      </c>
      <c r="O394" s="217">
        <f>'Vasco Dpt'!O421</f>
        <v>0</v>
      </c>
      <c r="P394" s="217">
        <f>'Vasco Dpt'!P421</f>
        <v>0</v>
      </c>
      <c r="Q394" s="217">
        <f>'Vasco Dpt'!Q421</f>
        <v>0</v>
      </c>
      <c r="R394" s="217">
        <f>'Vasco Dpt'!R421</f>
        <v>0</v>
      </c>
      <c r="S394" s="217">
        <f>'Vasco Dpt'!S421</f>
        <v>0</v>
      </c>
      <c r="T394" s="217" t="str">
        <f>'Vasco Dpt'!T421</f>
        <v>..14..</v>
      </c>
      <c r="U394" s="217" t="str">
        <f t="shared" si="70"/>
        <v>0--0</v>
      </c>
      <c r="V394" s="217" t="str">
        <f t="shared" si="71"/>
        <v>0--0</v>
      </c>
      <c r="W394" s="217" t="e">
        <f t="shared" si="72"/>
        <v>#N/A</v>
      </c>
      <c r="X394" s="217" t="e">
        <f t="shared" si="73"/>
        <v>#N/A</v>
      </c>
      <c r="Y394" s="217" t="e">
        <f t="shared" si="74"/>
        <v>#N/A</v>
      </c>
      <c r="Z394" s="217" t="e">
        <f t="shared" si="75"/>
        <v>#N/A</v>
      </c>
      <c r="AA394" s="673" t="str">
        <f t="shared" si="76"/>
        <v>,</v>
      </c>
      <c r="AB394" s="217" t="str">
        <f t="shared" si="77"/>
        <v/>
      </c>
      <c r="AC394" s="682">
        <f t="shared" si="78"/>
        <v>0</v>
      </c>
      <c r="AD394" s="682">
        <f t="shared" si="79"/>
        <v>0</v>
      </c>
    </row>
    <row r="395" spans="1:30" ht="16.5" hidden="1" thickTop="1" thickBot="1" x14ac:dyDescent="0.3">
      <c r="A395" s="217" t="str">
        <f>'Vasco Dpt'!A422</f>
        <v>MINI</v>
      </c>
      <c r="B395" s="217" t="str">
        <f>'Vasco Dpt'!B422</f>
        <v>51A</v>
      </c>
      <c r="C395" s="217" t="str">
        <f>'Vasco Dpt'!C422</f>
        <v>VSD</v>
      </c>
      <c r="D395" s="217">
        <f>'Vasco Dpt'!D422</f>
        <v>0</v>
      </c>
      <c r="E395" s="217" t="str">
        <f>'Vasco Dpt'!E422</f>
        <v>PNJ</v>
      </c>
      <c r="F395" s="217">
        <f>'Vasco Dpt'!F422</f>
        <v>30</v>
      </c>
      <c r="G395" s="217">
        <f>'Vasco Dpt'!G422</f>
        <v>0</v>
      </c>
      <c r="H395" s="667">
        <f>'Vasco Dpt'!H422</f>
        <v>13</v>
      </c>
      <c r="I395" s="217">
        <f>'Vasco Dpt'!I422</f>
        <v>0</v>
      </c>
      <c r="J395" s="670">
        <f>'Vasco Dpt'!J422</f>
        <v>0</v>
      </c>
      <c r="K395" s="217">
        <f>'Vasco Dpt'!K422</f>
        <v>0</v>
      </c>
      <c r="L395" s="217">
        <f>'Vasco Dpt'!L422</f>
        <v>0</v>
      </c>
      <c r="M395" s="217">
        <f>'Vasco Dpt'!M422</f>
        <v>0</v>
      </c>
      <c r="N395" s="217">
        <f>'Vasco Dpt'!N422</f>
        <v>0</v>
      </c>
      <c r="O395" s="217">
        <f>'Vasco Dpt'!O422</f>
        <v>0</v>
      </c>
      <c r="P395" s="217">
        <f>'Vasco Dpt'!P422</f>
        <v>0</v>
      </c>
      <c r="Q395" s="217">
        <f>'Vasco Dpt'!Q422</f>
        <v>0</v>
      </c>
      <c r="R395" s="217">
        <f>'Vasco Dpt'!R422</f>
        <v>0</v>
      </c>
      <c r="S395" s="217">
        <f>'Vasco Dpt'!S422</f>
        <v>0</v>
      </c>
      <c r="T395" s="217" t="str">
        <f>'Vasco Dpt'!T422</f>
        <v>shuttle</v>
      </c>
      <c r="U395" s="217" t="str">
        <f t="shared" si="70"/>
        <v>VSD--PNJ</v>
      </c>
      <c r="V395" s="217" t="str">
        <f t="shared" si="71"/>
        <v>PNJ--VSD</v>
      </c>
      <c r="W395" s="217" t="e">
        <f t="shared" si="72"/>
        <v>#N/A</v>
      </c>
      <c r="X395" s="217" t="e">
        <f t="shared" si="73"/>
        <v>#N/A</v>
      </c>
      <c r="Y395" s="217" t="e">
        <f t="shared" si="74"/>
        <v>#N/A</v>
      </c>
      <c r="Z395" s="217" t="e">
        <f t="shared" si="75"/>
        <v>#N/A</v>
      </c>
      <c r="AA395" s="673" t="str">
        <f t="shared" si="76"/>
        <v>,</v>
      </c>
      <c r="AB395" s="217" t="str">
        <f t="shared" si="77"/>
        <v/>
      </c>
      <c r="AC395" s="682">
        <f t="shared" si="78"/>
        <v>13</v>
      </c>
      <c r="AD395" s="682">
        <f t="shared" si="79"/>
        <v>0</v>
      </c>
    </row>
    <row r="396" spans="1:30" ht="16.5" hidden="1" thickTop="1" thickBot="1" x14ac:dyDescent="0.3">
      <c r="A396" s="217">
        <f>'Vasco Dpt'!A423</f>
        <v>0</v>
      </c>
      <c r="B396" s="217" t="str">
        <f>'Vasco Dpt'!B423</f>
        <v>51A</v>
      </c>
      <c r="C396" s="217" t="str">
        <f>'Vasco Dpt'!C423</f>
        <v>PNJ</v>
      </c>
      <c r="D396" s="217">
        <f>'Vasco Dpt'!D423</f>
        <v>0</v>
      </c>
      <c r="E396" s="217" t="str">
        <f>'Vasco Dpt'!E423</f>
        <v>VSD</v>
      </c>
      <c r="F396" s="217">
        <f>'Vasco Dpt'!F423</f>
        <v>30</v>
      </c>
      <c r="G396" s="217">
        <f>'Vasco Dpt'!G423</f>
        <v>0</v>
      </c>
      <c r="H396" s="667">
        <f>'Vasco Dpt'!H423</f>
        <v>0</v>
      </c>
      <c r="I396" s="217">
        <f>'Vasco Dpt'!I423</f>
        <v>0</v>
      </c>
      <c r="J396" s="670">
        <f>'Vasco Dpt'!J423</f>
        <v>0</v>
      </c>
      <c r="K396" s="217">
        <f>'Vasco Dpt'!K423</f>
        <v>0</v>
      </c>
      <c r="L396" s="217">
        <f>'Vasco Dpt'!L423</f>
        <v>0</v>
      </c>
      <c r="M396" s="217">
        <f>'Vasco Dpt'!M423</f>
        <v>0</v>
      </c>
      <c r="N396" s="217">
        <f>'Vasco Dpt'!N423</f>
        <v>0</v>
      </c>
      <c r="O396" s="217">
        <f>'Vasco Dpt'!O423</f>
        <v>0</v>
      </c>
      <c r="P396" s="217">
        <f>'Vasco Dpt'!P423</f>
        <v>0</v>
      </c>
      <c r="Q396" s="217">
        <f>'Vasco Dpt'!Q423</f>
        <v>0</v>
      </c>
      <c r="R396" s="217">
        <f>'Vasco Dpt'!R423</f>
        <v>0</v>
      </c>
      <c r="S396" s="217">
        <f>'Vasco Dpt'!S423</f>
        <v>0</v>
      </c>
      <c r="T396" s="217" t="str">
        <f>'Vasco Dpt'!T423</f>
        <v>shuttle</v>
      </c>
      <c r="U396" s="217" t="str">
        <f t="shared" si="70"/>
        <v>PNJ--VSD</v>
      </c>
      <c r="V396" s="217" t="str">
        <f t="shared" si="71"/>
        <v>VSD--PNJ</v>
      </c>
      <c r="W396" s="217" t="e">
        <f t="shared" si="72"/>
        <v>#N/A</v>
      </c>
      <c r="X396" s="217" t="e">
        <f t="shared" si="73"/>
        <v>#N/A</v>
      </c>
      <c r="Y396" s="217" t="e">
        <f t="shared" si="74"/>
        <v>#N/A</v>
      </c>
      <c r="Z396" s="217" t="e">
        <f t="shared" si="75"/>
        <v>#N/A</v>
      </c>
      <c r="AA396" s="673" t="str">
        <f t="shared" si="76"/>
        <v>,</v>
      </c>
      <c r="AB396" s="217" t="str">
        <f t="shared" si="77"/>
        <v/>
      </c>
      <c r="AC396" s="682">
        <f t="shared" si="78"/>
        <v>0</v>
      </c>
      <c r="AD396" s="682">
        <f t="shared" si="79"/>
        <v>0</v>
      </c>
    </row>
    <row r="397" spans="1:30" ht="16.5" hidden="1" thickTop="1" thickBot="1" x14ac:dyDescent="0.3">
      <c r="A397" s="217">
        <f>'Vasco Dpt'!A424</f>
        <v>0</v>
      </c>
      <c r="B397" s="217" t="str">
        <f>'Vasco Dpt'!B424</f>
        <v>51A</v>
      </c>
      <c r="C397" s="217" t="str">
        <f>'Vasco Dpt'!C424</f>
        <v>VSD</v>
      </c>
      <c r="D397" s="217">
        <f>'Vasco Dpt'!D424</f>
        <v>0</v>
      </c>
      <c r="E397" s="217" t="str">
        <f>'Vasco Dpt'!E424</f>
        <v>PNJ</v>
      </c>
      <c r="F397" s="217">
        <f>'Vasco Dpt'!F424</f>
        <v>30</v>
      </c>
      <c r="G397" s="217">
        <f>'Vasco Dpt'!G424</f>
        <v>0</v>
      </c>
      <c r="H397" s="667">
        <f>'Vasco Dpt'!H424</f>
        <v>0</v>
      </c>
      <c r="I397" s="217">
        <f>'Vasco Dpt'!I424</f>
        <v>0</v>
      </c>
      <c r="J397" s="670">
        <f>'Vasco Dpt'!J424</f>
        <v>0</v>
      </c>
      <c r="K397" s="217">
        <f>'Vasco Dpt'!K424</f>
        <v>0</v>
      </c>
      <c r="L397" s="217">
        <f>'Vasco Dpt'!L424</f>
        <v>0</v>
      </c>
      <c r="M397" s="217">
        <f>'Vasco Dpt'!M424</f>
        <v>0</v>
      </c>
      <c r="N397" s="217">
        <f>'Vasco Dpt'!N424</f>
        <v>0</v>
      </c>
      <c r="O397" s="217">
        <f>'Vasco Dpt'!O424</f>
        <v>0</v>
      </c>
      <c r="P397" s="217">
        <f>'Vasco Dpt'!P424</f>
        <v>0</v>
      </c>
      <c r="Q397" s="217">
        <f>'Vasco Dpt'!Q424</f>
        <v>0</v>
      </c>
      <c r="R397" s="217">
        <f>'Vasco Dpt'!R424</f>
        <v>0</v>
      </c>
      <c r="S397" s="217">
        <f>'Vasco Dpt'!S424</f>
        <v>0</v>
      </c>
      <c r="T397" s="217" t="str">
        <f>'Vasco Dpt'!T424</f>
        <v>shuttle</v>
      </c>
      <c r="U397" s="217" t="str">
        <f t="shared" si="70"/>
        <v>VSD--PNJ</v>
      </c>
      <c r="V397" s="217" t="str">
        <f t="shared" si="71"/>
        <v>PNJ--VSD</v>
      </c>
      <c r="W397" s="217" t="e">
        <f t="shared" si="72"/>
        <v>#N/A</v>
      </c>
      <c r="X397" s="217" t="e">
        <f t="shared" si="73"/>
        <v>#N/A</v>
      </c>
      <c r="Y397" s="217" t="e">
        <f t="shared" si="74"/>
        <v>#N/A</v>
      </c>
      <c r="Z397" s="217" t="e">
        <f t="shared" si="75"/>
        <v>#N/A</v>
      </c>
      <c r="AA397" s="673" t="str">
        <f t="shared" si="76"/>
        <v>,</v>
      </c>
      <c r="AB397" s="217" t="str">
        <f t="shared" si="77"/>
        <v/>
      </c>
      <c r="AC397" s="682">
        <f t="shared" si="78"/>
        <v>0</v>
      </c>
      <c r="AD397" s="682">
        <f t="shared" si="79"/>
        <v>0</v>
      </c>
    </row>
    <row r="398" spans="1:30" ht="16.5" hidden="1" thickTop="1" thickBot="1" x14ac:dyDescent="0.3">
      <c r="A398" s="217">
        <f>'Vasco Dpt'!A425</f>
        <v>0</v>
      </c>
      <c r="B398" s="217" t="str">
        <f>'Vasco Dpt'!B425</f>
        <v>51A</v>
      </c>
      <c r="C398" s="217" t="str">
        <f>'Vasco Dpt'!C425</f>
        <v>PNJ</v>
      </c>
      <c r="D398" s="217">
        <f>'Vasco Dpt'!D425</f>
        <v>0</v>
      </c>
      <c r="E398" s="217" t="str">
        <f>'Vasco Dpt'!E425</f>
        <v>VSD</v>
      </c>
      <c r="F398" s="217">
        <f>'Vasco Dpt'!F425</f>
        <v>30</v>
      </c>
      <c r="G398" s="217">
        <f>'Vasco Dpt'!G425</f>
        <v>0</v>
      </c>
      <c r="H398" s="667">
        <f>'Vasco Dpt'!H425</f>
        <v>0</v>
      </c>
      <c r="I398" s="217">
        <f>'Vasco Dpt'!I425</f>
        <v>0</v>
      </c>
      <c r="J398" s="670">
        <f>'Vasco Dpt'!J425</f>
        <v>0</v>
      </c>
      <c r="K398" s="217">
        <f>'Vasco Dpt'!K425</f>
        <v>0</v>
      </c>
      <c r="L398" s="217">
        <f>'Vasco Dpt'!L425</f>
        <v>0</v>
      </c>
      <c r="M398" s="217">
        <f>'Vasco Dpt'!M425</f>
        <v>0</v>
      </c>
      <c r="N398" s="217">
        <f>'Vasco Dpt'!N425</f>
        <v>0</v>
      </c>
      <c r="O398" s="217">
        <f>'Vasco Dpt'!O425</f>
        <v>0</v>
      </c>
      <c r="P398" s="217">
        <f>'Vasco Dpt'!P425</f>
        <v>0</v>
      </c>
      <c r="Q398" s="217">
        <f>'Vasco Dpt'!Q425</f>
        <v>0</v>
      </c>
      <c r="R398" s="217">
        <f>'Vasco Dpt'!R425</f>
        <v>0</v>
      </c>
      <c r="S398" s="217">
        <f>'Vasco Dpt'!S425</f>
        <v>0</v>
      </c>
      <c r="T398" s="217" t="str">
        <f>'Vasco Dpt'!T425</f>
        <v>shuttle</v>
      </c>
      <c r="U398" s="217" t="str">
        <f t="shared" si="70"/>
        <v>PNJ--VSD</v>
      </c>
      <c r="V398" s="217" t="str">
        <f t="shared" si="71"/>
        <v>VSD--PNJ</v>
      </c>
      <c r="W398" s="217" t="e">
        <f t="shared" si="72"/>
        <v>#N/A</v>
      </c>
      <c r="X398" s="217" t="e">
        <f t="shared" si="73"/>
        <v>#N/A</v>
      </c>
      <c r="Y398" s="217" t="e">
        <f t="shared" si="74"/>
        <v>#N/A</v>
      </c>
      <c r="Z398" s="217" t="e">
        <f t="shared" si="75"/>
        <v>#N/A</v>
      </c>
      <c r="AA398" s="673" t="str">
        <f t="shared" si="76"/>
        <v>,</v>
      </c>
      <c r="AB398" s="217" t="str">
        <f t="shared" si="77"/>
        <v/>
      </c>
      <c r="AC398" s="682">
        <f t="shared" si="78"/>
        <v>0</v>
      </c>
      <c r="AD398" s="682">
        <f t="shared" si="79"/>
        <v>0</v>
      </c>
    </row>
    <row r="399" spans="1:30" ht="16.5" hidden="1" thickTop="1" thickBot="1" x14ac:dyDescent="0.3">
      <c r="A399" s="217">
        <f>'Vasco Dpt'!A426</f>
        <v>0</v>
      </c>
      <c r="B399" s="217" t="str">
        <f>'Vasco Dpt'!B426</f>
        <v>51A</v>
      </c>
      <c r="C399" s="217" t="str">
        <f>'Vasco Dpt'!C426</f>
        <v>VSD</v>
      </c>
      <c r="D399" s="217">
        <f>'Vasco Dpt'!D426</f>
        <v>0</v>
      </c>
      <c r="E399" s="217" t="str">
        <f>'Vasco Dpt'!E426</f>
        <v>PNJ</v>
      </c>
      <c r="F399" s="217">
        <f>'Vasco Dpt'!F426</f>
        <v>30</v>
      </c>
      <c r="G399" s="217">
        <f>'Vasco Dpt'!G426</f>
        <v>0</v>
      </c>
      <c r="H399" s="667">
        <f>'Vasco Dpt'!H426</f>
        <v>0</v>
      </c>
      <c r="I399" s="217">
        <f>'Vasco Dpt'!I426</f>
        <v>0</v>
      </c>
      <c r="J399" s="670">
        <f>'Vasco Dpt'!J426</f>
        <v>0</v>
      </c>
      <c r="K399" s="217">
        <f>'Vasco Dpt'!K426</f>
        <v>0</v>
      </c>
      <c r="L399" s="217">
        <f>'Vasco Dpt'!L426</f>
        <v>0</v>
      </c>
      <c r="M399" s="217">
        <f>'Vasco Dpt'!M426</f>
        <v>0</v>
      </c>
      <c r="N399" s="217">
        <f>'Vasco Dpt'!N426</f>
        <v>0</v>
      </c>
      <c r="O399" s="217">
        <f>'Vasco Dpt'!O426</f>
        <v>0</v>
      </c>
      <c r="P399" s="217">
        <f>'Vasco Dpt'!P426</f>
        <v>0</v>
      </c>
      <c r="Q399" s="217">
        <f>'Vasco Dpt'!Q426</f>
        <v>0</v>
      </c>
      <c r="R399" s="217">
        <f>'Vasco Dpt'!R426</f>
        <v>0</v>
      </c>
      <c r="S399" s="217">
        <f>'Vasco Dpt'!S426</f>
        <v>0</v>
      </c>
      <c r="T399" s="217" t="str">
        <f>'Vasco Dpt'!T426</f>
        <v>shuttle</v>
      </c>
      <c r="U399" s="217" t="str">
        <f t="shared" si="70"/>
        <v>VSD--PNJ</v>
      </c>
      <c r="V399" s="217" t="str">
        <f t="shared" si="71"/>
        <v>PNJ--VSD</v>
      </c>
      <c r="W399" s="217" t="e">
        <f t="shared" si="72"/>
        <v>#N/A</v>
      </c>
      <c r="X399" s="217" t="e">
        <f t="shared" si="73"/>
        <v>#N/A</v>
      </c>
      <c r="Y399" s="217" t="e">
        <f t="shared" si="74"/>
        <v>#N/A</v>
      </c>
      <c r="Z399" s="217" t="e">
        <f t="shared" si="75"/>
        <v>#N/A</v>
      </c>
      <c r="AA399" s="673" t="str">
        <f t="shared" si="76"/>
        <v>,</v>
      </c>
      <c r="AB399" s="217" t="str">
        <f t="shared" si="77"/>
        <v/>
      </c>
      <c r="AC399" s="682">
        <f t="shared" si="78"/>
        <v>0</v>
      </c>
      <c r="AD399" s="682">
        <f t="shared" si="79"/>
        <v>0</v>
      </c>
    </row>
    <row r="400" spans="1:30" ht="16.5" hidden="1" thickTop="1" thickBot="1" x14ac:dyDescent="0.3">
      <c r="A400" s="217">
        <f>'Vasco Dpt'!A427</f>
        <v>0</v>
      </c>
      <c r="B400" s="217" t="str">
        <f>'Vasco Dpt'!B427</f>
        <v>51A</v>
      </c>
      <c r="C400" s="217" t="str">
        <f>'Vasco Dpt'!C427</f>
        <v>PNJ</v>
      </c>
      <c r="D400" s="217">
        <f>'Vasco Dpt'!D427</f>
        <v>0</v>
      </c>
      <c r="E400" s="217" t="str">
        <f>'Vasco Dpt'!E427</f>
        <v>VSD</v>
      </c>
      <c r="F400" s="217">
        <f>'Vasco Dpt'!F427</f>
        <v>30</v>
      </c>
      <c r="G400" s="217">
        <f>'Vasco Dpt'!G427</f>
        <v>0</v>
      </c>
      <c r="H400" s="667">
        <f>'Vasco Dpt'!H427</f>
        <v>0</v>
      </c>
      <c r="I400" s="217">
        <f>'Vasco Dpt'!I427</f>
        <v>0</v>
      </c>
      <c r="J400" s="670">
        <f>'Vasco Dpt'!J427</f>
        <v>20.3</v>
      </c>
      <c r="K400" s="217">
        <f>'Vasco Dpt'!K427</f>
        <v>1</v>
      </c>
      <c r="L400" s="217">
        <f>'Vasco Dpt'!L427</f>
        <v>0</v>
      </c>
      <c r="M400" s="217">
        <f>'Vasco Dpt'!M427</f>
        <v>8.15</v>
      </c>
      <c r="N400" s="217">
        <f>'Vasco Dpt'!N427</f>
        <v>6.45</v>
      </c>
      <c r="O400" s="217">
        <f>'Vasco Dpt'!O427</f>
        <v>180</v>
      </c>
      <c r="P400" s="217">
        <f>'Vasco Dpt'!P427</f>
        <v>0</v>
      </c>
      <c r="Q400" s="217">
        <f>'Vasco Dpt'!Q427</f>
        <v>0</v>
      </c>
      <c r="R400" s="217">
        <f>'Vasco Dpt'!R427</f>
        <v>0</v>
      </c>
      <c r="S400" s="217">
        <f>'Vasco Dpt'!S427</f>
        <v>0</v>
      </c>
      <c r="T400" s="217" t="str">
        <f>'Vasco Dpt'!T427</f>
        <v>shuttle</v>
      </c>
      <c r="U400" s="217" t="str">
        <f t="shared" si="70"/>
        <v>PNJ--VSD</v>
      </c>
      <c r="V400" s="217" t="str">
        <f t="shared" si="71"/>
        <v>VSD--PNJ</v>
      </c>
      <c r="W400" s="217" t="e">
        <f t="shared" si="72"/>
        <v>#N/A</v>
      </c>
      <c r="X400" s="217" t="e">
        <f t="shared" si="73"/>
        <v>#N/A</v>
      </c>
      <c r="Y400" s="217" t="e">
        <f t="shared" si="74"/>
        <v>#N/A</v>
      </c>
      <c r="Z400" s="217" t="e">
        <f t="shared" si="75"/>
        <v>#N/A</v>
      </c>
      <c r="AA400" s="673" t="str">
        <f t="shared" si="76"/>
        <v>,</v>
      </c>
      <c r="AB400" s="217" t="str">
        <f t="shared" si="77"/>
        <v/>
      </c>
      <c r="AC400" s="682">
        <f t="shared" si="78"/>
        <v>0</v>
      </c>
      <c r="AD400" s="682">
        <f t="shared" si="79"/>
        <v>20.3</v>
      </c>
    </row>
    <row r="401" spans="1:30" ht="16.5" hidden="1" thickTop="1" thickBot="1" x14ac:dyDescent="0.3">
      <c r="A401" s="217">
        <f>'Vasco Dpt'!A428</f>
        <v>0</v>
      </c>
      <c r="B401" s="217">
        <f>'Vasco Dpt'!B428</f>
        <v>0</v>
      </c>
      <c r="C401" s="217">
        <f>'Vasco Dpt'!C428</f>
        <v>0</v>
      </c>
      <c r="D401" s="217">
        <f>'Vasco Dpt'!D428</f>
        <v>0</v>
      </c>
      <c r="E401" s="217">
        <f>'Vasco Dpt'!E428</f>
        <v>0</v>
      </c>
      <c r="F401" s="217">
        <f>'Vasco Dpt'!F428</f>
        <v>0</v>
      </c>
      <c r="G401" s="217">
        <f>'Vasco Dpt'!G428</f>
        <v>0</v>
      </c>
      <c r="H401" s="667">
        <f>'Vasco Dpt'!H428</f>
        <v>0</v>
      </c>
      <c r="I401" s="217">
        <f>'Vasco Dpt'!I428</f>
        <v>0</v>
      </c>
      <c r="J401" s="670">
        <f>'Vasco Dpt'!J428</f>
        <v>0</v>
      </c>
      <c r="K401" s="217">
        <f>'Vasco Dpt'!K428</f>
        <v>0</v>
      </c>
      <c r="L401" s="217">
        <f>'Vasco Dpt'!L428</f>
        <v>0</v>
      </c>
      <c r="M401" s="217">
        <f>'Vasco Dpt'!M428</f>
        <v>0</v>
      </c>
      <c r="N401" s="217">
        <f>'Vasco Dpt'!N428</f>
        <v>0</v>
      </c>
      <c r="O401" s="217">
        <f>'Vasco Dpt'!O428</f>
        <v>0</v>
      </c>
      <c r="P401" s="217">
        <f>'Vasco Dpt'!P428</f>
        <v>0</v>
      </c>
      <c r="Q401" s="217">
        <f>'Vasco Dpt'!Q428</f>
        <v>0</v>
      </c>
      <c r="R401" s="217">
        <f>'Vasco Dpt'!R428</f>
        <v>0</v>
      </c>
      <c r="S401" s="217">
        <f>'Vasco Dpt'!S428</f>
        <v>0</v>
      </c>
      <c r="T401" s="217">
        <f>'Vasco Dpt'!T428</f>
        <v>0</v>
      </c>
      <c r="U401" s="217" t="str">
        <f t="shared" si="70"/>
        <v>0--0</v>
      </c>
      <c r="V401" s="217" t="str">
        <f t="shared" si="71"/>
        <v>0--0</v>
      </c>
      <c r="W401" s="217" t="e">
        <f t="shared" si="72"/>
        <v>#N/A</v>
      </c>
      <c r="X401" s="217" t="e">
        <f t="shared" si="73"/>
        <v>#N/A</v>
      </c>
      <c r="Y401" s="217" t="e">
        <f t="shared" si="74"/>
        <v>#N/A</v>
      </c>
      <c r="Z401" s="217" t="e">
        <f t="shared" si="75"/>
        <v>#N/A</v>
      </c>
      <c r="AA401" s="673" t="str">
        <f t="shared" si="76"/>
        <v>,</v>
      </c>
      <c r="AB401" s="217" t="str">
        <f t="shared" si="77"/>
        <v/>
      </c>
      <c r="AC401" s="682">
        <f t="shared" si="78"/>
        <v>0</v>
      </c>
      <c r="AD401" s="682">
        <f t="shared" si="79"/>
        <v>0</v>
      </c>
    </row>
    <row r="402" spans="1:30" ht="16.5" hidden="1" thickTop="1" thickBot="1" x14ac:dyDescent="0.3">
      <c r="A402" s="217" t="str">
        <f>'Vasco Dpt'!A429</f>
        <v>M-6</v>
      </c>
      <c r="B402" s="217" t="str">
        <f>'Vasco Dpt'!B429</f>
        <v>52A</v>
      </c>
      <c r="C402" s="217" t="str">
        <f>'Vasco Dpt'!C429</f>
        <v>VSD</v>
      </c>
      <c r="D402" s="217" t="str">
        <f>'Vasco Dpt'!D429</f>
        <v>CRT</v>
      </c>
      <c r="E402" s="217" t="str">
        <f>'Vasco Dpt'!E429</f>
        <v>PNJ</v>
      </c>
      <c r="F402" s="217">
        <f>'Vasco Dpt'!F429</f>
        <v>30</v>
      </c>
      <c r="G402" s="217">
        <f>'Vasco Dpt'!G429</f>
        <v>0</v>
      </c>
      <c r="H402" s="667">
        <f>'Vasco Dpt'!H429</f>
        <v>13.3</v>
      </c>
      <c r="I402" s="217">
        <f>'Vasco Dpt'!I429</f>
        <v>0</v>
      </c>
      <c r="J402" s="670">
        <f>'Vasco Dpt'!J429</f>
        <v>14.3</v>
      </c>
      <c r="K402" s="217">
        <f>'Vasco Dpt'!K429</f>
        <v>0</v>
      </c>
      <c r="L402" s="217">
        <f>'Vasco Dpt'!L429</f>
        <v>0</v>
      </c>
      <c r="M402" s="217">
        <f>'Vasco Dpt'!M429</f>
        <v>0</v>
      </c>
      <c r="N402" s="217">
        <f>'Vasco Dpt'!N429</f>
        <v>0</v>
      </c>
      <c r="O402" s="217">
        <f>'Vasco Dpt'!O429</f>
        <v>0</v>
      </c>
      <c r="P402" s="217">
        <f>'Vasco Dpt'!P429</f>
        <v>0</v>
      </c>
      <c r="Q402" s="217">
        <f>'Vasco Dpt'!Q429</f>
        <v>0</v>
      </c>
      <c r="R402" s="217">
        <f>'Vasco Dpt'!R429</f>
        <v>0</v>
      </c>
      <c r="S402" s="217">
        <f>'Vasco Dpt'!S429</f>
        <v>0</v>
      </c>
      <c r="T402" s="217">
        <f>'Vasco Dpt'!T429</f>
        <v>0</v>
      </c>
      <c r="U402" s="217" t="str">
        <f t="shared" si="70"/>
        <v>VSD-CRT-PNJ</v>
      </c>
      <c r="V402" s="217" t="str">
        <f t="shared" si="71"/>
        <v>PNJ-CRT-VSD</v>
      </c>
      <c r="W402" s="217" t="str">
        <f t="shared" si="72"/>
        <v>vsg2</v>
      </c>
      <c r="X402" s="217" t="str">
        <f t="shared" si="73"/>
        <v>vsg60</v>
      </c>
      <c r="Y402" s="217" t="str">
        <f t="shared" si="74"/>
        <v>vsg2</v>
      </c>
      <c r="Z402" s="217" t="str">
        <f t="shared" si="75"/>
        <v>mrg86</v>
      </c>
      <c r="AA402" s="673" t="str">
        <f t="shared" si="76"/>
        <v>vsg2,vsg2</v>
      </c>
      <c r="AB402" s="217" t="str">
        <f t="shared" si="77"/>
        <v>onward</v>
      </c>
      <c r="AC402" s="682">
        <f t="shared" si="78"/>
        <v>13.3</v>
      </c>
      <c r="AD402" s="682">
        <f t="shared" si="79"/>
        <v>14.3</v>
      </c>
    </row>
    <row r="403" spans="1:30" ht="16.5" hidden="1" thickTop="1" thickBot="1" x14ac:dyDescent="0.3">
      <c r="A403" s="217">
        <f>'Vasco Dpt'!A430</f>
        <v>0</v>
      </c>
      <c r="B403" s="217" t="str">
        <f>'Vasco Dpt'!B430</f>
        <v>52A</v>
      </c>
      <c r="C403" s="217" t="str">
        <f>'Vasco Dpt'!C430</f>
        <v>PNJ</v>
      </c>
      <c r="D403" s="217" t="str">
        <f>'Vasco Dpt'!D430</f>
        <v>MRCL</v>
      </c>
      <c r="E403" s="217" t="str">
        <f>'Vasco Dpt'!E430</f>
        <v>SKL</v>
      </c>
      <c r="F403" s="217">
        <f>'Vasco Dpt'!F430</f>
        <v>28</v>
      </c>
      <c r="G403" s="217">
        <f>'Vasco Dpt'!G430</f>
        <v>0</v>
      </c>
      <c r="H403" s="667">
        <f>'Vasco Dpt'!H430</f>
        <v>14.35</v>
      </c>
      <c r="I403" s="217">
        <f>'Vasco Dpt'!I430</f>
        <v>0</v>
      </c>
      <c r="J403" s="670">
        <f>'Vasco Dpt'!J430</f>
        <v>15.35</v>
      </c>
      <c r="K403" s="217">
        <f>'Vasco Dpt'!K430</f>
        <v>0</v>
      </c>
      <c r="L403" s="217">
        <f>'Vasco Dpt'!L430</f>
        <v>0</v>
      </c>
      <c r="M403" s="217">
        <f>'Vasco Dpt'!M430</f>
        <v>0</v>
      </c>
      <c r="N403" s="217">
        <f>'Vasco Dpt'!N430</f>
        <v>0</v>
      </c>
      <c r="O403" s="217">
        <f>'Vasco Dpt'!O430</f>
        <v>0</v>
      </c>
      <c r="P403" s="217">
        <f>'Vasco Dpt'!P430</f>
        <v>0</v>
      </c>
      <c r="Q403" s="217">
        <f>'Vasco Dpt'!Q430</f>
        <v>0</v>
      </c>
      <c r="R403" s="217">
        <f>'Vasco Dpt'!R430</f>
        <v>0</v>
      </c>
      <c r="S403" s="217">
        <f>'Vasco Dpt'!S430</f>
        <v>0</v>
      </c>
      <c r="T403" s="217">
        <f>'Vasco Dpt'!T430</f>
        <v>0</v>
      </c>
      <c r="U403" s="217" t="str">
        <f t="shared" si="70"/>
        <v>PNJ-MRCL-SKL</v>
      </c>
      <c r="V403" s="217" t="str">
        <f t="shared" si="71"/>
        <v>SKL-MRCL-PNJ</v>
      </c>
      <c r="W403" s="217" t="e">
        <f t="shared" si="72"/>
        <v>#N/A</v>
      </c>
      <c r="X403" s="217" t="e">
        <f t="shared" si="73"/>
        <v>#N/A</v>
      </c>
      <c r="Y403" s="217" t="e">
        <f t="shared" si="74"/>
        <v>#N/A</v>
      </c>
      <c r="Z403" s="217" t="e">
        <f t="shared" si="75"/>
        <v>#N/A</v>
      </c>
      <c r="AA403" s="673" t="str">
        <f t="shared" si="76"/>
        <v>,</v>
      </c>
      <c r="AB403" s="217" t="str">
        <f t="shared" si="77"/>
        <v/>
      </c>
      <c r="AC403" s="682">
        <f t="shared" si="78"/>
        <v>14.35</v>
      </c>
      <c r="AD403" s="682">
        <f t="shared" si="79"/>
        <v>15.35</v>
      </c>
    </row>
    <row r="404" spans="1:30" ht="16.5" hidden="1" thickTop="1" thickBot="1" x14ac:dyDescent="0.3">
      <c r="A404" s="217">
        <f>'Vasco Dpt'!A431</f>
        <v>0</v>
      </c>
      <c r="B404" s="217" t="str">
        <f>'Vasco Dpt'!B431</f>
        <v>52A</v>
      </c>
      <c r="C404" s="217" t="str">
        <f>'Vasco Dpt'!C431</f>
        <v>SKL</v>
      </c>
      <c r="D404" s="217" t="str">
        <f>'Vasco Dpt'!D431</f>
        <v>MRCL</v>
      </c>
      <c r="E404" s="217" t="str">
        <f>'Vasco Dpt'!E431</f>
        <v>PNJ</v>
      </c>
      <c r="F404" s="217">
        <f>'Vasco Dpt'!F431</f>
        <v>28</v>
      </c>
      <c r="G404" s="217">
        <f>'Vasco Dpt'!G431</f>
        <v>0</v>
      </c>
      <c r="H404" s="667">
        <f>'Vasco Dpt'!H431</f>
        <v>15.4</v>
      </c>
      <c r="I404" s="217">
        <f>'Vasco Dpt'!I431</f>
        <v>0</v>
      </c>
      <c r="J404" s="670">
        <f>'Vasco Dpt'!J431</f>
        <v>16.399999999999999</v>
      </c>
      <c r="K404" s="217">
        <f>'Vasco Dpt'!K431</f>
        <v>0</v>
      </c>
      <c r="L404" s="217">
        <f>'Vasco Dpt'!L431</f>
        <v>0</v>
      </c>
      <c r="M404" s="217">
        <f>'Vasco Dpt'!M431</f>
        <v>0</v>
      </c>
      <c r="N404" s="217">
        <f>'Vasco Dpt'!N431</f>
        <v>0</v>
      </c>
      <c r="O404" s="217">
        <f>'Vasco Dpt'!O431</f>
        <v>0</v>
      </c>
      <c r="P404" s="217">
        <f>'Vasco Dpt'!P431</f>
        <v>0</v>
      </c>
      <c r="Q404" s="217">
        <f>'Vasco Dpt'!Q431</f>
        <v>0</v>
      </c>
      <c r="R404" s="217">
        <f>'Vasco Dpt'!R431</f>
        <v>0</v>
      </c>
      <c r="S404" s="217">
        <f>'Vasco Dpt'!S431</f>
        <v>0</v>
      </c>
      <c r="T404" s="217">
        <f>'Vasco Dpt'!T431</f>
        <v>0</v>
      </c>
      <c r="U404" s="217" t="str">
        <f t="shared" si="70"/>
        <v>SKL-MRCL-PNJ</v>
      </c>
      <c r="V404" s="217" t="str">
        <f t="shared" si="71"/>
        <v>PNJ-MRCL-SKL</v>
      </c>
      <c r="W404" s="217" t="e">
        <f t="shared" si="72"/>
        <v>#N/A</v>
      </c>
      <c r="X404" s="217" t="e">
        <f t="shared" si="73"/>
        <v>#N/A</v>
      </c>
      <c r="Y404" s="217" t="e">
        <f t="shared" si="74"/>
        <v>#N/A</v>
      </c>
      <c r="Z404" s="217" t="e">
        <f t="shared" si="75"/>
        <v>#N/A</v>
      </c>
      <c r="AA404" s="673" t="str">
        <f t="shared" si="76"/>
        <v>,</v>
      </c>
      <c r="AB404" s="217" t="str">
        <f t="shared" si="77"/>
        <v/>
      </c>
      <c r="AC404" s="682">
        <f t="shared" si="78"/>
        <v>15.4</v>
      </c>
      <c r="AD404" s="682">
        <f t="shared" si="79"/>
        <v>16.399999999999999</v>
      </c>
    </row>
    <row r="405" spans="1:30" ht="16.5" hidden="1" thickTop="1" thickBot="1" x14ac:dyDescent="0.3">
      <c r="A405" s="217">
        <f>'Vasco Dpt'!A432</f>
        <v>0</v>
      </c>
      <c r="B405" s="217" t="str">
        <f>'Vasco Dpt'!B432</f>
        <v>52A</v>
      </c>
      <c r="C405" s="217" t="str">
        <f>'Vasco Dpt'!C432</f>
        <v>PNJ</v>
      </c>
      <c r="D405" s="217" t="str">
        <f>'Vasco Dpt'!D432</f>
        <v>SKL-VANTE</v>
      </c>
      <c r="E405" s="217" t="str">
        <f>'Vasco Dpt'!E432</f>
        <v>SAVARSHE</v>
      </c>
      <c r="F405" s="217">
        <f>'Vasco Dpt'!F432</f>
        <v>49</v>
      </c>
      <c r="G405" s="217">
        <f>'Vasco Dpt'!G432</f>
        <v>0</v>
      </c>
      <c r="H405" s="667">
        <f>'Vasco Dpt'!H432</f>
        <v>17.3</v>
      </c>
      <c r="I405" s="217">
        <f>'Vasco Dpt'!I432</f>
        <v>0</v>
      </c>
      <c r="J405" s="670">
        <f>'Vasco Dpt'!J432</f>
        <v>19.3</v>
      </c>
      <c r="K405" s="217">
        <f>'Vasco Dpt'!K432</f>
        <v>1</v>
      </c>
      <c r="L405" s="217">
        <f>'Vasco Dpt'!L432</f>
        <v>1</v>
      </c>
      <c r="M405" s="217">
        <f>'Vasco Dpt'!M432</f>
        <v>6.15</v>
      </c>
      <c r="N405" s="217">
        <f>'Vasco Dpt'!N432</f>
        <v>6.1</v>
      </c>
      <c r="O405" s="217">
        <f>'Vasco Dpt'!O432</f>
        <v>135</v>
      </c>
      <c r="P405" s="217">
        <f>'Vasco Dpt'!P432</f>
        <v>0</v>
      </c>
      <c r="Q405" s="217">
        <f>'Vasco Dpt'!Q432</f>
        <v>0</v>
      </c>
      <c r="R405" s="217">
        <f>'Vasco Dpt'!R432</f>
        <v>0</v>
      </c>
      <c r="S405" s="217">
        <f>'Vasco Dpt'!S432</f>
        <v>0</v>
      </c>
      <c r="T405" s="217" t="str">
        <f>'Vasco Dpt'!T432</f>
        <v>N/O SAVARSHE</v>
      </c>
      <c r="U405" s="217" t="str">
        <f t="shared" si="70"/>
        <v>PNJ-SKL-VANTE-SAVARSHE</v>
      </c>
      <c r="V405" s="217" t="str">
        <f t="shared" si="71"/>
        <v>SAVARSHE-SKL-VANTE-PNJ</v>
      </c>
      <c r="W405" s="217" t="e">
        <f t="shared" si="72"/>
        <v>#N/A</v>
      </c>
      <c r="X405" s="217" t="e">
        <f t="shared" si="73"/>
        <v>#N/A</v>
      </c>
      <c r="Y405" s="217" t="e">
        <f t="shared" si="74"/>
        <v>#N/A</v>
      </c>
      <c r="Z405" s="217" t="e">
        <f t="shared" si="75"/>
        <v>#N/A</v>
      </c>
      <c r="AA405" s="673" t="str">
        <f t="shared" si="76"/>
        <v>,</v>
      </c>
      <c r="AB405" s="217" t="str">
        <f t="shared" si="77"/>
        <v/>
      </c>
      <c r="AC405" s="682">
        <f t="shared" si="78"/>
        <v>17.3</v>
      </c>
      <c r="AD405" s="682">
        <f t="shared" si="79"/>
        <v>19.3</v>
      </c>
    </row>
    <row r="406" spans="1:30" ht="16.5" hidden="1" thickTop="1" thickBot="1" x14ac:dyDescent="0.3">
      <c r="A406" s="217">
        <f>'Vasco Dpt'!A433</f>
        <v>0</v>
      </c>
      <c r="B406" s="217">
        <f>'Vasco Dpt'!B433</f>
        <v>52</v>
      </c>
      <c r="C406" s="217" t="str">
        <f>'Vasco Dpt'!C433</f>
        <v>SAVARSHE</v>
      </c>
      <c r="D406" s="217" t="str">
        <f>'Vasco Dpt'!D433</f>
        <v>VANTE-SKL</v>
      </c>
      <c r="E406" s="217" t="str">
        <f>'Vasco Dpt'!E433</f>
        <v>PNJ</v>
      </c>
      <c r="F406" s="217">
        <f>'Vasco Dpt'!F433</f>
        <v>49</v>
      </c>
      <c r="G406" s="217">
        <f>'Vasco Dpt'!G433</f>
        <v>0</v>
      </c>
      <c r="H406" s="667">
        <f>'Vasco Dpt'!H433</f>
        <v>6.45</v>
      </c>
      <c r="I406" s="217">
        <f>'Vasco Dpt'!I433</f>
        <v>0</v>
      </c>
      <c r="J406" s="670">
        <f>'Vasco Dpt'!J433</f>
        <v>8.4499999999999993</v>
      </c>
      <c r="K406" s="217">
        <f>'Vasco Dpt'!K433</f>
        <v>0</v>
      </c>
      <c r="L406" s="217">
        <f>'Vasco Dpt'!L433</f>
        <v>0</v>
      </c>
      <c r="M406" s="217">
        <f>'Vasco Dpt'!M433</f>
        <v>0</v>
      </c>
      <c r="N406" s="217">
        <f>'Vasco Dpt'!N433</f>
        <v>0</v>
      </c>
      <c r="O406" s="217">
        <f>'Vasco Dpt'!O433</f>
        <v>0</v>
      </c>
      <c r="P406" s="217">
        <f>'Vasco Dpt'!P433</f>
        <v>0</v>
      </c>
      <c r="Q406" s="217">
        <f>'Vasco Dpt'!Q433</f>
        <v>0</v>
      </c>
      <c r="R406" s="217">
        <f>'Vasco Dpt'!R433</f>
        <v>0</v>
      </c>
      <c r="S406" s="217">
        <f>'Vasco Dpt'!S433</f>
        <v>0</v>
      </c>
      <c r="T406" s="217" t="str">
        <f>'Vasco Dpt'!T433</f>
        <v>VIA MRCL</v>
      </c>
      <c r="U406" s="217" t="str">
        <f t="shared" si="70"/>
        <v>SAVARSHE-VANTE-SKL-PNJ</v>
      </c>
      <c r="V406" s="217" t="str">
        <f t="shared" si="71"/>
        <v>PNJ-VANTE-SKL-SAVARSHE</v>
      </c>
      <c r="W406" s="217" t="e">
        <f t="shared" si="72"/>
        <v>#N/A</v>
      </c>
      <c r="X406" s="217" t="e">
        <f t="shared" si="73"/>
        <v>#N/A</v>
      </c>
      <c r="Y406" s="217" t="e">
        <f t="shared" si="74"/>
        <v>#N/A</v>
      </c>
      <c r="Z406" s="217" t="e">
        <f t="shared" si="75"/>
        <v>#N/A</v>
      </c>
      <c r="AA406" s="673" t="str">
        <f t="shared" si="76"/>
        <v>,</v>
      </c>
      <c r="AB406" s="217" t="str">
        <f t="shared" si="77"/>
        <v/>
      </c>
      <c r="AC406" s="682">
        <f t="shared" si="78"/>
        <v>6.45</v>
      </c>
      <c r="AD406" s="682">
        <f t="shared" si="79"/>
        <v>8.4499999999999993</v>
      </c>
    </row>
    <row r="407" spans="1:30" ht="16.5" hidden="1" thickTop="1" thickBot="1" x14ac:dyDescent="0.3">
      <c r="A407" s="217">
        <f>'Vasco Dpt'!A434</f>
        <v>0</v>
      </c>
      <c r="B407" s="217">
        <f>'Vasco Dpt'!B434</f>
        <v>52</v>
      </c>
      <c r="C407" s="217" t="str">
        <f>'Vasco Dpt'!C434</f>
        <v>PNJ</v>
      </c>
      <c r="D407" s="217" t="str">
        <f>'Vasco Dpt'!D434</f>
        <v>MRCL</v>
      </c>
      <c r="E407" s="217" t="str">
        <f>'Vasco Dpt'!E434</f>
        <v>SKL</v>
      </c>
      <c r="F407" s="217">
        <f>'Vasco Dpt'!F434</f>
        <v>28</v>
      </c>
      <c r="G407" s="217">
        <f>'Vasco Dpt'!G434</f>
        <v>0</v>
      </c>
      <c r="H407" s="667">
        <f>'Vasco Dpt'!H434</f>
        <v>9.25</v>
      </c>
      <c r="I407" s="217">
        <f>'Vasco Dpt'!I434</f>
        <v>0</v>
      </c>
      <c r="J407" s="670">
        <f>'Vasco Dpt'!J434</f>
        <v>10.1</v>
      </c>
      <c r="K407" s="217">
        <f>'Vasco Dpt'!K434</f>
        <v>0</v>
      </c>
      <c r="L407" s="217">
        <f>'Vasco Dpt'!L434</f>
        <v>0</v>
      </c>
      <c r="M407" s="217">
        <f>'Vasco Dpt'!M434</f>
        <v>0</v>
      </c>
      <c r="N407" s="217">
        <f>'Vasco Dpt'!N434</f>
        <v>0</v>
      </c>
      <c r="O407" s="217">
        <f>'Vasco Dpt'!O434</f>
        <v>0</v>
      </c>
      <c r="P407" s="217">
        <f>'Vasco Dpt'!P434</f>
        <v>0</v>
      </c>
      <c r="Q407" s="217">
        <f>'Vasco Dpt'!Q434</f>
        <v>0</v>
      </c>
      <c r="R407" s="217">
        <f>'Vasco Dpt'!R434</f>
        <v>0</v>
      </c>
      <c r="S407" s="217">
        <f>'Vasco Dpt'!S434</f>
        <v>0</v>
      </c>
      <c r="T407" s="217">
        <f>'Vasco Dpt'!T434</f>
        <v>0</v>
      </c>
      <c r="U407" s="217" t="str">
        <f t="shared" si="70"/>
        <v>PNJ-MRCL-SKL</v>
      </c>
      <c r="V407" s="217" t="str">
        <f t="shared" si="71"/>
        <v>SKL-MRCL-PNJ</v>
      </c>
      <c r="W407" s="217" t="e">
        <f t="shared" si="72"/>
        <v>#N/A</v>
      </c>
      <c r="X407" s="217" t="e">
        <f t="shared" si="73"/>
        <v>#N/A</v>
      </c>
      <c r="Y407" s="217" t="e">
        <f t="shared" si="74"/>
        <v>#N/A</v>
      </c>
      <c r="Z407" s="217" t="e">
        <f t="shared" si="75"/>
        <v>#N/A</v>
      </c>
      <c r="AA407" s="673" t="str">
        <f t="shared" si="76"/>
        <v>,</v>
      </c>
      <c r="AB407" s="217" t="str">
        <f t="shared" si="77"/>
        <v/>
      </c>
      <c r="AC407" s="682">
        <f t="shared" si="78"/>
        <v>9.25</v>
      </c>
      <c r="AD407" s="682">
        <f t="shared" si="79"/>
        <v>10.1</v>
      </c>
    </row>
    <row r="408" spans="1:30" ht="16.5" hidden="1" thickTop="1" thickBot="1" x14ac:dyDescent="0.3">
      <c r="A408" s="217">
        <f>'Vasco Dpt'!A435</f>
        <v>0</v>
      </c>
      <c r="B408" s="217">
        <f>'Vasco Dpt'!B435</f>
        <v>52</v>
      </c>
      <c r="C408" s="217" t="str">
        <f>'Vasco Dpt'!C435</f>
        <v>SKL</v>
      </c>
      <c r="D408" s="217" t="str">
        <f>'Vasco Dpt'!D435</f>
        <v>MRCL</v>
      </c>
      <c r="E408" s="217" t="str">
        <f>'Vasco Dpt'!E435</f>
        <v>PNJ</v>
      </c>
      <c r="F408" s="217">
        <f>'Vasco Dpt'!F435</f>
        <v>28</v>
      </c>
      <c r="G408" s="217">
        <f>'Vasco Dpt'!G435</f>
        <v>0</v>
      </c>
      <c r="H408" s="667">
        <f>'Vasco Dpt'!H435</f>
        <v>10.5</v>
      </c>
      <c r="I408" s="217">
        <f>'Vasco Dpt'!I435</f>
        <v>0</v>
      </c>
      <c r="J408" s="670">
        <f>'Vasco Dpt'!J435</f>
        <v>11.5</v>
      </c>
      <c r="K408" s="217">
        <f>'Vasco Dpt'!K435</f>
        <v>0</v>
      </c>
      <c r="L408" s="217">
        <f>'Vasco Dpt'!L435</f>
        <v>0</v>
      </c>
      <c r="M408" s="217">
        <f>'Vasco Dpt'!M435</f>
        <v>0</v>
      </c>
      <c r="N408" s="217">
        <f>'Vasco Dpt'!N435</f>
        <v>0</v>
      </c>
      <c r="O408" s="217">
        <f>'Vasco Dpt'!O435</f>
        <v>0</v>
      </c>
      <c r="P408" s="217">
        <f>'Vasco Dpt'!P435</f>
        <v>0</v>
      </c>
      <c r="Q408" s="217">
        <f>'Vasco Dpt'!Q435</f>
        <v>0</v>
      </c>
      <c r="R408" s="217">
        <f>'Vasco Dpt'!R435</f>
        <v>0</v>
      </c>
      <c r="S408" s="217">
        <f>'Vasco Dpt'!S435</f>
        <v>0</v>
      </c>
      <c r="T408" s="217">
        <f>'Vasco Dpt'!T435</f>
        <v>0</v>
      </c>
      <c r="U408" s="217" t="str">
        <f t="shared" si="70"/>
        <v>SKL-MRCL-PNJ</v>
      </c>
      <c r="V408" s="217" t="str">
        <f t="shared" si="71"/>
        <v>PNJ-MRCL-SKL</v>
      </c>
      <c r="W408" s="217" t="e">
        <f t="shared" si="72"/>
        <v>#N/A</v>
      </c>
      <c r="X408" s="217" t="e">
        <f t="shared" si="73"/>
        <v>#N/A</v>
      </c>
      <c r="Y408" s="217" t="e">
        <f t="shared" si="74"/>
        <v>#N/A</v>
      </c>
      <c r="Z408" s="217" t="e">
        <f t="shared" si="75"/>
        <v>#N/A</v>
      </c>
      <c r="AA408" s="673" t="str">
        <f t="shared" si="76"/>
        <v>,</v>
      </c>
      <c r="AB408" s="217" t="str">
        <f t="shared" si="77"/>
        <v/>
      </c>
      <c r="AC408" s="682">
        <f t="shared" si="78"/>
        <v>10.5</v>
      </c>
      <c r="AD408" s="682">
        <f t="shared" si="79"/>
        <v>11.5</v>
      </c>
    </row>
    <row r="409" spans="1:30" ht="16.5" hidden="1" thickTop="1" thickBot="1" x14ac:dyDescent="0.3">
      <c r="A409" s="217">
        <f>'Vasco Dpt'!A436</f>
        <v>0</v>
      </c>
      <c r="B409" s="217">
        <f>'Vasco Dpt'!B436</f>
        <v>52</v>
      </c>
      <c r="C409" s="217" t="str">
        <f>'Vasco Dpt'!C436</f>
        <v>PNJ</v>
      </c>
      <c r="D409" s="217" t="str">
        <f>'Vasco Dpt'!D436</f>
        <v>CRT</v>
      </c>
      <c r="E409" s="217" t="str">
        <f>'Vasco Dpt'!E436</f>
        <v>VSD</v>
      </c>
      <c r="F409" s="217">
        <f>'Vasco Dpt'!F436</f>
        <v>30</v>
      </c>
      <c r="G409" s="217">
        <f>'Vasco Dpt'!G436</f>
        <v>0</v>
      </c>
      <c r="H409" s="667">
        <f>'Vasco Dpt'!H436</f>
        <v>11.55</v>
      </c>
      <c r="I409" s="217">
        <f>'Vasco Dpt'!I436</f>
        <v>0</v>
      </c>
      <c r="J409" s="670">
        <f>'Vasco Dpt'!J436</f>
        <v>12.55</v>
      </c>
      <c r="K409" s="217">
        <f>'Vasco Dpt'!K436</f>
        <v>1</v>
      </c>
      <c r="L409" s="217">
        <f>'Vasco Dpt'!L436</f>
        <v>1</v>
      </c>
      <c r="M409" s="217">
        <f>'Vasco Dpt'!M436</f>
        <v>6.25</v>
      </c>
      <c r="N409" s="217">
        <f>'Vasco Dpt'!N436</f>
        <v>5.4</v>
      </c>
      <c r="O409" s="217">
        <f>'Vasco Dpt'!O436</f>
        <v>135</v>
      </c>
      <c r="P409" s="217">
        <f>'Vasco Dpt'!P436</f>
        <v>0</v>
      </c>
      <c r="Q409" s="217">
        <f>'Vasco Dpt'!Q436</f>
        <v>0</v>
      </c>
      <c r="R409" s="217">
        <f>'Vasco Dpt'!R436</f>
        <v>0</v>
      </c>
      <c r="S409" s="217">
        <f>'Vasco Dpt'!S436</f>
        <v>0</v>
      </c>
      <c r="T409" s="217" t="str">
        <f>'Vasco Dpt'!T436</f>
        <v>C/C</v>
      </c>
      <c r="U409" s="217" t="str">
        <f t="shared" si="70"/>
        <v>PNJ-CRT-VSD</v>
      </c>
      <c r="V409" s="217" t="str">
        <f t="shared" si="71"/>
        <v>VSD-CRT-PNJ</v>
      </c>
      <c r="W409" s="217" t="str">
        <f t="shared" si="72"/>
        <v>vsg60</v>
      </c>
      <c r="X409" s="217" t="str">
        <f t="shared" si="73"/>
        <v>vsg2</v>
      </c>
      <c r="Y409" s="217" t="str">
        <f t="shared" si="74"/>
        <v>mrg86</v>
      </c>
      <c r="Z409" s="217" t="str">
        <f t="shared" si="75"/>
        <v>vsg2</v>
      </c>
      <c r="AA409" s="673" t="str">
        <f t="shared" si="76"/>
        <v>vsg60,mrg86</v>
      </c>
      <c r="AB409" s="217" t="str">
        <f t="shared" si="77"/>
        <v>onward</v>
      </c>
      <c r="AC409" s="682">
        <f t="shared" si="78"/>
        <v>11.55</v>
      </c>
      <c r="AD409" s="682">
        <f t="shared" si="79"/>
        <v>12.55</v>
      </c>
    </row>
    <row r="410" spans="1:30" ht="16.5" hidden="1" thickTop="1" thickBot="1" x14ac:dyDescent="0.3">
      <c r="A410" s="217">
        <f>'Vasco Dpt'!A437</f>
        <v>0</v>
      </c>
      <c r="B410" s="217">
        <f>'Vasco Dpt'!B437</f>
        <v>0</v>
      </c>
      <c r="C410" s="217">
        <f>'Vasco Dpt'!C437</f>
        <v>0</v>
      </c>
      <c r="D410" s="217">
        <f>'Vasco Dpt'!D437</f>
        <v>0</v>
      </c>
      <c r="E410" s="217">
        <f>'Vasco Dpt'!E437</f>
        <v>0</v>
      </c>
      <c r="F410" s="217">
        <f>'Vasco Dpt'!F437</f>
        <v>0</v>
      </c>
      <c r="G410" s="217">
        <f>'Vasco Dpt'!G437</f>
        <v>0</v>
      </c>
      <c r="H410" s="667">
        <f>'Vasco Dpt'!H437</f>
        <v>0</v>
      </c>
      <c r="I410" s="217">
        <f>'Vasco Dpt'!I437</f>
        <v>0</v>
      </c>
      <c r="J410" s="670">
        <f>'Vasco Dpt'!J437</f>
        <v>0</v>
      </c>
      <c r="K410" s="217">
        <f>'Vasco Dpt'!K437</f>
        <v>0</v>
      </c>
      <c r="L410" s="217">
        <f>'Vasco Dpt'!L437</f>
        <v>0</v>
      </c>
      <c r="M410" s="217">
        <f>'Vasco Dpt'!M437</f>
        <v>0</v>
      </c>
      <c r="N410" s="217">
        <f>'Vasco Dpt'!N437</f>
        <v>0</v>
      </c>
      <c r="O410" s="217">
        <f>'Vasco Dpt'!O437</f>
        <v>0</v>
      </c>
      <c r="P410" s="217">
        <f>'Vasco Dpt'!P437</f>
        <v>0</v>
      </c>
      <c r="Q410" s="217">
        <f>'Vasco Dpt'!Q437</f>
        <v>0</v>
      </c>
      <c r="R410" s="217">
        <f>'Vasco Dpt'!R437</f>
        <v>0</v>
      </c>
      <c r="S410" s="217">
        <f>'Vasco Dpt'!S437</f>
        <v>0</v>
      </c>
      <c r="T410" s="217">
        <f>'Vasco Dpt'!T437</f>
        <v>0</v>
      </c>
      <c r="U410" s="217" t="str">
        <f t="shared" si="70"/>
        <v>0--0</v>
      </c>
      <c r="V410" s="217" t="str">
        <f t="shared" si="71"/>
        <v>0--0</v>
      </c>
      <c r="W410" s="217" t="e">
        <f t="shared" si="72"/>
        <v>#N/A</v>
      </c>
      <c r="X410" s="217" t="e">
        <f t="shared" si="73"/>
        <v>#N/A</v>
      </c>
      <c r="Y410" s="217" t="e">
        <f t="shared" si="74"/>
        <v>#N/A</v>
      </c>
      <c r="Z410" s="217" t="e">
        <f t="shared" si="75"/>
        <v>#N/A</v>
      </c>
      <c r="AA410" s="673" t="str">
        <f t="shared" si="76"/>
        <v>,</v>
      </c>
      <c r="AB410" s="217" t="str">
        <f t="shared" si="77"/>
        <v/>
      </c>
      <c r="AC410" s="682">
        <f t="shared" si="78"/>
        <v>0</v>
      </c>
      <c r="AD410" s="682">
        <f t="shared" si="79"/>
        <v>0</v>
      </c>
    </row>
    <row r="411" spans="1:30" ht="16.5" hidden="1" thickTop="1" thickBot="1" x14ac:dyDescent="0.3">
      <c r="A411" s="217" t="str">
        <f>'Vasco Dpt'!A438</f>
        <v>BSLIN</v>
      </c>
      <c r="B411" s="217" t="str">
        <f>'Vasco Dpt'!B438</f>
        <v>53A</v>
      </c>
      <c r="C411" s="217" t="str">
        <f>'Vasco Dpt'!C438</f>
        <v>VSD</v>
      </c>
      <c r="D411" s="217" t="str">
        <f>'Vasco Dpt'!D438</f>
        <v>CRT</v>
      </c>
      <c r="E411" s="217" t="str">
        <f>'Vasco Dpt'!E438</f>
        <v>PNJ</v>
      </c>
      <c r="F411" s="217">
        <f>'Vasco Dpt'!F438</f>
        <v>30</v>
      </c>
      <c r="G411" s="217">
        <f>'Vasco Dpt'!G438</f>
        <v>0</v>
      </c>
      <c r="H411" s="667">
        <f>'Vasco Dpt'!H438</f>
        <v>6.5</v>
      </c>
      <c r="I411" s="217">
        <f>'Vasco Dpt'!I438</f>
        <v>0</v>
      </c>
      <c r="J411" s="670">
        <f>'Vasco Dpt'!J438</f>
        <v>7.5</v>
      </c>
      <c r="K411" s="217">
        <f>'Vasco Dpt'!K438</f>
        <v>0</v>
      </c>
      <c r="L411" s="217">
        <f>'Vasco Dpt'!L438</f>
        <v>0</v>
      </c>
      <c r="M411" s="217">
        <f>'Vasco Dpt'!M438</f>
        <v>0</v>
      </c>
      <c r="N411" s="217">
        <f>'Vasco Dpt'!N438</f>
        <v>0</v>
      </c>
      <c r="O411" s="217">
        <f>'Vasco Dpt'!O438</f>
        <v>0</v>
      </c>
      <c r="P411" s="217">
        <f>'Vasco Dpt'!P438</f>
        <v>0</v>
      </c>
      <c r="Q411" s="217">
        <f>'Vasco Dpt'!Q438</f>
        <v>0</v>
      </c>
      <c r="R411" s="217">
        <f>'Vasco Dpt'!R438</f>
        <v>0</v>
      </c>
      <c r="S411" s="217">
        <f>'Vasco Dpt'!S438</f>
        <v>0</v>
      </c>
      <c r="T411" s="217" t="str">
        <f>'Vasco Dpt'!T438</f>
        <v>SHUTTLE</v>
      </c>
      <c r="U411" s="217" t="str">
        <f t="shared" si="70"/>
        <v>VSD-CRT-PNJ</v>
      </c>
      <c r="V411" s="217" t="str">
        <f t="shared" si="71"/>
        <v>PNJ-CRT-VSD</v>
      </c>
      <c r="W411" s="217" t="str">
        <f t="shared" si="72"/>
        <v>vsg2</v>
      </c>
      <c r="X411" s="217" t="str">
        <f t="shared" si="73"/>
        <v>vsg60</v>
      </c>
      <c r="Y411" s="217" t="str">
        <f t="shared" si="74"/>
        <v>vsg2</v>
      </c>
      <c r="Z411" s="217" t="str">
        <f t="shared" si="75"/>
        <v>mrg86</v>
      </c>
      <c r="AA411" s="673" t="str">
        <f t="shared" si="76"/>
        <v>vsg2,vsg2</v>
      </c>
      <c r="AB411" s="217" t="str">
        <f t="shared" si="77"/>
        <v>onward</v>
      </c>
      <c r="AC411" s="682">
        <f t="shared" si="78"/>
        <v>6.5</v>
      </c>
      <c r="AD411" s="682">
        <f t="shared" si="79"/>
        <v>7.5</v>
      </c>
    </row>
    <row r="412" spans="1:30" ht="16.5" hidden="1" thickTop="1" thickBot="1" x14ac:dyDescent="0.3">
      <c r="A412" s="217">
        <f>'Vasco Dpt'!A439</f>
        <v>0</v>
      </c>
      <c r="B412" s="217" t="str">
        <f>'Vasco Dpt'!B439</f>
        <v>53A</v>
      </c>
      <c r="C412" s="217" t="str">
        <f>'Vasco Dpt'!C439</f>
        <v>PNJ</v>
      </c>
      <c r="D412" s="217" t="str">
        <f>'Vasco Dpt'!D439</f>
        <v>MPS CRL</v>
      </c>
      <c r="E412" s="217" t="str">
        <f>'Vasco Dpt'!E439</f>
        <v>BGM</v>
      </c>
      <c r="F412" s="217">
        <f>'Vasco Dpt'!F439</f>
        <v>130</v>
      </c>
      <c r="G412" s="217">
        <f>'Vasco Dpt'!G439</f>
        <v>0</v>
      </c>
      <c r="H412" s="667">
        <f>'Vasco Dpt'!H439</f>
        <v>8</v>
      </c>
      <c r="I412" s="217">
        <f>'Vasco Dpt'!I439</f>
        <v>0</v>
      </c>
      <c r="J412" s="670">
        <f>'Vasco Dpt'!J439</f>
        <v>13</v>
      </c>
      <c r="K412" s="217">
        <f>'Vasco Dpt'!K439</f>
        <v>0</v>
      </c>
      <c r="L412" s="217">
        <f>'Vasco Dpt'!L439</f>
        <v>0</v>
      </c>
      <c r="M412" s="217">
        <f>'Vasco Dpt'!M439</f>
        <v>0</v>
      </c>
      <c r="N412" s="217">
        <f>'Vasco Dpt'!N439</f>
        <v>0</v>
      </c>
      <c r="O412" s="217">
        <f>'Vasco Dpt'!O439</f>
        <v>0</v>
      </c>
      <c r="P412" s="217">
        <f>'Vasco Dpt'!P439</f>
        <v>0</v>
      </c>
      <c r="Q412" s="217">
        <f>'Vasco Dpt'!Q439</f>
        <v>0</v>
      </c>
      <c r="R412" s="217">
        <f>'Vasco Dpt'!R439</f>
        <v>0</v>
      </c>
      <c r="S412" s="217">
        <f>'Vasco Dpt'!S439</f>
        <v>0</v>
      </c>
      <c r="T412" s="217">
        <f>'Vasco Dpt'!T439</f>
        <v>0</v>
      </c>
      <c r="U412" s="217" t="str">
        <f t="shared" si="70"/>
        <v>PNJ-MPS CRL-BGM</v>
      </c>
      <c r="V412" s="217" t="str">
        <f t="shared" si="71"/>
        <v>BGM-MPS CRL-PNJ</v>
      </c>
      <c r="W412" s="217" t="e">
        <f t="shared" si="72"/>
        <v>#N/A</v>
      </c>
      <c r="X412" s="217" t="e">
        <f t="shared" si="73"/>
        <v>#N/A</v>
      </c>
      <c r="Y412" s="217" t="e">
        <f t="shared" si="74"/>
        <v>#N/A</v>
      </c>
      <c r="Z412" s="217" t="e">
        <f t="shared" si="75"/>
        <v>#N/A</v>
      </c>
      <c r="AA412" s="673" t="str">
        <f t="shared" si="76"/>
        <v>,</v>
      </c>
      <c r="AB412" s="217" t="str">
        <f t="shared" si="77"/>
        <v/>
      </c>
      <c r="AC412" s="682">
        <f t="shared" si="78"/>
        <v>8</v>
      </c>
      <c r="AD412" s="682">
        <f t="shared" si="79"/>
        <v>13</v>
      </c>
    </row>
    <row r="413" spans="1:30" ht="16.5" hidden="1" thickTop="1" thickBot="1" x14ac:dyDescent="0.3">
      <c r="A413" s="217">
        <f>'Vasco Dpt'!A440</f>
        <v>0</v>
      </c>
      <c r="B413" s="217" t="str">
        <f>'Vasco Dpt'!B440</f>
        <v>53A</v>
      </c>
      <c r="C413" s="217" t="str">
        <f>'Vasco Dpt'!C440</f>
        <v>BGM</v>
      </c>
      <c r="D413" s="217" t="str">
        <f>'Vasco Dpt'!D440</f>
        <v>CRL MPS</v>
      </c>
      <c r="E413" s="217" t="str">
        <f>'Vasco Dpt'!E440</f>
        <v>PNJ</v>
      </c>
      <c r="F413" s="217">
        <f>'Vasco Dpt'!F440</f>
        <v>130</v>
      </c>
      <c r="G413" s="217">
        <f>'Vasco Dpt'!G440</f>
        <v>0</v>
      </c>
      <c r="H413" s="667">
        <f>'Vasco Dpt'!H440</f>
        <v>13.3</v>
      </c>
      <c r="I413" s="217">
        <f>'Vasco Dpt'!I440</f>
        <v>0</v>
      </c>
      <c r="J413" s="670">
        <f>'Vasco Dpt'!J440</f>
        <v>17.149999999999999</v>
      </c>
      <c r="K413" s="217">
        <f>'Vasco Dpt'!K440</f>
        <v>0</v>
      </c>
      <c r="L413" s="217">
        <f>'Vasco Dpt'!L440</f>
        <v>0</v>
      </c>
      <c r="M413" s="217">
        <f>'Vasco Dpt'!M440</f>
        <v>0</v>
      </c>
      <c r="N413" s="217">
        <f>'Vasco Dpt'!N440</f>
        <v>0</v>
      </c>
      <c r="O413" s="217">
        <f>'Vasco Dpt'!O440</f>
        <v>0</v>
      </c>
      <c r="P413" s="217">
        <f>'Vasco Dpt'!P440</f>
        <v>0</v>
      </c>
      <c r="Q413" s="217">
        <f>'Vasco Dpt'!Q440</f>
        <v>0</v>
      </c>
      <c r="R413" s="217">
        <f>'Vasco Dpt'!R440</f>
        <v>0</v>
      </c>
      <c r="S413" s="217">
        <f>'Vasco Dpt'!S440</f>
        <v>0</v>
      </c>
      <c r="T413" s="217">
        <f>'Vasco Dpt'!T440</f>
        <v>0</v>
      </c>
      <c r="U413" s="217" t="str">
        <f t="shared" si="70"/>
        <v>BGM-CRL MPS-PNJ</v>
      </c>
      <c r="V413" s="217" t="str">
        <f t="shared" si="71"/>
        <v>PNJ-CRL MPS-BGM</v>
      </c>
      <c r="W413" s="217" t="e">
        <f t="shared" si="72"/>
        <v>#N/A</v>
      </c>
      <c r="X413" s="217" t="e">
        <f t="shared" si="73"/>
        <v>#N/A</v>
      </c>
      <c r="Y413" s="217" t="e">
        <f t="shared" si="74"/>
        <v>#N/A</v>
      </c>
      <c r="Z413" s="217" t="e">
        <f t="shared" si="75"/>
        <v>#N/A</v>
      </c>
      <c r="AA413" s="673" t="str">
        <f t="shared" si="76"/>
        <v>,</v>
      </c>
      <c r="AB413" s="217" t="str">
        <f t="shared" si="77"/>
        <v/>
      </c>
      <c r="AC413" s="682">
        <f t="shared" si="78"/>
        <v>13.3</v>
      </c>
      <c r="AD413" s="682">
        <f t="shared" si="79"/>
        <v>17.149999999999999</v>
      </c>
    </row>
    <row r="414" spans="1:30" ht="16.5" hidden="1" thickTop="1" thickBot="1" x14ac:dyDescent="0.3">
      <c r="A414" s="217">
        <f>'Vasco Dpt'!A441</f>
        <v>0</v>
      </c>
      <c r="B414" s="217" t="str">
        <f>'Vasco Dpt'!B441</f>
        <v>53A</v>
      </c>
      <c r="C414" s="217" t="str">
        <f>'Vasco Dpt'!C441</f>
        <v>PNJ</v>
      </c>
      <c r="D414" s="217" t="str">
        <f>'Vasco Dpt'!D441</f>
        <v>CRT</v>
      </c>
      <c r="E414" s="217" t="str">
        <f>'Vasco Dpt'!E441</f>
        <v>VSD</v>
      </c>
      <c r="F414" s="217">
        <f>'Vasco Dpt'!F441</f>
        <v>30</v>
      </c>
      <c r="G414" s="217">
        <f>'Vasco Dpt'!G441</f>
        <v>0</v>
      </c>
      <c r="H414" s="667">
        <f>'Vasco Dpt'!H441</f>
        <v>17.3</v>
      </c>
      <c r="I414" s="217">
        <f>'Vasco Dpt'!I441</f>
        <v>0</v>
      </c>
      <c r="J414" s="670">
        <f>'Vasco Dpt'!J441</f>
        <v>18.3</v>
      </c>
      <c r="K414" s="217">
        <f>'Vasco Dpt'!K441</f>
        <v>1</v>
      </c>
      <c r="L414" s="217">
        <f>'Vasco Dpt'!L441</f>
        <v>1</v>
      </c>
      <c r="M414" s="217">
        <f>'Vasco Dpt'!M441</f>
        <v>12.25</v>
      </c>
      <c r="N414" s="217">
        <f>'Vasco Dpt'!N441</f>
        <v>10</v>
      </c>
      <c r="O414" s="217">
        <f>'Vasco Dpt'!O441</f>
        <v>320</v>
      </c>
      <c r="P414" s="217">
        <f>'Vasco Dpt'!P441</f>
        <v>2</v>
      </c>
      <c r="Q414" s="217">
        <f>'Vasco Dpt'!Q441</f>
        <v>2</v>
      </c>
      <c r="R414" s="217">
        <f>'Vasco Dpt'!R441</f>
        <v>0</v>
      </c>
      <c r="S414" s="217">
        <f>'Vasco Dpt'!S441</f>
        <v>0</v>
      </c>
      <c r="T414" s="217" t="str">
        <f>'Vasco Dpt'!T441</f>
        <v>LOCAL</v>
      </c>
      <c r="U414" s="217" t="str">
        <f t="shared" si="70"/>
        <v>PNJ-CRT-VSD</v>
      </c>
      <c r="V414" s="217" t="str">
        <f t="shared" si="71"/>
        <v>VSD-CRT-PNJ</v>
      </c>
      <c r="W414" s="217" t="str">
        <f t="shared" si="72"/>
        <v>vsg60</v>
      </c>
      <c r="X414" s="217" t="str">
        <f t="shared" si="73"/>
        <v>vsg2</v>
      </c>
      <c r="Y414" s="217" t="str">
        <f t="shared" si="74"/>
        <v>mrg86</v>
      </c>
      <c r="Z414" s="217" t="str">
        <f t="shared" si="75"/>
        <v>vsg2</v>
      </c>
      <c r="AA414" s="673" t="str">
        <f t="shared" si="76"/>
        <v>vsg60,mrg86</v>
      </c>
      <c r="AB414" s="217" t="str">
        <f t="shared" si="77"/>
        <v>onward</v>
      </c>
      <c r="AC414" s="682">
        <f t="shared" si="78"/>
        <v>17.3</v>
      </c>
      <c r="AD414" s="682">
        <f t="shared" si="79"/>
        <v>18.3</v>
      </c>
    </row>
    <row r="415" spans="1:30" ht="16.5" hidden="1" thickTop="1" thickBot="1" x14ac:dyDescent="0.3">
      <c r="A415" s="217">
        <f>'Vasco Dpt'!A442</f>
        <v>0</v>
      </c>
      <c r="B415" s="217">
        <f>'Vasco Dpt'!B442</f>
        <v>0</v>
      </c>
      <c r="C415" s="217">
        <f>'Vasco Dpt'!C442</f>
        <v>0</v>
      </c>
      <c r="D415" s="217">
        <f>'Vasco Dpt'!D442</f>
        <v>0</v>
      </c>
      <c r="E415" s="217">
        <f>'Vasco Dpt'!E442</f>
        <v>0</v>
      </c>
      <c r="F415" s="217">
        <f>'Vasco Dpt'!F442</f>
        <v>0</v>
      </c>
      <c r="G415" s="217">
        <f>'Vasco Dpt'!G442</f>
        <v>0</v>
      </c>
      <c r="H415" s="667">
        <f>'Vasco Dpt'!H442</f>
        <v>0</v>
      </c>
      <c r="I415" s="217">
        <f>'Vasco Dpt'!I442</f>
        <v>0</v>
      </c>
      <c r="J415" s="670">
        <f>'Vasco Dpt'!J442</f>
        <v>0</v>
      </c>
      <c r="K415" s="217">
        <f>'Vasco Dpt'!K442</f>
        <v>0</v>
      </c>
      <c r="L415" s="217">
        <f>'Vasco Dpt'!L442</f>
        <v>0</v>
      </c>
      <c r="M415" s="217">
        <f>'Vasco Dpt'!M442</f>
        <v>0</v>
      </c>
      <c r="N415" s="217">
        <f>'Vasco Dpt'!N442</f>
        <v>0</v>
      </c>
      <c r="O415" s="217">
        <f>'Vasco Dpt'!O442</f>
        <v>0</v>
      </c>
      <c r="P415" s="217">
        <f>'Vasco Dpt'!P442</f>
        <v>0</v>
      </c>
      <c r="Q415" s="217">
        <f>'Vasco Dpt'!Q442</f>
        <v>0</v>
      </c>
      <c r="R415" s="217">
        <f>'Vasco Dpt'!R442</f>
        <v>0</v>
      </c>
      <c r="S415" s="217">
        <f>'Vasco Dpt'!S442</f>
        <v>0</v>
      </c>
      <c r="T415" s="217">
        <f>'Vasco Dpt'!T442</f>
        <v>0</v>
      </c>
      <c r="U415" s="217" t="str">
        <f t="shared" si="70"/>
        <v>0--0</v>
      </c>
      <c r="V415" s="217" t="str">
        <f t="shared" si="71"/>
        <v>0--0</v>
      </c>
      <c r="W415" s="217" t="e">
        <f t="shared" si="72"/>
        <v>#N/A</v>
      </c>
      <c r="X415" s="217" t="e">
        <f t="shared" si="73"/>
        <v>#N/A</v>
      </c>
      <c r="Y415" s="217" t="e">
        <f t="shared" si="74"/>
        <v>#N/A</v>
      </c>
      <c r="Z415" s="217" t="e">
        <f t="shared" si="75"/>
        <v>#N/A</v>
      </c>
      <c r="AA415" s="673" t="str">
        <f t="shared" si="76"/>
        <v>,</v>
      </c>
      <c r="AB415" s="217" t="str">
        <f t="shared" si="77"/>
        <v/>
      </c>
      <c r="AC415" s="682">
        <f t="shared" si="78"/>
        <v>0</v>
      </c>
      <c r="AD415" s="682">
        <f t="shared" si="79"/>
        <v>0</v>
      </c>
    </row>
    <row r="416" spans="1:30" ht="16.5" hidden="1" thickTop="1" thickBot="1" x14ac:dyDescent="0.3">
      <c r="A416" s="217" t="str">
        <f>'Vasco Dpt'!A443</f>
        <v>BSLIN</v>
      </c>
      <c r="B416" s="217" t="str">
        <f>'Vasco Dpt'!B443</f>
        <v>54A</v>
      </c>
      <c r="C416" s="217" t="str">
        <f>'Vasco Dpt'!C443</f>
        <v>VSD</v>
      </c>
      <c r="D416" s="217">
        <f>'Vasco Dpt'!D443</f>
        <v>0</v>
      </c>
      <c r="E416" s="217" t="str">
        <f>'Vasco Dpt'!E443</f>
        <v>SADA</v>
      </c>
      <c r="F416" s="217">
        <f>'Vasco Dpt'!F443</f>
        <v>4</v>
      </c>
      <c r="G416" s="217">
        <f>'Vasco Dpt'!G443</f>
        <v>0</v>
      </c>
      <c r="H416" s="667">
        <f>'Vasco Dpt'!H443</f>
        <v>7</v>
      </c>
      <c r="I416" s="217">
        <f>'Vasco Dpt'!I443</f>
        <v>0</v>
      </c>
      <c r="J416" s="670">
        <f>'Vasco Dpt'!J443</f>
        <v>7.15</v>
      </c>
      <c r="K416" s="217">
        <f>'Vasco Dpt'!K443</f>
        <v>0</v>
      </c>
      <c r="L416" s="217">
        <f>'Vasco Dpt'!L443</f>
        <v>0</v>
      </c>
      <c r="M416" s="217">
        <f>'Vasco Dpt'!M443</f>
        <v>0</v>
      </c>
      <c r="N416" s="217">
        <f>'Vasco Dpt'!N443</f>
        <v>0</v>
      </c>
      <c r="O416" s="217">
        <f>'Vasco Dpt'!O443</f>
        <v>0</v>
      </c>
      <c r="P416" s="217">
        <f>'Vasco Dpt'!P443</f>
        <v>0</v>
      </c>
      <c r="Q416" s="217">
        <f>'Vasco Dpt'!Q443</f>
        <v>0</v>
      </c>
      <c r="R416" s="217">
        <f>'Vasco Dpt'!R443</f>
        <v>0</v>
      </c>
      <c r="S416" s="217">
        <f>'Vasco Dpt'!S443</f>
        <v>0</v>
      </c>
      <c r="T416" s="217">
        <f>'Vasco Dpt'!T443</f>
        <v>0</v>
      </c>
      <c r="U416" s="217" t="str">
        <f t="shared" si="70"/>
        <v>VSD--SADA</v>
      </c>
      <c r="V416" s="217" t="str">
        <f t="shared" si="71"/>
        <v>SADA--VSD</v>
      </c>
      <c r="W416" s="217" t="e">
        <f t="shared" si="72"/>
        <v>#N/A</v>
      </c>
      <c r="X416" s="217" t="e">
        <f t="shared" si="73"/>
        <v>#N/A</v>
      </c>
      <c r="Y416" s="217" t="e">
        <f t="shared" si="74"/>
        <v>#N/A</v>
      </c>
      <c r="Z416" s="217" t="e">
        <f t="shared" si="75"/>
        <v>#N/A</v>
      </c>
      <c r="AA416" s="673" t="str">
        <f t="shared" si="76"/>
        <v>,</v>
      </c>
      <c r="AB416" s="217" t="str">
        <f t="shared" si="77"/>
        <v/>
      </c>
      <c r="AC416" s="682">
        <f t="shared" si="78"/>
        <v>7</v>
      </c>
      <c r="AD416" s="682">
        <f t="shared" si="79"/>
        <v>7.15</v>
      </c>
    </row>
    <row r="417" spans="1:30" ht="16.5" hidden="1" thickTop="1" thickBot="1" x14ac:dyDescent="0.3">
      <c r="A417" s="217">
        <f>'Vasco Dpt'!A444</f>
        <v>0</v>
      </c>
      <c r="B417" s="217" t="str">
        <f>'Vasco Dpt'!B444</f>
        <v>54A</v>
      </c>
      <c r="C417" s="217" t="str">
        <f>'Vasco Dpt'!C444</f>
        <v>SADA</v>
      </c>
      <c r="D417" s="217" t="str">
        <f>'Vasco Dpt'!D444</f>
        <v>MRG</v>
      </c>
      <c r="E417" s="217" t="str">
        <f>'Vasco Dpt'!E444</f>
        <v>HNVR</v>
      </c>
      <c r="F417" s="217">
        <f>'Vasco Dpt'!F444</f>
        <v>195</v>
      </c>
      <c r="G417" s="217">
        <f>'Vasco Dpt'!G444</f>
        <v>0</v>
      </c>
      <c r="H417" s="667">
        <f>'Vasco Dpt'!H444</f>
        <v>7.3</v>
      </c>
      <c r="I417" s="217">
        <f>'Vasco Dpt'!I444</f>
        <v>8.3000000000000007</v>
      </c>
      <c r="J417" s="670">
        <f>'Vasco Dpt'!J444</f>
        <v>12.3</v>
      </c>
      <c r="K417" s="217">
        <f>'Vasco Dpt'!K444</f>
        <v>0</v>
      </c>
      <c r="L417" s="217">
        <f>'Vasco Dpt'!L444</f>
        <v>0</v>
      </c>
      <c r="M417" s="217">
        <f>'Vasco Dpt'!M444</f>
        <v>0</v>
      </c>
      <c r="N417" s="217">
        <f>'Vasco Dpt'!N444</f>
        <v>0</v>
      </c>
      <c r="O417" s="217">
        <f>'Vasco Dpt'!O444</f>
        <v>0</v>
      </c>
      <c r="P417" s="217">
        <f>'Vasco Dpt'!P444</f>
        <v>0</v>
      </c>
      <c r="Q417" s="217">
        <f>'Vasco Dpt'!Q444</f>
        <v>0</v>
      </c>
      <c r="R417" s="217">
        <f>'Vasco Dpt'!R444</f>
        <v>0</v>
      </c>
      <c r="S417" s="217">
        <f>'Vasco Dpt'!S444</f>
        <v>0</v>
      </c>
      <c r="T417" s="217">
        <f>'Vasco Dpt'!T444</f>
        <v>0</v>
      </c>
      <c r="U417" s="217" t="str">
        <f t="shared" si="70"/>
        <v>SADA-MRG-HNVR</v>
      </c>
      <c r="V417" s="217" t="str">
        <f t="shared" si="71"/>
        <v>HNVR-MRG-SADA</v>
      </c>
      <c r="W417" s="217" t="e">
        <f t="shared" si="72"/>
        <v>#N/A</v>
      </c>
      <c r="X417" s="217" t="e">
        <f t="shared" si="73"/>
        <v>#N/A</v>
      </c>
      <c r="Y417" s="217" t="e">
        <f t="shared" si="74"/>
        <v>#N/A</v>
      </c>
      <c r="Z417" s="217" t="e">
        <f t="shared" si="75"/>
        <v>#N/A</v>
      </c>
      <c r="AA417" s="673" t="str">
        <f t="shared" si="76"/>
        <v>,</v>
      </c>
      <c r="AB417" s="217" t="str">
        <f t="shared" si="77"/>
        <v/>
      </c>
      <c r="AC417" s="682">
        <f t="shared" si="78"/>
        <v>7.3</v>
      </c>
      <c r="AD417" s="682">
        <f t="shared" si="79"/>
        <v>12.3</v>
      </c>
    </row>
    <row r="418" spans="1:30" ht="16.5" hidden="1" thickTop="1" thickBot="1" x14ac:dyDescent="0.3">
      <c r="A418" s="217">
        <f>'Vasco Dpt'!A445</f>
        <v>0</v>
      </c>
      <c r="B418" s="217" t="str">
        <f>'Vasco Dpt'!B445</f>
        <v>54A</v>
      </c>
      <c r="C418" s="217" t="str">
        <f>'Vasco Dpt'!C445</f>
        <v>HNVR</v>
      </c>
      <c r="D418" s="217" t="str">
        <f>'Vasco Dpt'!D445</f>
        <v>MRG</v>
      </c>
      <c r="E418" s="217" t="str">
        <f>'Vasco Dpt'!E445</f>
        <v>SADA</v>
      </c>
      <c r="F418" s="217">
        <f>'Vasco Dpt'!F445</f>
        <v>195</v>
      </c>
      <c r="G418" s="217">
        <f>'Vasco Dpt'!G445</f>
        <v>0</v>
      </c>
      <c r="H418" s="667">
        <f>'Vasco Dpt'!H445</f>
        <v>13.3</v>
      </c>
      <c r="I418" s="217">
        <f>'Vasco Dpt'!I445</f>
        <v>0</v>
      </c>
      <c r="J418" s="670">
        <f>'Vasco Dpt'!J445</f>
        <v>19.149999999999999</v>
      </c>
      <c r="K418" s="217">
        <f>'Vasco Dpt'!K445</f>
        <v>0</v>
      </c>
      <c r="L418" s="217">
        <f>'Vasco Dpt'!L445</f>
        <v>0</v>
      </c>
      <c r="M418" s="217">
        <f>'Vasco Dpt'!M445</f>
        <v>0</v>
      </c>
      <c r="N418" s="217">
        <f>'Vasco Dpt'!N445</f>
        <v>0</v>
      </c>
      <c r="O418" s="217">
        <f>'Vasco Dpt'!O445</f>
        <v>0</v>
      </c>
      <c r="P418" s="217">
        <f>'Vasco Dpt'!P445</f>
        <v>0</v>
      </c>
      <c r="Q418" s="217">
        <f>'Vasco Dpt'!Q445</f>
        <v>0</v>
      </c>
      <c r="R418" s="217">
        <f>'Vasco Dpt'!R445</f>
        <v>0</v>
      </c>
      <c r="S418" s="217">
        <f>'Vasco Dpt'!S445</f>
        <v>0</v>
      </c>
      <c r="T418" s="217">
        <f>'Vasco Dpt'!T445</f>
        <v>0</v>
      </c>
      <c r="U418" s="217" t="str">
        <f t="shared" si="70"/>
        <v>HNVR-MRG-SADA</v>
      </c>
      <c r="V418" s="217" t="str">
        <f t="shared" si="71"/>
        <v>SADA-MRG-HNVR</v>
      </c>
      <c r="W418" s="217" t="e">
        <f t="shared" si="72"/>
        <v>#N/A</v>
      </c>
      <c r="X418" s="217" t="e">
        <f t="shared" si="73"/>
        <v>#N/A</v>
      </c>
      <c r="Y418" s="217" t="e">
        <f t="shared" si="74"/>
        <v>#N/A</v>
      </c>
      <c r="Z418" s="217" t="e">
        <f t="shared" si="75"/>
        <v>#N/A</v>
      </c>
      <c r="AA418" s="673" t="str">
        <f t="shared" si="76"/>
        <v>,</v>
      </c>
      <c r="AB418" s="217" t="str">
        <f t="shared" si="77"/>
        <v/>
      </c>
      <c r="AC418" s="682">
        <f t="shared" si="78"/>
        <v>13.3</v>
      </c>
      <c r="AD418" s="682">
        <f t="shared" si="79"/>
        <v>19.149999999999999</v>
      </c>
    </row>
    <row r="419" spans="1:30" ht="16.5" hidden="1" thickTop="1" thickBot="1" x14ac:dyDescent="0.3">
      <c r="A419" s="217">
        <f>'Vasco Dpt'!A446</f>
        <v>0</v>
      </c>
      <c r="B419" s="217" t="str">
        <f>'Vasco Dpt'!B446</f>
        <v>54A</v>
      </c>
      <c r="C419" s="217" t="str">
        <f>'Vasco Dpt'!C446</f>
        <v>SADA</v>
      </c>
      <c r="D419" s="217">
        <f>'Vasco Dpt'!D446</f>
        <v>0</v>
      </c>
      <c r="E419" s="217" t="str">
        <f>'Vasco Dpt'!E446</f>
        <v>VSD</v>
      </c>
      <c r="F419" s="217">
        <f>'Vasco Dpt'!F446</f>
        <v>4</v>
      </c>
      <c r="G419" s="217">
        <f>'Vasco Dpt'!G446</f>
        <v>0</v>
      </c>
      <c r="H419" s="667">
        <f>'Vasco Dpt'!H446</f>
        <v>19.149999999999999</v>
      </c>
      <c r="I419" s="217">
        <f>'Vasco Dpt'!I446</f>
        <v>0</v>
      </c>
      <c r="J419" s="670">
        <f>'Vasco Dpt'!J446</f>
        <v>19.3</v>
      </c>
      <c r="K419" s="217">
        <f>'Vasco Dpt'!K446</f>
        <v>1</v>
      </c>
      <c r="L419" s="217">
        <f>'Vasco Dpt'!L446</f>
        <v>1</v>
      </c>
      <c r="M419" s="217">
        <f>'Vasco Dpt'!M446</f>
        <v>13.15</v>
      </c>
      <c r="N419" s="217">
        <f>'Vasco Dpt'!N446</f>
        <v>12</v>
      </c>
      <c r="O419" s="217">
        <f>'Vasco Dpt'!O446</f>
        <v>398</v>
      </c>
      <c r="P419" s="217">
        <f>'Vasco Dpt'!P446</f>
        <v>4</v>
      </c>
      <c r="Q419" s="217">
        <f>'Vasco Dpt'!Q446</f>
        <v>4</v>
      </c>
      <c r="R419" s="217">
        <f>'Vasco Dpt'!R446</f>
        <v>0</v>
      </c>
      <c r="S419" s="217">
        <f>'Vasco Dpt'!S446</f>
        <v>0</v>
      </c>
      <c r="T419" s="217">
        <f>'Vasco Dpt'!T446</f>
        <v>0</v>
      </c>
      <c r="U419" s="217" t="str">
        <f t="shared" si="70"/>
        <v>SADA--VSD</v>
      </c>
      <c r="V419" s="217" t="str">
        <f t="shared" si="71"/>
        <v>VSD--SADA</v>
      </c>
      <c r="W419" s="217" t="e">
        <f t="shared" si="72"/>
        <v>#N/A</v>
      </c>
      <c r="X419" s="217" t="e">
        <f t="shared" si="73"/>
        <v>#N/A</v>
      </c>
      <c r="Y419" s="217" t="e">
        <f t="shared" si="74"/>
        <v>#N/A</v>
      </c>
      <c r="Z419" s="217" t="e">
        <f t="shared" si="75"/>
        <v>#N/A</v>
      </c>
      <c r="AA419" s="673" t="str">
        <f t="shared" si="76"/>
        <v>,</v>
      </c>
      <c r="AB419" s="217" t="str">
        <f t="shared" si="77"/>
        <v/>
      </c>
      <c r="AC419" s="682">
        <f t="shared" si="78"/>
        <v>19.149999999999999</v>
      </c>
      <c r="AD419" s="682">
        <f t="shared" si="79"/>
        <v>19.3</v>
      </c>
    </row>
    <row r="420" spans="1:30" ht="16.5" hidden="1" thickTop="1" thickBot="1" x14ac:dyDescent="0.3">
      <c r="A420" s="217">
        <f>'Vasco Dpt'!A447</f>
        <v>0</v>
      </c>
      <c r="B420" s="217">
        <f>'Vasco Dpt'!B447</f>
        <v>0</v>
      </c>
      <c r="C420" s="217">
        <f>'Vasco Dpt'!C447</f>
        <v>0</v>
      </c>
      <c r="D420" s="217">
        <f>'Vasco Dpt'!D447</f>
        <v>0</v>
      </c>
      <c r="E420" s="217">
        <f>'Vasco Dpt'!E447</f>
        <v>0</v>
      </c>
      <c r="F420" s="217">
        <f>'Vasco Dpt'!F447</f>
        <v>0</v>
      </c>
      <c r="G420" s="217">
        <f>'Vasco Dpt'!G447</f>
        <v>0</v>
      </c>
      <c r="H420" s="667">
        <f>'Vasco Dpt'!H447</f>
        <v>0</v>
      </c>
      <c r="I420" s="217">
        <f>'Vasco Dpt'!I447</f>
        <v>0</v>
      </c>
      <c r="J420" s="670">
        <f>'Vasco Dpt'!J447</f>
        <v>0</v>
      </c>
      <c r="K420" s="217">
        <f>'Vasco Dpt'!K447</f>
        <v>0</v>
      </c>
      <c r="L420" s="217">
        <f>'Vasco Dpt'!L447</f>
        <v>0</v>
      </c>
      <c r="M420" s="217">
        <f>'Vasco Dpt'!M447</f>
        <v>0</v>
      </c>
      <c r="N420" s="217">
        <f>'Vasco Dpt'!N447</f>
        <v>0</v>
      </c>
      <c r="O420" s="217">
        <f>'Vasco Dpt'!O447</f>
        <v>0</v>
      </c>
      <c r="P420" s="217">
        <f>'Vasco Dpt'!P447</f>
        <v>0</v>
      </c>
      <c r="Q420" s="217">
        <f>'Vasco Dpt'!Q447</f>
        <v>0</v>
      </c>
      <c r="R420" s="217">
        <f>'Vasco Dpt'!R447</f>
        <v>0</v>
      </c>
      <c r="S420" s="217">
        <f>'Vasco Dpt'!S447</f>
        <v>0</v>
      </c>
      <c r="T420" s="217">
        <f>'Vasco Dpt'!T447</f>
        <v>0</v>
      </c>
      <c r="U420" s="217" t="str">
        <f t="shared" si="70"/>
        <v>0--0</v>
      </c>
      <c r="V420" s="217" t="str">
        <f t="shared" si="71"/>
        <v>0--0</v>
      </c>
      <c r="W420" s="217" t="e">
        <f t="shared" si="72"/>
        <v>#N/A</v>
      </c>
      <c r="X420" s="217" t="e">
        <f t="shared" si="73"/>
        <v>#N/A</v>
      </c>
      <c r="Y420" s="217" t="e">
        <f t="shared" si="74"/>
        <v>#N/A</v>
      </c>
      <c r="Z420" s="217" t="e">
        <f t="shared" si="75"/>
        <v>#N/A</v>
      </c>
      <c r="AA420" s="673" t="str">
        <f t="shared" si="76"/>
        <v>,</v>
      </c>
      <c r="AB420" s="217" t="str">
        <f t="shared" si="77"/>
        <v/>
      </c>
      <c r="AC420" s="682">
        <f t="shared" si="78"/>
        <v>0</v>
      </c>
      <c r="AD420" s="682">
        <f t="shared" si="79"/>
        <v>0</v>
      </c>
    </row>
    <row r="421" spans="1:30" ht="16.5" hidden="1" thickTop="1" thickBot="1" x14ac:dyDescent="0.3">
      <c r="A421" s="217" t="str">
        <f>'Vasco Dpt'!A448</f>
        <v>S/SERV</v>
      </c>
      <c r="B421" s="217" t="str">
        <f>'Vasco Dpt'!B448</f>
        <v>55A</v>
      </c>
      <c r="C421" s="217" t="str">
        <f>'Vasco Dpt'!C448</f>
        <v>VSD</v>
      </c>
      <c r="D421" s="217" t="str">
        <f>'Vasco Dpt'!D448</f>
        <v>Sai Service</v>
      </c>
      <c r="E421" s="217" t="str">
        <f>'Vasco Dpt'!E448</f>
        <v>PNJ</v>
      </c>
      <c r="F421" s="217">
        <f>'Vasco Dpt'!F448</f>
        <v>30</v>
      </c>
      <c r="G421" s="217">
        <f>'Vasco Dpt'!G448</f>
        <v>0</v>
      </c>
      <c r="H421" s="667">
        <f>'Vasco Dpt'!H448</f>
        <v>6.3</v>
      </c>
      <c r="I421" s="217">
        <f>'Vasco Dpt'!I448</f>
        <v>0</v>
      </c>
      <c r="J421" s="670">
        <f>'Vasco Dpt'!J448</f>
        <v>0</v>
      </c>
      <c r="K421" s="217">
        <f>'Vasco Dpt'!K448</f>
        <v>0</v>
      </c>
      <c r="L421" s="217">
        <f>'Vasco Dpt'!L448</f>
        <v>0</v>
      </c>
      <c r="M421" s="217">
        <f>'Vasco Dpt'!M448</f>
        <v>0</v>
      </c>
      <c r="N421" s="217">
        <f>'Vasco Dpt'!N448</f>
        <v>0</v>
      </c>
      <c r="O421" s="217">
        <f>'Vasco Dpt'!O448</f>
        <v>0</v>
      </c>
      <c r="P421" s="217">
        <f>'Vasco Dpt'!P448</f>
        <v>0</v>
      </c>
      <c r="Q421" s="217">
        <f>'Vasco Dpt'!Q448</f>
        <v>0</v>
      </c>
      <c r="R421" s="217">
        <f>'Vasco Dpt'!R448</f>
        <v>0</v>
      </c>
      <c r="S421" s="217">
        <f>'Vasco Dpt'!S448</f>
        <v>0</v>
      </c>
      <c r="T421" s="217" t="str">
        <f>'Vasco Dpt'!T448</f>
        <v>SHUTTLE</v>
      </c>
      <c r="U421" s="217" t="str">
        <f t="shared" si="70"/>
        <v>VSD-Sai Service-PNJ</v>
      </c>
      <c r="V421" s="217" t="str">
        <f t="shared" si="71"/>
        <v>PNJ-Sai Service-VSD</v>
      </c>
      <c r="W421" s="217" t="e">
        <f t="shared" si="72"/>
        <v>#N/A</v>
      </c>
      <c r="X421" s="217" t="e">
        <f t="shared" si="73"/>
        <v>#N/A</v>
      </c>
      <c r="Y421" s="217" t="e">
        <f t="shared" si="74"/>
        <v>#N/A</v>
      </c>
      <c r="Z421" s="217" t="e">
        <f t="shared" si="75"/>
        <v>#N/A</v>
      </c>
      <c r="AA421" s="673" t="str">
        <f t="shared" si="76"/>
        <v>,</v>
      </c>
      <c r="AB421" s="217" t="str">
        <f t="shared" si="77"/>
        <v/>
      </c>
      <c r="AC421" s="682">
        <f t="shared" si="78"/>
        <v>6.3</v>
      </c>
      <c r="AD421" s="682">
        <f t="shared" si="79"/>
        <v>0</v>
      </c>
    </row>
    <row r="422" spans="1:30" ht="16.5" hidden="1" thickTop="1" thickBot="1" x14ac:dyDescent="0.3">
      <c r="A422" s="217">
        <f>'Vasco Dpt'!A449</f>
        <v>0</v>
      </c>
      <c r="B422" s="217" t="str">
        <f>'Vasco Dpt'!B449</f>
        <v>55A</v>
      </c>
      <c r="C422" s="217" t="str">
        <f>'Vasco Dpt'!C449</f>
        <v>PNJ</v>
      </c>
      <c r="D422" s="217" t="str">
        <f>'Vasco Dpt'!D449</f>
        <v>--do--</v>
      </c>
      <c r="E422" s="217" t="str">
        <f>'Vasco Dpt'!E449</f>
        <v>VSD</v>
      </c>
      <c r="F422" s="217">
        <f>'Vasco Dpt'!F449</f>
        <v>30</v>
      </c>
      <c r="G422" s="217">
        <f>'Vasco Dpt'!G449</f>
        <v>0</v>
      </c>
      <c r="H422" s="667">
        <f>'Vasco Dpt'!H449</f>
        <v>0</v>
      </c>
      <c r="I422" s="217">
        <f>'Vasco Dpt'!I449</f>
        <v>0</v>
      </c>
      <c r="J422" s="670">
        <f>'Vasco Dpt'!J449</f>
        <v>0</v>
      </c>
      <c r="K422" s="217">
        <f>'Vasco Dpt'!K449</f>
        <v>0</v>
      </c>
      <c r="L422" s="217">
        <f>'Vasco Dpt'!L449</f>
        <v>0</v>
      </c>
      <c r="M422" s="217">
        <f>'Vasco Dpt'!M449</f>
        <v>0</v>
      </c>
      <c r="N422" s="217">
        <f>'Vasco Dpt'!N449</f>
        <v>0</v>
      </c>
      <c r="O422" s="217">
        <f>'Vasco Dpt'!O449</f>
        <v>0</v>
      </c>
      <c r="P422" s="217">
        <f>'Vasco Dpt'!P449</f>
        <v>0</v>
      </c>
      <c r="Q422" s="217">
        <f>'Vasco Dpt'!Q449</f>
        <v>0</v>
      </c>
      <c r="R422" s="217">
        <f>'Vasco Dpt'!R449</f>
        <v>0</v>
      </c>
      <c r="S422" s="217">
        <f>'Vasco Dpt'!S449</f>
        <v>0</v>
      </c>
      <c r="T422" s="217" t="str">
        <f>'Vasco Dpt'!T449</f>
        <v>SHUTTLE</v>
      </c>
      <c r="U422" s="217" t="str">
        <f t="shared" si="70"/>
        <v>PNJ---do---VSD</v>
      </c>
      <c r="V422" s="217" t="str">
        <f t="shared" si="71"/>
        <v>VSD---do---PNJ</v>
      </c>
      <c r="W422" s="217" t="e">
        <f t="shared" si="72"/>
        <v>#N/A</v>
      </c>
      <c r="X422" s="217" t="e">
        <f t="shared" si="73"/>
        <v>#N/A</v>
      </c>
      <c r="Y422" s="217" t="e">
        <f t="shared" si="74"/>
        <v>#N/A</v>
      </c>
      <c r="Z422" s="217" t="e">
        <f t="shared" si="75"/>
        <v>#N/A</v>
      </c>
      <c r="AA422" s="673" t="str">
        <f t="shared" si="76"/>
        <v>,</v>
      </c>
      <c r="AB422" s="217" t="str">
        <f t="shared" si="77"/>
        <v/>
      </c>
      <c r="AC422" s="682">
        <f t="shared" si="78"/>
        <v>0</v>
      </c>
      <c r="AD422" s="682">
        <f t="shared" si="79"/>
        <v>0</v>
      </c>
    </row>
    <row r="423" spans="1:30" ht="16.5" hidden="1" thickTop="1" thickBot="1" x14ac:dyDescent="0.3">
      <c r="A423" s="217">
        <f>'Vasco Dpt'!A450</f>
        <v>0</v>
      </c>
      <c r="B423" s="217" t="str">
        <f>'Vasco Dpt'!B450</f>
        <v>55A</v>
      </c>
      <c r="C423" s="217" t="str">
        <f>'Vasco Dpt'!C450</f>
        <v>VSD</v>
      </c>
      <c r="D423" s="217" t="str">
        <f>'Vasco Dpt'!D450</f>
        <v>--do--</v>
      </c>
      <c r="E423" s="217" t="str">
        <f>'Vasco Dpt'!E450</f>
        <v>PNJ</v>
      </c>
      <c r="F423" s="217">
        <f>'Vasco Dpt'!F450</f>
        <v>30</v>
      </c>
      <c r="G423" s="217">
        <f>'Vasco Dpt'!G450</f>
        <v>0</v>
      </c>
      <c r="H423" s="667">
        <f>'Vasco Dpt'!H450</f>
        <v>0</v>
      </c>
      <c r="I423" s="217">
        <f>'Vasco Dpt'!I450</f>
        <v>0</v>
      </c>
      <c r="J423" s="670">
        <f>'Vasco Dpt'!J450</f>
        <v>0</v>
      </c>
      <c r="K423" s="217">
        <f>'Vasco Dpt'!K450</f>
        <v>0</v>
      </c>
      <c r="L423" s="217">
        <f>'Vasco Dpt'!L450</f>
        <v>0</v>
      </c>
      <c r="M423" s="217">
        <f>'Vasco Dpt'!M450</f>
        <v>0</v>
      </c>
      <c r="N423" s="217">
        <f>'Vasco Dpt'!N450</f>
        <v>0</v>
      </c>
      <c r="O423" s="217">
        <f>'Vasco Dpt'!O450</f>
        <v>0</v>
      </c>
      <c r="P423" s="217">
        <f>'Vasco Dpt'!P450</f>
        <v>0</v>
      </c>
      <c r="Q423" s="217">
        <f>'Vasco Dpt'!Q450</f>
        <v>0</v>
      </c>
      <c r="R423" s="217">
        <f>'Vasco Dpt'!R450</f>
        <v>0</v>
      </c>
      <c r="S423" s="217">
        <f>'Vasco Dpt'!S450</f>
        <v>0</v>
      </c>
      <c r="T423" s="217" t="str">
        <f>'Vasco Dpt'!T450</f>
        <v>SHUTTLE</v>
      </c>
      <c r="U423" s="217" t="str">
        <f t="shared" si="70"/>
        <v>VSD---do---PNJ</v>
      </c>
      <c r="V423" s="217" t="str">
        <f t="shared" si="71"/>
        <v>PNJ---do---VSD</v>
      </c>
      <c r="W423" s="217" t="e">
        <f t="shared" si="72"/>
        <v>#N/A</v>
      </c>
      <c r="X423" s="217" t="e">
        <f t="shared" si="73"/>
        <v>#N/A</v>
      </c>
      <c r="Y423" s="217" t="e">
        <f t="shared" si="74"/>
        <v>#N/A</v>
      </c>
      <c r="Z423" s="217" t="e">
        <f t="shared" si="75"/>
        <v>#N/A</v>
      </c>
      <c r="AA423" s="673" t="str">
        <f t="shared" si="76"/>
        <v>,</v>
      </c>
      <c r="AB423" s="217" t="str">
        <f t="shared" si="77"/>
        <v/>
      </c>
      <c r="AC423" s="682">
        <f t="shared" si="78"/>
        <v>0</v>
      </c>
      <c r="AD423" s="682">
        <f t="shared" si="79"/>
        <v>0</v>
      </c>
    </row>
    <row r="424" spans="1:30" ht="16.5" hidden="1" thickTop="1" thickBot="1" x14ac:dyDescent="0.3">
      <c r="A424" s="217">
        <f>'Vasco Dpt'!A451</f>
        <v>0</v>
      </c>
      <c r="B424" s="217" t="str">
        <f>'Vasco Dpt'!B451</f>
        <v>55A</v>
      </c>
      <c r="C424" s="217" t="str">
        <f>'Vasco Dpt'!C451</f>
        <v>PNJ</v>
      </c>
      <c r="D424" s="217" t="str">
        <f>'Vasco Dpt'!D451</f>
        <v>--do--</v>
      </c>
      <c r="E424" s="217" t="str">
        <f>'Vasco Dpt'!E451</f>
        <v>VSD</v>
      </c>
      <c r="F424" s="217">
        <f>'Vasco Dpt'!F451</f>
        <v>30</v>
      </c>
      <c r="G424" s="217">
        <f>'Vasco Dpt'!G451</f>
        <v>0</v>
      </c>
      <c r="H424" s="667">
        <f>'Vasco Dpt'!H451</f>
        <v>0</v>
      </c>
      <c r="I424" s="217">
        <f>'Vasco Dpt'!I451</f>
        <v>0</v>
      </c>
      <c r="J424" s="670">
        <f>'Vasco Dpt'!J451</f>
        <v>0</v>
      </c>
      <c r="K424" s="217">
        <f>'Vasco Dpt'!K451</f>
        <v>0</v>
      </c>
      <c r="L424" s="217">
        <f>'Vasco Dpt'!L451</f>
        <v>0</v>
      </c>
      <c r="M424" s="217">
        <f>'Vasco Dpt'!M451</f>
        <v>0</v>
      </c>
      <c r="N424" s="217">
        <f>'Vasco Dpt'!N451</f>
        <v>0</v>
      </c>
      <c r="O424" s="217">
        <f>'Vasco Dpt'!O451</f>
        <v>0</v>
      </c>
      <c r="P424" s="217">
        <f>'Vasco Dpt'!P451</f>
        <v>0</v>
      </c>
      <c r="Q424" s="217">
        <f>'Vasco Dpt'!Q451</f>
        <v>0</v>
      </c>
      <c r="R424" s="217">
        <f>'Vasco Dpt'!R451</f>
        <v>0</v>
      </c>
      <c r="S424" s="217">
        <f>'Vasco Dpt'!S451</f>
        <v>0</v>
      </c>
      <c r="T424" s="217" t="str">
        <f>'Vasco Dpt'!T451</f>
        <v>SHUTTLE</v>
      </c>
      <c r="U424" s="217" t="str">
        <f t="shared" si="70"/>
        <v>PNJ---do---VSD</v>
      </c>
      <c r="V424" s="217" t="str">
        <f t="shared" si="71"/>
        <v>VSD---do---PNJ</v>
      </c>
      <c r="W424" s="217" t="e">
        <f t="shared" si="72"/>
        <v>#N/A</v>
      </c>
      <c r="X424" s="217" t="e">
        <f t="shared" si="73"/>
        <v>#N/A</v>
      </c>
      <c r="Y424" s="217" t="e">
        <f t="shared" si="74"/>
        <v>#N/A</v>
      </c>
      <c r="Z424" s="217" t="e">
        <f t="shared" si="75"/>
        <v>#N/A</v>
      </c>
      <c r="AA424" s="673" t="str">
        <f t="shared" si="76"/>
        <v>,</v>
      </c>
      <c r="AB424" s="217" t="str">
        <f t="shared" si="77"/>
        <v/>
      </c>
      <c r="AC424" s="682">
        <f t="shared" si="78"/>
        <v>0</v>
      </c>
      <c r="AD424" s="682">
        <f t="shared" si="79"/>
        <v>0</v>
      </c>
    </row>
    <row r="425" spans="1:30" ht="16.5" hidden="1" thickTop="1" thickBot="1" x14ac:dyDescent="0.3">
      <c r="A425" s="217">
        <f>'Vasco Dpt'!A452</f>
        <v>0</v>
      </c>
      <c r="B425" s="217" t="str">
        <f>'Vasco Dpt'!B452</f>
        <v>55A</v>
      </c>
      <c r="C425" s="217" t="str">
        <f>'Vasco Dpt'!C452</f>
        <v>VSD</v>
      </c>
      <c r="D425" s="217" t="str">
        <f>'Vasco Dpt'!D452</f>
        <v>--do--</v>
      </c>
      <c r="E425" s="217" t="str">
        <f>'Vasco Dpt'!E452</f>
        <v>PNJ</v>
      </c>
      <c r="F425" s="217">
        <f>'Vasco Dpt'!F452</f>
        <v>30</v>
      </c>
      <c r="G425" s="217">
        <f>'Vasco Dpt'!G452</f>
        <v>0</v>
      </c>
      <c r="H425" s="667">
        <f>'Vasco Dpt'!H452</f>
        <v>0</v>
      </c>
      <c r="I425" s="217">
        <f>'Vasco Dpt'!I452</f>
        <v>0</v>
      </c>
      <c r="J425" s="670">
        <f>'Vasco Dpt'!J452</f>
        <v>0</v>
      </c>
      <c r="K425" s="217">
        <f>'Vasco Dpt'!K452</f>
        <v>0</v>
      </c>
      <c r="L425" s="217">
        <f>'Vasco Dpt'!L452</f>
        <v>0</v>
      </c>
      <c r="M425" s="217">
        <f>'Vasco Dpt'!M452</f>
        <v>0</v>
      </c>
      <c r="N425" s="217">
        <f>'Vasco Dpt'!N452</f>
        <v>0</v>
      </c>
      <c r="O425" s="217">
        <f>'Vasco Dpt'!O452</f>
        <v>0</v>
      </c>
      <c r="P425" s="217">
        <f>'Vasco Dpt'!P452</f>
        <v>0</v>
      </c>
      <c r="Q425" s="217">
        <f>'Vasco Dpt'!Q452</f>
        <v>0</v>
      </c>
      <c r="R425" s="217">
        <f>'Vasco Dpt'!R452</f>
        <v>0</v>
      </c>
      <c r="S425" s="217">
        <f>'Vasco Dpt'!S452</f>
        <v>0</v>
      </c>
      <c r="T425" s="217" t="str">
        <f>'Vasco Dpt'!T452</f>
        <v>SHUTTLE</v>
      </c>
      <c r="U425" s="217" t="str">
        <f t="shared" si="70"/>
        <v>VSD---do---PNJ</v>
      </c>
      <c r="V425" s="217" t="str">
        <f t="shared" si="71"/>
        <v>PNJ---do---VSD</v>
      </c>
      <c r="W425" s="217" t="e">
        <f t="shared" si="72"/>
        <v>#N/A</v>
      </c>
      <c r="X425" s="217" t="e">
        <f t="shared" si="73"/>
        <v>#N/A</v>
      </c>
      <c r="Y425" s="217" t="e">
        <f t="shared" si="74"/>
        <v>#N/A</v>
      </c>
      <c r="Z425" s="217" t="e">
        <f t="shared" si="75"/>
        <v>#N/A</v>
      </c>
      <c r="AA425" s="673" t="str">
        <f t="shared" si="76"/>
        <v>,</v>
      </c>
      <c r="AB425" s="217" t="str">
        <f t="shared" si="77"/>
        <v/>
      </c>
      <c r="AC425" s="682">
        <f t="shared" si="78"/>
        <v>0</v>
      </c>
      <c r="AD425" s="682">
        <f t="shared" si="79"/>
        <v>0</v>
      </c>
    </row>
    <row r="426" spans="1:30" ht="16.5" hidden="1" thickTop="1" thickBot="1" x14ac:dyDescent="0.3">
      <c r="A426" s="217">
        <f>'Vasco Dpt'!A453</f>
        <v>0</v>
      </c>
      <c r="B426" s="217" t="str">
        <f>'Vasco Dpt'!B453</f>
        <v>55A</v>
      </c>
      <c r="C426" s="217" t="str">
        <f>'Vasco Dpt'!C453</f>
        <v>PNJ</v>
      </c>
      <c r="D426" s="217" t="str">
        <f>'Vasco Dpt'!D453</f>
        <v>--do--</v>
      </c>
      <c r="E426" s="217" t="str">
        <f>'Vasco Dpt'!E453</f>
        <v>VSD</v>
      </c>
      <c r="F426" s="217">
        <f>'Vasco Dpt'!F453</f>
        <v>30</v>
      </c>
      <c r="G426" s="217">
        <f>'Vasco Dpt'!G453</f>
        <v>0</v>
      </c>
      <c r="H426" s="667">
        <f>'Vasco Dpt'!H453</f>
        <v>0</v>
      </c>
      <c r="I426" s="217">
        <f>'Vasco Dpt'!I453</f>
        <v>0</v>
      </c>
      <c r="J426" s="670">
        <f>'Vasco Dpt'!J453</f>
        <v>15</v>
      </c>
      <c r="K426" s="217">
        <f>'Vasco Dpt'!K453</f>
        <v>1</v>
      </c>
      <c r="L426" s="217">
        <f>'Vasco Dpt'!L453</f>
        <v>0</v>
      </c>
      <c r="M426" s="217">
        <f>'Vasco Dpt'!M453</f>
        <v>8.3000000000000007</v>
      </c>
      <c r="N426" s="217">
        <f>'Vasco Dpt'!N453</f>
        <v>6.45</v>
      </c>
      <c r="O426" s="217">
        <f>'Vasco Dpt'!O453</f>
        <v>180</v>
      </c>
      <c r="P426" s="217">
        <f>'Vasco Dpt'!P453</f>
        <v>0</v>
      </c>
      <c r="Q426" s="217">
        <f>'Vasco Dpt'!Q453</f>
        <v>0</v>
      </c>
      <c r="R426" s="217">
        <f>'Vasco Dpt'!R453</f>
        <v>0</v>
      </c>
      <c r="S426" s="217">
        <f>'Vasco Dpt'!S453</f>
        <v>0</v>
      </c>
      <c r="T426" s="217" t="str">
        <f>'Vasco Dpt'!T453</f>
        <v>SHUTTLE</v>
      </c>
      <c r="U426" s="217" t="str">
        <f t="shared" si="70"/>
        <v>PNJ---do---VSD</v>
      </c>
      <c r="V426" s="217" t="str">
        <f t="shared" si="71"/>
        <v>VSD---do---PNJ</v>
      </c>
      <c r="W426" s="217" t="e">
        <f t="shared" si="72"/>
        <v>#N/A</v>
      </c>
      <c r="X426" s="217" t="e">
        <f t="shared" si="73"/>
        <v>#N/A</v>
      </c>
      <c r="Y426" s="217" t="e">
        <f t="shared" si="74"/>
        <v>#N/A</v>
      </c>
      <c r="Z426" s="217" t="e">
        <f t="shared" si="75"/>
        <v>#N/A</v>
      </c>
      <c r="AA426" s="673" t="str">
        <f t="shared" si="76"/>
        <v>,</v>
      </c>
      <c r="AB426" s="217" t="str">
        <f t="shared" si="77"/>
        <v/>
      </c>
      <c r="AC426" s="682">
        <f t="shared" si="78"/>
        <v>0</v>
      </c>
      <c r="AD426" s="682">
        <f t="shared" si="79"/>
        <v>15</v>
      </c>
    </row>
    <row r="427" spans="1:30" ht="16.5" hidden="1" thickTop="1" thickBot="1" x14ac:dyDescent="0.3">
      <c r="A427" s="217">
        <f>'Vasco Dpt'!A454</f>
        <v>0</v>
      </c>
      <c r="B427" s="217">
        <f>'Vasco Dpt'!B454</f>
        <v>0</v>
      </c>
      <c r="C427" s="217">
        <f>'Vasco Dpt'!C454</f>
        <v>0</v>
      </c>
      <c r="D427" s="217">
        <f>'Vasco Dpt'!D454</f>
        <v>0</v>
      </c>
      <c r="E427" s="217">
        <f>'Vasco Dpt'!E454</f>
        <v>0</v>
      </c>
      <c r="F427" s="217">
        <f>'Vasco Dpt'!F454</f>
        <v>0</v>
      </c>
      <c r="G427" s="217">
        <f>'Vasco Dpt'!G454</f>
        <v>0</v>
      </c>
      <c r="H427" s="667">
        <f>'Vasco Dpt'!H454</f>
        <v>0</v>
      </c>
      <c r="I427" s="217">
        <f>'Vasco Dpt'!I454</f>
        <v>0</v>
      </c>
      <c r="J427" s="670">
        <f>'Vasco Dpt'!J454</f>
        <v>0</v>
      </c>
      <c r="K427" s="217">
        <f>'Vasco Dpt'!K454</f>
        <v>0</v>
      </c>
      <c r="L427" s="217">
        <f>'Vasco Dpt'!L454</f>
        <v>0</v>
      </c>
      <c r="M427" s="217">
        <f>'Vasco Dpt'!M454</f>
        <v>0</v>
      </c>
      <c r="N427" s="217">
        <f>'Vasco Dpt'!N454</f>
        <v>0</v>
      </c>
      <c r="O427" s="217">
        <f>'Vasco Dpt'!O454</f>
        <v>0</v>
      </c>
      <c r="P427" s="217">
        <f>'Vasco Dpt'!P454</f>
        <v>0</v>
      </c>
      <c r="Q427" s="217">
        <f>'Vasco Dpt'!Q454</f>
        <v>0</v>
      </c>
      <c r="R427" s="217">
        <f>'Vasco Dpt'!R454</f>
        <v>0</v>
      </c>
      <c r="S427" s="217">
        <f>'Vasco Dpt'!S454</f>
        <v>0</v>
      </c>
      <c r="T427" s="217">
        <f>'Vasco Dpt'!T454</f>
        <v>0</v>
      </c>
      <c r="U427" s="217" t="str">
        <f t="shared" si="70"/>
        <v>0--0</v>
      </c>
      <c r="V427" s="217" t="str">
        <f t="shared" si="71"/>
        <v>0--0</v>
      </c>
      <c r="W427" s="217" t="e">
        <f t="shared" si="72"/>
        <v>#N/A</v>
      </c>
      <c r="X427" s="217" t="e">
        <f t="shared" si="73"/>
        <v>#N/A</v>
      </c>
      <c r="Y427" s="217" t="e">
        <f t="shared" si="74"/>
        <v>#N/A</v>
      </c>
      <c r="Z427" s="217" t="e">
        <f t="shared" si="75"/>
        <v>#N/A</v>
      </c>
      <c r="AA427" s="673" t="str">
        <f t="shared" si="76"/>
        <v>,</v>
      </c>
      <c r="AB427" s="217" t="str">
        <f t="shared" si="77"/>
        <v/>
      </c>
      <c r="AC427" s="682">
        <f t="shared" si="78"/>
        <v>0</v>
      </c>
      <c r="AD427" s="682">
        <f t="shared" si="79"/>
        <v>0</v>
      </c>
    </row>
    <row r="428" spans="1:30" ht="16.5" hidden="1" thickTop="1" thickBot="1" x14ac:dyDescent="0.3">
      <c r="A428" s="217" t="str">
        <f>'Vasco Dpt'!A455</f>
        <v>LUX</v>
      </c>
      <c r="B428" s="217" t="str">
        <f>'Vasco Dpt'!B455</f>
        <v>56A</v>
      </c>
      <c r="C428" s="217" t="str">
        <f>'Vasco Dpt'!C455</f>
        <v>VSD</v>
      </c>
      <c r="D428" s="217" t="str">
        <f>'Vasco Dpt'!D455</f>
        <v>CRT</v>
      </c>
      <c r="E428" s="217" t="str">
        <f>'Vasco Dpt'!E455</f>
        <v>PNJ</v>
      </c>
      <c r="F428" s="217">
        <f>'Vasco Dpt'!F455</f>
        <v>30</v>
      </c>
      <c r="G428" s="217">
        <f>'Vasco Dpt'!G455</f>
        <v>0</v>
      </c>
      <c r="H428" s="667">
        <f>'Vasco Dpt'!H455</f>
        <v>9</v>
      </c>
      <c r="I428" s="217">
        <f>'Vasco Dpt'!I455</f>
        <v>0</v>
      </c>
      <c r="J428" s="670">
        <f>'Vasco Dpt'!J455</f>
        <v>10</v>
      </c>
      <c r="K428" s="217">
        <f>'Vasco Dpt'!K455</f>
        <v>0</v>
      </c>
      <c r="L428" s="217">
        <f>'Vasco Dpt'!L455</f>
        <v>0</v>
      </c>
      <c r="M428" s="217">
        <f>'Vasco Dpt'!M455</f>
        <v>0</v>
      </c>
      <c r="N428" s="217">
        <f>'Vasco Dpt'!N455</f>
        <v>0</v>
      </c>
      <c r="O428" s="217">
        <f>'Vasco Dpt'!O455</f>
        <v>0</v>
      </c>
      <c r="P428" s="217">
        <f>'Vasco Dpt'!P455</f>
        <v>0</v>
      </c>
      <c r="Q428" s="217">
        <f>'Vasco Dpt'!Q455</f>
        <v>0</v>
      </c>
      <c r="R428" s="217">
        <f>'Vasco Dpt'!R455</f>
        <v>0</v>
      </c>
      <c r="S428" s="217">
        <f>'Vasco Dpt'!S455</f>
        <v>0</v>
      </c>
      <c r="T428" s="217">
        <f>'Vasco Dpt'!T455</f>
        <v>0</v>
      </c>
      <c r="U428" s="217" t="str">
        <f t="shared" si="70"/>
        <v>VSD-CRT-PNJ</v>
      </c>
      <c r="V428" s="217" t="str">
        <f t="shared" si="71"/>
        <v>PNJ-CRT-VSD</v>
      </c>
      <c r="W428" s="217" t="str">
        <f t="shared" si="72"/>
        <v>vsg2</v>
      </c>
      <c r="X428" s="217" t="str">
        <f t="shared" si="73"/>
        <v>vsg60</v>
      </c>
      <c r="Y428" s="217" t="str">
        <f t="shared" si="74"/>
        <v>vsg2</v>
      </c>
      <c r="Z428" s="217" t="str">
        <f t="shared" si="75"/>
        <v>mrg86</v>
      </c>
      <c r="AA428" s="673" t="str">
        <f t="shared" si="76"/>
        <v>vsg2,vsg2</v>
      </c>
      <c r="AB428" s="217" t="str">
        <f t="shared" si="77"/>
        <v>onward</v>
      </c>
      <c r="AC428" s="682">
        <f t="shared" si="78"/>
        <v>9</v>
      </c>
      <c r="AD428" s="682">
        <f t="shared" si="79"/>
        <v>10</v>
      </c>
    </row>
    <row r="429" spans="1:30" ht="16.5" hidden="1" thickTop="1" thickBot="1" x14ac:dyDescent="0.3">
      <c r="A429" s="217">
        <f>'Vasco Dpt'!A456</f>
        <v>0</v>
      </c>
      <c r="B429" s="217" t="str">
        <f>'Vasco Dpt'!B456</f>
        <v>56A</v>
      </c>
      <c r="C429" s="217" t="str">
        <f>'Vasco Dpt'!C456</f>
        <v>PNJ</v>
      </c>
      <c r="D429" s="217" t="str">
        <f>'Vasco Dpt'!D456</f>
        <v>MPS CHRL</v>
      </c>
      <c r="E429" s="217" t="str">
        <f>'Vasco Dpt'!E456</f>
        <v>BGM</v>
      </c>
      <c r="F429" s="217">
        <f>'Vasco Dpt'!F456</f>
        <v>130</v>
      </c>
      <c r="G429" s="217">
        <f>'Vasco Dpt'!G456</f>
        <v>0</v>
      </c>
      <c r="H429" s="667">
        <f>'Vasco Dpt'!H456</f>
        <v>10.15</v>
      </c>
      <c r="I429" s="217">
        <f>'Vasco Dpt'!I456</f>
        <v>0</v>
      </c>
      <c r="J429" s="670">
        <f>'Vasco Dpt'!J456</f>
        <v>13.45</v>
      </c>
      <c r="K429" s="217">
        <f>'Vasco Dpt'!K456</f>
        <v>0</v>
      </c>
      <c r="L429" s="217">
        <f>'Vasco Dpt'!L456</f>
        <v>0</v>
      </c>
      <c r="M429" s="217">
        <f>'Vasco Dpt'!M456</f>
        <v>0</v>
      </c>
      <c r="N429" s="217">
        <f>'Vasco Dpt'!N456</f>
        <v>0</v>
      </c>
      <c r="O429" s="217">
        <f>'Vasco Dpt'!O456</f>
        <v>0</v>
      </c>
      <c r="P429" s="217">
        <f>'Vasco Dpt'!P456</f>
        <v>0</v>
      </c>
      <c r="Q429" s="217">
        <f>'Vasco Dpt'!Q456</f>
        <v>0</v>
      </c>
      <c r="R429" s="217">
        <f>'Vasco Dpt'!R456</f>
        <v>0</v>
      </c>
      <c r="S429" s="217">
        <f>'Vasco Dpt'!S456</f>
        <v>0</v>
      </c>
      <c r="T429" s="217">
        <f>'Vasco Dpt'!T456</f>
        <v>0</v>
      </c>
      <c r="U429" s="217" t="str">
        <f t="shared" si="70"/>
        <v>PNJ-MPS CHRL-BGM</v>
      </c>
      <c r="V429" s="217" t="str">
        <f t="shared" si="71"/>
        <v>BGM-MPS CHRL-PNJ</v>
      </c>
      <c r="W429" s="217" t="e">
        <f t="shared" si="72"/>
        <v>#N/A</v>
      </c>
      <c r="X429" s="217" t="e">
        <f t="shared" si="73"/>
        <v>#N/A</v>
      </c>
      <c r="Y429" s="217" t="e">
        <f t="shared" si="74"/>
        <v>#N/A</v>
      </c>
      <c r="Z429" s="217" t="e">
        <f t="shared" si="75"/>
        <v>#N/A</v>
      </c>
      <c r="AA429" s="673" t="str">
        <f t="shared" si="76"/>
        <v>,</v>
      </c>
      <c r="AB429" s="217" t="str">
        <f t="shared" si="77"/>
        <v/>
      </c>
      <c r="AC429" s="682">
        <f t="shared" si="78"/>
        <v>10.15</v>
      </c>
      <c r="AD429" s="682">
        <f t="shared" si="79"/>
        <v>13.45</v>
      </c>
    </row>
    <row r="430" spans="1:30" ht="16.5" hidden="1" thickTop="1" thickBot="1" x14ac:dyDescent="0.3">
      <c r="A430" s="217">
        <f>'Vasco Dpt'!A457</f>
        <v>0</v>
      </c>
      <c r="B430" s="217" t="str">
        <f>'Vasco Dpt'!B457</f>
        <v>56A</v>
      </c>
      <c r="C430" s="217" t="str">
        <f>'Vasco Dpt'!C457</f>
        <v>BGM</v>
      </c>
      <c r="D430" s="217" t="str">
        <f>'Vasco Dpt'!D457</f>
        <v>CRL MPS</v>
      </c>
      <c r="E430" s="217" t="str">
        <f>'Vasco Dpt'!E457</f>
        <v>PNJ</v>
      </c>
      <c r="F430" s="217">
        <f>'Vasco Dpt'!F457</f>
        <v>130</v>
      </c>
      <c r="G430" s="217">
        <f>'Vasco Dpt'!G457</f>
        <v>0</v>
      </c>
      <c r="H430" s="667">
        <f>'Vasco Dpt'!H457</f>
        <v>15.2</v>
      </c>
      <c r="I430" s="217">
        <f>'Vasco Dpt'!I457</f>
        <v>0</v>
      </c>
      <c r="J430" s="670">
        <f>'Vasco Dpt'!J457</f>
        <v>19</v>
      </c>
      <c r="K430" s="217">
        <f>'Vasco Dpt'!K457</f>
        <v>0</v>
      </c>
      <c r="L430" s="217">
        <f>'Vasco Dpt'!L457</f>
        <v>0</v>
      </c>
      <c r="M430" s="217">
        <f>'Vasco Dpt'!M457</f>
        <v>0</v>
      </c>
      <c r="N430" s="217">
        <f>'Vasco Dpt'!N457</f>
        <v>0</v>
      </c>
      <c r="O430" s="217">
        <f>'Vasco Dpt'!O457</f>
        <v>0</v>
      </c>
      <c r="P430" s="217">
        <f>'Vasco Dpt'!P457</f>
        <v>0</v>
      </c>
      <c r="Q430" s="217">
        <f>'Vasco Dpt'!Q457</f>
        <v>0</v>
      </c>
      <c r="R430" s="217">
        <f>'Vasco Dpt'!R457</f>
        <v>0</v>
      </c>
      <c r="S430" s="217">
        <f>'Vasco Dpt'!S457</f>
        <v>0</v>
      </c>
      <c r="T430" s="217">
        <f>'Vasco Dpt'!T457</f>
        <v>0</v>
      </c>
      <c r="U430" s="217" t="str">
        <f t="shared" si="70"/>
        <v>BGM-CRL MPS-PNJ</v>
      </c>
      <c r="V430" s="217" t="str">
        <f t="shared" si="71"/>
        <v>PNJ-CRL MPS-BGM</v>
      </c>
      <c r="W430" s="217" t="e">
        <f t="shared" si="72"/>
        <v>#N/A</v>
      </c>
      <c r="X430" s="217" t="e">
        <f t="shared" si="73"/>
        <v>#N/A</v>
      </c>
      <c r="Y430" s="217" t="e">
        <f t="shared" si="74"/>
        <v>#N/A</v>
      </c>
      <c r="Z430" s="217" t="e">
        <f t="shared" si="75"/>
        <v>#N/A</v>
      </c>
      <c r="AA430" s="673" t="str">
        <f t="shared" si="76"/>
        <v>,</v>
      </c>
      <c r="AB430" s="217" t="str">
        <f t="shared" si="77"/>
        <v/>
      </c>
      <c r="AC430" s="682">
        <f t="shared" si="78"/>
        <v>15.2</v>
      </c>
      <c r="AD430" s="682">
        <f t="shared" si="79"/>
        <v>19</v>
      </c>
    </row>
    <row r="431" spans="1:30" ht="16.5" hidden="1" thickTop="1" thickBot="1" x14ac:dyDescent="0.3">
      <c r="A431" s="217">
        <f>'Vasco Dpt'!A458</f>
        <v>0</v>
      </c>
      <c r="B431" s="217" t="str">
        <f>'Vasco Dpt'!B458</f>
        <v>56A</v>
      </c>
      <c r="C431" s="217" t="str">
        <f>'Vasco Dpt'!C458</f>
        <v>PNJ</v>
      </c>
      <c r="D431" s="217" t="str">
        <f>'Vasco Dpt'!D458</f>
        <v>CRT</v>
      </c>
      <c r="E431" s="217" t="str">
        <f>'Vasco Dpt'!E458</f>
        <v>VSD</v>
      </c>
      <c r="F431" s="217">
        <f>'Vasco Dpt'!F458</f>
        <v>30</v>
      </c>
      <c r="G431" s="217">
        <f>'Vasco Dpt'!G458</f>
        <v>0</v>
      </c>
      <c r="H431" s="667">
        <f>'Vasco Dpt'!H458</f>
        <v>19.05</v>
      </c>
      <c r="I431" s="217">
        <f>'Vasco Dpt'!I458</f>
        <v>0</v>
      </c>
      <c r="J431" s="670">
        <f>'Vasco Dpt'!J458</f>
        <v>20.05</v>
      </c>
      <c r="K431" s="217">
        <f>'Vasco Dpt'!K458</f>
        <v>1</v>
      </c>
      <c r="L431" s="217">
        <f>'Vasco Dpt'!L458</f>
        <v>1</v>
      </c>
      <c r="M431" s="217">
        <f>'Vasco Dpt'!M458</f>
        <v>11.5</v>
      </c>
      <c r="N431" s="217">
        <f>'Vasco Dpt'!N458</f>
        <v>10</v>
      </c>
      <c r="O431" s="217">
        <f>'Vasco Dpt'!O458</f>
        <v>320</v>
      </c>
      <c r="P431" s="217">
        <f>'Vasco Dpt'!P458</f>
        <v>2</v>
      </c>
      <c r="Q431" s="217">
        <f>'Vasco Dpt'!Q458</f>
        <v>0</v>
      </c>
      <c r="R431" s="217">
        <f>'Vasco Dpt'!R458</f>
        <v>0</v>
      </c>
      <c r="S431" s="217">
        <f>'Vasco Dpt'!S458</f>
        <v>200</v>
      </c>
      <c r="T431" s="217" t="str">
        <f>'Vasco Dpt'!T458</f>
        <v>LOCAL</v>
      </c>
      <c r="U431" s="217" t="str">
        <f t="shared" si="70"/>
        <v>PNJ-CRT-VSD</v>
      </c>
      <c r="V431" s="217" t="str">
        <f t="shared" si="71"/>
        <v>VSD-CRT-PNJ</v>
      </c>
      <c r="W431" s="217" t="str">
        <f t="shared" si="72"/>
        <v>vsg60</v>
      </c>
      <c r="X431" s="217" t="str">
        <f t="shared" si="73"/>
        <v>vsg2</v>
      </c>
      <c r="Y431" s="217" t="str">
        <f t="shared" si="74"/>
        <v>mrg86</v>
      </c>
      <c r="Z431" s="217" t="str">
        <f t="shared" si="75"/>
        <v>vsg2</v>
      </c>
      <c r="AA431" s="673" t="str">
        <f t="shared" si="76"/>
        <v>vsg60,mrg86</v>
      </c>
      <c r="AB431" s="217" t="str">
        <f t="shared" si="77"/>
        <v>onward</v>
      </c>
      <c r="AC431" s="682">
        <f t="shared" si="78"/>
        <v>19.05</v>
      </c>
      <c r="AD431" s="682">
        <f t="shared" si="79"/>
        <v>20.05</v>
      </c>
    </row>
    <row r="432" spans="1:30" ht="16.5" hidden="1" thickTop="1" thickBot="1" x14ac:dyDescent="0.3">
      <c r="A432" s="217">
        <f>'Vasco Dpt'!A459</f>
        <v>0</v>
      </c>
      <c r="B432" s="217">
        <f>'Vasco Dpt'!B459</f>
        <v>0</v>
      </c>
      <c r="C432" s="217">
        <f>'Vasco Dpt'!C459</f>
        <v>0</v>
      </c>
      <c r="D432" s="217">
        <f>'Vasco Dpt'!D459</f>
        <v>0</v>
      </c>
      <c r="E432" s="217">
        <f>'Vasco Dpt'!E459</f>
        <v>0</v>
      </c>
      <c r="F432" s="217">
        <f>'Vasco Dpt'!F459</f>
        <v>0</v>
      </c>
      <c r="G432" s="217">
        <f>'Vasco Dpt'!G459</f>
        <v>0</v>
      </c>
      <c r="H432" s="667">
        <f>'Vasco Dpt'!H459</f>
        <v>0</v>
      </c>
      <c r="I432" s="217">
        <f>'Vasco Dpt'!I459</f>
        <v>0</v>
      </c>
      <c r="J432" s="670">
        <f>'Vasco Dpt'!J459</f>
        <v>0</v>
      </c>
      <c r="K432" s="217">
        <f>'Vasco Dpt'!K459</f>
        <v>0</v>
      </c>
      <c r="L432" s="217">
        <f>'Vasco Dpt'!L459</f>
        <v>0</v>
      </c>
      <c r="M432" s="217">
        <f>'Vasco Dpt'!M459</f>
        <v>0</v>
      </c>
      <c r="N432" s="217">
        <f>'Vasco Dpt'!N459</f>
        <v>0</v>
      </c>
      <c r="O432" s="217">
        <f>'Vasco Dpt'!O459</f>
        <v>0</v>
      </c>
      <c r="P432" s="217">
        <f>'Vasco Dpt'!P459</f>
        <v>0</v>
      </c>
      <c r="Q432" s="217">
        <f>'Vasco Dpt'!Q459</f>
        <v>0</v>
      </c>
      <c r="R432" s="217">
        <f>'Vasco Dpt'!R459</f>
        <v>0</v>
      </c>
      <c r="S432" s="217">
        <f>'Vasco Dpt'!S459</f>
        <v>0</v>
      </c>
      <c r="T432" s="217">
        <f>'Vasco Dpt'!T459</f>
        <v>0</v>
      </c>
      <c r="U432" s="217" t="str">
        <f t="shared" si="70"/>
        <v>0--0</v>
      </c>
      <c r="V432" s="217" t="str">
        <f t="shared" si="71"/>
        <v>0--0</v>
      </c>
      <c r="W432" s="217" t="e">
        <f t="shared" si="72"/>
        <v>#N/A</v>
      </c>
      <c r="X432" s="217" t="e">
        <f t="shared" si="73"/>
        <v>#N/A</v>
      </c>
      <c r="Y432" s="217" t="e">
        <f t="shared" si="74"/>
        <v>#N/A</v>
      </c>
      <c r="Z432" s="217" t="e">
        <f t="shared" si="75"/>
        <v>#N/A</v>
      </c>
      <c r="AA432" s="673" t="str">
        <f t="shared" si="76"/>
        <v>,</v>
      </c>
      <c r="AB432" s="217" t="str">
        <f t="shared" si="77"/>
        <v/>
      </c>
      <c r="AC432" s="682">
        <f t="shared" si="78"/>
        <v>0</v>
      </c>
      <c r="AD432" s="682">
        <f t="shared" si="79"/>
        <v>0</v>
      </c>
    </row>
    <row r="433" spans="1:30" ht="16.5" hidden="1" thickTop="1" thickBot="1" x14ac:dyDescent="0.3">
      <c r="A433" s="217" t="str">
        <f>'Vasco Dpt'!A460</f>
        <v>MINI</v>
      </c>
      <c r="B433" s="217" t="str">
        <f>'Vasco Dpt'!B460</f>
        <v>57A</v>
      </c>
      <c r="C433" s="217" t="str">
        <f>'Vasco Dpt'!C460</f>
        <v>VSD/BAINA</v>
      </c>
      <c r="D433" s="217" t="str">
        <f>'Vasco Dpt'!D460</f>
        <v>BHAWAN</v>
      </c>
      <c r="E433" s="217" t="str">
        <f>'Vasco Dpt'!E460</f>
        <v>VSD</v>
      </c>
      <c r="F433" s="217">
        <f>'Vasco Dpt'!F460</f>
        <v>30</v>
      </c>
      <c r="G433" s="217">
        <f>'Vasco Dpt'!G460</f>
        <v>0</v>
      </c>
      <c r="H433" s="667">
        <f>'Vasco Dpt'!H460</f>
        <v>6.3</v>
      </c>
      <c r="I433" s="217">
        <f>'Vasco Dpt'!I460</f>
        <v>0</v>
      </c>
      <c r="J433" s="670">
        <f>'Vasco Dpt'!J460</f>
        <v>0</v>
      </c>
      <c r="K433" s="217">
        <f>'Vasco Dpt'!K460</f>
        <v>0</v>
      </c>
      <c r="L433" s="217">
        <f>'Vasco Dpt'!L460</f>
        <v>0</v>
      </c>
      <c r="M433" s="217">
        <f>'Vasco Dpt'!M460</f>
        <v>0</v>
      </c>
      <c r="N433" s="217">
        <f>'Vasco Dpt'!N460</f>
        <v>0</v>
      </c>
      <c r="O433" s="217">
        <f>'Vasco Dpt'!O460</f>
        <v>0</v>
      </c>
      <c r="P433" s="217">
        <f>'Vasco Dpt'!P460</f>
        <v>0</v>
      </c>
      <c r="Q433" s="217">
        <f>'Vasco Dpt'!Q460</f>
        <v>0</v>
      </c>
      <c r="R433" s="217">
        <f>'Vasco Dpt'!R460</f>
        <v>0</v>
      </c>
      <c r="S433" s="217">
        <f>'Vasco Dpt'!S460</f>
        <v>0</v>
      </c>
      <c r="T433" s="217">
        <f>'Vasco Dpt'!T460</f>
        <v>0</v>
      </c>
      <c r="U433" s="217" t="str">
        <f t="shared" si="70"/>
        <v>VSD/BAINA-BHAWAN-VSD</v>
      </c>
      <c r="V433" s="217" t="str">
        <f t="shared" si="71"/>
        <v>VSD-BHAWAN-VSD/BAINA</v>
      </c>
      <c r="W433" s="217" t="e">
        <f t="shared" si="72"/>
        <v>#N/A</v>
      </c>
      <c r="X433" s="217" t="e">
        <f t="shared" si="73"/>
        <v>#N/A</v>
      </c>
      <c r="Y433" s="217" t="e">
        <f t="shared" si="74"/>
        <v>#N/A</v>
      </c>
      <c r="Z433" s="217" t="e">
        <f t="shared" si="75"/>
        <v>#N/A</v>
      </c>
      <c r="AA433" s="673" t="str">
        <f t="shared" si="76"/>
        <v>,</v>
      </c>
      <c r="AB433" s="217" t="str">
        <f t="shared" si="77"/>
        <v/>
      </c>
      <c r="AC433" s="682">
        <f t="shared" si="78"/>
        <v>6.3</v>
      </c>
      <c r="AD433" s="682">
        <f t="shared" si="79"/>
        <v>0</v>
      </c>
    </row>
    <row r="434" spans="1:30" ht="16.5" hidden="1" thickTop="1" thickBot="1" x14ac:dyDescent="0.3">
      <c r="A434" s="217">
        <f>'Vasco Dpt'!A461</f>
        <v>0</v>
      </c>
      <c r="B434" s="217" t="str">
        <f>'Vasco Dpt'!B461</f>
        <v>57A</v>
      </c>
      <c r="C434" s="217" t="str">
        <f>'Vasco Dpt'!C461</f>
        <v>VSD</v>
      </c>
      <c r="D434" s="217">
        <f>'Vasco Dpt'!D461</f>
        <v>0</v>
      </c>
      <c r="E434" s="217" t="str">
        <f>'Vasco Dpt'!E461</f>
        <v>PNJ</v>
      </c>
      <c r="F434" s="217">
        <f>'Vasco Dpt'!F461</f>
        <v>30</v>
      </c>
      <c r="G434" s="217">
        <f>'Vasco Dpt'!G461</f>
        <v>0</v>
      </c>
      <c r="H434" s="667">
        <f>'Vasco Dpt'!H461</f>
        <v>0</v>
      </c>
      <c r="I434" s="217">
        <f>'Vasco Dpt'!I461</f>
        <v>0</v>
      </c>
      <c r="J434" s="670">
        <f>'Vasco Dpt'!J461</f>
        <v>0</v>
      </c>
      <c r="K434" s="217">
        <f>'Vasco Dpt'!K461</f>
        <v>0</v>
      </c>
      <c r="L434" s="217">
        <f>'Vasco Dpt'!L461</f>
        <v>0</v>
      </c>
      <c r="M434" s="217">
        <f>'Vasco Dpt'!M461</f>
        <v>0</v>
      </c>
      <c r="N434" s="217">
        <f>'Vasco Dpt'!N461</f>
        <v>0</v>
      </c>
      <c r="O434" s="217">
        <f>'Vasco Dpt'!O461</f>
        <v>0</v>
      </c>
      <c r="P434" s="217">
        <f>'Vasco Dpt'!P461</f>
        <v>0</v>
      </c>
      <c r="Q434" s="217">
        <f>'Vasco Dpt'!Q461</f>
        <v>0</v>
      </c>
      <c r="R434" s="217">
        <f>'Vasco Dpt'!R461</f>
        <v>0</v>
      </c>
      <c r="S434" s="217">
        <f>'Vasco Dpt'!S461</f>
        <v>0</v>
      </c>
      <c r="T434" s="217" t="str">
        <f>'Vasco Dpt'!T461</f>
        <v>shuttle</v>
      </c>
      <c r="U434" s="217" t="str">
        <f t="shared" si="70"/>
        <v>VSD--PNJ</v>
      </c>
      <c r="V434" s="217" t="str">
        <f t="shared" si="71"/>
        <v>PNJ--VSD</v>
      </c>
      <c r="W434" s="217" t="e">
        <f t="shared" si="72"/>
        <v>#N/A</v>
      </c>
      <c r="X434" s="217" t="e">
        <f t="shared" si="73"/>
        <v>#N/A</v>
      </c>
      <c r="Y434" s="217" t="e">
        <f t="shared" si="74"/>
        <v>#N/A</v>
      </c>
      <c r="Z434" s="217" t="e">
        <f t="shared" si="75"/>
        <v>#N/A</v>
      </c>
      <c r="AA434" s="673" t="str">
        <f t="shared" si="76"/>
        <v>,</v>
      </c>
      <c r="AB434" s="217" t="str">
        <f t="shared" si="77"/>
        <v/>
      </c>
      <c r="AC434" s="682">
        <f t="shared" si="78"/>
        <v>0</v>
      </c>
      <c r="AD434" s="682">
        <f t="shared" si="79"/>
        <v>0</v>
      </c>
    </row>
    <row r="435" spans="1:30" ht="16.5" hidden="1" thickTop="1" thickBot="1" x14ac:dyDescent="0.3">
      <c r="A435" s="217">
        <f>'Vasco Dpt'!A462</f>
        <v>0</v>
      </c>
      <c r="B435" s="217" t="str">
        <f>'Vasco Dpt'!B462</f>
        <v>57A</v>
      </c>
      <c r="C435" s="217" t="str">
        <f>'Vasco Dpt'!C462</f>
        <v>PNJ</v>
      </c>
      <c r="D435" s="217">
        <f>'Vasco Dpt'!D462</f>
        <v>0</v>
      </c>
      <c r="E435" s="217" t="str">
        <f>'Vasco Dpt'!E462</f>
        <v>VSD</v>
      </c>
      <c r="F435" s="217">
        <f>'Vasco Dpt'!F462</f>
        <v>30</v>
      </c>
      <c r="G435" s="217">
        <f>'Vasco Dpt'!G462</f>
        <v>0</v>
      </c>
      <c r="H435" s="667">
        <f>'Vasco Dpt'!H462</f>
        <v>0</v>
      </c>
      <c r="I435" s="217">
        <f>'Vasco Dpt'!I462</f>
        <v>0</v>
      </c>
      <c r="J435" s="670">
        <f>'Vasco Dpt'!J462</f>
        <v>0</v>
      </c>
      <c r="K435" s="217">
        <f>'Vasco Dpt'!K462</f>
        <v>0</v>
      </c>
      <c r="L435" s="217">
        <f>'Vasco Dpt'!L462</f>
        <v>0</v>
      </c>
      <c r="M435" s="217">
        <f>'Vasco Dpt'!M462</f>
        <v>0</v>
      </c>
      <c r="N435" s="217">
        <f>'Vasco Dpt'!N462</f>
        <v>0</v>
      </c>
      <c r="O435" s="217">
        <f>'Vasco Dpt'!O462</f>
        <v>0</v>
      </c>
      <c r="P435" s="217">
        <f>'Vasco Dpt'!P462</f>
        <v>0</v>
      </c>
      <c r="Q435" s="217">
        <f>'Vasco Dpt'!Q462</f>
        <v>0</v>
      </c>
      <c r="R435" s="217">
        <f>'Vasco Dpt'!R462</f>
        <v>0</v>
      </c>
      <c r="S435" s="217">
        <f>'Vasco Dpt'!S462</f>
        <v>0</v>
      </c>
      <c r="T435" s="217" t="str">
        <f>'Vasco Dpt'!T462</f>
        <v>shuttle</v>
      </c>
      <c r="U435" s="217" t="str">
        <f t="shared" si="70"/>
        <v>PNJ--VSD</v>
      </c>
      <c r="V435" s="217" t="str">
        <f t="shared" si="71"/>
        <v>VSD--PNJ</v>
      </c>
      <c r="W435" s="217" t="e">
        <f t="shared" si="72"/>
        <v>#N/A</v>
      </c>
      <c r="X435" s="217" t="e">
        <f t="shared" si="73"/>
        <v>#N/A</v>
      </c>
      <c r="Y435" s="217" t="e">
        <f t="shared" si="74"/>
        <v>#N/A</v>
      </c>
      <c r="Z435" s="217" t="e">
        <f t="shared" si="75"/>
        <v>#N/A</v>
      </c>
      <c r="AA435" s="673" t="str">
        <f t="shared" si="76"/>
        <v>,</v>
      </c>
      <c r="AB435" s="217" t="str">
        <f t="shared" si="77"/>
        <v/>
      </c>
      <c r="AC435" s="682">
        <f t="shared" si="78"/>
        <v>0</v>
      </c>
      <c r="AD435" s="682">
        <f t="shared" si="79"/>
        <v>0</v>
      </c>
    </row>
    <row r="436" spans="1:30" ht="16.5" hidden="1" thickTop="1" thickBot="1" x14ac:dyDescent="0.3">
      <c r="A436" s="217">
        <f>'Vasco Dpt'!A463</f>
        <v>0</v>
      </c>
      <c r="B436" s="217" t="str">
        <f>'Vasco Dpt'!B463</f>
        <v>57A</v>
      </c>
      <c r="C436" s="217" t="str">
        <f>'Vasco Dpt'!C463</f>
        <v>VSD</v>
      </c>
      <c r="D436" s="217">
        <f>'Vasco Dpt'!D463</f>
        <v>0</v>
      </c>
      <c r="E436" s="217" t="str">
        <f>'Vasco Dpt'!E463</f>
        <v>PNJ</v>
      </c>
      <c r="F436" s="217">
        <f>'Vasco Dpt'!F463</f>
        <v>30</v>
      </c>
      <c r="G436" s="217">
        <f>'Vasco Dpt'!G463</f>
        <v>0</v>
      </c>
      <c r="H436" s="667">
        <f>'Vasco Dpt'!H463</f>
        <v>0</v>
      </c>
      <c r="I436" s="217">
        <f>'Vasco Dpt'!I463</f>
        <v>0</v>
      </c>
      <c r="J436" s="670">
        <f>'Vasco Dpt'!J463</f>
        <v>0</v>
      </c>
      <c r="K436" s="217">
        <f>'Vasco Dpt'!K463</f>
        <v>0</v>
      </c>
      <c r="L436" s="217">
        <f>'Vasco Dpt'!L463</f>
        <v>0</v>
      </c>
      <c r="M436" s="217">
        <f>'Vasco Dpt'!M463</f>
        <v>0</v>
      </c>
      <c r="N436" s="217">
        <f>'Vasco Dpt'!N463</f>
        <v>0</v>
      </c>
      <c r="O436" s="217">
        <f>'Vasco Dpt'!O463</f>
        <v>0</v>
      </c>
      <c r="P436" s="217">
        <f>'Vasco Dpt'!P463</f>
        <v>0</v>
      </c>
      <c r="Q436" s="217">
        <f>'Vasco Dpt'!Q463</f>
        <v>0</v>
      </c>
      <c r="R436" s="217">
        <f>'Vasco Dpt'!R463</f>
        <v>0</v>
      </c>
      <c r="S436" s="217">
        <f>'Vasco Dpt'!S463</f>
        <v>0</v>
      </c>
      <c r="T436" s="217" t="str">
        <f>'Vasco Dpt'!T463</f>
        <v>shuttle</v>
      </c>
      <c r="U436" s="217" t="str">
        <f t="shared" si="70"/>
        <v>VSD--PNJ</v>
      </c>
      <c r="V436" s="217" t="str">
        <f t="shared" si="71"/>
        <v>PNJ--VSD</v>
      </c>
      <c r="W436" s="217" t="e">
        <f t="shared" si="72"/>
        <v>#N/A</v>
      </c>
      <c r="X436" s="217" t="e">
        <f t="shared" si="73"/>
        <v>#N/A</v>
      </c>
      <c r="Y436" s="217" t="e">
        <f t="shared" si="74"/>
        <v>#N/A</v>
      </c>
      <c r="Z436" s="217" t="e">
        <f t="shared" si="75"/>
        <v>#N/A</v>
      </c>
      <c r="AA436" s="673" t="str">
        <f t="shared" si="76"/>
        <v>,</v>
      </c>
      <c r="AB436" s="217" t="str">
        <f t="shared" si="77"/>
        <v/>
      </c>
      <c r="AC436" s="682">
        <f t="shared" si="78"/>
        <v>0</v>
      </c>
      <c r="AD436" s="682">
        <f t="shared" si="79"/>
        <v>0</v>
      </c>
    </row>
    <row r="437" spans="1:30" ht="16.5" hidden="1" thickTop="1" thickBot="1" x14ac:dyDescent="0.3">
      <c r="A437" s="217">
        <f>'Vasco Dpt'!A464</f>
        <v>0</v>
      </c>
      <c r="B437" s="217" t="str">
        <f>'Vasco Dpt'!B464</f>
        <v>57A</v>
      </c>
      <c r="C437" s="217" t="str">
        <f>'Vasco Dpt'!C464</f>
        <v>PNJ</v>
      </c>
      <c r="D437" s="665">
        <f>'Vasco Dpt'!D464</f>
        <v>0</v>
      </c>
      <c r="E437" s="217" t="str">
        <f>'Vasco Dpt'!E464</f>
        <v>VSD</v>
      </c>
      <c r="F437" s="217">
        <f>'Vasco Dpt'!F464</f>
        <v>30</v>
      </c>
      <c r="G437" s="217">
        <f>'Vasco Dpt'!G464</f>
        <v>0</v>
      </c>
      <c r="H437" s="667">
        <f>'Vasco Dpt'!H464</f>
        <v>0</v>
      </c>
      <c r="I437" s="217">
        <f>'Vasco Dpt'!I464</f>
        <v>0</v>
      </c>
      <c r="J437" s="670">
        <f>'Vasco Dpt'!J464</f>
        <v>0</v>
      </c>
      <c r="K437" s="217">
        <f>'Vasco Dpt'!K464</f>
        <v>0</v>
      </c>
      <c r="L437" s="217">
        <f>'Vasco Dpt'!L464</f>
        <v>0</v>
      </c>
      <c r="M437" s="217">
        <f>'Vasco Dpt'!M464</f>
        <v>0</v>
      </c>
      <c r="N437" s="217">
        <f>'Vasco Dpt'!N464</f>
        <v>0</v>
      </c>
      <c r="O437" s="217">
        <f>'Vasco Dpt'!O464</f>
        <v>0</v>
      </c>
      <c r="P437" s="217">
        <f>'Vasco Dpt'!P464</f>
        <v>0</v>
      </c>
      <c r="Q437" s="217">
        <f>'Vasco Dpt'!Q464</f>
        <v>0</v>
      </c>
      <c r="R437" s="217">
        <f>'Vasco Dpt'!R464</f>
        <v>0</v>
      </c>
      <c r="S437" s="217">
        <f>'Vasco Dpt'!S464</f>
        <v>0</v>
      </c>
      <c r="T437" s="217" t="str">
        <f>'Vasco Dpt'!T464</f>
        <v>shuttle</v>
      </c>
      <c r="U437" s="217" t="str">
        <f t="shared" si="70"/>
        <v>PNJ--VSD</v>
      </c>
      <c r="V437" s="217" t="str">
        <f t="shared" si="71"/>
        <v>VSD--PNJ</v>
      </c>
      <c r="W437" s="217" t="e">
        <f t="shared" si="72"/>
        <v>#N/A</v>
      </c>
      <c r="X437" s="217" t="e">
        <f t="shared" si="73"/>
        <v>#N/A</v>
      </c>
      <c r="Y437" s="217" t="e">
        <f t="shared" si="74"/>
        <v>#N/A</v>
      </c>
      <c r="Z437" s="217" t="e">
        <f t="shared" si="75"/>
        <v>#N/A</v>
      </c>
      <c r="AA437" s="673" t="str">
        <f t="shared" si="76"/>
        <v>,</v>
      </c>
      <c r="AB437" s="217" t="str">
        <f t="shared" si="77"/>
        <v/>
      </c>
      <c r="AC437" s="682">
        <f t="shared" si="78"/>
        <v>0</v>
      </c>
      <c r="AD437" s="682">
        <f t="shared" si="79"/>
        <v>0</v>
      </c>
    </row>
    <row r="438" spans="1:30" ht="16.5" hidden="1" thickTop="1" thickBot="1" x14ac:dyDescent="0.3">
      <c r="A438" s="217">
        <f>'Vasco Dpt'!A465</f>
        <v>0</v>
      </c>
      <c r="B438" s="217" t="str">
        <f>'Vasco Dpt'!B465</f>
        <v>57A</v>
      </c>
      <c r="C438" s="217" t="str">
        <f>'Vasco Dpt'!C465</f>
        <v>VSD</v>
      </c>
      <c r="D438" s="217" t="str">
        <f>'Vasco Dpt'!D465</f>
        <v>BAINA</v>
      </c>
      <c r="E438" s="217" t="str">
        <f>'Vasco Dpt'!E465</f>
        <v>VSD</v>
      </c>
      <c r="F438" s="217">
        <f>'Vasco Dpt'!F465</f>
        <v>30</v>
      </c>
      <c r="G438" s="217">
        <f>'Vasco Dpt'!G465</f>
        <v>0</v>
      </c>
      <c r="H438" s="667">
        <f>'Vasco Dpt'!H465</f>
        <v>0</v>
      </c>
      <c r="I438" s="217">
        <f>'Vasco Dpt'!I465</f>
        <v>0</v>
      </c>
      <c r="J438" s="670">
        <f>'Vasco Dpt'!J465</f>
        <v>14.45</v>
      </c>
      <c r="K438" s="217">
        <f>'Vasco Dpt'!K465</f>
        <v>1</v>
      </c>
      <c r="L438" s="217">
        <f>'Vasco Dpt'!L465</f>
        <v>1</v>
      </c>
      <c r="M438" s="217">
        <f>'Vasco Dpt'!M465</f>
        <v>9</v>
      </c>
      <c r="N438" s="217">
        <f>'Vasco Dpt'!N465</f>
        <v>5.45</v>
      </c>
      <c r="O438" s="217">
        <f>'Vasco Dpt'!O465</f>
        <v>180</v>
      </c>
      <c r="P438" s="217">
        <f>'Vasco Dpt'!P465</f>
        <v>0</v>
      </c>
      <c r="Q438" s="217">
        <f>'Vasco Dpt'!Q465</f>
        <v>0</v>
      </c>
      <c r="R438" s="217">
        <f>'Vasco Dpt'!R465</f>
        <v>0</v>
      </c>
      <c r="S438" s="217">
        <f>'Vasco Dpt'!S465</f>
        <v>0</v>
      </c>
      <c r="T438" s="217" t="str">
        <f>'Vasco Dpt'!T465</f>
        <v>(2 condts.shuttle to issue tickets)</v>
      </c>
      <c r="U438" s="217" t="str">
        <f t="shared" si="70"/>
        <v>VSD-BAINA-VSD</v>
      </c>
      <c r="V438" s="217" t="str">
        <f t="shared" si="71"/>
        <v>VSD-BAINA-VSD</v>
      </c>
      <c r="W438" s="217" t="e">
        <f t="shared" si="72"/>
        <v>#N/A</v>
      </c>
      <c r="X438" s="217" t="e">
        <f t="shared" si="73"/>
        <v>#N/A</v>
      </c>
      <c r="Y438" s="217" t="e">
        <f t="shared" si="74"/>
        <v>#N/A</v>
      </c>
      <c r="Z438" s="217" t="e">
        <f t="shared" si="75"/>
        <v>#N/A</v>
      </c>
      <c r="AA438" s="673" t="str">
        <f t="shared" si="76"/>
        <v>,</v>
      </c>
      <c r="AB438" s="217" t="str">
        <f t="shared" si="77"/>
        <v/>
      </c>
      <c r="AC438" s="682">
        <f t="shared" si="78"/>
        <v>0</v>
      </c>
      <c r="AD438" s="682">
        <f t="shared" si="79"/>
        <v>14.45</v>
      </c>
    </row>
    <row r="439" spans="1:30" ht="16.5" hidden="1" thickTop="1" thickBot="1" x14ac:dyDescent="0.3">
      <c r="A439" s="217">
        <f>'Vasco Dpt'!A466</f>
        <v>0</v>
      </c>
      <c r="B439" s="217">
        <f>'Vasco Dpt'!B466</f>
        <v>0</v>
      </c>
      <c r="C439" s="217">
        <f>'Vasco Dpt'!C466</f>
        <v>0</v>
      </c>
      <c r="D439" s="217">
        <f>'Vasco Dpt'!D466</f>
        <v>0</v>
      </c>
      <c r="E439" s="217">
        <f>'Vasco Dpt'!E466</f>
        <v>0</v>
      </c>
      <c r="F439" s="217">
        <f>'Vasco Dpt'!F466</f>
        <v>0</v>
      </c>
      <c r="G439" s="217">
        <f>'Vasco Dpt'!G466</f>
        <v>0</v>
      </c>
      <c r="H439" s="667">
        <f>'Vasco Dpt'!H466</f>
        <v>0</v>
      </c>
      <c r="I439" s="217">
        <f>'Vasco Dpt'!I466</f>
        <v>0</v>
      </c>
      <c r="J439" s="670">
        <f>'Vasco Dpt'!J466</f>
        <v>0</v>
      </c>
      <c r="K439" s="217">
        <f>'Vasco Dpt'!K466</f>
        <v>0</v>
      </c>
      <c r="L439" s="217">
        <f>'Vasco Dpt'!L466</f>
        <v>0</v>
      </c>
      <c r="M439" s="217">
        <f>'Vasco Dpt'!M466</f>
        <v>0</v>
      </c>
      <c r="N439" s="217">
        <f>'Vasco Dpt'!N466</f>
        <v>0</v>
      </c>
      <c r="O439" s="217">
        <f>'Vasco Dpt'!O466</f>
        <v>0</v>
      </c>
      <c r="P439" s="217">
        <f>'Vasco Dpt'!P466</f>
        <v>0</v>
      </c>
      <c r="Q439" s="217">
        <f>'Vasco Dpt'!Q466</f>
        <v>0</v>
      </c>
      <c r="R439" s="217">
        <f>'Vasco Dpt'!R466</f>
        <v>0</v>
      </c>
      <c r="S439" s="217">
        <f>'Vasco Dpt'!S466</f>
        <v>0</v>
      </c>
      <c r="T439" s="217">
        <f>'Vasco Dpt'!T466</f>
        <v>0</v>
      </c>
      <c r="U439" s="217" t="str">
        <f t="shared" si="70"/>
        <v>0--0</v>
      </c>
      <c r="V439" s="217" t="str">
        <f t="shared" si="71"/>
        <v>0--0</v>
      </c>
      <c r="W439" s="217" t="e">
        <f t="shared" si="72"/>
        <v>#N/A</v>
      </c>
      <c r="X439" s="217" t="e">
        <f t="shared" si="73"/>
        <v>#N/A</v>
      </c>
      <c r="Y439" s="217" t="e">
        <f t="shared" si="74"/>
        <v>#N/A</v>
      </c>
      <c r="Z439" s="217" t="e">
        <f t="shared" si="75"/>
        <v>#N/A</v>
      </c>
      <c r="AA439" s="673" t="str">
        <f t="shared" si="76"/>
        <v>,</v>
      </c>
      <c r="AB439" s="217" t="str">
        <f t="shared" si="77"/>
        <v/>
      </c>
      <c r="AC439" s="682">
        <f t="shared" si="78"/>
        <v>0</v>
      </c>
      <c r="AD439" s="682">
        <f t="shared" si="79"/>
        <v>0</v>
      </c>
    </row>
    <row r="440" spans="1:30" ht="16.5" hidden="1" thickTop="1" thickBot="1" x14ac:dyDescent="0.3">
      <c r="A440" s="217">
        <f>'Vasco Dpt'!A314</f>
        <v>0</v>
      </c>
      <c r="B440" s="217" t="str">
        <f>'Vasco Dpt'!B314</f>
        <v>38A</v>
      </c>
      <c r="C440" s="217" t="str">
        <f>'Vasco Dpt'!C314</f>
        <v>VSD</v>
      </c>
      <c r="D440" s="217" t="str">
        <f>'Vasco Dpt'!D314</f>
        <v>LTL</v>
      </c>
      <c r="E440" s="217" t="str">
        <f>'Vasco Dpt'!E314</f>
        <v>PND</v>
      </c>
      <c r="F440" s="217">
        <f>'Vasco Dpt'!F314</f>
        <v>35</v>
      </c>
      <c r="G440" s="217">
        <f>'Vasco Dpt'!G314</f>
        <v>0</v>
      </c>
      <c r="H440" s="667">
        <f>'Vasco Dpt'!H314</f>
        <v>19.100000000000001</v>
      </c>
      <c r="I440" s="217">
        <f>'Vasco Dpt'!I314</f>
        <v>0</v>
      </c>
      <c r="J440" s="670">
        <f>'Vasco Dpt'!J314</f>
        <v>20.350000000000001</v>
      </c>
      <c r="K440" s="217">
        <f>'Vasco Dpt'!K314</f>
        <v>1</v>
      </c>
      <c r="L440" s="217">
        <f>'Vasco Dpt'!L314</f>
        <v>1</v>
      </c>
      <c r="M440" s="217">
        <f>'Vasco Dpt'!M314</f>
        <v>8</v>
      </c>
      <c r="N440" s="217">
        <f>'Vasco Dpt'!N314</f>
        <v>6.05</v>
      </c>
      <c r="O440" s="217">
        <f>'Vasco Dpt'!O314</f>
        <v>165</v>
      </c>
      <c r="P440" s="217">
        <f>'Vasco Dpt'!P314</f>
        <v>0</v>
      </c>
      <c r="Q440" s="217">
        <f>'Vasco Dpt'!Q314</f>
        <v>0</v>
      </c>
      <c r="R440" s="217">
        <f>'Vasco Dpt'!R314</f>
        <v>0</v>
      </c>
      <c r="S440" s="217">
        <f>'Vasco Dpt'!S314</f>
        <v>0</v>
      </c>
      <c r="T440" s="217" t="str">
        <f>'Vasco Dpt'!T314</f>
        <v>N/O.PND</v>
      </c>
      <c r="U440" s="217" t="str">
        <f t="shared" si="70"/>
        <v>VSD-LTL-PND</v>
      </c>
      <c r="V440" s="217" t="str">
        <f t="shared" si="71"/>
        <v>PND-LTL-VSD</v>
      </c>
      <c r="W440" s="217" t="str">
        <f t="shared" si="72"/>
        <v>vsg29</v>
      </c>
      <c r="X440" s="217" t="e">
        <f t="shared" si="73"/>
        <v>#N/A</v>
      </c>
      <c r="Y440" s="217" t="str">
        <f t="shared" si="74"/>
        <v>vsg29</v>
      </c>
      <c r="Z440" s="217" t="e">
        <f t="shared" si="75"/>
        <v>#N/A</v>
      </c>
      <c r="AA440" s="673" t="str">
        <f t="shared" si="76"/>
        <v>vsg29,vsg29</v>
      </c>
      <c r="AB440" s="217" t="str">
        <f t="shared" si="77"/>
        <v>onward</v>
      </c>
      <c r="AC440" s="682">
        <f t="shared" si="78"/>
        <v>19.100000000000001</v>
      </c>
      <c r="AD440" s="682">
        <f t="shared" si="79"/>
        <v>20.350000000000001</v>
      </c>
    </row>
    <row r="441" spans="1:30" ht="16.5" hidden="1" thickTop="1" thickBot="1" x14ac:dyDescent="0.3">
      <c r="A441" s="217">
        <f>'Vasco Dpt'!A388</f>
        <v>0</v>
      </c>
      <c r="B441" s="217" t="str">
        <f>'Vasco Dpt'!B388</f>
        <v>46A</v>
      </c>
      <c r="C441" s="217" t="str">
        <f>'Vasco Dpt'!C388</f>
        <v>VSD</v>
      </c>
      <c r="D441" s="217" t="str">
        <f>'Vasco Dpt'!D388</f>
        <v>LTL</v>
      </c>
      <c r="E441" s="217" t="str">
        <f>'Vasco Dpt'!E388</f>
        <v>PND</v>
      </c>
      <c r="F441" s="217">
        <f>'Vasco Dpt'!F388</f>
        <v>35</v>
      </c>
      <c r="G441" s="217">
        <f>'Vasco Dpt'!G388</f>
        <v>0</v>
      </c>
      <c r="H441" s="667">
        <f>'Vasco Dpt'!H388</f>
        <v>20.05</v>
      </c>
      <c r="I441" s="217">
        <f>'Vasco Dpt'!I388</f>
        <v>0</v>
      </c>
      <c r="J441" s="670">
        <f>'Vasco Dpt'!J388</f>
        <v>21.05</v>
      </c>
      <c r="K441" s="217">
        <f>'Vasco Dpt'!K388</f>
        <v>1</v>
      </c>
      <c r="L441" s="217">
        <f>'Vasco Dpt'!L388</f>
        <v>1</v>
      </c>
      <c r="M441" s="217">
        <f>'Vasco Dpt'!M388</f>
        <v>9.0500000000000007</v>
      </c>
      <c r="N441" s="217">
        <f>'Vasco Dpt'!N388</f>
        <v>6.55</v>
      </c>
      <c r="O441" s="217">
        <f>'Vasco Dpt'!O388</f>
        <v>175</v>
      </c>
      <c r="P441" s="217">
        <f>'Vasco Dpt'!P388</f>
        <v>0</v>
      </c>
      <c r="Q441" s="217">
        <f>'Vasco Dpt'!Q388</f>
        <v>0</v>
      </c>
      <c r="R441" s="217">
        <f>'Vasco Dpt'!R388</f>
        <v>0</v>
      </c>
      <c r="S441" s="217">
        <f>'Vasco Dpt'!S388</f>
        <v>0</v>
      </c>
      <c r="T441" s="217" t="str">
        <f>'Vasco Dpt'!T388</f>
        <v>N/O PND</v>
      </c>
      <c r="U441" s="217" t="str">
        <f t="shared" si="70"/>
        <v>VSD-LTL-PND</v>
      </c>
      <c r="V441" s="217" t="str">
        <f t="shared" si="71"/>
        <v>PND-LTL-VSD</v>
      </c>
      <c r="W441" s="217" t="str">
        <f t="shared" si="72"/>
        <v>vsg29</v>
      </c>
      <c r="X441" s="217" t="e">
        <f t="shared" si="73"/>
        <v>#N/A</v>
      </c>
      <c r="Y441" s="217" t="str">
        <f t="shared" si="74"/>
        <v>vsg29</v>
      </c>
      <c r="Z441" s="217" t="e">
        <f t="shared" si="75"/>
        <v>#N/A</v>
      </c>
      <c r="AA441" s="673" t="str">
        <f t="shared" si="76"/>
        <v>vsg29,vsg29</v>
      </c>
      <c r="AB441" s="217" t="str">
        <f t="shared" si="77"/>
        <v>onward</v>
      </c>
      <c r="AC441" s="682">
        <f t="shared" si="78"/>
        <v>20.05</v>
      </c>
      <c r="AD441" s="682">
        <f t="shared" si="79"/>
        <v>21.05</v>
      </c>
    </row>
    <row r="442" spans="1:30" ht="16.5" hidden="1" thickTop="1" thickBot="1" x14ac:dyDescent="0.3">
      <c r="A442" s="217">
        <f>'Vasco Dpt'!A469</f>
        <v>0</v>
      </c>
      <c r="B442" s="217" t="str">
        <f>'Vasco Dpt'!B469</f>
        <v>58A</v>
      </c>
      <c r="C442" s="217" t="str">
        <f>'Vasco Dpt'!C469</f>
        <v>VSD</v>
      </c>
      <c r="D442" s="217" t="str">
        <f>'Vasco Dpt'!D469</f>
        <v>CRT</v>
      </c>
      <c r="E442" s="217" t="str">
        <f>'Vasco Dpt'!E469</f>
        <v>PNJ</v>
      </c>
      <c r="F442" s="217">
        <f>'Vasco Dpt'!F469</f>
        <v>30</v>
      </c>
      <c r="G442" s="217">
        <f>'Vasco Dpt'!G469</f>
        <v>0</v>
      </c>
      <c r="H442" s="667">
        <f>'Vasco Dpt'!H469</f>
        <v>16</v>
      </c>
      <c r="I442" s="217">
        <f>'Vasco Dpt'!I469</f>
        <v>0</v>
      </c>
      <c r="J442" s="670">
        <f>'Vasco Dpt'!J469</f>
        <v>17</v>
      </c>
      <c r="K442" s="217">
        <f>'Vasco Dpt'!K469</f>
        <v>0</v>
      </c>
      <c r="L442" s="217">
        <f>'Vasco Dpt'!L469</f>
        <v>0</v>
      </c>
      <c r="M442" s="217">
        <f>'Vasco Dpt'!M469</f>
        <v>0</v>
      </c>
      <c r="N442" s="217">
        <f>'Vasco Dpt'!N469</f>
        <v>0</v>
      </c>
      <c r="O442" s="217">
        <f>'Vasco Dpt'!O469</f>
        <v>0</v>
      </c>
      <c r="P442" s="217">
        <f>'Vasco Dpt'!P469</f>
        <v>0</v>
      </c>
      <c r="Q442" s="217">
        <f>'Vasco Dpt'!Q469</f>
        <v>0</v>
      </c>
      <c r="R442" s="217">
        <f>'Vasco Dpt'!R469</f>
        <v>0</v>
      </c>
      <c r="S442" s="217">
        <f>'Vasco Dpt'!S469</f>
        <v>0</v>
      </c>
      <c r="T442" s="217">
        <f>'Vasco Dpt'!T469</f>
        <v>0</v>
      </c>
      <c r="U442" s="217" t="str">
        <f t="shared" si="70"/>
        <v>VSD-CRT-PNJ</v>
      </c>
      <c r="V442" s="217" t="str">
        <f t="shared" si="71"/>
        <v>PNJ-CRT-VSD</v>
      </c>
      <c r="W442" s="217" t="str">
        <f t="shared" si="72"/>
        <v>vsg2</v>
      </c>
      <c r="X442" s="217" t="str">
        <f t="shared" si="73"/>
        <v>vsg60</v>
      </c>
      <c r="Y442" s="217" t="str">
        <f t="shared" si="74"/>
        <v>vsg2</v>
      </c>
      <c r="Z442" s="217" t="str">
        <f t="shared" si="75"/>
        <v>mrg86</v>
      </c>
      <c r="AA442" s="673" t="str">
        <f t="shared" si="76"/>
        <v>vsg2,vsg2</v>
      </c>
      <c r="AB442" s="217" t="str">
        <f t="shared" si="77"/>
        <v>onward</v>
      </c>
      <c r="AC442" s="682">
        <f t="shared" si="78"/>
        <v>16</v>
      </c>
      <c r="AD442" s="682">
        <f t="shared" si="79"/>
        <v>17</v>
      </c>
    </row>
    <row r="443" spans="1:30" ht="16.5" hidden="1" thickTop="1" thickBot="1" x14ac:dyDescent="0.3">
      <c r="A443" s="217">
        <f>'Vasco Dpt'!A470</f>
        <v>0</v>
      </c>
      <c r="B443" s="217" t="str">
        <f>'Vasco Dpt'!B470</f>
        <v>58A</v>
      </c>
      <c r="C443" s="217" t="str">
        <f>'Vasco Dpt'!C470</f>
        <v>PNJ</v>
      </c>
      <c r="D443" s="217" t="str">
        <f>'Vasco Dpt'!D470</f>
        <v>LTL</v>
      </c>
      <c r="E443" s="217" t="str">
        <f>'Vasco Dpt'!E470</f>
        <v>BIBL</v>
      </c>
      <c r="F443" s="217">
        <f>'Vasco Dpt'!F470</f>
        <v>49</v>
      </c>
      <c r="G443" s="217">
        <f>'Vasco Dpt'!G470</f>
        <v>0</v>
      </c>
      <c r="H443" s="667">
        <f>'Vasco Dpt'!H470</f>
        <v>17.399999999999999</v>
      </c>
      <c r="I443" s="217">
        <f>'Vasco Dpt'!I470</f>
        <v>0</v>
      </c>
      <c r="J443" s="670">
        <f>'Vasco Dpt'!J470</f>
        <v>19.25</v>
      </c>
      <c r="K443" s="217">
        <f>'Vasco Dpt'!K470</f>
        <v>1</v>
      </c>
      <c r="L443" s="217">
        <f>'Vasco Dpt'!L470</f>
        <v>1</v>
      </c>
      <c r="M443" s="217">
        <f>'Vasco Dpt'!M470</f>
        <v>8</v>
      </c>
      <c r="N443" s="217">
        <f>'Vasco Dpt'!N470</f>
        <v>6.2</v>
      </c>
      <c r="O443" s="217">
        <f>'Vasco Dpt'!O470</f>
        <v>149</v>
      </c>
      <c r="P443" s="217">
        <f>'Vasco Dpt'!P470</f>
        <v>0</v>
      </c>
      <c r="Q443" s="217">
        <f>'Vasco Dpt'!Q470</f>
        <v>0</v>
      </c>
      <c r="R443" s="217">
        <f>'Vasco Dpt'!R470</f>
        <v>0</v>
      </c>
      <c r="S443" s="217">
        <f>'Vasco Dpt'!S470</f>
        <v>0</v>
      </c>
      <c r="T443" s="217" t="str">
        <f>'Vasco Dpt'!T470</f>
        <v>N/O BIBAL</v>
      </c>
      <c r="U443" s="217" t="str">
        <f t="shared" si="70"/>
        <v>PNJ-LTL-BIBL</v>
      </c>
      <c r="V443" s="217" t="str">
        <f t="shared" si="71"/>
        <v>BIBL-LTL-PNJ</v>
      </c>
      <c r="W443" s="217" t="e">
        <f t="shared" si="72"/>
        <v>#N/A</v>
      </c>
      <c r="X443" s="217" t="e">
        <f t="shared" si="73"/>
        <v>#N/A</v>
      </c>
      <c r="Y443" s="217" t="e">
        <f t="shared" si="74"/>
        <v>#N/A</v>
      </c>
      <c r="Z443" s="217" t="e">
        <f t="shared" si="75"/>
        <v>#N/A</v>
      </c>
      <c r="AA443" s="673" t="str">
        <f t="shared" si="76"/>
        <v>,</v>
      </c>
      <c r="AB443" s="217" t="str">
        <f t="shared" si="77"/>
        <v/>
      </c>
      <c r="AC443" s="682">
        <f t="shared" si="78"/>
        <v>17.399999999999999</v>
      </c>
      <c r="AD443" s="682">
        <f t="shared" si="79"/>
        <v>19.25</v>
      </c>
    </row>
    <row r="444" spans="1:30" ht="16.5" hidden="1" thickTop="1" thickBot="1" x14ac:dyDescent="0.3">
      <c r="A444" s="217">
        <f>'Vasco Dpt'!A471</f>
        <v>0</v>
      </c>
      <c r="B444" s="217">
        <f>'Vasco Dpt'!B471</f>
        <v>58</v>
      </c>
      <c r="C444" s="217" t="str">
        <f>'Vasco Dpt'!C471</f>
        <v>BIBL</v>
      </c>
      <c r="D444" s="217" t="str">
        <f>'Vasco Dpt'!D471</f>
        <v>LTL</v>
      </c>
      <c r="E444" s="217" t="str">
        <f>'Vasco Dpt'!E471</f>
        <v>PNJ</v>
      </c>
      <c r="F444" s="217">
        <f>'Vasco Dpt'!F471</f>
        <v>49</v>
      </c>
      <c r="G444" s="217">
        <f>'Vasco Dpt'!G471</f>
        <v>0</v>
      </c>
      <c r="H444" s="667">
        <f>'Vasco Dpt'!H471</f>
        <v>7</v>
      </c>
      <c r="I444" s="217">
        <f>'Vasco Dpt'!I471</f>
        <v>0</v>
      </c>
      <c r="J444" s="670">
        <f>'Vasco Dpt'!J471</f>
        <v>8.5</v>
      </c>
      <c r="K444" s="217">
        <f>'Vasco Dpt'!K471</f>
        <v>0</v>
      </c>
      <c r="L444" s="217">
        <f>'Vasco Dpt'!L471</f>
        <v>0</v>
      </c>
      <c r="M444" s="217">
        <f>'Vasco Dpt'!M471</f>
        <v>0</v>
      </c>
      <c r="N444" s="217">
        <f>'Vasco Dpt'!N471</f>
        <v>0</v>
      </c>
      <c r="O444" s="217">
        <f>'Vasco Dpt'!O471</f>
        <v>0</v>
      </c>
      <c r="P444" s="217">
        <f>'Vasco Dpt'!P471</f>
        <v>0</v>
      </c>
      <c r="Q444" s="217">
        <f>'Vasco Dpt'!Q471</f>
        <v>0</v>
      </c>
      <c r="R444" s="217">
        <f>'Vasco Dpt'!R471</f>
        <v>0</v>
      </c>
      <c r="S444" s="217">
        <f>'Vasco Dpt'!S471</f>
        <v>0</v>
      </c>
      <c r="T444" s="217">
        <f>'Vasco Dpt'!T471</f>
        <v>0</v>
      </c>
      <c r="U444" s="217" t="str">
        <f t="shared" si="70"/>
        <v>BIBL-LTL-PNJ</v>
      </c>
      <c r="V444" s="217" t="str">
        <f t="shared" si="71"/>
        <v>PNJ-LTL-BIBL</v>
      </c>
      <c r="W444" s="217" t="e">
        <f t="shared" si="72"/>
        <v>#N/A</v>
      </c>
      <c r="X444" s="217" t="e">
        <f t="shared" si="73"/>
        <v>#N/A</v>
      </c>
      <c r="Y444" s="217" t="e">
        <f t="shared" si="74"/>
        <v>#N/A</v>
      </c>
      <c r="Z444" s="217" t="e">
        <f t="shared" si="75"/>
        <v>#N/A</v>
      </c>
      <c r="AA444" s="673" t="str">
        <f t="shared" si="76"/>
        <v>,</v>
      </c>
      <c r="AB444" s="217" t="str">
        <f t="shared" si="77"/>
        <v/>
      </c>
      <c r="AC444" s="682">
        <f t="shared" si="78"/>
        <v>7</v>
      </c>
      <c r="AD444" s="682">
        <f t="shared" si="79"/>
        <v>8.5</v>
      </c>
    </row>
    <row r="445" spans="1:30" ht="16.5" hidden="1" thickTop="1" thickBot="1" x14ac:dyDescent="0.3">
      <c r="A445" s="217">
        <f>'Vasco Dpt'!A472</f>
        <v>0</v>
      </c>
      <c r="B445" s="217">
        <f>'Vasco Dpt'!B472</f>
        <v>58</v>
      </c>
      <c r="C445" s="217" t="str">
        <f>'Vasco Dpt'!C472</f>
        <v>PNJ</v>
      </c>
      <c r="D445" s="217" t="str">
        <f>'Vasco Dpt'!D472</f>
        <v>CRT</v>
      </c>
      <c r="E445" s="217" t="str">
        <f>'Vasco Dpt'!E472</f>
        <v>VSD</v>
      </c>
      <c r="F445" s="217">
        <f>'Vasco Dpt'!F472</f>
        <v>30</v>
      </c>
      <c r="G445" s="217">
        <f>'Vasco Dpt'!G472</f>
        <v>0</v>
      </c>
      <c r="H445" s="667">
        <f>'Vasco Dpt'!H472</f>
        <v>9.15</v>
      </c>
      <c r="I445" s="217">
        <f>'Vasco Dpt'!I472</f>
        <v>0</v>
      </c>
      <c r="J445" s="670">
        <f>'Vasco Dpt'!J472</f>
        <v>10.15</v>
      </c>
      <c r="K445" s="217">
        <f>'Vasco Dpt'!K472</f>
        <v>1</v>
      </c>
      <c r="L445" s="217">
        <f>'Vasco Dpt'!L472</f>
        <v>1</v>
      </c>
      <c r="M445" s="217">
        <f>'Vasco Dpt'!M472</f>
        <v>3.45</v>
      </c>
      <c r="N445" s="217">
        <f>'Vasco Dpt'!N472</f>
        <v>3.45</v>
      </c>
      <c r="O445" s="217">
        <f>'Vasco Dpt'!O472</f>
        <v>79</v>
      </c>
      <c r="P445" s="217">
        <f>'Vasco Dpt'!P472</f>
        <v>0</v>
      </c>
      <c r="Q445" s="217">
        <f>'Vasco Dpt'!Q472</f>
        <v>0</v>
      </c>
      <c r="R445" s="217">
        <f>'Vasco Dpt'!R472</f>
        <v>0</v>
      </c>
      <c r="S445" s="217">
        <f>'Vasco Dpt'!S472</f>
        <v>0</v>
      </c>
      <c r="T445" s="217">
        <f>'Vasco Dpt'!T472</f>
        <v>0</v>
      </c>
      <c r="U445" s="217" t="str">
        <f t="shared" si="70"/>
        <v>PNJ-CRT-VSD</v>
      </c>
      <c r="V445" s="217" t="str">
        <f t="shared" si="71"/>
        <v>VSD-CRT-PNJ</v>
      </c>
      <c r="W445" s="217" t="str">
        <f t="shared" si="72"/>
        <v>vsg60</v>
      </c>
      <c r="X445" s="217" t="str">
        <f t="shared" si="73"/>
        <v>vsg2</v>
      </c>
      <c r="Y445" s="217" t="str">
        <f t="shared" si="74"/>
        <v>mrg86</v>
      </c>
      <c r="Z445" s="217" t="str">
        <f t="shared" si="75"/>
        <v>vsg2</v>
      </c>
      <c r="AA445" s="673" t="str">
        <f t="shared" si="76"/>
        <v>vsg60,mrg86</v>
      </c>
      <c r="AB445" s="217" t="str">
        <f t="shared" si="77"/>
        <v>onward</v>
      </c>
      <c r="AC445" s="682">
        <f t="shared" si="78"/>
        <v>9.15</v>
      </c>
      <c r="AD445" s="682">
        <f t="shared" si="79"/>
        <v>10.15</v>
      </c>
    </row>
    <row r="446" spans="1:30" ht="16.5" hidden="1" thickTop="1" thickBot="1" x14ac:dyDescent="0.3">
      <c r="A446" s="217">
        <f>'Vasco Dpt'!A473</f>
        <v>0</v>
      </c>
      <c r="B446" s="217">
        <f>'Vasco Dpt'!B473</f>
        <v>0</v>
      </c>
      <c r="C446" s="217">
        <f>'Vasco Dpt'!C473</f>
        <v>0</v>
      </c>
      <c r="D446" s="217">
        <f>'Vasco Dpt'!D473</f>
        <v>0</v>
      </c>
      <c r="E446" s="217">
        <f>'Vasco Dpt'!E473</f>
        <v>0</v>
      </c>
      <c r="F446" s="217">
        <f>'Vasco Dpt'!F473</f>
        <v>0</v>
      </c>
      <c r="G446" s="217">
        <f>'Vasco Dpt'!G473</f>
        <v>0</v>
      </c>
      <c r="H446" s="667">
        <f>'Vasco Dpt'!H473</f>
        <v>0</v>
      </c>
      <c r="I446" s="217">
        <f>'Vasco Dpt'!I473</f>
        <v>0</v>
      </c>
      <c r="J446" s="670">
        <f>'Vasco Dpt'!J473</f>
        <v>0</v>
      </c>
      <c r="K446" s="217">
        <f>'Vasco Dpt'!K473</f>
        <v>0</v>
      </c>
      <c r="L446" s="217">
        <f>'Vasco Dpt'!L473</f>
        <v>0</v>
      </c>
      <c r="M446" s="217">
        <f>'Vasco Dpt'!M473</f>
        <v>0</v>
      </c>
      <c r="N446" s="217">
        <f>'Vasco Dpt'!N473</f>
        <v>0</v>
      </c>
      <c r="O446" s="217">
        <f>'Vasco Dpt'!O473</f>
        <v>0</v>
      </c>
      <c r="P446" s="217">
        <f>'Vasco Dpt'!P473</f>
        <v>0</v>
      </c>
      <c r="Q446" s="217">
        <f>'Vasco Dpt'!Q473</f>
        <v>0</v>
      </c>
      <c r="R446" s="217">
        <f>'Vasco Dpt'!R473</f>
        <v>0</v>
      </c>
      <c r="S446" s="217">
        <f>'Vasco Dpt'!S473</f>
        <v>0</v>
      </c>
      <c r="T446" s="217">
        <f>'Vasco Dpt'!T473</f>
        <v>0</v>
      </c>
      <c r="U446" s="217" t="str">
        <f t="shared" si="70"/>
        <v>0--0</v>
      </c>
      <c r="V446" s="217" t="str">
        <f t="shared" si="71"/>
        <v>0--0</v>
      </c>
      <c r="W446" s="217" t="e">
        <f t="shared" si="72"/>
        <v>#N/A</v>
      </c>
      <c r="X446" s="217" t="e">
        <f t="shared" si="73"/>
        <v>#N/A</v>
      </c>
      <c r="Y446" s="217" t="e">
        <f t="shared" si="74"/>
        <v>#N/A</v>
      </c>
      <c r="Z446" s="217" t="e">
        <f t="shared" si="75"/>
        <v>#N/A</v>
      </c>
      <c r="AA446" s="673" t="str">
        <f t="shared" si="76"/>
        <v>,</v>
      </c>
      <c r="AB446" s="217" t="str">
        <f t="shared" si="77"/>
        <v/>
      </c>
      <c r="AC446" s="682">
        <f t="shared" si="78"/>
        <v>0</v>
      </c>
      <c r="AD446" s="682">
        <f t="shared" si="79"/>
        <v>0</v>
      </c>
    </row>
    <row r="447" spans="1:30" ht="16.5" hidden="1" thickTop="1" thickBot="1" x14ac:dyDescent="0.3">
      <c r="A447" s="217" t="str">
        <f>'Vasco Dpt'!A474</f>
        <v>A.C.</v>
      </c>
      <c r="B447" s="217" t="str">
        <f>'Vasco Dpt'!B474</f>
        <v>59A</v>
      </c>
      <c r="C447" s="217" t="str">
        <f>'Vasco Dpt'!C474</f>
        <v>VSD</v>
      </c>
      <c r="D447" s="217">
        <f>'Vasco Dpt'!D474</f>
        <v>0</v>
      </c>
      <c r="E447" s="217" t="str">
        <f>'Vasco Dpt'!E474</f>
        <v>PNJ</v>
      </c>
      <c r="F447" s="217">
        <f>'Vasco Dpt'!F474</f>
        <v>30</v>
      </c>
      <c r="G447" s="217">
        <f>'Vasco Dpt'!G474</f>
        <v>0</v>
      </c>
      <c r="H447" s="667">
        <f>'Vasco Dpt'!H474</f>
        <v>8.3000000000000007</v>
      </c>
      <c r="I447" s="217">
        <f>'Vasco Dpt'!I474</f>
        <v>0</v>
      </c>
      <c r="J447" s="670">
        <f>'Vasco Dpt'!J474</f>
        <v>0</v>
      </c>
      <c r="K447" s="217">
        <f>'Vasco Dpt'!K474</f>
        <v>0</v>
      </c>
      <c r="L447" s="217">
        <f>'Vasco Dpt'!L474</f>
        <v>0</v>
      </c>
      <c r="M447" s="217">
        <f>'Vasco Dpt'!M474</f>
        <v>0</v>
      </c>
      <c r="N447" s="217">
        <f>'Vasco Dpt'!N474</f>
        <v>0</v>
      </c>
      <c r="O447" s="217">
        <f>'Vasco Dpt'!O474</f>
        <v>0</v>
      </c>
      <c r="P447" s="217">
        <f>'Vasco Dpt'!P474</f>
        <v>0</v>
      </c>
      <c r="Q447" s="217">
        <f>'Vasco Dpt'!Q474</f>
        <v>0</v>
      </c>
      <c r="R447" s="217">
        <f>'Vasco Dpt'!R474</f>
        <v>0</v>
      </c>
      <c r="S447" s="217">
        <f>'Vasco Dpt'!S474</f>
        <v>0</v>
      </c>
      <c r="T447" s="217" t="str">
        <f>'Vasco Dpt'!T474</f>
        <v>SHUTTLE</v>
      </c>
      <c r="U447" s="217" t="str">
        <f t="shared" si="70"/>
        <v>VSD--PNJ</v>
      </c>
      <c r="V447" s="217" t="str">
        <f t="shared" si="71"/>
        <v>PNJ--VSD</v>
      </c>
      <c r="W447" s="217" t="e">
        <f t="shared" si="72"/>
        <v>#N/A</v>
      </c>
      <c r="X447" s="217" t="e">
        <f t="shared" si="73"/>
        <v>#N/A</v>
      </c>
      <c r="Y447" s="217" t="e">
        <f t="shared" si="74"/>
        <v>#N/A</v>
      </c>
      <c r="Z447" s="217" t="e">
        <f t="shared" si="75"/>
        <v>#N/A</v>
      </c>
      <c r="AA447" s="673" t="str">
        <f t="shared" si="76"/>
        <v>,</v>
      </c>
      <c r="AB447" s="217" t="str">
        <f t="shared" si="77"/>
        <v/>
      </c>
      <c r="AC447" s="682">
        <f t="shared" si="78"/>
        <v>8.3000000000000007</v>
      </c>
      <c r="AD447" s="682">
        <f t="shared" si="79"/>
        <v>0</v>
      </c>
    </row>
    <row r="448" spans="1:30" ht="16.5" hidden="1" thickTop="1" thickBot="1" x14ac:dyDescent="0.3">
      <c r="A448" s="217" t="str">
        <f>'Vasco Dpt'!A475</f>
        <v>MINI</v>
      </c>
      <c r="B448" s="217" t="str">
        <f>'Vasco Dpt'!B475</f>
        <v>59A</v>
      </c>
      <c r="C448" s="217" t="str">
        <f>'Vasco Dpt'!C475</f>
        <v>PNJ</v>
      </c>
      <c r="D448" s="217">
        <f>'Vasco Dpt'!D475</f>
        <v>0</v>
      </c>
      <c r="E448" s="217" t="str">
        <f>'Vasco Dpt'!E475</f>
        <v>VSD</v>
      </c>
      <c r="F448" s="217">
        <f>'Vasco Dpt'!F475</f>
        <v>30</v>
      </c>
      <c r="G448" s="217">
        <f>'Vasco Dpt'!G475</f>
        <v>0</v>
      </c>
      <c r="H448" s="667">
        <f>'Vasco Dpt'!H475</f>
        <v>0</v>
      </c>
      <c r="I448" s="217">
        <f>'Vasco Dpt'!I475</f>
        <v>0</v>
      </c>
      <c r="J448" s="670">
        <f>'Vasco Dpt'!J475</f>
        <v>0</v>
      </c>
      <c r="K448" s="217">
        <f>'Vasco Dpt'!K475</f>
        <v>0</v>
      </c>
      <c r="L448" s="217">
        <f>'Vasco Dpt'!L475</f>
        <v>0</v>
      </c>
      <c r="M448" s="217">
        <f>'Vasco Dpt'!M475</f>
        <v>0</v>
      </c>
      <c r="N448" s="217">
        <f>'Vasco Dpt'!N475</f>
        <v>0</v>
      </c>
      <c r="O448" s="217">
        <f>'Vasco Dpt'!O475</f>
        <v>0</v>
      </c>
      <c r="P448" s="217">
        <f>'Vasco Dpt'!P475</f>
        <v>0</v>
      </c>
      <c r="Q448" s="217">
        <f>'Vasco Dpt'!Q475</f>
        <v>0</v>
      </c>
      <c r="R448" s="217">
        <f>'Vasco Dpt'!R475</f>
        <v>0</v>
      </c>
      <c r="S448" s="217">
        <f>'Vasco Dpt'!S475</f>
        <v>0</v>
      </c>
      <c r="T448" s="217" t="str">
        <f>'Vasco Dpt'!T475</f>
        <v>SHUTTLE</v>
      </c>
      <c r="U448" s="217" t="str">
        <f t="shared" si="70"/>
        <v>PNJ--VSD</v>
      </c>
      <c r="V448" s="217" t="str">
        <f t="shared" si="71"/>
        <v>VSD--PNJ</v>
      </c>
      <c r="W448" s="217" t="e">
        <f t="shared" si="72"/>
        <v>#N/A</v>
      </c>
      <c r="X448" s="217" t="e">
        <f t="shared" si="73"/>
        <v>#N/A</v>
      </c>
      <c r="Y448" s="217" t="e">
        <f t="shared" si="74"/>
        <v>#N/A</v>
      </c>
      <c r="Z448" s="217" t="e">
        <f t="shared" si="75"/>
        <v>#N/A</v>
      </c>
      <c r="AA448" s="673" t="str">
        <f t="shared" si="76"/>
        <v>,</v>
      </c>
      <c r="AB448" s="217" t="str">
        <f t="shared" si="77"/>
        <v/>
      </c>
      <c r="AC448" s="682">
        <f t="shared" si="78"/>
        <v>0</v>
      </c>
      <c r="AD448" s="682">
        <f t="shared" si="79"/>
        <v>0</v>
      </c>
    </row>
    <row r="449" spans="1:30" ht="16.5" hidden="1" thickTop="1" thickBot="1" x14ac:dyDescent="0.3">
      <c r="A449" s="217">
        <f>'Vasco Dpt'!A476</f>
        <v>0</v>
      </c>
      <c r="B449" s="217" t="str">
        <f>'Vasco Dpt'!B476</f>
        <v>59A</v>
      </c>
      <c r="C449" s="217" t="str">
        <f>'Vasco Dpt'!C476</f>
        <v>VSD</v>
      </c>
      <c r="D449" s="217">
        <f>'Vasco Dpt'!D476</f>
        <v>0</v>
      </c>
      <c r="E449" s="217" t="str">
        <f>'Vasco Dpt'!E476</f>
        <v>PNJ</v>
      </c>
      <c r="F449" s="217">
        <f>'Vasco Dpt'!F476</f>
        <v>30</v>
      </c>
      <c r="G449" s="217">
        <f>'Vasco Dpt'!G476</f>
        <v>0</v>
      </c>
      <c r="H449" s="667">
        <f>'Vasco Dpt'!H476</f>
        <v>0</v>
      </c>
      <c r="I449" s="217">
        <f>'Vasco Dpt'!I476</f>
        <v>0</v>
      </c>
      <c r="J449" s="670">
        <f>'Vasco Dpt'!J476</f>
        <v>0</v>
      </c>
      <c r="K449" s="217">
        <f>'Vasco Dpt'!K476</f>
        <v>0</v>
      </c>
      <c r="L449" s="217">
        <f>'Vasco Dpt'!L476</f>
        <v>0</v>
      </c>
      <c r="M449" s="217">
        <f>'Vasco Dpt'!M476</f>
        <v>0</v>
      </c>
      <c r="N449" s="217">
        <f>'Vasco Dpt'!N476</f>
        <v>0</v>
      </c>
      <c r="O449" s="217">
        <f>'Vasco Dpt'!O476</f>
        <v>0</v>
      </c>
      <c r="P449" s="217">
        <f>'Vasco Dpt'!P476</f>
        <v>0</v>
      </c>
      <c r="Q449" s="217">
        <f>'Vasco Dpt'!Q476</f>
        <v>0</v>
      </c>
      <c r="R449" s="217">
        <f>'Vasco Dpt'!R476</f>
        <v>0</v>
      </c>
      <c r="S449" s="217">
        <f>'Vasco Dpt'!S476</f>
        <v>0</v>
      </c>
      <c r="T449" s="217" t="str">
        <f>'Vasco Dpt'!T476</f>
        <v>SHUTTLE</v>
      </c>
      <c r="U449" s="217" t="str">
        <f t="shared" si="70"/>
        <v>VSD--PNJ</v>
      </c>
      <c r="V449" s="217" t="str">
        <f t="shared" si="71"/>
        <v>PNJ--VSD</v>
      </c>
      <c r="W449" s="217" t="e">
        <f t="shared" si="72"/>
        <v>#N/A</v>
      </c>
      <c r="X449" s="217" t="e">
        <f t="shared" si="73"/>
        <v>#N/A</v>
      </c>
      <c r="Y449" s="217" t="e">
        <f t="shared" si="74"/>
        <v>#N/A</v>
      </c>
      <c r="Z449" s="217" t="e">
        <f t="shared" si="75"/>
        <v>#N/A</v>
      </c>
      <c r="AA449" s="673" t="str">
        <f t="shared" si="76"/>
        <v>,</v>
      </c>
      <c r="AB449" s="217" t="str">
        <f t="shared" si="77"/>
        <v/>
      </c>
      <c r="AC449" s="682">
        <f t="shared" si="78"/>
        <v>0</v>
      </c>
      <c r="AD449" s="682">
        <f t="shared" si="79"/>
        <v>0</v>
      </c>
    </row>
    <row r="450" spans="1:30" ht="16.5" hidden="1" thickTop="1" thickBot="1" x14ac:dyDescent="0.3">
      <c r="A450" s="217">
        <f>'Vasco Dpt'!A477</f>
        <v>0</v>
      </c>
      <c r="B450" s="217" t="str">
        <f>'Vasco Dpt'!B477</f>
        <v>59A</v>
      </c>
      <c r="C450" s="217" t="str">
        <f>'Vasco Dpt'!C477</f>
        <v>PNJ</v>
      </c>
      <c r="D450" s="217">
        <f>'Vasco Dpt'!D477</f>
        <v>0</v>
      </c>
      <c r="E450" s="217" t="str">
        <f>'Vasco Dpt'!E477</f>
        <v>VSD</v>
      </c>
      <c r="F450" s="217">
        <f>'Vasco Dpt'!F477</f>
        <v>30</v>
      </c>
      <c r="G450" s="217">
        <f>'Vasco Dpt'!G477</f>
        <v>0</v>
      </c>
      <c r="H450" s="667">
        <f>'Vasco Dpt'!H477</f>
        <v>0</v>
      </c>
      <c r="I450" s="217">
        <f>'Vasco Dpt'!I477</f>
        <v>0</v>
      </c>
      <c r="J450" s="670">
        <f>'Vasco Dpt'!J477</f>
        <v>0</v>
      </c>
      <c r="K450" s="217">
        <f>'Vasco Dpt'!K477</f>
        <v>0</v>
      </c>
      <c r="L450" s="217">
        <f>'Vasco Dpt'!L477</f>
        <v>0</v>
      </c>
      <c r="M450" s="217">
        <f>'Vasco Dpt'!M477</f>
        <v>0</v>
      </c>
      <c r="N450" s="217">
        <f>'Vasco Dpt'!N477</f>
        <v>0</v>
      </c>
      <c r="O450" s="217">
        <f>'Vasco Dpt'!O477</f>
        <v>0</v>
      </c>
      <c r="P450" s="217">
        <f>'Vasco Dpt'!P477</f>
        <v>0</v>
      </c>
      <c r="Q450" s="217">
        <f>'Vasco Dpt'!Q477</f>
        <v>0</v>
      </c>
      <c r="R450" s="217">
        <f>'Vasco Dpt'!R477</f>
        <v>0</v>
      </c>
      <c r="S450" s="217">
        <f>'Vasco Dpt'!S477</f>
        <v>0</v>
      </c>
      <c r="T450" s="217" t="str">
        <f>'Vasco Dpt'!T477</f>
        <v>SHUTTLE</v>
      </c>
      <c r="U450" s="217" t="str">
        <f t="shared" si="70"/>
        <v>PNJ--VSD</v>
      </c>
      <c r="V450" s="217" t="str">
        <f t="shared" si="71"/>
        <v>VSD--PNJ</v>
      </c>
      <c r="W450" s="217" t="e">
        <f t="shared" si="72"/>
        <v>#N/A</v>
      </c>
      <c r="X450" s="217" t="e">
        <f t="shared" si="73"/>
        <v>#N/A</v>
      </c>
      <c r="Y450" s="217" t="e">
        <f t="shared" si="74"/>
        <v>#N/A</v>
      </c>
      <c r="Z450" s="217" t="e">
        <f t="shared" si="75"/>
        <v>#N/A</v>
      </c>
      <c r="AA450" s="673" t="str">
        <f t="shared" si="76"/>
        <v>,</v>
      </c>
      <c r="AB450" s="217" t="str">
        <f t="shared" si="77"/>
        <v/>
      </c>
      <c r="AC450" s="682">
        <f t="shared" si="78"/>
        <v>0</v>
      </c>
      <c r="AD450" s="682">
        <f t="shared" si="79"/>
        <v>0</v>
      </c>
    </row>
    <row r="451" spans="1:30" ht="16.5" hidden="1" thickTop="1" thickBot="1" x14ac:dyDescent="0.3">
      <c r="A451" s="217">
        <f>'Vasco Dpt'!A478</f>
        <v>0</v>
      </c>
      <c r="B451" s="217" t="str">
        <f>'Vasco Dpt'!B478</f>
        <v>59A</v>
      </c>
      <c r="C451" s="217" t="str">
        <f>'Vasco Dpt'!C478</f>
        <v>VSD</v>
      </c>
      <c r="D451" s="217">
        <f>'Vasco Dpt'!D478</f>
        <v>0</v>
      </c>
      <c r="E451" s="217" t="str">
        <f>'Vasco Dpt'!E478</f>
        <v>PNJ</v>
      </c>
      <c r="F451" s="217">
        <f>'Vasco Dpt'!F478</f>
        <v>30</v>
      </c>
      <c r="G451" s="217">
        <f>'Vasco Dpt'!G478</f>
        <v>0</v>
      </c>
      <c r="H451" s="667">
        <f>'Vasco Dpt'!H478</f>
        <v>0</v>
      </c>
      <c r="I451" s="217">
        <f>'Vasco Dpt'!I478</f>
        <v>0</v>
      </c>
      <c r="J451" s="670">
        <f>'Vasco Dpt'!J478</f>
        <v>0</v>
      </c>
      <c r="K451" s="217">
        <f>'Vasco Dpt'!K478</f>
        <v>0</v>
      </c>
      <c r="L451" s="217">
        <f>'Vasco Dpt'!L478</f>
        <v>0</v>
      </c>
      <c r="M451" s="217">
        <f>'Vasco Dpt'!M478</f>
        <v>0</v>
      </c>
      <c r="N451" s="217">
        <f>'Vasco Dpt'!N478</f>
        <v>0</v>
      </c>
      <c r="O451" s="217">
        <f>'Vasco Dpt'!O478</f>
        <v>0</v>
      </c>
      <c r="P451" s="217">
        <f>'Vasco Dpt'!P478</f>
        <v>0</v>
      </c>
      <c r="Q451" s="217">
        <f>'Vasco Dpt'!Q478</f>
        <v>0</v>
      </c>
      <c r="R451" s="217">
        <f>'Vasco Dpt'!R478</f>
        <v>0</v>
      </c>
      <c r="S451" s="217">
        <f>'Vasco Dpt'!S478</f>
        <v>0</v>
      </c>
      <c r="T451" s="217" t="str">
        <f>'Vasco Dpt'!T478</f>
        <v>SHUTTLE</v>
      </c>
      <c r="U451" s="217" t="str">
        <f t="shared" si="70"/>
        <v>VSD--PNJ</v>
      </c>
      <c r="V451" s="217" t="str">
        <f t="shared" si="71"/>
        <v>PNJ--VSD</v>
      </c>
      <c r="W451" s="217" t="e">
        <f t="shared" si="72"/>
        <v>#N/A</v>
      </c>
      <c r="X451" s="217" t="e">
        <f t="shared" si="73"/>
        <v>#N/A</v>
      </c>
      <c r="Y451" s="217" t="e">
        <f t="shared" si="74"/>
        <v>#N/A</v>
      </c>
      <c r="Z451" s="217" t="e">
        <f t="shared" si="75"/>
        <v>#N/A</v>
      </c>
      <c r="AA451" s="673" t="str">
        <f t="shared" si="76"/>
        <v>,</v>
      </c>
      <c r="AB451" s="217" t="str">
        <f t="shared" si="77"/>
        <v/>
      </c>
      <c r="AC451" s="682">
        <f t="shared" si="78"/>
        <v>0</v>
      </c>
      <c r="AD451" s="682">
        <f t="shared" si="79"/>
        <v>0</v>
      </c>
    </row>
    <row r="452" spans="1:30" ht="16.5" hidden="1" thickTop="1" thickBot="1" x14ac:dyDescent="0.3">
      <c r="A452" s="217">
        <f>'Vasco Dpt'!A479</f>
        <v>0</v>
      </c>
      <c r="B452" s="217" t="str">
        <f>'Vasco Dpt'!B479</f>
        <v>59A</v>
      </c>
      <c r="C452" s="217" t="str">
        <f>'Vasco Dpt'!C479</f>
        <v>PNJ</v>
      </c>
      <c r="D452" s="217">
        <f>'Vasco Dpt'!D479</f>
        <v>0</v>
      </c>
      <c r="E452" s="217" t="str">
        <f>'Vasco Dpt'!E479</f>
        <v>VSD</v>
      </c>
      <c r="F452" s="217">
        <f>'Vasco Dpt'!F479</f>
        <v>30</v>
      </c>
      <c r="G452" s="217">
        <f>'Vasco Dpt'!G479</f>
        <v>0</v>
      </c>
      <c r="H452" s="667">
        <f>'Vasco Dpt'!H479</f>
        <v>0</v>
      </c>
      <c r="I452" s="217">
        <f>'Vasco Dpt'!I479</f>
        <v>0</v>
      </c>
      <c r="J452" s="670">
        <f>'Vasco Dpt'!J479</f>
        <v>16</v>
      </c>
      <c r="K452" s="217">
        <f>'Vasco Dpt'!K479</f>
        <v>1</v>
      </c>
      <c r="L452" s="217">
        <f>'Vasco Dpt'!L479</f>
        <v>0</v>
      </c>
      <c r="M452" s="217">
        <f>'Vasco Dpt'!M479</f>
        <v>8.15</v>
      </c>
      <c r="N452" s="217">
        <f>'Vasco Dpt'!N479</f>
        <v>6.45</v>
      </c>
      <c r="O452" s="217">
        <f>'Vasco Dpt'!O479</f>
        <v>180</v>
      </c>
      <c r="P452" s="217">
        <f>'Vasco Dpt'!P479</f>
        <v>0</v>
      </c>
      <c r="Q452" s="217">
        <f>'Vasco Dpt'!Q479</f>
        <v>0</v>
      </c>
      <c r="R452" s="217">
        <f>'Vasco Dpt'!R479</f>
        <v>0</v>
      </c>
      <c r="S452" s="217">
        <f>'Vasco Dpt'!S479</f>
        <v>0</v>
      </c>
      <c r="T452" s="217" t="str">
        <f>'Vasco Dpt'!T479</f>
        <v>SHUTTLE</v>
      </c>
      <c r="U452" s="217" t="str">
        <f t="shared" si="70"/>
        <v>PNJ--VSD</v>
      </c>
      <c r="V452" s="217" t="str">
        <f t="shared" si="71"/>
        <v>VSD--PNJ</v>
      </c>
      <c r="W452" s="217" t="e">
        <f t="shared" si="72"/>
        <v>#N/A</v>
      </c>
      <c r="X452" s="217" t="e">
        <f t="shared" si="73"/>
        <v>#N/A</v>
      </c>
      <c r="Y452" s="217" t="e">
        <f t="shared" si="74"/>
        <v>#N/A</v>
      </c>
      <c r="Z452" s="217" t="e">
        <f t="shared" si="75"/>
        <v>#N/A</v>
      </c>
      <c r="AA452" s="673" t="str">
        <f t="shared" si="76"/>
        <v>,</v>
      </c>
      <c r="AB452" s="217" t="str">
        <f t="shared" si="77"/>
        <v/>
      </c>
      <c r="AC452" s="682">
        <f t="shared" si="78"/>
        <v>0</v>
      </c>
      <c r="AD452" s="682">
        <f t="shared" si="79"/>
        <v>16</v>
      </c>
    </row>
    <row r="453" spans="1:30" ht="16.5" hidden="1" thickTop="1" thickBot="1" x14ac:dyDescent="0.3">
      <c r="A453" s="217">
        <f>'Vasco Dpt'!A480</f>
        <v>0</v>
      </c>
      <c r="B453" s="217">
        <f>'Vasco Dpt'!B480</f>
        <v>0</v>
      </c>
      <c r="C453" s="217">
        <f>'Vasco Dpt'!C480</f>
        <v>0</v>
      </c>
      <c r="D453" s="217">
        <f>'Vasco Dpt'!D480</f>
        <v>0</v>
      </c>
      <c r="E453" s="217">
        <f>'Vasco Dpt'!E480</f>
        <v>0</v>
      </c>
      <c r="F453" s="217">
        <f>'Vasco Dpt'!F480</f>
        <v>0</v>
      </c>
      <c r="G453" s="217">
        <f>'Vasco Dpt'!G480</f>
        <v>0</v>
      </c>
      <c r="H453" s="667">
        <f>'Vasco Dpt'!H480</f>
        <v>0</v>
      </c>
      <c r="I453" s="217">
        <f>'Vasco Dpt'!I480</f>
        <v>0</v>
      </c>
      <c r="J453" s="670">
        <f>'Vasco Dpt'!J480</f>
        <v>0</v>
      </c>
      <c r="K453" s="217">
        <f>'Vasco Dpt'!K480</f>
        <v>0</v>
      </c>
      <c r="L453" s="217">
        <f>'Vasco Dpt'!L480</f>
        <v>0</v>
      </c>
      <c r="M453" s="217">
        <f>'Vasco Dpt'!M480</f>
        <v>0</v>
      </c>
      <c r="N453" s="217">
        <f>'Vasco Dpt'!N480</f>
        <v>0</v>
      </c>
      <c r="O453" s="217">
        <f>'Vasco Dpt'!O480</f>
        <v>0</v>
      </c>
      <c r="P453" s="217">
        <f>'Vasco Dpt'!P480</f>
        <v>0</v>
      </c>
      <c r="Q453" s="217">
        <f>'Vasco Dpt'!Q480</f>
        <v>0</v>
      </c>
      <c r="R453" s="217">
        <f>'Vasco Dpt'!R480</f>
        <v>0</v>
      </c>
      <c r="S453" s="217">
        <f>'Vasco Dpt'!S480</f>
        <v>0</v>
      </c>
      <c r="T453" s="217">
        <f>'Vasco Dpt'!T480</f>
        <v>0</v>
      </c>
      <c r="U453" s="217" t="str">
        <f t="shared" si="70"/>
        <v>0--0</v>
      </c>
      <c r="V453" s="217" t="str">
        <f t="shared" si="71"/>
        <v>0--0</v>
      </c>
      <c r="W453" s="217" t="e">
        <f t="shared" si="72"/>
        <v>#N/A</v>
      </c>
      <c r="X453" s="217" t="e">
        <f t="shared" si="73"/>
        <v>#N/A</v>
      </c>
      <c r="Y453" s="217" t="e">
        <f t="shared" si="74"/>
        <v>#N/A</v>
      </c>
      <c r="Z453" s="217" t="e">
        <f t="shared" si="75"/>
        <v>#N/A</v>
      </c>
      <c r="AA453" s="673" t="str">
        <f t="shared" si="76"/>
        <v>,</v>
      </c>
      <c r="AB453" s="217" t="str">
        <f t="shared" si="77"/>
        <v/>
      </c>
      <c r="AC453" s="682">
        <f t="shared" si="78"/>
        <v>0</v>
      </c>
      <c r="AD453" s="682">
        <f t="shared" si="79"/>
        <v>0</v>
      </c>
    </row>
    <row r="454" spans="1:30" ht="16.5" hidden="1" thickTop="1" thickBot="1" x14ac:dyDescent="0.3">
      <c r="A454" s="217" t="str">
        <f>'Vasco Dpt'!A481</f>
        <v>A.C.</v>
      </c>
      <c r="B454" s="217" t="str">
        <f>'Vasco Dpt'!B481</f>
        <v>60A</v>
      </c>
      <c r="C454" s="217" t="str">
        <f>'Vasco Dpt'!C481</f>
        <v>VSD</v>
      </c>
      <c r="D454" s="217">
        <f>'Vasco Dpt'!D481</f>
        <v>0</v>
      </c>
      <c r="E454" s="217" t="str">
        <f>'Vasco Dpt'!E481</f>
        <v>PNJ</v>
      </c>
      <c r="F454" s="217">
        <f>'Vasco Dpt'!F481</f>
        <v>30</v>
      </c>
      <c r="G454" s="217">
        <f>'Vasco Dpt'!G481</f>
        <v>0</v>
      </c>
      <c r="H454" s="667">
        <f>'Vasco Dpt'!H481</f>
        <v>13</v>
      </c>
      <c r="I454" s="217">
        <f>'Vasco Dpt'!I481</f>
        <v>0</v>
      </c>
      <c r="J454" s="670">
        <f>'Vasco Dpt'!J481</f>
        <v>0</v>
      </c>
      <c r="K454" s="217">
        <f>'Vasco Dpt'!K481</f>
        <v>0</v>
      </c>
      <c r="L454" s="217">
        <f>'Vasco Dpt'!L481</f>
        <v>0</v>
      </c>
      <c r="M454" s="217">
        <f>'Vasco Dpt'!M481</f>
        <v>0</v>
      </c>
      <c r="N454" s="217">
        <f>'Vasco Dpt'!N481</f>
        <v>0</v>
      </c>
      <c r="O454" s="217">
        <f>'Vasco Dpt'!O481</f>
        <v>0</v>
      </c>
      <c r="P454" s="217">
        <f>'Vasco Dpt'!P481</f>
        <v>0</v>
      </c>
      <c r="Q454" s="217">
        <f>'Vasco Dpt'!Q481</f>
        <v>0</v>
      </c>
      <c r="R454" s="217">
        <f>'Vasco Dpt'!R481</f>
        <v>0</v>
      </c>
      <c r="S454" s="217">
        <f>'Vasco Dpt'!S481</f>
        <v>0</v>
      </c>
      <c r="T454" s="217" t="str">
        <f>'Vasco Dpt'!T481</f>
        <v>SHUTTLE</v>
      </c>
      <c r="U454" s="217" t="str">
        <f t="shared" ref="U454:U517" si="80">CONCATENATE($C454,"-",IF($D454=0,"",$D454), "-",$E454)</f>
        <v>VSD--PNJ</v>
      </c>
      <c r="V454" s="217" t="str">
        <f t="shared" ref="V454:V517" si="81">CONCATENATE($E454,"-",IF($D454=0,"",$D454), "-",$C454)</f>
        <v>PNJ--VSD</v>
      </c>
      <c r="W454" s="217" t="e">
        <f t="shared" ref="W454:W517" si="82">VLOOKUP($U454,VSG,2,FALSE)</f>
        <v>#N/A</v>
      </c>
      <c r="X454" s="217" t="e">
        <f t="shared" ref="X454:X517" si="83">VLOOKUP($V454,VSG,2,FALSE)</f>
        <v>#N/A</v>
      </c>
      <c r="Y454" s="217" t="e">
        <f t="shared" ref="Y454:Y517" si="84">VLOOKUP($U454,ALL,2,FALSE)</f>
        <v>#N/A</v>
      </c>
      <c r="Z454" s="217" t="e">
        <f t="shared" ref="Z454:Z517" si="85">VLOOKUP($V454,ALL,2,FALSE)</f>
        <v>#N/A</v>
      </c>
      <c r="AA454" s="673" t="str">
        <f t="shared" ref="AA454:AA501" si="86">CONCATENATE(IFERROR(IFERROR(VLOOKUP($U454,VSG,2,FALSE),VLOOKUP($V454,VSG,2,FALSE)),""),",",IFERROR(IFERROR(VLOOKUP($U454,ALL,2,FALSE),VLOOKUP($V454,ALL,2,FALSE)),""))</f>
        <v>,</v>
      </c>
      <c r="AB454" s="217" t="str">
        <f t="shared" ref="AB454:AB517" si="87">IF(OR(_xlfn.IFNA(W454,"NA")&lt;&gt;"NA",_xlfn.IFNA(Y454,"NA")&lt;&gt;"NA"), "onward",IF(OR(_xlfn.IFNA(X454,"NA")&lt;&gt;"NA",_xlfn.IFNA(Z454,"NA")&lt;&gt;"NA"), "return",""))</f>
        <v/>
      </c>
      <c r="AC454" s="682">
        <f t="shared" ref="AC454:AC517" si="88">H454</f>
        <v>13</v>
      </c>
      <c r="AD454" s="682">
        <f t="shared" ref="AD454:AD517" si="89">J454</f>
        <v>0</v>
      </c>
    </row>
    <row r="455" spans="1:30" ht="16.5" hidden="1" thickTop="1" thickBot="1" x14ac:dyDescent="0.3">
      <c r="A455" s="217" t="str">
        <f>'Vasco Dpt'!A482</f>
        <v>MINI</v>
      </c>
      <c r="B455" s="217" t="str">
        <f>'Vasco Dpt'!B482</f>
        <v>60A</v>
      </c>
      <c r="C455" s="217" t="str">
        <f>'Vasco Dpt'!C482</f>
        <v>PNJ</v>
      </c>
      <c r="D455" s="217">
        <f>'Vasco Dpt'!D482</f>
        <v>0</v>
      </c>
      <c r="E455" s="217" t="str">
        <f>'Vasco Dpt'!E482</f>
        <v>VSD</v>
      </c>
      <c r="F455" s="217">
        <f>'Vasco Dpt'!F482</f>
        <v>30</v>
      </c>
      <c r="G455" s="217">
        <f>'Vasco Dpt'!G482</f>
        <v>0</v>
      </c>
      <c r="H455" s="667">
        <f>'Vasco Dpt'!H482</f>
        <v>0</v>
      </c>
      <c r="I455" s="217">
        <f>'Vasco Dpt'!I482</f>
        <v>0</v>
      </c>
      <c r="J455" s="670">
        <f>'Vasco Dpt'!J482</f>
        <v>0</v>
      </c>
      <c r="K455" s="217">
        <f>'Vasco Dpt'!K482</f>
        <v>0</v>
      </c>
      <c r="L455" s="217">
        <f>'Vasco Dpt'!L482</f>
        <v>0</v>
      </c>
      <c r="M455" s="217">
        <f>'Vasco Dpt'!M482</f>
        <v>0</v>
      </c>
      <c r="N455" s="217">
        <f>'Vasco Dpt'!N482</f>
        <v>0</v>
      </c>
      <c r="O455" s="217">
        <f>'Vasco Dpt'!O482</f>
        <v>0</v>
      </c>
      <c r="P455" s="217">
        <f>'Vasco Dpt'!P482</f>
        <v>0</v>
      </c>
      <c r="Q455" s="217">
        <f>'Vasco Dpt'!Q482</f>
        <v>0</v>
      </c>
      <c r="R455" s="217">
        <f>'Vasco Dpt'!R482</f>
        <v>0</v>
      </c>
      <c r="S455" s="217">
        <f>'Vasco Dpt'!S482</f>
        <v>0</v>
      </c>
      <c r="T455" s="217" t="str">
        <f>'Vasco Dpt'!T482</f>
        <v>SHUTTLE</v>
      </c>
      <c r="U455" s="217" t="str">
        <f t="shared" si="80"/>
        <v>PNJ--VSD</v>
      </c>
      <c r="V455" s="217" t="str">
        <f t="shared" si="81"/>
        <v>VSD--PNJ</v>
      </c>
      <c r="W455" s="217" t="e">
        <f t="shared" si="82"/>
        <v>#N/A</v>
      </c>
      <c r="X455" s="217" t="e">
        <f t="shared" si="83"/>
        <v>#N/A</v>
      </c>
      <c r="Y455" s="217" t="e">
        <f t="shared" si="84"/>
        <v>#N/A</v>
      </c>
      <c r="Z455" s="217" t="e">
        <f t="shared" si="85"/>
        <v>#N/A</v>
      </c>
      <c r="AA455" s="673" t="str">
        <f t="shared" si="86"/>
        <v>,</v>
      </c>
      <c r="AB455" s="217" t="str">
        <f t="shared" si="87"/>
        <v/>
      </c>
      <c r="AC455" s="682">
        <f t="shared" si="88"/>
        <v>0</v>
      </c>
      <c r="AD455" s="682">
        <f t="shared" si="89"/>
        <v>0</v>
      </c>
    </row>
    <row r="456" spans="1:30" ht="16.5" hidden="1" thickTop="1" thickBot="1" x14ac:dyDescent="0.3">
      <c r="A456" s="217">
        <f>'Vasco Dpt'!A483</f>
        <v>0</v>
      </c>
      <c r="B456" s="217" t="str">
        <f>'Vasco Dpt'!B483</f>
        <v>60A</v>
      </c>
      <c r="C456" s="217" t="str">
        <f>'Vasco Dpt'!C483</f>
        <v>VSD</v>
      </c>
      <c r="D456" s="217">
        <f>'Vasco Dpt'!D483</f>
        <v>0</v>
      </c>
      <c r="E456" s="217" t="str">
        <f>'Vasco Dpt'!E483</f>
        <v>PNJ</v>
      </c>
      <c r="F456" s="217">
        <f>'Vasco Dpt'!F483</f>
        <v>30</v>
      </c>
      <c r="G456" s="217">
        <f>'Vasco Dpt'!G483</f>
        <v>0</v>
      </c>
      <c r="H456" s="667">
        <f>'Vasco Dpt'!H483</f>
        <v>0</v>
      </c>
      <c r="I456" s="217">
        <f>'Vasco Dpt'!I483</f>
        <v>0</v>
      </c>
      <c r="J456" s="670">
        <f>'Vasco Dpt'!J483</f>
        <v>0</v>
      </c>
      <c r="K456" s="217">
        <f>'Vasco Dpt'!K483</f>
        <v>0</v>
      </c>
      <c r="L456" s="217">
        <f>'Vasco Dpt'!L483</f>
        <v>0</v>
      </c>
      <c r="M456" s="217">
        <f>'Vasco Dpt'!M483</f>
        <v>0</v>
      </c>
      <c r="N456" s="217">
        <f>'Vasco Dpt'!N483</f>
        <v>0</v>
      </c>
      <c r="O456" s="217">
        <f>'Vasco Dpt'!O483</f>
        <v>0</v>
      </c>
      <c r="P456" s="217">
        <f>'Vasco Dpt'!P483</f>
        <v>0</v>
      </c>
      <c r="Q456" s="217">
        <f>'Vasco Dpt'!Q483</f>
        <v>0</v>
      </c>
      <c r="R456" s="217">
        <f>'Vasco Dpt'!R483</f>
        <v>0</v>
      </c>
      <c r="S456" s="217">
        <f>'Vasco Dpt'!S483</f>
        <v>0</v>
      </c>
      <c r="T456" s="217" t="str">
        <f>'Vasco Dpt'!T483</f>
        <v>SHUTTLE</v>
      </c>
      <c r="U456" s="217" t="str">
        <f t="shared" si="80"/>
        <v>VSD--PNJ</v>
      </c>
      <c r="V456" s="217" t="str">
        <f t="shared" si="81"/>
        <v>PNJ--VSD</v>
      </c>
      <c r="W456" s="217" t="e">
        <f t="shared" si="82"/>
        <v>#N/A</v>
      </c>
      <c r="X456" s="217" t="e">
        <f t="shared" si="83"/>
        <v>#N/A</v>
      </c>
      <c r="Y456" s="217" t="e">
        <f t="shared" si="84"/>
        <v>#N/A</v>
      </c>
      <c r="Z456" s="217" t="e">
        <f t="shared" si="85"/>
        <v>#N/A</v>
      </c>
      <c r="AA456" s="673" t="str">
        <f t="shared" si="86"/>
        <v>,</v>
      </c>
      <c r="AB456" s="217" t="str">
        <f t="shared" si="87"/>
        <v/>
      </c>
      <c r="AC456" s="682">
        <f t="shared" si="88"/>
        <v>0</v>
      </c>
      <c r="AD456" s="682">
        <f t="shared" si="89"/>
        <v>0</v>
      </c>
    </row>
    <row r="457" spans="1:30" ht="16.5" hidden="1" thickTop="1" thickBot="1" x14ac:dyDescent="0.3">
      <c r="A457" s="217">
        <f>'Vasco Dpt'!A484</f>
        <v>0</v>
      </c>
      <c r="B457" s="217" t="str">
        <f>'Vasco Dpt'!B484</f>
        <v>60A</v>
      </c>
      <c r="C457" s="217" t="str">
        <f>'Vasco Dpt'!C484</f>
        <v>PNJ</v>
      </c>
      <c r="D457" s="217">
        <f>'Vasco Dpt'!D484</f>
        <v>0</v>
      </c>
      <c r="E457" s="217" t="str">
        <f>'Vasco Dpt'!E484</f>
        <v>VSD</v>
      </c>
      <c r="F457" s="217">
        <f>'Vasco Dpt'!F484</f>
        <v>30</v>
      </c>
      <c r="G457" s="217">
        <f>'Vasco Dpt'!G484</f>
        <v>0</v>
      </c>
      <c r="H457" s="667">
        <f>'Vasco Dpt'!H484</f>
        <v>0</v>
      </c>
      <c r="I457" s="217">
        <f>'Vasco Dpt'!I484</f>
        <v>0</v>
      </c>
      <c r="J457" s="670">
        <f>'Vasco Dpt'!J484</f>
        <v>0</v>
      </c>
      <c r="K457" s="217">
        <f>'Vasco Dpt'!K484</f>
        <v>0</v>
      </c>
      <c r="L457" s="217">
        <f>'Vasco Dpt'!L484</f>
        <v>0</v>
      </c>
      <c r="M457" s="217">
        <f>'Vasco Dpt'!M484</f>
        <v>0</v>
      </c>
      <c r="N457" s="217">
        <f>'Vasco Dpt'!N484</f>
        <v>0</v>
      </c>
      <c r="O457" s="217">
        <f>'Vasco Dpt'!O484</f>
        <v>0</v>
      </c>
      <c r="P457" s="217">
        <f>'Vasco Dpt'!P484</f>
        <v>0</v>
      </c>
      <c r="Q457" s="217">
        <f>'Vasco Dpt'!Q484</f>
        <v>0</v>
      </c>
      <c r="R457" s="217">
        <f>'Vasco Dpt'!R484</f>
        <v>0</v>
      </c>
      <c r="S457" s="217">
        <f>'Vasco Dpt'!S484</f>
        <v>0</v>
      </c>
      <c r="T457" s="217" t="str">
        <f>'Vasco Dpt'!T484</f>
        <v>SHUTTLE</v>
      </c>
      <c r="U457" s="217" t="str">
        <f t="shared" si="80"/>
        <v>PNJ--VSD</v>
      </c>
      <c r="V457" s="217" t="str">
        <f t="shared" si="81"/>
        <v>VSD--PNJ</v>
      </c>
      <c r="W457" s="217" t="e">
        <f t="shared" si="82"/>
        <v>#N/A</v>
      </c>
      <c r="X457" s="217" t="e">
        <f t="shared" si="83"/>
        <v>#N/A</v>
      </c>
      <c r="Y457" s="217" t="e">
        <f t="shared" si="84"/>
        <v>#N/A</v>
      </c>
      <c r="Z457" s="217" t="e">
        <f t="shared" si="85"/>
        <v>#N/A</v>
      </c>
      <c r="AA457" s="673" t="str">
        <f t="shared" si="86"/>
        <v>,</v>
      </c>
      <c r="AB457" s="217" t="str">
        <f t="shared" si="87"/>
        <v/>
      </c>
      <c r="AC457" s="682">
        <f t="shared" si="88"/>
        <v>0</v>
      </c>
      <c r="AD457" s="682">
        <f t="shared" si="89"/>
        <v>0</v>
      </c>
    </row>
    <row r="458" spans="1:30" ht="16.5" hidden="1" thickTop="1" thickBot="1" x14ac:dyDescent="0.3">
      <c r="A458" s="217">
        <f>'Vasco Dpt'!A485</f>
        <v>0</v>
      </c>
      <c r="B458" s="217" t="str">
        <f>'Vasco Dpt'!B485</f>
        <v>60A</v>
      </c>
      <c r="C458" s="217" t="str">
        <f>'Vasco Dpt'!C485</f>
        <v>VSD</v>
      </c>
      <c r="D458" s="217">
        <f>'Vasco Dpt'!D485</f>
        <v>0</v>
      </c>
      <c r="E458" s="217" t="str">
        <f>'Vasco Dpt'!E485</f>
        <v>PNJ</v>
      </c>
      <c r="F458" s="217">
        <f>'Vasco Dpt'!F485</f>
        <v>30</v>
      </c>
      <c r="G458" s="217">
        <f>'Vasco Dpt'!G485</f>
        <v>0</v>
      </c>
      <c r="H458" s="667">
        <f>'Vasco Dpt'!H485</f>
        <v>0</v>
      </c>
      <c r="I458" s="217">
        <f>'Vasco Dpt'!I485</f>
        <v>0</v>
      </c>
      <c r="J458" s="670">
        <f>'Vasco Dpt'!J485</f>
        <v>0</v>
      </c>
      <c r="K458" s="217">
        <f>'Vasco Dpt'!K485</f>
        <v>0</v>
      </c>
      <c r="L458" s="217">
        <f>'Vasco Dpt'!L485</f>
        <v>0</v>
      </c>
      <c r="M458" s="217">
        <f>'Vasco Dpt'!M485</f>
        <v>0</v>
      </c>
      <c r="N458" s="217">
        <f>'Vasco Dpt'!N485</f>
        <v>0</v>
      </c>
      <c r="O458" s="217">
        <f>'Vasco Dpt'!O485</f>
        <v>0</v>
      </c>
      <c r="P458" s="217">
        <f>'Vasco Dpt'!P485</f>
        <v>0</v>
      </c>
      <c r="Q458" s="217">
        <f>'Vasco Dpt'!Q485</f>
        <v>0</v>
      </c>
      <c r="R458" s="217">
        <f>'Vasco Dpt'!R485</f>
        <v>0</v>
      </c>
      <c r="S458" s="217">
        <f>'Vasco Dpt'!S485</f>
        <v>0</v>
      </c>
      <c r="T458" s="217" t="str">
        <f>'Vasco Dpt'!T485</f>
        <v>SHUTTLE</v>
      </c>
      <c r="U458" s="217" t="str">
        <f t="shared" si="80"/>
        <v>VSD--PNJ</v>
      </c>
      <c r="V458" s="217" t="str">
        <f t="shared" si="81"/>
        <v>PNJ--VSD</v>
      </c>
      <c r="W458" s="217" t="e">
        <f t="shared" si="82"/>
        <v>#N/A</v>
      </c>
      <c r="X458" s="217" t="e">
        <f t="shared" si="83"/>
        <v>#N/A</v>
      </c>
      <c r="Y458" s="217" t="e">
        <f t="shared" si="84"/>
        <v>#N/A</v>
      </c>
      <c r="Z458" s="217" t="e">
        <f t="shared" si="85"/>
        <v>#N/A</v>
      </c>
      <c r="AA458" s="673" t="str">
        <f t="shared" si="86"/>
        <v>,</v>
      </c>
      <c r="AB458" s="217" t="str">
        <f t="shared" si="87"/>
        <v/>
      </c>
      <c r="AC458" s="682">
        <f t="shared" si="88"/>
        <v>0</v>
      </c>
      <c r="AD458" s="682">
        <f t="shared" si="89"/>
        <v>0</v>
      </c>
    </row>
    <row r="459" spans="1:30" ht="16.5" hidden="1" thickTop="1" thickBot="1" x14ac:dyDescent="0.3">
      <c r="A459" s="217">
        <f>'Vasco Dpt'!A486</f>
        <v>0</v>
      </c>
      <c r="B459" s="217" t="str">
        <f>'Vasco Dpt'!B486</f>
        <v>60A</v>
      </c>
      <c r="C459" s="217" t="str">
        <f>'Vasco Dpt'!C486</f>
        <v>PNJ</v>
      </c>
      <c r="D459" s="217">
        <f>'Vasco Dpt'!D486</f>
        <v>0</v>
      </c>
      <c r="E459" s="217" t="str">
        <f>'Vasco Dpt'!E486</f>
        <v>VSD</v>
      </c>
      <c r="F459" s="217">
        <f>'Vasco Dpt'!F486</f>
        <v>30</v>
      </c>
      <c r="G459" s="217">
        <f>'Vasco Dpt'!G486</f>
        <v>0</v>
      </c>
      <c r="H459" s="667">
        <f>'Vasco Dpt'!H486</f>
        <v>0</v>
      </c>
      <c r="I459" s="217">
        <f>'Vasco Dpt'!I486</f>
        <v>0</v>
      </c>
      <c r="J459" s="670">
        <f>'Vasco Dpt'!J486</f>
        <v>20.3</v>
      </c>
      <c r="K459" s="217">
        <f>'Vasco Dpt'!K486</f>
        <v>1</v>
      </c>
      <c r="L459" s="217">
        <f>'Vasco Dpt'!L486</f>
        <v>0</v>
      </c>
      <c r="M459" s="217">
        <f>'Vasco Dpt'!M486</f>
        <v>8.15</v>
      </c>
      <c r="N459" s="217">
        <f>'Vasco Dpt'!N486</f>
        <v>6.45</v>
      </c>
      <c r="O459" s="217">
        <f>'Vasco Dpt'!O486</f>
        <v>180</v>
      </c>
      <c r="P459" s="217">
        <f>'Vasco Dpt'!P486</f>
        <v>0</v>
      </c>
      <c r="Q459" s="217">
        <f>'Vasco Dpt'!Q486</f>
        <v>0</v>
      </c>
      <c r="R459" s="217">
        <f>'Vasco Dpt'!R486</f>
        <v>0</v>
      </c>
      <c r="S459" s="217">
        <f>'Vasco Dpt'!S486</f>
        <v>0</v>
      </c>
      <c r="T459" s="217" t="str">
        <f>'Vasco Dpt'!T486</f>
        <v>SHUTTLE</v>
      </c>
      <c r="U459" s="217" t="str">
        <f t="shared" si="80"/>
        <v>PNJ--VSD</v>
      </c>
      <c r="V459" s="217" t="str">
        <f t="shared" si="81"/>
        <v>VSD--PNJ</v>
      </c>
      <c r="W459" s="217" t="e">
        <f t="shared" si="82"/>
        <v>#N/A</v>
      </c>
      <c r="X459" s="217" t="e">
        <f t="shared" si="83"/>
        <v>#N/A</v>
      </c>
      <c r="Y459" s="217" t="e">
        <f t="shared" si="84"/>
        <v>#N/A</v>
      </c>
      <c r="Z459" s="217" t="e">
        <f t="shared" si="85"/>
        <v>#N/A</v>
      </c>
      <c r="AA459" s="673" t="str">
        <f t="shared" si="86"/>
        <v>,</v>
      </c>
      <c r="AB459" s="217" t="str">
        <f t="shared" si="87"/>
        <v/>
      </c>
      <c r="AC459" s="682">
        <f t="shared" si="88"/>
        <v>0</v>
      </c>
      <c r="AD459" s="682">
        <f t="shared" si="89"/>
        <v>20.3</v>
      </c>
    </row>
    <row r="460" spans="1:30" ht="16.5" hidden="1" thickTop="1" thickBot="1" x14ac:dyDescent="0.3">
      <c r="A460" s="217">
        <f>'Vasco Dpt'!A487</f>
        <v>0</v>
      </c>
      <c r="B460" s="217">
        <f>'Vasco Dpt'!B487</f>
        <v>0</v>
      </c>
      <c r="C460" s="217">
        <f>'Vasco Dpt'!C487</f>
        <v>0</v>
      </c>
      <c r="D460" s="217">
        <f>'Vasco Dpt'!D487</f>
        <v>0</v>
      </c>
      <c r="E460" s="217">
        <f>'Vasco Dpt'!E487</f>
        <v>0</v>
      </c>
      <c r="F460" s="217">
        <f>'Vasco Dpt'!F487</f>
        <v>0</v>
      </c>
      <c r="G460" s="217">
        <f>'Vasco Dpt'!G487</f>
        <v>0</v>
      </c>
      <c r="H460" s="667">
        <f>'Vasco Dpt'!H487</f>
        <v>0</v>
      </c>
      <c r="I460" s="217">
        <f>'Vasco Dpt'!I487</f>
        <v>0</v>
      </c>
      <c r="J460" s="670">
        <f>'Vasco Dpt'!J487</f>
        <v>0</v>
      </c>
      <c r="K460" s="217">
        <f>'Vasco Dpt'!K487</f>
        <v>0</v>
      </c>
      <c r="L460" s="217">
        <f>'Vasco Dpt'!L487</f>
        <v>0</v>
      </c>
      <c r="M460" s="217">
        <f>'Vasco Dpt'!M487</f>
        <v>0</v>
      </c>
      <c r="N460" s="217">
        <f>'Vasco Dpt'!N487</f>
        <v>0</v>
      </c>
      <c r="O460" s="217">
        <f>'Vasco Dpt'!O487</f>
        <v>0</v>
      </c>
      <c r="P460" s="217">
        <f>'Vasco Dpt'!P487</f>
        <v>0</v>
      </c>
      <c r="Q460" s="217">
        <f>'Vasco Dpt'!Q487</f>
        <v>0</v>
      </c>
      <c r="R460" s="217">
        <f>'Vasco Dpt'!R487</f>
        <v>0</v>
      </c>
      <c r="S460" s="217">
        <f>'Vasco Dpt'!S487</f>
        <v>0</v>
      </c>
      <c r="T460" s="217">
        <f>'Vasco Dpt'!T487</f>
        <v>0</v>
      </c>
      <c r="U460" s="217" t="str">
        <f t="shared" si="80"/>
        <v>0--0</v>
      </c>
      <c r="V460" s="217" t="str">
        <f t="shared" si="81"/>
        <v>0--0</v>
      </c>
      <c r="W460" s="217" t="e">
        <f t="shared" si="82"/>
        <v>#N/A</v>
      </c>
      <c r="X460" s="217" t="e">
        <f t="shared" si="83"/>
        <v>#N/A</v>
      </c>
      <c r="Y460" s="217" t="e">
        <f t="shared" si="84"/>
        <v>#N/A</v>
      </c>
      <c r="Z460" s="217" t="e">
        <f t="shared" si="85"/>
        <v>#N/A</v>
      </c>
      <c r="AA460" s="673" t="str">
        <f t="shared" si="86"/>
        <v>,</v>
      </c>
      <c r="AB460" s="217" t="str">
        <f t="shared" si="87"/>
        <v/>
      </c>
      <c r="AC460" s="682">
        <f t="shared" si="88"/>
        <v>0</v>
      </c>
      <c r="AD460" s="682">
        <f t="shared" si="89"/>
        <v>0</v>
      </c>
    </row>
    <row r="461" spans="1:30" ht="16.5" hidden="1" thickTop="1" thickBot="1" x14ac:dyDescent="0.3">
      <c r="A461" s="217">
        <f>'Vasco Dpt'!A488</f>
        <v>0</v>
      </c>
      <c r="B461" s="217">
        <f>'Vasco Dpt'!B488</f>
        <v>0</v>
      </c>
      <c r="C461" s="217">
        <f>'Vasco Dpt'!C488</f>
        <v>0</v>
      </c>
      <c r="D461" s="217">
        <f>'Vasco Dpt'!D488</f>
        <v>0</v>
      </c>
      <c r="E461" s="217">
        <f>'Vasco Dpt'!E488</f>
        <v>0</v>
      </c>
      <c r="F461" s="217">
        <f>'Vasco Dpt'!F488</f>
        <v>0</v>
      </c>
      <c r="G461" s="217">
        <f>'Vasco Dpt'!G488</f>
        <v>0</v>
      </c>
      <c r="H461" s="667">
        <f>'Vasco Dpt'!H488</f>
        <v>0</v>
      </c>
      <c r="I461" s="217">
        <f>'Vasco Dpt'!I488</f>
        <v>0</v>
      </c>
      <c r="J461" s="670">
        <f>'Vasco Dpt'!J488</f>
        <v>0</v>
      </c>
      <c r="K461" s="217">
        <f>'Vasco Dpt'!K488</f>
        <v>0</v>
      </c>
      <c r="L461" s="217">
        <f>'Vasco Dpt'!L488</f>
        <v>0</v>
      </c>
      <c r="M461" s="217">
        <f>'Vasco Dpt'!M488</f>
        <v>0</v>
      </c>
      <c r="N461" s="217">
        <f>'Vasco Dpt'!N488</f>
        <v>0</v>
      </c>
      <c r="O461" s="217">
        <f>'Vasco Dpt'!O488</f>
        <v>0</v>
      </c>
      <c r="P461" s="217">
        <f>'Vasco Dpt'!P488</f>
        <v>0</v>
      </c>
      <c r="Q461" s="217">
        <f>'Vasco Dpt'!Q488</f>
        <v>0</v>
      </c>
      <c r="R461" s="217">
        <f>'Vasco Dpt'!R488</f>
        <v>0</v>
      </c>
      <c r="S461" s="217">
        <f>'Vasco Dpt'!S488</f>
        <v>0</v>
      </c>
      <c r="T461" s="217">
        <f>'Vasco Dpt'!T488</f>
        <v>0</v>
      </c>
      <c r="U461" s="217" t="str">
        <f t="shared" si="80"/>
        <v>0--0</v>
      </c>
      <c r="V461" s="217" t="str">
        <f t="shared" si="81"/>
        <v>0--0</v>
      </c>
      <c r="W461" s="217" t="e">
        <f t="shared" si="82"/>
        <v>#N/A</v>
      </c>
      <c r="X461" s="217" t="e">
        <f t="shared" si="83"/>
        <v>#N/A</v>
      </c>
      <c r="Y461" s="217" t="e">
        <f t="shared" si="84"/>
        <v>#N/A</v>
      </c>
      <c r="Z461" s="217" t="e">
        <f t="shared" si="85"/>
        <v>#N/A</v>
      </c>
      <c r="AA461" s="673" t="str">
        <f t="shared" si="86"/>
        <v>,</v>
      </c>
      <c r="AB461" s="217" t="str">
        <f t="shared" si="87"/>
        <v/>
      </c>
      <c r="AC461" s="682">
        <f t="shared" si="88"/>
        <v>0</v>
      </c>
      <c r="AD461" s="682">
        <f t="shared" si="89"/>
        <v>0</v>
      </c>
    </row>
    <row r="462" spans="1:30" ht="16.5" hidden="1" thickTop="1" thickBot="1" x14ac:dyDescent="0.3">
      <c r="A462" s="217">
        <f>'Vasco Dpt'!A489</f>
        <v>0</v>
      </c>
      <c r="B462" s="217">
        <f>'Vasco Dpt'!B489</f>
        <v>0</v>
      </c>
      <c r="C462" s="217">
        <f>'Vasco Dpt'!C489</f>
        <v>0</v>
      </c>
      <c r="D462" s="217">
        <f>'Vasco Dpt'!D489</f>
        <v>0</v>
      </c>
      <c r="E462" s="217">
        <f>'Vasco Dpt'!E489</f>
        <v>0</v>
      </c>
      <c r="F462" s="217">
        <f>'Vasco Dpt'!F489</f>
        <v>0</v>
      </c>
      <c r="G462" s="217">
        <f>'Vasco Dpt'!G489</f>
        <v>0</v>
      </c>
      <c r="H462" s="667">
        <f>'Vasco Dpt'!H489</f>
        <v>0</v>
      </c>
      <c r="I462" s="217">
        <f>'Vasco Dpt'!I489</f>
        <v>0</v>
      </c>
      <c r="J462" s="670">
        <f>'Vasco Dpt'!J489</f>
        <v>0</v>
      </c>
      <c r="K462" s="217">
        <f>'Vasco Dpt'!K489</f>
        <v>0</v>
      </c>
      <c r="L462" s="217">
        <f>'Vasco Dpt'!L489</f>
        <v>0</v>
      </c>
      <c r="M462" s="217">
        <f>'Vasco Dpt'!M489</f>
        <v>0</v>
      </c>
      <c r="N462" s="217">
        <f>'Vasco Dpt'!N489</f>
        <v>0</v>
      </c>
      <c r="O462" s="217">
        <f>'Vasco Dpt'!O489</f>
        <v>0</v>
      </c>
      <c r="P462" s="217">
        <f>'Vasco Dpt'!P489</f>
        <v>0</v>
      </c>
      <c r="Q462" s="217">
        <f>'Vasco Dpt'!Q489</f>
        <v>0</v>
      </c>
      <c r="R462" s="217">
        <f>'Vasco Dpt'!R489</f>
        <v>0</v>
      </c>
      <c r="S462" s="217">
        <f>'Vasco Dpt'!S489</f>
        <v>0</v>
      </c>
      <c r="T462" s="217">
        <f>'Vasco Dpt'!T489</f>
        <v>0</v>
      </c>
      <c r="U462" s="217" t="str">
        <f t="shared" si="80"/>
        <v>0--0</v>
      </c>
      <c r="V462" s="217" t="str">
        <f t="shared" si="81"/>
        <v>0--0</v>
      </c>
      <c r="W462" s="217" t="e">
        <f t="shared" si="82"/>
        <v>#N/A</v>
      </c>
      <c r="X462" s="217" t="e">
        <f t="shared" si="83"/>
        <v>#N/A</v>
      </c>
      <c r="Y462" s="217" t="e">
        <f t="shared" si="84"/>
        <v>#N/A</v>
      </c>
      <c r="Z462" s="217" t="e">
        <f t="shared" si="85"/>
        <v>#N/A</v>
      </c>
      <c r="AA462" s="673" t="str">
        <f t="shared" si="86"/>
        <v>,</v>
      </c>
      <c r="AB462" s="217" t="str">
        <f t="shared" si="87"/>
        <v/>
      </c>
      <c r="AC462" s="682">
        <f t="shared" si="88"/>
        <v>0</v>
      </c>
      <c r="AD462" s="682">
        <f t="shared" si="89"/>
        <v>0</v>
      </c>
    </row>
    <row r="463" spans="1:30" ht="16.5" hidden="1" thickTop="1" thickBot="1" x14ac:dyDescent="0.3">
      <c r="A463" s="217">
        <f>'Vasco Dpt'!A490</f>
        <v>0</v>
      </c>
      <c r="B463" s="217">
        <f>'Vasco Dpt'!B490</f>
        <v>0</v>
      </c>
      <c r="C463" s="217">
        <f>'Vasco Dpt'!C490</f>
        <v>0</v>
      </c>
      <c r="D463" s="217">
        <f>'Vasco Dpt'!D490</f>
        <v>0</v>
      </c>
      <c r="E463" s="217">
        <f>'Vasco Dpt'!E490</f>
        <v>0</v>
      </c>
      <c r="F463" s="217">
        <f>'Vasco Dpt'!F490</f>
        <v>0</v>
      </c>
      <c r="G463" s="217">
        <f>'Vasco Dpt'!G490</f>
        <v>0</v>
      </c>
      <c r="H463" s="667">
        <f>'Vasco Dpt'!H490</f>
        <v>0</v>
      </c>
      <c r="I463" s="217">
        <f>'Vasco Dpt'!I490</f>
        <v>0</v>
      </c>
      <c r="J463" s="670">
        <f>'Vasco Dpt'!J490</f>
        <v>0</v>
      </c>
      <c r="K463" s="217">
        <f>'Vasco Dpt'!K490</f>
        <v>0</v>
      </c>
      <c r="L463" s="217">
        <f>'Vasco Dpt'!L490</f>
        <v>0</v>
      </c>
      <c r="M463" s="217">
        <f>'Vasco Dpt'!M490</f>
        <v>0</v>
      </c>
      <c r="N463" s="217">
        <f>'Vasco Dpt'!N490</f>
        <v>0</v>
      </c>
      <c r="O463" s="217">
        <f>'Vasco Dpt'!O490</f>
        <v>0</v>
      </c>
      <c r="P463" s="217">
        <f>'Vasco Dpt'!P490</f>
        <v>0</v>
      </c>
      <c r="Q463" s="217">
        <f>'Vasco Dpt'!Q490</f>
        <v>0</v>
      </c>
      <c r="R463" s="217">
        <f>'Vasco Dpt'!R490</f>
        <v>0</v>
      </c>
      <c r="S463" s="217">
        <f>'Vasco Dpt'!S490</f>
        <v>0</v>
      </c>
      <c r="T463" s="217">
        <f>'Vasco Dpt'!T490</f>
        <v>0</v>
      </c>
      <c r="U463" s="217" t="str">
        <f t="shared" si="80"/>
        <v>0--0</v>
      </c>
      <c r="V463" s="217" t="str">
        <f t="shared" si="81"/>
        <v>0--0</v>
      </c>
      <c r="W463" s="217" t="e">
        <f t="shared" si="82"/>
        <v>#N/A</v>
      </c>
      <c r="X463" s="217" t="e">
        <f t="shared" si="83"/>
        <v>#N/A</v>
      </c>
      <c r="Y463" s="217" t="e">
        <f t="shared" si="84"/>
        <v>#N/A</v>
      </c>
      <c r="Z463" s="217" t="e">
        <f t="shared" si="85"/>
        <v>#N/A</v>
      </c>
      <c r="AA463" s="673" t="str">
        <f t="shared" si="86"/>
        <v>,</v>
      </c>
      <c r="AB463" s="217" t="str">
        <f t="shared" si="87"/>
        <v/>
      </c>
      <c r="AC463" s="682">
        <f t="shared" si="88"/>
        <v>0</v>
      </c>
      <c r="AD463" s="682">
        <f t="shared" si="89"/>
        <v>0</v>
      </c>
    </row>
    <row r="464" spans="1:30" ht="16.5" hidden="1" thickTop="1" thickBot="1" x14ac:dyDescent="0.3">
      <c r="A464" s="217">
        <f>'Vasco Dpt'!A491</f>
        <v>0</v>
      </c>
      <c r="B464" s="217">
        <f>'Vasco Dpt'!B491</f>
        <v>0</v>
      </c>
      <c r="C464" s="217">
        <f>'Vasco Dpt'!C491</f>
        <v>0</v>
      </c>
      <c r="D464" s="217">
        <f>'Vasco Dpt'!D491</f>
        <v>0</v>
      </c>
      <c r="E464" s="217">
        <f>'Vasco Dpt'!E491</f>
        <v>0</v>
      </c>
      <c r="F464" s="217">
        <f>'Vasco Dpt'!F491</f>
        <v>0</v>
      </c>
      <c r="G464" s="217">
        <f>'Vasco Dpt'!G491</f>
        <v>0</v>
      </c>
      <c r="H464" s="667">
        <f>'Vasco Dpt'!H491</f>
        <v>0</v>
      </c>
      <c r="I464" s="217">
        <f>'Vasco Dpt'!I491</f>
        <v>0</v>
      </c>
      <c r="J464" s="670">
        <f>'Vasco Dpt'!J491</f>
        <v>0</v>
      </c>
      <c r="K464" s="217">
        <f>'Vasco Dpt'!K491</f>
        <v>0</v>
      </c>
      <c r="L464" s="217">
        <f>'Vasco Dpt'!L491</f>
        <v>0</v>
      </c>
      <c r="M464" s="217">
        <f>'Vasco Dpt'!M491</f>
        <v>0</v>
      </c>
      <c r="N464" s="217">
        <f>'Vasco Dpt'!N491</f>
        <v>0</v>
      </c>
      <c r="O464" s="217">
        <f>'Vasco Dpt'!O491</f>
        <v>0</v>
      </c>
      <c r="P464" s="217">
        <f>'Vasco Dpt'!P491</f>
        <v>0</v>
      </c>
      <c r="Q464" s="217">
        <f>'Vasco Dpt'!Q491</f>
        <v>0</v>
      </c>
      <c r="R464" s="217">
        <f>'Vasco Dpt'!R491</f>
        <v>0</v>
      </c>
      <c r="S464" s="217">
        <f>'Vasco Dpt'!S491</f>
        <v>0</v>
      </c>
      <c r="T464" s="217">
        <f>'Vasco Dpt'!T491</f>
        <v>0</v>
      </c>
      <c r="U464" s="217" t="str">
        <f t="shared" si="80"/>
        <v>0--0</v>
      </c>
      <c r="V464" s="217" t="str">
        <f t="shared" si="81"/>
        <v>0--0</v>
      </c>
      <c r="W464" s="217" t="e">
        <f t="shared" si="82"/>
        <v>#N/A</v>
      </c>
      <c r="X464" s="217" t="e">
        <f t="shared" si="83"/>
        <v>#N/A</v>
      </c>
      <c r="Y464" s="217" t="e">
        <f t="shared" si="84"/>
        <v>#N/A</v>
      </c>
      <c r="Z464" s="217" t="e">
        <f t="shared" si="85"/>
        <v>#N/A</v>
      </c>
      <c r="AA464" s="673" t="str">
        <f t="shared" si="86"/>
        <v>,</v>
      </c>
      <c r="AB464" s="217" t="str">
        <f t="shared" si="87"/>
        <v/>
      </c>
      <c r="AC464" s="682">
        <f t="shared" si="88"/>
        <v>0</v>
      </c>
      <c r="AD464" s="682">
        <f t="shared" si="89"/>
        <v>0</v>
      </c>
    </row>
    <row r="465" spans="1:30" ht="16.5" hidden="1" thickTop="1" thickBot="1" x14ac:dyDescent="0.3">
      <c r="A465" s="217">
        <f>'Vasco Dpt'!A492</f>
        <v>0</v>
      </c>
      <c r="B465" s="217">
        <f>'Vasco Dpt'!B492</f>
        <v>0</v>
      </c>
      <c r="C465" s="217">
        <f>'Vasco Dpt'!C492</f>
        <v>0</v>
      </c>
      <c r="D465" s="217">
        <f>'Vasco Dpt'!D492</f>
        <v>0</v>
      </c>
      <c r="E465" s="217">
        <f>'Vasco Dpt'!E492</f>
        <v>0</v>
      </c>
      <c r="F465" s="217">
        <f>'Vasco Dpt'!F492</f>
        <v>0</v>
      </c>
      <c r="G465" s="217">
        <f>'Vasco Dpt'!G492</f>
        <v>0</v>
      </c>
      <c r="H465" s="667">
        <f>'Vasco Dpt'!H492</f>
        <v>0</v>
      </c>
      <c r="I465" s="217">
        <f>'Vasco Dpt'!I492</f>
        <v>0</v>
      </c>
      <c r="J465" s="670">
        <f>'Vasco Dpt'!J492</f>
        <v>0</v>
      </c>
      <c r="K465" s="217">
        <f>'Vasco Dpt'!K492</f>
        <v>0</v>
      </c>
      <c r="L465" s="217">
        <f>'Vasco Dpt'!L492</f>
        <v>0</v>
      </c>
      <c r="M465" s="217">
        <f>'Vasco Dpt'!M492</f>
        <v>0</v>
      </c>
      <c r="N465" s="217">
        <f>'Vasco Dpt'!N492</f>
        <v>0</v>
      </c>
      <c r="O465" s="217">
        <f>'Vasco Dpt'!O492</f>
        <v>0</v>
      </c>
      <c r="P465" s="217">
        <f>'Vasco Dpt'!P492</f>
        <v>0</v>
      </c>
      <c r="Q465" s="217">
        <f>'Vasco Dpt'!Q492</f>
        <v>0</v>
      </c>
      <c r="R465" s="217">
        <f>'Vasco Dpt'!R492</f>
        <v>0</v>
      </c>
      <c r="S465" s="217">
        <f>'Vasco Dpt'!S492</f>
        <v>0</v>
      </c>
      <c r="T465" s="217">
        <f>'Vasco Dpt'!T492</f>
        <v>0</v>
      </c>
      <c r="U465" s="217" t="str">
        <f t="shared" si="80"/>
        <v>0--0</v>
      </c>
      <c r="V465" s="217" t="str">
        <f t="shared" si="81"/>
        <v>0--0</v>
      </c>
      <c r="W465" s="217" t="e">
        <f t="shared" si="82"/>
        <v>#N/A</v>
      </c>
      <c r="X465" s="217" t="e">
        <f t="shared" si="83"/>
        <v>#N/A</v>
      </c>
      <c r="Y465" s="217" t="e">
        <f t="shared" si="84"/>
        <v>#N/A</v>
      </c>
      <c r="Z465" s="217" t="e">
        <f t="shared" si="85"/>
        <v>#N/A</v>
      </c>
      <c r="AA465" s="673" t="str">
        <f t="shared" si="86"/>
        <v>,</v>
      </c>
      <c r="AB465" s="217" t="str">
        <f t="shared" si="87"/>
        <v/>
      </c>
      <c r="AC465" s="682">
        <f t="shared" si="88"/>
        <v>0</v>
      </c>
      <c r="AD465" s="682">
        <f t="shared" si="89"/>
        <v>0</v>
      </c>
    </row>
    <row r="466" spans="1:30" ht="16.5" hidden="1" thickTop="1" thickBot="1" x14ac:dyDescent="0.3">
      <c r="A466" s="217">
        <f>'Vasco Dpt'!A493</f>
        <v>0</v>
      </c>
      <c r="B466" s="217">
        <f>'Vasco Dpt'!B493</f>
        <v>0</v>
      </c>
      <c r="C466" s="217">
        <f>'Vasco Dpt'!C493</f>
        <v>0</v>
      </c>
      <c r="D466" s="217">
        <f>'Vasco Dpt'!D493</f>
        <v>0</v>
      </c>
      <c r="E466" s="217">
        <f>'Vasco Dpt'!E493</f>
        <v>0</v>
      </c>
      <c r="F466" s="217">
        <f>'Vasco Dpt'!F493</f>
        <v>0</v>
      </c>
      <c r="G466" s="217">
        <f>'Vasco Dpt'!G493</f>
        <v>0</v>
      </c>
      <c r="H466" s="667">
        <f>'Vasco Dpt'!H493</f>
        <v>0</v>
      </c>
      <c r="I466" s="217">
        <f>'Vasco Dpt'!I493</f>
        <v>0</v>
      </c>
      <c r="J466" s="670">
        <f>'Vasco Dpt'!J493</f>
        <v>0</v>
      </c>
      <c r="K466" s="217">
        <f>'Vasco Dpt'!K493</f>
        <v>0</v>
      </c>
      <c r="L466" s="217">
        <f>'Vasco Dpt'!L493</f>
        <v>0</v>
      </c>
      <c r="M466" s="217">
        <f>'Vasco Dpt'!M493</f>
        <v>0</v>
      </c>
      <c r="N466" s="217">
        <f>'Vasco Dpt'!N493</f>
        <v>0</v>
      </c>
      <c r="O466" s="217">
        <f>'Vasco Dpt'!O493</f>
        <v>0</v>
      </c>
      <c r="P466" s="217">
        <f>'Vasco Dpt'!P493</f>
        <v>0</v>
      </c>
      <c r="Q466" s="217">
        <f>'Vasco Dpt'!Q493</f>
        <v>0</v>
      </c>
      <c r="R466" s="217">
        <f>'Vasco Dpt'!R493</f>
        <v>0</v>
      </c>
      <c r="S466" s="217">
        <f>'Vasco Dpt'!S493</f>
        <v>0</v>
      </c>
      <c r="T466" s="217">
        <f>'Vasco Dpt'!T493</f>
        <v>0</v>
      </c>
      <c r="U466" s="217" t="str">
        <f t="shared" si="80"/>
        <v>0--0</v>
      </c>
      <c r="V466" s="217" t="str">
        <f t="shared" si="81"/>
        <v>0--0</v>
      </c>
      <c r="W466" s="217" t="e">
        <f t="shared" si="82"/>
        <v>#N/A</v>
      </c>
      <c r="X466" s="217" t="e">
        <f t="shared" si="83"/>
        <v>#N/A</v>
      </c>
      <c r="Y466" s="217" t="e">
        <f t="shared" si="84"/>
        <v>#N/A</v>
      </c>
      <c r="Z466" s="217" t="e">
        <f t="shared" si="85"/>
        <v>#N/A</v>
      </c>
      <c r="AA466" s="673" t="str">
        <f t="shared" si="86"/>
        <v>,</v>
      </c>
      <c r="AB466" s="217" t="str">
        <f t="shared" si="87"/>
        <v/>
      </c>
      <c r="AC466" s="682">
        <f t="shared" si="88"/>
        <v>0</v>
      </c>
      <c r="AD466" s="682">
        <f t="shared" si="89"/>
        <v>0</v>
      </c>
    </row>
    <row r="467" spans="1:30" ht="16.5" hidden="1" thickTop="1" thickBot="1" x14ac:dyDescent="0.3">
      <c r="A467" s="217">
        <f>'Vasco Dpt'!A494</f>
        <v>0</v>
      </c>
      <c r="B467" s="217">
        <f>'Vasco Dpt'!B494</f>
        <v>0</v>
      </c>
      <c r="C467" s="217">
        <f>'Vasco Dpt'!C494</f>
        <v>0</v>
      </c>
      <c r="D467" s="217">
        <f>'Vasco Dpt'!D494</f>
        <v>0</v>
      </c>
      <c r="E467" s="217">
        <f>'Vasco Dpt'!E494</f>
        <v>0</v>
      </c>
      <c r="F467" s="217">
        <f>'Vasco Dpt'!F494</f>
        <v>0</v>
      </c>
      <c r="G467" s="217">
        <f>'Vasco Dpt'!G494</f>
        <v>0</v>
      </c>
      <c r="H467" s="667">
        <f>'Vasco Dpt'!H494</f>
        <v>0</v>
      </c>
      <c r="I467" s="217">
        <f>'Vasco Dpt'!I494</f>
        <v>0</v>
      </c>
      <c r="J467" s="670">
        <f>'Vasco Dpt'!J494</f>
        <v>0</v>
      </c>
      <c r="K467" s="217">
        <f>'Vasco Dpt'!K494</f>
        <v>0</v>
      </c>
      <c r="L467" s="217">
        <f>'Vasco Dpt'!L494</f>
        <v>0</v>
      </c>
      <c r="M467" s="217">
        <f>'Vasco Dpt'!M494</f>
        <v>0</v>
      </c>
      <c r="N467" s="217">
        <f>'Vasco Dpt'!N494</f>
        <v>0</v>
      </c>
      <c r="O467" s="217">
        <f>'Vasco Dpt'!O494</f>
        <v>0</v>
      </c>
      <c r="P467" s="217">
        <f>'Vasco Dpt'!P494</f>
        <v>0</v>
      </c>
      <c r="Q467" s="217">
        <f>'Vasco Dpt'!Q494</f>
        <v>0</v>
      </c>
      <c r="R467" s="217">
        <f>'Vasco Dpt'!R494</f>
        <v>0</v>
      </c>
      <c r="S467" s="217">
        <f>'Vasco Dpt'!S494</f>
        <v>0</v>
      </c>
      <c r="T467" s="217">
        <f>'Vasco Dpt'!T494</f>
        <v>0</v>
      </c>
      <c r="U467" s="217" t="str">
        <f t="shared" si="80"/>
        <v>0--0</v>
      </c>
      <c r="V467" s="217" t="str">
        <f t="shared" si="81"/>
        <v>0--0</v>
      </c>
      <c r="W467" s="217" t="e">
        <f t="shared" si="82"/>
        <v>#N/A</v>
      </c>
      <c r="X467" s="217" t="e">
        <f t="shared" si="83"/>
        <v>#N/A</v>
      </c>
      <c r="Y467" s="217" t="e">
        <f t="shared" si="84"/>
        <v>#N/A</v>
      </c>
      <c r="Z467" s="217" t="e">
        <f t="shared" si="85"/>
        <v>#N/A</v>
      </c>
      <c r="AA467" s="673" t="str">
        <f t="shared" si="86"/>
        <v>,</v>
      </c>
      <c r="AB467" s="217" t="str">
        <f t="shared" si="87"/>
        <v/>
      </c>
      <c r="AC467" s="682">
        <f t="shared" si="88"/>
        <v>0</v>
      </c>
      <c r="AD467" s="682">
        <f t="shared" si="89"/>
        <v>0</v>
      </c>
    </row>
    <row r="468" spans="1:30" ht="16.5" hidden="1" thickTop="1" thickBot="1" x14ac:dyDescent="0.3">
      <c r="A468" s="217">
        <f>'Vasco Dpt'!A495</f>
        <v>0</v>
      </c>
      <c r="B468" s="217">
        <f>'Vasco Dpt'!B495</f>
        <v>0</v>
      </c>
      <c r="C468" s="217">
        <f>'Vasco Dpt'!C495</f>
        <v>0</v>
      </c>
      <c r="D468" s="217">
        <f>'Vasco Dpt'!D495</f>
        <v>0</v>
      </c>
      <c r="E468" s="217">
        <f>'Vasco Dpt'!E495</f>
        <v>0</v>
      </c>
      <c r="F468" s="217">
        <f>'Vasco Dpt'!F495</f>
        <v>0</v>
      </c>
      <c r="G468" s="217">
        <f>'Vasco Dpt'!G495</f>
        <v>0</v>
      </c>
      <c r="H468" s="667">
        <f>'Vasco Dpt'!H495</f>
        <v>0</v>
      </c>
      <c r="I468" s="217">
        <f>'Vasco Dpt'!I495</f>
        <v>0</v>
      </c>
      <c r="J468" s="670">
        <f>'Vasco Dpt'!J495</f>
        <v>0</v>
      </c>
      <c r="K468" s="217">
        <f>'Vasco Dpt'!K495</f>
        <v>0</v>
      </c>
      <c r="L468" s="217">
        <f>'Vasco Dpt'!L495</f>
        <v>0</v>
      </c>
      <c r="M468" s="217">
        <f>'Vasco Dpt'!M495</f>
        <v>0</v>
      </c>
      <c r="N468" s="217">
        <f>'Vasco Dpt'!N495</f>
        <v>0</v>
      </c>
      <c r="O468" s="217">
        <f>'Vasco Dpt'!O495</f>
        <v>0</v>
      </c>
      <c r="P468" s="217">
        <f>'Vasco Dpt'!P495</f>
        <v>0</v>
      </c>
      <c r="Q468" s="217">
        <f>'Vasco Dpt'!Q495</f>
        <v>0</v>
      </c>
      <c r="R468" s="217">
        <f>'Vasco Dpt'!R495</f>
        <v>0</v>
      </c>
      <c r="S468" s="217">
        <f>'Vasco Dpt'!S495</f>
        <v>0</v>
      </c>
      <c r="T468" s="217">
        <f>'Vasco Dpt'!T495</f>
        <v>0</v>
      </c>
      <c r="U468" s="217" t="str">
        <f t="shared" si="80"/>
        <v>0--0</v>
      </c>
      <c r="V468" s="217" t="str">
        <f t="shared" si="81"/>
        <v>0--0</v>
      </c>
      <c r="W468" s="217" t="e">
        <f t="shared" si="82"/>
        <v>#N/A</v>
      </c>
      <c r="X468" s="217" t="e">
        <f t="shared" si="83"/>
        <v>#N/A</v>
      </c>
      <c r="Y468" s="217" t="e">
        <f t="shared" si="84"/>
        <v>#N/A</v>
      </c>
      <c r="Z468" s="217" t="e">
        <f t="shared" si="85"/>
        <v>#N/A</v>
      </c>
      <c r="AA468" s="673" t="str">
        <f t="shared" si="86"/>
        <v>,</v>
      </c>
      <c r="AB468" s="217" t="str">
        <f t="shared" si="87"/>
        <v/>
      </c>
      <c r="AC468" s="682">
        <f t="shared" si="88"/>
        <v>0</v>
      </c>
      <c r="AD468" s="682">
        <f t="shared" si="89"/>
        <v>0</v>
      </c>
    </row>
    <row r="469" spans="1:30" ht="16.5" hidden="1" thickTop="1" thickBot="1" x14ac:dyDescent="0.3">
      <c r="A469" s="217">
        <f>'Vasco Dpt'!A496</f>
        <v>0</v>
      </c>
      <c r="B469" s="217">
        <f>'Vasco Dpt'!B496</f>
        <v>0</v>
      </c>
      <c r="C469" s="217">
        <f>'Vasco Dpt'!C496</f>
        <v>0</v>
      </c>
      <c r="D469" s="217">
        <f>'Vasco Dpt'!D496</f>
        <v>0</v>
      </c>
      <c r="E469" s="217">
        <f>'Vasco Dpt'!E496</f>
        <v>0</v>
      </c>
      <c r="F469" s="217">
        <f>'Vasco Dpt'!F496</f>
        <v>0</v>
      </c>
      <c r="G469" s="217">
        <f>'Vasco Dpt'!G496</f>
        <v>0</v>
      </c>
      <c r="H469" s="667">
        <f>'Vasco Dpt'!H496</f>
        <v>0</v>
      </c>
      <c r="I469" s="217">
        <f>'Vasco Dpt'!I496</f>
        <v>0</v>
      </c>
      <c r="J469" s="670">
        <f>'Vasco Dpt'!J496</f>
        <v>0</v>
      </c>
      <c r="K469" s="217">
        <f>'Vasco Dpt'!K496</f>
        <v>0</v>
      </c>
      <c r="L469" s="217">
        <f>'Vasco Dpt'!L496</f>
        <v>0</v>
      </c>
      <c r="M469" s="217">
        <f>'Vasco Dpt'!M496</f>
        <v>0</v>
      </c>
      <c r="N469" s="217">
        <f>'Vasco Dpt'!N496</f>
        <v>0</v>
      </c>
      <c r="O469" s="217">
        <f>'Vasco Dpt'!O496</f>
        <v>0</v>
      </c>
      <c r="P469" s="217">
        <f>'Vasco Dpt'!P496</f>
        <v>0</v>
      </c>
      <c r="Q469" s="217">
        <f>'Vasco Dpt'!Q496</f>
        <v>0</v>
      </c>
      <c r="R469" s="217">
        <f>'Vasco Dpt'!R496</f>
        <v>0</v>
      </c>
      <c r="S469" s="217">
        <f>'Vasco Dpt'!S496</f>
        <v>0</v>
      </c>
      <c r="T469" s="217">
        <f>'Vasco Dpt'!T496</f>
        <v>0</v>
      </c>
      <c r="U469" s="217" t="str">
        <f t="shared" si="80"/>
        <v>0--0</v>
      </c>
      <c r="V469" s="217" t="str">
        <f t="shared" si="81"/>
        <v>0--0</v>
      </c>
      <c r="W469" s="217" t="e">
        <f t="shared" si="82"/>
        <v>#N/A</v>
      </c>
      <c r="X469" s="217" t="e">
        <f t="shared" si="83"/>
        <v>#N/A</v>
      </c>
      <c r="Y469" s="217" t="e">
        <f t="shared" si="84"/>
        <v>#N/A</v>
      </c>
      <c r="Z469" s="217" t="e">
        <f t="shared" si="85"/>
        <v>#N/A</v>
      </c>
      <c r="AA469" s="673" t="str">
        <f t="shared" si="86"/>
        <v>,</v>
      </c>
      <c r="AB469" s="217" t="str">
        <f t="shared" si="87"/>
        <v/>
      </c>
      <c r="AC469" s="682">
        <f t="shared" si="88"/>
        <v>0</v>
      </c>
      <c r="AD469" s="682">
        <f t="shared" si="89"/>
        <v>0</v>
      </c>
    </row>
    <row r="470" spans="1:30" ht="16.5" hidden="1" thickTop="1" thickBot="1" x14ac:dyDescent="0.3">
      <c r="A470" s="217">
        <f>'Vasco Dpt'!A497</f>
        <v>0</v>
      </c>
      <c r="B470" s="217">
        <f>'Vasco Dpt'!B497</f>
        <v>0</v>
      </c>
      <c r="C470" s="217">
        <f>'Vasco Dpt'!C497</f>
        <v>0</v>
      </c>
      <c r="D470" s="217">
        <f>'Vasco Dpt'!D497</f>
        <v>0</v>
      </c>
      <c r="E470" s="217">
        <f>'Vasco Dpt'!E497</f>
        <v>0</v>
      </c>
      <c r="F470" s="217">
        <f>'Vasco Dpt'!F497</f>
        <v>0</v>
      </c>
      <c r="G470" s="217">
        <f>'Vasco Dpt'!G497</f>
        <v>0</v>
      </c>
      <c r="H470" s="667">
        <f>'Vasco Dpt'!H497</f>
        <v>0</v>
      </c>
      <c r="I470" s="217">
        <f>'Vasco Dpt'!I497</f>
        <v>0</v>
      </c>
      <c r="J470" s="670">
        <f>'Vasco Dpt'!J497</f>
        <v>0</v>
      </c>
      <c r="K470" s="217">
        <f>'Vasco Dpt'!K497</f>
        <v>0</v>
      </c>
      <c r="L470" s="217">
        <f>'Vasco Dpt'!L497</f>
        <v>0</v>
      </c>
      <c r="M470" s="217">
        <f>'Vasco Dpt'!M497</f>
        <v>0</v>
      </c>
      <c r="N470" s="217">
        <f>'Vasco Dpt'!N497</f>
        <v>0</v>
      </c>
      <c r="O470" s="217">
        <f>'Vasco Dpt'!O497</f>
        <v>0</v>
      </c>
      <c r="P470" s="217">
        <f>'Vasco Dpt'!P497</f>
        <v>0</v>
      </c>
      <c r="Q470" s="217">
        <f>'Vasco Dpt'!Q497</f>
        <v>0</v>
      </c>
      <c r="R470" s="217">
        <f>'Vasco Dpt'!R497</f>
        <v>0</v>
      </c>
      <c r="S470" s="217">
        <f>'Vasco Dpt'!S497</f>
        <v>0</v>
      </c>
      <c r="T470" s="217">
        <f>'Vasco Dpt'!T497</f>
        <v>0</v>
      </c>
      <c r="U470" s="217" t="str">
        <f t="shared" si="80"/>
        <v>0--0</v>
      </c>
      <c r="V470" s="217" t="str">
        <f t="shared" si="81"/>
        <v>0--0</v>
      </c>
      <c r="W470" s="217" t="e">
        <f t="shared" si="82"/>
        <v>#N/A</v>
      </c>
      <c r="X470" s="217" t="e">
        <f t="shared" si="83"/>
        <v>#N/A</v>
      </c>
      <c r="Y470" s="217" t="e">
        <f t="shared" si="84"/>
        <v>#N/A</v>
      </c>
      <c r="Z470" s="217" t="e">
        <f t="shared" si="85"/>
        <v>#N/A</v>
      </c>
      <c r="AA470" s="673" t="str">
        <f t="shared" si="86"/>
        <v>,</v>
      </c>
      <c r="AB470" s="217" t="str">
        <f t="shared" si="87"/>
        <v/>
      </c>
      <c r="AC470" s="682">
        <f t="shared" si="88"/>
        <v>0</v>
      </c>
      <c r="AD470" s="682">
        <f t="shared" si="89"/>
        <v>0</v>
      </c>
    </row>
    <row r="471" spans="1:30" ht="16.5" hidden="1" thickTop="1" thickBot="1" x14ac:dyDescent="0.3">
      <c r="A471" s="217">
        <f>'Vasco Dpt'!A498</f>
        <v>0</v>
      </c>
      <c r="B471" s="217">
        <f>'Vasco Dpt'!B498</f>
        <v>0</v>
      </c>
      <c r="C471" s="217">
        <f>'Vasco Dpt'!C498</f>
        <v>0</v>
      </c>
      <c r="D471" s="217">
        <f>'Vasco Dpt'!D498</f>
        <v>0</v>
      </c>
      <c r="E471" s="217">
        <f>'Vasco Dpt'!E498</f>
        <v>0</v>
      </c>
      <c r="F471" s="217">
        <f>'Vasco Dpt'!F498</f>
        <v>0</v>
      </c>
      <c r="G471" s="217">
        <f>'Vasco Dpt'!G498</f>
        <v>0</v>
      </c>
      <c r="H471" s="667">
        <f>'Vasco Dpt'!H498</f>
        <v>0</v>
      </c>
      <c r="I471" s="217">
        <f>'Vasco Dpt'!I498</f>
        <v>0</v>
      </c>
      <c r="J471" s="670">
        <f>'Vasco Dpt'!J498</f>
        <v>0</v>
      </c>
      <c r="K471" s="217">
        <f>'Vasco Dpt'!K498</f>
        <v>0</v>
      </c>
      <c r="L471" s="217">
        <f>'Vasco Dpt'!L498</f>
        <v>0</v>
      </c>
      <c r="M471" s="217">
        <f>'Vasco Dpt'!M498</f>
        <v>0</v>
      </c>
      <c r="N471" s="217">
        <f>'Vasco Dpt'!N498</f>
        <v>0</v>
      </c>
      <c r="O471" s="217">
        <f>'Vasco Dpt'!O498</f>
        <v>0</v>
      </c>
      <c r="P471" s="217">
        <f>'Vasco Dpt'!P498</f>
        <v>0</v>
      </c>
      <c r="Q471" s="217">
        <f>'Vasco Dpt'!Q498</f>
        <v>0</v>
      </c>
      <c r="R471" s="217">
        <f>'Vasco Dpt'!R498</f>
        <v>0</v>
      </c>
      <c r="S471" s="217">
        <f>'Vasco Dpt'!S498</f>
        <v>0</v>
      </c>
      <c r="T471" s="217">
        <f>'Vasco Dpt'!T498</f>
        <v>0</v>
      </c>
      <c r="U471" s="217" t="str">
        <f t="shared" si="80"/>
        <v>0--0</v>
      </c>
      <c r="V471" s="217" t="str">
        <f t="shared" si="81"/>
        <v>0--0</v>
      </c>
      <c r="W471" s="217" t="e">
        <f t="shared" si="82"/>
        <v>#N/A</v>
      </c>
      <c r="X471" s="217" t="e">
        <f t="shared" si="83"/>
        <v>#N/A</v>
      </c>
      <c r="Y471" s="217" t="e">
        <f t="shared" si="84"/>
        <v>#N/A</v>
      </c>
      <c r="Z471" s="217" t="e">
        <f t="shared" si="85"/>
        <v>#N/A</v>
      </c>
      <c r="AA471" s="673" t="str">
        <f t="shared" si="86"/>
        <v>,</v>
      </c>
      <c r="AB471" s="217" t="str">
        <f t="shared" si="87"/>
        <v/>
      </c>
      <c r="AC471" s="682">
        <f t="shared" si="88"/>
        <v>0</v>
      </c>
      <c r="AD471" s="682">
        <f t="shared" si="89"/>
        <v>0</v>
      </c>
    </row>
    <row r="472" spans="1:30" ht="16.5" hidden="1" thickTop="1" thickBot="1" x14ac:dyDescent="0.3">
      <c r="A472" s="217">
        <f>'Vasco Dpt'!A499</f>
        <v>0</v>
      </c>
      <c r="B472" s="217">
        <f>'Vasco Dpt'!B499</f>
        <v>0</v>
      </c>
      <c r="C472" s="217">
        <f>'Vasco Dpt'!C499</f>
        <v>0</v>
      </c>
      <c r="D472" s="217">
        <f>'Vasco Dpt'!D499</f>
        <v>0</v>
      </c>
      <c r="E472" s="217">
        <f>'Vasco Dpt'!E499</f>
        <v>0</v>
      </c>
      <c r="F472" s="217">
        <f>'Vasco Dpt'!F499</f>
        <v>0</v>
      </c>
      <c r="G472" s="217">
        <f>'Vasco Dpt'!G499</f>
        <v>0</v>
      </c>
      <c r="H472" s="667">
        <f>'Vasco Dpt'!H499</f>
        <v>0</v>
      </c>
      <c r="I472" s="217">
        <f>'Vasco Dpt'!I499</f>
        <v>0</v>
      </c>
      <c r="J472" s="670">
        <f>'Vasco Dpt'!J499</f>
        <v>0</v>
      </c>
      <c r="K472" s="217">
        <f>'Vasco Dpt'!K499</f>
        <v>0</v>
      </c>
      <c r="L472" s="217">
        <f>'Vasco Dpt'!L499</f>
        <v>0</v>
      </c>
      <c r="M472" s="217">
        <f>'Vasco Dpt'!M499</f>
        <v>0</v>
      </c>
      <c r="N472" s="217">
        <f>'Vasco Dpt'!N499</f>
        <v>0</v>
      </c>
      <c r="O472" s="217">
        <f>'Vasco Dpt'!O499</f>
        <v>0</v>
      </c>
      <c r="P472" s="217">
        <f>'Vasco Dpt'!P499</f>
        <v>0</v>
      </c>
      <c r="Q472" s="217">
        <f>'Vasco Dpt'!Q499</f>
        <v>0</v>
      </c>
      <c r="R472" s="217">
        <f>'Vasco Dpt'!R499</f>
        <v>0</v>
      </c>
      <c r="S472" s="217">
        <f>'Vasco Dpt'!S499</f>
        <v>0</v>
      </c>
      <c r="T472" s="217">
        <f>'Vasco Dpt'!T499</f>
        <v>0</v>
      </c>
      <c r="U472" s="217" t="str">
        <f t="shared" si="80"/>
        <v>0--0</v>
      </c>
      <c r="V472" s="217" t="str">
        <f t="shared" si="81"/>
        <v>0--0</v>
      </c>
      <c r="W472" s="217" t="e">
        <f t="shared" si="82"/>
        <v>#N/A</v>
      </c>
      <c r="X472" s="217" t="e">
        <f t="shared" si="83"/>
        <v>#N/A</v>
      </c>
      <c r="Y472" s="217" t="e">
        <f t="shared" si="84"/>
        <v>#N/A</v>
      </c>
      <c r="Z472" s="217" t="e">
        <f t="shared" si="85"/>
        <v>#N/A</v>
      </c>
      <c r="AA472" s="673" t="str">
        <f t="shared" si="86"/>
        <v>,</v>
      </c>
      <c r="AB472" s="217" t="str">
        <f t="shared" si="87"/>
        <v/>
      </c>
      <c r="AC472" s="682">
        <f t="shared" si="88"/>
        <v>0</v>
      </c>
      <c r="AD472" s="682">
        <f t="shared" si="89"/>
        <v>0</v>
      </c>
    </row>
    <row r="473" spans="1:30" ht="16.5" hidden="1" thickTop="1" thickBot="1" x14ac:dyDescent="0.3">
      <c r="A473" s="217">
        <f>'Vasco Dpt'!A500</f>
        <v>0</v>
      </c>
      <c r="B473" s="217">
        <f>'Vasco Dpt'!B500</f>
        <v>0</v>
      </c>
      <c r="C473" s="217">
        <f>'Vasco Dpt'!C500</f>
        <v>0</v>
      </c>
      <c r="D473" s="217">
        <f>'Vasco Dpt'!D500</f>
        <v>0</v>
      </c>
      <c r="E473" s="217">
        <f>'Vasco Dpt'!E500</f>
        <v>0</v>
      </c>
      <c r="F473" s="217">
        <f>'Vasco Dpt'!F500</f>
        <v>0</v>
      </c>
      <c r="G473" s="217">
        <f>'Vasco Dpt'!G500</f>
        <v>0</v>
      </c>
      <c r="H473" s="667">
        <f>'Vasco Dpt'!H500</f>
        <v>0</v>
      </c>
      <c r="I473" s="217">
        <f>'Vasco Dpt'!I500</f>
        <v>0</v>
      </c>
      <c r="J473" s="670">
        <f>'Vasco Dpt'!J500</f>
        <v>0</v>
      </c>
      <c r="K473" s="217">
        <f>'Vasco Dpt'!K500</f>
        <v>0</v>
      </c>
      <c r="L473" s="217">
        <f>'Vasco Dpt'!L500</f>
        <v>0</v>
      </c>
      <c r="M473" s="217">
        <f>'Vasco Dpt'!M500</f>
        <v>0</v>
      </c>
      <c r="N473" s="217">
        <f>'Vasco Dpt'!N500</f>
        <v>0</v>
      </c>
      <c r="O473" s="217">
        <f>'Vasco Dpt'!O500</f>
        <v>0</v>
      </c>
      <c r="P473" s="217">
        <f>'Vasco Dpt'!P500</f>
        <v>0</v>
      </c>
      <c r="Q473" s="217">
        <f>'Vasco Dpt'!Q500</f>
        <v>0</v>
      </c>
      <c r="R473" s="217">
        <f>'Vasco Dpt'!R500</f>
        <v>0</v>
      </c>
      <c r="S473" s="217">
        <f>'Vasco Dpt'!S500</f>
        <v>0</v>
      </c>
      <c r="T473" s="217">
        <f>'Vasco Dpt'!T500</f>
        <v>0</v>
      </c>
      <c r="U473" s="217" t="str">
        <f t="shared" si="80"/>
        <v>0--0</v>
      </c>
      <c r="V473" s="217" t="str">
        <f t="shared" si="81"/>
        <v>0--0</v>
      </c>
      <c r="W473" s="217" t="e">
        <f t="shared" si="82"/>
        <v>#N/A</v>
      </c>
      <c r="X473" s="217" t="e">
        <f t="shared" si="83"/>
        <v>#N/A</v>
      </c>
      <c r="Y473" s="217" t="e">
        <f t="shared" si="84"/>
        <v>#N/A</v>
      </c>
      <c r="Z473" s="217" t="e">
        <f t="shared" si="85"/>
        <v>#N/A</v>
      </c>
      <c r="AA473" s="673" t="str">
        <f t="shared" si="86"/>
        <v>,</v>
      </c>
      <c r="AB473" s="217" t="str">
        <f t="shared" si="87"/>
        <v/>
      </c>
      <c r="AC473" s="682">
        <f t="shared" si="88"/>
        <v>0</v>
      </c>
      <c r="AD473" s="682">
        <f t="shared" si="89"/>
        <v>0</v>
      </c>
    </row>
    <row r="474" spans="1:30" ht="16.5" hidden="1" thickTop="1" thickBot="1" x14ac:dyDescent="0.3">
      <c r="A474" s="217">
        <f>'Vasco Dpt'!A501</f>
        <v>0</v>
      </c>
      <c r="B474" s="217">
        <f>'Vasco Dpt'!B501</f>
        <v>0</v>
      </c>
      <c r="C474" s="217">
        <f>'Vasco Dpt'!C501</f>
        <v>0</v>
      </c>
      <c r="D474" s="217">
        <f>'Vasco Dpt'!D501</f>
        <v>0</v>
      </c>
      <c r="E474" s="217">
        <f>'Vasco Dpt'!E501</f>
        <v>0</v>
      </c>
      <c r="F474" s="217">
        <f>'Vasco Dpt'!F501</f>
        <v>0</v>
      </c>
      <c r="G474" s="217">
        <f>'Vasco Dpt'!G501</f>
        <v>0</v>
      </c>
      <c r="H474" s="667">
        <f>'Vasco Dpt'!H501</f>
        <v>0</v>
      </c>
      <c r="I474" s="217">
        <f>'Vasco Dpt'!I501</f>
        <v>0</v>
      </c>
      <c r="J474" s="670">
        <f>'Vasco Dpt'!J501</f>
        <v>0</v>
      </c>
      <c r="K474" s="217">
        <f>'Vasco Dpt'!K501</f>
        <v>0</v>
      </c>
      <c r="L474" s="217">
        <f>'Vasco Dpt'!L501</f>
        <v>0</v>
      </c>
      <c r="M474" s="217">
        <f>'Vasco Dpt'!M501</f>
        <v>0</v>
      </c>
      <c r="N474" s="217">
        <f>'Vasco Dpt'!N501</f>
        <v>0</v>
      </c>
      <c r="O474" s="217">
        <f>'Vasco Dpt'!O501</f>
        <v>0</v>
      </c>
      <c r="P474" s="217">
        <f>'Vasco Dpt'!P501</f>
        <v>0</v>
      </c>
      <c r="Q474" s="217">
        <f>'Vasco Dpt'!Q501</f>
        <v>0</v>
      </c>
      <c r="R474" s="217">
        <f>'Vasco Dpt'!R501</f>
        <v>0</v>
      </c>
      <c r="S474" s="217">
        <f>'Vasco Dpt'!S501</f>
        <v>0</v>
      </c>
      <c r="T474" s="217">
        <f>'Vasco Dpt'!T501</f>
        <v>0</v>
      </c>
      <c r="U474" s="217" t="str">
        <f t="shared" si="80"/>
        <v>0--0</v>
      </c>
      <c r="V474" s="217" t="str">
        <f t="shared" si="81"/>
        <v>0--0</v>
      </c>
      <c r="W474" s="217" t="e">
        <f t="shared" si="82"/>
        <v>#N/A</v>
      </c>
      <c r="X474" s="217" t="e">
        <f t="shared" si="83"/>
        <v>#N/A</v>
      </c>
      <c r="Y474" s="217" t="e">
        <f t="shared" si="84"/>
        <v>#N/A</v>
      </c>
      <c r="Z474" s="217" t="e">
        <f t="shared" si="85"/>
        <v>#N/A</v>
      </c>
      <c r="AA474" s="673" t="str">
        <f t="shared" si="86"/>
        <v>,</v>
      </c>
      <c r="AB474" s="217" t="str">
        <f t="shared" si="87"/>
        <v/>
      </c>
      <c r="AC474" s="682">
        <f t="shared" si="88"/>
        <v>0</v>
      </c>
      <c r="AD474" s="682">
        <f t="shared" si="89"/>
        <v>0</v>
      </c>
    </row>
    <row r="475" spans="1:30" ht="16.5" hidden="1" thickTop="1" thickBot="1" x14ac:dyDescent="0.3">
      <c r="A475" s="217">
        <f>'Vasco Dpt'!A502</f>
        <v>0</v>
      </c>
      <c r="B475" s="217">
        <f>'Vasco Dpt'!B502</f>
        <v>0</v>
      </c>
      <c r="C475" s="217">
        <f>'Vasco Dpt'!C502</f>
        <v>0</v>
      </c>
      <c r="D475" s="217">
        <f>'Vasco Dpt'!D502</f>
        <v>0</v>
      </c>
      <c r="E475" s="217">
        <f>'Vasco Dpt'!E502</f>
        <v>0</v>
      </c>
      <c r="F475" s="217">
        <f>'Vasco Dpt'!F502</f>
        <v>0</v>
      </c>
      <c r="G475" s="217">
        <f>'Vasco Dpt'!G502</f>
        <v>0</v>
      </c>
      <c r="H475" s="667">
        <f>'Vasco Dpt'!H502</f>
        <v>0</v>
      </c>
      <c r="I475" s="217">
        <f>'Vasco Dpt'!I502</f>
        <v>0</v>
      </c>
      <c r="J475" s="670">
        <f>'Vasco Dpt'!J502</f>
        <v>0</v>
      </c>
      <c r="K475" s="217">
        <f>'Vasco Dpt'!K502</f>
        <v>0</v>
      </c>
      <c r="L475" s="217">
        <f>'Vasco Dpt'!L502</f>
        <v>0</v>
      </c>
      <c r="M475" s="217">
        <f>'Vasco Dpt'!M502</f>
        <v>0</v>
      </c>
      <c r="N475" s="217">
        <f>'Vasco Dpt'!N502</f>
        <v>0</v>
      </c>
      <c r="O475" s="217">
        <f>'Vasco Dpt'!O502</f>
        <v>0</v>
      </c>
      <c r="P475" s="217">
        <f>'Vasco Dpt'!P502</f>
        <v>0</v>
      </c>
      <c r="Q475" s="217">
        <f>'Vasco Dpt'!Q502</f>
        <v>0</v>
      </c>
      <c r="R475" s="217">
        <f>'Vasco Dpt'!R502</f>
        <v>0</v>
      </c>
      <c r="S475" s="217">
        <f>'Vasco Dpt'!S502</f>
        <v>0</v>
      </c>
      <c r="T475" s="217">
        <f>'Vasco Dpt'!T502</f>
        <v>0</v>
      </c>
      <c r="U475" s="217" t="str">
        <f t="shared" si="80"/>
        <v>0--0</v>
      </c>
      <c r="V475" s="217" t="str">
        <f t="shared" si="81"/>
        <v>0--0</v>
      </c>
      <c r="W475" s="217" t="e">
        <f t="shared" si="82"/>
        <v>#N/A</v>
      </c>
      <c r="X475" s="217" t="e">
        <f t="shared" si="83"/>
        <v>#N/A</v>
      </c>
      <c r="Y475" s="217" t="e">
        <f t="shared" si="84"/>
        <v>#N/A</v>
      </c>
      <c r="Z475" s="217" t="e">
        <f t="shared" si="85"/>
        <v>#N/A</v>
      </c>
      <c r="AA475" s="673" t="str">
        <f t="shared" si="86"/>
        <v>,</v>
      </c>
      <c r="AB475" s="217" t="str">
        <f t="shared" si="87"/>
        <v/>
      </c>
      <c r="AC475" s="682">
        <f t="shared" si="88"/>
        <v>0</v>
      </c>
      <c r="AD475" s="682">
        <f t="shared" si="89"/>
        <v>0</v>
      </c>
    </row>
    <row r="476" spans="1:30" ht="16.5" hidden="1" thickTop="1" thickBot="1" x14ac:dyDescent="0.3">
      <c r="A476" s="217">
        <f>'Vasco Dpt'!A503</f>
        <v>0</v>
      </c>
      <c r="B476" s="217">
        <f>'Vasco Dpt'!B503</f>
        <v>0</v>
      </c>
      <c r="C476" s="217">
        <f>'Vasco Dpt'!C503</f>
        <v>0</v>
      </c>
      <c r="D476" s="217">
        <f>'Vasco Dpt'!D503</f>
        <v>0</v>
      </c>
      <c r="E476" s="217">
        <f>'Vasco Dpt'!E503</f>
        <v>0</v>
      </c>
      <c r="F476" s="217">
        <f>'Vasco Dpt'!F503</f>
        <v>0</v>
      </c>
      <c r="G476" s="217">
        <f>'Vasco Dpt'!G503</f>
        <v>0</v>
      </c>
      <c r="H476" s="667">
        <f>'Vasco Dpt'!H503</f>
        <v>0</v>
      </c>
      <c r="I476" s="217">
        <f>'Vasco Dpt'!I503</f>
        <v>0</v>
      </c>
      <c r="J476" s="670">
        <f>'Vasco Dpt'!J503</f>
        <v>0</v>
      </c>
      <c r="K476" s="217">
        <f>'Vasco Dpt'!K503</f>
        <v>0</v>
      </c>
      <c r="L476" s="217">
        <f>'Vasco Dpt'!L503</f>
        <v>0</v>
      </c>
      <c r="M476" s="217">
        <f>'Vasco Dpt'!M503</f>
        <v>0</v>
      </c>
      <c r="N476" s="217">
        <f>'Vasco Dpt'!N503</f>
        <v>0</v>
      </c>
      <c r="O476" s="217">
        <f>'Vasco Dpt'!O503</f>
        <v>0</v>
      </c>
      <c r="P476" s="217">
        <f>'Vasco Dpt'!P503</f>
        <v>0</v>
      </c>
      <c r="Q476" s="217">
        <f>'Vasco Dpt'!Q503</f>
        <v>0</v>
      </c>
      <c r="R476" s="217">
        <f>'Vasco Dpt'!R503</f>
        <v>0</v>
      </c>
      <c r="S476" s="217">
        <f>'Vasco Dpt'!S503</f>
        <v>0</v>
      </c>
      <c r="T476" s="217">
        <f>'Vasco Dpt'!T503</f>
        <v>0</v>
      </c>
      <c r="U476" s="217" t="str">
        <f t="shared" si="80"/>
        <v>0--0</v>
      </c>
      <c r="V476" s="217" t="str">
        <f t="shared" si="81"/>
        <v>0--0</v>
      </c>
      <c r="W476" s="217" t="e">
        <f t="shared" si="82"/>
        <v>#N/A</v>
      </c>
      <c r="X476" s="217" t="e">
        <f t="shared" si="83"/>
        <v>#N/A</v>
      </c>
      <c r="Y476" s="217" t="e">
        <f t="shared" si="84"/>
        <v>#N/A</v>
      </c>
      <c r="Z476" s="217" t="e">
        <f t="shared" si="85"/>
        <v>#N/A</v>
      </c>
      <c r="AA476" s="673" t="str">
        <f t="shared" si="86"/>
        <v>,</v>
      </c>
      <c r="AB476" s="217" t="str">
        <f t="shared" si="87"/>
        <v/>
      </c>
      <c r="AC476" s="682">
        <f t="shared" si="88"/>
        <v>0</v>
      </c>
      <c r="AD476" s="682">
        <f t="shared" si="89"/>
        <v>0</v>
      </c>
    </row>
    <row r="477" spans="1:30" ht="16.5" hidden="1" thickTop="1" thickBot="1" x14ac:dyDescent="0.3">
      <c r="A477" s="217">
        <f>'Vasco Dpt'!A504</f>
        <v>0</v>
      </c>
      <c r="B477" s="217">
        <f>'Vasco Dpt'!B504</f>
        <v>0</v>
      </c>
      <c r="C477" s="217">
        <f>'Vasco Dpt'!C504</f>
        <v>0</v>
      </c>
      <c r="D477" s="217">
        <f>'Vasco Dpt'!D504</f>
        <v>0</v>
      </c>
      <c r="E477" s="217">
        <f>'Vasco Dpt'!E504</f>
        <v>0</v>
      </c>
      <c r="F477" s="217">
        <f>'Vasco Dpt'!F504</f>
        <v>0</v>
      </c>
      <c r="G477" s="217">
        <f>'Vasco Dpt'!G504</f>
        <v>0</v>
      </c>
      <c r="H477" s="667">
        <f>'Vasco Dpt'!H504</f>
        <v>0</v>
      </c>
      <c r="I477" s="217">
        <f>'Vasco Dpt'!I504</f>
        <v>0</v>
      </c>
      <c r="J477" s="670">
        <f>'Vasco Dpt'!J504</f>
        <v>0</v>
      </c>
      <c r="K477" s="217">
        <f>'Vasco Dpt'!K504</f>
        <v>0</v>
      </c>
      <c r="L477" s="217">
        <f>'Vasco Dpt'!L504</f>
        <v>0</v>
      </c>
      <c r="M477" s="217">
        <f>'Vasco Dpt'!M504</f>
        <v>0</v>
      </c>
      <c r="N477" s="217">
        <f>'Vasco Dpt'!N504</f>
        <v>0</v>
      </c>
      <c r="O477" s="217">
        <f>'Vasco Dpt'!O504</f>
        <v>0</v>
      </c>
      <c r="P477" s="217">
        <f>'Vasco Dpt'!P504</f>
        <v>0</v>
      </c>
      <c r="Q477" s="217">
        <f>'Vasco Dpt'!Q504</f>
        <v>0</v>
      </c>
      <c r="R477" s="217">
        <f>'Vasco Dpt'!R504</f>
        <v>0</v>
      </c>
      <c r="S477" s="217">
        <f>'Vasco Dpt'!S504</f>
        <v>0</v>
      </c>
      <c r="T477" s="217">
        <f>'Vasco Dpt'!T504</f>
        <v>0</v>
      </c>
      <c r="U477" s="217" t="str">
        <f t="shared" si="80"/>
        <v>0--0</v>
      </c>
      <c r="V477" s="217" t="str">
        <f t="shared" si="81"/>
        <v>0--0</v>
      </c>
      <c r="W477" s="217" t="e">
        <f t="shared" si="82"/>
        <v>#N/A</v>
      </c>
      <c r="X477" s="217" t="e">
        <f t="shared" si="83"/>
        <v>#N/A</v>
      </c>
      <c r="Y477" s="217" t="e">
        <f t="shared" si="84"/>
        <v>#N/A</v>
      </c>
      <c r="Z477" s="217" t="e">
        <f t="shared" si="85"/>
        <v>#N/A</v>
      </c>
      <c r="AA477" s="673" t="str">
        <f t="shared" si="86"/>
        <v>,</v>
      </c>
      <c r="AB477" s="217" t="str">
        <f t="shared" si="87"/>
        <v/>
      </c>
      <c r="AC477" s="682">
        <f t="shared" si="88"/>
        <v>0</v>
      </c>
      <c r="AD477" s="682">
        <f t="shared" si="89"/>
        <v>0</v>
      </c>
    </row>
    <row r="478" spans="1:30" ht="16.5" hidden="1" thickTop="1" thickBot="1" x14ac:dyDescent="0.3">
      <c r="A478" s="217">
        <f>'Vasco Dpt'!A505</f>
        <v>0</v>
      </c>
      <c r="B478" s="217">
        <f>'Vasco Dpt'!B505</f>
        <v>0</v>
      </c>
      <c r="C478" s="217">
        <f>'Vasco Dpt'!C505</f>
        <v>0</v>
      </c>
      <c r="D478" s="217">
        <f>'Vasco Dpt'!D505</f>
        <v>0</v>
      </c>
      <c r="E478" s="217">
        <f>'Vasco Dpt'!E505</f>
        <v>0</v>
      </c>
      <c r="F478" s="217">
        <f>'Vasco Dpt'!F505</f>
        <v>0</v>
      </c>
      <c r="G478" s="217">
        <f>'Vasco Dpt'!G505</f>
        <v>0</v>
      </c>
      <c r="H478" s="667">
        <f>'Vasco Dpt'!H505</f>
        <v>0</v>
      </c>
      <c r="I478" s="217">
        <f>'Vasco Dpt'!I505</f>
        <v>0</v>
      </c>
      <c r="J478" s="670">
        <f>'Vasco Dpt'!J505</f>
        <v>0</v>
      </c>
      <c r="K478" s="217">
        <f>'Vasco Dpt'!K505</f>
        <v>0</v>
      </c>
      <c r="L478" s="217">
        <f>'Vasco Dpt'!L505</f>
        <v>0</v>
      </c>
      <c r="M478" s="217">
        <f>'Vasco Dpt'!M505</f>
        <v>0</v>
      </c>
      <c r="N478" s="217">
        <f>'Vasco Dpt'!N505</f>
        <v>0</v>
      </c>
      <c r="O478" s="217">
        <f>'Vasco Dpt'!O505</f>
        <v>0</v>
      </c>
      <c r="P478" s="217">
        <f>'Vasco Dpt'!P505</f>
        <v>0</v>
      </c>
      <c r="Q478" s="217">
        <f>'Vasco Dpt'!Q505</f>
        <v>0</v>
      </c>
      <c r="R478" s="217">
        <f>'Vasco Dpt'!R505</f>
        <v>0</v>
      </c>
      <c r="S478" s="217">
        <f>'Vasco Dpt'!S505</f>
        <v>0</v>
      </c>
      <c r="T478" s="217">
        <f>'Vasco Dpt'!T505</f>
        <v>0</v>
      </c>
      <c r="U478" s="217" t="str">
        <f t="shared" si="80"/>
        <v>0--0</v>
      </c>
      <c r="V478" s="217" t="str">
        <f t="shared" si="81"/>
        <v>0--0</v>
      </c>
      <c r="W478" s="217" t="e">
        <f t="shared" si="82"/>
        <v>#N/A</v>
      </c>
      <c r="X478" s="217" t="e">
        <f t="shared" si="83"/>
        <v>#N/A</v>
      </c>
      <c r="Y478" s="217" t="e">
        <f t="shared" si="84"/>
        <v>#N/A</v>
      </c>
      <c r="Z478" s="217" t="e">
        <f t="shared" si="85"/>
        <v>#N/A</v>
      </c>
      <c r="AA478" s="673" t="str">
        <f t="shared" si="86"/>
        <v>,</v>
      </c>
      <c r="AB478" s="217" t="str">
        <f t="shared" si="87"/>
        <v/>
      </c>
      <c r="AC478" s="682">
        <f t="shared" si="88"/>
        <v>0</v>
      </c>
      <c r="AD478" s="682">
        <f t="shared" si="89"/>
        <v>0</v>
      </c>
    </row>
    <row r="479" spans="1:30" ht="16.5" hidden="1" thickTop="1" thickBot="1" x14ac:dyDescent="0.3">
      <c r="A479" s="217">
        <f>'Vasco Dpt'!A506</f>
        <v>0</v>
      </c>
      <c r="B479" s="217">
        <f>'Vasco Dpt'!B506</f>
        <v>0</v>
      </c>
      <c r="C479" s="217">
        <f>'Vasco Dpt'!C506</f>
        <v>0</v>
      </c>
      <c r="D479" s="217">
        <f>'Vasco Dpt'!D506</f>
        <v>0</v>
      </c>
      <c r="E479" s="217">
        <f>'Vasco Dpt'!E506</f>
        <v>0</v>
      </c>
      <c r="F479" s="217">
        <f>'Vasco Dpt'!F506</f>
        <v>0</v>
      </c>
      <c r="G479" s="217">
        <f>'Vasco Dpt'!G506</f>
        <v>0</v>
      </c>
      <c r="H479" s="667">
        <f>'Vasco Dpt'!H506</f>
        <v>0</v>
      </c>
      <c r="I479" s="217">
        <f>'Vasco Dpt'!I506</f>
        <v>0</v>
      </c>
      <c r="J479" s="670">
        <f>'Vasco Dpt'!J506</f>
        <v>0</v>
      </c>
      <c r="K479" s="217">
        <f>'Vasco Dpt'!K506</f>
        <v>0</v>
      </c>
      <c r="L479" s="217">
        <f>'Vasco Dpt'!L506</f>
        <v>0</v>
      </c>
      <c r="M479" s="217">
        <f>'Vasco Dpt'!M506</f>
        <v>0</v>
      </c>
      <c r="N479" s="217">
        <f>'Vasco Dpt'!N506</f>
        <v>0</v>
      </c>
      <c r="O479" s="217">
        <f>'Vasco Dpt'!O506</f>
        <v>0</v>
      </c>
      <c r="P479" s="217">
        <f>'Vasco Dpt'!P506</f>
        <v>0</v>
      </c>
      <c r="Q479" s="217">
        <f>'Vasco Dpt'!Q506</f>
        <v>0</v>
      </c>
      <c r="R479" s="217">
        <f>'Vasco Dpt'!R506</f>
        <v>0</v>
      </c>
      <c r="S479" s="217">
        <f>'Vasco Dpt'!S506</f>
        <v>0</v>
      </c>
      <c r="T479" s="217">
        <f>'Vasco Dpt'!T506</f>
        <v>0</v>
      </c>
      <c r="U479" s="217" t="str">
        <f t="shared" si="80"/>
        <v>0--0</v>
      </c>
      <c r="V479" s="217" t="str">
        <f t="shared" si="81"/>
        <v>0--0</v>
      </c>
      <c r="W479" s="217" t="e">
        <f t="shared" si="82"/>
        <v>#N/A</v>
      </c>
      <c r="X479" s="217" t="e">
        <f t="shared" si="83"/>
        <v>#N/A</v>
      </c>
      <c r="Y479" s="217" t="e">
        <f t="shared" si="84"/>
        <v>#N/A</v>
      </c>
      <c r="Z479" s="217" t="e">
        <f t="shared" si="85"/>
        <v>#N/A</v>
      </c>
      <c r="AA479" s="673" t="str">
        <f t="shared" si="86"/>
        <v>,</v>
      </c>
      <c r="AB479" s="217" t="str">
        <f t="shared" si="87"/>
        <v/>
      </c>
      <c r="AC479" s="682">
        <f t="shared" si="88"/>
        <v>0</v>
      </c>
      <c r="AD479" s="682">
        <f t="shared" si="89"/>
        <v>0</v>
      </c>
    </row>
    <row r="480" spans="1:30" ht="16.5" hidden="1" thickTop="1" thickBot="1" x14ac:dyDescent="0.3">
      <c r="A480" s="217">
        <f>'Vasco Dpt'!A507</f>
        <v>0</v>
      </c>
      <c r="B480" s="217">
        <f>'Vasco Dpt'!B507</f>
        <v>0</v>
      </c>
      <c r="C480" s="217">
        <f>'Vasco Dpt'!C507</f>
        <v>0</v>
      </c>
      <c r="D480" s="217">
        <f>'Vasco Dpt'!D507</f>
        <v>0</v>
      </c>
      <c r="E480" s="217">
        <f>'Vasco Dpt'!E507</f>
        <v>0</v>
      </c>
      <c r="F480" s="217">
        <f>'Vasco Dpt'!F507</f>
        <v>0</v>
      </c>
      <c r="G480" s="217">
        <f>'Vasco Dpt'!G507</f>
        <v>0</v>
      </c>
      <c r="H480" s="667">
        <f>'Vasco Dpt'!H507</f>
        <v>0</v>
      </c>
      <c r="I480" s="217">
        <f>'Vasco Dpt'!I507</f>
        <v>0</v>
      </c>
      <c r="J480" s="670">
        <f>'Vasco Dpt'!J507</f>
        <v>0</v>
      </c>
      <c r="K480" s="217">
        <f>'Vasco Dpt'!K507</f>
        <v>0</v>
      </c>
      <c r="L480" s="217">
        <f>'Vasco Dpt'!L507</f>
        <v>0</v>
      </c>
      <c r="M480" s="217">
        <f>'Vasco Dpt'!M507</f>
        <v>0</v>
      </c>
      <c r="N480" s="217">
        <f>'Vasco Dpt'!N507</f>
        <v>0</v>
      </c>
      <c r="O480" s="217">
        <f>'Vasco Dpt'!O507</f>
        <v>0</v>
      </c>
      <c r="P480" s="217">
        <f>'Vasco Dpt'!P507</f>
        <v>0</v>
      </c>
      <c r="Q480" s="217">
        <f>'Vasco Dpt'!Q507</f>
        <v>0</v>
      </c>
      <c r="R480" s="217">
        <f>'Vasco Dpt'!R507</f>
        <v>0</v>
      </c>
      <c r="S480" s="217">
        <f>'Vasco Dpt'!S507</f>
        <v>0</v>
      </c>
      <c r="T480" s="217">
        <f>'Vasco Dpt'!T507</f>
        <v>0</v>
      </c>
      <c r="U480" s="217" t="str">
        <f t="shared" si="80"/>
        <v>0--0</v>
      </c>
      <c r="V480" s="217" t="str">
        <f t="shared" si="81"/>
        <v>0--0</v>
      </c>
      <c r="W480" s="217" t="e">
        <f t="shared" si="82"/>
        <v>#N/A</v>
      </c>
      <c r="X480" s="217" t="e">
        <f t="shared" si="83"/>
        <v>#N/A</v>
      </c>
      <c r="Y480" s="217" t="e">
        <f t="shared" si="84"/>
        <v>#N/A</v>
      </c>
      <c r="Z480" s="217" t="e">
        <f t="shared" si="85"/>
        <v>#N/A</v>
      </c>
      <c r="AA480" s="673" t="str">
        <f t="shared" si="86"/>
        <v>,</v>
      </c>
      <c r="AB480" s="217" t="str">
        <f t="shared" si="87"/>
        <v/>
      </c>
      <c r="AC480" s="682">
        <f t="shared" si="88"/>
        <v>0</v>
      </c>
      <c r="AD480" s="682">
        <f t="shared" si="89"/>
        <v>0</v>
      </c>
    </row>
    <row r="481" spans="1:30" ht="16.5" hidden="1" thickTop="1" thickBot="1" x14ac:dyDescent="0.3">
      <c r="A481" s="217">
        <f>'Vasco Dpt'!A508</f>
        <v>0</v>
      </c>
      <c r="B481" s="217">
        <f>'Vasco Dpt'!B508</f>
        <v>0</v>
      </c>
      <c r="C481" s="217">
        <f>'Vasco Dpt'!C508</f>
        <v>0</v>
      </c>
      <c r="D481" s="217">
        <f>'Vasco Dpt'!D508</f>
        <v>0</v>
      </c>
      <c r="E481" s="217">
        <f>'Vasco Dpt'!E508</f>
        <v>0</v>
      </c>
      <c r="F481" s="217">
        <f>'Vasco Dpt'!F508</f>
        <v>0</v>
      </c>
      <c r="G481" s="217">
        <f>'Vasco Dpt'!G508</f>
        <v>0</v>
      </c>
      <c r="H481" s="667">
        <f>'Vasco Dpt'!H508</f>
        <v>0</v>
      </c>
      <c r="I481" s="217">
        <f>'Vasco Dpt'!I508</f>
        <v>0</v>
      </c>
      <c r="J481" s="670">
        <f>'Vasco Dpt'!J508</f>
        <v>0</v>
      </c>
      <c r="K481" s="217">
        <f>'Vasco Dpt'!K508</f>
        <v>0</v>
      </c>
      <c r="L481" s="217">
        <f>'Vasco Dpt'!L508</f>
        <v>0</v>
      </c>
      <c r="M481" s="217">
        <f>'Vasco Dpt'!M508</f>
        <v>0</v>
      </c>
      <c r="N481" s="217">
        <f>'Vasco Dpt'!N508</f>
        <v>0</v>
      </c>
      <c r="O481" s="217">
        <f>'Vasco Dpt'!O508</f>
        <v>0</v>
      </c>
      <c r="P481" s="217">
        <f>'Vasco Dpt'!P508</f>
        <v>0</v>
      </c>
      <c r="Q481" s="217">
        <f>'Vasco Dpt'!Q508</f>
        <v>0</v>
      </c>
      <c r="R481" s="217">
        <f>'Vasco Dpt'!R508</f>
        <v>0</v>
      </c>
      <c r="S481" s="217">
        <f>'Vasco Dpt'!S508</f>
        <v>0</v>
      </c>
      <c r="T481" s="217">
        <f>'Vasco Dpt'!T508</f>
        <v>0</v>
      </c>
      <c r="U481" s="217" t="str">
        <f t="shared" si="80"/>
        <v>0--0</v>
      </c>
      <c r="V481" s="217" t="str">
        <f t="shared" si="81"/>
        <v>0--0</v>
      </c>
      <c r="W481" s="217" t="e">
        <f t="shared" si="82"/>
        <v>#N/A</v>
      </c>
      <c r="X481" s="217" t="e">
        <f t="shared" si="83"/>
        <v>#N/A</v>
      </c>
      <c r="Y481" s="217" t="e">
        <f t="shared" si="84"/>
        <v>#N/A</v>
      </c>
      <c r="Z481" s="217" t="e">
        <f t="shared" si="85"/>
        <v>#N/A</v>
      </c>
      <c r="AA481" s="673" t="str">
        <f t="shared" si="86"/>
        <v>,</v>
      </c>
      <c r="AB481" s="217" t="str">
        <f t="shared" si="87"/>
        <v/>
      </c>
      <c r="AC481" s="682">
        <f t="shared" si="88"/>
        <v>0</v>
      </c>
      <c r="AD481" s="682">
        <f t="shared" si="89"/>
        <v>0</v>
      </c>
    </row>
    <row r="482" spans="1:30" ht="16.5" hidden="1" thickTop="1" thickBot="1" x14ac:dyDescent="0.3">
      <c r="A482" s="217">
        <f>'Vasco Dpt'!A509</f>
        <v>0</v>
      </c>
      <c r="B482" s="217">
        <f>'Vasco Dpt'!B509</f>
        <v>0</v>
      </c>
      <c r="C482" s="217">
        <f>'Vasco Dpt'!C509</f>
        <v>0</v>
      </c>
      <c r="D482" s="217">
        <f>'Vasco Dpt'!D509</f>
        <v>0</v>
      </c>
      <c r="E482" s="217">
        <f>'Vasco Dpt'!E509</f>
        <v>0</v>
      </c>
      <c r="F482" s="217">
        <f>'Vasco Dpt'!F509</f>
        <v>0</v>
      </c>
      <c r="G482" s="217">
        <f>'Vasco Dpt'!G509</f>
        <v>0</v>
      </c>
      <c r="H482" s="667">
        <f>'Vasco Dpt'!H509</f>
        <v>0</v>
      </c>
      <c r="I482" s="217">
        <f>'Vasco Dpt'!I509</f>
        <v>0</v>
      </c>
      <c r="J482" s="670">
        <f>'Vasco Dpt'!J509</f>
        <v>0</v>
      </c>
      <c r="K482" s="217">
        <f>'Vasco Dpt'!K509</f>
        <v>0</v>
      </c>
      <c r="L482" s="217">
        <f>'Vasco Dpt'!L509</f>
        <v>0</v>
      </c>
      <c r="M482" s="217">
        <f>'Vasco Dpt'!M509</f>
        <v>0</v>
      </c>
      <c r="N482" s="217">
        <f>'Vasco Dpt'!N509</f>
        <v>0</v>
      </c>
      <c r="O482" s="217">
        <f>'Vasco Dpt'!O509</f>
        <v>0</v>
      </c>
      <c r="P482" s="217">
        <f>'Vasco Dpt'!P509</f>
        <v>0</v>
      </c>
      <c r="Q482" s="217">
        <f>'Vasco Dpt'!Q509</f>
        <v>0</v>
      </c>
      <c r="R482" s="217">
        <f>'Vasco Dpt'!R509</f>
        <v>0</v>
      </c>
      <c r="S482" s="217">
        <f>'Vasco Dpt'!S509</f>
        <v>0</v>
      </c>
      <c r="T482" s="217">
        <f>'Vasco Dpt'!T509</f>
        <v>0</v>
      </c>
      <c r="U482" s="217" t="str">
        <f t="shared" si="80"/>
        <v>0--0</v>
      </c>
      <c r="V482" s="217" t="str">
        <f t="shared" si="81"/>
        <v>0--0</v>
      </c>
      <c r="W482" s="217" t="e">
        <f t="shared" si="82"/>
        <v>#N/A</v>
      </c>
      <c r="X482" s="217" t="e">
        <f t="shared" si="83"/>
        <v>#N/A</v>
      </c>
      <c r="Y482" s="217" t="e">
        <f t="shared" si="84"/>
        <v>#N/A</v>
      </c>
      <c r="Z482" s="217" t="e">
        <f t="shared" si="85"/>
        <v>#N/A</v>
      </c>
      <c r="AA482" s="673" t="str">
        <f t="shared" si="86"/>
        <v>,</v>
      </c>
      <c r="AB482" s="217" t="str">
        <f t="shared" si="87"/>
        <v/>
      </c>
      <c r="AC482" s="682">
        <f t="shared" si="88"/>
        <v>0</v>
      </c>
      <c r="AD482" s="682">
        <f t="shared" si="89"/>
        <v>0</v>
      </c>
    </row>
    <row r="483" spans="1:30" ht="16.5" hidden="1" thickTop="1" thickBot="1" x14ac:dyDescent="0.3">
      <c r="A483" s="217">
        <f>'Vasco Dpt'!A510</f>
        <v>0</v>
      </c>
      <c r="B483" s="217">
        <f>'Vasco Dpt'!B510</f>
        <v>0</v>
      </c>
      <c r="C483" s="217">
        <f>'Vasco Dpt'!C510</f>
        <v>0</v>
      </c>
      <c r="D483" s="217">
        <f>'Vasco Dpt'!D510</f>
        <v>0</v>
      </c>
      <c r="E483" s="217">
        <f>'Vasco Dpt'!E510</f>
        <v>0</v>
      </c>
      <c r="F483" s="217">
        <f>'Vasco Dpt'!F510</f>
        <v>0</v>
      </c>
      <c r="G483" s="217">
        <f>'Vasco Dpt'!G510</f>
        <v>0</v>
      </c>
      <c r="H483" s="667">
        <f>'Vasco Dpt'!H510</f>
        <v>0</v>
      </c>
      <c r="I483" s="217">
        <f>'Vasco Dpt'!I510</f>
        <v>0</v>
      </c>
      <c r="J483" s="670">
        <f>'Vasco Dpt'!J510</f>
        <v>0</v>
      </c>
      <c r="K483" s="217">
        <f>'Vasco Dpt'!K510</f>
        <v>0</v>
      </c>
      <c r="L483" s="217">
        <f>'Vasco Dpt'!L510</f>
        <v>0</v>
      </c>
      <c r="M483" s="217">
        <f>'Vasco Dpt'!M510</f>
        <v>0</v>
      </c>
      <c r="N483" s="217">
        <f>'Vasco Dpt'!N510</f>
        <v>0</v>
      </c>
      <c r="O483" s="217">
        <f>'Vasco Dpt'!O510</f>
        <v>0</v>
      </c>
      <c r="P483" s="217">
        <f>'Vasco Dpt'!P510</f>
        <v>0</v>
      </c>
      <c r="Q483" s="217">
        <f>'Vasco Dpt'!Q510</f>
        <v>0</v>
      </c>
      <c r="R483" s="217">
        <f>'Vasco Dpt'!R510</f>
        <v>0</v>
      </c>
      <c r="S483" s="217">
        <f>'Vasco Dpt'!S510</f>
        <v>0</v>
      </c>
      <c r="T483" s="217">
        <f>'Vasco Dpt'!T510</f>
        <v>0</v>
      </c>
      <c r="U483" s="217" t="str">
        <f t="shared" si="80"/>
        <v>0--0</v>
      </c>
      <c r="V483" s="217" t="str">
        <f t="shared" si="81"/>
        <v>0--0</v>
      </c>
      <c r="W483" s="217" t="e">
        <f t="shared" si="82"/>
        <v>#N/A</v>
      </c>
      <c r="X483" s="217" t="e">
        <f t="shared" si="83"/>
        <v>#N/A</v>
      </c>
      <c r="Y483" s="217" t="e">
        <f t="shared" si="84"/>
        <v>#N/A</v>
      </c>
      <c r="Z483" s="217" t="e">
        <f t="shared" si="85"/>
        <v>#N/A</v>
      </c>
      <c r="AA483" s="673" t="str">
        <f t="shared" si="86"/>
        <v>,</v>
      </c>
      <c r="AB483" s="217" t="str">
        <f t="shared" si="87"/>
        <v/>
      </c>
      <c r="AC483" s="682">
        <f t="shared" si="88"/>
        <v>0</v>
      </c>
      <c r="AD483" s="682">
        <f t="shared" si="89"/>
        <v>0</v>
      </c>
    </row>
    <row r="484" spans="1:30" ht="16.5" hidden="1" thickTop="1" thickBot="1" x14ac:dyDescent="0.3">
      <c r="A484" s="217">
        <f>'Vasco Dpt'!A511</f>
        <v>0</v>
      </c>
      <c r="B484" s="217">
        <f>'Vasco Dpt'!B511</f>
        <v>0</v>
      </c>
      <c r="C484" s="217">
        <f>'Vasco Dpt'!C511</f>
        <v>0</v>
      </c>
      <c r="D484" s="217">
        <f>'Vasco Dpt'!D511</f>
        <v>0</v>
      </c>
      <c r="E484" s="217">
        <f>'Vasco Dpt'!E511</f>
        <v>0</v>
      </c>
      <c r="F484" s="217">
        <f>'Vasco Dpt'!F511</f>
        <v>0</v>
      </c>
      <c r="G484" s="217">
        <f>'Vasco Dpt'!G511</f>
        <v>0</v>
      </c>
      <c r="H484" s="667">
        <f>'Vasco Dpt'!H511</f>
        <v>0</v>
      </c>
      <c r="I484" s="217">
        <f>'Vasco Dpt'!I511</f>
        <v>0</v>
      </c>
      <c r="J484" s="670">
        <f>'Vasco Dpt'!J511</f>
        <v>0</v>
      </c>
      <c r="K484" s="217">
        <f>'Vasco Dpt'!K511</f>
        <v>0</v>
      </c>
      <c r="L484" s="217">
        <f>'Vasco Dpt'!L511</f>
        <v>0</v>
      </c>
      <c r="M484" s="217">
        <f>'Vasco Dpt'!M511</f>
        <v>0</v>
      </c>
      <c r="N484" s="217">
        <f>'Vasco Dpt'!N511</f>
        <v>0</v>
      </c>
      <c r="O484" s="217">
        <f>'Vasco Dpt'!O511</f>
        <v>0</v>
      </c>
      <c r="P484" s="217">
        <f>'Vasco Dpt'!P511</f>
        <v>0</v>
      </c>
      <c r="Q484" s="217">
        <f>'Vasco Dpt'!Q511</f>
        <v>0</v>
      </c>
      <c r="R484" s="217">
        <f>'Vasco Dpt'!R511</f>
        <v>0</v>
      </c>
      <c r="S484" s="217">
        <f>'Vasco Dpt'!S511</f>
        <v>0</v>
      </c>
      <c r="T484" s="217">
        <f>'Vasco Dpt'!T511</f>
        <v>0</v>
      </c>
      <c r="U484" s="217" t="str">
        <f t="shared" si="80"/>
        <v>0--0</v>
      </c>
      <c r="V484" s="217" t="str">
        <f t="shared" si="81"/>
        <v>0--0</v>
      </c>
      <c r="W484" s="217" t="e">
        <f t="shared" si="82"/>
        <v>#N/A</v>
      </c>
      <c r="X484" s="217" t="e">
        <f t="shared" si="83"/>
        <v>#N/A</v>
      </c>
      <c r="Y484" s="217" t="e">
        <f t="shared" si="84"/>
        <v>#N/A</v>
      </c>
      <c r="Z484" s="217" t="e">
        <f t="shared" si="85"/>
        <v>#N/A</v>
      </c>
      <c r="AA484" s="673" t="str">
        <f t="shared" si="86"/>
        <v>,</v>
      </c>
      <c r="AB484" s="217" t="str">
        <f t="shared" si="87"/>
        <v/>
      </c>
      <c r="AC484" s="682">
        <f t="shared" si="88"/>
        <v>0</v>
      </c>
      <c r="AD484" s="682">
        <f t="shared" si="89"/>
        <v>0</v>
      </c>
    </row>
    <row r="485" spans="1:30" ht="16.5" hidden="1" thickTop="1" thickBot="1" x14ac:dyDescent="0.3">
      <c r="A485" s="217">
        <f>'Vasco Dpt'!A512</f>
        <v>0</v>
      </c>
      <c r="B485" s="217">
        <f>'Vasco Dpt'!B512</f>
        <v>0</v>
      </c>
      <c r="C485" s="217">
        <f>'Vasco Dpt'!C512</f>
        <v>0</v>
      </c>
      <c r="D485" s="217">
        <f>'Vasco Dpt'!D512</f>
        <v>0</v>
      </c>
      <c r="E485" s="217">
        <f>'Vasco Dpt'!E512</f>
        <v>0</v>
      </c>
      <c r="F485" s="217">
        <f>'Vasco Dpt'!F512</f>
        <v>0</v>
      </c>
      <c r="G485" s="217">
        <f>'Vasco Dpt'!G512</f>
        <v>0</v>
      </c>
      <c r="H485" s="667">
        <f>'Vasco Dpt'!H512</f>
        <v>0</v>
      </c>
      <c r="I485" s="217">
        <f>'Vasco Dpt'!I512</f>
        <v>0</v>
      </c>
      <c r="J485" s="670">
        <f>'Vasco Dpt'!J512</f>
        <v>0</v>
      </c>
      <c r="K485" s="217">
        <f>'Vasco Dpt'!K512</f>
        <v>0</v>
      </c>
      <c r="L485" s="217">
        <f>'Vasco Dpt'!L512</f>
        <v>0</v>
      </c>
      <c r="M485" s="217">
        <f>'Vasco Dpt'!M512</f>
        <v>0</v>
      </c>
      <c r="N485" s="217">
        <f>'Vasco Dpt'!N512</f>
        <v>0</v>
      </c>
      <c r="O485" s="217">
        <f>'Vasco Dpt'!O512</f>
        <v>0</v>
      </c>
      <c r="P485" s="217">
        <f>'Vasco Dpt'!P512</f>
        <v>0</v>
      </c>
      <c r="Q485" s="217">
        <f>'Vasco Dpt'!Q512</f>
        <v>0</v>
      </c>
      <c r="R485" s="217">
        <f>'Vasco Dpt'!R512</f>
        <v>0</v>
      </c>
      <c r="S485" s="217">
        <f>'Vasco Dpt'!S512</f>
        <v>0</v>
      </c>
      <c r="T485" s="217">
        <f>'Vasco Dpt'!T512</f>
        <v>0</v>
      </c>
      <c r="U485" s="217" t="str">
        <f t="shared" si="80"/>
        <v>0--0</v>
      </c>
      <c r="V485" s="217" t="str">
        <f t="shared" si="81"/>
        <v>0--0</v>
      </c>
      <c r="W485" s="217" t="e">
        <f t="shared" si="82"/>
        <v>#N/A</v>
      </c>
      <c r="X485" s="217" t="e">
        <f t="shared" si="83"/>
        <v>#N/A</v>
      </c>
      <c r="Y485" s="217" t="e">
        <f t="shared" si="84"/>
        <v>#N/A</v>
      </c>
      <c r="Z485" s="217" t="e">
        <f t="shared" si="85"/>
        <v>#N/A</v>
      </c>
      <c r="AA485" s="673" t="str">
        <f t="shared" si="86"/>
        <v>,</v>
      </c>
      <c r="AB485" s="217" t="str">
        <f t="shared" si="87"/>
        <v/>
      </c>
      <c r="AC485" s="682">
        <f t="shared" si="88"/>
        <v>0</v>
      </c>
      <c r="AD485" s="682">
        <f t="shared" si="89"/>
        <v>0</v>
      </c>
    </row>
    <row r="486" spans="1:30" ht="16.5" hidden="1" thickTop="1" thickBot="1" x14ac:dyDescent="0.3">
      <c r="A486" s="217">
        <f>'Vasco Dpt'!A513</f>
        <v>0</v>
      </c>
      <c r="B486" s="217">
        <f>'Vasco Dpt'!B513</f>
        <v>0</v>
      </c>
      <c r="C486" s="217">
        <f>'Vasco Dpt'!C513</f>
        <v>0</v>
      </c>
      <c r="D486" s="217">
        <f>'Vasco Dpt'!D513</f>
        <v>0</v>
      </c>
      <c r="E486" s="217">
        <f>'Vasco Dpt'!E513</f>
        <v>0</v>
      </c>
      <c r="F486" s="217">
        <f>'Vasco Dpt'!F513</f>
        <v>0</v>
      </c>
      <c r="G486" s="217">
        <f>'Vasco Dpt'!G513</f>
        <v>0</v>
      </c>
      <c r="H486" s="667">
        <f>'Vasco Dpt'!H513</f>
        <v>0</v>
      </c>
      <c r="I486" s="217">
        <f>'Vasco Dpt'!I513</f>
        <v>0</v>
      </c>
      <c r="J486" s="670">
        <f>'Vasco Dpt'!J513</f>
        <v>0</v>
      </c>
      <c r="K486" s="217">
        <f>'Vasco Dpt'!K513</f>
        <v>0</v>
      </c>
      <c r="L486" s="217">
        <f>'Vasco Dpt'!L513</f>
        <v>0</v>
      </c>
      <c r="M486" s="217">
        <f>'Vasco Dpt'!M513</f>
        <v>0</v>
      </c>
      <c r="N486" s="217">
        <f>'Vasco Dpt'!N513</f>
        <v>0</v>
      </c>
      <c r="O486" s="217">
        <f>'Vasco Dpt'!O513</f>
        <v>0</v>
      </c>
      <c r="P486" s="217">
        <f>'Vasco Dpt'!P513</f>
        <v>0</v>
      </c>
      <c r="Q486" s="217">
        <f>'Vasco Dpt'!Q513</f>
        <v>0</v>
      </c>
      <c r="R486" s="217">
        <f>'Vasco Dpt'!R513</f>
        <v>0</v>
      </c>
      <c r="S486" s="217">
        <f>'Vasco Dpt'!S513</f>
        <v>0</v>
      </c>
      <c r="T486" s="217">
        <f>'Vasco Dpt'!T513</f>
        <v>0</v>
      </c>
      <c r="U486" s="217" t="str">
        <f t="shared" si="80"/>
        <v>0--0</v>
      </c>
      <c r="V486" s="217" t="str">
        <f t="shared" si="81"/>
        <v>0--0</v>
      </c>
      <c r="W486" s="217" t="e">
        <f t="shared" si="82"/>
        <v>#N/A</v>
      </c>
      <c r="X486" s="217" t="e">
        <f t="shared" si="83"/>
        <v>#N/A</v>
      </c>
      <c r="Y486" s="217" t="e">
        <f t="shared" si="84"/>
        <v>#N/A</v>
      </c>
      <c r="Z486" s="217" t="e">
        <f t="shared" si="85"/>
        <v>#N/A</v>
      </c>
      <c r="AA486" s="673" t="str">
        <f t="shared" si="86"/>
        <v>,</v>
      </c>
      <c r="AB486" s="217" t="str">
        <f t="shared" si="87"/>
        <v/>
      </c>
      <c r="AC486" s="682">
        <f t="shared" si="88"/>
        <v>0</v>
      </c>
      <c r="AD486" s="682">
        <f t="shared" si="89"/>
        <v>0</v>
      </c>
    </row>
    <row r="487" spans="1:30" ht="16.5" hidden="1" thickTop="1" thickBot="1" x14ac:dyDescent="0.3">
      <c r="A487" s="217">
        <f>'Vasco Dpt'!A514</f>
        <v>0</v>
      </c>
      <c r="B487" s="217">
        <f>'Vasco Dpt'!B514</f>
        <v>0</v>
      </c>
      <c r="C487" s="217">
        <f>'Vasco Dpt'!C514</f>
        <v>0</v>
      </c>
      <c r="D487" s="217">
        <f>'Vasco Dpt'!D514</f>
        <v>0</v>
      </c>
      <c r="E487" s="217">
        <f>'Vasco Dpt'!E514</f>
        <v>0</v>
      </c>
      <c r="F487" s="217">
        <f>'Vasco Dpt'!F514</f>
        <v>0</v>
      </c>
      <c r="G487" s="217">
        <f>'Vasco Dpt'!G514</f>
        <v>0</v>
      </c>
      <c r="H487" s="667">
        <f>'Vasco Dpt'!H514</f>
        <v>0</v>
      </c>
      <c r="I487" s="217">
        <f>'Vasco Dpt'!I514</f>
        <v>0</v>
      </c>
      <c r="J487" s="670">
        <f>'Vasco Dpt'!J514</f>
        <v>0</v>
      </c>
      <c r="K487" s="217">
        <f>'Vasco Dpt'!K514</f>
        <v>0</v>
      </c>
      <c r="L487" s="217">
        <f>'Vasco Dpt'!L514</f>
        <v>0</v>
      </c>
      <c r="M487" s="217">
        <f>'Vasco Dpt'!M514</f>
        <v>0</v>
      </c>
      <c r="N487" s="217">
        <f>'Vasco Dpt'!N514</f>
        <v>0</v>
      </c>
      <c r="O487" s="217">
        <f>'Vasco Dpt'!O514</f>
        <v>0</v>
      </c>
      <c r="P487" s="217">
        <f>'Vasco Dpt'!P514</f>
        <v>0</v>
      </c>
      <c r="Q487" s="217">
        <f>'Vasco Dpt'!Q514</f>
        <v>0</v>
      </c>
      <c r="R487" s="217">
        <f>'Vasco Dpt'!R514</f>
        <v>0</v>
      </c>
      <c r="S487" s="217">
        <f>'Vasco Dpt'!S514</f>
        <v>0</v>
      </c>
      <c r="T487" s="217">
        <f>'Vasco Dpt'!T514</f>
        <v>0</v>
      </c>
      <c r="U487" s="217" t="str">
        <f t="shared" si="80"/>
        <v>0--0</v>
      </c>
      <c r="V487" s="217" t="str">
        <f t="shared" si="81"/>
        <v>0--0</v>
      </c>
      <c r="W487" s="217" t="e">
        <f t="shared" si="82"/>
        <v>#N/A</v>
      </c>
      <c r="X487" s="217" t="e">
        <f t="shared" si="83"/>
        <v>#N/A</v>
      </c>
      <c r="Y487" s="217" t="e">
        <f t="shared" si="84"/>
        <v>#N/A</v>
      </c>
      <c r="Z487" s="217" t="e">
        <f t="shared" si="85"/>
        <v>#N/A</v>
      </c>
      <c r="AA487" s="673" t="str">
        <f t="shared" si="86"/>
        <v>,</v>
      </c>
      <c r="AB487" s="217" t="str">
        <f t="shared" si="87"/>
        <v/>
      </c>
      <c r="AC487" s="682">
        <f t="shared" si="88"/>
        <v>0</v>
      </c>
      <c r="AD487" s="682">
        <f t="shared" si="89"/>
        <v>0</v>
      </c>
    </row>
    <row r="488" spans="1:30" ht="16.5" hidden="1" thickTop="1" thickBot="1" x14ac:dyDescent="0.3">
      <c r="A488" s="217">
        <f>'Vasco Dpt'!A515</f>
        <v>0</v>
      </c>
      <c r="B488" s="217">
        <f>'Vasco Dpt'!B515</f>
        <v>0</v>
      </c>
      <c r="C488" s="217">
        <f>'Vasco Dpt'!C515</f>
        <v>0</v>
      </c>
      <c r="D488" s="217">
        <f>'Vasco Dpt'!D515</f>
        <v>0</v>
      </c>
      <c r="E488" s="217">
        <f>'Vasco Dpt'!E515</f>
        <v>0</v>
      </c>
      <c r="F488" s="217">
        <f>'Vasco Dpt'!F515</f>
        <v>0</v>
      </c>
      <c r="G488" s="217">
        <f>'Vasco Dpt'!G515</f>
        <v>0</v>
      </c>
      <c r="H488" s="667">
        <f>'Vasco Dpt'!H515</f>
        <v>0</v>
      </c>
      <c r="I488" s="217">
        <f>'Vasco Dpt'!I515</f>
        <v>0</v>
      </c>
      <c r="J488" s="670">
        <f>'Vasco Dpt'!J515</f>
        <v>0</v>
      </c>
      <c r="K488" s="217">
        <f>'Vasco Dpt'!K515</f>
        <v>0</v>
      </c>
      <c r="L488" s="217">
        <f>'Vasco Dpt'!L515</f>
        <v>0</v>
      </c>
      <c r="M488" s="217">
        <f>'Vasco Dpt'!M515</f>
        <v>0</v>
      </c>
      <c r="N488" s="217">
        <f>'Vasco Dpt'!N515</f>
        <v>0</v>
      </c>
      <c r="O488" s="217">
        <f>'Vasco Dpt'!O515</f>
        <v>0</v>
      </c>
      <c r="P488" s="217">
        <f>'Vasco Dpt'!P515</f>
        <v>0</v>
      </c>
      <c r="Q488" s="217">
        <f>'Vasco Dpt'!Q515</f>
        <v>0</v>
      </c>
      <c r="R488" s="217">
        <f>'Vasco Dpt'!R515</f>
        <v>0</v>
      </c>
      <c r="S488" s="217">
        <f>'Vasco Dpt'!S515</f>
        <v>0</v>
      </c>
      <c r="T488" s="217">
        <f>'Vasco Dpt'!T515</f>
        <v>0</v>
      </c>
      <c r="U488" s="217" t="str">
        <f t="shared" si="80"/>
        <v>0--0</v>
      </c>
      <c r="V488" s="217" t="str">
        <f t="shared" si="81"/>
        <v>0--0</v>
      </c>
      <c r="W488" s="217" t="e">
        <f t="shared" si="82"/>
        <v>#N/A</v>
      </c>
      <c r="X488" s="217" t="e">
        <f t="shared" si="83"/>
        <v>#N/A</v>
      </c>
      <c r="Y488" s="217" t="e">
        <f t="shared" si="84"/>
        <v>#N/A</v>
      </c>
      <c r="Z488" s="217" t="e">
        <f t="shared" si="85"/>
        <v>#N/A</v>
      </c>
      <c r="AA488" s="673" t="str">
        <f t="shared" si="86"/>
        <v>,</v>
      </c>
      <c r="AB488" s="217" t="str">
        <f t="shared" si="87"/>
        <v/>
      </c>
      <c r="AC488" s="682">
        <f t="shared" si="88"/>
        <v>0</v>
      </c>
      <c r="AD488" s="682">
        <f t="shared" si="89"/>
        <v>0</v>
      </c>
    </row>
    <row r="489" spans="1:30" ht="16.5" hidden="1" thickTop="1" thickBot="1" x14ac:dyDescent="0.3">
      <c r="A489" s="217">
        <f>'Vasco Dpt'!A516</f>
        <v>0</v>
      </c>
      <c r="B489" s="217">
        <f>'Vasco Dpt'!B516</f>
        <v>0</v>
      </c>
      <c r="C489" s="217">
        <f>'Vasco Dpt'!C516</f>
        <v>0</v>
      </c>
      <c r="D489" s="217">
        <f>'Vasco Dpt'!D516</f>
        <v>0</v>
      </c>
      <c r="E489" s="217">
        <f>'Vasco Dpt'!E516</f>
        <v>0</v>
      </c>
      <c r="F489" s="217">
        <f>'Vasco Dpt'!F516</f>
        <v>0</v>
      </c>
      <c r="G489" s="217">
        <f>'Vasco Dpt'!G516</f>
        <v>0</v>
      </c>
      <c r="H489" s="667">
        <f>'Vasco Dpt'!H516</f>
        <v>0</v>
      </c>
      <c r="I489" s="217">
        <f>'Vasco Dpt'!I516</f>
        <v>0</v>
      </c>
      <c r="J489" s="670">
        <f>'Vasco Dpt'!J516</f>
        <v>0</v>
      </c>
      <c r="K489" s="217">
        <f>'Vasco Dpt'!K516</f>
        <v>0</v>
      </c>
      <c r="L489" s="217">
        <f>'Vasco Dpt'!L516</f>
        <v>0</v>
      </c>
      <c r="M489" s="217">
        <f>'Vasco Dpt'!M516</f>
        <v>0</v>
      </c>
      <c r="N489" s="217">
        <f>'Vasco Dpt'!N516</f>
        <v>0</v>
      </c>
      <c r="O489" s="217">
        <f>'Vasco Dpt'!O516</f>
        <v>0</v>
      </c>
      <c r="P489" s="217">
        <f>'Vasco Dpt'!P516</f>
        <v>0</v>
      </c>
      <c r="Q489" s="217">
        <f>'Vasco Dpt'!Q516</f>
        <v>0</v>
      </c>
      <c r="R489" s="217">
        <f>'Vasco Dpt'!R516</f>
        <v>0</v>
      </c>
      <c r="S489" s="217">
        <f>'Vasco Dpt'!S516</f>
        <v>0</v>
      </c>
      <c r="T489" s="217">
        <f>'Vasco Dpt'!T516</f>
        <v>0</v>
      </c>
      <c r="U489" s="217" t="str">
        <f t="shared" si="80"/>
        <v>0--0</v>
      </c>
      <c r="V489" s="217" t="str">
        <f t="shared" si="81"/>
        <v>0--0</v>
      </c>
      <c r="W489" s="217" t="e">
        <f t="shared" si="82"/>
        <v>#N/A</v>
      </c>
      <c r="X489" s="217" t="e">
        <f t="shared" si="83"/>
        <v>#N/A</v>
      </c>
      <c r="Y489" s="217" t="e">
        <f t="shared" si="84"/>
        <v>#N/A</v>
      </c>
      <c r="Z489" s="217" t="e">
        <f t="shared" si="85"/>
        <v>#N/A</v>
      </c>
      <c r="AA489" s="673" t="str">
        <f t="shared" si="86"/>
        <v>,</v>
      </c>
      <c r="AB489" s="217" t="str">
        <f t="shared" si="87"/>
        <v/>
      </c>
      <c r="AC489" s="682">
        <f t="shared" si="88"/>
        <v>0</v>
      </c>
      <c r="AD489" s="682">
        <f t="shared" si="89"/>
        <v>0</v>
      </c>
    </row>
    <row r="490" spans="1:30" ht="16.5" hidden="1" thickTop="1" thickBot="1" x14ac:dyDescent="0.3">
      <c r="A490" s="217">
        <f>'Vasco Dpt'!A517</f>
        <v>0</v>
      </c>
      <c r="B490" s="217">
        <f>'Vasco Dpt'!B517</f>
        <v>0</v>
      </c>
      <c r="C490" s="217">
        <f>'Vasco Dpt'!C517</f>
        <v>0</v>
      </c>
      <c r="D490" s="217">
        <f>'Vasco Dpt'!D517</f>
        <v>0</v>
      </c>
      <c r="E490" s="217">
        <f>'Vasco Dpt'!E517</f>
        <v>0</v>
      </c>
      <c r="F490" s="217">
        <f>'Vasco Dpt'!F517</f>
        <v>0</v>
      </c>
      <c r="G490" s="217">
        <f>'Vasco Dpt'!G517</f>
        <v>0</v>
      </c>
      <c r="H490" s="667">
        <f>'Vasco Dpt'!H517</f>
        <v>0</v>
      </c>
      <c r="I490" s="217">
        <f>'Vasco Dpt'!I517</f>
        <v>0</v>
      </c>
      <c r="J490" s="670">
        <f>'Vasco Dpt'!J517</f>
        <v>0</v>
      </c>
      <c r="K490" s="217">
        <f>'Vasco Dpt'!K517</f>
        <v>0</v>
      </c>
      <c r="L490" s="217">
        <f>'Vasco Dpt'!L517</f>
        <v>0</v>
      </c>
      <c r="M490" s="217">
        <f>'Vasco Dpt'!M517</f>
        <v>0</v>
      </c>
      <c r="N490" s="217">
        <f>'Vasco Dpt'!N517</f>
        <v>0</v>
      </c>
      <c r="O490" s="217">
        <f>'Vasco Dpt'!O517</f>
        <v>0</v>
      </c>
      <c r="P490" s="217">
        <f>'Vasco Dpt'!P517</f>
        <v>0</v>
      </c>
      <c r="Q490" s="217">
        <f>'Vasco Dpt'!Q517</f>
        <v>0</v>
      </c>
      <c r="R490" s="217">
        <f>'Vasco Dpt'!R517</f>
        <v>0</v>
      </c>
      <c r="S490" s="217">
        <f>'Vasco Dpt'!S517</f>
        <v>0</v>
      </c>
      <c r="T490" s="217">
        <f>'Vasco Dpt'!T517</f>
        <v>0</v>
      </c>
      <c r="U490" s="217" t="str">
        <f t="shared" si="80"/>
        <v>0--0</v>
      </c>
      <c r="V490" s="217" t="str">
        <f t="shared" si="81"/>
        <v>0--0</v>
      </c>
      <c r="W490" s="217" t="e">
        <f t="shared" si="82"/>
        <v>#N/A</v>
      </c>
      <c r="X490" s="217" t="e">
        <f t="shared" si="83"/>
        <v>#N/A</v>
      </c>
      <c r="Y490" s="217" t="e">
        <f t="shared" si="84"/>
        <v>#N/A</v>
      </c>
      <c r="Z490" s="217" t="e">
        <f t="shared" si="85"/>
        <v>#N/A</v>
      </c>
      <c r="AA490" s="673" t="str">
        <f t="shared" si="86"/>
        <v>,</v>
      </c>
      <c r="AB490" s="217" t="str">
        <f t="shared" si="87"/>
        <v/>
      </c>
      <c r="AC490" s="682">
        <f t="shared" si="88"/>
        <v>0</v>
      </c>
      <c r="AD490" s="682">
        <f t="shared" si="89"/>
        <v>0</v>
      </c>
    </row>
    <row r="491" spans="1:30" ht="16.5" hidden="1" thickTop="1" thickBot="1" x14ac:dyDescent="0.3">
      <c r="A491" s="217">
        <f>'Vasco Dpt'!A518</f>
        <v>0</v>
      </c>
      <c r="B491" s="217">
        <f>'Vasco Dpt'!B518</f>
        <v>0</v>
      </c>
      <c r="C491" s="217">
        <f>'Vasco Dpt'!C518</f>
        <v>0</v>
      </c>
      <c r="D491" s="217">
        <f>'Vasco Dpt'!D518</f>
        <v>0</v>
      </c>
      <c r="E491" s="217">
        <f>'Vasco Dpt'!E518</f>
        <v>0</v>
      </c>
      <c r="F491" s="217">
        <f>'Vasco Dpt'!F518</f>
        <v>0</v>
      </c>
      <c r="G491" s="217">
        <f>'Vasco Dpt'!G518</f>
        <v>0</v>
      </c>
      <c r="H491" s="667">
        <f>'Vasco Dpt'!H518</f>
        <v>0</v>
      </c>
      <c r="I491" s="217">
        <f>'Vasco Dpt'!I518</f>
        <v>0</v>
      </c>
      <c r="J491" s="670">
        <f>'Vasco Dpt'!J518</f>
        <v>0</v>
      </c>
      <c r="K491" s="217">
        <f>'Vasco Dpt'!K518</f>
        <v>0</v>
      </c>
      <c r="L491" s="217">
        <f>'Vasco Dpt'!L518</f>
        <v>0</v>
      </c>
      <c r="M491" s="217">
        <f>'Vasco Dpt'!M518</f>
        <v>0</v>
      </c>
      <c r="N491" s="217">
        <f>'Vasco Dpt'!N518</f>
        <v>0</v>
      </c>
      <c r="O491" s="217">
        <f>'Vasco Dpt'!O518</f>
        <v>0</v>
      </c>
      <c r="P491" s="217">
        <f>'Vasco Dpt'!P518</f>
        <v>0</v>
      </c>
      <c r="Q491" s="217">
        <f>'Vasco Dpt'!Q518</f>
        <v>0</v>
      </c>
      <c r="R491" s="217">
        <f>'Vasco Dpt'!R518</f>
        <v>0</v>
      </c>
      <c r="S491" s="217">
        <f>'Vasco Dpt'!S518</f>
        <v>0</v>
      </c>
      <c r="T491" s="217">
        <f>'Vasco Dpt'!T518</f>
        <v>0</v>
      </c>
      <c r="U491" s="217" t="str">
        <f t="shared" si="80"/>
        <v>0--0</v>
      </c>
      <c r="V491" s="217" t="str">
        <f t="shared" si="81"/>
        <v>0--0</v>
      </c>
      <c r="W491" s="217" t="e">
        <f t="shared" si="82"/>
        <v>#N/A</v>
      </c>
      <c r="X491" s="217" t="e">
        <f t="shared" si="83"/>
        <v>#N/A</v>
      </c>
      <c r="Y491" s="217" t="e">
        <f t="shared" si="84"/>
        <v>#N/A</v>
      </c>
      <c r="Z491" s="217" t="e">
        <f t="shared" si="85"/>
        <v>#N/A</v>
      </c>
      <c r="AA491" s="673" t="str">
        <f t="shared" si="86"/>
        <v>,</v>
      </c>
      <c r="AB491" s="217" t="str">
        <f t="shared" si="87"/>
        <v/>
      </c>
      <c r="AC491" s="682">
        <f t="shared" si="88"/>
        <v>0</v>
      </c>
      <c r="AD491" s="682">
        <f t="shared" si="89"/>
        <v>0</v>
      </c>
    </row>
    <row r="492" spans="1:30" ht="16.5" hidden="1" thickTop="1" thickBot="1" x14ac:dyDescent="0.3">
      <c r="A492" s="217">
        <f>'Vasco Dpt'!A519</f>
        <v>0</v>
      </c>
      <c r="B492" s="217">
        <f>'Vasco Dpt'!B519</f>
        <v>0</v>
      </c>
      <c r="C492" s="217">
        <f>'Vasco Dpt'!C519</f>
        <v>0</v>
      </c>
      <c r="D492" s="217">
        <f>'Vasco Dpt'!D519</f>
        <v>0</v>
      </c>
      <c r="E492" s="217">
        <f>'Vasco Dpt'!E519</f>
        <v>0</v>
      </c>
      <c r="F492" s="217">
        <f>'Vasco Dpt'!F519</f>
        <v>0</v>
      </c>
      <c r="G492" s="217">
        <f>'Vasco Dpt'!G519</f>
        <v>0</v>
      </c>
      <c r="H492" s="667">
        <f>'Vasco Dpt'!H519</f>
        <v>0</v>
      </c>
      <c r="I492" s="217">
        <f>'Vasco Dpt'!I519</f>
        <v>0</v>
      </c>
      <c r="J492" s="670">
        <f>'Vasco Dpt'!J519</f>
        <v>0</v>
      </c>
      <c r="K492" s="217">
        <f>'Vasco Dpt'!K519</f>
        <v>0</v>
      </c>
      <c r="L492" s="217">
        <f>'Vasco Dpt'!L519</f>
        <v>0</v>
      </c>
      <c r="M492" s="217">
        <f>'Vasco Dpt'!M519</f>
        <v>0</v>
      </c>
      <c r="N492" s="217">
        <f>'Vasco Dpt'!N519</f>
        <v>0</v>
      </c>
      <c r="O492" s="217">
        <f>'Vasco Dpt'!O519</f>
        <v>0</v>
      </c>
      <c r="P492" s="217">
        <f>'Vasco Dpt'!P519</f>
        <v>0</v>
      </c>
      <c r="Q492" s="217">
        <f>'Vasco Dpt'!Q519</f>
        <v>0</v>
      </c>
      <c r="R492" s="217">
        <f>'Vasco Dpt'!R519</f>
        <v>0</v>
      </c>
      <c r="S492" s="217">
        <f>'Vasco Dpt'!S519</f>
        <v>0</v>
      </c>
      <c r="T492" s="217">
        <f>'Vasco Dpt'!T519</f>
        <v>0</v>
      </c>
      <c r="U492" s="217" t="str">
        <f t="shared" si="80"/>
        <v>0--0</v>
      </c>
      <c r="V492" s="217" t="str">
        <f t="shared" si="81"/>
        <v>0--0</v>
      </c>
      <c r="W492" s="217" t="e">
        <f t="shared" si="82"/>
        <v>#N/A</v>
      </c>
      <c r="X492" s="217" t="e">
        <f t="shared" si="83"/>
        <v>#N/A</v>
      </c>
      <c r="Y492" s="217" t="e">
        <f t="shared" si="84"/>
        <v>#N/A</v>
      </c>
      <c r="Z492" s="217" t="e">
        <f t="shared" si="85"/>
        <v>#N/A</v>
      </c>
      <c r="AA492" s="673" t="str">
        <f t="shared" si="86"/>
        <v>,</v>
      </c>
      <c r="AB492" s="217" t="str">
        <f t="shared" si="87"/>
        <v/>
      </c>
      <c r="AC492" s="682">
        <f t="shared" si="88"/>
        <v>0</v>
      </c>
      <c r="AD492" s="682">
        <f t="shared" si="89"/>
        <v>0</v>
      </c>
    </row>
    <row r="493" spans="1:30" ht="16.5" hidden="1" thickTop="1" thickBot="1" x14ac:dyDescent="0.3">
      <c r="A493" s="217">
        <f>'Vasco Dpt'!A520</f>
        <v>0</v>
      </c>
      <c r="B493" s="217">
        <f>'Vasco Dpt'!B520</f>
        <v>0</v>
      </c>
      <c r="C493" s="217">
        <f>'Vasco Dpt'!C520</f>
        <v>0</v>
      </c>
      <c r="D493" s="217">
        <f>'Vasco Dpt'!D520</f>
        <v>0</v>
      </c>
      <c r="E493" s="217">
        <f>'Vasco Dpt'!E520</f>
        <v>0</v>
      </c>
      <c r="F493" s="217">
        <f>'Vasco Dpt'!F520</f>
        <v>0</v>
      </c>
      <c r="G493" s="217">
        <f>'Vasco Dpt'!G520</f>
        <v>0</v>
      </c>
      <c r="H493" s="667">
        <f>'Vasco Dpt'!H520</f>
        <v>0</v>
      </c>
      <c r="I493" s="217">
        <f>'Vasco Dpt'!I520</f>
        <v>0</v>
      </c>
      <c r="J493" s="670">
        <f>'Vasco Dpt'!J520</f>
        <v>0</v>
      </c>
      <c r="K493" s="217">
        <f>'Vasco Dpt'!K520</f>
        <v>0</v>
      </c>
      <c r="L493" s="217">
        <f>'Vasco Dpt'!L520</f>
        <v>0</v>
      </c>
      <c r="M493" s="217">
        <f>'Vasco Dpt'!M520</f>
        <v>0</v>
      </c>
      <c r="N493" s="217">
        <f>'Vasco Dpt'!N520</f>
        <v>0</v>
      </c>
      <c r="O493" s="217">
        <f>'Vasco Dpt'!O520</f>
        <v>0</v>
      </c>
      <c r="P493" s="217">
        <f>'Vasco Dpt'!P520</f>
        <v>0</v>
      </c>
      <c r="Q493" s="217">
        <f>'Vasco Dpt'!Q520</f>
        <v>0</v>
      </c>
      <c r="R493" s="217">
        <f>'Vasco Dpt'!R520</f>
        <v>0</v>
      </c>
      <c r="S493" s="217">
        <f>'Vasco Dpt'!S520</f>
        <v>0</v>
      </c>
      <c r="T493" s="217">
        <f>'Vasco Dpt'!T520</f>
        <v>0</v>
      </c>
      <c r="U493" s="217" t="str">
        <f t="shared" si="80"/>
        <v>0--0</v>
      </c>
      <c r="V493" s="217" t="str">
        <f t="shared" si="81"/>
        <v>0--0</v>
      </c>
      <c r="W493" s="217" t="e">
        <f t="shared" si="82"/>
        <v>#N/A</v>
      </c>
      <c r="X493" s="217" t="e">
        <f t="shared" si="83"/>
        <v>#N/A</v>
      </c>
      <c r="Y493" s="217" t="e">
        <f t="shared" si="84"/>
        <v>#N/A</v>
      </c>
      <c r="Z493" s="217" t="e">
        <f t="shared" si="85"/>
        <v>#N/A</v>
      </c>
      <c r="AA493" s="673" t="str">
        <f t="shared" si="86"/>
        <v>,</v>
      </c>
      <c r="AB493" s="217" t="str">
        <f t="shared" si="87"/>
        <v/>
      </c>
      <c r="AC493" s="682">
        <f t="shared" si="88"/>
        <v>0</v>
      </c>
      <c r="AD493" s="682">
        <f t="shared" si="89"/>
        <v>0</v>
      </c>
    </row>
    <row r="494" spans="1:30" ht="16.5" hidden="1" thickTop="1" thickBot="1" x14ac:dyDescent="0.3">
      <c r="A494" s="217">
        <f>'Vasco Dpt'!A521</f>
        <v>0</v>
      </c>
      <c r="B494" s="217">
        <f>'Vasco Dpt'!B521</f>
        <v>0</v>
      </c>
      <c r="C494" s="217">
        <f>'Vasco Dpt'!C521</f>
        <v>0</v>
      </c>
      <c r="D494" s="217">
        <f>'Vasco Dpt'!D521</f>
        <v>0</v>
      </c>
      <c r="E494" s="217">
        <f>'Vasco Dpt'!E521</f>
        <v>0</v>
      </c>
      <c r="F494" s="217">
        <f>'Vasco Dpt'!F521</f>
        <v>0</v>
      </c>
      <c r="G494" s="217">
        <f>'Vasco Dpt'!G521</f>
        <v>0</v>
      </c>
      <c r="H494" s="667">
        <f>'Vasco Dpt'!H521</f>
        <v>0</v>
      </c>
      <c r="I494" s="217">
        <f>'Vasco Dpt'!I521</f>
        <v>0</v>
      </c>
      <c r="J494" s="670">
        <f>'Vasco Dpt'!J521</f>
        <v>0</v>
      </c>
      <c r="K494" s="217">
        <f>'Vasco Dpt'!K521</f>
        <v>0</v>
      </c>
      <c r="L494" s="217">
        <f>'Vasco Dpt'!L521</f>
        <v>0</v>
      </c>
      <c r="M494" s="217">
        <f>'Vasco Dpt'!M521</f>
        <v>0</v>
      </c>
      <c r="N494" s="217">
        <f>'Vasco Dpt'!N521</f>
        <v>0</v>
      </c>
      <c r="O494" s="217">
        <f>'Vasco Dpt'!O521</f>
        <v>0</v>
      </c>
      <c r="P494" s="217">
        <f>'Vasco Dpt'!P521</f>
        <v>0</v>
      </c>
      <c r="Q494" s="217">
        <f>'Vasco Dpt'!Q521</f>
        <v>0</v>
      </c>
      <c r="R494" s="217">
        <f>'Vasco Dpt'!R521</f>
        <v>0</v>
      </c>
      <c r="S494" s="217">
        <f>'Vasco Dpt'!S521</f>
        <v>0</v>
      </c>
      <c r="T494" s="217">
        <f>'Vasco Dpt'!T521</f>
        <v>0</v>
      </c>
      <c r="U494" s="217" t="str">
        <f t="shared" si="80"/>
        <v>0--0</v>
      </c>
      <c r="V494" s="217" t="str">
        <f t="shared" si="81"/>
        <v>0--0</v>
      </c>
      <c r="W494" s="217" t="e">
        <f t="shared" si="82"/>
        <v>#N/A</v>
      </c>
      <c r="X494" s="217" t="e">
        <f t="shared" si="83"/>
        <v>#N/A</v>
      </c>
      <c r="Y494" s="217" t="e">
        <f t="shared" si="84"/>
        <v>#N/A</v>
      </c>
      <c r="Z494" s="217" t="e">
        <f t="shared" si="85"/>
        <v>#N/A</v>
      </c>
      <c r="AA494" s="673" t="str">
        <f t="shared" si="86"/>
        <v>,</v>
      </c>
      <c r="AB494" s="217" t="str">
        <f t="shared" si="87"/>
        <v/>
      </c>
      <c r="AC494" s="682">
        <f t="shared" si="88"/>
        <v>0</v>
      </c>
      <c r="AD494" s="682">
        <f t="shared" si="89"/>
        <v>0</v>
      </c>
    </row>
    <row r="495" spans="1:30" ht="16.5" hidden="1" thickTop="1" thickBot="1" x14ac:dyDescent="0.3">
      <c r="A495" s="217">
        <f>'Vasco Dpt'!A522</f>
        <v>0</v>
      </c>
      <c r="B495" s="217">
        <f>'Vasco Dpt'!B522</f>
        <v>0</v>
      </c>
      <c r="C495" s="217">
        <f>'Vasco Dpt'!C522</f>
        <v>0</v>
      </c>
      <c r="D495" s="217">
        <f>'Vasco Dpt'!D522</f>
        <v>0</v>
      </c>
      <c r="E495" s="217">
        <f>'Vasco Dpt'!E522</f>
        <v>0</v>
      </c>
      <c r="F495" s="217">
        <f>'Vasco Dpt'!F522</f>
        <v>0</v>
      </c>
      <c r="G495" s="217">
        <f>'Vasco Dpt'!G522</f>
        <v>0</v>
      </c>
      <c r="H495" s="667">
        <f>'Vasco Dpt'!H522</f>
        <v>0</v>
      </c>
      <c r="I495" s="217">
        <f>'Vasco Dpt'!I522</f>
        <v>0</v>
      </c>
      <c r="J495" s="670">
        <f>'Vasco Dpt'!J522</f>
        <v>0</v>
      </c>
      <c r="K495" s="217">
        <f>'Vasco Dpt'!K522</f>
        <v>0</v>
      </c>
      <c r="L495" s="217">
        <f>'Vasco Dpt'!L522</f>
        <v>0</v>
      </c>
      <c r="M495" s="217">
        <f>'Vasco Dpt'!M522</f>
        <v>0</v>
      </c>
      <c r="N495" s="217">
        <f>'Vasco Dpt'!N522</f>
        <v>0</v>
      </c>
      <c r="O495" s="217">
        <f>'Vasco Dpt'!O522</f>
        <v>0</v>
      </c>
      <c r="P495" s="217">
        <f>'Vasco Dpt'!P522</f>
        <v>0</v>
      </c>
      <c r="Q495" s="217">
        <f>'Vasco Dpt'!Q522</f>
        <v>0</v>
      </c>
      <c r="R495" s="217">
        <f>'Vasco Dpt'!R522</f>
        <v>0</v>
      </c>
      <c r="S495" s="217">
        <f>'Vasco Dpt'!S522</f>
        <v>0</v>
      </c>
      <c r="T495" s="217">
        <f>'Vasco Dpt'!T522</f>
        <v>0</v>
      </c>
      <c r="U495" s="217" t="str">
        <f t="shared" si="80"/>
        <v>0--0</v>
      </c>
      <c r="V495" s="217" t="str">
        <f t="shared" si="81"/>
        <v>0--0</v>
      </c>
      <c r="W495" s="217" t="e">
        <f t="shared" si="82"/>
        <v>#N/A</v>
      </c>
      <c r="X495" s="217" t="e">
        <f t="shared" si="83"/>
        <v>#N/A</v>
      </c>
      <c r="Y495" s="217" t="e">
        <f t="shared" si="84"/>
        <v>#N/A</v>
      </c>
      <c r="Z495" s="217" t="e">
        <f t="shared" si="85"/>
        <v>#N/A</v>
      </c>
      <c r="AA495" s="673" t="str">
        <f t="shared" si="86"/>
        <v>,</v>
      </c>
      <c r="AB495" s="217" t="str">
        <f t="shared" si="87"/>
        <v/>
      </c>
      <c r="AC495" s="682">
        <f t="shared" si="88"/>
        <v>0</v>
      </c>
      <c r="AD495" s="682">
        <f t="shared" si="89"/>
        <v>0</v>
      </c>
    </row>
    <row r="496" spans="1:30" ht="16.5" hidden="1" thickTop="1" thickBot="1" x14ac:dyDescent="0.3">
      <c r="A496" s="217">
        <f>'Vasco Dpt'!A523</f>
        <v>0</v>
      </c>
      <c r="B496" s="217">
        <f>'Vasco Dpt'!B523</f>
        <v>0</v>
      </c>
      <c r="C496" s="217">
        <f>'Vasco Dpt'!C523</f>
        <v>0</v>
      </c>
      <c r="D496" s="217">
        <f>'Vasco Dpt'!D523</f>
        <v>0</v>
      </c>
      <c r="E496" s="217">
        <f>'Vasco Dpt'!E523</f>
        <v>0</v>
      </c>
      <c r="F496" s="217">
        <f>'Vasco Dpt'!F523</f>
        <v>0</v>
      </c>
      <c r="G496" s="217">
        <f>'Vasco Dpt'!G523</f>
        <v>0</v>
      </c>
      <c r="H496" s="667">
        <f>'Vasco Dpt'!H523</f>
        <v>0</v>
      </c>
      <c r="I496" s="217">
        <f>'Vasco Dpt'!I523</f>
        <v>0</v>
      </c>
      <c r="J496" s="670">
        <f>'Vasco Dpt'!J523</f>
        <v>0</v>
      </c>
      <c r="K496" s="217">
        <f>'Vasco Dpt'!K523</f>
        <v>0</v>
      </c>
      <c r="L496" s="217">
        <f>'Vasco Dpt'!L523</f>
        <v>0</v>
      </c>
      <c r="M496" s="217">
        <f>'Vasco Dpt'!M523</f>
        <v>0</v>
      </c>
      <c r="N496" s="217">
        <f>'Vasco Dpt'!N523</f>
        <v>0</v>
      </c>
      <c r="O496" s="217">
        <f>'Vasco Dpt'!O523</f>
        <v>0</v>
      </c>
      <c r="P496" s="217">
        <f>'Vasco Dpt'!P523</f>
        <v>0</v>
      </c>
      <c r="Q496" s="217">
        <f>'Vasco Dpt'!Q523</f>
        <v>0</v>
      </c>
      <c r="R496" s="217">
        <f>'Vasco Dpt'!R523</f>
        <v>0</v>
      </c>
      <c r="S496" s="217">
        <f>'Vasco Dpt'!S523</f>
        <v>0</v>
      </c>
      <c r="T496" s="217">
        <f>'Vasco Dpt'!T523</f>
        <v>0</v>
      </c>
      <c r="U496" s="217" t="str">
        <f t="shared" si="80"/>
        <v>0--0</v>
      </c>
      <c r="V496" s="217" t="str">
        <f t="shared" si="81"/>
        <v>0--0</v>
      </c>
      <c r="W496" s="217" t="e">
        <f t="shared" si="82"/>
        <v>#N/A</v>
      </c>
      <c r="X496" s="217" t="e">
        <f t="shared" si="83"/>
        <v>#N/A</v>
      </c>
      <c r="Y496" s="217" t="e">
        <f t="shared" si="84"/>
        <v>#N/A</v>
      </c>
      <c r="Z496" s="217" t="e">
        <f t="shared" si="85"/>
        <v>#N/A</v>
      </c>
      <c r="AA496" s="673" t="str">
        <f t="shared" si="86"/>
        <v>,</v>
      </c>
      <c r="AB496" s="217" t="str">
        <f t="shared" si="87"/>
        <v/>
      </c>
      <c r="AC496" s="682">
        <f t="shared" si="88"/>
        <v>0</v>
      </c>
      <c r="AD496" s="682">
        <f t="shared" si="89"/>
        <v>0</v>
      </c>
    </row>
    <row r="497" spans="1:30" ht="16.5" hidden="1" thickTop="1" thickBot="1" x14ac:dyDescent="0.3">
      <c r="A497" s="217">
        <f>'Vasco Dpt'!A524</f>
        <v>0</v>
      </c>
      <c r="B497" s="217">
        <f>'Vasco Dpt'!B524</f>
        <v>0</v>
      </c>
      <c r="C497" s="217">
        <f>'Vasco Dpt'!C524</f>
        <v>0</v>
      </c>
      <c r="D497" s="217">
        <f>'Vasco Dpt'!D524</f>
        <v>0</v>
      </c>
      <c r="E497" s="217">
        <f>'Vasco Dpt'!E524</f>
        <v>0</v>
      </c>
      <c r="F497" s="217">
        <f>'Vasco Dpt'!F524</f>
        <v>0</v>
      </c>
      <c r="G497" s="217">
        <f>'Vasco Dpt'!G524</f>
        <v>0</v>
      </c>
      <c r="H497" s="667">
        <f>'Vasco Dpt'!H524</f>
        <v>0</v>
      </c>
      <c r="I497" s="217">
        <f>'Vasco Dpt'!I524</f>
        <v>0</v>
      </c>
      <c r="J497" s="670">
        <f>'Vasco Dpt'!J524</f>
        <v>0</v>
      </c>
      <c r="K497" s="217">
        <f>'Vasco Dpt'!K524</f>
        <v>0</v>
      </c>
      <c r="L497" s="217">
        <f>'Vasco Dpt'!L524</f>
        <v>0</v>
      </c>
      <c r="M497" s="217">
        <f>'Vasco Dpt'!M524</f>
        <v>0</v>
      </c>
      <c r="N497" s="217">
        <f>'Vasco Dpt'!N524</f>
        <v>0</v>
      </c>
      <c r="O497" s="217">
        <f>'Vasco Dpt'!O524</f>
        <v>0</v>
      </c>
      <c r="P497" s="217">
        <f>'Vasco Dpt'!P524</f>
        <v>0</v>
      </c>
      <c r="Q497" s="217">
        <f>'Vasco Dpt'!Q524</f>
        <v>0</v>
      </c>
      <c r="R497" s="217">
        <f>'Vasco Dpt'!R524</f>
        <v>0</v>
      </c>
      <c r="S497" s="217">
        <f>'Vasco Dpt'!S524</f>
        <v>0</v>
      </c>
      <c r="T497" s="217">
        <f>'Vasco Dpt'!T524</f>
        <v>0</v>
      </c>
      <c r="U497" s="217" t="str">
        <f t="shared" si="80"/>
        <v>0--0</v>
      </c>
      <c r="V497" s="217" t="str">
        <f t="shared" si="81"/>
        <v>0--0</v>
      </c>
      <c r="W497" s="217" t="e">
        <f t="shared" si="82"/>
        <v>#N/A</v>
      </c>
      <c r="X497" s="217" t="e">
        <f t="shared" si="83"/>
        <v>#N/A</v>
      </c>
      <c r="Y497" s="217" t="e">
        <f t="shared" si="84"/>
        <v>#N/A</v>
      </c>
      <c r="Z497" s="217" t="e">
        <f t="shared" si="85"/>
        <v>#N/A</v>
      </c>
      <c r="AA497" s="673" t="str">
        <f t="shared" si="86"/>
        <v>,</v>
      </c>
      <c r="AB497" s="217" t="str">
        <f t="shared" si="87"/>
        <v/>
      </c>
      <c r="AC497" s="682">
        <f t="shared" si="88"/>
        <v>0</v>
      </c>
      <c r="AD497" s="682">
        <f t="shared" si="89"/>
        <v>0</v>
      </c>
    </row>
    <row r="498" spans="1:30" ht="16.5" hidden="1" thickTop="1" thickBot="1" x14ac:dyDescent="0.3">
      <c r="A498" s="217">
        <f>'Vasco Dpt'!A525</f>
        <v>0</v>
      </c>
      <c r="B498" s="217">
        <f>'Vasco Dpt'!B525</f>
        <v>0</v>
      </c>
      <c r="C498" s="217">
        <f>'Vasco Dpt'!C525</f>
        <v>0</v>
      </c>
      <c r="D498" s="217">
        <f>'Vasco Dpt'!D525</f>
        <v>0</v>
      </c>
      <c r="E498" s="217">
        <f>'Vasco Dpt'!E525</f>
        <v>0</v>
      </c>
      <c r="F498" s="217">
        <f>'Vasco Dpt'!F525</f>
        <v>0</v>
      </c>
      <c r="G498" s="217">
        <f>'Vasco Dpt'!G525</f>
        <v>0</v>
      </c>
      <c r="H498" s="667">
        <f>'Vasco Dpt'!H525</f>
        <v>0</v>
      </c>
      <c r="I498" s="217">
        <f>'Vasco Dpt'!I525</f>
        <v>0</v>
      </c>
      <c r="J498" s="670">
        <f>'Vasco Dpt'!J525</f>
        <v>0</v>
      </c>
      <c r="K498" s="217">
        <f>'Vasco Dpt'!K525</f>
        <v>0</v>
      </c>
      <c r="L498" s="217">
        <f>'Vasco Dpt'!L525</f>
        <v>0</v>
      </c>
      <c r="M498" s="217">
        <f>'Vasco Dpt'!M525</f>
        <v>0</v>
      </c>
      <c r="N498" s="217">
        <f>'Vasco Dpt'!N525</f>
        <v>0</v>
      </c>
      <c r="O498" s="217">
        <f>'Vasco Dpt'!O525</f>
        <v>0</v>
      </c>
      <c r="P498" s="217">
        <f>'Vasco Dpt'!P525</f>
        <v>0</v>
      </c>
      <c r="Q498" s="217">
        <f>'Vasco Dpt'!Q525</f>
        <v>0</v>
      </c>
      <c r="R498" s="217">
        <f>'Vasco Dpt'!R525</f>
        <v>0</v>
      </c>
      <c r="S498" s="217">
        <f>'Vasco Dpt'!S525</f>
        <v>0</v>
      </c>
      <c r="T498" s="217">
        <f>'Vasco Dpt'!T525</f>
        <v>0</v>
      </c>
      <c r="U498" s="217" t="str">
        <f t="shared" si="80"/>
        <v>0--0</v>
      </c>
      <c r="V498" s="217" t="str">
        <f t="shared" si="81"/>
        <v>0--0</v>
      </c>
      <c r="W498" s="217" t="e">
        <f t="shared" si="82"/>
        <v>#N/A</v>
      </c>
      <c r="X498" s="217" t="e">
        <f t="shared" si="83"/>
        <v>#N/A</v>
      </c>
      <c r="Y498" s="217" t="e">
        <f t="shared" si="84"/>
        <v>#N/A</v>
      </c>
      <c r="Z498" s="217" t="e">
        <f t="shared" si="85"/>
        <v>#N/A</v>
      </c>
      <c r="AA498" s="673" t="str">
        <f t="shared" si="86"/>
        <v>,</v>
      </c>
      <c r="AB498" s="217" t="str">
        <f t="shared" si="87"/>
        <v/>
      </c>
      <c r="AC498" s="682">
        <f t="shared" si="88"/>
        <v>0</v>
      </c>
      <c r="AD498" s="682">
        <f t="shared" si="89"/>
        <v>0</v>
      </c>
    </row>
    <row r="499" spans="1:30" ht="16.5" hidden="1" thickTop="1" thickBot="1" x14ac:dyDescent="0.3">
      <c r="A499" s="217">
        <f>'Vasco Dpt'!A526</f>
        <v>0</v>
      </c>
      <c r="B499" s="217">
        <f>'Vasco Dpt'!B526</f>
        <v>0</v>
      </c>
      <c r="C499" s="217">
        <f>'Vasco Dpt'!C526</f>
        <v>0</v>
      </c>
      <c r="D499" s="217">
        <f>'Vasco Dpt'!D526</f>
        <v>0</v>
      </c>
      <c r="E499" s="217">
        <f>'Vasco Dpt'!E526</f>
        <v>0</v>
      </c>
      <c r="F499" s="217">
        <f>'Vasco Dpt'!F526</f>
        <v>0</v>
      </c>
      <c r="G499" s="217">
        <f>'Vasco Dpt'!G526</f>
        <v>0</v>
      </c>
      <c r="H499" s="667">
        <f>'Vasco Dpt'!H526</f>
        <v>0</v>
      </c>
      <c r="I499" s="217">
        <f>'Vasco Dpt'!I526</f>
        <v>0</v>
      </c>
      <c r="J499" s="670">
        <f>'Vasco Dpt'!J526</f>
        <v>0</v>
      </c>
      <c r="K499" s="217">
        <f>'Vasco Dpt'!K526</f>
        <v>0</v>
      </c>
      <c r="L499" s="217">
        <f>'Vasco Dpt'!L526</f>
        <v>0</v>
      </c>
      <c r="M499" s="217">
        <f>'Vasco Dpt'!M526</f>
        <v>0</v>
      </c>
      <c r="N499" s="217">
        <f>'Vasco Dpt'!N526</f>
        <v>0</v>
      </c>
      <c r="O499" s="217">
        <f>'Vasco Dpt'!O526</f>
        <v>0</v>
      </c>
      <c r="P499" s="217">
        <f>'Vasco Dpt'!P526</f>
        <v>0</v>
      </c>
      <c r="Q499" s="217">
        <f>'Vasco Dpt'!Q526</f>
        <v>0</v>
      </c>
      <c r="R499" s="217">
        <f>'Vasco Dpt'!R526</f>
        <v>0</v>
      </c>
      <c r="S499" s="217">
        <f>'Vasco Dpt'!S526</f>
        <v>0</v>
      </c>
      <c r="T499" s="217">
        <f>'Vasco Dpt'!T526</f>
        <v>0</v>
      </c>
      <c r="U499" s="217" t="str">
        <f t="shared" si="80"/>
        <v>0--0</v>
      </c>
      <c r="V499" s="217" t="str">
        <f t="shared" si="81"/>
        <v>0--0</v>
      </c>
      <c r="W499" s="217" t="e">
        <f t="shared" si="82"/>
        <v>#N/A</v>
      </c>
      <c r="X499" s="217" t="e">
        <f t="shared" si="83"/>
        <v>#N/A</v>
      </c>
      <c r="Y499" s="217" t="e">
        <f t="shared" si="84"/>
        <v>#N/A</v>
      </c>
      <c r="Z499" s="217" t="e">
        <f t="shared" si="85"/>
        <v>#N/A</v>
      </c>
      <c r="AA499" s="673" t="str">
        <f t="shared" si="86"/>
        <v>,</v>
      </c>
      <c r="AB499" s="217" t="str">
        <f t="shared" si="87"/>
        <v/>
      </c>
      <c r="AC499" s="682">
        <f t="shared" si="88"/>
        <v>0</v>
      </c>
      <c r="AD499" s="682">
        <f t="shared" si="89"/>
        <v>0</v>
      </c>
    </row>
    <row r="500" spans="1:30" ht="16.5" hidden="1" thickTop="1" thickBot="1" x14ac:dyDescent="0.3">
      <c r="A500" s="217">
        <f>'Vasco Dpt'!A527</f>
        <v>0</v>
      </c>
      <c r="B500" s="217">
        <f>'Vasco Dpt'!B527</f>
        <v>0</v>
      </c>
      <c r="C500" s="217">
        <f>'Vasco Dpt'!C527</f>
        <v>0</v>
      </c>
      <c r="D500" s="217">
        <f>'Vasco Dpt'!D527</f>
        <v>0</v>
      </c>
      <c r="E500" s="217">
        <f>'Vasco Dpt'!E527</f>
        <v>0</v>
      </c>
      <c r="F500" s="217">
        <f>'Vasco Dpt'!F527</f>
        <v>0</v>
      </c>
      <c r="G500" s="217">
        <f>'Vasco Dpt'!G527</f>
        <v>0</v>
      </c>
      <c r="H500" s="667">
        <f>'Vasco Dpt'!H527</f>
        <v>0</v>
      </c>
      <c r="I500" s="217">
        <f>'Vasco Dpt'!I527</f>
        <v>0</v>
      </c>
      <c r="J500" s="670">
        <f>'Vasco Dpt'!J527</f>
        <v>0</v>
      </c>
      <c r="K500" s="217">
        <f>'Vasco Dpt'!K527</f>
        <v>0</v>
      </c>
      <c r="L500" s="217">
        <f>'Vasco Dpt'!L527</f>
        <v>0</v>
      </c>
      <c r="M500" s="217">
        <f>'Vasco Dpt'!M527</f>
        <v>0</v>
      </c>
      <c r="N500" s="217">
        <f>'Vasco Dpt'!N527</f>
        <v>0</v>
      </c>
      <c r="O500" s="217">
        <f>'Vasco Dpt'!O527</f>
        <v>0</v>
      </c>
      <c r="P500" s="217">
        <f>'Vasco Dpt'!P527</f>
        <v>0</v>
      </c>
      <c r="Q500" s="217">
        <f>'Vasco Dpt'!Q527</f>
        <v>0</v>
      </c>
      <c r="R500" s="217">
        <f>'Vasco Dpt'!R527</f>
        <v>0</v>
      </c>
      <c r="S500" s="217">
        <f>'Vasco Dpt'!S527</f>
        <v>0</v>
      </c>
      <c r="T500" s="217">
        <f>'Vasco Dpt'!T527</f>
        <v>0</v>
      </c>
      <c r="U500" s="217" t="str">
        <f t="shared" si="80"/>
        <v>0--0</v>
      </c>
      <c r="V500" s="217" t="str">
        <f t="shared" si="81"/>
        <v>0--0</v>
      </c>
      <c r="W500" s="217" t="e">
        <f t="shared" si="82"/>
        <v>#N/A</v>
      </c>
      <c r="X500" s="217" t="e">
        <f t="shared" si="83"/>
        <v>#N/A</v>
      </c>
      <c r="Y500" s="217" t="e">
        <f t="shared" si="84"/>
        <v>#N/A</v>
      </c>
      <c r="Z500" s="217" t="e">
        <f t="shared" si="85"/>
        <v>#N/A</v>
      </c>
      <c r="AA500" s="673" t="str">
        <f t="shared" si="86"/>
        <v>,</v>
      </c>
      <c r="AB500" s="217" t="str">
        <f t="shared" si="87"/>
        <v/>
      </c>
      <c r="AC500" s="682">
        <f t="shared" si="88"/>
        <v>0</v>
      </c>
      <c r="AD500" s="682">
        <f t="shared" si="89"/>
        <v>0</v>
      </c>
    </row>
    <row r="501" spans="1:30" ht="16.5" hidden="1" thickTop="1" thickBot="1" x14ac:dyDescent="0.3">
      <c r="A501" s="217">
        <f>'Vasco Dpt'!A528</f>
        <v>0</v>
      </c>
      <c r="B501" s="217">
        <f>'Vasco Dpt'!B528</f>
        <v>0</v>
      </c>
      <c r="C501" s="217">
        <f>'Vasco Dpt'!C528</f>
        <v>0</v>
      </c>
      <c r="D501" s="217">
        <f>'Vasco Dpt'!D528</f>
        <v>0</v>
      </c>
      <c r="E501" s="217">
        <f>'Vasco Dpt'!E528</f>
        <v>0</v>
      </c>
      <c r="F501" s="217">
        <f>'Vasco Dpt'!F528</f>
        <v>0</v>
      </c>
      <c r="G501" s="217">
        <f>'Vasco Dpt'!G528</f>
        <v>0</v>
      </c>
      <c r="H501" s="667">
        <f>'Vasco Dpt'!H528</f>
        <v>0</v>
      </c>
      <c r="I501" s="217">
        <f>'Vasco Dpt'!I528</f>
        <v>0</v>
      </c>
      <c r="J501" s="670">
        <f>'Vasco Dpt'!J528</f>
        <v>0</v>
      </c>
      <c r="K501" s="217">
        <f>'Vasco Dpt'!K528</f>
        <v>0</v>
      </c>
      <c r="L501" s="217">
        <f>'Vasco Dpt'!L528</f>
        <v>0</v>
      </c>
      <c r="M501" s="217">
        <f>'Vasco Dpt'!M528</f>
        <v>0</v>
      </c>
      <c r="N501" s="217">
        <f>'Vasco Dpt'!N528</f>
        <v>0</v>
      </c>
      <c r="O501" s="217">
        <f>'Vasco Dpt'!O528</f>
        <v>0</v>
      </c>
      <c r="P501" s="217">
        <f>'Vasco Dpt'!P528</f>
        <v>0</v>
      </c>
      <c r="Q501" s="217">
        <f>'Vasco Dpt'!Q528</f>
        <v>0</v>
      </c>
      <c r="R501" s="217">
        <f>'Vasco Dpt'!R528</f>
        <v>0</v>
      </c>
      <c r="S501" s="217">
        <f>'Vasco Dpt'!S528</f>
        <v>0</v>
      </c>
      <c r="T501" s="217">
        <f>'Vasco Dpt'!T528</f>
        <v>0</v>
      </c>
      <c r="U501" s="217" t="str">
        <f t="shared" si="80"/>
        <v>0--0</v>
      </c>
      <c r="V501" s="217" t="str">
        <f t="shared" si="81"/>
        <v>0--0</v>
      </c>
      <c r="W501" s="217" t="e">
        <f t="shared" si="82"/>
        <v>#N/A</v>
      </c>
      <c r="X501" s="217" t="e">
        <f t="shared" si="83"/>
        <v>#N/A</v>
      </c>
      <c r="Y501" s="217" t="e">
        <f t="shared" si="84"/>
        <v>#N/A</v>
      </c>
      <c r="Z501" s="217" t="e">
        <f t="shared" si="85"/>
        <v>#N/A</v>
      </c>
      <c r="AA501" s="673" t="str">
        <f t="shared" si="86"/>
        <v>,</v>
      </c>
      <c r="AB501" s="217" t="str">
        <f t="shared" si="87"/>
        <v/>
      </c>
      <c r="AC501" s="682">
        <f t="shared" si="88"/>
        <v>0</v>
      </c>
      <c r="AD501" s="682">
        <f t="shared" si="89"/>
        <v>0</v>
      </c>
    </row>
    <row r="502" spans="1:30" ht="16.5" hidden="1" thickTop="1" thickBot="1" x14ac:dyDescent="0.3">
      <c r="A502" s="217" t="str">
        <f>'Prv Dpt'!A57</f>
        <v>VOLVO</v>
      </c>
      <c r="B502" s="217" t="str">
        <f>'Prv Dpt'!B57</f>
        <v>1A</v>
      </c>
      <c r="C502" s="217" t="str">
        <f>'Prv Dpt'!C57</f>
        <v>PRVDPT</v>
      </c>
      <c r="D502" s="217" t="str">
        <f>'Prv Dpt'!D57</f>
        <v>------</v>
      </c>
      <c r="E502" s="217" t="str">
        <f>'Prv Dpt'!E57</f>
        <v>PNJ</v>
      </c>
      <c r="F502" s="217">
        <f>'Prv Dpt'!F57</f>
        <v>0</v>
      </c>
      <c r="G502" s="217">
        <f>'Prv Dpt'!G57</f>
        <v>6</v>
      </c>
      <c r="H502" s="667">
        <f>'Prv Dpt'!H57</f>
        <v>15.15</v>
      </c>
      <c r="I502" s="217">
        <f>'Prv Dpt'!I57</f>
        <v>0</v>
      </c>
      <c r="J502" s="670">
        <f>'Prv Dpt'!J57</f>
        <v>15.3</v>
      </c>
      <c r="K502" s="217">
        <f>'Prv Dpt'!K57</f>
        <v>0</v>
      </c>
      <c r="L502" s="217">
        <f>'Prv Dpt'!L57</f>
        <v>0</v>
      </c>
      <c r="M502" s="217">
        <f>'Prv Dpt'!M57</f>
        <v>0</v>
      </c>
      <c r="N502" s="217">
        <f>'Prv Dpt'!N57</f>
        <v>0</v>
      </c>
      <c r="O502" s="217">
        <f>'Prv Dpt'!O57</f>
        <v>0</v>
      </c>
      <c r="P502" s="217">
        <f>'Prv Dpt'!P57</f>
        <v>0</v>
      </c>
      <c r="Q502" s="217">
        <f>'Prv Dpt'!Q57</f>
        <v>0</v>
      </c>
      <c r="R502" s="217">
        <f>'Prv Dpt'!R57</f>
        <v>0</v>
      </c>
      <c r="S502" s="217">
        <f>'Prv Dpt'!S529</f>
        <v>0</v>
      </c>
      <c r="T502" s="217">
        <f>'Vasco Dpt'!T529</f>
        <v>0</v>
      </c>
      <c r="U502" s="217" t="str">
        <f t="shared" si="80"/>
        <v>PRVDPT--------PNJ</v>
      </c>
      <c r="V502" s="217" t="str">
        <f t="shared" si="81"/>
        <v>PNJ--------PRVDPT</v>
      </c>
      <c r="W502" s="217" t="e">
        <f t="shared" si="82"/>
        <v>#N/A</v>
      </c>
      <c r="X502" s="217" t="e">
        <f t="shared" si="83"/>
        <v>#N/A</v>
      </c>
      <c r="Y502" s="217" t="e">
        <f t="shared" si="84"/>
        <v>#N/A</v>
      </c>
      <c r="Z502" s="217" t="e">
        <f t="shared" si="85"/>
        <v>#N/A</v>
      </c>
      <c r="AA502" s="673" t="str">
        <f t="shared" ref="AA502:AA565" si="90">CONCATENATE(IFERROR(IFERROR(VLOOKUP($U502,PRV,2,FALSE),VLOOKUP($V502,PRV,2,FALSE)),""),",",IFERROR(IFERROR(VLOOKUP($U502,ALL,2,FALSE),VLOOKUP($V502,ALL,2,FALSE)),""))</f>
        <v>,</v>
      </c>
      <c r="AB502" s="217" t="str">
        <f t="shared" si="87"/>
        <v/>
      </c>
      <c r="AC502" s="682">
        <f t="shared" si="88"/>
        <v>15.15</v>
      </c>
      <c r="AD502" s="682">
        <f t="shared" si="89"/>
        <v>15.3</v>
      </c>
    </row>
    <row r="503" spans="1:30" ht="16.5" hidden="1" thickTop="1" thickBot="1" x14ac:dyDescent="0.3">
      <c r="A503" s="217" t="str">
        <f>'Prv Dpt'!A58</f>
        <v>AC</v>
      </c>
      <c r="B503" s="217">
        <f>'Prv Dpt'!B58</f>
        <v>0</v>
      </c>
      <c r="C503" s="217" t="str">
        <f>'Prv Dpt'!C58</f>
        <v>PNJ</v>
      </c>
      <c r="D503" s="217" t="str">
        <f>'Prv Dpt'!D58</f>
        <v>CRT</v>
      </c>
      <c r="E503" s="217" t="str">
        <f>'Prv Dpt'!E58</f>
        <v>VSD</v>
      </c>
      <c r="F503" s="217">
        <f>'Prv Dpt'!F58</f>
        <v>30</v>
      </c>
      <c r="G503" s="217">
        <f>'Prv Dpt'!G58</f>
        <v>0</v>
      </c>
      <c r="H503" s="667">
        <f>'Prv Dpt'!H58</f>
        <v>15.45</v>
      </c>
      <c r="I503" s="217">
        <f>'Prv Dpt'!I58</f>
        <v>0</v>
      </c>
      <c r="J503" s="670">
        <f>'Prv Dpt'!J58</f>
        <v>16.3</v>
      </c>
      <c r="K503" s="217">
        <f>'Prv Dpt'!K58</f>
        <v>0</v>
      </c>
      <c r="L503" s="217">
        <f>'Prv Dpt'!L58</f>
        <v>0</v>
      </c>
      <c r="M503" s="217">
        <f>'Prv Dpt'!M58</f>
        <v>0</v>
      </c>
      <c r="N503" s="217">
        <f>'Prv Dpt'!N58</f>
        <v>0</v>
      </c>
      <c r="O503" s="217">
        <f>'Prv Dpt'!O58</f>
        <v>0</v>
      </c>
      <c r="P503" s="217">
        <f>'Prv Dpt'!P58</f>
        <v>0</v>
      </c>
      <c r="Q503" s="217">
        <f>'Prv Dpt'!Q58</f>
        <v>0</v>
      </c>
      <c r="R503" s="217">
        <f>'Prv Dpt'!R58</f>
        <v>0</v>
      </c>
      <c r="S503" s="217">
        <f>'Prv Dpt'!S530</f>
        <v>0</v>
      </c>
      <c r="T503" s="217">
        <f>'Vasco Dpt'!T530</f>
        <v>0</v>
      </c>
      <c r="U503" s="217" t="str">
        <f t="shared" si="80"/>
        <v>PNJ-CRT-VSD</v>
      </c>
      <c r="V503" s="217" t="str">
        <f t="shared" si="81"/>
        <v>VSD-CRT-PNJ</v>
      </c>
      <c r="W503" s="217" t="str">
        <f t="shared" si="82"/>
        <v>vsg60</v>
      </c>
      <c r="X503" s="217" t="str">
        <f t="shared" si="83"/>
        <v>vsg2</v>
      </c>
      <c r="Y503" s="217" t="str">
        <f t="shared" si="84"/>
        <v>mrg86</v>
      </c>
      <c r="Z503" s="217" t="str">
        <f t="shared" si="85"/>
        <v>vsg2</v>
      </c>
      <c r="AA503" s="673" t="str">
        <f t="shared" si="90"/>
        <v>prv88,mrg86</v>
      </c>
      <c r="AB503" s="217" t="str">
        <f t="shared" si="87"/>
        <v>onward</v>
      </c>
      <c r="AC503" s="682">
        <f t="shared" si="88"/>
        <v>15.45</v>
      </c>
      <c r="AD503" s="682">
        <f t="shared" si="89"/>
        <v>16.3</v>
      </c>
    </row>
    <row r="504" spans="1:30" ht="16.5" hidden="1" thickTop="1" thickBot="1" x14ac:dyDescent="0.3">
      <c r="A504" s="217" t="str">
        <f>'Prv Dpt'!A59</f>
        <v>BUS</v>
      </c>
      <c r="B504" s="217">
        <f>'Prv Dpt'!B59</f>
        <v>0</v>
      </c>
      <c r="C504" s="217" t="str">
        <f>'Prv Dpt'!C59</f>
        <v>VSD</v>
      </c>
      <c r="D504" s="217" t="str">
        <f>'Prv Dpt'!D59</f>
        <v>CRT</v>
      </c>
      <c r="E504" s="217" t="str">
        <f>'Prv Dpt'!E59</f>
        <v>PNJ</v>
      </c>
      <c r="F504" s="217">
        <f>'Prv Dpt'!F59</f>
        <v>30</v>
      </c>
      <c r="G504" s="217">
        <f>'Prv Dpt'!G59</f>
        <v>0</v>
      </c>
      <c r="H504" s="667">
        <f>'Prv Dpt'!H59</f>
        <v>17</v>
      </c>
      <c r="I504" s="217">
        <f>'Prv Dpt'!I59</f>
        <v>0</v>
      </c>
      <c r="J504" s="670">
        <f>'Prv Dpt'!J59</f>
        <v>17.45</v>
      </c>
      <c r="K504" s="217">
        <f>'Prv Dpt'!K59</f>
        <v>0</v>
      </c>
      <c r="L504" s="217">
        <f>'Prv Dpt'!L59</f>
        <v>0</v>
      </c>
      <c r="M504" s="217">
        <f>'Prv Dpt'!M59</f>
        <v>0</v>
      </c>
      <c r="N504" s="217">
        <f>'Prv Dpt'!N59</f>
        <v>0</v>
      </c>
      <c r="O504" s="217">
        <f>'Prv Dpt'!O59</f>
        <v>0</v>
      </c>
      <c r="P504" s="217">
        <f>'Prv Dpt'!P59</f>
        <v>0</v>
      </c>
      <c r="Q504" s="217">
        <f>'Prv Dpt'!Q59</f>
        <v>0</v>
      </c>
      <c r="R504" s="217">
        <f>'Prv Dpt'!R59</f>
        <v>0</v>
      </c>
      <c r="S504" s="217">
        <f>'Prv Dpt'!S531</f>
        <v>0</v>
      </c>
      <c r="T504" s="217">
        <f>'Vasco Dpt'!T531</f>
        <v>0</v>
      </c>
      <c r="U504" s="217" t="str">
        <f t="shared" si="80"/>
        <v>VSD-CRT-PNJ</v>
      </c>
      <c r="V504" s="217" t="str">
        <f t="shared" si="81"/>
        <v>PNJ-CRT-VSD</v>
      </c>
      <c r="W504" s="217" t="str">
        <f t="shared" si="82"/>
        <v>vsg2</v>
      </c>
      <c r="X504" s="217" t="str">
        <f t="shared" si="83"/>
        <v>vsg60</v>
      </c>
      <c r="Y504" s="217" t="str">
        <f t="shared" si="84"/>
        <v>vsg2</v>
      </c>
      <c r="Z504" s="217" t="str">
        <f t="shared" si="85"/>
        <v>mrg86</v>
      </c>
      <c r="AA504" s="673" t="str">
        <f t="shared" si="90"/>
        <v>prv88,vsg2</v>
      </c>
      <c r="AB504" s="217" t="str">
        <f t="shared" si="87"/>
        <v>onward</v>
      </c>
      <c r="AC504" s="682">
        <f t="shared" si="88"/>
        <v>17</v>
      </c>
      <c r="AD504" s="682">
        <f t="shared" si="89"/>
        <v>17.45</v>
      </c>
    </row>
    <row r="505" spans="1:30" ht="16.5" hidden="1" thickTop="1" thickBot="1" x14ac:dyDescent="0.3">
      <c r="A505" s="217">
        <f>'Prv Dpt'!A60</f>
        <v>0</v>
      </c>
      <c r="B505" s="217">
        <f>'Prv Dpt'!B60</f>
        <v>0</v>
      </c>
      <c r="C505" s="217" t="str">
        <f>'Prv Dpt'!C60</f>
        <v>PNJ</v>
      </c>
      <c r="D505" s="217" t="str">
        <f>'Prv Dpt'!D60</f>
        <v>BLG</v>
      </c>
      <c r="E505" s="217" t="str">
        <f>'Prv Dpt'!E60</f>
        <v>Hyderabad</v>
      </c>
      <c r="F505" s="217">
        <f>'Prv Dpt'!F60</f>
        <v>744</v>
      </c>
      <c r="G505" s="217">
        <f>'Prv Dpt'!G60</f>
        <v>0</v>
      </c>
      <c r="H505" s="667">
        <f>'Prv Dpt'!H60</f>
        <v>18</v>
      </c>
      <c r="I505" s="217">
        <f>'Prv Dpt'!I60</f>
        <v>22</v>
      </c>
      <c r="J505" s="670">
        <f>'Prv Dpt'!J60</f>
        <v>9</v>
      </c>
      <c r="K505" s="217">
        <f>'Prv Dpt'!K60</f>
        <v>0</v>
      </c>
      <c r="L505" s="217">
        <f>'Prv Dpt'!L60</f>
        <v>0</v>
      </c>
      <c r="M505" s="217">
        <f>'Prv Dpt'!M60</f>
        <v>0</v>
      </c>
      <c r="N505" s="217">
        <f>'Prv Dpt'!N60</f>
        <v>0</v>
      </c>
      <c r="O505" s="217">
        <f>'Prv Dpt'!O60</f>
        <v>0</v>
      </c>
      <c r="P505" s="217">
        <f>'Prv Dpt'!P60</f>
        <v>0</v>
      </c>
      <c r="Q505" s="217">
        <f>'Prv Dpt'!Q60</f>
        <v>0</v>
      </c>
      <c r="R505" s="217">
        <f>'Prv Dpt'!R60</f>
        <v>0</v>
      </c>
      <c r="S505" s="217">
        <f>'Prv Dpt'!S532</f>
        <v>0</v>
      </c>
      <c r="T505" s="217">
        <f>'Vasco Dpt'!T532</f>
        <v>0</v>
      </c>
      <c r="U505" s="217" t="str">
        <f t="shared" si="80"/>
        <v>PNJ-BLG-Hyderabad</v>
      </c>
      <c r="V505" s="217" t="str">
        <f t="shared" si="81"/>
        <v>Hyderabad-BLG-PNJ</v>
      </c>
      <c r="W505" s="217" t="e">
        <f t="shared" si="82"/>
        <v>#N/A</v>
      </c>
      <c r="X505" s="217" t="e">
        <f t="shared" si="83"/>
        <v>#N/A</v>
      </c>
      <c r="Y505" s="217" t="e">
        <f t="shared" si="84"/>
        <v>#N/A</v>
      </c>
      <c r="Z505" s="217" t="e">
        <f t="shared" si="85"/>
        <v>#N/A</v>
      </c>
      <c r="AA505" s="673" t="str">
        <f t="shared" si="90"/>
        <v>,</v>
      </c>
      <c r="AB505" s="217" t="str">
        <f t="shared" si="87"/>
        <v/>
      </c>
      <c r="AC505" s="682">
        <f t="shared" si="88"/>
        <v>18</v>
      </c>
      <c r="AD505" s="682">
        <f t="shared" si="89"/>
        <v>9</v>
      </c>
    </row>
    <row r="506" spans="1:30" ht="16.5" hidden="1" thickTop="1" thickBot="1" x14ac:dyDescent="0.3">
      <c r="A506" s="217">
        <f>'Prv Dpt'!A61</f>
        <v>0</v>
      </c>
      <c r="B506" s="217">
        <f>'Prv Dpt'!B61</f>
        <v>2</v>
      </c>
      <c r="C506" s="217" t="str">
        <f>'Prv Dpt'!C61</f>
        <v>Hyderabad</v>
      </c>
      <c r="D506" s="217" t="str">
        <f>'Prv Dpt'!D61</f>
        <v>BLG</v>
      </c>
      <c r="E506" s="217" t="str">
        <f>'Prv Dpt'!E61</f>
        <v>PNJ</v>
      </c>
      <c r="F506" s="217">
        <f>'Prv Dpt'!F61</f>
        <v>744</v>
      </c>
      <c r="G506" s="217">
        <f>'Prv Dpt'!G61</f>
        <v>0</v>
      </c>
      <c r="H506" s="667">
        <f>'Prv Dpt'!H61</f>
        <v>17</v>
      </c>
      <c r="I506" s="217">
        <f>'Prv Dpt'!I61</f>
        <v>4.3</v>
      </c>
      <c r="J506" s="670">
        <f>'Prv Dpt'!J61</f>
        <v>8</v>
      </c>
      <c r="K506" s="217">
        <f>'Prv Dpt'!K61</f>
        <v>0</v>
      </c>
      <c r="L506" s="217">
        <f>'Prv Dpt'!L61</f>
        <v>0</v>
      </c>
      <c r="M506" s="217">
        <f>'Prv Dpt'!M61</f>
        <v>0</v>
      </c>
      <c r="N506" s="217">
        <f>'Prv Dpt'!N61</f>
        <v>0</v>
      </c>
      <c r="O506" s="217">
        <f>'Prv Dpt'!O61</f>
        <v>0</v>
      </c>
      <c r="P506" s="217">
        <f>'Prv Dpt'!P61</f>
        <v>0</v>
      </c>
      <c r="Q506" s="217">
        <f>'Prv Dpt'!Q61</f>
        <v>0</v>
      </c>
      <c r="R506" s="217">
        <f>'Prv Dpt'!R61</f>
        <v>0</v>
      </c>
      <c r="S506" s="217">
        <f>'Prv Dpt'!S533</f>
        <v>0</v>
      </c>
      <c r="T506" s="217">
        <f>'Vasco Dpt'!T533</f>
        <v>0</v>
      </c>
      <c r="U506" s="217" t="str">
        <f t="shared" si="80"/>
        <v>Hyderabad-BLG-PNJ</v>
      </c>
      <c r="V506" s="217" t="str">
        <f t="shared" si="81"/>
        <v>PNJ-BLG-Hyderabad</v>
      </c>
      <c r="W506" s="217" t="e">
        <f t="shared" si="82"/>
        <v>#N/A</v>
      </c>
      <c r="X506" s="217" t="e">
        <f t="shared" si="83"/>
        <v>#N/A</v>
      </c>
      <c r="Y506" s="217" t="e">
        <f t="shared" si="84"/>
        <v>#N/A</v>
      </c>
      <c r="Z506" s="217" t="e">
        <f t="shared" si="85"/>
        <v>#N/A</v>
      </c>
      <c r="AA506" s="673" t="str">
        <f t="shared" si="90"/>
        <v>,</v>
      </c>
      <c r="AB506" s="217" t="str">
        <f t="shared" si="87"/>
        <v/>
      </c>
      <c r="AC506" s="682">
        <f t="shared" si="88"/>
        <v>17</v>
      </c>
      <c r="AD506" s="682">
        <f t="shared" si="89"/>
        <v>8</v>
      </c>
    </row>
    <row r="507" spans="1:30" ht="16.5" hidden="1" thickTop="1" thickBot="1" x14ac:dyDescent="0.3">
      <c r="A507" s="217">
        <f>'Prv Dpt'!A62</f>
        <v>0</v>
      </c>
      <c r="B507" s="217">
        <f>'Prv Dpt'!B62</f>
        <v>0</v>
      </c>
      <c r="C507" s="217" t="str">
        <f>'Prv Dpt'!C62</f>
        <v>PNJ</v>
      </c>
      <c r="D507" s="217" t="str">
        <f>'Prv Dpt'!D62</f>
        <v>CRT</v>
      </c>
      <c r="E507" s="217" t="str">
        <f>'Prv Dpt'!E62</f>
        <v>VSD</v>
      </c>
      <c r="F507" s="217">
        <f>'Prv Dpt'!F62</f>
        <v>30</v>
      </c>
      <c r="G507" s="217">
        <f>'Prv Dpt'!G62</f>
        <v>0</v>
      </c>
      <c r="H507" s="667">
        <f>'Prv Dpt'!H62</f>
        <v>8.15</v>
      </c>
      <c r="I507" s="217">
        <f>'Prv Dpt'!I62</f>
        <v>0</v>
      </c>
      <c r="J507" s="670">
        <f>'Prv Dpt'!J62</f>
        <v>9</v>
      </c>
      <c r="K507" s="217">
        <f>'Prv Dpt'!K62</f>
        <v>0</v>
      </c>
      <c r="L507" s="217">
        <f>'Prv Dpt'!L62</f>
        <v>0</v>
      </c>
      <c r="M507" s="217">
        <f>'Prv Dpt'!M62</f>
        <v>0</v>
      </c>
      <c r="N507" s="217">
        <f>'Prv Dpt'!N62</f>
        <v>0</v>
      </c>
      <c r="O507" s="217">
        <f>'Prv Dpt'!O62</f>
        <v>0</v>
      </c>
      <c r="P507" s="217">
        <f>'Prv Dpt'!P62</f>
        <v>0</v>
      </c>
      <c r="Q507" s="217">
        <f>'Prv Dpt'!Q62</f>
        <v>0</v>
      </c>
      <c r="R507" s="217">
        <f>'Prv Dpt'!R62</f>
        <v>0</v>
      </c>
      <c r="S507" s="217">
        <f>'Prv Dpt'!S534</f>
        <v>0</v>
      </c>
      <c r="T507" s="217">
        <f>'Vasco Dpt'!T534</f>
        <v>0</v>
      </c>
      <c r="U507" s="217" t="str">
        <f t="shared" si="80"/>
        <v>PNJ-CRT-VSD</v>
      </c>
      <c r="V507" s="217" t="str">
        <f t="shared" si="81"/>
        <v>VSD-CRT-PNJ</v>
      </c>
      <c r="W507" s="217" t="str">
        <f t="shared" si="82"/>
        <v>vsg60</v>
      </c>
      <c r="X507" s="217" t="str">
        <f t="shared" si="83"/>
        <v>vsg2</v>
      </c>
      <c r="Y507" s="217" t="str">
        <f t="shared" si="84"/>
        <v>mrg86</v>
      </c>
      <c r="Z507" s="217" t="str">
        <f t="shared" si="85"/>
        <v>vsg2</v>
      </c>
      <c r="AA507" s="673" t="str">
        <f t="shared" si="90"/>
        <v>prv88,mrg86</v>
      </c>
      <c r="AB507" s="217" t="str">
        <f t="shared" si="87"/>
        <v>onward</v>
      </c>
      <c r="AC507" s="682">
        <f t="shared" si="88"/>
        <v>8.15</v>
      </c>
      <c r="AD507" s="682">
        <f t="shared" si="89"/>
        <v>9</v>
      </c>
    </row>
    <row r="508" spans="1:30" ht="16.5" hidden="1" thickTop="1" thickBot="1" x14ac:dyDescent="0.3">
      <c r="A508" s="217">
        <f>'Prv Dpt'!A63</f>
        <v>0</v>
      </c>
      <c r="B508" s="217">
        <f>'Prv Dpt'!B63</f>
        <v>0</v>
      </c>
      <c r="C508" s="217" t="str">
        <f>'Prv Dpt'!C63</f>
        <v>VSD</v>
      </c>
      <c r="D508" s="217" t="str">
        <f>'Prv Dpt'!D63</f>
        <v>CRT</v>
      </c>
      <c r="E508" s="217" t="str">
        <f>'Prv Dpt'!E63</f>
        <v>PNJ</v>
      </c>
      <c r="F508" s="217">
        <f>'Prv Dpt'!F63</f>
        <v>30</v>
      </c>
      <c r="G508" s="217">
        <f>'Prv Dpt'!G63</f>
        <v>0</v>
      </c>
      <c r="H508" s="667">
        <f>'Prv Dpt'!H63</f>
        <v>9.15</v>
      </c>
      <c r="I508" s="217">
        <f>'Prv Dpt'!I63</f>
        <v>10</v>
      </c>
      <c r="J508" s="670">
        <f>'Prv Dpt'!J63</f>
        <v>0</v>
      </c>
      <c r="K508" s="217">
        <f>'Prv Dpt'!K63</f>
        <v>0</v>
      </c>
      <c r="L508" s="217">
        <f>'Prv Dpt'!L63</f>
        <v>0</v>
      </c>
      <c r="M508" s="217">
        <f>'Prv Dpt'!M63</f>
        <v>0</v>
      </c>
      <c r="N508" s="217">
        <f>'Prv Dpt'!N63</f>
        <v>0</v>
      </c>
      <c r="O508" s="217">
        <f>'Prv Dpt'!O63</f>
        <v>0</v>
      </c>
      <c r="P508" s="217">
        <f>'Prv Dpt'!P63</f>
        <v>0</v>
      </c>
      <c r="Q508" s="217">
        <f>'Prv Dpt'!Q63</f>
        <v>0</v>
      </c>
      <c r="R508" s="217">
        <f>'Prv Dpt'!R63</f>
        <v>0</v>
      </c>
      <c r="S508" s="217">
        <f>'Prv Dpt'!S535</f>
        <v>0</v>
      </c>
      <c r="T508" s="217">
        <f>'Vasco Dpt'!T535</f>
        <v>0</v>
      </c>
      <c r="U508" s="217" t="str">
        <f t="shared" si="80"/>
        <v>VSD-CRT-PNJ</v>
      </c>
      <c r="V508" s="217" t="str">
        <f t="shared" si="81"/>
        <v>PNJ-CRT-VSD</v>
      </c>
      <c r="W508" s="217" t="str">
        <f t="shared" si="82"/>
        <v>vsg2</v>
      </c>
      <c r="X508" s="217" t="str">
        <f t="shared" si="83"/>
        <v>vsg60</v>
      </c>
      <c r="Y508" s="217" t="str">
        <f t="shared" si="84"/>
        <v>vsg2</v>
      </c>
      <c r="Z508" s="217" t="str">
        <f t="shared" si="85"/>
        <v>mrg86</v>
      </c>
      <c r="AA508" s="673" t="str">
        <f t="shared" si="90"/>
        <v>prv88,vsg2</v>
      </c>
      <c r="AB508" s="217" t="str">
        <f t="shared" si="87"/>
        <v>onward</v>
      </c>
      <c r="AC508" s="682">
        <f t="shared" si="88"/>
        <v>9.15</v>
      </c>
      <c r="AD508" s="682">
        <f t="shared" si="89"/>
        <v>0</v>
      </c>
    </row>
    <row r="509" spans="1:30" ht="16.5" hidden="1" thickTop="1" thickBot="1" x14ac:dyDescent="0.3">
      <c r="A509" s="217">
        <f>'Prv Dpt'!A64</f>
        <v>0</v>
      </c>
      <c r="B509" s="217">
        <f>'Prv Dpt'!B64</f>
        <v>0</v>
      </c>
      <c r="C509" s="217" t="str">
        <f>'Prv Dpt'!C64</f>
        <v>PNJ</v>
      </c>
      <c r="D509" s="217" t="str">
        <f>'Prv Dpt'!D64</f>
        <v>------</v>
      </c>
      <c r="E509" s="217" t="str">
        <f>'Prv Dpt'!E64</f>
        <v>PRVDPT</v>
      </c>
      <c r="F509" s="217">
        <f>'Prv Dpt'!F64</f>
        <v>0</v>
      </c>
      <c r="G509" s="217">
        <f>'Prv Dpt'!G64</f>
        <v>6</v>
      </c>
      <c r="H509" s="667">
        <f>'Prv Dpt'!H64</f>
        <v>10.050000000000001</v>
      </c>
      <c r="I509" s="217">
        <f>'Prv Dpt'!I64</f>
        <v>0</v>
      </c>
      <c r="J509" s="670">
        <f>'Prv Dpt'!J64</f>
        <v>10.15</v>
      </c>
      <c r="K509" s="217">
        <f>'Prv Dpt'!K64</f>
        <v>6</v>
      </c>
      <c r="L509" s="217">
        <f>'Prv Dpt'!L64</f>
        <v>0</v>
      </c>
      <c r="M509" s="217">
        <f>'Prv Dpt'!M64</f>
        <v>19</v>
      </c>
      <c r="N509" s="217">
        <f>'Prv Dpt'!N64</f>
        <v>8</v>
      </c>
      <c r="O509" s="217">
        <f>'Prv Dpt'!O64</f>
        <v>1608</v>
      </c>
      <c r="P509" s="217">
        <f>'Prv Dpt'!P64</f>
        <v>0</v>
      </c>
      <c r="Q509" s="217">
        <f>'Prv Dpt'!Q64</f>
        <v>0</v>
      </c>
      <c r="R509" s="217">
        <f>'Prv Dpt'!R64</f>
        <v>0</v>
      </c>
      <c r="S509" s="217">
        <f>'Prv Dpt'!S536</f>
        <v>0</v>
      </c>
      <c r="T509" s="217">
        <f>'Vasco Dpt'!T536</f>
        <v>0</v>
      </c>
      <c r="U509" s="217" t="str">
        <f t="shared" si="80"/>
        <v>PNJ--------PRVDPT</v>
      </c>
      <c r="V509" s="217" t="str">
        <f t="shared" si="81"/>
        <v>PRVDPT--------PNJ</v>
      </c>
      <c r="W509" s="217" t="e">
        <f t="shared" si="82"/>
        <v>#N/A</v>
      </c>
      <c r="X509" s="217" t="e">
        <f t="shared" si="83"/>
        <v>#N/A</v>
      </c>
      <c r="Y509" s="217" t="e">
        <f t="shared" si="84"/>
        <v>#N/A</v>
      </c>
      <c r="Z509" s="217" t="e">
        <f t="shared" si="85"/>
        <v>#N/A</v>
      </c>
      <c r="AA509" s="673" t="str">
        <f t="shared" si="90"/>
        <v>,</v>
      </c>
      <c r="AB509" s="217" t="str">
        <f t="shared" si="87"/>
        <v/>
      </c>
      <c r="AC509" s="682">
        <f t="shared" si="88"/>
        <v>10.050000000000001</v>
      </c>
      <c r="AD509" s="682">
        <f t="shared" si="89"/>
        <v>10.15</v>
      </c>
    </row>
    <row r="510" spans="1:30" ht="16.5" hidden="1" thickTop="1" thickBot="1" x14ac:dyDescent="0.3">
      <c r="A510" s="217">
        <f>'Prv Dpt'!A65</f>
        <v>0</v>
      </c>
      <c r="B510" s="217">
        <f>'Prv Dpt'!B65</f>
        <v>0</v>
      </c>
      <c r="C510" s="217">
        <f>'Prv Dpt'!C65</f>
        <v>0</v>
      </c>
      <c r="D510" s="217">
        <f>'Prv Dpt'!D65</f>
        <v>0</v>
      </c>
      <c r="E510" s="217">
        <f>'Prv Dpt'!E65</f>
        <v>0</v>
      </c>
      <c r="F510" s="217">
        <f>'Prv Dpt'!F65</f>
        <v>0</v>
      </c>
      <c r="G510" s="217">
        <f>'Prv Dpt'!G65</f>
        <v>0</v>
      </c>
      <c r="H510" s="667">
        <f>'Prv Dpt'!H65</f>
        <v>0</v>
      </c>
      <c r="I510" s="217">
        <f>'Prv Dpt'!I65</f>
        <v>0</v>
      </c>
      <c r="J510" s="670">
        <f>'Prv Dpt'!J65</f>
        <v>0</v>
      </c>
      <c r="K510" s="217">
        <f>'Prv Dpt'!K65</f>
        <v>0</v>
      </c>
      <c r="L510" s="217">
        <f>'Prv Dpt'!L65</f>
        <v>0</v>
      </c>
      <c r="M510" s="217">
        <f>'Prv Dpt'!M65</f>
        <v>0</v>
      </c>
      <c r="N510" s="217">
        <f>'Prv Dpt'!N65</f>
        <v>0</v>
      </c>
      <c r="O510" s="217">
        <f>'Prv Dpt'!O65</f>
        <v>0</v>
      </c>
      <c r="P510" s="217">
        <f>'Prv Dpt'!P65</f>
        <v>0</v>
      </c>
      <c r="Q510" s="217">
        <f>'Prv Dpt'!Q65</f>
        <v>0</v>
      </c>
      <c r="R510" s="217">
        <f>'Prv Dpt'!R65</f>
        <v>0</v>
      </c>
      <c r="S510" s="217">
        <f>'Prv Dpt'!S537</f>
        <v>0</v>
      </c>
      <c r="T510" s="217">
        <f>'Vasco Dpt'!T537</f>
        <v>0</v>
      </c>
      <c r="U510" s="217" t="str">
        <f t="shared" si="80"/>
        <v>0--0</v>
      </c>
      <c r="V510" s="217" t="str">
        <f t="shared" si="81"/>
        <v>0--0</v>
      </c>
      <c r="W510" s="217" t="e">
        <f t="shared" si="82"/>
        <v>#N/A</v>
      </c>
      <c r="X510" s="217" t="e">
        <f t="shared" si="83"/>
        <v>#N/A</v>
      </c>
      <c r="Y510" s="217" t="e">
        <f t="shared" si="84"/>
        <v>#N/A</v>
      </c>
      <c r="Z510" s="217" t="e">
        <f t="shared" si="85"/>
        <v>#N/A</v>
      </c>
      <c r="AA510" s="673" t="str">
        <f t="shared" si="90"/>
        <v>,</v>
      </c>
      <c r="AB510" s="217" t="str">
        <f t="shared" si="87"/>
        <v/>
      </c>
      <c r="AC510" s="682">
        <f t="shared" si="88"/>
        <v>0</v>
      </c>
      <c r="AD510" s="682">
        <f t="shared" si="89"/>
        <v>0</v>
      </c>
    </row>
    <row r="511" spans="1:30" ht="16.5" hidden="1" thickTop="1" thickBot="1" x14ac:dyDescent="0.3">
      <c r="A511" s="217" t="str">
        <f>'Prv Dpt'!A66</f>
        <v>VOLVO</v>
      </c>
      <c r="B511" s="217" t="str">
        <f>'Prv Dpt'!B66</f>
        <v>3A</v>
      </c>
      <c r="C511" s="217" t="str">
        <f>'Prv Dpt'!C66</f>
        <v>PRVDPT</v>
      </c>
      <c r="D511" s="217" t="str">
        <f>'Prv Dpt'!D66</f>
        <v>------</v>
      </c>
      <c r="E511" s="217" t="str">
        <f>'Prv Dpt'!E66</f>
        <v>PNJBSTD</v>
      </c>
      <c r="F511" s="217">
        <f>'Prv Dpt'!F66</f>
        <v>0</v>
      </c>
      <c r="G511" s="217">
        <f>'Prv Dpt'!G66</f>
        <v>6</v>
      </c>
      <c r="H511" s="667">
        <f>'Prv Dpt'!H66</f>
        <v>15.45</v>
      </c>
      <c r="I511" s="217" t="str">
        <f>'Prv Dpt'!I66</f>
        <v>------</v>
      </c>
      <c r="J511" s="670">
        <f>'Prv Dpt'!J66</f>
        <v>16</v>
      </c>
      <c r="K511" s="217">
        <f>'Prv Dpt'!K66</f>
        <v>0</v>
      </c>
      <c r="L511" s="217">
        <f>'Prv Dpt'!L66</f>
        <v>0</v>
      </c>
      <c r="M511" s="217">
        <f>'Prv Dpt'!M66</f>
        <v>0</v>
      </c>
      <c r="N511" s="217">
        <f>'Prv Dpt'!N66</f>
        <v>0</v>
      </c>
      <c r="O511" s="217">
        <f>'Prv Dpt'!O66</f>
        <v>0</v>
      </c>
      <c r="P511" s="217">
        <f>'Prv Dpt'!P66</f>
        <v>0</v>
      </c>
      <c r="Q511" s="217">
        <f>'Prv Dpt'!Q66</f>
        <v>0</v>
      </c>
      <c r="R511" s="217">
        <f>'Prv Dpt'!R66</f>
        <v>0</v>
      </c>
      <c r="S511" s="217">
        <f>'Prv Dpt'!S538</f>
        <v>0</v>
      </c>
      <c r="T511" s="217">
        <f>'Vasco Dpt'!T538</f>
        <v>0</v>
      </c>
      <c r="U511" s="217" t="str">
        <f t="shared" si="80"/>
        <v>PRVDPT--------PNJBSTD</v>
      </c>
      <c r="V511" s="217" t="str">
        <f t="shared" si="81"/>
        <v>PNJBSTD--------PRVDPT</v>
      </c>
      <c r="W511" s="217" t="e">
        <f t="shared" si="82"/>
        <v>#N/A</v>
      </c>
      <c r="X511" s="217" t="e">
        <f t="shared" si="83"/>
        <v>#N/A</v>
      </c>
      <c r="Y511" s="217" t="e">
        <f t="shared" si="84"/>
        <v>#N/A</v>
      </c>
      <c r="Z511" s="217" t="e">
        <f t="shared" si="85"/>
        <v>#N/A</v>
      </c>
      <c r="AA511" s="673" t="str">
        <f t="shared" si="90"/>
        <v>,</v>
      </c>
      <c r="AB511" s="217" t="str">
        <f t="shared" si="87"/>
        <v/>
      </c>
      <c r="AC511" s="682">
        <f t="shared" si="88"/>
        <v>15.45</v>
      </c>
      <c r="AD511" s="682">
        <f t="shared" si="89"/>
        <v>16</v>
      </c>
    </row>
    <row r="512" spans="1:30" ht="16.5" hidden="1" thickTop="1" thickBot="1" x14ac:dyDescent="0.3">
      <c r="A512" s="217">
        <f>'Prv Dpt'!A67</f>
        <v>0</v>
      </c>
      <c r="B512" s="217">
        <f>'Prv Dpt'!B67</f>
        <v>0</v>
      </c>
      <c r="C512" s="217" t="str">
        <f>'Prv Dpt'!C67</f>
        <v>PNJ</v>
      </c>
      <c r="D512" s="217" t="str">
        <f>'Prv Dpt'!D67</f>
        <v>PND</v>
      </c>
      <c r="E512" s="217" t="str">
        <f>'Prv Dpt'!E67</f>
        <v>BNGL</v>
      </c>
      <c r="F512" s="217">
        <f>'Prv Dpt'!F67</f>
        <v>606</v>
      </c>
      <c r="G512" s="217">
        <f>'Prv Dpt'!G67</f>
        <v>0</v>
      </c>
      <c r="H512" s="667">
        <f>'Prv Dpt'!H67</f>
        <v>17</v>
      </c>
      <c r="I512" s="217" t="str">
        <f>'Prv Dpt'!I67</f>
        <v>------</v>
      </c>
      <c r="J512" s="670" t="str">
        <f>'Prv Dpt'!J67</f>
        <v>08.00</v>
      </c>
      <c r="K512" s="217">
        <f>'Prv Dpt'!K67</f>
        <v>0</v>
      </c>
      <c r="L512" s="217">
        <f>'Prv Dpt'!L67</f>
        <v>0</v>
      </c>
      <c r="M512" s="217">
        <f>'Prv Dpt'!M67</f>
        <v>16.45</v>
      </c>
      <c r="N512" s="217">
        <f>'Prv Dpt'!N67</f>
        <v>8</v>
      </c>
      <c r="O512" s="217">
        <f>'Prv Dpt'!O67</f>
        <v>606</v>
      </c>
      <c r="P512" s="217">
        <f>'Prv Dpt'!P67</f>
        <v>0</v>
      </c>
      <c r="Q512" s="217">
        <f>'Prv Dpt'!Q67</f>
        <v>0</v>
      </c>
      <c r="R512" s="217">
        <f>'Prv Dpt'!R67</f>
        <v>0</v>
      </c>
      <c r="S512" s="217">
        <f>'Prv Dpt'!S539</f>
        <v>0</v>
      </c>
      <c r="T512" s="217">
        <f>'Vasco Dpt'!T539</f>
        <v>0</v>
      </c>
      <c r="U512" s="217" t="str">
        <f t="shared" si="80"/>
        <v>PNJ-PND-BNGL</v>
      </c>
      <c r="V512" s="217" t="str">
        <f t="shared" si="81"/>
        <v>BNGL-PND-PNJ</v>
      </c>
      <c r="W512" s="217" t="e">
        <f t="shared" si="82"/>
        <v>#N/A</v>
      </c>
      <c r="X512" s="217" t="e">
        <f t="shared" si="83"/>
        <v>#N/A</v>
      </c>
      <c r="Y512" s="217" t="e">
        <f t="shared" si="84"/>
        <v>#N/A</v>
      </c>
      <c r="Z512" s="217" t="e">
        <f t="shared" si="85"/>
        <v>#N/A</v>
      </c>
      <c r="AA512" s="673" t="str">
        <f t="shared" si="90"/>
        <v>,</v>
      </c>
      <c r="AB512" s="217" t="str">
        <f t="shared" si="87"/>
        <v/>
      </c>
      <c r="AC512" s="682">
        <f t="shared" si="88"/>
        <v>17</v>
      </c>
      <c r="AD512" s="682" t="str">
        <f t="shared" si="89"/>
        <v>08.00</v>
      </c>
    </row>
    <row r="513" spans="1:30" ht="16.5" hidden="1" thickTop="1" thickBot="1" x14ac:dyDescent="0.3">
      <c r="A513" s="217">
        <f>'Prv Dpt'!A68</f>
        <v>0</v>
      </c>
      <c r="B513" s="217">
        <f>'Prv Dpt'!B68</f>
        <v>4</v>
      </c>
      <c r="C513" s="217" t="str">
        <f>'Prv Dpt'!C68</f>
        <v>BNGL</v>
      </c>
      <c r="D513" s="217" t="str">
        <f>'Prv Dpt'!D68</f>
        <v>------</v>
      </c>
      <c r="E513" s="217" t="str">
        <f>'Prv Dpt'!E68</f>
        <v>PNJ</v>
      </c>
      <c r="F513" s="217">
        <f>'Prv Dpt'!F68</f>
        <v>606</v>
      </c>
      <c r="G513" s="217">
        <f>'Prv Dpt'!G68</f>
        <v>0</v>
      </c>
      <c r="H513" s="667">
        <f>'Prv Dpt'!H68</f>
        <v>18</v>
      </c>
      <c r="I513" s="217" t="str">
        <f>'Prv Dpt'!I68</f>
        <v>------</v>
      </c>
      <c r="J513" s="670" t="str">
        <f>'Prv Dpt'!J68</f>
        <v>08.00</v>
      </c>
      <c r="K513" s="217">
        <f>'Prv Dpt'!K68</f>
        <v>0</v>
      </c>
      <c r="L513" s="217">
        <f>'Prv Dpt'!L68</f>
        <v>0</v>
      </c>
      <c r="M513" s="217">
        <f>'Prv Dpt'!M68</f>
        <v>0</v>
      </c>
      <c r="N513" s="217">
        <f>'Prv Dpt'!N68</f>
        <v>0</v>
      </c>
      <c r="O513" s="217">
        <f>'Prv Dpt'!O68</f>
        <v>0</v>
      </c>
      <c r="P513" s="217">
        <f>'Prv Dpt'!P68</f>
        <v>0</v>
      </c>
      <c r="Q513" s="217">
        <f>'Prv Dpt'!Q68</f>
        <v>0</v>
      </c>
      <c r="R513" s="217">
        <f>'Prv Dpt'!R68</f>
        <v>0</v>
      </c>
      <c r="S513" s="217">
        <f>'Prv Dpt'!S540</f>
        <v>0</v>
      </c>
      <c r="T513" s="217">
        <f>'Vasco Dpt'!T540</f>
        <v>0</v>
      </c>
      <c r="U513" s="217" t="str">
        <f t="shared" si="80"/>
        <v>BNGL--------PNJ</v>
      </c>
      <c r="V513" s="217" t="str">
        <f t="shared" si="81"/>
        <v>PNJ--------BNGL</v>
      </c>
      <c r="W513" s="217" t="e">
        <f t="shared" si="82"/>
        <v>#N/A</v>
      </c>
      <c r="X513" s="217" t="e">
        <f t="shared" si="83"/>
        <v>#N/A</v>
      </c>
      <c r="Y513" s="217" t="e">
        <f t="shared" si="84"/>
        <v>#N/A</v>
      </c>
      <c r="Z513" s="217" t="e">
        <f t="shared" si="85"/>
        <v>#N/A</v>
      </c>
      <c r="AA513" s="673" t="str">
        <f t="shared" si="90"/>
        <v>,</v>
      </c>
      <c r="AB513" s="217" t="str">
        <f t="shared" si="87"/>
        <v/>
      </c>
      <c r="AC513" s="682">
        <f t="shared" si="88"/>
        <v>18</v>
      </c>
      <c r="AD513" s="682" t="str">
        <f t="shared" si="89"/>
        <v>08.00</v>
      </c>
    </row>
    <row r="514" spans="1:30" ht="16.5" hidden="1" thickTop="1" thickBot="1" x14ac:dyDescent="0.3">
      <c r="A514" s="217">
        <f>'Prv Dpt'!A69</f>
        <v>0</v>
      </c>
      <c r="B514" s="217">
        <f>'Prv Dpt'!B69</f>
        <v>0</v>
      </c>
      <c r="C514" s="217" t="str">
        <f>'Prv Dpt'!C69</f>
        <v>PNJBSTD</v>
      </c>
      <c r="D514" s="217" t="str">
        <f>'Prv Dpt'!D69</f>
        <v>------</v>
      </c>
      <c r="E514" s="217" t="str">
        <f>'Prv Dpt'!E69</f>
        <v>PRVDPT</v>
      </c>
      <c r="F514" s="217">
        <f>'Prv Dpt'!F69</f>
        <v>0</v>
      </c>
      <c r="G514" s="217">
        <f>'Prv Dpt'!G69</f>
        <v>6</v>
      </c>
      <c r="H514" s="667" t="str">
        <f>'Prv Dpt'!H69</f>
        <v>08.15</v>
      </c>
      <c r="I514" s="217" t="str">
        <f>'Prv Dpt'!I69</f>
        <v>------</v>
      </c>
      <c r="J514" s="670" t="str">
        <f>'Prv Dpt'!J69</f>
        <v>08.30</v>
      </c>
      <c r="K514" s="217">
        <f>'Prv Dpt'!K69</f>
        <v>6</v>
      </c>
      <c r="L514" s="217">
        <f>'Prv Dpt'!L69</f>
        <v>0</v>
      </c>
      <c r="M514" s="217">
        <f>'Prv Dpt'!M69</f>
        <v>15</v>
      </c>
      <c r="N514" s="217">
        <f>'Prv Dpt'!N69</f>
        <v>8</v>
      </c>
      <c r="O514" s="217">
        <f>'Prv Dpt'!O69</f>
        <v>606</v>
      </c>
      <c r="P514" s="217">
        <f>'Prv Dpt'!P69</f>
        <v>0</v>
      </c>
      <c r="Q514" s="217">
        <f>'Prv Dpt'!Q69</f>
        <v>0</v>
      </c>
      <c r="R514" s="217">
        <f>'Prv Dpt'!R69</f>
        <v>0</v>
      </c>
      <c r="S514" s="217">
        <f>'Prv Dpt'!S541</f>
        <v>0</v>
      </c>
      <c r="T514" s="217">
        <f>'Vasco Dpt'!T541</f>
        <v>0</v>
      </c>
      <c r="U514" s="217" t="str">
        <f t="shared" si="80"/>
        <v>PNJBSTD--------PRVDPT</v>
      </c>
      <c r="V514" s="217" t="str">
        <f t="shared" si="81"/>
        <v>PRVDPT--------PNJBSTD</v>
      </c>
      <c r="W514" s="217" t="e">
        <f t="shared" si="82"/>
        <v>#N/A</v>
      </c>
      <c r="X514" s="217" t="e">
        <f t="shared" si="83"/>
        <v>#N/A</v>
      </c>
      <c r="Y514" s="217" t="e">
        <f t="shared" si="84"/>
        <v>#N/A</v>
      </c>
      <c r="Z514" s="217" t="e">
        <f t="shared" si="85"/>
        <v>#N/A</v>
      </c>
      <c r="AA514" s="673" t="str">
        <f t="shared" si="90"/>
        <v>,</v>
      </c>
      <c r="AB514" s="217" t="str">
        <f t="shared" si="87"/>
        <v/>
      </c>
      <c r="AC514" s="682" t="str">
        <f t="shared" si="88"/>
        <v>08.15</v>
      </c>
      <c r="AD514" s="682" t="str">
        <f t="shared" si="89"/>
        <v>08.30</v>
      </c>
    </row>
    <row r="515" spans="1:30" ht="16.5" hidden="1" thickTop="1" thickBot="1" x14ac:dyDescent="0.3">
      <c r="A515" s="217">
        <f>'Prv Dpt'!A70</f>
        <v>0</v>
      </c>
      <c r="B515" s="217">
        <f>'Prv Dpt'!B70</f>
        <v>0</v>
      </c>
      <c r="C515" s="217">
        <f>'Prv Dpt'!C70</f>
        <v>0</v>
      </c>
      <c r="D515" s="217">
        <f>'Prv Dpt'!D70</f>
        <v>0</v>
      </c>
      <c r="E515" s="217">
        <f>'Prv Dpt'!E70</f>
        <v>0</v>
      </c>
      <c r="F515" s="217">
        <f>'Prv Dpt'!F70</f>
        <v>0</v>
      </c>
      <c r="G515" s="217">
        <f>'Prv Dpt'!G70</f>
        <v>0</v>
      </c>
      <c r="H515" s="667">
        <f>'Prv Dpt'!H70</f>
        <v>0</v>
      </c>
      <c r="I515" s="217">
        <f>'Prv Dpt'!I70</f>
        <v>0</v>
      </c>
      <c r="J515" s="670">
        <f>'Prv Dpt'!J70</f>
        <v>0</v>
      </c>
      <c r="K515" s="217">
        <f>'Prv Dpt'!K70</f>
        <v>0</v>
      </c>
      <c r="L515" s="217">
        <f>'Prv Dpt'!L70</f>
        <v>0</v>
      </c>
      <c r="M515" s="217">
        <f>'Prv Dpt'!M70</f>
        <v>0</v>
      </c>
      <c r="N515" s="217">
        <f>'Prv Dpt'!N70</f>
        <v>0</v>
      </c>
      <c r="O515" s="217">
        <f>'Prv Dpt'!O70</f>
        <v>0</v>
      </c>
      <c r="P515" s="217">
        <f>'Prv Dpt'!P70</f>
        <v>0</v>
      </c>
      <c r="Q515" s="217">
        <f>'Prv Dpt'!Q70</f>
        <v>0</v>
      </c>
      <c r="R515" s="217">
        <f>'Prv Dpt'!R70</f>
        <v>0</v>
      </c>
      <c r="S515" s="217">
        <f>'Prv Dpt'!S542</f>
        <v>0</v>
      </c>
      <c r="T515" s="217">
        <f>'Vasco Dpt'!T542</f>
        <v>0</v>
      </c>
      <c r="U515" s="217" t="str">
        <f t="shared" si="80"/>
        <v>0--0</v>
      </c>
      <c r="V515" s="217" t="str">
        <f t="shared" si="81"/>
        <v>0--0</v>
      </c>
      <c r="W515" s="217" t="e">
        <f t="shared" si="82"/>
        <v>#N/A</v>
      </c>
      <c r="X515" s="217" t="e">
        <f t="shared" si="83"/>
        <v>#N/A</v>
      </c>
      <c r="Y515" s="217" t="e">
        <f t="shared" si="84"/>
        <v>#N/A</v>
      </c>
      <c r="Z515" s="217" t="e">
        <f t="shared" si="85"/>
        <v>#N/A</v>
      </c>
      <c r="AA515" s="673" t="str">
        <f t="shared" si="90"/>
        <v>,</v>
      </c>
      <c r="AB515" s="217" t="str">
        <f t="shared" si="87"/>
        <v/>
      </c>
      <c r="AC515" s="682">
        <f t="shared" si="88"/>
        <v>0</v>
      </c>
      <c r="AD515" s="682">
        <f t="shared" si="89"/>
        <v>0</v>
      </c>
    </row>
    <row r="516" spans="1:30" ht="16.5" hidden="1" thickTop="1" thickBot="1" x14ac:dyDescent="0.3">
      <c r="A516" s="217" t="str">
        <f>'Prv Dpt'!A71</f>
        <v>LUX</v>
      </c>
      <c r="B516" s="217" t="str">
        <f>'Prv Dpt'!B71</f>
        <v>5A</v>
      </c>
      <c r="C516" s="217" t="str">
        <f>'Prv Dpt'!C71</f>
        <v>PRVDPT</v>
      </c>
      <c r="D516" s="217" t="str">
        <f>'Prv Dpt'!D71</f>
        <v>------</v>
      </c>
      <c r="E516" s="217" t="str">
        <f>'Prv Dpt'!E71</f>
        <v>PNJBSTD</v>
      </c>
      <c r="F516" s="217">
        <f>'Prv Dpt'!F71</f>
        <v>0</v>
      </c>
      <c r="G516" s="217">
        <f>'Prv Dpt'!G71</f>
        <v>6</v>
      </c>
      <c r="H516" s="667">
        <f>'Prv Dpt'!H71</f>
        <v>14.15</v>
      </c>
      <c r="I516" s="217" t="str">
        <f>'Prv Dpt'!I71</f>
        <v>------</v>
      </c>
      <c r="J516" s="670">
        <f>'Prv Dpt'!J71</f>
        <v>14.3</v>
      </c>
      <c r="K516" s="217">
        <f>'Prv Dpt'!K71</f>
        <v>0</v>
      </c>
      <c r="L516" s="217">
        <f>'Prv Dpt'!L71</f>
        <v>0</v>
      </c>
      <c r="M516" s="217">
        <f>'Prv Dpt'!M71</f>
        <v>0</v>
      </c>
      <c r="N516" s="217">
        <f>'Prv Dpt'!N71</f>
        <v>0</v>
      </c>
      <c r="O516" s="217">
        <f>'Prv Dpt'!O71</f>
        <v>0</v>
      </c>
      <c r="P516" s="217">
        <f>'Prv Dpt'!P71</f>
        <v>0</v>
      </c>
      <c r="Q516" s="217">
        <f>'Prv Dpt'!Q71</f>
        <v>0</v>
      </c>
      <c r="R516" s="217">
        <f>'Prv Dpt'!R71</f>
        <v>0</v>
      </c>
      <c r="S516" s="217">
        <f>'Prv Dpt'!S543</f>
        <v>0</v>
      </c>
      <c r="T516" s="217">
        <f>'Vasco Dpt'!T543</f>
        <v>0</v>
      </c>
      <c r="U516" s="217" t="str">
        <f t="shared" si="80"/>
        <v>PRVDPT--------PNJBSTD</v>
      </c>
      <c r="V516" s="217" t="str">
        <f t="shared" si="81"/>
        <v>PNJBSTD--------PRVDPT</v>
      </c>
      <c r="W516" s="217" t="e">
        <f t="shared" si="82"/>
        <v>#N/A</v>
      </c>
      <c r="X516" s="217" t="e">
        <f t="shared" si="83"/>
        <v>#N/A</v>
      </c>
      <c r="Y516" s="217" t="e">
        <f t="shared" si="84"/>
        <v>#N/A</v>
      </c>
      <c r="Z516" s="217" t="e">
        <f t="shared" si="85"/>
        <v>#N/A</v>
      </c>
      <c r="AA516" s="673" t="str">
        <f t="shared" si="90"/>
        <v>,</v>
      </c>
      <c r="AB516" s="217" t="str">
        <f t="shared" si="87"/>
        <v/>
      </c>
      <c r="AC516" s="682">
        <f t="shared" si="88"/>
        <v>14.15</v>
      </c>
      <c r="AD516" s="682">
        <f t="shared" si="89"/>
        <v>14.3</v>
      </c>
    </row>
    <row r="517" spans="1:30" ht="16.5" hidden="1" thickTop="1" thickBot="1" x14ac:dyDescent="0.3">
      <c r="A517" s="217">
        <f>'Prv Dpt'!A72</f>
        <v>0</v>
      </c>
      <c r="B517" s="217">
        <f>'Prv Dpt'!B72</f>
        <v>0</v>
      </c>
      <c r="C517" s="217" t="str">
        <f>'Prv Dpt'!C72</f>
        <v>PNJ</v>
      </c>
      <c r="D517" s="217" t="str">
        <f>'Prv Dpt'!D72</f>
        <v>------</v>
      </c>
      <c r="E517" s="217" t="str">
        <f>'Prv Dpt'!E72</f>
        <v>MRG</v>
      </c>
      <c r="F517" s="217">
        <f>'Prv Dpt'!F72</f>
        <v>31</v>
      </c>
      <c r="G517" s="217">
        <f>'Prv Dpt'!G72</f>
        <v>0</v>
      </c>
      <c r="H517" s="667">
        <f>'Prv Dpt'!H72</f>
        <v>15</v>
      </c>
      <c r="I517" s="217" t="str">
        <f>'Prv Dpt'!I72</f>
        <v>------</v>
      </c>
      <c r="J517" s="670">
        <f>'Prv Dpt'!J72</f>
        <v>16.100000000000001</v>
      </c>
      <c r="K517" s="217">
        <f>'Prv Dpt'!K72</f>
        <v>0</v>
      </c>
      <c r="L517" s="217">
        <f>'Prv Dpt'!L72</f>
        <v>0</v>
      </c>
      <c r="M517" s="217">
        <f>'Prv Dpt'!M72</f>
        <v>0</v>
      </c>
      <c r="N517" s="217">
        <f>'Prv Dpt'!N72</f>
        <v>0</v>
      </c>
      <c r="O517" s="217">
        <f>'Prv Dpt'!O72</f>
        <v>0</v>
      </c>
      <c r="P517" s="217">
        <f>'Prv Dpt'!P72</f>
        <v>0</v>
      </c>
      <c r="Q517" s="217">
        <f>'Prv Dpt'!Q72</f>
        <v>0</v>
      </c>
      <c r="R517" s="217">
        <f>'Prv Dpt'!R72</f>
        <v>0</v>
      </c>
      <c r="S517" s="217">
        <f>'Prv Dpt'!S544</f>
        <v>0</v>
      </c>
      <c r="T517" s="217">
        <f>'Vasco Dpt'!T544</f>
        <v>0</v>
      </c>
      <c r="U517" s="217" t="str">
        <f t="shared" si="80"/>
        <v>PNJ--------MRG</v>
      </c>
      <c r="V517" s="217" t="str">
        <f t="shared" si="81"/>
        <v>MRG--------PNJ</v>
      </c>
      <c r="W517" s="217" t="e">
        <f t="shared" si="82"/>
        <v>#N/A</v>
      </c>
      <c r="X517" s="217" t="e">
        <f t="shared" si="83"/>
        <v>#N/A</v>
      </c>
      <c r="Y517" s="217" t="e">
        <f t="shared" si="84"/>
        <v>#N/A</v>
      </c>
      <c r="Z517" s="217" t="e">
        <f t="shared" si="85"/>
        <v>#N/A</v>
      </c>
      <c r="AA517" s="673" t="str">
        <f t="shared" si="90"/>
        <v>,</v>
      </c>
      <c r="AB517" s="217" t="str">
        <f t="shared" si="87"/>
        <v/>
      </c>
      <c r="AC517" s="682">
        <f t="shared" si="88"/>
        <v>15</v>
      </c>
      <c r="AD517" s="682">
        <f t="shared" si="89"/>
        <v>16.100000000000001</v>
      </c>
    </row>
    <row r="518" spans="1:30" ht="16.5" hidden="1" thickTop="1" thickBot="1" x14ac:dyDescent="0.3">
      <c r="A518" s="217">
        <f>'Prv Dpt'!A73</f>
        <v>0</v>
      </c>
      <c r="B518" s="217">
        <f>'Prv Dpt'!B73</f>
        <v>0</v>
      </c>
      <c r="C518" s="217" t="str">
        <f>'Prv Dpt'!C73</f>
        <v>MRG</v>
      </c>
      <c r="D518" s="217" t="str">
        <f>'Prv Dpt'!D73</f>
        <v>------</v>
      </c>
      <c r="E518" s="217" t="str">
        <f>'Prv Dpt'!E73</f>
        <v>MYSR</v>
      </c>
      <c r="F518" s="217">
        <f>'Prv Dpt'!F73</f>
        <v>616</v>
      </c>
      <c r="G518" s="217">
        <f>'Prv Dpt'!G73</f>
        <v>0</v>
      </c>
      <c r="H518" s="667">
        <f>'Prv Dpt'!H73</f>
        <v>16.149999999999999</v>
      </c>
      <c r="I518" s="217" t="str">
        <f>'Prv Dpt'!I73</f>
        <v>------</v>
      </c>
      <c r="J518" s="670" t="str">
        <f>'Prv Dpt'!J73</f>
        <v>08.00</v>
      </c>
      <c r="K518" s="217">
        <f>'Prv Dpt'!K73</f>
        <v>0</v>
      </c>
      <c r="L518" s="217">
        <f>'Prv Dpt'!L73</f>
        <v>0</v>
      </c>
      <c r="M518" s="217">
        <f>'Prv Dpt'!M73</f>
        <v>18.149999999999999</v>
      </c>
      <c r="N518" s="217">
        <f>'Prv Dpt'!N73</f>
        <v>8</v>
      </c>
      <c r="O518" s="217">
        <f>'Prv Dpt'!O73</f>
        <v>647</v>
      </c>
      <c r="P518" s="217">
        <f>'Prv Dpt'!P73</f>
        <v>0</v>
      </c>
      <c r="Q518" s="217">
        <f>'Prv Dpt'!Q73</f>
        <v>0</v>
      </c>
      <c r="R518" s="217">
        <f>'Prv Dpt'!R73</f>
        <v>0</v>
      </c>
      <c r="S518" s="217">
        <f>'Prv Dpt'!S545</f>
        <v>0</v>
      </c>
      <c r="T518" s="217">
        <f>'Vasco Dpt'!T545</f>
        <v>0</v>
      </c>
      <c r="U518" s="217" t="str">
        <f t="shared" ref="U518:U581" si="91">CONCATENATE($C518,"-",IF($D518=0,"",$D518), "-",$E518)</f>
        <v>MRG--------MYSR</v>
      </c>
      <c r="V518" s="217" t="str">
        <f t="shared" ref="V518:V581" si="92">CONCATENATE($E518,"-",IF($D518=0,"",$D518), "-",$C518)</f>
        <v>MYSR--------MRG</v>
      </c>
      <c r="W518" s="217" t="e">
        <f t="shared" ref="W518:W581" si="93">VLOOKUP($U518,VSG,2,FALSE)</f>
        <v>#N/A</v>
      </c>
      <c r="X518" s="217" t="e">
        <f t="shared" ref="X518:X581" si="94">VLOOKUP($V518,VSG,2,FALSE)</f>
        <v>#N/A</v>
      </c>
      <c r="Y518" s="217" t="e">
        <f t="shared" ref="Y518:Y581" si="95">VLOOKUP($U518,ALL,2,FALSE)</f>
        <v>#N/A</v>
      </c>
      <c r="Z518" s="217" t="e">
        <f t="shared" ref="Z518:Z581" si="96">VLOOKUP($V518,ALL,2,FALSE)</f>
        <v>#N/A</v>
      </c>
      <c r="AA518" s="673" t="str">
        <f t="shared" si="90"/>
        <v>,</v>
      </c>
      <c r="AB518" s="217" t="str">
        <f t="shared" ref="AB518:AB581" si="97">IF(OR(_xlfn.IFNA(W518,"NA")&lt;&gt;"NA",_xlfn.IFNA(Y518,"NA")&lt;&gt;"NA"), "onward",IF(OR(_xlfn.IFNA(X518,"NA")&lt;&gt;"NA",_xlfn.IFNA(Z518,"NA")&lt;&gt;"NA"), "return",""))</f>
        <v/>
      </c>
      <c r="AC518" s="682">
        <f t="shared" ref="AC518:AC581" si="98">H518</f>
        <v>16.149999999999999</v>
      </c>
      <c r="AD518" s="682" t="str">
        <f t="shared" ref="AD518:AD581" si="99">J518</f>
        <v>08.00</v>
      </c>
    </row>
    <row r="519" spans="1:30" ht="16.5" hidden="1" thickTop="1" thickBot="1" x14ac:dyDescent="0.3">
      <c r="A519" s="217">
        <f>'Prv Dpt'!A74</f>
        <v>0</v>
      </c>
      <c r="B519" s="217">
        <f>'Prv Dpt'!B74</f>
        <v>6</v>
      </c>
      <c r="C519" s="217" t="str">
        <f>'Prv Dpt'!C74</f>
        <v>MYSR</v>
      </c>
      <c r="D519" s="217" t="str">
        <f>'Prv Dpt'!D74</f>
        <v>MRG</v>
      </c>
      <c r="E519" s="217" t="str">
        <f>'Prv Dpt'!E74</f>
        <v>PNJBSTD</v>
      </c>
      <c r="F519" s="217">
        <f>'Prv Dpt'!F74</f>
        <v>647</v>
      </c>
      <c r="G519" s="217">
        <f>'Prv Dpt'!G74</f>
        <v>0</v>
      </c>
      <c r="H519" s="667">
        <f>'Prv Dpt'!H74</f>
        <v>17.149999999999999</v>
      </c>
      <c r="I519" s="217" t="str">
        <f>'Prv Dpt'!I74</f>
        <v>------</v>
      </c>
      <c r="J519" s="670" t="str">
        <f>'Prv Dpt'!J74</f>
        <v>09.00</v>
      </c>
      <c r="K519" s="217">
        <f>'Prv Dpt'!K74</f>
        <v>0</v>
      </c>
      <c r="L519" s="217">
        <f>'Prv Dpt'!L74</f>
        <v>0</v>
      </c>
      <c r="M519" s="217">
        <f>'Prv Dpt'!M74</f>
        <v>0</v>
      </c>
      <c r="N519" s="217">
        <f>'Prv Dpt'!N74</f>
        <v>0</v>
      </c>
      <c r="O519" s="217">
        <f>'Prv Dpt'!O74</f>
        <v>0</v>
      </c>
      <c r="P519" s="217">
        <f>'Prv Dpt'!P74</f>
        <v>0</v>
      </c>
      <c r="Q519" s="217">
        <f>'Prv Dpt'!Q74</f>
        <v>0</v>
      </c>
      <c r="R519" s="217">
        <f>'Prv Dpt'!R74</f>
        <v>0</v>
      </c>
      <c r="S519" s="217">
        <f>'Prv Dpt'!S546</f>
        <v>0</v>
      </c>
      <c r="T519" s="217">
        <f>'Vasco Dpt'!T546</f>
        <v>0</v>
      </c>
      <c r="U519" s="217" t="str">
        <f t="shared" si="91"/>
        <v>MYSR-MRG-PNJBSTD</v>
      </c>
      <c r="V519" s="217" t="str">
        <f t="shared" si="92"/>
        <v>PNJBSTD-MRG-MYSR</v>
      </c>
      <c r="W519" s="217" t="e">
        <f t="shared" si="93"/>
        <v>#N/A</v>
      </c>
      <c r="X519" s="217" t="e">
        <f t="shared" si="94"/>
        <v>#N/A</v>
      </c>
      <c r="Y519" s="217" t="e">
        <f t="shared" si="95"/>
        <v>#N/A</v>
      </c>
      <c r="Z519" s="217" t="e">
        <f t="shared" si="96"/>
        <v>#N/A</v>
      </c>
      <c r="AA519" s="673" t="str">
        <f t="shared" si="90"/>
        <v>,</v>
      </c>
      <c r="AB519" s="217" t="str">
        <f t="shared" si="97"/>
        <v/>
      </c>
      <c r="AC519" s="682">
        <f t="shared" si="98"/>
        <v>17.149999999999999</v>
      </c>
      <c r="AD519" s="682" t="str">
        <f t="shared" si="99"/>
        <v>09.00</v>
      </c>
    </row>
    <row r="520" spans="1:30" ht="16.5" hidden="1" thickTop="1" thickBot="1" x14ac:dyDescent="0.3">
      <c r="A520" s="217">
        <f>'Prv Dpt'!A75</f>
        <v>0</v>
      </c>
      <c r="B520" s="217">
        <f>'Prv Dpt'!B75</f>
        <v>0</v>
      </c>
      <c r="C520" s="217" t="str">
        <f>'Prv Dpt'!C75</f>
        <v>PNJBSTD</v>
      </c>
      <c r="D520" s="217" t="str">
        <f>'Prv Dpt'!D75</f>
        <v>------</v>
      </c>
      <c r="E520" s="217" t="str">
        <f>'Prv Dpt'!E75</f>
        <v>PRVDPT</v>
      </c>
      <c r="F520" s="217">
        <f>'Prv Dpt'!F75</f>
        <v>0</v>
      </c>
      <c r="G520" s="217">
        <f>'Prv Dpt'!G75</f>
        <v>6</v>
      </c>
      <c r="H520" s="667" t="str">
        <f>'Prv Dpt'!H75</f>
        <v>09.15</v>
      </c>
      <c r="I520" s="217" t="str">
        <f>'Prv Dpt'!I75</f>
        <v>------</v>
      </c>
      <c r="J520" s="670" t="str">
        <f>'Prv Dpt'!J75</f>
        <v>09.30</v>
      </c>
      <c r="K520" s="217">
        <f>'Prv Dpt'!K75</f>
        <v>6</v>
      </c>
      <c r="L520" s="217">
        <f>'Prv Dpt'!L75</f>
        <v>3</v>
      </c>
      <c r="M520" s="217">
        <f>'Prv Dpt'!M75</f>
        <v>16.45</v>
      </c>
      <c r="N520" s="217">
        <f>'Prv Dpt'!N75</f>
        <v>12</v>
      </c>
      <c r="O520" s="217">
        <f>'Prv Dpt'!O75</f>
        <v>647</v>
      </c>
      <c r="P520" s="217">
        <f>'Prv Dpt'!P75</f>
        <v>0</v>
      </c>
      <c r="Q520" s="217">
        <f>'Prv Dpt'!Q75</f>
        <v>4</v>
      </c>
      <c r="R520" s="217">
        <f>'Prv Dpt'!R75</f>
        <v>0</v>
      </c>
      <c r="S520" s="217">
        <f>'Prv Dpt'!S547</f>
        <v>0</v>
      </c>
      <c r="T520" s="217">
        <f>'Vasco Dpt'!T547</f>
        <v>0</v>
      </c>
      <c r="U520" s="217" t="str">
        <f t="shared" si="91"/>
        <v>PNJBSTD--------PRVDPT</v>
      </c>
      <c r="V520" s="217" t="str">
        <f t="shared" si="92"/>
        <v>PRVDPT--------PNJBSTD</v>
      </c>
      <c r="W520" s="217" t="e">
        <f t="shared" si="93"/>
        <v>#N/A</v>
      </c>
      <c r="X520" s="217" t="e">
        <f t="shared" si="94"/>
        <v>#N/A</v>
      </c>
      <c r="Y520" s="217" t="e">
        <f t="shared" si="95"/>
        <v>#N/A</v>
      </c>
      <c r="Z520" s="217" t="e">
        <f t="shared" si="96"/>
        <v>#N/A</v>
      </c>
      <c r="AA520" s="673" t="str">
        <f t="shared" si="90"/>
        <v>,</v>
      </c>
      <c r="AB520" s="217" t="str">
        <f t="shared" si="97"/>
        <v/>
      </c>
      <c r="AC520" s="682" t="str">
        <f t="shared" si="98"/>
        <v>09.15</v>
      </c>
      <c r="AD520" s="682" t="str">
        <f t="shared" si="99"/>
        <v>09.30</v>
      </c>
    </row>
    <row r="521" spans="1:30" ht="16.5" hidden="1" thickTop="1" thickBot="1" x14ac:dyDescent="0.3">
      <c r="A521" s="217" t="str">
        <f>'Prv Dpt'!A76</f>
        <v>SEMI</v>
      </c>
      <c r="B521" s="217" t="str">
        <f>'Prv Dpt'!B76</f>
        <v>7A</v>
      </c>
      <c r="C521" s="217" t="str">
        <f>'Prv Dpt'!C76</f>
        <v>PRVDPT</v>
      </c>
      <c r="D521" s="217" t="str">
        <f>'Prv Dpt'!D76</f>
        <v>------</v>
      </c>
      <c r="E521" s="217" t="str">
        <f>'Prv Dpt'!E76</f>
        <v>PNJBSTD</v>
      </c>
      <c r="F521" s="217">
        <f>'Prv Dpt'!F76</f>
        <v>0</v>
      </c>
      <c r="G521" s="217">
        <f>'Prv Dpt'!G76</f>
        <v>6</v>
      </c>
      <c r="H521" s="667">
        <f>'Prv Dpt'!H76</f>
        <v>16.149999999999999</v>
      </c>
      <c r="I521" s="217" t="str">
        <f>'Prv Dpt'!I76</f>
        <v>------</v>
      </c>
      <c r="J521" s="670">
        <f>'Prv Dpt'!J76</f>
        <v>16.3</v>
      </c>
      <c r="K521" s="217">
        <f>'Prv Dpt'!K76</f>
        <v>0</v>
      </c>
      <c r="L521" s="217">
        <f>'Prv Dpt'!L76</f>
        <v>0</v>
      </c>
      <c r="M521" s="217">
        <f>'Prv Dpt'!M76</f>
        <v>0</v>
      </c>
      <c r="N521" s="217">
        <f>'Prv Dpt'!N76</f>
        <v>0</v>
      </c>
      <c r="O521" s="217">
        <f>'Prv Dpt'!O76</f>
        <v>0</v>
      </c>
      <c r="P521" s="217">
        <f>'Prv Dpt'!P76</f>
        <v>0</v>
      </c>
      <c r="Q521" s="217">
        <f>'Prv Dpt'!Q76</f>
        <v>0</v>
      </c>
      <c r="R521" s="217">
        <f>'Prv Dpt'!R76</f>
        <v>0</v>
      </c>
      <c r="S521" s="217">
        <f>'Prv Dpt'!S548</f>
        <v>0</v>
      </c>
      <c r="T521" s="217">
        <f>'Vasco Dpt'!T548</f>
        <v>0</v>
      </c>
      <c r="U521" s="217" t="str">
        <f t="shared" si="91"/>
        <v>PRVDPT--------PNJBSTD</v>
      </c>
      <c r="V521" s="217" t="str">
        <f t="shared" si="92"/>
        <v>PNJBSTD--------PRVDPT</v>
      </c>
      <c r="W521" s="217" t="e">
        <f t="shared" si="93"/>
        <v>#N/A</v>
      </c>
      <c r="X521" s="217" t="e">
        <f t="shared" si="94"/>
        <v>#N/A</v>
      </c>
      <c r="Y521" s="217" t="e">
        <f t="shared" si="95"/>
        <v>#N/A</v>
      </c>
      <c r="Z521" s="217" t="e">
        <f t="shared" si="96"/>
        <v>#N/A</v>
      </c>
      <c r="AA521" s="673" t="str">
        <f t="shared" si="90"/>
        <v>,</v>
      </c>
      <c r="AB521" s="217" t="str">
        <f t="shared" si="97"/>
        <v/>
      </c>
      <c r="AC521" s="682">
        <f t="shared" si="98"/>
        <v>16.149999999999999</v>
      </c>
      <c r="AD521" s="682">
        <f t="shared" si="99"/>
        <v>16.3</v>
      </c>
    </row>
    <row r="522" spans="1:30" ht="16.5" hidden="1" thickTop="1" thickBot="1" x14ac:dyDescent="0.3">
      <c r="A522" s="217" t="str">
        <f>'Prv Dpt'!A77</f>
        <v>LUX</v>
      </c>
      <c r="B522" s="217">
        <f>'Prv Dpt'!B77</f>
        <v>0</v>
      </c>
      <c r="C522" s="217" t="str">
        <f>'Prv Dpt'!C77</f>
        <v>PNJ</v>
      </c>
      <c r="D522" s="217" t="str">
        <f>'Prv Dpt'!D77</f>
        <v>------</v>
      </c>
      <c r="E522" s="217" t="str">
        <f>'Prv Dpt'!E77</f>
        <v>BJPR</v>
      </c>
      <c r="F522" s="217">
        <f>'Prv Dpt'!F77</f>
        <v>387</v>
      </c>
      <c r="G522" s="217">
        <f>'Prv Dpt'!G77</f>
        <v>0</v>
      </c>
      <c r="H522" s="667">
        <f>'Prv Dpt'!H77</f>
        <v>17</v>
      </c>
      <c r="I522" s="217" t="str">
        <f>'Prv Dpt'!I77</f>
        <v>------</v>
      </c>
      <c r="J522" s="670" t="str">
        <f>'Prv Dpt'!J77</f>
        <v>02.30</v>
      </c>
      <c r="K522" s="217">
        <f>'Prv Dpt'!K77</f>
        <v>0</v>
      </c>
      <c r="L522" s="217">
        <f>'Prv Dpt'!L77</f>
        <v>0</v>
      </c>
      <c r="M522" s="217">
        <f>'Prv Dpt'!M77</f>
        <v>0</v>
      </c>
      <c r="N522" s="217">
        <f>'Prv Dpt'!N77</f>
        <v>0</v>
      </c>
      <c r="O522" s="217">
        <f>'Prv Dpt'!O77</f>
        <v>0</v>
      </c>
      <c r="P522" s="217">
        <f>'Prv Dpt'!P77</f>
        <v>0</v>
      </c>
      <c r="Q522" s="217">
        <f>'Prv Dpt'!Q77</f>
        <v>0</v>
      </c>
      <c r="R522" s="217">
        <f>'Prv Dpt'!R77</f>
        <v>0</v>
      </c>
      <c r="S522" s="217">
        <f>'Prv Dpt'!S549</f>
        <v>0</v>
      </c>
      <c r="T522" s="217">
        <f>'Vasco Dpt'!T549</f>
        <v>0</v>
      </c>
      <c r="U522" s="217" t="str">
        <f t="shared" si="91"/>
        <v>PNJ--------BJPR</v>
      </c>
      <c r="V522" s="217" t="str">
        <f t="shared" si="92"/>
        <v>BJPR--------PNJ</v>
      </c>
      <c r="W522" s="217" t="e">
        <f t="shared" si="93"/>
        <v>#N/A</v>
      </c>
      <c r="X522" s="217" t="e">
        <f t="shared" si="94"/>
        <v>#N/A</v>
      </c>
      <c r="Y522" s="217" t="e">
        <f t="shared" si="95"/>
        <v>#N/A</v>
      </c>
      <c r="Z522" s="217" t="e">
        <f t="shared" si="96"/>
        <v>#N/A</v>
      </c>
      <c r="AA522" s="673" t="str">
        <f t="shared" si="90"/>
        <v>,</v>
      </c>
      <c r="AB522" s="217" t="str">
        <f t="shared" si="97"/>
        <v/>
      </c>
      <c r="AC522" s="682">
        <f t="shared" si="98"/>
        <v>17</v>
      </c>
      <c r="AD522" s="682" t="str">
        <f t="shared" si="99"/>
        <v>02.30</v>
      </c>
    </row>
    <row r="523" spans="1:30" ht="16.5" hidden="1" thickTop="1" thickBot="1" x14ac:dyDescent="0.3">
      <c r="A523" s="217" t="str">
        <f>'Prv Dpt'!A78</f>
        <v>50 Seatr</v>
      </c>
      <c r="B523" s="217">
        <f>'Prv Dpt'!B78</f>
        <v>0</v>
      </c>
      <c r="C523" s="217" t="str">
        <f>'Prv Dpt'!C78</f>
        <v>BJPR</v>
      </c>
      <c r="D523" s="217" t="str">
        <f>'Prv Dpt'!D78</f>
        <v>------</v>
      </c>
      <c r="E523" s="217" t="str">
        <f>'Prv Dpt'!E78</f>
        <v>GULB</v>
      </c>
      <c r="F523" s="217">
        <f>'Prv Dpt'!F78</f>
        <v>139</v>
      </c>
      <c r="G523" s="217">
        <f>'Prv Dpt'!G78</f>
        <v>0</v>
      </c>
      <c r="H523" s="667" t="str">
        <f>'Prv Dpt'!H78</f>
        <v>03.00</v>
      </c>
      <c r="I523" s="217" t="str">
        <f>'Prv Dpt'!I78</f>
        <v>------</v>
      </c>
      <c r="J523" s="670" t="str">
        <f>'Prv Dpt'!J78</f>
        <v>07.00</v>
      </c>
      <c r="K523" s="217">
        <f>'Prv Dpt'!K78</f>
        <v>0</v>
      </c>
      <c r="L523" s="217">
        <f>'Prv Dpt'!L78</f>
        <v>0</v>
      </c>
      <c r="M523" s="217">
        <f>'Prv Dpt'!M78</f>
        <v>15.15</v>
      </c>
      <c r="N523" s="217">
        <f>'Prv Dpt'!N78</f>
        <v>8</v>
      </c>
      <c r="O523" s="217">
        <f>'Prv Dpt'!O78</f>
        <v>526</v>
      </c>
      <c r="P523" s="217">
        <f>'Prv Dpt'!P78</f>
        <v>0</v>
      </c>
      <c r="Q523" s="217">
        <f>'Prv Dpt'!Q78</f>
        <v>0</v>
      </c>
      <c r="R523" s="217">
        <f>'Prv Dpt'!R78</f>
        <v>0</v>
      </c>
      <c r="S523" s="217">
        <f>'Prv Dpt'!S550</f>
        <v>0</v>
      </c>
      <c r="T523" s="217">
        <f>'Vasco Dpt'!T550</f>
        <v>0</v>
      </c>
      <c r="U523" s="217" t="str">
        <f t="shared" si="91"/>
        <v>BJPR--------GULB</v>
      </c>
      <c r="V523" s="217" t="str">
        <f t="shared" si="92"/>
        <v>GULB--------BJPR</v>
      </c>
      <c r="W523" s="217" t="e">
        <f t="shared" si="93"/>
        <v>#N/A</v>
      </c>
      <c r="X523" s="217" t="e">
        <f t="shared" si="94"/>
        <v>#N/A</v>
      </c>
      <c r="Y523" s="217" t="e">
        <f t="shared" si="95"/>
        <v>#N/A</v>
      </c>
      <c r="Z523" s="217" t="e">
        <f t="shared" si="96"/>
        <v>#N/A</v>
      </c>
      <c r="AA523" s="673" t="str">
        <f t="shared" si="90"/>
        <v>,</v>
      </c>
      <c r="AB523" s="217" t="str">
        <f t="shared" si="97"/>
        <v/>
      </c>
      <c r="AC523" s="682" t="str">
        <f t="shared" si="98"/>
        <v>03.00</v>
      </c>
      <c r="AD523" s="682" t="str">
        <f t="shared" si="99"/>
        <v>07.00</v>
      </c>
    </row>
    <row r="524" spans="1:30" ht="16.5" hidden="1" thickTop="1" thickBot="1" x14ac:dyDescent="0.3">
      <c r="A524" s="217">
        <f>'Prv Dpt'!A79</f>
        <v>0</v>
      </c>
      <c r="B524" s="217">
        <f>'Prv Dpt'!B79</f>
        <v>8</v>
      </c>
      <c r="C524" s="217" t="str">
        <f>'Prv Dpt'!C79</f>
        <v xml:space="preserve">GULB </v>
      </c>
      <c r="D524" s="217" t="str">
        <f>'Prv Dpt'!D79</f>
        <v>------</v>
      </c>
      <c r="E524" s="217" t="str">
        <f>'Prv Dpt'!E79</f>
        <v>BJPR</v>
      </c>
      <c r="F524" s="217">
        <f>'Prv Dpt'!F79</f>
        <v>139</v>
      </c>
      <c r="G524" s="217">
        <f>'Prv Dpt'!G79</f>
        <v>0</v>
      </c>
      <c r="H524" s="667">
        <f>'Prv Dpt'!H79</f>
        <v>16.3</v>
      </c>
      <c r="I524" s="217" t="str">
        <f>'Prv Dpt'!I79</f>
        <v>------</v>
      </c>
      <c r="J524" s="670" t="str">
        <f>'Prv Dpt'!J79</f>
        <v>20.15</v>
      </c>
      <c r="K524" s="217">
        <f>'Prv Dpt'!K79</f>
        <v>0</v>
      </c>
      <c r="L524" s="217">
        <f>'Prv Dpt'!L79</f>
        <v>0</v>
      </c>
      <c r="M524" s="217">
        <f>'Prv Dpt'!M79</f>
        <v>0</v>
      </c>
      <c r="N524" s="217">
        <f>'Prv Dpt'!N79</f>
        <v>0</v>
      </c>
      <c r="O524" s="217">
        <f>'Prv Dpt'!O79</f>
        <v>0</v>
      </c>
      <c r="P524" s="217">
        <f>'Prv Dpt'!P79</f>
        <v>0</v>
      </c>
      <c r="Q524" s="217">
        <f>'Prv Dpt'!Q79</f>
        <v>0</v>
      </c>
      <c r="R524" s="217">
        <f>'Prv Dpt'!R79</f>
        <v>0</v>
      </c>
      <c r="S524" s="217">
        <f>'Prv Dpt'!S551</f>
        <v>0</v>
      </c>
      <c r="T524" s="217">
        <f>'Vasco Dpt'!T551</f>
        <v>0</v>
      </c>
      <c r="U524" s="217" t="str">
        <f t="shared" si="91"/>
        <v>GULB --------BJPR</v>
      </c>
      <c r="V524" s="217" t="str">
        <f t="shared" si="92"/>
        <v xml:space="preserve">BJPR--------GULB </v>
      </c>
      <c r="W524" s="217" t="e">
        <f t="shared" si="93"/>
        <v>#N/A</v>
      </c>
      <c r="X524" s="217" t="e">
        <f t="shared" si="94"/>
        <v>#N/A</v>
      </c>
      <c r="Y524" s="217" t="e">
        <f t="shared" si="95"/>
        <v>#N/A</v>
      </c>
      <c r="Z524" s="217" t="e">
        <f t="shared" si="96"/>
        <v>#N/A</v>
      </c>
      <c r="AA524" s="673" t="str">
        <f t="shared" si="90"/>
        <v>,</v>
      </c>
      <c r="AB524" s="217" t="str">
        <f t="shared" si="97"/>
        <v/>
      </c>
      <c r="AC524" s="682">
        <f t="shared" si="98"/>
        <v>16.3</v>
      </c>
      <c r="AD524" s="682" t="str">
        <f t="shared" si="99"/>
        <v>20.15</v>
      </c>
    </row>
    <row r="525" spans="1:30" ht="16.5" hidden="1" thickTop="1" thickBot="1" x14ac:dyDescent="0.3">
      <c r="A525" s="217">
        <f>'Prv Dpt'!A80</f>
        <v>0</v>
      </c>
      <c r="B525" s="217">
        <f>'Prv Dpt'!B80</f>
        <v>0</v>
      </c>
      <c r="C525" s="217" t="str">
        <f>'Prv Dpt'!C80</f>
        <v>BJPR</v>
      </c>
      <c r="D525" s="217" t="str">
        <f>'Prv Dpt'!D80</f>
        <v>------</v>
      </c>
      <c r="E525" s="217" t="str">
        <f>'Prv Dpt'!E80</f>
        <v>PNJ</v>
      </c>
      <c r="F525" s="217">
        <f>'Prv Dpt'!F80</f>
        <v>387</v>
      </c>
      <c r="G525" s="217">
        <f>'Prv Dpt'!G80</f>
        <v>0</v>
      </c>
      <c r="H525" s="667" t="str">
        <f>'Prv Dpt'!H80</f>
        <v>20.30</v>
      </c>
      <c r="I525" s="217" t="str">
        <f>'Prv Dpt'!I80</f>
        <v>------</v>
      </c>
      <c r="J525" s="670" t="str">
        <f>'Prv Dpt'!J80</f>
        <v>07.00</v>
      </c>
      <c r="K525" s="217">
        <f>'Prv Dpt'!K80</f>
        <v>0</v>
      </c>
      <c r="L525" s="217">
        <f>'Prv Dpt'!L80</f>
        <v>0</v>
      </c>
      <c r="M525" s="217">
        <f>'Prv Dpt'!M80</f>
        <v>0</v>
      </c>
      <c r="N525" s="217">
        <f>'Prv Dpt'!N80</f>
        <v>0</v>
      </c>
      <c r="O525" s="217">
        <f>'Prv Dpt'!O80</f>
        <v>0</v>
      </c>
      <c r="P525" s="217">
        <f>'Prv Dpt'!P80</f>
        <v>0</v>
      </c>
      <c r="Q525" s="217">
        <f>'Prv Dpt'!Q80</f>
        <v>0</v>
      </c>
      <c r="R525" s="217">
        <f>'Prv Dpt'!R80</f>
        <v>0</v>
      </c>
      <c r="S525" s="217">
        <f>'Prv Dpt'!S552</f>
        <v>0</v>
      </c>
      <c r="T525" s="217">
        <f>'Vasco Dpt'!T552</f>
        <v>0</v>
      </c>
      <c r="U525" s="217" t="str">
        <f t="shared" si="91"/>
        <v>BJPR--------PNJ</v>
      </c>
      <c r="V525" s="217" t="str">
        <f t="shared" si="92"/>
        <v>PNJ--------BJPR</v>
      </c>
      <c r="W525" s="217" t="e">
        <f t="shared" si="93"/>
        <v>#N/A</v>
      </c>
      <c r="X525" s="217" t="e">
        <f t="shared" si="94"/>
        <v>#N/A</v>
      </c>
      <c r="Y525" s="217" t="e">
        <f t="shared" si="95"/>
        <v>#N/A</v>
      </c>
      <c r="Z525" s="217" t="e">
        <f t="shared" si="96"/>
        <v>#N/A</v>
      </c>
      <c r="AA525" s="673" t="str">
        <f t="shared" si="90"/>
        <v>,</v>
      </c>
      <c r="AB525" s="217" t="str">
        <f t="shared" si="97"/>
        <v/>
      </c>
      <c r="AC525" s="682" t="str">
        <f t="shared" si="98"/>
        <v>20.30</v>
      </c>
      <c r="AD525" s="682" t="str">
        <f t="shared" si="99"/>
        <v>07.00</v>
      </c>
    </row>
    <row r="526" spans="1:30" ht="16.5" hidden="1" thickTop="1" thickBot="1" x14ac:dyDescent="0.3">
      <c r="A526" s="217">
        <f>'Prv Dpt'!A81</f>
        <v>0</v>
      </c>
      <c r="B526" s="217">
        <f>'Prv Dpt'!B81</f>
        <v>0</v>
      </c>
      <c r="C526" s="217" t="str">
        <f>'Prv Dpt'!C81</f>
        <v>PNJBSTD</v>
      </c>
      <c r="D526" s="217" t="str">
        <f>'Prv Dpt'!D81</f>
        <v>------</v>
      </c>
      <c r="E526" s="217" t="str">
        <f>'Prv Dpt'!E81</f>
        <v>PRVDPT</v>
      </c>
      <c r="F526" s="217">
        <f>'Prv Dpt'!F81</f>
        <v>0</v>
      </c>
      <c r="G526" s="217">
        <f>'Prv Dpt'!G81</f>
        <v>6</v>
      </c>
      <c r="H526" s="667" t="str">
        <f>'Prv Dpt'!H81</f>
        <v>07.15</v>
      </c>
      <c r="I526" s="217" t="str">
        <f>'Prv Dpt'!I81</f>
        <v>------</v>
      </c>
      <c r="J526" s="670" t="str">
        <f>'Prv Dpt'!J81</f>
        <v>07.30</v>
      </c>
      <c r="K526" s="217">
        <f>'Prv Dpt'!K81</f>
        <v>6</v>
      </c>
      <c r="L526" s="217">
        <f>'Prv Dpt'!L81</f>
        <v>3</v>
      </c>
      <c r="M526" s="217">
        <f>'Prv Dpt'!M81</f>
        <v>15.3</v>
      </c>
      <c r="N526" s="217">
        <f>'Prv Dpt'!N81</f>
        <v>12</v>
      </c>
      <c r="O526" s="217">
        <f>'Prv Dpt'!O81</f>
        <v>526</v>
      </c>
      <c r="P526" s="217">
        <f>'Prv Dpt'!P81</f>
        <v>0</v>
      </c>
      <c r="Q526" s="217">
        <f>'Prv Dpt'!Q81</f>
        <v>4</v>
      </c>
      <c r="R526" s="217">
        <f>'Prv Dpt'!R81</f>
        <v>0</v>
      </c>
      <c r="S526" s="217">
        <f>'Prv Dpt'!S553</f>
        <v>0</v>
      </c>
      <c r="T526" s="217">
        <f>'Vasco Dpt'!T553</f>
        <v>0</v>
      </c>
      <c r="U526" s="217" t="str">
        <f t="shared" si="91"/>
        <v>PNJBSTD--------PRVDPT</v>
      </c>
      <c r="V526" s="217" t="str">
        <f t="shared" si="92"/>
        <v>PRVDPT--------PNJBSTD</v>
      </c>
      <c r="W526" s="217" t="e">
        <f t="shared" si="93"/>
        <v>#N/A</v>
      </c>
      <c r="X526" s="217" t="e">
        <f t="shared" si="94"/>
        <v>#N/A</v>
      </c>
      <c r="Y526" s="217" t="e">
        <f t="shared" si="95"/>
        <v>#N/A</v>
      </c>
      <c r="Z526" s="217" t="e">
        <f t="shared" si="96"/>
        <v>#N/A</v>
      </c>
      <c r="AA526" s="673" t="str">
        <f t="shared" si="90"/>
        <v>,</v>
      </c>
      <c r="AB526" s="217" t="str">
        <f t="shared" si="97"/>
        <v/>
      </c>
      <c r="AC526" s="682" t="str">
        <f t="shared" si="98"/>
        <v>07.15</v>
      </c>
      <c r="AD526" s="682" t="str">
        <f t="shared" si="99"/>
        <v>07.30</v>
      </c>
    </row>
    <row r="527" spans="1:30" ht="16.5" hidden="1" thickTop="1" thickBot="1" x14ac:dyDescent="0.3">
      <c r="A527" s="217">
        <f>'Prv Dpt'!A82</f>
        <v>0</v>
      </c>
      <c r="B527" s="217">
        <f>'Prv Dpt'!B82</f>
        <v>0</v>
      </c>
      <c r="C527" s="217">
        <f>'Prv Dpt'!C82</f>
        <v>0</v>
      </c>
      <c r="D527" s="217">
        <f>'Prv Dpt'!D82</f>
        <v>0</v>
      </c>
      <c r="E527" s="217">
        <f>'Prv Dpt'!E82</f>
        <v>0</v>
      </c>
      <c r="F527" s="217">
        <f>'Prv Dpt'!F82</f>
        <v>0</v>
      </c>
      <c r="G527" s="217">
        <f>'Prv Dpt'!G82</f>
        <v>0</v>
      </c>
      <c r="H527" s="667">
        <f>'Prv Dpt'!H82</f>
        <v>0</v>
      </c>
      <c r="I527" s="217">
        <f>'Prv Dpt'!I82</f>
        <v>0</v>
      </c>
      <c r="J527" s="670">
        <f>'Prv Dpt'!J82</f>
        <v>0</v>
      </c>
      <c r="K527" s="217">
        <f>'Prv Dpt'!K82</f>
        <v>0</v>
      </c>
      <c r="L527" s="217">
        <f>'Prv Dpt'!L82</f>
        <v>0</v>
      </c>
      <c r="M527" s="217">
        <f>'Prv Dpt'!M82</f>
        <v>0</v>
      </c>
      <c r="N527" s="217">
        <f>'Prv Dpt'!N82</f>
        <v>0</v>
      </c>
      <c r="O527" s="217">
        <f>'Prv Dpt'!O82</f>
        <v>0</v>
      </c>
      <c r="P527" s="217">
        <f>'Prv Dpt'!P82</f>
        <v>0</v>
      </c>
      <c r="Q527" s="217">
        <f>'Prv Dpt'!Q82</f>
        <v>0</v>
      </c>
      <c r="R527" s="217">
        <f>'Prv Dpt'!R82</f>
        <v>0</v>
      </c>
      <c r="S527" s="217">
        <f>'Prv Dpt'!S554</f>
        <v>0</v>
      </c>
      <c r="T527" s="217">
        <f>'Vasco Dpt'!T554</f>
        <v>0</v>
      </c>
      <c r="U527" s="217" t="str">
        <f t="shared" si="91"/>
        <v>0--0</v>
      </c>
      <c r="V527" s="217" t="str">
        <f t="shared" si="92"/>
        <v>0--0</v>
      </c>
      <c r="W527" s="217" t="e">
        <f t="shared" si="93"/>
        <v>#N/A</v>
      </c>
      <c r="X527" s="217" t="e">
        <f t="shared" si="94"/>
        <v>#N/A</v>
      </c>
      <c r="Y527" s="217" t="e">
        <f t="shared" si="95"/>
        <v>#N/A</v>
      </c>
      <c r="Z527" s="217" t="e">
        <f t="shared" si="96"/>
        <v>#N/A</v>
      </c>
      <c r="AA527" s="673" t="str">
        <f t="shared" si="90"/>
        <v>,</v>
      </c>
      <c r="AB527" s="217" t="str">
        <f t="shared" si="97"/>
        <v/>
      </c>
      <c r="AC527" s="682">
        <f t="shared" si="98"/>
        <v>0</v>
      </c>
      <c r="AD527" s="682">
        <f t="shared" si="99"/>
        <v>0</v>
      </c>
    </row>
    <row r="528" spans="1:30" ht="16.5" hidden="1" thickTop="1" thickBot="1" x14ac:dyDescent="0.3">
      <c r="A528" s="217">
        <f>'Prv Dpt'!A83</f>
        <v>0</v>
      </c>
      <c r="B528" s="217" t="str">
        <f>'Prv Dpt'!B83</f>
        <v>9A</v>
      </c>
      <c r="C528" s="217" t="str">
        <f>'Prv Dpt'!C83</f>
        <v>PRVDPT</v>
      </c>
      <c r="D528" s="217">
        <f>'Prv Dpt'!D83</f>
        <v>0</v>
      </c>
      <c r="E528" s="217" t="str">
        <f>'Prv Dpt'!E83</f>
        <v>PNJ</v>
      </c>
      <c r="F528" s="217">
        <f>'Prv Dpt'!F83</f>
        <v>0</v>
      </c>
      <c r="G528" s="217">
        <f>'Prv Dpt'!G83</f>
        <v>6</v>
      </c>
      <c r="H528" s="667" t="str">
        <f>'Prv Dpt'!H83</f>
        <v>12.40</v>
      </c>
      <c r="I528" s="217" t="str">
        <f>'Prv Dpt'!I83</f>
        <v>------</v>
      </c>
      <c r="J528" s="670" t="str">
        <f>'Prv Dpt'!J83</f>
        <v>12.55</v>
      </c>
      <c r="K528" s="217">
        <f>'Prv Dpt'!K83</f>
        <v>0</v>
      </c>
      <c r="L528" s="217">
        <f>'Prv Dpt'!L83</f>
        <v>0</v>
      </c>
      <c r="M528" s="217">
        <f>'Prv Dpt'!M83</f>
        <v>0</v>
      </c>
      <c r="N528" s="217">
        <f>'Prv Dpt'!N83</f>
        <v>0</v>
      </c>
      <c r="O528" s="217">
        <f>'Prv Dpt'!O83</f>
        <v>0</v>
      </c>
      <c r="P528" s="217">
        <f>'Prv Dpt'!P83</f>
        <v>0</v>
      </c>
      <c r="Q528" s="217">
        <f>'Prv Dpt'!Q83</f>
        <v>0</v>
      </c>
      <c r="R528" s="217">
        <f>'Prv Dpt'!R83</f>
        <v>0</v>
      </c>
      <c r="S528" s="217">
        <f>'Prv Dpt'!S555</f>
        <v>0</v>
      </c>
      <c r="T528" s="217">
        <f>'Vasco Dpt'!T555</f>
        <v>0</v>
      </c>
      <c r="U528" s="217" t="str">
        <f t="shared" si="91"/>
        <v>PRVDPT--PNJ</v>
      </c>
      <c r="V528" s="217" t="str">
        <f t="shared" si="92"/>
        <v>PNJ--PRVDPT</v>
      </c>
      <c r="W528" s="217" t="e">
        <f t="shared" si="93"/>
        <v>#N/A</v>
      </c>
      <c r="X528" s="217" t="e">
        <f t="shared" si="94"/>
        <v>#N/A</v>
      </c>
      <c r="Y528" s="217" t="e">
        <f t="shared" si="95"/>
        <v>#N/A</v>
      </c>
      <c r="Z528" s="217" t="e">
        <f t="shared" si="96"/>
        <v>#N/A</v>
      </c>
      <c r="AA528" s="673" t="str">
        <f t="shared" si="90"/>
        <v>,</v>
      </c>
      <c r="AB528" s="217" t="str">
        <f t="shared" si="97"/>
        <v/>
      </c>
      <c r="AC528" s="682" t="str">
        <f t="shared" si="98"/>
        <v>12.40</v>
      </c>
      <c r="AD528" s="682" t="str">
        <f t="shared" si="99"/>
        <v>12.55</v>
      </c>
    </row>
    <row r="529" spans="1:30" ht="16.5" hidden="1" thickTop="1" thickBot="1" x14ac:dyDescent="0.3">
      <c r="A529" s="217">
        <f>'Prv Dpt'!A84</f>
        <v>0</v>
      </c>
      <c r="B529" s="217">
        <f>'Prv Dpt'!B84</f>
        <v>0</v>
      </c>
      <c r="C529" s="217" t="str">
        <f>'Prv Dpt'!C84</f>
        <v>PNJ</v>
      </c>
      <c r="D529" s="217" t="str">
        <f>'Prv Dpt'!D84</f>
        <v>CRT</v>
      </c>
      <c r="E529" s="217" t="str">
        <f>'Prv Dpt'!E84</f>
        <v>MRG</v>
      </c>
      <c r="F529" s="217">
        <f>'Prv Dpt'!F84</f>
        <v>31</v>
      </c>
      <c r="G529" s="217">
        <f>'Prv Dpt'!G84</f>
        <v>0</v>
      </c>
      <c r="H529" s="667" t="str">
        <f>'Prv Dpt'!H84</f>
        <v>13.10</v>
      </c>
      <c r="I529" s="217" t="str">
        <f>'Prv Dpt'!I84</f>
        <v>------</v>
      </c>
      <c r="J529" s="670">
        <f>'Prv Dpt'!J84</f>
        <v>14.1</v>
      </c>
      <c r="K529" s="217">
        <f>'Prv Dpt'!K84</f>
        <v>0</v>
      </c>
      <c r="L529" s="217">
        <f>'Prv Dpt'!L84</f>
        <v>0</v>
      </c>
      <c r="M529" s="217">
        <f>'Prv Dpt'!M84</f>
        <v>0</v>
      </c>
      <c r="N529" s="217">
        <f>'Prv Dpt'!N84</f>
        <v>0</v>
      </c>
      <c r="O529" s="217">
        <f>'Prv Dpt'!O84</f>
        <v>0</v>
      </c>
      <c r="P529" s="217">
        <f>'Prv Dpt'!P84</f>
        <v>0</v>
      </c>
      <c r="Q529" s="217">
        <f>'Prv Dpt'!Q84</f>
        <v>0</v>
      </c>
      <c r="R529" s="217">
        <f>'Prv Dpt'!R84</f>
        <v>0</v>
      </c>
      <c r="S529" s="217">
        <f>'Prv Dpt'!S556</f>
        <v>0</v>
      </c>
      <c r="T529" s="217">
        <f>'Vasco Dpt'!T556</f>
        <v>0</v>
      </c>
      <c r="U529" s="217" t="str">
        <f t="shared" si="91"/>
        <v>PNJ-CRT-MRG</v>
      </c>
      <c r="V529" s="217" t="str">
        <f t="shared" si="92"/>
        <v>MRG-CRT-PNJ</v>
      </c>
      <c r="W529" s="217" t="e">
        <f t="shared" si="93"/>
        <v>#N/A</v>
      </c>
      <c r="X529" s="217" t="str">
        <f t="shared" si="94"/>
        <v>vsg50</v>
      </c>
      <c r="Y529" s="217" t="str">
        <f t="shared" si="95"/>
        <v>pnj20</v>
      </c>
      <c r="Z529" s="217" t="str">
        <f t="shared" si="96"/>
        <v>mrg147</v>
      </c>
      <c r="AA529" s="673" t="str">
        <f t="shared" si="90"/>
        <v>prv57,pnj20</v>
      </c>
      <c r="AB529" s="217" t="str">
        <f t="shared" si="97"/>
        <v>onward</v>
      </c>
      <c r="AC529" s="682" t="str">
        <f t="shared" si="98"/>
        <v>13.10</v>
      </c>
      <c r="AD529" s="682">
        <f t="shared" si="99"/>
        <v>14.1</v>
      </c>
    </row>
    <row r="530" spans="1:30" ht="16.5" hidden="1" thickTop="1" thickBot="1" x14ac:dyDescent="0.3">
      <c r="A530" s="217">
        <f>'Prv Dpt'!A85</f>
        <v>0</v>
      </c>
      <c r="B530" s="217">
        <f>'Prv Dpt'!B85</f>
        <v>0</v>
      </c>
      <c r="C530" s="217" t="str">
        <f>'Prv Dpt'!C85</f>
        <v>MRG</v>
      </c>
      <c r="D530" s="217" t="str">
        <f>'Prv Dpt'!D85</f>
        <v>CRT</v>
      </c>
      <c r="E530" s="217" t="str">
        <f>'Prv Dpt'!E85</f>
        <v>PNJ</v>
      </c>
      <c r="F530" s="217">
        <f>'Prv Dpt'!F85</f>
        <v>31</v>
      </c>
      <c r="G530" s="217">
        <f>'Prv Dpt'!G85</f>
        <v>0</v>
      </c>
      <c r="H530" s="667" t="str">
        <f>'Prv Dpt'!H85</f>
        <v>14.40</v>
      </c>
      <c r="I530" s="217" t="str">
        <f>'Prv Dpt'!I85</f>
        <v>------</v>
      </c>
      <c r="J530" s="670" t="str">
        <f>'Prv Dpt'!J85</f>
        <v>15.40</v>
      </c>
      <c r="K530" s="217">
        <f>'Prv Dpt'!K85</f>
        <v>0</v>
      </c>
      <c r="L530" s="217">
        <f>'Prv Dpt'!L85</f>
        <v>0</v>
      </c>
      <c r="M530" s="217">
        <f>'Prv Dpt'!M85</f>
        <v>0</v>
      </c>
      <c r="N530" s="217">
        <f>'Prv Dpt'!N85</f>
        <v>0</v>
      </c>
      <c r="O530" s="217">
        <f>'Prv Dpt'!O85</f>
        <v>0</v>
      </c>
      <c r="P530" s="217">
        <f>'Prv Dpt'!P85</f>
        <v>0</v>
      </c>
      <c r="Q530" s="217">
        <f>'Prv Dpt'!Q85</f>
        <v>0</v>
      </c>
      <c r="R530" s="217">
        <f>'Prv Dpt'!R85</f>
        <v>0</v>
      </c>
      <c r="S530" s="217">
        <f>'Prv Dpt'!S557</f>
        <v>0</v>
      </c>
      <c r="T530" s="217">
        <f>'Vasco Dpt'!T557</f>
        <v>0</v>
      </c>
      <c r="U530" s="217" t="str">
        <f t="shared" si="91"/>
        <v>MRG-CRT-PNJ</v>
      </c>
      <c r="V530" s="217" t="str">
        <f t="shared" si="92"/>
        <v>PNJ-CRT-MRG</v>
      </c>
      <c r="W530" s="217" t="str">
        <f t="shared" si="93"/>
        <v>vsg50</v>
      </c>
      <c r="X530" s="217" t="e">
        <f t="shared" si="94"/>
        <v>#N/A</v>
      </c>
      <c r="Y530" s="217" t="str">
        <f t="shared" si="95"/>
        <v>mrg147</v>
      </c>
      <c r="Z530" s="217" t="str">
        <f t="shared" si="96"/>
        <v>pnj20</v>
      </c>
      <c r="AA530" s="673" t="str">
        <f t="shared" si="90"/>
        <v>prv57,mrg147</v>
      </c>
      <c r="AB530" s="217" t="str">
        <f t="shared" si="97"/>
        <v>onward</v>
      </c>
      <c r="AC530" s="682" t="str">
        <f t="shared" si="98"/>
        <v>14.40</v>
      </c>
      <c r="AD530" s="682" t="str">
        <f t="shared" si="99"/>
        <v>15.40</v>
      </c>
    </row>
    <row r="531" spans="1:30" ht="16.5" hidden="1" thickTop="1" thickBot="1" x14ac:dyDescent="0.3">
      <c r="A531" s="217">
        <f>'Prv Dpt'!A86</f>
        <v>0</v>
      </c>
      <c r="B531" s="217">
        <f>'Prv Dpt'!B86</f>
        <v>0</v>
      </c>
      <c r="C531" s="217" t="str">
        <f>'Prv Dpt'!C86</f>
        <v>PNJ</v>
      </c>
      <c r="D531" s="217" t="str">
        <f>'Prv Dpt'!D86</f>
        <v>CRT</v>
      </c>
      <c r="E531" s="217" t="str">
        <f>'Prv Dpt'!E86</f>
        <v>MRG</v>
      </c>
      <c r="F531" s="217">
        <f>'Prv Dpt'!F86</f>
        <v>31</v>
      </c>
      <c r="G531" s="217">
        <f>'Prv Dpt'!G86</f>
        <v>0</v>
      </c>
      <c r="H531" s="667" t="str">
        <f>'Prv Dpt'!H86</f>
        <v>16.10</v>
      </c>
      <c r="I531" s="217" t="str">
        <f>'Prv Dpt'!I86</f>
        <v>------</v>
      </c>
      <c r="J531" s="670" t="str">
        <f>'Prv Dpt'!J86</f>
        <v>17.10</v>
      </c>
      <c r="K531" s="217">
        <f>'Prv Dpt'!K86</f>
        <v>0</v>
      </c>
      <c r="L531" s="217">
        <f>'Prv Dpt'!L86</f>
        <v>0</v>
      </c>
      <c r="M531" s="217">
        <f>'Prv Dpt'!M86</f>
        <v>0</v>
      </c>
      <c r="N531" s="217">
        <f>'Prv Dpt'!N86</f>
        <v>0</v>
      </c>
      <c r="O531" s="217">
        <f>'Prv Dpt'!O86</f>
        <v>0</v>
      </c>
      <c r="P531" s="217">
        <f>'Prv Dpt'!P86</f>
        <v>0</v>
      </c>
      <c r="Q531" s="217">
        <f>'Prv Dpt'!Q86</f>
        <v>0</v>
      </c>
      <c r="R531" s="217">
        <f>'Prv Dpt'!R86</f>
        <v>0</v>
      </c>
      <c r="S531" s="217">
        <f>'Prv Dpt'!S558</f>
        <v>0</v>
      </c>
      <c r="T531" s="217">
        <f>'Vasco Dpt'!T558</f>
        <v>0</v>
      </c>
      <c r="U531" s="217" t="str">
        <f t="shared" si="91"/>
        <v>PNJ-CRT-MRG</v>
      </c>
      <c r="V531" s="217" t="str">
        <f t="shared" si="92"/>
        <v>MRG-CRT-PNJ</v>
      </c>
      <c r="W531" s="217" t="e">
        <f t="shared" si="93"/>
        <v>#N/A</v>
      </c>
      <c r="X531" s="217" t="str">
        <f t="shared" si="94"/>
        <v>vsg50</v>
      </c>
      <c r="Y531" s="217" t="str">
        <f t="shared" si="95"/>
        <v>pnj20</v>
      </c>
      <c r="Z531" s="217" t="str">
        <f t="shared" si="96"/>
        <v>mrg147</v>
      </c>
      <c r="AA531" s="673" t="str">
        <f t="shared" si="90"/>
        <v>prv57,pnj20</v>
      </c>
      <c r="AB531" s="217" t="str">
        <f t="shared" si="97"/>
        <v>onward</v>
      </c>
      <c r="AC531" s="682" t="str">
        <f t="shared" si="98"/>
        <v>16.10</v>
      </c>
      <c r="AD531" s="682" t="str">
        <f t="shared" si="99"/>
        <v>17.10</v>
      </c>
    </row>
    <row r="532" spans="1:30" ht="16.5" hidden="1" thickTop="1" thickBot="1" x14ac:dyDescent="0.3">
      <c r="A532" s="217">
        <f>'Prv Dpt'!A87</f>
        <v>0</v>
      </c>
      <c r="B532" s="217">
        <f>'Prv Dpt'!B87</f>
        <v>0</v>
      </c>
      <c r="C532" s="217" t="str">
        <f>'Prv Dpt'!C87</f>
        <v>MRG</v>
      </c>
      <c r="D532" s="217" t="str">
        <f>'Prv Dpt'!D87</f>
        <v>CRT</v>
      </c>
      <c r="E532" s="217" t="str">
        <f>'Prv Dpt'!E87</f>
        <v>PNJ</v>
      </c>
      <c r="F532" s="217">
        <f>'Prv Dpt'!F87</f>
        <v>31</v>
      </c>
      <c r="G532" s="217">
        <f>'Prv Dpt'!G87</f>
        <v>0</v>
      </c>
      <c r="H532" s="667" t="str">
        <f>'Prv Dpt'!H87</f>
        <v>17.40</v>
      </c>
      <c r="I532" s="217" t="str">
        <f>'Prv Dpt'!I87</f>
        <v>------</v>
      </c>
      <c r="J532" s="670" t="str">
        <f>'Prv Dpt'!J87</f>
        <v>18.40</v>
      </c>
      <c r="K532" s="217">
        <f>'Prv Dpt'!K87</f>
        <v>0</v>
      </c>
      <c r="L532" s="217">
        <f>'Prv Dpt'!L87</f>
        <v>0</v>
      </c>
      <c r="M532" s="217">
        <f>'Prv Dpt'!M87</f>
        <v>0</v>
      </c>
      <c r="N532" s="217">
        <f>'Prv Dpt'!N87</f>
        <v>0</v>
      </c>
      <c r="O532" s="217">
        <f>'Prv Dpt'!O87</f>
        <v>0</v>
      </c>
      <c r="P532" s="217">
        <f>'Prv Dpt'!P87</f>
        <v>0</v>
      </c>
      <c r="Q532" s="217">
        <f>'Prv Dpt'!Q87</f>
        <v>0</v>
      </c>
      <c r="R532" s="217">
        <f>'Prv Dpt'!R87</f>
        <v>0</v>
      </c>
      <c r="S532" s="217">
        <f>'Prv Dpt'!S559</f>
        <v>0</v>
      </c>
      <c r="T532" s="217">
        <f>'Vasco Dpt'!T559</f>
        <v>0</v>
      </c>
      <c r="U532" s="217" t="str">
        <f t="shared" si="91"/>
        <v>MRG-CRT-PNJ</v>
      </c>
      <c r="V532" s="217" t="str">
        <f t="shared" si="92"/>
        <v>PNJ-CRT-MRG</v>
      </c>
      <c r="W532" s="217" t="str">
        <f t="shared" si="93"/>
        <v>vsg50</v>
      </c>
      <c r="X532" s="217" t="e">
        <f t="shared" si="94"/>
        <v>#N/A</v>
      </c>
      <c r="Y532" s="217" t="str">
        <f t="shared" si="95"/>
        <v>mrg147</v>
      </c>
      <c r="Z532" s="217" t="str">
        <f t="shared" si="96"/>
        <v>pnj20</v>
      </c>
      <c r="AA532" s="673" t="str">
        <f t="shared" si="90"/>
        <v>prv57,mrg147</v>
      </c>
      <c r="AB532" s="217" t="str">
        <f t="shared" si="97"/>
        <v>onward</v>
      </c>
      <c r="AC532" s="682" t="str">
        <f t="shared" si="98"/>
        <v>17.40</v>
      </c>
      <c r="AD532" s="682" t="str">
        <f t="shared" si="99"/>
        <v>18.40</v>
      </c>
    </row>
    <row r="533" spans="1:30" ht="16.5" hidden="1" thickTop="1" thickBot="1" x14ac:dyDescent="0.3">
      <c r="A533" s="217">
        <f>'Prv Dpt'!A88</f>
        <v>0</v>
      </c>
      <c r="B533" s="217">
        <f>'Prv Dpt'!B88</f>
        <v>0</v>
      </c>
      <c r="C533" s="217" t="str">
        <f>'Prv Dpt'!C88</f>
        <v>PNJ</v>
      </c>
      <c r="D533" s="217" t="str">
        <f>'Prv Dpt'!D88</f>
        <v>CRT</v>
      </c>
      <c r="E533" s="217" t="str">
        <f>'Prv Dpt'!E88</f>
        <v>MRG</v>
      </c>
      <c r="F533" s="217">
        <f>'Prv Dpt'!F88</f>
        <v>31</v>
      </c>
      <c r="G533" s="217">
        <f>'Prv Dpt'!G88</f>
        <v>0</v>
      </c>
      <c r="H533" s="667" t="str">
        <f>'Prv Dpt'!H88</f>
        <v>19.10</v>
      </c>
      <c r="I533" s="217" t="str">
        <f>'Prv Dpt'!I88</f>
        <v>------</v>
      </c>
      <c r="J533" s="670" t="str">
        <f>'Prv Dpt'!J88</f>
        <v>20.10</v>
      </c>
      <c r="K533" s="217">
        <f>'Prv Dpt'!K88</f>
        <v>0</v>
      </c>
      <c r="L533" s="217">
        <f>'Prv Dpt'!L88</f>
        <v>0</v>
      </c>
      <c r="M533" s="217">
        <f>'Prv Dpt'!M88</f>
        <v>0</v>
      </c>
      <c r="N533" s="217">
        <f>'Prv Dpt'!N88</f>
        <v>0</v>
      </c>
      <c r="O533" s="217">
        <f>'Prv Dpt'!O88</f>
        <v>0</v>
      </c>
      <c r="P533" s="217">
        <f>'Prv Dpt'!P88</f>
        <v>0</v>
      </c>
      <c r="Q533" s="217">
        <f>'Prv Dpt'!Q88</f>
        <v>0</v>
      </c>
      <c r="R533" s="217">
        <f>'Prv Dpt'!R88</f>
        <v>0</v>
      </c>
      <c r="S533" s="217">
        <f>'Prv Dpt'!S560</f>
        <v>0</v>
      </c>
      <c r="T533" s="217">
        <f>'Vasco Dpt'!T560</f>
        <v>0</v>
      </c>
      <c r="U533" s="217" t="str">
        <f t="shared" si="91"/>
        <v>PNJ-CRT-MRG</v>
      </c>
      <c r="V533" s="217" t="str">
        <f t="shared" si="92"/>
        <v>MRG-CRT-PNJ</v>
      </c>
      <c r="W533" s="217" t="e">
        <f t="shared" si="93"/>
        <v>#N/A</v>
      </c>
      <c r="X533" s="217" t="str">
        <f t="shared" si="94"/>
        <v>vsg50</v>
      </c>
      <c r="Y533" s="217" t="str">
        <f t="shared" si="95"/>
        <v>pnj20</v>
      </c>
      <c r="Z533" s="217" t="str">
        <f t="shared" si="96"/>
        <v>mrg147</v>
      </c>
      <c r="AA533" s="673" t="str">
        <f t="shared" si="90"/>
        <v>prv57,pnj20</v>
      </c>
      <c r="AB533" s="217" t="str">
        <f t="shared" si="97"/>
        <v>onward</v>
      </c>
      <c r="AC533" s="682" t="str">
        <f t="shared" si="98"/>
        <v>19.10</v>
      </c>
      <c r="AD533" s="682" t="str">
        <f t="shared" si="99"/>
        <v>20.10</v>
      </c>
    </row>
    <row r="534" spans="1:30" ht="16.5" hidden="1" thickTop="1" thickBot="1" x14ac:dyDescent="0.3">
      <c r="A534" s="217">
        <f>'Prv Dpt'!A89</f>
        <v>0</v>
      </c>
      <c r="B534" s="217">
        <f>'Prv Dpt'!B89</f>
        <v>0</v>
      </c>
      <c r="C534" s="217" t="str">
        <f>'Prv Dpt'!C89</f>
        <v>MRG</v>
      </c>
      <c r="D534" s="217" t="str">
        <f>'Prv Dpt'!D89</f>
        <v>CRT</v>
      </c>
      <c r="E534" s="217" t="str">
        <f>'Prv Dpt'!E89</f>
        <v>PNJ</v>
      </c>
      <c r="F534" s="217">
        <f>'Prv Dpt'!F89</f>
        <v>31</v>
      </c>
      <c r="G534" s="217">
        <f>'Prv Dpt'!G89</f>
        <v>0</v>
      </c>
      <c r="H534" s="667" t="str">
        <f>'Prv Dpt'!H89</f>
        <v>21.30</v>
      </c>
      <c r="I534" s="217" t="str">
        <f>'Prv Dpt'!I89</f>
        <v>------</v>
      </c>
      <c r="J534" s="670" t="str">
        <f>'Prv Dpt'!J89</f>
        <v>22.30</v>
      </c>
      <c r="K534" s="217">
        <f>'Prv Dpt'!K89</f>
        <v>1</v>
      </c>
      <c r="L534" s="217">
        <f>'Prv Dpt'!L89</f>
        <v>1</v>
      </c>
      <c r="M534" s="217" t="str">
        <f>'Prv Dpt'!M89</f>
        <v>10.35</v>
      </c>
      <c r="N534" s="217" t="str">
        <f>'Prv Dpt'!N89</f>
        <v>7.35</v>
      </c>
      <c r="O534" s="217">
        <f>'Prv Dpt'!O89</f>
        <v>186</v>
      </c>
      <c r="P534" s="217">
        <f>'Prv Dpt'!P89</f>
        <v>0</v>
      </c>
      <c r="Q534" s="217">
        <f>'Prv Dpt'!Q89</f>
        <v>0</v>
      </c>
      <c r="R534" s="217">
        <f>'Prv Dpt'!R89</f>
        <v>0</v>
      </c>
      <c r="S534" s="217">
        <f>'Prv Dpt'!S561</f>
        <v>0</v>
      </c>
      <c r="T534" s="217">
        <f>'Vasco Dpt'!T561</f>
        <v>0</v>
      </c>
      <c r="U534" s="217" t="str">
        <f t="shared" si="91"/>
        <v>MRG-CRT-PNJ</v>
      </c>
      <c r="V534" s="217" t="str">
        <f t="shared" si="92"/>
        <v>PNJ-CRT-MRG</v>
      </c>
      <c r="W534" s="217" t="str">
        <f t="shared" si="93"/>
        <v>vsg50</v>
      </c>
      <c r="X534" s="217" t="e">
        <f t="shared" si="94"/>
        <v>#N/A</v>
      </c>
      <c r="Y534" s="217" t="str">
        <f t="shared" si="95"/>
        <v>mrg147</v>
      </c>
      <c r="Z534" s="217" t="str">
        <f t="shared" si="96"/>
        <v>pnj20</v>
      </c>
      <c r="AA534" s="673" t="str">
        <f t="shared" si="90"/>
        <v>prv57,mrg147</v>
      </c>
      <c r="AB534" s="217" t="str">
        <f t="shared" si="97"/>
        <v>onward</v>
      </c>
      <c r="AC534" s="682" t="str">
        <f t="shared" si="98"/>
        <v>21.30</v>
      </c>
      <c r="AD534" s="682" t="str">
        <f t="shared" si="99"/>
        <v>22.30</v>
      </c>
    </row>
    <row r="535" spans="1:30" ht="16.5" hidden="1" thickTop="1" thickBot="1" x14ac:dyDescent="0.3">
      <c r="A535" s="217">
        <f>'Prv Dpt'!A90</f>
        <v>0</v>
      </c>
      <c r="B535" s="217">
        <f>'Prv Dpt'!B90</f>
        <v>9</v>
      </c>
      <c r="C535" s="217" t="str">
        <f>'Prv Dpt'!C90</f>
        <v>PNJ</v>
      </c>
      <c r="D535" s="217" t="str">
        <f>'Prv Dpt'!D90</f>
        <v>CRT</v>
      </c>
      <c r="E535" s="217" t="str">
        <f>'Prv Dpt'!E90</f>
        <v>SADA</v>
      </c>
      <c r="F535" s="217">
        <f>'Prv Dpt'!F90</f>
        <v>34</v>
      </c>
      <c r="G535" s="217">
        <f>'Prv Dpt'!G90</f>
        <v>0</v>
      </c>
      <c r="H535" s="667" t="str">
        <f>'Prv Dpt'!H90</f>
        <v>05.55</v>
      </c>
      <c r="I535" s="217" t="str">
        <f>'Prv Dpt'!I90</f>
        <v>------</v>
      </c>
      <c r="J535" s="670" t="str">
        <f>'Prv Dpt'!J90</f>
        <v>06.55</v>
      </c>
      <c r="K535" s="217">
        <f>'Prv Dpt'!K90</f>
        <v>0</v>
      </c>
      <c r="L535" s="217">
        <f>'Prv Dpt'!L90</f>
        <v>0</v>
      </c>
      <c r="M535" s="217">
        <f>'Prv Dpt'!M90</f>
        <v>0</v>
      </c>
      <c r="N535" s="217">
        <f>'Prv Dpt'!N90</f>
        <v>0</v>
      </c>
      <c r="O535" s="217">
        <f>'Prv Dpt'!O90</f>
        <v>0</v>
      </c>
      <c r="P535" s="217">
        <f>'Prv Dpt'!P90</f>
        <v>0</v>
      </c>
      <c r="Q535" s="217">
        <f>'Prv Dpt'!Q90</f>
        <v>0</v>
      </c>
      <c r="R535" s="217">
        <f>'Prv Dpt'!R90</f>
        <v>0</v>
      </c>
      <c r="S535" s="217">
        <f>'Prv Dpt'!S562</f>
        <v>0</v>
      </c>
      <c r="T535" s="217">
        <f>'Vasco Dpt'!T562</f>
        <v>0</v>
      </c>
      <c r="U535" s="217" t="str">
        <f t="shared" si="91"/>
        <v>PNJ-CRT-SADA</v>
      </c>
      <c r="V535" s="217" t="str">
        <f t="shared" si="92"/>
        <v>SADA-CRT-PNJ</v>
      </c>
      <c r="W535" s="217" t="e">
        <f t="shared" si="93"/>
        <v>#N/A</v>
      </c>
      <c r="X535" s="217" t="e">
        <f t="shared" si="94"/>
        <v>#N/A</v>
      </c>
      <c r="Y535" s="217" t="e">
        <f t="shared" si="95"/>
        <v>#N/A</v>
      </c>
      <c r="Z535" s="217" t="e">
        <f t="shared" si="96"/>
        <v>#N/A</v>
      </c>
      <c r="AA535" s="673" t="str">
        <f t="shared" si="90"/>
        <v>,</v>
      </c>
      <c r="AB535" s="217" t="str">
        <f t="shared" si="97"/>
        <v/>
      </c>
      <c r="AC535" s="682" t="str">
        <f t="shared" si="98"/>
        <v>05.55</v>
      </c>
      <c r="AD535" s="682" t="str">
        <f t="shared" si="99"/>
        <v>06.55</v>
      </c>
    </row>
    <row r="536" spans="1:30" ht="16.5" hidden="1" thickTop="1" thickBot="1" x14ac:dyDescent="0.3">
      <c r="A536" s="217">
        <f>'Prv Dpt'!A91</f>
        <v>0</v>
      </c>
      <c r="B536" s="217">
        <f>'Prv Dpt'!B91</f>
        <v>0</v>
      </c>
      <c r="C536" s="217" t="str">
        <f>'Prv Dpt'!C91</f>
        <v>SADA</v>
      </c>
      <c r="D536" s="217" t="str">
        <f>'Prv Dpt'!D91</f>
        <v>CRT</v>
      </c>
      <c r="E536" s="217" t="str">
        <f>'Prv Dpt'!E91</f>
        <v>PNJ</v>
      </c>
      <c r="F536" s="217">
        <f>'Prv Dpt'!F91</f>
        <v>34</v>
      </c>
      <c r="G536" s="217">
        <f>'Prv Dpt'!G91</f>
        <v>0</v>
      </c>
      <c r="H536" s="667" t="str">
        <f>'Prv Dpt'!H91</f>
        <v>07.25</v>
      </c>
      <c r="I536" s="217" t="str">
        <f>'Prv Dpt'!I91</f>
        <v>------</v>
      </c>
      <c r="J536" s="670" t="str">
        <f>'Prv Dpt'!J91</f>
        <v>08.25</v>
      </c>
      <c r="K536" s="217">
        <f>'Prv Dpt'!K91</f>
        <v>0</v>
      </c>
      <c r="L536" s="217">
        <f>'Prv Dpt'!L91</f>
        <v>0</v>
      </c>
      <c r="M536" s="217">
        <f>'Prv Dpt'!M91</f>
        <v>0</v>
      </c>
      <c r="N536" s="217">
        <f>'Prv Dpt'!N91</f>
        <v>0</v>
      </c>
      <c r="O536" s="217">
        <f>'Prv Dpt'!O91</f>
        <v>0</v>
      </c>
      <c r="P536" s="217">
        <f>'Prv Dpt'!P91</f>
        <v>0</v>
      </c>
      <c r="Q536" s="217">
        <f>'Prv Dpt'!Q91</f>
        <v>0</v>
      </c>
      <c r="R536" s="217">
        <f>'Prv Dpt'!R91</f>
        <v>0</v>
      </c>
      <c r="S536" s="217">
        <f>'Prv Dpt'!S563</f>
        <v>0</v>
      </c>
      <c r="T536" s="217">
        <f>'Vasco Dpt'!T563</f>
        <v>0</v>
      </c>
      <c r="U536" s="217" t="str">
        <f t="shared" si="91"/>
        <v>SADA-CRT-PNJ</v>
      </c>
      <c r="V536" s="217" t="str">
        <f t="shared" si="92"/>
        <v>PNJ-CRT-SADA</v>
      </c>
      <c r="W536" s="217" t="e">
        <f t="shared" si="93"/>
        <v>#N/A</v>
      </c>
      <c r="X536" s="217" t="e">
        <f t="shared" si="94"/>
        <v>#N/A</v>
      </c>
      <c r="Y536" s="217" t="e">
        <f t="shared" si="95"/>
        <v>#N/A</v>
      </c>
      <c r="Z536" s="217" t="e">
        <f t="shared" si="96"/>
        <v>#N/A</v>
      </c>
      <c r="AA536" s="673" t="str">
        <f t="shared" si="90"/>
        <v>,</v>
      </c>
      <c r="AB536" s="217" t="str">
        <f t="shared" si="97"/>
        <v/>
      </c>
      <c r="AC536" s="682" t="str">
        <f t="shared" si="98"/>
        <v>07.25</v>
      </c>
      <c r="AD536" s="682" t="str">
        <f t="shared" si="99"/>
        <v>08.25</v>
      </c>
    </row>
    <row r="537" spans="1:30" ht="16.5" hidden="1" thickTop="1" thickBot="1" x14ac:dyDescent="0.3">
      <c r="A537" s="217">
        <f>'Prv Dpt'!A92</f>
        <v>0</v>
      </c>
      <c r="B537" s="217">
        <f>'Prv Dpt'!B92</f>
        <v>0</v>
      </c>
      <c r="C537" s="217" t="str">
        <f>'Prv Dpt'!C92</f>
        <v>PNJ</v>
      </c>
      <c r="D537" s="217" t="str">
        <f>'Prv Dpt'!D92</f>
        <v>CRT</v>
      </c>
      <c r="E537" s="217" t="str">
        <f>'Prv Dpt'!E92</f>
        <v>VSD</v>
      </c>
      <c r="F537" s="217">
        <f>'Prv Dpt'!F92</f>
        <v>30</v>
      </c>
      <c r="G537" s="217">
        <f>'Prv Dpt'!G92</f>
        <v>0</v>
      </c>
      <c r="H537" s="667" t="str">
        <f>'Prv Dpt'!H92</f>
        <v>08.55</v>
      </c>
      <c r="I537" s="217" t="str">
        <f>'Prv Dpt'!I92</f>
        <v>------</v>
      </c>
      <c r="J537" s="670" t="str">
        <f>'Prv Dpt'!J92</f>
        <v>09.55</v>
      </c>
      <c r="K537" s="217">
        <f>'Prv Dpt'!K92</f>
        <v>0</v>
      </c>
      <c r="L537" s="217">
        <f>'Prv Dpt'!L92</f>
        <v>0</v>
      </c>
      <c r="M537" s="217">
        <f>'Prv Dpt'!M92</f>
        <v>0</v>
      </c>
      <c r="N537" s="217">
        <f>'Prv Dpt'!N92</f>
        <v>0</v>
      </c>
      <c r="O537" s="217">
        <f>'Prv Dpt'!O92</f>
        <v>0</v>
      </c>
      <c r="P537" s="217">
        <f>'Prv Dpt'!P92</f>
        <v>0</v>
      </c>
      <c r="Q537" s="217">
        <f>'Prv Dpt'!Q92</f>
        <v>0</v>
      </c>
      <c r="R537" s="217">
        <f>'Prv Dpt'!R92</f>
        <v>0</v>
      </c>
      <c r="S537" s="217">
        <f>'Prv Dpt'!S564</f>
        <v>0</v>
      </c>
      <c r="T537" s="217">
        <f>'Vasco Dpt'!T564</f>
        <v>0</v>
      </c>
      <c r="U537" s="217" t="str">
        <f t="shared" si="91"/>
        <v>PNJ-CRT-VSD</v>
      </c>
      <c r="V537" s="217" t="str">
        <f t="shared" si="92"/>
        <v>VSD-CRT-PNJ</v>
      </c>
      <c r="W537" s="217" t="str">
        <f t="shared" si="93"/>
        <v>vsg60</v>
      </c>
      <c r="X537" s="217" t="str">
        <f t="shared" si="94"/>
        <v>vsg2</v>
      </c>
      <c r="Y537" s="217" t="str">
        <f t="shared" si="95"/>
        <v>mrg86</v>
      </c>
      <c r="Z537" s="217" t="str">
        <f t="shared" si="96"/>
        <v>vsg2</v>
      </c>
      <c r="AA537" s="673" t="str">
        <f t="shared" si="90"/>
        <v>prv88,mrg86</v>
      </c>
      <c r="AB537" s="217" t="str">
        <f t="shared" si="97"/>
        <v>onward</v>
      </c>
      <c r="AC537" s="682" t="str">
        <f t="shared" si="98"/>
        <v>08.55</v>
      </c>
      <c r="AD537" s="682" t="str">
        <f t="shared" si="99"/>
        <v>09.55</v>
      </c>
    </row>
    <row r="538" spans="1:30" ht="16.5" hidden="1" thickTop="1" thickBot="1" x14ac:dyDescent="0.3">
      <c r="A538" s="217">
        <f>'Prv Dpt'!A93</f>
        <v>0</v>
      </c>
      <c r="B538" s="217">
        <f>'Prv Dpt'!B93</f>
        <v>0</v>
      </c>
      <c r="C538" s="217" t="str">
        <f>'Prv Dpt'!C93</f>
        <v>VSD</v>
      </c>
      <c r="D538" s="217" t="str">
        <f>'Prv Dpt'!D93</f>
        <v>CRT</v>
      </c>
      <c r="E538" s="217" t="str">
        <f>'Prv Dpt'!E93</f>
        <v>PNJ</v>
      </c>
      <c r="F538" s="217">
        <f>'Prv Dpt'!F93</f>
        <v>30</v>
      </c>
      <c r="G538" s="217">
        <f>'Prv Dpt'!G93</f>
        <v>0</v>
      </c>
      <c r="H538" s="667" t="str">
        <f>'Prv Dpt'!H93</f>
        <v>10.25</v>
      </c>
      <c r="I538" s="217" t="str">
        <f>'Prv Dpt'!I93</f>
        <v>------</v>
      </c>
      <c r="J538" s="670" t="str">
        <f>'Prv Dpt'!J93</f>
        <v>11.25</v>
      </c>
      <c r="K538" s="217">
        <f>'Prv Dpt'!K93</f>
        <v>0</v>
      </c>
      <c r="L538" s="217">
        <f>'Prv Dpt'!L93</f>
        <v>0</v>
      </c>
      <c r="M538" s="217">
        <f>'Prv Dpt'!M93</f>
        <v>0</v>
      </c>
      <c r="N538" s="217">
        <f>'Prv Dpt'!N93</f>
        <v>0</v>
      </c>
      <c r="O538" s="217">
        <f>'Prv Dpt'!O93</f>
        <v>0</v>
      </c>
      <c r="P538" s="217">
        <f>'Prv Dpt'!P93</f>
        <v>0</v>
      </c>
      <c r="Q538" s="217">
        <f>'Prv Dpt'!Q93</f>
        <v>0</v>
      </c>
      <c r="R538" s="217">
        <f>'Prv Dpt'!R93</f>
        <v>0</v>
      </c>
      <c r="S538" s="217">
        <f>'Prv Dpt'!S565</f>
        <v>0</v>
      </c>
      <c r="T538" s="217">
        <f>'Vasco Dpt'!T565</f>
        <v>0</v>
      </c>
      <c r="U538" s="217" t="str">
        <f t="shared" si="91"/>
        <v>VSD-CRT-PNJ</v>
      </c>
      <c r="V538" s="217" t="str">
        <f t="shared" si="92"/>
        <v>PNJ-CRT-VSD</v>
      </c>
      <c r="W538" s="217" t="str">
        <f t="shared" si="93"/>
        <v>vsg2</v>
      </c>
      <c r="X538" s="217" t="str">
        <f t="shared" si="94"/>
        <v>vsg60</v>
      </c>
      <c r="Y538" s="217" t="str">
        <f t="shared" si="95"/>
        <v>vsg2</v>
      </c>
      <c r="Z538" s="217" t="str">
        <f t="shared" si="96"/>
        <v>mrg86</v>
      </c>
      <c r="AA538" s="673" t="str">
        <f t="shared" si="90"/>
        <v>prv88,vsg2</v>
      </c>
      <c r="AB538" s="217" t="str">
        <f t="shared" si="97"/>
        <v>onward</v>
      </c>
      <c r="AC538" s="682" t="str">
        <f t="shared" si="98"/>
        <v>10.25</v>
      </c>
      <c r="AD538" s="682" t="str">
        <f t="shared" si="99"/>
        <v>11.25</v>
      </c>
    </row>
    <row r="539" spans="1:30" ht="16.5" hidden="1" thickTop="1" thickBot="1" x14ac:dyDescent="0.3">
      <c r="A539" s="217">
        <f>'Prv Dpt'!A94</f>
        <v>0</v>
      </c>
      <c r="B539" s="217">
        <f>'Prv Dpt'!B94</f>
        <v>0</v>
      </c>
      <c r="C539" s="217" t="str">
        <f>'Prv Dpt'!C94</f>
        <v>PNJ</v>
      </c>
      <c r="D539" s="217">
        <f>'Prv Dpt'!D94</f>
        <v>0</v>
      </c>
      <c r="E539" s="217" t="str">
        <f>'Prv Dpt'!E94</f>
        <v>PRVDPT</v>
      </c>
      <c r="F539" s="217">
        <f>'Prv Dpt'!F94</f>
        <v>0</v>
      </c>
      <c r="G539" s="217">
        <f>'Prv Dpt'!G94</f>
        <v>6</v>
      </c>
      <c r="H539" s="667" t="str">
        <f>'Prv Dpt'!H94</f>
        <v>11.30</v>
      </c>
      <c r="I539" s="217" t="str">
        <f>'Prv Dpt'!I94</f>
        <v>------</v>
      </c>
      <c r="J539" s="670" t="str">
        <f>'Prv Dpt'!J94</f>
        <v>11.40</v>
      </c>
      <c r="K539" s="217">
        <f>'Prv Dpt'!K94</f>
        <v>1</v>
      </c>
      <c r="L539" s="217">
        <f>'Prv Dpt'!L94</f>
        <v>1</v>
      </c>
      <c r="M539" s="217" t="str">
        <f>'Prv Dpt'!M94</f>
        <v>06.30</v>
      </c>
      <c r="N539" s="217" t="str">
        <f>'Prv Dpt'!N94</f>
        <v>05.15</v>
      </c>
      <c r="O539" s="217">
        <f>'Prv Dpt'!O94</f>
        <v>128</v>
      </c>
      <c r="P539" s="217">
        <f>'Prv Dpt'!P94</f>
        <v>0</v>
      </c>
      <c r="Q539" s="217">
        <f>'Prv Dpt'!Q94</f>
        <v>0</v>
      </c>
      <c r="R539" s="217">
        <f>'Prv Dpt'!R94</f>
        <v>0</v>
      </c>
      <c r="S539" s="217">
        <f>'Prv Dpt'!S566</f>
        <v>0</v>
      </c>
      <c r="T539" s="217">
        <f>'Vasco Dpt'!T566</f>
        <v>0</v>
      </c>
      <c r="U539" s="217" t="str">
        <f t="shared" si="91"/>
        <v>PNJ--PRVDPT</v>
      </c>
      <c r="V539" s="217" t="str">
        <f t="shared" si="92"/>
        <v>PRVDPT--PNJ</v>
      </c>
      <c r="W539" s="217" t="e">
        <f t="shared" si="93"/>
        <v>#N/A</v>
      </c>
      <c r="X539" s="217" t="e">
        <f t="shared" si="94"/>
        <v>#N/A</v>
      </c>
      <c r="Y539" s="217" t="e">
        <f t="shared" si="95"/>
        <v>#N/A</v>
      </c>
      <c r="Z539" s="217" t="e">
        <f t="shared" si="96"/>
        <v>#N/A</v>
      </c>
      <c r="AA539" s="673" t="str">
        <f t="shared" si="90"/>
        <v>,</v>
      </c>
      <c r="AB539" s="217" t="str">
        <f t="shared" si="97"/>
        <v/>
      </c>
      <c r="AC539" s="682" t="str">
        <f t="shared" si="98"/>
        <v>11.30</v>
      </c>
      <c r="AD539" s="682" t="str">
        <f t="shared" si="99"/>
        <v>11.40</v>
      </c>
    </row>
    <row r="540" spans="1:30" ht="16.5" hidden="1" thickTop="1" thickBot="1" x14ac:dyDescent="0.3">
      <c r="A540" s="217">
        <f>'Prv Dpt'!A95</f>
        <v>0</v>
      </c>
      <c r="B540" s="217">
        <f>'Prv Dpt'!B95</f>
        <v>0</v>
      </c>
      <c r="C540" s="217">
        <f>'Prv Dpt'!C95</f>
        <v>0</v>
      </c>
      <c r="D540" s="217">
        <f>'Prv Dpt'!D95</f>
        <v>0</v>
      </c>
      <c r="E540" s="217">
        <f>'Prv Dpt'!E95</f>
        <v>0</v>
      </c>
      <c r="F540" s="217">
        <f>'Prv Dpt'!F95</f>
        <v>0</v>
      </c>
      <c r="G540" s="217">
        <f>'Prv Dpt'!G95</f>
        <v>0</v>
      </c>
      <c r="H540" s="667">
        <f>'Prv Dpt'!H95</f>
        <v>0</v>
      </c>
      <c r="I540" s="217">
        <f>'Prv Dpt'!I95</f>
        <v>0</v>
      </c>
      <c r="J540" s="670">
        <f>'Prv Dpt'!J95</f>
        <v>0</v>
      </c>
      <c r="K540" s="217">
        <f>'Prv Dpt'!K95</f>
        <v>0</v>
      </c>
      <c r="L540" s="217">
        <f>'Prv Dpt'!L95</f>
        <v>0</v>
      </c>
      <c r="M540" s="217">
        <f>'Prv Dpt'!M95</f>
        <v>0</v>
      </c>
      <c r="N540" s="217">
        <f>'Prv Dpt'!N95</f>
        <v>0</v>
      </c>
      <c r="O540" s="217">
        <f>'Prv Dpt'!O95</f>
        <v>0</v>
      </c>
      <c r="P540" s="217">
        <f>'Prv Dpt'!P95</f>
        <v>0</v>
      </c>
      <c r="Q540" s="217">
        <f>'Prv Dpt'!Q95</f>
        <v>0</v>
      </c>
      <c r="R540" s="217">
        <f>'Prv Dpt'!R95</f>
        <v>0</v>
      </c>
      <c r="S540" s="217">
        <f>'Prv Dpt'!S567</f>
        <v>0</v>
      </c>
      <c r="T540" s="217">
        <f>'Vasco Dpt'!T567</f>
        <v>0</v>
      </c>
      <c r="U540" s="217" t="str">
        <f t="shared" si="91"/>
        <v>0--0</v>
      </c>
      <c r="V540" s="217" t="str">
        <f t="shared" si="92"/>
        <v>0--0</v>
      </c>
      <c r="W540" s="217" t="e">
        <f t="shared" si="93"/>
        <v>#N/A</v>
      </c>
      <c r="X540" s="217" t="e">
        <f t="shared" si="94"/>
        <v>#N/A</v>
      </c>
      <c r="Y540" s="217" t="e">
        <f t="shared" si="95"/>
        <v>#N/A</v>
      </c>
      <c r="Z540" s="217" t="e">
        <f t="shared" si="96"/>
        <v>#N/A</v>
      </c>
      <c r="AA540" s="673" t="str">
        <f t="shared" si="90"/>
        <v>,</v>
      </c>
      <c r="AB540" s="217" t="str">
        <f t="shared" si="97"/>
        <v/>
      </c>
      <c r="AC540" s="682">
        <f t="shared" si="98"/>
        <v>0</v>
      </c>
      <c r="AD540" s="682">
        <f t="shared" si="99"/>
        <v>0</v>
      </c>
    </row>
    <row r="541" spans="1:30" ht="16.5" hidden="1" thickTop="1" thickBot="1" x14ac:dyDescent="0.3">
      <c r="A541" s="217" t="str">
        <f>'Prv Dpt'!A96</f>
        <v>BIG</v>
      </c>
      <c r="B541" s="217" t="str">
        <f>'Prv Dpt'!B96</f>
        <v>10A</v>
      </c>
      <c r="C541" s="217" t="str">
        <f>'Prv Dpt'!C96</f>
        <v>PRVDPT</v>
      </c>
      <c r="D541" s="217" t="str">
        <f>'Prv Dpt'!D96</f>
        <v>------</v>
      </c>
      <c r="E541" s="217" t="str">
        <f>'Prv Dpt'!E96</f>
        <v>PNJ</v>
      </c>
      <c r="F541" s="217">
        <f>'Prv Dpt'!F96</f>
        <v>0</v>
      </c>
      <c r="G541" s="217">
        <f>'Prv Dpt'!G96</f>
        <v>6</v>
      </c>
      <c r="H541" s="667" t="str">
        <f>'Prv Dpt'!H96</f>
        <v>14.10</v>
      </c>
      <c r="I541" s="217">
        <f>'Prv Dpt'!I96</f>
        <v>0</v>
      </c>
      <c r="J541" s="670" t="str">
        <f>'Prv Dpt'!J96</f>
        <v>14.25</v>
      </c>
      <c r="K541" s="217">
        <f>'Prv Dpt'!K96</f>
        <v>0</v>
      </c>
      <c r="L541" s="217">
        <f>'Prv Dpt'!L96</f>
        <v>0</v>
      </c>
      <c r="M541" s="217">
        <f>'Prv Dpt'!M96</f>
        <v>0</v>
      </c>
      <c r="N541" s="217">
        <f>'Prv Dpt'!N96</f>
        <v>0</v>
      </c>
      <c r="O541" s="217">
        <f>'Prv Dpt'!O96</f>
        <v>0</v>
      </c>
      <c r="P541" s="217">
        <f>'Prv Dpt'!P96</f>
        <v>0</v>
      </c>
      <c r="Q541" s="217">
        <f>'Prv Dpt'!Q96</f>
        <v>0</v>
      </c>
      <c r="R541" s="217">
        <f>'Prv Dpt'!R96</f>
        <v>0</v>
      </c>
      <c r="S541" s="217">
        <f>'Prv Dpt'!S568</f>
        <v>0</v>
      </c>
      <c r="T541" s="217">
        <f>'Vasco Dpt'!T568</f>
        <v>0</v>
      </c>
      <c r="U541" s="217" t="str">
        <f t="shared" si="91"/>
        <v>PRVDPT--------PNJ</v>
      </c>
      <c r="V541" s="217" t="str">
        <f t="shared" si="92"/>
        <v>PNJ--------PRVDPT</v>
      </c>
      <c r="W541" s="217" t="e">
        <f t="shared" si="93"/>
        <v>#N/A</v>
      </c>
      <c r="X541" s="217" t="e">
        <f t="shared" si="94"/>
        <v>#N/A</v>
      </c>
      <c r="Y541" s="217" t="e">
        <f t="shared" si="95"/>
        <v>#N/A</v>
      </c>
      <c r="Z541" s="217" t="e">
        <f t="shared" si="96"/>
        <v>#N/A</v>
      </c>
      <c r="AA541" s="673" t="str">
        <f t="shared" si="90"/>
        <v>,</v>
      </c>
      <c r="AB541" s="217" t="str">
        <f t="shared" si="97"/>
        <v/>
      </c>
      <c r="AC541" s="682" t="str">
        <f t="shared" si="98"/>
        <v>14.10</v>
      </c>
      <c r="AD541" s="682" t="str">
        <f t="shared" si="99"/>
        <v>14.25</v>
      </c>
    </row>
    <row r="542" spans="1:30" ht="16.5" hidden="1" thickTop="1" thickBot="1" x14ac:dyDescent="0.3">
      <c r="A542" s="217">
        <f>'Prv Dpt'!A97</f>
        <v>0</v>
      </c>
      <c r="B542" s="217">
        <f>'Prv Dpt'!B97</f>
        <v>0</v>
      </c>
      <c r="C542" s="217" t="str">
        <f>'Prv Dpt'!C97</f>
        <v>PNJ</v>
      </c>
      <c r="D542" s="217" t="str">
        <f>'Prv Dpt'!D97</f>
        <v>CRT</v>
      </c>
      <c r="E542" s="217" t="str">
        <f>'Prv Dpt'!E97</f>
        <v>VSD</v>
      </c>
      <c r="F542" s="217">
        <f>'Prv Dpt'!F97</f>
        <v>30</v>
      </c>
      <c r="G542" s="217">
        <f>'Prv Dpt'!G97</f>
        <v>0</v>
      </c>
      <c r="H542" s="667" t="str">
        <f>'Prv Dpt'!H97</f>
        <v>14.40</v>
      </c>
      <c r="I542" s="217">
        <f>'Prv Dpt'!I97</f>
        <v>0</v>
      </c>
      <c r="J542" s="670" t="str">
        <f>'Prv Dpt'!J97</f>
        <v>15.40</v>
      </c>
      <c r="K542" s="217">
        <f>'Prv Dpt'!K97</f>
        <v>0</v>
      </c>
      <c r="L542" s="217">
        <f>'Prv Dpt'!L97</f>
        <v>0</v>
      </c>
      <c r="M542" s="217">
        <f>'Prv Dpt'!M97</f>
        <v>0</v>
      </c>
      <c r="N542" s="217">
        <f>'Prv Dpt'!N97</f>
        <v>0</v>
      </c>
      <c r="O542" s="217">
        <f>'Prv Dpt'!O97</f>
        <v>0</v>
      </c>
      <c r="P542" s="217">
        <f>'Prv Dpt'!P97</f>
        <v>0</v>
      </c>
      <c r="Q542" s="217">
        <f>'Prv Dpt'!Q97</f>
        <v>0</v>
      </c>
      <c r="R542" s="217">
        <f>'Prv Dpt'!R97</f>
        <v>0</v>
      </c>
      <c r="S542" s="217">
        <f>'Prv Dpt'!S569</f>
        <v>0</v>
      </c>
      <c r="T542" s="217">
        <f>'Vasco Dpt'!T569</f>
        <v>0</v>
      </c>
      <c r="U542" s="217" t="str">
        <f t="shared" si="91"/>
        <v>PNJ-CRT-VSD</v>
      </c>
      <c r="V542" s="217" t="str">
        <f t="shared" si="92"/>
        <v>VSD-CRT-PNJ</v>
      </c>
      <c r="W542" s="217" t="str">
        <f t="shared" si="93"/>
        <v>vsg60</v>
      </c>
      <c r="X542" s="217" t="str">
        <f t="shared" si="94"/>
        <v>vsg2</v>
      </c>
      <c r="Y542" s="217" t="str">
        <f t="shared" si="95"/>
        <v>mrg86</v>
      </c>
      <c r="Z542" s="217" t="str">
        <f t="shared" si="96"/>
        <v>vsg2</v>
      </c>
      <c r="AA542" s="673" t="str">
        <f t="shared" si="90"/>
        <v>prv88,mrg86</v>
      </c>
      <c r="AB542" s="217" t="str">
        <f t="shared" si="97"/>
        <v>onward</v>
      </c>
      <c r="AC542" s="682" t="str">
        <f t="shared" si="98"/>
        <v>14.40</v>
      </c>
      <c r="AD542" s="682" t="str">
        <f t="shared" si="99"/>
        <v>15.40</v>
      </c>
    </row>
    <row r="543" spans="1:30" ht="16.5" hidden="1" thickTop="1" thickBot="1" x14ac:dyDescent="0.3">
      <c r="A543" s="217">
        <f>'Prv Dpt'!A98</f>
        <v>0</v>
      </c>
      <c r="B543" s="217">
        <f>'Prv Dpt'!B98</f>
        <v>0</v>
      </c>
      <c r="C543" s="217" t="str">
        <f>'Prv Dpt'!C98</f>
        <v>VSD</v>
      </c>
      <c r="D543" s="217" t="str">
        <f>'Prv Dpt'!D98</f>
        <v>CRT</v>
      </c>
      <c r="E543" s="217" t="str">
        <f>'Prv Dpt'!E98</f>
        <v>PNJ</v>
      </c>
      <c r="F543" s="217">
        <f>'Prv Dpt'!F98</f>
        <v>30</v>
      </c>
      <c r="G543" s="217">
        <f>'Prv Dpt'!G98</f>
        <v>0</v>
      </c>
      <c r="H543" s="667" t="str">
        <f>'Prv Dpt'!H98</f>
        <v>15.55</v>
      </c>
      <c r="I543" s="217">
        <f>'Prv Dpt'!I98</f>
        <v>0</v>
      </c>
      <c r="J543" s="670" t="str">
        <f>'Prv Dpt'!J98</f>
        <v>16.55</v>
      </c>
      <c r="K543" s="217">
        <f>'Prv Dpt'!K98</f>
        <v>0</v>
      </c>
      <c r="L543" s="217">
        <f>'Prv Dpt'!L98</f>
        <v>0</v>
      </c>
      <c r="M543" s="217">
        <f>'Prv Dpt'!M98</f>
        <v>0</v>
      </c>
      <c r="N543" s="217">
        <f>'Prv Dpt'!N98</f>
        <v>0</v>
      </c>
      <c r="O543" s="217">
        <f>'Prv Dpt'!O98</f>
        <v>0</v>
      </c>
      <c r="P543" s="217">
        <f>'Prv Dpt'!P98</f>
        <v>0</v>
      </c>
      <c r="Q543" s="217">
        <f>'Prv Dpt'!Q98</f>
        <v>0</v>
      </c>
      <c r="R543" s="217">
        <f>'Prv Dpt'!R98</f>
        <v>0</v>
      </c>
      <c r="S543" s="217">
        <f>'Prv Dpt'!S570</f>
        <v>0</v>
      </c>
      <c r="T543" s="217">
        <f>'Vasco Dpt'!T570</f>
        <v>0</v>
      </c>
      <c r="U543" s="217" t="str">
        <f t="shared" si="91"/>
        <v>VSD-CRT-PNJ</v>
      </c>
      <c r="V543" s="217" t="str">
        <f t="shared" si="92"/>
        <v>PNJ-CRT-VSD</v>
      </c>
      <c r="W543" s="217" t="str">
        <f t="shared" si="93"/>
        <v>vsg2</v>
      </c>
      <c r="X543" s="217" t="str">
        <f t="shared" si="94"/>
        <v>vsg60</v>
      </c>
      <c r="Y543" s="217" t="str">
        <f t="shared" si="95"/>
        <v>vsg2</v>
      </c>
      <c r="Z543" s="217" t="str">
        <f t="shared" si="96"/>
        <v>mrg86</v>
      </c>
      <c r="AA543" s="673" t="str">
        <f t="shared" si="90"/>
        <v>prv88,vsg2</v>
      </c>
      <c r="AB543" s="217" t="str">
        <f t="shared" si="97"/>
        <v>onward</v>
      </c>
      <c r="AC543" s="682" t="str">
        <f t="shared" si="98"/>
        <v>15.55</v>
      </c>
      <c r="AD543" s="682" t="str">
        <f t="shared" si="99"/>
        <v>16.55</v>
      </c>
    </row>
    <row r="544" spans="1:30" ht="16.5" hidden="1" thickTop="1" thickBot="1" x14ac:dyDescent="0.3">
      <c r="A544" s="217">
        <f>'Prv Dpt'!A99</f>
        <v>0</v>
      </c>
      <c r="B544" s="217">
        <f>'Prv Dpt'!B99</f>
        <v>0</v>
      </c>
      <c r="C544" s="217" t="str">
        <f>'Prv Dpt'!C99</f>
        <v>PNJ</v>
      </c>
      <c r="D544" s="217" t="str">
        <f>'Prv Dpt'!D99</f>
        <v>CRT</v>
      </c>
      <c r="E544" s="217" t="str">
        <f>'Prv Dpt'!E99</f>
        <v>VSD</v>
      </c>
      <c r="F544" s="217">
        <f>'Prv Dpt'!F99</f>
        <v>30</v>
      </c>
      <c r="G544" s="217">
        <f>'Prv Dpt'!G99</f>
        <v>0</v>
      </c>
      <c r="H544" s="667" t="str">
        <f>'Prv Dpt'!H99</f>
        <v>17.45</v>
      </c>
      <c r="I544" s="217">
        <f>'Prv Dpt'!I99</f>
        <v>0</v>
      </c>
      <c r="J544" s="670" t="str">
        <f>'Prv Dpt'!J99</f>
        <v>18.40</v>
      </c>
      <c r="K544" s="217">
        <f>'Prv Dpt'!K99</f>
        <v>0</v>
      </c>
      <c r="L544" s="217">
        <f>'Prv Dpt'!L99</f>
        <v>0</v>
      </c>
      <c r="M544" s="217">
        <f>'Prv Dpt'!M99</f>
        <v>0</v>
      </c>
      <c r="N544" s="217">
        <f>'Prv Dpt'!N99</f>
        <v>0</v>
      </c>
      <c r="O544" s="217">
        <f>'Prv Dpt'!O99</f>
        <v>0</v>
      </c>
      <c r="P544" s="217">
        <f>'Prv Dpt'!P99</f>
        <v>0</v>
      </c>
      <c r="Q544" s="217">
        <f>'Prv Dpt'!Q99</f>
        <v>0</v>
      </c>
      <c r="R544" s="217">
        <f>'Prv Dpt'!R99</f>
        <v>0</v>
      </c>
      <c r="S544" s="217">
        <f>'Prv Dpt'!S571</f>
        <v>0</v>
      </c>
      <c r="T544" s="217">
        <f>'Vasco Dpt'!T571</f>
        <v>0</v>
      </c>
      <c r="U544" s="217" t="str">
        <f t="shared" si="91"/>
        <v>PNJ-CRT-VSD</v>
      </c>
      <c r="V544" s="217" t="str">
        <f t="shared" si="92"/>
        <v>VSD-CRT-PNJ</v>
      </c>
      <c r="W544" s="217" t="str">
        <f t="shared" si="93"/>
        <v>vsg60</v>
      </c>
      <c r="X544" s="217" t="str">
        <f t="shared" si="94"/>
        <v>vsg2</v>
      </c>
      <c r="Y544" s="217" t="str">
        <f t="shared" si="95"/>
        <v>mrg86</v>
      </c>
      <c r="Z544" s="217" t="str">
        <f t="shared" si="96"/>
        <v>vsg2</v>
      </c>
      <c r="AA544" s="673" t="str">
        <f t="shared" si="90"/>
        <v>prv88,mrg86</v>
      </c>
      <c r="AB544" s="217" t="str">
        <f t="shared" si="97"/>
        <v>onward</v>
      </c>
      <c r="AC544" s="682" t="str">
        <f t="shared" si="98"/>
        <v>17.45</v>
      </c>
      <c r="AD544" s="682" t="str">
        <f t="shared" si="99"/>
        <v>18.40</v>
      </c>
    </row>
    <row r="545" spans="1:30" ht="16.5" hidden="1" thickTop="1" thickBot="1" x14ac:dyDescent="0.3">
      <c r="A545" s="217">
        <f>'Prv Dpt'!A100</f>
        <v>0</v>
      </c>
      <c r="B545" s="217">
        <f>'Prv Dpt'!B100</f>
        <v>0</v>
      </c>
      <c r="C545" s="217" t="str">
        <f>'Prv Dpt'!C100</f>
        <v>VSD</v>
      </c>
      <c r="D545" s="217" t="str">
        <f>'Prv Dpt'!D100</f>
        <v>CRT</v>
      </c>
      <c r="E545" s="217" t="str">
        <f>'Prv Dpt'!E100</f>
        <v>PNJ</v>
      </c>
      <c r="F545" s="217">
        <f>'Prv Dpt'!F100</f>
        <v>30</v>
      </c>
      <c r="G545" s="217">
        <f>'Prv Dpt'!G100</f>
        <v>0</v>
      </c>
      <c r="H545" s="667" t="str">
        <f>'Prv Dpt'!H100</f>
        <v>18.50</v>
      </c>
      <c r="I545" s="217">
        <f>'Prv Dpt'!I100</f>
        <v>0</v>
      </c>
      <c r="J545" s="670" t="str">
        <f>'Prv Dpt'!J100</f>
        <v>19.50</v>
      </c>
      <c r="K545" s="217">
        <f>'Prv Dpt'!K100</f>
        <v>0</v>
      </c>
      <c r="L545" s="217">
        <f>'Prv Dpt'!L100</f>
        <v>0</v>
      </c>
      <c r="M545" s="217">
        <f>'Prv Dpt'!M100</f>
        <v>0</v>
      </c>
      <c r="N545" s="217">
        <f>'Prv Dpt'!N100</f>
        <v>0</v>
      </c>
      <c r="O545" s="217">
        <f>'Prv Dpt'!O100</f>
        <v>0</v>
      </c>
      <c r="P545" s="217">
        <f>'Prv Dpt'!P100</f>
        <v>0</v>
      </c>
      <c r="Q545" s="217">
        <f>'Prv Dpt'!Q100</f>
        <v>0</v>
      </c>
      <c r="R545" s="217">
        <f>'Prv Dpt'!R100</f>
        <v>0</v>
      </c>
      <c r="S545" s="217">
        <f>'Prv Dpt'!S572</f>
        <v>0</v>
      </c>
      <c r="T545" s="217">
        <f>'Vasco Dpt'!T572</f>
        <v>0</v>
      </c>
      <c r="U545" s="217" t="str">
        <f t="shared" si="91"/>
        <v>VSD-CRT-PNJ</v>
      </c>
      <c r="V545" s="217" t="str">
        <f t="shared" si="92"/>
        <v>PNJ-CRT-VSD</v>
      </c>
      <c r="W545" s="217" t="str">
        <f t="shared" si="93"/>
        <v>vsg2</v>
      </c>
      <c r="X545" s="217" t="str">
        <f t="shared" si="94"/>
        <v>vsg60</v>
      </c>
      <c r="Y545" s="217" t="str">
        <f t="shared" si="95"/>
        <v>vsg2</v>
      </c>
      <c r="Z545" s="217" t="str">
        <f t="shared" si="96"/>
        <v>mrg86</v>
      </c>
      <c r="AA545" s="673" t="str">
        <f t="shared" si="90"/>
        <v>prv88,vsg2</v>
      </c>
      <c r="AB545" s="217" t="str">
        <f t="shared" si="97"/>
        <v>onward</v>
      </c>
      <c r="AC545" s="682" t="str">
        <f t="shared" si="98"/>
        <v>18.50</v>
      </c>
      <c r="AD545" s="682" t="str">
        <f t="shared" si="99"/>
        <v>19.50</v>
      </c>
    </row>
    <row r="546" spans="1:30" ht="16.5" hidden="1" thickTop="1" thickBot="1" x14ac:dyDescent="0.3">
      <c r="A546" s="217">
        <f>'Prv Dpt'!A101</f>
        <v>0</v>
      </c>
      <c r="B546" s="217">
        <f>'Prv Dpt'!B101</f>
        <v>0</v>
      </c>
      <c r="C546" s="217" t="str">
        <f>'Prv Dpt'!C101</f>
        <v>PNJ</v>
      </c>
      <c r="D546" s="217" t="str">
        <f>'Prv Dpt'!D101</f>
        <v>CRT</v>
      </c>
      <c r="E546" s="217" t="str">
        <f>'Prv Dpt'!E101</f>
        <v>VSD</v>
      </c>
      <c r="F546" s="217">
        <f>'Prv Dpt'!F101</f>
        <v>30</v>
      </c>
      <c r="G546" s="217">
        <f>'Prv Dpt'!G101</f>
        <v>0</v>
      </c>
      <c r="H546" s="667" t="str">
        <f>'Prv Dpt'!H101</f>
        <v>20.20</v>
      </c>
      <c r="I546" s="217">
        <f>'Prv Dpt'!I101</f>
        <v>0</v>
      </c>
      <c r="J546" s="670" t="str">
        <f>'Prv Dpt'!J101</f>
        <v>21.20</v>
      </c>
      <c r="K546" s="217">
        <f>'Prv Dpt'!K101</f>
        <v>0</v>
      </c>
      <c r="L546" s="217">
        <f>'Prv Dpt'!L101</f>
        <v>0</v>
      </c>
      <c r="M546" s="217">
        <f>'Prv Dpt'!M101</f>
        <v>0</v>
      </c>
      <c r="N546" s="217">
        <f>'Prv Dpt'!N101</f>
        <v>0</v>
      </c>
      <c r="O546" s="217">
        <f>'Prv Dpt'!O101</f>
        <v>0</v>
      </c>
      <c r="P546" s="217">
        <f>'Prv Dpt'!P101</f>
        <v>0</v>
      </c>
      <c r="Q546" s="217">
        <f>'Prv Dpt'!Q101</f>
        <v>0</v>
      </c>
      <c r="R546" s="217">
        <f>'Prv Dpt'!R101</f>
        <v>0</v>
      </c>
      <c r="S546" s="217">
        <f>'Prv Dpt'!S573</f>
        <v>0</v>
      </c>
      <c r="T546" s="217">
        <f>'Vasco Dpt'!T573</f>
        <v>0</v>
      </c>
      <c r="U546" s="217" t="str">
        <f t="shared" si="91"/>
        <v>PNJ-CRT-VSD</v>
      </c>
      <c r="V546" s="217" t="str">
        <f t="shared" si="92"/>
        <v>VSD-CRT-PNJ</v>
      </c>
      <c r="W546" s="217" t="str">
        <f t="shared" si="93"/>
        <v>vsg60</v>
      </c>
      <c r="X546" s="217" t="str">
        <f t="shared" si="94"/>
        <v>vsg2</v>
      </c>
      <c r="Y546" s="217" t="str">
        <f t="shared" si="95"/>
        <v>mrg86</v>
      </c>
      <c r="Z546" s="217" t="str">
        <f t="shared" si="96"/>
        <v>vsg2</v>
      </c>
      <c r="AA546" s="673" t="str">
        <f t="shared" si="90"/>
        <v>prv88,mrg86</v>
      </c>
      <c r="AB546" s="217" t="str">
        <f t="shared" si="97"/>
        <v>onward</v>
      </c>
      <c r="AC546" s="682" t="str">
        <f t="shared" si="98"/>
        <v>20.20</v>
      </c>
      <c r="AD546" s="682" t="str">
        <f t="shared" si="99"/>
        <v>21.20</v>
      </c>
    </row>
    <row r="547" spans="1:30" ht="16.5" hidden="1" thickTop="1" thickBot="1" x14ac:dyDescent="0.3">
      <c r="A547" s="217">
        <f>'Prv Dpt'!A102</f>
        <v>0</v>
      </c>
      <c r="B547" s="217">
        <f>'Prv Dpt'!B102</f>
        <v>0</v>
      </c>
      <c r="C547" s="217" t="str">
        <f>'Prv Dpt'!C102</f>
        <v>VSD</v>
      </c>
      <c r="D547" s="217" t="str">
        <f>'Prv Dpt'!D102</f>
        <v>CRT</v>
      </c>
      <c r="E547" s="217" t="str">
        <f>'Prv Dpt'!E102</f>
        <v>PNJ</v>
      </c>
      <c r="F547" s="217">
        <f>'Prv Dpt'!F102</f>
        <v>30</v>
      </c>
      <c r="G547" s="217">
        <f>'Prv Dpt'!G102</f>
        <v>0</v>
      </c>
      <c r="H547" s="667" t="str">
        <f>'Prv Dpt'!H102</f>
        <v>22.00</v>
      </c>
      <c r="I547" s="217">
        <f>'Prv Dpt'!I102</f>
        <v>0</v>
      </c>
      <c r="J547" s="670" t="str">
        <f>'Prv Dpt'!J102</f>
        <v>23.00</v>
      </c>
      <c r="K547" s="217">
        <f>'Prv Dpt'!K102</f>
        <v>1</v>
      </c>
      <c r="L547" s="217">
        <f>'Prv Dpt'!L102</f>
        <v>1</v>
      </c>
      <c r="M547" s="217" t="str">
        <f>'Prv Dpt'!M102</f>
        <v>09.35</v>
      </c>
      <c r="N547" s="217" t="str">
        <f>'Prv Dpt'!N102</f>
        <v>07.30</v>
      </c>
      <c r="O547" s="217">
        <f>'Prv Dpt'!O102</f>
        <v>180</v>
      </c>
      <c r="P547" s="217">
        <f>'Prv Dpt'!P102</f>
        <v>0</v>
      </c>
      <c r="Q547" s="217">
        <f>'Prv Dpt'!Q102</f>
        <v>0</v>
      </c>
      <c r="R547" s="217">
        <f>'Prv Dpt'!R102</f>
        <v>0</v>
      </c>
      <c r="S547" s="217">
        <f>'Prv Dpt'!S574</f>
        <v>0</v>
      </c>
      <c r="T547" s="217">
        <f>'Vasco Dpt'!T574</f>
        <v>0</v>
      </c>
      <c r="U547" s="217" t="str">
        <f t="shared" si="91"/>
        <v>VSD-CRT-PNJ</v>
      </c>
      <c r="V547" s="217" t="str">
        <f t="shared" si="92"/>
        <v>PNJ-CRT-VSD</v>
      </c>
      <c r="W547" s="217" t="str">
        <f t="shared" si="93"/>
        <v>vsg2</v>
      </c>
      <c r="X547" s="217" t="str">
        <f t="shared" si="94"/>
        <v>vsg60</v>
      </c>
      <c r="Y547" s="217" t="str">
        <f t="shared" si="95"/>
        <v>vsg2</v>
      </c>
      <c r="Z547" s="217" t="str">
        <f t="shared" si="96"/>
        <v>mrg86</v>
      </c>
      <c r="AA547" s="673" t="str">
        <f t="shared" si="90"/>
        <v>prv88,vsg2</v>
      </c>
      <c r="AB547" s="217" t="str">
        <f t="shared" si="97"/>
        <v>onward</v>
      </c>
      <c r="AC547" s="682" t="str">
        <f t="shared" si="98"/>
        <v>22.00</v>
      </c>
      <c r="AD547" s="682" t="str">
        <f t="shared" si="99"/>
        <v>23.00</v>
      </c>
    </row>
    <row r="548" spans="1:30" ht="16.5" hidden="1" thickTop="1" thickBot="1" x14ac:dyDescent="0.3">
      <c r="A548" s="217">
        <f>'Prv Dpt'!A103</f>
        <v>0</v>
      </c>
      <c r="B548" s="217">
        <f>'Prv Dpt'!B103</f>
        <v>10</v>
      </c>
      <c r="C548" s="217" t="str">
        <f>'Prv Dpt'!C103</f>
        <v>PNJ</v>
      </c>
      <c r="D548" s="217" t="str">
        <f>'Prv Dpt'!D103</f>
        <v>CRT</v>
      </c>
      <c r="E548" s="217" t="str">
        <f>'Prv Dpt'!E103</f>
        <v>MRG</v>
      </c>
      <c r="F548" s="217">
        <f>'Prv Dpt'!F103</f>
        <v>31</v>
      </c>
      <c r="G548" s="217">
        <f>'Prv Dpt'!G103</f>
        <v>0</v>
      </c>
      <c r="H548" s="667" t="str">
        <f>'Prv Dpt'!H103</f>
        <v>5.40</v>
      </c>
      <c r="I548" s="217">
        <f>'Prv Dpt'!I103</f>
        <v>0</v>
      </c>
      <c r="J548" s="670" t="str">
        <f>'Prv Dpt'!J103</f>
        <v>6.40</v>
      </c>
      <c r="K548" s="217">
        <f>'Prv Dpt'!K103</f>
        <v>0</v>
      </c>
      <c r="L548" s="217">
        <f>'Prv Dpt'!L103</f>
        <v>0</v>
      </c>
      <c r="M548" s="217">
        <f>'Prv Dpt'!M103</f>
        <v>0</v>
      </c>
      <c r="N548" s="217">
        <f>'Prv Dpt'!N103</f>
        <v>0</v>
      </c>
      <c r="O548" s="217">
        <f>'Prv Dpt'!O103</f>
        <v>0</v>
      </c>
      <c r="P548" s="217">
        <f>'Prv Dpt'!P103</f>
        <v>0</v>
      </c>
      <c r="Q548" s="217">
        <f>'Prv Dpt'!Q103</f>
        <v>0</v>
      </c>
      <c r="R548" s="217">
        <f>'Prv Dpt'!R103</f>
        <v>0</v>
      </c>
      <c r="S548" s="217">
        <f>'Prv Dpt'!S575</f>
        <v>0</v>
      </c>
      <c r="T548" s="217">
        <f>'Vasco Dpt'!T575</f>
        <v>0</v>
      </c>
      <c r="U548" s="217" t="str">
        <f t="shared" si="91"/>
        <v>PNJ-CRT-MRG</v>
      </c>
      <c r="V548" s="217" t="str">
        <f t="shared" si="92"/>
        <v>MRG-CRT-PNJ</v>
      </c>
      <c r="W548" s="217" t="e">
        <f t="shared" si="93"/>
        <v>#N/A</v>
      </c>
      <c r="X548" s="217" t="str">
        <f t="shared" si="94"/>
        <v>vsg50</v>
      </c>
      <c r="Y548" s="217" t="str">
        <f t="shared" si="95"/>
        <v>pnj20</v>
      </c>
      <c r="Z548" s="217" t="str">
        <f t="shared" si="96"/>
        <v>mrg147</v>
      </c>
      <c r="AA548" s="673" t="str">
        <f t="shared" si="90"/>
        <v>prv57,pnj20</v>
      </c>
      <c r="AB548" s="217" t="str">
        <f t="shared" si="97"/>
        <v>onward</v>
      </c>
      <c r="AC548" s="682" t="str">
        <f t="shared" si="98"/>
        <v>5.40</v>
      </c>
      <c r="AD548" s="682" t="str">
        <f t="shared" si="99"/>
        <v>6.40</v>
      </c>
    </row>
    <row r="549" spans="1:30" ht="16.5" hidden="1" thickTop="1" thickBot="1" x14ac:dyDescent="0.3">
      <c r="A549" s="217">
        <f>'Prv Dpt'!A104</f>
        <v>0</v>
      </c>
      <c r="B549" s="217">
        <f>'Prv Dpt'!B104</f>
        <v>0</v>
      </c>
      <c r="C549" s="217" t="str">
        <f>'Prv Dpt'!C104</f>
        <v>MRG</v>
      </c>
      <c r="D549" s="217" t="str">
        <f>'Prv Dpt'!D104</f>
        <v>CRT</v>
      </c>
      <c r="E549" s="217" t="str">
        <f>'Prv Dpt'!E104</f>
        <v>PNJ</v>
      </c>
      <c r="F549" s="217">
        <f>'Prv Dpt'!F104</f>
        <v>31</v>
      </c>
      <c r="G549" s="217">
        <f>'Prv Dpt'!G104</f>
        <v>0</v>
      </c>
      <c r="H549" s="667" t="str">
        <f>'Prv Dpt'!H104</f>
        <v>7.10</v>
      </c>
      <c r="I549" s="217">
        <f>'Prv Dpt'!I104</f>
        <v>0</v>
      </c>
      <c r="J549" s="670" t="str">
        <f>'Prv Dpt'!J104</f>
        <v>8.10</v>
      </c>
      <c r="K549" s="217">
        <f>'Prv Dpt'!K104</f>
        <v>0</v>
      </c>
      <c r="L549" s="217">
        <f>'Prv Dpt'!L104</f>
        <v>0</v>
      </c>
      <c r="M549" s="217">
        <f>'Prv Dpt'!M104</f>
        <v>0</v>
      </c>
      <c r="N549" s="217">
        <f>'Prv Dpt'!N104</f>
        <v>0</v>
      </c>
      <c r="O549" s="217">
        <f>'Prv Dpt'!O104</f>
        <v>0</v>
      </c>
      <c r="P549" s="217">
        <f>'Prv Dpt'!P104</f>
        <v>0</v>
      </c>
      <c r="Q549" s="217">
        <f>'Prv Dpt'!Q104</f>
        <v>0</v>
      </c>
      <c r="R549" s="217">
        <f>'Prv Dpt'!R104</f>
        <v>0</v>
      </c>
      <c r="S549" s="217">
        <f>'Prv Dpt'!S576</f>
        <v>0</v>
      </c>
      <c r="T549" s="217">
        <f>'Vasco Dpt'!T576</f>
        <v>0</v>
      </c>
      <c r="U549" s="217" t="str">
        <f t="shared" si="91"/>
        <v>MRG-CRT-PNJ</v>
      </c>
      <c r="V549" s="217" t="str">
        <f t="shared" si="92"/>
        <v>PNJ-CRT-MRG</v>
      </c>
      <c r="W549" s="217" t="str">
        <f t="shared" si="93"/>
        <v>vsg50</v>
      </c>
      <c r="X549" s="217" t="e">
        <f t="shared" si="94"/>
        <v>#N/A</v>
      </c>
      <c r="Y549" s="217" t="str">
        <f t="shared" si="95"/>
        <v>mrg147</v>
      </c>
      <c r="Z549" s="217" t="str">
        <f t="shared" si="96"/>
        <v>pnj20</v>
      </c>
      <c r="AA549" s="673" t="str">
        <f t="shared" si="90"/>
        <v>prv57,mrg147</v>
      </c>
      <c r="AB549" s="217" t="str">
        <f t="shared" si="97"/>
        <v>onward</v>
      </c>
      <c r="AC549" s="682" t="str">
        <f t="shared" si="98"/>
        <v>7.10</v>
      </c>
      <c r="AD549" s="682" t="str">
        <f t="shared" si="99"/>
        <v>8.10</v>
      </c>
    </row>
    <row r="550" spans="1:30" ht="16.5" hidden="1" thickTop="1" thickBot="1" x14ac:dyDescent="0.3">
      <c r="A550" s="217">
        <f>'Prv Dpt'!A105</f>
        <v>0</v>
      </c>
      <c r="B550" s="217">
        <f>'Prv Dpt'!B105</f>
        <v>0</v>
      </c>
      <c r="C550" s="217" t="str">
        <f>'Prv Dpt'!C105</f>
        <v>PNJ</v>
      </c>
      <c r="D550" s="217" t="str">
        <f>'Prv Dpt'!D105</f>
        <v>CRT</v>
      </c>
      <c r="E550" s="217" t="str">
        <f>'Prv Dpt'!E105</f>
        <v>VSD</v>
      </c>
      <c r="F550" s="217">
        <f>'Prv Dpt'!F105</f>
        <v>30</v>
      </c>
      <c r="G550" s="217">
        <f>'Prv Dpt'!G105</f>
        <v>0</v>
      </c>
      <c r="H550" s="667" t="str">
        <f>'Prv Dpt'!H105</f>
        <v>8.25</v>
      </c>
      <c r="I550" s="217">
        <f>'Prv Dpt'!I105</f>
        <v>0</v>
      </c>
      <c r="J550" s="670" t="str">
        <f>'Prv Dpt'!J105</f>
        <v>9.25</v>
      </c>
      <c r="K550" s="217">
        <f>'Prv Dpt'!K105</f>
        <v>0</v>
      </c>
      <c r="L550" s="217">
        <f>'Prv Dpt'!L105</f>
        <v>0</v>
      </c>
      <c r="M550" s="217">
        <f>'Prv Dpt'!M105</f>
        <v>0</v>
      </c>
      <c r="N550" s="217">
        <f>'Prv Dpt'!N105</f>
        <v>0</v>
      </c>
      <c r="O550" s="217">
        <f>'Prv Dpt'!O105</f>
        <v>0</v>
      </c>
      <c r="P550" s="217">
        <f>'Prv Dpt'!P105</f>
        <v>0</v>
      </c>
      <c r="Q550" s="217">
        <f>'Prv Dpt'!Q105</f>
        <v>0</v>
      </c>
      <c r="R550" s="217">
        <f>'Prv Dpt'!R105</f>
        <v>0</v>
      </c>
      <c r="S550" s="217">
        <f>'Prv Dpt'!S577</f>
        <v>0</v>
      </c>
      <c r="T550" s="217">
        <f>'Vasco Dpt'!T577</f>
        <v>0</v>
      </c>
      <c r="U550" s="217" t="str">
        <f t="shared" si="91"/>
        <v>PNJ-CRT-VSD</v>
      </c>
      <c r="V550" s="217" t="str">
        <f t="shared" si="92"/>
        <v>VSD-CRT-PNJ</v>
      </c>
      <c r="W550" s="217" t="str">
        <f t="shared" si="93"/>
        <v>vsg60</v>
      </c>
      <c r="X550" s="217" t="str">
        <f t="shared" si="94"/>
        <v>vsg2</v>
      </c>
      <c r="Y550" s="217" t="str">
        <f t="shared" si="95"/>
        <v>mrg86</v>
      </c>
      <c r="Z550" s="217" t="str">
        <f t="shared" si="96"/>
        <v>vsg2</v>
      </c>
      <c r="AA550" s="673" t="str">
        <f t="shared" si="90"/>
        <v>prv88,mrg86</v>
      </c>
      <c r="AB550" s="217" t="str">
        <f t="shared" si="97"/>
        <v>onward</v>
      </c>
      <c r="AC550" s="682" t="str">
        <f t="shared" si="98"/>
        <v>8.25</v>
      </c>
      <c r="AD550" s="682" t="str">
        <f t="shared" si="99"/>
        <v>9.25</v>
      </c>
    </row>
    <row r="551" spans="1:30" ht="16.5" hidden="1" thickTop="1" thickBot="1" x14ac:dyDescent="0.3">
      <c r="A551" s="217">
        <f>'Prv Dpt'!A106</f>
        <v>0</v>
      </c>
      <c r="B551" s="217">
        <f>'Prv Dpt'!B106</f>
        <v>0</v>
      </c>
      <c r="C551" s="217" t="str">
        <f>'Prv Dpt'!C106</f>
        <v>VSD</v>
      </c>
      <c r="D551" s="217" t="str">
        <f>'Prv Dpt'!D106</f>
        <v>------</v>
      </c>
      <c r="E551" s="217" t="str">
        <f>'Prv Dpt'!E106</f>
        <v>PNJ</v>
      </c>
      <c r="F551" s="217">
        <f>'Prv Dpt'!F106</f>
        <v>30</v>
      </c>
      <c r="G551" s="217">
        <f>'Prv Dpt'!G106</f>
        <v>0</v>
      </c>
      <c r="H551" s="667" t="str">
        <f>'Prv Dpt'!H106</f>
        <v>9.45</v>
      </c>
      <c r="I551" s="217">
        <f>'Prv Dpt'!I106</f>
        <v>0</v>
      </c>
      <c r="J551" s="670" t="str">
        <f>'Prv Dpt'!J106</f>
        <v>10.45</v>
      </c>
      <c r="K551" s="217">
        <f>'Prv Dpt'!K106</f>
        <v>0</v>
      </c>
      <c r="L551" s="217">
        <f>'Prv Dpt'!L106</f>
        <v>0</v>
      </c>
      <c r="M551" s="217">
        <f>'Prv Dpt'!M106</f>
        <v>0</v>
      </c>
      <c r="N551" s="217">
        <f>'Prv Dpt'!N106</f>
        <v>0</v>
      </c>
      <c r="O551" s="217">
        <f>'Prv Dpt'!O106</f>
        <v>0</v>
      </c>
      <c r="P551" s="217">
        <f>'Prv Dpt'!P106</f>
        <v>0</v>
      </c>
      <c r="Q551" s="217">
        <f>'Prv Dpt'!Q106</f>
        <v>0</v>
      </c>
      <c r="R551" s="217">
        <f>'Prv Dpt'!R106</f>
        <v>0</v>
      </c>
      <c r="S551" s="217">
        <f>'Prv Dpt'!S578</f>
        <v>0</v>
      </c>
      <c r="T551" s="217">
        <f>'Vasco Dpt'!T578</f>
        <v>0</v>
      </c>
      <c r="U551" s="217" t="str">
        <f t="shared" si="91"/>
        <v>VSD--------PNJ</v>
      </c>
      <c r="V551" s="217" t="str">
        <f t="shared" si="92"/>
        <v>PNJ--------VSD</v>
      </c>
      <c r="W551" s="217" t="e">
        <f t="shared" si="93"/>
        <v>#N/A</v>
      </c>
      <c r="X551" s="217" t="e">
        <f t="shared" si="94"/>
        <v>#N/A</v>
      </c>
      <c r="Y551" s="217" t="e">
        <f t="shared" si="95"/>
        <v>#N/A</v>
      </c>
      <c r="Z551" s="217" t="e">
        <f t="shared" si="96"/>
        <v>#N/A</v>
      </c>
      <c r="AA551" s="673" t="str">
        <f t="shared" si="90"/>
        <v>,</v>
      </c>
      <c r="AB551" s="217" t="str">
        <f t="shared" si="97"/>
        <v/>
      </c>
      <c r="AC551" s="682" t="str">
        <f t="shared" si="98"/>
        <v>9.45</v>
      </c>
      <c r="AD551" s="682" t="str">
        <f t="shared" si="99"/>
        <v>10.45</v>
      </c>
    </row>
    <row r="552" spans="1:30" ht="16.5" hidden="1" thickTop="1" thickBot="1" x14ac:dyDescent="0.3">
      <c r="A552" s="217">
        <f>'Prv Dpt'!A107</f>
        <v>0</v>
      </c>
      <c r="B552" s="217">
        <f>'Prv Dpt'!B107</f>
        <v>0</v>
      </c>
      <c r="C552" s="217" t="str">
        <f>'Prv Dpt'!C107</f>
        <v>PNJ</v>
      </c>
      <c r="D552" s="217">
        <f>'Prv Dpt'!D107</f>
        <v>0</v>
      </c>
      <c r="E552" s="217" t="str">
        <f>'Prv Dpt'!E107</f>
        <v>PRVDPT</v>
      </c>
      <c r="F552" s="217">
        <f>'Prv Dpt'!F107</f>
        <v>0</v>
      </c>
      <c r="G552" s="217">
        <f>'Prv Dpt'!G107</f>
        <v>6</v>
      </c>
      <c r="H552" s="667" t="str">
        <f>'Prv Dpt'!H107</f>
        <v>10.50</v>
      </c>
      <c r="I552" s="217">
        <f>'Prv Dpt'!I107</f>
        <v>0</v>
      </c>
      <c r="J552" s="670" t="str">
        <f>'Prv Dpt'!J107</f>
        <v>11.00</v>
      </c>
      <c r="K552" s="217">
        <f>'Prv Dpt'!K107</f>
        <v>1</v>
      </c>
      <c r="L552" s="217">
        <f>'Prv Dpt'!L107</f>
        <v>1</v>
      </c>
      <c r="M552" s="217">
        <f>'Prv Dpt'!M107</f>
        <v>6.15</v>
      </c>
      <c r="N552" s="217">
        <f>'Prv Dpt'!N107</f>
        <v>5.15</v>
      </c>
      <c r="O552" s="217">
        <f>'Prv Dpt'!O107</f>
        <v>122</v>
      </c>
      <c r="P552" s="217">
        <f>'Prv Dpt'!P107</f>
        <v>0</v>
      </c>
      <c r="Q552" s="217">
        <f>'Prv Dpt'!Q107</f>
        <v>0</v>
      </c>
      <c r="R552" s="217">
        <f>'Prv Dpt'!R107</f>
        <v>0</v>
      </c>
      <c r="S552" s="217">
        <f>'Prv Dpt'!S579</f>
        <v>0</v>
      </c>
      <c r="T552" s="217">
        <f>'Vasco Dpt'!T579</f>
        <v>0</v>
      </c>
      <c r="U552" s="217" t="str">
        <f t="shared" si="91"/>
        <v>PNJ--PRVDPT</v>
      </c>
      <c r="V552" s="217" t="str">
        <f t="shared" si="92"/>
        <v>PRVDPT--PNJ</v>
      </c>
      <c r="W552" s="217" t="e">
        <f t="shared" si="93"/>
        <v>#N/A</v>
      </c>
      <c r="X552" s="217" t="e">
        <f t="shared" si="94"/>
        <v>#N/A</v>
      </c>
      <c r="Y552" s="217" t="e">
        <f t="shared" si="95"/>
        <v>#N/A</v>
      </c>
      <c r="Z552" s="217" t="e">
        <f t="shared" si="96"/>
        <v>#N/A</v>
      </c>
      <c r="AA552" s="673" t="str">
        <f t="shared" si="90"/>
        <v>,</v>
      </c>
      <c r="AB552" s="217" t="str">
        <f t="shared" si="97"/>
        <v/>
      </c>
      <c r="AC552" s="682" t="str">
        <f t="shared" si="98"/>
        <v>10.50</v>
      </c>
      <c r="AD552" s="682" t="str">
        <f t="shared" si="99"/>
        <v>11.00</v>
      </c>
    </row>
    <row r="553" spans="1:30" ht="16.5" hidden="1" thickTop="1" thickBot="1" x14ac:dyDescent="0.3">
      <c r="A553" s="217" t="str">
        <f>'Prv Dpt'!A108</f>
        <v>BIG</v>
      </c>
      <c r="B553" s="217" t="str">
        <f>'Prv Dpt'!B108</f>
        <v>11A</v>
      </c>
      <c r="C553" s="217" t="str">
        <f>'Prv Dpt'!C108</f>
        <v>PRVDPT</v>
      </c>
      <c r="D553" s="217" t="str">
        <f>'Prv Dpt'!D108</f>
        <v>------</v>
      </c>
      <c r="E553" s="217" t="str">
        <f>'Prv Dpt'!E108</f>
        <v>PNJBSTD</v>
      </c>
      <c r="F553" s="217">
        <f>'Prv Dpt'!F108</f>
        <v>0</v>
      </c>
      <c r="G553" s="217">
        <f>'Prv Dpt'!G108</f>
        <v>6</v>
      </c>
      <c r="H553" s="667" t="str">
        <f>'Prv Dpt'!H108</f>
        <v>07.15</v>
      </c>
      <c r="I553" s="217" t="str">
        <f>'Prv Dpt'!I108</f>
        <v>------</v>
      </c>
      <c r="J553" s="670" t="str">
        <f>'Prv Dpt'!J108</f>
        <v>07.30</v>
      </c>
      <c r="K553" s="217">
        <f>'Prv Dpt'!K108</f>
        <v>0</v>
      </c>
      <c r="L553" s="217">
        <f>'Prv Dpt'!L108</f>
        <v>0</v>
      </c>
      <c r="M553" s="217">
        <f>'Prv Dpt'!M108</f>
        <v>0</v>
      </c>
      <c r="N553" s="217">
        <f>'Prv Dpt'!N108</f>
        <v>0</v>
      </c>
      <c r="O553" s="217">
        <f>'Prv Dpt'!O108</f>
        <v>0</v>
      </c>
      <c r="P553" s="217">
        <f>'Prv Dpt'!P108</f>
        <v>0</v>
      </c>
      <c r="Q553" s="217">
        <f>'Prv Dpt'!Q108</f>
        <v>0</v>
      </c>
      <c r="R553" s="217">
        <f>'Prv Dpt'!R108</f>
        <v>0</v>
      </c>
      <c r="S553" s="217">
        <f>'Prv Dpt'!S580</f>
        <v>0</v>
      </c>
      <c r="T553" s="217">
        <f>'Vasco Dpt'!T580</f>
        <v>0</v>
      </c>
      <c r="U553" s="217" t="str">
        <f t="shared" si="91"/>
        <v>PRVDPT--------PNJBSTD</v>
      </c>
      <c r="V553" s="217" t="str">
        <f t="shared" si="92"/>
        <v>PNJBSTD--------PRVDPT</v>
      </c>
      <c r="W553" s="217" t="e">
        <f t="shared" si="93"/>
        <v>#N/A</v>
      </c>
      <c r="X553" s="217" t="e">
        <f t="shared" si="94"/>
        <v>#N/A</v>
      </c>
      <c r="Y553" s="217" t="e">
        <f t="shared" si="95"/>
        <v>#N/A</v>
      </c>
      <c r="Z553" s="217" t="e">
        <f t="shared" si="96"/>
        <v>#N/A</v>
      </c>
      <c r="AA553" s="673" t="str">
        <f t="shared" si="90"/>
        <v>,</v>
      </c>
      <c r="AB553" s="217" t="str">
        <f t="shared" si="97"/>
        <v/>
      </c>
      <c r="AC553" s="682" t="str">
        <f t="shared" si="98"/>
        <v>07.15</v>
      </c>
      <c r="AD553" s="682" t="str">
        <f t="shared" si="99"/>
        <v>07.30</v>
      </c>
    </row>
    <row r="554" spans="1:30" ht="16.5" hidden="1" thickTop="1" thickBot="1" x14ac:dyDescent="0.3">
      <c r="A554" s="217">
        <f>'Prv Dpt'!A109</f>
        <v>0</v>
      </c>
      <c r="B554" s="217">
        <f>'Prv Dpt'!B109</f>
        <v>0</v>
      </c>
      <c r="C554" s="217" t="str">
        <f>'Prv Dpt'!C109</f>
        <v>PNJ</v>
      </c>
      <c r="D554" s="217" t="str">
        <f>'Prv Dpt'!D109</f>
        <v>------</v>
      </c>
      <c r="E554" s="217" t="str">
        <f>'Prv Dpt'!E109</f>
        <v>KLPR</v>
      </c>
      <c r="F554" s="217">
        <f>'Prv Dpt'!F109</f>
        <v>230</v>
      </c>
      <c r="G554" s="217">
        <f>'Prv Dpt'!G109</f>
        <v>0</v>
      </c>
      <c r="H554" s="667" t="str">
        <f>'Prv Dpt'!H109</f>
        <v>08.00</v>
      </c>
      <c r="I554" s="217" t="str">
        <f>'Prv Dpt'!I109</f>
        <v>------</v>
      </c>
      <c r="J554" s="670">
        <f>'Prv Dpt'!J109</f>
        <v>14.3</v>
      </c>
      <c r="K554" s="217">
        <f>'Prv Dpt'!K109</f>
        <v>0</v>
      </c>
      <c r="L554" s="217">
        <f>'Prv Dpt'!L109</f>
        <v>0</v>
      </c>
      <c r="M554" s="217">
        <f>'Prv Dpt'!M109</f>
        <v>0</v>
      </c>
      <c r="N554" s="217">
        <f>'Prv Dpt'!N109</f>
        <v>0</v>
      </c>
      <c r="O554" s="217">
        <f>'Prv Dpt'!O109</f>
        <v>0</v>
      </c>
      <c r="P554" s="217">
        <f>'Prv Dpt'!P109</f>
        <v>0</v>
      </c>
      <c r="Q554" s="217">
        <f>'Prv Dpt'!Q109</f>
        <v>0</v>
      </c>
      <c r="R554" s="217">
        <f>'Prv Dpt'!R109</f>
        <v>0</v>
      </c>
      <c r="S554" s="217">
        <f>'Prv Dpt'!S581</f>
        <v>0</v>
      </c>
      <c r="T554" s="217">
        <f>'Vasco Dpt'!T581</f>
        <v>0</v>
      </c>
      <c r="U554" s="217" t="str">
        <f t="shared" si="91"/>
        <v>PNJ--------KLPR</v>
      </c>
      <c r="V554" s="217" t="str">
        <f t="shared" si="92"/>
        <v>KLPR--------PNJ</v>
      </c>
      <c r="W554" s="217" t="e">
        <f t="shared" si="93"/>
        <v>#N/A</v>
      </c>
      <c r="X554" s="217" t="e">
        <f t="shared" si="94"/>
        <v>#N/A</v>
      </c>
      <c r="Y554" s="217" t="e">
        <f t="shared" si="95"/>
        <v>#N/A</v>
      </c>
      <c r="Z554" s="217" t="e">
        <f t="shared" si="96"/>
        <v>#N/A</v>
      </c>
      <c r="AA554" s="673" t="str">
        <f t="shared" si="90"/>
        <v>,</v>
      </c>
      <c r="AB554" s="217" t="str">
        <f t="shared" si="97"/>
        <v/>
      </c>
      <c r="AC554" s="682" t="str">
        <f t="shared" si="98"/>
        <v>08.00</v>
      </c>
      <c r="AD554" s="682">
        <f t="shared" si="99"/>
        <v>14.3</v>
      </c>
    </row>
    <row r="555" spans="1:30" ht="16.5" hidden="1" thickTop="1" thickBot="1" x14ac:dyDescent="0.3">
      <c r="A555" s="217">
        <f>'Prv Dpt'!A110</f>
        <v>0</v>
      </c>
      <c r="B555" s="217">
        <f>'Prv Dpt'!B110</f>
        <v>0</v>
      </c>
      <c r="C555" s="217" t="str">
        <f>'Prv Dpt'!C110</f>
        <v>KLPR</v>
      </c>
      <c r="D555" s="217" t="str">
        <f>'Prv Dpt'!D110</f>
        <v>------</v>
      </c>
      <c r="E555" s="217" t="str">
        <f>'Prv Dpt'!E110</f>
        <v>PNJ</v>
      </c>
      <c r="F555" s="217">
        <f>'Prv Dpt'!F110</f>
        <v>230</v>
      </c>
      <c r="G555" s="217">
        <f>'Prv Dpt'!G110</f>
        <v>0</v>
      </c>
      <c r="H555" s="667">
        <f>'Prv Dpt'!H110</f>
        <v>15.45</v>
      </c>
      <c r="I555" s="217" t="str">
        <f>'Prv Dpt'!I110</f>
        <v>------</v>
      </c>
      <c r="J555" s="670">
        <f>'Prv Dpt'!J110</f>
        <v>21.45</v>
      </c>
      <c r="K555" s="217">
        <f>'Prv Dpt'!K110</f>
        <v>0</v>
      </c>
      <c r="L555" s="217">
        <f>'Prv Dpt'!L110</f>
        <v>0</v>
      </c>
      <c r="M555" s="217">
        <f>'Prv Dpt'!M110</f>
        <v>0</v>
      </c>
      <c r="N555" s="217">
        <f>'Prv Dpt'!N110</f>
        <v>0</v>
      </c>
      <c r="O555" s="217">
        <f>'Prv Dpt'!O110</f>
        <v>0</v>
      </c>
      <c r="P555" s="217">
        <f>'Prv Dpt'!P110</f>
        <v>0</v>
      </c>
      <c r="Q555" s="217">
        <f>'Prv Dpt'!Q110</f>
        <v>0</v>
      </c>
      <c r="R555" s="217">
        <f>'Prv Dpt'!R110</f>
        <v>0</v>
      </c>
      <c r="S555" s="217">
        <f>'Prv Dpt'!S582</f>
        <v>0</v>
      </c>
      <c r="T555" s="217">
        <f>'Vasco Dpt'!T582</f>
        <v>0</v>
      </c>
      <c r="U555" s="217" t="str">
        <f t="shared" si="91"/>
        <v>KLPR--------PNJ</v>
      </c>
      <c r="V555" s="217" t="str">
        <f t="shared" si="92"/>
        <v>PNJ--------KLPR</v>
      </c>
      <c r="W555" s="217" t="e">
        <f t="shared" si="93"/>
        <v>#N/A</v>
      </c>
      <c r="X555" s="217" t="e">
        <f t="shared" si="94"/>
        <v>#N/A</v>
      </c>
      <c r="Y555" s="217" t="e">
        <f t="shared" si="95"/>
        <v>#N/A</v>
      </c>
      <c r="Z555" s="217" t="e">
        <f t="shared" si="96"/>
        <v>#N/A</v>
      </c>
      <c r="AA555" s="673" t="str">
        <f t="shared" si="90"/>
        <v>,</v>
      </c>
      <c r="AB555" s="217" t="str">
        <f t="shared" si="97"/>
        <v/>
      </c>
      <c r="AC555" s="682">
        <f t="shared" si="98"/>
        <v>15.45</v>
      </c>
      <c r="AD555" s="682">
        <f t="shared" si="99"/>
        <v>21.45</v>
      </c>
    </row>
    <row r="556" spans="1:30" ht="16.5" hidden="1" thickTop="1" thickBot="1" x14ac:dyDescent="0.3">
      <c r="A556" s="217">
        <f>'Prv Dpt'!A111</f>
        <v>0</v>
      </c>
      <c r="B556" s="217">
        <f>'Prv Dpt'!B111</f>
        <v>0</v>
      </c>
      <c r="C556" s="217" t="str">
        <f>'Prv Dpt'!C111</f>
        <v>PNJBSTD</v>
      </c>
      <c r="D556" s="217" t="str">
        <f>'Prv Dpt'!D111</f>
        <v>------</v>
      </c>
      <c r="E556" s="217" t="str">
        <f>'Prv Dpt'!E111</f>
        <v>PRVDPT</v>
      </c>
      <c r="F556" s="217">
        <f>'Prv Dpt'!F111</f>
        <v>0</v>
      </c>
      <c r="G556" s="217">
        <f>'Prv Dpt'!G111</f>
        <v>6</v>
      </c>
      <c r="H556" s="667">
        <f>'Prv Dpt'!H111</f>
        <v>22</v>
      </c>
      <c r="I556" s="217" t="str">
        <f>'Prv Dpt'!I111</f>
        <v>------</v>
      </c>
      <c r="J556" s="670">
        <f>'Prv Dpt'!J111</f>
        <v>22.15</v>
      </c>
      <c r="K556" s="217">
        <f>'Prv Dpt'!K111</f>
        <v>1</v>
      </c>
      <c r="L556" s="217">
        <f>'Prv Dpt'!L111</f>
        <v>1</v>
      </c>
      <c r="M556" s="217">
        <f>'Prv Dpt'!M111</f>
        <v>16</v>
      </c>
      <c r="N556" s="217">
        <f>'Prv Dpt'!N111</f>
        <v>11</v>
      </c>
      <c r="O556" s="217">
        <f>'Prv Dpt'!O111</f>
        <v>460</v>
      </c>
      <c r="P556" s="217">
        <f>'Prv Dpt'!P111</f>
        <v>0</v>
      </c>
      <c r="Q556" s="217">
        <f>'Prv Dpt'!Q111</f>
        <v>0</v>
      </c>
      <c r="R556" s="217">
        <f>'Prv Dpt'!R111</f>
        <v>0</v>
      </c>
      <c r="S556" s="217">
        <f>'Prv Dpt'!S583</f>
        <v>0</v>
      </c>
      <c r="T556" s="217">
        <f>'Vasco Dpt'!T583</f>
        <v>0</v>
      </c>
      <c r="U556" s="217" t="str">
        <f t="shared" si="91"/>
        <v>PNJBSTD--------PRVDPT</v>
      </c>
      <c r="V556" s="217" t="str">
        <f t="shared" si="92"/>
        <v>PRVDPT--------PNJBSTD</v>
      </c>
      <c r="W556" s="217" t="e">
        <f t="shared" si="93"/>
        <v>#N/A</v>
      </c>
      <c r="X556" s="217" t="e">
        <f t="shared" si="94"/>
        <v>#N/A</v>
      </c>
      <c r="Y556" s="217" t="e">
        <f t="shared" si="95"/>
        <v>#N/A</v>
      </c>
      <c r="Z556" s="217" t="e">
        <f t="shared" si="96"/>
        <v>#N/A</v>
      </c>
      <c r="AA556" s="673" t="str">
        <f t="shared" si="90"/>
        <v>,</v>
      </c>
      <c r="AB556" s="217" t="str">
        <f t="shared" si="97"/>
        <v/>
      </c>
      <c r="AC556" s="682">
        <f t="shared" si="98"/>
        <v>22</v>
      </c>
      <c r="AD556" s="682">
        <f t="shared" si="99"/>
        <v>22.15</v>
      </c>
    </row>
    <row r="557" spans="1:30" ht="16.5" hidden="1" thickTop="1" thickBot="1" x14ac:dyDescent="0.3">
      <c r="A557" s="217">
        <f>'Prv Dpt'!A112</f>
        <v>0</v>
      </c>
      <c r="B557" s="217">
        <f>'Prv Dpt'!B112</f>
        <v>0</v>
      </c>
      <c r="C557" s="217">
        <f>'Prv Dpt'!C112</f>
        <v>0</v>
      </c>
      <c r="D557" s="217">
        <f>'Prv Dpt'!D112</f>
        <v>0</v>
      </c>
      <c r="E557" s="217">
        <f>'Prv Dpt'!E112</f>
        <v>0</v>
      </c>
      <c r="F557" s="217">
        <f>'Prv Dpt'!F112</f>
        <v>0</v>
      </c>
      <c r="G557" s="217">
        <f>'Prv Dpt'!G112</f>
        <v>0</v>
      </c>
      <c r="H557" s="667">
        <f>'Prv Dpt'!H112</f>
        <v>0</v>
      </c>
      <c r="I557" s="217">
        <f>'Prv Dpt'!I112</f>
        <v>0</v>
      </c>
      <c r="J557" s="670">
        <f>'Prv Dpt'!J112</f>
        <v>0</v>
      </c>
      <c r="K557" s="217">
        <f>'Prv Dpt'!K112</f>
        <v>0</v>
      </c>
      <c r="L557" s="217">
        <f>'Prv Dpt'!L112</f>
        <v>0</v>
      </c>
      <c r="M557" s="217">
        <f>'Prv Dpt'!M112</f>
        <v>0</v>
      </c>
      <c r="N557" s="217">
        <f>'Prv Dpt'!N112</f>
        <v>0</v>
      </c>
      <c r="O557" s="217">
        <f>'Prv Dpt'!O112</f>
        <v>0</v>
      </c>
      <c r="P557" s="217">
        <f>'Prv Dpt'!P112</f>
        <v>0</v>
      </c>
      <c r="Q557" s="217">
        <f>'Prv Dpt'!Q112</f>
        <v>0</v>
      </c>
      <c r="R557" s="217">
        <f>'Prv Dpt'!R112</f>
        <v>0</v>
      </c>
      <c r="S557" s="217">
        <f>'Prv Dpt'!S584</f>
        <v>0</v>
      </c>
      <c r="T557" s="217">
        <f>'Vasco Dpt'!T584</f>
        <v>0</v>
      </c>
      <c r="U557" s="217" t="str">
        <f t="shared" si="91"/>
        <v>0--0</v>
      </c>
      <c r="V557" s="217" t="str">
        <f t="shared" si="92"/>
        <v>0--0</v>
      </c>
      <c r="W557" s="217" t="e">
        <f t="shared" si="93"/>
        <v>#N/A</v>
      </c>
      <c r="X557" s="217" t="e">
        <f t="shared" si="94"/>
        <v>#N/A</v>
      </c>
      <c r="Y557" s="217" t="e">
        <f t="shared" si="95"/>
        <v>#N/A</v>
      </c>
      <c r="Z557" s="217" t="e">
        <f t="shared" si="96"/>
        <v>#N/A</v>
      </c>
      <c r="AA557" s="673" t="str">
        <f t="shared" si="90"/>
        <v>,</v>
      </c>
      <c r="AB557" s="217" t="str">
        <f t="shared" si="97"/>
        <v/>
      </c>
      <c r="AC557" s="682">
        <f t="shared" si="98"/>
        <v>0</v>
      </c>
      <c r="AD557" s="682">
        <f t="shared" si="99"/>
        <v>0</v>
      </c>
    </row>
    <row r="558" spans="1:30" ht="16.5" hidden="1" thickTop="1" thickBot="1" x14ac:dyDescent="0.3">
      <c r="A558" s="217" t="str">
        <f>'Prv Dpt'!A113</f>
        <v>BIG</v>
      </c>
      <c r="B558" s="217" t="str">
        <f>'Prv Dpt'!B113</f>
        <v>12A</v>
      </c>
      <c r="C558" s="217" t="str">
        <f>'Prv Dpt'!C113</f>
        <v>PRVDPT</v>
      </c>
      <c r="D558" s="217" t="str">
        <f>'Prv Dpt'!D113</f>
        <v>------</v>
      </c>
      <c r="E558" s="217" t="str">
        <f>'Prv Dpt'!E113</f>
        <v>PNJ</v>
      </c>
      <c r="F558" s="217">
        <f>'Prv Dpt'!F113</f>
        <v>0</v>
      </c>
      <c r="G558" s="217">
        <f>'Prv Dpt'!G113</f>
        <v>6</v>
      </c>
      <c r="H558" s="667">
        <f>'Prv Dpt'!H113</f>
        <v>13.3</v>
      </c>
      <c r="I558" s="217">
        <f>'Prv Dpt'!I113</f>
        <v>0</v>
      </c>
      <c r="J558" s="670">
        <f>'Prv Dpt'!J113</f>
        <v>13.45</v>
      </c>
      <c r="K558" s="217">
        <f>'Prv Dpt'!K113</f>
        <v>0</v>
      </c>
      <c r="L558" s="217">
        <f>'Prv Dpt'!L113</f>
        <v>0</v>
      </c>
      <c r="M558" s="217">
        <f>'Prv Dpt'!M113</f>
        <v>0</v>
      </c>
      <c r="N558" s="217">
        <f>'Prv Dpt'!N113</f>
        <v>0</v>
      </c>
      <c r="O558" s="217">
        <f>'Prv Dpt'!O113</f>
        <v>0</v>
      </c>
      <c r="P558" s="217">
        <f>'Prv Dpt'!P113</f>
        <v>0</v>
      </c>
      <c r="Q558" s="217">
        <f>'Prv Dpt'!Q113</f>
        <v>0</v>
      </c>
      <c r="R558" s="217">
        <f>'Prv Dpt'!R113</f>
        <v>0</v>
      </c>
      <c r="S558" s="217">
        <f>'Prv Dpt'!S585</f>
        <v>0</v>
      </c>
      <c r="T558" s="217">
        <f>'Vasco Dpt'!T585</f>
        <v>0</v>
      </c>
      <c r="U558" s="217" t="str">
        <f t="shared" si="91"/>
        <v>PRVDPT--------PNJ</v>
      </c>
      <c r="V558" s="217" t="str">
        <f t="shared" si="92"/>
        <v>PNJ--------PRVDPT</v>
      </c>
      <c r="W558" s="217" t="e">
        <f t="shared" si="93"/>
        <v>#N/A</v>
      </c>
      <c r="X558" s="217" t="e">
        <f t="shared" si="94"/>
        <v>#N/A</v>
      </c>
      <c r="Y558" s="217" t="e">
        <f t="shared" si="95"/>
        <v>#N/A</v>
      </c>
      <c r="Z558" s="217" t="e">
        <f t="shared" si="96"/>
        <v>#N/A</v>
      </c>
      <c r="AA558" s="673" t="str">
        <f t="shared" si="90"/>
        <v>,</v>
      </c>
      <c r="AB558" s="217" t="str">
        <f t="shared" si="97"/>
        <v/>
      </c>
      <c r="AC558" s="682">
        <f t="shared" si="98"/>
        <v>13.3</v>
      </c>
      <c r="AD558" s="682">
        <f t="shared" si="99"/>
        <v>13.45</v>
      </c>
    </row>
    <row r="559" spans="1:30" ht="16.5" hidden="1" thickTop="1" thickBot="1" x14ac:dyDescent="0.3">
      <c r="A559" s="217">
        <f>'Prv Dpt'!A114</f>
        <v>0</v>
      </c>
      <c r="B559" s="217">
        <f>'Prv Dpt'!B114</f>
        <v>0</v>
      </c>
      <c r="C559" s="217" t="str">
        <f>'Prv Dpt'!C114</f>
        <v>PNJ</v>
      </c>
      <c r="D559" s="217" t="str">
        <f>'Prv Dpt'!D114</f>
        <v>------</v>
      </c>
      <c r="E559" s="217" t="str">
        <f>'Prv Dpt'!E114</f>
        <v>MRG</v>
      </c>
      <c r="F559" s="217">
        <f>'Prv Dpt'!F114</f>
        <v>31</v>
      </c>
      <c r="G559" s="217">
        <f>'Prv Dpt'!G114</f>
        <v>0</v>
      </c>
      <c r="H559" s="667" t="str">
        <f>'Prv Dpt'!H114</f>
        <v>14.00</v>
      </c>
      <c r="I559" s="217" t="str">
        <f>'Prv Dpt'!I114</f>
        <v>14.10</v>
      </c>
      <c r="J559" s="670" t="str">
        <f>'Prv Dpt'!J114</f>
        <v>14.50</v>
      </c>
      <c r="K559" s="217">
        <f>'Prv Dpt'!K114</f>
        <v>0</v>
      </c>
      <c r="L559" s="217">
        <f>'Prv Dpt'!L114</f>
        <v>0</v>
      </c>
      <c r="M559" s="217">
        <f>'Prv Dpt'!M114</f>
        <v>0</v>
      </c>
      <c r="N559" s="217">
        <f>'Prv Dpt'!N114</f>
        <v>0</v>
      </c>
      <c r="O559" s="217">
        <f>'Prv Dpt'!O114</f>
        <v>0</v>
      </c>
      <c r="P559" s="217">
        <f>'Prv Dpt'!P114</f>
        <v>0</v>
      </c>
      <c r="Q559" s="217">
        <f>'Prv Dpt'!Q114</f>
        <v>0</v>
      </c>
      <c r="R559" s="217">
        <f>'Prv Dpt'!R114</f>
        <v>0</v>
      </c>
      <c r="S559" s="217">
        <f>'Prv Dpt'!S586</f>
        <v>0</v>
      </c>
      <c r="T559" s="217">
        <f>'Vasco Dpt'!T586</f>
        <v>0</v>
      </c>
      <c r="U559" s="217" t="str">
        <f t="shared" si="91"/>
        <v>PNJ--------MRG</v>
      </c>
      <c r="V559" s="217" t="str">
        <f t="shared" si="92"/>
        <v>MRG--------PNJ</v>
      </c>
      <c r="W559" s="217" t="e">
        <f t="shared" si="93"/>
        <v>#N/A</v>
      </c>
      <c r="X559" s="217" t="e">
        <f t="shared" si="94"/>
        <v>#N/A</v>
      </c>
      <c r="Y559" s="217" t="e">
        <f t="shared" si="95"/>
        <v>#N/A</v>
      </c>
      <c r="Z559" s="217" t="e">
        <f t="shared" si="96"/>
        <v>#N/A</v>
      </c>
      <c r="AA559" s="673" t="str">
        <f t="shared" si="90"/>
        <v>,</v>
      </c>
      <c r="AB559" s="217" t="str">
        <f t="shared" si="97"/>
        <v/>
      </c>
      <c r="AC559" s="682" t="str">
        <f t="shared" si="98"/>
        <v>14.00</v>
      </c>
      <c r="AD559" s="682" t="str">
        <f t="shared" si="99"/>
        <v>14.50</v>
      </c>
    </row>
    <row r="560" spans="1:30" ht="16.5" hidden="1" thickTop="1" thickBot="1" x14ac:dyDescent="0.3">
      <c r="A560" s="217">
        <f>'Prv Dpt'!A115</f>
        <v>0</v>
      </c>
      <c r="B560" s="217">
        <f>'Prv Dpt'!B115</f>
        <v>0</v>
      </c>
      <c r="C560" s="217" t="str">
        <f>'Prv Dpt'!C115</f>
        <v>MRG</v>
      </c>
      <c r="D560" s="217" t="str">
        <f>'Prv Dpt'!D115</f>
        <v>------</v>
      </c>
      <c r="E560" s="217" t="str">
        <f>'Prv Dpt'!E115</f>
        <v>PNJ</v>
      </c>
      <c r="F560" s="217">
        <f>'Prv Dpt'!F115</f>
        <v>31</v>
      </c>
      <c r="G560" s="217">
        <f>'Prv Dpt'!G115</f>
        <v>0</v>
      </c>
      <c r="H560" s="667" t="str">
        <f>'Prv Dpt'!H115</f>
        <v>15.00</v>
      </c>
      <c r="I560" s="217" t="str">
        <f>'Prv Dpt'!I115</f>
        <v>15.05</v>
      </c>
      <c r="J560" s="670" t="str">
        <f>'Prv Dpt'!J115</f>
        <v>15.50</v>
      </c>
      <c r="K560" s="217">
        <f>'Prv Dpt'!K115</f>
        <v>0</v>
      </c>
      <c r="L560" s="217">
        <f>'Prv Dpt'!L115</f>
        <v>0</v>
      </c>
      <c r="M560" s="217">
        <f>'Prv Dpt'!M115</f>
        <v>0</v>
      </c>
      <c r="N560" s="217">
        <f>'Prv Dpt'!N115</f>
        <v>0</v>
      </c>
      <c r="O560" s="217">
        <f>'Prv Dpt'!O115</f>
        <v>0</v>
      </c>
      <c r="P560" s="217">
        <f>'Prv Dpt'!P115</f>
        <v>0</v>
      </c>
      <c r="Q560" s="217">
        <f>'Prv Dpt'!Q115</f>
        <v>0</v>
      </c>
      <c r="R560" s="217">
        <f>'Prv Dpt'!R115</f>
        <v>0</v>
      </c>
      <c r="S560" s="217">
        <f>'Prv Dpt'!S587</f>
        <v>0</v>
      </c>
      <c r="T560" s="217">
        <f>'Vasco Dpt'!T587</f>
        <v>0</v>
      </c>
      <c r="U560" s="217" t="str">
        <f t="shared" si="91"/>
        <v>MRG--------PNJ</v>
      </c>
      <c r="V560" s="217" t="str">
        <f t="shared" si="92"/>
        <v>PNJ--------MRG</v>
      </c>
      <c r="W560" s="217" t="e">
        <f t="shared" si="93"/>
        <v>#N/A</v>
      </c>
      <c r="X560" s="217" t="e">
        <f t="shared" si="94"/>
        <v>#N/A</v>
      </c>
      <c r="Y560" s="217" t="e">
        <f t="shared" si="95"/>
        <v>#N/A</v>
      </c>
      <c r="Z560" s="217" t="e">
        <f t="shared" si="96"/>
        <v>#N/A</v>
      </c>
      <c r="AA560" s="673" t="str">
        <f t="shared" si="90"/>
        <v>,</v>
      </c>
      <c r="AB560" s="217" t="str">
        <f t="shared" si="97"/>
        <v/>
      </c>
      <c r="AC560" s="682" t="str">
        <f t="shared" si="98"/>
        <v>15.00</v>
      </c>
      <c r="AD560" s="682" t="str">
        <f t="shared" si="99"/>
        <v>15.50</v>
      </c>
    </row>
    <row r="561" spans="1:30" ht="16.5" hidden="1" thickTop="1" thickBot="1" x14ac:dyDescent="0.3">
      <c r="A561" s="217">
        <f>'Prv Dpt'!A116</f>
        <v>0</v>
      </c>
      <c r="B561" s="217">
        <f>'Prv Dpt'!B116</f>
        <v>0</v>
      </c>
      <c r="C561" s="217" t="str">
        <f>'Prv Dpt'!C116</f>
        <v>PNJ</v>
      </c>
      <c r="D561" s="217" t="str">
        <f>'Prv Dpt'!D116</f>
        <v>------</v>
      </c>
      <c r="E561" s="217" t="str">
        <f>'Prv Dpt'!E116</f>
        <v>MRG</v>
      </c>
      <c r="F561" s="217">
        <f>'Prv Dpt'!F116</f>
        <v>31</v>
      </c>
      <c r="G561" s="217">
        <f>'Prv Dpt'!G116</f>
        <v>0</v>
      </c>
      <c r="H561" s="667" t="str">
        <f>'Prv Dpt'!H116</f>
        <v>16.00</v>
      </c>
      <c r="I561" s="217" t="str">
        <f>'Prv Dpt'!I116</f>
        <v>------</v>
      </c>
      <c r="J561" s="670" t="str">
        <f>'Prv Dpt'!J116</f>
        <v>16.50</v>
      </c>
      <c r="K561" s="217">
        <f>'Prv Dpt'!K116</f>
        <v>0</v>
      </c>
      <c r="L561" s="217">
        <f>'Prv Dpt'!L116</f>
        <v>0</v>
      </c>
      <c r="M561" s="217">
        <f>'Prv Dpt'!M116</f>
        <v>0</v>
      </c>
      <c r="N561" s="217">
        <f>'Prv Dpt'!N116</f>
        <v>0</v>
      </c>
      <c r="O561" s="217">
        <f>'Prv Dpt'!O116</f>
        <v>0</v>
      </c>
      <c r="P561" s="217">
        <f>'Prv Dpt'!P116</f>
        <v>0</v>
      </c>
      <c r="Q561" s="217">
        <f>'Prv Dpt'!Q116</f>
        <v>0</v>
      </c>
      <c r="R561" s="217">
        <f>'Prv Dpt'!R116</f>
        <v>0</v>
      </c>
      <c r="S561" s="217">
        <f>'Prv Dpt'!S588</f>
        <v>0</v>
      </c>
      <c r="T561" s="217">
        <f>'Vasco Dpt'!T588</f>
        <v>0</v>
      </c>
      <c r="U561" s="217" t="str">
        <f t="shared" si="91"/>
        <v>PNJ--------MRG</v>
      </c>
      <c r="V561" s="217" t="str">
        <f t="shared" si="92"/>
        <v>MRG--------PNJ</v>
      </c>
      <c r="W561" s="217" t="e">
        <f t="shared" si="93"/>
        <v>#N/A</v>
      </c>
      <c r="X561" s="217" t="e">
        <f t="shared" si="94"/>
        <v>#N/A</v>
      </c>
      <c r="Y561" s="217" t="e">
        <f t="shared" si="95"/>
        <v>#N/A</v>
      </c>
      <c r="Z561" s="217" t="e">
        <f t="shared" si="96"/>
        <v>#N/A</v>
      </c>
      <c r="AA561" s="673" t="str">
        <f t="shared" si="90"/>
        <v>,</v>
      </c>
      <c r="AB561" s="217" t="str">
        <f t="shared" si="97"/>
        <v/>
      </c>
      <c r="AC561" s="682" t="str">
        <f t="shared" si="98"/>
        <v>16.00</v>
      </c>
      <c r="AD561" s="682" t="str">
        <f t="shared" si="99"/>
        <v>16.50</v>
      </c>
    </row>
    <row r="562" spans="1:30" ht="16.5" hidden="1" thickTop="1" thickBot="1" x14ac:dyDescent="0.3">
      <c r="A562" s="217">
        <f>'Prv Dpt'!A117</f>
        <v>0</v>
      </c>
      <c r="B562" s="217">
        <f>'Prv Dpt'!B117</f>
        <v>0</v>
      </c>
      <c r="C562" s="217" t="str">
        <f>'Prv Dpt'!C117</f>
        <v>MRG</v>
      </c>
      <c r="D562" s="217" t="str">
        <f>'Prv Dpt'!D117</f>
        <v>------</v>
      </c>
      <c r="E562" s="217" t="str">
        <f>'Prv Dpt'!E117</f>
        <v>PNJ</v>
      </c>
      <c r="F562" s="217">
        <f>'Prv Dpt'!F117</f>
        <v>31</v>
      </c>
      <c r="G562" s="217">
        <f>'Prv Dpt'!G117</f>
        <v>0</v>
      </c>
      <c r="H562" s="667">
        <f>'Prv Dpt'!H117</f>
        <v>17</v>
      </c>
      <c r="I562" s="217" t="str">
        <f>'Prv Dpt'!I117</f>
        <v>17.05</v>
      </c>
      <c r="J562" s="670" t="str">
        <f>'Prv Dpt'!J117</f>
        <v>17.50</v>
      </c>
      <c r="K562" s="217">
        <f>'Prv Dpt'!K117</f>
        <v>0</v>
      </c>
      <c r="L562" s="217">
        <f>'Prv Dpt'!L117</f>
        <v>0</v>
      </c>
      <c r="M562" s="217">
        <f>'Prv Dpt'!M117</f>
        <v>0</v>
      </c>
      <c r="N562" s="217">
        <f>'Prv Dpt'!N117</f>
        <v>0</v>
      </c>
      <c r="O562" s="217">
        <f>'Prv Dpt'!O117</f>
        <v>0</v>
      </c>
      <c r="P562" s="217">
        <f>'Prv Dpt'!P117</f>
        <v>0</v>
      </c>
      <c r="Q562" s="217">
        <f>'Prv Dpt'!Q117</f>
        <v>0</v>
      </c>
      <c r="R562" s="217">
        <f>'Prv Dpt'!R117</f>
        <v>0</v>
      </c>
      <c r="S562" s="217">
        <f>'Prv Dpt'!S589</f>
        <v>0</v>
      </c>
      <c r="T562" s="217">
        <f>'Vasco Dpt'!T589</f>
        <v>0</v>
      </c>
      <c r="U562" s="217" t="str">
        <f t="shared" si="91"/>
        <v>MRG--------PNJ</v>
      </c>
      <c r="V562" s="217" t="str">
        <f t="shared" si="92"/>
        <v>PNJ--------MRG</v>
      </c>
      <c r="W562" s="217" t="e">
        <f t="shared" si="93"/>
        <v>#N/A</v>
      </c>
      <c r="X562" s="217" t="e">
        <f t="shared" si="94"/>
        <v>#N/A</v>
      </c>
      <c r="Y562" s="217" t="e">
        <f t="shared" si="95"/>
        <v>#N/A</v>
      </c>
      <c r="Z562" s="217" t="e">
        <f t="shared" si="96"/>
        <v>#N/A</v>
      </c>
      <c r="AA562" s="673" t="str">
        <f t="shared" si="90"/>
        <v>,</v>
      </c>
      <c r="AB562" s="217" t="str">
        <f t="shared" si="97"/>
        <v/>
      </c>
      <c r="AC562" s="682">
        <f t="shared" si="98"/>
        <v>17</v>
      </c>
      <c r="AD562" s="682" t="str">
        <f t="shared" si="99"/>
        <v>17.50</v>
      </c>
    </row>
    <row r="563" spans="1:30" ht="16.5" hidden="1" thickTop="1" thickBot="1" x14ac:dyDescent="0.3">
      <c r="A563" s="217">
        <f>'Prv Dpt'!A118</f>
        <v>0</v>
      </c>
      <c r="B563" s="217">
        <f>'Prv Dpt'!B118</f>
        <v>0</v>
      </c>
      <c r="C563" s="217" t="str">
        <f>'Prv Dpt'!C118</f>
        <v>PNJ</v>
      </c>
      <c r="D563" s="217" t="str">
        <f>'Prv Dpt'!D118</f>
        <v>------</v>
      </c>
      <c r="E563" s="217" t="str">
        <f>'Prv Dpt'!E118</f>
        <v>MRG</v>
      </c>
      <c r="F563" s="217">
        <f>'Prv Dpt'!F118</f>
        <v>31</v>
      </c>
      <c r="G563" s="217">
        <f>'Prv Dpt'!G118</f>
        <v>0</v>
      </c>
      <c r="H563" s="667">
        <f>'Prv Dpt'!H118</f>
        <v>18</v>
      </c>
      <c r="I563" s="217" t="str">
        <f>'Prv Dpt'!I118</f>
        <v>18.05</v>
      </c>
      <c r="J563" s="670" t="str">
        <f>'Prv Dpt'!J118</f>
        <v>18.50</v>
      </c>
      <c r="K563" s="217">
        <f>'Prv Dpt'!K118</f>
        <v>0</v>
      </c>
      <c r="L563" s="217">
        <f>'Prv Dpt'!L118</f>
        <v>0</v>
      </c>
      <c r="M563" s="217">
        <f>'Prv Dpt'!M118</f>
        <v>0</v>
      </c>
      <c r="N563" s="217">
        <f>'Prv Dpt'!N118</f>
        <v>0</v>
      </c>
      <c r="O563" s="217">
        <f>'Prv Dpt'!O118</f>
        <v>0</v>
      </c>
      <c r="P563" s="217">
        <f>'Prv Dpt'!P118</f>
        <v>0</v>
      </c>
      <c r="Q563" s="217">
        <f>'Prv Dpt'!Q118</f>
        <v>0</v>
      </c>
      <c r="R563" s="217">
        <f>'Prv Dpt'!R118</f>
        <v>0</v>
      </c>
      <c r="S563" s="217">
        <f>'Prv Dpt'!S590</f>
        <v>0</v>
      </c>
      <c r="T563" s="217">
        <f>'Vasco Dpt'!T590</f>
        <v>0</v>
      </c>
      <c r="U563" s="217" t="str">
        <f t="shared" si="91"/>
        <v>PNJ--------MRG</v>
      </c>
      <c r="V563" s="217" t="str">
        <f t="shared" si="92"/>
        <v>MRG--------PNJ</v>
      </c>
      <c r="W563" s="217" t="e">
        <f t="shared" si="93"/>
        <v>#N/A</v>
      </c>
      <c r="X563" s="217" t="e">
        <f t="shared" si="94"/>
        <v>#N/A</v>
      </c>
      <c r="Y563" s="217" t="e">
        <f t="shared" si="95"/>
        <v>#N/A</v>
      </c>
      <c r="Z563" s="217" t="e">
        <f t="shared" si="96"/>
        <v>#N/A</v>
      </c>
      <c r="AA563" s="673" t="str">
        <f t="shared" si="90"/>
        <v>,</v>
      </c>
      <c r="AB563" s="217" t="str">
        <f t="shared" si="97"/>
        <v/>
      </c>
      <c r="AC563" s="682">
        <f t="shared" si="98"/>
        <v>18</v>
      </c>
      <c r="AD563" s="682" t="str">
        <f t="shared" si="99"/>
        <v>18.50</v>
      </c>
    </row>
    <row r="564" spans="1:30" ht="16.5" hidden="1" thickTop="1" thickBot="1" x14ac:dyDescent="0.3">
      <c r="A564" s="217">
        <f>'Prv Dpt'!A119</f>
        <v>0</v>
      </c>
      <c r="B564" s="217">
        <f>'Prv Dpt'!B119</f>
        <v>0</v>
      </c>
      <c r="C564" s="217" t="str">
        <f>'Prv Dpt'!C119</f>
        <v>MRG</v>
      </c>
      <c r="D564" s="217" t="str">
        <f>'Prv Dpt'!D119</f>
        <v>------</v>
      </c>
      <c r="E564" s="217" t="str">
        <f>'Prv Dpt'!E119</f>
        <v>PNJ</v>
      </c>
      <c r="F564" s="217">
        <f>'Prv Dpt'!F119</f>
        <v>31</v>
      </c>
      <c r="G564" s="217">
        <f>'Prv Dpt'!G119</f>
        <v>0</v>
      </c>
      <c r="H564" s="667">
        <f>'Prv Dpt'!H119</f>
        <v>19</v>
      </c>
      <c r="I564" s="217" t="str">
        <f>'Prv Dpt'!I119</f>
        <v>19.05</v>
      </c>
      <c r="J564" s="670" t="str">
        <f>'Prv Dpt'!J119</f>
        <v>19.50</v>
      </c>
      <c r="K564" s="217">
        <f>'Prv Dpt'!K119</f>
        <v>1</v>
      </c>
      <c r="L564" s="217">
        <f>'Prv Dpt'!L119</f>
        <v>0</v>
      </c>
      <c r="M564" s="217" t="str">
        <f>'Prv Dpt'!M119</f>
        <v>07.35</v>
      </c>
      <c r="N564" s="217" t="str">
        <f>'Prv Dpt'!N119</f>
        <v>07.35</v>
      </c>
      <c r="O564" s="217">
        <f>'Prv Dpt'!O119</f>
        <v>186</v>
      </c>
      <c r="P564" s="217">
        <f>'Prv Dpt'!P119</f>
        <v>0</v>
      </c>
      <c r="Q564" s="217">
        <f>'Prv Dpt'!Q119</f>
        <v>0</v>
      </c>
      <c r="R564" s="217">
        <f>'Prv Dpt'!R119</f>
        <v>0</v>
      </c>
      <c r="S564" s="217">
        <f>'Prv Dpt'!S591</f>
        <v>0</v>
      </c>
      <c r="T564" s="217">
        <f>'Vasco Dpt'!T591</f>
        <v>0</v>
      </c>
      <c r="U564" s="217" t="str">
        <f t="shared" si="91"/>
        <v>MRG--------PNJ</v>
      </c>
      <c r="V564" s="217" t="str">
        <f t="shared" si="92"/>
        <v>PNJ--------MRG</v>
      </c>
      <c r="W564" s="217" t="e">
        <f t="shared" si="93"/>
        <v>#N/A</v>
      </c>
      <c r="X564" s="217" t="e">
        <f t="shared" si="94"/>
        <v>#N/A</v>
      </c>
      <c r="Y564" s="217" t="e">
        <f t="shared" si="95"/>
        <v>#N/A</v>
      </c>
      <c r="Z564" s="217" t="e">
        <f t="shared" si="96"/>
        <v>#N/A</v>
      </c>
      <c r="AA564" s="673" t="str">
        <f t="shared" si="90"/>
        <v>,</v>
      </c>
      <c r="AB564" s="217" t="str">
        <f t="shared" si="97"/>
        <v/>
      </c>
      <c r="AC564" s="682">
        <f t="shared" si="98"/>
        <v>19</v>
      </c>
      <c r="AD564" s="682" t="str">
        <f t="shared" si="99"/>
        <v>19.50</v>
      </c>
    </row>
    <row r="565" spans="1:30" ht="16.5" hidden="1" thickTop="1" thickBot="1" x14ac:dyDescent="0.3">
      <c r="A565" s="217">
        <f>'Prv Dpt'!A120</f>
        <v>0</v>
      </c>
      <c r="B565" s="217">
        <f>'Prv Dpt'!B120</f>
        <v>12</v>
      </c>
      <c r="C565" s="217" t="str">
        <f>'Prv Dpt'!C120</f>
        <v>PNJ</v>
      </c>
      <c r="D565" s="217" t="str">
        <f>'Prv Dpt'!D120</f>
        <v>------</v>
      </c>
      <c r="E565" s="217" t="str">
        <f>'Prv Dpt'!E120</f>
        <v>MPS</v>
      </c>
      <c r="F565" s="217">
        <f>'Prv Dpt'!F120</f>
        <v>12</v>
      </c>
      <c r="G565" s="217">
        <f>'Prv Dpt'!G120</f>
        <v>0</v>
      </c>
      <c r="H565" s="667" t="str">
        <f>'Prv Dpt'!H120</f>
        <v>06.45</v>
      </c>
      <c r="I565" s="217" t="str">
        <f>'Prv Dpt'!I120</f>
        <v>------</v>
      </c>
      <c r="J565" s="670" t="str">
        <f>'Prv Dpt'!J120</f>
        <v>07.00</v>
      </c>
      <c r="K565" s="217">
        <f>'Prv Dpt'!K120</f>
        <v>0</v>
      </c>
      <c r="L565" s="217">
        <f>'Prv Dpt'!L120</f>
        <v>0</v>
      </c>
      <c r="M565" s="217">
        <f>'Prv Dpt'!M120</f>
        <v>0</v>
      </c>
      <c r="N565" s="217">
        <f>'Prv Dpt'!N120</f>
        <v>0</v>
      </c>
      <c r="O565" s="217">
        <f>'Prv Dpt'!O120</f>
        <v>0</v>
      </c>
      <c r="P565" s="217">
        <f>'Prv Dpt'!P120</f>
        <v>0</v>
      </c>
      <c r="Q565" s="217">
        <f>'Prv Dpt'!Q120</f>
        <v>0</v>
      </c>
      <c r="R565" s="217">
        <f>'Prv Dpt'!R120</f>
        <v>0</v>
      </c>
      <c r="S565" s="217">
        <f>'Prv Dpt'!S592</f>
        <v>0</v>
      </c>
      <c r="T565" s="217">
        <f>'Vasco Dpt'!T592</f>
        <v>0</v>
      </c>
      <c r="U565" s="217" t="str">
        <f t="shared" si="91"/>
        <v>PNJ--------MPS</v>
      </c>
      <c r="V565" s="217" t="str">
        <f t="shared" si="92"/>
        <v>MPS--------PNJ</v>
      </c>
      <c r="W565" s="217" t="e">
        <f t="shared" si="93"/>
        <v>#N/A</v>
      </c>
      <c r="X565" s="217" t="e">
        <f t="shared" si="94"/>
        <v>#N/A</v>
      </c>
      <c r="Y565" s="217" t="e">
        <f t="shared" si="95"/>
        <v>#N/A</v>
      </c>
      <c r="Z565" s="217" t="e">
        <f t="shared" si="96"/>
        <v>#N/A</v>
      </c>
      <c r="AA565" s="673" t="str">
        <f t="shared" si="90"/>
        <v>,</v>
      </c>
      <c r="AB565" s="217" t="str">
        <f t="shared" si="97"/>
        <v/>
      </c>
      <c r="AC565" s="682" t="str">
        <f t="shared" si="98"/>
        <v>06.45</v>
      </c>
      <c r="AD565" s="682" t="str">
        <f t="shared" si="99"/>
        <v>07.00</v>
      </c>
    </row>
    <row r="566" spans="1:30" ht="16.5" hidden="1" thickTop="1" thickBot="1" x14ac:dyDescent="0.3">
      <c r="A566" s="217">
        <f>'Prv Dpt'!A121</f>
        <v>0</v>
      </c>
      <c r="B566" s="217">
        <f>'Prv Dpt'!B121</f>
        <v>0</v>
      </c>
      <c r="C566" s="217" t="str">
        <f>'Prv Dpt'!C121</f>
        <v>MPS</v>
      </c>
      <c r="D566" s="217" t="str">
        <f>'Prv Dpt'!D121</f>
        <v>PLRN IND.EST</v>
      </c>
      <c r="E566" s="217" t="str">
        <f>'Prv Dpt'!E121</f>
        <v>MPS</v>
      </c>
      <c r="F566" s="217">
        <f>'Prv Dpt'!F121</f>
        <v>20</v>
      </c>
      <c r="G566" s="217">
        <f>'Prv Dpt'!G121</f>
        <v>0</v>
      </c>
      <c r="H566" s="667" t="str">
        <f>'Prv Dpt'!H121</f>
        <v>07.15</v>
      </c>
      <c r="I566" s="217" t="str">
        <f>'Prv Dpt'!I121</f>
        <v>------</v>
      </c>
      <c r="J566" s="670" t="str">
        <f>'Prv Dpt'!J121</f>
        <v>08.15</v>
      </c>
      <c r="K566" s="217">
        <f>'Prv Dpt'!K121</f>
        <v>0</v>
      </c>
      <c r="L566" s="217">
        <f>'Prv Dpt'!L121</f>
        <v>0</v>
      </c>
      <c r="M566" s="217">
        <f>'Prv Dpt'!M121</f>
        <v>0</v>
      </c>
      <c r="N566" s="217">
        <f>'Prv Dpt'!N121</f>
        <v>0</v>
      </c>
      <c r="O566" s="217">
        <f>'Prv Dpt'!O121</f>
        <v>0</v>
      </c>
      <c r="P566" s="217">
        <f>'Prv Dpt'!P121</f>
        <v>0</v>
      </c>
      <c r="Q566" s="217">
        <f>'Prv Dpt'!Q121</f>
        <v>0</v>
      </c>
      <c r="R566" s="217">
        <f>'Prv Dpt'!R121</f>
        <v>0</v>
      </c>
      <c r="S566" s="217">
        <f>'Prv Dpt'!S593</f>
        <v>0</v>
      </c>
      <c r="T566" s="217">
        <f>'Vasco Dpt'!T593</f>
        <v>0</v>
      </c>
      <c r="U566" s="217" t="str">
        <f t="shared" si="91"/>
        <v>MPS-PLRN IND.EST-MPS</v>
      </c>
      <c r="V566" s="217" t="str">
        <f t="shared" si="92"/>
        <v>MPS-PLRN IND.EST-MPS</v>
      </c>
      <c r="W566" s="217" t="e">
        <f t="shared" si="93"/>
        <v>#N/A</v>
      </c>
      <c r="X566" s="217" t="e">
        <f t="shared" si="94"/>
        <v>#N/A</v>
      </c>
      <c r="Y566" s="217" t="e">
        <f t="shared" si="95"/>
        <v>#N/A</v>
      </c>
      <c r="Z566" s="217" t="e">
        <f t="shared" si="96"/>
        <v>#N/A</v>
      </c>
      <c r="AA566" s="673" t="str">
        <f t="shared" ref="AA566:AA629" si="100">CONCATENATE(IFERROR(IFERROR(VLOOKUP($U566,PRV,2,FALSE),VLOOKUP($V566,PRV,2,FALSE)),""),",",IFERROR(IFERROR(VLOOKUP($U566,ALL,2,FALSE),VLOOKUP($V566,ALL,2,FALSE)),""))</f>
        <v>,</v>
      </c>
      <c r="AB566" s="217" t="str">
        <f t="shared" si="97"/>
        <v/>
      </c>
      <c r="AC566" s="682" t="str">
        <f t="shared" si="98"/>
        <v>07.15</v>
      </c>
      <c r="AD566" s="682" t="str">
        <f t="shared" si="99"/>
        <v>08.15</v>
      </c>
    </row>
    <row r="567" spans="1:30" ht="16.5" hidden="1" thickTop="1" thickBot="1" x14ac:dyDescent="0.3">
      <c r="A567" s="217">
        <f>'Prv Dpt'!A122</f>
        <v>0</v>
      </c>
      <c r="B567" s="217">
        <f>'Prv Dpt'!B122</f>
        <v>0</v>
      </c>
      <c r="C567" s="217" t="str">
        <f>'Prv Dpt'!C122</f>
        <v>MPS</v>
      </c>
      <c r="D567" s="217" t="str">
        <f>'Prv Dpt'!D122</f>
        <v>------</v>
      </c>
      <c r="E567" s="217" t="str">
        <f>'Prv Dpt'!E122</f>
        <v>PNJ</v>
      </c>
      <c r="F567" s="217">
        <f>'Prv Dpt'!F122</f>
        <v>12</v>
      </c>
      <c r="G567" s="217">
        <f>'Prv Dpt'!G122</f>
        <v>0</v>
      </c>
      <c r="H567" s="667" t="str">
        <f>'Prv Dpt'!H122</f>
        <v>08.45</v>
      </c>
      <c r="I567" s="217" t="str">
        <f>'Prv Dpt'!I122</f>
        <v>------</v>
      </c>
      <c r="J567" s="670" t="str">
        <f>'Prv Dpt'!J122</f>
        <v>09.10</v>
      </c>
      <c r="K567" s="217">
        <f>'Prv Dpt'!K122</f>
        <v>0</v>
      </c>
      <c r="L567" s="217">
        <f>'Prv Dpt'!L122</f>
        <v>0</v>
      </c>
      <c r="M567" s="217">
        <f>'Prv Dpt'!M122</f>
        <v>0</v>
      </c>
      <c r="N567" s="217">
        <f>'Prv Dpt'!N122</f>
        <v>0</v>
      </c>
      <c r="O567" s="217">
        <f>'Prv Dpt'!O122</f>
        <v>0</v>
      </c>
      <c r="P567" s="217">
        <f>'Prv Dpt'!P122</f>
        <v>0</v>
      </c>
      <c r="Q567" s="217">
        <f>'Prv Dpt'!Q122</f>
        <v>0</v>
      </c>
      <c r="R567" s="217">
        <f>'Prv Dpt'!R122</f>
        <v>0</v>
      </c>
      <c r="S567" s="217">
        <f>'Prv Dpt'!S594</f>
        <v>0</v>
      </c>
      <c r="T567" s="217">
        <f>'Vasco Dpt'!T594</f>
        <v>0</v>
      </c>
      <c r="U567" s="217" t="str">
        <f t="shared" si="91"/>
        <v>MPS--------PNJ</v>
      </c>
      <c r="V567" s="217" t="str">
        <f t="shared" si="92"/>
        <v>PNJ--------MPS</v>
      </c>
      <c r="W567" s="217" t="e">
        <f t="shared" si="93"/>
        <v>#N/A</v>
      </c>
      <c r="X567" s="217" t="e">
        <f t="shared" si="94"/>
        <v>#N/A</v>
      </c>
      <c r="Y567" s="217" t="e">
        <f t="shared" si="95"/>
        <v>#N/A</v>
      </c>
      <c r="Z567" s="217" t="e">
        <f t="shared" si="96"/>
        <v>#N/A</v>
      </c>
      <c r="AA567" s="673" t="str">
        <f t="shared" si="100"/>
        <v>,</v>
      </c>
      <c r="AB567" s="217" t="str">
        <f t="shared" si="97"/>
        <v/>
      </c>
      <c r="AC567" s="682" t="str">
        <f t="shared" si="98"/>
        <v>08.45</v>
      </c>
      <c r="AD567" s="682" t="str">
        <f t="shared" si="99"/>
        <v>09.10</v>
      </c>
    </row>
    <row r="568" spans="1:30" ht="16.5" hidden="1" thickTop="1" thickBot="1" x14ac:dyDescent="0.3">
      <c r="A568" s="217">
        <f>'Prv Dpt'!A123</f>
        <v>0</v>
      </c>
      <c r="B568" s="217">
        <f>'Prv Dpt'!B123</f>
        <v>0</v>
      </c>
      <c r="C568" s="217" t="str">
        <f>'Prv Dpt'!C123</f>
        <v>PNJ</v>
      </c>
      <c r="D568" s="217" t="str">
        <f>'Prv Dpt'!D123</f>
        <v>------</v>
      </c>
      <c r="E568" s="217" t="str">
        <f>'Prv Dpt'!E123</f>
        <v>MRG</v>
      </c>
      <c r="F568" s="217">
        <f>'Prv Dpt'!F123</f>
        <v>31</v>
      </c>
      <c r="G568" s="217">
        <f>'Prv Dpt'!G123</f>
        <v>0</v>
      </c>
      <c r="H568" s="667" t="str">
        <f>'Prv Dpt'!H123</f>
        <v>09.20</v>
      </c>
      <c r="I568" s="217" t="str">
        <f>'Prv Dpt'!I123</f>
        <v>------</v>
      </c>
      <c r="J568" s="670" t="str">
        <f>'Prv Dpt'!J123</f>
        <v>10.20</v>
      </c>
      <c r="K568" s="217">
        <f>'Prv Dpt'!K123</f>
        <v>0</v>
      </c>
      <c r="L568" s="217">
        <f>'Prv Dpt'!L123</f>
        <v>0</v>
      </c>
      <c r="M568" s="217">
        <f>'Prv Dpt'!M123</f>
        <v>0</v>
      </c>
      <c r="N568" s="217">
        <f>'Prv Dpt'!N123</f>
        <v>0</v>
      </c>
      <c r="O568" s="217">
        <f>'Prv Dpt'!O123</f>
        <v>0</v>
      </c>
      <c r="P568" s="217">
        <f>'Prv Dpt'!P123</f>
        <v>0</v>
      </c>
      <c r="Q568" s="217">
        <f>'Prv Dpt'!Q123</f>
        <v>0</v>
      </c>
      <c r="R568" s="217">
        <f>'Prv Dpt'!R123</f>
        <v>0</v>
      </c>
      <c r="S568" s="217">
        <f>'Prv Dpt'!S595</f>
        <v>0</v>
      </c>
      <c r="T568" s="217">
        <f>'Vasco Dpt'!T595</f>
        <v>0</v>
      </c>
      <c r="U568" s="217" t="str">
        <f t="shared" si="91"/>
        <v>PNJ--------MRG</v>
      </c>
      <c r="V568" s="217" t="str">
        <f t="shared" si="92"/>
        <v>MRG--------PNJ</v>
      </c>
      <c r="W568" s="217" t="e">
        <f t="shared" si="93"/>
        <v>#N/A</v>
      </c>
      <c r="X568" s="217" t="e">
        <f t="shared" si="94"/>
        <v>#N/A</v>
      </c>
      <c r="Y568" s="217" t="e">
        <f t="shared" si="95"/>
        <v>#N/A</v>
      </c>
      <c r="Z568" s="217" t="e">
        <f t="shared" si="96"/>
        <v>#N/A</v>
      </c>
      <c r="AA568" s="673" t="str">
        <f t="shared" si="100"/>
        <v>,</v>
      </c>
      <c r="AB568" s="217" t="str">
        <f t="shared" si="97"/>
        <v/>
      </c>
      <c r="AC568" s="682" t="str">
        <f t="shared" si="98"/>
        <v>09.20</v>
      </c>
      <c r="AD568" s="682" t="str">
        <f t="shared" si="99"/>
        <v>10.20</v>
      </c>
    </row>
    <row r="569" spans="1:30" ht="16.5" hidden="1" thickTop="1" thickBot="1" x14ac:dyDescent="0.3">
      <c r="A569" s="217">
        <f>'Prv Dpt'!A124</f>
        <v>0</v>
      </c>
      <c r="B569" s="217">
        <f>'Prv Dpt'!B124</f>
        <v>0</v>
      </c>
      <c r="C569" s="217" t="str">
        <f>'Prv Dpt'!C124</f>
        <v>MRG</v>
      </c>
      <c r="D569" s="217" t="str">
        <f>'Prv Dpt'!D124</f>
        <v>------</v>
      </c>
      <c r="E569" s="217" t="str">
        <f>'Prv Dpt'!E124</f>
        <v>PNJ</v>
      </c>
      <c r="F569" s="217">
        <f>'Prv Dpt'!F124</f>
        <v>31</v>
      </c>
      <c r="G569" s="217">
        <f>'Prv Dpt'!G124</f>
        <v>0</v>
      </c>
      <c r="H569" s="667" t="str">
        <f>'Prv Dpt'!H124</f>
        <v>10.35</v>
      </c>
      <c r="I569" s="217" t="str">
        <f>'Prv Dpt'!I124</f>
        <v>------</v>
      </c>
      <c r="J569" s="670" t="str">
        <f>'Prv Dpt'!J124</f>
        <v>11.35</v>
      </c>
      <c r="K569" s="217">
        <f>'Prv Dpt'!K124</f>
        <v>0</v>
      </c>
      <c r="L569" s="217">
        <f>'Prv Dpt'!L124</f>
        <v>0</v>
      </c>
      <c r="M569" s="217">
        <f>'Prv Dpt'!M124</f>
        <v>0</v>
      </c>
      <c r="N569" s="217">
        <f>'Prv Dpt'!N124</f>
        <v>0</v>
      </c>
      <c r="O569" s="217">
        <f>'Prv Dpt'!O124</f>
        <v>0</v>
      </c>
      <c r="P569" s="217">
        <f>'Prv Dpt'!P124</f>
        <v>0</v>
      </c>
      <c r="Q569" s="217">
        <f>'Prv Dpt'!Q124</f>
        <v>0</v>
      </c>
      <c r="R569" s="217">
        <f>'Prv Dpt'!R124</f>
        <v>0</v>
      </c>
      <c r="S569" s="217">
        <f>'Prv Dpt'!S596</f>
        <v>0</v>
      </c>
      <c r="T569" s="217">
        <f>'Vasco Dpt'!T596</f>
        <v>0</v>
      </c>
      <c r="U569" s="217" t="str">
        <f t="shared" si="91"/>
        <v>MRG--------PNJ</v>
      </c>
      <c r="V569" s="217" t="str">
        <f t="shared" si="92"/>
        <v>PNJ--------MRG</v>
      </c>
      <c r="W569" s="217" t="e">
        <f t="shared" si="93"/>
        <v>#N/A</v>
      </c>
      <c r="X569" s="217" t="e">
        <f t="shared" si="94"/>
        <v>#N/A</v>
      </c>
      <c r="Y569" s="217" t="e">
        <f t="shared" si="95"/>
        <v>#N/A</v>
      </c>
      <c r="Z569" s="217" t="e">
        <f t="shared" si="96"/>
        <v>#N/A</v>
      </c>
      <c r="AA569" s="673" t="str">
        <f t="shared" si="100"/>
        <v>,</v>
      </c>
      <c r="AB569" s="217" t="str">
        <f t="shared" si="97"/>
        <v/>
      </c>
      <c r="AC569" s="682" t="str">
        <f t="shared" si="98"/>
        <v>10.35</v>
      </c>
      <c r="AD569" s="682" t="str">
        <f t="shared" si="99"/>
        <v>11.35</v>
      </c>
    </row>
    <row r="570" spans="1:30" ht="16.5" hidden="1" thickTop="1" thickBot="1" x14ac:dyDescent="0.3">
      <c r="A570" s="217">
        <f>'Prv Dpt'!A125</f>
        <v>0</v>
      </c>
      <c r="B570" s="217">
        <f>'Prv Dpt'!B125</f>
        <v>0</v>
      </c>
      <c r="C570" s="217" t="str">
        <f>'Prv Dpt'!C125</f>
        <v>PNJ</v>
      </c>
      <c r="D570" s="217" t="str">
        <f>'Prv Dpt'!D125</f>
        <v>------</v>
      </c>
      <c r="E570" s="217" t="str">
        <f>'Prv Dpt'!E125</f>
        <v>PRV DPT</v>
      </c>
      <c r="F570" s="217">
        <f>'Prv Dpt'!F125</f>
        <v>0</v>
      </c>
      <c r="G570" s="217">
        <f>'Prv Dpt'!G125</f>
        <v>6</v>
      </c>
      <c r="H570" s="667" t="str">
        <f>'Prv Dpt'!H125</f>
        <v>11.40</v>
      </c>
      <c r="I570" s="217" t="str">
        <f>'Prv Dpt'!I125</f>
        <v>------</v>
      </c>
      <c r="J570" s="670" t="str">
        <f>'Prv Dpt'!J125</f>
        <v>11.55</v>
      </c>
      <c r="K570" s="217">
        <f>'Prv Dpt'!K125</f>
        <v>1</v>
      </c>
      <c r="L570" s="217">
        <f>'Prv Dpt'!L125</f>
        <v>0</v>
      </c>
      <c r="M570" s="217" t="str">
        <f>'Prv Dpt'!M125</f>
        <v>06.05</v>
      </c>
      <c r="N570" s="217" t="str">
        <f>'Prv Dpt'!N125</f>
        <v>05.40</v>
      </c>
      <c r="O570" s="217">
        <f>'Prv Dpt'!O125</f>
        <v>106</v>
      </c>
      <c r="P570" s="217">
        <f>'Prv Dpt'!P125</f>
        <v>0</v>
      </c>
      <c r="Q570" s="217">
        <f>'Prv Dpt'!Q125</f>
        <v>0</v>
      </c>
      <c r="R570" s="217">
        <f>'Prv Dpt'!R125</f>
        <v>0</v>
      </c>
      <c r="S570" s="217">
        <f>'Prv Dpt'!S597</f>
        <v>0</v>
      </c>
      <c r="T570" s="217">
        <f>'Vasco Dpt'!T597</f>
        <v>0</v>
      </c>
      <c r="U570" s="217" t="str">
        <f t="shared" si="91"/>
        <v>PNJ--------PRV DPT</v>
      </c>
      <c r="V570" s="217" t="str">
        <f t="shared" si="92"/>
        <v>PRV DPT--------PNJ</v>
      </c>
      <c r="W570" s="217" t="e">
        <f t="shared" si="93"/>
        <v>#N/A</v>
      </c>
      <c r="X570" s="217" t="e">
        <f t="shared" si="94"/>
        <v>#N/A</v>
      </c>
      <c r="Y570" s="217" t="e">
        <f t="shared" si="95"/>
        <v>#N/A</v>
      </c>
      <c r="Z570" s="217" t="e">
        <f t="shared" si="96"/>
        <v>#N/A</v>
      </c>
      <c r="AA570" s="673" t="str">
        <f t="shared" si="100"/>
        <v>,</v>
      </c>
      <c r="AB570" s="217" t="str">
        <f t="shared" si="97"/>
        <v/>
      </c>
      <c r="AC570" s="682" t="str">
        <f t="shared" si="98"/>
        <v>11.40</v>
      </c>
      <c r="AD570" s="682" t="str">
        <f t="shared" si="99"/>
        <v>11.55</v>
      </c>
    </row>
    <row r="571" spans="1:30" ht="16.5" hidden="1" thickTop="1" thickBot="1" x14ac:dyDescent="0.3">
      <c r="A571" s="217">
        <f>'Prv Dpt'!A126</f>
        <v>0</v>
      </c>
      <c r="B571" s="217">
        <f>'Prv Dpt'!B126</f>
        <v>0</v>
      </c>
      <c r="C571" s="217">
        <f>'Prv Dpt'!C126</f>
        <v>0</v>
      </c>
      <c r="D571" s="217">
        <f>'Prv Dpt'!D126</f>
        <v>0</v>
      </c>
      <c r="E571" s="217">
        <f>'Prv Dpt'!E126</f>
        <v>0</v>
      </c>
      <c r="F571" s="217">
        <f>'Prv Dpt'!F126</f>
        <v>0</v>
      </c>
      <c r="G571" s="217">
        <f>'Prv Dpt'!G126</f>
        <v>0</v>
      </c>
      <c r="H571" s="667">
        <f>'Prv Dpt'!H126</f>
        <v>0</v>
      </c>
      <c r="I571" s="217">
        <f>'Prv Dpt'!I126</f>
        <v>0</v>
      </c>
      <c r="J571" s="670">
        <f>'Prv Dpt'!J126</f>
        <v>0</v>
      </c>
      <c r="K571" s="217">
        <f>'Prv Dpt'!K126</f>
        <v>0</v>
      </c>
      <c r="L571" s="217">
        <f>'Prv Dpt'!L126</f>
        <v>0</v>
      </c>
      <c r="M571" s="217">
        <f>'Prv Dpt'!M126</f>
        <v>0</v>
      </c>
      <c r="N571" s="217">
        <f>'Prv Dpt'!N126</f>
        <v>0</v>
      </c>
      <c r="O571" s="217">
        <f>'Prv Dpt'!O126</f>
        <v>0</v>
      </c>
      <c r="P571" s="217">
        <f>'Prv Dpt'!P126</f>
        <v>0</v>
      </c>
      <c r="Q571" s="217">
        <f>'Prv Dpt'!Q126</f>
        <v>0</v>
      </c>
      <c r="R571" s="217">
        <f>'Prv Dpt'!R126</f>
        <v>0</v>
      </c>
      <c r="S571" s="217">
        <f>'Prv Dpt'!S598</f>
        <v>0</v>
      </c>
      <c r="T571" s="217">
        <f>'Vasco Dpt'!T598</f>
        <v>0</v>
      </c>
      <c r="U571" s="217" t="str">
        <f t="shared" si="91"/>
        <v>0--0</v>
      </c>
      <c r="V571" s="217" t="str">
        <f t="shared" si="92"/>
        <v>0--0</v>
      </c>
      <c r="W571" s="217" t="e">
        <f t="shared" si="93"/>
        <v>#N/A</v>
      </c>
      <c r="X571" s="217" t="e">
        <f t="shared" si="94"/>
        <v>#N/A</v>
      </c>
      <c r="Y571" s="217" t="e">
        <f t="shared" si="95"/>
        <v>#N/A</v>
      </c>
      <c r="Z571" s="217" t="e">
        <f t="shared" si="96"/>
        <v>#N/A</v>
      </c>
      <c r="AA571" s="673" t="str">
        <f t="shared" si="100"/>
        <v>,</v>
      </c>
      <c r="AB571" s="217" t="str">
        <f t="shared" si="97"/>
        <v/>
      </c>
      <c r="AC571" s="682">
        <f t="shared" si="98"/>
        <v>0</v>
      </c>
      <c r="AD571" s="682">
        <f t="shared" si="99"/>
        <v>0</v>
      </c>
    </row>
    <row r="572" spans="1:30" ht="16.5" hidden="1" thickTop="1" thickBot="1" x14ac:dyDescent="0.3">
      <c r="A572" s="217" t="str">
        <f>'Prv Dpt'!A127</f>
        <v>BIG</v>
      </c>
      <c r="B572" s="217" t="str">
        <f>'Prv Dpt'!B127</f>
        <v>13A</v>
      </c>
      <c r="C572" s="217" t="str">
        <f>'Prv Dpt'!C127</f>
        <v>PRV DPT</v>
      </c>
      <c r="D572" s="217">
        <f>'Prv Dpt'!D127</f>
        <v>0</v>
      </c>
      <c r="E572" s="217" t="str">
        <f>'Prv Dpt'!E127</f>
        <v>PNJ</v>
      </c>
      <c r="F572" s="217">
        <f>'Prv Dpt'!F127</f>
        <v>0</v>
      </c>
      <c r="G572" s="217">
        <f>'Prv Dpt'!G127</f>
        <v>6</v>
      </c>
      <c r="H572" s="667">
        <f>'Prv Dpt'!H127</f>
        <v>13.45</v>
      </c>
      <c r="I572" s="217" t="str">
        <f>'Prv Dpt'!I127</f>
        <v>------</v>
      </c>
      <c r="J572" s="670" t="str">
        <f>'Prv Dpt'!J127</f>
        <v>14.00</v>
      </c>
      <c r="K572" s="217">
        <f>'Prv Dpt'!K127</f>
        <v>0</v>
      </c>
      <c r="L572" s="217">
        <f>'Prv Dpt'!L127</f>
        <v>0</v>
      </c>
      <c r="M572" s="217">
        <f>'Prv Dpt'!M127</f>
        <v>0</v>
      </c>
      <c r="N572" s="217">
        <f>'Prv Dpt'!N127</f>
        <v>0</v>
      </c>
      <c r="O572" s="217">
        <f>'Prv Dpt'!O127</f>
        <v>0</v>
      </c>
      <c r="P572" s="217">
        <f>'Prv Dpt'!P127</f>
        <v>0</v>
      </c>
      <c r="Q572" s="217">
        <f>'Prv Dpt'!Q127</f>
        <v>0</v>
      </c>
      <c r="R572" s="217">
        <f>'Prv Dpt'!R127</f>
        <v>0</v>
      </c>
      <c r="S572" s="217">
        <f>'Prv Dpt'!S599</f>
        <v>0</v>
      </c>
      <c r="T572" s="217">
        <f>'Vasco Dpt'!T599</f>
        <v>0</v>
      </c>
      <c r="U572" s="217" t="str">
        <f t="shared" si="91"/>
        <v>PRV DPT--PNJ</v>
      </c>
      <c r="V572" s="217" t="str">
        <f t="shared" si="92"/>
        <v>PNJ--PRV DPT</v>
      </c>
      <c r="W572" s="217" t="e">
        <f t="shared" si="93"/>
        <v>#N/A</v>
      </c>
      <c r="X572" s="217" t="e">
        <f t="shared" si="94"/>
        <v>#N/A</v>
      </c>
      <c r="Y572" s="217" t="e">
        <f t="shared" si="95"/>
        <v>#N/A</v>
      </c>
      <c r="Z572" s="217" t="e">
        <f t="shared" si="96"/>
        <v>#N/A</v>
      </c>
      <c r="AA572" s="673" t="str">
        <f t="shared" si="100"/>
        <v>,</v>
      </c>
      <c r="AB572" s="217" t="str">
        <f t="shared" si="97"/>
        <v/>
      </c>
      <c r="AC572" s="682">
        <f t="shared" si="98"/>
        <v>13.45</v>
      </c>
      <c r="AD572" s="682" t="str">
        <f t="shared" si="99"/>
        <v>14.00</v>
      </c>
    </row>
    <row r="573" spans="1:30" ht="16.5" hidden="1" thickTop="1" thickBot="1" x14ac:dyDescent="0.3">
      <c r="A573" s="217">
        <f>'Prv Dpt'!A128</f>
        <v>0</v>
      </c>
      <c r="B573" s="217">
        <f>'Prv Dpt'!B128</f>
        <v>0</v>
      </c>
      <c r="C573" s="217" t="str">
        <f>'Prv Dpt'!C128</f>
        <v>PNJ</v>
      </c>
      <c r="D573" s="217" t="str">
        <f>'Prv Dpt'!D128</f>
        <v>------</v>
      </c>
      <c r="E573" s="217" t="str">
        <f>'Prv Dpt'!E128</f>
        <v>MRG</v>
      </c>
      <c r="F573" s="217">
        <f>'Prv Dpt'!F128</f>
        <v>31</v>
      </c>
      <c r="G573" s="217">
        <f>'Prv Dpt'!G128</f>
        <v>0</v>
      </c>
      <c r="H573" s="667" t="str">
        <f>'Prv Dpt'!H128</f>
        <v>14.15</v>
      </c>
      <c r="I573" s="217" t="str">
        <f>'Prv Dpt'!I128</f>
        <v>------</v>
      </c>
      <c r="J573" s="670" t="str">
        <f>'Prv Dpt'!J128</f>
        <v>15.05</v>
      </c>
      <c r="K573" s="217">
        <f>'Prv Dpt'!K128</f>
        <v>0</v>
      </c>
      <c r="L573" s="217">
        <f>'Prv Dpt'!L128</f>
        <v>0</v>
      </c>
      <c r="M573" s="217">
        <f>'Prv Dpt'!M128</f>
        <v>0</v>
      </c>
      <c r="N573" s="217">
        <f>'Prv Dpt'!N128</f>
        <v>0</v>
      </c>
      <c r="O573" s="217">
        <f>'Prv Dpt'!O128</f>
        <v>0</v>
      </c>
      <c r="P573" s="217">
        <f>'Prv Dpt'!P128</f>
        <v>0</v>
      </c>
      <c r="Q573" s="217">
        <f>'Prv Dpt'!Q128</f>
        <v>0</v>
      </c>
      <c r="R573" s="217">
        <f>'Prv Dpt'!R128</f>
        <v>0</v>
      </c>
      <c r="S573" s="217">
        <f>'Prv Dpt'!S600</f>
        <v>0</v>
      </c>
      <c r="T573" s="217">
        <f>'Vasco Dpt'!T600</f>
        <v>0</v>
      </c>
      <c r="U573" s="217" t="str">
        <f t="shared" si="91"/>
        <v>PNJ--------MRG</v>
      </c>
      <c r="V573" s="217" t="str">
        <f t="shared" si="92"/>
        <v>MRG--------PNJ</v>
      </c>
      <c r="W573" s="217" t="e">
        <f t="shared" si="93"/>
        <v>#N/A</v>
      </c>
      <c r="X573" s="217" t="e">
        <f t="shared" si="94"/>
        <v>#N/A</v>
      </c>
      <c r="Y573" s="217" t="e">
        <f t="shared" si="95"/>
        <v>#N/A</v>
      </c>
      <c r="Z573" s="217" t="e">
        <f t="shared" si="96"/>
        <v>#N/A</v>
      </c>
      <c r="AA573" s="673" t="str">
        <f t="shared" si="100"/>
        <v>,</v>
      </c>
      <c r="AB573" s="217" t="str">
        <f t="shared" si="97"/>
        <v/>
      </c>
      <c r="AC573" s="682" t="str">
        <f t="shared" si="98"/>
        <v>14.15</v>
      </c>
      <c r="AD573" s="682" t="str">
        <f t="shared" si="99"/>
        <v>15.05</v>
      </c>
    </row>
    <row r="574" spans="1:30" ht="16.5" hidden="1" thickTop="1" thickBot="1" x14ac:dyDescent="0.3">
      <c r="A574" s="217">
        <f>'Prv Dpt'!A129</f>
        <v>0</v>
      </c>
      <c r="B574" s="217">
        <f>'Prv Dpt'!B129</f>
        <v>0</v>
      </c>
      <c r="C574" s="217" t="str">
        <f>'Prv Dpt'!C129</f>
        <v>MRG</v>
      </c>
      <c r="D574" s="217" t="str">
        <f>'Prv Dpt'!D129</f>
        <v>------</v>
      </c>
      <c r="E574" s="217" t="str">
        <f>'Prv Dpt'!E129</f>
        <v>PNJ</v>
      </c>
      <c r="F574" s="217">
        <f>'Prv Dpt'!F129</f>
        <v>31</v>
      </c>
      <c r="G574" s="217">
        <f>'Prv Dpt'!G129</f>
        <v>0</v>
      </c>
      <c r="H574" s="667" t="str">
        <f>'Prv Dpt'!H129</f>
        <v>15.15</v>
      </c>
      <c r="I574" s="217" t="str">
        <f>'Prv Dpt'!I129</f>
        <v>------</v>
      </c>
      <c r="J574" s="670" t="str">
        <f>'Prv Dpt'!J129</f>
        <v>16.05</v>
      </c>
      <c r="K574" s="217">
        <f>'Prv Dpt'!K129</f>
        <v>0</v>
      </c>
      <c r="L574" s="217">
        <f>'Prv Dpt'!L129</f>
        <v>0</v>
      </c>
      <c r="M574" s="217">
        <f>'Prv Dpt'!M129</f>
        <v>0</v>
      </c>
      <c r="N574" s="217">
        <f>'Prv Dpt'!N129</f>
        <v>0</v>
      </c>
      <c r="O574" s="217">
        <f>'Prv Dpt'!O129</f>
        <v>0</v>
      </c>
      <c r="P574" s="217">
        <f>'Prv Dpt'!P129</f>
        <v>0</v>
      </c>
      <c r="Q574" s="217">
        <f>'Prv Dpt'!Q129</f>
        <v>0</v>
      </c>
      <c r="R574" s="217">
        <f>'Prv Dpt'!R129</f>
        <v>0</v>
      </c>
      <c r="S574" s="217">
        <f>'Prv Dpt'!S601</f>
        <v>0</v>
      </c>
      <c r="T574" s="217">
        <f>'Vasco Dpt'!T601</f>
        <v>0</v>
      </c>
      <c r="U574" s="217" t="str">
        <f t="shared" si="91"/>
        <v>MRG--------PNJ</v>
      </c>
      <c r="V574" s="217" t="str">
        <f t="shared" si="92"/>
        <v>PNJ--------MRG</v>
      </c>
      <c r="W574" s="217" t="e">
        <f t="shared" si="93"/>
        <v>#N/A</v>
      </c>
      <c r="X574" s="217" t="e">
        <f t="shared" si="94"/>
        <v>#N/A</v>
      </c>
      <c r="Y574" s="217" t="e">
        <f t="shared" si="95"/>
        <v>#N/A</v>
      </c>
      <c r="Z574" s="217" t="e">
        <f t="shared" si="96"/>
        <v>#N/A</v>
      </c>
      <c r="AA574" s="673" t="str">
        <f t="shared" si="100"/>
        <v>,</v>
      </c>
      <c r="AB574" s="217" t="str">
        <f t="shared" si="97"/>
        <v/>
      </c>
      <c r="AC574" s="682" t="str">
        <f t="shared" si="98"/>
        <v>15.15</v>
      </c>
      <c r="AD574" s="682" t="str">
        <f t="shared" si="99"/>
        <v>16.05</v>
      </c>
    </row>
    <row r="575" spans="1:30" ht="16.5" hidden="1" thickTop="1" thickBot="1" x14ac:dyDescent="0.3">
      <c r="A575" s="217">
        <f>'Prv Dpt'!A130</f>
        <v>0</v>
      </c>
      <c r="B575" s="217">
        <f>'Prv Dpt'!B130</f>
        <v>0</v>
      </c>
      <c r="C575" s="217" t="str">
        <f>'Prv Dpt'!C130</f>
        <v>PNJ</v>
      </c>
      <c r="D575" s="217" t="str">
        <f>'Prv Dpt'!D130</f>
        <v>------</v>
      </c>
      <c r="E575" s="217" t="str">
        <f>'Prv Dpt'!E130</f>
        <v>MRG</v>
      </c>
      <c r="F575" s="217">
        <f>'Prv Dpt'!F130</f>
        <v>31</v>
      </c>
      <c r="G575" s="217">
        <f>'Prv Dpt'!G130</f>
        <v>0</v>
      </c>
      <c r="H575" s="667">
        <f>'Prv Dpt'!H130</f>
        <v>16.149999999999999</v>
      </c>
      <c r="I575" s="217" t="str">
        <f>'Prv Dpt'!I130</f>
        <v>------</v>
      </c>
      <c r="J575" s="670" t="str">
        <f>'Prv Dpt'!J130</f>
        <v>17.05</v>
      </c>
      <c r="K575" s="217">
        <f>'Prv Dpt'!K130</f>
        <v>0</v>
      </c>
      <c r="L575" s="217">
        <f>'Prv Dpt'!L130</f>
        <v>0</v>
      </c>
      <c r="M575" s="217">
        <f>'Prv Dpt'!M130</f>
        <v>0</v>
      </c>
      <c r="N575" s="217">
        <f>'Prv Dpt'!N130</f>
        <v>0</v>
      </c>
      <c r="O575" s="217">
        <f>'Prv Dpt'!O130</f>
        <v>0</v>
      </c>
      <c r="P575" s="217">
        <f>'Prv Dpt'!P130</f>
        <v>0</v>
      </c>
      <c r="Q575" s="217">
        <f>'Prv Dpt'!Q130</f>
        <v>0</v>
      </c>
      <c r="R575" s="217">
        <f>'Prv Dpt'!R130</f>
        <v>0</v>
      </c>
      <c r="S575" s="217">
        <f>'Prv Dpt'!S602</f>
        <v>0</v>
      </c>
      <c r="T575" s="217">
        <f>'Vasco Dpt'!T602</f>
        <v>0</v>
      </c>
      <c r="U575" s="217" t="str">
        <f t="shared" si="91"/>
        <v>PNJ--------MRG</v>
      </c>
      <c r="V575" s="217" t="str">
        <f t="shared" si="92"/>
        <v>MRG--------PNJ</v>
      </c>
      <c r="W575" s="217" t="e">
        <f t="shared" si="93"/>
        <v>#N/A</v>
      </c>
      <c r="X575" s="217" t="e">
        <f t="shared" si="94"/>
        <v>#N/A</v>
      </c>
      <c r="Y575" s="217" t="e">
        <f t="shared" si="95"/>
        <v>#N/A</v>
      </c>
      <c r="Z575" s="217" t="e">
        <f t="shared" si="96"/>
        <v>#N/A</v>
      </c>
      <c r="AA575" s="673" t="str">
        <f t="shared" si="100"/>
        <v>,</v>
      </c>
      <c r="AB575" s="217" t="str">
        <f t="shared" si="97"/>
        <v/>
      </c>
      <c r="AC575" s="682">
        <f t="shared" si="98"/>
        <v>16.149999999999999</v>
      </c>
      <c r="AD575" s="682" t="str">
        <f t="shared" si="99"/>
        <v>17.05</v>
      </c>
    </row>
    <row r="576" spans="1:30" ht="16.5" hidden="1" thickTop="1" thickBot="1" x14ac:dyDescent="0.3">
      <c r="A576" s="217">
        <f>'Prv Dpt'!A131</f>
        <v>0</v>
      </c>
      <c r="B576" s="217">
        <f>'Prv Dpt'!B131</f>
        <v>0</v>
      </c>
      <c r="C576" s="217" t="str">
        <f>'Prv Dpt'!C131</f>
        <v>MRG</v>
      </c>
      <c r="D576" s="217" t="str">
        <f>'Prv Dpt'!D131</f>
        <v>------</v>
      </c>
      <c r="E576" s="217" t="str">
        <f>'Prv Dpt'!E131</f>
        <v>PNJ</v>
      </c>
      <c r="F576" s="217">
        <f>'Prv Dpt'!F131</f>
        <v>31</v>
      </c>
      <c r="G576" s="217">
        <f>'Prv Dpt'!G131</f>
        <v>0</v>
      </c>
      <c r="H576" s="667">
        <f>'Prv Dpt'!H131</f>
        <v>17.149999999999999</v>
      </c>
      <c r="I576" s="217" t="str">
        <f>'Prv Dpt'!I131</f>
        <v>------</v>
      </c>
      <c r="J576" s="670" t="str">
        <f>'Prv Dpt'!J131</f>
        <v>18.05</v>
      </c>
      <c r="K576" s="217">
        <f>'Prv Dpt'!K131</f>
        <v>0</v>
      </c>
      <c r="L576" s="217">
        <f>'Prv Dpt'!L131</f>
        <v>0</v>
      </c>
      <c r="M576" s="217">
        <f>'Prv Dpt'!M131</f>
        <v>0</v>
      </c>
      <c r="N576" s="217">
        <f>'Prv Dpt'!N131</f>
        <v>0</v>
      </c>
      <c r="O576" s="217">
        <f>'Prv Dpt'!O131</f>
        <v>0</v>
      </c>
      <c r="P576" s="217">
        <f>'Prv Dpt'!P131</f>
        <v>0</v>
      </c>
      <c r="Q576" s="217">
        <f>'Prv Dpt'!Q131</f>
        <v>0</v>
      </c>
      <c r="R576" s="217">
        <f>'Prv Dpt'!R131</f>
        <v>0</v>
      </c>
      <c r="S576" s="217">
        <f>'Prv Dpt'!S603</f>
        <v>0</v>
      </c>
      <c r="T576" s="217">
        <f>'Vasco Dpt'!T603</f>
        <v>0</v>
      </c>
      <c r="U576" s="217" t="str">
        <f t="shared" si="91"/>
        <v>MRG--------PNJ</v>
      </c>
      <c r="V576" s="217" t="str">
        <f t="shared" si="92"/>
        <v>PNJ--------MRG</v>
      </c>
      <c r="W576" s="217" t="e">
        <f t="shared" si="93"/>
        <v>#N/A</v>
      </c>
      <c r="X576" s="217" t="e">
        <f t="shared" si="94"/>
        <v>#N/A</v>
      </c>
      <c r="Y576" s="217" t="e">
        <f t="shared" si="95"/>
        <v>#N/A</v>
      </c>
      <c r="Z576" s="217" t="e">
        <f t="shared" si="96"/>
        <v>#N/A</v>
      </c>
      <c r="AA576" s="673" t="str">
        <f t="shared" si="100"/>
        <v>,</v>
      </c>
      <c r="AB576" s="217" t="str">
        <f t="shared" si="97"/>
        <v/>
      </c>
      <c r="AC576" s="682">
        <f t="shared" si="98"/>
        <v>17.149999999999999</v>
      </c>
      <c r="AD576" s="682" t="str">
        <f t="shared" si="99"/>
        <v>18.05</v>
      </c>
    </row>
    <row r="577" spans="1:30" ht="16.5" hidden="1" thickTop="1" thickBot="1" x14ac:dyDescent="0.3">
      <c r="A577" s="217">
        <f>'Prv Dpt'!A132</f>
        <v>0</v>
      </c>
      <c r="B577" s="217">
        <f>'Prv Dpt'!B132</f>
        <v>0</v>
      </c>
      <c r="C577" s="217" t="str">
        <f>'Prv Dpt'!C132</f>
        <v>PNJ</v>
      </c>
      <c r="D577" s="217" t="str">
        <f>'Prv Dpt'!D132</f>
        <v>------</v>
      </c>
      <c r="E577" s="217" t="str">
        <f>'Prv Dpt'!E132</f>
        <v>MRG</v>
      </c>
      <c r="F577" s="217">
        <f>'Prv Dpt'!F132</f>
        <v>31</v>
      </c>
      <c r="G577" s="217">
        <f>'Prv Dpt'!G132</f>
        <v>0</v>
      </c>
      <c r="H577" s="667">
        <f>'Prv Dpt'!H132</f>
        <v>18.149999999999999</v>
      </c>
      <c r="I577" s="217" t="str">
        <f>'Prv Dpt'!I132</f>
        <v>------</v>
      </c>
      <c r="J577" s="670" t="str">
        <f>'Prv Dpt'!J132</f>
        <v>19.05</v>
      </c>
      <c r="K577" s="217">
        <f>'Prv Dpt'!K132</f>
        <v>0</v>
      </c>
      <c r="L577" s="217">
        <f>'Prv Dpt'!L132</f>
        <v>0</v>
      </c>
      <c r="M577" s="217">
        <f>'Prv Dpt'!M132</f>
        <v>0</v>
      </c>
      <c r="N577" s="217">
        <f>'Prv Dpt'!N132</f>
        <v>0</v>
      </c>
      <c r="O577" s="217">
        <f>'Prv Dpt'!O132</f>
        <v>0</v>
      </c>
      <c r="P577" s="217">
        <f>'Prv Dpt'!P132</f>
        <v>0</v>
      </c>
      <c r="Q577" s="217">
        <f>'Prv Dpt'!Q132</f>
        <v>0</v>
      </c>
      <c r="R577" s="217">
        <f>'Prv Dpt'!R132</f>
        <v>0</v>
      </c>
      <c r="S577" s="217">
        <f>'Prv Dpt'!S604</f>
        <v>0</v>
      </c>
      <c r="T577" s="217">
        <f>'Vasco Dpt'!T604</f>
        <v>0</v>
      </c>
      <c r="U577" s="217" t="str">
        <f t="shared" si="91"/>
        <v>PNJ--------MRG</v>
      </c>
      <c r="V577" s="217" t="str">
        <f t="shared" si="92"/>
        <v>MRG--------PNJ</v>
      </c>
      <c r="W577" s="217" t="e">
        <f t="shared" si="93"/>
        <v>#N/A</v>
      </c>
      <c r="X577" s="217" t="e">
        <f t="shared" si="94"/>
        <v>#N/A</v>
      </c>
      <c r="Y577" s="217" t="e">
        <f t="shared" si="95"/>
        <v>#N/A</v>
      </c>
      <c r="Z577" s="217" t="e">
        <f t="shared" si="96"/>
        <v>#N/A</v>
      </c>
      <c r="AA577" s="673" t="str">
        <f t="shared" si="100"/>
        <v>,</v>
      </c>
      <c r="AB577" s="217" t="str">
        <f t="shared" si="97"/>
        <v/>
      </c>
      <c r="AC577" s="682">
        <f t="shared" si="98"/>
        <v>18.149999999999999</v>
      </c>
      <c r="AD577" s="682" t="str">
        <f t="shared" si="99"/>
        <v>19.05</v>
      </c>
    </row>
    <row r="578" spans="1:30" ht="16.5" hidden="1" thickTop="1" thickBot="1" x14ac:dyDescent="0.3">
      <c r="A578" s="217">
        <f>'Prv Dpt'!A133</f>
        <v>0</v>
      </c>
      <c r="B578" s="217">
        <f>'Prv Dpt'!B133</f>
        <v>0</v>
      </c>
      <c r="C578" s="217" t="str">
        <f>'Prv Dpt'!C133</f>
        <v>MRG</v>
      </c>
      <c r="D578" s="217" t="str">
        <f>'Prv Dpt'!D133</f>
        <v>------</v>
      </c>
      <c r="E578" s="217" t="str">
        <f>'Prv Dpt'!E133</f>
        <v>PNJ</v>
      </c>
      <c r="F578" s="217">
        <f>'Prv Dpt'!F133</f>
        <v>31</v>
      </c>
      <c r="G578" s="217">
        <f>'Prv Dpt'!G133</f>
        <v>0</v>
      </c>
      <c r="H578" s="667">
        <f>'Prv Dpt'!H133</f>
        <v>19.149999999999999</v>
      </c>
      <c r="I578" s="217" t="str">
        <f>'Prv Dpt'!I133</f>
        <v>------</v>
      </c>
      <c r="J578" s="670" t="str">
        <f>'Prv Dpt'!J133</f>
        <v>20.05</v>
      </c>
      <c r="K578" s="217">
        <f>'Prv Dpt'!K133</f>
        <v>1</v>
      </c>
      <c r="L578" s="217">
        <f>'Prv Dpt'!L133</f>
        <v>0</v>
      </c>
      <c r="M578" s="217" t="str">
        <f>'Prv Dpt'!M133</f>
        <v>07.35</v>
      </c>
      <c r="N578" s="217" t="str">
        <f>'Prv Dpt'!N133</f>
        <v>07.35</v>
      </c>
      <c r="O578" s="217">
        <f>'Prv Dpt'!O133</f>
        <v>186</v>
      </c>
      <c r="P578" s="217">
        <f>'Prv Dpt'!P133</f>
        <v>0</v>
      </c>
      <c r="Q578" s="217">
        <f>'Prv Dpt'!Q133</f>
        <v>0</v>
      </c>
      <c r="R578" s="217">
        <f>'Prv Dpt'!R133</f>
        <v>0</v>
      </c>
      <c r="S578" s="217">
        <f>'Prv Dpt'!S605</f>
        <v>0</v>
      </c>
      <c r="T578" s="217">
        <f>'Vasco Dpt'!T605</f>
        <v>0</v>
      </c>
      <c r="U578" s="217" t="str">
        <f t="shared" si="91"/>
        <v>MRG--------PNJ</v>
      </c>
      <c r="V578" s="217" t="str">
        <f t="shared" si="92"/>
        <v>PNJ--------MRG</v>
      </c>
      <c r="W578" s="217" t="e">
        <f t="shared" si="93"/>
        <v>#N/A</v>
      </c>
      <c r="X578" s="217" t="e">
        <f t="shared" si="94"/>
        <v>#N/A</v>
      </c>
      <c r="Y578" s="217" t="e">
        <f t="shared" si="95"/>
        <v>#N/A</v>
      </c>
      <c r="Z578" s="217" t="e">
        <f t="shared" si="96"/>
        <v>#N/A</v>
      </c>
      <c r="AA578" s="673" t="str">
        <f t="shared" si="100"/>
        <v>,</v>
      </c>
      <c r="AB578" s="217" t="str">
        <f t="shared" si="97"/>
        <v/>
      </c>
      <c r="AC578" s="682">
        <f t="shared" si="98"/>
        <v>19.149999999999999</v>
      </c>
      <c r="AD578" s="682" t="str">
        <f t="shared" si="99"/>
        <v>20.05</v>
      </c>
    </row>
    <row r="579" spans="1:30" ht="16.5" hidden="1" thickTop="1" thickBot="1" x14ac:dyDescent="0.3">
      <c r="A579" s="217">
        <f>'Prv Dpt'!A134</f>
        <v>0</v>
      </c>
      <c r="B579" s="217">
        <f>'Prv Dpt'!B134</f>
        <v>13</v>
      </c>
      <c r="C579" s="217" t="str">
        <f>'Prv Dpt'!C134</f>
        <v>PNJ</v>
      </c>
      <c r="D579" s="217" t="str">
        <f>'Prv Dpt'!D134</f>
        <v>------</v>
      </c>
      <c r="E579" s="217" t="str">
        <f>'Prv Dpt'!E134</f>
        <v>MRG</v>
      </c>
      <c r="F579" s="217">
        <f>'Prv Dpt'!F134</f>
        <v>31</v>
      </c>
      <c r="G579" s="217">
        <f>'Prv Dpt'!G134</f>
        <v>0</v>
      </c>
      <c r="H579" s="667" t="str">
        <f>'Prv Dpt'!H134</f>
        <v>07.00</v>
      </c>
      <c r="I579" s="217" t="str">
        <f>'Prv Dpt'!I134</f>
        <v>------</v>
      </c>
      <c r="J579" s="670" t="str">
        <f>'Prv Dpt'!J134</f>
        <v>07.50</v>
      </c>
      <c r="K579" s="217">
        <f>'Prv Dpt'!K134</f>
        <v>0</v>
      </c>
      <c r="L579" s="217">
        <f>'Prv Dpt'!L134</f>
        <v>0</v>
      </c>
      <c r="M579" s="217">
        <f>'Prv Dpt'!M134</f>
        <v>0</v>
      </c>
      <c r="N579" s="217">
        <f>'Prv Dpt'!N134</f>
        <v>0</v>
      </c>
      <c r="O579" s="217">
        <f>'Prv Dpt'!O134</f>
        <v>0</v>
      </c>
      <c r="P579" s="217">
        <f>'Prv Dpt'!P134</f>
        <v>0</v>
      </c>
      <c r="Q579" s="217">
        <f>'Prv Dpt'!Q134</f>
        <v>0</v>
      </c>
      <c r="R579" s="217">
        <f>'Prv Dpt'!R134</f>
        <v>0</v>
      </c>
      <c r="S579" s="217">
        <f>'Prv Dpt'!S606</f>
        <v>0</v>
      </c>
      <c r="T579" s="217">
        <f>'Vasco Dpt'!T606</f>
        <v>0</v>
      </c>
      <c r="U579" s="217" t="str">
        <f t="shared" si="91"/>
        <v>PNJ--------MRG</v>
      </c>
      <c r="V579" s="217" t="str">
        <f t="shared" si="92"/>
        <v>MRG--------PNJ</v>
      </c>
      <c r="W579" s="217" t="e">
        <f t="shared" si="93"/>
        <v>#N/A</v>
      </c>
      <c r="X579" s="217" t="e">
        <f t="shared" si="94"/>
        <v>#N/A</v>
      </c>
      <c r="Y579" s="217" t="e">
        <f t="shared" si="95"/>
        <v>#N/A</v>
      </c>
      <c r="Z579" s="217" t="e">
        <f t="shared" si="96"/>
        <v>#N/A</v>
      </c>
      <c r="AA579" s="673" t="str">
        <f t="shared" si="100"/>
        <v>,</v>
      </c>
      <c r="AB579" s="217" t="str">
        <f t="shared" si="97"/>
        <v/>
      </c>
      <c r="AC579" s="682" t="str">
        <f t="shared" si="98"/>
        <v>07.00</v>
      </c>
      <c r="AD579" s="682" t="str">
        <f t="shared" si="99"/>
        <v>07.50</v>
      </c>
    </row>
    <row r="580" spans="1:30" ht="16.5" hidden="1" thickTop="1" thickBot="1" x14ac:dyDescent="0.3">
      <c r="A580" s="217">
        <f>'Prv Dpt'!A135</f>
        <v>0</v>
      </c>
      <c r="B580" s="217">
        <f>'Prv Dpt'!B135</f>
        <v>0</v>
      </c>
      <c r="C580" s="217" t="str">
        <f>'Prv Dpt'!C135</f>
        <v>MRG</v>
      </c>
      <c r="D580" s="217" t="str">
        <f>'Prv Dpt'!D135</f>
        <v>------</v>
      </c>
      <c r="E580" s="217" t="str">
        <f>'Prv Dpt'!E135</f>
        <v>PNJ</v>
      </c>
      <c r="F580" s="217">
        <f>'Prv Dpt'!F135</f>
        <v>31</v>
      </c>
      <c r="G580" s="217">
        <f>'Prv Dpt'!G135</f>
        <v>0</v>
      </c>
      <c r="H580" s="667" t="str">
        <f>'Prv Dpt'!H135</f>
        <v>08.00</v>
      </c>
      <c r="I580" s="217" t="str">
        <f>'Prv Dpt'!I135</f>
        <v>------</v>
      </c>
      <c r="J580" s="670" t="str">
        <f>'Prv Dpt'!J135</f>
        <v>08.50</v>
      </c>
      <c r="K580" s="217">
        <f>'Prv Dpt'!K135</f>
        <v>0</v>
      </c>
      <c r="L580" s="217">
        <f>'Prv Dpt'!L135</f>
        <v>0</v>
      </c>
      <c r="M580" s="217">
        <f>'Prv Dpt'!M135</f>
        <v>0</v>
      </c>
      <c r="N580" s="217">
        <f>'Prv Dpt'!N135</f>
        <v>0</v>
      </c>
      <c r="O580" s="217">
        <f>'Prv Dpt'!O135</f>
        <v>0</v>
      </c>
      <c r="P580" s="217">
        <f>'Prv Dpt'!P135</f>
        <v>0</v>
      </c>
      <c r="Q580" s="217">
        <f>'Prv Dpt'!Q135</f>
        <v>0</v>
      </c>
      <c r="R580" s="217">
        <f>'Prv Dpt'!R135</f>
        <v>0</v>
      </c>
      <c r="S580" s="217">
        <f>'Prv Dpt'!S607</f>
        <v>0</v>
      </c>
      <c r="T580" s="217">
        <f>'Vasco Dpt'!T607</f>
        <v>0</v>
      </c>
      <c r="U580" s="217" t="str">
        <f t="shared" si="91"/>
        <v>MRG--------PNJ</v>
      </c>
      <c r="V580" s="217" t="str">
        <f t="shared" si="92"/>
        <v>PNJ--------MRG</v>
      </c>
      <c r="W580" s="217" t="e">
        <f t="shared" si="93"/>
        <v>#N/A</v>
      </c>
      <c r="X580" s="217" t="e">
        <f t="shared" si="94"/>
        <v>#N/A</v>
      </c>
      <c r="Y580" s="217" t="e">
        <f t="shared" si="95"/>
        <v>#N/A</v>
      </c>
      <c r="Z580" s="217" t="e">
        <f t="shared" si="96"/>
        <v>#N/A</v>
      </c>
      <c r="AA580" s="673" t="str">
        <f t="shared" si="100"/>
        <v>,</v>
      </c>
      <c r="AB580" s="217" t="str">
        <f t="shared" si="97"/>
        <v/>
      </c>
      <c r="AC580" s="682" t="str">
        <f t="shared" si="98"/>
        <v>08.00</v>
      </c>
      <c r="AD580" s="682" t="str">
        <f t="shared" si="99"/>
        <v>08.50</v>
      </c>
    </row>
    <row r="581" spans="1:30" ht="16.5" hidden="1" thickTop="1" thickBot="1" x14ac:dyDescent="0.3">
      <c r="A581" s="217">
        <f>'Prv Dpt'!A136</f>
        <v>0</v>
      </c>
      <c r="B581" s="217">
        <f>'Prv Dpt'!B136</f>
        <v>0</v>
      </c>
      <c r="C581" s="217" t="str">
        <f>'Prv Dpt'!C136</f>
        <v>PNJ</v>
      </c>
      <c r="D581" s="217" t="str">
        <f>'Prv Dpt'!D136</f>
        <v>------</v>
      </c>
      <c r="E581" s="217" t="str">
        <f>'Prv Dpt'!E136</f>
        <v>MRG</v>
      </c>
      <c r="F581" s="217">
        <f>'Prv Dpt'!F136</f>
        <v>31</v>
      </c>
      <c r="G581" s="217">
        <f>'Prv Dpt'!G136</f>
        <v>0</v>
      </c>
      <c r="H581" s="667" t="str">
        <f>'Prv Dpt'!H136</f>
        <v>09.00</v>
      </c>
      <c r="I581" s="217" t="str">
        <f>'Prv Dpt'!I136</f>
        <v>------</v>
      </c>
      <c r="J581" s="670" t="str">
        <f>'Prv Dpt'!J136</f>
        <v>09.50</v>
      </c>
      <c r="K581" s="217">
        <f>'Prv Dpt'!K136</f>
        <v>0</v>
      </c>
      <c r="L581" s="217">
        <f>'Prv Dpt'!L136</f>
        <v>0</v>
      </c>
      <c r="M581" s="217">
        <f>'Prv Dpt'!M136</f>
        <v>0</v>
      </c>
      <c r="N581" s="217">
        <f>'Prv Dpt'!N136</f>
        <v>0</v>
      </c>
      <c r="O581" s="217">
        <f>'Prv Dpt'!O136</f>
        <v>0</v>
      </c>
      <c r="P581" s="217">
        <f>'Prv Dpt'!P136</f>
        <v>0</v>
      </c>
      <c r="Q581" s="217">
        <f>'Prv Dpt'!Q136</f>
        <v>0</v>
      </c>
      <c r="R581" s="217">
        <f>'Prv Dpt'!R136</f>
        <v>0</v>
      </c>
      <c r="S581" s="217">
        <f>'Prv Dpt'!S608</f>
        <v>0</v>
      </c>
      <c r="T581" s="217">
        <f>'Vasco Dpt'!T608</f>
        <v>0</v>
      </c>
      <c r="U581" s="217" t="str">
        <f t="shared" si="91"/>
        <v>PNJ--------MRG</v>
      </c>
      <c r="V581" s="217" t="str">
        <f t="shared" si="92"/>
        <v>MRG--------PNJ</v>
      </c>
      <c r="W581" s="217" t="e">
        <f t="shared" si="93"/>
        <v>#N/A</v>
      </c>
      <c r="X581" s="217" t="e">
        <f t="shared" si="94"/>
        <v>#N/A</v>
      </c>
      <c r="Y581" s="217" t="e">
        <f t="shared" si="95"/>
        <v>#N/A</v>
      </c>
      <c r="Z581" s="217" t="e">
        <f t="shared" si="96"/>
        <v>#N/A</v>
      </c>
      <c r="AA581" s="673" t="str">
        <f t="shared" si="100"/>
        <v>,</v>
      </c>
      <c r="AB581" s="217" t="str">
        <f t="shared" si="97"/>
        <v/>
      </c>
      <c r="AC581" s="682" t="str">
        <f t="shared" si="98"/>
        <v>09.00</v>
      </c>
      <c r="AD581" s="682" t="str">
        <f t="shared" si="99"/>
        <v>09.50</v>
      </c>
    </row>
    <row r="582" spans="1:30" ht="16.5" hidden="1" thickTop="1" thickBot="1" x14ac:dyDescent="0.3">
      <c r="A582" s="217">
        <f>'Prv Dpt'!A137</f>
        <v>0</v>
      </c>
      <c r="B582" s="217">
        <f>'Prv Dpt'!B137</f>
        <v>0</v>
      </c>
      <c r="C582" s="217" t="str">
        <f>'Prv Dpt'!C137</f>
        <v>MRG</v>
      </c>
      <c r="D582" s="217" t="str">
        <f>'Prv Dpt'!D137</f>
        <v>------</v>
      </c>
      <c r="E582" s="217" t="str">
        <f>'Prv Dpt'!E137</f>
        <v>PNJ</v>
      </c>
      <c r="F582" s="217">
        <f>'Prv Dpt'!F137</f>
        <v>31</v>
      </c>
      <c r="G582" s="217">
        <f>'Prv Dpt'!G137</f>
        <v>0</v>
      </c>
      <c r="H582" s="667" t="str">
        <f>'Prv Dpt'!H137</f>
        <v>10.00</v>
      </c>
      <c r="I582" s="217" t="str">
        <f>'Prv Dpt'!I137</f>
        <v>------</v>
      </c>
      <c r="J582" s="670" t="str">
        <f>'Prv Dpt'!J137</f>
        <v>10.50</v>
      </c>
      <c r="K582" s="217">
        <f>'Prv Dpt'!K137</f>
        <v>0</v>
      </c>
      <c r="L582" s="217">
        <f>'Prv Dpt'!L137</f>
        <v>0</v>
      </c>
      <c r="M582" s="217">
        <f>'Prv Dpt'!M137</f>
        <v>0</v>
      </c>
      <c r="N582" s="217">
        <f>'Prv Dpt'!N137</f>
        <v>0</v>
      </c>
      <c r="O582" s="217">
        <f>'Prv Dpt'!O137</f>
        <v>0</v>
      </c>
      <c r="P582" s="217">
        <f>'Prv Dpt'!P137</f>
        <v>0</v>
      </c>
      <c r="Q582" s="217">
        <f>'Prv Dpt'!Q137</f>
        <v>0</v>
      </c>
      <c r="R582" s="217">
        <f>'Prv Dpt'!R137</f>
        <v>0</v>
      </c>
      <c r="S582" s="217">
        <f>'Prv Dpt'!S609</f>
        <v>0</v>
      </c>
      <c r="T582" s="217">
        <f>'Vasco Dpt'!T609</f>
        <v>0</v>
      </c>
      <c r="U582" s="217" t="str">
        <f t="shared" ref="U582:U645" si="101">CONCATENATE($C582,"-",IF($D582=0,"",$D582), "-",$E582)</f>
        <v>MRG--------PNJ</v>
      </c>
      <c r="V582" s="217" t="str">
        <f t="shared" ref="V582:V645" si="102">CONCATENATE($E582,"-",IF($D582=0,"",$D582), "-",$C582)</f>
        <v>PNJ--------MRG</v>
      </c>
      <c r="W582" s="217" t="e">
        <f t="shared" ref="W582:W645" si="103">VLOOKUP($U582,VSG,2,FALSE)</f>
        <v>#N/A</v>
      </c>
      <c r="X582" s="217" t="e">
        <f t="shared" ref="X582:X645" si="104">VLOOKUP($V582,VSG,2,FALSE)</f>
        <v>#N/A</v>
      </c>
      <c r="Y582" s="217" t="e">
        <f t="shared" ref="Y582:Y645" si="105">VLOOKUP($U582,ALL,2,FALSE)</f>
        <v>#N/A</v>
      </c>
      <c r="Z582" s="217" t="e">
        <f t="shared" ref="Z582:Z645" si="106">VLOOKUP($V582,ALL,2,FALSE)</f>
        <v>#N/A</v>
      </c>
      <c r="AA582" s="673" t="str">
        <f t="shared" si="100"/>
        <v>,</v>
      </c>
      <c r="AB582" s="217" t="str">
        <f t="shared" ref="AB582:AB645" si="107">IF(OR(_xlfn.IFNA(W582,"NA")&lt;&gt;"NA",_xlfn.IFNA(Y582,"NA")&lt;&gt;"NA"), "onward",IF(OR(_xlfn.IFNA(X582,"NA")&lt;&gt;"NA",_xlfn.IFNA(Z582,"NA")&lt;&gt;"NA"), "return",""))</f>
        <v/>
      </c>
      <c r="AC582" s="682" t="str">
        <f t="shared" ref="AC582:AC645" si="108">H582</f>
        <v>10.00</v>
      </c>
      <c r="AD582" s="682" t="str">
        <f t="shared" ref="AD582:AD645" si="109">J582</f>
        <v>10.50</v>
      </c>
    </row>
    <row r="583" spans="1:30" ht="16.5" hidden="1" thickTop="1" thickBot="1" x14ac:dyDescent="0.3">
      <c r="A583" s="217">
        <f>'Prv Dpt'!A138</f>
        <v>0</v>
      </c>
      <c r="B583" s="217">
        <f>'Prv Dpt'!B138</f>
        <v>0</v>
      </c>
      <c r="C583" s="217" t="str">
        <f>'Prv Dpt'!C138</f>
        <v>PNJ</v>
      </c>
      <c r="D583" s="217" t="str">
        <f>'Prv Dpt'!D138</f>
        <v>------</v>
      </c>
      <c r="E583" s="217" t="str">
        <f>'Prv Dpt'!E138</f>
        <v>PRV DPT</v>
      </c>
      <c r="F583" s="217">
        <f>'Prv Dpt'!F138</f>
        <v>0</v>
      </c>
      <c r="G583" s="217">
        <f>'Prv Dpt'!G138</f>
        <v>6</v>
      </c>
      <c r="H583" s="667" t="str">
        <f>'Prv Dpt'!H138</f>
        <v>10.55</v>
      </c>
      <c r="I583" s="217" t="str">
        <f>'Prv Dpt'!I138</f>
        <v>------</v>
      </c>
      <c r="J583" s="670" t="str">
        <f>'Prv Dpt'!J138</f>
        <v>11.00</v>
      </c>
      <c r="K583" s="217">
        <f>'Prv Dpt'!K138</f>
        <v>1</v>
      </c>
      <c r="L583" s="217">
        <f>'Prv Dpt'!L138</f>
        <v>0</v>
      </c>
      <c r="M583" s="217">
        <f>'Prv Dpt'!M138</f>
        <v>4.45</v>
      </c>
      <c r="N583" s="217">
        <f>'Prv Dpt'!N138</f>
        <v>4.45</v>
      </c>
      <c r="O583" s="217">
        <f>'Prv Dpt'!O138</f>
        <v>93</v>
      </c>
      <c r="P583" s="217">
        <f>'Prv Dpt'!P138</f>
        <v>0</v>
      </c>
      <c r="Q583" s="217">
        <f>'Prv Dpt'!Q138</f>
        <v>0</v>
      </c>
      <c r="R583" s="217">
        <f>'Prv Dpt'!R138</f>
        <v>0</v>
      </c>
      <c r="S583" s="217">
        <f>'Prv Dpt'!S610</f>
        <v>0</v>
      </c>
      <c r="T583" s="217">
        <f>'Vasco Dpt'!T610</f>
        <v>0</v>
      </c>
      <c r="U583" s="217" t="str">
        <f t="shared" si="101"/>
        <v>PNJ--------PRV DPT</v>
      </c>
      <c r="V583" s="217" t="str">
        <f t="shared" si="102"/>
        <v>PRV DPT--------PNJ</v>
      </c>
      <c r="W583" s="217" t="e">
        <f t="shared" si="103"/>
        <v>#N/A</v>
      </c>
      <c r="X583" s="217" t="e">
        <f t="shared" si="104"/>
        <v>#N/A</v>
      </c>
      <c r="Y583" s="217" t="e">
        <f t="shared" si="105"/>
        <v>#N/A</v>
      </c>
      <c r="Z583" s="217" t="e">
        <f t="shared" si="106"/>
        <v>#N/A</v>
      </c>
      <c r="AA583" s="673" t="str">
        <f t="shared" si="100"/>
        <v>,</v>
      </c>
      <c r="AB583" s="217" t="str">
        <f t="shared" si="107"/>
        <v/>
      </c>
      <c r="AC583" s="682" t="str">
        <f t="shared" si="108"/>
        <v>10.55</v>
      </c>
      <c r="AD583" s="682" t="str">
        <f t="shared" si="109"/>
        <v>11.00</v>
      </c>
    </row>
    <row r="584" spans="1:30" ht="16.5" hidden="1" thickTop="1" thickBot="1" x14ac:dyDescent="0.3">
      <c r="A584" s="217" t="str">
        <f>'Prv Dpt'!A139</f>
        <v>BIG</v>
      </c>
      <c r="B584" s="217" t="str">
        <f>'Prv Dpt'!B139</f>
        <v>14A</v>
      </c>
      <c r="C584" s="217" t="str">
        <f>'Prv Dpt'!C139</f>
        <v>PRVDPT</v>
      </c>
      <c r="D584" s="217" t="str">
        <f>'Prv Dpt'!D139</f>
        <v>------</v>
      </c>
      <c r="E584" s="217" t="str">
        <f>'Prv Dpt'!E139</f>
        <v>PNJBSTD</v>
      </c>
      <c r="F584" s="217">
        <f>'Prv Dpt'!F139</f>
        <v>0</v>
      </c>
      <c r="G584" s="217">
        <f>'Prv Dpt'!G139</f>
        <v>6</v>
      </c>
      <c r="H584" s="667">
        <f>'Prv Dpt'!H139</f>
        <v>11.3</v>
      </c>
      <c r="I584" s="217" t="str">
        <f>'Prv Dpt'!I139</f>
        <v>------</v>
      </c>
      <c r="J584" s="670">
        <f>'Prv Dpt'!J139</f>
        <v>11.45</v>
      </c>
      <c r="K584" s="217">
        <f>'Prv Dpt'!K139</f>
        <v>0</v>
      </c>
      <c r="L584" s="217">
        <f>'Prv Dpt'!L139</f>
        <v>0</v>
      </c>
      <c r="M584" s="217">
        <f>'Prv Dpt'!M139</f>
        <v>0</v>
      </c>
      <c r="N584" s="217">
        <f>'Prv Dpt'!N139</f>
        <v>0</v>
      </c>
      <c r="O584" s="217">
        <f>'Prv Dpt'!O139</f>
        <v>0</v>
      </c>
      <c r="P584" s="217">
        <f>'Prv Dpt'!P139</f>
        <v>0</v>
      </c>
      <c r="Q584" s="217">
        <f>'Prv Dpt'!Q139</f>
        <v>0</v>
      </c>
      <c r="R584" s="217">
        <f>'Prv Dpt'!R139</f>
        <v>0</v>
      </c>
      <c r="S584" s="217">
        <f>'Prv Dpt'!S611</f>
        <v>0</v>
      </c>
      <c r="T584" s="217">
        <f>'Vasco Dpt'!T611</f>
        <v>0</v>
      </c>
      <c r="U584" s="217" t="str">
        <f t="shared" si="101"/>
        <v>PRVDPT--------PNJBSTD</v>
      </c>
      <c r="V584" s="217" t="str">
        <f t="shared" si="102"/>
        <v>PNJBSTD--------PRVDPT</v>
      </c>
      <c r="W584" s="217" t="e">
        <f t="shared" si="103"/>
        <v>#N/A</v>
      </c>
      <c r="X584" s="217" t="e">
        <f t="shared" si="104"/>
        <v>#N/A</v>
      </c>
      <c r="Y584" s="217" t="e">
        <f t="shared" si="105"/>
        <v>#N/A</v>
      </c>
      <c r="Z584" s="217" t="e">
        <f t="shared" si="106"/>
        <v>#N/A</v>
      </c>
      <c r="AA584" s="673" t="str">
        <f t="shared" si="100"/>
        <v>,</v>
      </c>
      <c r="AB584" s="217" t="str">
        <f t="shared" si="107"/>
        <v/>
      </c>
      <c r="AC584" s="682">
        <f t="shared" si="108"/>
        <v>11.3</v>
      </c>
      <c r="AD584" s="682">
        <f t="shared" si="109"/>
        <v>11.45</v>
      </c>
    </row>
    <row r="585" spans="1:30" ht="16.5" hidden="1" thickTop="1" thickBot="1" x14ac:dyDescent="0.3">
      <c r="A585" s="217">
        <f>'Prv Dpt'!A140</f>
        <v>0</v>
      </c>
      <c r="B585" s="217">
        <f>'Prv Dpt'!B140</f>
        <v>0</v>
      </c>
      <c r="C585" s="217" t="str">
        <f>'Prv Dpt'!C140</f>
        <v>PNJ</v>
      </c>
      <c r="D585" s="217" t="str">
        <f>'Prv Dpt'!D140</f>
        <v>PND</v>
      </c>
      <c r="E585" s="217" t="str">
        <f>'Prv Dpt'!E140</f>
        <v>HBL</v>
      </c>
      <c r="F585" s="217">
        <f>'Prv Dpt'!F140</f>
        <v>183</v>
      </c>
      <c r="G585" s="217">
        <f>'Prv Dpt'!G140</f>
        <v>0</v>
      </c>
      <c r="H585" s="667">
        <f>'Prv Dpt'!H140</f>
        <v>12.15</v>
      </c>
      <c r="I585" s="217" t="str">
        <f>'Prv Dpt'!I140</f>
        <v>------</v>
      </c>
      <c r="J585" s="670">
        <f>'Prv Dpt'!J140</f>
        <v>18.149999999999999</v>
      </c>
      <c r="K585" s="217">
        <f>'Prv Dpt'!K140</f>
        <v>1</v>
      </c>
      <c r="L585" s="217">
        <f>'Prv Dpt'!L140</f>
        <v>1</v>
      </c>
      <c r="M585" s="217">
        <f>'Prv Dpt'!M140</f>
        <v>8.3000000000000007</v>
      </c>
      <c r="N585" s="217">
        <f>'Prv Dpt'!N140</f>
        <v>8</v>
      </c>
      <c r="O585" s="217">
        <f>'Prv Dpt'!O140</f>
        <v>0</v>
      </c>
      <c r="P585" s="217">
        <f>'Prv Dpt'!P140</f>
        <v>0</v>
      </c>
      <c r="Q585" s="217">
        <f>'Prv Dpt'!Q140</f>
        <v>0</v>
      </c>
      <c r="R585" s="217">
        <f>'Prv Dpt'!R140</f>
        <v>0</v>
      </c>
      <c r="S585" s="217">
        <f>'Prv Dpt'!S612</f>
        <v>0</v>
      </c>
      <c r="T585" s="217">
        <f>'Vasco Dpt'!T612</f>
        <v>0</v>
      </c>
      <c r="U585" s="217" t="str">
        <f t="shared" si="101"/>
        <v>PNJ-PND-HBL</v>
      </c>
      <c r="V585" s="217" t="str">
        <f t="shared" si="102"/>
        <v>HBL-PND-PNJ</v>
      </c>
      <c r="W585" s="217" t="e">
        <f t="shared" si="103"/>
        <v>#N/A</v>
      </c>
      <c r="X585" s="217" t="e">
        <f t="shared" si="104"/>
        <v>#N/A</v>
      </c>
      <c r="Y585" s="217" t="e">
        <f t="shared" si="105"/>
        <v>#N/A</v>
      </c>
      <c r="Z585" s="217" t="e">
        <f t="shared" si="106"/>
        <v>#N/A</v>
      </c>
      <c r="AA585" s="673" t="str">
        <f t="shared" si="100"/>
        <v>,</v>
      </c>
      <c r="AB585" s="217" t="str">
        <f t="shared" si="107"/>
        <v/>
      </c>
      <c r="AC585" s="682">
        <f t="shared" si="108"/>
        <v>12.15</v>
      </c>
      <c r="AD585" s="682">
        <f t="shared" si="109"/>
        <v>18.149999999999999</v>
      </c>
    </row>
    <row r="586" spans="1:30" ht="16.5" hidden="1" thickTop="1" thickBot="1" x14ac:dyDescent="0.3">
      <c r="A586" s="217">
        <f>'Prv Dpt'!A141</f>
        <v>0</v>
      </c>
      <c r="B586" s="217">
        <f>'Prv Dpt'!B141</f>
        <v>14</v>
      </c>
      <c r="C586" s="217" t="str">
        <f>'Prv Dpt'!C141</f>
        <v>HBL</v>
      </c>
      <c r="D586" s="217" t="str">
        <f>'Prv Dpt'!D141</f>
        <v>PND</v>
      </c>
      <c r="E586" s="217" t="str">
        <f>'Prv Dpt'!E141</f>
        <v>PNJ</v>
      </c>
      <c r="F586" s="217">
        <f>'Prv Dpt'!F141</f>
        <v>183</v>
      </c>
      <c r="G586" s="217">
        <f>'Prv Dpt'!G141</f>
        <v>0</v>
      </c>
      <c r="H586" s="667">
        <f>'Prv Dpt'!H141</f>
        <v>22.15</v>
      </c>
      <c r="I586" s="217" t="str">
        <f>'Prv Dpt'!I141</f>
        <v>------</v>
      </c>
      <c r="J586" s="670" t="str">
        <f>'Prv Dpt'!J141</f>
        <v>04.15</v>
      </c>
      <c r="K586" s="217">
        <f>'Prv Dpt'!K141</f>
        <v>0</v>
      </c>
      <c r="L586" s="217">
        <f>'Prv Dpt'!L141</f>
        <v>0</v>
      </c>
      <c r="M586" s="217">
        <f>'Prv Dpt'!M141</f>
        <v>0</v>
      </c>
      <c r="N586" s="217">
        <f>'Prv Dpt'!N141</f>
        <v>0</v>
      </c>
      <c r="O586" s="217">
        <f>'Prv Dpt'!O141</f>
        <v>0</v>
      </c>
      <c r="P586" s="217">
        <f>'Prv Dpt'!P141</f>
        <v>0</v>
      </c>
      <c r="Q586" s="217">
        <f>'Prv Dpt'!Q141</f>
        <v>0</v>
      </c>
      <c r="R586" s="217">
        <f>'Prv Dpt'!R141</f>
        <v>0</v>
      </c>
      <c r="S586" s="217">
        <f>'Prv Dpt'!S613</f>
        <v>0</v>
      </c>
      <c r="T586" s="217">
        <f>'Vasco Dpt'!T613</f>
        <v>0</v>
      </c>
      <c r="U586" s="217" t="str">
        <f t="shared" si="101"/>
        <v>HBL-PND-PNJ</v>
      </c>
      <c r="V586" s="217" t="str">
        <f t="shared" si="102"/>
        <v>PNJ-PND-HBL</v>
      </c>
      <c r="W586" s="217" t="e">
        <f t="shared" si="103"/>
        <v>#N/A</v>
      </c>
      <c r="X586" s="217" t="e">
        <f t="shared" si="104"/>
        <v>#N/A</v>
      </c>
      <c r="Y586" s="217" t="e">
        <f t="shared" si="105"/>
        <v>#N/A</v>
      </c>
      <c r="Z586" s="217" t="e">
        <f t="shared" si="106"/>
        <v>#N/A</v>
      </c>
      <c r="AA586" s="673" t="str">
        <f t="shared" si="100"/>
        <v>,</v>
      </c>
      <c r="AB586" s="217" t="str">
        <f t="shared" si="107"/>
        <v/>
      </c>
      <c r="AC586" s="682">
        <f t="shared" si="108"/>
        <v>22.15</v>
      </c>
      <c r="AD586" s="682" t="str">
        <f t="shared" si="109"/>
        <v>04.15</v>
      </c>
    </row>
    <row r="587" spans="1:30" ht="16.5" hidden="1" thickTop="1" thickBot="1" x14ac:dyDescent="0.3">
      <c r="A587" s="217">
        <f>'Prv Dpt'!A142</f>
        <v>0</v>
      </c>
      <c r="B587" s="217">
        <f>'Prv Dpt'!B142</f>
        <v>0</v>
      </c>
      <c r="C587" s="217" t="str">
        <f>'Prv Dpt'!C142</f>
        <v>PNJBSTD</v>
      </c>
      <c r="D587" s="217" t="str">
        <f>'Prv Dpt'!D142</f>
        <v>------</v>
      </c>
      <c r="E587" s="217" t="str">
        <f>'Prv Dpt'!E142</f>
        <v>PRVDPT</v>
      </c>
      <c r="F587" s="217">
        <f>'Prv Dpt'!F142</f>
        <v>0</v>
      </c>
      <c r="G587" s="217">
        <f>'Prv Dpt'!G142</f>
        <v>6</v>
      </c>
      <c r="H587" s="667" t="str">
        <f>'Prv Dpt'!H142</f>
        <v>04.30</v>
      </c>
      <c r="I587" s="217" t="str">
        <f>'Prv Dpt'!I142</f>
        <v>------</v>
      </c>
      <c r="J587" s="670" t="str">
        <f>'Prv Dpt'!J142</f>
        <v>04.45</v>
      </c>
      <c r="K587" s="217">
        <f>'Prv Dpt'!K142</f>
        <v>1</v>
      </c>
      <c r="L587" s="217">
        <f>'Prv Dpt'!L142</f>
        <v>1</v>
      </c>
      <c r="M587" s="217">
        <f>'Prv Dpt'!M142</f>
        <v>8.3000000000000007</v>
      </c>
      <c r="N587" s="217">
        <f>'Prv Dpt'!N142</f>
        <v>8</v>
      </c>
      <c r="O587" s="217">
        <f>'Prv Dpt'!O142</f>
        <v>366</v>
      </c>
      <c r="P587" s="217">
        <f>'Prv Dpt'!P142</f>
        <v>0</v>
      </c>
      <c r="Q587" s="217">
        <f>'Prv Dpt'!Q142</f>
        <v>0</v>
      </c>
      <c r="R587" s="217">
        <f>'Prv Dpt'!R142</f>
        <v>0</v>
      </c>
      <c r="S587" s="217">
        <f>'Prv Dpt'!S614</f>
        <v>0</v>
      </c>
      <c r="T587" s="217">
        <f>'Vasco Dpt'!T614</f>
        <v>0</v>
      </c>
      <c r="U587" s="217" t="str">
        <f t="shared" si="101"/>
        <v>PNJBSTD--------PRVDPT</v>
      </c>
      <c r="V587" s="217" t="str">
        <f t="shared" si="102"/>
        <v>PRVDPT--------PNJBSTD</v>
      </c>
      <c r="W587" s="217" t="e">
        <f t="shared" si="103"/>
        <v>#N/A</v>
      </c>
      <c r="X587" s="217" t="e">
        <f t="shared" si="104"/>
        <v>#N/A</v>
      </c>
      <c r="Y587" s="217" t="e">
        <f t="shared" si="105"/>
        <v>#N/A</v>
      </c>
      <c r="Z587" s="217" t="e">
        <f t="shared" si="106"/>
        <v>#N/A</v>
      </c>
      <c r="AA587" s="673" t="str">
        <f t="shared" si="100"/>
        <v>,</v>
      </c>
      <c r="AB587" s="217" t="str">
        <f t="shared" si="107"/>
        <v/>
      </c>
      <c r="AC587" s="682" t="str">
        <f t="shared" si="108"/>
        <v>04.30</v>
      </c>
      <c r="AD587" s="682" t="str">
        <f t="shared" si="109"/>
        <v>04.45</v>
      </c>
    </row>
    <row r="588" spans="1:30" ht="16.5" hidden="1" thickTop="1" thickBot="1" x14ac:dyDescent="0.3">
      <c r="A588" s="217">
        <f>'Prv Dpt'!A143</f>
        <v>0</v>
      </c>
      <c r="B588" s="217">
        <f>'Prv Dpt'!B143</f>
        <v>0</v>
      </c>
      <c r="C588" s="217">
        <f>'Prv Dpt'!C143</f>
        <v>0</v>
      </c>
      <c r="D588" s="217">
        <f>'Prv Dpt'!D143</f>
        <v>0</v>
      </c>
      <c r="E588" s="217">
        <f>'Prv Dpt'!E143</f>
        <v>0</v>
      </c>
      <c r="F588" s="217">
        <f>'Prv Dpt'!F143</f>
        <v>0</v>
      </c>
      <c r="G588" s="217">
        <f>'Prv Dpt'!G143</f>
        <v>0</v>
      </c>
      <c r="H588" s="667">
        <f>'Prv Dpt'!H143</f>
        <v>0</v>
      </c>
      <c r="I588" s="217">
        <f>'Prv Dpt'!I143</f>
        <v>0</v>
      </c>
      <c r="J588" s="670">
        <f>'Prv Dpt'!J143</f>
        <v>0</v>
      </c>
      <c r="K588" s="217">
        <f>'Prv Dpt'!K143</f>
        <v>0</v>
      </c>
      <c r="L588" s="217">
        <f>'Prv Dpt'!L143</f>
        <v>0</v>
      </c>
      <c r="M588" s="217">
        <f>'Prv Dpt'!M143</f>
        <v>0</v>
      </c>
      <c r="N588" s="217">
        <f>'Prv Dpt'!N143</f>
        <v>0</v>
      </c>
      <c r="O588" s="217">
        <f>'Prv Dpt'!O143</f>
        <v>0</v>
      </c>
      <c r="P588" s="217">
        <f>'Prv Dpt'!P143</f>
        <v>0</v>
      </c>
      <c r="Q588" s="217">
        <f>'Prv Dpt'!Q143</f>
        <v>0</v>
      </c>
      <c r="R588" s="217">
        <f>'Prv Dpt'!R143</f>
        <v>0</v>
      </c>
      <c r="S588" s="217">
        <f>'Prv Dpt'!S615</f>
        <v>0</v>
      </c>
      <c r="T588" s="217">
        <f>'Vasco Dpt'!T615</f>
        <v>0</v>
      </c>
      <c r="U588" s="217" t="str">
        <f t="shared" si="101"/>
        <v>0--0</v>
      </c>
      <c r="V588" s="217" t="str">
        <f t="shared" si="102"/>
        <v>0--0</v>
      </c>
      <c r="W588" s="217" t="e">
        <f t="shared" si="103"/>
        <v>#N/A</v>
      </c>
      <c r="X588" s="217" t="e">
        <f t="shared" si="104"/>
        <v>#N/A</v>
      </c>
      <c r="Y588" s="217" t="e">
        <f t="shared" si="105"/>
        <v>#N/A</v>
      </c>
      <c r="Z588" s="217" t="e">
        <f t="shared" si="106"/>
        <v>#N/A</v>
      </c>
      <c r="AA588" s="673" t="str">
        <f t="shared" si="100"/>
        <v>,</v>
      </c>
      <c r="AB588" s="217" t="str">
        <f t="shared" si="107"/>
        <v/>
      </c>
      <c r="AC588" s="682">
        <f t="shared" si="108"/>
        <v>0</v>
      </c>
      <c r="AD588" s="682">
        <f t="shared" si="109"/>
        <v>0</v>
      </c>
    </row>
    <row r="589" spans="1:30" ht="16.5" hidden="1" thickTop="1" thickBot="1" x14ac:dyDescent="0.3">
      <c r="A589" s="217">
        <f>'Prv Dpt'!A144</f>
        <v>0</v>
      </c>
      <c r="B589" s="217" t="str">
        <f>'Prv Dpt'!B144</f>
        <v>15A</v>
      </c>
      <c r="C589" s="217" t="str">
        <f>'Prv Dpt'!C144</f>
        <v>PRVDPT</v>
      </c>
      <c r="D589" s="217" t="str">
        <f>'Prv Dpt'!D144</f>
        <v>------</v>
      </c>
      <c r="E589" s="217" t="str">
        <f>'Prv Dpt'!E144</f>
        <v>PNJ</v>
      </c>
      <c r="F589" s="217">
        <f>'Prv Dpt'!F144</f>
        <v>0</v>
      </c>
      <c r="G589" s="217">
        <f>'Prv Dpt'!G144</f>
        <v>6</v>
      </c>
      <c r="H589" s="667" t="str">
        <f>'Prv Dpt'!H144</f>
        <v>11.05</v>
      </c>
      <c r="I589" s="217" t="str">
        <f>'Prv Dpt'!I144</f>
        <v>------</v>
      </c>
      <c r="J589" s="670" t="str">
        <f>'Prv Dpt'!J144</f>
        <v>11.20</v>
      </c>
      <c r="K589" s="217">
        <f>'Prv Dpt'!K144</f>
        <v>0</v>
      </c>
      <c r="L589" s="217">
        <f>'Prv Dpt'!L144</f>
        <v>0</v>
      </c>
      <c r="M589" s="217">
        <f>'Prv Dpt'!M144</f>
        <v>0</v>
      </c>
      <c r="N589" s="217">
        <f>'Prv Dpt'!N144</f>
        <v>0</v>
      </c>
      <c r="O589" s="217">
        <f>'Prv Dpt'!O144</f>
        <v>0</v>
      </c>
      <c r="P589" s="217">
        <f>'Prv Dpt'!P144</f>
        <v>0</v>
      </c>
      <c r="Q589" s="217">
        <f>'Prv Dpt'!Q144</f>
        <v>0</v>
      </c>
      <c r="R589" s="217">
        <f>'Prv Dpt'!R144</f>
        <v>0</v>
      </c>
      <c r="S589" s="217">
        <f>'Prv Dpt'!S616</f>
        <v>0</v>
      </c>
      <c r="T589" s="217">
        <f>'Vasco Dpt'!T616</f>
        <v>0</v>
      </c>
      <c r="U589" s="217" t="str">
        <f t="shared" si="101"/>
        <v>PRVDPT--------PNJ</v>
      </c>
      <c r="V589" s="217" t="str">
        <f t="shared" si="102"/>
        <v>PNJ--------PRVDPT</v>
      </c>
      <c r="W589" s="217" t="e">
        <f t="shared" si="103"/>
        <v>#N/A</v>
      </c>
      <c r="X589" s="217" t="e">
        <f t="shared" si="104"/>
        <v>#N/A</v>
      </c>
      <c r="Y589" s="217" t="e">
        <f t="shared" si="105"/>
        <v>#N/A</v>
      </c>
      <c r="Z589" s="217" t="e">
        <f t="shared" si="106"/>
        <v>#N/A</v>
      </c>
      <c r="AA589" s="673" t="str">
        <f t="shared" si="100"/>
        <v>,</v>
      </c>
      <c r="AB589" s="217" t="str">
        <f t="shared" si="107"/>
        <v/>
      </c>
      <c r="AC589" s="682" t="str">
        <f t="shared" si="108"/>
        <v>11.05</v>
      </c>
      <c r="AD589" s="682" t="str">
        <f t="shared" si="109"/>
        <v>11.20</v>
      </c>
    </row>
    <row r="590" spans="1:30" ht="16.5" hidden="1" thickTop="1" thickBot="1" x14ac:dyDescent="0.3">
      <c r="A590" s="217">
        <f>'Prv Dpt'!A145</f>
        <v>0</v>
      </c>
      <c r="B590" s="217">
        <f>'Prv Dpt'!B145</f>
        <v>0</v>
      </c>
      <c r="C590" s="217" t="str">
        <f>'Prv Dpt'!C145</f>
        <v>PNJ</v>
      </c>
      <c r="D590" s="217" t="str">
        <f>'Prv Dpt'!D145</f>
        <v>CRT</v>
      </c>
      <c r="E590" s="217" t="str">
        <f>'Prv Dpt'!E145</f>
        <v>MRG</v>
      </c>
      <c r="F590" s="217">
        <f>'Prv Dpt'!F145</f>
        <v>31</v>
      </c>
      <c r="G590" s="217">
        <f>'Prv Dpt'!G145</f>
        <v>0</v>
      </c>
      <c r="H590" s="667" t="str">
        <f>'Prv Dpt'!H145</f>
        <v>12.30</v>
      </c>
      <c r="I590" s="217" t="str">
        <f>'Prv Dpt'!I145</f>
        <v>------</v>
      </c>
      <c r="J590" s="670" t="str">
        <f>'Prv Dpt'!J145</f>
        <v>13.30</v>
      </c>
      <c r="K590" s="217">
        <f>'Prv Dpt'!K145</f>
        <v>0</v>
      </c>
      <c r="L590" s="217">
        <f>'Prv Dpt'!L145</f>
        <v>0</v>
      </c>
      <c r="M590" s="217">
        <f>'Prv Dpt'!M145</f>
        <v>0</v>
      </c>
      <c r="N590" s="217">
        <f>'Prv Dpt'!N145</f>
        <v>0</v>
      </c>
      <c r="O590" s="217">
        <f>'Prv Dpt'!O145</f>
        <v>0</v>
      </c>
      <c r="P590" s="217">
        <f>'Prv Dpt'!P145</f>
        <v>0</v>
      </c>
      <c r="Q590" s="217">
        <f>'Prv Dpt'!Q145</f>
        <v>0</v>
      </c>
      <c r="R590" s="217">
        <f>'Prv Dpt'!R145</f>
        <v>0</v>
      </c>
      <c r="S590" s="217">
        <f>'Prv Dpt'!S617</f>
        <v>0</v>
      </c>
      <c r="T590" s="217">
        <f>'Vasco Dpt'!T617</f>
        <v>0</v>
      </c>
      <c r="U590" s="217" t="str">
        <f t="shared" si="101"/>
        <v>PNJ-CRT-MRG</v>
      </c>
      <c r="V590" s="217" t="str">
        <f t="shared" si="102"/>
        <v>MRG-CRT-PNJ</v>
      </c>
      <c r="W590" s="217" t="e">
        <f t="shared" si="103"/>
        <v>#N/A</v>
      </c>
      <c r="X590" s="217" t="str">
        <f t="shared" si="104"/>
        <v>vsg50</v>
      </c>
      <c r="Y590" s="217" t="str">
        <f t="shared" si="105"/>
        <v>pnj20</v>
      </c>
      <c r="Z590" s="217" t="str">
        <f t="shared" si="106"/>
        <v>mrg147</v>
      </c>
      <c r="AA590" s="673" t="str">
        <f t="shared" si="100"/>
        <v>prv57,pnj20</v>
      </c>
      <c r="AB590" s="217" t="str">
        <f t="shared" si="107"/>
        <v>onward</v>
      </c>
      <c r="AC590" s="682" t="str">
        <f t="shared" si="108"/>
        <v>12.30</v>
      </c>
      <c r="AD590" s="682" t="str">
        <f t="shared" si="109"/>
        <v>13.30</v>
      </c>
    </row>
    <row r="591" spans="1:30" ht="16.5" hidden="1" thickTop="1" thickBot="1" x14ac:dyDescent="0.3">
      <c r="A591" s="217">
        <f>'Prv Dpt'!A146</f>
        <v>0</v>
      </c>
      <c r="B591" s="217">
        <f>'Prv Dpt'!B146</f>
        <v>0</v>
      </c>
      <c r="C591" s="217" t="str">
        <f>'Prv Dpt'!C146</f>
        <v>MRG</v>
      </c>
      <c r="D591" s="217" t="str">
        <f>'Prv Dpt'!D146</f>
        <v>CNC</v>
      </c>
      <c r="E591" s="217" t="str">
        <f>'Prv Dpt'!E146</f>
        <v>KWR</v>
      </c>
      <c r="F591" s="217">
        <f>'Prv Dpt'!F146</f>
        <v>75</v>
      </c>
      <c r="G591" s="217">
        <f>'Prv Dpt'!G146</f>
        <v>0</v>
      </c>
      <c r="H591" s="667" t="str">
        <f>'Prv Dpt'!H146</f>
        <v>13.45</v>
      </c>
      <c r="I591" s="217" t="str">
        <f>'Prv Dpt'!I146</f>
        <v>------</v>
      </c>
      <c r="J591" s="670" t="str">
        <f>'Prv Dpt'!J146</f>
        <v>16.15</v>
      </c>
      <c r="K591" s="217">
        <f>'Prv Dpt'!K146</f>
        <v>0</v>
      </c>
      <c r="L591" s="217">
        <f>'Prv Dpt'!L146</f>
        <v>0</v>
      </c>
      <c r="M591" s="217">
        <f>'Prv Dpt'!M146</f>
        <v>0</v>
      </c>
      <c r="N591" s="217">
        <f>'Prv Dpt'!N146</f>
        <v>0</v>
      </c>
      <c r="O591" s="217">
        <f>'Prv Dpt'!O146</f>
        <v>0</v>
      </c>
      <c r="P591" s="217">
        <f>'Prv Dpt'!P146</f>
        <v>0</v>
      </c>
      <c r="Q591" s="217">
        <f>'Prv Dpt'!Q146</f>
        <v>0</v>
      </c>
      <c r="R591" s="217">
        <f>'Prv Dpt'!R146</f>
        <v>0</v>
      </c>
      <c r="S591" s="217">
        <f>'Prv Dpt'!S618</f>
        <v>0</v>
      </c>
      <c r="T591" s="217">
        <f>'Vasco Dpt'!T618</f>
        <v>0</v>
      </c>
      <c r="U591" s="217" t="str">
        <f t="shared" si="101"/>
        <v>MRG-CNC-KWR</v>
      </c>
      <c r="V591" s="217" t="str">
        <f t="shared" si="102"/>
        <v>KWR-CNC-MRG</v>
      </c>
      <c r="W591" s="217" t="e">
        <f t="shared" si="103"/>
        <v>#N/A</v>
      </c>
      <c r="X591" s="217" t="e">
        <f t="shared" si="104"/>
        <v>#N/A</v>
      </c>
      <c r="Y591" s="217" t="str">
        <f t="shared" si="105"/>
        <v>mrg10</v>
      </c>
      <c r="Z591" s="217" t="e">
        <f t="shared" si="106"/>
        <v>#N/A</v>
      </c>
      <c r="AA591" s="673" t="str">
        <f t="shared" si="100"/>
        <v>prv150,mrg10</v>
      </c>
      <c r="AB591" s="217" t="str">
        <f t="shared" si="107"/>
        <v>onward</v>
      </c>
      <c r="AC591" s="682" t="str">
        <f t="shared" si="108"/>
        <v>13.45</v>
      </c>
      <c r="AD591" s="682" t="str">
        <f t="shared" si="109"/>
        <v>16.15</v>
      </c>
    </row>
    <row r="592" spans="1:30" ht="16.5" hidden="1" thickTop="1" thickBot="1" x14ac:dyDescent="0.3">
      <c r="A592" s="217">
        <f>'Prv Dpt'!A147</f>
        <v>0</v>
      </c>
      <c r="B592" s="217">
        <f>'Prv Dpt'!B147</f>
        <v>0</v>
      </c>
      <c r="C592" s="217" t="str">
        <f>'Prv Dpt'!C147</f>
        <v>KWR</v>
      </c>
      <c r="D592" s="217" t="str">
        <f>'Prv Dpt'!D147</f>
        <v>CNC</v>
      </c>
      <c r="E592" s="217" t="str">
        <f>'Prv Dpt'!E147</f>
        <v>MRG</v>
      </c>
      <c r="F592" s="217">
        <f>'Prv Dpt'!F147</f>
        <v>75</v>
      </c>
      <c r="G592" s="217">
        <f>'Prv Dpt'!G147</f>
        <v>0</v>
      </c>
      <c r="H592" s="667" t="str">
        <f>'Prv Dpt'!H147</f>
        <v>16.45</v>
      </c>
      <c r="I592" s="217" t="str">
        <f>'Prv Dpt'!I147</f>
        <v>------</v>
      </c>
      <c r="J592" s="670" t="str">
        <f>'Prv Dpt'!J147</f>
        <v>19.15</v>
      </c>
      <c r="K592" s="217">
        <f>'Prv Dpt'!K147</f>
        <v>0</v>
      </c>
      <c r="L592" s="217">
        <f>'Prv Dpt'!L147</f>
        <v>0</v>
      </c>
      <c r="M592" s="217">
        <f>'Prv Dpt'!M147</f>
        <v>0</v>
      </c>
      <c r="N592" s="217">
        <f>'Prv Dpt'!N147</f>
        <v>0</v>
      </c>
      <c r="O592" s="217">
        <f>'Prv Dpt'!O147</f>
        <v>0</v>
      </c>
      <c r="P592" s="217">
        <f>'Prv Dpt'!P147</f>
        <v>0</v>
      </c>
      <c r="Q592" s="217">
        <f>'Prv Dpt'!Q147</f>
        <v>0</v>
      </c>
      <c r="R592" s="217">
        <f>'Prv Dpt'!R147</f>
        <v>0</v>
      </c>
      <c r="S592" s="217">
        <f>'Prv Dpt'!S619</f>
        <v>0</v>
      </c>
      <c r="T592" s="217">
        <f>'Vasco Dpt'!T619</f>
        <v>0</v>
      </c>
      <c r="U592" s="217" t="str">
        <f t="shared" si="101"/>
        <v>KWR-CNC-MRG</v>
      </c>
      <c r="V592" s="217" t="str">
        <f t="shared" si="102"/>
        <v>MRG-CNC-KWR</v>
      </c>
      <c r="W592" s="217" t="e">
        <f t="shared" si="103"/>
        <v>#N/A</v>
      </c>
      <c r="X592" s="217" t="e">
        <f t="shared" si="104"/>
        <v>#N/A</v>
      </c>
      <c r="Y592" s="217" t="e">
        <f t="shared" si="105"/>
        <v>#N/A</v>
      </c>
      <c r="Z592" s="217" t="str">
        <f t="shared" si="106"/>
        <v>mrg10</v>
      </c>
      <c r="AA592" s="673" t="str">
        <f t="shared" si="100"/>
        <v>prv150,mrg10</v>
      </c>
      <c r="AB592" s="217" t="str">
        <f t="shared" si="107"/>
        <v>return</v>
      </c>
      <c r="AC592" s="682" t="str">
        <f t="shared" si="108"/>
        <v>16.45</v>
      </c>
      <c r="AD592" s="682" t="str">
        <f t="shared" si="109"/>
        <v>19.15</v>
      </c>
    </row>
    <row r="593" spans="1:30" ht="16.5" hidden="1" thickTop="1" thickBot="1" x14ac:dyDescent="0.3">
      <c r="A593" s="217">
        <f>'Prv Dpt'!A148</f>
        <v>0</v>
      </c>
      <c r="B593" s="217">
        <f>'Prv Dpt'!B148</f>
        <v>0</v>
      </c>
      <c r="C593" s="217" t="str">
        <f>'Prv Dpt'!C148</f>
        <v>MRG</v>
      </c>
      <c r="D593" s="217" t="str">
        <f>'Prv Dpt'!D148</f>
        <v>PND</v>
      </c>
      <c r="E593" s="217" t="str">
        <f>'Prv Dpt'!E148</f>
        <v>PNJ</v>
      </c>
      <c r="F593" s="217">
        <f>'Prv Dpt'!F148</f>
        <v>46</v>
      </c>
      <c r="G593" s="217">
        <f>'Prv Dpt'!G148</f>
        <v>0</v>
      </c>
      <c r="H593" s="667" t="str">
        <f>'Prv Dpt'!H148</f>
        <v>20.45</v>
      </c>
      <c r="I593" s="217" t="str">
        <f>'Prv Dpt'!I148</f>
        <v>------</v>
      </c>
      <c r="J593" s="670" t="str">
        <f>'Prv Dpt'!J148</f>
        <v>22.30</v>
      </c>
      <c r="K593" s="217">
        <f>'Prv Dpt'!K148</f>
        <v>1</v>
      </c>
      <c r="L593" s="217">
        <f>'Prv Dpt'!L148</f>
        <v>1</v>
      </c>
      <c r="M593" s="217" t="str">
        <f>'Prv Dpt'!M148</f>
        <v>12.00</v>
      </c>
      <c r="N593" s="217" t="str">
        <f>'Prv Dpt'!N148</f>
        <v>08.00</v>
      </c>
      <c r="O593" s="217">
        <f>'Prv Dpt'!O148</f>
        <v>227</v>
      </c>
      <c r="P593" s="217">
        <f>'Prv Dpt'!P148</f>
        <v>0</v>
      </c>
      <c r="Q593" s="217">
        <f>'Prv Dpt'!Q148</f>
        <v>0</v>
      </c>
      <c r="R593" s="217">
        <f>'Prv Dpt'!R148</f>
        <v>0</v>
      </c>
      <c r="S593" s="217">
        <f>'Prv Dpt'!S620</f>
        <v>0</v>
      </c>
      <c r="T593" s="217">
        <f>'Vasco Dpt'!T620</f>
        <v>0</v>
      </c>
      <c r="U593" s="217" t="str">
        <f t="shared" si="101"/>
        <v>MRG-PND-PNJ</v>
      </c>
      <c r="V593" s="217" t="str">
        <f t="shared" si="102"/>
        <v>PNJ-PND-MRG</v>
      </c>
      <c r="W593" s="217" t="e">
        <f t="shared" si="103"/>
        <v>#N/A</v>
      </c>
      <c r="X593" s="217" t="e">
        <f t="shared" si="104"/>
        <v>#N/A</v>
      </c>
      <c r="Y593" s="217" t="str">
        <f t="shared" si="105"/>
        <v>mrg109</v>
      </c>
      <c r="Z593" s="217" t="str">
        <f t="shared" si="106"/>
        <v>pnj12</v>
      </c>
      <c r="AA593" s="673" t="str">
        <f t="shared" si="100"/>
        <v>prv7,mrg109</v>
      </c>
      <c r="AB593" s="217" t="str">
        <f t="shared" si="107"/>
        <v>onward</v>
      </c>
      <c r="AC593" s="682" t="str">
        <f t="shared" si="108"/>
        <v>20.45</v>
      </c>
      <c r="AD593" s="682" t="str">
        <f t="shared" si="109"/>
        <v>22.30</v>
      </c>
    </row>
    <row r="594" spans="1:30" ht="16.5" hidden="1" thickTop="1" thickBot="1" x14ac:dyDescent="0.3">
      <c r="A594" s="217">
        <f>'Prv Dpt'!A149</f>
        <v>0</v>
      </c>
      <c r="B594" s="217">
        <f>'Prv Dpt'!B149</f>
        <v>15</v>
      </c>
      <c r="C594" s="217" t="str">
        <f>'Prv Dpt'!C149</f>
        <v>PNJ</v>
      </c>
      <c r="D594" s="217" t="str">
        <f>'Prv Dpt'!D149</f>
        <v>------</v>
      </c>
      <c r="E594" s="217" t="str">
        <f>'Prv Dpt'!E149</f>
        <v>PND</v>
      </c>
      <c r="F594" s="217">
        <f>'Prv Dpt'!F149</f>
        <v>28</v>
      </c>
      <c r="G594" s="217">
        <f>'Prv Dpt'!G149</f>
        <v>0</v>
      </c>
      <c r="H594" s="667" t="str">
        <f>'Prv Dpt'!H149</f>
        <v>06.50</v>
      </c>
      <c r="I594" s="217" t="str">
        <f>'Prv Dpt'!I149</f>
        <v>------</v>
      </c>
      <c r="J594" s="670" t="str">
        <f>'Prv Dpt'!J149</f>
        <v>07.40</v>
      </c>
      <c r="K594" s="217">
        <f>'Prv Dpt'!K149</f>
        <v>0</v>
      </c>
      <c r="L594" s="217">
        <f>'Prv Dpt'!L149</f>
        <v>0</v>
      </c>
      <c r="M594" s="217">
        <f>'Prv Dpt'!M149</f>
        <v>0</v>
      </c>
      <c r="N594" s="217">
        <f>'Prv Dpt'!N149</f>
        <v>0</v>
      </c>
      <c r="O594" s="217">
        <f>'Prv Dpt'!O149</f>
        <v>0</v>
      </c>
      <c r="P594" s="217">
        <f>'Prv Dpt'!P149</f>
        <v>0</v>
      </c>
      <c r="Q594" s="217">
        <f>'Prv Dpt'!Q149</f>
        <v>0</v>
      </c>
      <c r="R594" s="217">
        <f>'Prv Dpt'!R149</f>
        <v>0</v>
      </c>
      <c r="S594" s="217">
        <f>'Prv Dpt'!S621</f>
        <v>0</v>
      </c>
      <c r="T594" s="217">
        <f>'Vasco Dpt'!T621</f>
        <v>0</v>
      </c>
      <c r="U594" s="217" t="str">
        <f t="shared" si="101"/>
        <v>PNJ--------PND</v>
      </c>
      <c r="V594" s="217" t="str">
        <f t="shared" si="102"/>
        <v>PND--------PNJ</v>
      </c>
      <c r="W594" s="217" t="e">
        <f t="shared" si="103"/>
        <v>#N/A</v>
      </c>
      <c r="X594" s="217" t="e">
        <f t="shared" si="104"/>
        <v>#N/A</v>
      </c>
      <c r="Y594" s="217" t="e">
        <f t="shared" si="105"/>
        <v>#N/A</v>
      </c>
      <c r="Z594" s="217" t="e">
        <f t="shared" si="106"/>
        <v>#N/A</v>
      </c>
      <c r="AA594" s="673" t="str">
        <f t="shared" si="100"/>
        <v>,</v>
      </c>
      <c r="AB594" s="217" t="str">
        <f t="shared" si="107"/>
        <v/>
      </c>
      <c r="AC594" s="682" t="str">
        <f t="shared" si="108"/>
        <v>06.50</v>
      </c>
      <c r="AD594" s="682" t="str">
        <f t="shared" si="109"/>
        <v>07.40</v>
      </c>
    </row>
    <row r="595" spans="1:30" ht="16.5" hidden="1" thickTop="1" thickBot="1" x14ac:dyDescent="0.3">
      <c r="A595" s="217">
        <f>'Prv Dpt'!A150</f>
        <v>0</v>
      </c>
      <c r="B595" s="217">
        <f>'Prv Dpt'!B150</f>
        <v>0</v>
      </c>
      <c r="C595" s="217" t="str">
        <f>'Prv Dpt'!C150</f>
        <v>PND</v>
      </c>
      <c r="D595" s="217" t="str">
        <f>'Prv Dpt'!D150</f>
        <v>LTL TTN</v>
      </c>
      <c r="E595" s="217" t="str">
        <f>'Prv Dpt'!E150</f>
        <v>MRG</v>
      </c>
      <c r="F595" s="217">
        <f>'Prv Dpt'!F150</f>
        <v>36</v>
      </c>
      <c r="G595" s="217">
        <f>'Prv Dpt'!G150</f>
        <v>0</v>
      </c>
      <c r="H595" s="667" t="str">
        <f>'Prv Dpt'!H150</f>
        <v>07.45</v>
      </c>
      <c r="I595" s="217" t="str">
        <f>'Prv Dpt'!I150</f>
        <v>------</v>
      </c>
      <c r="J595" s="670" t="str">
        <f>'Prv Dpt'!J150</f>
        <v>08.50</v>
      </c>
      <c r="K595" s="217">
        <f>'Prv Dpt'!K150</f>
        <v>0</v>
      </c>
      <c r="L595" s="217">
        <f>'Prv Dpt'!L150</f>
        <v>0</v>
      </c>
      <c r="M595" s="217">
        <f>'Prv Dpt'!M150</f>
        <v>0</v>
      </c>
      <c r="N595" s="217">
        <f>'Prv Dpt'!N150</f>
        <v>0</v>
      </c>
      <c r="O595" s="217">
        <f>'Prv Dpt'!O150</f>
        <v>0</v>
      </c>
      <c r="P595" s="217">
        <f>'Prv Dpt'!P150</f>
        <v>0</v>
      </c>
      <c r="Q595" s="217">
        <f>'Prv Dpt'!Q150</f>
        <v>0</v>
      </c>
      <c r="R595" s="217">
        <f>'Prv Dpt'!R150</f>
        <v>0</v>
      </c>
      <c r="S595" s="217">
        <f>'Prv Dpt'!S622</f>
        <v>0</v>
      </c>
      <c r="T595" s="217">
        <f>'Vasco Dpt'!T622</f>
        <v>0</v>
      </c>
      <c r="U595" s="217" t="str">
        <f t="shared" si="101"/>
        <v>PND-LTL TTN-MRG</v>
      </c>
      <c r="V595" s="217" t="str">
        <f t="shared" si="102"/>
        <v>MRG-LTL TTN-PND</v>
      </c>
      <c r="W595" s="217" t="e">
        <f t="shared" si="103"/>
        <v>#N/A</v>
      </c>
      <c r="X595" s="217" t="e">
        <f t="shared" si="104"/>
        <v>#N/A</v>
      </c>
      <c r="Y595" s="217" t="e">
        <f t="shared" si="105"/>
        <v>#N/A</v>
      </c>
      <c r="Z595" s="217" t="e">
        <f t="shared" si="106"/>
        <v>#N/A</v>
      </c>
      <c r="AA595" s="673" t="str">
        <f t="shared" si="100"/>
        <v>,</v>
      </c>
      <c r="AB595" s="217" t="str">
        <f t="shared" si="107"/>
        <v/>
      </c>
      <c r="AC595" s="682" t="str">
        <f t="shared" si="108"/>
        <v>07.45</v>
      </c>
      <c r="AD595" s="682" t="str">
        <f t="shared" si="109"/>
        <v>08.50</v>
      </c>
    </row>
    <row r="596" spans="1:30" ht="16.5" hidden="1" thickTop="1" thickBot="1" x14ac:dyDescent="0.3">
      <c r="A596" s="217">
        <f>'Prv Dpt'!A151</f>
        <v>0</v>
      </c>
      <c r="B596" s="217">
        <f>'Prv Dpt'!B151</f>
        <v>0</v>
      </c>
      <c r="C596" s="217" t="str">
        <f>'Prv Dpt'!C151</f>
        <v>MRG</v>
      </c>
      <c r="D596" s="217" t="str">
        <f>'Prv Dpt'!D151</f>
        <v>CRT</v>
      </c>
      <c r="E596" s="217" t="str">
        <f>'Prv Dpt'!E151</f>
        <v>PNJ</v>
      </c>
      <c r="F596" s="217">
        <f>'Prv Dpt'!F151</f>
        <v>31</v>
      </c>
      <c r="G596" s="217">
        <f>'Prv Dpt'!G151</f>
        <v>0</v>
      </c>
      <c r="H596" s="667" t="str">
        <f>'Prv Dpt'!H151</f>
        <v>08.55</v>
      </c>
      <c r="I596" s="217" t="str">
        <f>'Prv Dpt'!I151</f>
        <v>------</v>
      </c>
      <c r="J596" s="670" t="str">
        <f>'Prv Dpt'!J151</f>
        <v>09.55</v>
      </c>
      <c r="K596" s="217">
        <f>'Prv Dpt'!K151</f>
        <v>0</v>
      </c>
      <c r="L596" s="217">
        <f>'Prv Dpt'!L151</f>
        <v>0</v>
      </c>
      <c r="M596" s="217">
        <f>'Prv Dpt'!M151</f>
        <v>0</v>
      </c>
      <c r="N596" s="217">
        <f>'Prv Dpt'!N151</f>
        <v>0</v>
      </c>
      <c r="O596" s="217">
        <f>'Prv Dpt'!O151</f>
        <v>0</v>
      </c>
      <c r="P596" s="217">
        <f>'Prv Dpt'!P151</f>
        <v>0</v>
      </c>
      <c r="Q596" s="217">
        <f>'Prv Dpt'!Q151</f>
        <v>0</v>
      </c>
      <c r="R596" s="217">
        <f>'Prv Dpt'!R151</f>
        <v>0</v>
      </c>
      <c r="S596" s="217">
        <f>'Prv Dpt'!S623</f>
        <v>0</v>
      </c>
      <c r="T596" s="217">
        <f>'Vasco Dpt'!T623</f>
        <v>0</v>
      </c>
      <c r="U596" s="217" t="str">
        <f t="shared" si="101"/>
        <v>MRG-CRT-PNJ</v>
      </c>
      <c r="V596" s="217" t="str">
        <f t="shared" si="102"/>
        <v>PNJ-CRT-MRG</v>
      </c>
      <c r="W596" s="217" t="str">
        <f t="shared" si="103"/>
        <v>vsg50</v>
      </c>
      <c r="X596" s="217" t="e">
        <f t="shared" si="104"/>
        <v>#N/A</v>
      </c>
      <c r="Y596" s="217" t="str">
        <f t="shared" si="105"/>
        <v>mrg147</v>
      </c>
      <c r="Z596" s="217" t="str">
        <f t="shared" si="106"/>
        <v>pnj20</v>
      </c>
      <c r="AA596" s="673" t="str">
        <f t="shared" si="100"/>
        <v>prv57,mrg147</v>
      </c>
      <c r="AB596" s="217" t="str">
        <f t="shared" si="107"/>
        <v>onward</v>
      </c>
      <c r="AC596" s="682" t="str">
        <f t="shared" si="108"/>
        <v>08.55</v>
      </c>
      <c r="AD596" s="682" t="str">
        <f t="shared" si="109"/>
        <v>09.55</v>
      </c>
    </row>
    <row r="597" spans="1:30" ht="16.5" hidden="1" thickTop="1" thickBot="1" x14ac:dyDescent="0.3">
      <c r="A597" s="217">
        <f>'Prv Dpt'!A152</f>
        <v>0</v>
      </c>
      <c r="B597" s="217">
        <f>'Prv Dpt'!B152</f>
        <v>0</v>
      </c>
      <c r="C597" s="217" t="str">
        <f>'Prv Dpt'!C152</f>
        <v>PNJ</v>
      </c>
      <c r="D597" s="217" t="str">
        <f>'Prv Dpt'!D152</f>
        <v>------</v>
      </c>
      <c r="E597" s="217" t="str">
        <f>'Prv Dpt'!E152</f>
        <v>PRVDPT</v>
      </c>
      <c r="F597" s="217">
        <f>'Prv Dpt'!F152</f>
        <v>0</v>
      </c>
      <c r="G597" s="217">
        <f>'Prv Dpt'!G152</f>
        <v>6</v>
      </c>
      <c r="H597" s="667" t="str">
        <f>'Prv Dpt'!H152</f>
        <v>10.00</v>
      </c>
      <c r="I597" s="217" t="str">
        <f>'Prv Dpt'!I152</f>
        <v>------</v>
      </c>
      <c r="J597" s="670" t="str">
        <f>'Prv Dpt'!J152</f>
        <v>10.15</v>
      </c>
      <c r="K597" s="217">
        <f>'Prv Dpt'!K152</f>
        <v>1</v>
      </c>
      <c r="L597" s="217">
        <f>'Prv Dpt'!L152</f>
        <v>1</v>
      </c>
      <c r="M597" s="217" t="str">
        <f>'Prv Dpt'!M152</f>
        <v>04.40</v>
      </c>
      <c r="N597" s="217" t="str">
        <f>'Prv Dpt'!N152</f>
        <v>04.35</v>
      </c>
      <c r="O597" s="217">
        <f>'Prv Dpt'!O152</f>
        <v>95</v>
      </c>
      <c r="P597" s="217">
        <f>'Prv Dpt'!P152</f>
        <v>0</v>
      </c>
      <c r="Q597" s="217">
        <f>'Prv Dpt'!Q152</f>
        <v>0</v>
      </c>
      <c r="R597" s="217">
        <f>'Prv Dpt'!R152</f>
        <v>0</v>
      </c>
      <c r="S597" s="217">
        <f>'Prv Dpt'!S624</f>
        <v>0</v>
      </c>
      <c r="T597" s="217">
        <f>'Vasco Dpt'!T624</f>
        <v>0</v>
      </c>
      <c r="U597" s="217" t="str">
        <f t="shared" si="101"/>
        <v>PNJ--------PRVDPT</v>
      </c>
      <c r="V597" s="217" t="str">
        <f t="shared" si="102"/>
        <v>PRVDPT--------PNJ</v>
      </c>
      <c r="W597" s="217" t="e">
        <f t="shared" si="103"/>
        <v>#N/A</v>
      </c>
      <c r="X597" s="217" t="e">
        <f t="shared" si="104"/>
        <v>#N/A</v>
      </c>
      <c r="Y597" s="217" t="e">
        <f t="shared" si="105"/>
        <v>#N/A</v>
      </c>
      <c r="Z597" s="217" t="e">
        <f t="shared" si="106"/>
        <v>#N/A</v>
      </c>
      <c r="AA597" s="673" t="str">
        <f t="shared" si="100"/>
        <v>,</v>
      </c>
      <c r="AB597" s="217" t="str">
        <f t="shared" si="107"/>
        <v/>
      </c>
      <c r="AC597" s="682" t="str">
        <f t="shared" si="108"/>
        <v>10.00</v>
      </c>
      <c r="AD597" s="682" t="str">
        <f t="shared" si="109"/>
        <v>10.15</v>
      </c>
    </row>
    <row r="598" spans="1:30" ht="16.5" hidden="1" thickTop="1" thickBot="1" x14ac:dyDescent="0.3">
      <c r="A598" s="217">
        <f>'Prv Dpt'!A153</f>
        <v>0</v>
      </c>
      <c r="B598" s="217">
        <f>'Prv Dpt'!B153</f>
        <v>0</v>
      </c>
      <c r="C598" s="217">
        <f>'Prv Dpt'!C153</f>
        <v>0</v>
      </c>
      <c r="D598" s="217">
        <f>'Prv Dpt'!D153</f>
        <v>0</v>
      </c>
      <c r="E598" s="217">
        <f>'Prv Dpt'!E153</f>
        <v>0</v>
      </c>
      <c r="F598" s="217">
        <f>'Prv Dpt'!F153</f>
        <v>0</v>
      </c>
      <c r="G598" s="217">
        <f>'Prv Dpt'!G153</f>
        <v>0</v>
      </c>
      <c r="H598" s="667">
        <f>'Prv Dpt'!H153</f>
        <v>0</v>
      </c>
      <c r="I598" s="217">
        <f>'Prv Dpt'!I153</f>
        <v>0</v>
      </c>
      <c r="J598" s="670">
        <f>'Prv Dpt'!J153</f>
        <v>0</v>
      </c>
      <c r="K598" s="217">
        <f>'Prv Dpt'!K153</f>
        <v>0</v>
      </c>
      <c r="L598" s="217">
        <f>'Prv Dpt'!L153</f>
        <v>0</v>
      </c>
      <c r="M598" s="217">
        <f>'Prv Dpt'!M153</f>
        <v>0</v>
      </c>
      <c r="N598" s="217">
        <f>'Prv Dpt'!N153</f>
        <v>0</v>
      </c>
      <c r="O598" s="217">
        <f>'Prv Dpt'!O153</f>
        <v>0</v>
      </c>
      <c r="P598" s="217">
        <f>'Prv Dpt'!P153</f>
        <v>0</v>
      </c>
      <c r="Q598" s="217">
        <f>'Prv Dpt'!Q153</f>
        <v>0</v>
      </c>
      <c r="R598" s="217">
        <f>'Prv Dpt'!R153</f>
        <v>0</v>
      </c>
      <c r="S598" s="217">
        <f>'Prv Dpt'!S625</f>
        <v>0</v>
      </c>
      <c r="T598" s="217">
        <f>'Vasco Dpt'!T625</f>
        <v>0</v>
      </c>
      <c r="U598" s="217" t="str">
        <f t="shared" si="101"/>
        <v>0--0</v>
      </c>
      <c r="V598" s="217" t="str">
        <f t="shared" si="102"/>
        <v>0--0</v>
      </c>
      <c r="W598" s="217" t="e">
        <f t="shared" si="103"/>
        <v>#N/A</v>
      </c>
      <c r="X598" s="217" t="e">
        <f t="shared" si="104"/>
        <v>#N/A</v>
      </c>
      <c r="Y598" s="217" t="e">
        <f t="shared" si="105"/>
        <v>#N/A</v>
      </c>
      <c r="Z598" s="217" t="e">
        <f t="shared" si="106"/>
        <v>#N/A</v>
      </c>
      <c r="AA598" s="673" t="str">
        <f t="shared" si="100"/>
        <v>,</v>
      </c>
      <c r="AB598" s="217" t="str">
        <f t="shared" si="107"/>
        <v/>
      </c>
      <c r="AC598" s="682">
        <f t="shared" si="108"/>
        <v>0</v>
      </c>
      <c r="AD598" s="682">
        <f t="shared" si="109"/>
        <v>0</v>
      </c>
    </row>
    <row r="599" spans="1:30" ht="16.5" hidden="1" thickTop="1" thickBot="1" x14ac:dyDescent="0.3">
      <c r="A599" s="217" t="str">
        <f>'Prv Dpt'!A154</f>
        <v>BIG</v>
      </c>
      <c r="B599" s="217" t="str">
        <f>'Prv Dpt'!B154</f>
        <v>16A</v>
      </c>
      <c r="C599" s="217" t="str">
        <f>'Prv Dpt'!C154</f>
        <v>PRV DPT</v>
      </c>
      <c r="D599" s="217" t="str">
        <f>'Prv Dpt'!D154</f>
        <v>VEREM</v>
      </c>
      <c r="E599" s="217" t="str">
        <f>'Prv Dpt'!E154</f>
        <v>SNJ SCH</v>
      </c>
      <c r="F599" s="217">
        <f>'Prv Dpt'!F154</f>
        <v>45</v>
      </c>
      <c r="G599" s="217">
        <f>'Prv Dpt'!G154</f>
        <v>0</v>
      </c>
      <c r="H599" s="667" t="str">
        <f>'Prv Dpt'!H154</f>
        <v>06.30</v>
      </c>
      <c r="I599" s="217" t="str">
        <f>'Prv Dpt'!I154</f>
        <v>------</v>
      </c>
      <c r="J599" s="670">
        <f>'Prv Dpt'!J154</f>
        <v>8</v>
      </c>
      <c r="K599" s="217">
        <f>'Prv Dpt'!K154</f>
        <v>0</v>
      </c>
      <c r="L599" s="217">
        <f>'Prv Dpt'!L154</f>
        <v>0</v>
      </c>
      <c r="M599" s="217">
        <f>'Prv Dpt'!M154</f>
        <v>0</v>
      </c>
      <c r="N599" s="217">
        <f>'Prv Dpt'!N154</f>
        <v>0</v>
      </c>
      <c r="O599" s="217">
        <f>'Prv Dpt'!O154</f>
        <v>0</v>
      </c>
      <c r="P599" s="217">
        <f>'Prv Dpt'!P154</f>
        <v>0</v>
      </c>
      <c r="Q599" s="217">
        <f>'Prv Dpt'!Q154</f>
        <v>0</v>
      </c>
      <c r="R599" s="217">
        <f>'Prv Dpt'!R154</f>
        <v>0</v>
      </c>
      <c r="S599" s="217">
        <f>'Prv Dpt'!S626</f>
        <v>0</v>
      </c>
      <c r="T599" s="217">
        <f>'Vasco Dpt'!T626</f>
        <v>0</v>
      </c>
      <c r="U599" s="217" t="str">
        <f t="shared" si="101"/>
        <v>PRV DPT-VEREM-SNJ SCH</v>
      </c>
      <c r="V599" s="217" t="str">
        <f t="shared" si="102"/>
        <v>SNJ SCH-VEREM-PRV DPT</v>
      </c>
      <c r="W599" s="217" t="e">
        <f t="shared" si="103"/>
        <v>#N/A</v>
      </c>
      <c r="X599" s="217" t="e">
        <f t="shared" si="104"/>
        <v>#N/A</v>
      </c>
      <c r="Y599" s="217" t="e">
        <f t="shared" si="105"/>
        <v>#N/A</v>
      </c>
      <c r="Z599" s="217" t="e">
        <f t="shared" si="106"/>
        <v>#N/A</v>
      </c>
      <c r="AA599" s="673" t="str">
        <f t="shared" si="100"/>
        <v>,</v>
      </c>
      <c r="AB599" s="217" t="str">
        <f t="shared" si="107"/>
        <v/>
      </c>
      <c r="AC599" s="682" t="str">
        <f t="shared" si="108"/>
        <v>06.30</v>
      </c>
      <c r="AD599" s="682">
        <f t="shared" si="109"/>
        <v>8</v>
      </c>
    </row>
    <row r="600" spans="1:30" ht="16.5" hidden="1" thickTop="1" thickBot="1" x14ac:dyDescent="0.3">
      <c r="A600" s="217">
        <f>'Prv Dpt'!A155</f>
        <v>0</v>
      </c>
      <c r="B600" s="217">
        <f>'Prv Dpt'!B155</f>
        <v>0</v>
      </c>
      <c r="C600" s="217" t="str">
        <f>'Prv Dpt'!C155</f>
        <v>SNJ SCH</v>
      </c>
      <c r="D600" s="217" t="str">
        <f>'Prv Dpt'!D155</f>
        <v>VEREM</v>
      </c>
      <c r="E600" s="217" t="str">
        <f>'Prv Dpt'!E155</f>
        <v>PRVDPT</v>
      </c>
      <c r="F600" s="217">
        <f>'Prv Dpt'!F155</f>
        <v>45</v>
      </c>
      <c r="G600" s="217">
        <f>'Prv Dpt'!G155</f>
        <v>0</v>
      </c>
      <c r="H600" s="667" t="str">
        <f>'Prv Dpt'!H155</f>
        <v>13.00</v>
      </c>
      <c r="I600" s="217" t="str">
        <f>'Prv Dpt'!I155</f>
        <v>------</v>
      </c>
      <c r="J600" s="670">
        <f>'Prv Dpt'!J155</f>
        <v>14.3</v>
      </c>
      <c r="K600" s="217">
        <f>'Prv Dpt'!K155</f>
        <v>1</v>
      </c>
      <c r="L600" s="217">
        <f>'Prv Dpt'!L155</f>
        <v>0</v>
      </c>
      <c r="M600" s="217" t="str">
        <f>'Prv Dpt'!M155</f>
        <v>6.45</v>
      </c>
      <c r="N600" s="217" t="str">
        <f>'Prv Dpt'!N155</f>
        <v>06.45</v>
      </c>
      <c r="O600" s="217">
        <f>'Prv Dpt'!O155</f>
        <v>90</v>
      </c>
      <c r="P600" s="217">
        <f>'Prv Dpt'!P155</f>
        <v>0</v>
      </c>
      <c r="Q600" s="217">
        <f>'Prv Dpt'!Q155</f>
        <v>0</v>
      </c>
      <c r="R600" s="217">
        <f>'Prv Dpt'!R155</f>
        <v>0</v>
      </c>
      <c r="S600" s="217">
        <f>'Prv Dpt'!S627</f>
        <v>0</v>
      </c>
      <c r="T600" s="217">
        <f>'Vasco Dpt'!T627</f>
        <v>0</v>
      </c>
      <c r="U600" s="217" t="str">
        <f t="shared" si="101"/>
        <v>SNJ SCH-VEREM-PRVDPT</v>
      </c>
      <c r="V600" s="217" t="str">
        <f t="shared" si="102"/>
        <v>PRVDPT-VEREM-SNJ SCH</v>
      </c>
      <c r="W600" s="217" t="e">
        <f t="shared" si="103"/>
        <v>#N/A</v>
      </c>
      <c r="X600" s="217" t="e">
        <f t="shared" si="104"/>
        <v>#N/A</v>
      </c>
      <c r="Y600" s="217" t="e">
        <f t="shared" si="105"/>
        <v>#N/A</v>
      </c>
      <c r="Z600" s="217" t="e">
        <f t="shared" si="106"/>
        <v>#N/A</v>
      </c>
      <c r="AA600" s="673" t="str">
        <f t="shared" si="100"/>
        <v>,</v>
      </c>
      <c r="AB600" s="217" t="str">
        <f t="shared" si="107"/>
        <v/>
      </c>
      <c r="AC600" s="682" t="str">
        <f t="shared" si="108"/>
        <v>13.00</v>
      </c>
      <c r="AD600" s="682">
        <f t="shared" si="109"/>
        <v>14.3</v>
      </c>
    </row>
    <row r="601" spans="1:30" ht="16.5" hidden="1" thickTop="1" thickBot="1" x14ac:dyDescent="0.3">
      <c r="A601" s="217">
        <f>'Prv Dpt'!A156</f>
        <v>0</v>
      </c>
      <c r="B601" s="217">
        <f>'Prv Dpt'!B156</f>
        <v>0</v>
      </c>
      <c r="C601" s="217">
        <f>'Prv Dpt'!C156</f>
        <v>0</v>
      </c>
      <c r="D601" s="217">
        <f>'Prv Dpt'!D156</f>
        <v>0</v>
      </c>
      <c r="E601" s="217">
        <f>'Prv Dpt'!E156</f>
        <v>0</v>
      </c>
      <c r="F601" s="217">
        <f>'Prv Dpt'!F156</f>
        <v>0</v>
      </c>
      <c r="G601" s="217">
        <f>'Prv Dpt'!G156</f>
        <v>0</v>
      </c>
      <c r="H601" s="667">
        <f>'Prv Dpt'!H156</f>
        <v>0</v>
      </c>
      <c r="I601" s="217">
        <f>'Prv Dpt'!I156</f>
        <v>0</v>
      </c>
      <c r="J601" s="670">
        <f>'Prv Dpt'!J156</f>
        <v>0</v>
      </c>
      <c r="K601" s="217">
        <f>'Prv Dpt'!K156</f>
        <v>0</v>
      </c>
      <c r="L601" s="217">
        <f>'Prv Dpt'!L156</f>
        <v>0</v>
      </c>
      <c r="M601" s="217">
        <f>'Prv Dpt'!M156</f>
        <v>0</v>
      </c>
      <c r="N601" s="217">
        <f>'Prv Dpt'!N156</f>
        <v>0</v>
      </c>
      <c r="O601" s="217">
        <f>'Prv Dpt'!O156</f>
        <v>0</v>
      </c>
      <c r="P601" s="217">
        <f>'Prv Dpt'!P156</f>
        <v>0</v>
      </c>
      <c r="Q601" s="217">
        <f>'Prv Dpt'!Q156</f>
        <v>0</v>
      </c>
      <c r="R601" s="217">
        <f>'Prv Dpt'!R156</f>
        <v>0</v>
      </c>
      <c r="S601" s="217">
        <f>'Prv Dpt'!S628</f>
        <v>0</v>
      </c>
      <c r="T601" s="217">
        <f>'Vasco Dpt'!T628</f>
        <v>0</v>
      </c>
      <c r="U601" s="217" t="str">
        <f t="shared" si="101"/>
        <v>0--0</v>
      </c>
      <c r="V601" s="217" t="str">
        <f t="shared" si="102"/>
        <v>0--0</v>
      </c>
      <c r="W601" s="217" t="e">
        <f t="shared" si="103"/>
        <v>#N/A</v>
      </c>
      <c r="X601" s="217" t="e">
        <f t="shared" si="104"/>
        <v>#N/A</v>
      </c>
      <c r="Y601" s="217" t="e">
        <f t="shared" si="105"/>
        <v>#N/A</v>
      </c>
      <c r="Z601" s="217" t="e">
        <f t="shared" si="106"/>
        <v>#N/A</v>
      </c>
      <c r="AA601" s="673" t="str">
        <f t="shared" si="100"/>
        <v>,</v>
      </c>
      <c r="AB601" s="217" t="str">
        <f t="shared" si="107"/>
        <v/>
      </c>
      <c r="AC601" s="682">
        <f t="shared" si="108"/>
        <v>0</v>
      </c>
      <c r="AD601" s="682">
        <f t="shared" si="109"/>
        <v>0</v>
      </c>
    </row>
    <row r="602" spans="1:30" ht="16.5" hidden="1" thickTop="1" thickBot="1" x14ac:dyDescent="0.3">
      <c r="A602" s="217" t="str">
        <f>'Prv Dpt'!A157</f>
        <v>BIG</v>
      </c>
      <c r="B602" s="217" t="str">
        <f>'Prv Dpt'!B157</f>
        <v>17A</v>
      </c>
      <c r="C602" s="217" t="str">
        <f>'Prv Dpt'!C157</f>
        <v>PRVDPT</v>
      </c>
      <c r="D602" s="217" t="str">
        <f>'Prv Dpt'!D157</f>
        <v>------</v>
      </c>
      <c r="E602" s="217" t="str">
        <f>'Prv Dpt'!E157</f>
        <v>PNJ</v>
      </c>
      <c r="F602" s="217">
        <f>'Prv Dpt'!F157</f>
        <v>0</v>
      </c>
      <c r="G602" s="217">
        <f>'Prv Dpt'!G157</f>
        <v>6</v>
      </c>
      <c r="H602" s="667">
        <f>'Prv Dpt'!H157</f>
        <v>12</v>
      </c>
      <c r="I602" s="217">
        <f>'Prv Dpt'!I157</f>
        <v>0</v>
      </c>
      <c r="J602" s="670">
        <f>'Prv Dpt'!J157</f>
        <v>12.15</v>
      </c>
      <c r="K602" s="217">
        <f>'Prv Dpt'!K157</f>
        <v>0</v>
      </c>
      <c r="L602" s="217">
        <f>'Prv Dpt'!L157</f>
        <v>0</v>
      </c>
      <c r="M602" s="217">
        <f>'Prv Dpt'!M157</f>
        <v>0</v>
      </c>
      <c r="N602" s="217">
        <f>'Prv Dpt'!N157</f>
        <v>0</v>
      </c>
      <c r="O602" s="217">
        <f>'Prv Dpt'!O157</f>
        <v>0</v>
      </c>
      <c r="P602" s="217">
        <f>'Prv Dpt'!P157</f>
        <v>0</v>
      </c>
      <c r="Q602" s="217">
        <f>'Prv Dpt'!Q157</f>
        <v>0</v>
      </c>
      <c r="R602" s="217">
        <f>'Prv Dpt'!R157</f>
        <v>0</v>
      </c>
      <c r="S602" s="217">
        <f>'Prv Dpt'!S629</f>
        <v>0</v>
      </c>
      <c r="T602" s="217">
        <f>'Vasco Dpt'!T629</f>
        <v>0</v>
      </c>
      <c r="U602" s="217" t="str">
        <f t="shared" si="101"/>
        <v>PRVDPT--------PNJ</v>
      </c>
      <c r="V602" s="217" t="str">
        <f t="shared" si="102"/>
        <v>PNJ--------PRVDPT</v>
      </c>
      <c r="W602" s="217" t="e">
        <f t="shared" si="103"/>
        <v>#N/A</v>
      </c>
      <c r="X602" s="217" t="e">
        <f t="shared" si="104"/>
        <v>#N/A</v>
      </c>
      <c r="Y602" s="217" t="e">
        <f t="shared" si="105"/>
        <v>#N/A</v>
      </c>
      <c r="Z602" s="217" t="e">
        <f t="shared" si="106"/>
        <v>#N/A</v>
      </c>
      <c r="AA602" s="673" t="str">
        <f t="shared" si="100"/>
        <v>,</v>
      </c>
      <c r="AB602" s="217" t="str">
        <f t="shared" si="107"/>
        <v/>
      </c>
      <c r="AC602" s="682">
        <f t="shared" si="108"/>
        <v>12</v>
      </c>
      <c r="AD602" s="682">
        <f t="shared" si="109"/>
        <v>12.15</v>
      </c>
    </row>
    <row r="603" spans="1:30" ht="16.5" hidden="1" thickTop="1" thickBot="1" x14ac:dyDescent="0.3">
      <c r="A603" s="217" t="str">
        <f>'Prv Dpt'!A158</f>
        <v>BUS</v>
      </c>
      <c r="B603" s="217">
        <f>'Prv Dpt'!B158</f>
        <v>0</v>
      </c>
      <c r="C603" s="217" t="str">
        <f>'Prv Dpt'!C158</f>
        <v>PNJ</v>
      </c>
      <c r="D603" s="217" t="str">
        <f>'Prv Dpt'!D158</f>
        <v>CRT</v>
      </c>
      <c r="E603" s="217" t="str">
        <f>'Prv Dpt'!E158</f>
        <v>MRG</v>
      </c>
      <c r="F603" s="217">
        <f>'Prv Dpt'!F158</f>
        <v>31</v>
      </c>
      <c r="G603" s="217">
        <f>'Prv Dpt'!G158</f>
        <v>0</v>
      </c>
      <c r="H603" s="667">
        <f>'Prv Dpt'!H158</f>
        <v>12.25</v>
      </c>
      <c r="I603" s="217">
        <f>'Prv Dpt'!I158</f>
        <v>0</v>
      </c>
      <c r="J603" s="670">
        <f>'Prv Dpt'!J158</f>
        <v>13.25</v>
      </c>
      <c r="K603" s="217">
        <f>'Prv Dpt'!K158</f>
        <v>0</v>
      </c>
      <c r="L603" s="217">
        <f>'Prv Dpt'!L158</f>
        <v>0</v>
      </c>
      <c r="M603" s="217">
        <f>'Prv Dpt'!M158</f>
        <v>0</v>
      </c>
      <c r="N603" s="217">
        <f>'Prv Dpt'!N158</f>
        <v>0</v>
      </c>
      <c r="O603" s="217">
        <f>'Prv Dpt'!O158</f>
        <v>0</v>
      </c>
      <c r="P603" s="217">
        <f>'Prv Dpt'!P158</f>
        <v>0</v>
      </c>
      <c r="Q603" s="217">
        <f>'Prv Dpt'!Q158</f>
        <v>0</v>
      </c>
      <c r="R603" s="217">
        <f>'Prv Dpt'!R158</f>
        <v>0</v>
      </c>
      <c r="S603" s="217">
        <f>'Prv Dpt'!S630</f>
        <v>0</v>
      </c>
      <c r="T603" s="217">
        <f>'Vasco Dpt'!T630</f>
        <v>0</v>
      </c>
      <c r="U603" s="217" t="str">
        <f t="shared" si="101"/>
        <v>PNJ-CRT-MRG</v>
      </c>
      <c r="V603" s="217" t="str">
        <f t="shared" si="102"/>
        <v>MRG-CRT-PNJ</v>
      </c>
      <c r="W603" s="217" t="e">
        <f t="shared" si="103"/>
        <v>#N/A</v>
      </c>
      <c r="X603" s="217" t="str">
        <f t="shared" si="104"/>
        <v>vsg50</v>
      </c>
      <c r="Y603" s="217" t="str">
        <f t="shared" si="105"/>
        <v>pnj20</v>
      </c>
      <c r="Z603" s="217" t="str">
        <f t="shared" si="106"/>
        <v>mrg147</v>
      </c>
      <c r="AA603" s="673" t="str">
        <f t="shared" si="100"/>
        <v>prv57,pnj20</v>
      </c>
      <c r="AB603" s="217" t="str">
        <f t="shared" si="107"/>
        <v>onward</v>
      </c>
      <c r="AC603" s="682">
        <f t="shared" si="108"/>
        <v>12.25</v>
      </c>
      <c r="AD603" s="682">
        <f t="shared" si="109"/>
        <v>13.25</v>
      </c>
    </row>
    <row r="604" spans="1:30" ht="16.5" hidden="1" thickTop="1" thickBot="1" x14ac:dyDescent="0.3">
      <c r="A604" s="217">
        <f>'Prv Dpt'!A159</f>
        <v>0</v>
      </c>
      <c r="B604" s="217">
        <f>'Prv Dpt'!B159</f>
        <v>0</v>
      </c>
      <c r="C604" s="217" t="str">
        <f>'Prv Dpt'!C159</f>
        <v>MRG</v>
      </c>
      <c r="D604" s="217" t="str">
        <f>'Prv Dpt'!D159</f>
        <v>BCH</v>
      </c>
      <c r="E604" s="217" t="str">
        <f>'Prv Dpt'!E159</f>
        <v>PNJ</v>
      </c>
      <c r="F604" s="217">
        <f>'Prv Dpt'!F159</f>
        <v>84</v>
      </c>
      <c r="G604" s="217">
        <f>'Prv Dpt'!G159</f>
        <v>0</v>
      </c>
      <c r="H604" s="667">
        <f>'Prv Dpt'!H159</f>
        <v>13.4</v>
      </c>
      <c r="I604" s="217">
        <f>'Prv Dpt'!I159</f>
        <v>0</v>
      </c>
      <c r="J604" s="670">
        <f>'Prv Dpt'!J159</f>
        <v>16.399999999999999</v>
      </c>
      <c r="K604" s="217">
        <f>'Prv Dpt'!K159</f>
        <v>0</v>
      </c>
      <c r="L604" s="217">
        <f>'Prv Dpt'!L159</f>
        <v>0</v>
      </c>
      <c r="M604" s="217">
        <f>'Prv Dpt'!M159</f>
        <v>0</v>
      </c>
      <c r="N604" s="217">
        <f>'Prv Dpt'!N159</f>
        <v>0</v>
      </c>
      <c r="O604" s="217">
        <f>'Prv Dpt'!O159</f>
        <v>0</v>
      </c>
      <c r="P604" s="217">
        <f>'Prv Dpt'!P159</f>
        <v>0</v>
      </c>
      <c r="Q604" s="217">
        <f>'Prv Dpt'!Q159</f>
        <v>0</v>
      </c>
      <c r="R604" s="217">
        <f>'Prv Dpt'!R159</f>
        <v>0</v>
      </c>
      <c r="S604" s="217">
        <f>'Prv Dpt'!S631</f>
        <v>0</v>
      </c>
      <c r="T604" s="217">
        <f>'Vasco Dpt'!T631</f>
        <v>0</v>
      </c>
      <c r="U604" s="217" t="str">
        <f t="shared" si="101"/>
        <v>MRG-BCH-PNJ</v>
      </c>
      <c r="V604" s="217" t="str">
        <f t="shared" si="102"/>
        <v>PNJ-BCH-MRG</v>
      </c>
      <c r="W604" s="217" t="e">
        <f t="shared" si="103"/>
        <v>#N/A</v>
      </c>
      <c r="X604" s="217" t="e">
        <f t="shared" si="104"/>
        <v>#N/A</v>
      </c>
      <c r="Y604" s="217" t="e">
        <f t="shared" si="105"/>
        <v>#N/A</v>
      </c>
      <c r="Z604" s="217" t="e">
        <f t="shared" si="106"/>
        <v>#N/A</v>
      </c>
      <c r="AA604" s="673" t="str">
        <f t="shared" si="100"/>
        <v>,</v>
      </c>
      <c r="AB604" s="217" t="str">
        <f t="shared" si="107"/>
        <v/>
      </c>
      <c r="AC604" s="682">
        <f t="shared" si="108"/>
        <v>13.4</v>
      </c>
      <c r="AD604" s="682">
        <f t="shared" si="109"/>
        <v>16.399999999999999</v>
      </c>
    </row>
    <row r="605" spans="1:30" ht="16.5" hidden="1" thickTop="1" thickBot="1" x14ac:dyDescent="0.3">
      <c r="A605" s="217">
        <f>'Prv Dpt'!A160</f>
        <v>0</v>
      </c>
      <c r="B605" s="217">
        <f>'Prv Dpt'!B160</f>
        <v>0</v>
      </c>
      <c r="C605" s="217" t="str">
        <f>'Prv Dpt'!C160</f>
        <v>PNJ</v>
      </c>
      <c r="D605" s="217" t="str">
        <f>'Prv Dpt'!D160</f>
        <v>BBL</v>
      </c>
      <c r="E605" s="217" t="str">
        <f>'Prv Dpt'!E160</f>
        <v>PNJ</v>
      </c>
      <c r="F605" s="217">
        <f>'Prv Dpt'!F160</f>
        <v>10</v>
      </c>
      <c r="G605" s="217">
        <f>'Prv Dpt'!G160</f>
        <v>0</v>
      </c>
      <c r="H605" s="667">
        <f>'Prv Dpt'!H160</f>
        <v>17.149999999999999</v>
      </c>
      <c r="I605" s="217">
        <f>'Prv Dpt'!I160</f>
        <v>0</v>
      </c>
      <c r="J605" s="670">
        <f>'Prv Dpt'!J160</f>
        <v>17.45</v>
      </c>
      <c r="K605" s="217">
        <f>'Prv Dpt'!K160</f>
        <v>0</v>
      </c>
      <c r="L605" s="217">
        <f>'Prv Dpt'!L160</f>
        <v>0</v>
      </c>
      <c r="M605" s="217">
        <f>'Prv Dpt'!M160</f>
        <v>0</v>
      </c>
      <c r="N605" s="217">
        <f>'Prv Dpt'!N160</f>
        <v>0</v>
      </c>
      <c r="O605" s="217">
        <f>'Prv Dpt'!O160</f>
        <v>0</v>
      </c>
      <c r="P605" s="217">
        <f>'Prv Dpt'!P160</f>
        <v>0</v>
      </c>
      <c r="Q605" s="217">
        <f>'Prv Dpt'!Q160</f>
        <v>0</v>
      </c>
      <c r="R605" s="217">
        <f>'Prv Dpt'!R160</f>
        <v>0</v>
      </c>
      <c r="S605" s="217">
        <f>'Prv Dpt'!S632</f>
        <v>0</v>
      </c>
      <c r="T605" s="217">
        <f>'Vasco Dpt'!T632</f>
        <v>0</v>
      </c>
      <c r="U605" s="217" t="str">
        <f t="shared" si="101"/>
        <v>PNJ-BBL-PNJ</v>
      </c>
      <c r="V605" s="217" t="str">
        <f t="shared" si="102"/>
        <v>PNJ-BBL-PNJ</v>
      </c>
      <c r="W605" s="217" t="e">
        <f t="shared" si="103"/>
        <v>#N/A</v>
      </c>
      <c r="X605" s="217" t="e">
        <f t="shared" si="104"/>
        <v>#N/A</v>
      </c>
      <c r="Y605" s="217" t="e">
        <f t="shared" si="105"/>
        <v>#N/A</v>
      </c>
      <c r="Z605" s="217" t="e">
        <f t="shared" si="106"/>
        <v>#N/A</v>
      </c>
      <c r="AA605" s="673" t="str">
        <f t="shared" si="100"/>
        <v>,</v>
      </c>
      <c r="AB605" s="217" t="str">
        <f t="shared" si="107"/>
        <v/>
      </c>
      <c r="AC605" s="682">
        <f t="shared" si="108"/>
        <v>17.149999999999999</v>
      </c>
      <c r="AD605" s="682">
        <f t="shared" si="109"/>
        <v>17.45</v>
      </c>
    </row>
    <row r="606" spans="1:30" ht="16.5" hidden="1" thickTop="1" thickBot="1" x14ac:dyDescent="0.3">
      <c r="A606" s="217">
        <f>'Prv Dpt'!A161</f>
        <v>0</v>
      </c>
      <c r="B606" s="217">
        <f>'Prv Dpt'!B161</f>
        <v>0</v>
      </c>
      <c r="C606" s="217" t="str">
        <f>'Prv Dpt'!C161</f>
        <v>PNJ</v>
      </c>
      <c r="D606" s="217" t="str">
        <f>'Prv Dpt'!D161</f>
        <v>DMG</v>
      </c>
      <c r="E606" s="217" t="str">
        <f>'Prv Dpt'!E161</f>
        <v>USAP</v>
      </c>
      <c r="F606" s="217">
        <f>'Prv Dpt'!F161</f>
        <v>50</v>
      </c>
      <c r="G606" s="217">
        <f>'Prv Dpt'!G161</f>
        <v>0</v>
      </c>
      <c r="H606" s="667">
        <f>'Prv Dpt'!H161</f>
        <v>18.149999999999999</v>
      </c>
      <c r="I606" s="217">
        <f>'Prv Dpt'!I161</f>
        <v>0</v>
      </c>
      <c r="J606" s="670">
        <f>'Prv Dpt'!J161</f>
        <v>19.55</v>
      </c>
      <c r="K606" s="217">
        <f>'Prv Dpt'!K161</f>
        <v>1</v>
      </c>
      <c r="L606" s="217">
        <f>'Prv Dpt'!L161</f>
        <v>1</v>
      </c>
      <c r="M606" s="217">
        <f>'Prv Dpt'!M161</f>
        <v>8.35</v>
      </c>
      <c r="N606" s="217">
        <f>'Prv Dpt'!N161</f>
        <v>7.1</v>
      </c>
      <c r="O606" s="217">
        <f>'Prv Dpt'!O161</f>
        <v>175</v>
      </c>
      <c r="P606" s="217">
        <f>'Prv Dpt'!P161</f>
        <v>0</v>
      </c>
      <c r="Q606" s="217">
        <f>'Prv Dpt'!Q161</f>
        <v>0</v>
      </c>
      <c r="R606" s="217">
        <f>'Prv Dpt'!R161</f>
        <v>0</v>
      </c>
      <c r="S606" s="217">
        <f>'Prv Dpt'!S633</f>
        <v>0</v>
      </c>
      <c r="T606" s="217">
        <f>'Vasco Dpt'!T633</f>
        <v>0</v>
      </c>
      <c r="U606" s="217" t="str">
        <f t="shared" si="101"/>
        <v>PNJ-DMG-USAP</v>
      </c>
      <c r="V606" s="217" t="str">
        <f t="shared" si="102"/>
        <v>USAP-DMG-PNJ</v>
      </c>
      <c r="W606" s="217" t="e">
        <f t="shared" si="103"/>
        <v>#N/A</v>
      </c>
      <c r="X606" s="217" t="e">
        <f t="shared" si="104"/>
        <v>#N/A</v>
      </c>
      <c r="Y606" s="217" t="str">
        <f t="shared" si="105"/>
        <v>prv159</v>
      </c>
      <c r="Z606" s="217" t="e">
        <f t="shared" si="106"/>
        <v>#N/A</v>
      </c>
      <c r="AA606" s="673" t="str">
        <f t="shared" si="100"/>
        <v>prv159,prv159</v>
      </c>
      <c r="AB606" s="217" t="str">
        <f t="shared" si="107"/>
        <v>onward</v>
      </c>
      <c r="AC606" s="682">
        <f t="shared" si="108"/>
        <v>18.149999999999999</v>
      </c>
      <c r="AD606" s="682">
        <f t="shared" si="109"/>
        <v>19.55</v>
      </c>
    </row>
    <row r="607" spans="1:30" ht="16.5" hidden="1" thickTop="1" thickBot="1" x14ac:dyDescent="0.3">
      <c r="A607" s="217">
        <f>'Prv Dpt'!A162</f>
        <v>0</v>
      </c>
      <c r="B607" s="217">
        <f>'Prv Dpt'!B162</f>
        <v>17</v>
      </c>
      <c r="C607" s="217" t="str">
        <f>'Prv Dpt'!C162</f>
        <v>USAP</v>
      </c>
      <c r="D607" s="217" t="str">
        <f>'Prv Dpt'!D162</f>
        <v>DMG</v>
      </c>
      <c r="E607" s="217" t="str">
        <f>'Prv Dpt'!E162</f>
        <v>PNJ</v>
      </c>
      <c r="F607" s="217">
        <f>'Prv Dpt'!F162</f>
        <v>50</v>
      </c>
      <c r="G607" s="217">
        <f>'Prv Dpt'!G162</f>
        <v>0</v>
      </c>
      <c r="H607" s="667">
        <f>'Prv Dpt'!H162</f>
        <v>6.3</v>
      </c>
      <c r="I607" s="217">
        <f>'Prv Dpt'!I162</f>
        <v>0</v>
      </c>
      <c r="J607" s="670">
        <f>'Prv Dpt'!J162</f>
        <v>8.1</v>
      </c>
      <c r="K607" s="217">
        <f>'Prv Dpt'!K162</f>
        <v>0</v>
      </c>
      <c r="L607" s="217">
        <f>'Prv Dpt'!L162</f>
        <v>0</v>
      </c>
      <c r="M607" s="217">
        <f>'Prv Dpt'!M162</f>
        <v>0</v>
      </c>
      <c r="N607" s="217">
        <f>'Prv Dpt'!N162</f>
        <v>0</v>
      </c>
      <c r="O607" s="217">
        <f>'Prv Dpt'!O162</f>
        <v>0</v>
      </c>
      <c r="P607" s="217">
        <f>'Prv Dpt'!P162</f>
        <v>0</v>
      </c>
      <c r="Q607" s="217">
        <f>'Prv Dpt'!Q162</f>
        <v>0</v>
      </c>
      <c r="R607" s="217">
        <f>'Prv Dpt'!R162</f>
        <v>0</v>
      </c>
      <c r="S607" s="217">
        <f>'Prv Dpt'!S634</f>
        <v>0</v>
      </c>
      <c r="T607" s="217">
        <f>'Vasco Dpt'!T634</f>
        <v>0</v>
      </c>
      <c r="U607" s="217" t="str">
        <f t="shared" si="101"/>
        <v>USAP-DMG-PNJ</v>
      </c>
      <c r="V607" s="217" t="str">
        <f t="shared" si="102"/>
        <v>PNJ-DMG-USAP</v>
      </c>
      <c r="W607" s="217" t="e">
        <f t="shared" si="103"/>
        <v>#N/A</v>
      </c>
      <c r="X607" s="217" t="e">
        <f t="shared" si="104"/>
        <v>#N/A</v>
      </c>
      <c r="Y607" s="217" t="e">
        <f t="shared" si="105"/>
        <v>#N/A</v>
      </c>
      <c r="Z607" s="217" t="str">
        <f t="shared" si="106"/>
        <v>prv159</v>
      </c>
      <c r="AA607" s="673" t="str">
        <f t="shared" si="100"/>
        <v>prv159,prv159</v>
      </c>
      <c r="AB607" s="217" t="str">
        <f t="shared" si="107"/>
        <v>return</v>
      </c>
      <c r="AC607" s="682">
        <f t="shared" si="108"/>
        <v>6.3</v>
      </c>
      <c r="AD607" s="682">
        <f t="shared" si="109"/>
        <v>8.1</v>
      </c>
    </row>
    <row r="608" spans="1:30" ht="16.5" hidden="1" thickTop="1" thickBot="1" x14ac:dyDescent="0.3">
      <c r="A608" s="217">
        <f>'Prv Dpt'!A163</f>
        <v>0</v>
      </c>
      <c r="B608" s="217">
        <f>'Prv Dpt'!B163</f>
        <v>0</v>
      </c>
      <c r="C608" s="217" t="str">
        <f>'Prv Dpt'!C163</f>
        <v>PNJ</v>
      </c>
      <c r="D608" s="217" t="str">
        <f>'Prv Dpt'!D163</f>
        <v>CRT</v>
      </c>
      <c r="E608" s="217" t="str">
        <f>'Prv Dpt'!E163</f>
        <v>MRG</v>
      </c>
      <c r="F608" s="217">
        <f>'Prv Dpt'!F163</f>
        <v>31</v>
      </c>
      <c r="G608" s="217">
        <f>'Prv Dpt'!G163</f>
        <v>0</v>
      </c>
      <c r="H608" s="667">
        <f>'Prv Dpt'!H163</f>
        <v>8.25</v>
      </c>
      <c r="I608" s="217">
        <f>'Prv Dpt'!I163</f>
        <v>0</v>
      </c>
      <c r="J608" s="670">
        <f>'Prv Dpt'!J163</f>
        <v>9.25</v>
      </c>
      <c r="K608" s="217">
        <f>'Prv Dpt'!K163</f>
        <v>0</v>
      </c>
      <c r="L608" s="217">
        <f>'Prv Dpt'!L163</f>
        <v>0</v>
      </c>
      <c r="M608" s="217">
        <f>'Prv Dpt'!M163</f>
        <v>0</v>
      </c>
      <c r="N608" s="217">
        <f>'Prv Dpt'!N163</f>
        <v>0</v>
      </c>
      <c r="O608" s="217">
        <f>'Prv Dpt'!O163</f>
        <v>0</v>
      </c>
      <c r="P608" s="217">
        <f>'Prv Dpt'!P163</f>
        <v>0</v>
      </c>
      <c r="Q608" s="217">
        <f>'Prv Dpt'!Q163</f>
        <v>0</v>
      </c>
      <c r="R608" s="217">
        <f>'Prv Dpt'!R163</f>
        <v>0</v>
      </c>
      <c r="S608" s="217">
        <f>'Prv Dpt'!S635</f>
        <v>0</v>
      </c>
      <c r="T608" s="217">
        <f>'Vasco Dpt'!T635</f>
        <v>0</v>
      </c>
      <c r="U608" s="217" t="str">
        <f t="shared" si="101"/>
        <v>PNJ-CRT-MRG</v>
      </c>
      <c r="V608" s="217" t="str">
        <f t="shared" si="102"/>
        <v>MRG-CRT-PNJ</v>
      </c>
      <c r="W608" s="217" t="e">
        <f t="shared" si="103"/>
        <v>#N/A</v>
      </c>
      <c r="X608" s="217" t="str">
        <f t="shared" si="104"/>
        <v>vsg50</v>
      </c>
      <c r="Y608" s="217" t="str">
        <f t="shared" si="105"/>
        <v>pnj20</v>
      </c>
      <c r="Z608" s="217" t="str">
        <f t="shared" si="106"/>
        <v>mrg147</v>
      </c>
      <c r="AA608" s="673" t="str">
        <f t="shared" si="100"/>
        <v>prv57,pnj20</v>
      </c>
      <c r="AB608" s="217" t="str">
        <f t="shared" si="107"/>
        <v>onward</v>
      </c>
      <c r="AC608" s="682">
        <f t="shared" si="108"/>
        <v>8.25</v>
      </c>
      <c r="AD608" s="682">
        <f t="shared" si="109"/>
        <v>9.25</v>
      </c>
    </row>
    <row r="609" spans="1:30" ht="16.5" hidden="1" thickTop="1" thickBot="1" x14ac:dyDescent="0.3">
      <c r="A609" s="217">
        <f>'Prv Dpt'!A164</f>
        <v>0</v>
      </c>
      <c r="B609" s="217">
        <f>'Prv Dpt'!B164</f>
        <v>0</v>
      </c>
      <c r="C609" s="217" t="str">
        <f>'Prv Dpt'!C164</f>
        <v>MG</v>
      </c>
      <c r="D609" s="217" t="str">
        <f>'Prv Dpt'!D164</f>
        <v>CRT</v>
      </c>
      <c r="E609" s="217" t="str">
        <f>'Prv Dpt'!E164</f>
        <v>PNJ</v>
      </c>
      <c r="F609" s="217">
        <f>'Prv Dpt'!F164</f>
        <v>31</v>
      </c>
      <c r="G609" s="217">
        <f>'Prv Dpt'!G164</f>
        <v>0</v>
      </c>
      <c r="H609" s="667">
        <f>'Prv Dpt'!H164</f>
        <v>9.4</v>
      </c>
      <c r="I609" s="217">
        <f>'Prv Dpt'!I164</f>
        <v>0</v>
      </c>
      <c r="J609" s="670">
        <f>'Prv Dpt'!J164</f>
        <v>10.4</v>
      </c>
      <c r="K609" s="217">
        <f>'Prv Dpt'!K164</f>
        <v>0</v>
      </c>
      <c r="L609" s="217">
        <f>'Prv Dpt'!L164</f>
        <v>0</v>
      </c>
      <c r="M609" s="217">
        <f>'Prv Dpt'!M164</f>
        <v>0</v>
      </c>
      <c r="N609" s="217">
        <f>'Prv Dpt'!N164</f>
        <v>0</v>
      </c>
      <c r="O609" s="217">
        <f>'Prv Dpt'!O164</f>
        <v>0</v>
      </c>
      <c r="P609" s="217">
        <f>'Prv Dpt'!P164</f>
        <v>0</v>
      </c>
      <c r="Q609" s="217">
        <f>'Prv Dpt'!Q164</f>
        <v>0</v>
      </c>
      <c r="R609" s="217">
        <f>'Prv Dpt'!R164</f>
        <v>0</v>
      </c>
      <c r="S609" s="217">
        <f>'Prv Dpt'!S636</f>
        <v>0</v>
      </c>
      <c r="T609" s="217">
        <f>'Vasco Dpt'!T636</f>
        <v>0</v>
      </c>
      <c r="U609" s="217" t="str">
        <f t="shared" si="101"/>
        <v>MG-CRT-PNJ</v>
      </c>
      <c r="V609" s="217" t="str">
        <f t="shared" si="102"/>
        <v>PNJ-CRT-MG</v>
      </c>
      <c r="W609" s="217" t="e">
        <f t="shared" si="103"/>
        <v>#N/A</v>
      </c>
      <c r="X609" s="217" t="e">
        <f t="shared" si="104"/>
        <v>#N/A</v>
      </c>
      <c r="Y609" s="217" t="e">
        <f t="shared" si="105"/>
        <v>#N/A</v>
      </c>
      <c r="Z609" s="217" t="e">
        <f t="shared" si="106"/>
        <v>#N/A</v>
      </c>
      <c r="AA609" s="673" t="str">
        <f t="shared" si="100"/>
        <v>,</v>
      </c>
      <c r="AB609" s="217" t="str">
        <f t="shared" si="107"/>
        <v/>
      </c>
      <c r="AC609" s="682">
        <f t="shared" si="108"/>
        <v>9.4</v>
      </c>
      <c r="AD609" s="682">
        <f t="shared" si="109"/>
        <v>10.4</v>
      </c>
    </row>
    <row r="610" spans="1:30" ht="16.5" hidden="1" thickTop="1" thickBot="1" x14ac:dyDescent="0.3">
      <c r="A610" s="217">
        <f>'Prv Dpt'!A165</f>
        <v>0</v>
      </c>
      <c r="B610" s="217">
        <f>'Prv Dpt'!B165</f>
        <v>0</v>
      </c>
      <c r="C610" s="217" t="str">
        <f>'Prv Dpt'!C165</f>
        <v>PNJ</v>
      </c>
      <c r="D610" s="217" t="str">
        <f>'Prv Dpt'!D165</f>
        <v>------</v>
      </c>
      <c r="E610" s="217" t="str">
        <f>'Prv Dpt'!E165</f>
        <v>PRVDPT</v>
      </c>
      <c r="F610" s="217">
        <f>'Prv Dpt'!F165</f>
        <v>0</v>
      </c>
      <c r="G610" s="217">
        <f>'Prv Dpt'!G165</f>
        <v>6</v>
      </c>
      <c r="H610" s="667">
        <f>'Prv Dpt'!H165</f>
        <v>10.4</v>
      </c>
      <c r="I610" s="217">
        <f>'Prv Dpt'!I165</f>
        <v>0</v>
      </c>
      <c r="J610" s="670">
        <f>'Prv Dpt'!J165</f>
        <v>10.5</v>
      </c>
      <c r="K610" s="217">
        <f>'Prv Dpt'!K165</f>
        <v>0</v>
      </c>
      <c r="L610" s="217">
        <f>'Prv Dpt'!L165</f>
        <v>0</v>
      </c>
      <c r="M610" s="217">
        <f>'Prv Dpt'!M165</f>
        <v>0</v>
      </c>
      <c r="N610" s="217">
        <f>'Prv Dpt'!N165</f>
        <v>0</v>
      </c>
      <c r="O610" s="217">
        <f>'Prv Dpt'!O165</f>
        <v>112</v>
      </c>
      <c r="P610" s="217">
        <f>'Prv Dpt'!P165</f>
        <v>0</v>
      </c>
      <c r="Q610" s="217">
        <f>'Prv Dpt'!Q165</f>
        <v>0</v>
      </c>
      <c r="R610" s="217">
        <f>'Prv Dpt'!R165</f>
        <v>0</v>
      </c>
      <c r="S610" s="217">
        <f>'Prv Dpt'!S637</f>
        <v>0</v>
      </c>
      <c r="T610" s="217">
        <f>'Vasco Dpt'!T637</f>
        <v>0</v>
      </c>
      <c r="U610" s="217" t="str">
        <f t="shared" si="101"/>
        <v>PNJ--------PRVDPT</v>
      </c>
      <c r="V610" s="217" t="str">
        <f t="shared" si="102"/>
        <v>PRVDPT--------PNJ</v>
      </c>
      <c r="W610" s="217" t="e">
        <f t="shared" si="103"/>
        <v>#N/A</v>
      </c>
      <c r="X610" s="217" t="e">
        <f t="shared" si="104"/>
        <v>#N/A</v>
      </c>
      <c r="Y610" s="217" t="e">
        <f t="shared" si="105"/>
        <v>#N/A</v>
      </c>
      <c r="Z610" s="217" t="e">
        <f t="shared" si="106"/>
        <v>#N/A</v>
      </c>
      <c r="AA610" s="673" t="str">
        <f t="shared" si="100"/>
        <v>,</v>
      </c>
      <c r="AB610" s="217" t="str">
        <f t="shared" si="107"/>
        <v/>
      </c>
      <c r="AC610" s="682">
        <f t="shared" si="108"/>
        <v>10.4</v>
      </c>
      <c r="AD610" s="682">
        <f t="shared" si="109"/>
        <v>10.5</v>
      </c>
    </row>
    <row r="611" spans="1:30" ht="16.5" hidden="1" thickTop="1" thickBot="1" x14ac:dyDescent="0.3">
      <c r="A611" s="217">
        <f>'Prv Dpt'!A166</f>
        <v>0</v>
      </c>
      <c r="B611" s="217">
        <f>'Prv Dpt'!B166</f>
        <v>0</v>
      </c>
      <c r="C611" s="217">
        <f>'Prv Dpt'!C166</f>
        <v>0</v>
      </c>
      <c r="D611" s="217">
        <f>'Prv Dpt'!D166</f>
        <v>0</v>
      </c>
      <c r="E611" s="217">
        <f>'Prv Dpt'!E166</f>
        <v>0</v>
      </c>
      <c r="F611" s="217">
        <f>'Prv Dpt'!F166</f>
        <v>0</v>
      </c>
      <c r="G611" s="217">
        <f>'Prv Dpt'!G166</f>
        <v>0</v>
      </c>
      <c r="H611" s="667">
        <f>'Prv Dpt'!H166</f>
        <v>0</v>
      </c>
      <c r="I611" s="217">
        <f>'Prv Dpt'!I166</f>
        <v>0</v>
      </c>
      <c r="J611" s="670">
        <f>'Prv Dpt'!J166</f>
        <v>0</v>
      </c>
      <c r="K611" s="217">
        <f>'Prv Dpt'!K166</f>
        <v>0</v>
      </c>
      <c r="L611" s="217">
        <f>'Prv Dpt'!L166</f>
        <v>0</v>
      </c>
      <c r="M611" s="217">
        <f>'Prv Dpt'!M166</f>
        <v>0</v>
      </c>
      <c r="N611" s="217">
        <f>'Prv Dpt'!N166</f>
        <v>0</v>
      </c>
      <c r="O611" s="217">
        <f>'Prv Dpt'!O166</f>
        <v>0</v>
      </c>
      <c r="P611" s="217">
        <f>'Prv Dpt'!P166</f>
        <v>0</v>
      </c>
      <c r="Q611" s="217">
        <f>'Prv Dpt'!Q166</f>
        <v>0</v>
      </c>
      <c r="R611" s="217">
        <f>'Prv Dpt'!R166</f>
        <v>0</v>
      </c>
      <c r="S611" s="217">
        <f>'Prv Dpt'!S638</f>
        <v>0</v>
      </c>
      <c r="T611" s="217">
        <f>'Vasco Dpt'!T638</f>
        <v>0</v>
      </c>
      <c r="U611" s="217" t="str">
        <f t="shared" si="101"/>
        <v>0--0</v>
      </c>
      <c r="V611" s="217" t="str">
        <f t="shared" si="102"/>
        <v>0--0</v>
      </c>
      <c r="W611" s="217" t="e">
        <f t="shared" si="103"/>
        <v>#N/A</v>
      </c>
      <c r="X611" s="217" t="e">
        <f t="shared" si="104"/>
        <v>#N/A</v>
      </c>
      <c r="Y611" s="217" t="e">
        <f t="shared" si="105"/>
        <v>#N/A</v>
      </c>
      <c r="Z611" s="217" t="e">
        <f t="shared" si="106"/>
        <v>#N/A</v>
      </c>
      <c r="AA611" s="673" t="str">
        <f t="shared" si="100"/>
        <v>,</v>
      </c>
      <c r="AB611" s="217" t="str">
        <f t="shared" si="107"/>
        <v/>
      </c>
      <c r="AC611" s="682">
        <f t="shared" si="108"/>
        <v>0</v>
      </c>
      <c r="AD611" s="682">
        <f t="shared" si="109"/>
        <v>0</v>
      </c>
    </row>
    <row r="612" spans="1:30" ht="16.5" hidden="1" thickTop="1" thickBot="1" x14ac:dyDescent="0.3">
      <c r="A612" s="217">
        <f>'Prv Dpt'!A167</f>
        <v>0</v>
      </c>
      <c r="B612" s="217" t="str">
        <f>'Prv Dpt'!B167</f>
        <v>18A</v>
      </c>
      <c r="C612" s="217" t="str">
        <f>'Prv Dpt'!C167</f>
        <v>PRVDPT</v>
      </c>
      <c r="D612" s="217" t="str">
        <f>'Prv Dpt'!D167</f>
        <v>Nerul</v>
      </c>
      <c r="E612" s="217" t="str">
        <f>'Prv Dpt'!E167</f>
        <v>Mushtifund Cujira/ PNJ</v>
      </c>
      <c r="F612" s="217">
        <f>'Prv Dpt'!F167</f>
        <v>25</v>
      </c>
      <c r="G612" s="217">
        <f>'Prv Dpt'!G167</f>
        <v>0</v>
      </c>
      <c r="H612" s="667">
        <f>'Prv Dpt'!H167</f>
        <v>6.3</v>
      </c>
      <c r="I612" s="217">
        <f>'Prv Dpt'!I167</f>
        <v>0</v>
      </c>
      <c r="J612" s="670">
        <f>'Prv Dpt'!J167</f>
        <v>0</v>
      </c>
      <c r="K612" s="217">
        <f>'Prv Dpt'!K167</f>
        <v>0</v>
      </c>
      <c r="L612" s="217">
        <f>'Prv Dpt'!L167</f>
        <v>0</v>
      </c>
      <c r="M612" s="217">
        <f>'Prv Dpt'!M167</f>
        <v>0</v>
      </c>
      <c r="N612" s="217">
        <f>'Prv Dpt'!N167</f>
        <v>0</v>
      </c>
      <c r="O612" s="217">
        <f>'Prv Dpt'!O167</f>
        <v>0</v>
      </c>
      <c r="P612" s="217">
        <f>'Prv Dpt'!P167</f>
        <v>0</v>
      </c>
      <c r="Q612" s="217">
        <f>'Prv Dpt'!Q167</f>
        <v>0</v>
      </c>
      <c r="R612" s="217">
        <f>'Prv Dpt'!R167</f>
        <v>0</v>
      </c>
      <c r="S612" s="217">
        <f>'Prv Dpt'!S639</f>
        <v>0</v>
      </c>
      <c r="T612" s="217">
        <f>'Vasco Dpt'!T639</f>
        <v>0</v>
      </c>
      <c r="U612" s="217" t="str">
        <f t="shared" si="101"/>
        <v>PRVDPT-Nerul-Mushtifund Cujira/ PNJ</v>
      </c>
      <c r="V612" s="217" t="str">
        <f t="shared" si="102"/>
        <v>Mushtifund Cujira/ PNJ-Nerul-PRVDPT</v>
      </c>
      <c r="W612" s="217" t="e">
        <f t="shared" si="103"/>
        <v>#N/A</v>
      </c>
      <c r="X612" s="217" t="e">
        <f t="shared" si="104"/>
        <v>#N/A</v>
      </c>
      <c r="Y612" s="217" t="e">
        <f t="shared" si="105"/>
        <v>#N/A</v>
      </c>
      <c r="Z612" s="217" t="e">
        <f t="shared" si="106"/>
        <v>#N/A</v>
      </c>
      <c r="AA612" s="673" t="str">
        <f t="shared" si="100"/>
        <v>,</v>
      </c>
      <c r="AB612" s="217" t="str">
        <f t="shared" si="107"/>
        <v/>
      </c>
      <c r="AC612" s="682">
        <f t="shared" si="108"/>
        <v>6.3</v>
      </c>
      <c r="AD612" s="682">
        <f t="shared" si="109"/>
        <v>0</v>
      </c>
    </row>
    <row r="613" spans="1:30" ht="16.5" hidden="1" thickTop="1" thickBot="1" x14ac:dyDescent="0.3">
      <c r="A613" s="217">
        <f>'Prv Dpt'!A168</f>
        <v>0</v>
      </c>
      <c r="B613" s="217">
        <f>'Prv Dpt'!B168</f>
        <v>0</v>
      </c>
      <c r="C613" s="217" t="str">
        <f>'Prv Dpt'!C168</f>
        <v>PNJ</v>
      </c>
      <c r="D613" s="217">
        <f>'Prv Dpt'!D168</f>
        <v>0</v>
      </c>
      <c r="E613" s="217" t="str">
        <f>'Prv Dpt'!E168</f>
        <v>MRG</v>
      </c>
      <c r="F613" s="217">
        <f>'Prv Dpt'!F168</f>
        <v>31</v>
      </c>
      <c r="G613" s="217">
        <f>'Prv Dpt'!G168</f>
        <v>0</v>
      </c>
      <c r="H613" s="667">
        <f>'Prv Dpt'!H168</f>
        <v>0</v>
      </c>
      <c r="I613" s="217">
        <f>'Prv Dpt'!I168</f>
        <v>0</v>
      </c>
      <c r="J613" s="670">
        <f>'Prv Dpt'!J168</f>
        <v>0</v>
      </c>
      <c r="K613" s="217">
        <f>'Prv Dpt'!K168</f>
        <v>0</v>
      </c>
      <c r="L613" s="217">
        <f>'Prv Dpt'!L168</f>
        <v>0</v>
      </c>
      <c r="M613" s="217">
        <f>'Prv Dpt'!M168</f>
        <v>0</v>
      </c>
      <c r="N613" s="217">
        <f>'Prv Dpt'!N168</f>
        <v>0</v>
      </c>
      <c r="O613" s="217">
        <f>'Prv Dpt'!O168</f>
        <v>0</v>
      </c>
      <c r="P613" s="217">
        <f>'Prv Dpt'!P168</f>
        <v>0</v>
      </c>
      <c r="Q613" s="217">
        <f>'Prv Dpt'!Q168</f>
        <v>0</v>
      </c>
      <c r="R613" s="217">
        <f>'Prv Dpt'!R168</f>
        <v>0</v>
      </c>
      <c r="S613" s="217">
        <f>'Prv Dpt'!S640</f>
        <v>0</v>
      </c>
      <c r="T613" s="217">
        <f>'Vasco Dpt'!T640</f>
        <v>0</v>
      </c>
      <c r="U613" s="217" t="str">
        <f t="shared" si="101"/>
        <v>PNJ--MRG</v>
      </c>
      <c r="V613" s="217" t="str">
        <f t="shared" si="102"/>
        <v>MRG--PNJ</v>
      </c>
      <c r="W613" s="217" t="e">
        <f t="shared" si="103"/>
        <v>#N/A</v>
      </c>
      <c r="X613" s="217" t="e">
        <f t="shared" si="104"/>
        <v>#N/A</v>
      </c>
      <c r="Y613" s="217" t="e">
        <f t="shared" si="105"/>
        <v>#N/A</v>
      </c>
      <c r="Z613" s="217" t="str">
        <f t="shared" si="106"/>
        <v>mrg39</v>
      </c>
      <c r="AA613" s="673" t="str">
        <f t="shared" si="100"/>
        <v>,mrg39</v>
      </c>
      <c r="AB613" s="217" t="str">
        <f t="shared" si="107"/>
        <v>return</v>
      </c>
      <c r="AC613" s="682">
        <f t="shared" si="108"/>
        <v>0</v>
      </c>
      <c r="AD613" s="682">
        <f t="shared" si="109"/>
        <v>0</v>
      </c>
    </row>
    <row r="614" spans="1:30" ht="16.5" thickTop="1" thickBot="1" x14ac:dyDescent="0.3">
      <c r="A614" s="217">
        <f>'Prv Dpt'!A169</f>
        <v>0</v>
      </c>
      <c r="B614" s="217">
        <f>'Prv Dpt'!B169</f>
        <v>0</v>
      </c>
      <c r="C614" s="217" t="str">
        <f>'Prv Dpt'!C169</f>
        <v>MRG</v>
      </c>
      <c r="D614" s="217">
        <f>'Prv Dpt'!D169</f>
        <v>0</v>
      </c>
      <c r="E614" s="217" t="str">
        <f>'Prv Dpt'!E169</f>
        <v>PNJ</v>
      </c>
      <c r="F614" s="217">
        <f>'Prv Dpt'!F169</f>
        <v>31</v>
      </c>
      <c r="G614" s="217">
        <f>'Prv Dpt'!G169</f>
        <v>0</v>
      </c>
      <c r="H614" s="667">
        <f>'Prv Dpt'!H169</f>
        <v>0</v>
      </c>
      <c r="I614" s="217">
        <f>'Prv Dpt'!I169</f>
        <v>0</v>
      </c>
      <c r="J614" s="670">
        <f>'Prv Dpt'!J169</f>
        <v>0</v>
      </c>
      <c r="K614" s="217">
        <f>'Prv Dpt'!K169</f>
        <v>0</v>
      </c>
      <c r="L614" s="217">
        <f>'Prv Dpt'!L169</f>
        <v>0</v>
      </c>
      <c r="M614" s="217">
        <f>'Prv Dpt'!M169</f>
        <v>0</v>
      </c>
      <c r="N614" s="217">
        <f>'Prv Dpt'!N169</f>
        <v>0</v>
      </c>
      <c r="O614" s="217">
        <f>'Prv Dpt'!O169</f>
        <v>0</v>
      </c>
      <c r="P614" s="217">
        <f>'Prv Dpt'!P169</f>
        <v>0</v>
      </c>
      <c r="Q614" s="217">
        <f>'Prv Dpt'!Q169</f>
        <v>0</v>
      </c>
      <c r="R614" s="217">
        <f>'Prv Dpt'!R169</f>
        <v>0</v>
      </c>
      <c r="S614" s="217">
        <f>'Prv Dpt'!S641</f>
        <v>0</v>
      </c>
      <c r="T614" s="217">
        <f>'Vasco Dpt'!T641</f>
        <v>0</v>
      </c>
      <c r="U614" s="217" t="str">
        <f t="shared" si="101"/>
        <v>MRG--PNJ</v>
      </c>
      <c r="V614" s="217" t="str">
        <f t="shared" si="102"/>
        <v>PNJ--MRG</v>
      </c>
      <c r="W614" s="217" t="e">
        <f t="shared" si="103"/>
        <v>#N/A</v>
      </c>
      <c r="X614" s="217" t="e">
        <f t="shared" si="104"/>
        <v>#N/A</v>
      </c>
      <c r="Y614" s="217" t="str">
        <f t="shared" si="105"/>
        <v>mrg39</v>
      </c>
      <c r="Z614" s="217" t="e">
        <f t="shared" si="106"/>
        <v>#N/A</v>
      </c>
      <c r="AA614" s="673" t="str">
        <f t="shared" si="100"/>
        <v>,mrg39</v>
      </c>
      <c r="AB614" s="217" t="str">
        <f t="shared" si="107"/>
        <v>onward</v>
      </c>
      <c r="AC614" s="682">
        <f t="shared" si="108"/>
        <v>0</v>
      </c>
      <c r="AD614" s="682">
        <f t="shared" si="109"/>
        <v>0</v>
      </c>
    </row>
    <row r="615" spans="1:30" ht="16.5" hidden="1" thickTop="1" thickBot="1" x14ac:dyDescent="0.3">
      <c r="A615" s="217">
        <f>'Prv Dpt'!A170</f>
        <v>0</v>
      </c>
      <c r="B615" s="217">
        <f>'Prv Dpt'!B170</f>
        <v>0</v>
      </c>
      <c r="C615" s="217" t="str">
        <f>'Prv Dpt'!C170</f>
        <v>PNJ</v>
      </c>
      <c r="D615" s="217">
        <f>'Prv Dpt'!D170</f>
        <v>0</v>
      </c>
      <c r="E615" s="217" t="str">
        <f>'Prv Dpt'!E170</f>
        <v>MRG</v>
      </c>
      <c r="F615" s="217">
        <f>'Prv Dpt'!F170</f>
        <v>31</v>
      </c>
      <c r="G615" s="217">
        <f>'Prv Dpt'!G170</f>
        <v>0</v>
      </c>
      <c r="H615" s="667">
        <f>'Prv Dpt'!H170</f>
        <v>0</v>
      </c>
      <c r="I615" s="217">
        <f>'Prv Dpt'!I170</f>
        <v>0</v>
      </c>
      <c r="J615" s="670">
        <f>'Prv Dpt'!J170</f>
        <v>0</v>
      </c>
      <c r="K615" s="217">
        <f>'Prv Dpt'!K170</f>
        <v>0</v>
      </c>
      <c r="L615" s="217">
        <f>'Prv Dpt'!L170</f>
        <v>0</v>
      </c>
      <c r="M615" s="217">
        <f>'Prv Dpt'!M170</f>
        <v>0</v>
      </c>
      <c r="N615" s="217">
        <f>'Prv Dpt'!N170</f>
        <v>0</v>
      </c>
      <c r="O615" s="217">
        <f>'Prv Dpt'!O170</f>
        <v>0</v>
      </c>
      <c r="P615" s="217">
        <f>'Prv Dpt'!P170</f>
        <v>0</v>
      </c>
      <c r="Q615" s="217">
        <f>'Prv Dpt'!Q170</f>
        <v>0</v>
      </c>
      <c r="R615" s="217">
        <f>'Prv Dpt'!R170</f>
        <v>0</v>
      </c>
      <c r="S615" s="217">
        <f>'Prv Dpt'!S642</f>
        <v>0</v>
      </c>
      <c r="T615" s="217">
        <f>'Vasco Dpt'!T642</f>
        <v>0</v>
      </c>
      <c r="U615" s="217" t="str">
        <f t="shared" si="101"/>
        <v>PNJ--MRG</v>
      </c>
      <c r="V615" s="217" t="str">
        <f t="shared" si="102"/>
        <v>MRG--PNJ</v>
      </c>
      <c r="W615" s="217" t="e">
        <f t="shared" si="103"/>
        <v>#N/A</v>
      </c>
      <c r="X615" s="217" t="e">
        <f t="shared" si="104"/>
        <v>#N/A</v>
      </c>
      <c r="Y615" s="217" t="e">
        <f t="shared" si="105"/>
        <v>#N/A</v>
      </c>
      <c r="Z615" s="217" t="str">
        <f t="shared" si="106"/>
        <v>mrg39</v>
      </c>
      <c r="AA615" s="673" t="str">
        <f t="shared" si="100"/>
        <v>,mrg39</v>
      </c>
      <c r="AB615" s="217" t="str">
        <f t="shared" si="107"/>
        <v>return</v>
      </c>
      <c r="AC615" s="682">
        <f t="shared" si="108"/>
        <v>0</v>
      </c>
      <c r="AD615" s="682">
        <f t="shared" si="109"/>
        <v>0</v>
      </c>
    </row>
    <row r="616" spans="1:30" ht="16.5" thickTop="1" thickBot="1" x14ac:dyDescent="0.3">
      <c r="A616" s="217">
        <f>'Prv Dpt'!A171</f>
        <v>0</v>
      </c>
      <c r="B616" s="217">
        <f>'Prv Dpt'!B171</f>
        <v>0</v>
      </c>
      <c r="C616" s="217" t="str">
        <f>'Prv Dpt'!C171</f>
        <v>MRG</v>
      </c>
      <c r="D616" s="217">
        <f>'Prv Dpt'!D171</f>
        <v>0</v>
      </c>
      <c r="E616" s="217" t="str">
        <f>'Prv Dpt'!E171</f>
        <v>PNJ</v>
      </c>
      <c r="F616" s="217">
        <f>'Prv Dpt'!F171</f>
        <v>31</v>
      </c>
      <c r="G616" s="217">
        <f>'Prv Dpt'!G171</f>
        <v>0</v>
      </c>
      <c r="H616" s="667">
        <f>'Prv Dpt'!H171</f>
        <v>0</v>
      </c>
      <c r="I616" s="217">
        <f>'Prv Dpt'!I171</f>
        <v>0</v>
      </c>
      <c r="J616" s="670">
        <f>'Prv Dpt'!J171</f>
        <v>0</v>
      </c>
      <c r="K616" s="217">
        <f>'Prv Dpt'!K171</f>
        <v>0</v>
      </c>
      <c r="L616" s="217">
        <f>'Prv Dpt'!L171</f>
        <v>0</v>
      </c>
      <c r="M616" s="217">
        <f>'Prv Dpt'!M171</f>
        <v>0</v>
      </c>
      <c r="N616" s="217">
        <f>'Prv Dpt'!N171</f>
        <v>0</v>
      </c>
      <c r="O616" s="217">
        <f>'Prv Dpt'!O171</f>
        <v>0</v>
      </c>
      <c r="P616" s="217">
        <f>'Prv Dpt'!P171</f>
        <v>0</v>
      </c>
      <c r="Q616" s="217">
        <f>'Prv Dpt'!Q171</f>
        <v>0</v>
      </c>
      <c r="R616" s="217">
        <f>'Prv Dpt'!R171</f>
        <v>0</v>
      </c>
      <c r="S616" s="217">
        <f>'Prv Dpt'!S643</f>
        <v>0</v>
      </c>
      <c r="T616" s="217">
        <f>'Vasco Dpt'!T643</f>
        <v>0</v>
      </c>
      <c r="U616" s="217" t="str">
        <f t="shared" si="101"/>
        <v>MRG--PNJ</v>
      </c>
      <c r="V616" s="217" t="str">
        <f t="shared" si="102"/>
        <v>PNJ--MRG</v>
      </c>
      <c r="W616" s="217" t="e">
        <f t="shared" si="103"/>
        <v>#N/A</v>
      </c>
      <c r="X616" s="217" t="e">
        <f t="shared" si="104"/>
        <v>#N/A</v>
      </c>
      <c r="Y616" s="217" t="str">
        <f t="shared" si="105"/>
        <v>mrg39</v>
      </c>
      <c r="Z616" s="217" t="e">
        <f t="shared" si="106"/>
        <v>#N/A</v>
      </c>
      <c r="AA616" s="673" t="str">
        <f t="shared" si="100"/>
        <v>,mrg39</v>
      </c>
      <c r="AB616" s="217" t="str">
        <f t="shared" si="107"/>
        <v>onward</v>
      </c>
      <c r="AC616" s="682">
        <f t="shared" si="108"/>
        <v>0</v>
      </c>
      <c r="AD616" s="682">
        <f t="shared" si="109"/>
        <v>0</v>
      </c>
    </row>
    <row r="617" spans="1:30" ht="16.5" hidden="1" thickTop="1" thickBot="1" x14ac:dyDescent="0.3">
      <c r="A617" s="217">
        <f>'Prv Dpt'!A172</f>
        <v>0</v>
      </c>
      <c r="B617" s="217">
        <f>'Prv Dpt'!B172</f>
        <v>0</v>
      </c>
      <c r="C617" s="217" t="str">
        <f>'Prv Dpt'!C172</f>
        <v>PNJ</v>
      </c>
      <c r="D617" s="217" t="str">
        <f>'Prv Dpt'!D172</f>
        <v>Mushtifund Cujira</v>
      </c>
      <c r="E617" s="217" t="str">
        <f>'Prv Dpt'!E172</f>
        <v>Nerul/ Prv Dpt</v>
      </c>
      <c r="F617" s="217">
        <f>'Prv Dpt'!F172</f>
        <v>25</v>
      </c>
      <c r="G617" s="217">
        <f>'Prv Dpt'!G172</f>
        <v>0</v>
      </c>
      <c r="H617" s="667">
        <f>'Prv Dpt'!H172</f>
        <v>0</v>
      </c>
      <c r="I617" s="217">
        <f>'Prv Dpt'!I172</f>
        <v>0</v>
      </c>
      <c r="J617" s="670">
        <f>'Prv Dpt'!J172</f>
        <v>15</v>
      </c>
      <c r="K617" s="217">
        <f>'Prv Dpt'!K172</f>
        <v>1</v>
      </c>
      <c r="L617" s="217">
        <f>'Prv Dpt'!L172</f>
        <v>0</v>
      </c>
      <c r="M617" s="217">
        <f>'Prv Dpt'!M172</f>
        <v>8.15</v>
      </c>
      <c r="N617" s="217">
        <f>'Prv Dpt'!N172</f>
        <v>6.45</v>
      </c>
      <c r="O617" s="217">
        <f>'Prv Dpt'!O172</f>
        <v>174</v>
      </c>
      <c r="P617" s="217">
        <f>'Prv Dpt'!P172</f>
        <v>0</v>
      </c>
      <c r="Q617" s="217">
        <f>'Prv Dpt'!Q172</f>
        <v>0</v>
      </c>
      <c r="R617" s="217">
        <f>'Prv Dpt'!R172</f>
        <v>0</v>
      </c>
      <c r="S617" s="217">
        <f>'Prv Dpt'!S644</f>
        <v>0</v>
      </c>
      <c r="T617" s="217">
        <f>'Vasco Dpt'!T644</f>
        <v>0</v>
      </c>
      <c r="U617" s="217" t="str">
        <f t="shared" si="101"/>
        <v>PNJ-Mushtifund Cujira-Nerul/ Prv Dpt</v>
      </c>
      <c r="V617" s="217" t="str">
        <f t="shared" si="102"/>
        <v>Nerul/ Prv Dpt-Mushtifund Cujira-PNJ</v>
      </c>
      <c r="W617" s="217" t="e">
        <f t="shared" si="103"/>
        <v>#N/A</v>
      </c>
      <c r="X617" s="217" t="e">
        <f t="shared" si="104"/>
        <v>#N/A</v>
      </c>
      <c r="Y617" s="217" t="e">
        <f t="shared" si="105"/>
        <v>#N/A</v>
      </c>
      <c r="Z617" s="217" t="e">
        <f t="shared" si="106"/>
        <v>#N/A</v>
      </c>
      <c r="AA617" s="673" t="str">
        <f t="shared" si="100"/>
        <v>,</v>
      </c>
      <c r="AB617" s="217" t="str">
        <f t="shared" si="107"/>
        <v/>
      </c>
      <c r="AC617" s="682">
        <f t="shared" si="108"/>
        <v>0</v>
      </c>
      <c r="AD617" s="682">
        <f t="shared" si="109"/>
        <v>15</v>
      </c>
    </row>
    <row r="618" spans="1:30" ht="16.5" hidden="1" thickTop="1" thickBot="1" x14ac:dyDescent="0.3">
      <c r="A618" s="217" t="str">
        <f>'Prv Dpt'!A173</f>
        <v>BIG</v>
      </c>
      <c r="B618" s="217" t="str">
        <f>'Prv Dpt'!B173</f>
        <v>19A</v>
      </c>
      <c r="C618" s="217" t="str">
        <f>'Prv Dpt'!C173</f>
        <v>PRVDPT</v>
      </c>
      <c r="D618" s="217" t="str">
        <f>'Prv Dpt'!D173</f>
        <v>------</v>
      </c>
      <c r="E618" s="217" t="str">
        <f>'Prv Dpt'!E173</f>
        <v>PNJBSTD</v>
      </c>
      <c r="F618" s="217">
        <f>'Prv Dpt'!F173</f>
        <v>0</v>
      </c>
      <c r="G618" s="217">
        <f>'Prv Dpt'!G173</f>
        <v>6</v>
      </c>
      <c r="H618" s="667">
        <f>'Prv Dpt'!H173</f>
        <v>12.45</v>
      </c>
      <c r="I618" s="217" t="str">
        <f>'Prv Dpt'!I173</f>
        <v>------</v>
      </c>
      <c r="J618" s="670">
        <f>'Prv Dpt'!J173</f>
        <v>13</v>
      </c>
      <c r="K618" s="217">
        <f>'Prv Dpt'!K173</f>
        <v>0</v>
      </c>
      <c r="L618" s="217">
        <f>'Prv Dpt'!L173</f>
        <v>0</v>
      </c>
      <c r="M618" s="217">
        <f>'Prv Dpt'!M173</f>
        <v>0</v>
      </c>
      <c r="N618" s="217">
        <f>'Prv Dpt'!N173</f>
        <v>0</v>
      </c>
      <c r="O618" s="217">
        <f>'Prv Dpt'!O173</f>
        <v>0</v>
      </c>
      <c r="P618" s="217">
        <f>'Prv Dpt'!P173</f>
        <v>0</v>
      </c>
      <c r="Q618" s="217">
        <f>'Prv Dpt'!Q173</f>
        <v>0</v>
      </c>
      <c r="R618" s="217">
        <f>'Prv Dpt'!R173</f>
        <v>0</v>
      </c>
      <c r="S618" s="217">
        <f>'Prv Dpt'!S645</f>
        <v>0</v>
      </c>
      <c r="T618" s="217">
        <f>'Vasco Dpt'!T645</f>
        <v>0</v>
      </c>
      <c r="U618" s="217" t="str">
        <f t="shared" si="101"/>
        <v>PRVDPT--------PNJBSTD</v>
      </c>
      <c r="V618" s="217" t="str">
        <f t="shared" si="102"/>
        <v>PNJBSTD--------PRVDPT</v>
      </c>
      <c r="W618" s="217" t="e">
        <f t="shared" si="103"/>
        <v>#N/A</v>
      </c>
      <c r="X618" s="217" t="e">
        <f t="shared" si="104"/>
        <v>#N/A</v>
      </c>
      <c r="Y618" s="217" t="e">
        <f t="shared" si="105"/>
        <v>#N/A</v>
      </c>
      <c r="Z618" s="217" t="e">
        <f t="shared" si="106"/>
        <v>#N/A</v>
      </c>
      <c r="AA618" s="673" t="str">
        <f t="shared" si="100"/>
        <v>,</v>
      </c>
      <c r="AB618" s="217" t="str">
        <f t="shared" si="107"/>
        <v/>
      </c>
      <c r="AC618" s="682">
        <f t="shared" si="108"/>
        <v>12.45</v>
      </c>
      <c r="AD618" s="682">
        <f t="shared" si="109"/>
        <v>13</v>
      </c>
    </row>
    <row r="619" spans="1:30" ht="16.5" hidden="1" thickTop="1" thickBot="1" x14ac:dyDescent="0.3">
      <c r="A619" s="217">
        <f>'Prv Dpt'!A174</f>
        <v>0</v>
      </c>
      <c r="B619" s="217">
        <f>'Prv Dpt'!B174</f>
        <v>0</v>
      </c>
      <c r="C619" s="217" t="str">
        <f>'Prv Dpt'!C174</f>
        <v>PNJ</v>
      </c>
      <c r="D619" s="217" t="str">
        <f>'Prv Dpt'!D174</f>
        <v>MPS</v>
      </c>
      <c r="E619" s="217" t="str">
        <f>'Prv Dpt'!E174</f>
        <v>BGM</v>
      </c>
      <c r="F619" s="217">
        <f>'Prv Dpt'!F174</f>
        <v>130</v>
      </c>
      <c r="G619" s="217">
        <f>'Prv Dpt'!G174</f>
        <v>0</v>
      </c>
      <c r="H619" s="667">
        <f>'Prv Dpt'!H174</f>
        <v>13.3</v>
      </c>
      <c r="I619" s="217" t="str">
        <f>'Prv Dpt'!I174</f>
        <v>------</v>
      </c>
      <c r="J619" s="670">
        <f>'Prv Dpt'!J174</f>
        <v>18</v>
      </c>
      <c r="K619" s="217">
        <f>'Prv Dpt'!K174</f>
        <v>1</v>
      </c>
      <c r="L619" s="217">
        <f>'Prv Dpt'!L174</f>
        <v>1</v>
      </c>
      <c r="M619" s="217" t="str">
        <f>'Prv Dpt'!M174</f>
        <v>05.45</v>
      </c>
      <c r="N619" s="217" t="str">
        <f>'Prv Dpt'!N174</f>
        <v>05.15</v>
      </c>
      <c r="O619" s="217">
        <f>'Prv Dpt'!O174</f>
        <v>130</v>
      </c>
      <c r="P619" s="217">
        <f>'Prv Dpt'!P174</f>
        <v>0</v>
      </c>
      <c r="Q619" s="217">
        <f>'Prv Dpt'!Q174</f>
        <v>0</v>
      </c>
      <c r="R619" s="217">
        <f>'Prv Dpt'!R174</f>
        <v>0</v>
      </c>
      <c r="S619" s="217">
        <f>'Prv Dpt'!S646</f>
        <v>0</v>
      </c>
      <c r="T619" s="217">
        <f>'Vasco Dpt'!T646</f>
        <v>0</v>
      </c>
      <c r="U619" s="217" t="str">
        <f t="shared" si="101"/>
        <v>PNJ-MPS-BGM</v>
      </c>
      <c r="V619" s="217" t="str">
        <f t="shared" si="102"/>
        <v>BGM-MPS-PNJ</v>
      </c>
      <c r="W619" s="217" t="e">
        <f t="shared" si="103"/>
        <v>#N/A</v>
      </c>
      <c r="X619" s="217" t="e">
        <f t="shared" si="104"/>
        <v>#N/A</v>
      </c>
      <c r="Y619" s="217" t="e">
        <f t="shared" si="105"/>
        <v>#N/A</v>
      </c>
      <c r="Z619" s="217" t="e">
        <f t="shared" si="106"/>
        <v>#N/A</v>
      </c>
      <c r="AA619" s="673" t="str">
        <f t="shared" si="100"/>
        <v>,</v>
      </c>
      <c r="AB619" s="217" t="str">
        <f t="shared" si="107"/>
        <v/>
      </c>
      <c r="AC619" s="682">
        <f t="shared" si="108"/>
        <v>13.3</v>
      </c>
      <c r="AD619" s="682">
        <f t="shared" si="109"/>
        <v>18</v>
      </c>
    </row>
    <row r="620" spans="1:30" ht="16.5" hidden="1" thickTop="1" thickBot="1" x14ac:dyDescent="0.3">
      <c r="A620" s="217">
        <f>'Prv Dpt'!A175</f>
        <v>0</v>
      </c>
      <c r="B620" s="217">
        <f>'Prv Dpt'!B175</f>
        <v>19</v>
      </c>
      <c r="C620" s="217" t="str">
        <f>'Prv Dpt'!C175</f>
        <v>BGM</v>
      </c>
      <c r="D620" s="217" t="str">
        <f>'Prv Dpt'!D175</f>
        <v>MPS</v>
      </c>
      <c r="E620" s="217" t="str">
        <f>'Prv Dpt'!E175</f>
        <v>PNJ</v>
      </c>
      <c r="F620" s="217">
        <f>'Prv Dpt'!F175</f>
        <v>130</v>
      </c>
      <c r="G620" s="217">
        <f>'Prv Dpt'!G175</f>
        <v>0</v>
      </c>
      <c r="H620" s="667" t="str">
        <f>'Prv Dpt'!H175</f>
        <v>06.45</v>
      </c>
      <c r="I620" s="217" t="str">
        <f>'Prv Dpt'!I175</f>
        <v>------</v>
      </c>
      <c r="J620" s="670">
        <f>'Prv Dpt'!J175</f>
        <v>11.15</v>
      </c>
      <c r="K620" s="217">
        <f>'Prv Dpt'!K175</f>
        <v>0</v>
      </c>
      <c r="L620" s="217">
        <f>'Prv Dpt'!L175</f>
        <v>0</v>
      </c>
      <c r="M620" s="217">
        <f>'Prv Dpt'!M175</f>
        <v>0</v>
      </c>
      <c r="N620" s="217">
        <f>'Prv Dpt'!N175</f>
        <v>0</v>
      </c>
      <c r="O620" s="217">
        <f>'Prv Dpt'!O175</f>
        <v>0</v>
      </c>
      <c r="P620" s="217">
        <f>'Prv Dpt'!P175</f>
        <v>0</v>
      </c>
      <c r="Q620" s="217">
        <f>'Prv Dpt'!Q175</f>
        <v>0</v>
      </c>
      <c r="R620" s="217">
        <f>'Prv Dpt'!R175</f>
        <v>0</v>
      </c>
      <c r="S620" s="217">
        <f>'Prv Dpt'!S647</f>
        <v>0</v>
      </c>
      <c r="T620" s="217">
        <f>'Vasco Dpt'!T647</f>
        <v>0</v>
      </c>
      <c r="U620" s="217" t="str">
        <f t="shared" si="101"/>
        <v>BGM-MPS-PNJ</v>
      </c>
      <c r="V620" s="217" t="str">
        <f t="shared" si="102"/>
        <v>PNJ-MPS-BGM</v>
      </c>
      <c r="W620" s="217" t="e">
        <f t="shared" si="103"/>
        <v>#N/A</v>
      </c>
      <c r="X620" s="217" t="e">
        <f t="shared" si="104"/>
        <v>#N/A</v>
      </c>
      <c r="Y620" s="217" t="e">
        <f t="shared" si="105"/>
        <v>#N/A</v>
      </c>
      <c r="Z620" s="217" t="e">
        <f t="shared" si="106"/>
        <v>#N/A</v>
      </c>
      <c r="AA620" s="673" t="str">
        <f t="shared" si="100"/>
        <v>,</v>
      </c>
      <c r="AB620" s="217" t="str">
        <f t="shared" si="107"/>
        <v/>
      </c>
      <c r="AC620" s="682" t="str">
        <f t="shared" si="108"/>
        <v>06.45</v>
      </c>
      <c r="AD620" s="682">
        <f t="shared" si="109"/>
        <v>11.15</v>
      </c>
    </row>
    <row r="621" spans="1:30" ht="16.5" hidden="1" thickTop="1" thickBot="1" x14ac:dyDescent="0.3">
      <c r="A621" s="217">
        <f>'Prv Dpt'!A176</f>
        <v>0</v>
      </c>
      <c r="B621" s="217">
        <f>'Prv Dpt'!B176</f>
        <v>0</v>
      </c>
      <c r="C621" s="217" t="str">
        <f>'Prv Dpt'!C176</f>
        <v>PNJBSTD</v>
      </c>
      <c r="D621" s="217" t="str">
        <f>'Prv Dpt'!D176</f>
        <v>------</v>
      </c>
      <c r="E621" s="217" t="str">
        <f>'Prv Dpt'!E176</f>
        <v>PRVDPT</v>
      </c>
      <c r="F621" s="217">
        <f>'Prv Dpt'!F176</f>
        <v>0</v>
      </c>
      <c r="G621" s="217">
        <f>'Prv Dpt'!G176</f>
        <v>6</v>
      </c>
      <c r="H621" s="667">
        <f>'Prv Dpt'!H176</f>
        <v>11.3</v>
      </c>
      <c r="I621" s="217" t="str">
        <f>'Prv Dpt'!I176</f>
        <v>------</v>
      </c>
      <c r="J621" s="670">
        <f>'Prv Dpt'!J176</f>
        <v>11.45</v>
      </c>
      <c r="K621" s="217">
        <f>'Prv Dpt'!K176</f>
        <v>1</v>
      </c>
      <c r="L621" s="217">
        <f>'Prv Dpt'!L176</f>
        <v>1</v>
      </c>
      <c r="M621" s="217" t="str">
        <f>'Prv Dpt'!M176</f>
        <v>05.30</v>
      </c>
      <c r="N621" s="217" t="str">
        <f>'Prv Dpt'!N176</f>
        <v>05.15</v>
      </c>
      <c r="O621" s="217">
        <f>'Prv Dpt'!O176</f>
        <v>130</v>
      </c>
      <c r="P621" s="217">
        <f>'Prv Dpt'!P176</f>
        <v>0</v>
      </c>
      <c r="Q621" s="217">
        <f>'Prv Dpt'!Q176</f>
        <v>0</v>
      </c>
      <c r="R621" s="217">
        <f>'Prv Dpt'!R176</f>
        <v>0</v>
      </c>
      <c r="S621" s="217">
        <f>'Prv Dpt'!S648</f>
        <v>0</v>
      </c>
      <c r="T621" s="217">
        <f>'Vasco Dpt'!T648</f>
        <v>0</v>
      </c>
      <c r="U621" s="217" t="str">
        <f t="shared" si="101"/>
        <v>PNJBSTD--------PRVDPT</v>
      </c>
      <c r="V621" s="217" t="str">
        <f t="shared" si="102"/>
        <v>PRVDPT--------PNJBSTD</v>
      </c>
      <c r="W621" s="217" t="e">
        <f t="shared" si="103"/>
        <v>#N/A</v>
      </c>
      <c r="X621" s="217" t="e">
        <f t="shared" si="104"/>
        <v>#N/A</v>
      </c>
      <c r="Y621" s="217" t="e">
        <f t="shared" si="105"/>
        <v>#N/A</v>
      </c>
      <c r="Z621" s="217" t="e">
        <f t="shared" si="106"/>
        <v>#N/A</v>
      </c>
      <c r="AA621" s="673" t="str">
        <f t="shared" si="100"/>
        <v>,</v>
      </c>
      <c r="AB621" s="217" t="str">
        <f t="shared" si="107"/>
        <v/>
      </c>
      <c r="AC621" s="682">
        <f t="shared" si="108"/>
        <v>11.3</v>
      </c>
      <c r="AD621" s="682">
        <f t="shared" si="109"/>
        <v>11.45</v>
      </c>
    </row>
    <row r="622" spans="1:30" ht="16.5" hidden="1" thickTop="1" thickBot="1" x14ac:dyDescent="0.3">
      <c r="A622" s="217">
        <f>'Prv Dpt'!A177</f>
        <v>0</v>
      </c>
      <c r="B622" s="217">
        <f>'Prv Dpt'!B177</f>
        <v>0</v>
      </c>
      <c r="C622" s="217">
        <f>'Prv Dpt'!C177</f>
        <v>0</v>
      </c>
      <c r="D622" s="217">
        <f>'Prv Dpt'!D177</f>
        <v>0</v>
      </c>
      <c r="E622" s="217">
        <f>'Prv Dpt'!E177</f>
        <v>0</v>
      </c>
      <c r="F622" s="217">
        <f>'Prv Dpt'!F177</f>
        <v>0</v>
      </c>
      <c r="G622" s="217">
        <f>'Prv Dpt'!G177</f>
        <v>0</v>
      </c>
      <c r="H622" s="667">
        <f>'Prv Dpt'!H177</f>
        <v>0</v>
      </c>
      <c r="I622" s="217">
        <f>'Prv Dpt'!I177</f>
        <v>0</v>
      </c>
      <c r="J622" s="670">
        <f>'Prv Dpt'!J177</f>
        <v>0</v>
      </c>
      <c r="K622" s="217">
        <f>'Prv Dpt'!K177</f>
        <v>0</v>
      </c>
      <c r="L622" s="217">
        <f>'Prv Dpt'!L177</f>
        <v>0</v>
      </c>
      <c r="M622" s="217">
        <f>'Prv Dpt'!M177</f>
        <v>0</v>
      </c>
      <c r="N622" s="217">
        <f>'Prv Dpt'!N177</f>
        <v>0</v>
      </c>
      <c r="O622" s="217">
        <f>'Prv Dpt'!O177</f>
        <v>0</v>
      </c>
      <c r="P622" s="217">
        <f>'Prv Dpt'!P177</f>
        <v>0</v>
      </c>
      <c r="Q622" s="217">
        <f>'Prv Dpt'!Q177</f>
        <v>0</v>
      </c>
      <c r="R622" s="217">
        <f>'Prv Dpt'!R177</f>
        <v>0</v>
      </c>
      <c r="S622" s="217">
        <f>'Prv Dpt'!S649</f>
        <v>0</v>
      </c>
      <c r="T622" s="217">
        <f>'Vasco Dpt'!T649</f>
        <v>0</v>
      </c>
      <c r="U622" s="217" t="str">
        <f t="shared" si="101"/>
        <v>0--0</v>
      </c>
      <c r="V622" s="217" t="str">
        <f t="shared" si="102"/>
        <v>0--0</v>
      </c>
      <c r="W622" s="217" t="e">
        <f t="shared" si="103"/>
        <v>#N/A</v>
      </c>
      <c r="X622" s="217" t="e">
        <f t="shared" si="104"/>
        <v>#N/A</v>
      </c>
      <c r="Y622" s="217" t="e">
        <f t="shared" si="105"/>
        <v>#N/A</v>
      </c>
      <c r="Z622" s="217" t="e">
        <f t="shared" si="106"/>
        <v>#N/A</v>
      </c>
      <c r="AA622" s="673" t="str">
        <f t="shared" si="100"/>
        <v>,</v>
      </c>
      <c r="AB622" s="217" t="str">
        <f t="shared" si="107"/>
        <v/>
      </c>
      <c r="AC622" s="682">
        <f t="shared" si="108"/>
        <v>0</v>
      </c>
      <c r="AD622" s="682">
        <f t="shared" si="109"/>
        <v>0</v>
      </c>
    </row>
    <row r="623" spans="1:30" ht="16.5" hidden="1" thickTop="1" thickBot="1" x14ac:dyDescent="0.3">
      <c r="A623" s="217" t="str">
        <f>'Prv Dpt'!A178</f>
        <v>BIG</v>
      </c>
      <c r="B623" s="217" t="str">
        <f>'Prv Dpt'!B178</f>
        <v>20A</v>
      </c>
      <c r="C623" s="217" t="str">
        <f>'Prv Dpt'!C178</f>
        <v>PRVDPT</v>
      </c>
      <c r="D623" s="217" t="str">
        <f>'Prv Dpt'!D178</f>
        <v>------</v>
      </c>
      <c r="E623" s="217" t="str">
        <f>'Prv Dpt'!E178</f>
        <v>PNJBSTD</v>
      </c>
      <c r="F623" s="217">
        <f>'Prv Dpt'!F178</f>
        <v>0</v>
      </c>
      <c r="G623" s="217">
        <f>'Prv Dpt'!G178</f>
        <v>6</v>
      </c>
      <c r="H623" s="667">
        <f>'Prv Dpt'!H178</f>
        <v>12.15</v>
      </c>
      <c r="I623" s="217" t="str">
        <f>'Prv Dpt'!I178</f>
        <v>------</v>
      </c>
      <c r="J623" s="670">
        <f>'Prv Dpt'!J178</f>
        <v>12.3</v>
      </c>
      <c r="K623" s="217">
        <f>'Prv Dpt'!K178</f>
        <v>0</v>
      </c>
      <c r="L623" s="217">
        <f>'Prv Dpt'!L178</f>
        <v>0</v>
      </c>
      <c r="M623" s="217">
        <f>'Prv Dpt'!M178</f>
        <v>0</v>
      </c>
      <c r="N623" s="217">
        <f>'Prv Dpt'!N178</f>
        <v>0</v>
      </c>
      <c r="O623" s="217">
        <f>'Prv Dpt'!O178</f>
        <v>0</v>
      </c>
      <c r="P623" s="217">
        <f>'Prv Dpt'!P178</f>
        <v>0</v>
      </c>
      <c r="Q623" s="217">
        <f>'Prv Dpt'!Q178</f>
        <v>0</v>
      </c>
      <c r="R623" s="217">
        <f>'Prv Dpt'!R178</f>
        <v>0</v>
      </c>
      <c r="S623" s="217">
        <f>'Prv Dpt'!S650</f>
        <v>0</v>
      </c>
      <c r="T623" s="217">
        <f>'Vasco Dpt'!T650</f>
        <v>0</v>
      </c>
      <c r="U623" s="217" t="str">
        <f t="shared" si="101"/>
        <v>PRVDPT--------PNJBSTD</v>
      </c>
      <c r="V623" s="217" t="str">
        <f t="shared" si="102"/>
        <v>PNJBSTD--------PRVDPT</v>
      </c>
      <c r="W623" s="217" t="e">
        <f t="shared" si="103"/>
        <v>#N/A</v>
      </c>
      <c r="X623" s="217" t="e">
        <f t="shared" si="104"/>
        <v>#N/A</v>
      </c>
      <c r="Y623" s="217" t="e">
        <f t="shared" si="105"/>
        <v>#N/A</v>
      </c>
      <c r="Z623" s="217" t="e">
        <f t="shared" si="106"/>
        <v>#N/A</v>
      </c>
      <c r="AA623" s="673" t="str">
        <f t="shared" si="100"/>
        <v>,</v>
      </c>
      <c r="AB623" s="217" t="str">
        <f t="shared" si="107"/>
        <v/>
      </c>
      <c r="AC623" s="682">
        <f t="shared" si="108"/>
        <v>12.15</v>
      </c>
      <c r="AD623" s="682">
        <f t="shared" si="109"/>
        <v>12.3</v>
      </c>
    </row>
    <row r="624" spans="1:30" ht="16.5" hidden="1" thickTop="1" thickBot="1" x14ac:dyDescent="0.3">
      <c r="A624" s="217">
        <f>'Prv Dpt'!A179</f>
        <v>0</v>
      </c>
      <c r="B624" s="217">
        <f>'Prv Dpt'!B179</f>
        <v>0</v>
      </c>
      <c r="C624" s="217" t="str">
        <f>'Prv Dpt'!C179</f>
        <v>PNJ</v>
      </c>
      <c r="D624" s="217" t="str">
        <f>'Prv Dpt'!D179</f>
        <v>PND</v>
      </c>
      <c r="E624" s="217" t="str">
        <f>'Prv Dpt'!E179</f>
        <v>BGM</v>
      </c>
      <c r="F624" s="217">
        <f>'Prv Dpt'!F179</f>
        <v>156</v>
      </c>
      <c r="G624" s="217">
        <f>'Prv Dpt'!G179</f>
        <v>0</v>
      </c>
      <c r="H624" s="667">
        <f>'Prv Dpt'!H179</f>
        <v>13</v>
      </c>
      <c r="I624" s="217" t="str">
        <f>'Prv Dpt'!I179</f>
        <v>------</v>
      </c>
      <c r="J624" s="670">
        <f>'Prv Dpt'!J179</f>
        <v>18</v>
      </c>
      <c r="K624" s="217">
        <f>'Prv Dpt'!K179</f>
        <v>1</v>
      </c>
      <c r="L624" s="217">
        <f>'Prv Dpt'!L179</f>
        <v>1</v>
      </c>
      <c r="M624" s="217" t="str">
        <f>'Prv Dpt'!M179</f>
        <v>06.15</v>
      </c>
      <c r="N624" s="217" t="str">
        <f>'Prv Dpt'!N179</f>
        <v>05.45</v>
      </c>
      <c r="O624" s="217">
        <f>'Prv Dpt'!O179</f>
        <v>156</v>
      </c>
      <c r="P624" s="217">
        <f>'Prv Dpt'!P179</f>
        <v>0</v>
      </c>
      <c r="Q624" s="217">
        <f>'Prv Dpt'!Q179</f>
        <v>0</v>
      </c>
      <c r="R624" s="217">
        <f>'Prv Dpt'!R179</f>
        <v>0</v>
      </c>
      <c r="S624" s="217">
        <f>'Prv Dpt'!S651</f>
        <v>0</v>
      </c>
      <c r="T624" s="217">
        <f>'Vasco Dpt'!T651</f>
        <v>0</v>
      </c>
      <c r="U624" s="217" t="str">
        <f t="shared" si="101"/>
        <v>PNJ-PND-BGM</v>
      </c>
      <c r="V624" s="217" t="str">
        <f t="shared" si="102"/>
        <v>BGM-PND-PNJ</v>
      </c>
      <c r="W624" s="217" t="e">
        <f t="shared" si="103"/>
        <v>#N/A</v>
      </c>
      <c r="X624" s="217" t="e">
        <f t="shared" si="104"/>
        <v>#N/A</v>
      </c>
      <c r="Y624" s="217" t="e">
        <f t="shared" si="105"/>
        <v>#N/A</v>
      </c>
      <c r="Z624" s="217" t="e">
        <f t="shared" si="106"/>
        <v>#N/A</v>
      </c>
      <c r="AA624" s="673" t="str">
        <f t="shared" si="100"/>
        <v>,</v>
      </c>
      <c r="AB624" s="217" t="str">
        <f t="shared" si="107"/>
        <v/>
      </c>
      <c r="AC624" s="682">
        <f t="shared" si="108"/>
        <v>13</v>
      </c>
      <c r="AD624" s="682">
        <f t="shared" si="109"/>
        <v>18</v>
      </c>
    </row>
    <row r="625" spans="1:30" ht="16.5" hidden="1" thickTop="1" thickBot="1" x14ac:dyDescent="0.3">
      <c r="A625" s="217">
        <f>'Prv Dpt'!A180</f>
        <v>0</v>
      </c>
      <c r="B625" s="217">
        <f>'Prv Dpt'!B180</f>
        <v>20</v>
      </c>
      <c r="C625" s="217" t="str">
        <f>'Prv Dpt'!C180</f>
        <v>BGM</v>
      </c>
      <c r="D625" s="217" t="str">
        <f>'Prv Dpt'!D180</f>
        <v>PND</v>
      </c>
      <c r="E625" s="217" t="str">
        <f>'Prv Dpt'!E180</f>
        <v>PNJ</v>
      </c>
      <c r="F625" s="217">
        <f>'Prv Dpt'!F180</f>
        <v>156</v>
      </c>
      <c r="G625" s="217">
        <f>'Prv Dpt'!G180</f>
        <v>0</v>
      </c>
      <c r="H625" s="667" t="str">
        <f>'Prv Dpt'!H180</f>
        <v>05.30</v>
      </c>
      <c r="I625" s="217" t="str">
        <f>'Prv Dpt'!I180</f>
        <v>------</v>
      </c>
      <c r="J625" s="670">
        <f>'Prv Dpt'!J180</f>
        <v>10.3</v>
      </c>
      <c r="K625" s="217">
        <f>'Prv Dpt'!K180</f>
        <v>0</v>
      </c>
      <c r="L625" s="217">
        <f>'Prv Dpt'!L180</f>
        <v>0</v>
      </c>
      <c r="M625" s="217">
        <f>'Prv Dpt'!M180</f>
        <v>0</v>
      </c>
      <c r="N625" s="217">
        <f>'Prv Dpt'!N180</f>
        <v>0</v>
      </c>
      <c r="O625" s="217">
        <f>'Prv Dpt'!O180</f>
        <v>0</v>
      </c>
      <c r="P625" s="217">
        <f>'Prv Dpt'!P180</f>
        <v>0</v>
      </c>
      <c r="Q625" s="217">
        <f>'Prv Dpt'!Q180</f>
        <v>0</v>
      </c>
      <c r="R625" s="217">
        <f>'Prv Dpt'!R180</f>
        <v>0</v>
      </c>
      <c r="S625" s="217">
        <f>'Prv Dpt'!S652</f>
        <v>0</v>
      </c>
      <c r="T625" s="217">
        <f>'Vasco Dpt'!T652</f>
        <v>0</v>
      </c>
      <c r="U625" s="217" t="str">
        <f t="shared" si="101"/>
        <v>BGM-PND-PNJ</v>
      </c>
      <c r="V625" s="217" t="str">
        <f t="shared" si="102"/>
        <v>PNJ-PND-BGM</v>
      </c>
      <c r="W625" s="217" t="e">
        <f t="shared" si="103"/>
        <v>#N/A</v>
      </c>
      <c r="X625" s="217" t="e">
        <f t="shared" si="104"/>
        <v>#N/A</v>
      </c>
      <c r="Y625" s="217" t="e">
        <f t="shared" si="105"/>
        <v>#N/A</v>
      </c>
      <c r="Z625" s="217" t="e">
        <f t="shared" si="106"/>
        <v>#N/A</v>
      </c>
      <c r="AA625" s="673" t="str">
        <f t="shared" si="100"/>
        <v>,</v>
      </c>
      <c r="AB625" s="217" t="str">
        <f t="shared" si="107"/>
        <v/>
      </c>
      <c r="AC625" s="682" t="str">
        <f t="shared" si="108"/>
        <v>05.30</v>
      </c>
      <c r="AD625" s="682">
        <f t="shared" si="109"/>
        <v>10.3</v>
      </c>
    </row>
    <row r="626" spans="1:30" ht="16.5" hidden="1" thickTop="1" thickBot="1" x14ac:dyDescent="0.3">
      <c r="A626" s="217">
        <f>'Prv Dpt'!A181</f>
        <v>0</v>
      </c>
      <c r="B626" s="217">
        <f>'Prv Dpt'!B181</f>
        <v>0</v>
      </c>
      <c r="C626" s="217" t="str">
        <f>'Prv Dpt'!C181</f>
        <v>PNJBSTD</v>
      </c>
      <c r="D626" s="217" t="str">
        <f>'Prv Dpt'!D181</f>
        <v>------</v>
      </c>
      <c r="E626" s="217" t="str">
        <f>'Prv Dpt'!E181</f>
        <v>PRVDPT</v>
      </c>
      <c r="F626" s="217">
        <f>'Prv Dpt'!F181</f>
        <v>0</v>
      </c>
      <c r="G626" s="217">
        <f>'Prv Dpt'!G181</f>
        <v>6</v>
      </c>
      <c r="H626" s="667">
        <f>'Prv Dpt'!H181</f>
        <v>10.4</v>
      </c>
      <c r="I626" s="217" t="str">
        <f>'Prv Dpt'!I181</f>
        <v>------</v>
      </c>
      <c r="J626" s="670">
        <f>'Prv Dpt'!J181</f>
        <v>10.5</v>
      </c>
      <c r="K626" s="217">
        <f>'Prv Dpt'!K181</f>
        <v>1</v>
      </c>
      <c r="L626" s="217">
        <f>'Prv Dpt'!L181</f>
        <v>1</v>
      </c>
      <c r="M626" s="217" t="str">
        <f>'Prv Dpt'!M181</f>
        <v>05.50</v>
      </c>
      <c r="N626" s="217" t="str">
        <f>'Prv Dpt'!N181</f>
        <v>05.40</v>
      </c>
      <c r="O626" s="217">
        <f>'Prv Dpt'!O181</f>
        <v>156</v>
      </c>
      <c r="P626" s="217">
        <f>'Prv Dpt'!P181</f>
        <v>0</v>
      </c>
      <c r="Q626" s="217">
        <f>'Prv Dpt'!Q181</f>
        <v>0</v>
      </c>
      <c r="R626" s="217">
        <f>'Prv Dpt'!R181</f>
        <v>0</v>
      </c>
      <c r="S626" s="217">
        <f>'Prv Dpt'!S653</f>
        <v>0</v>
      </c>
      <c r="T626" s="217">
        <f>'Vasco Dpt'!T653</f>
        <v>0</v>
      </c>
      <c r="U626" s="217" t="str">
        <f t="shared" si="101"/>
        <v>PNJBSTD--------PRVDPT</v>
      </c>
      <c r="V626" s="217" t="str">
        <f t="shared" si="102"/>
        <v>PRVDPT--------PNJBSTD</v>
      </c>
      <c r="W626" s="217" t="e">
        <f t="shared" si="103"/>
        <v>#N/A</v>
      </c>
      <c r="X626" s="217" t="e">
        <f t="shared" si="104"/>
        <v>#N/A</v>
      </c>
      <c r="Y626" s="217" t="e">
        <f t="shared" si="105"/>
        <v>#N/A</v>
      </c>
      <c r="Z626" s="217" t="e">
        <f t="shared" si="106"/>
        <v>#N/A</v>
      </c>
      <c r="AA626" s="673" t="str">
        <f t="shared" si="100"/>
        <v>,</v>
      </c>
      <c r="AB626" s="217" t="str">
        <f t="shared" si="107"/>
        <v/>
      </c>
      <c r="AC626" s="682">
        <f t="shared" si="108"/>
        <v>10.4</v>
      </c>
      <c r="AD626" s="682">
        <f t="shared" si="109"/>
        <v>10.5</v>
      </c>
    </row>
    <row r="627" spans="1:30" ht="16.5" hidden="1" thickTop="1" thickBot="1" x14ac:dyDescent="0.3">
      <c r="A627" s="217">
        <f>'Prv Dpt'!A182</f>
        <v>0</v>
      </c>
      <c r="B627" s="217">
        <f>'Prv Dpt'!B182</f>
        <v>0</v>
      </c>
      <c r="C627" s="217">
        <f>'Prv Dpt'!C182</f>
        <v>0</v>
      </c>
      <c r="D627" s="217">
        <f>'Prv Dpt'!D182</f>
        <v>0</v>
      </c>
      <c r="E627" s="217">
        <f>'Prv Dpt'!E182</f>
        <v>0</v>
      </c>
      <c r="F627" s="217">
        <f>'Prv Dpt'!F182</f>
        <v>0</v>
      </c>
      <c r="G627" s="217">
        <f>'Prv Dpt'!G182</f>
        <v>0</v>
      </c>
      <c r="H627" s="667">
        <f>'Prv Dpt'!H182</f>
        <v>0</v>
      </c>
      <c r="I627" s="217">
        <f>'Prv Dpt'!I182</f>
        <v>0</v>
      </c>
      <c r="J627" s="670">
        <f>'Prv Dpt'!J182</f>
        <v>0</v>
      </c>
      <c r="K627" s="217">
        <f>'Prv Dpt'!K182</f>
        <v>0</v>
      </c>
      <c r="L627" s="217">
        <f>'Prv Dpt'!L182</f>
        <v>0</v>
      </c>
      <c r="M627" s="217">
        <f>'Prv Dpt'!M182</f>
        <v>0</v>
      </c>
      <c r="N627" s="217">
        <f>'Prv Dpt'!N182</f>
        <v>0</v>
      </c>
      <c r="O627" s="217">
        <f>'Prv Dpt'!O182</f>
        <v>0</v>
      </c>
      <c r="P627" s="217">
        <f>'Prv Dpt'!P182</f>
        <v>0</v>
      </c>
      <c r="Q627" s="217">
        <f>'Prv Dpt'!Q182</f>
        <v>0</v>
      </c>
      <c r="R627" s="217">
        <f>'Prv Dpt'!R182</f>
        <v>0</v>
      </c>
      <c r="S627" s="217">
        <f>'Prv Dpt'!S654</f>
        <v>0</v>
      </c>
      <c r="T627" s="217">
        <f>'Vasco Dpt'!T654</f>
        <v>0</v>
      </c>
      <c r="U627" s="217" t="str">
        <f t="shared" si="101"/>
        <v>0--0</v>
      </c>
      <c r="V627" s="217" t="str">
        <f t="shared" si="102"/>
        <v>0--0</v>
      </c>
      <c r="W627" s="217" t="e">
        <f t="shared" si="103"/>
        <v>#N/A</v>
      </c>
      <c r="X627" s="217" t="e">
        <f t="shared" si="104"/>
        <v>#N/A</v>
      </c>
      <c r="Y627" s="217" t="e">
        <f t="shared" si="105"/>
        <v>#N/A</v>
      </c>
      <c r="Z627" s="217" t="e">
        <f t="shared" si="106"/>
        <v>#N/A</v>
      </c>
      <c r="AA627" s="673" t="str">
        <f t="shared" si="100"/>
        <v>,</v>
      </c>
      <c r="AB627" s="217" t="str">
        <f t="shared" si="107"/>
        <v/>
      </c>
      <c r="AC627" s="682">
        <f t="shared" si="108"/>
        <v>0</v>
      </c>
      <c r="AD627" s="682">
        <f t="shared" si="109"/>
        <v>0</v>
      </c>
    </row>
    <row r="628" spans="1:30" ht="16.5" hidden="1" thickTop="1" thickBot="1" x14ac:dyDescent="0.3">
      <c r="A628" s="217" t="str">
        <f>'Prv Dpt'!A183</f>
        <v>BIG</v>
      </c>
      <c r="B628" s="217" t="str">
        <f>'Prv Dpt'!B183</f>
        <v>21A</v>
      </c>
      <c r="C628" s="217" t="str">
        <f>'Prv Dpt'!C183</f>
        <v>PRVDPT</v>
      </c>
      <c r="D628" s="217" t="str">
        <f>'Prv Dpt'!D183</f>
        <v>------</v>
      </c>
      <c r="E628" s="217" t="str">
        <f>'Prv Dpt'!E183</f>
        <v>PNJBSTD</v>
      </c>
      <c r="F628" s="217">
        <f>'Prv Dpt'!F183</f>
        <v>0</v>
      </c>
      <c r="G628" s="217">
        <f>'Prv Dpt'!G183</f>
        <v>6</v>
      </c>
      <c r="H628" s="667">
        <f>'Prv Dpt'!H183</f>
        <v>15.45</v>
      </c>
      <c r="I628" s="217" t="str">
        <f>'Prv Dpt'!I183</f>
        <v>------</v>
      </c>
      <c r="J628" s="670">
        <f>'Prv Dpt'!J183</f>
        <v>16</v>
      </c>
      <c r="K628" s="217">
        <f>'Prv Dpt'!K183</f>
        <v>0</v>
      </c>
      <c r="L628" s="217">
        <f>'Prv Dpt'!L183</f>
        <v>0</v>
      </c>
      <c r="M628" s="217">
        <f>'Prv Dpt'!M183</f>
        <v>0</v>
      </c>
      <c r="N628" s="217">
        <f>'Prv Dpt'!N183</f>
        <v>0</v>
      </c>
      <c r="O628" s="217">
        <f>'Prv Dpt'!O183</f>
        <v>0</v>
      </c>
      <c r="P628" s="217">
        <f>'Prv Dpt'!P183</f>
        <v>0</v>
      </c>
      <c r="Q628" s="217">
        <f>'Prv Dpt'!Q183</f>
        <v>0</v>
      </c>
      <c r="R628" s="217">
        <f>'Prv Dpt'!R183</f>
        <v>0</v>
      </c>
      <c r="S628" s="217">
        <f>'Prv Dpt'!S655</f>
        <v>0</v>
      </c>
      <c r="T628" s="217">
        <f>'Vasco Dpt'!T655</f>
        <v>0</v>
      </c>
      <c r="U628" s="217" t="str">
        <f t="shared" si="101"/>
        <v>PRVDPT--------PNJBSTD</v>
      </c>
      <c r="V628" s="217" t="str">
        <f t="shared" si="102"/>
        <v>PNJBSTD--------PRVDPT</v>
      </c>
      <c r="W628" s="217" t="e">
        <f t="shared" si="103"/>
        <v>#N/A</v>
      </c>
      <c r="X628" s="217" t="e">
        <f t="shared" si="104"/>
        <v>#N/A</v>
      </c>
      <c r="Y628" s="217" t="e">
        <f t="shared" si="105"/>
        <v>#N/A</v>
      </c>
      <c r="Z628" s="217" t="e">
        <f t="shared" si="106"/>
        <v>#N/A</v>
      </c>
      <c r="AA628" s="673" t="str">
        <f t="shared" si="100"/>
        <v>,</v>
      </c>
      <c r="AB628" s="217" t="str">
        <f t="shared" si="107"/>
        <v/>
      </c>
      <c r="AC628" s="682">
        <f t="shared" si="108"/>
        <v>15.45</v>
      </c>
      <c r="AD628" s="682">
        <f t="shared" si="109"/>
        <v>16</v>
      </c>
    </row>
    <row r="629" spans="1:30" ht="16.5" hidden="1" thickTop="1" thickBot="1" x14ac:dyDescent="0.3">
      <c r="A629" s="217">
        <f>'Prv Dpt'!A184</f>
        <v>0</v>
      </c>
      <c r="B629" s="217">
        <f>'Prv Dpt'!B184</f>
        <v>0</v>
      </c>
      <c r="C629" s="217" t="str">
        <f>'Prv Dpt'!C184</f>
        <v>PNJ</v>
      </c>
      <c r="D629" s="217" t="str">
        <f>'Prv Dpt'!D184</f>
        <v>PND</v>
      </c>
      <c r="E629" s="217" t="str">
        <f>'Prv Dpt'!E184</f>
        <v>BGM</v>
      </c>
      <c r="F629" s="217">
        <f>'Prv Dpt'!F184</f>
        <v>156</v>
      </c>
      <c r="G629" s="217">
        <f>'Prv Dpt'!G184</f>
        <v>0</v>
      </c>
      <c r="H629" s="667">
        <f>'Prv Dpt'!H184</f>
        <v>16.3</v>
      </c>
      <c r="I629" s="217" t="str">
        <f>'Prv Dpt'!I184</f>
        <v>------</v>
      </c>
      <c r="J629" s="670">
        <f>'Prv Dpt'!J184</f>
        <v>21.3</v>
      </c>
      <c r="K629" s="217">
        <f>'Prv Dpt'!K184</f>
        <v>1</v>
      </c>
      <c r="L629" s="217">
        <f>'Prv Dpt'!L184</f>
        <v>1</v>
      </c>
      <c r="M629" s="217" t="str">
        <f>'Prv Dpt'!M184</f>
        <v>06.15</v>
      </c>
      <c r="N629" s="217" t="str">
        <f>'Prv Dpt'!N184</f>
        <v>05.45</v>
      </c>
      <c r="O629" s="217">
        <f>'Prv Dpt'!O184</f>
        <v>156</v>
      </c>
      <c r="P629" s="217">
        <f>'Prv Dpt'!P184</f>
        <v>0</v>
      </c>
      <c r="Q629" s="217">
        <f>'Prv Dpt'!Q184</f>
        <v>0</v>
      </c>
      <c r="R629" s="217">
        <f>'Prv Dpt'!R184</f>
        <v>0</v>
      </c>
      <c r="S629" s="217">
        <f>'Prv Dpt'!S656</f>
        <v>0</v>
      </c>
      <c r="T629" s="217">
        <f>'Vasco Dpt'!T656</f>
        <v>0</v>
      </c>
      <c r="U629" s="217" t="str">
        <f t="shared" si="101"/>
        <v>PNJ-PND-BGM</v>
      </c>
      <c r="V629" s="217" t="str">
        <f t="shared" si="102"/>
        <v>BGM-PND-PNJ</v>
      </c>
      <c r="W629" s="217" t="e">
        <f t="shared" si="103"/>
        <v>#N/A</v>
      </c>
      <c r="X629" s="217" t="e">
        <f t="shared" si="104"/>
        <v>#N/A</v>
      </c>
      <c r="Y629" s="217" t="e">
        <f t="shared" si="105"/>
        <v>#N/A</v>
      </c>
      <c r="Z629" s="217" t="e">
        <f t="shared" si="106"/>
        <v>#N/A</v>
      </c>
      <c r="AA629" s="673" t="str">
        <f t="shared" si="100"/>
        <v>,</v>
      </c>
      <c r="AB629" s="217" t="str">
        <f t="shared" si="107"/>
        <v/>
      </c>
      <c r="AC629" s="682">
        <f t="shared" si="108"/>
        <v>16.3</v>
      </c>
      <c r="AD629" s="682">
        <f t="shared" si="109"/>
        <v>21.3</v>
      </c>
    </row>
    <row r="630" spans="1:30" ht="16.5" hidden="1" thickTop="1" thickBot="1" x14ac:dyDescent="0.3">
      <c r="A630" s="217">
        <f>'Prv Dpt'!A185</f>
        <v>0</v>
      </c>
      <c r="B630" s="217">
        <f>'Prv Dpt'!B185</f>
        <v>21</v>
      </c>
      <c r="C630" s="217" t="str">
        <f>'Prv Dpt'!C185</f>
        <v>BGM</v>
      </c>
      <c r="D630" s="217" t="str">
        <f>'Prv Dpt'!D185</f>
        <v>PND</v>
      </c>
      <c r="E630" s="217" t="str">
        <f>'Prv Dpt'!E185</f>
        <v>PNJ</v>
      </c>
      <c r="F630" s="217">
        <f>'Prv Dpt'!F185</f>
        <v>156</v>
      </c>
      <c r="G630" s="217">
        <f>'Prv Dpt'!G185</f>
        <v>0</v>
      </c>
      <c r="H630" s="667" t="str">
        <f>'Prv Dpt'!H185</f>
        <v>07.30</v>
      </c>
      <c r="I630" s="217" t="str">
        <f>'Prv Dpt'!I185</f>
        <v>------</v>
      </c>
      <c r="J630" s="670">
        <f>'Prv Dpt'!J185</f>
        <v>12.3</v>
      </c>
      <c r="K630" s="217">
        <f>'Prv Dpt'!K185</f>
        <v>0</v>
      </c>
      <c r="L630" s="217">
        <f>'Prv Dpt'!L185</f>
        <v>0</v>
      </c>
      <c r="M630" s="217">
        <f>'Prv Dpt'!M185</f>
        <v>0</v>
      </c>
      <c r="N630" s="217">
        <f>'Prv Dpt'!N185</f>
        <v>0</v>
      </c>
      <c r="O630" s="217">
        <f>'Prv Dpt'!O185</f>
        <v>0</v>
      </c>
      <c r="P630" s="217">
        <f>'Prv Dpt'!P185</f>
        <v>0</v>
      </c>
      <c r="Q630" s="217">
        <f>'Prv Dpt'!Q185</f>
        <v>0</v>
      </c>
      <c r="R630" s="217">
        <f>'Prv Dpt'!R185</f>
        <v>0</v>
      </c>
      <c r="S630" s="217">
        <f>'Prv Dpt'!S657</f>
        <v>0</v>
      </c>
      <c r="T630" s="217">
        <f>'Vasco Dpt'!T657</f>
        <v>0</v>
      </c>
      <c r="U630" s="217" t="str">
        <f t="shared" si="101"/>
        <v>BGM-PND-PNJ</v>
      </c>
      <c r="V630" s="217" t="str">
        <f t="shared" si="102"/>
        <v>PNJ-PND-BGM</v>
      </c>
      <c r="W630" s="217" t="e">
        <f t="shared" si="103"/>
        <v>#N/A</v>
      </c>
      <c r="X630" s="217" t="e">
        <f t="shared" si="104"/>
        <v>#N/A</v>
      </c>
      <c r="Y630" s="217" t="e">
        <f t="shared" si="105"/>
        <v>#N/A</v>
      </c>
      <c r="Z630" s="217" t="e">
        <f t="shared" si="106"/>
        <v>#N/A</v>
      </c>
      <c r="AA630" s="673" t="str">
        <f t="shared" ref="AA630:AA693" si="110">CONCATENATE(IFERROR(IFERROR(VLOOKUP($U630,PRV,2,FALSE),VLOOKUP($V630,PRV,2,FALSE)),""),",",IFERROR(IFERROR(VLOOKUP($U630,ALL,2,FALSE),VLOOKUP($V630,ALL,2,FALSE)),""))</f>
        <v>,</v>
      </c>
      <c r="AB630" s="217" t="str">
        <f t="shared" si="107"/>
        <v/>
      </c>
      <c r="AC630" s="682" t="str">
        <f t="shared" si="108"/>
        <v>07.30</v>
      </c>
      <c r="AD630" s="682">
        <f t="shared" si="109"/>
        <v>12.3</v>
      </c>
    </row>
    <row r="631" spans="1:30" ht="16.5" hidden="1" thickTop="1" thickBot="1" x14ac:dyDescent="0.3">
      <c r="A631" s="217">
        <f>'Prv Dpt'!A186</f>
        <v>0</v>
      </c>
      <c r="B631" s="217">
        <f>'Prv Dpt'!B186</f>
        <v>0</v>
      </c>
      <c r="C631" s="217" t="str">
        <f>'Prv Dpt'!C186</f>
        <v>PNJBSTD</v>
      </c>
      <c r="D631" s="217" t="str">
        <f>'Prv Dpt'!D186</f>
        <v>------</v>
      </c>
      <c r="E631" s="217" t="str">
        <f>'Prv Dpt'!E186</f>
        <v>PRVDPT</v>
      </c>
      <c r="F631" s="217">
        <f>'Prv Dpt'!F186</f>
        <v>0</v>
      </c>
      <c r="G631" s="217">
        <f>'Prv Dpt'!G186</f>
        <v>6</v>
      </c>
      <c r="H631" s="667">
        <f>'Prv Dpt'!H186</f>
        <v>12.45</v>
      </c>
      <c r="I631" s="217" t="str">
        <f>'Prv Dpt'!I186</f>
        <v>------</v>
      </c>
      <c r="J631" s="670">
        <f>'Prv Dpt'!J186</f>
        <v>13</v>
      </c>
      <c r="K631" s="217">
        <f>'Prv Dpt'!K186</f>
        <v>1</v>
      </c>
      <c r="L631" s="217">
        <f>'Prv Dpt'!L186</f>
        <v>1</v>
      </c>
      <c r="M631" s="217" t="str">
        <f>'Prv Dpt'!M186</f>
        <v>06.00</v>
      </c>
      <c r="N631" s="217" t="str">
        <f>'Prv Dpt'!N186</f>
        <v>05.45</v>
      </c>
      <c r="O631" s="217">
        <f>'Prv Dpt'!O186</f>
        <v>156</v>
      </c>
      <c r="P631" s="217">
        <f>'Prv Dpt'!P186</f>
        <v>0</v>
      </c>
      <c r="Q631" s="217">
        <f>'Prv Dpt'!Q186</f>
        <v>0</v>
      </c>
      <c r="R631" s="217">
        <f>'Prv Dpt'!R186</f>
        <v>0</v>
      </c>
      <c r="S631" s="217">
        <f>'Prv Dpt'!S658</f>
        <v>0</v>
      </c>
      <c r="T631" s="217">
        <f>'Vasco Dpt'!T658</f>
        <v>0</v>
      </c>
      <c r="U631" s="217" t="str">
        <f t="shared" si="101"/>
        <v>PNJBSTD--------PRVDPT</v>
      </c>
      <c r="V631" s="217" t="str">
        <f t="shared" si="102"/>
        <v>PRVDPT--------PNJBSTD</v>
      </c>
      <c r="W631" s="217" t="e">
        <f t="shared" si="103"/>
        <v>#N/A</v>
      </c>
      <c r="X631" s="217" t="e">
        <f t="shared" si="104"/>
        <v>#N/A</v>
      </c>
      <c r="Y631" s="217" t="e">
        <f t="shared" si="105"/>
        <v>#N/A</v>
      </c>
      <c r="Z631" s="217" t="e">
        <f t="shared" si="106"/>
        <v>#N/A</v>
      </c>
      <c r="AA631" s="673" t="str">
        <f t="shared" si="110"/>
        <v>,</v>
      </c>
      <c r="AB631" s="217" t="str">
        <f t="shared" si="107"/>
        <v/>
      </c>
      <c r="AC631" s="682">
        <f t="shared" si="108"/>
        <v>12.45</v>
      </c>
      <c r="AD631" s="682">
        <f t="shared" si="109"/>
        <v>13</v>
      </c>
    </row>
    <row r="632" spans="1:30" ht="16.5" hidden="1" thickTop="1" thickBot="1" x14ac:dyDescent="0.3">
      <c r="A632" s="217">
        <f>'Prv Dpt'!A187</f>
        <v>0</v>
      </c>
      <c r="B632" s="217">
        <f>'Prv Dpt'!B187</f>
        <v>0</v>
      </c>
      <c r="C632" s="217">
        <f>'Prv Dpt'!C187</f>
        <v>0</v>
      </c>
      <c r="D632" s="217">
        <f>'Prv Dpt'!D187</f>
        <v>0</v>
      </c>
      <c r="E632" s="217">
        <f>'Prv Dpt'!E187</f>
        <v>0</v>
      </c>
      <c r="F632" s="217">
        <f>'Prv Dpt'!F187</f>
        <v>0</v>
      </c>
      <c r="G632" s="217">
        <f>'Prv Dpt'!G187</f>
        <v>0</v>
      </c>
      <c r="H632" s="667">
        <f>'Prv Dpt'!H187</f>
        <v>0</v>
      </c>
      <c r="I632" s="217">
        <f>'Prv Dpt'!I187</f>
        <v>0</v>
      </c>
      <c r="J632" s="670">
        <f>'Prv Dpt'!J187</f>
        <v>0</v>
      </c>
      <c r="K632" s="217">
        <f>'Prv Dpt'!K187</f>
        <v>0</v>
      </c>
      <c r="L632" s="217">
        <f>'Prv Dpt'!L187</f>
        <v>0</v>
      </c>
      <c r="M632" s="217">
        <f>'Prv Dpt'!M187</f>
        <v>0</v>
      </c>
      <c r="N632" s="217">
        <f>'Prv Dpt'!N187</f>
        <v>0</v>
      </c>
      <c r="O632" s="217">
        <f>'Prv Dpt'!O187</f>
        <v>0</v>
      </c>
      <c r="P632" s="217">
        <f>'Prv Dpt'!P187</f>
        <v>0</v>
      </c>
      <c r="Q632" s="217">
        <f>'Prv Dpt'!Q187</f>
        <v>0</v>
      </c>
      <c r="R632" s="217">
        <f>'Prv Dpt'!R187</f>
        <v>0</v>
      </c>
      <c r="S632" s="217">
        <f>'Prv Dpt'!S659</f>
        <v>0</v>
      </c>
      <c r="T632" s="217">
        <f>'Vasco Dpt'!T659</f>
        <v>0</v>
      </c>
      <c r="U632" s="217" t="str">
        <f t="shared" si="101"/>
        <v>0--0</v>
      </c>
      <c r="V632" s="217" t="str">
        <f t="shared" si="102"/>
        <v>0--0</v>
      </c>
      <c r="W632" s="217" t="e">
        <f t="shared" si="103"/>
        <v>#N/A</v>
      </c>
      <c r="X632" s="217" t="e">
        <f t="shared" si="104"/>
        <v>#N/A</v>
      </c>
      <c r="Y632" s="217" t="e">
        <f t="shared" si="105"/>
        <v>#N/A</v>
      </c>
      <c r="Z632" s="217" t="e">
        <f t="shared" si="106"/>
        <v>#N/A</v>
      </c>
      <c r="AA632" s="673" t="str">
        <f t="shared" si="110"/>
        <v>,</v>
      </c>
      <c r="AB632" s="217" t="str">
        <f t="shared" si="107"/>
        <v/>
      </c>
      <c r="AC632" s="682">
        <f t="shared" si="108"/>
        <v>0</v>
      </c>
      <c r="AD632" s="682">
        <f t="shared" si="109"/>
        <v>0</v>
      </c>
    </row>
    <row r="633" spans="1:30" ht="16.5" hidden="1" thickTop="1" thickBot="1" x14ac:dyDescent="0.3">
      <c r="A633" s="217" t="str">
        <f>'Prv Dpt'!A188</f>
        <v>BIG</v>
      </c>
      <c r="B633" s="217" t="str">
        <f>'Prv Dpt'!B188</f>
        <v>22A</v>
      </c>
      <c r="C633" s="217" t="str">
        <f>'Prv Dpt'!C188</f>
        <v>PRVDPT</v>
      </c>
      <c r="D633" s="217" t="str">
        <f>'Prv Dpt'!D188</f>
        <v>------</v>
      </c>
      <c r="E633" s="217" t="str">
        <f>'Prv Dpt'!E188</f>
        <v>PNJBSTD</v>
      </c>
      <c r="F633" s="217">
        <f>'Prv Dpt'!F188</f>
        <v>0</v>
      </c>
      <c r="G633" s="217">
        <f>'Prv Dpt'!G188</f>
        <v>6</v>
      </c>
      <c r="H633" s="667" t="str">
        <f>'Prv Dpt'!H188</f>
        <v>06.15</v>
      </c>
      <c r="I633" s="217" t="str">
        <f>'Prv Dpt'!I188</f>
        <v>------</v>
      </c>
      <c r="J633" s="670" t="str">
        <f>'Prv Dpt'!J188</f>
        <v>06.30</v>
      </c>
      <c r="K633" s="217">
        <f>'Prv Dpt'!K188</f>
        <v>0</v>
      </c>
      <c r="L633" s="217">
        <f>'Prv Dpt'!L188</f>
        <v>0</v>
      </c>
      <c r="M633" s="217">
        <f>'Prv Dpt'!M188</f>
        <v>0</v>
      </c>
      <c r="N633" s="217">
        <f>'Prv Dpt'!N188</f>
        <v>0</v>
      </c>
      <c r="O633" s="217">
        <f>'Prv Dpt'!O188</f>
        <v>0</v>
      </c>
      <c r="P633" s="217">
        <f>'Prv Dpt'!P188</f>
        <v>0</v>
      </c>
      <c r="Q633" s="217">
        <f>'Prv Dpt'!Q188</f>
        <v>0</v>
      </c>
      <c r="R633" s="217">
        <f>'Prv Dpt'!R188</f>
        <v>0</v>
      </c>
      <c r="S633" s="217">
        <f>'Prv Dpt'!S660</f>
        <v>0</v>
      </c>
      <c r="T633" s="217">
        <f>'Vasco Dpt'!T660</f>
        <v>0</v>
      </c>
      <c r="U633" s="217" t="str">
        <f t="shared" si="101"/>
        <v>PRVDPT--------PNJBSTD</v>
      </c>
      <c r="V633" s="217" t="str">
        <f t="shared" si="102"/>
        <v>PNJBSTD--------PRVDPT</v>
      </c>
      <c r="W633" s="217" t="e">
        <f t="shared" si="103"/>
        <v>#N/A</v>
      </c>
      <c r="X633" s="217" t="e">
        <f t="shared" si="104"/>
        <v>#N/A</v>
      </c>
      <c r="Y633" s="217" t="e">
        <f t="shared" si="105"/>
        <v>#N/A</v>
      </c>
      <c r="Z633" s="217" t="e">
        <f t="shared" si="106"/>
        <v>#N/A</v>
      </c>
      <c r="AA633" s="673" t="str">
        <f t="shared" si="110"/>
        <v>,</v>
      </c>
      <c r="AB633" s="217" t="str">
        <f t="shared" si="107"/>
        <v/>
      </c>
      <c r="AC633" s="682" t="str">
        <f t="shared" si="108"/>
        <v>06.15</v>
      </c>
      <c r="AD633" s="682" t="str">
        <f t="shared" si="109"/>
        <v>06.30</v>
      </c>
    </row>
    <row r="634" spans="1:30" ht="16.5" hidden="1" thickTop="1" thickBot="1" x14ac:dyDescent="0.3">
      <c r="A634" s="217">
        <f>'Prv Dpt'!A189</f>
        <v>0</v>
      </c>
      <c r="B634" s="217">
        <f>'Prv Dpt'!B189</f>
        <v>0</v>
      </c>
      <c r="C634" s="217" t="str">
        <f>'Prv Dpt'!C189</f>
        <v>PNJ</v>
      </c>
      <c r="D634" s="217" t="str">
        <f>'Prv Dpt'!D189</f>
        <v>------</v>
      </c>
      <c r="E634" s="217" t="str">
        <f>'Prv Dpt'!E189</f>
        <v>BGM</v>
      </c>
      <c r="F634" s="217">
        <f>'Prv Dpt'!F189</f>
        <v>130</v>
      </c>
      <c r="G634" s="217">
        <f>'Prv Dpt'!G189</f>
        <v>0</v>
      </c>
      <c r="H634" s="667" t="str">
        <f>'Prv Dpt'!H189</f>
        <v>06.45</v>
      </c>
      <c r="I634" s="217" t="str">
        <f>'Prv Dpt'!I189</f>
        <v>------</v>
      </c>
      <c r="J634" s="670">
        <f>'Prv Dpt'!J189</f>
        <v>11.3</v>
      </c>
      <c r="K634" s="217">
        <f>'Prv Dpt'!K189</f>
        <v>0</v>
      </c>
      <c r="L634" s="217">
        <f>'Prv Dpt'!L189</f>
        <v>0</v>
      </c>
      <c r="M634" s="217">
        <f>'Prv Dpt'!M189</f>
        <v>0</v>
      </c>
      <c r="N634" s="217">
        <f>'Prv Dpt'!N189</f>
        <v>0</v>
      </c>
      <c r="O634" s="217">
        <f>'Prv Dpt'!O189</f>
        <v>0</v>
      </c>
      <c r="P634" s="217">
        <f>'Prv Dpt'!P189</f>
        <v>0</v>
      </c>
      <c r="Q634" s="217">
        <f>'Prv Dpt'!Q189</f>
        <v>0</v>
      </c>
      <c r="R634" s="217">
        <f>'Prv Dpt'!R189</f>
        <v>0</v>
      </c>
      <c r="S634" s="217">
        <f>'Prv Dpt'!S661</f>
        <v>0</v>
      </c>
      <c r="T634" s="217">
        <f>'Vasco Dpt'!T661</f>
        <v>0</v>
      </c>
      <c r="U634" s="217" t="str">
        <f t="shared" si="101"/>
        <v>PNJ--------BGM</v>
      </c>
      <c r="V634" s="217" t="str">
        <f t="shared" si="102"/>
        <v>BGM--------PNJ</v>
      </c>
      <c r="W634" s="217" t="e">
        <f t="shared" si="103"/>
        <v>#N/A</v>
      </c>
      <c r="X634" s="217" t="e">
        <f t="shared" si="104"/>
        <v>#N/A</v>
      </c>
      <c r="Y634" s="217" t="e">
        <f t="shared" si="105"/>
        <v>#N/A</v>
      </c>
      <c r="Z634" s="217" t="e">
        <f t="shared" si="106"/>
        <v>#N/A</v>
      </c>
      <c r="AA634" s="673" t="str">
        <f t="shared" si="110"/>
        <v>,</v>
      </c>
      <c r="AB634" s="217" t="str">
        <f t="shared" si="107"/>
        <v/>
      </c>
      <c r="AC634" s="682" t="str">
        <f t="shared" si="108"/>
        <v>06.45</v>
      </c>
      <c r="AD634" s="682">
        <f t="shared" si="109"/>
        <v>11.3</v>
      </c>
    </row>
    <row r="635" spans="1:30" ht="16.5" hidden="1" thickTop="1" thickBot="1" x14ac:dyDescent="0.3">
      <c r="A635" s="217">
        <f>'Prv Dpt'!A190</f>
        <v>0</v>
      </c>
      <c r="B635" s="217">
        <f>'Prv Dpt'!B190</f>
        <v>0</v>
      </c>
      <c r="C635" s="217" t="str">
        <f>'Prv Dpt'!C190</f>
        <v>BGM</v>
      </c>
      <c r="D635" s="217" t="str">
        <f>'Prv Dpt'!D190</f>
        <v>------</v>
      </c>
      <c r="E635" s="217" t="str">
        <f>'Prv Dpt'!E190</f>
        <v>SOUNDATT</v>
      </c>
      <c r="F635" s="217">
        <f>'Prv Dpt'!F190</f>
        <v>78</v>
      </c>
      <c r="G635" s="217">
        <f>'Prv Dpt'!G190</f>
        <v>0</v>
      </c>
      <c r="H635" s="667">
        <f>'Prv Dpt'!H190</f>
        <v>11.45</v>
      </c>
      <c r="I635" s="217" t="str">
        <f>'Prv Dpt'!I190</f>
        <v>------</v>
      </c>
      <c r="J635" s="670">
        <f>'Prv Dpt'!J190</f>
        <v>13.45</v>
      </c>
      <c r="K635" s="217">
        <f>'Prv Dpt'!K190</f>
        <v>0</v>
      </c>
      <c r="L635" s="217">
        <f>'Prv Dpt'!L190</f>
        <v>0</v>
      </c>
      <c r="M635" s="217">
        <f>'Prv Dpt'!M190</f>
        <v>0</v>
      </c>
      <c r="N635" s="217">
        <f>'Prv Dpt'!N190</f>
        <v>0</v>
      </c>
      <c r="O635" s="217">
        <f>'Prv Dpt'!O190</f>
        <v>0</v>
      </c>
      <c r="P635" s="217">
        <f>'Prv Dpt'!P190</f>
        <v>0</v>
      </c>
      <c r="Q635" s="217">
        <f>'Prv Dpt'!Q190</f>
        <v>0</v>
      </c>
      <c r="R635" s="217">
        <f>'Prv Dpt'!R190</f>
        <v>0</v>
      </c>
      <c r="S635" s="217">
        <f>'Prv Dpt'!S662</f>
        <v>0</v>
      </c>
      <c r="T635" s="217">
        <f>'Vasco Dpt'!T662</f>
        <v>0</v>
      </c>
      <c r="U635" s="217" t="str">
        <f t="shared" si="101"/>
        <v>BGM--------SOUNDATT</v>
      </c>
      <c r="V635" s="217" t="str">
        <f t="shared" si="102"/>
        <v>SOUNDATT--------BGM</v>
      </c>
      <c r="W635" s="217" t="e">
        <f t="shared" si="103"/>
        <v>#N/A</v>
      </c>
      <c r="X635" s="217" t="e">
        <f t="shared" si="104"/>
        <v>#N/A</v>
      </c>
      <c r="Y635" s="217" t="e">
        <f t="shared" si="105"/>
        <v>#N/A</v>
      </c>
      <c r="Z635" s="217" t="e">
        <f t="shared" si="106"/>
        <v>#N/A</v>
      </c>
      <c r="AA635" s="673" t="str">
        <f t="shared" si="110"/>
        <v>,</v>
      </c>
      <c r="AB635" s="217" t="str">
        <f t="shared" si="107"/>
        <v/>
      </c>
      <c r="AC635" s="682">
        <f t="shared" si="108"/>
        <v>11.45</v>
      </c>
      <c r="AD635" s="682">
        <f t="shared" si="109"/>
        <v>13.45</v>
      </c>
    </row>
    <row r="636" spans="1:30" ht="16.5" hidden="1" thickTop="1" thickBot="1" x14ac:dyDescent="0.3">
      <c r="A636" s="217">
        <f>'Prv Dpt'!A191</f>
        <v>0</v>
      </c>
      <c r="B636" s="217">
        <f>'Prv Dpt'!B191</f>
        <v>0</v>
      </c>
      <c r="C636" s="217" t="str">
        <f>'Prv Dpt'!C191</f>
        <v>SOUNDATT</v>
      </c>
      <c r="D636" s="217" t="str">
        <f>'Prv Dpt'!D191</f>
        <v>------</v>
      </c>
      <c r="E636" s="217" t="str">
        <f>'Prv Dpt'!E191</f>
        <v>BGM</v>
      </c>
      <c r="F636" s="217">
        <f>'Prv Dpt'!F191</f>
        <v>78</v>
      </c>
      <c r="G636" s="217">
        <f>'Prv Dpt'!G191</f>
        <v>0</v>
      </c>
      <c r="H636" s="667">
        <f>'Prv Dpt'!H191</f>
        <v>14.3</v>
      </c>
      <c r="I636" s="217" t="str">
        <f>'Prv Dpt'!I191</f>
        <v>------</v>
      </c>
      <c r="J636" s="670">
        <f>'Prv Dpt'!J191</f>
        <v>16.3</v>
      </c>
      <c r="K636" s="217">
        <f>'Prv Dpt'!K191</f>
        <v>0</v>
      </c>
      <c r="L636" s="217">
        <f>'Prv Dpt'!L191</f>
        <v>0</v>
      </c>
      <c r="M636" s="217">
        <f>'Prv Dpt'!M191</f>
        <v>0</v>
      </c>
      <c r="N636" s="217">
        <f>'Prv Dpt'!N191</f>
        <v>0</v>
      </c>
      <c r="O636" s="217">
        <f>'Prv Dpt'!O191</f>
        <v>0</v>
      </c>
      <c r="P636" s="217">
        <f>'Prv Dpt'!P191</f>
        <v>0</v>
      </c>
      <c r="Q636" s="217">
        <f>'Prv Dpt'!Q191</f>
        <v>0</v>
      </c>
      <c r="R636" s="217">
        <f>'Prv Dpt'!R191</f>
        <v>0</v>
      </c>
      <c r="S636" s="217">
        <f>'Prv Dpt'!S663</f>
        <v>0</v>
      </c>
      <c r="T636" s="217">
        <f>'Vasco Dpt'!T663</f>
        <v>0</v>
      </c>
      <c r="U636" s="217" t="str">
        <f t="shared" si="101"/>
        <v>SOUNDATT--------BGM</v>
      </c>
      <c r="V636" s="217" t="str">
        <f t="shared" si="102"/>
        <v>BGM--------SOUNDATT</v>
      </c>
      <c r="W636" s="217" t="e">
        <f t="shared" si="103"/>
        <v>#N/A</v>
      </c>
      <c r="X636" s="217" t="e">
        <f t="shared" si="104"/>
        <v>#N/A</v>
      </c>
      <c r="Y636" s="217" t="e">
        <f t="shared" si="105"/>
        <v>#N/A</v>
      </c>
      <c r="Z636" s="217" t="e">
        <f t="shared" si="106"/>
        <v>#N/A</v>
      </c>
      <c r="AA636" s="673" t="str">
        <f t="shared" si="110"/>
        <v>,</v>
      </c>
      <c r="AB636" s="217" t="str">
        <f t="shared" si="107"/>
        <v/>
      </c>
      <c r="AC636" s="682">
        <f t="shared" si="108"/>
        <v>14.3</v>
      </c>
      <c r="AD636" s="682">
        <f t="shared" si="109"/>
        <v>16.3</v>
      </c>
    </row>
    <row r="637" spans="1:30" ht="16.5" hidden="1" thickTop="1" thickBot="1" x14ac:dyDescent="0.3">
      <c r="A637" s="217">
        <f>'Prv Dpt'!A192</f>
        <v>0</v>
      </c>
      <c r="B637" s="217">
        <f>'Prv Dpt'!B192</f>
        <v>0</v>
      </c>
      <c r="C637" s="217" t="str">
        <f>'Prv Dpt'!C192</f>
        <v>BGM</v>
      </c>
      <c r="D637" s="217" t="str">
        <f>'Prv Dpt'!D192</f>
        <v>------</v>
      </c>
      <c r="E637" s="217" t="str">
        <f>'Prv Dpt'!E192</f>
        <v>PNJ</v>
      </c>
      <c r="F637" s="217">
        <f>'Prv Dpt'!F192</f>
        <v>130</v>
      </c>
      <c r="G637" s="217">
        <f>'Prv Dpt'!G192</f>
        <v>0</v>
      </c>
      <c r="H637" s="667">
        <f>'Prv Dpt'!H192</f>
        <v>16.45</v>
      </c>
      <c r="I637" s="217" t="str">
        <f>'Prv Dpt'!I192</f>
        <v>------</v>
      </c>
      <c r="J637" s="670">
        <f>'Prv Dpt'!J192</f>
        <v>20.45</v>
      </c>
      <c r="K637" s="217">
        <f>'Prv Dpt'!K192</f>
        <v>0</v>
      </c>
      <c r="L637" s="217">
        <f>'Prv Dpt'!L192</f>
        <v>0</v>
      </c>
      <c r="M637" s="217">
        <f>'Prv Dpt'!M192</f>
        <v>0</v>
      </c>
      <c r="N637" s="217">
        <f>'Prv Dpt'!N192</f>
        <v>0</v>
      </c>
      <c r="O637" s="217">
        <f>'Prv Dpt'!O192</f>
        <v>0</v>
      </c>
      <c r="P637" s="217">
        <f>'Prv Dpt'!P192</f>
        <v>0</v>
      </c>
      <c r="Q637" s="217">
        <f>'Prv Dpt'!Q192</f>
        <v>0</v>
      </c>
      <c r="R637" s="217">
        <f>'Prv Dpt'!R192</f>
        <v>0</v>
      </c>
      <c r="S637" s="217">
        <f>'Prv Dpt'!S664</f>
        <v>0</v>
      </c>
      <c r="T637" s="217">
        <f>'Vasco Dpt'!T664</f>
        <v>0</v>
      </c>
      <c r="U637" s="217" t="str">
        <f t="shared" si="101"/>
        <v>BGM--------PNJ</v>
      </c>
      <c r="V637" s="217" t="str">
        <f t="shared" si="102"/>
        <v>PNJ--------BGM</v>
      </c>
      <c r="W637" s="217" t="e">
        <f t="shared" si="103"/>
        <v>#N/A</v>
      </c>
      <c r="X637" s="217" t="e">
        <f t="shared" si="104"/>
        <v>#N/A</v>
      </c>
      <c r="Y637" s="217" t="e">
        <f t="shared" si="105"/>
        <v>#N/A</v>
      </c>
      <c r="Z637" s="217" t="e">
        <f t="shared" si="106"/>
        <v>#N/A</v>
      </c>
      <c r="AA637" s="673" t="str">
        <f t="shared" si="110"/>
        <v>,</v>
      </c>
      <c r="AB637" s="217" t="str">
        <f t="shared" si="107"/>
        <v/>
      </c>
      <c r="AC637" s="682">
        <f t="shared" si="108"/>
        <v>16.45</v>
      </c>
      <c r="AD637" s="682">
        <f t="shared" si="109"/>
        <v>20.45</v>
      </c>
    </row>
    <row r="638" spans="1:30" ht="16.5" hidden="1" thickTop="1" thickBot="1" x14ac:dyDescent="0.3">
      <c r="A638" s="217">
        <f>'Prv Dpt'!A193</f>
        <v>0</v>
      </c>
      <c r="B638" s="217">
        <f>'Prv Dpt'!B193</f>
        <v>0</v>
      </c>
      <c r="C638" s="217" t="str">
        <f>'Prv Dpt'!C193</f>
        <v>PNJBSTD</v>
      </c>
      <c r="D638" s="217" t="str">
        <f>'Prv Dpt'!D193</f>
        <v>------</v>
      </c>
      <c r="E638" s="217" t="str">
        <f>'Prv Dpt'!E193</f>
        <v>PRVDPT</v>
      </c>
      <c r="F638" s="217">
        <f>'Prv Dpt'!F193</f>
        <v>0</v>
      </c>
      <c r="G638" s="217">
        <f>'Prv Dpt'!G193</f>
        <v>6</v>
      </c>
      <c r="H638" s="667">
        <f>'Prv Dpt'!H193</f>
        <v>21</v>
      </c>
      <c r="I638" s="217" t="str">
        <f>'Prv Dpt'!I193</f>
        <v>------</v>
      </c>
      <c r="J638" s="670">
        <f>'Prv Dpt'!J193</f>
        <v>21.15</v>
      </c>
      <c r="K638" s="217">
        <f>'Prv Dpt'!K193</f>
        <v>1</v>
      </c>
      <c r="L638" s="217">
        <f>'Prv Dpt'!L193</f>
        <v>1</v>
      </c>
      <c r="M638" s="217">
        <f>'Prv Dpt'!M193</f>
        <v>16</v>
      </c>
      <c r="N638" s="217" t="str">
        <f>'Prv Dpt'!N193</f>
        <v>11.00</v>
      </c>
      <c r="O638" s="217">
        <f>'Prv Dpt'!O193</f>
        <v>416</v>
      </c>
      <c r="P638" s="217">
        <f>'Prv Dpt'!P193</f>
        <v>0</v>
      </c>
      <c r="Q638" s="217">
        <f>'Prv Dpt'!Q193</f>
        <v>0</v>
      </c>
      <c r="R638" s="217">
        <f>'Prv Dpt'!R193</f>
        <v>0</v>
      </c>
      <c r="S638" s="217">
        <f>'Prv Dpt'!S665</f>
        <v>0</v>
      </c>
      <c r="T638" s="217">
        <f>'Vasco Dpt'!T665</f>
        <v>0</v>
      </c>
      <c r="U638" s="217" t="str">
        <f t="shared" si="101"/>
        <v>PNJBSTD--------PRVDPT</v>
      </c>
      <c r="V638" s="217" t="str">
        <f t="shared" si="102"/>
        <v>PRVDPT--------PNJBSTD</v>
      </c>
      <c r="W638" s="217" t="e">
        <f t="shared" si="103"/>
        <v>#N/A</v>
      </c>
      <c r="X638" s="217" t="e">
        <f t="shared" si="104"/>
        <v>#N/A</v>
      </c>
      <c r="Y638" s="217" t="e">
        <f t="shared" si="105"/>
        <v>#N/A</v>
      </c>
      <c r="Z638" s="217" t="e">
        <f t="shared" si="106"/>
        <v>#N/A</v>
      </c>
      <c r="AA638" s="673" t="str">
        <f t="shared" si="110"/>
        <v>,</v>
      </c>
      <c r="AB638" s="217" t="str">
        <f t="shared" si="107"/>
        <v/>
      </c>
      <c r="AC638" s="682">
        <f t="shared" si="108"/>
        <v>21</v>
      </c>
      <c r="AD638" s="682">
        <f t="shared" si="109"/>
        <v>21.15</v>
      </c>
    </row>
    <row r="639" spans="1:30" ht="16.5" hidden="1" thickTop="1" thickBot="1" x14ac:dyDescent="0.3">
      <c r="A639" s="217">
        <f>'Prv Dpt'!A194</f>
        <v>0</v>
      </c>
      <c r="B639" s="217">
        <f>'Prv Dpt'!B194</f>
        <v>0</v>
      </c>
      <c r="C639" s="217">
        <f>'Prv Dpt'!C194</f>
        <v>0</v>
      </c>
      <c r="D639" s="217">
        <f>'Prv Dpt'!D194</f>
        <v>0</v>
      </c>
      <c r="E639" s="217">
        <f>'Prv Dpt'!E194</f>
        <v>0</v>
      </c>
      <c r="F639" s="217">
        <f>'Prv Dpt'!F194</f>
        <v>0</v>
      </c>
      <c r="G639" s="217">
        <f>'Prv Dpt'!G194</f>
        <v>0</v>
      </c>
      <c r="H639" s="667">
        <f>'Prv Dpt'!H194</f>
        <v>0</v>
      </c>
      <c r="I639" s="217">
        <f>'Prv Dpt'!I194</f>
        <v>0</v>
      </c>
      <c r="J639" s="670">
        <f>'Prv Dpt'!J194</f>
        <v>0</v>
      </c>
      <c r="K639" s="217">
        <f>'Prv Dpt'!K194</f>
        <v>0</v>
      </c>
      <c r="L639" s="217">
        <f>'Prv Dpt'!L194</f>
        <v>0</v>
      </c>
      <c r="M639" s="217">
        <f>'Prv Dpt'!M194</f>
        <v>0</v>
      </c>
      <c r="N639" s="217">
        <f>'Prv Dpt'!N194</f>
        <v>0</v>
      </c>
      <c r="O639" s="217">
        <f>'Prv Dpt'!O194</f>
        <v>0</v>
      </c>
      <c r="P639" s="217">
        <f>'Prv Dpt'!P194</f>
        <v>0</v>
      </c>
      <c r="Q639" s="217">
        <f>'Prv Dpt'!Q194</f>
        <v>0</v>
      </c>
      <c r="R639" s="217">
        <f>'Prv Dpt'!R194</f>
        <v>0</v>
      </c>
      <c r="S639" s="217">
        <f>'Prv Dpt'!S666</f>
        <v>0</v>
      </c>
      <c r="T639" s="217">
        <f>'Vasco Dpt'!T666</f>
        <v>0</v>
      </c>
      <c r="U639" s="217" t="str">
        <f t="shared" si="101"/>
        <v>0--0</v>
      </c>
      <c r="V639" s="217" t="str">
        <f t="shared" si="102"/>
        <v>0--0</v>
      </c>
      <c r="W639" s="217" t="e">
        <f t="shared" si="103"/>
        <v>#N/A</v>
      </c>
      <c r="X639" s="217" t="e">
        <f t="shared" si="104"/>
        <v>#N/A</v>
      </c>
      <c r="Y639" s="217" t="e">
        <f t="shared" si="105"/>
        <v>#N/A</v>
      </c>
      <c r="Z639" s="217" t="e">
        <f t="shared" si="106"/>
        <v>#N/A</v>
      </c>
      <c r="AA639" s="673" t="str">
        <f t="shared" si="110"/>
        <v>,</v>
      </c>
      <c r="AB639" s="217" t="str">
        <f t="shared" si="107"/>
        <v/>
      </c>
      <c r="AC639" s="682">
        <f t="shared" si="108"/>
        <v>0</v>
      </c>
      <c r="AD639" s="682">
        <f t="shared" si="109"/>
        <v>0</v>
      </c>
    </row>
    <row r="640" spans="1:30" ht="16.5" hidden="1" thickTop="1" thickBot="1" x14ac:dyDescent="0.3">
      <c r="A640" s="217">
        <f>'Prv Dpt'!A195</f>
        <v>0</v>
      </c>
      <c r="B640" s="217" t="str">
        <f>'Prv Dpt'!B195</f>
        <v>23A</v>
      </c>
      <c r="C640" s="217" t="str">
        <f>'Prv Dpt'!C195</f>
        <v>PRVDPT</v>
      </c>
      <c r="D640" s="217" t="str">
        <f>'Prv Dpt'!D195</f>
        <v>------</v>
      </c>
      <c r="E640" s="217" t="str">
        <f>'Prv Dpt'!E195</f>
        <v>PNJBSTD</v>
      </c>
      <c r="F640" s="217">
        <f>'Prv Dpt'!F195</f>
        <v>0</v>
      </c>
      <c r="G640" s="217">
        <f>'Prv Dpt'!G195</f>
        <v>6</v>
      </c>
      <c r="H640" s="667" t="str">
        <f>'Prv Dpt'!H195</f>
        <v>05.45</v>
      </c>
      <c r="I640" s="217" t="str">
        <f>'Prv Dpt'!I195</f>
        <v>------</v>
      </c>
      <c r="J640" s="670" t="str">
        <f>'Prv Dpt'!J195</f>
        <v>06.00</v>
      </c>
      <c r="K640" s="217">
        <f>'Prv Dpt'!K195</f>
        <v>0</v>
      </c>
      <c r="L640" s="217">
        <f>'Prv Dpt'!L195</f>
        <v>0</v>
      </c>
      <c r="M640" s="217">
        <f>'Prv Dpt'!M195</f>
        <v>0</v>
      </c>
      <c r="N640" s="217">
        <f>'Prv Dpt'!N195</f>
        <v>0</v>
      </c>
      <c r="O640" s="217">
        <f>'Prv Dpt'!O195</f>
        <v>0</v>
      </c>
      <c r="P640" s="217">
        <f>'Prv Dpt'!P195</f>
        <v>0</v>
      </c>
      <c r="Q640" s="217">
        <f>'Prv Dpt'!Q195</f>
        <v>0</v>
      </c>
      <c r="R640" s="217">
        <f>'Prv Dpt'!R195</f>
        <v>0</v>
      </c>
      <c r="S640" s="217">
        <f>'Prv Dpt'!S667</f>
        <v>0</v>
      </c>
      <c r="T640" s="217">
        <f>'Vasco Dpt'!T667</f>
        <v>0</v>
      </c>
      <c r="U640" s="217" t="str">
        <f t="shared" si="101"/>
        <v>PRVDPT--------PNJBSTD</v>
      </c>
      <c r="V640" s="217" t="str">
        <f t="shared" si="102"/>
        <v>PNJBSTD--------PRVDPT</v>
      </c>
      <c r="W640" s="217" t="e">
        <f t="shared" si="103"/>
        <v>#N/A</v>
      </c>
      <c r="X640" s="217" t="e">
        <f t="shared" si="104"/>
        <v>#N/A</v>
      </c>
      <c r="Y640" s="217" t="e">
        <f t="shared" si="105"/>
        <v>#N/A</v>
      </c>
      <c r="Z640" s="217" t="e">
        <f t="shared" si="106"/>
        <v>#N/A</v>
      </c>
      <c r="AA640" s="673" t="str">
        <f t="shared" si="110"/>
        <v>,</v>
      </c>
      <c r="AB640" s="217" t="str">
        <f t="shared" si="107"/>
        <v/>
      </c>
      <c r="AC640" s="682" t="str">
        <f t="shared" si="108"/>
        <v>05.45</v>
      </c>
      <c r="AD640" s="682" t="str">
        <f t="shared" si="109"/>
        <v>06.00</v>
      </c>
    </row>
    <row r="641" spans="1:30" ht="16.5" hidden="1" thickTop="1" thickBot="1" x14ac:dyDescent="0.3">
      <c r="A641" s="217">
        <f>'Prv Dpt'!A196</f>
        <v>0</v>
      </c>
      <c r="B641" s="217">
        <f>'Prv Dpt'!B196</f>
        <v>0</v>
      </c>
      <c r="C641" s="217" t="str">
        <f>'Prv Dpt'!C196</f>
        <v>PNJ</v>
      </c>
      <c r="D641" s="217" t="str">
        <f>'Prv Dpt'!D196</f>
        <v>CHRL</v>
      </c>
      <c r="E641" s="217" t="str">
        <f>'Prv Dpt'!E196</f>
        <v>BGM</v>
      </c>
      <c r="F641" s="217">
        <f>'Prv Dpt'!F196</f>
        <v>130</v>
      </c>
      <c r="G641" s="217">
        <f>'Prv Dpt'!G196</f>
        <v>0</v>
      </c>
      <c r="H641" s="667" t="str">
        <f>'Prv Dpt'!H196</f>
        <v>06.15</v>
      </c>
      <c r="I641" s="217" t="str">
        <f>'Prv Dpt'!I196</f>
        <v>------</v>
      </c>
      <c r="J641" s="670">
        <f>'Prv Dpt'!J196</f>
        <v>12</v>
      </c>
      <c r="K641" s="217">
        <f>'Prv Dpt'!K196</f>
        <v>0</v>
      </c>
      <c r="L641" s="217">
        <f>'Prv Dpt'!L196</f>
        <v>0</v>
      </c>
      <c r="M641" s="217">
        <f>'Prv Dpt'!M196</f>
        <v>0</v>
      </c>
      <c r="N641" s="217">
        <f>'Prv Dpt'!N196</f>
        <v>0</v>
      </c>
      <c r="O641" s="217">
        <f>'Prv Dpt'!O196</f>
        <v>0</v>
      </c>
      <c r="P641" s="217">
        <f>'Prv Dpt'!P196</f>
        <v>0</v>
      </c>
      <c r="Q641" s="217">
        <f>'Prv Dpt'!Q196</f>
        <v>0</v>
      </c>
      <c r="R641" s="217">
        <f>'Prv Dpt'!R196</f>
        <v>0</v>
      </c>
      <c r="S641" s="217">
        <f>'Prv Dpt'!S668</f>
        <v>0</v>
      </c>
      <c r="T641" s="217">
        <f>'Vasco Dpt'!T668</f>
        <v>0</v>
      </c>
      <c r="U641" s="217" t="str">
        <f t="shared" si="101"/>
        <v>PNJ-CHRL-BGM</v>
      </c>
      <c r="V641" s="217" t="str">
        <f t="shared" si="102"/>
        <v>BGM-CHRL-PNJ</v>
      </c>
      <c r="W641" s="217" t="e">
        <f t="shared" si="103"/>
        <v>#N/A</v>
      </c>
      <c r="X641" s="217" t="e">
        <f t="shared" si="104"/>
        <v>#N/A</v>
      </c>
      <c r="Y641" s="217" t="e">
        <f t="shared" si="105"/>
        <v>#N/A</v>
      </c>
      <c r="Z641" s="217" t="e">
        <f t="shared" si="106"/>
        <v>#N/A</v>
      </c>
      <c r="AA641" s="673" t="str">
        <f t="shared" si="110"/>
        <v>,</v>
      </c>
      <c r="AB641" s="217" t="str">
        <f t="shared" si="107"/>
        <v/>
      </c>
      <c r="AC641" s="682" t="str">
        <f t="shared" si="108"/>
        <v>06.15</v>
      </c>
      <c r="AD641" s="682">
        <f t="shared" si="109"/>
        <v>12</v>
      </c>
    </row>
    <row r="642" spans="1:30" ht="16.5" hidden="1" thickTop="1" thickBot="1" x14ac:dyDescent="0.3">
      <c r="A642" s="217">
        <f>'Prv Dpt'!A197</f>
        <v>0</v>
      </c>
      <c r="B642" s="217">
        <f>'Prv Dpt'!B197</f>
        <v>0</v>
      </c>
      <c r="C642" s="217" t="str">
        <f>'Prv Dpt'!C197</f>
        <v>BGM</v>
      </c>
      <c r="D642" s="217" t="str">
        <f>'Prv Dpt'!D197</f>
        <v>CHRL</v>
      </c>
      <c r="E642" s="217" t="str">
        <f>'Prv Dpt'!E197</f>
        <v>PNJ</v>
      </c>
      <c r="F642" s="217">
        <f>'Prv Dpt'!F197</f>
        <v>130</v>
      </c>
      <c r="G642" s="217">
        <f>'Prv Dpt'!G197</f>
        <v>0</v>
      </c>
      <c r="H642" s="667">
        <f>'Prv Dpt'!H197</f>
        <v>12.15</v>
      </c>
      <c r="I642" s="217" t="str">
        <f>'Prv Dpt'!I197</f>
        <v>------</v>
      </c>
      <c r="J642" s="670">
        <f>'Prv Dpt'!J197</f>
        <v>18.149999999999999</v>
      </c>
      <c r="K642" s="217">
        <f>'Prv Dpt'!K197</f>
        <v>0</v>
      </c>
      <c r="L642" s="217">
        <f>'Prv Dpt'!L197</f>
        <v>0</v>
      </c>
      <c r="M642" s="217">
        <f>'Prv Dpt'!M197</f>
        <v>0</v>
      </c>
      <c r="N642" s="217">
        <f>'Prv Dpt'!N197</f>
        <v>0</v>
      </c>
      <c r="O642" s="217">
        <f>'Prv Dpt'!O197</f>
        <v>0</v>
      </c>
      <c r="P642" s="217">
        <f>'Prv Dpt'!P197</f>
        <v>0</v>
      </c>
      <c r="Q642" s="217">
        <f>'Prv Dpt'!Q197</f>
        <v>0</v>
      </c>
      <c r="R642" s="217">
        <f>'Prv Dpt'!R197</f>
        <v>0</v>
      </c>
      <c r="S642" s="217">
        <f>'Prv Dpt'!S669</f>
        <v>0</v>
      </c>
      <c r="T642" s="217">
        <f>'Vasco Dpt'!T669</f>
        <v>0</v>
      </c>
      <c r="U642" s="217" t="str">
        <f t="shared" si="101"/>
        <v>BGM-CHRL-PNJ</v>
      </c>
      <c r="V642" s="217" t="str">
        <f t="shared" si="102"/>
        <v>PNJ-CHRL-BGM</v>
      </c>
      <c r="W642" s="217" t="e">
        <f t="shared" si="103"/>
        <v>#N/A</v>
      </c>
      <c r="X642" s="217" t="e">
        <f t="shared" si="104"/>
        <v>#N/A</v>
      </c>
      <c r="Y642" s="217" t="e">
        <f t="shared" si="105"/>
        <v>#N/A</v>
      </c>
      <c r="Z642" s="217" t="e">
        <f t="shared" si="106"/>
        <v>#N/A</v>
      </c>
      <c r="AA642" s="673" t="str">
        <f t="shared" si="110"/>
        <v>,</v>
      </c>
      <c r="AB642" s="217" t="str">
        <f t="shared" si="107"/>
        <v/>
      </c>
      <c r="AC642" s="682">
        <f t="shared" si="108"/>
        <v>12.15</v>
      </c>
      <c r="AD642" s="682">
        <f t="shared" si="109"/>
        <v>18.149999999999999</v>
      </c>
    </row>
    <row r="643" spans="1:30" ht="16.5" hidden="1" thickTop="1" thickBot="1" x14ac:dyDescent="0.3">
      <c r="A643" s="217">
        <f>'Prv Dpt'!A198</f>
        <v>0</v>
      </c>
      <c r="B643" s="217">
        <f>'Prv Dpt'!B198</f>
        <v>0</v>
      </c>
      <c r="C643" s="217" t="str">
        <f>'Prv Dpt'!C198</f>
        <v>PNJBSTD</v>
      </c>
      <c r="D643" s="217" t="str">
        <f>'Prv Dpt'!D198</f>
        <v>------</v>
      </c>
      <c r="E643" s="217" t="str">
        <f>'Prv Dpt'!E198</f>
        <v>PRVDPT</v>
      </c>
      <c r="F643" s="217">
        <f>'Prv Dpt'!F198</f>
        <v>0</v>
      </c>
      <c r="G643" s="217">
        <f>'Prv Dpt'!G198</f>
        <v>6</v>
      </c>
      <c r="H643" s="667">
        <f>'Prv Dpt'!H198</f>
        <v>18.3</v>
      </c>
      <c r="I643" s="217" t="str">
        <f>'Prv Dpt'!I198</f>
        <v>------</v>
      </c>
      <c r="J643" s="670">
        <f>'Prv Dpt'!J198</f>
        <v>18.45</v>
      </c>
      <c r="K643" s="217">
        <f>'Prv Dpt'!K198</f>
        <v>1</v>
      </c>
      <c r="L643" s="217">
        <f>'Prv Dpt'!L198</f>
        <v>1</v>
      </c>
      <c r="M643" s="217">
        <f>'Prv Dpt'!M198</f>
        <v>14</v>
      </c>
      <c r="N643" s="217">
        <f>'Prv Dpt'!N198</f>
        <v>10</v>
      </c>
      <c r="O643" s="217">
        <f>'Prv Dpt'!O198</f>
        <v>260</v>
      </c>
      <c r="P643" s="217">
        <f>'Prv Dpt'!P198</f>
        <v>0</v>
      </c>
      <c r="Q643" s="217">
        <f>'Prv Dpt'!Q198</f>
        <v>2</v>
      </c>
      <c r="R643" s="217">
        <f>'Prv Dpt'!R198</f>
        <v>0</v>
      </c>
      <c r="S643" s="217">
        <f>'Prv Dpt'!S670</f>
        <v>0</v>
      </c>
      <c r="T643" s="217">
        <f>'Vasco Dpt'!T670</f>
        <v>0</v>
      </c>
      <c r="U643" s="217" t="str">
        <f t="shared" si="101"/>
        <v>PNJBSTD--------PRVDPT</v>
      </c>
      <c r="V643" s="217" t="str">
        <f t="shared" si="102"/>
        <v>PRVDPT--------PNJBSTD</v>
      </c>
      <c r="W643" s="217" t="e">
        <f t="shared" si="103"/>
        <v>#N/A</v>
      </c>
      <c r="X643" s="217" t="e">
        <f t="shared" si="104"/>
        <v>#N/A</v>
      </c>
      <c r="Y643" s="217" t="e">
        <f t="shared" si="105"/>
        <v>#N/A</v>
      </c>
      <c r="Z643" s="217" t="e">
        <f t="shared" si="106"/>
        <v>#N/A</v>
      </c>
      <c r="AA643" s="673" t="str">
        <f t="shared" si="110"/>
        <v>,</v>
      </c>
      <c r="AB643" s="217" t="str">
        <f t="shared" si="107"/>
        <v/>
      </c>
      <c r="AC643" s="682">
        <f t="shared" si="108"/>
        <v>18.3</v>
      </c>
      <c r="AD643" s="682">
        <f t="shared" si="109"/>
        <v>18.45</v>
      </c>
    </row>
    <row r="644" spans="1:30" ht="16.5" hidden="1" thickTop="1" thickBot="1" x14ac:dyDescent="0.3">
      <c r="A644" s="217">
        <f>'Prv Dpt'!A199</f>
        <v>0</v>
      </c>
      <c r="B644" s="217" t="str">
        <f>'Prv Dpt'!B199</f>
        <v>24A</v>
      </c>
      <c r="C644" s="217" t="str">
        <f>'Prv Dpt'!C199</f>
        <v>PRVDPT</v>
      </c>
      <c r="D644" s="217" t="str">
        <f>'Prv Dpt'!D199</f>
        <v>------</v>
      </c>
      <c r="E644" s="217" t="str">
        <f>'Prv Dpt'!E199</f>
        <v>MPS</v>
      </c>
      <c r="F644" s="217">
        <f>'Prv Dpt'!F199</f>
        <v>0</v>
      </c>
      <c r="G644" s="217">
        <f>'Prv Dpt'!G199</f>
        <v>6</v>
      </c>
      <c r="H644" s="667">
        <f>'Prv Dpt'!H199</f>
        <v>11.25</v>
      </c>
      <c r="I644" s="217" t="str">
        <f>'Prv Dpt'!I199</f>
        <v>------</v>
      </c>
      <c r="J644" s="670">
        <f>'Prv Dpt'!J199</f>
        <v>11.4</v>
      </c>
      <c r="K644" s="217">
        <f>'Prv Dpt'!K199</f>
        <v>0</v>
      </c>
      <c r="L644" s="217">
        <f>'Prv Dpt'!L199</f>
        <v>0</v>
      </c>
      <c r="M644" s="217">
        <f>'Prv Dpt'!M199</f>
        <v>0</v>
      </c>
      <c r="N644" s="217">
        <f>'Prv Dpt'!N199</f>
        <v>0</v>
      </c>
      <c r="O644" s="217">
        <f>'Prv Dpt'!O199</f>
        <v>0</v>
      </c>
      <c r="P644" s="217">
        <f>'Prv Dpt'!P199</f>
        <v>0</v>
      </c>
      <c r="Q644" s="217">
        <f>'Prv Dpt'!Q199</f>
        <v>0</v>
      </c>
      <c r="R644" s="217">
        <f>'Prv Dpt'!R199</f>
        <v>0</v>
      </c>
      <c r="S644" s="217">
        <f>'Prv Dpt'!S671</f>
        <v>0</v>
      </c>
      <c r="T644" s="217">
        <f>'Vasco Dpt'!T671</f>
        <v>0</v>
      </c>
      <c r="U644" s="217" t="str">
        <f t="shared" si="101"/>
        <v>PRVDPT--------MPS</v>
      </c>
      <c r="V644" s="217" t="str">
        <f t="shared" si="102"/>
        <v>MPS--------PRVDPT</v>
      </c>
      <c r="W644" s="217" t="e">
        <f t="shared" si="103"/>
        <v>#N/A</v>
      </c>
      <c r="X644" s="217" t="e">
        <f t="shared" si="104"/>
        <v>#N/A</v>
      </c>
      <c r="Y644" s="217" t="e">
        <f t="shared" si="105"/>
        <v>#N/A</v>
      </c>
      <c r="Z644" s="217" t="e">
        <f t="shared" si="106"/>
        <v>#N/A</v>
      </c>
      <c r="AA644" s="673" t="str">
        <f t="shared" si="110"/>
        <v>,</v>
      </c>
      <c r="AB644" s="217" t="str">
        <f t="shared" si="107"/>
        <v/>
      </c>
      <c r="AC644" s="682">
        <f t="shared" si="108"/>
        <v>11.25</v>
      </c>
      <c r="AD644" s="682">
        <f t="shared" si="109"/>
        <v>11.4</v>
      </c>
    </row>
    <row r="645" spans="1:30" ht="16.5" hidden="1" thickTop="1" thickBot="1" x14ac:dyDescent="0.3">
      <c r="A645" s="217">
        <f>'Prv Dpt'!A200</f>
        <v>0</v>
      </c>
      <c r="B645" s="217">
        <f>'Prv Dpt'!B200</f>
        <v>0</v>
      </c>
      <c r="C645" s="217" t="str">
        <f>'Prv Dpt'!C200</f>
        <v>MPS</v>
      </c>
      <c r="D645" s="217" t="str">
        <f>'Prv Dpt'!D200</f>
        <v>------</v>
      </c>
      <c r="E645" s="217" t="str">
        <f>'Prv Dpt'!E200</f>
        <v>PNJ</v>
      </c>
      <c r="F645" s="217">
        <f>'Prv Dpt'!F200</f>
        <v>12</v>
      </c>
      <c r="G645" s="217">
        <f>'Prv Dpt'!G200</f>
        <v>0</v>
      </c>
      <c r="H645" s="667">
        <f>'Prv Dpt'!H200</f>
        <v>11.55</v>
      </c>
      <c r="I645" s="217" t="str">
        <f>'Prv Dpt'!I200</f>
        <v>------</v>
      </c>
      <c r="J645" s="670">
        <f>'Prv Dpt'!J200</f>
        <v>12.15</v>
      </c>
      <c r="K645" s="217">
        <f>'Prv Dpt'!K200</f>
        <v>0</v>
      </c>
      <c r="L645" s="217">
        <f>'Prv Dpt'!L200</f>
        <v>0</v>
      </c>
      <c r="M645" s="217">
        <f>'Prv Dpt'!M200</f>
        <v>0</v>
      </c>
      <c r="N645" s="217">
        <f>'Prv Dpt'!N200</f>
        <v>0</v>
      </c>
      <c r="O645" s="217">
        <f>'Prv Dpt'!O200</f>
        <v>0</v>
      </c>
      <c r="P645" s="217">
        <f>'Prv Dpt'!P200</f>
        <v>0</v>
      </c>
      <c r="Q645" s="217">
        <f>'Prv Dpt'!Q200</f>
        <v>0</v>
      </c>
      <c r="R645" s="217">
        <f>'Prv Dpt'!R200</f>
        <v>0</v>
      </c>
      <c r="S645" s="217">
        <f>'Prv Dpt'!S672</f>
        <v>0</v>
      </c>
      <c r="T645" s="217">
        <f>'Vasco Dpt'!T672</f>
        <v>0</v>
      </c>
      <c r="U645" s="217" t="str">
        <f t="shared" si="101"/>
        <v>MPS--------PNJ</v>
      </c>
      <c r="V645" s="217" t="str">
        <f t="shared" si="102"/>
        <v>PNJ--------MPS</v>
      </c>
      <c r="W645" s="217" t="e">
        <f t="shared" si="103"/>
        <v>#N/A</v>
      </c>
      <c r="X645" s="217" t="e">
        <f t="shared" si="104"/>
        <v>#N/A</v>
      </c>
      <c r="Y645" s="217" t="e">
        <f t="shared" si="105"/>
        <v>#N/A</v>
      </c>
      <c r="Z645" s="217" t="e">
        <f t="shared" si="106"/>
        <v>#N/A</v>
      </c>
      <c r="AA645" s="673" t="str">
        <f t="shared" si="110"/>
        <v>,</v>
      </c>
      <c r="AB645" s="217" t="str">
        <f t="shared" si="107"/>
        <v/>
      </c>
      <c r="AC645" s="682">
        <f t="shared" si="108"/>
        <v>11.55</v>
      </c>
      <c r="AD645" s="682">
        <f t="shared" si="109"/>
        <v>12.15</v>
      </c>
    </row>
    <row r="646" spans="1:30" ht="16.5" hidden="1" thickTop="1" thickBot="1" x14ac:dyDescent="0.3">
      <c r="A646" s="217">
        <f>'Prv Dpt'!A201</f>
        <v>0</v>
      </c>
      <c r="B646" s="217">
        <f>'Prv Dpt'!B201</f>
        <v>0</v>
      </c>
      <c r="C646" s="217" t="str">
        <f>'Prv Dpt'!C201</f>
        <v>PNJ</v>
      </c>
      <c r="D646" s="217" t="str">
        <f>'Prv Dpt'!D201</f>
        <v>CHOPADE</v>
      </c>
      <c r="E646" s="217" t="str">
        <f>'Prv Dpt'!E201</f>
        <v>KERI</v>
      </c>
      <c r="F646" s="217">
        <f>'Prv Dpt'!F201</f>
        <v>40</v>
      </c>
      <c r="G646" s="217">
        <f>'Prv Dpt'!G201</f>
        <v>0</v>
      </c>
      <c r="H646" s="667">
        <f>'Prv Dpt'!H201</f>
        <v>12.35</v>
      </c>
      <c r="I646" s="217" t="str">
        <f>'Prv Dpt'!I201</f>
        <v>------</v>
      </c>
      <c r="J646" s="670">
        <f>'Prv Dpt'!J201</f>
        <v>14.05</v>
      </c>
      <c r="K646" s="217">
        <f>'Prv Dpt'!K201</f>
        <v>0</v>
      </c>
      <c r="L646" s="217">
        <f>'Prv Dpt'!L201</f>
        <v>0</v>
      </c>
      <c r="M646" s="217">
        <f>'Prv Dpt'!M201</f>
        <v>0</v>
      </c>
      <c r="N646" s="217">
        <f>'Prv Dpt'!N201</f>
        <v>0</v>
      </c>
      <c r="O646" s="217">
        <f>'Prv Dpt'!O201</f>
        <v>0</v>
      </c>
      <c r="P646" s="217">
        <f>'Prv Dpt'!P201</f>
        <v>0</v>
      </c>
      <c r="Q646" s="217">
        <f>'Prv Dpt'!Q201</f>
        <v>0</v>
      </c>
      <c r="R646" s="217">
        <f>'Prv Dpt'!R201</f>
        <v>0</v>
      </c>
      <c r="S646" s="217">
        <f>'Prv Dpt'!S673</f>
        <v>0</v>
      </c>
      <c r="T646" s="217">
        <f>'Vasco Dpt'!T673</f>
        <v>0</v>
      </c>
      <c r="U646" s="217" t="str">
        <f t="shared" ref="U646:U709" si="111">CONCATENATE($C646,"-",IF($D646=0,"",$D646), "-",$E646)</f>
        <v>PNJ-CHOPADE-KERI</v>
      </c>
      <c r="V646" s="217" t="str">
        <f t="shared" ref="V646:V709" si="112">CONCATENATE($E646,"-",IF($D646=0,"",$D646), "-",$C646)</f>
        <v>KERI-CHOPADE-PNJ</v>
      </c>
      <c r="W646" s="217" t="e">
        <f t="shared" ref="W646:W709" si="113">VLOOKUP($U646,VSG,2,FALSE)</f>
        <v>#N/A</v>
      </c>
      <c r="X646" s="217" t="e">
        <f t="shared" ref="X646:X709" si="114">VLOOKUP($V646,VSG,2,FALSE)</f>
        <v>#N/A</v>
      </c>
      <c r="Y646" s="217" t="e">
        <f t="shared" ref="Y646:Y709" si="115">VLOOKUP($U646,ALL,2,FALSE)</f>
        <v>#N/A</v>
      </c>
      <c r="Z646" s="217" t="e">
        <f t="shared" ref="Z646:Z709" si="116">VLOOKUP($V646,ALL,2,FALSE)</f>
        <v>#N/A</v>
      </c>
      <c r="AA646" s="673" t="str">
        <f t="shared" si="110"/>
        <v>,</v>
      </c>
      <c r="AB646" s="217" t="str">
        <f t="shared" ref="AB646:AB709" si="117">IF(OR(_xlfn.IFNA(W646,"NA")&lt;&gt;"NA",_xlfn.IFNA(Y646,"NA")&lt;&gt;"NA"), "onward",IF(OR(_xlfn.IFNA(X646,"NA")&lt;&gt;"NA",_xlfn.IFNA(Z646,"NA")&lt;&gt;"NA"), "return",""))</f>
        <v/>
      </c>
      <c r="AC646" s="682">
        <f t="shared" ref="AC646:AC709" si="118">H646</f>
        <v>12.35</v>
      </c>
      <c r="AD646" s="682">
        <f t="shared" ref="AD646:AD709" si="119">J646</f>
        <v>14.05</v>
      </c>
    </row>
    <row r="647" spans="1:30" ht="16.5" hidden="1" thickTop="1" thickBot="1" x14ac:dyDescent="0.3">
      <c r="A647" s="217">
        <f>'Prv Dpt'!A202</f>
        <v>0</v>
      </c>
      <c r="B647" s="217">
        <f>'Prv Dpt'!B202</f>
        <v>0</v>
      </c>
      <c r="C647" s="217" t="str">
        <f>'Prv Dpt'!C202</f>
        <v xml:space="preserve">KERI </v>
      </c>
      <c r="D647" s="217" t="str">
        <f>'Prv Dpt'!D202</f>
        <v>PNJ</v>
      </c>
      <c r="E647" s="217" t="str">
        <f>'Prv Dpt'!E202</f>
        <v>VSD</v>
      </c>
      <c r="F647" s="217">
        <f>'Prv Dpt'!F202</f>
        <v>70</v>
      </c>
      <c r="G647" s="217">
        <f>'Prv Dpt'!G202</f>
        <v>0</v>
      </c>
      <c r="H647" s="667">
        <f>'Prv Dpt'!H202</f>
        <v>14.45</v>
      </c>
      <c r="I647" s="217" t="str">
        <f>'Prv Dpt'!I202</f>
        <v>------</v>
      </c>
      <c r="J647" s="670">
        <f>'Prv Dpt'!J202</f>
        <v>17</v>
      </c>
      <c r="K647" s="217">
        <f>'Prv Dpt'!K202</f>
        <v>0</v>
      </c>
      <c r="L647" s="217">
        <f>'Prv Dpt'!L202</f>
        <v>0</v>
      </c>
      <c r="M647" s="217">
        <f>'Prv Dpt'!M202</f>
        <v>0</v>
      </c>
      <c r="N647" s="217">
        <f>'Prv Dpt'!N202</f>
        <v>0</v>
      </c>
      <c r="O647" s="217">
        <f>'Prv Dpt'!O202</f>
        <v>0</v>
      </c>
      <c r="P647" s="217">
        <f>'Prv Dpt'!P202</f>
        <v>0</v>
      </c>
      <c r="Q647" s="217">
        <f>'Prv Dpt'!Q202</f>
        <v>0</v>
      </c>
      <c r="R647" s="217">
        <f>'Prv Dpt'!R202</f>
        <v>0</v>
      </c>
      <c r="S647" s="217">
        <f>'Prv Dpt'!S674</f>
        <v>0</v>
      </c>
      <c r="T647" s="217">
        <f>'Vasco Dpt'!T674</f>
        <v>0</v>
      </c>
      <c r="U647" s="217" t="str">
        <f t="shared" si="111"/>
        <v>KERI -PNJ-VSD</v>
      </c>
      <c r="V647" s="217" t="str">
        <f t="shared" si="112"/>
        <v xml:space="preserve">VSD-PNJ-KERI </v>
      </c>
      <c r="W647" s="217" t="e">
        <f t="shared" si="113"/>
        <v>#N/A</v>
      </c>
      <c r="X647" s="217" t="e">
        <f t="shared" si="114"/>
        <v>#N/A</v>
      </c>
      <c r="Y647" s="217" t="e">
        <f t="shared" si="115"/>
        <v>#N/A</v>
      </c>
      <c r="Z647" s="217" t="e">
        <f t="shared" si="116"/>
        <v>#N/A</v>
      </c>
      <c r="AA647" s="673" t="str">
        <f t="shared" si="110"/>
        <v>,</v>
      </c>
      <c r="AB647" s="217" t="str">
        <f t="shared" si="117"/>
        <v/>
      </c>
      <c r="AC647" s="682">
        <f t="shared" si="118"/>
        <v>14.45</v>
      </c>
      <c r="AD647" s="682">
        <f t="shared" si="119"/>
        <v>17</v>
      </c>
    </row>
    <row r="648" spans="1:30" ht="16.5" hidden="1" thickTop="1" thickBot="1" x14ac:dyDescent="0.3">
      <c r="A648" s="217">
        <f>'Prv Dpt'!A203</f>
        <v>0</v>
      </c>
      <c r="B648" s="217">
        <f>'Prv Dpt'!B203</f>
        <v>0</v>
      </c>
      <c r="C648" s="217" t="str">
        <f>'Prv Dpt'!C203</f>
        <v>VSD</v>
      </c>
      <c r="D648" s="217" t="str">
        <f>'Prv Dpt'!D203</f>
        <v>PNJ</v>
      </c>
      <c r="E648" s="217" t="str">
        <f>'Prv Dpt'!E203</f>
        <v>KERI</v>
      </c>
      <c r="F648" s="217">
        <f>'Prv Dpt'!F203</f>
        <v>70</v>
      </c>
      <c r="G648" s="217">
        <f>'Prv Dpt'!G203</f>
        <v>0</v>
      </c>
      <c r="H648" s="667">
        <f>'Prv Dpt'!H203</f>
        <v>17.149999999999999</v>
      </c>
      <c r="I648" s="217" t="str">
        <f>'Prv Dpt'!I203</f>
        <v>------</v>
      </c>
      <c r="J648" s="670">
        <f>'Prv Dpt'!J203</f>
        <v>20.149999999999999</v>
      </c>
      <c r="K648" s="217">
        <f>'Prv Dpt'!K203</f>
        <v>1</v>
      </c>
      <c r="L648" s="217">
        <f>'Prv Dpt'!L203</f>
        <v>1</v>
      </c>
      <c r="M648" s="217" t="str">
        <f>'Prv Dpt'!M203</f>
        <v>09.10</v>
      </c>
      <c r="N648" s="217" t="str">
        <f>'Prv Dpt'!N203</f>
        <v>08.00</v>
      </c>
      <c r="O648" s="217">
        <f>'Prv Dpt'!O203</f>
        <v>192</v>
      </c>
      <c r="P648" s="217">
        <f>'Prv Dpt'!P203</f>
        <v>0</v>
      </c>
      <c r="Q648" s="217">
        <f>'Prv Dpt'!Q203</f>
        <v>0</v>
      </c>
      <c r="R648" s="217">
        <f>'Prv Dpt'!R203</f>
        <v>0</v>
      </c>
      <c r="S648" s="217">
        <f>'Prv Dpt'!S675</f>
        <v>0</v>
      </c>
      <c r="T648" s="217">
        <f>'Vasco Dpt'!T675</f>
        <v>0</v>
      </c>
      <c r="U648" s="217" t="str">
        <f t="shared" si="111"/>
        <v>VSD-PNJ-KERI</v>
      </c>
      <c r="V648" s="217" t="str">
        <f t="shared" si="112"/>
        <v>KERI-PNJ-VSD</v>
      </c>
      <c r="W648" s="217" t="e">
        <f t="shared" si="113"/>
        <v>#N/A</v>
      </c>
      <c r="X648" s="217" t="e">
        <f t="shared" si="114"/>
        <v>#N/A</v>
      </c>
      <c r="Y648" s="217" t="e">
        <f t="shared" si="115"/>
        <v>#N/A</v>
      </c>
      <c r="Z648" s="217" t="e">
        <f t="shared" si="116"/>
        <v>#N/A</v>
      </c>
      <c r="AA648" s="673" t="str">
        <f t="shared" si="110"/>
        <v>,</v>
      </c>
      <c r="AB648" s="217" t="str">
        <f t="shared" si="117"/>
        <v/>
      </c>
      <c r="AC648" s="682">
        <f t="shared" si="118"/>
        <v>17.149999999999999</v>
      </c>
      <c r="AD648" s="682">
        <f t="shared" si="119"/>
        <v>20.149999999999999</v>
      </c>
    </row>
    <row r="649" spans="1:30" ht="16.5" hidden="1" thickTop="1" thickBot="1" x14ac:dyDescent="0.3">
      <c r="A649" s="217">
        <f>'Prv Dpt'!A204</f>
        <v>0</v>
      </c>
      <c r="B649" s="217">
        <f>'Prv Dpt'!B204</f>
        <v>24</v>
      </c>
      <c r="C649" s="217" t="str">
        <f>'Prv Dpt'!C204</f>
        <v xml:space="preserve">KERI </v>
      </c>
      <c r="D649" s="217" t="str">
        <f>'Prv Dpt'!D204</f>
        <v>CHOPADE</v>
      </c>
      <c r="E649" s="217" t="str">
        <f>'Prv Dpt'!E204</f>
        <v>PNJ</v>
      </c>
      <c r="F649" s="217">
        <f>'Prv Dpt'!F204</f>
        <v>40</v>
      </c>
      <c r="G649" s="217">
        <f>'Prv Dpt'!G204</f>
        <v>0</v>
      </c>
      <c r="H649" s="667" t="str">
        <f>'Prv Dpt'!H204</f>
        <v>06.30</v>
      </c>
      <c r="I649" s="217" t="str">
        <f>'Prv Dpt'!I204</f>
        <v>------</v>
      </c>
      <c r="J649" s="670" t="str">
        <f>'Prv Dpt'!J204</f>
        <v>08.15</v>
      </c>
      <c r="K649" s="217">
        <f>'Prv Dpt'!K204</f>
        <v>0</v>
      </c>
      <c r="L649" s="217">
        <f>'Prv Dpt'!L204</f>
        <v>0</v>
      </c>
      <c r="M649" s="217">
        <f>'Prv Dpt'!M204</f>
        <v>0</v>
      </c>
      <c r="N649" s="217">
        <f>'Prv Dpt'!N204</f>
        <v>0</v>
      </c>
      <c r="O649" s="217">
        <f>'Prv Dpt'!O204</f>
        <v>0</v>
      </c>
      <c r="P649" s="217">
        <f>'Prv Dpt'!P204</f>
        <v>0</v>
      </c>
      <c r="Q649" s="217">
        <f>'Prv Dpt'!Q204</f>
        <v>0</v>
      </c>
      <c r="R649" s="217">
        <f>'Prv Dpt'!R204</f>
        <v>0</v>
      </c>
      <c r="S649" s="217">
        <f>'Prv Dpt'!S676</f>
        <v>0</v>
      </c>
      <c r="T649" s="217">
        <f>'Vasco Dpt'!T676</f>
        <v>0</v>
      </c>
      <c r="U649" s="217" t="str">
        <f t="shared" si="111"/>
        <v>KERI -CHOPADE-PNJ</v>
      </c>
      <c r="V649" s="217" t="str">
        <f t="shared" si="112"/>
        <v xml:space="preserve">PNJ-CHOPADE-KERI </v>
      </c>
      <c r="W649" s="217" t="e">
        <f t="shared" si="113"/>
        <v>#N/A</v>
      </c>
      <c r="X649" s="217" t="e">
        <f t="shared" si="114"/>
        <v>#N/A</v>
      </c>
      <c r="Y649" s="217" t="e">
        <f t="shared" si="115"/>
        <v>#N/A</v>
      </c>
      <c r="Z649" s="217" t="e">
        <f t="shared" si="116"/>
        <v>#N/A</v>
      </c>
      <c r="AA649" s="673" t="str">
        <f t="shared" si="110"/>
        <v>,</v>
      </c>
      <c r="AB649" s="217" t="str">
        <f t="shared" si="117"/>
        <v/>
      </c>
      <c r="AC649" s="682" t="str">
        <f t="shared" si="118"/>
        <v>06.30</v>
      </c>
      <c r="AD649" s="682" t="str">
        <f t="shared" si="119"/>
        <v>08.15</v>
      </c>
    </row>
    <row r="650" spans="1:30" ht="16.5" hidden="1" thickTop="1" thickBot="1" x14ac:dyDescent="0.3">
      <c r="A650" s="217">
        <f>'Prv Dpt'!A205</f>
        <v>0</v>
      </c>
      <c r="B650" s="217">
        <f>'Prv Dpt'!B205</f>
        <v>0</v>
      </c>
      <c r="C650" s="217" t="str">
        <f>'Prv Dpt'!C205</f>
        <v>PNJBSTD</v>
      </c>
      <c r="D650" s="217" t="str">
        <f>'Prv Dpt'!D205</f>
        <v>------</v>
      </c>
      <c r="E650" s="217" t="str">
        <f>'Prv Dpt'!E205</f>
        <v>PRVDPT</v>
      </c>
      <c r="F650" s="217">
        <f>'Prv Dpt'!F205</f>
        <v>0</v>
      </c>
      <c r="G650" s="217">
        <f>'Prv Dpt'!G205</f>
        <v>6</v>
      </c>
      <c r="H650" s="667" t="str">
        <f>'Prv Dpt'!H205</f>
        <v>08.30</v>
      </c>
      <c r="I650" s="217" t="str">
        <f>'Prv Dpt'!I205</f>
        <v>------</v>
      </c>
      <c r="J650" s="670" t="str">
        <f>'Prv Dpt'!J205</f>
        <v>08.50</v>
      </c>
      <c r="K650" s="217">
        <f>'Prv Dpt'!K205</f>
        <v>0</v>
      </c>
      <c r="L650" s="217">
        <f>'Prv Dpt'!L205</f>
        <v>0</v>
      </c>
      <c r="M650" s="217">
        <f>'Prv Dpt'!M205</f>
        <v>0</v>
      </c>
      <c r="N650" s="217">
        <f>'Prv Dpt'!N205</f>
        <v>0</v>
      </c>
      <c r="O650" s="217">
        <f>'Prv Dpt'!O205</f>
        <v>0</v>
      </c>
      <c r="P650" s="217">
        <f>'Prv Dpt'!P205</f>
        <v>0</v>
      </c>
      <c r="Q650" s="217">
        <f>'Prv Dpt'!Q205</f>
        <v>0</v>
      </c>
      <c r="R650" s="217">
        <f>'Prv Dpt'!R205</f>
        <v>0</v>
      </c>
      <c r="S650" s="217">
        <f>'Prv Dpt'!S677</f>
        <v>0</v>
      </c>
      <c r="T650" s="217">
        <f>'Vasco Dpt'!T677</f>
        <v>0</v>
      </c>
      <c r="U650" s="217" t="str">
        <f t="shared" si="111"/>
        <v>PNJBSTD--------PRVDPT</v>
      </c>
      <c r="V650" s="217" t="str">
        <f t="shared" si="112"/>
        <v>PRVDPT--------PNJBSTD</v>
      </c>
      <c r="W650" s="217" t="e">
        <f t="shared" si="113"/>
        <v>#N/A</v>
      </c>
      <c r="X650" s="217" t="e">
        <f t="shared" si="114"/>
        <v>#N/A</v>
      </c>
      <c r="Y650" s="217" t="e">
        <f t="shared" si="115"/>
        <v>#N/A</v>
      </c>
      <c r="Z650" s="217" t="e">
        <f t="shared" si="116"/>
        <v>#N/A</v>
      </c>
      <c r="AA650" s="673" t="str">
        <f t="shared" si="110"/>
        <v>,</v>
      </c>
      <c r="AB650" s="217" t="str">
        <f t="shared" si="117"/>
        <v/>
      </c>
      <c r="AC650" s="682" t="str">
        <f t="shared" si="118"/>
        <v>08.30</v>
      </c>
      <c r="AD650" s="682" t="str">
        <f t="shared" si="119"/>
        <v>08.50</v>
      </c>
    </row>
    <row r="651" spans="1:30" ht="16.5" hidden="1" thickTop="1" thickBot="1" x14ac:dyDescent="0.3">
      <c r="A651" s="217">
        <f>'Prv Dpt'!A206</f>
        <v>0</v>
      </c>
      <c r="B651" s="217">
        <f>'Prv Dpt'!B206</f>
        <v>0</v>
      </c>
      <c r="C651" s="217" t="str">
        <f>'Prv Dpt'!C206</f>
        <v>PRV</v>
      </c>
      <c r="D651" s="217" t="str">
        <f>'Prv Dpt'!D206</f>
        <v>D.COL</v>
      </c>
      <c r="E651" s="217" t="str">
        <f>'Prv Dpt'!E206</f>
        <v>PNJMKT</v>
      </c>
      <c r="F651" s="217">
        <f>'Prv Dpt'!F206</f>
        <v>10</v>
      </c>
      <c r="G651" s="217">
        <f>'Prv Dpt'!G206</f>
        <v>0</v>
      </c>
      <c r="H651" s="667" t="str">
        <f>'Prv Dpt'!H206</f>
        <v>09.00</v>
      </c>
      <c r="I651" s="217" t="str">
        <f>'Prv Dpt'!I206</f>
        <v>------</v>
      </c>
      <c r="J651" s="670" t="str">
        <f>'Prv Dpt'!J206</f>
        <v>09.30</v>
      </c>
      <c r="K651" s="217">
        <f>'Prv Dpt'!K206</f>
        <v>0</v>
      </c>
      <c r="L651" s="217">
        <f>'Prv Dpt'!L206</f>
        <v>0</v>
      </c>
      <c r="M651" s="217">
        <f>'Prv Dpt'!M206</f>
        <v>0</v>
      </c>
      <c r="N651" s="217">
        <f>'Prv Dpt'!N206</f>
        <v>0</v>
      </c>
      <c r="O651" s="217">
        <f>'Prv Dpt'!O206</f>
        <v>0</v>
      </c>
      <c r="P651" s="217">
        <f>'Prv Dpt'!P206</f>
        <v>0</v>
      </c>
      <c r="Q651" s="217">
        <f>'Prv Dpt'!Q206</f>
        <v>0</v>
      </c>
      <c r="R651" s="217">
        <f>'Prv Dpt'!R206</f>
        <v>0</v>
      </c>
      <c r="S651" s="217">
        <f>'Prv Dpt'!S678</f>
        <v>0</v>
      </c>
      <c r="T651" s="217">
        <f>'Vasco Dpt'!T678</f>
        <v>0</v>
      </c>
      <c r="U651" s="217" t="str">
        <f t="shared" si="111"/>
        <v>PRV-D.COL-PNJMKT</v>
      </c>
      <c r="V651" s="217" t="str">
        <f t="shared" si="112"/>
        <v>PNJMKT-D.COL-PRV</v>
      </c>
      <c r="W651" s="217" t="e">
        <f t="shared" si="113"/>
        <v>#N/A</v>
      </c>
      <c r="X651" s="217" t="e">
        <f t="shared" si="114"/>
        <v>#N/A</v>
      </c>
      <c r="Y651" s="217" t="e">
        <f t="shared" si="115"/>
        <v>#N/A</v>
      </c>
      <c r="Z651" s="217" t="e">
        <f t="shared" si="116"/>
        <v>#N/A</v>
      </c>
      <c r="AA651" s="673" t="str">
        <f t="shared" si="110"/>
        <v>,</v>
      </c>
      <c r="AB651" s="217" t="str">
        <f t="shared" si="117"/>
        <v/>
      </c>
      <c r="AC651" s="682" t="str">
        <f t="shared" si="118"/>
        <v>09.00</v>
      </c>
      <c r="AD651" s="682" t="str">
        <f t="shared" si="119"/>
        <v>09.30</v>
      </c>
    </row>
    <row r="652" spans="1:30" ht="16.5" hidden="1" thickTop="1" thickBot="1" x14ac:dyDescent="0.3">
      <c r="A652" s="217">
        <f>'Prv Dpt'!A207</f>
        <v>0</v>
      </c>
      <c r="B652" s="217">
        <f>'Prv Dpt'!B207</f>
        <v>0</v>
      </c>
      <c r="C652" s="217" t="str">
        <f>'Prv Dpt'!C207</f>
        <v>PNJ</v>
      </c>
      <c r="D652" s="217" t="str">
        <f>'Prv Dpt'!D207</f>
        <v>------</v>
      </c>
      <c r="E652" s="217" t="str">
        <f>'Prv Dpt'!E207</f>
        <v>PRVDPT</v>
      </c>
      <c r="F652" s="217">
        <f>'Prv Dpt'!F207</f>
        <v>0</v>
      </c>
      <c r="G652" s="217">
        <f>'Prv Dpt'!G207</f>
        <v>6</v>
      </c>
      <c r="H652" s="667" t="str">
        <f>'Prv Dpt'!H207</f>
        <v>9.35</v>
      </c>
      <c r="I652" s="217" t="str">
        <f>'Prv Dpt'!I207</f>
        <v>------</v>
      </c>
      <c r="J652" s="670" t="str">
        <f>'Prv Dpt'!J207</f>
        <v>5.50</v>
      </c>
      <c r="K652" s="217">
        <f>'Prv Dpt'!K207</f>
        <v>1</v>
      </c>
      <c r="L652" s="217">
        <f>'Prv Dpt'!L207</f>
        <v>1</v>
      </c>
      <c r="M652" s="217" t="str">
        <f>'Prv Dpt'!M207</f>
        <v>04.55</v>
      </c>
      <c r="N652" s="217" t="str">
        <f>'Prv Dpt'!N207</f>
        <v>04.10</v>
      </c>
      <c r="O652" s="217">
        <f>'Prv Dpt'!O207</f>
        <v>50</v>
      </c>
      <c r="P652" s="217">
        <f>'Prv Dpt'!P207</f>
        <v>0</v>
      </c>
      <c r="Q652" s="217">
        <f>'Prv Dpt'!Q207</f>
        <v>0</v>
      </c>
      <c r="R652" s="217">
        <f>'Prv Dpt'!R207</f>
        <v>0</v>
      </c>
      <c r="S652" s="217">
        <f>'Prv Dpt'!S679</f>
        <v>0</v>
      </c>
      <c r="T652" s="217">
        <f>'Vasco Dpt'!T679</f>
        <v>0</v>
      </c>
      <c r="U652" s="217" t="str">
        <f t="shared" si="111"/>
        <v>PNJ--------PRVDPT</v>
      </c>
      <c r="V652" s="217" t="str">
        <f t="shared" si="112"/>
        <v>PRVDPT--------PNJ</v>
      </c>
      <c r="W652" s="217" t="e">
        <f t="shared" si="113"/>
        <v>#N/A</v>
      </c>
      <c r="X652" s="217" t="e">
        <f t="shared" si="114"/>
        <v>#N/A</v>
      </c>
      <c r="Y652" s="217" t="e">
        <f t="shared" si="115"/>
        <v>#N/A</v>
      </c>
      <c r="Z652" s="217" t="e">
        <f t="shared" si="116"/>
        <v>#N/A</v>
      </c>
      <c r="AA652" s="673" t="str">
        <f t="shared" si="110"/>
        <v>,</v>
      </c>
      <c r="AB652" s="217" t="str">
        <f t="shared" si="117"/>
        <v/>
      </c>
      <c r="AC652" s="682" t="str">
        <f t="shared" si="118"/>
        <v>9.35</v>
      </c>
      <c r="AD652" s="682" t="str">
        <f t="shared" si="119"/>
        <v>5.50</v>
      </c>
    </row>
    <row r="653" spans="1:30" ht="16.5" hidden="1" thickTop="1" thickBot="1" x14ac:dyDescent="0.3">
      <c r="A653" s="217">
        <f>'Prv Dpt'!A208</f>
        <v>0</v>
      </c>
      <c r="B653" s="217">
        <f>'Prv Dpt'!B208</f>
        <v>0</v>
      </c>
      <c r="C653" s="217">
        <f>'Prv Dpt'!C208</f>
        <v>0</v>
      </c>
      <c r="D653" s="217">
        <f>'Prv Dpt'!D208</f>
        <v>0</v>
      </c>
      <c r="E653" s="217">
        <f>'Prv Dpt'!E208</f>
        <v>0</v>
      </c>
      <c r="F653" s="217">
        <f>'Prv Dpt'!F208</f>
        <v>0</v>
      </c>
      <c r="G653" s="217">
        <f>'Prv Dpt'!G208</f>
        <v>0</v>
      </c>
      <c r="H653" s="667">
        <f>'Prv Dpt'!H208</f>
        <v>0</v>
      </c>
      <c r="I653" s="217">
        <f>'Prv Dpt'!I208</f>
        <v>0</v>
      </c>
      <c r="J653" s="670">
        <f>'Prv Dpt'!J208</f>
        <v>0</v>
      </c>
      <c r="K653" s="217">
        <f>'Prv Dpt'!K208</f>
        <v>0</v>
      </c>
      <c r="L653" s="217">
        <f>'Prv Dpt'!L208</f>
        <v>0</v>
      </c>
      <c r="M653" s="217">
        <f>'Prv Dpt'!M208</f>
        <v>0</v>
      </c>
      <c r="N653" s="217">
        <f>'Prv Dpt'!N208</f>
        <v>0</v>
      </c>
      <c r="O653" s="217">
        <f>'Prv Dpt'!O208</f>
        <v>0</v>
      </c>
      <c r="P653" s="217">
        <f>'Prv Dpt'!P208</f>
        <v>0</v>
      </c>
      <c r="Q653" s="217">
        <f>'Prv Dpt'!Q208</f>
        <v>0</v>
      </c>
      <c r="R653" s="217">
        <f>'Prv Dpt'!R208</f>
        <v>0</v>
      </c>
      <c r="S653" s="217">
        <f>'Prv Dpt'!S680</f>
        <v>0</v>
      </c>
      <c r="T653" s="217">
        <f>'Vasco Dpt'!T680</f>
        <v>0</v>
      </c>
      <c r="U653" s="217" t="str">
        <f t="shared" si="111"/>
        <v>0--0</v>
      </c>
      <c r="V653" s="217" t="str">
        <f t="shared" si="112"/>
        <v>0--0</v>
      </c>
      <c r="W653" s="217" t="e">
        <f t="shared" si="113"/>
        <v>#N/A</v>
      </c>
      <c r="X653" s="217" t="e">
        <f t="shared" si="114"/>
        <v>#N/A</v>
      </c>
      <c r="Y653" s="217" t="e">
        <f t="shared" si="115"/>
        <v>#N/A</v>
      </c>
      <c r="Z653" s="217" t="e">
        <f t="shared" si="116"/>
        <v>#N/A</v>
      </c>
      <c r="AA653" s="673" t="str">
        <f t="shared" si="110"/>
        <v>,</v>
      </c>
      <c r="AB653" s="217" t="str">
        <f t="shared" si="117"/>
        <v/>
      </c>
      <c r="AC653" s="682">
        <f t="shared" si="118"/>
        <v>0</v>
      </c>
      <c r="AD653" s="682">
        <f t="shared" si="119"/>
        <v>0</v>
      </c>
    </row>
    <row r="654" spans="1:30" ht="16.5" hidden="1" thickTop="1" thickBot="1" x14ac:dyDescent="0.3">
      <c r="A654" s="217">
        <f>'Prv Dpt'!A209</f>
        <v>0</v>
      </c>
      <c r="B654" s="217" t="str">
        <f>'Prv Dpt'!B209</f>
        <v>25A</v>
      </c>
      <c r="C654" s="217" t="str">
        <f>'Prv Dpt'!C209</f>
        <v>PRVDPT</v>
      </c>
      <c r="D654" s="217" t="str">
        <f>'Prv Dpt'!D209</f>
        <v>UCBANK</v>
      </c>
      <c r="E654" s="217" t="str">
        <f>'Prv Dpt'!E209</f>
        <v>INS VEREM</v>
      </c>
      <c r="F654" s="217">
        <f>'Prv Dpt'!F209</f>
        <v>20</v>
      </c>
      <c r="G654" s="217">
        <f>'Prv Dpt'!G209</f>
        <v>0</v>
      </c>
      <c r="H654" s="667" t="str">
        <f>'Prv Dpt'!H209</f>
        <v>06.40</v>
      </c>
      <c r="I654" s="217" t="str">
        <f>'Prv Dpt'!I209</f>
        <v>------</v>
      </c>
      <c r="J654" s="670" t="str">
        <f>'Prv Dpt'!J209</f>
        <v>07.40</v>
      </c>
      <c r="K654" s="217">
        <f>'Prv Dpt'!K209</f>
        <v>0</v>
      </c>
      <c r="L654" s="217">
        <f>'Prv Dpt'!L209</f>
        <v>0</v>
      </c>
      <c r="M654" s="217">
        <f>'Prv Dpt'!M209</f>
        <v>0</v>
      </c>
      <c r="N654" s="217">
        <f>'Prv Dpt'!N209</f>
        <v>0</v>
      </c>
      <c r="O654" s="217">
        <f>'Prv Dpt'!O209</f>
        <v>0</v>
      </c>
      <c r="P654" s="217">
        <f>'Prv Dpt'!P209</f>
        <v>0</v>
      </c>
      <c r="Q654" s="217">
        <f>'Prv Dpt'!Q209</f>
        <v>0</v>
      </c>
      <c r="R654" s="217">
        <f>'Prv Dpt'!R209</f>
        <v>0</v>
      </c>
      <c r="S654" s="217">
        <f>'Prv Dpt'!S681</f>
        <v>0</v>
      </c>
      <c r="T654" s="217">
        <f>'Vasco Dpt'!T681</f>
        <v>0</v>
      </c>
      <c r="U654" s="217" t="str">
        <f t="shared" si="111"/>
        <v>PRVDPT-UCBANK-INS VEREM</v>
      </c>
      <c r="V654" s="217" t="str">
        <f t="shared" si="112"/>
        <v>INS VEREM-UCBANK-PRVDPT</v>
      </c>
      <c r="W654" s="217" t="e">
        <f t="shared" si="113"/>
        <v>#N/A</v>
      </c>
      <c r="X654" s="217" t="e">
        <f t="shared" si="114"/>
        <v>#N/A</v>
      </c>
      <c r="Y654" s="217" t="e">
        <f t="shared" si="115"/>
        <v>#N/A</v>
      </c>
      <c r="Z654" s="217" t="e">
        <f t="shared" si="116"/>
        <v>#N/A</v>
      </c>
      <c r="AA654" s="673" t="str">
        <f t="shared" si="110"/>
        <v>,</v>
      </c>
      <c r="AB654" s="217" t="str">
        <f t="shared" si="117"/>
        <v/>
      </c>
      <c r="AC654" s="682" t="str">
        <f t="shared" si="118"/>
        <v>06.40</v>
      </c>
      <c r="AD654" s="682" t="str">
        <f t="shared" si="119"/>
        <v>07.40</v>
      </c>
    </row>
    <row r="655" spans="1:30" ht="16.5" hidden="1" thickTop="1" thickBot="1" x14ac:dyDescent="0.3">
      <c r="A655" s="217">
        <f>'Prv Dpt'!A210</f>
        <v>0</v>
      </c>
      <c r="B655" s="217">
        <f>'Prv Dpt'!B210</f>
        <v>0</v>
      </c>
      <c r="C655" s="217" t="str">
        <f>'Prv Dpt'!C210</f>
        <v>PNJ</v>
      </c>
      <c r="D655" s="217" t="str">
        <f>'Prv Dpt'!D210</f>
        <v>MPS</v>
      </c>
      <c r="E655" s="217" t="str">
        <f>'Prv Dpt'!E210</f>
        <v>BGM</v>
      </c>
      <c r="F655" s="217">
        <f>'Prv Dpt'!F210</f>
        <v>130</v>
      </c>
      <c r="G655" s="217">
        <f>'Prv Dpt'!G210</f>
        <v>0</v>
      </c>
      <c r="H655" s="667" t="str">
        <f>'Prv Dpt'!H210</f>
        <v>08.30</v>
      </c>
      <c r="I655" s="217" t="str">
        <f>'Prv Dpt'!I210</f>
        <v>------</v>
      </c>
      <c r="J655" s="670">
        <f>'Prv Dpt'!J210</f>
        <v>12.15</v>
      </c>
      <c r="K655" s="217">
        <f>'Prv Dpt'!K210</f>
        <v>0</v>
      </c>
      <c r="L655" s="217">
        <f>'Prv Dpt'!L210</f>
        <v>0</v>
      </c>
      <c r="M655" s="217">
        <f>'Prv Dpt'!M210</f>
        <v>0</v>
      </c>
      <c r="N655" s="217">
        <f>'Prv Dpt'!N210</f>
        <v>0</v>
      </c>
      <c r="O655" s="217">
        <f>'Prv Dpt'!O210</f>
        <v>0</v>
      </c>
      <c r="P655" s="217">
        <f>'Prv Dpt'!P210</f>
        <v>0</v>
      </c>
      <c r="Q655" s="217">
        <f>'Prv Dpt'!Q210</f>
        <v>0</v>
      </c>
      <c r="R655" s="217">
        <f>'Prv Dpt'!R210</f>
        <v>0</v>
      </c>
      <c r="S655" s="217">
        <f>'Prv Dpt'!S682</f>
        <v>0</v>
      </c>
      <c r="T655" s="217">
        <f>'Vasco Dpt'!T682</f>
        <v>0</v>
      </c>
      <c r="U655" s="217" t="str">
        <f t="shared" si="111"/>
        <v>PNJ-MPS-BGM</v>
      </c>
      <c r="V655" s="217" t="str">
        <f t="shared" si="112"/>
        <v>BGM-MPS-PNJ</v>
      </c>
      <c r="W655" s="217" t="e">
        <f t="shared" si="113"/>
        <v>#N/A</v>
      </c>
      <c r="X655" s="217" t="e">
        <f t="shared" si="114"/>
        <v>#N/A</v>
      </c>
      <c r="Y655" s="217" t="e">
        <f t="shared" si="115"/>
        <v>#N/A</v>
      </c>
      <c r="Z655" s="217" t="e">
        <f t="shared" si="116"/>
        <v>#N/A</v>
      </c>
      <c r="AA655" s="673" t="str">
        <f t="shared" si="110"/>
        <v>,</v>
      </c>
      <c r="AB655" s="217" t="str">
        <f t="shared" si="117"/>
        <v/>
      </c>
      <c r="AC655" s="682" t="str">
        <f t="shared" si="118"/>
        <v>08.30</v>
      </c>
      <c r="AD655" s="682">
        <f t="shared" si="119"/>
        <v>12.15</v>
      </c>
    </row>
    <row r="656" spans="1:30" ht="16.5" hidden="1" thickTop="1" thickBot="1" x14ac:dyDescent="0.3">
      <c r="A656" s="217">
        <f>'Prv Dpt'!A211</f>
        <v>0</v>
      </c>
      <c r="B656" s="217">
        <f>'Prv Dpt'!B211</f>
        <v>0</v>
      </c>
      <c r="C656" s="217" t="str">
        <f>'Prv Dpt'!C211</f>
        <v>BGM</v>
      </c>
      <c r="D656" s="217" t="str">
        <f>'Prv Dpt'!D211</f>
        <v>SQL</v>
      </c>
      <c r="E656" s="217" t="str">
        <f>'Prv Dpt'!E211</f>
        <v>PNJ</v>
      </c>
      <c r="F656" s="217">
        <f>'Prv Dpt'!F211</f>
        <v>130</v>
      </c>
      <c r="G656" s="217">
        <f>'Prv Dpt'!G211</f>
        <v>0</v>
      </c>
      <c r="H656" s="667">
        <f>'Prv Dpt'!H211</f>
        <v>14.45</v>
      </c>
      <c r="I656" s="217" t="str">
        <f>'Prv Dpt'!I211</f>
        <v>------</v>
      </c>
      <c r="J656" s="670">
        <f>'Prv Dpt'!J211</f>
        <v>19.149999999999999</v>
      </c>
      <c r="K656" s="217">
        <f>'Prv Dpt'!K211</f>
        <v>0</v>
      </c>
      <c r="L656" s="217">
        <f>'Prv Dpt'!L211</f>
        <v>0</v>
      </c>
      <c r="M656" s="217">
        <f>'Prv Dpt'!M211</f>
        <v>15.35</v>
      </c>
      <c r="N656" s="217">
        <f>'Prv Dpt'!N211</f>
        <v>10</v>
      </c>
      <c r="O656" s="217">
        <f>'Prv Dpt'!O211</f>
        <v>0</v>
      </c>
      <c r="P656" s="217">
        <f>'Prv Dpt'!P211</f>
        <v>0</v>
      </c>
      <c r="Q656" s="217">
        <f>'Prv Dpt'!Q211</f>
        <v>0</v>
      </c>
      <c r="R656" s="217">
        <f>'Prv Dpt'!R211</f>
        <v>0</v>
      </c>
      <c r="S656" s="217">
        <f>'Prv Dpt'!S683</f>
        <v>0</v>
      </c>
      <c r="T656" s="217">
        <f>'Vasco Dpt'!T683</f>
        <v>0</v>
      </c>
      <c r="U656" s="217" t="str">
        <f t="shared" si="111"/>
        <v>BGM-SQL-PNJ</v>
      </c>
      <c r="V656" s="217" t="str">
        <f t="shared" si="112"/>
        <v>PNJ-SQL-BGM</v>
      </c>
      <c r="W656" s="217" t="e">
        <f t="shared" si="113"/>
        <v>#N/A</v>
      </c>
      <c r="X656" s="217" t="e">
        <f t="shared" si="114"/>
        <v>#N/A</v>
      </c>
      <c r="Y656" s="217" t="e">
        <f t="shared" si="115"/>
        <v>#N/A</v>
      </c>
      <c r="Z656" s="217" t="e">
        <f t="shared" si="116"/>
        <v>#N/A</v>
      </c>
      <c r="AA656" s="673" t="str">
        <f t="shared" si="110"/>
        <v>,</v>
      </c>
      <c r="AB656" s="217" t="str">
        <f t="shared" si="117"/>
        <v/>
      </c>
      <c r="AC656" s="682">
        <f t="shared" si="118"/>
        <v>14.45</v>
      </c>
      <c r="AD656" s="682">
        <f t="shared" si="119"/>
        <v>19.149999999999999</v>
      </c>
    </row>
    <row r="657" spans="1:30" ht="16.5" hidden="1" thickTop="1" thickBot="1" x14ac:dyDescent="0.3">
      <c r="A657" s="217">
        <f>'Prv Dpt'!A212</f>
        <v>0</v>
      </c>
      <c r="B657" s="217">
        <f>'Prv Dpt'!B212</f>
        <v>0</v>
      </c>
      <c r="C657" s="217" t="str">
        <f>'Prv Dpt'!C212</f>
        <v>PNJBSTD</v>
      </c>
      <c r="D657" s="217" t="str">
        <f>'Prv Dpt'!D212</f>
        <v>------</v>
      </c>
      <c r="E657" s="217" t="str">
        <f>'Prv Dpt'!E212</f>
        <v>PRVDPT</v>
      </c>
      <c r="F657" s="217">
        <f>'Prv Dpt'!F212</f>
        <v>0</v>
      </c>
      <c r="G657" s="217">
        <f>'Prv Dpt'!G212</f>
        <v>6</v>
      </c>
      <c r="H657" s="667">
        <f>'Prv Dpt'!H212</f>
        <v>21</v>
      </c>
      <c r="I657" s="217" t="str">
        <f>'Prv Dpt'!I212</f>
        <v>------</v>
      </c>
      <c r="J657" s="670">
        <f>'Prv Dpt'!J212</f>
        <v>21.15</v>
      </c>
      <c r="K657" s="217">
        <f>'Prv Dpt'!K212</f>
        <v>1</v>
      </c>
      <c r="L657" s="217">
        <f>'Prv Dpt'!L212</f>
        <v>1</v>
      </c>
      <c r="M657" s="217">
        <f>'Prv Dpt'!M212</f>
        <v>15.35</v>
      </c>
      <c r="N657" s="217">
        <f>'Prv Dpt'!N212</f>
        <v>10</v>
      </c>
      <c r="O657" s="217">
        <f>'Prv Dpt'!O212</f>
        <v>280</v>
      </c>
      <c r="P657" s="217" t="str">
        <f>'Prv Dpt'!P212</f>
        <v>1.15 sch  1.00 Schl</v>
      </c>
      <c r="Q657" s="217" t="str">
        <f>'Prv Dpt'!Q212</f>
        <v>1.15 sch  1.00 Schl</v>
      </c>
      <c r="R657" s="217">
        <f>'Prv Dpt'!R212</f>
        <v>0</v>
      </c>
      <c r="S657" s="217">
        <f>'Prv Dpt'!S684</f>
        <v>0</v>
      </c>
      <c r="T657" s="217">
        <f>'Vasco Dpt'!T684</f>
        <v>0</v>
      </c>
      <c r="U657" s="217" t="str">
        <f t="shared" si="111"/>
        <v>PNJBSTD--------PRVDPT</v>
      </c>
      <c r="V657" s="217" t="str">
        <f t="shared" si="112"/>
        <v>PRVDPT--------PNJBSTD</v>
      </c>
      <c r="W657" s="217" t="e">
        <f t="shared" si="113"/>
        <v>#N/A</v>
      </c>
      <c r="X657" s="217" t="e">
        <f t="shared" si="114"/>
        <v>#N/A</v>
      </c>
      <c r="Y657" s="217" t="e">
        <f t="shared" si="115"/>
        <v>#N/A</v>
      </c>
      <c r="Z657" s="217" t="e">
        <f t="shared" si="116"/>
        <v>#N/A</v>
      </c>
      <c r="AA657" s="673" t="str">
        <f t="shared" si="110"/>
        <v>,</v>
      </c>
      <c r="AB657" s="217" t="str">
        <f t="shared" si="117"/>
        <v/>
      </c>
      <c r="AC657" s="682">
        <f t="shared" si="118"/>
        <v>21</v>
      </c>
      <c r="AD657" s="682">
        <f t="shared" si="119"/>
        <v>21.15</v>
      </c>
    </row>
    <row r="658" spans="1:30" ht="16.5" hidden="1" thickTop="1" thickBot="1" x14ac:dyDescent="0.3">
      <c r="A658" s="217" t="str">
        <f>'Prv Dpt'!A213</f>
        <v>BIG</v>
      </c>
      <c r="B658" s="217" t="str">
        <f>'Prv Dpt'!B213</f>
        <v>26A</v>
      </c>
      <c r="C658" s="217" t="str">
        <f>'Prv Dpt'!C213</f>
        <v>PRVDPT</v>
      </c>
      <c r="D658" s="217" t="str">
        <f>'Prv Dpt'!D213</f>
        <v>------</v>
      </c>
      <c r="E658" s="217" t="str">
        <f>'Prv Dpt'!E213</f>
        <v>MPS</v>
      </c>
      <c r="F658" s="217">
        <f>'Prv Dpt'!F213</f>
        <v>0</v>
      </c>
      <c r="G658" s="217">
        <f>'Prv Dpt'!G213</f>
        <v>6</v>
      </c>
      <c r="H658" s="667" t="str">
        <f>'Prv Dpt'!H213</f>
        <v>12.35</v>
      </c>
      <c r="I658" s="217" t="str">
        <f>'Prv Dpt'!I213</f>
        <v>------</v>
      </c>
      <c r="J658" s="670" t="str">
        <f>'Prv Dpt'!J213</f>
        <v>12.50</v>
      </c>
      <c r="K658" s="217">
        <f>'Prv Dpt'!K213</f>
        <v>0</v>
      </c>
      <c r="L658" s="217">
        <f>'Prv Dpt'!L213</f>
        <v>0</v>
      </c>
      <c r="M658" s="217">
        <f>'Prv Dpt'!M213</f>
        <v>0</v>
      </c>
      <c r="N658" s="217">
        <f>'Prv Dpt'!N213</f>
        <v>0</v>
      </c>
      <c r="O658" s="217">
        <f>'Prv Dpt'!O213</f>
        <v>0</v>
      </c>
      <c r="P658" s="217">
        <f>'Prv Dpt'!P213</f>
        <v>0</v>
      </c>
      <c r="Q658" s="217">
        <f>'Prv Dpt'!Q213</f>
        <v>0</v>
      </c>
      <c r="R658" s="217">
        <f>'Prv Dpt'!R213</f>
        <v>0</v>
      </c>
      <c r="S658" s="217">
        <f>'Prv Dpt'!S685</f>
        <v>0</v>
      </c>
      <c r="T658" s="217">
        <f>'Vasco Dpt'!T685</f>
        <v>0</v>
      </c>
      <c r="U658" s="217" t="str">
        <f t="shared" si="111"/>
        <v>PRVDPT--------MPS</v>
      </c>
      <c r="V658" s="217" t="str">
        <f t="shared" si="112"/>
        <v>MPS--------PRVDPT</v>
      </c>
      <c r="W658" s="217" t="e">
        <f t="shared" si="113"/>
        <v>#N/A</v>
      </c>
      <c r="X658" s="217" t="e">
        <f t="shared" si="114"/>
        <v>#N/A</v>
      </c>
      <c r="Y658" s="217" t="e">
        <f t="shared" si="115"/>
        <v>#N/A</v>
      </c>
      <c r="Z658" s="217" t="e">
        <f t="shared" si="116"/>
        <v>#N/A</v>
      </c>
      <c r="AA658" s="673" t="str">
        <f t="shared" si="110"/>
        <v>,</v>
      </c>
      <c r="AB658" s="217" t="str">
        <f t="shared" si="117"/>
        <v/>
      </c>
      <c r="AC658" s="682" t="str">
        <f t="shared" si="118"/>
        <v>12.35</v>
      </c>
      <c r="AD658" s="682" t="str">
        <f t="shared" si="119"/>
        <v>12.50</v>
      </c>
    </row>
    <row r="659" spans="1:30" ht="16.5" hidden="1" thickTop="1" thickBot="1" x14ac:dyDescent="0.3">
      <c r="A659" s="217">
        <f>'Prv Dpt'!A214</f>
        <v>0</v>
      </c>
      <c r="B659" s="217">
        <f>'Prv Dpt'!B214</f>
        <v>0</v>
      </c>
      <c r="C659" s="217" t="str">
        <f>'Prv Dpt'!C214</f>
        <v>MPS</v>
      </c>
      <c r="D659" s="217" t="str">
        <f>'Prv Dpt'!D214</f>
        <v>------</v>
      </c>
      <c r="E659" s="217" t="str">
        <f>'Prv Dpt'!E214</f>
        <v>BCH</v>
      </c>
      <c r="F659" s="217">
        <f>'Prv Dpt'!F214</f>
        <v>18</v>
      </c>
      <c r="G659" s="217">
        <f>'Prv Dpt'!G214</f>
        <v>0</v>
      </c>
      <c r="H659" s="667" t="str">
        <f>'Prv Dpt'!H214</f>
        <v>13.05</v>
      </c>
      <c r="I659" s="217" t="str">
        <f>'Prv Dpt'!I214</f>
        <v>------</v>
      </c>
      <c r="J659" s="670" t="str">
        <f>'Prv Dpt'!J214</f>
        <v>13.35</v>
      </c>
      <c r="K659" s="217">
        <f>'Prv Dpt'!K214</f>
        <v>0</v>
      </c>
      <c r="L659" s="217">
        <f>'Prv Dpt'!L214</f>
        <v>0</v>
      </c>
      <c r="M659" s="217">
        <f>'Prv Dpt'!M214</f>
        <v>0</v>
      </c>
      <c r="N659" s="217">
        <f>'Prv Dpt'!N214</f>
        <v>0</v>
      </c>
      <c r="O659" s="217">
        <f>'Prv Dpt'!O214</f>
        <v>0</v>
      </c>
      <c r="P659" s="217">
        <f>'Prv Dpt'!P214</f>
        <v>0</v>
      </c>
      <c r="Q659" s="217">
        <f>'Prv Dpt'!Q214</f>
        <v>0</v>
      </c>
      <c r="R659" s="217">
        <f>'Prv Dpt'!R214</f>
        <v>0</v>
      </c>
      <c r="S659" s="217">
        <f>'Prv Dpt'!S686</f>
        <v>0</v>
      </c>
      <c r="T659" s="217">
        <f>'Vasco Dpt'!T686</f>
        <v>0</v>
      </c>
      <c r="U659" s="217" t="str">
        <f t="shared" si="111"/>
        <v>MPS--------BCH</v>
      </c>
      <c r="V659" s="217" t="str">
        <f t="shared" si="112"/>
        <v>BCH--------MPS</v>
      </c>
      <c r="W659" s="217" t="e">
        <f t="shared" si="113"/>
        <v>#N/A</v>
      </c>
      <c r="X659" s="217" t="e">
        <f t="shared" si="114"/>
        <v>#N/A</v>
      </c>
      <c r="Y659" s="217" t="e">
        <f t="shared" si="115"/>
        <v>#N/A</v>
      </c>
      <c r="Z659" s="217" t="e">
        <f t="shared" si="116"/>
        <v>#N/A</v>
      </c>
      <c r="AA659" s="673" t="str">
        <f t="shared" si="110"/>
        <v>,</v>
      </c>
      <c r="AB659" s="217" t="str">
        <f t="shared" si="117"/>
        <v/>
      </c>
      <c r="AC659" s="682" t="str">
        <f t="shared" si="118"/>
        <v>13.05</v>
      </c>
      <c r="AD659" s="682" t="str">
        <f t="shared" si="119"/>
        <v>13.35</v>
      </c>
    </row>
    <row r="660" spans="1:30" ht="16.5" hidden="1" thickTop="1" thickBot="1" x14ac:dyDescent="0.3">
      <c r="A660" s="217">
        <f>'Prv Dpt'!A215</f>
        <v>0</v>
      </c>
      <c r="B660" s="217">
        <f>'Prv Dpt'!B215</f>
        <v>0</v>
      </c>
      <c r="C660" s="217" t="str">
        <f>'Prv Dpt'!C215</f>
        <v>BCH</v>
      </c>
      <c r="D660" s="217" t="str">
        <f>'Prv Dpt'!D215</f>
        <v>POIRA/ SINQUIRM</v>
      </c>
      <c r="E660" s="217" t="str">
        <f>'Prv Dpt'!E215</f>
        <v>BCH</v>
      </c>
      <c r="F660" s="217">
        <f>'Prv Dpt'!F215</f>
        <v>18</v>
      </c>
      <c r="G660" s="217">
        <f>'Prv Dpt'!G215</f>
        <v>0</v>
      </c>
      <c r="H660" s="667" t="str">
        <f>'Prv Dpt'!H215</f>
        <v>13.45</v>
      </c>
      <c r="I660" s="217" t="str">
        <f>'Prv Dpt'!I215</f>
        <v>------</v>
      </c>
      <c r="J660" s="670" t="str">
        <f>'Prv Dpt'!J215</f>
        <v>14.25</v>
      </c>
      <c r="K660" s="217">
        <f>'Prv Dpt'!K215</f>
        <v>0</v>
      </c>
      <c r="L660" s="217">
        <f>'Prv Dpt'!L215</f>
        <v>0</v>
      </c>
      <c r="M660" s="217">
        <f>'Prv Dpt'!M215</f>
        <v>0</v>
      </c>
      <c r="N660" s="217">
        <f>'Prv Dpt'!N215</f>
        <v>0</v>
      </c>
      <c r="O660" s="217">
        <f>'Prv Dpt'!O215</f>
        <v>0</v>
      </c>
      <c r="P660" s="217">
        <f>'Prv Dpt'!P215</f>
        <v>0</v>
      </c>
      <c r="Q660" s="217">
        <f>'Prv Dpt'!Q215</f>
        <v>0</v>
      </c>
      <c r="R660" s="217">
        <f>'Prv Dpt'!R215</f>
        <v>0</v>
      </c>
      <c r="S660" s="217">
        <f>'Prv Dpt'!S687</f>
        <v>0</v>
      </c>
      <c r="T660" s="217">
        <f>'Vasco Dpt'!T687</f>
        <v>0</v>
      </c>
      <c r="U660" s="217" t="str">
        <f t="shared" si="111"/>
        <v>BCH-POIRA/ SINQUIRM-BCH</v>
      </c>
      <c r="V660" s="217" t="str">
        <f t="shared" si="112"/>
        <v>BCH-POIRA/ SINQUIRM-BCH</v>
      </c>
      <c r="W660" s="217" t="e">
        <f t="shared" si="113"/>
        <v>#N/A</v>
      </c>
      <c r="X660" s="217" t="e">
        <f t="shared" si="114"/>
        <v>#N/A</v>
      </c>
      <c r="Y660" s="217" t="e">
        <f t="shared" si="115"/>
        <v>#N/A</v>
      </c>
      <c r="Z660" s="217" t="e">
        <f t="shared" si="116"/>
        <v>#N/A</v>
      </c>
      <c r="AA660" s="673" t="str">
        <f t="shared" si="110"/>
        <v>,</v>
      </c>
      <c r="AB660" s="217" t="str">
        <f t="shared" si="117"/>
        <v/>
      </c>
      <c r="AC660" s="682" t="str">
        <f t="shared" si="118"/>
        <v>13.45</v>
      </c>
      <c r="AD660" s="682" t="str">
        <f t="shared" si="119"/>
        <v>14.25</v>
      </c>
    </row>
    <row r="661" spans="1:30" ht="16.5" hidden="1" thickTop="1" thickBot="1" x14ac:dyDescent="0.3">
      <c r="A661" s="217">
        <f>'Prv Dpt'!A216</f>
        <v>0</v>
      </c>
      <c r="B661" s="217">
        <f>'Prv Dpt'!B216</f>
        <v>0</v>
      </c>
      <c r="C661" s="217" t="str">
        <f>'Prv Dpt'!C216</f>
        <v>BCH</v>
      </c>
      <c r="D661" s="217" t="str">
        <f>'Prv Dpt'!D216</f>
        <v>POIRA/ SINQUIRM</v>
      </c>
      <c r="E661" s="217" t="str">
        <f>'Prv Dpt'!E216</f>
        <v>BCH</v>
      </c>
      <c r="F661" s="217">
        <f>'Prv Dpt'!F216</f>
        <v>18</v>
      </c>
      <c r="G661" s="217">
        <f>'Prv Dpt'!G216</f>
        <v>0</v>
      </c>
      <c r="H661" s="667" t="str">
        <f>'Prv Dpt'!H216</f>
        <v>14.45</v>
      </c>
      <c r="I661" s="217" t="str">
        <f>'Prv Dpt'!I216</f>
        <v>------</v>
      </c>
      <c r="J661" s="670" t="str">
        <f>'Prv Dpt'!J216</f>
        <v>15.25</v>
      </c>
      <c r="K661" s="217">
        <f>'Prv Dpt'!K216</f>
        <v>0</v>
      </c>
      <c r="L661" s="217">
        <f>'Prv Dpt'!L216</f>
        <v>0</v>
      </c>
      <c r="M661" s="217">
        <f>'Prv Dpt'!M216</f>
        <v>0</v>
      </c>
      <c r="N661" s="217">
        <f>'Prv Dpt'!N216</f>
        <v>0</v>
      </c>
      <c r="O661" s="217">
        <f>'Prv Dpt'!O216</f>
        <v>0</v>
      </c>
      <c r="P661" s="217">
        <f>'Prv Dpt'!P216</f>
        <v>0</v>
      </c>
      <c r="Q661" s="217">
        <f>'Prv Dpt'!Q216</f>
        <v>0</v>
      </c>
      <c r="R661" s="217">
        <f>'Prv Dpt'!R216</f>
        <v>0</v>
      </c>
      <c r="S661" s="217">
        <f>'Prv Dpt'!S688</f>
        <v>0</v>
      </c>
      <c r="T661" s="217">
        <f>'Vasco Dpt'!T688</f>
        <v>0</v>
      </c>
      <c r="U661" s="217" t="str">
        <f t="shared" si="111"/>
        <v>BCH-POIRA/ SINQUIRM-BCH</v>
      </c>
      <c r="V661" s="217" t="str">
        <f t="shared" si="112"/>
        <v>BCH-POIRA/ SINQUIRM-BCH</v>
      </c>
      <c r="W661" s="217" t="e">
        <f t="shared" si="113"/>
        <v>#N/A</v>
      </c>
      <c r="X661" s="217" t="e">
        <f t="shared" si="114"/>
        <v>#N/A</v>
      </c>
      <c r="Y661" s="217" t="e">
        <f t="shared" si="115"/>
        <v>#N/A</v>
      </c>
      <c r="Z661" s="217" t="e">
        <f t="shared" si="116"/>
        <v>#N/A</v>
      </c>
      <c r="AA661" s="673" t="str">
        <f t="shared" si="110"/>
        <v>,</v>
      </c>
      <c r="AB661" s="217" t="str">
        <f t="shared" si="117"/>
        <v/>
      </c>
      <c r="AC661" s="682" t="str">
        <f t="shared" si="118"/>
        <v>14.45</v>
      </c>
      <c r="AD661" s="682" t="str">
        <f t="shared" si="119"/>
        <v>15.25</v>
      </c>
    </row>
    <row r="662" spans="1:30" ht="16.5" hidden="1" thickTop="1" thickBot="1" x14ac:dyDescent="0.3">
      <c r="A662" s="217">
        <f>'Prv Dpt'!A217</f>
        <v>0</v>
      </c>
      <c r="B662" s="217">
        <f>'Prv Dpt'!B217</f>
        <v>0</v>
      </c>
      <c r="C662" s="217" t="str">
        <f>'Prv Dpt'!C217</f>
        <v>BCH</v>
      </c>
      <c r="D662" s="217" t="str">
        <f>'Prv Dpt'!D217</f>
        <v>POIRA/ SINQUIRM</v>
      </c>
      <c r="E662" s="217" t="str">
        <f>'Prv Dpt'!E217</f>
        <v>BCH</v>
      </c>
      <c r="F662" s="217">
        <f>'Prv Dpt'!F217</f>
        <v>18</v>
      </c>
      <c r="G662" s="217">
        <f>'Prv Dpt'!G217</f>
        <v>0</v>
      </c>
      <c r="H662" s="667" t="str">
        <f>'Prv Dpt'!H217</f>
        <v>15.45</v>
      </c>
      <c r="I662" s="217" t="str">
        <f>'Prv Dpt'!I217</f>
        <v>------</v>
      </c>
      <c r="J662" s="670">
        <f>'Prv Dpt'!J217</f>
        <v>16.25</v>
      </c>
      <c r="K662" s="217">
        <f>'Prv Dpt'!K217</f>
        <v>0</v>
      </c>
      <c r="L662" s="217">
        <f>'Prv Dpt'!L217</f>
        <v>0</v>
      </c>
      <c r="M662" s="217">
        <f>'Prv Dpt'!M217</f>
        <v>0</v>
      </c>
      <c r="N662" s="217">
        <f>'Prv Dpt'!N217</f>
        <v>0</v>
      </c>
      <c r="O662" s="217">
        <f>'Prv Dpt'!O217</f>
        <v>0</v>
      </c>
      <c r="P662" s="217">
        <f>'Prv Dpt'!P217</f>
        <v>0</v>
      </c>
      <c r="Q662" s="217">
        <f>'Prv Dpt'!Q217</f>
        <v>0</v>
      </c>
      <c r="R662" s="217">
        <f>'Prv Dpt'!R217</f>
        <v>0</v>
      </c>
      <c r="S662" s="217">
        <f>'Prv Dpt'!S689</f>
        <v>0</v>
      </c>
      <c r="T662" s="217">
        <f>'Vasco Dpt'!T689</f>
        <v>0</v>
      </c>
      <c r="U662" s="217" t="str">
        <f t="shared" si="111"/>
        <v>BCH-POIRA/ SINQUIRM-BCH</v>
      </c>
      <c r="V662" s="217" t="str">
        <f t="shared" si="112"/>
        <v>BCH-POIRA/ SINQUIRM-BCH</v>
      </c>
      <c r="W662" s="217" t="e">
        <f t="shared" si="113"/>
        <v>#N/A</v>
      </c>
      <c r="X662" s="217" t="e">
        <f t="shared" si="114"/>
        <v>#N/A</v>
      </c>
      <c r="Y662" s="217" t="e">
        <f t="shared" si="115"/>
        <v>#N/A</v>
      </c>
      <c r="Z662" s="217" t="e">
        <f t="shared" si="116"/>
        <v>#N/A</v>
      </c>
      <c r="AA662" s="673" t="str">
        <f t="shared" si="110"/>
        <v>,</v>
      </c>
      <c r="AB662" s="217" t="str">
        <f t="shared" si="117"/>
        <v/>
      </c>
      <c r="AC662" s="682" t="str">
        <f t="shared" si="118"/>
        <v>15.45</v>
      </c>
      <c r="AD662" s="682">
        <f t="shared" si="119"/>
        <v>16.25</v>
      </c>
    </row>
    <row r="663" spans="1:30" ht="16.5" hidden="1" thickTop="1" thickBot="1" x14ac:dyDescent="0.3">
      <c r="A663" s="217">
        <f>'Prv Dpt'!A218</f>
        <v>0</v>
      </c>
      <c r="B663" s="217">
        <f>'Prv Dpt'!B218</f>
        <v>0</v>
      </c>
      <c r="C663" s="217" t="str">
        <f>'Prv Dpt'!C218</f>
        <v>BCH</v>
      </c>
      <c r="D663" s="217" t="str">
        <f>'Prv Dpt'!D218</f>
        <v>POIRA/ SINQUIRM</v>
      </c>
      <c r="E663" s="217" t="str">
        <f>'Prv Dpt'!E218</f>
        <v>BCH</v>
      </c>
      <c r="F663" s="217">
        <f>'Prv Dpt'!F218</f>
        <v>18</v>
      </c>
      <c r="G663" s="217">
        <f>'Prv Dpt'!G218</f>
        <v>0</v>
      </c>
      <c r="H663" s="667">
        <f>'Prv Dpt'!H218</f>
        <v>16.350000000000001</v>
      </c>
      <c r="I663" s="217" t="str">
        <f>'Prv Dpt'!I218</f>
        <v>------</v>
      </c>
      <c r="J663" s="670">
        <f>'Prv Dpt'!J218</f>
        <v>17.149999999999999</v>
      </c>
      <c r="K663" s="217">
        <f>'Prv Dpt'!K218</f>
        <v>0</v>
      </c>
      <c r="L663" s="217">
        <f>'Prv Dpt'!L218</f>
        <v>0</v>
      </c>
      <c r="M663" s="217">
        <f>'Prv Dpt'!M218</f>
        <v>0</v>
      </c>
      <c r="N663" s="217">
        <f>'Prv Dpt'!N218</f>
        <v>0</v>
      </c>
      <c r="O663" s="217">
        <f>'Prv Dpt'!O218</f>
        <v>0</v>
      </c>
      <c r="P663" s="217">
        <f>'Prv Dpt'!P218</f>
        <v>0</v>
      </c>
      <c r="Q663" s="217">
        <f>'Prv Dpt'!Q218</f>
        <v>0</v>
      </c>
      <c r="R663" s="217">
        <f>'Prv Dpt'!R218</f>
        <v>0</v>
      </c>
      <c r="S663" s="217">
        <f>'Prv Dpt'!S690</f>
        <v>0</v>
      </c>
      <c r="T663" s="217">
        <f>'Vasco Dpt'!T690</f>
        <v>0</v>
      </c>
      <c r="U663" s="217" t="str">
        <f t="shared" si="111"/>
        <v>BCH-POIRA/ SINQUIRM-BCH</v>
      </c>
      <c r="V663" s="217" t="str">
        <f t="shared" si="112"/>
        <v>BCH-POIRA/ SINQUIRM-BCH</v>
      </c>
      <c r="W663" s="217" t="e">
        <f t="shared" si="113"/>
        <v>#N/A</v>
      </c>
      <c r="X663" s="217" t="e">
        <f t="shared" si="114"/>
        <v>#N/A</v>
      </c>
      <c r="Y663" s="217" t="e">
        <f t="shared" si="115"/>
        <v>#N/A</v>
      </c>
      <c r="Z663" s="217" t="e">
        <f t="shared" si="116"/>
        <v>#N/A</v>
      </c>
      <c r="AA663" s="673" t="str">
        <f t="shared" si="110"/>
        <v>,</v>
      </c>
      <c r="AB663" s="217" t="str">
        <f t="shared" si="117"/>
        <v/>
      </c>
      <c r="AC663" s="682">
        <f t="shared" si="118"/>
        <v>16.350000000000001</v>
      </c>
      <c r="AD663" s="682">
        <f t="shared" si="119"/>
        <v>17.149999999999999</v>
      </c>
    </row>
    <row r="664" spans="1:30" ht="16.5" hidden="1" thickTop="1" thickBot="1" x14ac:dyDescent="0.3">
      <c r="A664" s="217">
        <f>'Prv Dpt'!A219</f>
        <v>0</v>
      </c>
      <c r="B664" s="217">
        <f>'Prv Dpt'!B219</f>
        <v>0</v>
      </c>
      <c r="C664" s="217" t="str">
        <f>'Prv Dpt'!C219</f>
        <v>BCH</v>
      </c>
      <c r="D664" s="217" t="str">
        <f>'Prv Dpt'!D219</f>
        <v>POIRA/ SINQUIRM</v>
      </c>
      <c r="E664" s="217" t="str">
        <f>'Prv Dpt'!E219</f>
        <v>BCH</v>
      </c>
      <c r="F664" s="217">
        <f>'Prv Dpt'!F219</f>
        <v>18</v>
      </c>
      <c r="G664" s="217">
        <f>'Prv Dpt'!G219</f>
        <v>0</v>
      </c>
      <c r="H664" s="667">
        <f>'Prv Dpt'!H219</f>
        <v>17.25</v>
      </c>
      <c r="I664" s="217" t="str">
        <f>'Prv Dpt'!I219</f>
        <v>------</v>
      </c>
      <c r="J664" s="670">
        <f>'Prv Dpt'!J219</f>
        <v>18.05</v>
      </c>
      <c r="K664" s="217">
        <f>'Prv Dpt'!K219</f>
        <v>0</v>
      </c>
      <c r="L664" s="217">
        <f>'Prv Dpt'!L219</f>
        <v>0</v>
      </c>
      <c r="M664" s="217">
        <f>'Prv Dpt'!M219</f>
        <v>0</v>
      </c>
      <c r="N664" s="217">
        <f>'Prv Dpt'!N219</f>
        <v>0</v>
      </c>
      <c r="O664" s="217">
        <f>'Prv Dpt'!O219</f>
        <v>0</v>
      </c>
      <c r="P664" s="217">
        <f>'Prv Dpt'!P219</f>
        <v>0</v>
      </c>
      <c r="Q664" s="217">
        <f>'Prv Dpt'!Q219</f>
        <v>0</v>
      </c>
      <c r="R664" s="217">
        <f>'Prv Dpt'!R219</f>
        <v>0</v>
      </c>
      <c r="S664" s="217">
        <f>'Prv Dpt'!S691</f>
        <v>0</v>
      </c>
      <c r="T664" s="217">
        <f>'Vasco Dpt'!T691</f>
        <v>0</v>
      </c>
      <c r="U664" s="217" t="str">
        <f t="shared" si="111"/>
        <v>BCH-POIRA/ SINQUIRM-BCH</v>
      </c>
      <c r="V664" s="217" t="str">
        <f t="shared" si="112"/>
        <v>BCH-POIRA/ SINQUIRM-BCH</v>
      </c>
      <c r="W664" s="217" t="e">
        <f t="shared" si="113"/>
        <v>#N/A</v>
      </c>
      <c r="X664" s="217" t="e">
        <f t="shared" si="114"/>
        <v>#N/A</v>
      </c>
      <c r="Y664" s="217" t="e">
        <f t="shared" si="115"/>
        <v>#N/A</v>
      </c>
      <c r="Z664" s="217" t="e">
        <f t="shared" si="116"/>
        <v>#N/A</v>
      </c>
      <c r="AA664" s="673" t="str">
        <f t="shared" si="110"/>
        <v>,</v>
      </c>
      <c r="AB664" s="217" t="str">
        <f t="shared" si="117"/>
        <v/>
      </c>
      <c r="AC664" s="682">
        <f t="shared" si="118"/>
        <v>17.25</v>
      </c>
      <c r="AD664" s="682">
        <f t="shared" si="119"/>
        <v>18.05</v>
      </c>
    </row>
    <row r="665" spans="1:30" ht="16.5" hidden="1" thickTop="1" thickBot="1" x14ac:dyDescent="0.3">
      <c r="A665" s="217">
        <f>'Prv Dpt'!A220</f>
        <v>0</v>
      </c>
      <c r="B665" s="217">
        <f>'Prv Dpt'!B220</f>
        <v>0</v>
      </c>
      <c r="C665" s="217" t="str">
        <f>'Prv Dpt'!C220</f>
        <v>BCH</v>
      </c>
      <c r="D665" s="217" t="str">
        <f>'Prv Dpt'!D220</f>
        <v>POIRA/ SINQUIRM</v>
      </c>
      <c r="E665" s="217" t="str">
        <f>'Prv Dpt'!E220</f>
        <v>BCH</v>
      </c>
      <c r="F665" s="217">
        <f>'Prv Dpt'!F220</f>
        <v>18</v>
      </c>
      <c r="G665" s="217">
        <f>'Prv Dpt'!G220</f>
        <v>0</v>
      </c>
      <c r="H665" s="667">
        <f>'Prv Dpt'!H220</f>
        <v>18.149999999999999</v>
      </c>
      <c r="I665" s="217" t="str">
        <f>'Prv Dpt'!I220</f>
        <v>------</v>
      </c>
      <c r="J665" s="670">
        <f>'Prv Dpt'!J220</f>
        <v>18.55</v>
      </c>
      <c r="K665" s="217">
        <f>'Prv Dpt'!K220</f>
        <v>0</v>
      </c>
      <c r="L665" s="217">
        <f>'Prv Dpt'!L220</f>
        <v>0</v>
      </c>
      <c r="M665" s="217">
        <f>'Prv Dpt'!M220</f>
        <v>0</v>
      </c>
      <c r="N665" s="217">
        <f>'Prv Dpt'!N220</f>
        <v>0</v>
      </c>
      <c r="O665" s="217">
        <f>'Prv Dpt'!O220</f>
        <v>0</v>
      </c>
      <c r="P665" s="217">
        <f>'Prv Dpt'!P220</f>
        <v>0</v>
      </c>
      <c r="Q665" s="217">
        <f>'Prv Dpt'!Q220</f>
        <v>0</v>
      </c>
      <c r="R665" s="217">
        <f>'Prv Dpt'!R220</f>
        <v>0</v>
      </c>
      <c r="S665" s="217">
        <f>'Prv Dpt'!S692</f>
        <v>0</v>
      </c>
      <c r="T665" s="217">
        <f>'Vasco Dpt'!T692</f>
        <v>0</v>
      </c>
      <c r="U665" s="217" t="str">
        <f t="shared" si="111"/>
        <v>BCH-POIRA/ SINQUIRM-BCH</v>
      </c>
      <c r="V665" s="217" t="str">
        <f t="shared" si="112"/>
        <v>BCH-POIRA/ SINQUIRM-BCH</v>
      </c>
      <c r="W665" s="217" t="e">
        <f t="shared" si="113"/>
        <v>#N/A</v>
      </c>
      <c r="X665" s="217" t="e">
        <f t="shared" si="114"/>
        <v>#N/A</v>
      </c>
      <c r="Y665" s="217" t="e">
        <f t="shared" si="115"/>
        <v>#N/A</v>
      </c>
      <c r="Z665" s="217" t="e">
        <f t="shared" si="116"/>
        <v>#N/A</v>
      </c>
      <c r="AA665" s="673" t="str">
        <f t="shared" si="110"/>
        <v>,</v>
      </c>
      <c r="AB665" s="217" t="str">
        <f t="shared" si="117"/>
        <v/>
      </c>
      <c r="AC665" s="682">
        <f t="shared" si="118"/>
        <v>18.149999999999999</v>
      </c>
      <c r="AD665" s="682">
        <f t="shared" si="119"/>
        <v>18.55</v>
      </c>
    </row>
    <row r="666" spans="1:30" ht="16.5" hidden="1" thickTop="1" thickBot="1" x14ac:dyDescent="0.3">
      <c r="A666" s="217">
        <f>'Prv Dpt'!A221</f>
        <v>0</v>
      </c>
      <c r="B666" s="217">
        <f>'Prv Dpt'!B221</f>
        <v>0</v>
      </c>
      <c r="C666" s="217" t="str">
        <f>'Prv Dpt'!C221</f>
        <v>BCH</v>
      </c>
      <c r="D666" s="217" t="str">
        <f>'Prv Dpt'!D221</f>
        <v>POIRA/ SINQUIRM</v>
      </c>
      <c r="E666" s="217" t="str">
        <f>'Prv Dpt'!E221</f>
        <v>BCH</v>
      </c>
      <c r="F666" s="217">
        <f>'Prv Dpt'!F221</f>
        <v>18</v>
      </c>
      <c r="G666" s="217">
        <f>'Prv Dpt'!G221</f>
        <v>0</v>
      </c>
      <c r="H666" s="667">
        <f>'Prv Dpt'!H221</f>
        <v>19.149999999999999</v>
      </c>
      <c r="I666" s="217" t="str">
        <f>'Prv Dpt'!I221</f>
        <v>------</v>
      </c>
      <c r="J666" s="670">
        <f>'Prv Dpt'!J221</f>
        <v>19.55</v>
      </c>
      <c r="K666" s="217">
        <f>'Prv Dpt'!K221</f>
        <v>0</v>
      </c>
      <c r="L666" s="217">
        <f>'Prv Dpt'!L221</f>
        <v>0</v>
      </c>
      <c r="M666" s="217">
        <f>'Prv Dpt'!M221</f>
        <v>0</v>
      </c>
      <c r="N666" s="217">
        <f>'Prv Dpt'!N221</f>
        <v>0</v>
      </c>
      <c r="O666" s="217">
        <f>'Prv Dpt'!O221</f>
        <v>0</v>
      </c>
      <c r="P666" s="217">
        <f>'Prv Dpt'!P221</f>
        <v>0</v>
      </c>
      <c r="Q666" s="217">
        <f>'Prv Dpt'!Q221</f>
        <v>0</v>
      </c>
      <c r="R666" s="217">
        <f>'Prv Dpt'!R221</f>
        <v>0</v>
      </c>
      <c r="S666" s="217">
        <f>'Prv Dpt'!S693</f>
        <v>0</v>
      </c>
      <c r="T666" s="217">
        <f>'Vasco Dpt'!T693</f>
        <v>0</v>
      </c>
      <c r="U666" s="217" t="str">
        <f t="shared" si="111"/>
        <v>BCH-POIRA/ SINQUIRM-BCH</v>
      </c>
      <c r="V666" s="217" t="str">
        <f t="shared" si="112"/>
        <v>BCH-POIRA/ SINQUIRM-BCH</v>
      </c>
      <c r="W666" s="217" t="e">
        <f t="shared" si="113"/>
        <v>#N/A</v>
      </c>
      <c r="X666" s="217" t="e">
        <f t="shared" si="114"/>
        <v>#N/A</v>
      </c>
      <c r="Y666" s="217" t="e">
        <f t="shared" si="115"/>
        <v>#N/A</v>
      </c>
      <c r="Z666" s="217" t="e">
        <f t="shared" si="116"/>
        <v>#N/A</v>
      </c>
      <c r="AA666" s="673" t="str">
        <f t="shared" si="110"/>
        <v>,</v>
      </c>
      <c r="AB666" s="217" t="str">
        <f t="shared" si="117"/>
        <v/>
      </c>
      <c r="AC666" s="682">
        <f t="shared" si="118"/>
        <v>19.149999999999999</v>
      </c>
      <c r="AD666" s="682">
        <f t="shared" si="119"/>
        <v>19.55</v>
      </c>
    </row>
    <row r="667" spans="1:30" ht="16.5" hidden="1" thickTop="1" thickBot="1" x14ac:dyDescent="0.3">
      <c r="A667" s="217">
        <f>'Prv Dpt'!A222</f>
        <v>0</v>
      </c>
      <c r="B667" s="217">
        <f>'Prv Dpt'!B222</f>
        <v>0</v>
      </c>
      <c r="C667" s="217" t="str">
        <f>'Prv Dpt'!C222</f>
        <v>BCH</v>
      </c>
      <c r="D667" s="217" t="str">
        <f>'Prv Dpt'!D222</f>
        <v>SINQUIRM</v>
      </c>
      <c r="E667" s="217" t="str">
        <f>'Prv Dpt'!E222</f>
        <v>POIRA</v>
      </c>
      <c r="F667" s="217">
        <f>'Prv Dpt'!F222</f>
        <v>9</v>
      </c>
      <c r="G667" s="217">
        <f>'Prv Dpt'!G222</f>
        <v>0</v>
      </c>
      <c r="H667" s="667">
        <f>'Prv Dpt'!H222</f>
        <v>20.05</v>
      </c>
      <c r="I667" s="217">
        <f>'Prv Dpt'!I222</f>
        <v>0</v>
      </c>
      <c r="J667" s="670">
        <f>'Prv Dpt'!J222</f>
        <v>20.25</v>
      </c>
      <c r="K667" s="217">
        <f>'Prv Dpt'!K222</f>
        <v>1</v>
      </c>
      <c r="L667" s="217">
        <f>'Prv Dpt'!L222</f>
        <v>1</v>
      </c>
      <c r="M667" s="217">
        <f>'Prv Dpt'!M222</f>
        <v>8.0500000000000007</v>
      </c>
      <c r="N667" s="217">
        <f>'Prv Dpt'!N222</f>
        <v>6.55</v>
      </c>
      <c r="O667" s="217">
        <f>'Prv Dpt'!O222</f>
        <v>153</v>
      </c>
      <c r="P667" s="217">
        <f>'Prv Dpt'!P222</f>
        <v>0</v>
      </c>
      <c r="Q667" s="217">
        <f>'Prv Dpt'!Q222</f>
        <v>0</v>
      </c>
      <c r="R667" s="217">
        <f>'Prv Dpt'!R222</f>
        <v>0</v>
      </c>
      <c r="S667" s="217">
        <f>'Prv Dpt'!S694</f>
        <v>0</v>
      </c>
      <c r="T667" s="217">
        <f>'Vasco Dpt'!T694</f>
        <v>0</v>
      </c>
      <c r="U667" s="217" t="str">
        <f t="shared" si="111"/>
        <v>BCH-SINQUIRM-POIRA</v>
      </c>
      <c r="V667" s="217" t="str">
        <f t="shared" si="112"/>
        <v>POIRA-SINQUIRM-BCH</v>
      </c>
      <c r="W667" s="217" t="e">
        <f t="shared" si="113"/>
        <v>#N/A</v>
      </c>
      <c r="X667" s="217" t="e">
        <f t="shared" si="114"/>
        <v>#N/A</v>
      </c>
      <c r="Y667" s="217" t="e">
        <f t="shared" si="115"/>
        <v>#N/A</v>
      </c>
      <c r="Z667" s="217" t="e">
        <f t="shared" si="116"/>
        <v>#N/A</v>
      </c>
      <c r="AA667" s="673" t="str">
        <f t="shared" si="110"/>
        <v>,</v>
      </c>
      <c r="AB667" s="217" t="str">
        <f t="shared" si="117"/>
        <v/>
      </c>
      <c r="AC667" s="682">
        <f t="shared" si="118"/>
        <v>20.05</v>
      </c>
      <c r="AD667" s="682">
        <f t="shared" si="119"/>
        <v>20.25</v>
      </c>
    </row>
    <row r="668" spans="1:30" ht="16.5" hidden="1" thickTop="1" thickBot="1" x14ac:dyDescent="0.3">
      <c r="A668" s="217">
        <f>'Prv Dpt'!A223</f>
        <v>0</v>
      </c>
      <c r="B668" s="217">
        <f>'Prv Dpt'!B223</f>
        <v>26</v>
      </c>
      <c r="C668" s="217" t="str">
        <f>'Prv Dpt'!C223</f>
        <v>POIRA/ SINQUIRM</v>
      </c>
      <c r="D668" s="217" t="str">
        <f>'Prv Dpt'!D223</f>
        <v>------</v>
      </c>
      <c r="E668" s="217" t="str">
        <f>'Prv Dpt'!E223</f>
        <v>BCH</v>
      </c>
      <c r="F668" s="217">
        <f>'Prv Dpt'!F223</f>
        <v>9</v>
      </c>
      <c r="G668" s="217">
        <f>'Prv Dpt'!G223</f>
        <v>0</v>
      </c>
      <c r="H668" s="667">
        <f>'Prv Dpt'!H223</f>
        <v>6.45</v>
      </c>
      <c r="I668" s="217" t="str">
        <f>'Prv Dpt'!I223</f>
        <v>------</v>
      </c>
      <c r="J668" s="670">
        <f>'Prv Dpt'!J223</f>
        <v>7.05</v>
      </c>
      <c r="K668" s="217">
        <f>'Prv Dpt'!K223</f>
        <v>0</v>
      </c>
      <c r="L668" s="217">
        <f>'Prv Dpt'!L223</f>
        <v>0</v>
      </c>
      <c r="M668" s="217">
        <f>'Prv Dpt'!M223</f>
        <v>0</v>
      </c>
      <c r="N668" s="217">
        <f>'Prv Dpt'!N223</f>
        <v>0</v>
      </c>
      <c r="O668" s="217">
        <f>'Prv Dpt'!O223</f>
        <v>0</v>
      </c>
      <c r="P668" s="217">
        <f>'Prv Dpt'!P223</f>
        <v>0</v>
      </c>
      <c r="Q668" s="217">
        <f>'Prv Dpt'!Q223</f>
        <v>0</v>
      </c>
      <c r="R668" s="217">
        <f>'Prv Dpt'!R223</f>
        <v>0</v>
      </c>
      <c r="S668" s="217">
        <f>'Prv Dpt'!S695</f>
        <v>0</v>
      </c>
      <c r="T668" s="217">
        <f>'Vasco Dpt'!T695</f>
        <v>0</v>
      </c>
      <c r="U668" s="217" t="str">
        <f t="shared" si="111"/>
        <v>POIRA/ SINQUIRM--------BCH</v>
      </c>
      <c r="V668" s="217" t="str">
        <f t="shared" si="112"/>
        <v>BCH--------POIRA/ SINQUIRM</v>
      </c>
      <c r="W668" s="217" t="e">
        <f t="shared" si="113"/>
        <v>#N/A</v>
      </c>
      <c r="X668" s="217" t="e">
        <f t="shared" si="114"/>
        <v>#N/A</v>
      </c>
      <c r="Y668" s="217" t="e">
        <f t="shared" si="115"/>
        <v>#N/A</v>
      </c>
      <c r="Z668" s="217" t="e">
        <f t="shared" si="116"/>
        <v>#N/A</v>
      </c>
      <c r="AA668" s="673" t="str">
        <f t="shared" si="110"/>
        <v>,</v>
      </c>
      <c r="AB668" s="217" t="str">
        <f t="shared" si="117"/>
        <v/>
      </c>
      <c r="AC668" s="682">
        <f t="shared" si="118"/>
        <v>6.45</v>
      </c>
      <c r="AD668" s="682">
        <f t="shared" si="119"/>
        <v>7.05</v>
      </c>
    </row>
    <row r="669" spans="1:30" ht="16.5" hidden="1" thickTop="1" thickBot="1" x14ac:dyDescent="0.3">
      <c r="A669" s="217">
        <f>'Prv Dpt'!A224</f>
        <v>0</v>
      </c>
      <c r="B669" s="217">
        <f>'Prv Dpt'!B224</f>
        <v>0</v>
      </c>
      <c r="C669" s="217" t="str">
        <f>'Prv Dpt'!C224</f>
        <v>BCH</v>
      </c>
      <c r="D669" s="217" t="str">
        <f>'Prv Dpt'!D224</f>
        <v>POIRA/ SINQUIRM</v>
      </c>
      <c r="E669" s="217" t="str">
        <f>'Prv Dpt'!E224</f>
        <v>BCH</v>
      </c>
      <c r="F669" s="217">
        <f>'Prv Dpt'!F224</f>
        <v>18</v>
      </c>
      <c r="G669" s="217">
        <f>'Prv Dpt'!G224</f>
        <v>0</v>
      </c>
      <c r="H669" s="667">
        <f>'Prv Dpt'!H224</f>
        <v>7.15</v>
      </c>
      <c r="I669" s="217" t="str">
        <f>'Prv Dpt'!I224</f>
        <v>------</v>
      </c>
      <c r="J669" s="670">
        <f>'Prv Dpt'!J224</f>
        <v>7.55</v>
      </c>
      <c r="K669" s="217">
        <f>'Prv Dpt'!K224</f>
        <v>0</v>
      </c>
      <c r="L669" s="217">
        <f>'Prv Dpt'!L224</f>
        <v>0</v>
      </c>
      <c r="M669" s="217">
        <f>'Prv Dpt'!M224</f>
        <v>0</v>
      </c>
      <c r="N669" s="217">
        <f>'Prv Dpt'!N224</f>
        <v>0</v>
      </c>
      <c r="O669" s="217">
        <f>'Prv Dpt'!O224</f>
        <v>0</v>
      </c>
      <c r="P669" s="217">
        <f>'Prv Dpt'!P224</f>
        <v>0</v>
      </c>
      <c r="Q669" s="217">
        <f>'Prv Dpt'!Q224</f>
        <v>0</v>
      </c>
      <c r="R669" s="217">
        <f>'Prv Dpt'!R224</f>
        <v>0</v>
      </c>
      <c r="S669" s="217">
        <f>'Prv Dpt'!S696</f>
        <v>0</v>
      </c>
      <c r="T669" s="217">
        <f>'Vasco Dpt'!T696</f>
        <v>0</v>
      </c>
      <c r="U669" s="217" t="str">
        <f t="shared" si="111"/>
        <v>BCH-POIRA/ SINQUIRM-BCH</v>
      </c>
      <c r="V669" s="217" t="str">
        <f t="shared" si="112"/>
        <v>BCH-POIRA/ SINQUIRM-BCH</v>
      </c>
      <c r="W669" s="217" t="e">
        <f t="shared" si="113"/>
        <v>#N/A</v>
      </c>
      <c r="X669" s="217" t="e">
        <f t="shared" si="114"/>
        <v>#N/A</v>
      </c>
      <c r="Y669" s="217" t="e">
        <f t="shared" si="115"/>
        <v>#N/A</v>
      </c>
      <c r="Z669" s="217" t="e">
        <f t="shared" si="116"/>
        <v>#N/A</v>
      </c>
      <c r="AA669" s="673" t="str">
        <f t="shared" si="110"/>
        <v>,</v>
      </c>
      <c r="AB669" s="217" t="str">
        <f t="shared" si="117"/>
        <v/>
      </c>
      <c r="AC669" s="682">
        <f t="shared" si="118"/>
        <v>7.15</v>
      </c>
      <c r="AD669" s="682">
        <f t="shared" si="119"/>
        <v>7.55</v>
      </c>
    </row>
    <row r="670" spans="1:30" ht="16.5" hidden="1" thickTop="1" thickBot="1" x14ac:dyDescent="0.3">
      <c r="A670" s="217">
        <f>'Prv Dpt'!A225</f>
        <v>0</v>
      </c>
      <c r="B670" s="217">
        <f>'Prv Dpt'!B225</f>
        <v>0</v>
      </c>
      <c r="C670" s="217" t="str">
        <f>'Prv Dpt'!C225</f>
        <v>BCH</v>
      </c>
      <c r="D670" s="217" t="str">
        <f>'Prv Dpt'!D225</f>
        <v>POIRA/ SINQUIRM</v>
      </c>
      <c r="E670" s="217" t="str">
        <f>'Prv Dpt'!E225</f>
        <v>BCH</v>
      </c>
      <c r="F670" s="217">
        <f>'Prv Dpt'!F225</f>
        <v>18</v>
      </c>
      <c r="G670" s="217">
        <f>'Prv Dpt'!G225</f>
        <v>0</v>
      </c>
      <c r="H670" s="667">
        <f>'Prv Dpt'!H225</f>
        <v>8.15</v>
      </c>
      <c r="I670" s="217" t="str">
        <f>'Prv Dpt'!I225</f>
        <v>------</v>
      </c>
      <c r="J670" s="670">
        <f>'Prv Dpt'!J225</f>
        <v>8.5500000000000007</v>
      </c>
      <c r="K670" s="217">
        <f>'Prv Dpt'!K225</f>
        <v>0</v>
      </c>
      <c r="L670" s="217">
        <f>'Prv Dpt'!L225</f>
        <v>0</v>
      </c>
      <c r="M670" s="217">
        <f>'Prv Dpt'!M225</f>
        <v>0</v>
      </c>
      <c r="N670" s="217">
        <f>'Prv Dpt'!N225</f>
        <v>0</v>
      </c>
      <c r="O670" s="217">
        <f>'Prv Dpt'!O225</f>
        <v>0</v>
      </c>
      <c r="P670" s="217">
        <f>'Prv Dpt'!P225</f>
        <v>0</v>
      </c>
      <c r="Q670" s="217">
        <f>'Prv Dpt'!Q225</f>
        <v>0</v>
      </c>
      <c r="R670" s="217">
        <f>'Prv Dpt'!R225</f>
        <v>0</v>
      </c>
      <c r="S670" s="217">
        <f>'Prv Dpt'!S697</f>
        <v>0</v>
      </c>
      <c r="T670" s="217">
        <f>'Vasco Dpt'!T697</f>
        <v>0</v>
      </c>
      <c r="U670" s="217" t="str">
        <f t="shared" si="111"/>
        <v>BCH-POIRA/ SINQUIRM-BCH</v>
      </c>
      <c r="V670" s="217" t="str">
        <f t="shared" si="112"/>
        <v>BCH-POIRA/ SINQUIRM-BCH</v>
      </c>
      <c r="W670" s="217" t="e">
        <f t="shared" si="113"/>
        <v>#N/A</v>
      </c>
      <c r="X670" s="217" t="e">
        <f t="shared" si="114"/>
        <v>#N/A</v>
      </c>
      <c r="Y670" s="217" t="e">
        <f t="shared" si="115"/>
        <v>#N/A</v>
      </c>
      <c r="Z670" s="217" t="e">
        <f t="shared" si="116"/>
        <v>#N/A</v>
      </c>
      <c r="AA670" s="673" t="str">
        <f t="shared" si="110"/>
        <v>,</v>
      </c>
      <c r="AB670" s="217" t="str">
        <f t="shared" si="117"/>
        <v/>
      </c>
      <c r="AC670" s="682">
        <f t="shared" si="118"/>
        <v>8.15</v>
      </c>
      <c r="AD670" s="682">
        <f t="shared" si="119"/>
        <v>8.5500000000000007</v>
      </c>
    </row>
    <row r="671" spans="1:30" ht="16.5" hidden="1" thickTop="1" thickBot="1" x14ac:dyDescent="0.3">
      <c r="A671" s="217">
        <f>'Prv Dpt'!A226</f>
        <v>0</v>
      </c>
      <c r="B671" s="217">
        <f>'Prv Dpt'!B226</f>
        <v>0</v>
      </c>
      <c r="C671" s="217" t="str">
        <f>'Prv Dpt'!C226</f>
        <v>BCH</v>
      </c>
      <c r="D671" s="217" t="str">
        <f>'Prv Dpt'!D226</f>
        <v>POIRA/ SINQUIRM</v>
      </c>
      <c r="E671" s="217" t="str">
        <f>'Prv Dpt'!E226</f>
        <v>BCH</v>
      </c>
      <c r="F671" s="217">
        <f>'Prv Dpt'!F226</f>
        <v>18</v>
      </c>
      <c r="G671" s="217">
        <f>'Prv Dpt'!G226</f>
        <v>0</v>
      </c>
      <c r="H671" s="667">
        <f>'Prv Dpt'!H226</f>
        <v>9.3000000000000007</v>
      </c>
      <c r="I671" s="217" t="str">
        <f>'Prv Dpt'!I226</f>
        <v>------</v>
      </c>
      <c r="J671" s="670">
        <f>'Prv Dpt'!J226</f>
        <v>10.1</v>
      </c>
      <c r="K671" s="217">
        <f>'Prv Dpt'!K226</f>
        <v>0</v>
      </c>
      <c r="L671" s="217">
        <f>'Prv Dpt'!L226</f>
        <v>0</v>
      </c>
      <c r="M671" s="217">
        <f>'Prv Dpt'!M226</f>
        <v>0</v>
      </c>
      <c r="N671" s="217">
        <f>'Prv Dpt'!N226</f>
        <v>0</v>
      </c>
      <c r="O671" s="217">
        <f>'Prv Dpt'!O226</f>
        <v>0</v>
      </c>
      <c r="P671" s="217">
        <f>'Prv Dpt'!P226</f>
        <v>0</v>
      </c>
      <c r="Q671" s="217">
        <f>'Prv Dpt'!Q226</f>
        <v>0</v>
      </c>
      <c r="R671" s="217">
        <f>'Prv Dpt'!R226</f>
        <v>0</v>
      </c>
      <c r="S671" s="217">
        <f>'Prv Dpt'!S698</f>
        <v>0</v>
      </c>
      <c r="T671" s="217">
        <f>'Vasco Dpt'!T698</f>
        <v>0</v>
      </c>
      <c r="U671" s="217" t="str">
        <f t="shared" si="111"/>
        <v>BCH-POIRA/ SINQUIRM-BCH</v>
      </c>
      <c r="V671" s="217" t="str">
        <f t="shared" si="112"/>
        <v>BCH-POIRA/ SINQUIRM-BCH</v>
      </c>
      <c r="W671" s="217" t="e">
        <f t="shared" si="113"/>
        <v>#N/A</v>
      </c>
      <c r="X671" s="217" t="e">
        <f t="shared" si="114"/>
        <v>#N/A</v>
      </c>
      <c r="Y671" s="217" t="e">
        <f t="shared" si="115"/>
        <v>#N/A</v>
      </c>
      <c r="Z671" s="217" t="e">
        <f t="shared" si="116"/>
        <v>#N/A</v>
      </c>
      <c r="AA671" s="673" t="str">
        <f t="shared" si="110"/>
        <v>,</v>
      </c>
      <c r="AB671" s="217" t="str">
        <f t="shared" si="117"/>
        <v/>
      </c>
      <c r="AC671" s="682">
        <f t="shared" si="118"/>
        <v>9.3000000000000007</v>
      </c>
      <c r="AD671" s="682">
        <f t="shared" si="119"/>
        <v>10.1</v>
      </c>
    </row>
    <row r="672" spans="1:30" ht="16.5" hidden="1" thickTop="1" thickBot="1" x14ac:dyDescent="0.3">
      <c r="A672" s="217">
        <f>'Prv Dpt'!A227</f>
        <v>0</v>
      </c>
      <c r="B672" s="217">
        <f>'Prv Dpt'!B227</f>
        <v>0</v>
      </c>
      <c r="C672" s="217" t="str">
        <f>'Prv Dpt'!C227</f>
        <v>BCH</v>
      </c>
      <c r="D672" s="217" t="str">
        <f>'Prv Dpt'!D227</f>
        <v>MPS/SNQ</v>
      </c>
      <c r="E672" s="217" t="str">
        <f>'Prv Dpt'!E227</f>
        <v>PNJ</v>
      </c>
      <c r="F672" s="217">
        <f>'Prv Dpt'!F227</f>
        <v>30</v>
      </c>
      <c r="G672" s="217">
        <f>'Prv Dpt'!G227</f>
        <v>0</v>
      </c>
      <c r="H672" s="667">
        <f>'Prv Dpt'!H227</f>
        <v>10.15</v>
      </c>
      <c r="I672" s="217">
        <f>'Prv Dpt'!I227</f>
        <v>0</v>
      </c>
      <c r="J672" s="670">
        <f>'Prv Dpt'!J227</f>
        <v>11.15</v>
      </c>
      <c r="K672" s="217">
        <f>'Prv Dpt'!K227</f>
        <v>0</v>
      </c>
      <c r="L672" s="217">
        <f>'Prv Dpt'!L227</f>
        <v>0</v>
      </c>
      <c r="M672" s="217">
        <f>'Prv Dpt'!M227</f>
        <v>0</v>
      </c>
      <c r="N672" s="217">
        <f>'Prv Dpt'!N227</f>
        <v>0</v>
      </c>
      <c r="O672" s="217">
        <f>'Prv Dpt'!O227</f>
        <v>0</v>
      </c>
      <c r="P672" s="217">
        <f>'Prv Dpt'!P227</f>
        <v>0</v>
      </c>
      <c r="Q672" s="217">
        <f>'Prv Dpt'!Q227</f>
        <v>0</v>
      </c>
      <c r="R672" s="217">
        <f>'Prv Dpt'!R227</f>
        <v>0</v>
      </c>
      <c r="S672" s="217">
        <f>'Prv Dpt'!S699</f>
        <v>0</v>
      </c>
      <c r="T672" s="217">
        <f>'Vasco Dpt'!T699</f>
        <v>0</v>
      </c>
      <c r="U672" s="217" t="str">
        <f t="shared" si="111"/>
        <v>BCH-MPS/SNQ-PNJ</v>
      </c>
      <c r="V672" s="217" t="str">
        <f t="shared" si="112"/>
        <v>PNJ-MPS/SNQ-BCH</v>
      </c>
      <c r="W672" s="217" t="e">
        <f t="shared" si="113"/>
        <v>#N/A</v>
      </c>
      <c r="X672" s="217" t="e">
        <f t="shared" si="114"/>
        <v>#N/A</v>
      </c>
      <c r="Y672" s="217" t="e">
        <f t="shared" si="115"/>
        <v>#N/A</v>
      </c>
      <c r="Z672" s="217" t="e">
        <f t="shared" si="116"/>
        <v>#N/A</v>
      </c>
      <c r="AA672" s="673" t="str">
        <f t="shared" si="110"/>
        <v>,</v>
      </c>
      <c r="AB672" s="217" t="str">
        <f t="shared" si="117"/>
        <v/>
      </c>
      <c r="AC672" s="682">
        <f t="shared" si="118"/>
        <v>10.15</v>
      </c>
      <c r="AD672" s="682">
        <f t="shared" si="119"/>
        <v>11.15</v>
      </c>
    </row>
    <row r="673" spans="1:30" ht="16.5" hidden="1" thickTop="1" thickBot="1" x14ac:dyDescent="0.3">
      <c r="A673" s="217">
        <f>'Prv Dpt'!A228</f>
        <v>0</v>
      </c>
      <c r="B673" s="217">
        <f>'Prv Dpt'!B228</f>
        <v>0</v>
      </c>
      <c r="C673" s="217" t="str">
        <f>'Prv Dpt'!C228</f>
        <v>PNJ</v>
      </c>
      <c r="D673" s="217" t="str">
        <f>'Prv Dpt'!D228</f>
        <v>------</v>
      </c>
      <c r="E673" s="217" t="str">
        <f>'Prv Dpt'!E228</f>
        <v>PRV DPT</v>
      </c>
      <c r="F673" s="217">
        <f>'Prv Dpt'!F228</f>
        <v>0</v>
      </c>
      <c r="G673" s="217">
        <f>'Prv Dpt'!G228</f>
        <v>6</v>
      </c>
      <c r="H673" s="667">
        <f>'Prv Dpt'!H228</f>
        <v>11.2</v>
      </c>
      <c r="I673" s="217">
        <f>'Prv Dpt'!I228</f>
        <v>0</v>
      </c>
      <c r="J673" s="670">
        <f>'Prv Dpt'!J228</f>
        <v>11.35</v>
      </c>
      <c r="K673" s="217">
        <f>'Prv Dpt'!K228</f>
        <v>1</v>
      </c>
      <c r="L673" s="217">
        <f>'Prv Dpt'!L228</f>
        <v>1</v>
      </c>
      <c r="M673" s="217">
        <f>'Prv Dpt'!M228</f>
        <v>5.15</v>
      </c>
      <c r="N673" s="217" t="str">
        <f>'Prv Dpt'!N228</f>
        <v>4.45</v>
      </c>
      <c r="O673" s="217">
        <f>'Prv Dpt'!O228</f>
        <v>93</v>
      </c>
      <c r="P673" s="217">
        <f>'Prv Dpt'!P228</f>
        <v>0</v>
      </c>
      <c r="Q673" s="217">
        <f>'Prv Dpt'!Q228</f>
        <v>0</v>
      </c>
      <c r="R673" s="217">
        <f>'Prv Dpt'!R228</f>
        <v>0</v>
      </c>
      <c r="S673" s="217">
        <f>'Prv Dpt'!S700</f>
        <v>0</v>
      </c>
      <c r="T673" s="217">
        <f>'Vasco Dpt'!T700</f>
        <v>0</v>
      </c>
      <c r="U673" s="217" t="str">
        <f t="shared" si="111"/>
        <v>PNJ--------PRV DPT</v>
      </c>
      <c r="V673" s="217" t="str">
        <f t="shared" si="112"/>
        <v>PRV DPT--------PNJ</v>
      </c>
      <c r="W673" s="217" t="e">
        <f t="shared" si="113"/>
        <v>#N/A</v>
      </c>
      <c r="X673" s="217" t="e">
        <f t="shared" si="114"/>
        <v>#N/A</v>
      </c>
      <c r="Y673" s="217" t="e">
        <f t="shared" si="115"/>
        <v>#N/A</v>
      </c>
      <c r="Z673" s="217" t="e">
        <f t="shared" si="116"/>
        <v>#N/A</v>
      </c>
      <c r="AA673" s="673" t="str">
        <f t="shared" si="110"/>
        <v>,</v>
      </c>
      <c r="AB673" s="217" t="str">
        <f t="shared" si="117"/>
        <v/>
      </c>
      <c r="AC673" s="682">
        <f t="shared" si="118"/>
        <v>11.2</v>
      </c>
      <c r="AD673" s="682">
        <f t="shared" si="119"/>
        <v>11.35</v>
      </c>
    </row>
    <row r="674" spans="1:30" ht="16.5" hidden="1" thickTop="1" thickBot="1" x14ac:dyDescent="0.3">
      <c r="A674" s="217">
        <f>'Prv Dpt'!A229</f>
        <v>0</v>
      </c>
      <c r="B674" s="217">
        <f>'Prv Dpt'!B229</f>
        <v>0</v>
      </c>
      <c r="C674" s="217">
        <f>'Prv Dpt'!C229</f>
        <v>0</v>
      </c>
      <c r="D674" s="217">
        <f>'Prv Dpt'!D229</f>
        <v>0</v>
      </c>
      <c r="E674" s="217">
        <f>'Prv Dpt'!E229</f>
        <v>0</v>
      </c>
      <c r="F674" s="217">
        <f>'Prv Dpt'!F229</f>
        <v>0</v>
      </c>
      <c r="G674" s="217">
        <f>'Prv Dpt'!G229</f>
        <v>0</v>
      </c>
      <c r="H674" s="667">
        <f>'Prv Dpt'!H229</f>
        <v>0</v>
      </c>
      <c r="I674" s="217">
        <f>'Prv Dpt'!I229</f>
        <v>0</v>
      </c>
      <c r="J674" s="670">
        <f>'Prv Dpt'!J229</f>
        <v>0</v>
      </c>
      <c r="K674" s="217">
        <f>'Prv Dpt'!K229</f>
        <v>0</v>
      </c>
      <c r="L674" s="217">
        <f>'Prv Dpt'!L229</f>
        <v>0</v>
      </c>
      <c r="M674" s="217">
        <f>'Prv Dpt'!M229</f>
        <v>0</v>
      </c>
      <c r="N674" s="217">
        <f>'Prv Dpt'!N229</f>
        <v>0</v>
      </c>
      <c r="O674" s="217">
        <f>'Prv Dpt'!O229</f>
        <v>0</v>
      </c>
      <c r="P674" s="217">
        <f>'Prv Dpt'!P229</f>
        <v>0</v>
      </c>
      <c r="Q674" s="217">
        <f>'Prv Dpt'!Q229</f>
        <v>0</v>
      </c>
      <c r="R674" s="217">
        <f>'Prv Dpt'!R229</f>
        <v>0</v>
      </c>
      <c r="S674" s="217">
        <f>'Prv Dpt'!S701</f>
        <v>0</v>
      </c>
      <c r="T674" s="217">
        <f>'Vasco Dpt'!T701</f>
        <v>0</v>
      </c>
      <c r="U674" s="217" t="str">
        <f t="shared" si="111"/>
        <v>0--0</v>
      </c>
      <c r="V674" s="217" t="str">
        <f t="shared" si="112"/>
        <v>0--0</v>
      </c>
      <c r="W674" s="217" t="e">
        <f t="shared" si="113"/>
        <v>#N/A</v>
      </c>
      <c r="X674" s="217" t="e">
        <f t="shared" si="114"/>
        <v>#N/A</v>
      </c>
      <c r="Y674" s="217" t="e">
        <f t="shared" si="115"/>
        <v>#N/A</v>
      </c>
      <c r="Z674" s="217" t="e">
        <f t="shared" si="116"/>
        <v>#N/A</v>
      </c>
      <c r="AA674" s="673" t="str">
        <f t="shared" si="110"/>
        <v>,</v>
      </c>
      <c r="AB674" s="217" t="str">
        <f t="shared" si="117"/>
        <v/>
      </c>
      <c r="AC674" s="682">
        <f t="shared" si="118"/>
        <v>0</v>
      </c>
      <c r="AD674" s="682">
        <f t="shared" si="119"/>
        <v>0</v>
      </c>
    </row>
    <row r="675" spans="1:30" ht="16.5" hidden="1" thickTop="1" thickBot="1" x14ac:dyDescent="0.3">
      <c r="A675" s="217" t="str">
        <f>'Prv Dpt'!A230</f>
        <v>BIG</v>
      </c>
      <c r="B675" s="217" t="str">
        <f>'Prv Dpt'!B230</f>
        <v>27A</v>
      </c>
      <c r="C675" s="217" t="str">
        <f>'Prv Dpt'!C230</f>
        <v>PRVDPT</v>
      </c>
      <c r="D675" s="217" t="str">
        <f>'Prv Dpt'!D230</f>
        <v>------</v>
      </c>
      <c r="E675" s="217" t="str">
        <f>'Prv Dpt'!E230</f>
        <v>PNJBSTD</v>
      </c>
      <c r="F675" s="217">
        <f>'Prv Dpt'!F230</f>
        <v>0</v>
      </c>
      <c r="G675" s="217">
        <f>'Prv Dpt'!G230</f>
        <v>6</v>
      </c>
      <c r="H675" s="667">
        <f>'Prv Dpt'!H230</f>
        <v>14.15</v>
      </c>
      <c r="I675" s="217" t="str">
        <f>'Prv Dpt'!I230</f>
        <v>------</v>
      </c>
      <c r="J675" s="670">
        <f>'Prv Dpt'!J230</f>
        <v>14.3</v>
      </c>
      <c r="K675" s="217">
        <f>'Prv Dpt'!K230</f>
        <v>0</v>
      </c>
      <c r="L675" s="217">
        <f>'Prv Dpt'!L230</f>
        <v>0</v>
      </c>
      <c r="M675" s="217">
        <f>'Prv Dpt'!M230</f>
        <v>0</v>
      </c>
      <c r="N675" s="217">
        <f>'Prv Dpt'!N230</f>
        <v>0</v>
      </c>
      <c r="O675" s="217">
        <f>'Prv Dpt'!O230</f>
        <v>0</v>
      </c>
      <c r="P675" s="217">
        <f>'Prv Dpt'!P230</f>
        <v>0</v>
      </c>
      <c r="Q675" s="217">
        <f>'Prv Dpt'!Q230</f>
        <v>0</v>
      </c>
      <c r="R675" s="217">
        <f>'Prv Dpt'!R230</f>
        <v>0</v>
      </c>
      <c r="S675" s="217">
        <f>'Prv Dpt'!S702</f>
        <v>0</v>
      </c>
      <c r="T675" s="217">
        <f>'Vasco Dpt'!T702</f>
        <v>0</v>
      </c>
      <c r="U675" s="217" t="str">
        <f t="shared" si="111"/>
        <v>PRVDPT--------PNJBSTD</v>
      </c>
      <c r="V675" s="217" t="str">
        <f t="shared" si="112"/>
        <v>PNJBSTD--------PRVDPT</v>
      </c>
      <c r="W675" s="217" t="e">
        <f t="shared" si="113"/>
        <v>#N/A</v>
      </c>
      <c r="X675" s="217" t="e">
        <f t="shared" si="114"/>
        <v>#N/A</v>
      </c>
      <c r="Y675" s="217" t="e">
        <f t="shared" si="115"/>
        <v>#N/A</v>
      </c>
      <c r="Z675" s="217" t="e">
        <f t="shared" si="116"/>
        <v>#N/A</v>
      </c>
      <c r="AA675" s="673" t="str">
        <f t="shared" si="110"/>
        <v>,</v>
      </c>
      <c r="AB675" s="217" t="str">
        <f t="shared" si="117"/>
        <v/>
      </c>
      <c r="AC675" s="682">
        <f t="shared" si="118"/>
        <v>14.15</v>
      </c>
      <c r="AD675" s="682">
        <f t="shared" si="119"/>
        <v>14.3</v>
      </c>
    </row>
    <row r="676" spans="1:30" ht="16.5" hidden="1" thickTop="1" thickBot="1" x14ac:dyDescent="0.3">
      <c r="A676" s="217">
        <f>'Prv Dpt'!A231</f>
        <v>0</v>
      </c>
      <c r="B676" s="217">
        <f>'Prv Dpt'!B231</f>
        <v>0</v>
      </c>
      <c r="C676" s="217" t="str">
        <f>'Prv Dpt'!C231</f>
        <v>PNJ</v>
      </c>
      <c r="D676" s="217" t="str">
        <f>'Prv Dpt'!D231</f>
        <v>CHRL</v>
      </c>
      <c r="E676" s="217" t="str">
        <f>'Prv Dpt'!E231</f>
        <v>BGM</v>
      </c>
      <c r="F676" s="217">
        <f>'Prv Dpt'!F231</f>
        <v>130</v>
      </c>
      <c r="G676" s="217">
        <f>'Prv Dpt'!G231</f>
        <v>0</v>
      </c>
      <c r="H676" s="667">
        <f>'Prv Dpt'!H231</f>
        <v>15.3</v>
      </c>
      <c r="I676" s="217" t="str">
        <f>'Prv Dpt'!I231</f>
        <v>------</v>
      </c>
      <c r="J676" s="670">
        <f>'Prv Dpt'!J231</f>
        <v>20</v>
      </c>
      <c r="K676" s="217">
        <f>'Prv Dpt'!K231</f>
        <v>1</v>
      </c>
      <c r="L676" s="217">
        <f>'Prv Dpt'!L231</f>
        <v>1</v>
      </c>
      <c r="M676" s="217" t="str">
        <f>'Prv Dpt'!M231</f>
        <v>06.15</v>
      </c>
      <c r="N676" s="217" t="str">
        <f>'Prv Dpt'!N231</f>
        <v>05.00</v>
      </c>
      <c r="O676" s="217">
        <f>'Prv Dpt'!O231</f>
        <v>130</v>
      </c>
      <c r="P676" s="217">
        <f>'Prv Dpt'!P231</f>
        <v>0</v>
      </c>
      <c r="Q676" s="217">
        <f>'Prv Dpt'!Q231</f>
        <v>0</v>
      </c>
      <c r="R676" s="217">
        <f>'Prv Dpt'!R231</f>
        <v>0</v>
      </c>
      <c r="S676" s="217">
        <f>'Prv Dpt'!S703</f>
        <v>0</v>
      </c>
      <c r="T676" s="217">
        <f>'Vasco Dpt'!T703</f>
        <v>0</v>
      </c>
      <c r="U676" s="217" t="str">
        <f t="shared" si="111"/>
        <v>PNJ-CHRL-BGM</v>
      </c>
      <c r="V676" s="217" t="str">
        <f t="shared" si="112"/>
        <v>BGM-CHRL-PNJ</v>
      </c>
      <c r="W676" s="217" t="e">
        <f t="shared" si="113"/>
        <v>#N/A</v>
      </c>
      <c r="X676" s="217" t="e">
        <f t="shared" si="114"/>
        <v>#N/A</v>
      </c>
      <c r="Y676" s="217" t="e">
        <f t="shared" si="115"/>
        <v>#N/A</v>
      </c>
      <c r="Z676" s="217" t="e">
        <f t="shared" si="116"/>
        <v>#N/A</v>
      </c>
      <c r="AA676" s="673" t="str">
        <f t="shared" si="110"/>
        <v>,</v>
      </c>
      <c r="AB676" s="217" t="str">
        <f t="shared" si="117"/>
        <v/>
      </c>
      <c r="AC676" s="682">
        <f t="shared" si="118"/>
        <v>15.3</v>
      </c>
      <c r="AD676" s="682">
        <f t="shared" si="119"/>
        <v>20</v>
      </c>
    </row>
    <row r="677" spans="1:30" ht="16.5" hidden="1" thickTop="1" thickBot="1" x14ac:dyDescent="0.3">
      <c r="A677" s="217">
        <f>'Prv Dpt'!A232</f>
        <v>0</v>
      </c>
      <c r="B677" s="217">
        <f>'Prv Dpt'!B232</f>
        <v>27</v>
      </c>
      <c r="C677" s="217" t="str">
        <f>'Prv Dpt'!C232</f>
        <v>BGM</v>
      </c>
      <c r="D677" s="217" t="str">
        <f>'Prv Dpt'!D232</f>
        <v>CHRL</v>
      </c>
      <c r="E677" s="217" t="str">
        <f>'Prv Dpt'!E232</f>
        <v>PNJ</v>
      </c>
      <c r="F677" s="217">
        <f>'Prv Dpt'!F232</f>
        <v>130</v>
      </c>
      <c r="G677" s="217">
        <f>'Prv Dpt'!G232</f>
        <v>0</v>
      </c>
      <c r="H677" s="667" t="str">
        <f>'Prv Dpt'!H232</f>
        <v>08.00</v>
      </c>
      <c r="I677" s="217" t="str">
        <f>'Prv Dpt'!I232</f>
        <v>------</v>
      </c>
      <c r="J677" s="670">
        <f>'Prv Dpt'!J232</f>
        <v>11.3</v>
      </c>
      <c r="K677" s="217">
        <f>'Prv Dpt'!K232</f>
        <v>0</v>
      </c>
      <c r="L677" s="217">
        <f>'Prv Dpt'!L232</f>
        <v>0</v>
      </c>
      <c r="M677" s="217">
        <f>'Prv Dpt'!M232</f>
        <v>0</v>
      </c>
      <c r="N677" s="217">
        <f>'Prv Dpt'!N232</f>
        <v>0</v>
      </c>
      <c r="O677" s="217">
        <f>'Prv Dpt'!O232</f>
        <v>0</v>
      </c>
      <c r="P677" s="217">
        <f>'Prv Dpt'!P232</f>
        <v>0</v>
      </c>
      <c r="Q677" s="217">
        <f>'Prv Dpt'!Q232</f>
        <v>0</v>
      </c>
      <c r="R677" s="217">
        <f>'Prv Dpt'!R232</f>
        <v>0</v>
      </c>
      <c r="S677" s="217">
        <f>'Prv Dpt'!S704</f>
        <v>0</v>
      </c>
      <c r="T677" s="217">
        <f>'Vasco Dpt'!T704</f>
        <v>0</v>
      </c>
      <c r="U677" s="217" t="str">
        <f t="shared" si="111"/>
        <v>BGM-CHRL-PNJ</v>
      </c>
      <c r="V677" s="217" t="str">
        <f t="shared" si="112"/>
        <v>PNJ-CHRL-BGM</v>
      </c>
      <c r="W677" s="217" t="e">
        <f t="shared" si="113"/>
        <v>#N/A</v>
      </c>
      <c r="X677" s="217" t="e">
        <f t="shared" si="114"/>
        <v>#N/A</v>
      </c>
      <c r="Y677" s="217" t="e">
        <f t="shared" si="115"/>
        <v>#N/A</v>
      </c>
      <c r="Z677" s="217" t="e">
        <f t="shared" si="116"/>
        <v>#N/A</v>
      </c>
      <c r="AA677" s="673" t="str">
        <f t="shared" si="110"/>
        <v>,</v>
      </c>
      <c r="AB677" s="217" t="str">
        <f t="shared" si="117"/>
        <v/>
      </c>
      <c r="AC677" s="682" t="str">
        <f t="shared" si="118"/>
        <v>08.00</v>
      </c>
      <c r="AD677" s="682">
        <f t="shared" si="119"/>
        <v>11.3</v>
      </c>
    </row>
    <row r="678" spans="1:30" ht="16.5" hidden="1" thickTop="1" thickBot="1" x14ac:dyDescent="0.3">
      <c r="A678" s="217">
        <f>'Prv Dpt'!A233</f>
        <v>0</v>
      </c>
      <c r="B678" s="217">
        <f>'Prv Dpt'!B233</f>
        <v>0</v>
      </c>
      <c r="C678" s="217" t="str">
        <f>'Prv Dpt'!C233</f>
        <v>PNJBSTD</v>
      </c>
      <c r="D678" s="217" t="str">
        <f>'Prv Dpt'!D233</f>
        <v>------</v>
      </c>
      <c r="E678" s="217" t="str">
        <f>'Prv Dpt'!E233</f>
        <v>PRVDPT</v>
      </c>
      <c r="F678" s="217">
        <f>'Prv Dpt'!F233</f>
        <v>0</v>
      </c>
      <c r="G678" s="217">
        <f>'Prv Dpt'!G233</f>
        <v>6</v>
      </c>
      <c r="H678" s="667">
        <f>'Prv Dpt'!H233</f>
        <v>11.45</v>
      </c>
      <c r="I678" s="217" t="str">
        <f>'Prv Dpt'!I233</f>
        <v>------</v>
      </c>
      <c r="J678" s="670">
        <f>'Prv Dpt'!J233</f>
        <v>12</v>
      </c>
      <c r="K678" s="217">
        <f>'Prv Dpt'!K233</f>
        <v>1</v>
      </c>
      <c r="L678" s="217">
        <f>'Prv Dpt'!L233</f>
        <v>1</v>
      </c>
      <c r="M678" s="217" t="str">
        <f>'Prv Dpt'!M233</f>
        <v>04.30</v>
      </c>
      <c r="N678" s="217" t="str">
        <f>'Prv Dpt'!N233</f>
        <v>04.15</v>
      </c>
      <c r="O678" s="217">
        <f>'Prv Dpt'!O233</f>
        <v>130</v>
      </c>
      <c r="P678" s="217">
        <f>'Prv Dpt'!P233</f>
        <v>0</v>
      </c>
      <c r="Q678" s="217">
        <f>'Prv Dpt'!Q233</f>
        <v>0</v>
      </c>
      <c r="R678" s="217">
        <f>'Prv Dpt'!R233</f>
        <v>0</v>
      </c>
      <c r="S678" s="217">
        <f>'Prv Dpt'!S705</f>
        <v>0</v>
      </c>
      <c r="T678" s="217">
        <f>'Vasco Dpt'!T705</f>
        <v>0</v>
      </c>
      <c r="U678" s="217" t="str">
        <f t="shared" si="111"/>
        <v>PNJBSTD--------PRVDPT</v>
      </c>
      <c r="V678" s="217" t="str">
        <f t="shared" si="112"/>
        <v>PRVDPT--------PNJBSTD</v>
      </c>
      <c r="W678" s="217" t="e">
        <f t="shared" si="113"/>
        <v>#N/A</v>
      </c>
      <c r="X678" s="217" t="e">
        <f t="shared" si="114"/>
        <v>#N/A</v>
      </c>
      <c r="Y678" s="217" t="e">
        <f t="shared" si="115"/>
        <v>#N/A</v>
      </c>
      <c r="Z678" s="217" t="e">
        <f t="shared" si="116"/>
        <v>#N/A</v>
      </c>
      <c r="AA678" s="673" t="str">
        <f t="shared" si="110"/>
        <v>,</v>
      </c>
      <c r="AB678" s="217" t="str">
        <f t="shared" si="117"/>
        <v/>
      </c>
      <c r="AC678" s="682">
        <f t="shared" si="118"/>
        <v>11.45</v>
      </c>
      <c r="AD678" s="682">
        <f t="shared" si="119"/>
        <v>12</v>
      </c>
    </row>
    <row r="679" spans="1:30" ht="16.5" hidden="1" thickTop="1" thickBot="1" x14ac:dyDescent="0.3">
      <c r="A679" s="217">
        <f>'Prv Dpt'!A234</f>
        <v>0</v>
      </c>
      <c r="B679" s="217">
        <f>'Prv Dpt'!B234</f>
        <v>0</v>
      </c>
      <c r="C679" s="217">
        <f>'Prv Dpt'!C234</f>
        <v>0</v>
      </c>
      <c r="D679" s="217">
        <f>'Prv Dpt'!D234</f>
        <v>0</v>
      </c>
      <c r="E679" s="217">
        <f>'Prv Dpt'!E234</f>
        <v>0</v>
      </c>
      <c r="F679" s="217">
        <f>'Prv Dpt'!F234</f>
        <v>0</v>
      </c>
      <c r="G679" s="217">
        <f>'Prv Dpt'!G234</f>
        <v>0</v>
      </c>
      <c r="H679" s="667">
        <f>'Prv Dpt'!H234</f>
        <v>0</v>
      </c>
      <c r="I679" s="217">
        <f>'Prv Dpt'!I234</f>
        <v>0</v>
      </c>
      <c r="J679" s="670">
        <f>'Prv Dpt'!J234</f>
        <v>0</v>
      </c>
      <c r="K679" s="217">
        <f>'Prv Dpt'!K234</f>
        <v>0</v>
      </c>
      <c r="L679" s="217">
        <f>'Prv Dpt'!L234</f>
        <v>0</v>
      </c>
      <c r="M679" s="217">
        <f>'Prv Dpt'!M234</f>
        <v>0</v>
      </c>
      <c r="N679" s="217">
        <f>'Prv Dpt'!N234</f>
        <v>0</v>
      </c>
      <c r="O679" s="217">
        <f>'Prv Dpt'!O234</f>
        <v>0</v>
      </c>
      <c r="P679" s="217">
        <f>'Prv Dpt'!P234</f>
        <v>0</v>
      </c>
      <c r="Q679" s="217">
        <f>'Prv Dpt'!Q234</f>
        <v>0</v>
      </c>
      <c r="R679" s="217">
        <f>'Prv Dpt'!R234</f>
        <v>0</v>
      </c>
      <c r="S679" s="217">
        <f>'Prv Dpt'!S706</f>
        <v>0</v>
      </c>
      <c r="T679" s="217">
        <f>'Vasco Dpt'!T706</f>
        <v>0</v>
      </c>
      <c r="U679" s="217" t="str">
        <f t="shared" si="111"/>
        <v>0--0</v>
      </c>
      <c r="V679" s="217" t="str">
        <f t="shared" si="112"/>
        <v>0--0</v>
      </c>
      <c r="W679" s="217" t="e">
        <f t="shared" si="113"/>
        <v>#N/A</v>
      </c>
      <c r="X679" s="217" t="e">
        <f t="shared" si="114"/>
        <v>#N/A</v>
      </c>
      <c r="Y679" s="217" t="e">
        <f t="shared" si="115"/>
        <v>#N/A</v>
      </c>
      <c r="Z679" s="217" t="e">
        <f t="shared" si="116"/>
        <v>#N/A</v>
      </c>
      <c r="AA679" s="673" t="str">
        <f t="shared" si="110"/>
        <v>,</v>
      </c>
      <c r="AB679" s="217" t="str">
        <f t="shared" si="117"/>
        <v/>
      </c>
      <c r="AC679" s="682">
        <f t="shared" si="118"/>
        <v>0</v>
      </c>
      <c r="AD679" s="682">
        <f t="shared" si="119"/>
        <v>0</v>
      </c>
    </row>
    <row r="680" spans="1:30" ht="16.5" hidden="1" thickTop="1" thickBot="1" x14ac:dyDescent="0.3">
      <c r="A680" s="217" t="str">
        <f>'Prv Dpt'!A235</f>
        <v>BIG</v>
      </c>
      <c r="B680" s="217" t="str">
        <f>'Prv Dpt'!B235</f>
        <v>28A</v>
      </c>
      <c r="C680" s="217" t="str">
        <f>'Prv Dpt'!C235</f>
        <v>PRVDPT</v>
      </c>
      <c r="D680" s="217" t="str">
        <f>'Prv Dpt'!D235</f>
        <v>------</v>
      </c>
      <c r="E680" s="217" t="str">
        <f>'Prv Dpt'!E235</f>
        <v>PNJBSTD</v>
      </c>
      <c r="F680" s="217">
        <f>'Prv Dpt'!F235</f>
        <v>0</v>
      </c>
      <c r="G680" s="217">
        <f>'Prv Dpt'!G235</f>
        <v>6</v>
      </c>
      <c r="H680" s="667">
        <f>'Prv Dpt'!H235</f>
        <v>11.45</v>
      </c>
      <c r="I680" s="217" t="str">
        <f>'Prv Dpt'!I235</f>
        <v>------</v>
      </c>
      <c r="J680" s="670">
        <f>'Prv Dpt'!J235</f>
        <v>12</v>
      </c>
      <c r="K680" s="217">
        <f>'Prv Dpt'!K235</f>
        <v>0</v>
      </c>
      <c r="L680" s="217">
        <f>'Prv Dpt'!L235</f>
        <v>0</v>
      </c>
      <c r="M680" s="217">
        <f>'Prv Dpt'!M235</f>
        <v>0</v>
      </c>
      <c r="N680" s="217">
        <f>'Prv Dpt'!N235</f>
        <v>0</v>
      </c>
      <c r="O680" s="217">
        <f>'Prv Dpt'!O235</f>
        <v>0</v>
      </c>
      <c r="P680" s="217">
        <f>'Prv Dpt'!P235</f>
        <v>0</v>
      </c>
      <c r="Q680" s="217">
        <f>'Prv Dpt'!Q235</f>
        <v>0</v>
      </c>
      <c r="R680" s="217">
        <f>'Prv Dpt'!R235</f>
        <v>0</v>
      </c>
      <c r="S680" s="217">
        <f>'Prv Dpt'!S707</f>
        <v>0</v>
      </c>
      <c r="T680" s="217">
        <f>'Vasco Dpt'!T707</f>
        <v>0</v>
      </c>
      <c r="U680" s="217" t="str">
        <f t="shared" si="111"/>
        <v>PRVDPT--------PNJBSTD</v>
      </c>
      <c r="V680" s="217" t="str">
        <f t="shared" si="112"/>
        <v>PNJBSTD--------PRVDPT</v>
      </c>
      <c r="W680" s="217" t="e">
        <f t="shared" si="113"/>
        <v>#N/A</v>
      </c>
      <c r="X680" s="217" t="e">
        <f t="shared" si="114"/>
        <v>#N/A</v>
      </c>
      <c r="Y680" s="217" t="e">
        <f t="shared" si="115"/>
        <v>#N/A</v>
      </c>
      <c r="Z680" s="217" t="e">
        <f t="shared" si="116"/>
        <v>#N/A</v>
      </c>
      <c r="AA680" s="673" t="str">
        <f t="shared" si="110"/>
        <v>,</v>
      </c>
      <c r="AB680" s="217" t="str">
        <f t="shared" si="117"/>
        <v/>
      </c>
      <c r="AC680" s="682">
        <f t="shared" si="118"/>
        <v>11.45</v>
      </c>
      <c r="AD680" s="682">
        <f t="shared" si="119"/>
        <v>12</v>
      </c>
    </row>
    <row r="681" spans="1:30" ht="16.5" hidden="1" thickTop="1" thickBot="1" x14ac:dyDescent="0.3">
      <c r="A681" s="217">
        <f>'Prv Dpt'!A236</f>
        <v>0</v>
      </c>
      <c r="B681" s="217">
        <f>'Prv Dpt'!B236</f>
        <v>0</v>
      </c>
      <c r="C681" s="217" t="str">
        <f>'Prv Dpt'!C236</f>
        <v xml:space="preserve">PNJ </v>
      </c>
      <c r="D681" s="217" t="str">
        <f>'Prv Dpt'!D236</f>
        <v>SWD</v>
      </c>
      <c r="E681" s="217" t="str">
        <f>'Prv Dpt'!E236</f>
        <v>VJD</v>
      </c>
      <c r="F681" s="217">
        <f>'Prv Dpt'!F236</f>
        <v>190</v>
      </c>
      <c r="G681" s="217">
        <f>'Prv Dpt'!G236</f>
        <v>0</v>
      </c>
      <c r="H681" s="667">
        <f>'Prv Dpt'!H236</f>
        <v>12.3</v>
      </c>
      <c r="I681" s="217" t="str">
        <f>'Prv Dpt'!I236</f>
        <v>------</v>
      </c>
      <c r="J681" s="670">
        <f>'Prv Dpt'!J236</f>
        <v>18.3</v>
      </c>
      <c r="K681" s="217">
        <f>'Prv Dpt'!K236</f>
        <v>1</v>
      </c>
      <c r="L681" s="217">
        <f>'Prv Dpt'!L236</f>
        <v>1</v>
      </c>
      <c r="M681" s="217" t="str">
        <f>'Prv Dpt'!M236</f>
        <v>07.15</v>
      </c>
      <c r="N681" s="217" t="str">
        <f>'Prv Dpt'!N236</f>
        <v>06.00</v>
      </c>
      <c r="O681" s="217">
        <f>'Prv Dpt'!O236</f>
        <v>190</v>
      </c>
      <c r="P681" s="217">
        <f>'Prv Dpt'!P236</f>
        <v>0</v>
      </c>
      <c r="Q681" s="217">
        <f>'Prv Dpt'!Q236</f>
        <v>0</v>
      </c>
      <c r="R681" s="217">
        <f>'Prv Dpt'!R236</f>
        <v>0</v>
      </c>
      <c r="S681" s="217">
        <f>'Prv Dpt'!S708</f>
        <v>0</v>
      </c>
      <c r="T681" s="217">
        <f>'Vasco Dpt'!T708</f>
        <v>0</v>
      </c>
      <c r="U681" s="217" t="str">
        <f t="shared" si="111"/>
        <v>PNJ -SWD-VJD</v>
      </c>
      <c r="V681" s="217" t="str">
        <f t="shared" si="112"/>
        <v xml:space="preserve">VJD-SWD-PNJ </v>
      </c>
      <c r="W681" s="217" t="e">
        <f t="shared" si="113"/>
        <v>#N/A</v>
      </c>
      <c r="X681" s="217" t="e">
        <f t="shared" si="114"/>
        <v>#N/A</v>
      </c>
      <c r="Y681" s="217" t="e">
        <f t="shared" si="115"/>
        <v>#N/A</v>
      </c>
      <c r="Z681" s="217" t="e">
        <f t="shared" si="116"/>
        <v>#N/A</v>
      </c>
      <c r="AA681" s="673" t="str">
        <f t="shared" si="110"/>
        <v>,</v>
      </c>
      <c r="AB681" s="217" t="str">
        <f t="shared" si="117"/>
        <v/>
      </c>
      <c r="AC681" s="682">
        <f t="shared" si="118"/>
        <v>12.3</v>
      </c>
      <c r="AD681" s="682">
        <f t="shared" si="119"/>
        <v>18.3</v>
      </c>
    </row>
    <row r="682" spans="1:30" ht="16.5" hidden="1" thickTop="1" thickBot="1" x14ac:dyDescent="0.3">
      <c r="A682" s="217">
        <f>'Prv Dpt'!A237</f>
        <v>0</v>
      </c>
      <c r="B682" s="217">
        <f>'Prv Dpt'!B237</f>
        <v>29</v>
      </c>
      <c r="C682" s="217" t="str">
        <f>'Prv Dpt'!C237</f>
        <v>VJD</v>
      </c>
      <c r="D682" s="217" t="str">
        <f>'Prv Dpt'!D237</f>
        <v>SWD</v>
      </c>
      <c r="E682" s="217" t="str">
        <f>'Prv Dpt'!E237</f>
        <v>PNJ</v>
      </c>
      <c r="F682" s="217">
        <f>'Prv Dpt'!F237</f>
        <v>190</v>
      </c>
      <c r="G682" s="217">
        <f>'Prv Dpt'!G237</f>
        <v>0</v>
      </c>
      <c r="H682" s="667" t="str">
        <f>'Prv Dpt'!H237</f>
        <v>07.00</v>
      </c>
      <c r="I682" s="217" t="str">
        <f>'Prv Dpt'!I237</f>
        <v>------</v>
      </c>
      <c r="J682" s="670">
        <f>'Prv Dpt'!J237</f>
        <v>13</v>
      </c>
      <c r="K682" s="217">
        <f>'Prv Dpt'!K237</f>
        <v>0</v>
      </c>
      <c r="L682" s="217">
        <f>'Prv Dpt'!L237</f>
        <v>0</v>
      </c>
      <c r="M682" s="217">
        <f>'Prv Dpt'!M237</f>
        <v>0</v>
      </c>
      <c r="N682" s="217">
        <f>'Prv Dpt'!N237</f>
        <v>0</v>
      </c>
      <c r="O682" s="217">
        <f>'Prv Dpt'!O237</f>
        <v>0</v>
      </c>
      <c r="P682" s="217">
        <f>'Prv Dpt'!P237</f>
        <v>0</v>
      </c>
      <c r="Q682" s="217">
        <f>'Prv Dpt'!Q237</f>
        <v>0</v>
      </c>
      <c r="R682" s="217">
        <f>'Prv Dpt'!R237</f>
        <v>0</v>
      </c>
      <c r="S682" s="217">
        <f>'Prv Dpt'!S709</f>
        <v>0</v>
      </c>
      <c r="T682" s="217">
        <f>'Vasco Dpt'!T709</f>
        <v>0</v>
      </c>
      <c r="U682" s="217" t="str">
        <f t="shared" si="111"/>
        <v>VJD-SWD-PNJ</v>
      </c>
      <c r="V682" s="217" t="str">
        <f t="shared" si="112"/>
        <v>PNJ-SWD-VJD</v>
      </c>
      <c r="W682" s="217" t="e">
        <f t="shared" si="113"/>
        <v>#N/A</v>
      </c>
      <c r="X682" s="217" t="e">
        <f t="shared" si="114"/>
        <v>#N/A</v>
      </c>
      <c r="Y682" s="217" t="e">
        <f t="shared" si="115"/>
        <v>#N/A</v>
      </c>
      <c r="Z682" s="217" t="e">
        <f t="shared" si="116"/>
        <v>#N/A</v>
      </c>
      <c r="AA682" s="673" t="str">
        <f t="shared" si="110"/>
        <v>,</v>
      </c>
      <c r="AB682" s="217" t="str">
        <f t="shared" si="117"/>
        <v/>
      </c>
      <c r="AC682" s="682" t="str">
        <f t="shared" si="118"/>
        <v>07.00</v>
      </c>
      <c r="AD682" s="682">
        <f t="shared" si="119"/>
        <v>13</v>
      </c>
    </row>
    <row r="683" spans="1:30" ht="16.5" hidden="1" thickTop="1" thickBot="1" x14ac:dyDescent="0.3">
      <c r="A683" s="217">
        <f>'Prv Dpt'!A238</f>
        <v>0</v>
      </c>
      <c r="B683" s="217">
        <f>'Prv Dpt'!B238</f>
        <v>0</v>
      </c>
      <c r="C683" s="217" t="str">
        <f>'Prv Dpt'!C238</f>
        <v>PNJBSTD</v>
      </c>
      <c r="D683" s="217" t="str">
        <f>'Prv Dpt'!D238</f>
        <v>------</v>
      </c>
      <c r="E683" s="217" t="str">
        <f>'Prv Dpt'!E238</f>
        <v>PRVDPT</v>
      </c>
      <c r="F683" s="217">
        <f>'Prv Dpt'!F238</f>
        <v>0</v>
      </c>
      <c r="G683" s="217">
        <f>'Prv Dpt'!G238</f>
        <v>6</v>
      </c>
      <c r="H683" s="667">
        <f>'Prv Dpt'!H238</f>
        <v>13.15</v>
      </c>
      <c r="I683" s="217" t="str">
        <f>'Prv Dpt'!I238</f>
        <v>------</v>
      </c>
      <c r="J683" s="670">
        <f>'Prv Dpt'!J238</f>
        <v>13.3</v>
      </c>
      <c r="K683" s="217">
        <f>'Prv Dpt'!K238</f>
        <v>1</v>
      </c>
      <c r="L683" s="217">
        <f>'Prv Dpt'!L238</f>
        <v>1</v>
      </c>
      <c r="M683" s="217" t="str">
        <f>'Prv Dpt'!M238</f>
        <v>07.00</v>
      </c>
      <c r="N683" s="217" t="str">
        <f>'Prv Dpt'!N238</f>
        <v>06.45</v>
      </c>
      <c r="O683" s="217">
        <f>'Prv Dpt'!O238</f>
        <v>190</v>
      </c>
      <c r="P683" s="217">
        <f>'Prv Dpt'!P238</f>
        <v>0</v>
      </c>
      <c r="Q683" s="217">
        <f>'Prv Dpt'!Q238</f>
        <v>0</v>
      </c>
      <c r="R683" s="217">
        <f>'Prv Dpt'!R238</f>
        <v>0</v>
      </c>
      <c r="S683" s="217">
        <f>'Prv Dpt'!S710</f>
        <v>0</v>
      </c>
      <c r="T683" s="217">
        <f>'Vasco Dpt'!T710</f>
        <v>0</v>
      </c>
      <c r="U683" s="217" t="str">
        <f t="shared" si="111"/>
        <v>PNJBSTD--------PRVDPT</v>
      </c>
      <c r="V683" s="217" t="str">
        <f t="shared" si="112"/>
        <v>PRVDPT--------PNJBSTD</v>
      </c>
      <c r="W683" s="217" t="e">
        <f t="shared" si="113"/>
        <v>#N/A</v>
      </c>
      <c r="X683" s="217" t="e">
        <f t="shared" si="114"/>
        <v>#N/A</v>
      </c>
      <c r="Y683" s="217" t="e">
        <f t="shared" si="115"/>
        <v>#N/A</v>
      </c>
      <c r="Z683" s="217" t="e">
        <f t="shared" si="116"/>
        <v>#N/A</v>
      </c>
      <c r="AA683" s="673" t="str">
        <f t="shared" si="110"/>
        <v>,</v>
      </c>
      <c r="AB683" s="217" t="str">
        <f t="shared" si="117"/>
        <v/>
      </c>
      <c r="AC683" s="682">
        <f t="shared" si="118"/>
        <v>13.15</v>
      </c>
      <c r="AD683" s="682">
        <f t="shared" si="119"/>
        <v>13.3</v>
      </c>
    </row>
    <row r="684" spans="1:30" ht="16.5" hidden="1" thickTop="1" thickBot="1" x14ac:dyDescent="0.3">
      <c r="A684" s="217" t="str">
        <f>'Prv Dpt'!A239</f>
        <v>BIG</v>
      </c>
      <c r="B684" s="217" t="str">
        <f>'Prv Dpt'!B239</f>
        <v>30A</v>
      </c>
      <c r="C684" s="217" t="str">
        <f>'Prv Dpt'!C239</f>
        <v>PRVDPT</v>
      </c>
      <c r="D684" s="217" t="str">
        <f>'Prv Dpt'!D239</f>
        <v>------</v>
      </c>
      <c r="E684" s="217" t="str">
        <f>'Prv Dpt'!E239</f>
        <v>PNJBSTD</v>
      </c>
      <c r="F684" s="217">
        <f>'Prv Dpt'!F239</f>
        <v>0</v>
      </c>
      <c r="G684" s="217">
        <f>'Prv Dpt'!G239</f>
        <v>6</v>
      </c>
      <c r="H684" s="667">
        <f>'Prv Dpt'!H239</f>
        <v>14.15</v>
      </c>
      <c r="I684" s="217" t="str">
        <f>'Prv Dpt'!I239</f>
        <v>------</v>
      </c>
      <c r="J684" s="670">
        <f>'Prv Dpt'!J239</f>
        <v>14.3</v>
      </c>
      <c r="K684" s="217">
        <f>'Prv Dpt'!K239</f>
        <v>0</v>
      </c>
      <c r="L684" s="217">
        <f>'Prv Dpt'!L239</f>
        <v>0</v>
      </c>
      <c r="M684" s="217">
        <f>'Prv Dpt'!M239</f>
        <v>0</v>
      </c>
      <c r="N684" s="217">
        <f>'Prv Dpt'!N239</f>
        <v>0</v>
      </c>
      <c r="O684" s="217">
        <f>'Prv Dpt'!O239</f>
        <v>0</v>
      </c>
      <c r="P684" s="217">
        <f>'Prv Dpt'!P239</f>
        <v>0</v>
      </c>
      <c r="Q684" s="217">
        <f>'Prv Dpt'!Q239</f>
        <v>0</v>
      </c>
      <c r="R684" s="217">
        <f>'Prv Dpt'!R239</f>
        <v>0</v>
      </c>
      <c r="S684" s="217">
        <f>'Prv Dpt'!S711</f>
        <v>0</v>
      </c>
      <c r="T684" s="217">
        <f>'Vasco Dpt'!T711</f>
        <v>0</v>
      </c>
      <c r="U684" s="217" t="str">
        <f t="shared" si="111"/>
        <v>PRVDPT--------PNJBSTD</v>
      </c>
      <c r="V684" s="217" t="str">
        <f t="shared" si="112"/>
        <v>PNJBSTD--------PRVDPT</v>
      </c>
      <c r="W684" s="217" t="e">
        <f t="shared" si="113"/>
        <v>#N/A</v>
      </c>
      <c r="X684" s="217" t="e">
        <f t="shared" si="114"/>
        <v>#N/A</v>
      </c>
      <c r="Y684" s="217" t="e">
        <f t="shared" si="115"/>
        <v>#N/A</v>
      </c>
      <c r="Z684" s="217" t="e">
        <f t="shared" si="116"/>
        <v>#N/A</v>
      </c>
      <c r="AA684" s="673" t="str">
        <f t="shared" si="110"/>
        <v>,</v>
      </c>
      <c r="AB684" s="217" t="str">
        <f t="shared" si="117"/>
        <v/>
      </c>
      <c r="AC684" s="682">
        <f t="shared" si="118"/>
        <v>14.15</v>
      </c>
      <c r="AD684" s="682">
        <f t="shared" si="119"/>
        <v>14.3</v>
      </c>
    </row>
    <row r="685" spans="1:30" ht="16.5" hidden="1" thickTop="1" thickBot="1" x14ac:dyDescent="0.3">
      <c r="A685" s="217">
        <f>'Prv Dpt'!A240</f>
        <v>0</v>
      </c>
      <c r="B685" s="217">
        <f>'Prv Dpt'!B240</f>
        <v>0</v>
      </c>
      <c r="C685" s="217" t="str">
        <f>'Prv Dpt'!C240</f>
        <v>PNJ</v>
      </c>
      <c r="D685" s="217" t="str">
        <f>'Prv Dpt'!D240</f>
        <v>DMG</v>
      </c>
      <c r="E685" s="217" t="str">
        <f>'Prv Dpt'!E240</f>
        <v>SWD</v>
      </c>
      <c r="F685" s="217">
        <f>'Prv Dpt'!F240</f>
        <v>71</v>
      </c>
      <c r="G685" s="217">
        <f>'Prv Dpt'!G240</f>
        <v>0</v>
      </c>
      <c r="H685" s="667">
        <f>'Prv Dpt'!H240</f>
        <v>14.45</v>
      </c>
      <c r="I685" s="217" t="str">
        <f>'Prv Dpt'!I240</f>
        <v>------</v>
      </c>
      <c r="J685" s="670">
        <f>'Prv Dpt'!J240</f>
        <v>17.149999999999999</v>
      </c>
      <c r="K685" s="217">
        <f>'Prv Dpt'!K240</f>
        <v>0</v>
      </c>
      <c r="L685" s="217">
        <f>'Prv Dpt'!L240</f>
        <v>0</v>
      </c>
      <c r="M685" s="217">
        <f>'Prv Dpt'!M240</f>
        <v>0</v>
      </c>
      <c r="N685" s="217">
        <f>'Prv Dpt'!N240</f>
        <v>0</v>
      </c>
      <c r="O685" s="217">
        <f>'Prv Dpt'!O240</f>
        <v>0</v>
      </c>
      <c r="P685" s="217">
        <f>'Prv Dpt'!P240</f>
        <v>0</v>
      </c>
      <c r="Q685" s="217">
        <f>'Prv Dpt'!Q240</f>
        <v>0</v>
      </c>
      <c r="R685" s="217">
        <f>'Prv Dpt'!R240</f>
        <v>0</v>
      </c>
      <c r="S685" s="217">
        <f>'Prv Dpt'!S712</f>
        <v>0</v>
      </c>
      <c r="T685" s="217">
        <f>'Vasco Dpt'!T712</f>
        <v>0</v>
      </c>
      <c r="U685" s="217" t="str">
        <f t="shared" si="111"/>
        <v>PNJ-DMG-SWD</v>
      </c>
      <c r="V685" s="217" t="str">
        <f t="shared" si="112"/>
        <v>SWD-DMG-PNJ</v>
      </c>
      <c r="W685" s="217" t="e">
        <f t="shared" si="113"/>
        <v>#N/A</v>
      </c>
      <c r="X685" s="217" t="e">
        <f t="shared" si="114"/>
        <v>#N/A</v>
      </c>
      <c r="Y685" s="217" t="e">
        <f t="shared" si="115"/>
        <v>#N/A</v>
      </c>
      <c r="Z685" s="217" t="e">
        <f t="shared" si="116"/>
        <v>#N/A</v>
      </c>
      <c r="AA685" s="673" t="str">
        <f t="shared" si="110"/>
        <v>,</v>
      </c>
      <c r="AB685" s="217" t="str">
        <f t="shared" si="117"/>
        <v/>
      </c>
      <c r="AC685" s="682">
        <f t="shared" si="118"/>
        <v>14.45</v>
      </c>
      <c r="AD685" s="682">
        <f t="shared" si="119"/>
        <v>17.149999999999999</v>
      </c>
    </row>
    <row r="686" spans="1:30" ht="16.5" hidden="1" thickTop="1" thickBot="1" x14ac:dyDescent="0.3">
      <c r="A686" s="217">
        <f>'Prv Dpt'!A241</f>
        <v>0</v>
      </c>
      <c r="B686" s="217">
        <f>'Prv Dpt'!B241</f>
        <v>0</v>
      </c>
      <c r="C686" s="217" t="str">
        <f>'Prv Dpt'!C241</f>
        <v>SWD</v>
      </c>
      <c r="D686" s="217" t="str">
        <f>'Prv Dpt'!D241</f>
        <v>DMG</v>
      </c>
      <c r="E686" s="217" t="str">
        <f>'Prv Dpt'!E241</f>
        <v>PNJ</v>
      </c>
      <c r="F686" s="217">
        <f>'Prv Dpt'!F241</f>
        <v>71</v>
      </c>
      <c r="G686" s="217">
        <f>'Prv Dpt'!G241</f>
        <v>0</v>
      </c>
      <c r="H686" s="667">
        <f>'Prv Dpt'!H241</f>
        <v>18.3</v>
      </c>
      <c r="I686" s="217" t="str">
        <f>'Prv Dpt'!I241</f>
        <v>------</v>
      </c>
      <c r="J686" s="670">
        <f>'Prv Dpt'!J241</f>
        <v>21</v>
      </c>
      <c r="K686" s="217">
        <f>'Prv Dpt'!K241</f>
        <v>0</v>
      </c>
      <c r="L686" s="217">
        <f>'Prv Dpt'!L241</f>
        <v>0</v>
      </c>
      <c r="M686" s="217">
        <f>'Prv Dpt'!M241</f>
        <v>0</v>
      </c>
      <c r="N686" s="217">
        <f>'Prv Dpt'!N241</f>
        <v>0</v>
      </c>
      <c r="O686" s="217">
        <f>'Prv Dpt'!O241</f>
        <v>0</v>
      </c>
      <c r="P686" s="217">
        <f>'Prv Dpt'!P241</f>
        <v>0</v>
      </c>
      <c r="Q686" s="217">
        <f>'Prv Dpt'!Q241</f>
        <v>0</v>
      </c>
      <c r="R686" s="217">
        <f>'Prv Dpt'!R241</f>
        <v>0</v>
      </c>
      <c r="S686" s="217">
        <f>'Prv Dpt'!S713</f>
        <v>0</v>
      </c>
      <c r="T686" s="217">
        <f>'Vasco Dpt'!T713</f>
        <v>0</v>
      </c>
      <c r="U686" s="217" t="str">
        <f t="shared" si="111"/>
        <v>SWD-DMG-PNJ</v>
      </c>
      <c r="V686" s="217" t="str">
        <f t="shared" si="112"/>
        <v>PNJ-DMG-SWD</v>
      </c>
      <c r="W686" s="217" t="e">
        <f t="shared" si="113"/>
        <v>#N/A</v>
      </c>
      <c r="X686" s="217" t="e">
        <f t="shared" si="114"/>
        <v>#N/A</v>
      </c>
      <c r="Y686" s="217" t="e">
        <f t="shared" si="115"/>
        <v>#N/A</v>
      </c>
      <c r="Z686" s="217" t="e">
        <f t="shared" si="116"/>
        <v>#N/A</v>
      </c>
      <c r="AA686" s="673" t="str">
        <f t="shared" si="110"/>
        <v>,</v>
      </c>
      <c r="AB686" s="217" t="str">
        <f t="shared" si="117"/>
        <v/>
      </c>
      <c r="AC686" s="682">
        <f t="shared" si="118"/>
        <v>18.3</v>
      </c>
      <c r="AD686" s="682">
        <f t="shared" si="119"/>
        <v>21</v>
      </c>
    </row>
    <row r="687" spans="1:30" ht="16.5" hidden="1" thickTop="1" thickBot="1" x14ac:dyDescent="0.3">
      <c r="A687" s="217">
        <f>'Prv Dpt'!A242</f>
        <v>0</v>
      </c>
      <c r="B687" s="217">
        <f>'Prv Dpt'!B242</f>
        <v>0</v>
      </c>
      <c r="C687" s="217" t="str">
        <f>'Prv Dpt'!C242</f>
        <v>PNJ</v>
      </c>
      <c r="D687" s="217" t="str">
        <f>'Prv Dpt'!D242</f>
        <v>------</v>
      </c>
      <c r="E687" s="217" t="str">
        <f>'Prv Dpt'!E242</f>
        <v>MPS</v>
      </c>
      <c r="F687" s="217">
        <f>'Prv Dpt'!F242</f>
        <v>12</v>
      </c>
      <c r="G687" s="217">
        <f>'Prv Dpt'!G242</f>
        <v>0</v>
      </c>
      <c r="H687" s="667">
        <f>'Prv Dpt'!H242</f>
        <v>21.3</v>
      </c>
      <c r="I687" s="217" t="str">
        <f>'Prv Dpt'!I242</f>
        <v>------</v>
      </c>
      <c r="J687" s="670">
        <f>'Prv Dpt'!J242</f>
        <v>21.55</v>
      </c>
      <c r="K687" s="217">
        <f>'Prv Dpt'!K242</f>
        <v>0</v>
      </c>
      <c r="L687" s="217">
        <f>'Prv Dpt'!L242</f>
        <v>0</v>
      </c>
      <c r="M687" s="217">
        <f>'Prv Dpt'!M242</f>
        <v>0</v>
      </c>
      <c r="N687" s="217">
        <f>'Prv Dpt'!N242</f>
        <v>0</v>
      </c>
      <c r="O687" s="217">
        <f>'Prv Dpt'!O242</f>
        <v>0</v>
      </c>
      <c r="P687" s="217">
        <f>'Prv Dpt'!P242</f>
        <v>0</v>
      </c>
      <c r="Q687" s="217">
        <f>'Prv Dpt'!Q242</f>
        <v>0</v>
      </c>
      <c r="R687" s="217">
        <f>'Prv Dpt'!R242</f>
        <v>0</v>
      </c>
      <c r="S687" s="217">
        <f>'Prv Dpt'!S714</f>
        <v>0</v>
      </c>
      <c r="T687" s="217">
        <f>'Vasco Dpt'!T714</f>
        <v>0</v>
      </c>
      <c r="U687" s="217" t="str">
        <f t="shared" si="111"/>
        <v>PNJ--------MPS</v>
      </c>
      <c r="V687" s="217" t="str">
        <f t="shared" si="112"/>
        <v>MPS--------PNJ</v>
      </c>
      <c r="W687" s="217" t="e">
        <f t="shared" si="113"/>
        <v>#N/A</v>
      </c>
      <c r="X687" s="217" t="e">
        <f t="shared" si="114"/>
        <v>#N/A</v>
      </c>
      <c r="Y687" s="217" t="e">
        <f t="shared" si="115"/>
        <v>#N/A</v>
      </c>
      <c r="Z687" s="217" t="e">
        <f t="shared" si="116"/>
        <v>#N/A</v>
      </c>
      <c r="AA687" s="673" t="str">
        <f t="shared" si="110"/>
        <v>,</v>
      </c>
      <c r="AB687" s="217" t="str">
        <f t="shared" si="117"/>
        <v/>
      </c>
      <c r="AC687" s="682">
        <f t="shared" si="118"/>
        <v>21.3</v>
      </c>
      <c r="AD687" s="682">
        <f t="shared" si="119"/>
        <v>21.55</v>
      </c>
    </row>
    <row r="688" spans="1:30" ht="16.5" hidden="1" thickTop="1" thickBot="1" x14ac:dyDescent="0.3">
      <c r="A688" s="217">
        <f>'Prv Dpt'!A243</f>
        <v>0</v>
      </c>
      <c r="B688" s="217">
        <f>'Prv Dpt'!B243</f>
        <v>0</v>
      </c>
      <c r="C688" s="217" t="str">
        <f>'Prv Dpt'!C243</f>
        <v>MPS</v>
      </c>
      <c r="D688" s="217" t="str">
        <f>'Prv Dpt'!D243</f>
        <v>------</v>
      </c>
      <c r="E688" s="217" t="str">
        <f>'Prv Dpt'!E243</f>
        <v>PRVDPT</v>
      </c>
      <c r="F688" s="217">
        <f>'Prv Dpt'!F243</f>
        <v>0</v>
      </c>
      <c r="G688" s="217">
        <f>'Prv Dpt'!G243</f>
        <v>6</v>
      </c>
      <c r="H688" s="667">
        <f>'Prv Dpt'!H243</f>
        <v>22</v>
      </c>
      <c r="I688" s="217" t="str">
        <f>'Prv Dpt'!I243</f>
        <v>------</v>
      </c>
      <c r="J688" s="670">
        <f>'Prv Dpt'!J243</f>
        <v>22.15</v>
      </c>
      <c r="K688" s="217">
        <f>'Prv Dpt'!K243</f>
        <v>1</v>
      </c>
      <c r="L688" s="217">
        <f>'Prv Dpt'!L243</f>
        <v>1</v>
      </c>
      <c r="M688" s="217" t="str">
        <f>'Prv Dpt'!M243</f>
        <v>08.30</v>
      </c>
      <c r="N688" s="217" t="str">
        <f>'Prv Dpt'!N243</f>
        <v>06.25</v>
      </c>
      <c r="O688" s="217">
        <f>'Prv Dpt'!O243</f>
        <v>154</v>
      </c>
      <c r="P688" s="217">
        <f>'Prv Dpt'!P243</f>
        <v>0</v>
      </c>
      <c r="Q688" s="217">
        <f>'Prv Dpt'!Q243</f>
        <v>0</v>
      </c>
      <c r="R688" s="217">
        <f>'Prv Dpt'!R243</f>
        <v>0</v>
      </c>
      <c r="S688" s="217">
        <f>'Prv Dpt'!S715</f>
        <v>0</v>
      </c>
      <c r="T688" s="217">
        <f>'Vasco Dpt'!T715</f>
        <v>0</v>
      </c>
      <c r="U688" s="217" t="str">
        <f t="shared" si="111"/>
        <v>MPS--------PRVDPT</v>
      </c>
      <c r="V688" s="217" t="str">
        <f t="shared" si="112"/>
        <v>PRVDPT--------MPS</v>
      </c>
      <c r="W688" s="217" t="e">
        <f t="shared" si="113"/>
        <v>#N/A</v>
      </c>
      <c r="X688" s="217" t="e">
        <f t="shared" si="114"/>
        <v>#N/A</v>
      </c>
      <c r="Y688" s="217" t="e">
        <f t="shared" si="115"/>
        <v>#N/A</v>
      </c>
      <c r="Z688" s="217" t="e">
        <f t="shared" si="116"/>
        <v>#N/A</v>
      </c>
      <c r="AA688" s="673" t="str">
        <f t="shared" si="110"/>
        <v>,</v>
      </c>
      <c r="AB688" s="217" t="str">
        <f t="shared" si="117"/>
        <v/>
      </c>
      <c r="AC688" s="682">
        <f t="shared" si="118"/>
        <v>22</v>
      </c>
      <c r="AD688" s="682">
        <f t="shared" si="119"/>
        <v>22.15</v>
      </c>
    </row>
    <row r="689" spans="1:30" ht="16.5" hidden="1" thickTop="1" thickBot="1" x14ac:dyDescent="0.3">
      <c r="A689" s="217">
        <f>'Prv Dpt'!A244</f>
        <v>0</v>
      </c>
      <c r="B689" s="217">
        <f>'Prv Dpt'!B244</f>
        <v>30</v>
      </c>
      <c r="C689" s="217" t="str">
        <f>'Prv Dpt'!C244</f>
        <v>PRVDPT</v>
      </c>
      <c r="D689" s="217" t="str">
        <f>'Prv Dpt'!D244</f>
        <v>TORDA</v>
      </c>
      <c r="E689" s="217" t="str">
        <f>'Prv Dpt'!E244</f>
        <v>PNJ-ALT</v>
      </c>
      <c r="F689" s="217">
        <f>'Prv Dpt'!F244</f>
        <v>12</v>
      </c>
      <c r="G689" s="217">
        <f>'Prv Dpt'!G244</f>
        <v>0</v>
      </c>
      <c r="H689" s="667" t="str">
        <f>'Prv Dpt'!H244</f>
        <v>06.40</v>
      </c>
      <c r="I689" s="217" t="str">
        <f>'Prv Dpt'!I244</f>
        <v>------</v>
      </c>
      <c r="J689" s="670" t="str">
        <f>'Prv Dpt'!J244</f>
        <v>06.55</v>
      </c>
      <c r="K689" s="217">
        <f>'Prv Dpt'!K244</f>
        <v>0</v>
      </c>
      <c r="L689" s="217">
        <f>'Prv Dpt'!L244</f>
        <v>0</v>
      </c>
      <c r="M689" s="217">
        <f>'Prv Dpt'!M244</f>
        <v>0</v>
      </c>
      <c r="N689" s="217">
        <f>'Prv Dpt'!N244</f>
        <v>0</v>
      </c>
      <c r="O689" s="217">
        <f>'Prv Dpt'!O244</f>
        <v>0</v>
      </c>
      <c r="P689" s="217">
        <f>'Prv Dpt'!P244</f>
        <v>0</v>
      </c>
      <c r="Q689" s="217">
        <f>'Prv Dpt'!Q244</f>
        <v>0</v>
      </c>
      <c r="R689" s="217">
        <f>'Prv Dpt'!R244</f>
        <v>0</v>
      </c>
      <c r="S689" s="217">
        <f>'Prv Dpt'!S716</f>
        <v>0</v>
      </c>
      <c r="T689" s="217">
        <f>'Vasco Dpt'!T716</f>
        <v>0</v>
      </c>
      <c r="U689" s="217" t="str">
        <f t="shared" si="111"/>
        <v>PRVDPT-TORDA-PNJ-ALT</v>
      </c>
      <c r="V689" s="217" t="str">
        <f t="shared" si="112"/>
        <v>PNJ-ALT-TORDA-PRVDPT</v>
      </c>
      <c r="W689" s="217" t="e">
        <f t="shared" si="113"/>
        <v>#N/A</v>
      </c>
      <c r="X689" s="217" t="e">
        <f t="shared" si="114"/>
        <v>#N/A</v>
      </c>
      <c r="Y689" s="217" t="e">
        <f t="shared" si="115"/>
        <v>#N/A</v>
      </c>
      <c r="Z689" s="217" t="e">
        <f t="shared" si="116"/>
        <v>#N/A</v>
      </c>
      <c r="AA689" s="673" t="str">
        <f t="shared" si="110"/>
        <v>,</v>
      </c>
      <c r="AB689" s="217" t="str">
        <f t="shared" si="117"/>
        <v/>
      </c>
      <c r="AC689" s="682" t="str">
        <f t="shared" si="118"/>
        <v>06.40</v>
      </c>
      <c r="AD689" s="682" t="str">
        <f t="shared" si="119"/>
        <v>06.55</v>
      </c>
    </row>
    <row r="690" spans="1:30" ht="16.5" hidden="1" thickTop="1" thickBot="1" x14ac:dyDescent="0.3">
      <c r="A690" s="217">
        <f>'Prv Dpt'!A245</f>
        <v>0</v>
      </c>
      <c r="B690" s="217">
        <f>'Prv Dpt'!B245</f>
        <v>0</v>
      </c>
      <c r="C690" s="217" t="str">
        <f>'Prv Dpt'!C245</f>
        <v>ALT</v>
      </c>
      <c r="D690" s="217" t="str">
        <f>'Prv Dpt'!D245</f>
        <v>GRP</v>
      </c>
      <c r="E690" s="217" t="str">
        <f>'Prv Dpt'!E245</f>
        <v>MRM-PNJ</v>
      </c>
      <c r="F690" s="217">
        <f>'Prv Dpt'!F245</f>
        <v>5</v>
      </c>
      <c r="G690" s="217">
        <f>'Prv Dpt'!G245</f>
        <v>0</v>
      </c>
      <c r="H690" s="667" t="str">
        <f>'Prv Dpt'!H245</f>
        <v>07.00</v>
      </c>
      <c r="I690" s="217" t="str">
        <f>'Prv Dpt'!I245</f>
        <v>------</v>
      </c>
      <c r="J690" s="670" t="str">
        <f>'Prv Dpt'!J245</f>
        <v>07.45</v>
      </c>
      <c r="K690" s="217">
        <f>'Prv Dpt'!K245</f>
        <v>0</v>
      </c>
      <c r="L690" s="217">
        <f>'Prv Dpt'!L245</f>
        <v>0</v>
      </c>
      <c r="M690" s="217">
        <f>'Prv Dpt'!M245</f>
        <v>0</v>
      </c>
      <c r="N690" s="217">
        <f>'Prv Dpt'!N245</f>
        <v>0</v>
      </c>
      <c r="O690" s="217">
        <f>'Prv Dpt'!O245</f>
        <v>0</v>
      </c>
      <c r="P690" s="217">
        <f>'Prv Dpt'!P245</f>
        <v>0</v>
      </c>
      <c r="Q690" s="217">
        <f>'Prv Dpt'!Q245</f>
        <v>0</v>
      </c>
      <c r="R690" s="217">
        <f>'Prv Dpt'!R245</f>
        <v>0</v>
      </c>
      <c r="S690" s="217">
        <f>'Prv Dpt'!S717</f>
        <v>0</v>
      </c>
      <c r="T690" s="217">
        <f>'Vasco Dpt'!T717</f>
        <v>0</v>
      </c>
      <c r="U690" s="217" t="str">
        <f t="shared" si="111"/>
        <v>ALT-GRP-MRM-PNJ</v>
      </c>
      <c r="V690" s="217" t="str">
        <f t="shared" si="112"/>
        <v>MRM-PNJ-GRP-ALT</v>
      </c>
      <c r="W690" s="217" t="e">
        <f t="shared" si="113"/>
        <v>#N/A</v>
      </c>
      <c r="X690" s="217" t="e">
        <f t="shared" si="114"/>
        <v>#N/A</v>
      </c>
      <c r="Y690" s="217" t="e">
        <f t="shared" si="115"/>
        <v>#N/A</v>
      </c>
      <c r="Z690" s="217" t="e">
        <f t="shared" si="116"/>
        <v>#N/A</v>
      </c>
      <c r="AA690" s="673" t="str">
        <f t="shared" si="110"/>
        <v>,</v>
      </c>
      <c r="AB690" s="217" t="str">
        <f t="shared" si="117"/>
        <v/>
      </c>
      <c r="AC690" s="682" t="str">
        <f t="shared" si="118"/>
        <v>07.00</v>
      </c>
      <c r="AD690" s="682" t="str">
        <f t="shared" si="119"/>
        <v>07.45</v>
      </c>
    </row>
    <row r="691" spans="1:30" ht="16.5" hidden="1" thickTop="1" thickBot="1" x14ac:dyDescent="0.3">
      <c r="A691" s="217">
        <f>'Prv Dpt'!A246</f>
        <v>0</v>
      </c>
      <c r="B691" s="217">
        <f>'Prv Dpt'!B246</f>
        <v>0</v>
      </c>
      <c r="C691" s="217" t="str">
        <f>'Prv Dpt'!C246</f>
        <v>PNJ</v>
      </c>
      <c r="D691" s="217" t="str">
        <f>'Prv Dpt'!D246</f>
        <v>PTR</v>
      </c>
      <c r="E691" s="217" t="str">
        <f>'Prv Dpt'!E246</f>
        <v>SWD</v>
      </c>
      <c r="F691" s="217">
        <f>'Prv Dpt'!F246</f>
        <v>61</v>
      </c>
      <c r="G691" s="217">
        <f>'Prv Dpt'!G246</f>
        <v>0</v>
      </c>
      <c r="H691" s="667" t="str">
        <f>'Prv Dpt'!H246</f>
        <v>08.25</v>
      </c>
      <c r="I691" s="217" t="str">
        <f>'Prv Dpt'!I246</f>
        <v>------</v>
      </c>
      <c r="J691" s="670">
        <f>'Prv Dpt'!J246</f>
        <v>10.4</v>
      </c>
      <c r="K691" s="217">
        <f>'Prv Dpt'!K246</f>
        <v>0</v>
      </c>
      <c r="L691" s="217">
        <f>'Prv Dpt'!L246</f>
        <v>0</v>
      </c>
      <c r="M691" s="217">
        <f>'Prv Dpt'!M246</f>
        <v>0</v>
      </c>
      <c r="N691" s="217">
        <f>'Prv Dpt'!N246</f>
        <v>0</v>
      </c>
      <c r="O691" s="217">
        <f>'Prv Dpt'!O246</f>
        <v>0</v>
      </c>
      <c r="P691" s="217">
        <f>'Prv Dpt'!P246</f>
        <v>0</v>
      </c>
      <c r="Q691" s="217">
        <f>'Prv Dpt'!Q246</f>
        <v>0</v>
      </c>
      <c r="R691" s="217">
        <f>'Prv Dpt'!R246</f>
        <v>0</v>
      </c>
      <c r="S691" s="217">
        <f>'Prv Dpt'!S718</f>
        <v>0</v>
      </c>
      <c r="T691" s="217">
        <f>'Vasco Dpt'!T718</f>
        <v>0</v>
      </c>
      <c r="U691" s="217" t="str">
        <f t="shared" si="111"/>
        <v>PNJ-PTR-SWD</v>
      </c>
      <c r="V691" s="217" t="str">
        <f t="shared" si="112"/>
        <v>SWD-PTR-PNJ</v>
      </c>
      <c r="W691" s="217" t="e">
        <f t="shared" si="113"/>
        <v>#N/A</v>
      </c>
      <c r="X691" s="217" t="e">
        <f t="shared" si="114"/>
        <v>#N/A</v>
      </c>
      <c r="Y691" s="217" t="str">
        <f t="shared" si="115"/>
        <v>pnj1</v>
      </c>
      <c r="Z691" s="217" t="e">
        <f t="shared" si="116"/>
        <v>#N/A</v>
      </c>
      <c r="AA691" s="673" t="str">
        <f t="shared" si="110"/>
        <v>prv66,pnj1</v>
      </c>
      <c r="AB691" s="217" t="str">
        <f t="shared" si="117"/>
        <v>onward</v>
      </c>
      <c r="AC691" s="682" t="str">
        <f t="shared" si="118"/>
        <v>08.25</v>
      </c>
      <c r="AD691" s="682">
        <f t="shared" si="119"/>
        <v>10.4</v>
      </c>
    </row>
    <row r="692" spans="1:30" ht="16.5" hidden="1" thickTop="1" thickBot="1" x14ac:dyDescent="0.3">
      <c r="A692" s="217">
        <f>'Prv Dpt'!A247</f>
        <v>0</v>
      </c>
      <c r="B692" s="217">
        <f>'Prv Dpt'!B247</f>
        <v>0</v>
      </c>
      <c r="C692" s="217" t="str">
        <f>'Prv Dpt'!C247</f>
        <v>SWD</v>
      </c>
      <c r="D692" s="217" t="str">
        <f>'Prv Dpt'!D247</f>
        <v>PTR</v>
      </c>
      <c r="E692" s="217" t="str">
        <f>'Prv Dpt'!E247</f>
        <v>PNJ</v>
      </c>
      <c r="F692" s="217">
        <f>'Prv Dpt'!F247</f>
        <v>61</v>
      </c>
      <c r="G692" s="217">
        <f>'Prv Dpt'!G247</f>
        <v>0</v>
      </c>
      <c r="H692" s="667">
        <f>'Prv Dpt'!H247</f>
        <v>11.3</v>
      </c>
      <c r="I692" s="217" t="str">
        <f>'Prv Dpt'!I247</f>
        <v>------</v>
      </c>
      <c r="J692" s="670">
        <f>'Prv Dpt'!J247</f>
        <v>13.3</v>
      </c>
      <c r="K692" s="217">
        <f>'Prv Dpt'!K247</f>
        <v>0</v>
      </c>
      <c r="L692" s="217">
        <f>'Prv Dpt'!L247</f>
        <v>0</v>
      </c>
      <c r="M692" s="217">
        <f>'Prv Dpt'!M247</f>
        <v>0</v>
      </c>
      <c r="N692" s="217">
        <f>'Prv Dpt'!N247</f>
        <v>0</v>
      </c>
      <c r="O692" s="217">
        <f>'Prv Dpt'!O247</f>
        <v>0</v>
      </c>
      <c r="P692" s="217">
        <f>'Prv Dpt'!P247</f>
        <v>0</v>
      </c>
      <c r="Q692" s="217">
        <f>'Prv Dpt'!Q247</f>
        <v>0</v>
      </c>
      <c r="R692" s="217">
        <f>'Prv Dpt'!R247</f>
        <v>0</v>
      </c>
      <c r="S692" s="217">
        <f>'Prv Dpt'!S719</f>
        <v>0</v>
      </c>
      <c r="T692" s="217">
        <f>'Vasco Dpt'!T719</f>
        <v>0</v>
      </c>
      <c r="U692" s="217" t="str">
        <f t="shared" si="111"/>
        <v>SWD-PTR-PNJ</v>
      </c>
      <c r="V692" s="217" t="str">
        <f t="shared" si="112"/>
        <v>PNJ-PTR-SWD</v>
      </c>
      <c r="W692" s="217" t="e">
        <f t="shared" si="113"/>
        <v>#N/A</v>
      </c>
      <c r="X692" s="217" t="e">
        <f t="shared" si="114"/>
        <v>#N/A</v>
      </c>
      <c r="Y692" s="217" t="e">
        <f t="shared" si="115"/>
        <v>#N/A</v>
      </c>
      <c r="Z692" s="217" t="str">
        <f t="shared" si="116"/>
        <v>pnj1</v>
      </c>
      <c r="AA692" s="673" t="str">
        <f t="shared" si="110"/>
        <v>prv66,pnj1</v>
      </c>
      <c r="AB692" s="217" t="str">
        <f t="shared" si="117"/>
        <v>return</v>
      </c>
      <c r="AC692" s="682">
        <f t="shared" si="118"/>
        <v>11.3</v>
      </c>
      <c r="AD692" s="682">
        <f t="shared" si="119"/>
        <v>13.3</v>
      </c>
    </row>
    <row r="693" spans="1:30" ht="16.5" hidden="1" thickTop="1" thickBot="1" x14ac:dyDescent="0.3">
      <c r="A693" s="217">
        <f>'Prv Dpt'!A248</f>
        <v>0</v>
      </c>
      <c r="B693" s="217">
        <f>'Prv Dpt'!B248</f>
        <v>0</v>
      </c>
      <c r="C693" s="217" t="str">
        <f>'Prv Dpt'!C248</f>
        <v>PNJBSTD</v>
      </c>
      <c r="D693" s="217" t="str">
        <f>'Prv Dpt'!D248</f>
        <v>------</v>
      </c>
      <c r="E693" s="217" t="str">
        <f>'Prv Dpt'!E248</f>
        <v>PRVDPT</v>
      </c>
      <c r="F693" s="217">
        <f>'Prv Dpt'!F248</f>
        <v>0</v>
      </c>
      <c r="G693" s="217">
        <f>'Prv Dpt'!G248</f>
        <v>6</v>
      </c>
      <c r="H693" s="667">
        <f>'Prv Dpt'!H248</f>
        <v>13.35</v>
      </c>
      <c r="I693" s="217" t="str">
        <f>'Prv Dpt'!I248</f>
        <v>------</v>
      </c>
      <c r="J693" s="670">
        <f>'Prv Dpt'!J248</f>
        <v>13.45</v>
      </c>
      <c r="K693" s="217">
        <f>'Prv Dpt'!K248</f>
        <v>1</v>
      </c>
      <c r="L693" s="217">
        <f>'Prv Dpt'!L248</f>
        <v>1</v>
      </c>
      <c r="M693" s="217" t="str">
        <f>'Prv Dpt'!M248</f>
        <v>07.35</v>
      </c>
      <c r="N693" s="217" t="str">
        <f>'Prv Dpt'!N248</f>
        <v>05.55</v>
      </c>
      <c r="O693" s="217">
        <f>'Prv Dpt'!O248</f>
        <v>139</v>
      </c>
      <c r="P693" s="217">
        <f>'Prv Dpt'!P248</f>
        <v>0</v>
      </c>
      <c r="Q693" s="217">
        <f>'Prv Dpt'!Q248</f>
        <v>0</v>
      </c>
      <c r="R693" s="217">
        <f>'Prv Dpt'!R248</f>
        <v>0</v>
      </c>
      <c r="S693" s="217">
        <f>'Prv Dpt'!S720</f>
        <v>0</v>
      </c>
      <c r="T693" s="217">
        <f>'Vasco Dpt'!T720</f>
        <v>0</v>
      </c>
      <c r="U693" s="217" t="str">
        <f t="shared" si="111"/>
        <v>PNJBSTD--------PRVDPT</v>
      </c>
      <c r="V693" s="217" t="str">
        <f t="shared" si="112"/>
        <v>PRVDPT--------PNJBSTD</v>
      </c>
      <c r="W693" s="217" t="e">
        <f t="shared" si="113"/>
        <v>#N/A</v>
      </c>
      <c r="X693" s="217" t="e">
        <f t="shared" si="114"/>
        <v>#N/A</v>
      </c>
      <c r="Y693" s="217" t="e">
        <f t="shared" si="115"/>
        <v>#N/A</v>
      </c>
      <c r="Z693" s="217" t="e">
        <f t="shared" si="116"/>
        <v>#N/A</v>
      </c>
      <c r="AA693" s="673" t="str">
        <f t="shared" si="110"/>
        <v>,</v>
      </c>
      <c r="AB693" s="217" t="str">
        <f t="shared" si="117"/>
        <v/>
      </c>
      <c r="AC693" s="682">
        <f t="shared" si="118"/>
        <v>13.35</v>
      </c>
      <c r="AD693" s="682">
        <f t="shared" si="119"/>
        <v>13.45</v>
      </c>
    </row>
    <row r="694" spans="1:30" ht="16.5" hidden="1" thickTop="1" thickBot="1" x14ac:dyDescent="0.3">
      <c r="A694" s="217">
        <f>'Prv Dpt'!A249</f>
        <v>0</v>
      </c>
      <c r="B694" s="217">
        <f>'Prv Dpt'!B249</f>
        <v>0</v>
      </c>
      <c r="C694" s="217">
        <f>'Prv Dpt'!C249</f>
        <v>0</v>
      </c>
      <c r="D694" s="217">
        <f>'Prv Dpt'!D249</f>
        <v>0</v>
      </c>
      <c r="E694" s="217">
        <f>'Prv Dpt'!E249</f>
        <v>0</v>
      </c>
      <c r="F694" s="217">
        <f>'Prv Dpt'!F249</f>
        <v>0</v>
      </c>
      <c r="G694" s="217">
        <f>'Prv Dpt'!G249</f>
        <v>0</v>
      </c>
      <c r="H694" s="667">
        <f>'Prv Dpt'!H249</f>
        <v>0</v>
      </c>
      <c r="I694" s="217">
        <f>'Prv Dpt'!I249</f>
        <v>0</v>
      </c>
      <c r="J694" s="670">
        <f>'Prv Dpt'!J249</f>
        <v>0</v>
      </c>
      <c r="K694" s="217">
        <f>'Prv Dpt'!K249</f>
        <v>0</v>
      </c>
      <c r="L694" s="217">
        <f>'Prv Dpt'!L249</f>
        <v>0</v>
      </c>
      <c r="M694" s="217">
        <f>'Prv Dpt'!M249</f>
        <v>0</v>
      </c>
      <c r="N694" s="217">
        <f>'Prv Dpt'!N249</f>
        <v>0</v>
      </c>
      <c r="O694" s="217">
        <f>'Prv Dpt'!O249</f>
        <v>0</v>
      </c>
      <c r="P694" s="217">
        <f>'Prv Dpt'!P249</f>
        <v>0</v>
      </c>
      <c r="Q694" s="217">
        <f>'Prv Dpt'!Q249</f>
        <v>0</v>
      </c>
      <c r="R694" s="217">
        <f>'Prv Dpt'!R249</f>
        <v>0</v>
      </c>
      <c r="S694" s="217">
        <f>'Prv Dpt'!S721</f>
        <v>0</v>
      </c>
      <c r="T694" s="217">
        <f>'Vasco Dpt'!T721</f>
        <v>0</v>
      </c>
      <c r="U694" s="217" t="str">
        <f t="shared" si="111"/>
        <v>0--0</v>
      </c>
      <c r="V694" s="217" t="str">
        <f t="shared" si="112"/>
        <v>0--0</v>
      </c>
      <c r="W694" s="217" t="e">
        <f t="shared" si="113"/>
        <v>#N/A</v>
      </c>
      <c r="X694" s="217" t="e">
        <f t="shared" si="114"/>
        <v>#N/A</v>
      </c>
      <c r="Y694" s="217" t="e">
        <f t="shared" si="115"/>
        <v>#N/A</v>
      </c>
      <c r="Z694" s="217" t="e">
        <f t="shared" si="116"/>
        <v>#N/A</v>
      </c>
      <c r="AA694" s="673" t="str">
        <f t="shared" ref="AA694:AA757" si="120">CONCATENATE(IFERROR(IFERROR(VLOOKUP($U694,PRV,2,FALSE),VLOOKUP($V694,PRV,2,FALSE)),""),",",IFERROR(IFERROR(VLOOKUP($U694,ALL,2,FALSE),VLOOKUP($V694,ALL,2,FALSE)),""))</f>
        <v>,</v>
      </c>
      <c r="AB694" s="217" t="str">
        <f t="shared" si="117"/>
        <v/>
      </c>
      <c r="AC694" s="682">
        <f t="shared" si="118"/>
        <v>0</v>
      </c>
      <c r="AD694" s="682">
        <f t="shared" si="119"/>
        <v>0</v>
      </c>
    </row>
    <row r="695" spans="1:30" ht="16.5" hidden="1" thickTop="1" thickBot="1" x14ac:dyDescent="0.3">
      <c r="A695" s="217" t="str">
        <f>'Prv Dpt'!A250</f>
        <v>BIG</v>
      </c>
      <c r="B695" s="217" t="str">
        <f>'Prv Dpt'!B250</f>
        <v>31A</v>
      </c>
      <c r="C695" s="217" t="str">
        <f>'Prv Dpt'!C250</f>
        <v>PRVDPT</v>
      </c>
      <c r="D695" s="217" t="str">
        <f>'Prv Dpt'!D250</f>
        <v>------</v>
      </c>
      <c r="E695" s="217" t="str">
        <f>'Prv Dpt'!E250</f>
        <v>PNJBSTD</v>
      </c>
      <c r="F695" s="217">
        <f>'Prv Dpt'!F250</f>
        <v>0</v>
      </c>
      <c r="G695" s="217">
        <f>'Prv Dpt'!G250</f>
        <v>6</v>
      </c>
      <c r="H695" s="667">
        <f>'Prv Dpt'!H250</f>
        <v>12.45</v>
      </c>
      <c r="I695" s="217" t="str">
        <f>'Prv Dpt'!I250</f>
        <v>------</v>
      </c>
      <c r="J695" s="670">
        <f>'Prv Dpt'!J250</f>
        <v>13</v>
      </c>
      <c r="K695" s="217">
        <f>'Prv Dpt'!K250</f>
        <v>0</v>
      </c>
      <c r="L695" s="217">
        <f>'Prv Dpt'!L250</f>
        <v>0</v>
      </c>
      <c r="M695" s="217">
        <f>'Prv Dpt'!M250</f>
        <v>0</v>
      </c>
      <c r="N695" s="217">
        <f>'Prv Dpt'!N250</f>
        <v>0</v>
      </c>
      <c r="O695" s="217">
        <f>'Prv Dpt'!O250</f>
        <v>0</v>
      </c>
      <c r="P695" s="217">
        <f>'Prv Dpt'!P250</f>
        <v>0</v>
      </c>
      <c r="Q695" s="217">
        <f>'Prv Dpt'!Q250</f>
        <v>0</v>
      </c>
      <c r="R695" s="217">
        <f>'Prv Dpt'!R250</f>
        <v>0</v>
      </c>
      <c r="S695" s="217">
        <f>'Prv Dpt'!S722</f>
        <v>0</v>
      </c>
      <c r="T695" s="217">
        <f>'Vasco Dpt'!T722</f>
        <v>0</v>
      </c>
      <c r="U695" s="217" t="str">
        <f t="shared" si="111"/>
        <v>PRVDPT--------PNJBSTD</v>
      </c>
      <c r="V695" s="217" t="str">
        <f t="shared" si="112"/>
        <v>PNJBSTD--------PRVDPT</v>
      </c>
      <c r="W695" s="217" t="e">
        <f t="shared" si="113"/>
        <v>#N/A</v>
      </c>
      <c r="X695" s="217" t="e">
        <f t="shared" si="114"/>
        <v>#N/A</v>
      </c>
      <c r="Y695" s="217" t="e">
        <f t="shared" si="115"/>
        <v>#N/A</v>
      </c>
      <c r="Z695" s="217" t="e">
        <f t="shared" si="116"/>
        <v>#N/A</v>
      </c>
      <c r="AA695" s="673" t="str">
        <f t="shared" si="120"/>
        <v>,</v>
      </c>
      <c r="AB695" s="217" t="str">
        <f t="shared" si="117"/>
        <v/>
      </c>
      <c r="AC695" s="682">
        <f t="shared" si="118"/>
        <v>12.45</v>
      </c>
      <c r="AD695" s="682">
        <f t="shared" si="119"/>
        <v>13</v>
      </c>
    </row>
    <row r="696" spans="1:30" ht="16.5" hidden="1" thickTop="1" thickBot="1" x14ac:dyDescent="0.3">
      <c r="A696" s="217">
        <f>'Prv Dpt'!A251</f>
        <v>0</v>
      </c>
      <c r="B696" s="217">
        <f>'Prv Dpt'!B251</f>
        <v>0</v>
      </c>
      <c r="C696" s="217" t="str">
        <f>'Prv Dpt'!C251</f>
        <v>PNJ</v>
      </c>
      <c r="D696" s="217" t="str">
        <f>'Prv Dpt'!D251</f>
        <v>DMG</v>
      </c>
      <c r="E696" s="217" t="str">
        <f>'Prv Dpt'!E251</f>
        <v>SWD</v>
      </c>
      <c r="F696" s="217">
        <f>'Prv Dpt'!F251</f>
        <v>71</v>
      </c>
      <c r="G696" s="217">
        <f>'Prv Dpt'!G251</f>
        <v>0</v>
      </c>
      <c r="H696" s="667">
        <f>'Prv Dpt'!H251</f>
        <v>13.15</v>
      </c>
      <c r="I696" s="217" t="str">
        <f>'Prv Dpt'!I251</f>
        <v>------</v>
      </c>
      <c r="J696" s="670">
        <f>'Prv Dpt'!J251</f>
        <v>15.45</v>
      </c>
      <c r="K696" s="217">
        <f>'Prv Dpt'!K251</f>
        <v>0</v>
      </c>
      <c r="L696" s="217">
        <f>'Prv Dpt'!L251</f>
        <v>0</v>
      </c>
      <c r="M696" s="217">
        <f>'Prv Dpt'!M251</f>
        <v>0</v>
      </c>
      <c r="N696" s="217">
        <f>'Prv Dpt'!N251</f>
        <v>0</v>
      </c>
      <c r="O696" s="217">
        <f>'Prv Dpt'!O251</f>
        <v>0</v>
      </c>
      <c r="P696" s="217">
        <f>'Prv Dpt'!P251</f>
        <v>0</v>
      </c>
      <c r="Q696" s="217">
        <f>'Prv Dpt'!Q251</f>
        <v>0</v>
      </c>
      <c r="R696" s="217">
        <f>'Prv Dpt'!R251</f>
        <v>0</v>
      </c>
      <c r="S696" s="217">
        <f>'Prv Dpt'!S723</f>
        <v>0</v>
      </c>
      <c r="T696" s="217">
        <f>'Vasco Dpt'!T723</f>
        <v>0</v>
      </c>
      <c r="U696" s="217" t="str">
        <f t="shared" si="111"/>
        <v>PNJ-DMG-SWD</v>
      </c>
      <c r="V696" s="217" t="str">
        <f t="shared" si="112"/>
        <v>SWD-DMG-PNJ</v>
      </c>
      <c r="W696" s="217" t="e">
        <f t="shared" si="113"/>
        <v>#N/A</v>
      </c>
      <c r="X696" s="217" t="e">
        <f t="shared" si="114"/>
        <v>#N/A</v>
      </c>
      <c r="Y696" s="217" t="e">
        <f t="shared" si="115"/>
        <v>#N/A</v>
      </c>
      <c r="Z696" s="217" t="e">
        <f t="shared" si="116"/>
        <v>#N/A</v>
      </c>
      <c r="AA696" s="673" t="str">
        <f t="shared" si="120"/>
        <v>,</v>
      </c>
      <c r="AB696" s="217" t="str">
        <f t="shared" si="117"/>
        <v/>
      </c>
      <c r="AC696" s="682">
        <f t="shared" si="118"/>
        <v>13.15</v>
      </c>
      <c r="AD696" s="682">
        <f t="shared" si="119"/>
        <v>15.45</v>
      </c>
    </row>
    <row r="697" spans="1:30" ht="16.5" hidden="1" thickTop="1" thickBot="1" x14ac:dyDescent="0.3">
      <c r="A697" s="217">
        <f>'Prv Dpt'!A252</f>
        <v>0</v>
      </c>
      <c r="B697" s="217">
        <f>'Prv Dpt'!B252</f>
        <v>0</v>
      </c>
      <c r="C697" s="217" t="str">
        <f>'Prv Dpt'!C252</f>
        <v>SWD</v>
      </c>
      <c r="D697" s="217" t="str">
        <f>'Prv Dpt'!D252</f>
        <v>DMG</v>
      </c>
      <c r="E697" s="217" t="str">
        <f>'Prv Dpt'!E252</f>
        <v>PNJ</v>
      </c>
      <c r="F697" s="217">
        <f>'Prv Dpt'!F252</f>
        <v>71</v>
      </c>
      <c r="G697" s="217">
        <f>'Prv Dpt'!G252</f>
        <v>0</v>
      </c>
      <c r="H697" s="667">
        <f>'Prv Dpt'!H252</f>
        <v>17.3</v>
      </c>
      <c r="I697" s="217" t="str">
        <f>'Prv Dpt'!I252</f>
        <v>------</v>
      </c>
      <c r="J697" s="670">
        <f>'Prv Dpt'!J252</f>
        <v>20</v>
      </c>
      <c r="K697" s="217">
        <f>'Prv Dpt'!K252</f>
        <v>0</v>
      </c>
      <c r="L697" s="217">
        <f>'Prv Dpt'!L252</f>
        <v>0</v>
      </c>
      <c r="M697" s="217">
        <f>'Prv Dpt'!M252</f>
        <v>0</v>
      </c>
      <c r="N697" s="217">
        <f>'Prv Dpt'!N252</f>
        <v>0</v>
      </c>
      <c r="O697" s="217">
        <f>'Prv Dpt'!O252</f>
        <v>0</v>
      </c>
      <c r="P697" s="217">
        <f>'Prv Dpt'!P252</f>
        <v>0</v>
      </c>
      <c r="Q697" s="217">
        <f>'Prv Dpt'!Q252</f>
        <v>0</v>
      </c>
      <c r="R697" s="217">
        <f>'Prv Dpt'!R252</f>
        <v>0</v>
      </c>
      <c r="S697" s="217">
        <f>'Prv Dpt'!S724</f>
        <v>0</v>
      </c>
      <c r="T697" s="217">
        <f>'Vasco Dpt'!T724</f>
        <v>0</v>
      </c>
      <c r="U697" s="217" t="str">
        <f t="shared" si="111"/>
        <v>SWD-DMG-PNJ</v>
      </c>
      <c r="V697" s="217" t="str">
        <f t="shared" si="112"/>
        <v>PNJ-DMG-SWD</v>
      </c>
      <c r="W697" s="217" t="e">
        <f t="shared" si="113"/>
        <v>#N/A</v>
      </c>
      <c r="X697" s="217" t="e">
        <f t="shared" si="114"/>
        <v>#N/A</v>
      </c>
      <c r="Y697" s="217" t="e">
        <f t="shared" si="115"/>
        <v>#N/A</v>
      </c>
      <c r="Z697" s="217" t="e">
        <f t="shared" si="116"/>
        <v>#N/A</v>
      </c>
      <c r="AA697" s="673" t="str">
        <f t="shared" si="120"/>
        <v>,</v>
      </c>
      <c r="AB697" s="217" t="str">
        <f t="shared" si="117"/>
        <v/>
      </c>
      <c r="AC697" s="682">
        <f t="shared" si="118"/>
        <v>17.3</v>
      </c>
      <c r="AD697" s="682">
        <f t="shared" si="119"/>
        <v>20</v>
      </c>
    </row>
    <row r="698" spans="1:30" ht="16.5" hidden="1" thickTop="1" thickBot="1" x14ac:dyDescent="0.3">
      <c r="A698" s="217">
        <f>'Prv Dpt'!A253</f>
        <v>0</v>
      </c>
      <c r="B698" s="217">
        <f>'Prv Dpt'!B253</f>
        <v>0</v>
      </c>
      <c r="C698" s="217" t="str">
        <f>'Prv Dpt'!C253</f>
        <v>PNJ</v>
      </c>
      <c r="D698" s="217" t="str">
        <f>'Prv Dpt'!D253</f>
        <v>CRT</v>
      </c>
      <c r="E698" s="217" t="str">
        <f>'Prv Dpt'!E253</f>
        <v>VSD</v>
      </c>
      <c r="F698" s="217">
        <f>'Prv Dpt'!F253</f>
        <v>30</v>
      </c>
      <c r="G698" s="217">
        <f>'Prv Dpt'!G253</f>
        <v>0</v>
      </c>
      <c r="H698" s="667">
        <f>'Prv Dpt'!H253</f>
        <v>20.149999999999999</v>
      </c>
      <c r="I698" s="217" t="str">
        <f>'Prv Dpt'!I253</f>
        <v>------</v>
      </c>
      <c r="J698" s="670">
        <f>'Prv Dpt'!J253</f>
        <v>21.15</v>
      </c>
      <c r="K698" s="217">
        <f>'Prv Dpt'!K253</f>
        <v>0</v>
      </c>
      <c r="L698" s="217">
        <f>'Prv Dpt'!L253</f>
        <v>0</v>
      </c>
      <c r="M698" s="217">
        <f>'Prv Dpt'!M253</f>
        <v>0</v>
      </c>
      <c r="N698" s="217">
        <f>'Prv Dpt'!N253</f>
        <v>0</v>
      </c>
      <c r="O698" s="217">
        <f>'Prv Dpt'!O253</f>
        <v>0</v>
      </c>
      <c r="P698" s="217">
        <f>'Prv Dpt'!P253</f>
        <v>0</v>
      </c>
      <c r="Q698" s="217">
        <f>'Prv Dpt'!Q253</f>
        <v>0</v>
      </c>
      <c r="R698" s="217">
        <f>'Prv Dpt'!R253</f>
        <v>0</v>
      </c>
      <c r="S698" s="217">
        <f>'Prv Dpt'!S725</f>
        <v>0</v>
      </c>
      <c r="T698" s="217">
        <f>'Vasco Dpt'!T725</f>
        <v>0</v>
      </c>
      <c r="U698" s="217" t="str">
        <f t="shared" si="111"/>
        <v>PNJ-CRT-VSD</v>
      </c>
      <c r="V698" s="217" t="str">
        <f t="shared" si="112"/>
        <v>VSD-CRT-PNJ</v>
      </c>
      <c r="W698" s="217" t="str">
        <f t="shared" si="113"/>
        <v>vsg60</v>
      </c>
      <c r="X698" s="217" t="str">
        <f t="shared" si="114"/>
        <v>vsg2</v>
      </c>
      <c r="Y698" s="217" t="str">
        <f t="shared" si="115"/>
        <v>mrg86</v>
      </c>
      <c r="Z698" s="217" t="str">
        <f t="shared" si="116"/>
        <v>vsg2</v>
      </c>
      <c r="AA698" s="673" t="str">
        <f t="shared" si="120"/>
        <v>prv88,mrg86</v>
      </c>
      <c r="AB698" s="217" t="str">
        <f t="shared" si="117"/>
        <v>onward</v>
      </c>
      <c r="AC698" s="682">
        <f t="shared" si="118"/>
        <v>20.149999999999999</v>
      </c>
      <c r="AD698" s="682">
        <f t="shared" si="119"/>
        <v>21.15</v>
      </c>
    </row>
    <row r="699" spans="1:30" ht="16.5" hidden="1" thickTop="1" thickBot="1" x14ac:dyDescent="0.3">
      <c r="A699" s="217">
        <f>'Prv Dpt'!A254</f>
        <v>0</v>
      </c>
      <c r="B699" s="217">
        <f>'Prv Dpt'!B254</f>
        <v>0</v>
      </c>
      <c r="C699" s="217" t="str">
        <f>'Prv Dpt'!C254</f>
        <v>VSD</v>
      </c>
      <c r="D699" s="217" t="str">
        <f>'Prv Dpt'!D254</f>
        <v>PNJ</v>
      </c>
      <c r="E699" s="217" t="str">
        <f>'Prv Dpt'!E254</f>
        <v>MRKT</v>
      </c>
      <c r="F699" s="217">
        <f>'Prv Dpt'!F254</f>
        <v>32</v>
      </c>
      <c r="G699" s="217">
        <f>'Prv Dpt'!G254</f>
        <v>0</v>
      </c>
      <c r="H699" s="667">
        <f>'Prv Dpt'!H254</f>
        <v>21.3</v>
      </c>
      <c r="I699" s="217" t="str">
        <f>'Prv Dpt'!I254</f>
        <v>------</v>
      </c>
      <c r="J699" s="670">
        <f>'Prv Dpt'!J254</f>
        <v>22.3</v>
      </c>
      <c r="K699" s="217">
        <f>'Prv Dpt'!K254</f>
        <v>0</v>
      </c>
      <c r="L699" s="217">
        <f>'Prv Dpt'!L254</f>
        <v>0</v>
      </c>
      <c r="M699" s="217">
        <f>'Prv Dpt'!M254</f>
        <v>0</v>
      </c>
      <c r="N699" s="217">
        <f>'Prv Dpt'!N254</f>
        <v>0</v>
      </c>
      <c r="O699" s="217">
        <f>'Prv Dpt'!O254</f>
        <v>0</v>
      </c>
      <c r="P699" s="217">
        <f>'Prv Dpt'!P254</f>
        <v>0</v>
      </c>
      <c r="Q699" s="217">
        <f>'Prv Dpt'!Q254</f>
        <v>0</v>
      </c>
      <c r="R699" s="217">
        <f>'Prv Dpt'!R254</f>
        <v>0</v>
      </c>
      <c r="S699" s="217">
        <f>'Prv Dpt'!S726</f>
        <v>0</v>
      </c>
      <c r="T699" s="217">
        <f>'Vasco Dpt'!T726</f>
        <v>0</v>
      </c>
      <c r="U699" s="217" t="str">
        <f t="shared" si="111"/>
        <v>VSD-PNJ-MRKT</v>
      </c>
      <c r="V699" s="217" t="str">
        <f t="shared" si="112"/>
        <v>MRKT-PNJ-VSD</v>
      </c>
      <c r="W699" s="217" t="e">
        <f t="shared" si="113"/>
        <v>#N/A</v>
      </c>
      <c r="X699" s="217" t="e">
        <f t="shared" si="114"/>
        <v>#N/A</v>
      </c>
      <c r="Y699" s="217" t="e">
        <f t="shared" si="115"/>
        <v>#N/A</v>
      </c>
      <c r="Z699" s="217" t="e">
        <f t="shared" si="116"/>
        <v>#N/A</v>
      </c>
      <c r="AA699" s="673" t="str">
        <f t="shared" si="120"/>
        <v>,</v>
      </c>
      <c r="AB699" s="217" t="str">
        <f t="shared" si="117"/>
        <v/>
      </c>
      <c r="AC699" s="682">
        <f t="shared" si="118"/>
        <v>21.3</v>
      </c>
      <c r="AD699" s="682">
        <f t="shared" si="119"/>
        <v>22.3</v>
      </c>
    </row>
    <row r="700" spans="1:30" ht="16.5" hidden="1" thickTop="1" thickBot="1" x14ac:dyDescent="0.3">
      <c r="A700" s="217">
        <f>'Prv Dpt'!A255</f>
        <v>0</v>
      </c>
      <c r="B700" s="217">
        <f>'Prv Dpt'!B255</f>
        <v>0</v>
      </c>
      <c r="C700" s="217" t="str">
        <f>'Prv Dpt'!C255</f>
        <v>MRKT PNJ</v>
      </c>
      <c r="D700" s="217" t="str">
        <f>'Prv Dpt'!D255</f>
        <v>H.B.PRV</v>
      </c>
      <c r="E700" s="217" t="str">
        <f>'Prv Dpt'!E255</f>
        <v>MPS</v>
      </c>
      <c r="F700" s="217">
        <f>'Prv Dpt'!F255</f>
        <v>14</v>
      </c>
      <c r="G700" s="217">
        <f>'Prv Dpt'!G255</f>
        <v>0</v>
      </c>
      <c r="H700" s="667">
        <f>'Prv Dpt'!H255</f>
        <v>22.3</v>
      </c>
      <c r="I700" s="217" t="str">
        <f>'Prv Dpt'!I255</f>
        <v>------</v>
      </c>
      <c r="J700" s="670">
        <f>'Prv Dpt'!J255</f>
        <v>23</v>
      </c>
      <c r="K700" s="217">
        <f>'Prv Dpt'!K255</f>
        <v>1</v>
      </c>
      <c r="L700" s="217">
        <f>'Prv Dpt'!L255</f>
        <v>1</v>
      </c>
      <c r="M700" s="217">
        <f>'Prv Dpt'!M255</f>
        <v>10.3</v>
      </c>
      <c r="N700" s="217">
        <f>'Prv Dpt'!N255</f>
        <v>8</v>
      </c>
      <c r="O700" s="217">
        <f>'Prv Dpt'!O255</f>
        <v>218</v>
      </c>
      <c r="P700" s="217">
        <f>'Prv Dpt'!P255</f>
        <v>0</v>
      </c>
      <c r="Q700" s="217">
        <f>'Prv Dpt'!Q255</f>
        <v>0</v>
      </c>
      <c r="R700" s="217">
        <f>'Prv Dpt'!R255</f>
        <v>0</v>
      </c>
      <c r="S700" s="217">
        <f>'Prv Dpt'!S727</f>
        <v>0</v>
      </c>
      <c r="T700" s="217">
        <f>'Vasco Dpt'!T727</f>
        <v>0</v>
      </c>
      <c r="U700" s="217" t="str">
        <f t="shared" si="111"/>
        <v>MRKT PNJ-H.B.PRV-MPS</v>
      </c>
      <c r="V700" s="217" t="str">
        <f t="shared" si="112"/>
        <v>MPS-H.B.PRV-MRKT PNJ</v>
      </c>
      <c r="W700" s="217" t="e">
        <f t="shared" si="113"/>
        <v>#N/A</v>
      </c>
      <c r="X700" s="217" t="e">
        <f t="shared" si="114"/>
        <v>#N/A</v>
      </c>
      <c r="Y700" s="217" t="e">
        <f t="shared" si="115"/>
        <v>#N/A</v>
      </c>
      <c r="Z700" s="217" t="e">
        <f t="shared" si="116"/>
        <v>#N/A</v>
      </c>
      <c r="AA700" s="673" t="str">
        <f t="shared" si="120"/>
        <v>,</v>
      </c>
      <c r="AB700" s="217" t="str">
        <f t="shared" si="117"/>
        <v/>
      </c>
      <c r="AC700" s="682">
        <f t="shared" si="118"/>
        <v>22.3</v>
      </c>
      <c r="AD700" s="682">
        <f t="shared" si="119"/>
        <v>23</v>
      </c>
    </row>
    <row r="701" spans="1:30" ht="16.5" hidden="1" thickTop="1" thickBot="1" x14ac:dyDescent="0.3">
      <c r="A701" s="217">
        <f>'Prv Dpt'!A256</f>
        <v>0</v>
      </c>
      <c r="B701" s="217">
        <f>'Prv Dpt'!B256</f>
        <v>31</v>
      </c>
      <c r="C701" s="217" t="str">
        <f>'Prv Dpt'!C256</f>
        <v>MPS</v>
      </c>
      <c r="D701" s="217" t="str">
        <f>'Prv Dpt'!D256</f>
        <v>------</v>
      </c>
      <c r="E701" s="217" t="str">
        <f>'Prv Dpt'!E256</f>
        <v>PNJ</v>
      </c>
      <c r="F701" s="217">
        <f>'Prv Dpt'!F256</f>
        <v>12</v>
      </c>
      <c r="G701" s="217">
        <f>'Prv Dpt'!G256</f>
        <v>0</v>
      </c>
      <c r="H701" s="667" t="str">
        <f>'Prv Dpt'!H256</f>
        <v>05.50</v>
      </c>
      <c r="I701" s="217" t="str">
        <f>'Prv Dpt'!I256</f>
        <v>------</v>
      </c>
      <c r="J701" s="670" t="str">
        <f>'Prv Dpt'!J256</f>
        <v>06.10</v>
      </c>
      <c r="K701" s="217">
        <f>'Prv Dpt'!K256</f>
        <v>0</v>
      </c>
      <c r="L701" s="217">
        <f>'Prv Dpt'!L256</f>
        <v>0</v>
      </c>
      <c r="M701" s="217">
        <f>'Prv Dpt'!M256</f>
        <v>0</v>
      </c>
      <c r="N701" s="217">
        <f>'Prv Dpt'!N256</f>
        <v>0</v>
      </c>
      <c r="O701" s="217">
        <f>'Prv Dpt'!O256</f>
        <v>0</v>
      </c>
      <c r="P701" s="217">
        <f>'Prv Dpt'!P256</f>
        <v>0</v>
      </c>
      <c r="Q701" s="217">
        <f>'Prv Dpt'!Q256</f>
        <v>0</v>
      </c>
      <c r="R701" s="217">
        <f>'Prv Dpt'!R256</f>
        <v>0</v>
      </c>
      <c r="S701" s="217">
        <f>'Prv Dpt'!S728</f>
        <v>0</v>
      </c>
      <c r="T701" s="217">
        <f>'Vasco Dpt'!T728</f>
        <v>0</v>
      </c>
      <c r="U701" s="217" t="str">
        <f t="shared" si="111"/>
        <v>MPS--------PNJ</v>
      </c>
      <c r="V701" s="217" t="str">
        <f t="shared" si="112"/>
        <v>PNJ--------MPS</v>
      </c>
      <c r="W701" s="217" t="e">
        <f t="shared" si="113"/>
        <v>#N/A</v>
      </c>
      <c r="X701" s="217" t="e">
        <f t="shared" si="114"/>
        <v>#N/A</v>
      </c>
      <c r="Y701" s="217" t="e">
        <f t="shared" si="115"/>
        <v>#N/A</v>
      </c>
      <c r="Z701" s="217" t="e">
        <f t="shared" si="116"/>
        <v>#N/A</v>
      </c>
      <c r="AA701" s="673" t="str">
        <f t="shared" si="120"/>
        <v>,</v>
      </c>
      <c r="AB701" s="217" t="str">
        <f t="shared" si="117"/>
        <v/>
      </c>
      <c r="AC701" s="682" t="str">
        <f t="shared" si="118"/>
        <v>05.50</v>
      </c>
      <c r="AD701" s="682" t="str">
        <f t="shared" si="119"/>
        <v>06.10</v>
      </c>
    </row>
    <row r="702" spans="1:30" ht="16.5" hidden="1" thickTop="1" thickBot="1" x14ac:dyDescent="0.3">
      <c r="A702" s="217">
        <f>'Prv Dpt'!A257</f>
        <v>0</v>
      </c>
      <c r="B702" s="217">
        <f>'Prv Dpt'!B257</f>
        <v>0</v>
      </c>
      <c r="C702" s="217" t="str">
        <f>'Prv Dpt'!C257</f>
        <v>PNJ</v>
      </c>
      <c r="D702" s="217" t="str">
        <f>'Prv Dpt'!D257</f>
        <v>------</v>
      </c>
      <c r="E702" s="217" t="str">
        <f>'Prv Dpt'!E257</f>
        <v>PND</v>
      </c>
      <c r="F702" s="217">
        <f>'Prv Dpt'!F257</f>
        <v>28</v>
      </c>
      <c r="G702" s="217">
        <f>'Prv Dpt'!G257</f>
        <v>0</v>
      </c>
      <c r="H702" s="667" t="str">
        <f>'Prv Dpt'!H257</f>
        <v>07.00</v>
      </c>
      <c r="I702" s="217" t="str">
        <f>'Prv Dpt'!I257</f>
        <v>------</v>
      </c>
      <c r="J702" s="670" t="str">
        <f>'Prv Dpt'!J257</f>
        <v>08.00</v>
      </c>
      <c r="K702" s="217">
        <f>'Prv Dpt'!K257</f>
        <v>0</v>
      </c>
      <c r="L702" s="217">
        <f>'Prv Dpt'!L257</f>
        <v>0</v>
      </c>
      <c r="M702" s="217">
        <f>'Prv Dpt'!M257</f>
        <v>0</v>
      </c>
      <c r="N702" s="217">
        <f>'Prv Dpt'!N257</f>
        <v>0</v>
      </c>
      <c r="O702" s="217">
        <f>'Prv Dpt'!O257</f>
        <v>0</v>
      </c>
      <c r="P702" s="217">
        <f>'Prv Dpt'!P257</f>
        <v>0</v>
      </c>
      <c r="Q702" s="217">
        <f>'Prv Dpt'!Q257</f>
        <v>0</v>
      </c>
      <c r="R702" s="217">
        <f>'Prv Dpt'!R257</f>
        <v>0</v>
      </c>
      <c r="S702" s="217">
        <f>'Prv Dpt'!S729</f>
        <v>0</v>
      </c>
      <c r="T702" s="217">
        <f>'Vasco Dpt'!T729</f>
        <v>0</v>
      </c>
      <c r="U702" s="217" t="str">
        <f t="shared" si="111"/>
        <v>PNJ--------PND</v>
      </c>
      <c r="V702" s="217" t="str">
        <f t="shared" si="112"/>
        <v>PND--------PNJ</v>
      </c>
      <c r="W702" s="217" t="e">
        <f t="shared" si="113"/>
        <v>#N/A</v>
      </c>
      <c r="X702" s="217" t="e">
        <f t="shared" si="114"/>
        <v>#N/A</v>
      </c>
      <c r="Y702" s="217" t="e">
        <f t="shared" si="115"/>
        <v>#N/A</v>
      </c>
      <c r="Z702" s="217" t="e">
        <f t="shared" si="116"/>
        <v>#N/A</v>
      </c>
      <c r="AA702" s="673" t="str">
        <f t="shared" si="120"/>
        <v>,</v>
      </c>
      <c r="AB702" s="217" t="str">
        <f t="shared" si="117"/>
        <v/>
      </c>
      <c r="AC702" s="682" t="str">
        <f t="shared" si="118"/>
        <v>07.00</v>
      </c>
      <c r="AD702" s="682" t="str">
        <f t="shared" si="119"/>
        <v>08.00</v>
      </c>
    </row>
    <row r="703" spans="1:30" ht="16.5" hidden="1" thickTop="1" thickBot="1" x14ac:dyDescent="0.3">
      <c r="A703" s="217">
        <f>'Prv Dpt'!A258</f>
        <v>0</v>
      </c>
      <c r="B703" s="217">
        <f>'Prv Dpt'!B258</f>
        <v>0</v>
      </c>
      <c r="C703" s="217" t="str">
        <f>'Prv Dpt'!C258</f>
        <v>PND</v>
      </c>
      <c r="D703" s="217" t="str">
        <f>'Prv Dpt'!D258</f>
        <v>VERNA</v>
      </c>
      <c r="E703" s="217" t="str">
        <f>'Prv Dpt'!E258</f>
        <v>MRG</v>
      </c>
      <c r="F703" s="217">
        <f>'Prv Dpt'!F258</f>
        <v>25</v>
      </c>
      <c r="G703" s="217">
        <f>'Prv Dpt'!G258</f>
        <v>0</v>
      </c>
      <c r="H703" s="667" t="str">
        <f>'Prv Dpt'!H258</f>
        <v>08.05</v>
      </c>
      <c r="I703" s="217" t="str">
        <f>'Prv Dpt'!I258</f>
        <v>------</v>
      </c>
      <c r="J703" s="670" t="str">
        <f>'Prv Dpt'!J258</f>
        <v>09.00</v>
      </c>
      <c r="K703" s="217">
        <f>'Prv Dpt'!K258</f>
        <v>0</v>
      </c>
      <c r="L703" s="217">
        <f>'Prv Dpt'!L258</f>
        <v>0</v>
      </c>
      <c r="M703" s="217">
        <f>'Prv Dpt'!M258</f>
        <v>0</v>
      </c>
      <c r="N703" s="217">
        <f>'Prv Dpt'!N258</f>
        <v>0</v>
      </c>
      <c r="O703" s="217">
        <f>'Prv Dpt'!O258</f>
        <v>0</v>
      </c>
      <c r="P703" s="217">
        <f>'Prv Dpt'!P258</f>
        <v>0</v>
      </c>
      <c r="Q703" s="217">
        <f>'Prv Dpt'!Q258</f>
        <v>0</v>
      </c>
      <c r="R703" s="217">
        <f>'Prv Dpt'!R258</f>
        <v>0</v>
      </c>
      <c r="S703" s="217">
        <f>'Prv Dpt'!S730</f>
        <v>0</v>
      </c>
      <c r="T703" s="217">
        <f>'Vasco Dpt'!T730</f>
        <v>0</v>
      </c>
      <c r="U703" s="217" t="str">
        <f t="shared" si="111"/>
        <v>PND-VERNA-MRG</v>
      </c>
      <c r="V703" s="217" t="str">
        <f t="shared" si="112"/>
        <v>MRG-VERNA-PND</v>
      </c>
      <c r="W703" s="217" t="e">
        <f t="shared" si="113"/>
        <v>#N/A</v>
      </c>
      <c r="X703" s="217" t="e">
        <f t="shared" si="114"/>
        <v>#N/A</v>
      </c>
      <c r="Y703" s="217" t="e">
        <f t="shared" si="115"/>
        <v>#N/A</v>
      </c>
      <c r="Z703" s="217" t="e">
        <f t="shared" si="116"/>
        <v>#N/A</v>
      </c>
      <c r="AA703" s="673" t="str">
        <f t="shared" si="120"/>
        <v>,</v>
      </c>
      <c r="AB703" s="217" t="str">
        <f t="shared" si="117"/>
        <v/>
      </c>
      <c r="AC703" s="682" t="str">
        <f t="shared" si="118"/>
        <v>08.05</v>
      </c>
      <c r="AD703" s="682" t="str">
        <f t="shared" si="119"/>
        <v>09.00</v>
      </c>
    </row>
    <row r="704" spans="1:30" ht="16.5" hidden="1" thickTop="1" thickBot="1" x14ac:dyDescent="0.3">
      <c r="A704" s="217">
        <f>'Prv Dpt'!A259</f>
        <v>0</v>
      </c>
      <c r="B704" s="217">
        <f>'Prv Dpt'!B259</f>
        <v>0</v>
      </c>
      <c r="C704" s="217" t="str">
        <f>'Prv Dpt'!C259</f>
        <v>MRG</v>
      </c>
      <c r="D704" s="217" t="str">
        <f>'Prv Dpt'!D259</f>
        <v>CRT</v>
      </c>
      <c r="E704" s="217" t="str">
        <f>'Prv Dpt'!E259</f>
        <v>PNJ</v>
      </c>
      <c r="F704" s="217">
        <f>'Prv Dpt'!F259</f>
        <v>31</v>
      </c>
      <c r="G704" s="217">
        <f>'Prv Dpt'!G259</f>
        <v>0</v>
      </c>
      <c r="H704" s="667" t="str">
        <f>'Prv Dpt'!H259</f>
        <v>09.15</v>
      </c>
      <c r="I704" s="217" t="str">
        <f>'Prv Dpt'!I259</f>
        <v>------</v>
      </c>
      <c r="J704" s="670" t="str">
        <f>'Prv Dpt'!J259</f>
        <v>10.15</v>
      </c>
      <c r="K704" s="217">
        <f>'Prv Dpt'!K259</f>
        <v>0</v>
      </c>
      <c r="L704" s="217">
        <f>'Prv Dpt'!L259</f>
        <v>0</v>
      </c>
      <c r="M704" s="217">
        <f>'Prv Dpt'!M259</f>
        <v>0</v>
      </c>
      <c r="N704" s="217">
        <f>'Prv Dpt'!N259</f>
        <v>0</v>
      </c>
      <c r="O704" s="217">
        <f>'Prv Dpt'!O259</f>
        <v>0</v>
      </c>
      <c r="P704" s="217">
        <f>'Prv Dpt'!P259</f>
        <v>0</v>
      </c>
      <c r="Q704" s="217">
        <f>'Prv Dpt'!Q259</f>
        <v>0</v>
      </c>
      <c r="R704" s="217">
        <f>'Prv Dpt'!R259</f>
        <v>0</v>
      </c>
      <c r="S704" s="217">
        <f>'Prv Dpt'!S731</f>
        <v>0</v>
      </c>
      <c r="T704" s="217">
        <f>'Vasco Dpt'!T731</f>
        <v>0</v>
      </c>
      <c r="U704" s="217" t="str">
        <f t="shared" si="111"/>
        <v>MRG-CRT-PNJ</v>
      </c>
      <c r="V704" s="217" t="str">
        <f t="shared" si="112"/>
        <v>PNJ-CRT-MRG</v>
      </c>
      <c r="W704" s="217" t="str">
        <f t="shared" si="113"/>
        <v>vsg50</v>
      </c>
      <c r="X704" s="217" t="e">
        <f t="shared" si="114"/>
        <v>#N/A</v>
      </c>
      <c r="Y704" s="217" t="str">
        <f t="shared" si="115"/>
        <v>mrg147</v>
      </c>
      <c r="Z704" s="217" t="str">
        <f t="shared" si="116"/>
        <v>pnj20</v>
      </c>
      <c r="AA704" s="673" t="str">
        <f t="shared" si="120"/>
        <v>prv57,mrg147</v>
      </c>
      <c r="AB704" s="217" t="str">
        <f t="shared" si="117"/>
        <v>onward</v>
      </c>
      <c r="AC704" s="682" t="str">
        <f t="shared" si="118"/>
        <v>09.15</v>
      </c>
      <c r="AD704" s="682" t="str">
        <f t="shared" si="119"/>
        <v>10.15</v>
      </c>
    </row>
    <row r="705" spans="1:30" ht="16.5" hidden="1" thickTop="1" thickBot="1" x14ac:dyDescent="0.3">
      <c r="A705" s="217">
        <f>'Prv Dpt'!A260</f>
        <v>0</v>
      </c>
      <c r="B705" s="217">
        <f>'Prv Dpt'!B260</f>
        <v>0</v>
      </c>
      <c r="C705" s="217" t="str">
        <f>'Prv Dpt'!C260</f>
        <v>MPS</v>
      </c>
      <c r="D705" s="217" t="str">
        <f>'Prv Dpt'!D260</f>
        <v>------</v>
      </c>
      <c r="E705" s="217" t="str">
        <f>'Prv Dpt'!E260</f>
        <v>PRVDPT</v>
      </c>
      <c r="F705" s="217">
        <f>'Prv Dpt'!F260</f>
        <v>0</v>
      </c>
      <c r="G705" s="217">
        <f>'Prv Dpt'!G260</f>
        <v>6</v>
      </c>
      <c r="H705" s="667" t="str">
        <f>'Prv Dpt'!H260</f>
        <v>10.00</v>
      </c>
      <c r="I705" s="217" t="str">
        <f>'Prv Dpt'!I260</f>
        <v>------</v>
      </c>
      <c r="J705" s="670" t="str">
        <f>'Prv Dpt'!J260</f>
        <v>10.35</v>
      </c>
      <c r="K705" s="217">
        <f>'Prv Dpt'!K260</f>
        <v>1</v>
      </c>
      <c r="L705" s="217">
        <f>'Prv Dpt'!L260</f>
        <v>1</v>
      </c>
      <c r="M705" s="217" t="str">
        <f>'Prv Dpt'!M260</f>
        <v>06.05</v>
      </c>
      <c r="N705" s="217" t="str">
        <f>'Prv Dpt'!N260</f>
        <v>05.15</v>
      </c>
      <c r="O705" s="217">
        <f>'Prv Dpt'!O260</f>
        <v>96</v>
      </c>
      <c r="P705" s="217">
        <f>'Prv Dpt'!P260</f>
        <v>0</v>
      </c>
      <c r="Q705" s="217">
        <f>'Prv Dpt'!Q260</f>
        <v>0</v>
      </c>
      <c r="R705" s="217">
        <f>'Prv Dpt'!R260</f>
        <v>0</v>
      </c>
      <c r="S705" s="217">
        <f>'Prv Dpt'!S732</f>
        <v>0</v>
      </c>
      <c r="T705" s="217">
        <f>'Vasco Dpt'!T732</f>
        <v>0</v>
      </c>
      <c r="U705" s="217" t="str">
        <f t="shared" si="111"/>
        <v>MPS--------PRVDPT</v>
      </c>
      <c r="V705" s="217" t="str">
        <f t="shared" si="112"/>
        <v>PRVDPT--------MPS</v>
      </c>
      <c r="W705" s="217" t="e">
        <f t="shared" si="113"/>
        <v>#N/A</v>
      </c>
      <c r="X705" s="217" t="e">
        <f t="shared" si="114"/>
        <v>#N/A</v>
      </c>
      <c r="Y705" s="217" t="e">
        <f t="shared" si="115"/>
        <v>#N/A</v>
      </c>
      <c r="Z705" s="217" t="e">
        <f t="shared" si="116"/>
        <v>#N/A</v>
      </c>
      <c r="AA705" s="673" t="str">
        <f t="shared" si="120"/>
        <v>,</v>
      </c>
      <c r="AB705" s="217" t="str">
        <f t="shared" si="117"/>
        <v/>
      </c>
      <c r="AC705" s="682" t="str">
        <f t="shared" si="118"/>
        <v>10.00</v>
      </c>
      <c r="AD705" s="682" t="str">
        <f t="shared" si="119"/>
        <v>10.35</v>
      </c>
    </row>
    <row r="706" spans="1:30" ht="16.5" hidden="1" thickTop="1" thickBot="1" x14ac:dyDescent="0.3">
      <c r="A706" s="217">
        <f>'Prv Dpt'!A261</f>
        <v>0</v>
      </c>
      <c r="B706" s="217">
        <f>'Prv Dpt'!B261</f>
        <v>0</v>
      </c>
      <c r="C706" s="217">
        <f>'Prv Dpt'!C261</f>
        <v>0</v>
      </c>
      <c r="D706" s="217">
        <f>'Prv Dpt'!D261</f>
        <v>0</v>
      </c>
      <c r="E706" s="217">
        <f>'Prv Dpt'!E261</f>
        <v>0</v>
      </c>
      <c r="F706" s="217">
        <f>'Prv Dpt'!F261</f>
        <v>0</v>
      </c>
      <c r="G706" s="217">
        <f>'Prv Dpt'!G261</f>
        <v>0</v>
      </c>
      <c r="H706" s="667">
        <f>'Prv Dpt'!H261</f>
        <v>0</v>
      </c>
      <c r="I706" s="217">
        <f>'Prv Dpt'!I261</f>
        <v>0</v>
      </c>
      <c r="J706" s="670">
        <f>'Prv Dpt'!J261</f>
        <v>0</v>
      </c>
      <c r="K706" s="217">
        <f>'Prv Dpt'!K261</f>
        <v>0</v>
      </c>
      <c r="L706" s="217">
        <f>'Prv Dpt'!L261</f>
        <v>0</v>
      </c>
      <c r="M706" s="217">
        <f>'Prv Dpt'!M261</f>
        <v>0</v>
      </c>
      <c r="N706" s="217">
        <f>'Prv Dpt'!N261</f>
        <v>0</v>
      </c>
      <c r="O706" s="217">
        <f>'Prv Dpt'!O261</f>
        <v>0</v>
      </c>
      <c r="P706" s="217">
        <f>'Prv Dpt'!P261</f>
        <v>0</v>
      </c>
      <c r="Q706" s="217">
        <f>'Prv Dpt'!Q261</f>
        <v>0</v>
      </c>
      <c r="R706" s="217">
        <f>'Prv Dpt'!R261</f>
        <v>0</v>
      </c>
      <c r="S706" s="217">
        <f>'Prv Dpt'!S733</f>
        <v>0</v>
      </c>
      <c r="T706" s="217">
        <f>'Vasco Dpt'!T733</f>
        <v>0</v>
      </c>
      <c r="U706" s="217" t="str">
        <f t="shared" si="111"/>
        <v>0--0</v>
      </c>
      <c r="V706" s="217" t="str">
        <f t="shared" si="112"/>
        <v>0--0</v>
      </c>
      <c r="W706" s="217" t="e">
        <f t="shared" si="113"/>
        <v>#N/A</v>
      </c>
      <c r="X706" s="217" t="e">
        <f t="shared" si="114"/>
        <v>#N/A</v>
      </c>
      <c r="Y706" s="217" t="e">
        <f t="shared" si="115"/>
        <v>#N/A</v>
      </c>
      <c r="Z706" s="217" t="e">
        <f t="shared" si="116"/>
        <v>#N/A</v>
      </c>
      <c r="AA706" s="673" t="str">
        <f t="shared" si="120"/>
        <v>,</v>
      </c>
      <c r="AB706" s="217" t="str">
        <f t="shared" si="117"/>
        <v/>
      </c>
      <c r="AC706" s="682">
        <f t="shared" si="118"/>
        <v>0</v>
      </c>
      <c r="AD706" s="682">
        <f t="shared" si="119"/>
        <v>0</v>
      </c>
    </row>
    <row r="707" spans="1:30" ht="16.5" hidden="1" thickTop="1" thickBot="1" x14ac:dyDescent="0.3">
      <c r="A707" s="217" t="str">
        <f>'Prv Dpt'!A262</f>
        <v>BIG</v>
      </c>
      <c r="B707" s="217" t="str">
        <f>'Prv Dpt'!B262</f>
        <v>32A</v>
      </c>
      <c r="C707" s="217" t="str">
        <f>'Prv Dpt'!C262</f>
        <v>PRVDPT</v>
      </c>
      <c r="D707" s="217" t="str">
        <f>'Prv Dpt'!D262</f>
        <v>------</v>
      </c>
      <c r="E707" s="217" t="str">
        <f>'Prv Dpt'!E262</f>
        <v>PNJBSTD</v>
      </c>
      <c r="F707" s="217">
        <f>'Prv Dpt'!F262</f>
        <v>0</v>
      </c>
      <c r="G707" s="217">
        <f>'Prv Dpt'!G262</f>
        <v>6</v>
      </c>
      <c r="H707" s="667">
        <f>'Prv Dpt'!H262</f>
        <v>12.15</v>
      </c>
      <c r="I707" s="217" t="str">
        <f>'Prv Dpt'!I262</f>
        <v>------</v>
      </c>
      <c r="J707" s="670">
        <f>'Prv Dpt'!J262</f>
        <v>12.3</v>
      </c>
      <c r="K707" s="217">
        <f>'Prv Dpt'!K262</f>
        <v>0</v>
      </c>
      <c r="L707" s="217">
        <f>'Prv Dpt'!L262</f>
        <v>0</v>
      </c>
      <c r="M707" s="217">
        <f>'Prv Dpt'!M262</f>
        <v>0</v>
      </c>
      <c r="N707" s="217">
        <f>'Prv Dpt'!N262</f>
        <v>0</v>
      </c>
      <c r="O707" s="217">
        <f>'Prv Dpt'!O262</f>
        <v>0</v>
      </c>
      <c r="P707" s="217">
        <f>'Prv Dpt'!P262</f>
        <v>0</v>
      </c>
      <c r="Q707" s="217">
        <f>'Prv Dpt'!Q262</f>
        <v>0</v>
      </c>
      <c r="R707" s="217">
        <f>'Prv Dpt'!R262</f>
        <v>0</v>
      </c>
      <c r="S707" s="217">
        <f>'Prv Dpt'!S734</f>
        <v>0</v>
      </c>
      <c r="T707" s="217">
        <f>'Vasco Dpt'!T734</f>
        <v>0</v>
      </c>
      <c r="U707" s="217" t="str">
        <f t="shared" si="111"/>
        <v>PRVDPT--------PNJBSTD</v>
      </c>
      <c r="V707" s="217" t="str">
        <f t="shared" si="112"/>
        <v>PNJBSTD--------PRVDPT</v>
      </c>
      <c r="W707" s="217" t="e">
        <f t="shared" si="113"/>
        <v>#N/A</v>
      </c>
      <c r="X707" s="217" t="e">
        <f t="shared" si="114"/>
        <v>#N/A</v>
      </c>
      <c r="Y707" s="217" t="e">
        <f t="shared" si="115"/>
        <v>#N/A</v>
      </c>
      <c r="Z707" s="217" t="e">
        <f t="shared" si="116"/>
        <v>#N/A</v>
      </c>
      <c r="AA707" s="673" t="str">
        <f t="shared" si="120"/>
        <v>,</v>
      </c>
      <c r="AB707" s="217" t="str">
        <f t="shared" si="117"/>
        <v/>
      </c>
      <c r="AC707" s="682">
        <f t="shared" si="118"/>
        <v>12.15</v>
      </c>
      <c r="AD707" s="682">
        <f t="shared" si="119"/>
        <v>12.3</v>
      </c>
    </row>
    <row r="708" spans="1:30" ht="16.5" hidden="1" thickTop="1" thickBot="1" x14ac:dyDescent="0.3">
      <c r="A708" s="217">
        <f>'Prv Dpt'!A263</f>
        <v>0</v>
      </c>
      <c r="B708" s="217">
        <f>'Prv Dpt'!B263</f>
        <v>0</v>
      </c>
      <c r="C708" s="217" t="str">
        <f>'Prv Dpt'!C263</f>
        <v xml:space="preserve">PNJ </v>
      </c>
      <c r="D708" s="217" t="str">
        <f>'Prv Dpt'!D263</f>
        <v>PTR</v>
      </c>
      <c r="E708" s="217" t="str">
        <f>'Prv Dpt'!E263</f>
        <v>SWD</v>
      </c>
      <c r="F708" s="217">
        <f>'Prv Dpt'!F263</f>
        <v>61</v>
      </c>
      <c r="G708" s="217">
        <f>'Prv Dpt'!G263</f>
        <v>0</v>
      </c>
      <c r="H708" s="667">
        <f>'Prv Dpt'!H263</f>
        <v>12.45</v>
      </c>
      <c r="I708" s="217" t="str">
        <f>'Prv Dpt'!I263</f>
        <v>------</v>
      </c>
      <c r="J708" s="670">
        <f>'Prv Dpt'!J263</f>
        <v>14.45</v>
      </c>
      <c r="K708" s="217">
        <f>'Prv Dpt'!K263</f>
        <v>0</v>
      </c>
      <c r="L708" s="217">
        <f>'Prv Dpt'!L263</f>
        <v>0</v>
      </c>
      <c r="M708" s="217">
        <f>'Prv Dpt'!M263</f>
        <v>0</v>
      </c>
      <c r="N708" s="217">
        <f>'Prv Dpt'!N263</f>
        <v>0</v>
      </c>
      <c r="O708" s="217">
        <f>'Prv Dpt'!O263</f>
        <v>0</v>
      </c>
      <c r="P708" s="217">
        <f>'Prv Dpt'!P263</f>
        <v>0</v>
      </c>
      <c r="Q708" s="217">
        <f>'Prv Dpt'!Q263</f>
        <v>0</v>
      </c>
      <c r="R708" s="217">
        <f>'Prv Dpt'!R263</f>
        <v>0</v>
      </c>
      <c r="S708" s="217">
        <f>'Prv Dpt'!S735</f>
        <v>0</v>
      </c>
      <c r="T708" s="217">
        <f>'Vasco Dpt'!T735</f>
        <v>0</v>
      </c>
      <c r="U708" s="217" t="str">
        <f t="shared" si="111"/>
        <v>PNJ -PTR-SWD</v>
      </c>
      <c r="V708" s="217" t="str">
        <f t="shared" si="112"/>
        <v xml:space="preserve">SWD-PTR-PNJ </v>
      </c>
      <c r="W708" s="217" t="e">
        <f t="shared" si="113"/>
        <v>#N/A</v>
      </c>
      <c r="X708" s="217" t="e">
        <f t="shared" si="114"/>
        <v>#N/A</v>
      </c>
      <c r="Y708" s="217" t="e">
        <f t="shared" si="115"/>
        <v>#N/A</v>
      </c>
      <c r="Z708" s="217" t="e">
        <f t="shared" si="116"/>
        <v>#N/A</v>
      </c>
      <c r="AA708" s="673" t="str">
        <f t="shared" si="120"/>
        <v>,</v>
      </c>
      <c r="AB708" s="217" t="str">
        <f t="shared" si="117"/>
        <v/>
      </c>
      <c r="AC708" s="682">
        <f t="shared" si="118"/>
        <v>12.45</v>
      </c>
      <c r="AD708" s="682">
        <f t="shared" si="119"/>
        <v>14.45</v>
      </c>
    </row>
    <row r="709" spans="1:30" ht="16.5" hidden="1" thickTop="1" thickBot="1" x14ac:dyDescent="0.3">
      <c r="A709" s="217">
        <f>'Prv Dpt'!A264</f>
        <v>0</v>
      </c>
      <c r="B709" s="217">
        <f>'Prv Dpt'!B264</f>
        <v>0</v>
      </c>
      <c r="C709" s="217" t="str">
        <f>'Prv Dpt'!C264</f>
        <v>SWD</v>
      </c>
      <c r="D709" s="217" t="str">
        <f>'Prv Dpt'!D264</f>
        <v xml:space="preserve">PTR </v>
      </c>
      <c r="E709" s="217" t="str">
        <f>'Prv Dpt'!E264</f>
        <v>PNJ</v>
      </c>
      <c r="F709" s="217">
        <f>'Prv Dpt'!F264</f>
        <v>61</v>
      </c>
      <c r="G709" s="217">
        <f>'Prv Dpt'!G264</f>
        <v>0</v>
      </c>
      <c r="H709" s="667">
        <f>'Prv Dpt'!H264</f>
        <v>15.3</v>
      </c>
      <c r="I709" s="217" t="str">
        <f>'Prv Dpt'!I264</f>
        <v>------</v>
      </c>
      <c r="J709" s="670">
        <f>'Prv Dpt'!J264</f>
        <v>17.3</v>
      </c>
      <c r="K709" s="217">
        <f>'Prv Dpt'!K264</f>
        <v>0</v>
      </c>
      <c r="L709" s="217">
        <f>'Prv Dpt'!L264</f>
        <v>0</v>
      </c>
      <c r="M709" s="217">
        <f>'Prv Dpt'!M264</f>
        <v>0</v>
      </c>
      <c r="N709" s="217">
        <f>'Prv Dpt'!N264</f>
        <v>0</v>
      </c>
      <c r="O709" s="217">
        <f>'Prv Dpt'!O264</f>
        <v>0</v>
      </c>
      <c r="P709" s="217">
        <f>'Prv Dpt'!P264</f>
        <v>0</v>
      </c>
      <c r="Q709" s="217">
        <f>'Prv Dpt'!Q264</f>
        <v>0</v>
      </c>
      <c r="R709" s="217">
        <f>'Prv Dpt'!R264</f>
        <v>0</v>
      </c>
      <c r="S709" s="217">
        <f>'Prv Dpt'!S736</f>
        <v>0</v>
      </c>
      <c r="T709" s="217">
        <f>'Vasco Dpt'!T736</f>
        <v>0</v>
      </c>
      <c r="U709" s="217" t="str">
        <f t="shared" si="111"/>
        <v>SWD-PTR -PNJ</v>
      </c>
      <c r="V709" s="217" t="str">
        <f t="shared" si="112"/>
        <v>PNJ-PTR -SWD</v>
      </c>
      <c r="W709" s="217" t="e">
        <f t="shared" si="113"/>
        <v>#N/A</v>
      </c>
      <c r="X709" s="217" t="e">
        <f t="shared" si="114"/>
        <v>#N/A</v>
      </c>
      <c r="Y709" s="217" t="e">
        <f t="shared" si="115"/>
        <v>#N/A</v>
      </c>
      <c r="Z709" s="217" t="e">
        <f t="shared" si="116"/>
        <v>#N/A</v>
      </c>
      <c r="AA709" s="673" t="str">
        <f t="shared" si="120"/>
        <v>,</v>
      </c>
      <c r="AB709" s="217" t="str">
        <f t="shared" si="117"/>
        <v/>
      </c>
      <c r="AC709" s="682">
        <f t="shared" si="118"/>
        <v>15.3</v>
      </c>
      <c r="AD709" s="682">
        <f t="shared" si="119"/>
        <v>17.3</v>
      </c>
    </row>
    <row r="710" spans="1:30" ht="16.5" hidden="1" thickTop="1" thickBot="1" x14ac:dyDescent="0.3">
      <c r="A710" s="217">
        <f>'Prv Dpt'!A265</f>
        <v>0</v>
      </c>
      <c r="B710" s="217">
        <f>'Prv Dpt'!B265</f>
        <v>0</v>
      </c>
      <c r="C710" s="217" t="str">
        <f>'Prv Dpt'!C265</f>
        <v xml:space="preserve">PNJ  </v>
      </c>
      <c r="D710" s="217" t="str">
        <f>'Prv Dpt'!D265</f>
        <v>------</v>
      </c>
      <c r="E710" s="217" t="str">
        <f>'Prv Dpt'!E265</f>
        <v>PRV/Dr.ED</v>
      </c>
      <c r="F710" s="217">
        <f>'Prv Dpt'!F265</f>
        <v>5</v>
      </c>
      <c r="G710" s="217">
        <f>'Prv Dpt'!G265</f>
        <v>0</v>
      </c>
      <c r="H710" s="667">
        <f>'Prv Dpt'!H265</f>
        <v>17.350000000000001</v>
      </c>
      <c r="I710" s="217" t="str">
        <f>'Prv Dpt'!I265</f>
        <v>------</v>
      </c>
      <c r="J710" s="670">
        <f>'Prv Dpt'!J265</f>
        <v>17.45</v>
      </c>
      <c r="K710" s="217">
        <f>'Prv Dpt'!K265</f>
        <v>0</v>
      </c>
      <c r="L710" s="217">
        <f>'Prv Dpt'!L265</f>
        <v>0</v>
      </c>
      <c r="M710" s="217">
        <f>'Prv Dpt'!M265</f>
        <v>0</v>
      </c>
      <c r="N710" s="217">
        <f>'Prv Dpt'!N265</f>
        <v>0</v>
      </c>
      <c r="O710" s="217">
        <f>'Prv Dpt'!O265</f>
        <v>0</v>
      </c>
      <c r="P710" s="217">
        <f>'Prv Dpt'!P265</f>
        <v>0</v>
      </c>
      <c r="Q710" s="217">
        <f>'Prv Dpt'!Q265</f>
        <v>0</v>
      </c>
      <c r="R710" s="217">
        <f>'Prv Dpt'!R265</f>
        <v>0</v>
      </c>
      <c r="S710" s="217">
        <f>'Prv Dpt'!S737</f>
        <v>0</v>
      </c>
      <c r="T710" s="217">
        <f>'Vasco Dpt'!T737</f>
        <v>0</v>
      </c>
      <c r="U710" s="217" t="str">
        <f t="shared" ref="U710:U773" si="121">CONCATENATE($C710,"-",IF($D710=0,"",$D710), "-",$E710)</f>
        <v>PNJ  --------PRV/Dr.ED</v>
      </c>
      <c r="V710" s="217" t="str">
        <f t="shared" ref="V710:V773" si="122">CONCATENATE($E710,"-",IF($D710=0,"",$D710), "-",$C710)</f>
        <v xml:space="preserve">PRV/Dr.ED--------PNJ  </v>
      </c>
      <c r="W710" s="217" t="e">
        <f t="shared" ref="W710:W773" si="123">VLOOKUP($U710,VSG,2,FALSE)</f>
        <v>#N/A</v>
      </c>
      <c r="X710" s="217" t="e">
        <f t="shared" ref="X710:X773" si="124">VLOOKUP($V710,VSG,2,FALSE)</f>
        <v>#N/A</v>
      </c>
      <c r="Y710" s="217" t="e">
        <f t="shared" ref="Y710:Y773" si="125">VLOOKUP($U710,ALL,2,FALSE)</f>
        <v>#N/A</v>
      </c>
      <c r="Z710" s="217" t="e">
        <f t="shared" ref="Z710:Z773" si="126">VLOOKUP($V710,ALL,2,FALSE)</f>
        <v>#N/A</v>
      </c>
      <c r="AA710" s="673" t="str">
        <f t="shared" si="120"/>
        <v>,</v>
      </c>
      <c r="AB710" s="217" t="str">
        <f t="shared" ref="AB710:AB773" si="127">IF(OR(_xlfn.IFNA(W710,"NA")&lt;&gt;"NA",_xlfn.IFNA(Y710,"NA")&lt;&gt;"NA"), "onward",IF(OR(_xlfn.IFNA(X710,"NA")&lt;&gt;"NA",_xlfn.IFNA(Z710,"NA")&lt;&gt;"NA"), "return",""))</f>
        <v/>
      </c>
      <c r="AC710" s="682">
        <f t="shared" ref="AC710:AC773" si="128">H710</f>
        <v>17.350000000000001</v>
      </c>
      <c r="AD710" s="682">
        <f t="shared" ref="AD710:AD773" si="129">J710</f>
        <v>17.45</v>
      </c>
    </row>
    <row r="711" spans="1:30" ht="16.5" hidden="1" thickTop="1" thickBot="1" x14ac:dyDescent="0.3">
      <c r="A711" s="217">
        <f>'Prv Dpt'!A266</f>
        <v>0</v>
      </c>
      <c r="B711" s="217">
        <f>'Prv Dpt'!B266</f>
        <v>0</v>
      </c>
      <c r="C711" s="217" t="str">
        <f>'Prv Dpt'!C266</f>
        <v>PRV/Dr.ED</v>
      </c>
      <c r="D711" s="217" t="str">
        <f>'Prv Dpt'!D266</f>
        <v>------</v>
      </c>
      <c r="E711" s="217" t="str">
        <f>'Prv Dpt'!E266</f>
        <v>PNJ</v>
      </c>
      <c r="F711" s="217">
        <f>'Prv Dpt'!F266</f>
        <v>5</v>
      </c>
      <c r="G711" s="217">
        <f>'Prv Dpt'!G266</f>
        <v>0</v>
      </c>
      <c r="H711" s="667">
        <f>'Prv Dpt'!H266</f>
        <v>17.45</v>
      </c>
      <c r="I711" s="217" t="str">
        <f>'Prv Dpt'!I266</f>
        <v>------</v>
      </c>
      <c r="J711" s="670">
        <f>'Prv Dpt'!J266</f>
        <v>18</v>
      </c>
      <c r="K711" s="217">
        <f>'Prv Dpt'!K266</f>
        <v>0</v>
      </c>
      <c r="L711" s="217">
        <f>'Prv Dpt'!L266</f>
        <v>0</v>
      </c>
      <c r="M711" s="217">
        <f>'Prv Dpt'!M266</f>
        <v>0</v>
      </c>
      <c r="N711" s="217">
        <f>'Prv Dpt'!N266</f>
        <v>0</v>
      </c>
      <c r="O711" s="217">
        <f>'Prv Dpt'!O266</f>
        <v>0</v>
      </c>
      <c r="P711" s="217">
        <f>'Prv Dpt'!P266</f>
        <v>0</v>
      </c>
      <c r="Q711" s="217">
        <f>'Prv Dpt'!Q266</f>
        <v>0</v>
      </c>
      <c r="R711" s="217">
        <f>'Prv Dpt'!R266</f>
        <v>0</v>
      </c>
      <c r="S711" s="217">
        <f>'Prv Dpt'!S738</f>
        <v>0</v>
      </c>
      <c r="T711" s="217">
        <f>'Vasco Dpt'!T738</f>
        <v>0</v>
      </c>
      <c r="U711" s="217" t="str">
        <f t="shared" si="121"/>
        <v>PRV/Dr.ED--------PNJ</v>
      </c>
      <c r="V711" s="217" t="str">
        <f t="shared" si="122"/>
        <v>PNJ--------PRV/Dr.ED</v>
      </c>
      <c r="W711" s="217" t="e">
        <f t="shared" si="123"/>
        <v>#N/A</v>
      </c>
      <c r="X711" s="217" t="e">
        <f t="shared" si="124"/>
        <v>#N/A</v>
      </c>
      <c r="Y711" s="217" t="e">
        <f t="shared" si="125"/>
        <v>#N/A</v>
      </c>
      <c r="Z711" s="217" t="e">
        <f t="shared" si="126"/>
        <v>#N/A</v>
      </c>
      <c r="AA711" s="673" t="str">
        <f t="shared" si="120"/>
        <v>,</v>
      </c>
      <c r="AB711" s="217" t="str">
        <f t="shared" si="127"/>
        <v/>
      </c>
      <c r="AC711" s="682">
        <f t="shared" si="128"/>
        <v>17.45</v>
      </c>
      <c r="AD711" s="682">
        <f t="shared" si="129"/>
        <v>18</v>
      </c>
    </row>
    <row r="712" spans="1:30" ht="16.5" hidden="1" thickTop="1" thickBot="1" x14ac:dyDescent="0.3">
      <c r="A712" s="217">
        <f>'Prv Dpt'!A267</f>
        <v>0</v>
      </c>
      <c r="B712" s="217">
        <f>'Prv Dpt'!B267</f>
        <v>0</v>
      </c>
      <c r="C712" s="217" t="str">
        <f>'Prv Dpt'!C267</f>
        <v>PNJ</v>
      </c>
      <c r="D712" s="217" t="str">
        <f>'Prv Dpt'!D267</f>
        <v>MPS</v>
      </c>
      <c r="E712" s="217" t="str">
        <f>'Prv Dpt'!E267</f>
        <v>ASSNR-DMS</v>
      </c>
      <c r="F712" s="217">
        <f>'Prv Dpt'!F267</f>
        <v>39</v>
      </c>
      <c r="G712" s="217">
        <f>'Prv Dpt'!G267</f>
        <v>0</v>
      </c>
      <c r="H712" s="667">
        <f>'Prv Dpt'!H267</f>
        <v>18.149999999999999</v>
      </c>
      <c r="I712" s="217" t="str">
        <f>'Prv Dpt'!I267</f>
        <v>------</v>
      </c>
      <c r="J712" s="670">
        <f>'Prv Dpt'!J267</f>
        <v>20.05</v>
      </c>
      <c r="K712" s="217">
        <f>'Prv Dpt'!K267</f>
        <v>1</v>
      </c>
      <c r="L712" s="217">
        <f>'Prv Dpt'!L267</f>
        <v>1</v>
      </c>
      <c r="M712" s="217" t="str">
        <f>'Prv Dpt'!M267</f>
        <v>09.25</v>
      </c>
      <c r="N712" s="217" t="str">
        <f>'Prv Dpt'!N267</f>
        <v>8</v>
      </c>
      <c r="O712" s="217">
        <f>'Prv Dpt'!O267</f>
        <v>171</v>
      </c>
      <c r="P712" s="217">
        <f>'Prv Dpt'!P267</f>
        <v>0</v>
      </c>
      <c r="Q712" s="217">
        <f>'Prv Dpt'!Q267</f>
        <v>0</v>
      </c>
      <c r="R712" s="217">
        <f>'Prv Dpt'!R267</f>
        <v>0</v>
      </c>
      <c r="S712" s="217">
        <f>'Prv Dpt'!S739</f>
        <v>0</v>
      </c>
      <c r="T712" s="217">
        <f>'Vasco Dpt'!T739</f>
        <v>0</v>
      </c>
      <c r="U712" s="217" t="str">
        <f t="shared" si="121"/>
        <v>PNJ-MPS-ASSNR-DMS</v>
      </c>
      <c r="V712" s="217" t="str">
        <f t="shared" si="122"/>
        <v>ASSNR-DMS-MPS-PNJ</v>
      </c>
      <c r="W712" s="217" t="e">
        <f t="shared" si="123"/>
        <v>#N/A</v>
      </c>
      <c r="X712" s="217" t="e">
        <f t="shared" si="124"/>
        <v>#N/A</v>
      </c>
      <c r="Y712" s="217" t="e">
        <f t="shared" si="125"/>
        <v>#N/A</v>
      </c>
      <c r="Z712" s="217" t="e">
        <f t="shared" si="126"/>
        <v>#N/A</v>
      </c>
      <c r="AA712" s="673" t="str">
        <f t="shared" si="120"/>
        <v>,</v>
      </c>
      <c r="AB712" s="217" t="str">
        <f t="shared" si="127"/>
        <v/>
      </c>
      <c r="AC712" s="682">
        <f t="shared" si="128"/>
        <v>18.149999999999999</v>
      </c>
      <c r="AD712" s="682">
        <f t="shared" si="129"/>
        <v>20.05</v>
      </c>
    </row>
    <row r="713" spans="1:30" ht="16.5" hidden="1" thickTop="1" thickBot="1" x14ac:dyDescent="0.3">
      <c r="A713" s="217">
        <f>'Prv Dpt'!A268</f>
        <v>0</v>
      </c>
      <c r="B713" s="217">
        <f>'Prv Dpt'!B268</f>
        <v>32</v>
      </c>
      <c r="C713" s="217" t="str">
        <f>'Prv Dpt'!C268</f>
        <v>DMS</v>
      </c>
      <c r="D713" s="217" t="str">
        <f>'Prv Dpt'!D268</f>
        <v>ASSNR</v>
      </c>
      <c r="E713" s="217" t="str">
        <f>'Prv Dpt'!E268</f>
        <v>PNJ</v>
      </c>
      <c r="F713" s="217">
        <f>'Prv Dpt'!F268</f>
        <v>39</v>
      </c>
      <c r="G713" s="217">
        <f>'Prv Dpt'!G268</f>
        <v>0</v>
      </c>
      <c r="H713" s="667" t="str">
        <f>'Prv Dpt'!H268</f>
        <v>07.15</v>
      </c>
      <c r="I713" s="217" t="str">
        <f>'Prv Dpt'!I268</f>
        <v>------</v>
      </c>
      <c r="J713" s="670" t="str">
        <f>'Prv Dpt'!J268</f>
        <v>08.25</v>
      </c>
      <c r="K713" s="217">
        <f>'Prv Dpt'!K268</f>
        <v>0</v>
      </c>
      <c r="L713" s="217">
        <f>'Prv Dpt'!L268</f>
        <v>0</v>
      </c>
      <c r="M713" s="217">
        <f>'Prv Dpt'!M268</f>
        <v>0</v>
      </c>
      <c r="N713" s="217">
        <f>'Prv Dpt'!N268</f>
        <v>0</v>
      </c>
      <c r="O713" s="217">
        <f>'Prv Dpt'!O268</f>
        <v>0</v>
      </c>
      <c r="P713" s="217">
        <f>'Prv Dpt'!P268</f>
        <v>0</v>
      </c>
      <c r="Q713" s="217">
        <f>'Prv Dpt'!Q268</f>
        <v>0</v>
      </c>
      <c r="R713" s="217">
        <f>'Prv Dpt'!R268</f>
        <v>0</v>
      </c>
      <c r="S713" s="217">
        <f>'Prv Dpt'!S740</f>
        <v>0</v>
      </c>
      <c r="T713" s="217">
        <f>'Vasco Dpt'!T740</f>
        <v>0</v>
      </c>
      <c r="U713" s="217" t="str">
        <f t="shared" si="121"/>
        <v>DMS-ASSNR-PNJ</v>
      </c>
      <c r="V713" s="217" t="str">
        <f t="shared" si="122"/>
        <v>PNJ-ASSNR-DMS</v>
      </c>
      <c r="W713" s="217" t="e">
        <f t="shared" si="123"/>
        <v>#N/A</v>
      </c>
      <c r="X713" s="217" t="e">
        <f t="shared" si="124"/>
        <v>#N/A</v>
      </c>
      <c r="Y713" s="217" t="e">
        <f t="shared" si="125"/>
        <v>#N/A</v>
      </c>
      <c r="Z713" s="217" t="e">
        <f t="shared" si="126"/>
        <v>#N/A</v>
      </c>
      <c r="AA713" s="673" t="str">
        <f t="shared" si="120"/>
        <v>,</v>
      </c>
      <c r="AB713" s="217" t="str">
        <f t="shared" si="127"/>
        <v/>
      </c>
      <c r="AC713" s="682" t="str">
        <f t="shared" si="128"/>
        <v>07.15</v>
      </c>
      <c r="AD713" s="682" t="str">
        <f t="shared" si="129"/>
        <v>08.25</v>
      </c>
    </row>
    <row r="714" spans="1:30" ht="16.5" hidden="1" thickTop="1" thickBot="1" x14ac:dyDescent="0.3">
      <c r="A714" s="217">
        <f>'Prv Dpt'!A269</f>
        <v>0</v>
      </c>
      <c r="B714" s="217">
        <f>'Prv Dpt'!B269</f>
        <v>0</v>
      </c>
      <c r="C714" s="217" t="str">
        <f>'Prv Dpt'!C269</f>
        <v>PNJ</v>
      </c>
      <c r="D714" s="217" t="str">
        <f>'Prv Dpt'!D269</f>
        <v>CRT</v>
      </c>
      <c r="E714" s="217" t="str">
        <f>'Prv Dpt'!E269</f>
        <v>MRG</v>
      </c>
      <c r="F714" s="217">
        <f>'Prv Dpt'!F269</f>
        <v>31</v>
      </c>
      <c r="G714" s="217">
        <f>'Prv Dpt'!G269</f>
        <v>0</v>
      </c>
      <c r="H714" s="667" t="str">
        <f>'Prv Dpt'!H269</f>
        <v>09.05</v>
      </c>
      <c r="I714" s="217" t="str">
        <f>'Prv Dpt'!I269</f>
        <v>------</v>
      </c>
      <c r="J714" s="670" t="str">
        <f>'Prv Dpt'!J269</f>
        <v>10.10</v>
      </c>
      <c r="K714" s="217">
        <f>'Prv Dpt'!K269</f>
        <v>0</v>
      </c>
      <c r="L714" s="217">
        <f>'Prv Dpt'!L269</f>
        <v>0</v>
      </c>
      <c r="M714" s="217">
        <f>'Prv Dpt'!M269</f>
        <v>0</v>
      </c>
      <c r="N714" s="217">
        <f>'Prv Dpt'!N269</f>
        <v>0</v>
      </c>
      <c r="O714" s="217">
        <f>'Prv Dpt'!O269</f>
        <v>0</v>
      </c>
      <c r="P714" s="217">
        <f>'Prv Dpt'!P269</f>
        <v>0</v>
      </c>
      <c r="Q714" s="217">
        <f>'Prv Dpt'!Q269</f>
        <v>0</v>
      </c>
      <c r="R714" s="217">
        <f>'Prv Dpt'!R269</f>
        <v>0</v>
      </c>
      <c r="S714" s="217">
        <f>'Prv Dpt'!S741</f>
        <v>0</v>
      </c>
      <c r="T714" s="217">
        <f>'Vasco Dpt'!T741</f>
        <v>0</v>
      </c>
      <c r="U714" s="217" t="str">
        <f t="shared" si="121"/>
        <v>PNJ-CRT-MRG</v>
      </c>
      <c r="V714" s="217" t="str">
        <f t="shared" si="122"/>
        <v>MRG-CRT-PNJ</v>
      </c>
      <c r="W714" s="217" t="e">
        <f t="shared" si="123"/>
        <v>#N/A</v>
      </c>
      <c r="X714" s="217" t="str">
        <f t="shared" si="124"/>
        <v>vsg50</v>
      </c>
      <c r="Y714" s="217" t="str">
        <f t="shared" si="125"/>
        <v>pnj20</v>
      </c>
      <c r="Z714" s="217" t="str">
        <f t="shared" si="126"/>
        <v>mrg147</v>
      </c>
      <c r="AA714" s="673" t="str">
        <f t="shared" si="120"/>
        <v>prv57,pnj20</v>
      </c>
      <c r="AB714" s="217" t="str">
        <f t="shared" si="127"/>
        <v>onward</v>
      </c>
      <c r="AC714" s="682" t="str">
        <f t="shared" si="128"/>
        <v>09.05</v>
      </c>
      <c r="AD714" s="682" t="str">
        <f t="shared" si="129"/>
        <v>10.10</v>
      </c>
    </row>
    <row r="715" spans="1:30" ht="16.5" hidden="1" thickTop="1" thickBot="1" x14ac:dyDescent="0.3">
      <c r="A715" s="217">
        <f>'Prv Dpt'!A270</f>
        <v>0</v>
      </c>
      <c r="B715" s="217">
        <f>'Prv Dpt'!B270</f>
        <v>0</v>
      </c>
      <c r="C715" s="217" t="str">
        <f>'Prv Dpt'!C270</f>
        <v>MRG</v>
      </c>
      <c r="D715" s="217" t="str">
        <f>'Prv Dpt'!D270</f>
        <v>CRT</v>
      </c>
      <c r="E715" s="217" t="str">
        <f>'Prv Dpt'!E270</f>
        <v>PNJ</v>
      </c>
      <c r="F715" s="217">
        <f>'Prv Dpt'!F270</f>
        <v>31</v>
      </c>
      <c r="G715" s="217">
        <f>'Prv Dpt'!G270</f>
        <v>0</v>
      </c>
      <c r="H715" s="667">
        <f>'Prv Dpt'!H270</f>
        <v>10.199999999999999</v>
      </c>
      <c r="I715" s="217" t="str">
        <f>'Prv Dpt'!I270</f>
        <v>------</v>
      </c>
      <c r="J715" s="670">
        <f>'Prv Dpt'!J270</f>
        <v>11.2</v>
      </c>
      <c r="K715" s="217">
        <f>'Prv Dpt'!K270</f>
        <v>0</v>
      </c>
      <c r="L715" s="217">
        <f>'Prv Dpt'!L270</f>
        <v>0</v>
      </c>
      <c r="M715" s="217">
        <f>'Prv Dpt'!M270</f>
        <v>0</v>
      </c>
      <c r="N715" s="217">
        <f>'Prv Dpt'!N270</f>
        <v>0</v>
      </c>
      <c r="O715" s="217">
        <f>'Prv Dpt'!O270</f>
        <v>0</v>
      </c>
      <c r="P715" s="217">
        <f>'Prv Dpt'!P270</f>
        <v>0</v>
      </c>
      <c r="Q715" s="217">
        <f>'Prv Dpt'!Q270</f>
        <v>0</v>
      </c>
      <c r="R715" s="217">
        <f>'Prv Dpt'!R270</f>
        <v>0</v>
      </c>
      <c r="S715" s="217">
        <f>'Prv Dpt'!S742</f>
        <v>0</v>
      </c>
      <c r="T715" s="217">
        <f>'Vasco Dpt'!T742</f>
        <v>0</v>
      </c>
      <c r="U715" s="217" t="str">
        <f t="shared" si="121"/>
        <v>MRG-CRT-PNJ</v>
      </c>
      <c r="V715" s="217" t="str">
        <f t="shared" si="122"/>
        <v>PNJ-CRT-MRG</v>
      </c>
      <c r="W715" s="217" t="str">
        <f t="shared" si="123"/>
        <v>vsg50</v>
      </c>
      <c r="X715" s="217" t="e">
        <f t="shared" si="124"/>
        <v>#N/A</v>
      </c>
      <c r="Y715" s="217" t="str">
        <f t="shared" si="125"/>
        <v>mrg147</v>
      </c>
      <c r="Z715" s="217" t="str">
        <f t="shared" si="126"/>
        <v>pnj20</v>
      </c>
      <c r="AA715" s="673" t="str">
        <f t="shared" si="120"/>
        <v>prv57,mrg147</v>
      </c>
      <c r="AB715" s="217" t="str">
        <f t="shared" si="127"/>
        <v>onward</v>
      </c>
      <c r="AC715" s="682">
        <f t="shared" si="128"/>
        <v>10.199999999999999</v>
      </c>
      <c r="AD715" s="682">
        <f t="shared" si="129"/>
        <v>11.2</v>
      </c>
    </row>
    <row r="716" spans="1:30" ht="16.5" hidden="1" thickTop="1" thickBot="1" x14ac:dyDescent="0.3">
      <c r="A716" s="217">
        <f>'Prv Dpt'!A271</f>
        <v>0</v>
      </c>
      <c r="B716" s="217">
        <f>'Prv Dpt'!B271</f>
        <v>0</v>
      </c>
      <c r="C716" s="217" t="str">
        <f>'Prv Dpt'!C271</f>
        <v>PNJBSTD</v>
      </c>
      <c r="D716" s="217" t="str">
        <f>'Prv Dpt'!D271</f>
        <v>------</v>
      </c>
      <c r="E716" s="217" t="str">
        <f>'Prv Dpt'!E271</f>
        <v>PRVDPT</v>
      </c>
      <c r="F716" s="217">
        <f>'Prv Dpt'!F271</f>
        <v>0</v>
      </c>
      <c r="G716" s="217">
        <f>'Prv Dpt'!G271</f>
        <v>6</v>
      </c>
      <c r="H716" s="667">
        <f>'Prv Dpt'!H271</f>
        <v>11.3</v>
      </c>
      <c r="I716" s="217" t="str">
        <f>'Prv Dpt'!I271</f>
        <v>------</v>
      </c>
      <c r="J716" s="670">
        <f>'Prv Dpt'!J271</f>
        <v>11.45</v>
      </c>
      <c r="K716" s="217">
        <f>'Prv Dpt'!K271</f>
        <v>1</v>
      </c>
      <c r="L716" s="217">
        <f>'Prv Dpt'!L271</f>
        <v>1</v>
      </c>
      <c r="M716" s="217" t="str">
        <f>'Prv Dpt'!M271</f>
        <v>05.00</v>
      </c>
      <c r="N716" s="217" t="str">
        <f>'Prv Dpt'!N271</f>
        <v>04.00</v>
      </c>
      <c r="O716" s="217">
        <f>'Prv Dpt'!O271</f>
        <v>101</v>
      </c>
      <c r="P716" s="217">
        <f>'Prv Dpt'!P271</f>
        <v>0</v>
      </c>
      <c r="Q716" s="217">
        <f>'Prv Dpt'!Q271</f>
        <v>0</v>
      </c>
      <c r="R716" s="217">
        <f>'Prv Dpt'!R271</f>
        <v>0</v>
      </c>
      <c r="S716" s="217">
        <f>'Prv Dpt'!S743</f>
        <v>0</v>
      </c>
      <c r="T716" s="217">
        <f>'Vasco Dpt'!T743</f>
        <v>0</v>
      </c>
      <c r="U716" s="217" t="str">
        <f t="shared" si="121"/>
        <v>PNJBSTD--------PRVDPT</v>
      </c>
      <c r="V716" s="217" t="str">
        <f t="shared" si="122"/>
        <v>PRVDPT--------PNJBSTD</v>
      </c>
      <c r="W716" s="217" t="e">
        <f t="shared" si="123"/>
        <v>#N/A</v>
      </c>
      <c r="X716" s="217" t="e">
        <f t="shared" si="124"/>
        <v>#N/A</v>
      </c>
      <c r="Y716" s="217" t="e">
        <f t="shared" si="125"/>
        <v>#N/A</v>
      </c>
      <c r="Z716" s="217" t="e">
        <f t="shared" si="126"/>
        <v>#N/A</v>
      </c>
      <c r="AA716" s="673" t="str">
        <f t="shared" si="120"/>
        <v>,</v>
      </c>
      <c r="AB716" s="217" t="str">
        <f t="shared" si="127"/>
        <v/>
      </c>
      <c r="AC716" s="682">
        <f t="shared" si="128"/>
        <v>11.3</v>
      </c>
      <c r="AD716" s="682">
        <f t="shared" si="129"/>
        <v>11.45</v>
      </c>
    </row>
    <row r="717" spans="1:30" ht="16.5" hidden="1" thickTop="1" thickBot="1" x14ac:dyDescent="0.3">
      <c r="A717" s="217" t="str">
        <f>'Prv Dpt'!A272</f>
        <v>BIG</v>
      </c>
      <c r="B717" s="217" t="str">
        <f>'Prv Dpt'!B272</f>
        <v>33A</v>
      </c>
      <c r="C717" s="217" t="str">
        <f>'Prv Dpt'!C272</f>
        <v>PRVDPT</v>
      </c>
      <c r="D717" s="217" t="str">
        <f>'Prv Dpt'!D272</f>
        <v>------</v>
      </c>
      <c r="E717" s="217" t="str">
        <f>'Prv Dpt'!E272</f>
        <v>PNJBSTD</v>
      </c>
      <c r="F717" s="217">
        <f>'Prv Dpt'!F272</f>
        <v>0</v>
      </c>
      <c r="G717" s="217">
        <f>'Prv Dpt'!G272</f>
        <v>6</v>
      </c>
      <c r="H717" s="667">
        <f>'Prv Dpt'!H272</f>
        <v>16.3</v>
      </c>
      <c r="I717" s="217" t="str">
        <f>'Prv Dpt'!I272</f>
        <v>------</v>
      </c>
      <c r="J717" s="670">
        <f>'Prv Dpt'!J272</f>
        <v>16.45</v>
      </c>
      <c r="K717" s="217">
        <f>'Prv Dpt'!K272</f>
        <v>0</v>
      </c>
      <c r="L717" s="217">
        <f>'Prv Dpt'!L272</f>
        <v>0</v>
      </c>
      <c r="M717" s="217">
        <f>'Prv Dpt'!M272</f>
        <v>0</v>
      </c>
      <c r="N717" s="217">
        <f>'Prv Dpt'!N272</f>
        <v>0</v>
      </c>
      <c r="O717" s="217">
        <f>'Prv Dpt'!O272</f>
        <v>0</v>
      </c>
      <c r="P717" s="217">
        <f>'Prv Dpt'!P272</f>
        <v>0</v>
      </c>
      <c r="Q717" s="217">
        <f>'Prv Dpt'!Q272</f>
        <v>0</v>
      </c>
      <c r="R717" s="217">
        <f>'Prv Dpt'!R272</f>
        <v>0</v>
      </c>
      <c r="S717" s="217">
        <f>'Prv Dpt'!S744</f>
        <v>0</v>
      </c>
      <c r="T717" s="217">
        <f>'Vasco Dpt'!T744</f>
        <v>0</v>
      </c>
      <c r="U717" s="217" t="str">
        <f t="shared" si="121"/>
        <v>PRVDPT--------PNJBSTD</v>
      </c>
      <c r="V717" s="217" t="str">
        <f t="shared" si="122"/>
        <v>PNJBSTD--------PRVDPT</v>
      </c>
      <c r="W717" s="217" t="e">
        <f t="shared" si="123"/>
        <v>#N/A</v>
      </c>
      <c r="X717" s="217" t="e">
        <f t="shared" si="124"/>
        <v>#N/A</v>
      </c>
      <c r="Y717" s="217" t="e">
        <f t="shared" si="125"/>
        <v>#N/A</v>
      </c>
      <c r="Z717" s="217" t="e">
        <f t="shared" si="126"/>
        <v>#N/A</v>
      </c>
      <c r="AA717" s="673" t="str">
        <f t="shared" si="120"/>
        <v>,</v>
      </c>
      <c r="AB717" s="217" t="str">
        <f t="shared" si="127"/>
        <v/>
      </c>
      <c r="AC717" s="682">
        <f t="shared" si="128"/>
        <v>16.3</v>
      </c>
      <c r="AD717" s="682">
        <f t="shared" si="129"/>
        <v>16.45</v>
      </c>
    </row>
    <row r="718" spans="1:30" ht="16.5" hidden="1" thickTop="1" thickBot="1" x14ac:dyDescent="0.3">
      <c r="A718" s="217">
        <f>'Prv Dpt'!A273</f>
        <v>0</v>
      </c>
      <c r="B718" s="217">
        <f>'Prv Dpt'!B273</f>
        <v>0</v>
      </c>
      <c r="C718" s="217" t="str">
        <f>'Prv Dpt'!C273</f>
        <v>PNJ</v>
      </c>
      <c r="D718" s="217" t="str">
        <f>'Prv Dpt'!D273</f>
        <v>MADR</v>
      </c>
      <c r="E718" s="217" t="str">
        <f>'Prv Dpt'!E273</f>
        <v>BANDA</v>
      </c>
      <c r="F718" s="217">
        <f>'Prv Dpt'!F273</f>
        <v>51</v>
      </c>
      <c r="G718" s="217">
        <f>'Prv Dpt'!G273</f>
        <v>0</v>
      </c>
      <c r="H718" s="667">
        <f>'Prv Dpt'!H273</f>
        <v>17.100000000000001</v>
      </c>
      <c r="I718" s="217" t="str">
        <f>'Prv Dpt'!I273</f>
        <v>------</v>
      </c>
      <c r="J718" s="670">
        <f>'Prv Dpt'!J273</f>
        <v>19.3</v>
      </c>
      <c r="K718" s="217">
        <f>'Prv Dpt'!K273</f>
        <v>1</v>
      </c>
      <c r="L718" s="217">
        <f>'Prv Dpt'!L273</f>
        <v>1</v>
      </c>
      <c r="M718" s="217" t="str">
        <f>'Prv Dpt'!M273</f>
        <v>03.30</v>
      </c>
      <c r="N718" s="217" t="str">
        <f>'Prv Dpt'!N273</f>
        <v>03.05</v>
      </c>
      <c r="O718" s="217">
        <f>'Prv Dpt'!O273</f>
        <v>51</v>
      </c>
      <c r="P718" s="217">
        <f>'Prv Dpt'!P273</f>
        <v>0</v>
      </c>
      <c r="Q718" s="217">
        <f>'Prv Dpt'!Q273</f>
        <v>0</v>
      </c>
      <c r="R718" s="217">
        <f>'Prv Dpt'!R273</f>
        <v>0</v>
      </c>
      <c r="S718" s="217">
        <f>'Prv Dpt'!S745</f>
        <v>0</v>
      </c>
      <c r="T718" s="217">
        <f>'Vasco Dpt'!T745</f>
        <v>0</v>
      </c>
      <c r="U718" s="217" t="str">
        <f t="shared" si="121"/>
        <v>PNJ-MADR-BANDA</v>
      </c>
      <c r="V718" s="217" t="str">
        <f t="shared" si="122"/>
        <v>BANDA-MADR-PNJ</v>
      </c>
      <c r="W718" s="217" t="e">
        <f t="shared" si="123"/>
        <v>#N/A</v>
      </c>
      <c r="X718" s="217" t="e">
        <f t="shared" si="124"/>
        <v>#N/A</v>
      </c>
      <c r="Y718" s="217" t="e">
        <f t="shared" si="125"/>
        <v>#N/A</v>
      </c>
      <c r="Z718" s="217" t="e">
        <f t="shared" si="126"/>
        <v>#N/A</v>
      </c>
      <c r="AA718" s="673" t="str">
        <f t="shared" si="120"/>
        <v>,</v>
      </c>
      <c r="AB718" s="217" t="str">
        <f t="shared" si="127"/>
        <v/>
      </c>
      <c r="AC718" s="682">
        <f t="shared" si="128"/>
        <v>17.100000000000001</v>
      </c>
      <c r="AD718" s="682">
        <f t="shared" si="129"/>
        <v>19.3</v>
      </c>
    </row>
    <row r="719" spans="1:30" ht="16.5" hidden="1" thickTop="1" thickBot="1" x14ac:dyDescent="0.3">
      <c r="A719" s="217">
        <f>'Prv Dpt'!A274</f>
        <v>0</v>
      </c>
      <c r="B719" s="217">
        <f>'Prv Dpt'!B274</f>
        <v>33</v>
      </c>
      <c r="C719" s="217" t="str">
        <f>'Prv Dpt'!C274</f>
        <v>BANDA</v>
      </c>
      <c r="D719" s="217" t="str">
        <f>'Prv Dpt'!D274</f>
        <v>MADR</v>
      </c>
      <c r="E719" s="217" t="str">
        <f>'Prv Dpt'!E274</f>
        <v>PNJ</v>
      </c>
      <c r="F719" s="217">
        <f>'Prv Dpt'!F274</f>
        <v>51</v>
      </c>
      <c r="G719" s="217">
        <f>'Prv Dpt'!G274</f>
        <v>0</v>
      </c>
      <c r="H719" s="667" t="str">
        <f>'Prv Dpt'!H274</f>
        <v>07.00</v>
      </c>
      <c r="I719" s="217" t="str">
        <f>'Prv Dpt'!I274</f>
        <v>------</v>
      </c>
      <c r="J719" s="670" t="str">
        <f>'Prv Dpt'!J274</f>
        <v>09.00</v>
      </c>
      <c r="K719" s="217">
        <f>'Prv Dpt'!K274</f>
        <v>0</v>
      </c>
      <c r="L719" s="217">
        <f>'Prv Dpt'!L274</f>
        <v>0</v>
      </c>
      <c r="M719" s="217">
        <f>'Prv Dpt'!M274</f>
        <v>0</v>
      </c>
      <c r="N719" s="217">
        <f>'Prv Dpt'!N274</f>
        <v>0</v>
      </c>
      <c r="O719" s="217">
        <f>'Prv Dpt'!O274</f>
        <v>0</v>
      </c>
      <c r="P719" s="217">
        <f>'Prv Dpt'!P274</f>
        <v>0</v>
      </c>
      <c r="Q719" s="217">
        <f>'Prv Dpt'!Q274</f>
        <v>0</v>
      </c>
      <c r="R719" s="217">
        <f>'Prv Dpt'!R274</f>
        <v>0</v>
      </c>
      <c r="S719" s="217">
        <f>'Prv Dpt'!S746</f>
        <v>0</v>
      </c>
      <c r="T719" s="217">
        <f>'Vasco Dpt'!T746</f>
        <v>0</v>
      </c>
      <c r="U719" s="217" t="str">
        <f t="shared" si="121"/>
        <v>BANDA-MADR-PNJ</v>
      </c>
      <c r="V719" s="217" t="str">
        <f t="shared" si="122"/>
        <v>PNJ-MADR-BANDA</v>
      </c>
      <c r="W719" s="217" t="e">
        <f t="shared" si="123"/>
        <v>#N/A</v>
      </c>
      <c r="X719" s="217" t="e">
        <f t="shared" si="124"/>
        <v>#N/A</v>
      </c>
      <c r="Y719" s="217" t="e">
        <f t="shared" si="125"/>
        <v>#N/A</v>
      </c>
      <c r="Z719" s="217" t="e">
        <f t="shared" si="126"/>
        <v>#N/A</v>
      </c>
      <c r="AA719" s="673" t="str">
        <f t="shared" si="120"/>
        <v>,</v>
      </c>
      <c r="AB719" s="217" t="str">
        <f t="shared" si="127"/>
        <v/>
      </c>
      <c r="AC719" s="682" t="str">
        <f t="shared" si="128"/>
        <v>07.00</v>
      </c>
      <c r="AD719" s="682" t="str">
        <f t="shared" si="129"/>
        <v>09.00</v>
      </c>
    </row>
    <row r="720" spans="1:30" ht="16.5" hidden="1" thickTop="1" thickBot="1" x14ac:dyDescent="0.3">
      <c r="A720" s="217">
        <f>'Prv Dpt'!A275</f>
        <v>0</v>
      </c>
      <c r="B720" s="217">
        <f>'Prv Dpt'!B275</f>
        <v>0</v>
      </c>
      <c r="C720" s="217" t="str">
        <f>'Prv Dpt'!C275</f>
        <v>PNJ</v>
      </c>
      <c r="D720" s="217" t="str">
        <f>'Prv Dpt'!D275</f>
        <v>BBL</v>
      </c>
      <c r="E720" s="217" t="str">
        <f>'Prv Dpt'!E275</f>
        <v>PNJ</v>
      </c>
      <c r="F720" s="217">
        <f>'Prv Dpt'!F275</f>
        <v>10</v>
      </c>
      <c r="G720" s="217">
        <f>'Prv Dpt'!G275</f>
        <v>0</v>
      </c>
      <c r="H720" s="667" t="str">
        <f>'Prv Dpt'!H275</f>
        <v>09.15</v>
      </c>
      <c r="I720" s="217" t="str">
        <f>'Prv Dpt'!I275</f>
        <v>------</v>
      </c>
      <c r="J720" s="670" t="str">
        <f>'Prv Dpt'!J275</f>
        <v>09.50</v>
      </c>
      <c r="K720" s="217">
        <f>'Prv Dpt'!K275</f>
        <v>0</v>
      </c>
      <c r="L720" s="217">
        <f>'Prv Dpt'!L275</f>
        <v>0</v>
      </c>
      <c r="M720" s="217">
        <f>'Prv Dpt'!M275</f>
        <v>0</v>
      </c>
      <c r="N720" s="217">
        <f>'Prv Dpt'!N275</f>
        <v>0</v>
      </c>
      <c r="O720" s="217">
        <f>'Prv Dpt'!O275</f>
        <v>0</v>
      </c>
      <c r="P720" s="217">
        <f>'Prv Dpt'!P275</f>
        <v>0</v>
      </c>
      <c r="Q720" s="217">
        <f>'Prv Dpt'!Q275</f>
        <v>0</v>
      </c>
      <c r="R720" s="217">
        <f>'Prv Dpt'!R275</f>
        <v>0</v>
      </c>
      <c r="S720" s="217">
        <f>'Prv Dpt'!S747</f>
        <v>0</v>
      </c>
      <c r="T720" s="217">
        <f>'Vasco Dpt'!T747</f>
        <v>0</v>
      </c>
      <c r="U720" s="217" t="str">
        <f t="shared" si="121"/>
        <v>PNJ-BBL-PNJ</v>
      </c>
      <c r="V720" s="217" t="str">
        <f t="shared" si="122"/>
        <v>PNJ-BBL-PNJ</v>
      </c>
      <c r="W720" s="217" t="e">
        <f t="shared" si="123"/>
        <v>#N/A</v>
      </c>
      <c r="X720" s="217" t="e">
        <f t="shared" si="124"/>
        <v>#N/A</v>
      </c>
      <c r="Y720" s="217" t="e">
        <f t="shared" si="125"/>
        <v>#N/A</v>
      </c>
      <c r="Z720" s="217" t="e">
        <f t="shared" si="126"/>
        <v>#N/A</v>
      </c>
      <c r="AA720" s="673" t="str">
        <f t="shared" si="120"/>
        <v>,</v>
      </c>
      <c r="AB720" s="217" t="str">
        <f t="shared" si="127"/>
        <v/>
      </c>
      <c r="AC720" s="682" t="str">
        <f t="shared" si="128"/>
        <v>09.15</v>
      </c>
      <c r="AD720" s="682" t="str">
        <f t="shared" si="129"/>
        <v>09.50</v>
      </c>
    </row>
    <row r="721" spans="1:30" ht="16.5" hidden="1" thickTop="1" thickBot="1" x14ac:dyDescent="0.3">
      <c r="A721" s="217">
        <f>'Prv Dpt'!A276</f>
        <v>0</v>
      </c>
      <c r="B721" s="217">
        <f>'Prv Dpt'!B276</f>
        <v>0</v>
      </c>
      <c r="C721" s="217" t="str">
        <f>'Prv Dpt'!C276</f>
        <v>PNJ</v>
      </c>
      <c r="D721" s="217" t="str">
        <f>'Prv Dpt'!D276</f>
        <v>DMG</v>
      </c>
      <c r="E721" s="217" t="str">
        <f>'Prv Dpt'!E276</f>
        <v>GHOT</v>
      </c>
      <c r="F721" s="217">
        <f>'Prv Dpt'!F276</f>
        <v>62</v>
      </c>
      <c r="G721" s="217">
        <f>'Prv Dpt'!G276</f>
        <v>0</v>
      </c>
      <c r="H721" s="667">
        <f>'Prv Dpt'!H276</f>
        <v>10.15</v>
      </c>
      <c r="I721" s="217" t="str">
        <f>'Prv Dpt'!I276</f>
        <v>------</v>
      </c>
      <c r="J721" s="670">
        <f>'Prv Dpt'!J276</f>
        <v>12.15</v>
      </c>
      <c r="K721" s="217">
        <f>'Prv Dpt'!K276</f>
        <v>0</v>
      </c>
      <c r="L721" s="217">
        <f>'Prv Dpt'!L276</f>
        <v>0</v>
      </c>
      <c r="M721" s="217">
        <f>'Prv Dpt'!M276</f>
        <v>0</v>
      </c>
      <c r="N721" s="217">
        <f>'Prv Dpt'!N276</f>
        <v>0</v>
      </c>
      <c r="O721" s="217">
        <f>'Prv Dpt'!O276</f>
        <v>0</v>
      </c>
      <c r="P721" s="217">
        <f>'Prv Dpt'!P276</f>
        <v>0</v>
      </c>
      <c r="Q721" s="217">
        <f>'Prv Dpt'!Q276</f>
        <v>0</v>
      </c>
      <c r="R721" s="217">
        <f>'Prv Dpt'!R276</f>
        <v>0</v>
      </c>
      <c r="S721" s="217">
        <f>'Prv Dpt'!S748</f>
        <v>0</v>
      </c>
      <c r="T721" s="217">
        <f>'Vasco Dpt'!T748</f>
        <v>0</v>
      </c>
      <c r="U721" s="217" t="str">
        <f t="shared" si="121"/>
        <v>PNJ-DMG-GHOT</v>
      </c>
      <c r="V721" s="217" t="str">
        <f t="shared" si="122"/>
        <v>GHOT-DMG-PNJ</v>
      </c>
      <c r="W721" s="217" t="e">
        <f t="shared" si="123"/>
        <v>#N/A</v>
      </c>
      <c r="X721" s="217" t="e">
        <f t="shared" si="124"/>
        <v>#N/A</v>
      </c>
      <c r="Y721" s="217" t="e">
        <f t="shared" si="125"/>
        <v>#N/A</v>
      </c>
      <c r="Z721" s="217" t="e">
        <f t="shared" si="126"/>
        <v>#N/A</v>
      </c>
      <c r="AA721" s="673" t="str">
        <f t="shared" si="120"/>
        <v>,</v>
      </c>
      <c r="AB721" s="217" t="str">
        <f t="shared" si="127"/>
        <v/>
      </c>
      <c r="AC721" s="682">
        <f t="shared" si="128"/>
        <v>10.15</v>
      </c>
      <c r="AD721" s="682">
        <f t="shared" si="129"/>
        <v>12.15</v>
      </c>
    </row>
    <row r="722" spans="1:30" ht="16.5" hidden="1" thickTop="1" thickBot="1" x14ac:dyDescent="0.3">
      <c r="A722" s="217">
        <f>'Prv Dpt'!A277</f>
        <v>0</v>
      </c>
      <c r="B722" s="217">
        <f>'Prv Dpt'!B277</f>
        <v>0</v>
      </c>
      <c r="C722" s="217" t="str">
        <f>'Prv Dpt'!C277</f>
        <v>GHOT</v>
      </c>
      <c r="D722" s="217" t="str">
        <f>'Prv Dpt'!D277</f>
        <v>DMG</v>
      </c>
      <c r="E722" s="217" t="str">
        <f>'Prv Dpt'!E277</f>
        <v>PNJ</v>
      </c>
      <c r="F722" s="217">
        <f>'Prv Dpt'!F277</f>
        <v>62</v>
      </c>
      <c r="G722" s="217">
        <f>'Prv Dpt'!G277</f>
        <v>0</v>
      </c>
      <c r="H722" s="667">
        <f>'Prv Dpt'!H277</f>
        <v>12.45</v>
      </c>
      <c r="I722" s="217" t="str">
        <f>'Prv Dpt'!I277</f>
        <v>------</v>
      </c>
      <c r="J722" s="670">
        <f>'Prv Dpt'!J277</f>
        <v>14.45</v>
      </c>
      <c r="K722" s="217">
        <f>'Prv Dpt'!K277</f>
        <v>0</v>
      </c>
      <c r="L722" s="217">
        <f>'Prv Dpt'!L277</f>
        <v>0</v>
      </c>
      <c r="M722" s="217">
        <f>'Prv Dpt'!M277</f>
        <v>0</v>
      </c>
      <c r="N722" s="217">
        <f>'Prv Dpt'!N277</f>
        <v>0</v>
      </c>
      <c r="O722" s="217">
        <f>'Prv Dpt'!O277</f>
        <v>0</v>
      </c>
      <c r="P722" s="217">
        <f>'Prv Dpt'!P277</f>
        <v>0</v>
      </c>
      <c r="Q722" s="217">
        <f>'Prv Dpt'!Q277</f>
        <v>0</v>
      </c>
      <c r="R722" s="217">
        <f>'Prv Dpt'!R277</f>
        <v>0</v>
      </c>
      <c r="S722" s="217">
        <f>'Prv Dpt'!S749</f>
        <v>0</v>
      </c>
      <c r="T722" s="217">
        <f>'Vasco Dpt'!T749</f>
        <v>0</v>
      </c>
      <c r="U722" s="217" t="str">
        <f t="shared" si="121"/>
        <v>GHOT-DMG-PNJ</v>
      </c>
      <c r="V722" s="217" t="str">
        <f t="shared" si="122"/>
        <v>PNJ-DMG-GHOT</v>
      </c>
      <c r="W722" s="217" t="e">
        <f t="shared" si="123"/>
        <v>#N/A</v>
      </c>
      <c r="X722" s="217" t="e">
        <f t="shared" si="124"/>
        <v>#N/A</v>
      </c>
      <c r="Y722" s="217" t="e">
        <f t="shared" si="125"/>
        <v>#N/A</v>
      </c>
      <c r="Z722" s="217" t="e">
        <f t="shared" si="126"/>
        <v>#N/A</v>
      </c>
      <c r="AA722" s="673" t="str">
        <f t="shared" si="120"/>
        <v>,</v>
      </c>
      <c r="AB722" s="217" t="str">
        <f t="shared" si="127"/>
        <v/>
      </c>
      <c r="AC722" s="682">
        <f t="shared" si="128"/>
        <v>12.45</v>
      </c>
      <c r="AD722" s="682">
        <f t="shared" si="129"/>
        <v>14.45</v>
      </c>
    </row>
    <row r="723" spans="1:30" ht="16.5" hidden="1" thickTop="1" thickBot="1" x14ac:dyDescent="0.3">
      <c r="A723" s="217">
        <f>'Prv Dpt'!A278</f>
        <v>0</v>
      </c>
      <c r="B723" s="217">
        <f>'Prv Dpt'!B278</f>
        <v>0</v>
      </c>
      <c r="C723" s="217" t="str">
        <f>'Prv Dpt'!C278</f>
        <v>PNJBSTD</v>
      </c>
      <c r="D723" s="217" t="str">
        <f>'Prv Dpt'!D278</f>
        <v>------</v>
      </c>
      <c r="E723" s="217" t="str">
        <f>'Prv Dpt'!E278</f>
        <v>PRVDPT</v>
      </c>
      <c r="F723" s="217">
        <f>'Prv Dpt'!F278</f>
        <v>0</v>
      </c>
      <c r="G723" s="217">
        <f>'Prv Dpt'!G278</f>
        <v>6</v>
      </c>
      <c r="H723" s="667">
        <f>'Prv Dpt'!H278</f>
        <v>15</v>
      </c>
      <c r="I723" s="217" t="str">
        <f>'Prv Dpt'!I278</f>
        <v>------</v>
      </c>
      <c r="J723" s="670">
        <f>'Prv Dpt'!J278</f>
        <v>15.15</v>
      </c>
      <c r="K723" s="217">
        <f>'Prv Dpt'!K278</f>
        <v>1</v>
      </c>
      <c r="L723" s="217">
        <f>'Prv Dpt'!L278</f>
        <v>1</v>
      </c>
      <c r="M723" s="217" t="str">
        <f>'Prv Dpt'!M278</f>
        <v>08.45</v>
      </c>
      <c r="N723" s="217" t="str">
        <f>'Prv Dpt'!N278</f>
        <v>07.20</v>
      </c>
      <c r="O723" s="217">
        <f>'Prv Dpt'!O278</f>
        <v>185</v>
      </c>
      <c r="P723" s="217">
        <f>'Prv Dpt'!P278</f>
        <v>0</v>
      </c>
      <c r="Q723" s="217">
        <f>'Prv Dpt'!Q278</f>
        <v>0</v>
      </c>
      <c r="R723" s="217">
        <f>'Prv Dpt'!R278</f>
        <v>0</v>
      </c>
      <c r="S723" s="217">
        <f>'Prv Dpt'!S750</f>
        <v>0</v>
      </c>
      <c r="T723" s="217">
        <f>'Vasco Dpt'!T750</f>
        <v>0</v>
      </c>
      <c r="U723" s="217" t="str">
        <f t="shared" si="121"/>
        <v>PNJBSTD--------PRVDPT</v>
      </c>
      <c r="V723" s="217" t="str">
        <f t="shared" si="122"/>
        <v>PRVDPT--------PNJBSTD</v>
      </c>
      <c r="W723" s="217" t="e">
        <f t="shared" si="123"/>
        <v>#N/A</v>
      </c>
      <c r="X723" s="217" t="e">
        <f t="shared" si="124"/>
        <v>#N/A</v>
      </c>
      <c r="Y723" s="217" t="e">
        <f t="shared" si="125"/>
        <v>#N/A</v>
      </c>
      <c r="Z723" s="217" t="e">
        <f t="shared" si="126"/>
        <v>#N/A</v>
      </c>
      <c r="AA723" s="673" t="str">
        <f t="shared" si="120"/>
        <v>,</v>
      </c>
      <c r="AB723" s="217" t="str">
        <f t="shared" si="127"/>
        <v/>
      </c>
      <c r="AC723" s="682">
        <f t="shared" si="128"/>
        <v>15</v>
      </c>
      <c r="AD723" s="682">
        <f t="shared" si="129"/>
        <v>15.15</v>
      </c>
    </row>
    <row r="724" spans="1:30" ht="16.5" hidden="1" thickTop="1" thickBot="1" x14ac:dyDescent="0.3">
      <c r="A724" s="217">
        <f>'Prv Dpt'!A279</f>
        <v>0</v>
      </c>
      <c r="B724" s="217">
        <f>'Prv Dpt'!B279</f>
        <v>0</v>
      </c>
      <c r="C724" s="217">
        <f>'Prv Dpt'!C279</f>
        <v>0</v>
      </c>
      <c r="D724" s="217">
        <f>'Prv Dpt'!D279</f>
        <v>0</v>
      </c>
      <c r="E724" s="217">
        <f>'Prv Dpt'!E279</f>
        <v>0</v>
      </c>
      <c r="F724" s="217">
        <f>'Prv Dpt'!F279</f>
        <v>0</v>
      </c>
      <c r="G724" s="217">
        <f>'Prv Dpt'!G279</f>
        <v>0</v>
      </c>
      <c r="H724" s="667">
        <f>'Prv Dpt'!H279</f>
        <v>0</v>
      </c>
      <c r="I724" s="217">
        <f>'Prv Dpt'!I279</f>
        <v>0</v>
      </c>
      <c r="J724" s="670">
        <f>'Prv Dpt'!J279</f>
        <v>0</v>
      </c>
      <c r="K724" s="217">
        <f>'Prv Dpt'!K279</f>
        <v>0</v>
      </c>
      <c r="L724" s="217">
        <f>'Prv Dpt'!L279</f>
        <v>0</v>
      </c>
      <c r="M724" s="217">
        <f>'Prv Dpt'!M279</f>
        <v>0</v>
      </c>
      <c r="N724" s="217">
        <f>'Prv Dpt'!N279</f>
        <v>0</v>
      </c>
      <c r="O724" s="217">
        <f>'Prv Dpt'!O279</f>
        <v>0</v>
      </c>
      <c r="P724" s="217">
        <f>'Prv Dpt'!P279</f>
        <v>0</v>
      </c>
      <c r="Q724" s="217">
        <f>'Prv Dpt'!Q279</f>
        <v>0</v>
      </c>
      <c r="R724" s="217">
        <f>'Prv Dpt'!R279</f>
        <v>0</v>
      </c>
      <c r="S724" s="217">
        <f>'Prv Dpt'!S751</f>
        <v>0</v>
      </c>
      <c r="T724" s="217">
        <f>'Vasco Dpt'!T751</f>
        <v>0</v>
      </c>
      <c r="U724" s="217" t="str">
        <f t="shared" si="121"/>
        <v>0--0</v>
      </c>
      <c r="V724" s="217" t="str">
        <f t="shared" si="122"/>
        <v>0--0</v>
      </c>
      <c r="W724" s="217" t="e">
        <f t="shared" si="123"/>
        <v>#N/A</v>
      </c>
      <c r="X724" s="217" t="e">
        <f t="shared" si="124"/>
        <v>#N/A</v>
      </c>
      <c r="Y724" s="217" t="e">
        <f t="shared" si="125"/>
        <v>#N/A</v>
      </c>
      <c r="Z724" s="217" t="e">
        <f t="shared" si="126"/>
        <v>#N/A</v>
      </c>
      <c r="AA724" s="673" t="str">
        <f t="shared" si="120"/>
        <v>,</v>
      </c>
      <c r="AB724" s="217" t="str">
        <f t="shared" si="127"/>
        <v/>
      </c>
      <c r="AC724" s="682">
        <f t="shared" si="128"/>
        <v>0</v>
      </c>
      <c r="AD724" s="682">
        <f t="shared" si="129"/>
        <v>0</v>
      </c>
    </row>
    <row r="725" spans="1:30" ht="16.5" hidden="1" thickTop="1" thickBot="1" x14ac:dyDescent="0.3">
      <c r="A725" s="217" t="str">
        <f>'Prv Dpt'!A280</f>
        <v>MINI</v>
      </c>
      <c r="B725" s="217" t="str">
        <f>'Prv Dpt'!B280</f>
        <v xml:space="preserve">34A </v>
      </c>
      <c r="C725" s="217" t="str">
        <f>'Prv Dpt'!C280</f>
        <v>PRVDPT</v>
      </c>
      <c r="D725" s="217" t="str">
        <f>'Prv Dpt'!D280</f>
        <v>------</v>
      </c>
      <c r="E725" s="217" t="str">
        <f>'Prv Dpt'!E280</f>
        <v>PNJBSTD</v>
      </c>
      <c r="F725" s="217">
        <f>'Prv Dpt'!F280</f>
        <v>0</v>
      </c>
      <c r="G725" s="217">
        <f>'Prv Dpt'!G280</f>
        <v>6</v>
      </c>
      <c r="H725" s="667">
        <f>'Prv Dpt'!H280</f>
        <v>12</v>
      </c>
      <c r="I725" s="217" t="str">
        <f>'Prv Dpt'!I280</f>
        <v>------</v>
      </c>
      <c r="J725" s="670">
        <f>'Prv Dpt'!J280</f>
        <v>12.15</v>
      </c>
      <c r="K725" s="217">
        <f>'Prv Dpt'!K280</f>
        <v>0</v>
      </c>
      <c r="L725" s="217">
        <f>'Prv Dpt'!L280</f>
        <v>0</v>
      </c>
      <c r="M725" s="217">
        <f>'Prv Dpt'!M280</f>
        <v>0</v>
      </c>
      <c r="N725" s="217">
        <f>'Prv Dpt'!N280</f>
        <v>0</v>
      </c>
      <c r="O725" s="217">
        <f>'Prv Dpt'!O280</f>
        <v>0</v>
      </c>
      <c r="P725" s="217">
        <f>'Prv Dpt'!P280</f>
        <v>0</v>
      </c>
      <c r="Q725" s="217">
        <f>'Prv Dpt'!Q280</f>
        <v>0</v>
      </c>
      <c r="R725" s="217">
        <f>'Prv Dpt'!R280</f>
        <v>0</v>
      </c>
      <c r="S725" s="217">
        <f>'Prv Dpt'!S752</f>
        <v>0</v>
      </c>
      <c r="T725" s="217">
        <f>'Vasco Dpt'!T752</f>
        <v>0</v>
      </c>
      <c r="U725" s="217" t="str">
        <f t="shared" si="121"/>
        <v>PRVDPT--------PNJBSTD</v>
      </c>
      <c r="V725" s="217" t="str">
        <f t="shared" si="122"/>
        <v>PNJBSTD--------PRVDPT</v>
      </c>
      <c r="W725" s="217" t="e">
        <f t="shared" si="123"/>
        <v>#N/A</v>
      </c>
      <c r="X725" s="217" t="e">
        <f t="shared" si="124"/>
        <v>#N/A</v>
      </c>
      <c r="Y725" s="217" t="e">
        <f t="shared" si="125"/>
        <v>#N/A</v>
      </c>
      <c r="Z725" s="217" t="e">
        <f t="shared" si="126"/>
        <v>#N/A</v>
      </c>
      <c r="AA725" s="673" t="str">
        <f t="shared" si="120"/>
        <v>,</v>
      </c>
      <c r="AB725" s="217" t="str">
        <f t="shared" si="127"/>
        <v/>
      </c>
      <c r="AC725" s="682">
        <f t="shared" si="128"/>
        <v>12</v>
      </c>
      <c r="AD725" s="682">
        <f t="shared" si="129"/>
        <v>12.15</v>
      </c>
    </row>
    <row r="726" spans="1:30" ht="16.5" hidden="1" thickTop="1" thickBot="1" x14ac:dyDescent="0.3">
      <c r="A726" s="217">
        <f>'Prv Dpt'!A281</f>
        <v>0</v>
      </c>
      <c r="B726" s="217">
        <f>'Prv Dpt'!B281</f>
        <v>0</v>
      </c>
      <c r="C726" s="217" t="str">
        <f>'Prv Dpt'!C281</f>
        <v>PNJ</v>
      </c>
      <c r="D726" s="217" t="str">
        <f>'Prv Dpt'!D281</f>
        <v>MADR</v>
      </c>
      <c r="E726" s="217" t="str">
        <f>'Prv Dpt'!E281</f>
        <v>BANDA</v>
      </c>
      <c r="F726" s="217">
        <f>'Prv Dpt'!F281</f>
        <v>51</v>
      </c>
      <c r="G726" s="217">
        <f>'Prv Dpt'!G281</f>
        <v>0</v>
      </c>
      <c r="H726" s="667">
        <f>'Prv Dpt'!H281</f>
        <v>12.3</v>
      </c>
      <c r="I726" s="217" t="str">
        <f>'Prv Dpt'!I281</f>
        <v>------</v>
      </c>
      <c r="J726" s="670">
        <f>'Prv Dpt'!J281</f>
        <v>14.3</v>
      </c>
      <c r="K726" s="217">
        <f>'Prv Dpt'!K281</f>
        <v>0</v>
      </c>
      <c r="L726" s="217">
        <f>'Prv Dpt'!L281</f>
        <v>0</v>
      </c>
      <c r="M726" s="217">
        <f>'Prv Dpt'!M281</f>
        <v>0</v>
      </c>
      <c r="N726" s="217">
        <f>'Prv Dpt'!N281</f>
        <v>0</v>
      </c>
      <c r="O726" s="217">
        <f>'Prv Dpt'!O281</f>
        <v>0</v>
      </c>
      <c r="P726" s="217">
        <f>'Prv Dpt'!P281</f>
        <v>0</v>
      </c>
      <c r="Q726" s="217">
        <f>'Prv Dpt'!Q281</f>
        <v>0</v>
      </c>
      <c r="R726" s="217">
        <f>'Prv Dpt'!R281</f>
        <v>0</v>
      </c>
      <c r="S726" s="217">
        <f>'Prv Dpt'!S753</f>
        <v>0</v>
      </c>
      <c r="T726" s="217">
        <f>'Vasco Dpt'!T753</f>
        <v>0</v>
      </c>
      <c r="U726" s="217" t="str">
        <f t="shared" si="121"/>
        <v>PNJ-MADR-BANDA</v>
      </c>
      <c r="V726" s="217" t="str">
        <f t="shared" si="122"/>
        <v>BANDA-MADR-PNJ</v>
      </c>
      <c r="W726" s="217" t="e">
        <f t="shared" si="123"/>
        <v>#N/A</v>
      </c>
      <c r="X726" s="217" t="e">
        <f t="shared" si="124"/>
        <v>#N/A</v>
      </c>
      <c r="Y726" s="217" t="e">
        <f t="shared" si="125"/>
        <v>#N/A</v>
      </c>
      <c r="Z726" s="217" t="e">
        <f t="shared" si="126"/>
        <v>#N/A</v>
      </c>
      <c r="AA726" s="673" t="str">
        <f t="shared" si="120"/>
        <v>,</v>
      </c>
      <c r="AB726" s="217" t="str">
        <f t="shared" si="127"/>
        <v/>
      </c>
      <c r="AC726" s="682">
        <f t="shared" si="128"/>
        <v>12.3</v>
      </c>
      <c r="AD726" s="682">
        <f t="shared" si="129"/>
        <v>14.3</v>
      </c>
    </row>
    <row r="727" spans="1:30" ht="16.5" hidden="1" thickTop="1" thickBot="1" x14ac:dyDescent="0.3">
      <c r="A727" s="217">
        <f>'Prv Dpt'!A282</f>
        <v>0</v>
      </c>
      <c r="B727" s="217">
        <f>'Prv Dpt'!B282</f>
        <v>0</v>
      </c>
      <c r="C727" s="217" t="str">
        <f>'Prv Dpt'!C282</f>
        <v>BANDA</v>
      </c>
      <c r="D727" s="217" t="str">
        <f>'Prv Dpt'!D282</f>
        <v>MADR</v>
      </c>
      <c r="E727" s="217" t="str">
        <f>'Prv Dpt'!E282</f>
        <v>PNJ</v>
      </c>
      <c r="F727" s="217">
        <f>'Prv Dpt'!F282</f>
        <v>51</v>
      </c>
      <c r="G727" s="217">
        <f>'Prv Dpt'!G282</f>
        <v>0</v>
      </c>
      <c r="H727" s="667">
        <f>'Prv Dpt'!H282</f>
        <v>15</v>
      </c>
      <c r="I727" s="217" t="str">
        <f>'Prv Dpt'!I282</f>
        <v>------</v>
      </c>
      <c r="J727" s="670">
        <f>'Prv Dpt'!J282</f>
        <v>17</v>
      </c>
      <c r="K727" s="217">
        <f>'Prv Dpt'!K282</f>
        <v>0</v>
      </c>
      <c r="L727" s="217">
        <f>'Prv Dpt'!L282</f>
        <v>0</v>
      </c>
      <c r="M727" s="217">
        <f>'Prv Dpt'!M282</f>
        <v>0</v>
      </c>
      <c r="N727" s="217">
        <f>'Prv Dpt'!N282</f>
        <v>0</v>
      </c>
      <c r="O727" s="217">
        <f>'Prv Dpt'!O282</f>
        <v>0</v>
      </c>
      <c r="P727" s="217">
        <f>'Prv Dpt'!P282</f>
        <v>0</v>
      </c>
      <c r="Q727" s="217">
        <f>'Prv Dpt'!Q282</f>
        <v>0</v>
      </c>
      <c r="R727" s="217">
        <f>'Prv Dpt'!R282</f>
        <v>0</v>
      </c>
      <c r="S727" s="217">
        <f>'Prv Dpt'!S754</f>
        <v>0</v>
      </c>
      <c r="T727" s="217">
        <f>'Vasco Dpt'!T754</f>
        <v>0</v>
      </c>
      <c r="U727" s="217" t="str">
        <f t="shared" si="121"/>
        <v>BANDA-MADR-PNJ</v>
      </c>
      <c r="V727" s="217" t="str">
        <f t="shared" si="122"/>
        <v>PNJ-MADR-BANDA</v>
      </c>
      <c r="W727" s="217" t="e">
        <f t="shared" si="123"/>
        <v>#N/A</v>
      </c>
      <c r="X727" s="217" t="e">
        <f t="shared" si="124"/>
        <v>#N/A</v>
      </c>
      <c r="Y727" s="217" t="e">
        <f t="shared" si="125"/>
        <v>#N/A</v>
      </c>
      <c r="Z727" s="217" t="e">
        <f t="shared" si="126"/>
        <v>#N/A</v>
      </c>
      <c r="AA727" s="673" t="str">
        <f t="shared" si="120"/>
        <v>,</v>
      </c>
      <c r="AB727" s="217" t="str">
        <f t="shared" si="127"/>
        <v/>
      </c>
      <c r="AC727" s="682">
        <f t="shared" si="128"/>
        <v>15</v>
      </c>
      <c r="AD727" s="682">
        <f t="shared" si="129"/>
        <v>17</v>
      </c>
    </row>
    <row r="728" spans="1:30" ht="16.5" hidden="1" thickTop="1" thickBot="1" x14ac:dyDescent="0.3">
      <c r="A728" s="217">
        <f>'Prv Dpt'!A283</f>
        <v>0</v>
      </c>
      <c r="B728" s="217">
        <f>'Prv Dpt'!B283</f>
        <v>0</v>
      </c>
      <c r="C728" s="217" t="str">
        <f>'Prv Dpt'!C283</f>
        <v>PNJ</v>
      </c>
      <c r="D728" s="217" t="str">
        <f>'Prv Dpt'!D283</f>
        <v>QTL</v>
      </c>
      <c r="E728" s="217" t="str">
        <f>'Prv Dpt'!E283</f>
        <v>MPS</v>
      </c>
      <c r="F728" s="217">
        <f>'Prv Dpt'!F283</f>
        <v>27</v>
      </c>
      <c r="G728" s="217">
        <f>'Prv Dpt'!G283</f>
        <v>0</v>
      </c>
      <c r="H728" s="667">
        <f>'Prv Dpt'!H283</f>
        <v>18</v>
      </c>
      <c r="I728" s="217" t="str">
        <f>'Prv Dpt'!I283</f>
        <v>------</v>
      </c>
      <c r="J728" s="670">
        <f>'Prv Dpt'!J283</f>
        <v>19</v>
      </c>
      <c r="K728" s="217">
        <f>'Prv Dpt'!K283</f>
        <v>0</v>
      </c>
      <c r="L728" s="217">
        <f>'Prv Dpt'!L283</f>
        <v>0</v>
      </c>
      <c r="M728" s="217">
        <f>'Prv Dpt'!M283</f>
        <v>0</v>
      </c>
      <c r="N728" s="217">
        <f>'Prv Dpt'!N283</f>
        <v>0</v>
      </c>
      <c r="O728" s="217">
        <f>'Prv Dpt'!O283</f>
        <v>0</v>
      </c>
      <c r="P728" s="217">
        <f>'Prv Dpt'!P283</f>
        <v>0</v>
      </c>
      <c r="Q728" s="217">
        <f>'Prv Dpt'!Q283</f>
        <v>0</v>
      </c>
      <c r="R728" s="217">
        <f>'Prv Dpt'!R283</f>
        <v>0</v>
      </c>
      <c r="S728" s="217">
        <f>'Prv Dpt'!S755</f>
        <v>0</v>
      </c>
      <c r="T728" s="217">
        <f>'Vasco Dpt'!T755</f>
        <v>0</v>
      </c>
      <c r="U728" s="217" t="str">
        <f t="shared" si="121"/>
        <v>PNJ-QTL-MPS</v>
      </c>
      <c r="V728" s="217" t="str">
        <f t="shared" si="122"/>
        <v>MPS-QTL-PNJ</v>
      </c>
      <c r="W728" s="217" t="e">
        <f t="shared" si="123"/>
        <v>#N/A</v>
      </c>
      <c r="X728" s="217" t="e">
        <f t="shared" si="124"/>
        <v>#N/A</v>
      </c>
      <c r="Y728" s="217" t="e">
        <f t="shared" si="125"/>
        <v>#N/A</v>
      </c>
      <c r="Z728" s="217" t="e">
        <f t="shared" si="126"/>
        <v>#N/A</v>
      </c>
      <c r="AA728" s="673" t="str">
        <f t="shared" si="120"/>
        <v>,</v>
      </c>
      <c r="AB728" s="217" t="str">
        <f t="shared" si="127"/>
        <v/>
      </c>
      <c r="AC728" s="682">
        <f t="shared" si="128"/>
        <v>18</v>
      </c>
      <c r="AD728" s="682">
        <f t="shared" si="129"/>
        <v>19</v>
      </c>
    </row>
    <row r="729" spans="1:30" ht="16.5" hidden="1" thickTop="1" thickBot="1" x14ac:dyDescent="0.3">
      <c r="A729" s="217">
        <f>'Prv Dpt'!A284</f>
        <v>0</v>
      </c>
      <c r="B729" s="217">
        <f>'Prv Dpt'!B284</f>
        <v>0</v>
      </c>
      <c r="C729" s="217" t="str">
        <f>'Prv Dpt'!C284</f>
        <v>MPS</v>
      </c>
      <c r="D729" s="217" t="str">
        <f>'Prv Dpt'!D284</f>
        <v>------</v>
      </c>
      <c r="E729" s="217" t="str">
        <f>'Prv Dpt'!E284</f>
        <v>PNJ</v>
      </c>
      <c r="F729" s="217">
        <f>'Prv Dpt'!F284</f>
        <v>12</v>
      </c>
      <c r="G729" s="217">
        <f>'Prv Dpt'!G284</f>
        <v>0</v>
      </c>
      <c r="H729" s="667">
        <f>'Prv Dpt'!H284</f>
        <v>19</v>
      </c>
      <c r="I729" s="217" t="str">
        <f>'Prv Dpt'!I284</f>
        <v>------</v>
      </c>
      <c r="J729" s="670">
        <f>'Prv Dpt'!J284</f>
        <v>19.2</v>
      </c>
      <c r="K729" s="217">
        <f>'Prv Dpt'!K284</f>
        <v>0</v>
      </c>
      <c r="L729" s="217">
        <f>'Prv Dpt'!L284</f>
        <v>0</v>
      </c>
      <c r="M729" s="217">
        <f>'Prv Dpt'!M284</f>
        <v>0</v>
      </c>
      <c r="N729" s="217">
        <f>'Prv Dpt'!N284</f>
        <v>0</v>
      </c>
      <c r="O729" s="217">
        <f>'Prv Dpt'!O284</f>
        <v>0</v>
      </c>
      <c r="P729" s="217">
        <f>'Prv Dpt'!P284</f>
        <v>0</v>
      </c>
      <c r="Q729" s="217">
        <f>'Prv Dpt'!Q284</f>
        <v>0</v>
      </c>
      <c r="R729" s="217">
        <f>'Prv Dpt'!R284</f>
        <v>0</v>
      </c>
      <c r="S729" s="217">
        <f>'Prv Dpt'!S756</f>
        <v>0</v>
      </c>
      <c r="T729" s="217">
        <f>'Vasco Dpt'!T756</f>
        <v>0</v>
      </c>
      <c r="U729" s="217" t="str">
        <f t="shared" si="121"/>
        <v>MPS--------PNJ</v>
      </c>
      <c r="V729" s="217" t="str">
        <f t="shared" si="122"/>
        <v>PNJ--------MPS</v>
      </c>
      <c r="W729" s="217" t="e">
        <f t="shared" si="123"/>
        <v>#N/A</v>
      </c>
      <c r="X729" s="217" t="e">
        <f t="shared" si="124"/>
        <v>#N/A</v>
      </c>
      <c r="Y729" s="217" t="e">
        <f t="shared" si="125"/>
        <v>#N/A</v>
      </c>
      <c r="Z729" s="217" t="e">
        <f t="shared" si="126"/>
        <v>#N/A</v>
      </c>
      <c r="AA729" s="673" t="str">
        <f t="shared" si="120"/>
        <v>,</v>
      </c>
      <c r="AB729" s="217" t="str">
        <f t="shared" si="127"/>
        <v/>
      </c>
      <c r="AC729" s="682">
        <f t="shared" si="128"/>
        <v>19</v>
      </c>
      <c r="AD729" s="682">
        <f t="shared" si="129"/>
        <v>19.2</v>
      </c>
    </row>
    <row r="730" spans="1:30" ht="16.5" hidden="1" thickTop="1" thickBot="1" x14ac:dyDescent="0.3">
      <c r="A730" s="217">
        <f>'Prv Dpt'!A285</f>
        <v>0</v>
      </c>
      <c r="B730" s="217">
        <f>'Prv Dpt'!B285</f>
        <v>0</v>
      </c>
      <c r="C730" s="217" t="str">
        <f>'Prv Dpt'!C285</f>
        <v>PNJ</v>
      </c>
      <c r="D730" s="217" t="str">
        <f>'Prv Dpt'!D285</f>
        <v>ALD</v>
      </c>
      <c r="E730" s="217" t="str">
        <f>'Prv Dpt'!E285</f>
        <v>QTL</v>
      </c>
      <c r="F730" s="217">
        <f>'Prv Dpt'!F285</f>
        <v>15</v>
      </c>
      <c r="G730" s="217">
        <f>'Prv Dpt'!G285</f>
        <v>0</v>
      </c>
      <c r="H730" s="667">
        <f>'Prv Dpt'!H285</f>
        <v>19.5</v>
      </c>
      <c r="I730" s="217" t="str">
        <f>'Prv Dpt'!I285</f>
        <v>------</v>
      </c>
      <c r="J730" s="670">
        <f>'Prv Dpt'!J285</f>
        <v>20.350000000000001</v>
      </c>
      <c r="K730" s="217">
        <f>'Prv Dpt'!K285</f>
        <v>1</v>
      </c>
      <c r="L730" s="217">
        <f>'Prv Dpt'!L285</f>
        <v>1</v>
      </c>
      <c r="M730" s="217" t="str">
        <f>'Prv Dpt'!M285</f>
        <v>09.25</v>
      </c>
      <c r="N730" s="217" t="str">
        <f>'Prv Dpt'!N285</f>
        <v>07.40</v>
      </c>
      <c r="O730" s="217">
        <f>'Prv Dpt'!O285</f>
        <v>156</v>
      </c>
      <c r="P730" s="217">
        <f>'Prv Dpt'!P285</f>
        <v>0</v>
      </c>
      <c r="Q730" s="217">
        <f>'Prv Dpt'!Q285</f>
        <v>0</v>
      </c>
      <c r="R730" s="217">
        <f>'Prv Dpt'!R285</f>
        <v>0</v>
      </c>
      <c r="S730" s="217">
        <f>'Prv Dpt'!S757</f>
        <v>0</v>
      </c>
      <c r="T730" s="217">
        <f>'Vasco Dpt'!T757</f>
        <v>0</v>
      </c>
      <c r="U730" s="217" t="str">
        <f t="shared" si="121"/>
        <v>PNJ-ALD-QTL</v>
      </c>
      <c r="V730" s="217" t="str">
        <f t="shared" si="122"/>
        <v>QTL-ALD-PNJ</v>
      </c>
      <c r="W730" s="217" t="e">
        <f t="shared" si="123"/>
        <v>#N/A</v>
      </c>
      <c r="X730" s="217" t="e">
        <f t="shared" si="124"/>
        <v>#N/A</v>
      </c>
      <c r="Y730" s="217" t="e">
        <f t="shared" si="125"/>
        <v>#N/A</v>
      </c>
      <c r="Z730" s="217" t="e">
        <f t="shared" si="126"/>
        <v>#N/A</v>
      </c>
      <c r="AA730" s="673" t="str">
        <f t="shared" si="120"/>
        <v>,</v>
      </c>
      <c r="AB730" s="217" t="str">
        <f t="shared" si="127"/>
        <v/>
      </c>
      <c r="AC730" s="682">
        <f t="shared" si="128"/>
        <v>19.5</v>
      </c>
      <c r="AD730" s="682">
        <f t="shared" si="129"/>
        <v>20.350000000000001</v>
      </c>
    </row>
    <row r="731" spans="1:30" ht="16.5" hidden="1" thickTop="1" thickBot="1" x14ac:dyDescent="0.3">
      <c r="A731" s="217">
        <f>'Prv Dpt'!A286</f>
        <v>0</v>
      </c>
      <c r="B731" s="217">
        <f>'Prv Dpt'!B286</f>
        <v>34</v>
      </c>
      <c r="C731" s="217" t="str">
        <f>'Prv Dpt'!C286</f>
        <v>QTL</v>
      </c>
      <c r="D731" s="217" t="str">
        <f>'Prv Dpt'!D286</f>
        <v>ALD</v>
      </c>
      <c r="E731" s="217" t="str">
        <f>'Prv Dpt'!E286</f>
        <v>PNJ</v>
      </c>
      <c r="F731" s="217">
        <f>'Prv Dpt'!F286</f>
        <v>15</v>
      </c>
      <c r="G731" s="217">
        <f>'Prv Dpt'!G286</f>
        <v>0</v>
      </c>
      <c r="H731" s="667" t="str">
        <f>'Prv Dpt'!H286</f>
        <v>06.30</v>
      </c>
      <c r="I731" s="217" t="str">
        <f>'Prv Dpt'!I286</f>
        <v>------</v>
      </c>
      <c r="J731" s="670" t="str">
        <f>'Prv Dpt'!J286</f>
        <v>07.15</v>
      </c>
      <c r="K731" s="217">
        <f>'Prv Dpt'!K286</f>
        <v>0</v>
      </c>
      <c r="L731" s="217">
        <f>'Prv Dpt'!L286</f>
        <v>0</v>
      </c>
      <c r="M731" s="217">
        <f>'Prv Dpt'!M286</f>
        <v>0</v>
      </c>
      <c r="N731" s="217">
        <f>'Prv Dpt'!N286</f>
        <v>0</v>
      </c>
      <c r="O731" s="217">
        <f>'Prv Dpt'!O286</f>
        <v>0</v>
      </c>
      <c r="P731" s="217">
        <f>'Prv Dpt'!P286</f>
        <v>0</v>
      </c>
      <c r="Q731" s="217">
        <f>'Prv Dpt'!Q286</f>
        <v>0</v>
      </c>
      <c r="R731" s="217">
        <f>'Prv Dpt'!R286</f>
        <v>0</v>
      </c>
      <c r="S731" s="217">
        <f>'Prv Dpt'!S758</f>
        <v>0</v>
      </c>
      <c r="T731" s="217">
        <f>'Vasco Dpt'!T758</f>
        <v>0</v>
      </c>
      <c r="U731" s="217" t="str">
        <f t="shared" si="121"/>
        <v>QTL-ALD-PNJ</v>
      </c>
      <c r="V731" s="217" t="str">
        <f t="shared" si="122"/>
        <v>PNJ-ALD-QTL</v>
      </c>
      <c r="W731" s="217" t="e">
        <f t="shared" si="123"/>
        <v>#N/A</v>
      </c>
      <c r="X731" s="217" t="e">
        <f t="shared" si="124"/>
        <v>#N/A</v>
      </c>
      <c r="Y731" s="217" t="e">
        <f t="shared" si="125"/>
        <v>#N/A</v>
      </c>
      <c r="Z731" s="217" t="e">
        <f t="shared" si="126"/>
        <v>#N/A</v>
      </c>
      <c r="AA731" s="673" t="str">
        <f t="shared" si="120"/>
        <v>,</v>
      </c>
      <c r="AB731" s="217" t="str">
        <f t="shared" si="127"/>
        <v/>
      </c>
      <c r="AC731" s="682" t="str">
        <f t="shared" si="128"/>
        <v>06.30</v>
      </c>
      <c r="AD731" s="682" t="str">
        <f t="shared" si="129"/>
        <v>07.15</v>
      </c>
    </row>
    <row r="732" spans="1:30" ht="16.5" hidden="1" thickTop="1" thickBot="1" x14ac:dyDescent="0.3">
      <c r="A732" s="217">
        <f>'Prv Dpt'!A287</f>
        <v>0</v>
      </c>
      <c r="B732" s="217">
        <f>'Prv Dpt'!B287</f>
        <v>0</v>
      </c>
      <c r="C732" s="217" t="str">
        <f>'Prv Dpt'!C287</f>
        <v>PNJ</v>
      </c>
      <c r="D732" s="217" t="str">
        <f>'Prv Dpt'!D287</f>
        <v>ALD</v>
      </c>
      <c r="E732" s="217" t="str">
        <f>'Prv Dpt'!E287</f>
        <v>QTL</v>
      </c>
      <c r="F732" s="217">
        <f>'Prv Dpt'!F287</f>
        <v>15</v>
      </c>
      <c r="G732" s="217">
        <f>'Prv Dpt'!G287</f>
        <v>0</v>
      </c>
      <c r="H732" s="667" t="str">
        <f>'Prv Dpt'!H287</f>
        <v>07.35</v>
      </c>
      <c r="I732" s="217" t="str">
        <f>'Prv Dpt'!I287</f>
        <v>------</v>
      </c>
      <c r="J732" s="670" t="str">
        <f>'Prv Dpt'!J287</f>
        <v>08.25</v>
      </c>
      <c r="K732" s="217">
        <f>'Prv Dpt'!K287</f>
        <v>0</v>
      </c>
      <c r="L732" s="217">
        <f>'Prv Dpt'!L287</f>
        <v>0</v>
      </c>
      <c r="M732" s="217">
        <f>'Prv Dpt'!M287</f>
        <v>0</v>
      </c>
      <c r="N732" s="217">
        <f>'Prv Dpt'!N287</f>
        <v>0</v>
      </c>
      <c r="O732" s="217">
        <f>'Prv Dpt'!O287</f>
        <v>0</v>
      </c>
      <c r="P732" s="217">
        <f>'Prv Dpt'!P287</f>
        <v>0</v>
      </c>
      <c r="Q732" s="217">
        <f>'Prv Dpt'!Q287</f>
        <v>0</v>
      </c>
      <c r="R732" s="217">
        <f>'Prv Dpt'!R287</f>
        <v>0</v>
      </c>
      <c r="S732" s="217">
        <f>'Prv Dpt'!S759</f>
        <v>0</v>
      </c>
      <c r="T732" s="217">
        <f>'Vasco Dpt'!T759</f>
        <v>0</v>
      </c>
      <c r="U732" s="217" t="str">
        <f t="shared" si="121"/>
        <v>PNJ-ALD-QTL</v>
      </c>
      <c r="V732" s="217" t="str">
        <f t="shared" si="122"/>
        <v>QTL-ALD-PNJ</v>
      </c>
      <c r="W732" s="217" t="e">
        <f t="shared" si="123"/>
        <v>#N/A</v>
      </c>
      <c r="X732" s="217" t="e">
        <f t="shared" si="124"/>
        <v>#N/A</v>
      </c>
      <c r="Y732" s="217" t="e">
        <f t="shared" si="125"/>
        <v>#N/A</v>
      </c>
      <c r="Z732" s="217" t="e">
        <f t="shared" si="126"/>
        <v>#N/A</v>
      </c>
      <c r="AA732" s="673" t="str">
        <f t="shared" si="120"/>
        <v>,</v>
      </c>
      <c r="AB732" s="217" t="str">
        <f t="shared" si="127"/>
        <v/>
      </c>
      <c r="AC732" s="682" t="str">
        <f t="shared" si="128"/>
        <v>07.35</v>
      </c>
      <c r="AD732" s="682" t="str">
        <f t="shared" si="129"/>
        <v>08.25</v>
      </c>
    </row>
    <row r="733" spans="1:30" ht="16.5" hidden="1" thickTop="1" thickBot="1" x14ac:dyDescent="0.3">
      <c r="A733" s="217">
        <f>'Prv Dpt'!A288</f>
        <v>0</v>
      </c>
      <c r="B733" s="217">
        <f>'Prv Dpt'!B288</f>
        <v>0</v>
      </c>
      <c r="C733" s="217" t="str">
        <f>'Prv Dpt'!C288</f>
        <v>QTL</v>
      </c>
      <c r="D733" s="217" t="str">
        <f>'Prv Dpt'!D288</f>
        <v>ALD</v>
      </c>
      <c r="E733" s="217" t="str">
        <f>'Prv Dpt'!E288</f>
        <v>PNJMKT</v>
      </c>
      <c r="F733" s="217">
        <f>'Prv Dpt'!F288</f>
        <v>19</v>
      </c>
      <c r="G733" s="217">
        <f>'Prv Dpt'!G288</f>
        <v>0</v>
      </c>
      <c r="H733" s="667" t="str">
        <f>'Prv Dpt'!H288</f>
        <v>08.30</v>
      </c>
      <c r="I733" s="217" t="str">
        <f>'Prv Dpt'!I288</f>
        <v>------</v>
      </c>
      <c r="J733" s="670" t="str">
        <f>'Prv Dpt'!J288</f>
        <v>09.20</v>
      </c>
      <c r="K733" s="217">
        <f>'Prv Dpt'!K288</f>
        <v>0</v>
      </c>
      <c r="L733" s="217">
        <f>'Prv Dpt'!L288</f>
        <v>0</v>
      </c>
      <c r="M733" s="217">
        <f>'Prv Dpt'!M288</f>
        <v>0</v>
      </c>
      <c r="N733" s="217">
        <f>'Prv Dpt'!N288</f>
        <v>0</v>
      </c>
      <c r="O733" s="217">
        <f>'Prv Dpt'!O288</f>
        <v>0</v>
      </c>
      <c r="P733" s="217">
        <f>'Prv Dpt'!P288</f>
        <v>0</v>
      </c>
      <c r="Q733" s="217">
        <f>'Prv Dpt'!Q288</f>
        <v>0</v>
      </c>
      <c r="R733" s="217">
        <f>'Prv Dpt'!R288</f>
        <v>0</v>
      </c>
      <c r="S733" s="217">
        <f>'Prv Dpt'!S760</f>
        <v>0</v>
      </c>
      <c r="T733" s="217">
        <f>'Vasco Dpt'!T760</f>
        <v>0</v>
      </c>
      <c r="U733" s="217" t="str">
        <f t="shared" si="121"/>
        <v>QTL-ALD-PNJMKT</v>
      </c>
      <c r="V733" s="217" t="str">
        <f t="shared" si="122"/>
        <v>PNJMKT-ALD-QTL</v>
      </c>
      <c r="W733" s="217" t="e">
        <f t="shared" si="123"/>
        <v>#N/A</v>
      </c>
      <c r="X733" s="217" t="e">
        <f t="shared" si="124"/>
        <v>#N/A</v>
      </c>
      <c r="Y733" s="217" t="e">
        <f t="shared" si="125"/>
        <v>#N/A</v>
      </c>
      <c r="Z733" s="217" t="e">
        <f t="shared" si="126"/>
        <v>#N/A</v>
      </c>
      <c r="AA733" s="673" t="str">
        <f t="shared" si="120"/>
        <v>,</v>
      </c>
      <c r="AB733" s="217" t="str">
        <f t="shared" si="127"/>
        <v/>
      </c>
      <c r="AC733" s="682" t="str">
        <f t="shared" si="128"/>
        <v>08.30</v>
      </c>
      <c r="AD733" s="682" t="str">
        <f t="shared" si="129"/>
        <v>09.20</v>
      </c>
    </row>
    <row r="734" spans="1:30" ht="16.5" hidden="1" thickTop="1" thickBot="1" x14ac:dyDescent="0.3">
      <c r="A734" s="217">
        <f>'Prv Dpt'!A289</f>
        <v>0</v>
      </c>
      <c r="B734" s="217">
        <f>'Prv Dpt'!B289</f>
        <v>0</v>
      </c>
      <c r="C734" s="217" t="str">
        <f>'Prv Dpt'!C289</f>
        <v>PNJ</v>
      </c>
      <c r="D734" s="217" t="str">
        <f>'Prv Dpt'!D289</f>
        <v>------</v>
      </c>
      <c r="E734" s="217" t="str">
        <f>'Prv Dpt'!E289</f>
        <v>MPS</v>
      </c>
      <c r="F734" s="217">
        <f>'Prv Dpt'!F289</f>
        <v>12</v>
      </c>
      <c r="G734" s="217">
        <f>'Prv Dpt'!G289</f>
        <v>0</v>
      </c>
      <c r="H734" s="667" t="str">
        <f>'Prv Dpt'!H289</f>
        <v>09.40</v>
      </c>
      <c r="I734" s="217" t="str">
        <f>'Prv Dpt'!I289</f>
        <v>------</v>
      </c>
      <c r="J734" s="670">
        <f>'Prv Dpt'!J289</f>
        <v>10.1</v>
      </c>
      <c r="K734" s="217">
        <f>'Prv Dpt'!K289</f>
        <v>0</v>
      </c>
      <c r="L734" s="217">
        <f>'Prv Dpt'!L289</f>
        <v>0</v>
      </c>
      <c r="M734" s="217">
        <f>'Prv Dpt'!M289</f>
        <v>0</v>
      </c>
      <c r="N734" s="217">
        <f>'Prv Dpt'!N289</f>
        <v>0</v>
      </c>
      <c r="O734" s="217">
        <f>'Prv Dpt'!O289</f>
        <v>0</v>
      </c>
      <c r="P734" s="217">
        <f>'Prv Dpt'!P289</f>
        <v>0</v>
      </c>
      <c r="Q734" s="217">
        <f>'Prv Dpt'!Q289</f>
        <v>0</v>
      </c>
      <c r="R734" s="217">
        <f>'Prv Dpt'!R289</f>
        <v>0</v>
      </c>
      <c r="S734" s="217">
        <f>'Prv Dpt'!S761</f>
        <v>0</v>
      </c>
      <c r="T734" s="217">
        <f>'Vasco Dpt'!T761</f>
        <v>0</v>
      </c>
      <c r="U734" s="217" t="str">
        <f t="shared" si="121"/>
        <v>PNJ--------MPS</v>
      </c>
      <c r="V734" s="217" t="str">
        <f t="shared" si="122"/>
        <v>MPS--------PNJ</v>
      </c>
      <c r="W734" s="217" t="e">
        <f t="shared" si="123"/>
        <v>#N/A</v>
      </c>
      <c r="X734" s="217" t="e">
        <f t="shared" si="124"/>
        <v>#N/A</v>
      </c>
      <c r="Y734" s="217" t="e">
        <f t="shared" si="125"/>
        <v>#N/A</v>
      </c>
      <c r="Z734" s="217" t="e">
        <f t="shared" si="126"/>
        <v>#N/A</v>
      </c>
      <c r="AA734" s="673" t="str">
        <f t="shared" si="120"/>
        <v>,</v>
      </c>
      <c r="AB734" s="217" t="str">
        <f t="shared" si="127"/>
        <v/>
      </c>
      <c r="AC734" s="682" t="str">
        <f t="shared" si="128"/>
        <v>09.40</v>
      </c>
      <c r="AD734" s="682">
        <f t="shared" si="129"/>
        <v>10.1</v>
      </c>
    </row>
    <row r="735" spans="1:30" ht="16.5" hidden="1" thickTop="1" thickBot="1" x14ac:dyDescent="0.3">
      <c r="A735" s="217">
        <f>'Prv Dpt'!A290</f>
        <v>0</v>
      </c>
      <c r="B735" s="217">
        <f>'Prv Dpt'!B290</f>
        <v>0</v>
      </c>
      <c r="C735" s="217" t="str">
        <f>'Prv Dpt'!C290</f>
        <v>MPS</v>
      </c>
      <c r="D735" s="217" t="str">
        <f>'Prv Dpt'!D290</f>
        <v>------</v>
      </c>
      <c r="E735" s="217" t="str">
        <f>'Prv Dpt'!E290</f>
        <v>PNJ</v>
      </c>
      <c r="F735" s="217">
        <f>'Prv Dpt'!F290</f>
        <v>12</v>
      </c>
      <c r="G735" s="217">
        <f>'Prv Dpt'!G290</f>
        <v>0</v>
      </c>
      <c r="H735" s="667">
        <f>'Prv Dpt'!H290</f>
        <v>10.199999999999999</v>
      </c>
      <c r="I735" s="217" t="str">
        <f>'Prv Dpt'!I290</f>
        <v>------</v>
      </c>
      <c r="J735" s="670">
        <f>'Prv Dpt'!J290</f>
        <v>10.5</v>
      </c>
      <c r="K735" s="217">
        <f>'Prv Dpt'!K290</f>
        <v>0</v>
      </c>
      <c r="L735" s="217">
        <f>'Prv Dpt'!L290</f>
        <v>0</v>
      </c>
      <c r="M735" s="217">
        <f>'Prv Dpt'!M290</f>
        <v>0</v>
      </c>
      <c r="N735" s="217">
        <f>'Prv Dpt'!N290</f>
        <v>0</v>
      </c>
      <c r="O735" s="217">
        <f>'Prv Dpt'!O290</f>
        <v>0</v>
      </c>
      <c r="P735" s="217">
        <f>'Prv Dpt'!P290</f>
        <v>0</v>
      </c>
      <c r="Q735" s="217">
        <f>'Prv Dpt'!Q290</f>
        <v>0</v>
      </c>
      <c r="R735" s="217">
        <f>'Prv Dpt'!R290</f>
        <v>0</v>
      </c>
      <c r="S735" s="217">
        <f>'Prv Dpt'!S762</f>
        <v>0</v>
      </c>
      <c r="T735" s="217">
        <f>'Vasco Dpt'!T762</f>
        <v>0</v>
      </c>
      <c r="U735" s="217" t="str">
        <f t="shared" si="121"/>
        <v>MPS--------PNJ</v>
      </c>
      <c r="V735" s="217" t="str">
        <f t="shared" si="122"/>
        <v>PNJ--------MPS</v>
      </c>
      <c r="W735" s="217" t="e">
        <f t="shared" si="123"/>
        <v>#N/A</v>
      </c>
      <c r="X735" s="217" t="e">
        <f t="shared" si="124"/>
        <v>#N/A</v>
      </c>
      <c r="Y735" s="217" t="e">
        <f t="shared" si="125"/>
        <v>#N/A</v>
      </c>
      <c r="Z735" s="217" t="e">
        <f t="shared" si="126"/>
        <v>#N/A</v>
      </c>
      <c r="AA735" s="673" t="str">
        <f t="shared" si="120"/>
        <v>,</v>
      </c>
      <c r="AB735" s="217" t="str">
        <f t="shared" si="127"/>
        <v/>
      </c>
      <c r="AC735" s="682">
        <f t="shared" si="128"/>
        <v>10.199999999999999</v>
      </c>
      <c r="AD735" s="682">
        <f t="shared" si="129"/>
        <v>10.5</v>
      </c>
    </row>
    <row r="736" spans="1:30" ht="16.5" hidden="1" thickTop="1" thickBot="1" x14ac:dyDescent="0.3">
      <c r="A736" s="217">
        <f>'Prv Dpt'!A291</f>
        <v>0</v>
      </c>
      <c r="B736" s="217">
        <f>'Prv Dpt'!B291</f>
        <v>0</v>
      </c>
      <c r="C736" s="217" t="str">
        <f>'Prv Dpt'!C291</f>
        <v>PNJBSTD</v>
      </c>
      <c r="D736" s="217" t="str">
        <f>'Prv Dpt'!D291</f>
        <v>------</v>
      </c>
      <c r="E736" s="217" t="str">
        <f>'Prv Dpt'!E291</f>
        <v>PRVDPT</v>
      </c>
      <c r="F736" s="217">
        <f>'Prv Dpt'!F291</f>
        <v>0</v>
      </c>
      <c r="G736" s="217">
        <f>'Prv Dpt'!G291</f>
        <v>6</v>
      </c>
      <c r="H736" s="667">
        <f>'Prv Dpt'!H291</f>
        <v>11</v>
      </c>
      <c r="I736" s="217" t="str">
        <f>'Prv Dpt'!I291</f>
        <v>------</v>
      </c>
      <c r="J736" s="670">
        <f>'Prv Dpt'!J291</f>
        <v>11.15</v>
      </c>
      <c r="K736" s="217">
        <f>'Prv Dpt'!K291</f>
        <v>1</v>
      </c>
      <c r="L736" s="217">
        <f>'Prv Dpt'!L291</f>
        <v>1</v>
      </c>
      <c r="M736" s="217" t="str">
        <f>'Prv Dpt'!M291</f>
        <v>05.20</v>
      </c>
      <c r="N736" s="217" t="str">
        <f>'Prv Dpt'!N291</f>
        <v>04.30</v>
      </c>
      <c r="O736" s="217">
        <f>'Prv Dpt'!O291</f>
        <v>73</v>
      </c>
      <c r="P736" s="217">
        <f>'Prv Dpt'!P291</f>
        <v>0</v>
      </c>
      <c r="Q736" s="217">
        <f>'Prv Dpt'!Q291</f>
        <v>0</v>
      </c>
      <c r="R736" s="217">
        <f>'Prv Dpt'!R291</f>
        <v>0</v>
      </c>
      <c r="S736" s="217">
        <f>'Prv Dpt'!S763</f>
        <v>0</v>
      </c>
      <c r="T736" s="217">
        <f>'Vasco Dpt'!T763</f>
        <v>0</v>
      </c>
      <c r="U736" s="217" t="str">
        <f t="shared" si="121"/>
        <v>PNJBSTD--------PRVDPT</v>
      </c>
      <c r="V736" s="217" t="str">
        <f t="shared" si="122"/>
        <v>PRVDPT--------PNJBSTD</v>
      </c>
      <c r="W736" s="217" t="e">
        <f t="shared" si="123"/>
        <v>#N/A</v>
      </c>
      <c r="X736" s="217" t="e">
        <f t="shared" si="124"/>
        <v>#N/A</v>
      </c>
      <c r="Y736" s="217" t="e">
        <f t="shared" si="125"/>
        <v>#N/A</v>
      </c>
      <c r="Z736" s="217" t="e">
        <f t="shared" si="126"/>
        <v>#N/A</v>
      </c>
      <c r="AA736" s="673" t="str">
        <f t="shared" si="120"/>
        <v>,</v>
      </c>
      <c r="AB736" s="217" t="str">
        <f t="shared" si="127"/>
        <v/>
      </c>
      <c r="AC736" s="682">
        <f t="shared" si="128"/>
        <v>11</v>
      </c>
      <c r="AD736" s="682">
        <f t="shared" si="129"/>
        <v>11.15</v>
      </c>
    </row>
    <row r="737" spans="1:30" ht="16.5" hidden="1" thickTop="1" thickBot="1" x14ac:dyDescent="0.3">
      <c r="A737" s="217">
        <f>'Prv Dpt'!A292</f>
        <v>0</v>
      </c>
      <c r="B737" s="217">
        <f>'Prv Dpt'!B292</f>
        <v>0</v>
      </c>
      <c r="C737" s="217">
        <f>'Prv Dpt'!C292</f>
        <v>0</v>
      </c>
      <c r="D737" s="217">
        <f>'Prv Dpt'!D292</f>
        <v>0</v>
      </c>
      <c r="E737" s="217">
        <f>'Prv Dpt'!E292</f>
        <v>0</v>
      </c>
      <c r="F737" s="217">
        <f>'Prv Dpt'!F292</f>
        <v>0</v>
      </c>
      <c r="G737" s="217">
        <f>'Prv Dpt'!G292</f>
        <v>0</v>
      </c>
      <c r="H737" s="667">
        <f>'Prv Dpt'!H292</f>
        <v>0</v>
      </c>
      <c r="I737" s="217">
        <f>'Prv Dpt'!I292</f>
        <v>0</v>
      </c>
      <c r="J737" s="670">
        <f>'Prv Dpt'!J292</f>
        <v>0</v>
      </c>
      <c r="K737" s="217">
        <f>'Prv Dpt'!K292</f>
        <v>0</v>
      </c>
      <c r="L737" s="217">
        <f>'Prv Dpt'!L292</f>
        <v>0</v>
      </c>
      <c r="M737" s="217">
        <f>'Prv Dpt'!M292</f>
        <v>0</v>
      </c>
      <c r="N737" s="217">
        <f>'Prv Dpt'!N292</f>
        <v>0</v>
      </c>
      <c r="O737" s="217">
        <f>'Prv Dpt'!O292</f>
        <v>0</v>
      </c>
      <c r="P737" s="217">
        <f>'Prv Dpt'!P292</f>
        <v>0</v>
      </c>
      <c r="Q737" s="217">
        <f>'Prv Dpt'!Q292</f>
        <v>0</v>
      </c>
      <c r="R737" s="217">
        <f>'Prv Dpt'!R292</f>
        <v>0</v>
      </c>
      <c r="S737" s="217">
        <f>'Prv Dpt'!S764</f>
        <v>0</v>
      </c>
      <c r="T737" s="217">
        <f>'Vasco Dpt'!T764</f>
        <v>0</v>
      </c>
      <c r="U737" s="217" t="str">
        <f t="shared" si="121"/>
        <v>0--0</v>
      </c>
      <c r="V737" s="217" t="str">
        <f t="shared" si="122"/>
        <v>0--0</v>
      </c>
      <c r="W737" s="217" t="e">
        <f t="shared" si="123"/>
        <v>#N/A</v>
      </c>
      <c r="X737" s="217" t="e">
        <f t="shared" si="124"/>
        <v>#N/A</v>
      </c>
      <c r="Y737" s="217" t="e">
        <f t="shared" si="125"/>
        <v>#N/A</v>
      </c>
      <c r="Z737" s="217" t="e">
        <f t="shared" si="126"/>
        <v>#N/A</v>
      </c>
      <c r="AA737" s="673" t="str">
        <f t="shared" si="120"/>
        <v>,</v>
      </c>
      <c r="AB737" s="217" t="str">
        <f t="shared" si="127"/>
        <v/>
      </c>
      <c r="AC737" s="682">
        <f t="shared" si="128"/>
        <v>0</v>
      </c>
      <c r="AD737" s="682">
        <f t="shared" si="129"/>
        <v>0</v>
      </c>
    </row>
    <row r="738" spans="1:30" ht="16.5" hidden="1" thickTop="1" thickBot="1" x14ac:dyDescent="0.3">
      <c r="A738" s="217" t="str">
        <f>'Prv Dpt'!A293</f>
        <v>BIG</v>
      </c>
      <c r="B738" s="217" t="str">
        <f>'Prv Dpt'!B293</f>
        <v>35A</v>
      </c>
      <c r="C738" s="217" t="str">
        <f>'Prv Dpt'!C293</f>
        <v>PRVDPT</v>
      </c>
      <c r="D738" s="217" t="str">
        <f>'Prv Dpt'!D293</f>
        <v>------</v>
      </c>
      <c r="E738" s="217" t="str">
        <f>'Prv Dpt'!E293</f>
        <v>PNJBSTD</v>
      </c>
      <c r="F738" s="217">
        <f>'Prv Dpt'!F293</f>
        <v>0</v>
      </c>
      <c r="G738" s="217">
        <f>'Prv Dpt'!G293</f>
        <v>6</v>
      </c>
      <c r="H738" s="667">
        <f>'Prv Dpt'!H293</f>
        <v>10.5</v>
      </c>
      <c r="I738" s="217" t="str">
        <f>'Prv Dpt'!I293</f>
        <v>------</v>
      </c>
      <c r="J738" s="670">
        <f>'Prv Dpt'!J293</f>
        <v>11.05</v>
      </c>
      <c r="K738" s="217">
        <f>'Prv Dpt'!K293</f>
        <v>0</v>
      </c>
      <c r="L738" s="217">
        <f>'Prv Dpt'!L293</f>
        <v>0</v>
      </c>
      <c r="M738" s="217">
        <f>'Prv Dpt'!M293</f>
        <v>0</v>
      </c>
      <c r="N738" s="217">
        <f>'Prv Dpt'!N293</f>
        <v>0</v>
      </c>
      <c r="O738" s="217">
        <f>'Prv Dpt'!O293</f>
        <v>0</v>
      </c>
      <c r="P738" s="217">
        <f>'Prv Dpt'!P293</f>
        <v>0</v>
      </c>
      <c r="Q738" s="217">
        <f>'Prv Dpt'!Q293</f>
        <v>0</v>
      </c>
      <c r="R738" s="217">
        <f>'Prv Dpt'!R293</f>
        <v>0</v>
      </c>
      <c r="S738" s="217">
        <f>'Prv Dpt'!S765</f>
        <v>0</v>
      </c>
      <c r="T738" s="217">
        <f>'Vasco Dpt'!T765</f>
        <v>0</v>
      </c>
      <c r="U738" s="217" t="str">
        <f t="shared" si="121"/>
        <v>PRVDPT--------PNJBSTD</v>
      </c>
      <c r="V738" s="217" t="str">
        <f t="shared" si="122"/>
        <v>PNJBSTD--------PRVDPT</v>
      </c>
      <c r="W738" s="217" t="e">
        <f t="shared" si="123"/>
        <v>#N/A</v>
      </c>
      <c r="X738" s="217" t="e">
        <f t="shared" si="124"/>
        <v>#N/A</v>
      </c>
      <c r="Y738" s="217" t="e">
        <f t="shared" si="125"/>
        <v>#N/A</v>
      </c>
      <c r="Z738" s="217" t="e">
        <f t="shared" si="126"/>
        <v>#N/A</v>
      </c>
      <c r="AA738" s="673" t="str">
        <f t="shared" si="120"/>
        <v>,</v>
      </c>
      <c r="AB738" s="217" t="str">
        <f t="shared" si="127"/>
        <v/>
      </c>
      <c r="AC738" s="682">
        <f t="shared" si="128"/>
        <v>10.5</v>
      </c>
      <c r="AD738" s="682">
        <f t="shared" si="129"/>
        <v>11.05</v>
      </c>
    </row>
    <row r="739" spans="1:30" ht="16.5" hidden="1" thickTop="1" thickBot="1" x14ac:dyDescent="0.3">
      <c r="A739" s="217">
        <f>'Prv Dpt'!A294</f>
        <v>0</v>
      </c>
      <c r="B739" s="217">
        <f>'Prv Dpt'!B294</f>
        <v>0</v>
      </c>
      <c r="C739" s="217" t="str">
        <f>'Prv Dpt'!C294</f>
        <v>PNJ</v>
      </c>
      <c r="D739" s="217" t="str">
        <f>'Prv Dpt'!D294</f>
        <v>------</v>
      </c>
      <c r="E739" s="217" t="str">
        <f>'Prv Dpt'!E294</f>
        <v>VSD</v>
      </c>
      <c r="F739" s="217">
        <f>'Prv Dpt'!F294</f>
        <v>30</v>
      </c>
      <c r="G739" s="217">
        <f>'Prv Dpt'!G294</f>
        <v>0</v>
      </c>
      <c r="H739" s="667">
        <f>'Prv Dpt'!H294</f>
        <v>11.3</v>
      </c>
      <c r="I739" s="217" t="str">
        <f>'Prv Dpt'!I294</f>
        <v>------</v>
      </c>
      <c r="J739" s="670">
        <f>'Prv Dpt'!J294</f>
        <v>12.3</v>
      </c>
      <c r="K739" s="217">
        <f>'Prv Dpt'!K294</f>
        <v>0</v>
      </c>
      <c r="L739" s="217">
        <f>'Prv Dpt'!L294</f>
        <v>0</v>
      </c>
      <c r="M739" s="217">
        <f>'Prv Dpt'!M294</f>
        <v>0</v>
      </c>
      <c r="N739" s="217">
        <f>'Prv Dpt'!N294</f>
        <v>0</v>
      </c>
      <c r="O739" s="217">
        <f>'Prv Dpt'!O294</f>
        <v>0</v>
      </c>
      <c r="P739" s="217">
        <f>'Prv Dpt'!P294</f>
        <v>0</v>
      </c>
      <c r="Q739" s="217">
        <f>'Prv Dpt'!Q294</f>
        <v>0</v>
      </c>
      <c r="R739" s="217">
        <f>'Prv Dpt'!R294</f>
        <v>0</v>
      </c>
      <c r="S739" s="217">
        <f>'Prv Dpt'!S766</f>
        <v>0</v>
      </c>
      <c r="T739" s="217">
        <f>'Vasco Dpt'!T766</f>
        <v>0</v>
      </c>
      <c r="U739" s="217" t="str">
        <f t="shared" si="121"/>
        <v>PNJ--------VSD</v>
      </c>
      <c r="V739" s="217" t="str">
        <f t="shared" si="122"/>
        <v>VSD--------PNJ</v>
      </c>
      <c r="W739" s="217" t="e">
        <f t="shared" si="123"/>
        <v>#N/A</v>
      </c>
      <c r="X739" s="217" t="e">
        <f t="shared" si="124"/>
        <v>#N/A</v>
      </c>
      <c r="Y739" s="217" t="e">
        <f t="shared" si="125"/>
        <v>#N/A</v>
      </c>
      <c r="Z739" s="217" t="e">
        <f t="shared" si="126"/>
        <v>#N/A</v>
      </c>
      <c r="AA739" s="673" t="str">
        <f t="shared" si="120"/>
        <v>,</v>
      </c>
      <c r="AB739" s="217" t="str">
        <f t="shared" si="127"/>
        <v/>
      </c>
      <c r="AC739" s="682">
        <f t="shared" si="128"/>
        <v>11.3</v>
      </c>
      <c r="AD739" s="682">
        <f t="shared" si="129"/>
        <v>12.3</v>
      </c>
    </row>
    <row r="740" spans="1:30" ht="16.5" hidden="1" thickTop="1" thickBot="1" x14ac:dyDescent="0.3">
      <c r="A740" s="217">
        <f>'Prv Dpt'!A295</f>
        <v>0</v>
      </c>
      <c r="B740" s="217">
        <f>'Prv Dpt'!B295</f>
        <v>0</v>
      </c>
      <c r="C740" s="217" t="str">
        <f>'Prv Dpt'!C295</f>
        <v>VSD</v>
      </c>
      <c r="D740" s="217" t="str">
        <f>'Prv Dpt'!D295</f>
        <v>------</v>
      </c>
      <c r="E740" s="217" t="str">
        <f>'Prv Dpt'!E295</f>
        <v>PNJ</v>
      </c>
      <c r="F740" s="217">
        <f>'Prv Dpt'!F295</f>
        <v>30</v>
      </c>
      <c r="G740" s="217">
        <f>'Prv Dpt'!G295</f>
        <v>0</v>
      </c>
      <c r="H740" s="667">
        <f>'Prv Dpt'!H295</f>
        <v>12.45</v>
      </c>
      <c r="I740" s="217" t="str">
        <f>'Prv Dpt'!I295</f>
        <v>------</v>
      </c>
      <c r="J740" s="670">
        <f>'Prv Dpt'!J295</f>
        <v>13.45</v>
      </c>
      <c r="K740" s="217">
        <f>'Prv Dpt'!K295</f>
        <v>0</v>
      </c>
      <c r="L740" s="217">
        <f>'Prv Dpt'!L295</f>
        <v>0</v>
      </c>
      <c r="M740" s="217">
        <f>'Prv Dpt'!M295</f>
        <v>0</v>
      </c>
      <c r="N740" s="217">
        <f>'Prv Dpt'!N295</f>
        <v>0</v>
      </c>
      <c r="O740" s="217">
        <f>'Prv Dpt'!O295</f>
        <v>0</v>
      </c>
      <c r="P740" s="217">
        <f>'Prv Dpt'!P295</f>
        <v>0</v>
      </c>
      <c r="Q740" s="217">
        <f>'Prv Dpt'!Q295</f>
        <v>0</v>
      </c>
      <c r="R740" s="217">
        <f>'Prv Dpt'!R295</f>
        <v>0</v>
      </c>
      <c r="S740" s="217">
        <f>'Prv Dpt'!S767</f>
        <v>0</v>
      </c>
      <c r="T740" s="217">
        <f>'Vasco Dpt'!T767</f>
        <v>0</v>
      </c>
      <c r="U740" s="217" t="str">
        <f t="shared" si="121"/>
        <v>VSD--------PNJ</v>
      </c>
      <c r="V740" s="217" t="str">
        <f t="shared" si="122"/>
        <v>PNJ--------VSD</v>
      </c>
      <c r="W740" s="217" t="e">
        <f t="shared" si="123"/>
        <v>#N/A</v>
      </c>
      <c r="X740" s="217" t="e">
        <f t="shared" si="124"/>
        <v>#N/A</v>
      </c>
      <c r="Y740" s="217" t="e">
        <f t="shared" si="125"/>
        <v>#N/A</v>
      </c>
      <c r="Z740" s="217" t="e">
        <f t="shared" si="126"/>
        <v>#N/A</v>
      </c>
      <c r="AA740" s="673" t="str">
        <f t="shared" si="120"/>
        <v>,</v>
      </c>
      <c r="AB740" s="217" t="str">
        <f t="shared" si="127"/>
        <v/>
      </c>
      <c r="AC740" s="682">
        <f t="shared" si="128"/>
        <v>12.45</v>
      </c>
      <c r="AD740" s="682">
        <f t="shared" si="129"/>
        <v>13.45</v>
      </c>
    </row>
    <row r="741" spans="1:30" ht="16.5" hidden="1" thickTop="1" thickBot="1" x14ac:dyDescent="0.3">
      <c r="A741" s="217">
        <f>'Prv Dpt'!A296</f>
        <v>0</v>
      </c>
      <c r="B741" s="217">
        <f>'Prv Dpt'!B296</f>
        <v>0</v>
      </c>
      <c r="C741" s="217" t="str">
        <f>'Prv Dpt'!C296</f>
        <v>PNJ</v>
      </c>
      <c r="D741" s="217" t="str">
        <f>'Prv Dpt'!D296</f>
        <v>------</v>
      </c>
      <c r="E741" s="217" t="str">
        <f>'Prv Dpt'!E296</f>
        <v>VSD</v>
      </c>
      <c r="F741" s="217">
        <f>'Prv Dpt'!F296</f>
        <v>30</v>
      </c>
      <c r="G741" s="217">
        <f>'Prv Dpt'!G296</f>
        <v>0</v>
      </c>
      <c r="H741" s="667">
        <f>'Prv Dpt'!H296</f>
        <v>14.3</v>
      </c>
      <c r="I741" s="217" t="str">
        <f>'Prv Dpt'!I296</f>
        <v>------</v>
      </c>
      <c r="J741" s="670">
        <f>'Prv Dpt'!J296</f>
        <v>15.3</v>
      </c>
      <c r="K741" s="217">
        <f>'Prv Dpt'!K296</f>
        <v>0</v>
      </c>
      <c r="L741" s="217">
        <f>'Prv Dpt'!L296</f>
        <v>0</v>
      </c>
      <c r="M741" s="217">
        <f>'Prv Dpt'!M296</f>
        <v>0</v>
      </c>
      <c r="N741" s="217">
        <f>'Prv Dpt'!N296</f>
        <v>0</v>
      </c>
      <c r="O741" s="217">
        <f>'Prv Dpt'!O296</f>
        <v>0</v>
      </c>
      <c r="P741" s="217">
        <f>'Prv Dpt'!P296</f>
        <v>0</v>
      </c>
      <c r="Q741" s="217">
        <f>'Prv Dpt'!Q296</f>
        <v>0</v>
      </c>
      <c r="R741" s="217">
        <f>'Prv Dpt'!R296</f>
        <v>0</v>
      </c>
      <c r="S741" s="217">
        <f>'Prv Dpt'!S768</f>
        <v>0</v>
      </c>
      <c r="T741" s="217">
        <f>'Vasco Dpt'!T768</f>
        <v>0</v>
      </c>
      <c r="U741" s="217" t="str">
        <f t="shared" si="121"/>
        <v>PNJ--------VSD</v>
      </c>
      <c r="V741" s="217" t="str">
        <f t="shared" si="122"/>
        <v>VSD--------PNJ</v>
      </c>
      <c r="W741" s="217" t="e">
        <f t="shared" si="123"/>
        <v>#N/A</v>
      </c>
      <c r="X741" s="217" t="e">
        <f t="shared" si="124"/>
        <v>#N/A</v>
      </c>
      <c r="Y741" s="217" t="e">
        <f t="shared" si="125"/>
        <v>#N/A</v>
      </c>
      <c r="Z741" s="217" t="e">
        <f t="shared" si="126"/>
        <v>#N/A</v>
      </c>
      <c r="AA741" s="673" t="str">
        <f t="shared" si="120"/>
        <v>,</v>
      </c>
      <c r="AB741" s="217" t="str">
        <f t="shared" si="127"/>
        <v/>
      </c>
      <c r="AC741" s="682">
        <f t="shared" si="128"/>
        <v>14.3</v>
      </c>
      <c r="AD741" s="682">
        <f t="shared" si="129"/>
        <v>15.3</v>
      </c>
    </row>
    <row r="742" spans="1:30" ht="16.5" hidden="1" thickTop="1" thickBot="1" x14ac:dyDescent="0.3">
      <c r="A742" s="217">
        <f>'Prv Dpt'!A297</f>
        <v>0</v>
      </c>
      <c r="B742" s="217">
        <f>'Prv Dpt'!B297</f>
        <v>0</v>
      </c>
      <c r="C742" s="217" t="str">
        <f>'Prv Dpt'!C297</f>
        <v>VSD</v>
      </c>
      <c r="D742" s="217" t="str">
        <f>'Prv Dpt'!D297</f>
        <v>------</v>
      </c>
      <c r="E742" s="217" t="str">
        <f>'Prv Dpt'!E297</f>
        <v>PNJ</v>
      </c>
      <c r="F742" s="217">
        <f>'Prv Dpt'!F297</f>
        <v>30</v>
      </c>
      <c r="G742" s="217">
        <f>'Prv Dpt'!G297</f>
        <v>0</v>
      </c>
      <c r="H742" s="667">
        <f>'Prv Dpt'!H297</f>
        <v>16</v>
      </c>
      <c r="I742" s="217" t="str">
        <f>'Prv Dpt'!I297</f>
        <v>------</v>
      </c>
      <c r="J742" s="670">
        <f>'Prv Dpt'!J297</f>
        <v>17</v>
      </c>
      <c r="K742" s="217">
        <f>'Prv Dpt'!K297</f>
        <v>0</v>
      </c>
      <c r="L742" s="217">
        <f>'Prv Dpt'!L297</f>
        <v>0</v>
      </c>
      <c r="M742" s="217">
        <f>'Prv Dpt'!M297</f>
        <v>0</v>
      </c>
      <c r="N742" s="217">
        <f>'Prv Dpt'!N297</f>
        <v>0</v>
      </c>
      <c r="O742" s="217">
        <f>'Prv Dpt'!O297</f>
        <v>0</v>
      </c>
      <c r="P742" s="217">
        <f>'Prv Dpt'!P297</f>
        <v>0</v>
      </c>
      <c r="Q742" s="217">
        <f>'Prv Dpt'!Q297</f>
        <v>0</v>
      </c>
      <c r="R742" s="217">
        <f>'Prv Dpt'!R297</f>
        <v>0</v>
      </c>
      <c r="S742" s="217">
        <f>'Prv Dpt'!S769</f>
        <v>0</v>
      </c>
      <c r="T742" s="217">
        <f>'Vasco Dpt'!T769</f>
        <v>0</v>
      </c>
      <c r="U742" s="217" t="str">
        <f t="shared" si="121"/>
        <v>VSD--------PNJ</v>
      </c>
      <c r="V742" s="217" t="str">
        <f t="shared" si="122"/>
        <v>PNJ--------VSD</v>
      </c>
      <c r="W742" s="217" t="e">
        <f t="shared" si="123"/>
        <v>#N/A</v>
      </c>
      <c r="X742" s="217" t="e">
        <f t="shared" si="124"/>
        <v>#N/A</v>
      </c>
      <c r="Y742" s="217" t="e">
        <f t="shared" si="125"/>
        <v>#N/A</v>
      </c>
      <c r="Z742" s="217" t="e">
        <f t="shared" si="126"/>
        <v>#N/A</v>
      </c>
      <c r="AA742" s="673" t="str">
        <f t="shared" si="120"/>
        <v>,</v>
      </c>
      <c r="AB742" s="217" t="str">
        <f t="shared" si="127"/>
        <v/>
      </c>
      <c r="AC742" s="682">
        <f t="shared" si="128"/>
        <v>16</v>
      </c>
      <c r="AD742" s="682">
        <f t="shared" si="129"/>
        <v>17</v>
      </c>
    </row>
    <row r="743" spans="1:30" ht="16.5" hidden="1" thickTop="1" thickBot="1" x14ac:dyDescent="0.3">
      <c r="A743" s="217">
        <f>'Prv Dpt'!A298</f>
        <v>0</v>
      </c>
      <c r="B743" s="217">
        <f>'Prv Dpt'!B298</f>
        <v>0</v>
      </c>
      <c r="C743" s="217" t="str">
        <f>'Prv Dpt'!C298</f>
        <v>PNJ</v>
      </c>
      <c r="D743" s="217" t="str">
        <f>'Prv Dpt'!D298</f>
        <v>DMG</v>
      </c>
      <c r="E743" s="217" t="str">
        <f>'Prv Dpt'!E298</f>
        <v>GHOT</v>
      </c>
      <c r="F743" s="217">
        <f>'Prv Dpt'!F298</f>
        <v>58</v>
      </c>
      <c r="G743" s="217">
        <f>'Prv Dpt'!G298</f>
        <v>0</v>
      </c>
      <c r="H743" s="667">
        <f>'Prv Dpt'!H298</f>
        <v>17.399999999999999</v>
      </c>
      <c r="I743" s="217" t="str">
        <f>'Prv Dpt'!I298</f>
        <v>------</v>
      </c>
      <c r="J743" s="670">
        <f>'Prv Dpt'!J298</f>
        <v>19.399999999999999</v>
      </c>
      <c r="K743" s="217">
        <f>'Prv Dpt'!K298</f>
        <v>1</v>
      </c>
      <c r="L743" s="217">
        <f>'Prv Dpt'!L298</f>
        <v>1</v>
      </c>
      <c r="M743" s="217" t="str">
        <f>'Prv Dpt'!M298</f>
        <v>08.50</v>
      </c>
      <c r="N743" s="217" t="str">
        <f>'Prv Dpt'!N298</f>
        <v>06.40</v>
      </c>
      <c r="O743" s="217">
        <f>'Prv Dpt'!O298</f>
        <v>178</v>
      </c>
      <c r="P743" s="217">
        <f>'Prv Dpt'!P298</f>
        <v>0</v>
      </c>
      <c r="Q743" s="217">
        <f>'Prv Dpt'!Q298</f>
        <v>0</v>
      </c>
      <c r="R743" s="217">
        <f>'Prv Dpt'!R298</f>
        <v>0</v>
      </c>
      <c r="S743" s="217">
        <f>'Prv Dpt'!S770</f>
        <v>0</v>
      </c>
      <c r="T743" s="217">
        <f>'Vasco Dpt'!T770</f>
        <v>0</v>
      </c>
      <c r="U743" s="217" t="str">
        <f t="shared" si="121"/>
        <v>PNJ-DMG-GHOT</v>
      </c>
      <c r="V743" s="217" t="str">
        <f t="shared" si="122"/>
        <v>GHOT-DMG-PNJ</v>
      </c>
      <c r="W743" s="217" t="e">
        <f t="shared" si="123"/>
        <v>#N/A</v>
      </c>
      <c r="X743" s="217" t="e">
        <f t="shared" si="124"/>
        <v>#N/A</v>
      </c>
      <c r="Y743" s="217" t="e">
        <f t="shared" si="125"/>
        <v>#N/A</v>
      </c>
      <c r="Z743" s="217" t="e">
        <f t="shared" si="126"/>
        <v>#N/A</v>
      </c>
      <c r="AA743" s="673" t="str">
        <f t="shared" si="120"/>
        <v>,</v>
      </c>
      <c r="AB743" s="217" t="str">
        <f t="shared" si="127"/>
        <v/>
      </c>
      <c r="AC743" s="682">
        <f t="shared" si="128"/>
        <v>17.399999999999999</v>
      </c>
      <c r="AD743" s="682">
        <f t="shared" si="129"/>
        <v>19.399999999999999</v>
      </c>
    </row>
    <row r="744" spans="1:30" ht="16.5" hidden="1" thickTop="1" thickBot="1" x14ac:dyDescent="0.3">
      <c r="A744" s="217">
        <f>'Prv Dpt'!A299</f>
        <v>0</v>
      </c>
      <c r="B744" s="217">
        <f>'Prv Dpt'!B299</f>
        <v>35</v>
      </c>
      <c r="C744" s="217" t="str">
        <f>'Prv Dpt'!C299</f>
        <v>GHOT</v>
      </c>
      <c r="D744" s="217" t="str">
        <f>'Prv Dpt'!D299</f>
        <v>DMG</v>
      </c>
      <c r="E744" s="217" t="str">
        <f>'Prv Dpt'!E299</f>
        <v>PNJ</v>
      </c>
      <c r="F744" s="217">
        <f>'Prv Dpt'!F299</f>
        <v>58</v>
      </c>
      <c r="G744" s="217">
        <f>'Prv Dpt'!G299</f>
        <v>0</v>
      </c>
      <c r="H744" s="667" t="str">
        <f>'Prv Dpt'!H299</f>
        <v>7.00</v>
      </c>
      <c r="I744" s="217" t="str">
        <f>'Prv Dpt'!I299</f>
        <v>------</v>
      </c>
      <c r="J744" s="670" t="str">
        <f>'Prv Dpt'!J299</f>
        <v>09.00</v>
      </c>
      <c r="K744" s="217">
        <f>'Prv Dpt'!K299</f>
        <v>0</v>
      </c>
      <c r="L744" s="217">
        <f>'Prv Dpt'!L299</f>
        <v>0</v>
      </c>
      <c r="M744" s="217">
        <f>'Prv Dpt'!M299</f>
        <v>0</v>
      </c>
      <c r="N744" s="217">
        <f>'Prv Dpt'!N299</f>
        <v>0</v>
      </c>
      <c r="O744" s="217">
        <f>'Prv Dpt'!O299</f>
        <v>0</v>
      </c>
      <c r="P744" s="217">
        <f>'Prv Dpt'!P299</f>
        <v>0</v>
      </c>
      <c r="Q744" s="217">
        <f>'Prv Dpt'!Q299</f>
        <v>0</v>
      </c>
      <c r="R744" s="217">
        <f>'Prv Dpt'!R299</f>
        <v>0</v>
      </c>
      <c r="S744" s="217">
        <f>'Prv Dpt'!S771</f>
        <v>0</v>
      </c>
      <c r="T744" s="217">
        <f>'Vasco Dpt'!T771</f>
        <v>0</v>
      </c>
      <c r="U744" s="217" t="str">
        <f t="shared" si="121"/>
        <v>GHOT-DMG-PNJ</v>
      </c>
      <c r="V744" s="217" t="str">
        <f t="shared" si="122"/>
        <v>PNJ-DMG-GHOT</v>
      </c>
      <c r="W744" s="217" t="e">
        <f t="shared" si="123"/>
        <v>#N/A</v>
      </c>
      <c r="X744" s="217" t="e">
        <f t="shared" si="124"/>
        <v>#N/A</v>
      </c>
      <c r="Y744" s="217" t="e">
        <f t="shared" si="125"/>
        <v>#N/A</v>
      </c>
      <c r="Z744" s="217" t="e">
        <f t="shared" si="126"/>
        <v>#N/A</v>
      </c>
      <c r="AA744" s="673" t="str">
        <f t="shared" si="120"/>
        <v>,</v>
      </c>
      <c r="AB744" s="217" t="str">
        <f t="shared" si="127"/>
        <v/>
      </c>
      <c r="AC744" s="682" t="str">
        <f t="shared" si="128"/>
        <v>7.00</v>
      </c>
      <c r="AD744" s="682" t="str">
        <f t="shared" si="129"/>
        <v>09.00</v>
      </c>
    </row>
    <row r="745" spans="1:30" ht="16.5" hidden="1" thickTop="1" thickBot="1" x14ac:dyDescent="0.3">
      <c r="A745" s="217">
        <f>'Prv Dpt'!A300</f>
        <v>0</v>
      </c>
      <c r="B745" s="217">
        <f>'Prv Dpt'!B300</f>
        <v>0</v>
      </c>
      <c r="C745" s="217" t="str">
        <f>'Prv Dpt'!C300</f>
        <v>PNJ</v>
      </c>
      <c r="D745" s="217" t="str">
        <f>'Prv Dpt'!D300</f>
        <v>GOA UNVRSTY</v>
      </c>
      <c r="E745" s="217" t="str">
        <f>'Prv Dpt'!E300</f>
        <v>PNJ</v>
      </c>
      <c r="F745" s="217">
        <f>'Prv Dpt'!F300</f>
        <v>20</v>
      </c>
      <c r="G745" s="217">
        <f>'Prv Dpt'!G300</f>
        <v>0</v>
      </c>
      <c r="H745" s="667" t="str">
        <f>'Prv Dpt'!H300</f>
        <v>9.00</v>
      </c>
      <c r="I745" s="217" t="str">
        <f>'Prv Dpt'!I300</f>
        <v>------</v>
      </c>
      <c r="J745" s="670" t="str">
        <f>'Prv Dpt'!J300</f>
        <v>09.25</v>
      </c>
      <c r="K745" s="217">
        <f>'Prv Dpt'!K300</f>
        <v>0</v>
      </c>
      <c r="L745" s="217">
        <f>'Prv Dpt'!L300</f>
        <v>0</v>
      </c>
      <c r="M745" s="217">
        <f>'Prv Dpt'!M300</f>
        <v>0</v>
      </c>
      <c r="N745" s="217">
        <f>'Prv Dpt'!N300</f>
        <v>0</v>
      </c>
      <c r="O745" s="217">
        <f>'Prv Dpt'!O300</f>
        <v>0</v>
      </c>
      <c r="P745" s="217">
        <f>'Prv Dpt'!P300</f>
        <v>0</v>
      </c>
      <c r="Q745" s="217">
        <f>'Prv Dpt'!Q300</f>
        <v>0</v>
      </c>
      <c r="R745" s="217">
        <f>'Prv Dpt'!R300</f>
        <v>0</v>
      </c>
      <c r="S745" s="217">
        <f>'Prv Dpt'!S772</f>
        <v>0</v>
      </c>
      <c r="T745" s="217">
        <f>'Vasco Dpt'!T772</f>
        <v>0</v>
      </c>
      <c r="U745" s="217" t="str">
        <f t="shared" si="121"/>
        <v>PNJ-GOA UNVRSTY-PNJ</v>
      </c>
      <c r="V745" s="217" t="str">
        <f t="shared" si="122"/>
        <v>PNJ-GOA UNVRSTY-PNJ</v>
      </c>
      <c r="W745" s="217" t="e">
        <f t="shared" si="123"/>
        <v>#N/A</v>
      </c>
      <c r="X745" s="217" t="e">
        <f t="shared" si="124"/>
        <v>#N/A</v>
      </c>
      <c r="Y745" s="217" t="e">
        <f t="shared" si="125"/>
        <v>#N/A</v>
      </c>
      <c r="Z745" s="217" t="e">
        <f t="shared" si="126"/>
        <v>#N/A</v>
      </c>
      <c r="AA745" s="673" t="str">
        <f t="shared" si="120"/>
        <v>,</v>
      </c>
      <c r="AB745" s="217" t="str">
        <f t="shared" si="127"/>
        <v/>
      </c>
      <c r="AC745" s="682" t="str">
        <f t="shared" si="128"/>
        <v>9.00</v>
      </c>
      <c r="AD745" s="682" t="str">
        <f t="shared" si="129"/>
        <v>09.25</v>
      </c>
    </row>
    <row r="746" spans="1:30" ht="16.5" hidden="1" thickTop="1" thickBot="1" x14ac:dyDescent="0.3">
      <c r="A746" s="217">
        <f>'Prv Dpt'!A301</f>
        <v>0</v>
      </c>
      <c r="B746" s="217">
        <f>'Prv Dpt'!B301</f>
        <v>0</v>
      </c>
      <c r="C746" s="217" t="str">
        <f>'Prv Dpt'!C301</f>
        <v>PNJ</v>
      </c>
      <c r="D746" s="217" t="str">
        <f>'Prv Dpt'!D301</f>
        <v>------</v>
      </c>
      <c r="E746" s="217" t="str">
        <f>'Prv Dpt'!E301</f>
        <v>PRVDPT</v>
      </c>
      <c r="F746" s="217">
        <f>'Prv Dpt'!F301</f>
        <v>0</v>
      </c>
      <c r="G746" s="217">
        <f>'Prv Dpt'!G301</f>
        <v>6</v>
      </c>
      <c r="H746" s="667" t="str">
        <f>'Prv Dpt'!H301</f>
        <v>9.35</v>
      </c>
      <c r="I746" s="217" t="str">
        <f>'Prv Dpt'!I301</f>
        <v>------</v>
      </c>
      <c r="J746" s="670">
        <f>'Prv Dpt'!J301</f>
        <v>9.5</v>
      </c>
      <c r="K746" s="217">
        <f>'Prv Dpt'!K301</f>
        <v>1</v>
      </c>
      <c r="L746" s="217">
        <f>'Prv Dpt'!L301</f>
        <v>1</v>
      </c>
      <c r="M746" s="217">
        <f>'Prv Dpt'!M301</f>
        <v>11</v>
      </c>
      <c r="N746" s="217" t="str">
        <f>'Prv Dpt'!N301</f>
        <v>03.25</v>
      </c>
      <c r="O746" s="217">
        <f>'Prv Dpt'!O301</f>
        <v>78</v>
      </c>
      <c r="P746" s="217">
        <f>'Prv Dpt'!P301</f>
        <v>0</v>
      </c>
      <c r="Q746" s="217">
        <f>'Prv Dpt'!Q301</f>
        <v>0</v>
      </c>
      <c r="R746" s="217">
        <f>'Prv Dpt'!R301</f>
        <v>0</v>
      </c>
      <c r="S746" s="217">
        <f>'Prv Dpt'!S773</f>
        <v>0</v>
      </c>
      <c r="T746" s="217">
        <f>'Vasco Dpt'!T773</f>
        <v>0</v>
      </c>
      <c r="U746" s="217" t="str">
        <f t="shared" si="121"/>
        <v>PNJ--------PRVDPT</v>
      </c>
      <c r="V746" s="217" t="str">
        <f t="shared" si="122"/>
        <v>PRVDPT--------PNJ</v>
      </c>
      <c r="W746" s="217" t="e">
        <f t="shared" si="123"/>
        <v>#N/A</v>
      </c>
      <c r="X746" s="217" t="e">
        <f t="shared" si="124"/>
        <v>#N/A</v>
      </c>
      <c r="Y746" s="217" t="e">
        <f t="shared" si="125"/>
        <v>#N/A</v>
      </c>
      <c r="Z746" s="217" t="e">
        <f t="shared" si="126"/>
        <v>#N/A</v>
      </c>
      <c r="AA746" s="673" t="str">
        <f t="shared" si="120"/>
        <v>,</v>
      </c>
      <c r="AB746" s="217" t="str">
        <f t="shared" si="127"/>
        <v/>
      </c>
      <c r="AC746" s="682" t="str">
        <f t="shared" si="128"/>
        <v>9.35</v>
      </c>
      <c r="AD746" s="682">
        <f t="shared" si="129"/>
        <v>9.5</v>
      </c>
    </row>
    <row r="747" spans="1:30" ht="16.5" hidden="1" thickTop="1" thickBot="1" x14ac:dyDescent="0.3">
      <c r="A747" s="217" t="str">
        <f>'Prv Dpt'!A302</f>
        <v xml:space="preserve">BIG </v>
      </c>
      <c r="B747" s="217" t="str">
        <f>'Prv Dpt'!B302</f>
        <v>36A</v>
      </c>
      <c r="C747" s="217" t="str">
        <f>'Prv Dpt'!C302</f>
        <v>PRVDPT</v>
      </c>
      <c r="D747" s="217" t="str">
        <f>'Prv Dpt'!D302</f>
        <v>------</v>
      </c>
      <c r="E747" s="217" t="str">
        <f>'Prv Dpt'!E302</f>
        <v>HO</v>
      </c>
      <c r="F747" s="217">
        <f>'Prv Dpt'!F302</f>
        <v>0</v>
      </c>
      <c r="G747" s="217">
        <f>'Prv Dpt'!G302</f>
        <v>3</v>
      </c>
      <c r="H747" s="667">
        <f>'Prv Dpt'!H302</f>
        <v>17.25</v>
      </c>
      <c r="I747" s="217" t="str">
        <f>'Prv Dpt'!I302</f>
        <v>------</v>
      </c>
      <c r="J747" s="670">
        <f>'Prv Dpt'!J302</f>
        <v>17.3</v>
      </c>
      <c r="K747" s="217">
        <f>'Prv Dpt'!K302</f>
        <v>0</v>
      </c>
      <c r="L747" s="217">
        <f>'Prv Dpt'!L302</f>
        <v>0</v>
      </c>
      <c r="M747" s="217">
        <f>'Prv Dpt'!M302</f>
        <v>0</v>
      </c>
      <c r="N747" s="217">
        <f>'Prv Dpt'!N302</f>
        <v>0</v>
      </c>
      <c r="O747" s="217">
        <f>'Prv Dpt'!O302</f>
        <v>0</v>
      </c>
      <c r="P747" s="217">
        <f>'Prv Dpt'!P302</f>
        <v>0</v>
      </c>
      <c r="Q747" s="217">
        <f>'Prv Dpt'!Q302</f>
        <v>0</v>
      </c>
      <c r="R747" s="217">
        <f>'Prv Dpt'!R302</f>
        <v>0</v>
      </c>
      <c r="S747" s="217">
        <f>'Prv Dpt'!S774</f>
        <v>0</v>
      </c>
      <c r="T747" s="217">
        <f>'Vasco Dpt'!T774</f>
        <v>0</v>
      </c>
      <c r="U747" s="217" t="str">
        <f t="shared" si="121"/>
        <v>PRVDPT--------HO</v>
      </c>
      <c r="V747" s="217" t="str">
        <f t="shared" si="122"/>
        <v>HO--------PRVDPT</v>
      </c>
      <c r="W747" s="217" t="e">
        <f t="shared" si="123"/>
        <v>#N/A</v>
      </c>
      <c r="X747" s="217" t="e">
        <f t="shared" si="124"/>
        <v>#N/A</v>
      </c>
      <c r="Y747" s="217" t="e">
        <f t="shared" si="125"/>
        <v>#N/A</v>
      </c>
      <c r="Z747" s="217" t="e">
        <f t="shared" si="126"/>
        <v>#N/A</v>
      </c>
      <c r="AA747" s="673" t="str">
        <f t="shared" si="120"/>
        <v>,</v>
      </c>
      <c r="AB747" s="217" t="str">
        <f t="shared" si="127"/>
        <v/>
      </c>
      <c r="AC747" s="682">
        <f t="shared" si="128"/>
        <v>17.25</v>
      </c>
      <c r="AD747" s="682">
        <f t="shared" si="129"/>
        <v>17.3</v>
      </c>
    </row>
    <row r="748" spans="1:30" ht="16.5" hidden="1" thickTop="1" thickBot="1" x14ac:dyDescent="0.3">
      <c r="A748" s="217" t="str">
        <f>'Prv Dpt'!A303</f>
        <v>BUS</v>
      </c>
      <c r="B748" s="217">
        <f>'Prv Dpt'!B303</f>
        <v>0</v>
      </c>
      <c r="C748" s="217" t="str">
        <f>'Prv Dpt'!C303</f>
        <v xml:space="preserve">HO </v>
      </c>
      <c r="D748" s="217" t="str">
        <f>'Prv Dpt'!D303</f>
        <v>------</v>
      </c>
      <c r="E748" s="217" t="str">
        <f>'Prv Dpt'!E303</f>
        <v>PNJBSTD</v>
      </c>
      <c r="F748" s="217">
        <f>'Prv Dpt'!F303</f>
        <v>0</v>
      </c>
      <c r="G748" s="217">
        <f>'Prv Dpt'!G303</f>
        <v>3</v>
      </c>
      <c r="H748" s="667">
        <f>'Prv Dpt'!H303</f>
        <v>17.350000000000001</v>
      </c>
      <c r="I748" s="217" t="str">
        <f>'Prv Dpt'!I303</f>
        <v>------</v>
      </c>
      <c r="J748" s="670">
        <f>'Prv Dpt'!J303</f>
        <v>17.45</v>
      </c>
      <c r="K748" s="217">
        <f>'Prv Dpt'!K303</f>
        <v>0</v>
      </c>
      <c r="L748" s="217">
        <f>'Prv Dpt'!L303</f>
        <v>0</v>
      </c>
      <c r="M748" s="217">
        <f>'Prv Dpt'!M303</f>
        <v>0</v>
      </c>
      <c r="N748" s="217">
        <f>'Prv Dpt'!N303</f>
        <v>0</v>
      </c>
      <c r="O748" s="217">
        <f>'Prv Dpt'!O303</f>
        <v>0</v>
      </c>
      <c r="P748" s="217">
        <f>'Prv Dpt'!P303</f>
        <v>0</v>
      </c>
      <c r="Q748" s="217">
        <f>'Prv Dpt'!Q303</f>
        <v>0</v>
      </c>
      <c r="R748" s="217">
        <f>'Prv Dpt'!R303</f>
        <v>0</v>
      </c>
      <c r="S748" s="217">
        <f>'Prv Dpt'!S775</f>
        <v>0</v>
      </c>
      <c r="T748" s="217">
        <f>'Vasco Dpt'!T775</f>
        <v>0</v>
      </c>
      <c r="U748" s="217" t="str">
        <f t="shared" si="121"/>
        <v>HO --------PNJBSTD</v>
      </c>
      <c r="V748" s="217" t="str">
        <f t="shared" si="122"/>
        <v xml:space="preserve">PNJBSTD--------HO </v>
      </c>
      <c r="W748" s="217" t="e">
        <f t="shared" si="123"/>
        <v>#N/A</v>
      </c>
      <c r="X748" s="217" t="e">
        <f t="shared" si="124"/>
        <v>#N/A</v>
      </c>
      <c r="Y748" s="217" t="e">
        <f t="shared" si="125"/>
        <v>#N/A</v>
      </c>
      <c r="Z748" s="217" t="e">
        <f t="shared" si="126"/>
        <v>#N/A</v>
      </c>
      <c r="AA748" s="673" t="str">
        <f t="shared" si="120"/>
        <v>,</v>
      </c>
      <c r="AB748" s="217" t="str">
        <f t="shared" si="127"/>
        <v/>
      </c>
      <c r="AC748" s="682">
        <f t="shared" si="128"/>
        <v>17.350000000000001</v>
      </c>
      <c r="AD748" s="682">
        <f t="shared" si="129"/>
        <v>17.45</v>
      </c>
    </row>
    <row r="749" spans="1:30" ht="16.5" hidden="1" thickTop="1" thickBot="1" x14ac:dyDescent="0.3">
      <c r="A749" s="217">
        <f>'Prv Dpt'!A304</f>
        <v>0</v>
      </c>
      <c r="B749" s="217">
        <f>'Prv Dpt'!B304</f>
        <v>0</v>
      </c>
      <c r="C749" s="217" t="str">
        <f>'Prv Dpt'!C304</f>
        <v>PNJ</v>
      </c>
      <c r="D749" s="217" t="str">
        <f>'Prv Dpt'!D304</f>
        <v>PDN</v>
      </c>
      <c r="E749" s="217" t="str">
        <f>'Prv Dpt'!E304</f>
        <v>KERI</v>
      </c>
      <c r="F749" s="217">
        <f>'Prv Dpt'!F304</f>
        <v>52</v>
      </c>
      <c r="G749" s="217">
        <f>'Prv Dpt'!G304</f>
        <v>0</v>
      </c>
      <c r="H749" s="667">
        <f>'Prv Dpt'!H304</f>
        <v>18</v>
      </c>
      <c r="I749" s="217" t="str">
        <f>'Prv Dpt'!I304</f>
        <v>------</v>
      </c>
      <c r="J749" s="670">
        <f>'Prv Dpt'!J304</f>
        <v>20</v>
      </c>
      <c r="K749" s="217">
        <f>'Prv Dpt'!K304</f>
        <v>1</v>
      </c>
      <c r="L749" s="217">
        <f>'Prv Dpt'!L304</f>
        <v>1</v>
      </c>
      <c r="M749" s="217" t="str">
        <f>'Prv Dpt'!M304</f>
        <v>03.05</v>
      </c>
      <c r="N749" s="217" t="str">
        <f>'Prv Dpt'!N304</f>
        <v>02.45</v>
      </c>
      <c r="O749" s="217">
        <f>'Prv Dpt'!O304</f>
        <v>52</v>
      </c>
      <c r="P749" s="217">
        <f>'Prv Dpt'!P304</f>
        <v>0</v>
      </c>
      <c r="Q749" s="217">
        <f>'Prv Dpt'!Q304</f>
        <v>0</v>
      </c>
      <c r="R749" s="217">
        <f>'Prv Dpt'!R304</f>
        <v>0</v>
      </c>
      <c r="S749" s="217">
        <f>'Prv Dpt'!S776</f>
        <v>0</v>
      </c>
      <c r="T749" s="217">
        <f>'Vasco Dpt'!T776</f>
        <v>0</v>
      </c>
      <c r="U749" s="217" t="str">
        <f t="shared" si="121"/>
        <v>PNJ-PDN-KERI</v>
      </c>
      <c r="V749" s="217" t="str">
        <f t="shared" si="122"/>
        <v>KERI-PDN-PNJ</v>
      </c>
      <c r="W749" s="217" t="e">
        <f t="shared" si="123"/>
        <v>#N/A</v>
      </c>
      <c r="X749" s="217" t="e">
        <f t="shared" si="124"/>
        <v>#N/A</v>
      </c>
      <c r="Y749" s="217" t="str">
        <f t="shared" si="125"/>
        <v>prv18</v>
      </c>
      <c r="Z749" s="217" t="e">
        <f t="shared" si="126"/>
        <v>#N/A</v>
      </c>
      <c r="AA749" s="673" t="str">
        <f t="shared" si="120"/>
        <v>prv18,prv18</v>
      </c>
      <c r="AB749" s="217" t="str">
        <f t="shared" si="127"/>
        <v>onward</v>
      </c>
      <c r="AC749" s="682">
        <f t="shared" si="128"/>
        <v>18</v>
      </c>
      <c r="AD749" s="682">
        <f t="shared" si="129"/>
        <v>20</v>
      </c>
    </row>
    <row r="750" spans="1:30" ht="16.5" hidden="1" thickTop="1" thickBot="1" x14ac:dyDescent="0.3">
      <c r="A750" s="217">
        <f>'Prv Dpt'!A305</f>
        <v>0</v>
      </c>
      <c r="B750" s="217">
        <f>'Prv Dpt'!B305</f>
        <v>36</v>
      </c>
      <c r="C750" s="217" t="str">
        <f>'Prv Dpt'!C305</f>
        <v xml:space="preserve">KERI </v>
      </c>
      <c r="D750" s="217" t="str">
        <f>'Prv Dpt'!D305</f>
        <v>PDN</v>
      </c>
      <c r="E750" s="217" t="str">
        <f>'Prv Dpt'!E305</f>
        <v>PNJ</v>
      </c>
      <c r="F750" s="217">
        <f>'Prv Dpt'!F305</f>
        <v>52</v>
      </c>
      <c r="G750" s="217">
        <f>'Prv Dpt'!G305</f>
        <v>0</v>
      </c>
      <c r="H750" s="667" t="str">
        <f>'Prv Dpt'!H305</f>
        <v>07.05</v>
      </c>
      <c r="I750" s="217" t="str">
        <f>'Prv Dpt'!I305</f>
        <v>------</v>
      </c>
      <c r="J750" s="670" t="str">
        <f>'Prv Dpt'!J305</f>
        <v>08.45</v>
      </c>
      <c r="K750" s="217">
        <f>'Prv Dpt'!K305</f>
        <v>0</v>
      </c>
      <c r="L750" s="217">
        <f>'Prv Dpt'!L305</f>
        <v>0</v>
      </c>
      <c r="M750" s="217">
        <f>'Prv Dpt'!M305</f>
        <v>0</v>
      </c>
      <c r="N750" s="217">
        <f>'Prv Dpt'!N305</f>
        <v>0</v>
      </c>
      <c r="O750" s="217">
        <f>'Prv Dpt'!O305</f>
        <v>0</v>
      </c>
      <c r="P750" s="217">
        <f>'Prv Dpt'!P305</f>
        <v>0</v>
      </c>
      <c r="Q750" s="217">
        <f>'Prv Dpt'!Q305</f>
        <v>0</v>
      </c>
      <c r="R750" s="217">
        <f>'Prv Dpt'!R305</f>
        <v>0</v>
      </c>
      <c r="S750" s="217">
        <f>'Prv Dpt'!S777</f>
        <v>0</v>
      </c>
      <c r="T750" s="217">
        <f>'Vasco Dpt'!T777</f>
        <v>0</v>
      </c>
      <c r="U750" s="217" t="str">
        <f t="shared" si="121"/>
        <v>KERI -PDN-PNJ</v>
      </c>
      <c r="V750" s="217" t="str">
        <f t="shared" si="122"/>
        <v xml:space="preserve">PNJ-PDN-KERI </v>
      </c>
      <c r="W750" s="217" t="e">
        <f t="shared" si="123"/>
        <v>#N/A</v>
      </c>
      <c r="X750" s="217" t="e">
        <f t="shared" si="124"/>
        <v>#N/A</v>
      </c>
      <c r="Y750" s="217" t="e">
        <f t="shared" si="125"/>
        <v>#N/A</v>
      </c>
      <c r="Z750" s="217" t="e">
        <f t="shared" si="126"/>
        <v>#N/A</v>
      </c>
      <c r="AA750" s="673" t="str">
        <f t="shared" si="120"/>
        <v>,</v>
      </c>
      <c r="AB750" s="217" t="str">
        <f t="shared" si="127"/>
        <v/>
      </c>
      <c r="AC750" s="682" t="str">
        <f t="shared" si="128"/>
        <v>07.05</v>
      </c>
      <c r="AD750" s="682" t="str">
        <f t="shared" si="129"/>
        <v>08.45</v>
      </c>
    </row>
    <row r="751" spans="1:30" ht="16.5" hidden="1" thickTop="1" thickBot="1" x14ac:dyDescent="0.3">
      <c r="A751" s="217">
        <f>'Prv Dpt'!A306</f>
        <v>0</v>
      </c>
      <c r="B751" s="217">
        <f>'Prv Dpt'!B306</f>
        <v>0</v>
      </c>
      <c r="C751" s="217" t="str">
        <f>'Prv Dpt'!C306</f>
        <v xml:space="preserve">PNJ </v>
      </c>
      <c r="D751" s="217" t="str">
        <f>'Prv Dpt'!D306</f>
        <v>BBL Mental Hosp.</v>
      </c>
      <c r="E751" s="217" t="str">
        <f>'Prv Dpt'!E306</f>
        <v>PNJ</v>
      </c>
      <c r="F751" s="217">
        <f>'Prv Dpt'!F306</f>
        <v>14</v>
      </c>
      <c r="G751" s="217">
        <f>'Prv Dpt'!G306</f>
        <v>0</v>
      </c>
      <c r="H751" s="667" t="str">
        <f>'Prv Dpt'!H306</f>
        <v>08.50</v>
      </c>
      <c r="I751" s="217" t="str">
        <f>'Prv Dpt'!I306</f>
        <v>------</v>
      </c>
      <c r="J751" s="670" t="str">
        <f>'Prv Dpt'!J306</f>
        <v>09.20</v>
      </c>
      <c r="K751" s="217">
        <f>'Prv Dpt'!K306</f>
        <v>0</v>
      </c>
      <c r="L751" s="217">
        <f>'Prv Dpt'!L306</f>
        <v>0</v>
      </c>
      <c r="M751" s="217">
        <f>'Prv Dpt'!M306</f>
        <v>0</v>
      </c>
      <c r="N751" s="217">
        <f>'Prv Dpt'!N306</f>
        <v>0</v>
      </c>
      <c r="O751" s="217">
        <f>'Prv Dpt'!O306</f>
        <v>0</v>
      </c>
      <c r="P751" s="217">
        <f>'Prv Dpt'!P306</f>
        <v>0</v>
      </c>
      <c r="Q751" s="217">
        <f>'Prv Dpt'!Q306</f>
        <v>0</v>
      </c>
      <c r="R751" s="217">
        <f>'Prv Dpt'!R306</f>
        <v>0</v>
      </c>
      <c r="S751" s="217">
        <f>'Prv Dpt'!S778</f>
        <v>0</v>
      </c>
      <c r="T751" s="217">
        <f>'Vasco Dpt'!T778</f>
        <v>0</v>
      </c>
      <c r="U751" s="217" t="str">
        <f t="shared" si="121"/>
        <v>PNJ -BBL Mental Hosp.-PNJ</v>
      </c>
      <c r="V751" s="217" t="str">
        <f t="shared" si="122"/>
        <v xml:space="preserve">PNJ-BBL Mental Hosp.-PNJ </v>
      </c>
      <c r="W751" s="217" t="e">
        <f t="shared" si="123"/>
        <v>#N/A</v>
      </c>
      <c r="X751" s="217" t="e">
        <f t="shared" si="124"/>
        <v>#N/A</v>
      </c>
      <c r="Y751" s="217" t="e">
        <f t="shared" si="125"/>
        <v>#N/A</v>
      </c>
      <c r="Z751" s="217" t="e">
        <f t="shared" si="126"/>
        <v>#N/A</v>
      </c>
      <c r="AA751" s="673" t="str">
        <f t="shared" si="120"/>
        <v>,</v>
      </c>
      <c r="AB751" s="217" t="str">
        <f t="shared" si="127"/>
        <v/>
      </c>
      <c r="AC751" s="682" t="str">
        <f t="shared" si="128"/>
        <v>08.50</v>
      </c>
      <c r="AD751" s="682" t="str">
        <f t="shared" si="129"/>
        <v>09.20</v>
      </c>
    </row>
    <row r="752" spans="1:30" ht="16.5" hidden="1" thickTop="1" thickBot="1" x14ac:dyDescent="0.3">
      <c r="A752" s="217">
        <f>'Prv Dpt'!A307</f>
        <v>0</v>
      </c>
      <c r="B752" s="217">
        <f>'Prv Dpt'!B307</f>
        <v>0</v>
      </c>
      <c r="C752" s="217" t="str">
        <f>'Prv Dpt'!C307</f>
        <v>PNJ</v>
      </c>
      <c r="D752" s="217" t="str">
        <f>'Prv Dpt'!D307</f>
        <v>PDN</v>
      </c>
      <c r="E752" s="217" t="str">
        <f>'Prv Dpt'!E307</f>
        <v xml:space="preserve">KERI </v>
      </c>
      <c r="F752" s="217">
        <f>'Prv Dpt'!F307</f>
        <v>52</v>
      </c>
      <c r="G752" s="217">
        <f>'Prv Dpt'!G307</f>
        <v>0</v>
      </c>
      <c r="H752" s="667">
        <f>'Prv Dpt'!H307</f>
        <v>10.4</v>
      </c>
      <c r="I752" s="217" t="str">
        <f>'Prv Dpt'!I307</f>
        <v>------</v>
      </c>
      <c r="J752" s="670">
        <f>'Prv Dpt'!J307</f>
        <v>12.25</v>
      </c>
      <c r="K752" s="217">
        <f>'Prv Dpt'!K307</f>
        <v>0</v>
      </c>
      <c r="L752" s="217">
        <f>'Prv Dpt'!L307</f>
        <v>0</v>
      </c>
      <c r="M752" s="217">
        <f>'Prv Dpt'!M307</f>
        <v>0</v>
      </c>
      <c r="N752" s="217">
        <f>'Prv Dpt'!N307</f>
        <v>0</v>
      </c>
      <c r="O752" s="217">
        <f>'Prv Dpt'!O307</f>
        <v>0</v>
      </c>
      <c r="P752" s="217">
        <f>'Prv Dpt'!P307</f>
        <v>0</v>
      </c>
      <c r="Q752" s="217">
        <f>'Prv Dpt'!Q307</f>
        <v>0</v>
      </c>
      <c r="R752" s="217">
        <f>'Prv Dpt'!R307</f>
        <v>0</v>
      </c>
      <c r="S752" s="217">
        <f>'Prv Dpt'!S779</f>
        <v>0</v>
      </c>
      <c r="T752" s="217">
        <f>'Vasco Dpt'!T779</f>
        <v>0</v>
      </c>
      <c r="U752" s="217" t="str">
        <f t="shared" si="121"/>
        <v xml:space="preserve">PNJ-PDN-KERI </v>
      </c>
      <c r="V752" s="217" t="str">
        <f t="shared" si="122"/>
        <v>KERI -PDN-PNJ</v>
      </c>
      <c r="W752" s="217" t="e">
        <f t="shared" si="123"/>
        <v>#N/A</v>
      </c>
      <c r="X752" s="217" t="e">
        <f t="shared" si="124"/>
        <v>#N/A</v>
      </c>
      <c r="Y752" s="217" t="e">
        <f t="shared" si="125"/>
        <v>#N/A</v>
      </c>
      <c r="Z752" s="217" t="e">
        <f t="shared" si="126"/>
        <v>#N/A</v>
      </c>
      <c r="AA752" s="673" t="str">
        <f t="shared" si="120"/>
        <v>,</v>
      </c>
      <c r="AB752" s="217" t="str">
        <f t="shared" si="127"/>
        <v/>
      </c>
      <c r="AC752" s="682">
        <f t="shared" si="128"/>
        <v>10.4</v>
      </c>
      <c r="AD752" s="682">
        <f t="shared" si="129"/>
        <v>12.25</v>
      </c>
    </row>
    <row r="753" spans="1:30" ht="16.5" hidden="1" thickTop="1" thickBot="1" x14ac:dyDescent="0.3">
      <c r="A753" s="217">
        <f>'Prv Dpt'!A308</f>
        <v>0</v>
      </c>
      <c r="B753" s="217">
        <f>'Prv Dpt'!B308</f>
        <v>0</v>
      </c>
      <c r="C753" s="217" t="str">
        <f>'Prv Dpt'!C308</f>
        <v xml:space="preserve">KERI </v>
      </c>
      <c r="D753" s="217" t="str">
        <f>'Prv Dpt'!D308</f>
        <v>PDN</v>
      </c>
      <c r="E753" s="217" t="str">
        <f>'Prv Dpt'!E308</f>
        <v>PNJ</v>
      </c>
      <c r="F753" s="217">
        <f>'Prv Dpt'!F308</f>
        <v>52</v>
      </c>
      <c r="G753" s="217">
        <f>'Prv Dpt'!G308</f>
        <v>0</v>
      </c>
      <c r="H753" s="667">
        <f>'Prv Dpt'!H308</f>
        <v>13.15</v>
      </c>
      <c r="I753" s="217" t="str">
        <f>'Prv Dpt'!I308</f>
        <v>------</v>
      </c>
      <c r="J753" s="670">
        <f>'Prv Dpt'!J308</f>
        <v>15</v>
      </c>
      <c r="K753" s="217">
        <f>'Prv Dpt'!K308</f>
        <v>0</v>
      </c>
      <c r="L753" s="217">
        <f>'Prv Dpt'!L308</f>
        <v>0</v>
      </c>
      <c r="M753" s="217">
        <f>'Prv Dpt'!M308</f>
        <v>0</v>
      </c>
      <c r="N753" s="217">
        <f>'Prv Dpt'!N308</f>
        <v>0</v>
      </c>
      <c r="O753" s="217">
        <f>'Prv Dpt'!O308</f>
        <v>0</v>
      </c>
      <c r="P753" s="217">
        <f>'Prv Dpt'!P308</f>
        <v>0</v>
      </c>
      <c r="Q753" s="217">
        <f>'Prv Dpt'!Q308</f>
        <v>0</v>
      </c>
      <c r="R753" s="217">
        <f>'Prv Dpt'!R308</f>
        <v>0</v>
      </c>
      <c r="S753" s="217">
        <f>'Prv Dpt'!S780</f>
        <v>0</v>
      </c>
      <c r="T753" s="217">
        <f>'Vasco Dpt'!T780</f>
        <v>0</v>
      </c>
      <c r="U753" s="217" t="str">
        <f t="shared" si="121"/>
        <v>KERI -PDN-PNJ</v>
      </c>
      <c r="V753" s="217" t="str">
        <f t="shared" si="122"/>
        <v xml:space="preserve">PNJ-PDN-KERI </v>
      </c>
      <c r="W753" s="217" t="e">
        <f t="shared" si="123"/>
        <v>#N/A</v>
      </c>
      <c r="X753" s="217" t="e">
        <f t="shared" si="124"/>
        <v>#N/A</v>
      </c>
      <c r="Y753" s="217" t="e">
        <f t="shared" si="125"/>
        <v>#N/A</v>
      </c>
      <c r="Z753" s="217" t="e">
        <f t="shared" si="126"/>
        <v>#N/A</v>
      </c>
      <c r="AA753" s="673" t="str">
        <f t="shared" si="120"/>
        <v>,</v>
      </c>
      <c r="AB753" s="217" t="str">
        <f t="shared" si="127"/>
        <v/>
      </c>
      <c r="AC753" s="682">
        <f t="shared" si="128"/>
        <v>13.15</v>
      </c>
      <c r="AD753" s="682">
        <f t="shared" si="129"/>
        <v>15</v>
      </c>
    </row>
    <row r="754" spans="1:30" ht="16.5" hidden="1" thickTop="1" thickBot="1" x14ac:dyDescent="0.3">
      <c r="A754" s="217">
        <f>'Prv Dpt'!A309</f>
        <v>0</v>
      </c>
      <c r="B754" s="217">
        <f>'Prv Dpt'!B309</f>
        <v>0</v>
      </c>
      <c r="C754" s="217" t="str">
        <f>'Prv Dpt'!C309</f>
        <v>PNJBSTD</v>
      </c>
      <c r="D754" s="217" t="str">
        <f>'Prv Dpt'!D309</f>
        <v>------</v>
      </c>
      <c r="E754" s="217" t="str">
        <f>'Prv Dpt'!E309</f>
        <v>PRVDPT</v>
      </c>
      <c r="F754" s="217">
        <f>'Prv Dpt'!F309</f>
        <v>0</v>
      </c>
      <c r="G754" s="217">
        <f>'Prv Dpt'!G309</f>
        <v>6</v>
      </c>
      <c r="H754" s="667">
        <f>'Prv Dpt'!H309</f>
        <v>15.05</v>
      </c>
      <c r="I754" s="217" t="str">
        <f>'Prv Dpt'!I309</f>
        <v>------</v>
      </c>
      <c r="J754" s="670">
        <f>'Prv Dpt'!J309</f>
        <v>15.2</v>
      </c>
      <c r="K754" s="217">
        <f>'Prv Dpt'!K309</f>
        <v>1</v>
      </c>
      <c r="L754" s="217">
        <f>'Prv Dpt'!L309</f>
        <v>1</v>
      </c>
      <c r="M754" s="217" t="str">
        <f>'Prv Dpt'!M309</f>
        <v>08.45</v>
      </c>
      <c r="N754" s="217" t="str">
        <f>'Prv Dpt'!N309</f>
        <v>06.25</v>
      </c>
      <c r="O754" s="217">
        <f>'Prv Dpt'!O309</f>
        <v>170</v>
      </c>
      <c r="P754" s="217">
        <f>'Prv Dpt'!P309</f>
        <v>0</v>
      </c>
      <c r="Q754" s="217">
        <f>'Prv Dpt'!Q309</f>
        <v>0</v>
      </c>
      <c r="R754" s="217">
        <f>'Prv Dpt'!R309</f>
        <v>0</v>
      </c>
      <c r="S754" s="217">
        <f>'Prv Dpt'!S781</f>
        <v>0</v>
      </c>
      <c r="T754" s="217">
        <f>'Vasco Dpt'!T781</f>
        <v>0</v>
      </c>
      <c r="U754" s="217" t="str">
        <f t="shared" si="121"/>
        <v>PNJBSTD--------PRVDPT</v>
      </c>
      <c r="V754" s="217" t="str">
        <f t="shared" si="122"/>
        <v>PRVDPT--------PNJBSTD</v>
      </c>
      <c r="W754" s="217" t="e">
        <f t="shared" si="123"/>
        <v>#N/A</v>
      </c>
      <c r="X754" s="217" t="e">
        <f t="shared" si="124"/>
        <v>#N/A</v>
      </c>
      <c r="Y754" s="217" t="e">
        <f t="shared" si="125"/>
        <v>#N/A</v>
      </c>
      <c r="Z754" s="217" t="e">
        <f t="shared" si="126"/>
        <v>#N/A</v>
      </c>
      <c r="AA754" s="673" t="str">
        <f t="shared" si="120"/>
        <v>,</v>
      </c>
      <c r="AB754" s="217" t="str">
        <f t="shared" si="127"/>
        <v/>
      </c>
      <c r="AC754" s="682">
        <f t="shared" si="128"/>
        <v>15.05</v>
      </c>
      <c r="AD754" s="682">
        <f t="shared" si="129"/>
        <v>15.2</v>
      </c>
    </row>
    <row r="755" spans="1:30" ht="16.5" hidden="1" thickTop="1" thickBot="1" x14ac:dyDescent="0.3">
      <c r="A755" s="217">
        <f>'Prv Dpt'!A310</f>
        <v>0</v>
      </c>
      <c r="B755" s="217">
        <f>'Prv Dpt'!B310</f>
        <v>0</v>
      </c>
      <c r="C755" s="217">
        <f>'Prv Dpt'!C310</f>
        <v>0</v>
      </c>
      <c r="D755" s="217">
        <f>'Prv Dpt'!D310</f>
        <v>0</v>
      </c>
      <c r="E755" s="217">
        <f>'Prv Dpt'!E310</f>
        <v>0</v>
      </c>
      <c r="F755" s="217">
        <f>'Prv Dpt'!F310</f>
        <v>0</v>
      </c>
      <c r="G755" s="217">
        <f>'Prv Dpt'!G310</f>
        <v>0</v>
      </c>
      <c r="H755" s="667">
        <f>'Prv Dpt'!H310</f>
        <v>0</v>
      </c>
      <c r="I755" s="217">
        <f>'Prv Dpt'!I310</f>
        <v>0</v>
      </c>
      <c r="J755" s="670">
        <f>'Prv Dpt'!J310</f>
        <v>0</v>
      </c>
      <c r="K755" s="217">
        <f>'Prv Dpt'!K310</f>
        <v>0</v>
      </c>
      <c r="L755" s="217">
        <f>'Prv Dpt'!L310</f>
        <v>0</v>
      </c>
      <c r="M755" s="217">
        <f>'Prv Dpt'!M310</f>
        <v>0</v>
      </c>
      <c r="N755" s="217">
        <f>'Prv Dpt'!N310</f>
        <v>0</v>
      </c>
      <c r="O755" s="217">
        <f>'Prv Dpt'!O310</f>
        <v>0</v>
      </c>
      <c r="P755" s="217">
        <f>'Prv Dpt'!P310</f>
        <v>0</v>
      </c>
      <c r="Q755" s="217">
        <f>'Prv Dpt'!Q310</f>
        <v>0</v>
      </c>
      <c r="R755" s="217">
        <f>'Prv Dpt'!R310</f>
        <v>0</v>
      </c>
      <c r="S755" s="217">
        <f>'Prv Dpt'!S782</f>
        <v>0</v>
      </c>
      <c r="T755" s="217">
        <f>'Vasco Dpt'!T782</f>
        <v>0</v>
      </c>
      <c r="U755" s="217" t="str">
        <f t="shared" si="121"/>
        <v>0--0</v>
      </c>
      <c r="V755" s="217" t="str">
        <f t="shared" si="122"/>
        <v>0--0</v>
      </c>
      <c r="W755" s="217" t="e">
        <f t="shared" si="123"/>
        <v>#N/A</v>
      </c>
      <c r="X755" s="217" t="e">
        <f t="shared" si="124"/>
        <v>#N/A</v>
      </c>
      <c r="Y755" s="217" t="e">
        <f t="shared" si="125"/>
        <v>#N/A</v>
      </c>
      <c r="Z755" s="217" t="e">
        <f t="shared" si="126"/>
        <v>#N/A</v>
      </c>
      <c r="AA755" s="673" t="str">
        <f t="shared" si="120"/>
        <v>,</v>
      </c>
      <c r="AB755" s="217" t="str">
        <f t="shared" si="127"/>
        <v/>
      </c>
      <c r="AC755" s="682">
        <f t="shared" si="128"/>
        <v>0</v>
      </c>
      <c r="AD755" s="682">
        <f t="shared" si="129"/>
        <v>0</v>
      </c>
    </row>
    <row r="756" spans="1:30" ht="16.5" hidden="1" thickTop="1" thickBot="1" x14ac:dyDescent="0.3">
      <c r="A756" s="217" t="str">
        <f>'Prv Dpt'!A311</f>
        <v xml:space="preserve">BIG </v>
      </c>
      <c r="B756" s="217" t="str">
        <f>'Prv Dpt'!B311</f>
        <v>37A</v>
      </c>
      <c r="C756" s="217" t="str">
        <f>'Prv Dpt'!C311</f>
        <v>PRVDPT</v>
      </c>
      <c r="D756" s="217" t="str">
        <f>'Prv Dpt'!D311</f>
        <v>------</v>
      </c>
      <c r="E756" s="217" t="str">
        <f>'Prv Dpt'!E311</f>
        <v>PNJ</v>
      </c>
      <c r="F756" s="217">
        <f>'Prv Dpt'!F311</f>
        <v>0</v>
      </c>
      <c r="G756" s="217">
        <f>'Prv Dpt'!G311</f>
        <v>6</v>
      </c>
      <c r="H756" s="667">
        <f>'Prv Dpt'!H311</f>
        <v>11.5</v>
      </c>
      <c r="I756" s="217" t="str">
        <f>'Prv Dpt'!I311</f>
        <v>------</v>
      </c>
      <c r="J756" s="670">
        <f>'Prv Dpt'!J311</f>
        <v>12</v>
      </c>
      <c r="K756" s="217">
        <f>'Prv Dpt'!K311</f>
        <v>0</v>
      </c>
      <c r="L756" s="217">
        <f>'Prv Dpt'!L311</f>
        <v>0</v>
      </c>
      <c r="M756" s="217">
        <f>'Prv Dpt'!M311</f>
        <v>0</v>
      </c>
      <c r="N756" s="217">
        <f>'Prv Dpt'!N311</f>
        <v>0</v>
      </c>
      <c r="O756" s="217">
        <f>'Prv Dpt'!O311</f>
        <v>0</v>
      </c>
      <c r="P756" s="217">
        <f>'Prv Dpt'!P311</f>
        <v>0</v>
      </c>
      <c r="Q756" s="217">
        <f>'Prv Dpt'!Q311</f>
        <v>0</v>
      </c>
      <c r="R756" s="217">
        <f>'Prv Dpt'!R311</f>
        <v>0</v>
      </c>
      <c r="S756" s="217">
        <f>'Prv Dpt'!S783</f>
        <v>0</v>
      </c>
      <c r="T756" s="217">
        <f>'Vasco Dpt'!T783</f>
        <v>0</v>
      </c>
      <c r="U756" s="217" t="str">
        <f t="shared" si="121"/>
        <v>PRVDPT--------PNJ</v>
      </c>
      <c r="V756" s="217" t="str">
        <f t="shared" si="122"/>
        <v>PNJ--------PRVDPT</v>
      </c>
      <c r="W756" s="217" t="e">
        <f t="shared" si="123"/>
        <v>#N/A</v>
      </c>
      <c r="X756" s="217" t="e">
        <f t="shared" si="124"/>
        <v>#N/A</v>
      </c>
      <c r="Y756" s="217" t="e">
        <f t="shared" si="125"/>
        <v>#N/A</v>
      </c>
      <c r="Z756" s="217" t="e">
        <f t="shared" si="126"/>
        <v>#N/A</v>
      </c>
      <c r="AA756" s="673" t="str">
        <f t="shared" si="120"/>
        <v>,</v>
      </c>
      <c r="AB756" s="217" t="str">
        <f t="shared" si="127"/>
        <v/>
      </c>
      <c r="AC756" s="682">
        <f t="shared" si="128"/>
        <v>11.5</v>
      </c>
      <c r="AD756" s="682">
        <f t="shared" si="129"/>
        <v>12</v>
      </c>
    </row>
    <row r="757" spans="1:30" ht="16.5" hidden="1" thickTop="1" thickBot="1" x14ac:dyDescent="0.3">
      <c r="A757" s="217">
        <f>'Prv Dpt'!A312</f>
        <v>0</v>
      </c>
      <c r="B757" s="217">
        <f>'Prv Dpt'!B312</f>
        <v>0</v>
      </c>
      <c r="C757" s="217" t="str">
        <f>'Prv Dpt'!C312</f>
        <v>PNJ-MPS</v>
      </c>
      <c r="D757" s="217" t="str">
        <f>'Prv Dpt'!D312</f>
        <v>HONDA</v>
      </c>
      <c r="E757" s="217" t="str">
        <f>'Prv Dpt'!E312</f>
        <v>VLP</v>
      </c>
      <c r="F757" s="217">
        <f>'Prv Dpt'!F312</f>
        <v>54</v>
      </c>
      <c r="G757" s="217">
        <f>'Prv Dpt'!G312</f>
        <v>0</v>
      </c>
      <c r="H757" s="667">
        <f>'Prv Dpt'!H312</f>
        <v>12.2</v>
      </c>
      <c r="I757" s="217" t="str">
        <f>'Prv Dpt'!I312</f>
        <v>------</v>
      </c>
      <c r="J757" s="670">
        <f>'Prv Dpt'!J312</f>
        <v>14.2</v>
      </c>
      <c r="K757" s="217">
        <f>'Prv Dpt'!K312</f>
        <v>0</v>
      </c>
      <c r="L757" s="217">
        <f>'Prv Dpt'!L312</f>
        <v>0</v>
      </c>
      <c r="M757" s="217">
        <f>'Prv Dpt'!M312</f>
        <v>0</v>
      </c>
      <c r="N757" s="217">
        <f>'Prv Dpt'!N312</f>
        <v>0</v>
      </c>
      <c r="O757" s="217">
        <f>'Prv Dpt'!O312</f>
        <v>0</v>
      </c>
      <c r="P757" s="217">
        <f>'Prv Dpt'!P312</f>
        <v>0</v>
      </c>
      <c r="Q757" s="217">
        <f>'Prv Dpt'!Q312</f>
        <v>0</v>
      </c>
      <c r="R757" s="217">
        <f>'Prv Dpt'!R312</f>
        <v>0</v>
      </c>
      <c r="S757" s="217">
        <f>'Prv Dpt'!S784</f>
        <v>0</v>
      </c>
      <c r="T757" s="217">
        <f>'Vasco Dpt'!T784</f>
        <v>0</v>
      </c>
      <c r="U757" s="217" t="str">
        <f t="shared" si="121"/>
        <v>PNJ-MPS-HONDA-VLP</v>
      </c>
      <c r="V757" s="217" t="str">
        <f t="shared" si="122"/>
        <v>VLP-HONDA-PNJ-MPS</v>
      </c>
      <c r="W757" s="217" t="e">
        <f t="shared" si="123"/>
        <v>#N/A</v>
      </c>
      <c r="X757" s="217" t="e">
        <f t="shared" si="124"/>
        <v>#N/A</v>
      </c>
      <c r="Y757" s="217" t="e">
        <f t="shared" si="125"/>
        <v>#N/A</v>
      </c>
      <c r="Z757" s="217" t="e">
        <f t="shared" si="126"/>
        <v>#N/A</v>
      </c>
      <c r="AA757" s="673" t="str">
        <f t="shared" si="120"/>
        <v>,</v>
      </c>
      <c r="AB757" s="217" t="str">
        <f t="shared" si="127"/>
        <v/>
      </c>
      <c r="AC757" s="682">
        <f t="shared" si="128"/>
        <v>12.2</v>
      </c>
      <c r="AD757" s="682">
        <f t="shared" si="129"/>
        <v>14.2</v>
      </c>
    </row>
    <row r="758" spans="1:30" ht="16.5" hidden="1" thickTop="1" thickBot="1" x14ac:dyDescent="0.3">
      <c r="A758" s="217">
        <f>'Prv Dpt'!A313</f>
        <v>0</v>
      </c>
      <c r="B758" s="217">
        <f>'Prv Dpt'!B313</f>
        <v>0</v>
      </c>
      <c r="C758" s="217" t="str">
        <f>'Prv Dpt'!C313</f>
        <v>VLP</v>
      </c>
      <c r="D758" s="217" t="str">
        <f>'Prv Dpt'!D313</f>
        <v>BCH</v>
      </c>
      <c r="E758" s="217" t="str">
        <f>'Prv Dpt'!E313</f>
        <v>PNJ</v>
      </c>
      <c r="F758" s="217">
        <f>'Prv Dpt'!F313</f>
        <v>54</v>
      </c>
      <c r="G758" s="217">
        <f>'Prv Dpt'!G313</f>
        <v>0</v>
      </c>
      <c r="H758" s="667">
        <f>'Prv Dpt'!H313</f>
        <v>15</v>
      </c>
      <c r="I758" s="217" t="str">
        <f>'Prv Dpt'!I313</f>
        <v>------</v>
      </c>
      <c r="J758" s="670">
        <f>'Prv Dpt'!J313</f>
        <v>17</v>
      </c>
      <c r="K758" s="217">
        <f>'Prv Dpt'!K313</f>
        <v>0</v>
      </c>
      <c r="L758" s="217">
        <f>'Prv Dpt'!L313</f>
        <v>0</v>
      </c>
      <c r="M758" s="217">
        <f>'Prv Dpt'!M313</f>
        <v>0</v>
      </c>
      <c r="N758" s="217">
        <f>'Prv Dpt'!N313</f>
        <v>0</v>
      </c>
      <c r="O758" s="217">
        <f>'Prv Dpt'!O313</f>
        <v>0</v>
      </c>
      <c r="P758" s="217">
        <f>'Prv Dpt'!P313</f>
        <v>0</v>
      </c>
      <c r="Q758" s="217">
        <f>'Prv Dpt'!Q313</f>
        <v>0</v>
      </c>
      <c r="R758" s="217">
        <f>'Prv Dpt'!R313</f>
        <v>0</v>
      </c>
      <c r="S758" s="217">
        <f>'Prv Dpt'!S785</f>
        <v>0</v>
      </c>
      <c r="T758" s="217">
        <f>'Vasco Dpt'!T785</f>
        <v>0</v>
      </c>
      <c r="U758" s="217" t="str">
        <f t="shared" si="121"/>
        <v>VLP-BCH-PNJ</v>
      </c>
      <c r="V758" s="217" t="str">
        <f t="shared" si="122"/>
        <v>PNJ-BCH-VLP</v>
      </c>
      <c r="W758" s="217" t="e">
        <f t="shared" si="123"/>
        <v>#N/A</v>
      </c>
      <c r="X758" s="217" t="e">
        <f t="shared" si="124"/>
        <v>#N/A</v>
      </c>
      <c r="Y758" s="217" t="e">
        <f t="shared" si="125"/>
        <v>#N/A</v>
      </c>
      <c r="Z758" s="217" t="e">
        <f t="shared" si="126"/>
        <v>#N/A</v>
      </c>
      <c r="AA758" s="673" t="str">
        <f t="shared" ref="AA758:AA821" si="130">CONCATENATE(IFERROR(IFERROR(VLOOKUP($U758,PRV,2,FALSE),VLOOKUP($V758,PRV,2,FALSE)),""),",",IFERROR(IFERROR(VLOOKUP($U758,ALL,2,FALSE),VLOOKUP($V758,ALL,2,FALSE)),""))</f>
        <v>,</v>
      </c>
      <c r="AB758" s="217" t="str">
        <f t="shared" si="127"/>
        <v/>
      </c>
      <c r="AC758" s="682">
        <f t="shared" si="128"/>
        <v>15</v>
      </c>
      <c r="AD758" s="682">
        <f t="shared" si="129"/>
        <v>17</v>
      </c>
    </row>
    <row r="759" spans="1:30" ht="16.5" hidden="1" thickTop="1" thickBot="1" x14ac:dyDescent="0.3">
      <c r="A759" s="217">
        <f>'Prv Dpt'!A314</f>
        <v>0</v>
      </c>
      <c r="B759" s="217">
        <f>'Prv Dpt'!B314</f>
        <v>0</v>
      </c>
      <c r="C759" s="217" t="str">
        <f>'Prv Dpt'!C314</f>
        <v>PNJ</v>
      </c>
      <c r="D759" s="217" t="str">
        <f>'Prv Dpt'!D314</f>
        <v>------</v>
      </c>
      <c r="E759" s="217" t="str">
        <f>'Prv Dpt'!E314</f>
        <v>VLP</v>
      </c>
      <c r="F759" s="217">
        <f>'Prv Dpt'!F314</f>
        <v>54</v>
      </c>
      <c r="G759" s="217">
        <f>'Prv Dpt'!G314</f>
        <v>0</v>
      </c>
      <c r="H759" s="667">
        <f>'Prv Dpt'!H314</f>
        <v>17.2</v>
      </c>
      <c r="I759" s="217" t="str">
        <f>'Prv Dpt'!I314</f>
        <v>------</v>
      </c>
      <c r="J759" s="670">
        <f>'Prv Dpt'!J314</f>
        <v>19.55</v>
      </c>
      <c r="K759" s="217">
        <f>'Prv Dpt'!K314</f>
        <v>0</v>
      </c>
      <c r="L759" s="217">
        <f>'Prv Dpt'!L314</f>
        <v>0</v>
      </c>
      <c r="M759" s="217">
        <f>'Prv Dpt'!M314</f>
        <v>0</v>
      </c>
      <c r="N759" s="217">
        <f>'Prv Dpt'!N314</f>
        <v>0</v>
      </c>
      <c r="O759" s="217">
        <f>'Prv Dpt'!O314</f>
        <v>0</v>
      </c>
      <c r="P759" s="217">
        <f>'Prv Dpt'!P314</f>
        <v>0</v>
      </c>
      <c r="Q759" s="217">
        <f>'Prv Dpt'!Q314</f>
        <v>0</v>
      </c>
      <c r="R759" s="217">
        <f>'Prv Dpt'!R314</f>
        <v>0</v>
      </c>
      <c r="S759" s="217">
        <f>'Prv Dpt'!S786</f>
        <v>0</v>
      </c>
      <c r="T759" s="217">
        <f>'Vasco Dpt'!T786</f>
        <v>0</v>
      </c>
      <c r="U759" s="217" t="str">
        <f t="shared" si="121"/>
        <v>PNJ--------VLP</v>
      </c>
      <c r="V759" s="217" t="str">
        <f t="shared" si="122"/>
        <v>VLP--------PNJ</v>
      </c>
      <c r="W759" s="217" t="e">
        <f t="shared" si="123"/>
        <v>#N/A</v>
      </c>
      <c r="X759" s="217" t="e">
        <f t="shared" si="124"/>
        <v>#N/A</v>
      </c>
      <c r="Y759" s="217" t="e">
        <f t="shared" si="125"/>
        <v>#N/A</v>
      </c>
      <c r="Z759" s="217" t="e">
        <f t="shared" si="126"/>
        <v>#N/A</v>
      </c>
      <c r="AA759" s="673" t="str">
        <f t="shared" si="130"/>
        <v>,</v>
      </c>
      <c r="AB759" s="217" t="str">
        <f t="shared" si="127"/>
        <v/>
      </c>
      <c r="AC759" s="682">
        <f t="shared" si="128"/>
        <v>17.2</v>
      </c>
      <c r="AD759" s="682">
        <f t="shared" si="129"/>
        <v>19.55</v>
      </c>
    </row>
    <row r="760" spans="1:30" ht="16.5" hidden="1" thickTop="1" thickBot="1" x14ac:dyDescent="0.3">
      <c r="A760" s="217">
        <f>'Prv Dpt'!A315</f>
        <v>0</v>
      </c>
      <c r="B760" s="217">
        <f>'Prv Dpt'!B315</f>
        <v>0</v>
      </c>
      <c r="C760" s="217" t="str">
        <f>'Prv Dpt'!C315</f>
        <v>VLP</v>
      </c>
      <c r="D760" s="217" t="str">
        <f>'Prv Dpt'!D315</f>
        <v>------</v>
      </c>
      <c r="E760" s="217" t="str">
        <f>'Prv Dpt'!E315</f>
        <v>VLG</v>
      </c>
      <c r="F760" s="217">
        <f>'Prv Dpt'!F315</f>
        <v>9</v>
      </c>
      <c r="G760" s="217">
        <f>'Prv Dpt'!G315</f>
        <v>0</v>
      </c>
      <c r="H760" s="667">
        <f>'Prv Dpt'!H315</f>
        <v>20</v>
      </c>
      <c r="I760" s="217" t="str">
        <f>'Prv Dpt'!I315</f>
        <v>------</v>
      </c>
      <c r="J760" s="670">
        <f>'Prv Dpt'!J315</f>
        <v>20.2</v>
      </c>
      <c r="K760" s="217">
        <f>'Prv Dpt'!K315</f>
        <v>1</v>
      </c>
      <c r="L760" s="217">
        <f>'Prv Dpt'!L315</f>
        <v>1</v>
      </c>
      <c r="M760" s="217" t="str">
        <f>'Prv Dpt'!M315</f>
        <v>09.00</v>
      </c>
      <c r="N760" s="217" t="str">
        <f>'Prv Dpt'!N315</f>
        <v>07.40</v>
      </c>
      <c r="O760" s="217">
        <f>'Prv Dpt'!O315</f>
        <v>171</v>
      </c>
      <c r="P760" s="217">
        <f>'Prv Dpt'!P315</f>
        <v>0</v>
      </c>
      <c r="Q760" s="217">
        <f>'Prv Dpt'!Q315</f>
        <v>0</v>
      </c>
      <c r="R760" s="217">
        <f>'Prv Dpt'!R315</f>
        <v>0</v>
      </c>
      <c r="S760" s="217">
        <f>'Prv Dpt'!S787</f>
        <v>0</v>
      </c>
      <c r="T760" s="217">
        <f>'Vasco Dpt'!T787</f>
        <v>0</v>
      </c>
      <c r="U760" s="217" t="str">
        <f t="shared" si="121"/>
        <v>VLP--------VLG</v>
      </c>
      <c r="V760" s="217" t="str">
        <f t="shared" si="122"/>
        <v>VLG--------VLP</v>
      </c>
      <c r="W760" s="217" t="e">
        <f t="shared" si="123"/>
        <v>#N/A</v>
      </c>
      <c r="X760" s="217" t="e">
        <f t="shared" si="124"/>
        <v>#N/A</v>
      </c>
      <c r="Y760" s="217" t="e">
        <f t="shared" si="125"/>
        <v>#N/A</v>
      </c>
      <c r="Z760" s="217" t="e">
        <f t="shared" si="126"/>
        <v>#N/A</v>
      </c>
      <c r="AA760" s="673" t="str">
        <f t="shared" si="130"/>
        <v>,</v>
      </c>
      <c r="AB760" s="217" t="str">
        <f t="shared" si="127"/>
        <v/>
      </c>
      <c r="AC760" s="682">
        <f t="shared" si="128"/>
        <v>20</v>
      </c>
      <c r="AD760" s="682">
        <f t="shared" si="129"/>
        <v>20.2</v>
      </c>
    </row>
    <row r="761" spans="1:30" ht="16.5" hidden="1" thickTop="1" thickBot="1" x14ac:dyDescent="0.3">
      <c r="A761" s="217">
        <f>'Prv Dpt'!A316</f>
        <v>0</v>
      </c>
      <c r="B761" s="217">
        <f>'Prv Dpt'!B316</f>
        <v>37</v>
      </c>
      <c r="C761" s="217" t="str">
        <f>'Prv Dpt'!C316</f>
        <v>VLG</v>
      </c>
      <c r="D761" s="217" t="str">
        <f>'Prv Dpt'!D316</f>
        <v>------</v>
      </c>
      <c r="E761" s="217" t="str">
        <f>'Prv Dpt'!E316</f>
        <v>VLP</v>
      </c>
      <c r="F761" s="217">
        <f>'Prv Dpt'!F316</f>
        <v>9</v>
      </c>
      <c r="G761" s="217">
        <f>'Prv Dpt'!G316</f>
        <v>0</v>
      </c>
      <c r="H761" s="667" t="str">
        <f>'Prv Dpt'!H316</f>
        <v>07.05</v>
      </c>
      <c r="I761" s="217" t="str">
        <f>'Prv Dpt'!I316</f>
        <v>------</v>
      </c>
      <c r="J761" s="670" t="str">
        <f>'Prv Dpt'!J316</f>
        <v>07.25</v>
      </c>
      <c r="K761" s="217">
        <f>'Prv Dpt'!K316</f>
        <v>0</v>
      </c>
      <c r="L761" s="217">
        <f>'Prv Dpt'!L316</f>
        <v>0</v>
      </c>
      <c r="M761" s="217">
        <f>'Prv Dpt'!M316</f>
        <v>0</v>
      </c>
      <c r="N761" s="217">
        <f>'Prv Dpt'!N316</f>
        <v>0</v>
      </c>
      <c r="O761" s="217">
        <f>'Prv Dpt'!O316</f>
        <v>0</v>
      </c>
      <c r="P761" s="217">
        <f>'Prv Dpt'!P316</f>
        <v>0</v>
      </c>
      <c r="Q761" s="217">
        <f>'Prv Dpt'!Q316</f>
        <v>0</v>
      </c>
      <c r="R761" s="217">
        <f>'Prv Dpt'!R316</f>
        <v>0</v>
      </c>
      <c r="S761" s="217">
        <f>'Prv Dpt'!S788</f>
        <v>0</v>
      </c>
      <c r="T761" s="217">
        <f>'Vasco Dpt'!T788</f>
        <v>0</v>
      </c>
      <c r="U761" s="217" t="str">
        <f t="shared" si="121"/>
        <v>VLG--------VLP</v>
      </c>
      <c r="V761" s="217" t="str">
        <f t="shared" si="122"/>
        <v>VLP--------VLG</v>
      </c>
      <c r="W761" s="217" t="e">
        <f t="shared" si="123"/>
        <v>#N/A</v>
      </c>
      <c r="X761" s="217" t="e">
        <f t="shared" si="124"/>
        <v>#N/A</v>
      </c>
      <c r="Y761" s="217" t="e">
        <f t="shared" si="125"/>
        <v>#N/A</v>
      </c>
      <c r="Z761" s="217" t="e">
        <f t="shared" si="126"/>
        <v>#N/A</v>
      </c>
      <c r="AA761" s="673" t="str">
        <f t="shared" si="130"/>
        <v>,</v>
      </c>
      <c r="AB761" s="217" t="str">
        <f t="shared" si="127"/>
        <v/>
      </c>
      <c r="AC761" s="682" t="str">
        <f t="shared" si="128"/>
        <v>07.05</v>
      </c>
      <c r="AD761" s="682" t="str">
        <f t="shared" si="129"/>
        <v>07.25</v>
      </c>
    </row>
    <row r="762" spans="1:30" ht="16.5" hidden="1" thickTop="1" thickBot="1" x14ac:dyDescent="0.3">
      <c r="A762" s="217">
        <f>'Prv Dpt'!A317</f>
        <v>0</v>
      </c>
      <c r="B762" s="217">
        <f>'Prv Dpt'!B317</f>
        <v>0</v>
      </c>
      <c r="C762" s="217" t="str">
        <f>'Prv Dpt'!C317</f>
        <v>VLP</v>
      </c>
      <c r="D762" s="217" t="str">
        <f>'Prv Dpt'!D317</f>
        <v>------</v>
      </c>
      <c r="E762" s="217" t="str">
        <f>'Prv Dpt'!E317</f>
        <v>KARMALI</v>
      </c>
      <c r="F762" s="217">
        <f>'Prv Dpt'!F317</f>
        <v>18</v>
      </c>
      <c r="G762" s="217">
        <f>'Prv Dpt'!G317</f>
        <v>0</v>
      </c>
      <c r="H762" s="667" t="str">
        <f>'Prv Dpt'!H317</f>
        <v>07.40</v>
      </c>
      <c r="I762" s="217" t="str">
        <f>'Prv Dpt'!I317</f>
        <v>------</v>
      </c>
      <c r="J762" s="670" t="str">
        <f>'Prv Dpt'!J317</f>
        <v>08.00</v>
      </c>
      <c r="K762" s="217">
        <f>'Prv Dpt'!K317</f>
        <v>0</v>
      </c>
      <c r="L762" s="217">
        <f>'Prv Dpt'!L317</f>
        <v>0</v>
      </c>
      <c r="M762" s="217">
        <f>'Prv Dpt'!M317</f>
        <v>0</v>
      </c>
      <c r="N762" s="217">
        <f>'Prv Dpt'!N317</f>
        <v>0</v>
      </c>
      <c r="O762" s="217">
        <f>'Prv Dpt'!O317</f>
        <v>0</v>
      </c>
      <c r="P762" s="217">
        <f>'Prv Dpt'!P317</f>
        <v>0</v>
      </c>
      <c r="Q762" s="217">
        <f>'Prv Dpt'!Q317</f>
        <v>0</v>
      </c>
      <c r="R762" s="217">
        <f>'Prv Dpt'!R317</f>
        <v>0</v>
      </c>
      <c r="S762" s="217">
        <f>'Prv Dpt'!S789</f>
        <v>0</v>
      </c>
      <c r="T762" s="217">
        <f>'Vasco Dpt'!T789</f>
        <v>0</v>
      </c>
      <c r="U762" s="217" t="str">
        <f t="shared" si="121"/>
        <v>VLP--------KARMALI</v>
      </c>
      <c r="V762" s="217" t="str">
        <f t="shared" si="122"/>
        <v>KARMALI--------VLP</v>
      </c>
      <c r="W762" s="217" t="e">
        <f t="shared" si="123"/>
        <v>#N/A</v>
      </c>
      <c r="X762" s="217" t="e">
        <f t="shared" si="124"/>
        <v>#N/A</v>
      </c>
      <c r="Y762" s="217" t="e">
        <f t="shared" si="125"/>
        <v>#N/A</v>
      </c>
      <c r="Z762" s="217" t="e">
        <f t="shared" si="126"/>
        <v>#N/A</v>
      </c>
      <c r="AA762" s="673" t="str">
        <f t="shared" si="130"/>
        <v>,</v>
      </c>
      <c r="AB762" s="217" t="str">
        <f t="shared" si="127"/>
        <v/>
      </c>
      <c r="AC762" s="682" t="str">
        <f t="shared" si="128"/>
        <v>07.40</v>
      </c>
      <c r="AD762" s="682" t="str">
        <f t="shared" si="129"/>
        <v>08.00</v>
      </c>
    </row>
    <row r="763" spans="1:30" ht="16.5" hidden="1" thickTop="1" thickBot="1" x14ac:dyDescent="0.3">
      <c r="A763" s="217">
        <f>'Prv Dpt'!A318</f>
        <v>0</v>
      </c>
      <c r="B763" s="217">
        <f>'Prv Dpt'!B318</f>
        <v>0</v>
      </c>
      <c r="C763" s="217" t="str">
        <f>'Prv Dpt'!C318</f>
        <v>KARMALI</v>
      </c>
      <c r="D763" s="217" t="str">
        <f>'Prv Dpt'!D318</f>
        <v>------</v>
      </c>
      <c r="E763" s="217" t="str">
        <f>'Prv Dpt'!E318</f>
        <v>VLP</v>
      </c>
      <c r="F763" s="217">
        <f>'Prv Dpt'!F318</f>
        <v>18</v>
      </c>
      <c r="G763" s="217">
        <f>'Prv Dpt'!G318</f>
        <v>0</v>
      </c>
      <c r="H763" s="667" t="str">
        <f>'Prv Dpt'!H318</f>
        <v>08.10</v>
      </c>
      <c r="I763" s="217" t="str">
        <f>'Prv Dpt'!I318</f>
        <v>------</v>
      </c>
      <c r="J763" s="670" t="str">
        <f>'Prv Dpt'!J318</f>
        <v>08.50</v>
      </c>
      <c r="K763" s="217">
        <f>'Prv Dpt'!K318</f>
        <v>0</v>
      </c>
      <c r="L763" s="217">
        <f>'Prv Dpt'!L318</f>
        <v>0</v>
      </c>
      <c r="M763" s="217">
        <f>'Prv Dpt'!M318</f>
        <v>0</v>
      </c>
      <c r="N763" s="217">
        <f>'Prv Dpt'!N318</f>
        <v>0</v>
      </c>
      <c r="O763" s="217">
        <f>'Prv Dpt'!O318</f>
        <v>0</v>
      </c>
      <c r="P763" s="217">
        <f>'Prv Dpt'!P318</f>
        <v>0</v>
      </c>
      <c r="Q763" s="217">
        <f>'Prv Dpt'!Q318</f>
        <v>0</v>
      </c>
      <c r="R763" s="217">
        <f>'Prv Dpt'!R318</f>
        <v>0</v>
      </c>
      <c r="S763" s="217">
        <f>'Prv Dpt'!S790</f>
        <v>0</v>
      </c>
      <c r="T763" s="217">
        <f>'Vasco Dpt'!T790</f>
        <v>0</v>
      </c>
      <c r="U763" s="217" t="str">
        <f t="shared" si="121"/>
        <v>KARMALI--------VLP</v>
      </c>
      <c r="V763" s="217" t="str">
        <f t="shared" si="122"/>
        <v>VLP--------KARMALI</v>
      </c>
      <c r="W763" s="217" t="e">
        <f t="shared" si="123"/>
        <v>#N/A</v>
      </c>
      <c r="X763" s="217" t="e">
        <f t="shared" si="124"/>
        <v>#N/A</v>
      </c>
      <c r="Y763" s="217" t="e">
        <f t="shared" si="125"/>
        <v>#N/A</v>
      </c>
      <c r="Z763" s="217" t="e">
        <f t="shared" si="126"/>
        <v>#N/A</v>
      </c>
      <c r="AA763" s="673" t="str">
        <f t="shared" si="130"/>
        <v>,</v>
      </c>
      <c r="AB763" s="217" t="str">
        <f t="shared" si="127"/>
        <v/>
      </c>
      <c r="AC763" s="682" t="str">
        <f t="shared" si="128"/>
        <v>08.10</v>
      </c>
      <c r="AD763" s="682" t="str">
        <f t="shared" si="129"/>
        <v>08.50</v>
      </c>
    </row>
    <row r="764" spans="1:30" ht="16.5" hidden="1" thickTop="1" thickBot="1" x14ac:dyDescent="0.3">
      <c r="A764" s="217">
        <f>'Prv Dpt'!A319</f>
        <v>0</v>
      </c>
      <c r="B764" s="217">
        <f>'Prv Dpt'!B319</f>
        <v>0</v>
      </c>
      <c r="C764" s="217" t="str">
        <f>'Prv Dpt'!C319</f>
        <v>VLP</v>
      </c>
      <c r="D764" s="217" t="str">
        <f>'Prv Dpt'!D319</f>
        <v>------</v>
      </c>
      <c r="E764" s="217" t="str">
        <f>'Prv Dpt'!E319</f>
        <v>PNJ</v>
      </c>
      <c r="F764" s="217">
        <f>'Prv Dpt'!F319</f>
        <v>54</v>
      </c>
      <c r="G764" s="217">
        <f>'Prv Dpt'!G319</f>
        <v>0</v>
      </c>
      <c r="H764" s="667" t="str">
        <f>'Prv Dpt'!H319</f>
        <v>09.00</v>
      </c>
      <c r="I764" s="217" t="str">
        <f>'Prv Dpt'!I319</f>
        <v>------</v>
      </c>
      <c r="J764" s="670">
        <f>'Prv Dpt'!J319</f>
        <v>11</v>
      </c>
      <c r="K764" s="217">
        <f>'Prv Dpt'!K319</f>
        <v>0</v>
      </c>
      <c r="L764" s="217">
        <f>'Prv Dpt'!L319</f>
        <v>0</v>
      </c>
      <c r="M764" s="217">
        <f>'Prv Dpt'!M319</f>
        <v>0</v>
      </c>
      <c r="N764" s="217">
        <f>'Prv Dpt'!N319</f>
        <v>0</v>
      </c>
      <c r="O764" s="217">
        <f>'Prv Dpt'!O319</f>
        <v>0</v>
      </c>
      <c r="P764" s="217">
        <f>'Prv Dpt'!P319</f>
        <v>0</v>
      </c>
      <c r="Q764" s="217">
        <f>'Prv Dpt'!Q319</f>
        <v>0</v>
      </c>
      <c r="R764" s="217">
        <f>'Prv Dpt'!R319</f>
        <v>0</v>
      </c>
      <c r="S764" s="217">
        <f>'Prv Dpt'!S791</f>
        <v>0</v>
      </c>
      <c r="T764" s="217">
        <f>'Vasco Dpt'!T791</f>
        <v>0</v>
      </c>
      <c r="U764" s="217" t="str">
        <f t="shared" si="121"/>
        <v>VLP--------PNJ</v>
      </c>
      <c r="V764" s="217" t="str">
        <f t="shared" si="122"/>
        <v>PNJ--------VLP</v>
      </c>
      <c r="W764" s="217" t="e">
        <f t="shared" si="123"/>
        <v>#N/A</v>
      </c>
      <c r="X764" s="217" t="e">
        <f t="shared" si="124"/>
        <v>#N/A</v>
      </c>
      <c r="Y764" s="217" t="e">
        <f t="shared" si="125"/>
        <v>#N/A</v>
      </c>
      <c r="Z764" s="217" t="e">
        <f t="shared" si="126"/>
        <v>#N/A</v>
      </c>
      <c r="AA764" s="673" t="str">
        <f t="shared" si="130"/>
        <v>,</v>
      </c>
      <c r="AB764" s="217" t="str">
        <f t="shared" si="127"/>
        <v/>
      </c>
      <c r="AC764" s="682" t="str">
        <f t="shared" si="128"/>
        <v>09.00</v>
      </c>
      <c r="AD764" s="682">
        <f t="shared" si="129"/>
        <v>11</v>
      </c>
    </row>
    <row r="765" spans="1:30" ht="16.5" hidden="1" thickTop="1" thickBot="1" x14ac:dyDescent="0.3">
      <c r="A765" s="217">
        <f>'Prv Dpt'!A320</f>
        <v>0</v>
      </c>
      <c r="B765" s="217">
        <f>'Prv Dpt'!B320</f>
        <v>0</v>
      </c>
      <c r="C765" s="217" t="str">
        <f>'Prv Dpt'!C320</f>
        <v>PNJBSTD</v>
      </c>
      <c r="D765" s="217" t="str">
        <f>'Prv Dpt'!D320</f>
        <v>------</v>
      </c>
      <c r="E765" s="217" t="str">
        <f>'Prv Dpt'!E320</f>
        <v>PRVDPT</v>
      </c>
      <c r="F765" s="217">
        <f>'Prv Dpt'!F320</f>
        <v>0</v>
      </c>
      <c r="G765" s="217">
        <f>'Prv Dpt'!G320</f>
        <v>6</v>
      </c>
      <c r="H765" s="667">
        <f>'Prv Dpt'!H320</f>
        <v>11</v>
      </c>
      <c r="I765" s="217" t="str">
        <f>'Prv Dpt'!I320</f>
        <v>------</v>
      </c>
      <c r="J765" s="670">
        <f>'Prv Dpt'!J320</f>
        <v>11.15</v>
      </c>
      <c r="K765" s="217">
        <f>'Prv Dpt'!K320</f>
        <v>1</v>
      </c>
      <c r="L765" s="217">
        <f>'Prv Dpt'!L320</f>
        <v>1</v>
      </c>
      <c r="M765" s="217" t="str">
        <f>'Prv Dpt'!M320</f>
        <v>04.40</v>
      </c>
      <c r="N765" s="217" t="str">
        <f>'Prv Dpt'!N320</f>
        <v>04.05</v>
      </c>
      <c r="O765" s="217">
        <f>'Prv Dpt'!O320</f>
        <v>99</v>
      </c>
      <c r="P765" s="217">
        <f>'Prv Dpt'!P320</f>
        <v>0</v>
      </c>
      <c r="Q765" s="217">
        <f>'Prv Dpt'!Q320</f>
        <v>0</v>
      </c>
      <c r="R765" s="217">
        <f>'Prv Dpt'!R320</f>
        <v>0</v>
      </c>
      <c r="S765" s="217">
        <f>'Prv Dpt'!S792</f>
        <v>0</v>
      </c>
      <c r="T765" s="217">
        <f>'Vasco Dpt'!T792</f>
        <v>0</v>
      </c>
      <c r="U765" s="217" t="str">
        <f t="shared" si="121"/>
        <v>PNJBSTD--------PRVDPT</v>
      </c>
      <c r="V765" s="217" t="str">
        <f t="shared" si="122"/>
        <v>PRVDPT--------PNJBSTD</v>
      </c>
      <c r="W765" s="217" t="e">
        <f t="shared" si="123"/>
        <v>#N/A</v>
      </c>
      <c r="X765" s="217" t="e">
        <f t="shared" si="124"/>
        <v>#N/A</v>
      </c>
      <c r="Y765" s="217" t="e">
        <f t="shared" si="125"/>
        <v>#N/A</v>
      </c>
      <c r="Z765" s="217" t="e">
        <f t="shared" si="126"/>
        <v>#N/A</v>
      </c>
      <c r="AA765" s="673" t="str">
        <f t="shared" si="130"/>
        <v>,</v>
      </c>
      <c r="AB765" s="217" t="str">
        <f t="shared" si="127"/>
        <v/>
      </c>
      <c r="AC765" s="682">
        <f t="shared" si="128"/>
        <v>11</v>
      </c>
      <c r="AD765" s="682">
        <f t="shared" si="129"/>
        <v>11.15</v>
      </c>
    </row>
    <row r="766" spans="1:30" ht="16.5" hidden="1" thickTop="1" thickBot="1" x14ac:dyDescent="0.3">
      <c r="A766" s="217">
        <f>'Prv Dpt'!A321</f>
        <v>0</v>
      </c>
      <c r="B766" s="217">
        <f>'Prv Dpt'!B321</f>
        <v>0</v>
      </c>
      <c r="C766" s="217">
        <f>'Prv Dpt'!C321</f>
        <v>0</v>
      </c>
      <c r="D766" s="217">
        <f>'Prv Dpt'!D321</f>
        <v>0</v>
      </c>
      <c r="E766" s="217">
        <f>'Prv Dpt'!E321</f>
        <v>0</v>
      </c>
      <c r="F766" s="217">
        <f>'Prv Dpt'!F321</f>
        <v>0</v>
      </c>
      <c r="G766" s="217">
        <f>'Prv Dpt'!G321</f>
        <v>0</v>
      </c>
      <c r="H766" s="667">
        <f>'Prv Dpt'!H321</f>
        <v>0</v>
      </c>
      <c r="I766" s="217">
        <f>'Prv Dpt'!I321</f>
        <v>0</v>
      </c>
      <c r="J766" s="670">
        <f>'Prv Dpt'!J321</f>
        <v>0</v>
      </c>
      <c r="K766" s="217">
        <f>'Prv Dpt'!K321</f>
        <v>0</v>
      </c>
      <c r="L766" s="217">
        <f>'Prv Dpt'!L321</f>
        <v>0</v>
      </c>
      <c r="M766" s="217">
        <f>'Prv Dpt'!M321</f>
        <v>0</v>
      </c>
      <c r="N766" s="217">
        <f>'Prv Dpt'!N321</f>
        <v>0</v>
      </c>
      <c r="O766" s="217">
        <f>'Prv Dpt'!O321</f>
        <v>0</v>
      </c>
      <c r="P766" s="217">
        <f>'Prv Dpt'!P321</f>
        <v>0</v>
      </c>
      <c r="Q766" s="217">
        <f>'Prv Dpt'!Q321</f>
        <v>0</v>
      </c>
      <c r="R766" s="217">
        <f>'Prv Dpt'!R321</f>
        <v>0</v>
      </c>
      <c r="S766" s="217">
        <f>'Prv Dpt'!S793</f>
        <v>0</v>
      </c>
      <c r="T766" s="217">
        <f>'Vasco Dpt'!T793</f>
        <v>0</v>
      </c>
      <c r="U766" s="217" t="str">
        <f t="shared" si="121"/>
        <v>0--0</v>
      </c>
      <c r="V766" s="217" t="str">
        <f t="shared" si="122"/>
        <v>0--0</v>
      </c>
      <c r="W766" s="217" t="e">
        <f t="shared" si="123"/>
        <v>#N/A</v>
      </c>
      <c r="X766" s="217" t="e">
        <f t="shared" si="124"/>
        <v>#N/A</v>
      </c>
      <c r="Y766" s="217" t="e">
        <f t="shared" si="125"/>
        <v>#N/A</v>
      </c>
      <c r="Z766" s="217" t="e">
        <f t="shared" si="126"/>
        <v>#N/A</v>
      </c>
      <c r="AA766" s="673" t="str">
        <f t="shared" si="130"/>
        <v>,</v>
      </c>
      <c r="AB766" s="217" t="str">
        <f t="shared" si="127"/>
        <v/>
      </c>
      <c r="AC766" s="682">
        <f t="shared" si="128"/>
        <v>0</v>
      </c>
      <c r="AD766" s="682">
        <f t="shared" si="129"/>
        <v>0</v>
      </c>
    </row>
    <row r="767" spans="1:30" ht="16.5" hidden="1" thickTop="1" thickBot="1" x14ac:dyDescent="0.3">
      <c r="A767" s="217">
        <f>'Prv Dpt'!A322</f>
        <v>0</v>
      </c>
      <c r="B767" s="217">
        <f>'Prv Dpt'!B322</f>
        <v>0</v>
      </c>
      <c r="C767" s="217" t="str">
        <f>'Prv Dpt'!C322</f>
        <v>PRVDPT</v>
      </c>
      <c r="D767" s="217">
        <f>'Prv Dpt'!D322</f>
        <v>0</v>
      </c>
      <c r="E767" s="217" t="str">
        <f>'Prv Dpt'!E322</f>
        <v>PNJBSTD</v>
      </c>
      <c r="F767" s="217">
        <f>'Prv Dpt'!F322</f>
        <v>0</v>
      </c>
      <c r="G767" s="217">
        <f>'Prv Dpt'!G322</f>
        <v>6</v>
      </c>
      <c r="H767" s="667">
        <f>'Prv Dpt'!H322</f>
        <v>14</v>
      </c>
      <c r="I767" s="217">
        <f>'Prv Dpt'!I322</f>
        <v>0</v>
      </c>
      <c r="J767" s="670">
        <f>'Prv Dpt'!J322</f>
        <v>14.15</v>
      </c>
      <c r="K767" s="217">
        <f>'Prv Dpt'!K322</f>
        <v>0</v>
      </c>
      <c r="L767" s="217">
        <f>'Prv Dpt'!L322</f>
        <v>0</v>
      </c>
      <c r="M767" s="217">
        <f>'Prv Dpt'!M322</f>
        <v>0</v>
      </c>
      <c r="N767" s="217">
        <f>'Prv Dpt'!N322</f>
        <v>0</v>
      </c>
      <c r="O767" s="217">
        <f>'Prv Dpt'!O322</f>
        <v>0</v>
      </c>
      <c r="P767" s="217">
        <f>'Prv Dpt'!P322</f>
        <v>0</v>
      </c>
      <c r="Q767" s="217">
        <f>'Prv Dpt'!Q322</f>
        <v>0</v>
      </c>
      <c r="R767" s="217">
        <f>'Prv Dpt'!R322</f>
        <v>0</v>
      </c>
      <c r="S767" s="217">
        <f>'Prv Dpt'!S794</f>
        <v>0</v>
      </c>
      <c r="T767" s="217">
        <f>'Vasco Dpt'!T794</f>
        <v>0</v>
      </c>
      <c r="U767" s="217" t="str">
        <f t="shared" si="121"/>
        <v>PRVDPT--PNJBSTD</v>
      </c>
      <c r="V767" s="217" t="str">
        <f t="shared" si="122"/>
        <v>PNJBSTD--PRVDPT</v>
      </c>
      <c r="W767" s="217" t="e">
        <f t="shared" si="123"/>
        <v>#N/A</v>
      </c>
      <c r="X767" s="217" t="e">
        <f t="shared" si="124"/>
        <v>#N/A</v>
      </c>
      <c r="Y767" s="217" t="e">
        <f t="shared" si="125"/>
        <v>#N/A</v>
      </c>
      <c r="Z767" s="217" t="e">
        <f t="shared" si="126"/>
        <v>#N/A</v>
      </c>
      <c r="AA767" s="673" t="str">
        <f t="shared" si="130"/>
        <v>,</v>
      </c>
      <c r="AB767" s="217" t="str">
        <f t="shared" si="127"/>
        <v/>
      </c>
      <c r="AC767" s="682">
        <f t="shared" si="128"/>
        <v>14</v>
      </c>
      <c r="AD767" s="682">
        <f t="shared" si="129"/>
        <v>14.15</v>
      </c>
    </row>
    <row r="768" spans="1:30" ht="16.5" hidden="1" thickTop="1" thickBot="1" x14ac:dyDescent="0.3">
      <c r="A768" s="217" t="str">
        <f>'Prv Dpt'!A323</f>
        <v xml:space="preserve">BIG </v>
      </c>
      <c r="B768" s="217" t="str">
        <f>'Prv Dpt'!B323</f>
        <v>38A</v>
      </c>
      <c r="C768" s="217" t="str">
        <f>'Prv Dpt'!C323</f>
        <v>PNJ</v>
      </c>
      <c r="D768" s="217" t="str">
        <f>'Prv Dpt'!D323</f>
        <v>CRT</v>
      </c>
      <c r="E768" s="217" t="str">
        <f>'Prv Dpt'!E323</f>
        <v>MRG</v>
      </c>
      <c r="F768" s="217">
        <f>'Prv Dpt'!F323</f>
        <v>31</v>
      </c>
      <c r="G768" s="217">
        <f>'Prv Dpt'!G323</f>
        <v>0</v>
      </c>
      <c r="H768" s="667" t="str">
        <f>'Prv Dpt'!H323</f>
        <v>14.30</v>
      </c>
      <c r="I768" s="217" t="str">
        <f>'Prv Dpt'!I323</f>
        <v>------</v>
      </c>
      <c r="J768" s="670" t="str">
        <f>'Prv Dpt'!J323</f>
        <v>15.30</v>
      </c>
      <c r="K768" s="217">
        <f>'Prv Dpt'!K323</f>
        <v>0</v>
      </c>
      <c r="L768" s="217">
        <f>'Prv Dpt'!L323</f>
        <v>0</v>
      </c>
      <c r="M768" s="217">
        <f>'Prv Dpt'!M323</f>
        <v>0</v>
      </c>
      <c r="N768" s="217">
        <f>'Prv Dpt'!N323</f>
        <v>0</v>
      </c>
      <c r="O768" s="217">
        <f>'Prv Dpt'!O323</f>
        <v>0</v>
      </c>
      <c r="P768" s="217">
        <f>'Prv Dpt'!P323</f>
        <v>0</v>
      </c>
      <c r="Q768" s="217">
        <f>'Prv Dpt'!Q323</f>
        <v>0</v>
      </c>
      <c r="R768" s="217">
        <f>'Prv Dpt'!R323</f>
        <v>0</v>
      </c>
      <c r="S768" s="217">
        <f>'Prv Dpt'!S795</f>
        <v>0</v>
      </c>
      <c r="T768" s="217">
        <f>'Vasco Dpt'!T795</f>
        <v>0</v>
      </c>
      <c r="U768" s="217" t="str">
        <f t="shared" si="121"/>
        <v>PNJ-CRT-MRG</v>
      </c>
      <c r="V768" s="217" t="str">
        <f t="shared" si="122"/>
        <v>MRG-CRT-PNJ</v>
      </c>
      <c r="W768" s="217" t="e">
        <f t="shared" si="123"/>
        <v>#N/A</v>
      </c>
      <c r="X768" s="217" t="str">
        <f t="shared" si="124"/>
        <v>vsg50</v>
      </c>
      <c r="Y768" s="217" t="str">
        <f t="shared" si="125"/>
        <v>pnj20</v>
      </c>
      <c r="Z768" s="217" t="str">
        <f t="shared" si="126"/>
        <v>mrg147</v>
      </c>
      <c r="AA768" s="673" t="str">
        <f t="shared" si="130"/>
        <v>prv57,pnj20</v>
      </c>
      <c r="AB768" s="217" t="str">
        <f t="shared" si="127"/>
        <v>onward</v>
      </c>
      <c r="AC768" s="682" t="str">
        <f t="shared" si="128"/>
        <v>14.30</v>
      </c>
      <c r="AD768" s="682" t="str">
        <f t="shared" si="129"/>
        <v>15.30</v>
      </c>
    </row>
    <row r="769" spans="1:30" ht="16.5" hidden="1" thickTop="1" thickBot="1" x14ac:dyDescent="0.3">
      <c r="A769" s="217">
        <f>'Prv Dpt'!A324</f>
        <v>0</v>
      </c>
      <c r="B769" s="217">
        <f>'Prv Dpt'!B324</f>
        <v>0</v>
      </c>
      <c r="C769" s="217" t="str">
        <f>'Prv Dpt'!C324</f>
        <v>MRG</v>
      </c>
      <c r="D769" s="217" t="str">
        <f>'Prv Dpt'!D324</f>
        <v>CRT</v>
      </c>
      <c r="E769" s="217" t="str">
        <f>'Prv Dpt'!E324</f>
        <v>VSD</v>
      </c>
      <c r="F769" s="217">
        <f>'Prv Dpt'!F324</f>
        <v>30</v>
      </c>
      <c r="G769" s="217">
        <f>'Prv Dpt'!G324</f>
        <v>0</v>
      </c>
      <c r="H769" s="667">
        <f>'Prv Dpt'!H324</f>
        <v>15.4</v>
      </c>
      <c r="I769" s="217" t="str">
        <f>'Prv Dpt'!I324</f>
        <v>------</v>
      </c>
      <c r="J769" s="670">
        <f>'Prv Dpt'!J324</f>
        <v>16.399999999999999</v>
      </c>
      <c r="K769" s="217">
        <f>'Prv Dpt'!K324</f>
        <v>0</v>
      </c>
      <c r="L769" s="217">
        <f>'Prv Dpt'!L324</f>
        <v>0</v>
      </c>
      <c r="M769" s="217">
        <f>'Prv Dpt'!M324</f>
        <v>0</v>
      </c>
      <c r="N769" s="217">
        <f>'Prv Dpt'!N324</f>
        <v>0</v>
      </c>
      <c r="O769" s="217">
        <f>'Prv Dpt'!O324</f>
        <v>0</v>
      </c>
      <c r="P769" s="217">
        <f>'Prv Dpt'!P324</f>
        <v>0</v>
      </c>
      <c r="Q769" s="217">
        <f>'Prv Dpt'!Q324</f>
        <v>0</v>
      </c>
      <c r="R769" s="217">
        <f>'Prv Dpt'!R324</f>
        <v>0</v>
      </c>
      <c r="S769" s="217">
        <f>'Prv Dpt'!S796</f>
        <v>0</v>
      </c>
      <c r="T769" s="217">
        <f>'Vasco Dpt'!T796</f>
        <v>0</v>
      </c>
      <c r="U769" s="217" t="str">
        <f t="shared" si="121"/>
        <v>MRG-CRT-VSD</v>
      </c>
      <c r="V769" s="217" t="str">
        <f t="shared" si="122"/>
        <v>VSD-CRT-MRG</v>
      </c>
      <c r="W769" s="217" t="e">
        <f t="shared" si="123"/>
        <v>#N/A</v>
      </c>
      <c r="X769" s="217" t="e">
        <f t="shared" si="124"/>
        <v>#N/A</v>
      </c>
      <c r="Y769" s="217" t="e">
        <f t="shared" si="125"/>
        <v>#N/A</v>
      </c>
      <c r="Z769" s="217" t="e">
        <f t="shared" si="126"/>
        <v>#N/A</v>
      </c>
      <c r="AA769" s="673" t="str">
        <f t="shared" si="130"/>
        <v>,</v>
      </c>
      <c r="AB769" s="217" t="str">
        <f t="shared" si="127"/>
        <v/>
      </c>
      <c r="AC769" s="682">
        <f t="shared" si="128"/>
        <v>15.4</v>
      </c>
      <c r="AD769" s="682">
        <f t="shared" si="129"/>
        <v>16.399999999999999</v>
      </c>
    </row>
    <row r="770" spans="1:30" ht="16.5" hidden="1" thickTop="1" thickBot="1" x14ac:dyDescent="0.3">
      <c r="A770" s="217">
        <f>'Prv Dpt'!A325</f>
        <v>0</v>
      </c>
      <c r="B770" s="217">
        <f>'Prv Dpt'!B325</f>
        <v>0</v>
      </c>
      <c r="C770" s="217" t="str">
        <f>'Prv Dpt'!C325</f>
        <v>VSD</v>
      </c>
      <c r="D770" s="217" t="str">
        <f>'Prv Dpt'!D325</f>
        <v>CRT</v>
      </c>
      <c r="E770" s="217" t="str">
        <f>'Prv Dpt'!E325</f>
        <v>PNJ</v>
      </c>
      <c r="F770" s="217">
        <f>'Prv Dpt'!F325</f>
        <v>30</v>
      </c>
      <c r="G770" s="217">
        <f>'Prv Dpt'!G325</f>
        <v>0</v>
      </c>
      <c r="H770" s="667">
        <f>'Prv Dpt'!H325</f>
        <v>16.5</v>
      </c>
      <c r="I770" s="217" t="str">
        <f>'Prv Dpt'!I325</f>
        <v>------</v>
      </c>
      <c r="J770" s="670">
        <f>'Prv Dpt'!J325</f>
        <v>17.5</v>
      </c>
      <c r="K770" s="217">
        <f>'Prv Dpt'!K325</f>
        <v>0</v>
      </c>
      <c r="L770" s="217">
        <f>'Prv Dpt'!L325</f>
        <v>0</v>
      </c>
      <c r="M770" s="217">
        <f>'Prv Dpt'!M325</f>
        <v>0</v>
      </c>
      <c r="N770" s="217">
        <f>'Prv Dpt'!N325</f>
        <v>0</v>
      </c>
      <c r="O770" s="217">
        <f>'Prv Dpt'!O325</f>
        <v>0</v>
      </c>
      <c r="P770" s="217">
        <f>'Prv Dpt'!P325</f>
        <v>0</v>
      </c>
      <c r="Q770" s="217">
        <f>'Prv Dpt'!Q325</f>
        <v>0</v>
      </c>
      <c r="R770" s="217">
        <f>'Prv Dpt'!R325</f>
        <v>0</v>
      </c>
      <c r="S770" s="217">
        <f>'Prv Dpt'!S797</f>
        <v>0</v>
      </c>
      <c r="T770" s="217">
        <f>'Vasco Dpt'!T797</f>
        <v>0</v>
      </c>
      <c r="U770" s="217" t="str">
        <f t="shared" si="121"/>
        <v>VSD-CRT-PNJ</v>
      </c>
      <c r="V770" s="217" t="str">
        <f t="shared" si="122"/>
        <v>PNJ-CRT-VSD</v>
      </c>
      <c r="W770" s="217" t="str">
        <f t="shared" si="123"/>
        <v>vsg2</v>
      </c>
      <c r="X770" s="217" t="str">
        <f t="shared" si="124"/>
        <v>vsg60</v>
      </c>
      <c r="Y770" s="217" t="str">
        <f t="shared" si="125"/>
        <v>vsg2</v>
      </c>
      <c r="Z770" s="217" t="str">
        <f t="shared" si="126"/>
        <v>mrg86</v>
      </c>
      <c r="AA770" s="673" t="str">
        <f t="shared" si="130"/>
        <v>prv88,vsg2</v>
      </c>
      <c r="AB770" s="217" t="str">
        <f t="shared" si="127"/>
        <v>onward</v>
      </c>
      <c r="AC770" s="682">
        <f t="shared" si="128"/>
        <v>16.5</v>
      </c>
      <c r="AD770" s="682">
        <f t="shared" si="129"/>
        <v>17.5</v>
      </c>
    </row>
    <row r="771" spans="1:30" ht="16.5" hidden="1" thickTop="1" thickBot="1" x14ac:dyDescent="0.3">
      <c r="A771" s="217">
        <f>'Prv Dpt'!A326</f>
        <v>0</v>
      </c>
      <c r="B771" s="217">
        <f>'Prv Dpt'!B326</f>
        <v>0</v>
      </c>
      <c r="C771" s="217" t="str">
        <f>'Prv Dpt'!C326</f>
        <v>PNJ</v>
      </c>
      <c r="D771" s="217" t="str">
        <f>'Prv Dpt'!D326</f>
        <v>MRG</v>
      </c>
      <c r="E771" s="217" t="str">
        <f>'Prv Dpt'!E326</f>
        <v>BETUL</v>
      </c>
      <c r="F771" s="217">
        <f>'Prv Dpt'!F326</f>
        <v>50</v>
      </c>
      <c r="G771" s="217">
        <f>'Prv Dpt'!G326</f>
        <v>0</v>
      </c>
      <c r="H771" s="667" t="str">
        <f>'Prv Dpt'!H326</f>
        <v>18.00</v>
      </c>
      <c r="I771" s="217" t="str">
        <f>'Prv Dpt'!I326</f>
        <v>19.00</v>
      </c>
      <c r="J771" s="670" t="str">
        <f>'Prv Dpt'!J326</f>
        <v>19.40</v>
      </c>
      <c r="K771" s="217">
        <f>'Prv Dpt'!K326</f>
        <v>1</v>
      </c>
      <c r="L771" s="217">
        <f>'Prv Dpt'!L326</f>
        <v>1</v>
      </c>
      <c r="M771" s="217" t="str">
        <f>'Prv Dpt'!M326</f>
        <v>06.30</v>
      </c>
      <c r="N771" s="217" t="str">
        <f>'Prv Dpt'!N326</f>
        <v>06.20</v>
      </c>
      <c r="O771" s="217">
        <f>'Prv Dpt'!O326</f>
        <v>141</v>
      </c>
      <c r="P771" s="217">
        <f>'Prv Dpt'!P326</f>
        <v>0</v>
      </c>
      <c r="Q771" s="217">
        <f>'Prv Dpt'!Q326</f>
        <v>0</v>
      </c>
      <c r="R771" s="217">
        <f>'Prv Dpt'!R326</f>
        <v>0</v>
      </c>
      <c r="S771" s="217">
        <f>'Prv Dpt'!S798</f>
        <v>0</v>
      </c>
      <c r="T771" s="217">
        <f>'Vasco Dpt'!T798</f>
        <v>0</v>
      </c>
      <c r="U771" s="217" t="str">
        <f t="shared" si="121"/>
        <v>PNJ-MRG-BETUL</v>
      </c>
      <c r="V771" s="217" t="str">
        <f t="shared" si="122"/>
        <v>BETUL-MRG-PNJ</v>
      </c>
      <c r="W771" s="217" t="e">
        <f t="shared" si="123"/>
        <v>#N/A</v>
      </c>
      <c r="X771" s="217" t="e">
        <f t="shared" si="124"/>
        <v>#N/A</v>
      </c>
      <c r="Y771" s="217" t="e">
        <f t="shared" si="125"/>
        <v>#N/A</v>
      </c>
      <c r="Z771" s="217" t="e">
        <f t="shared" si="126"/>
        <v>#N/A</v>
      </c>
      <c r="AA771" s="673" t="str">
        <f t="shared" si="130"/>
        <v>,</v>
      </c>
      <c r="AB771" s="217" t="str">
        <f t="shared" si="127"/>
        <v/>
      </c>
      <c r="AC771" s="682" t="str">
        <f t="shared" si="128"/>
        <v>18.00</v>
      </c>
      <c r="AD771" s="682" t="str">
        <f t="shared" si="129"/>
        <v>19.40</v>
      </c>
    </row>
    <row r="772" spans="1:30" ht="16.5" hidden="1" thickTop="1" thickBot="1" x14ac:dyDescent="0.3">
      <c r="A772" s="217">
        <f>'Prv Dpt'!A327</f>
        <v>0</v>
      </c>
      <c r="B772" s="217">
        <f>'Prv Dpt'!B327</f>
        <v>38</v>
      </c>
      <c r="C772" s="217" t="str">
        <f>'Prv Dpt'!C327</f>
        <v>BETUL</v>
      </c>
      <c r="D772" s="217" t="str">
        <f>'Prv Dpt'!D327</f>
        <v>MRG</v>
      </c>
      <c r="E772" s="217" t="str">
        <f>'Prv Dpt'!E327</f>
        <v>PNJ</v>
      </c>
      <c r="F772" s="217">
        <f>'Prv Dpt'!F327</f>
        <v>50</v>
      </c>
      <c r="G772" s="217">
        <f>'Prv Dpt'!G327</f>
        <v>0</v>
      </c>
      <c r="H772" s="667" t="str">
        <f>'Prv Dpt'!H327</f>
        <v>07.30</v>
      </c>
      <c r="I772" s="217" t="str">
        <f>'Prv Dpt'!I327</f>
        <v>08.15</v>
      </c>
      <c r="J772" s="670" t="str">
        <f>'Prv Dpt'!J327</f>
        <v>09.15</v>
      </c>
      <c r="K772" s="217">
        <f>'Prv Dpt'!K327</f>
        <v>0</v>
      </c>
      <c r="L772" s="217">
        <f>'Prv Dpt'!L327</f>
        <v>0</v>
      </c>
      <c r="M772" s="217">
        <f>'Prv Dpt'!M327</f>
        <v>0</v>
      </c>
      <c r="N772" s="217">
        <f>'Prv Dpt'!N327</f>
        <v>0</v>
      </c>
      <c r="O772" s="217">
        <f>'Prv Dpt'!O327</f>
        <v>0</v>
      </c>
      <c r="P772" s="217">
        <f>'Prv Dpt'!P327</f>
        <v>0</v>
      </c>
      <c r="Q772" s="217">
        <f>'Prv Dpt'!Q327</f>
        <v>0</v>
      </c>
      <c r="R772" s="217">
        <f>'Prv Dpt'!R327</f>
        <v>0</v>
      </c>
      <c r="S772" s="217">
        <f>'Prv Dpt'!S799</f>
        <v>0</v>
      </c>
      <c r="T772" s="217">
        <f>'Vasco Dpt'!T799</f>
        <v>0</v>
      </c>
      <c r="U772" s="217" t="str">
        <f t="shared" si="121"/>
        <v>BETUL-MRG-PNJ</v>
      </c>
      <c r="V772" s="217" t="str">
        <f t="shared" si="122"/>
        <v>PNJ-MRG-BETUL</v>
      </c>
      <c r="W772" s="217" t="e">
        <f t="shared" si="123"/>
        <v>#N/A</v>
      </c>
      <c r="X772" s="217" t="e">
        <f t="shared" si="124"/>
        <v>#N/A</v>
      </c>
      <c r="Y772" s="217" t="e">
        <f t="shared" si="125"/>
        <v>#N/A</v>
      </c>
      <c r="Z772" s="217" t="e">
        <f t="shared" si="126"/>
        <v>#N/A</v>
      </c>
      <c r="AA772" s="673" t="str">
        <f t="shared" si="130"/>
        <v>,</v>
      </c>
      <c r="AB772" s="217" t="str">
        <f t="shared" si="127"/>
        <v/>
      </c>
      <c r="AC772" s="682" t="str">
        <f t="shared" si="128"/>
        <v>07.30</v>
      </c>
      <c r="AD772" s="682" t="str">
        <f t="shared" si="129"/>
        <v>09.15</v>
      </c>
    </row>
    <row r="773" spans="1:30" ht="16.5" hidden="1" thickTop="1" thickBot="1" x14ac:dyDescent="0.3">
      <c r="A773" s="217">
        <f>'Prv Dpt'!A328</f>
        <v>0</v>
      </c>
      <c r="B773" s="217">
        <f>'Prv Dpt'!B328</f>
        <v>0</v>
      </c>
      <c r="C773" s="217" t="str">
        <f>'Prv Dpt'!C328</f>
        <v>PNJ</v>
      </c>
      <c r="D773" s="217" t="str">
        <f>'Prv Dpt'!D328</f>
        <v>CRT</v>
      </c>
      <c r="E773" s="217" t="str">
        <f>'Prv Dpt'!E328</f>
        <v>MRG</v>
      </c>
      <c r="F773" s="217">
        <f>'Prv Dpt'!F328</f>
        <v>31</v>
      </c>
      <c r="G773" s="217">
        <f>'Prv Dpt'!G328</f>
        <v>0</v>
      </c>
      <c r="H773" s="667" t="str">
        <f>'Prv Dpt'!H328</f>
        <v>09.30</v>
      </c>
      <c r="I773" s="217" t="str">
        <f>'Prv Dpt'!I328</f>
        <v>------</v>
      </c>
      <c r="J773" s="670" t="str">
        <f>'Prv Dpt'!J328</f>
        <v>10.30</v>
      </c>
      <c r="K773" s="217">
        <f>'Prv Dpt'!K328</f>
        <v>0</v>
      </c>
      <c r="L773" s="217">
        <f>'Prv Dpt'!L328</f>
        <v>0</v>
      </c>
      <c r="M773" s="217">
        <f>'Prv Dpt'!M328</f>
        <v>0</v>
      </c>
      <c r="N773" s="217">
        <f>'Prv Dpt'!N328</f>
        <v>0</v>
      </c>
      <c r="O773" s="217">
        <f>'Prv Dpt'!O328</f>
        <v>0</v>
      </c>
      <c r="P773" s="217">
        <f>'Prv Dpt'!P328</f>
        <v>0</v>
      </c>
      <c r="Q773" s="217">
        <f>'Prv Dpt'!Q328</f>
        <v>0</v>
      </c>
      <c r="R773" s="217">
        <f>'Prv Dpt'!R328</f>
        <v>0</v>
      </c>
      <c r="S773" s="217">
        <f>'Prv Dpt'!S800</f>
        <v>0</v>
      </c>
      <c r="T773" s="217">
        <f>'Vasco Dpt'!T800</f>
        <v>0</v>
      </c>
      <c r="U773" s="217" t="str">
        <f t="shared" si="121"/>
        <v>PNJ-CRT-MRG</v>
      </c>
      <c r="V773" s="217" t="str">
        <f t="shared" si="122"/>
        <v>MRG-CRT-PNJ</v>
      </c>
      <c r="W773" s="217" t="e">
        <f t="shared" si="123"/>
        <v>#N/A</v>
      </c>
      <c r="X773" s="217" t="str">
        <f t="shared" si="124"/>
        <v>vsg50</v>
      </c>
      <c r="Y773" s="217" t="str">
        <f t="shared" si="125"/>
        <v>pnj20</v>
      </c>
      <c r="Z773" s="217" t="str">
        <f t="shared" si="126"/>
        <v>mrg147</v>
      </c>
      <c r="AA773" s="673" t="str">
        <f t="shared" si="130"/>
        <v>prv57,pnj20</v>
      </c>
      <c r="AB773" s="217" t="str">
        <f t="shared" si="127"/>
        <v>onward</v>
      </c>
      <c r="AC773" s="682" t="str">
        <f t="shared" si="128"/>
        <v>09.30</v>
      </c>
      <c r="AD773" s="682" t="str">
        <f t="shared" si="129"/>
        <v>10.30</v>
      </c>
    </row>
    <row r="774" spans="1:30" ht="16.5" hidden="1" thickTop="1" thickBot="1" x14ac:dyDescent="0.3">
      <c r="A774" s="217">
        <f>'Prv Dpt'!A329</f>
        <v>0</v>
      </c>
      <c r="B774" s="217">
        <f>'Prv Dpt'!B329</f>
        <v>0</v>
      </c>
      <c r="C774" s="217" t="str">
        <f>'Prv Dpt'!C329</f>
        <v>MRG</v>
      </c>
      <c r="D774" s="217" t="str">
        <f>'Prv Dpt'!D329</f>
        <v>CRT</v>
      </c>
      <c r="E774" s="217" t="str">
        <f>'Prv Dpt'!E329</f>
        <v>VSD</v>
      </c>
      <c r="F774" s="217">
        <f>'Prv Dpt'!F329</f>
        <v>30</v>
      </c>
      <c r="G774" s="217">
        <f>'Prv Dpt'!G329</f>
        <v>0</v>
      </c>
      <c r="H774" s="667" t="str">
        <f>'Prv Dpt'!H329</f>
        <v>10.45</v>
      </c>
      <c r="I774" s="217" t="str">
        <f>'Prv Dpt'!I329</f>
        <v>------</v>
      </c>
      <c r="J774" s="670" t="str">
        <f>'Prv Dpt'!J329</f>
        <v>11.45</v>
      </c>
      <c r="K774" s="217">
        <f>'Prv Dpt'!K329</f>
        <v>0</v>
      </c>
      <c r="L774" s="217">
        <f>'Prv Dpt'!L329</f>
        <v>0</v>
      </c>
      <c r="M774" s="217">
        <f>'Prv Dpt'!M329</f>
        <v>0</v>
      </c>
      <c r="N774" s="217">
        <f>'Prv Dpt'!N329</f>
        <v>0</v>
      </c>
      <c r="O774" s="217">
        <f>'Prv Dpt'!O329</f>
        <v>0</v>
      </c>
      <c r="P774" s="217">
        <f>'Prv Dpt'!P329</f>
        <v>0</v>
      </c>
      <c r="Q774" s="217">
        <f>'Prv Dpt'!Q329</f>
        <v>0</v>
      </c>
      <c r="R774" s="217">
        <f>'Prv Dpt'!R329</f>
        <v>0</v>
      </c>
      <c r="S774" s="217">
        <f>'Prv Dpt'!S801</f>
        <v>0</v>
      </c>
      <c r="T774" s="217">
        <f>'Vasco Dpt'!T801</f>
        <v>0</v>
      </c>
      <c r="U774" s="217" t="str">
        <f t="shared" ref="U774:U837" si="131">CONCATENATE($C774,"-",IF($D774=0,"",$D774), "-",$E774)</f>
        <v>MRG-CRT-VSD</v>
      </c>
      <c r="V774" s="217" t="str">
        <f t="shared" ref="V774:V837" si="132">CONCATENATE($E774,"-",IF($D774=0,"",$D774), "-",$C774)</f>
        <v>VSD-CRT-MRG</v>
      </c>
      <c r="W774" s="217" t="e">
        <f t="shared" ref="W774:W837" si="133">VLOOKUP($U774,VSG,2,FALSE)</f>
        <v>#N/A</v>
      </c>
      <c r="X774" s="217" t="e">
        <f t="shared" ref="X774:X837" si="134">VLOOKUP($V774,VSG,2,FALSE)</f>
        <v>#N/A</v>
      </c>
      <c r="Y774" s="217" t="e">
        <f t="shared" ref="Y774:Y837" si="135">VLOOKUP($U774,ALL,2,FALSE)</f>
        <v>#N/A</v>
      </c>
      <c r="Z774" s="217" t="e">
        <f t="shared" ref="Z774:Z837" si="136">VLOOKUP($V774,ALL,2,FALSE)</f>
        <v>#N/A</v>
      </c>
      <c r="AA774" s="673" t="str">
        <f t="shared" si="130"/>
        <v>,</v>
      </c>
      <c r="AB774" s="217" t="str">
        <f t="shared" ref="AB774:AB837" si="137">IF(OR(_xlfn.IFNA(W774,"NA")&lt;&gt;"NA",_xlfn.IFNA(Y774,"NA")&lt;&gt;"NA"), "onward",IF(OR(_xlfn.IFNA(X774,"NA")&lt;&gt;"NA",_xlfn.IFNA(Z774,"NA")&lt;&gt;"NA"), "return",""))</f>
        <v/>
      </c>
      <c r="AC774" s="682" t="str">
        <f t="shared" ref="AC774:AC837" si="138">H774</f>
        <v>10.45</v>
      </c>
      <c r="AD774" s="682" t="str">
        <f t="shared" ref="AD774:AD837" si="139">J774</f>
        <v>11.45</v>
      </c>
    </row>
    <row r="775" spans="1:30" ht="16.5" hidden="1" thickTop="1" thickBot="1" x14ac:dyDescent="0.3">
      <c r="A775" s="217">
        <f>'Prv Dpt'!A330</f>
        <v>0</v>
      </c>
      <c r="B775" s="217">
        <f>'Prv Dpt'!B330</f>
        <v>0</v>
      </c>
      <c r="C775" s="217" t="str">
        <f>'Prv Dpt'!C330</f>
        <v>VSD</v>
      </c>
      <c r="D775" s="217" t="str">
        <f>'Prv Dpt'!D330</f>
        <v>CRT</v>
      </c>
      <c r="E775" s="217" t="str">
        <f>'Prv Dpt'!E330</f>
        <v>PNJ</v>
      </c>
      <c r="F775" s="217">
        <f>'Prv Dpt'!F330</f>
        <v>30</v>
      </c>
      <c r="G775" s="217">
        <f>'Prv Dpt'!G330</f>
        <v>0</v>
      </c>
      <c r="H775" s="667" t="str">
        <f>'Prv Dpt'!H330</f>
        <v>12.00</v>
      </c>
      <c r="I775" s="217" t="str">
        <f>'Prv Dpt'!I330</f>
        <v>------</v>
      </c>
      <c r="J775" s="670" t="str">
        <f>'Prv Dpt'!J330</f>
        <v>13.00</v>
      </c>
      <c r="K775" s="217">
        <f>'Prv Dpt'!K330</f>
        <v>1</v>
      </c>
      <c r="L775" s="217">
        <f>'Prv Dpt'!L330</f>
        <v>1</v>
      </c>
      <c r="M775" s="217" t="str">
        <f>'Prv Dpt'!M330</f>
        <v>06.15</v>
      </c>
      <c r="N775" s="217" t="str">
        <f>'Prv Dpt'!N330</f>
        <v>06.00</v>
      </c>
      <c r="O775" s="217">
        <f>'Prv Dpt'!O330</f>
        <v>139</v>
      </c>
      <c r="P775" s="217">
        <f>'Prv Dpt'!P330</f>
        <v>0</v>
      </c>
      <c r="Q775" s="217">
        <f>'Prv Dpt'!Q330</f>
        <v>0</v>
      </c>
      <c r="R775" s="217">
        <f>'Prv Dpt'!R330</f>
        <v>0</v>
      </c>
      <c r="S775" s="217">
        <f>'Prv Dpt'!S802</f>
        <v>0</v>
      </c>
      <c r="T775" s="217">
        <f>'Vasco Dpt'!T802</f>
        <v>0</v>
      </c>
      <c r="U775" s="217" t="str">
        <f t="shared" si="131"/>
        <v>VSD-CRT-PNJ</v>
      </c>
      <c r="V775" s="217" t="str">
        <f t="shared" si="132"/>
        <v>PNJ-CRT-VSD</v>
      </c>
      <c r="W775" s="217" t="str">
        <f t="shared" si="133"/>
        <v>vsg2</v>
      </c>
      <c r="X775" s="217" t="str">
        <f t="shared" si="134"/>
        <v>vsg60</v>
      </c>
      <c r="Y775" s="217" t="str">
        <f t="shared" si="135"/>
        <v>vsg2</v>
      </c>
      <c r="Z775" s="217" t="str">
        <f t="shared" si="136"/>
        <v>mrg86</v>
      </c>
      <c r="AA775" s="673" t="str">
        <f t="shared" si="130"/>
        <v>prv88,vsg2</v>
      </c>
      <c r="AB775" s="217" t="str">
        <f t="shared" si="137"/>
        <v>onward</v>
      </c>
      <c r="AC775" s="682" t="str">
        <f t="shared" si="138"/>
        <v>12.00</v>
      </c>
      <c r="AD775" s="682" t="str">
        <f t="shared" si="139"/>
        <v>13.00</v>
      </c>
    </row>
    <row r="776" spans="1:30" ht="16.5" hidden="1" thickTop="1" thickBot="1" x14ac:dyDescent="0.3">
      <c r="A776" s="217">
        <f>'Prv Dpt'!A331</f>
        <v>0</v>
      </c>
      <c r="B776" s="217">
        <f>'Prv Dpt'!B331</f>
        <v>0</v>
      </c>
      <c r="C776" s="217" t="str">
        <f>'Prv Dpt'!C331</f>
        <v>PNJ</v>
      </c>
      <c r="D776" s="217">
        <f>'Prv Dpt'!D331</f>
        <v>0</v>
      </c>
      <c r="E776" s="217" t="str">
        <f>'Prv Dpt'!E331</f>
        <v>PRVDPT</v>
      </c>
      <c r="F776" s="217">
        <f>'Prv Dpt'!F331</f>
        <v>0</v>
      </c>
      <c r="G776" s="217">
        <f>'Prv Dpt'!G331</f>
        <v>6</v>
      </c>
      <c r="H776" s="667" t="str">
        <f>'Prv Dpt'!H331</f>
        <v>13.00</v>
      </c>
      <c r="I776" s="217">
        <f>'Prv Dpt'!I331</f>
        <v>0</v>
      </c>
      <c r="J776" s="670" t="str">
        <f>'Prv Dpt'!J331</f>
        <v>13.15</v>
      </c>
      <c r="K776" s="217">
        <f>'Prv Dpt'!K331</f>
        <v>0</v>
      </c>
      <c r="L776" s="217">
        <f>'Prv Dpt'!L331</f>
        <v>0</v>
      </c>
      <c r="M776" s="217">
        <f>'Prv Dpt'!M331</f>
        <v>0</v>
      </c>
      <c r="N776" s="217">
        <f>'Prv Dpt'!N331</f>
        <v>0</v>
      </c>
      <c r="O776" s="217">
        <f>'Prv Dpt'!O331</f>
        <v>0</v>
      </c>
      <c r="P776" s="217">
        <f>'Prv Dpt'!P331</f>
        <v>0</v>
      </c>
      <c r="Q776" s="217">
        <f>'Prv Dpt'!Q331</f>
        <v>0</v>
      </c>
      <c r="R776" s="217">
        <f>'Prv Dpt'!R331</f>
        <v>0</v>
      </c>
      <c r="S776" s="217">
        <f>'Prv Dpt'!S803</f>
        <v>0</v>
      </c>
      <c r="T776" s="217">
        <f>'Vasco Dpt'!T803</f>
        <v>0</v>
      </c>
      <c r="U776" s="217" t="str">
        <f t="shared" si="131"/>
        <v>PNJ--PRVDPT</v>
      </c>
      <c r="V776" s="217" t="str">
        <f t="shared" si="132"/>
        <v>PRVDPT--PNJ</v>
      </c>
      <c r="W776" s="217" t="e">
        <f t="shared" si="133"/>
        <v>#N/A</v>
      </c>
      <c r="X776" s="217" t="e">
        <f t="shared" si="134"/>
        <v>#N/A</v>
      </c>
      <c r="Y776" s="217" t="e">
        <f t="shared" si="135"/>
        <v>#N/A</v>
      </c>
      <c r="Z776" s="217" t="e">
        <f t="shared" si="136"/>
        <v>#N/A</v>
      </c>
      <c r="AA776" s="673" t="str">
        <f t="shared" si="130"/>
        <v>,</v>
      </c>
      <c r="AB776" s="217" t="str">
        <f t="shared" si="137"/>
        <v/>
      </c>
      <c r="AC776" s="682" t="str">
        <f t="shared" si="138"/>
        <v>13.00</v>
      </c>
      <c r="AD776" s="682" t="str">
        <f t="shared" si="139"/>
        <v>13.15</v>
      </c>
    </row>
    <row r="777" spans="1:30" ht="16.5" hidden="1" thickTop="1" thickBot="1" x14ac:dyDescent="0.3">
      <c r="A777" s="217" t="str">
        <f>'Prv Dpt'!A332</f>
        <v>MINI</v>
      </c>
      <c r="B777" s="217" t="str">
        <f>'Prv Dpt'!B332</f>
        <v>39A</v>
      </c>
      <c r="C777" s="217" t="str">
        <f>'Prv Dpt'!C332</f>
        <v>PRVDPT</v>
      </c>
      <c r="D777" s="217" t="str">
        <f>'Prv Dpt'!D332</f>
        <v>------</v>
      </c>
      <c r="E777" s="217" t="str">
        <f>'Prv Dpt'!E332</f>
        <v>PNJBSTD</v>
      </c>
      <c r="F777" s="217">
        <f>'Prv Dpt'!F332</f>
        <v>0</v>
      </c>
      <c r="G777" s="217">
        <f>'Prv Dpt'!G332</f>
        <v>6</v>
      </c>
      <c r="H777" s="667">
        <f>'Prv Dpt'!H332</f>
        <v>13</v>
      </c>
      <c r="I777" s="217" t="str">
        <f>'Prv Dpt'!I332</f>
        <v>------</v>
      </c>
      <c r="J777" s="670">
        <f>'Prv Dpt'!J332</f>
        <v>13.15</v>
      </c>
      <c r="K777" s="217">
        <f>'Prv Dpt'!K332</f>
        <v>0</v>
      </c>
      <c r="L777" s="217">
        <f>'Prv Dpt'!L332</f>
        <v>0</v>
      </c>
      <c r="M777" s="217">
        <f>'Prv Dpt'!M332</f>
        <v>0</v>
      </c>
      <c r="N777" s="217">
        <f>'Prv Dpt'!N332</f>
        <v>0</v>
      </c>
      <c r="O777" s="217">
        <f>'Prv Dpt'!O332</f>
        <v>0</v>
      </c>
      <c r="P777" s="217">
        <f>'Prv Dpt'!P332</f>
        <v>0</v>
      </c>
      <c r="Q777" s="217">
        <f>'Prv Dpt'!Q332</f>
        <v>0</v>
      </c>
      <c r="R777" s="217">
        <f>'Prv Dpt'!R332</f>
        <v>0</v>
      </c>
      <c r="S777" s="217">
        <f>'Prv Dpt'!S804</f>
        <v>0</v>
      </c>
      <c r="T777" s="217">
        <f>'Vasco Dpt'!T804</f>
        <v>0</v>
      </c>
      <c r="U777" s="217" t="str">
        <f t="shared" si="131"/>
        <v>PRVDPT--------PNJBSTD</v>
      </c>
      <c r="V777" s="217" t="str">
        <f t="shared" si="132"/>
        <v>PNJBSTD--------PRVDPT</v>
      </c>
      <c r="W777" s="217" t="e">
        <f t="shared" si="133"/>
        <v>#N/A</v>
      </c>
      <c r="X777" s="217" t="e">
        <f t="shared" si="134"/>
        <v>#N/A</v>
      </c>
      <c r="Y777" s="217" t="e">
        <f t="shared" si="135"/>
        <v>#N/A</v>
      </c>
      <c r="Z777" s="217" t="e">
        <f t="shared" si="136"/>
        <v>#N/A</v>
      </c>
      <c r="AA777" s="673" t="str">
        <f t="shared" si="130"/>
        <v>,</v>
      </c>
      <c r="AB777" s="217" t="str">
        <f t="shared" si="137"/>
        <v/>
      </c>
      <c r="AC777" s="682">
        <f t="shared" si="138"/>
        <v>13</v>
      </c>
      <c r="AD777" s="682">
        <f t="shared" si="139"/>
        <v>13.15</v>
      </c>
    </row>
    <row r="778" spans="1:30" ht="16.5" hidden="1" thickTop="1" thickBot="1" x14ac:dyDescent="0.3">
      <c r="A778" s="217">
        <f>'Prv Dpt'!A333</f>
        <v>0</v>
      </c>
      <c r="B778" s="217">
        <f>'Prv Dpt'!B333</f>
        <v>0</v>
      </c>
      <c r="C778" s="217" t="str">
        <f>'Prv Dpt'!C333</f>
        <v>PNJ</v>
      </c>
      <c r="D778" s="217" t="str">
        <f>'Prv Dpt'!D333</f>
        <v>PDN</v>
      </c>
      <c r="E778" s="217" t="str">
        <f>'Prv Dpt'!E333</f>
        <v>BTWD-HARMAL</v>
      </c>
      <c r="F778" s="217">
        <f>'Prv Dpt'!F333</f>
        <v>46</v>
      </c>
      <c r="G778" s="217">
        <f>'Prv Dpt'!G333</f>
        <v>0</v>
      </c>
      <c r="H778" s="667">
        <f>'Prv Dpt'!H333</f>
        <v>13.3</v>
      </c>
      <c r="I778" s="217" t="str">
        <f>'Prv Dpt'!I333</f>
        <v>------</v>
      </c>
      <c r="J778" s="670">
        <f>'Prv Dpt'!J333</f>
        <v>15.3</v>
      </c>
      <c r="K778" s="217">
        <f>'Prv Dpt'!K333</f>
        <v>0</v>
      </c>
      <c r="L778" s="217">
        <f>'Prv Dpt'!L333</f>
        <v>0</v>
      </c>
      <c r="M778" s="217">
        <f>'Prv Dpt'!M333</f>
        <v>0</v>
      </c>
      <c r="N778" s="217">
        <f>'Prv Dpt'!N333</f>
        <v>0</v>
      </c>
      <c r="O778" s="217">
        <f>'Prv Dpt'!O333</f>
        <v>0</v>
      </c>
      <c r="P778" s="217">
        <f>'Prv Dpt'!P333</f>
        <v>0</v>
      </c>
      <c r="Q778" s="217">
        <f>'Prv Dpt'!Q333</f>
        <v>0</v>
      </c>
      <c r="R778" s="217">
        <f>'Prv Dpt'!R333</f>
        <v>0</v>
      </c>
      <c r="S778" s="217">
        <f>'Prv Dpt'!S805</f>
        <v>0</v>
      </c>
      <c r="T778" s="217">
        <f>'Vasco Dpt'!T805</f>
        <v>0</v>
      </c>
      <c r="U778" s="217" t="str">
        <f t="shared" si="131"/>
        <v>PNJ-PDN-BTWD-HARMAL</v>
      </c>
      <c r="V778" s="217" t="str">
        <f t="shared" si="132"/>
        <v>BTWD-HARMAL-PDN-PNJ</v>
      </c>
      <c r="W778" s="217" t="e">
        <f t="shared" si="133"/>
        <v>#N/A</v>
      </c>
      <c r="X778" s="217" t="e">
        <f t="shared" si="134"/>
        <v>#N/A</v>
      </c>
      <c r="Y778" s="217" t="e">
        <f t="shared" si="135"/>
        <v>#N/A</v>
      </c>
      <c r="Z778" s="217" t="e">
        <f t="shared" si="136"/>
        <v>#N/A</v>
      </c>
      <c r="AA778" s="673" t="str">
        <f t="shared" si="130"/>
        <v>,</v>
      </c>
      <c r="AB778" s="217" t="str">
        <f t="shared" si="137"/>
        <v/>
      </c>
      <c r="AC778" s="682">
        <f t="shared" si="138"/>
        <v>13.3</v>
      </c>
      <c r="AD778" s="682">
        <f t="shared" si="139"/>
        <v>15.3</v>
      </c>
    </row>
    <row r="779" spans="1:30" ht="16.5" hidden="1" thickTop="1" thickBot="1" x14ac:dyDescent="0.3">
      <c r="A779" s="217">
        <f>'Prv Dpt'!A334</f>
        <v>0</v>
      </c>
      <c r="B779" s="217">
        <f>'Prv Dpt'!B334</f>
        <v>0</v>
      </c>
      <c r="C779" s="217" t="str">
        <f>'Prv Dpt'!C334</f>
        <v>HARMAL</v>
      </c>
      <c r="D779" s="217" t="str">
        <f>'Prv Dpt'!D334</f>
        <v>BTWD</v>
      </c>
      <c r="E779" s="217" t="str">
        <f>'Prv Dpt'!E334</f>
        <v>PNJ</v>
      </c>
      <c r="F779" s="217">
        <f>'Prv Dpt'!F334</f>
        <v>46</v>
      </c>
      <c r="G779" s="217">
        <f>'Prv Dpt'!G334</f>
        <v>0</v>
      </c>
      <c r="H779" s="667">
        <f>'Prv Dpt'!H334</f>
        <v>16</v>
      </c>
      <c r="I779" s="217" t="str">
        <f>'Prv Dpt'!I334</f>
        <v>------</v>
      </c>
      <c r="J779" s="670">
        <f>'Prv Dpt'!J334</f>
        <v>17.45</v>
      </c>
      <c r="K779" s="217">
        <f>'Prv Dpt'!K334</f>
        <v>0</v>
      </c>
      <c r="L779" s="217">
        <f>'Prv Dpt'!L334</f>
        <v>0</v>
      </c>
      <c r="M779" s="217">
        <f>'Prv Dpt'!M334</f>
        <v>0</v>
      </c>
      <c r="N779" s="217">
        <f>'Prv Dpt'!N334</f>
        <v>0</v>
      </c>
      <c r="O779" s="217">
        <f>'Prv Dpt'!O334</f>
        <v>0</v>
      </c>
      <c r="P779" s="217">
        <f>'Prv Dpt'!P334</f>
        <v>0</v>
      </c>
      <c r="Q779" s="217">
        <f>'Prv Dpt'!Q334</f>
        <v>0</v>
      </c>
      <c r="R779" s="217">
        <f>'Prv Dpt'!R334</f>
        <v>0</v>
      </c>
      <c r="S779" s="217">
        <f>'Prv Dpt'!S806</f>
        <v>0</v>
      </c>
      <c r="T779" s="217">
        <f>'Vasco Dpt'!T806</f>
        <v>0</v>
      </c>
      <c r="U779" s="217" t="str">
        <f t="shared" si="131"/>
        <v>HARMAL-BTWD-PNJ</v>
      </c>
      <c r="V779" s="217" t="str">
        <f t="shared" si="132"/>
        <v>PNJ-BTWD-HARMAL</v>
      </c>
      <c r="W779" s="217" t="e">
        <f t="shared" si="133"/>
        <v>#N/A</v>
      </c>
      <c r="X779" s="217" t="e">
        <f t="shared" si="134"/>
        <v>#N/A</v>
      </c>
      <c r="Y779" s="217" t="e">
        <f t="shared" si="135"/>
        <v>#N/A</v>
      </c>
      <c r="Z779" s="217" t="e">
        <f t="shared" si="136"/>
        <v>#N/A</v>
      </c>
      <c r="AA779" s="673" t="str">
        <f t="shared" si="130"/>
        <v>,</v>
      </c>
      <c r="AB779" s="217" t="str">
        <f t="shared" si="137"/>
        <v/>
      </c>
      <c r="AC779" s="682">
        <f t="shared" si="138"/>
        <v>16</v>
      </c>
      <c r="AD779" s="682">
        <f t="shared" si="139"/>
        <v>17.45</v>
      </c>
    </row>
    <row r="780" spans="1:30" ht="16.5" hidden="1" thickTop="1" thickBot="1" x14ac:dyDescent="0.3">
      <c r="A780" s="217">
        <f>'Prv Dpt'!A335</f>
        <v>0</v>
      </c>
      <c r="B780" s="217">
        <f>'Prv Dpt'!B335</f>
        <v>0</v>
      </c>
      <c r="C780" s="217" t="str">
        <f>'Prv Dpt'!C335</f>
        <v>PNJ</v>
      </c>
      <c r="D780" s="217" t="str">
        <f>'Prv Dpt'!D335</f>
        <v>------</v>
      </c>
      <c r="E780" s="217" t="str">
        <f>'Prv Dpt'!E335</f>
        <v>MPS</v>
      </c>
      <c r="F780" s="217">
        <f>'Prv Dpt'!F335</f>
        <v>12</v>
      </c>
      <c r="G780" s="217">
        <f>'Prv Dpt'!G335</f>
        <v>0</v>
      </c>
      <c r="H780" s="667">
        <f>'Prv Dpt'!H335</f>
        <v>18</v>
      </c>
      <c r="I780" s="217" t="str">
        <f>'Prv Dpt'!I335</f>
        <v>------</v>
      </c>
      <c r="J780" s="670">
        <f>'Prv Dpt'!J335</f>
        <v>18.3</v>
      </c>
      <c r="K780" s="217">
        <f>'Prv Dpt'!K335</f>
        <v>0</v>
      </c>
      <c r="L780" s="217">
        <f>'Prv Dpt'!L335</f>
        <v>0</v>
      </c>
      <c r="M780" s="217">
        <f>'Prv Dpt'!M335</f>
        <v>0</v>
      </c>
      <c r="N780" s="217">
        <f>'Prv Dpt'!N335</f>
        <v>0</v>
      </c>
      <c r="O780" s="217">
        <f>'Prv Dpt'!O335</f>
        <v>0</v>
      </c>
      <c r="P780" s="217">
        <f>'Prv Dpt'!P335</f>
        <v>0</v>
      </c>
      <c r="Q780" s="217">
        <f>'Prv Dpt'!Q335</f>
        <v>0</v>
      </c>
      <c r="R780" s="217">
        <f>'Prv Dpt'!R335</f>
        <v>0</v>
      </c>
      <c r="S780" s="217">
        <f>'Prv Dpt'!S807</f>
        <v>0</v>
      </c>
      <c r="T780" s="217">
        <f>'Vasco Dpt'!T807</f>
        <v>0</v>
      </c>
      <c r="U780" s="217" t="str">
        <f t="shared" si="131"/>
        <v>PNJ--------MPS</v>
      </c>
      <c r="V780" s="217" t="str">
        <f t="shared" si="132"/>
        <v>MPS--------PNJ</v>
      </c>
      <c r="W780" s="217" t="e">
        <f t="shared" si="133"/>
        <v>#N/A</v>
      </c>
      <c r="X780" s="217" t="e">
        <f t="shared" si="134"/>
        <v>#N/A</v>
      </c>
      <c r="Y780" s="217" t="e">
        <f t="shared" si="135"/>
        <v>#N/A</v>
      </c>
      <c r="Z780" s="217" t="e">
        <f t="shared" si="136"/>
        <v>#N/A</v>
      </c>
      <c r="AA780" s="673" t="str">
        <f t="shared" si="130"/>
        <v>,</v>
      </c>
      <c r="AB780" s="217" t="str">
        <f t="shared" si="137"/>
        <v/>
      </c>
      <c r="AC780" s="682">
        <f t="shared" si="138"/>
        <v>18</v>
      </c>
      <c r="AD780" s="682">
        <f t="shared" si="139"/>
        <v>18.3</v>
      </c>
    </row>
    <row r="781" spans="1:30" ht="16.5" hidden="1" thickTop="1" thickBot="1" x14ac:dyDescent="0.3">
      <c r="A781" s="217">
        <f>'Prv Dpt'!A336</f>
        <v>0</v>
      </c>
      <c r="B781" s="217">
        <f>'Prv Dpt'!B336</f>
        <v>0</v>
      </c>
      <c r="C781" s="217" t="str">
        <f>'Prv Dpt'!C336</f>
        <v>MPS</v>
      </c>
      <c r="D781" s="217" t="str">
        <f>'Prv Dpt'!D336</f>
        <v>------</v>
      </c>
      <c r="E781" s="217" t="str">
        <f>'Prv Dpt'!E336</f>
        <v>PNJ</v>
      </c>
      <c r="F781" s="217">
        <f>'Prv Dpt'!F336</f>
        <v>12</v>
      </c>
      <c r="G781" s="217">
        <f>'Prv Dpt'!G336</f>
        <v>0</v>
      </c>
      <c r="H781" s="667">
        <f>'Prv Dpt'!H336</f>
        <v>18.3</v>
      </c>
      <c r="I781" s="217" t="str">
        <f>'Prv Dpt'!I336</f>
        <v>------</v>
      </c>
      <c r="J781" s="670">
        <f>'Prv Dpt'!J336</f>
        <v>19</v>
      </c>
      <c r="K781" s="217">
        <f>'Prv Dpt'!K336</f>
        <v>0</v>
      </c>
      <c r="L781" s="217">
        <f>'Prv Dpt'!L336</f>
        <v>0</v>
      </c>
      <c r="M781" s="217">
        <f>'Prv Dpt'!M336</f>
        <v>0</v>
      </c>
      <c r="N781" s="217">
        <f>'Prv Dpt'!N336</f>
        <v>0</v>
      </c>
      <c r="O781" s="217">
        <f>'Prv Dpt'!O336</f>
        <v>0</v>
      </c>
      <c r="P781" s="217">
        <f>'Prv Dpt'!P336</f>
        <v>0</v>
      </c>
      <c r="Q781" s="217">
        <f>'Prv Dpt'!Q336</f>
        <v>0</v>
      </c>
      <c r="R781" s="217">
        <f>'Prv Dpt'!R336</f>
        <v>0</v>
      </c>
      <c r="S781" s="217">
        <f>'Prv Dpt'!S808</f>
        <v>0</v>
      </c>
      <c r="T781" s="217">
        <f>'Vasco Dpt'!T808</f>
        <v>0</v>
      </c>
      <c r="U781" s="217" t="str">
        <f t="shared" si="131"/>
        <v>MPS--------PNJ</v>
      </c>
      <c r="V781" s="217" t="str">
        <f t="shared" si="132"/>
        <v>PNJ--------MPS</v>
      </c>
      <c r="W781" s="217" t="e">
        <f t="shared" si="133"/>
        <v>#N/A</v>
      </c>
      <c r="X781" s="217" t="e">
        <f t="shared" si="134"/>
        <v>#N/A</v>
      </c>
      <c r="Y781" s="217" t="e">
        <f t="shared" si="135"/>
        <v>#N/A</v>
      </c>
      <c r="Z781" s="217" t="e">
        <f t="shared" si="136"/>
        <v>#N/A</v>
      </c>
      <c r="AA781" s="673" t="str">
        <f t="shared" si="130"/>
        <v>,</v>
      </c>
      <c r="AB781" s="217" t="str">
        <f t="shared" si="137"/>
        <v/>
      </c>
      <c r="AC781" s="682">
        <f t="shared" si="138"/>
        <v>18.3</v>
      </c>
      <c r="AD781" s="682">
        <f t="shared" si="139"/>
        <v>19</v>
      </c>
    </row>
    <row r="782" spans="1:30" ht="16.5" hidden="1" thickTop="1" thickBot="1" x14ac:dyDescent="0.3">
      <c r="A782" s="217">
        <f>'Prv Dpt'!A337</f>
        <v>0</v>
      </c>
      <c r="B782" s="217">
        <f>'Prv Dpt'!B337</f>
        <v>0</v>
      </c>
      <c r="C782" s="217" t="str">
        <f>'Prv Dpt'!C337</f>
        <v>PNJ</v>
      </c>
      <c r="D782" s="217" t="str">
        <f>'Prv Dpt'!D337</f>
        <v>BTWD</v>
      </c>
      <c r="E782" s="217" t="str">
        <f>'Prv Dpt'!E337</f>
        <v>HARMAL</v>
      </c>
      <c r="F782" s="217">
        <f>'Prv Dpt'!F337</f>
        <v>43</v>
      </c>
      <c r="G782" s="217">
        <f>'Prv Dpt'!G337</f>
        <v>0</v>
      </c>
      <c r="H782" s="667">
        <f>'Prv Dpt'!H337</f>
        <v>19.3</v>
      </c>
      <c r="I782" s="217" t="str">
        <f>'Prv Dpt'!I337</f>
        <v>------</v>
      </c>
      <c r="J782" s="670">
        <f>'Prv Dpt'!J337</f>
        <v>21</v>
      </c>
      <c r="K782" s="217">
        <f>'Prv Dpt'!K337</f>
        <v>1</v>
      </c>
      <c r="L782" s="217">
        <f>'Prv Dpt'!L337</f>
        <v>1</v>
      </c>
      <c r="M782" s="217" t="str">
        <f>'Prv Dpt'!M337</f>
        <v>08.30</v>
      </c>
      <c r="N782" s="217" t="str">
        <f>'Prv Dpt'!N337</f>
        <v>07.00</v>
      </c>
      <c r="O782" s="217">
        <f>'Prv Dpt'!O337</f>
        <v>159</v>
      </c>
      <c r="P782" s="217">
        <f>'Prv Dpt'!P337</f>
        <v>0</v>
      </c>
      <c r="Q782" s="217">
        <f>'Prv Dpt'!Q337</f>
        <v>0</v>
      </c>
      <c r="R782" s="217">
        <f>'Prv Dpt'!R337</f>
        <v>0</v>
      </c>
      <c r="S782" s="217">
        <f>'Prv Dpt'!S809</f>
        <v>0</v>
      </c>
      <c r="T782" s="217">
        <f>'Vasco Dpt'!T809</f>
        <v>0</v>
      </c>
      <c r="U782" s="217" t="str">
        <f t="shared" si="131"/>
        <v>PNJ-BTWD-HARMAL</v>
      </c>
      <c r="V782" s="217" t="str">
        <f t="shared" si="132"/>
        <v>HARMAL-BTWD-PNJ</v>
      </c>
      <c r="W782" s="217" t="e">
        <f t="shared" si="133"/>
        <v>#N/A</v>
      </c>
      <c r="X782" s="217" t="e">
        <f t="shared" si="134"/>
        <v>#N/A</v>
      </c>
      <c r="Y782" s="217" t="e">
        <f t="shared" si="135"/>
        <v>#N/A</v>
      </c>
      <c r="Z782" s="217" t="e">
        <f t="shared" si="136"/>
        <v>#N/A</v>
      </c>
      <c r="AA782" s="673" t="str">
        <f t="shared" si="130"/>
        <v>,</v>
      </c>
      <c r="AB782" s="217" t="str">
        <f t="shared" si="137"/>
        <v/>
      </c>
      <c r="AC782" s="682">
        <f t="shared" si="138"/>
        <v>19.3</v>
      </c>
      <c r="AD782" s="682">
        <f t="shared" si="139"/>
        <v>21</v>
      </c>
    </row>
    <row r="783" spans="1:30" ht="16.5" hidden="1" thickTop="1" thickBot="1" x14ac:dyDescent="0.3">
      <c r="A783" s="217">
        <f>'Prv Dpt'!A338</f>
        <v>0</v>
      </c>
      <c r="B783" s="217">
        <f>'Prv Dpt'!B338</f>
        <v>39</v>
      </c>
      <c r="C783" s="217" t="str">
        <f>'Prv Dpt'!C338</f>
        <v>HARMAL</v>
      </c>
      <c r="D783" s="217" t="str">
        <f>'Prv Dpt'!D338</f>
        <v>BTWD</v>
      </c>
      <c r="E783" s="217" t="str">
        <f>'Prv Dpt'!E338</f>
        <v>PNJ</v>
      </c>
      <c r="F783" s="217">
        <f>'Prv Dpt'!F338</f>
        <v>43</v>
      </c>
      <c r="G783" s="217">
        <f>'Prv Dpt'!G338</f>
        <v>0</v>
      </c>
      <c r="H783" s="667" t="str">
        <f>'Prv Dpt'!H338</f>
        <v>06.40</v>
      </c>
      <c r="I783" s="217" t="str">
        <f>'Prv Dpt'!I338</f>
        <v>------</v>
      </c>
      <c r="J783" s="670" t="str">
        <f>'Prv Dpt'!J338</f>
        <v>08.10</v>
      </c>
      <c r="K783" s="217">
        <f>'Prv Dpt'!K338</f>
        <v>0</v>
      </c>
      <c r="L783" s="217">
        <f>'Prv Dpt'!L338</f>
        <v>0</v>
      </c>
      <c r="M783" s="217">
        <f>'Prv Dpt'!M338</f>
        <v>0</v>
      </c>
      <c r="N783" s="217">
        <f>'Prv Dpt'!N338</f>
        <v>0</v>
      </c>
      <c r="O783" s="217">
        <f>'Prv Dpt'!O338</f>
        <v>0</v>
      </c>
      <c r="P783" s="217">
        <f>'Prv Dpt'!P338</f>
        <v>0</v>
      </c>
      <c r="Q783" s="217">
        <f>'Prv Dpt'!Q338</f>
        <v>0</v>
      </c>
      <c r="R783" s="217">
        <f>'Prv Dpt'!R338</f>
        <v>0</v>
      </c>
      <c r="S783" s="217">
        <f>'Prv Dpt'!S810</f>
        <v>0</v>
      </c>
      <c r="T783" s="217">
        <f>'Vasco Dpt'!T810</f>
        <v>0</v>
      </c>
      <c r="U783" s="217" t="str">
        <f t="shared" si="131"/>
        <v>HARMAL-BTWD-PNJ</v>
      </c>
      <c r="V783" s="217" t="str">
        <f t="shared" si="132"/>
        <v>PNJ-BTWD-HARMAL</v>
      </c>
      <c r="W783" s="217" t="e">
        <f t="shared" si="133"/>
        <v>#N/A</v>
      </c>
      <c r="X783" s="217" t="e">
        <f t="shared" si="134"/>
        <v>#N/A</v>
      </c>
      <c r="Y783" s="217" t="e">
        <f t="shared" si="135"/>
        <v>#N/A</v>
      </c>
      <c r="Z783" s="217" t="e">
        <f t="shared" si="136"/>
        <v>#N/A</v>
      </c>
      <c r="AA783" s="673" t="str">
        <f t="shared" si="130"/>
        <v>,</v>
      </c>
      <c r="AB783" s="217" t="str">
        <f t="shared" si="137"/>
        <v/>
      </c>
      <c r="AC783" s="682" t="str">
        <f t="shared" si="138"/>
        <v>06.40</v>
      </c>
      <c r="AD783" s="682" t="str">
        <f t="shared" si="139"/>
        <v>08.10</v>
      </c>
    </row>
    <row r="784" spans="1:30" ht="16.5" hidden="1" thickTop="1" thickBot="1" x14ac:dyDescent="0.3">
      <c r="A784" s="217">
        <f>'Prv Dpt'!A339</f>
        <v>0</v>
      </c>
      <c r="B784" s="217">
        <f>'Prv Dpt'!B339</f>
        <v>0</v>
      </c>
      <c r="C784" s="217" t="str">
        <f>'Prv Dpt'!C339</f>
        <v>PNJ</v>
      </c>
      <c r="D784" s="217" t="str">
        <f>'Prv Dpt'!D339</f>
        <v>CRT</v>
      </c>
      <c r="E784" s="217" t="str">
        <f>'Prv Dpt'!E339</f>
        <v>VSD-HBR</v>
      </c>
      <c r="F784" s="217">
        <f>'Prv Dpt'!F339</f>
        <v>30</v>
      </c>
      <c r="G784" s="217">
        <f>'Prv Dpt'!G339</f>
        <v>0</v>
      </c>
      <c r="H784" s="667" t="str">
        <f>'Prv Dpt'!H339</f>
        <v>08.15</v>
      </c>
      <c r="I784" s="217" t="str">
        <f>'Prv Dpt'!I339</f>
        <v>------</v>
      </c>
      <c r="J784" s="670" t="str">
        <f>'Prv Dpt'!J339</f>
        <v>09.15</v>
      </c>
      <c r="K784" s="217">
        <f>'Prv Dpt'!K339</f>
        <v>0</v>
      </c>
      <c r="L784" s="217">
        <f>'Prv Dpt'!L339</f>
        <v>0</v>
      </c>
      <c r="M784" s="217">
        <f>'Prv Dpt'!M339</f>
        <v>0</v>
      </c>
      <c r="N784" s="217">
        <f>'Prv Dpt'!N339</f>
        <v>0</v>
      </c>
      <c r="O784" s="217">
        <f>'Prv Dpt'!O339</f>
        <v>0</v>
      </c>
      <c r="P784" s="217">
        <f>'Prv Dpt'!P339</f>
        <v>0</v>
      </c>
      <c r="Q784" s="217">
        <f>'Prv Dpt'!Q339</f>
        <v>0</v>
      </c>
      <c r="R784" s="217">
        <f>'Prv Dpt'!R339</f>
        <v>0</v>
      </c>
      <c r="S784" s="217">
        <f>'Prv Dpt'!S811</f>
        <v>0</v>
      </c>
      <c r="T784" s="217">
        <f>'Vasco Dpt'!T811</f>
        <v>0</v>
      </c>
      <c r="U784" s="217" t="str">
        <f t="shared" si="131"/>
        <v>PNJ-CRT-VSD-HBR</v>
      </c>
      <c r="V784" s="217" t="str">
        <f t="shared" si="132"/>
        <v>VSD-HBR-CRT-PNJ</v>
      </c>
      <c r="W784" s="217" t="e">
        <f t="shared" si="133"/>
        <v>#N/A</v>
      </c>
      <c r="X784" s="217" t="e">
        <f t="shared" si="134"/>
        <v>#N/A</v>
      </c>
      <c r="Y784" s="217" t="e">
        <f t="shared" si="135"/>
        <v>#N/A</v>
      </c>
      <c r="Z784" s="217" t="e">
        <f t="shared" si="136"/>
        <v>#N/A</v>
      </c>
      <c r="AA784" s="673" t="str">
        <f t="shared" si="130"/>
        <v>,</v>
      </c>
      <c r="AB784" s="217" t="str">
        <f t="shared" si="137"/>
        <v/>
      </c>
      <c r="AC784" s="682" t="str">
        <f t="shared" si="138"/>
        <v>08.15</v>
      </c>
      <c r="AD784" s="682" t="str">
        <f t="shared" si="139"/>
        <v>09.15</v>
      </c>
    </row>
    <row r="785" spans="1:30" ht="16.5" hidden="1" thickTop="1" thickBot="1" x14ac:dyDescent="0.3">
      <c r="A785" s="217">
        <f>'Prv Dpt'!A340</f>
        <v>0</v>
      </c>
      <c r="B785" s="217">
        <f>'Prv Dpt'!B340</f>
        <v>0</v>
      </c>
      <c r="C785" s="217" t="str">
        <f>'Prv Dpt'!C340</f>
        <v>HBR</v>
      </c>
      <c r="D785" s="217" t="str">
        <f>'Prv Dpt'!D340</f>
        <v>VSD</v>
      </c>
      <c r="E785" s="217" t="str">
        <f>'Prv Dpt'!E340</f>
        <v>CRT-PNJ</v>
      </c>
      <c r="F785" s="217">
        <f>'Prv Dpt'!F340</f>
        <v>30</v>
      </c>
      <c r="G785" s="217">
        <f>'Prv Dpt'!G340</f>
        <v>0</v>
      </c>
      <c r="H785" s="667" t="str">
        <f>'Prv Dpt'!H340</f>
        <v>09.45</v>
      </c>
      <c r="I785" s="217" t="str">
        <f>'Prv Dpt'!I340</f>
        <v>------</v>
      </c>
      <c r="J785" s="670" t="str">
        <f>'Prv Dpt'!J340</f>
        <v>10.45</v>
      </c>
      <c r="K785" s="217">
        <f>'Prv Dpt'!K340</f>
        <v>0</v>
      </c>
      <c r="L785" s="217">
        <f>'Prv Dpt'!L340</f>
        <v>0</v>
      </c>
      <c r="M785" s="217">
        <f>'Prv Dpt'!M340</f>
        <v>0</v>
      </c>
      <c r="N785" s="217">
        <f>'Prv Dpt'!N340</f>
        <v>0</v>
      </c>
      <c r="O785" s="217">
        <f>'Prv Dpt'!O340</f>
        <v>0</v>
      </c>
      <c r="P785" s="217">
        <f>'Prv Dpt'!P340</f>
        <v>0</v>
      </c>
      <c r="Q785" s="217">
        <f>'Prv Dpt'!Q340</f>
        <v>0</v>
      </c>
      <c r="R785" s="217">
        <f>'Prv Dpt'!R340</f>
        <v>0</v>
      </c>
      <c r="S785" s="217">
        <f>'Prv Dpt'!S812</f>
        <v>0</v>
      </c>
      <c r="T785" s="217">
        <f>'Vasco Dpt'!T812</f>
        <v>0</v>
      </c>
      <c r="U785" s="217" t="str">
        <f t="shared" si="131"/>
        <v>HBR-VSD-CRT-PNJ</v>
      </c>
      <c r="V785" s="217" t="str">
        <f t="shared" si="132"/>
        <v>CRT-PNJ-VSD-HBR</v>
      </c>
      <c r="W785" s="217" t="e">
        <f t="shared" si="133"/>
        <v>#N/A</v>
      </c>
      <c r="X785" s="217" t="e">
        <f t="shared" si="134"/>
        <v>#N/A</v>
      </c>
      <c r="Y785" s="217" t="e">
        <f t="shared" si="135"/>
        <v>#N/A</v>
      </c>
      <c r="Z785" s="217" t="e">
        <f t="shared" si="136"/>
        <v>#N/A</v>
      </c>
      <c r="AA785" s="673" t="str">
        <f t="shared" si="130"/>
        <v>,</v>
      </c>
      <c r="AB785" s="217" t="str">
        <f t="shared" si="137"/>
        <v/>
      </c>
      <c r="AC785" s="682" t="str">
        <f t="shared" si="138"/>
        <v>09.45</v>
      </c>
      <c r="AD785" s="682" t="str">
        <f t="shared" si="139"/>
        <v>10.45</v>
      </c>
    </row>
    <row r="786" spans="1:30" ht="16.5" hidden="1" thickTop="1" thickBot="1" x14ac:dyDescent="0.3">
      <c r="A786" s="217">
        <f>'Prv Dpt'!A341</f>
        <v>0</v>
      </c>
      <c r="B786" s="217">
        <f>'Prv Dpt'!B341</f>
        <v>0</v>
      </c>
      <c r="C786" s="217" t="str">
        <f>'Prv Dpt'!C341</f>
        <v>PNJBSTD</v>
      </c>
      <c r="D786" s="217" t="str">
        <f>'Prv Dpt'!D341</f>
        <v>------</v>
      </c>
      <c r="E786" s="217" t="str">
        <f>'Prv Dpt'!E341</f>
        <v>PRVDPT</v>
      </c>
      <c r="F786" s="217">
        <f>'Prv Dpt'!F341</f>
        <v>0</v>
      </c>
      <c r="G786" s="217">
        <f>'Prv Dpt'!G341</f>
        <v>6</v>
      </c>
      <c r="H786" s="667" t="str">
        <f>'Prv Dpt'!H341</f>
        <v>10.50</v>
      </c>
      <c r="I786" s="217" t="str">
        <f>'Prv Dpt'!I341</f>
        <v>------</v>
      </c>
      <c r="J786" s="670">
        <f>'Prv Dpt'!J341</f>
        <v>11.05</v>
      </c>
      <c r="K786" s="217">
        <f>'Prv Dpt'!K341</f>
        <v>1</v>
      </c>
      <c r="L786" s="217">
        <f>'Prv Dpt'!L341</f>
        <v>1</v>
      </c>
      <c r="M786" s="217" t="str">
        <f>'Prv Dpt'!M341</f>
        <v>04.55</v>
      </c>
      <c r="N786" s="217" t="str">
        <f>'Prv Dpt'!N341</f>
        <v>04.15</v>
      </c>
      <c r="O786" s="217">
        <f>'Prv Dpt'!O341</f>
        <v>103</v>
      </c>
      <c r="P786" s="217">
        <f>'Prv Dpt'!P341</f>
        <v>0</v>
      </c>
      <c r="Q786" s="217">
        <f>'Prv Dpt'!Q341</f>
        <v>0</v>
      </c>
      <c r="R786" s="217">
        <f>'Prv Dpt'!R341</f>
        <v>0</v>
      </c>
      <c r="S786" s="217">
        <f>'Prv Dpt'!S813</f>
        <v>0</v>
      </c>
      <c r="T786" s="217">
        <f>'Vasco Dpt'!T813</f>
        <v>0</v>
      </c>
      <c r="U786" s="217" t="str">
        <f t="shared" si="131"/>
        <v>PNJBSTD--------PRVDPT</v>
      </c>
      <c r="V786" s="217" t="str">
        <f t="shared" si="132"/>
        <v>PRVDPT--------PNJBSTD</v>
      </c>
      <c r="W786" s="217" t="e">
        <f t="shared" si="133"/>
        <v>#N/A</v>
      </c>
      <c r="X786" s="217" t="e">
        <f t="shared" si="134"/>
        <v>#N/A</v>
      </c>
      <c r="Y786" s="217" t="e">
        <f t="shared" si="135"/>
        <v>#N/A</v>
      </c>
      <c r="Z786" s="217" t="e">
        <f t="shared" si="136"/>
        <v>#N/A</v>
      </c>
      <c r="AA786" s="673" t="str">
        <f t="shared" si="130"/>
        <v>,</v>
      </c>
      <c r="AB786" s="217" t="str">
        <f t="shared" si="137"/>
        <v/>
      </c>
      <c r="AC786" s="682" t="str">
        <f t="shared" si="138"/>
        <v>10.50</v>
      </c>
      <c r="AD786" s="682">
        <f t="shared" si="139"/>
        <v>11.05</v>
      </c>
    </row>
    <row r="787" spans="1:30" ht="16.5" hidden="1" thickTop="1" thickBot="1" x14ac:dyDescent="0.3">
      <c r="A787" s="217">
        <f>'Prv Dpt'!A342</f>
        <v>0</v>
      </c>
      <c r="B787" s="217">
        <f>'Prv Dpt'!B342</f>
        <v>0</v>
      </c>
      <c r="C787" s="217">
        <f>'Prv Dpt'!C342</f>
        <v>0</v>
      </c>
      <c r="D787" s="217">
        <f>'Prv Dpt'!D342</f>
        <v>0</v>
      </c>
      <c r="E787" s="217">
        <f>'Prv Dpt'!E342</f>
        <v>0</v>
      </c>
      <c r="F787" s="217">
        <f>'Prv Dpt'!F342</f>
        <v>0</v>
      </c>
      <c r="G787" s="217">
        <f>'Prv Dpt'!G342</f>
        <v>0</v>
      </c>
      <c r="H787" s="667">
        <f>'Prv Dpt'!H342</f>
        <v>0</v>
      </c>
      <c r="I787" s="217">
        <f>'Prv Dpt'!I342</f>
        <v>0</v>
      </c>
      <c r="J787" s="670">
        <f>'Prv Dpt'!J342</f>
        <v>0</v>
      </c>
      <c r="K787" s="217">
        <f>'Prv Dpt'!K342</f>
        <v>0</v>
      </c>
      <c r="L787" s="217">
        <f>'Prv Dpt'!L342</f>
        <v>0</v>
      </c>
      <c r="M787" s="217">
        <f>'Prv Dpt'!M342</f>
        <v>0</v>
      </c>
      <c r="N787" s="217">
        <f>'Prv Dpt'!N342</f>
        <v>0</v>
      </c>
      <c r="O787" s="217">
        <f>'Prv Dpt'!O342</f>
        <v>0</v>
      </c>
      <c r="P787" s="217">
        <f>'Prv Dpt'!P342</f>
        <v>0</v>
      </c>
      <c r="Q787" s="217">
        <f>'Prv Dpt'!Q342</f>
        <v>0</v>
      </c>
      <c r="R787" s="217">
        <f>'Prv Dpt'!R342</f>
        <v>0</v>
      </c>
      <c r="S787" s="217">
        <f>'Prv Dpt'!S814</f>
        <v>0</v>
      </c>
      <c r="T787" s="217">
        <f>'Vasco Dpt'!T814</f>
        <v>0</v>
      </c>
      <c r="U787" s="217" t="str">
        <f t="shared" si="131"/>
        <v>0--0</v>
      </c>
      <c r="V787" s="217" t="str">
        <f t="shared" si="132"/>
        <v>0--0</v>
      </c>
      <c r="W787" s="217" t="e">
        <f t="shared" si="133"/>
        <v>#N/A</v>
      </c>
      <c r="X787" s="217" t="e">
        <f t="shared" si="134"/>
        <v>#N/A</v>
      </c>
      <c r="Y787" s="217" t="e">
        <f t="shared" si="135"/>
        <v>#N/A</v>
      </c>
      <c r="Z787" s="217" t="e">
        <f t="shared" si="136"/>
        <v>#N/A</v>
      </c>
      <c r="AA787" s="673" t="str">
        <f t="shared" si="130"/>
        <v>,</v>
      </c>
      <c r="AB787" s="217" t="str">
        <f t="shared" si="137"/>
        <v/>
      </c>
      <c r="AC787" s="682">
        <f t="shared" si="138"/>
        <v>0</v>
      </c>
      <c r="AD787" s="682">
        <f t="shared" si="139"/>
        <v>0</v>
      </c>
    </row>
    <row r="788" spans="1:30" ht="16.5" hidden="1" thickTop="1" thickBot="1" x14ac:dyDescent="0.3">
      <c r="A788" s="217" t="str">
        <f>'Prv Dpt'!A343</f>
        <v xml:space="preserve">BIG </v>
      </c>
      <c r="B788" s="217" t="str">
        <f>'Prv Dpt'!B343</f>
        <v>40A</v>
      </c>
      <c r="C788" s="217" t="str">
        <f>'Prv Dpt'!C343</f>
        <v>PRVDPT</v>
      </c>
      <c r="D788" s="217" t="str">
        <f>'Prv Dpt'!D343</f>
        <v>------</v>
      </c>
      <c r="E788" s="217" t="str">
        <f>'Prv Dpt'!E343</f>
        <v>PNJBSTD</v>
      </c>
      <c r="F788" s="217">
        <f>'Prv Dpt'!F343</f>
        <v>0</v>
      </c>
      <c r="G788" s="217">
        <f>'Prv Dpt'!G343</f>
        <v>6</v>
      </c>
      <c r="H788" s="667">
        <f>'Prv Dpt'!H343</f>
        <v>16</v>
      </c>
      <c r="I788" s="217" t="str">
        <f>'Prv Dpt'!I343</f>
        <v>------</v>
      </c>
      <c r="J788" s="670">
        <f>'Prv Dpt'!J343</f>
        <v>16.149999999999999</v>
      </c>
      <c r="K788" s="217">
        <f>'Prv Dpt'!K343</f>
        <v>0</v>
      </c>
      <c r="L788" s="217">
        <f>'Prv Dpt'!L343</f>
        <v>0</v>
      </c>
      <c r="M788" s="217">
        <f>'Prv Dpt'!M343</f>
        <v>0</v>
      </c>
      <c r="N788" s="217">
        <f>'Prv Dpt'!N343</f>
        <v>0</v>
      </c>
      <c r="O788" s="217">
        <f>'Prv Dpt'!O343</f>
        <v>0</v>
      </c>
      <c r="P788" s="217">
        <f>'Prv Dpt'!P343</f>
        <v>0</v>
      </c>
      <c r="Q788" s="217">
        <f>'Prv Dpt'!Q343</f>
        <v>0</v>
      </c>
      <c r="R788" s="217">
        <f>'Prv Dpt'!R343</f>
        <v>0</v>
      </c>
      <c r="S788" s="217">
        <f>'Prv Dpt'!S815</f>
        <v>0</v>
      </c>
      <c r="T788" s="217">
        <f>'Vasco Dpt'!T815</f>
        <v>0</v>
      </c>
      <c r="U788" s="217" t="str">
        <f t="shared" si="131"/>
        <v>PRVDPT--------PNJBSTD</v>
      </c>
      <c r="V788" s="217" t="str">
        <f t="shared" si="132"/>
        <v>PNJBSTD--------PRVDPT</v>
      </c>
      <c r="W788" s="217" t="e">
        <f t="shared" si="133"/>
        <v>#N/A</v>
      </c>
      <c r="X788" s="217" t="e">
        <f t="shared" si="134"/>
        <v>#N/A</v>
      </c>
      <c r="Y788" s="217" t="e">
        <f t="shared" si="135"/>
        <v>#N/A</v>
      </c>
      <c r="Z788" s="217" t="e">
        <f t="shared" si="136"/>
        <v>#N/A</v>
      </c>
      <c r="AA788" s="673" t="str">
        <f t="shared" si="130"/>
        <v>,</v>
      </c>
      <c r="AB788" s="217" t="str">
        <f t="shared" si="137"/>
        <v/>
      </c>
      <c r="AC788" s="682">
        <f t="shared" si="138"/>
        <v>16</v>
      </c>
      <c r="AD788" s="682">
        <f t="shared" si="139"/>
        <v>16.149999999999999</v>
      </c>
    </row>
    <row r="789" spans="1:30" ht="16.5" hidden="1" thickTop="1" thickBot="1" x14ac:dyDescent="0.3">
      <c r="A789" s="217">
        <f>'Prv Dpt'!A344</f>
        <v>0</v>
      </c>
      <c r="B789" s="217">
        <f>'Prv Dpt'!B344</f>
        <v>0</v>
      </c>
      <c r="C789" s="217" t="str">
        <f>'Prv Dpt'!C344</f>
        <v>PNJ</v>
      </c>
      <c r="D789" s="217" t="str">
        <f>'Prv Dpt'!D344</f>
        <v>------</v>
      </c>
      <c r="E789" s="217" t="str">
        <f>'Prv Dpt'!E344</f>
        <v>BAMBOLIM</v>
      </c>
      <c r="F789" s="217">
        <f>'Prv Dpt'!F344</f>
        <v>4</v>
      </c>
      <c r="G789" s="217">
        <f>'Prv Dpt'!G344</f>
        <v>0</v>
      </c>
      <c r="H789" s="667">
        <f>'Prv Dpt'!H344</f>
        <v>16.3</v>
      </c>
      <c r="I789" s="217" t="str">
        <f>'Prv Dpt'!I344</f>
        <v>------</v>
      </c>
      <c r="J789" s="670">
        <f>'Prv Dpt'!J344</f>
        <v>16.5</v>
      </c>
      <c r="K789" s="217">
        <f>'Prv Dpt'!K344</f>
        <v>0</v>
      </c>
      <c r="L789" s="217">
        <f>'Prv Dpt'!L344</f>
        <v>0</v>
      </c>
      <c r="M789" s="217">
        <f>'Prv Dpt'!M344</f>
        <v>0</v>
      </c>
      <c r="N789" s="217">
        <f>'Prv Dpt'!N344</f>
        <v>0</v>
      </c>
      <c r="O789" s="217">
        <f>'Prv Dpt'!O344</f>
        <v>0</v>
      </c>
      <c r="P789" s="217">
        <f>'Prv Dpt'!P344</f>
        <v>0</v>
      </c>
      <c r="Q789" s="217">
        <f>'Prv Dpt'!Q344</f>
        <v>0</v>
      </c>
      <c r="R789" s="217">
        <f>'Prv Dpt'!R344</f>
        <v>0</v>
      </c>
      <c r="S789" s="217">
        <f>'Prv Dpt'!S816</f>
        <v>0</v>
      </c>
      <c r="T789" s="217">
        <f>'Vasco Dpt'!T816</f>
        <v>0</v>
      </c>
      <c r="U789" s="217" t="str">
        <f t="shared" si="131"/>
        <v>PNJ--------BAMBOLIM</v>
      </c>
      <c r="V789" s="217" t="str">
        <f t="shared" si="132"/>
        <v>BAMBOLIM--------PNJ</v>
      </c>
      <c r="W789" s="217" t="e">
        <f t="shared" si="133"/>
        <v>#N/A</v>
      </c>
      <c r="X789" s="217" t="e">
        <f t="shared" si="134"/>
        <v>#N/A</v>
      </c>
      <c r="Y789" s="217" t="e">
        <f t="shared" si="135"/>
        <v>#N/A</v>
      </c>
      <c r="Z789" s="217" t="e">
        <f t="shared" si="136"/>
        <v>#N/A</v>
      </c>
      <c r="AA789" s="673" t="str">
        <f t="shared" si="130"/>
        <v>,</v>
      </c>
      <c r="AB789" s="217" t="str">
        <f t="shared" si="137"/>
        <v/>
      </c>
      <c r="AC789" s="682">
        <f t="shared" si="138"/>
        <v>16.3</v>
      </c>
      <c r="AD789" s="682">
        <f t="shared" si="139"/>
        <v>16.5</v>
      </c>
    </row>
    <row r="790" spans="1:30" ht="16.5" hidden="1" thickTop="1" thickBot="1" x14ac:dyDescent="0.3">
      <c r="A790" s="217">
        <f>'Prv Dpt'!A345</f>
        <v>0</v>
      </c>
      <c r="B790" s="217">
        <f>'Prv Dpt'!B345</f>
        <v>0</v>
      </c>
      <c r="C790" s="217" t="str">
        <f>'Prv Dpt'!C345</f>
        <v>BAMBOLIM</v>
      </c>
      <c r="D790" s="217" t="str">
        <f>'Prv Dpt'!D345</f>
        <v>------</v>
      </c>
      <c r="E790" s="217" t="str">
        <f>'Prv Dpt'!E345</f>
        <v>PNJ</v>
      </c>
      <c r="F790" s="217">
        <f>'Prv Dpt'!F345</f>
        <v>4</v>
      </c>
      <c r="G790" s="217">
        <f>'Prv Dpt'!G345</f>
        <v>0</v>
      </c>
      <c r="H790" s="667">
        <f>'Prv Dpt'!H345</f>
        <v>17</v>
      </c>
      <c r="I790" s="217" t="str">
        <f>'Prv Dpt'!I345</f>
        <v>------</v>
      </c>
      <c r="J790" s="670">
        <f>'Prv Dpt'!J345</f>
        <v>17.149999999999999</v>
      </c>
      <c r="K790" s="217">
        <f>'Prv Dpt'!K345</f>
        <v>0</v>
      </c>
      <c r="L790" s="217">
        <f>'Prv Dpt'!L345</f>
        <v>0</v>
      </c>
      <c r="M790" s="217">
        <f>'Prv Dpt'!M345</f>
        <v>0</v>
      </c>
      <c r="N790" s="217">
        <f>'Prv Dpt'!N345</f>
        <v>0</v>
      </c>
      <c r="O790" s="217">
        <f>'Prv Dpt'!O345</f>
        <v>0</v>
      </c>
      <c r="P790" s="217">
        <f>'Prv Dpt'!P345</f>
        <v>0</v>
      </c>
      <c r="Q790" s="217">
        <f>'Prv Dpt'!Q345</f>
        <v>0</v>
      </c>
      <c r="R790" s="217">
        <f>'Prv Dpt'!R345</f>
        <v>0</v>
      </c>
      <c r="S790" s="217">
        <f>'Prv Dpt'!S817</f>
        <v>0</v>
      </c>
      <c r="T790" s="217">
        <f>'Vasco Dpt'!T817</f>
        <v>0</v>
      </c>
      <c r="U790" s="217" t="str">
        <f t="shared" si="131"/>
        <v>BAMBOLIM--------PNJ</v>
      </c>
      <c r="V790" s="217" t="str">
        <f t="shared" si="132"/>
        <v>PNJ--------BAMBOLIM</v>
      </c>
      <c r="W790" s="217" t="e">
        <f t="shared" si="133"/>
        <v>#N/A</v>
      </c>
      <c r="X790" s="217" t="e">
        <f t="shared" si="134"/>
        <v>#N/A</v>
      </c>
      <c r="Y790" s="217" t="e">
        <f t="shared" si="135"/>
        <v>#N/A</v>
      </c>
      <c r="Z790" s="217" t="e">
        <f t="shared" si="136"/>
        <v>#N/A</v>
      </c>
      <c r="AA790" s="673" t="str">
        <f t="shared" si="130"/>
        <v>,</v>
      </c>
      <c r="AB790" s="217" t="str">
        <f t="shared" si="137"/>
        <v/>
      </c>
      <c r="AC790" s="682">
        <f t="shared" si="138"/>
        <v>17</v>
      </c>
      <c r="AD790" s="682">
        <f t="shared" si="139"/>
        <v>17.149999999999999</v>
      </c>
    </row>
    <row r="791" spans="1:30" ht="16.5" hidden="1" thickTop="1" thickBot="1" x14ac:dyDescent="0.3">
      <c r="A791" s="217">
        <f>'Prv Dpt'!A346</f>
        <v>0</v>
      </c>
      <c r="B791" s="217">
        <f>'Prv Dpt'!B346</f>
        <v>0</v>
      </c>
      <c r="C791" s="217" t="str">
        <f>'Prv Dpt'!C346</f>
        <v>PNJ</v>
      </c>
      <c r="D791" s="217" t="str">
        <f>'Prv Dpt'!D346</f>
        <v>ARB</v>
      </c>
      <c r="E791" s="217" t="str">
        <f>'Prv Dpt'!E346</f>
        <v>PDN-ASHV</v>
      </c>
      <c r="F791" s="217">
        <f>'Prv Dpt'!F346</f>
        <v>52</v>
      </c>
      <c r="G791" s="217">
        <f>'Prv Dpt'!G346</f>
        <v>0</v>
      </c>
      <c r="H791" s="667">
        <f>'Prv Dpt'!H346</f>
        <v>17.3</v>
      </c>
      <c r="I791" s="217" t="str">
        <f>'Prv Dpt'!I346</f>
        <v>------</v>
      </c>
      <c r="J791" s="670">
        <f>'Prv Dpt'!J346</f>
        <v>19.3</v>
      </c>
      <c r="K791" s="217">
        <f>'Prv Dpt'!K346</f>
        <v>1</v>
      </c>
      <c r="L791" s="217">
        <f>'Prv Dpt'!L346</f>
        <v>1</v>
      </c>
      <c r="M791" s="217" t="str">
        <f>'Prv Dpt'!M346</f>
        <v>04.00</v>
      </c>
      <c r="N791" s="217" t="str">
        <f>'Prv Dpt'!N346</f>
        <v>03.20</v>
      </c>
      <c r="O791" s="217">
        <f>'Prv Dpt'!O346</f>
        <v>60</v>
      </c>
      <c r="P791" s="217">
        <f>'Prv Dpt'!P346</f>
        <v>0</v>
      </c>
      <c r="Q791" s="217">
        <f>'Prv Dpt'!Q346</f>
        <v>0</v>
      </c>
      <c r="R791" s="217">
        <f>'Prv Dpt'!R346</f>
        <v>0</v>
      </c>
      <c r="S791" s="217">
        <f>'Prv Dpt'!S818</f>
        <v>0</v>
      </c>
      <c r="T791" s="217">
        <f>'Vasco Dpt'!T818</f>
        <v>0</v>
      </c>
      <c r="U791" s="217" t="str">
        <f t="shared" si="131"/>
        <v>PNJ-ARB-PDN-ASHV</v>
      </c>
      <c r="V791" s="217" t="str">
        <f t="shared" si="132"/>
        <v>PDN-ASHV-ARB-PNJ</v>
      </c>
      <c r="W791" s="217" t="e">
        <f t="shared" si="133"/>
        <v>#N/A</v>
      </c>
      <c r="X791" s="217" t="e">
        <f t="shared" si="134"/>
        <v>#N/A</v>
      </c>
      <c r="Y791" s="217" t="e">
        <f t="shared" si="135"/>
        <v>#N/A</v>
      </c>
      <c r="Z791" s="217" t="e">
        <f t="shared" si="136"/>
        <v>#N/A</v>
      </c>
      <c r="AA791" s="673" t="str">
        <f t="shared" si="130"/>
        <v>,</v>
      </c>
      <c r="AB791" s="217" t="str">
        <f t="shared" si="137"/>
        <v/>
      </c>
      <c r="AC791" s="682">
        <f t="shared" si="138"/>
        <v>17.3</v>
      </c>
      <c r="AD791" s="682">
        <f t="shared" si="139"/>
        <v>19.3</v>
      </c>
    </row>
    <row r="792" spans="1:30" ht="16.5" hidden="1" thickTop="1" thickBot="1" x14ac:dyDescent="0.3">
      <c r="A792" s="217">
        <f>'Prv Dpt'!A347</f>
        <v>0</v>
      </c>
      <c r="B792" s="217">
        <f>'Prv Dpt'!B347</f>
        <v>40</v>
      </c>
      <c r="C792" s="217" t="str">
        <f>'Prv Dpt'!C347</f>
        <v>ASHV</v>
      </c>
      <c r="D792" s="217" t="str">
        <f>'Prv Dpt'!D347</f>
        <v>PDN</v>
      </c>
      <c r="E792" s="217" t="str">
        <f>'Prv Dpt'!E347</f>
        <v>ARB-PNJ</v>
      </c>
      <c r="F792" s="217">
        <f>'Prv Dpt'!F347</f>
        <v>52</v>
      </c>
      <c r="G792" s="217">
        <f>'Prv Dpt'!G347</f>
        <v>0</v>
      </c>
      <c r="H792" s="667" t="str">
        <f>'Prv Dpt'!H347</f>
        <v>07.30</v>
      </c>
      <c r="I792" s="217" t="str">
        <f>'Prv Dpt'!I347</f>
        <v>------</v>
      </c>
      <c r="J792" s="670" t="str">
        <f>'Prv Dpt'!J347</f>
        <v>09.25</v>
      </c>
      <c r="K792" s="217">
        <f>'Prv Dpt'!K347</f>
        <v>0</v>
      </c>
      <c r="L792" s="217">
        <f>'Prv Dpt'!L347</f>
        <v>0</v>
      </c>
      <c r="M792" s="217">
        <f>'Prv Dpt'!M347</f>
        <v>0</v>
      </c>
      <c r="N792" s="217">
        <f>'Prv Dpt'!N347</f>
        <v>0</v>
      </c>
      <c r="O792" s="217">
        <f>'Prv Dpt'!O347</f>
        <v>0</v>
      </c>
      <c r="P792" s="217">
        <f>'Prv Dpt'!P347</f>
        <v>0</v>
      </c>
      <c r="Q792" s="217">
        <f>'Prv Dpt'!Q347</f>
        <v>0</v>
      </c>
      <c r="R792" s="217">
        <f>'Prv Dpt'!R347</f>
        <v>0</v>
      </c>
      <c r="S792" s="217">
        <f>'Prv Dpt'!S819</f>
        <v>0</v>
      </c>
      <c r="T792" s="217">
        <f>'Vasco Dpt'!T819</f>
        <v>0</v>
      </c>
      <c r="U792" s="217" t="str">
        <f t="shared" si="131"/>
        <v>ASHV-PDN-ARB-PNJ</v>
      </c>
      <c r="V792" s="217" t="str">
        <f t="shared" si="132"/>
        <v>ARB-PNJ-PDN-ASHV</v>
      </c>
      <c r="W792" s="217" t="e">
        <f t="shared" si="133"/>
        <v>#N/A</v>
      </c>
      <c r="X792" s="217" t="e">
        <f t="shared" si="134"/>
        <v>#N/A</v>
      </c>
      <c r="Y792" s="217" t="e">
        <f t="shared" si="135"/>
        <v>#N/A</v>
      </c>
      <c r="Z792" s="217" t="e">
        <f t="shared" si="136"/>
        <v>#N/A</v>
      </c>
      <c r="AA792" s="673" t="str">
        <f t="shared" si="130"/>
        <v>,</v>
      </c>
      <c r="AB792" s="217" t="str">
        <f t="shared" si="137"/>
        <v/>
      </c>
      <c r="AC792" s="682" t="str">
        <f t="shared" si="138"/>
        <v>07.30</v>
      </c>
      <c r="AD792" s="682" t="str">
        <f t="shared" si="139"/>
        <v>09.25</v>
      </c>
    </row>
    <row r="793" spans="1:30" ht="16.5" hidden="1" thickTop="1" thickBot="1" x14ac:dyDescent="0.3">
      <c r="A793" s="217">
        <f>'Prv Dpt'!A348</f>
        <v>0</v>
      </c>
      <c r="B793" s="217">
        <f>'Prv Dpt'!B348</f>
        <v>0</v>
      </c>
      <c r="C793" s="217" t="str">
        <f>'Prv Dpt'!C348</f>
        <v>PNJ</v>
      </c>
      <c r="D793" s="217" t="str">
        <f>'Prv Dpt'!D348</f>
        <v>PDN</v>
      </c>
      <c r="E793" s="217" t="str">
        <f>'Prv Dpt'!E348</f>
        <v>MADMZ-MANDREM</v>
      </c>
      <c r="F793" s="217">
        <f>'Prv Dpt'!F348</f>
        <v>49</v>
      </c>
      <c r="G793" s="217">
        <f>'Prv Dpt'!G348</f>
        <v>0</v>
      </c>
      <c r="H793" s="667">
        <f>'Prv Dpt'!H348</f>
        <v>10.199999999999999</v>
      </c>
      <c r="I793" s="217" t="str">
        <f>'Prv Dpt'!I348</f>
        <v>------</v>
      </c>
      <c r="J793" s="670">
        <f>'Prv Dpt'!J348</f>
        <v>12.05</v>
      </c>
      <c r="K793" s="217">
        <f>'Prv Dpt'!K348</f>
        <v>0</v>
      </c>
      <c r="L793" s="217">
        <f>'Prv Dpt'!L348</f>
        <v>0</v>
      </c>
      <c r="M793" s="217">
        <f>'Prv Dpt'!M348</f>
        <v>0</v>
      </c>
      <c r="N793" s="217">
        <f>'Prv Dpt'!N348</f>
        <v>0</v>
      </c>
      <c r="O793" s="217">
        <f>'Prv Dpt'!O348</f>
        <v>0</v>
      </c>
      <c r="P793" s="217">
        <f>'Prv Dpt'!P348</f>
        <v>0</v>
      </c>
      <c r="Q793" s="217">
        <f>'Prv Dpt'!Q348</f>
        <v>0</v>
      </c>
      <c r="R793" s="217">
        <f>'Prv Dpt'!R348</f>
        <v>0</v>
      </c>
      <c r="S793" s="217">
        <f>'Prv Dpt'!S820</f>
        <v>0</v>
      </c>
      <c r="T793" s="217">
        <f>'Vasco Dpt'!T820</f>
        <v>0</v>
      </c>
      <c r="U793" s="217" t="str">
        <f t="shared" si="131"/>
        <v>PNJ-PDN-MADMZ-MANDREM</v>
      </c>
      <c r="V793" s="217" t="str">
        <f t="shared" si="132"/>
        <v>MADMZ-MANDREM-PDN-PNJ</v>
      </c>
      <c r="W793" s="217" t="e">
        <f t="shared" si="133"/>
        <v>#N/A</v>
      </c>
      <c r="X793" s="217" t="e">
        <f t="shared" si="134"/>
        <v>#N/A</v>
      </c>
      <c r="Y793" s="217" t="e">
        <f t="shared" si="135"/>
        <v>#N/A</v>
      </c>
      <c r="Z793" s="217" t="e">
        <f t="shared" si="136"/>
        <v>#N/A</v>
      </c>
      <c r="AA793" s="673" t="str">
        <f t="shared" si="130"/>
        <v>,</v>
      </c>
      <c r="AB793" s="217" t="str">
        <f t="shared" si="137"/>
        <v/>
      </c>
      <c r="AC793" s="682">
        <f t="shared" si="138"/>
        <v>10.199999999999999</v>
      </c>
      <c r="AD793" s="682">
        <f t="shared" si="139"/>
        <v>12.05</v>
      </c>
    </row>
    <row r="794" spans="1:30" ht="16.5" hidden="1" thickTop="1" thickBot="1" x14ac:dyDescent="0.3">
      <c r="A794" s="217">
        <f>'Prv Dpt'!A349</f>
        <v>0</v>
      </c>
      <c r="B794" s="217">
        <f>'Prv Dpt'!B349</f>
        <v>0</v>
      </c>
      <c r="C794" s="217" t="str">
        <f>'Prv Dpt'!C349</f>
        <v>MANDREM</v>
      </c>
      <c r="D794" s="217" t="str">
        <f>'Prv Dpt'!D349</f>
        <v>PDN</v>
      </c>
      <c r="E794" s="217" t="str">
        <f>'Prv Dpt'!E349</f>
        <v>ARB-PNJ</v>
      </c>
      <c r="F794" s="217">
        <f>'Prv Dpt'!F349</f>
        <v>49</v>
      </c>
      <c r="G794" s="217">
        <f>'Prv Dpt'!G349</f>
        <v>0</v>
      </c>
      <c r="H794" s="667">
        <f>'Prv Dpt'!H349</f>
        <v>12.3</v>
      </c>
      <c r="I794" s="217" t="str">
        <f>'Prv Dpt'!I349</f>
        <v>------</v>
      </c>
      <c r="J794" s="670">
        <f>'Prv Dpt'!J349</f>
        <v>14.2</v>
      </c>
      <c r="K794" s="217">
        <f>'Prv Dpt'!K349</f>
        <v>0</v>
      </c>
      <c r="L794" s="217">
        <f>'Prv Dpt'!L349</f>
        <v>0</v>
      </c>
      <c r="M794" s="217">
        <f>'Prv Dpt'!M349</f>
        <v>0</v>
      </c>
      <c r="N794" s="217">
        <f>'Prv Dpt'!N349</f>
        <v>0</v>
      </c>
      <c r="O794" s="217">
        <f>'Prv Dpt'!O349</f>
        <v>0</v>
      </c>
      <c r="P794" s="217">
        <f>'Prv Dpt'!P349</f>
        <v>0</v>
      </c>
      <c r="Q794" s="217">
        <f>'Prv Dpt'!Q349</f>
        <v>0</v>
      </c>
      <c r="R794" s="217">
        <f>'Prv Dpt'!R349</f>
        <v>0</v>
      </c>
      <c r="S794" s="217">
        <f>'Prv Dpt'!S821</f>
        <v>0</v>
      </c>
      <c r="T794" s="217">
        <f>'Vasco Dpt'!T821</f>
        <v>0</v>
      </c>
      <c r="U794" s="217" t="str">
        <f t="shared" si="131"/>
        <v>MANDREM-PDN-ARB-PNJ</v>
      </c>
      <c r="V794" s="217" t="str">
        <f t="shared" si="132"/>
        <v>ARB-PNJ-PDN-MANDREM</v>
      </c>
      <c r="W794" s="217" t="e">
        <f t="shared" si="133"/>
        <v>#N/A</v>
      </c>
      <c r="X794" s="217" t="e">
        <f t="shared" si="134"/>
        <v>#N/A</v>
      </c>
      <c r="Y794" s="217" t="e">
        <f t="shared" si="135"/>
        <v>#N/A</v>
      </c>
      <c r="Z794" s="217" t="e">
        <f t="shared" si="136"/>
        <v>#N/A</v>
      </c>
      <c r="AA794" s="673" t="str">
        <f t="shared" si="130"/>
        <v>,</v>
      </c>
      <c r="AB794" s="217" t="str">
        <f t="shared" si="137"/>
        <v/>
      </c>
      <c r="AC794" s="682">
        <f t="shared" si="138"/>
        <v>12.3</v>
      </c>
      <c r="AD794" s="682">
        <f t="shared" si="139"/>
        <v>14.2</v>
      </c>
    </row>
    <row r="795" spans="1:30" ht="16.5" hidden="1" thickTop="1" thickBot="1" x14ac:dyDescent="0.3">
      <c r="A795" s="217">
        <f>'Prv Dpt'!A350</f>
        <v>0</v>
      </c>
      <c r="B795" s="217">
        <f>'Prv Dpt'!B350</f>
        <v>0</v>
      </c>
      <c r="C795" s="217" t="str">
        <f>'Prv Dpt'!C350</f>
        <v>PNJBSTD</v>
      </c>
      <c r="D795" s="217" t="str">
        <f>'Prv Dpt'!D350</f>
        <v>------</v>
      </c>
      <c r="E795" s="217" t="str">
        <f>'Prv Dpt'!E350</f>
        <v>PRVDPT</v>
      </c>
      <c r="F795" s="217">
        <f>'Prv Dpt'!F350</f>
        <v>0</v>
      </c>
      <c r="G795" s="217">
        <f>'Prv Dpt'!G350</f>
        <v>6</v>
      </c>
      <c r="H795" s="667">
        <f>'Prv Dpt'!H350</f>
        <v>14.3</v>
      </c>
      <c r="I795" s="217" t="str">
        <f>'Prv Dpt'!I350</f>
        <v>------</v>
      </c>
      <c r="J795" s="670">
        <f>'Prv Dpt'!J350</f>
        <v>14.45</v>
      </c>
      <c r="K795" s="217">
        <f>'Prv Dpt'!K350</f>
        <v>1</v>
      </c>
      <c r="L795" s="217">
        <f>'Prv Dpt'!L350</f>
        <v>1</v>
      </c>
      <c r="M795" s="217" t="str">
        <f>'Prv Dpt'!M350</f>
        <v>07.45</v>
      </c>
      <c r="N795" s="217" t="str">
        <f>'Prv Dpt'!N350</f>
        <v>06.15</v>
      </c>
      <c r="O795" s="217">
        <f>'Prv Dpt'!O350</f>
        <v>150</v>
      </c>
      <c r="P795" s="217">
        <f>'Prv Dpt'!P350</f>
        <v>0</v>
      </c>
      <c r="Q795" s="217">
        <f>'Prv Dpt'!Q350</f>
        <v>0</v>
      </c>
      <c r="R795" s="217">
        <f>'Prv Dpt'!R350</f>
        <v>0</v>
      </c>
      <c r="S795" s="217">
        <f>'Prv Dpt'!S822</f>
        <v>0</v>
      </c>
      <c r="T795" s="217">
        <f>'Vasco Dpt'!T822</f>
        <v>0</v>
      </c>
      <c r="U795" s="217" t="str">
        <f t="shared" si="131"/>
        <v>PNJBSTD--------PRVDPT</v>
      </c>
      <c r="V795" s="217" t="str">
        <f t="shared" si="132"/>
        <v>PRVDPT--------PNJBSTD</v>
      </c>
      <c r="W795" s="217" t="e">
        <f t="shared" si="133"/>
        <v>#N/A</v>
      </c>
      <c r="X795" s="217" t="e">
        <f t="shared" si="134"/>
        <v>#N/A</v>
      </c>
      <c r="Y795" s="217" t="e">
        <f t="shared" si="135"/>
        <v>#N/A</v>
      </c>
      <c r="Z795" s="217" t="e">
        <f t="shared" si="136"/>
        <v>#N/A</v>
      </c>
      <c r="AA795" s="673" t="str">
        <f t="shared" si="130"/>
        <v>,</v>
      </c>
      <c r="AB795" s="217" t="str">
        <f t="shared" si="137"/>
        <v/>
      </c>
      <c r="AC795" s="682">
        <f t="shared" si="138"/>
        <v>14.3</v>
      </c>
      <c r="AD795" s="682">
        <f t="shared" si="139"/>
        <v>14.45</v>
      </c>
    </row>
    <row r="796" spans="1:30" ht="16.5" hidden="1" thickTop="1" thickBot="1" x14ac:dyDescent="0.3">
      <c r="A796" s="217">
        <f>'Prv Dpt'!A351</f>
        <v>0</v>
      </c>
      <c r="B796" s="217">
        <f>'Prv Dpt'!B351</f>
        <v>0</v>
      </c>
      <c r="C796" s="217">
        <f>'Prv Dpt'!C351</f>
        <v>0</v>
      </c>
      <c r="D796" s="217">
        <f>'Prv Dpt'!D351</f>
        <v>0</v>
      </c>
      <c r="E796" s="217">
        <f>'Prv Dpt'!E351</f>
        <v>0</v>
      </c>
      <c r="F796" s="217">
        <f>'Prv Dpt'!F351</f>
        <v>0</v>
      </c>
      <c r="G796" s="217">
        <f>'Prv Dpt'!G351</f>
        <v>0</v>
      </c>
      <c r="H796" s="667">
        <f>'Prv Dpt'!H351</f>
        <v>0</v>
      </c>
      <c r="I796" s="217">
        <f>'Prv Dpt'!I351</f>
        <v>0</v>
      </c>
      <c r="J796" s="670">
        <f>'Prv Dpt'!J351</f>
        <v>0</v>
      </c>
      <c r="K796" s="217">
        <f>'Prv Dpt'!K351</f>
        <v>0</v>
      </c>
      <c r="L796" s="217">
        <f>'Prv Dpt'!L351</f>
        <v>0</v>
      </c>
      <c r="M796" s="217">
        <f>'Prv Dpt'!M351</f>
        <v>0</v>
      </c>
      <c r="N796" s="217">
        <f>'Prv Dpt'!N351</f>
        <v>0</v>
      </c>
      <c r="O796" s="217">
        <f>'Prv Dpt'!O351</f>
        <v>0</v>
      </c>
      <c r="P796" s="217">
        <f>'Prv Dpt'!P351</f>
        <v>0</v>
      </c>
      <c r="Q796" s="217">
        <f>'Prv Dpt'!Q351</f>
        <v>0</v>
      </c>
      <c r="R796" s="217">
        <f>'Prv Dpt'!R351</f>
        <v>0</v>
      </c>
      <c r="S796" s="217">
        <f>'Prv Dpt'!S823</f>
        <v>0</v>
      </c>
      <c r="T796" s="217">
        <f>'Vasco Dpt'!T823</f>
        <v>0</v>
      </c>
      <c r="U796" s="217" t="str">
        <f t="shared" si="131"/>
        <v>0--0</v>
      </c>
      <c r="V796" s="217" t="str">
        <f t="shared" si="132"/>
        <v>0--0</v>
      </c>
      <c r="W796" s="217" t="e">
        <f t="shared" si="133"/>
        <v>#N/A</v>
      </c>
      <c r="X796" s="217" t="e">
        <f t="shared" si="134"/>
        <v>#N/A</v>
      </c>
      <c r="Y796" s="217" t="e">
        <f t="shared" si="135"/>
        <v>#N/A</v>
      </c>
      <c r="Z796" s="217" t="e">
        <f t="shared" si="136"/>
        <v>#N/A</v>
      </c>
      <c r="AA796" s="673" t="str">
        <f t="shared" si="130"/>
        <v>,</v>
      </c>
      <c r="AB796" s="217" t="str">
        <f t="shared" si="137"/>
        <v/>
      </c>
      <c r="AC796" s="682">
        <f t="shared" si="138"/>
        <v>0</v>
      </c>
      <c r="AD796" s="682">
        <f t="shared" si="139"/>
        <v>0</v>
      </c>
    </row>
    <row r="797" spans="1:30" ht="16.5" hidden="1" thickTop="1" thickBot="1" x14ac:dyDescent="0.3">
      <c r="A797" s="217" t="str">
        <f>'Prv Dpt'!A352</f>
        <v xml:space="preserve">BIG </v>
      </c>
      <c r="B797" s="217" t="str">
        <f>'Prv Dpt'!B352</f>
        <v>41A</v>
      </c>
      <c r="C797" s="217" t="str">
        <f>'Prv Dpt'!C352</f>
        <v>PRVDPT</v>
      </c>
      <c r="D797" s="217" t="str">
        <f>'Prv Dpt'!D352</f>
        <v>INS SCH</v>
      </c>
      <c r="E797" s="217" t="str">
        <f>'Prv Dpt'!E352</f>
        <v>PNJBSTD</v>
      </c>
      <c r="F797" s="217">
        <f>'Prv Dpt'!F352</f>
        <v>23</v>
      </c>
      <c r="G797" s="217">
        <f>'Prv Dpt'!G352</f>
        <v>0</v>
      </c>
      <c r="H797" s="667">
        <f>'Prv Dpt'!H352</f>
        <v>13.15</v>
      </c>
      <c r="I797" s="217" t="str">
        <f>'Prv Dpt'!I352</f>
        <v>------</v>
      </c>
      <c r="J797" s="670">
        <f>'Prv Dpt'!J352</f>
        <v>14.1</v>
      </c>
      <c r="K797" s="217">
        <f>'Prv Dpt'!K352</f>
        <v>0</v>
      </c>
      <c r="L797" s="217">
        <f>'Prv Dpt'!L352</f>
        <v>0</v>
      </c>
      <c r="M797" s="217">
        <f>'Prv Dpt'!M352</f>
        <v>0</v>
      </c>
      <c r="N797" s="217">
        <f>'Prv Dpt'!N352</f>
        <v>0</v>
      </c>
      <c r="O797" s="217">
        <f>'Prv Dpt'!O352</f>
        <v>0</v>
      </c>
      <c r="P797" s="217">
        <f>'Prv Dpt'!P352</f>
        <v>0</v>
      </c>
      <c r="Q797" s="217">
        <f>'Prv Dpt'!Q352</f>
        <v>0</v>
      </c>
      <c r="R797" s="217">
        <f>'Prv Dpt'!R352</f>
        <v>0</v>
      </c>
      <c r="S797" s="217">
        <f>'Prv Dpt'!S824</f>
        <v>0</v>
      </c>
      <c r="T797" s="217">
        <f>'Vasco Dpt'!T824</f>
        <v>0</v>
      </c>
      <c r="U797" s="217" t="str">
        <f t="shared" si="131"/>
        <v>PRVDPT-INS SCH-PNJBSTD</v>
      </c>
      <c r="V797" s="217" t="str">
        <f t="shared" si="132"/>
        <v>PNJBSTD-INS SCH-PRVDPT</v>
      </c>
      <c r="W797" s="217" t="e">
        <f t="shared" si="133"/>
        <v>#N/A</v>
      </c>
      <c r="X797" s="217" t="e">
        <f t="shared" si="134"/>
        <v>#N/A</v>
      </c>
      <c r="Y797" s="217" t="e">
        <f t="shared" si="135"/>
        <v>#N/A</v>
      </c>
      <c r="Z797" s="217" t="e">
        <f t="shared" si="136"/>
        <v>#N/A</v>
      </c>
      <c r="AA797" s="673" t="str">
        <f t="shared" si="130"/>
        <v>,</v>
      </c>
      <c r="AB797" s="217" t="str">
        <f t="shared" si="137"/>
        <v/>
      </c>
      <c r="AC797" s="682">
        <f t="shared" si="138"/>
        <v>13.15</v>
      </c>
      <c r="AD797" s="682">
        <f t="shared" si="139"/>
        <v>14.1</v>
      </c>
    </row>
    <row r="798" spans="1:30" ht="16.5" hidden="1" thickTop="1" thickBot="1" x14ac:dyDescent="0.3">
      <c r="A798" s="217">
        <f>'Prv Dpt'!A353</f>
        <v>0</v>
      </c>
      <c r="B798" s="217">
        <f>'Prv Dpt'!B353</f>
        <v>0</v>
      </c>
      <c r="C798" s="217" t="str">
        <f>'Prv Dpt'!C353</f>
        <v>PNJ</v>
      </c>
      <c r="D798" s="217" t="str">
        <f>'Prv Dpt'!D353</f>
        <v>CRT</v>
      </c>
      <c r="E798" s="217" t="str">
        <f>'Prv Dpt'!E353</f>
        <v>VSD</v>
      </c>
      <c r="F798" s="217">
        <f>'Prv Dpt'!F353</f>
        <v>30</v>
      </c>
      <c r="G798" s="217">
        <f>'Prv Dpt'!G353</f>
        <v>0</v>
      </c>
      <c r="H798" s="667">
        <f>'Prv Dpt'!H353</f>
        <v>14.45</v>
      </c>
      <c r="I798" s="217" t="str">
        <f>'Prv Dpt'!I353</f>
        <v>------</v>
      </c>
      <c r="J798" s="670">
        <f>'Prv Dpt'!J353</f>
        <v>15.45</v>
      </c>
      <c r="K798" s="217">
        <f>'Prv Dpt'!K353</f>
        <v>0</v>
      </c>
      <c r="L798" s="217">
        <f>'Prv Dpt'!L353</f>
        <v>0</v>
      </c>
      <c r="M798" s="217">
        <f>'Prv Dpt'!M353</f>
        <v>0</v>
      </c>
      <c r="N798" s="217">
        <f>'Prv Dpt'!N353</f>
        <v>0</v>
      </c>
      <c r="O798" s="217">
        <f>'Prv Dpt'!O353</f>
        <v>0</v>
      </c>
      <c r="P798" s="217">
        <f>'Prv Dpt'!P353</f>
        <v>0</v>
      </c>
      <c r="Q798" s="217">
        <f>'Prv Dpt'!Q353</f>
        <v>0</v>
      </c>
      <c r="R798" s="217">
        <f>'Prv Dpt'!R353</f>
        <v>0</v>
      </c>
      <c r="S798" s="217">
        <f>'Prv Dpt'!S825</f>
        <v>0</v>
      </c>
      <c r="T798" s="217">
        <f>'Vasco Dpt'!T825</f>
        <v>0</v>
      </c>
      <c r="U798" s="217" t="str">
        <f t="shared" si="131"/>
        <v>PNJ-CRT-VSD</v>
      </c>
      <c r="V798" s="217" t="str">
        <f t="shared" si="132"/>
        <v>VSD-CRT-PNJ</v>
      </c>
      <c r="W798" s="217" t="str">
        <f t="shared" si="133"/>
        <v>vsg60</v>
      </c>
      <c r="X798" s="217" t="str">
        <f t="shared" si="134"/>
        <v>vsg2</v>
      </c>
      <c r="Y798" s="217" t="str">
        <f t="shared" si="135"/>
        <v>mrg86</v>
      </c>
      <c r="Z798" s="217" t="str">
        <f t="shared" si="136"/>
        <v>vsg2</v>
      </c>
      <c r="AA798" s="673" t="str">
        <f t="shared" si="130"/>
        <v>prv88,mrg86</v>
      </c>
      <c r="AB798" s="217" t="str">
        <f t="shared" si="137"/>
        <v>onward</v>
      </c>
      <c r="AC798" s="682">
        <f t="shared" si="138"/>
        <v>14.45</v>
      </c>
      <c r="AD798" s="682">
        <f t="shared" si="139"/>
        <v>15.45</v>
      </c>
    </row>
    <row r="799" spans="1:30" ht="16.5" hidden="1" thickTop="1" thickBot="1" x14ac:dyDescent="0.3">
      <c r="A799" s="217">
        <f>'Prv Dpt'!A354</f>
        <v>0</v>
      </c>
      <c r="B799" s="217">
        <f>'Prv Dpt'!B354</f>
        <v>0</v>
      </c>
      <c r="C799" s="217" t="str">
        <f>'Prv Dpt'!C354</f>
        <v>VSD</v>
      </c>
      <c r="D799" s="217" t="str">
        <f>'Prv Dpt'!D354</f>
        <v>CRT</v>
      </c>
      <c r="E799" s="217" t="str">
        <f>'Prv Dpt'!E354</f>
        <v>PNJ</v>
      </c>
      <c r="F799" s="217">
        <f>'Prv Dpt'!F354</f>
        <v>30</v>
      </c>
      <c r="G799" s="217">
        <f>'Prv Dpt'!G354</f>
        <v>0</v>
      </c>
      <c r="H799" s="667">
        <f>'Prv Dpt'!H354</f>
        <v>16</v>
      </c>
      <c r="I799" s="217" t="str">
        <f>'Prv Dpt'!I354</f>
        <v>------</v>
      </c>
      <c r="J799" s="670">
        <f>'Prv Dpt'!J354</f>
        <v>17</v>
      </c>
      <c r="K799" s="217">
        <f>'Prv Dpt'!K354</f>
        <v>0</v>
      </c>
      <c r="L799" s="217">
        <f>'Prv Dpt'!L354</f>
        <v>0</v>
      </c>
      <c r="M799" s="217">
        <f>'Prv Dpt'!M354</f>
        <v>0</v>
      </c>
      <c r="N799" s="217">
        <f>'Prv Dpt'!N354</f>
        <v>0</v>
      </c>
      <c r="O799" s="217">
        <f>'Prv Dpt'!O354</f>
        <v>0</v>
      </c>
      <c r="P799" s="217">
        <f>'Prv Dpt'!P354</f>
        <v>0</v>
      </c>
      <c r="Q799" s="217">
        <f>'Prv Dpt'!Q354</f>
        <v>0</v>
      </c>
      <c r="R799" s="217">
        <f>'Prv Dpt'!R354</f>
        <v>0</v>
      </c>
      <c r="S799" s="217">
        <f>'Prv Dpt'!S826</f>
        <v>0</v>
      </c>
      <c r="T799" s="217">
        <f>'Vasco Dpt'!T826</f>
        <v>0</v>
      </c>
      <c r="U799" s="217" t="str">
        <f t="shared" si="131"/>
        <v>VSD-CRT-PNJ</v>
      </c>
      <c r="V799" s="217" t="str">
        <f t="shared" si="132"/>
        <v>PNJ-CRT-VSD</v>
      </c>
      <c r="W799" s="217" t="str">
        <f t="shared" si="133"/>
        <v>vsg2</v>
      </c>
      <c r="X799" s="217" t="str">
        <f t="shared" si="134"/>
        <v>vsg60</v>
      </c>
      <c r="Y799" s="217" t="str">
        <f t="shared" si="135"/>
        <v>vsg2</v>
      </c>
      <c r="Z799" s="217" t="str">
        <f t="shared" si="136"/>
        <v>mrg86</v>
      </c>
      <c r="AA799" s="673" t="str">
        <f t="shared" si="130"/>
        <v>prv88,vsg2</v>
      </c>
      <c r="AB799" s="217" t="str">
        <f t="shared" si="137"/>
        <v>onward</v>
      </c>
      <c r="AC799" s="682">
        <f t="shared" si="138"/>
        <v>16</v>
      </c>
      <c r="AD799" s="682">
        <f t="shared" si="139"/>
        <v>17</v>
      </c>
    </row>
    <row r="800" spans="1:30" ht="16.5" hidden="1" thickTop="1" thickBot="1" x14ac:dyDescent="0.3">
      <c r="A800" s="217">
        <f>'Prv Dpt'!A355</f>
        <v>0</v>
      </c>
      <c r="B800" s="217">
        <f>'Prv Dpt'!B355</f>
        <v>0</v>
      </c>
      <c r="C800" s="217" t="str">
        <f>'Prv Dpt'!C355</f>
        <v>PNJ</v>
      </c>
      <c r="D800" s="217" t="str">
        <f>'Prv Dpt'!D355</f>
        <v>PRS</v>
      </c>
      <c r="E800" s="217" t="str">
        <f>'Prv Dpt'!E355</f>
        <v>MANDREM</v>
      </c>
      <c r="F800" s="217">
        <f>'Prv Dpt'!F355</f>
        <v>31</v>
      </c>
      <c r="G800" s="217">
        <f>'Prv Dpt'!G355</f>
        <v>0</v>
      </c>
      <c r="H800" s="667">
        <f>'Prv Dpt'!H355</f>
        <v>17.149999999999999</v>
      </c>
      <c r="I800" s="217" t="str">
        <f>'Prv Dpt'!I355</f>
        <v>------</v>
      </c>
      <c r="J800" s="670">
        <f>'Prv Dpt'!J355</f>
        <v>18.3</v>
      </c>
      <c r="K800" s="217">
        <f>'Prv Dpt'!K355</f>
        <v>1</v>
      </c>
      <c r="L800" s="217">
        <f>'Prv Dpt'!L355</f>
        <v>1</v>
      </c>
      <c r="M800" s="217" t="str">
        <f>'Prv Dpt'!M355</f>
        <v>05.45</v>
      </c>
      <c r="N800" s="217" t="str">
        <f>'Prv Dpt'!N355</f>
        <v>04.40</v>
      </c>
      <c r="O800" s="217">
        <f>'Prv Dpt'!O355</f>
        <v>114</v>
      </c>
      <c r="P800" s="217">
        <f>'Prv Dpt'!P355</f>
        <v>0</v>
      </c>
      <c r="Q800" s="217">
        <f>'Prv Dpt'!Q355</f>
        <v>0</v>
      </c>
      <c r="R800" s="217">
        <f>'Prv Dpt'!R355</f>
        <v>0</v>
      </c>
      <c r="S800" s="217">
        <f>'Prv Dpt'!S827</f>
        <v>0</v>
      </c>
      <c r="T800" s="217">
        <f>'Vasco Dpt'!T827</f>
        <v>0</v>
      </c>
      <c r="U800" s="217" t="str">
        <f t="shared" si="131"/>
        <v>PNJ-PRS-MANDREM</v>
      </c>
      <c r="V800" s="217" t="str">
        <f t="shared" si="132"/>
        <v>MANDREM-PRS-PNJ</v>
      </c>
      <c r="W800" s="217" t="e">
        <f t="shared" si="133"/>
        <v>#N/A</v>
      </c>
      <c r="X800" s="217" t="e">
        <f t="shared" si="134"/>
        <v>#N/A</v>
      </c>
      <c r="Y800" s="217" t="e">
        <f t="shared" si="135"/>
        <v>#N/A</v>
      </c>
      <c r="Z800" s="217" t="e">
        <f t="shared" si="136"/>
        <v>#N/A</v>
      </c>
      <c r="AA800" s="673" t="str">
        <f t="shared" si="130"/>
        <v>,</v>
      </c>
      <c r="AB800" s="217" t="str">
        <f t="shared" si="137"/>
        <v/>
      </c>
      <c r="AC800" s="682">
        <f t="shared" si="138"/>
        <v>17.149999999999999</v>
      </c>
      <c r="AD800" s="682">
        <f t="shared" si="139"/>
        <v>18.3</v>
      </c>
    </row>
    <row r="801" spans="1:30" ht="16.5" hidden="1" thickTop="1" thickBot="1" x14ac:dyDescent="0.3">
      <c r="A801" s="217">
        <f>'Prv Dpt'!A356</f>
        <v>0</v>
      </c>
      <c r="B801" s="217">
        <f>'Prv Dpt'!B356</f>
        <v>41</v>
      </c>
      <c r="C801" s="217" t="str">
        <f>'Prv Dpt'!C356</f>
        <v>MANDREM</v>
      </c>
      <c r="D801" s="217" t="str">
        <f>'Prv Dpt'!D356</f>
        <v>PRS</v>
      </c>
      <c r="E801" s="217" t="str">
        <f>'Prv Dpt'!E356</f>
        <v>PNJ</v>
      </c>
      <c r="F801" s="217">
        <f>'Prv Dpt'!F356</f>
        <v>31</v>
      </c>
      <c r="G801" s="217">
        <f>'Prv Dpt'!G356</f>
        <v>0</v>
      </c>
      <c r="H801" s="667" t="str">
        <f>'Prv Dpt'!H356</f>
        <v>06.45</v>
      </c>
      <c r="I801" s="217" t="str">
        <f>'Prv Dpt'!I356</f>
        <v>------</v>
      </c>
      <c r="J801" s="670" t="str">
        <f>'Prv Dpt'!J356</f>
        <v>08.00</v>
      </c>
      <c r="K801" s="217">
        <f>'Prv Dpt'!K356</f>
        <v>0</v>
      </c>
      <c r="L801" s="217">
        <f>'Prv Dpt'!L356</f>
        <v>0</v>
      </c>
      <c r="M801" s="217">
        <f>'Prv Dpt'!M356</f>
        <v>0</v>
      </c>
      <c r="N801" s="217">
        <f>'Prv Dpt'!N356</f>
        <v>0</v>
      </c>
      <c r="O801" s="217">
        <f>'Prv Dpt'!O356</f>
        <v>0</v>
      </c>
      <c r="P801" s="217">
        <f>'Prv Dpt'!P356</f>
        <v>0</v>
      </c>
      <c r="Q801" s="217">
        <f>'Prv Dpt'!Q356</f>
        <v>0</v>
      </c>
      <c r="R801" s="217">
        <f>'Prv Dpt'!R356</f>
        <v>0</v>
      </c>
      <c r="S801" s="217">
        <f>'Prv Dpt'!S828</f>
        <v>0</v>
      </c>
      <c r="T801" s="217">
        <f>'Vasco Dpt'!T828</f>
        <v>0</v>
      </c>
      <c r="U801" s="217" t="str">
        <f t="shared" si="131"/>
        <v>MANDREM-PRS-PNJ</v>
      </c>
      <c r="V801" s="217" t="str">
        <f t="shared" si="132"/>
        <v>PNJ-PRS-MANDREM</v>
      </c>
      <c r="W801" s="217" t="e">
        <f t="shared" si="133"/>
        <v>#N/A</v>
      </c>
      <c r="X801" s="217" t="e">
        <f t="shared" si="134"/>
        <v>#N/A</v>
      </c>
      <c r="Y801" s="217" t="e">
        <f t="shared" si="135"/>
        <v>#N/A</v>
      </c>
      <c r="Z801" s="217" t="e">
        <f t="shared" si="136"/>
        <v>#N/A</v>
      </c>
      <c r="AA801" s="673" t="str">
        <f t="shared" si="130"/>
        <v>,</v>
      </c>
      <c r="AB801" s="217" t="str">
        <f t="shared" si="137"/>
        <v/>
      </c>
      <c r="AC801" s="682" t="str">
        <f t="shared" si="138"/>
        <v>06.45</v>
      </c>
      <c r="AD801" s="682" t="str">
        <f t="shared" si="139"/>
        <v>08.00</v>
      </c>
    </row>
    <row r="802" spans="1:30" ht="16.5" hidden="1" thickTop="1" thickBot="1" x14ac:dyDescent="0.3">
      <c r="A802" s="217">
        <f>'Prv Dpt'!A357</f>
        <v>0</v>
      </c>
      <c r="B802" s="217">
        <f>'Prv Dpt'!B357</f>
        <v>0</v>
      </c>
      <c r="C802" s="217" t="str">
        <f>'Prv Dpt'!C357</f>
        <v>PNJ</v>
      </c>
      <c r="D802" s="217" t="str">
        <f>'Prv Dpt'!D357</f>
        <v>CRT</v>
      </c>
      <c r="E802" s="217" t="str">
        <f>'Prv Dpt'!E357</f>
        <v>MRG</v>
      </c>
      <c r="F802" s="217">
        <f>'Prv Dpt'!F357</f>
        <v>31</v>
      </c>
      <c r="G802" s="217">
        <f>'Prv Dpt'!G357</f>
        <v>0</v>
      </c>
      <c r="H802" s="667" t="str">
        <f>'Prv Dpt'!H357</f>
        <v>08.50</v>
      </c>
      <c r="I802" s="217" t="str">
        <f>'Prv Dpt'!I357</f>
        <v>------</v>
      </c>
      <c r="J802" s="670" t="str">
        <f>'Prv Dpt'!J357</f>
        <v>09.50</v>
      </c>
      <c r="K802" s="217">
        <f>'Prv Dpt'!K357</f>
        <v>0</v>
      </c>
      <c r="L802" s="217">
        <f>'Prv Dpt'!L357</f>
        <v>0</v>
      </c>
      <c r="M802" s="217">
        <f>'Prv Dpt'!M357</f>
        <v>0</v>
      </c>
      <c r="N802" s="217">
        <f>'Prv Dpt'!N357</f>
        <v>0</v>
      </c>
      <c r="O802" s="217">
        <f>'Prv Dpt'!O357</f>
        <v>0</v>
      </c>
      <c r="P802" s="217">
        <f>'Prv Dpt'!P357</f>
        <v>0</v>
      </c>
      <c r="Q802" s="217">
        <f>'Prv Dpt'!Q357</f>
        <v>0</v>
      </c>
      <c r="R802" s="217">
        <f>'Prv Dpt'!R357</f>
        <v>0</v>
      </c>
      <c r="S802" s="217">
        <f>'Prv Dpt'!S829</f>
        <v>0</v>
      </c>
      <c r="T802" s="217">
        <f>'Vasco Dpt'!T829</f>
        <v>0</v>
      </c>
      <c r="U802" s="217" t="str">
        <f t="shared" si="131"/>
        <v>PNJ-CRT-MRG</v>
      </c>
      <c r="V802" s="217" t="str">
        <f t="shared" si="132"/>
        <v>MRG-CRT-PNJ</v>
      </c>
      <c r="W802" s="217" t="e">
        <f t="shared" si="133"/>
        <v>#N/A</v>
      </c>
      <c r="X802" s="217" t="str">
        <f t="shared" si="134"/>
        <v>vsg50</v>
      </c>
      <c r="Y802" s="217" t="str">
        <f t="shared" si="135"/>
        <v>pnj20</v>
      </c>
      <c r="Z802" s="217" t="str">
        <f t="shared" si="136"/>
        <v>mrg147</v>
      </c>
      <c r="AA802" s="673" t="str">
        <f t="shared" si="130"/>
        <v>prv57,pnj20</v>
      </c>
      <c r="AB802" s="217" t="str">
        <f t="shared" si="137"/>
        <v>onward</v>
      </c>
      <c r="AC802" s="682" t="str">
        <f t="shared" si="138"/>
        <v>08.50</v>
      </c>
      <c r="AD802" s="682" t="str">
        <f t="shared" si="139"/>
        <v>09.50</v>
      </c>
    </row>
    <row r="803" spans="1:30" ht="16.5" hidden="1" thickTop="1" thickBot="1" x14ac:dyDescent="0.3">
      <c r="A803" s="217">
        <f>'Prv Dpt'!A358</f>
        <v>0</v>
      </c>
      <c r="B803" s="217">
        <f>'Prv Dpt'!B358</f>
        <v>0</v>
      </c>
      <c r="C803" s="217" t="str">
        <f>'Prv Dpt'!C358</f>
        <v>MRG</v>
      </c>
      <c r="D803" s="217" t="str">
        <f>'Prv Dpt'!D358</f>
        <v>CRT</v>
      </c>
      <c r="E803" s="217" t="str">
        <f>'Prv Dpt'!E358</f>
        <v>PNJ</v>
      </c>
      <c r="F803" s="217">
        <f>'Prv Dpt'!F358</f>
        <v>31</v>
      </c>
      <c r="G803" s="217">
        <f>'Prv Dpt'!G358</f>
        <v>0</v>
      </c>
      <c r="H803" s="667">
        <f>'Prv Dpt'!H358</f>
        <v>10</v>
      </c>
      <c r="I803" s="217" t="str">
        <f>'Prv Dpt'!I358</f>
        <v>------</v>
      </c>
      <c r="J803" s="670">
        <f>'Prv Dpt'!J358</f>
        <v>11</v>
      </c>
      <c r="K803" s="217">
        <f>'Prv Dpt'!K358</f>
        <v>0</v>
      </c>
      <c r="L803" s="217">
        <f>'Prv Dpt'!L358</f>
        <v>0</v>
      </c>
      <c r="M803" s="217">
        <f>'Prv Dpt'!M358</f>
        <v>0</v>
      </c>
      <c r="N803" s="217">
        <f>'Prv Dpt'!N358</f>
        <v>0</v>
      </c>
      <c r="O803" s="217">
        <f>'Prv Dpt'!O358</f>
        <v>0</v>
      </c>
      <c r="P803" s="217">
        <f>'Prv Dpt'!P358</f>
        <v>0</v>
      </c>
      <c r="Q803" s="217">
        <f>'Prv Dpt'!Q358</f>
        <v>0</v>
      </c>
      <c r="R803" s="217">
        <f>'Prv Dpt'!R358</f>
        <v>0</v>
      </c>
      <c r="S803" s="217">
        <f>'Prv Dpt'!S830</f>
        <v>0</v>
      </c>
      <c r="T803" s="217">
        <f>'Vasco Dpt'!T830</f>
        <v>0</v>
      </c>
      <c r="U803" s="217" t="str">
        <f t="shared" si="131"/>
        <v>MRG-CRT-PNJ</v>
      </c>
      <c r="V803" s="217" t="str">
        <f t="shared" si="132"/>
        <v>PNJ-CRT-MRG</v>
      </c>
      <c r="W803" s="217" t="str">
        <f t="shared" si="133"/>
        <v>vsg50</v>
      </c>
      <c r="X803" s="217" t="e">
        <f t="shared" si="134"/>
        <v>#N/A</v>
      </c>
      <c r="Y803" s="217" t="str">
        <f t="shared" si="135"/>
        <v>mrg147</v>
      </c>
      <c r="Z803" s="217" t="str">
        <f t="shared" si="136"/>
        <v>pnj20</v>
      </c>
      <c r="AA803" s="673" t="str">
        <f t="shared" si="130"/>
        <v>prv57,mrg147</v>
      </c>
      <c r="AB803" s="217" t="str">
        <f t="shared" si="137"/>
        <v>onward</v>
      </c>
      <c r="AC803" s="682">
        <f t="shared" si="138"/>
        <v>10</v>
      </c>
      <c r="AD803" s="682">
        <f t="shared" si="139"/>
        <v>11</v>
      </c>
    </row>
    <row r="804" spans="1:30" ht="16.5" hidden="1" thickTop="1" thickBot="1" x14ac:dyDescent="0.3">
      <c r="A804" s="217">
        <f>'Prv Dpt'!A359</f>
        <v>0</v>
      </c>
      <c r="B804" s="217">
        <f>'Prv Dpt'!B359</f>
        <v>0</v>
      </c>
      <c r="C804" s="217" t="str">
        <f>'Prv Dpt'!C359</f>
        <v>PNJBSTD</v>
      </c>
      <c r="D804" s="217" t="str">
        <f>'Prv Dpt'!D359</f>
        <v>------</v>
      </c>
      <c r="E804" s="217" t="str">
        <f>'Prv Dpt'!E359</f>
        <v>PRVDPT</v>
      </c>
      <c r="F804" s="217">
        <f>'Prv Dpt'!F359</f>
        <v>0</v>
      </c>
      <c r="G804" s="217">
        <f>'Prv Dpt'!G359</f>
        <v>6</v>
      </c>
      <c r="H804" s="667">
        <f>'Prv Dpt'!H359</f>
        <v>11.15</v>
      </c>
      <c r="I804" s="217" t="str">
        <f>'Prv Dpt'!I359</f>
        <v>------</v>
      </c>
      <c r="J804" s="670">
        <f>'Prv Dpt'!J359</f>
        <v>11.3</v>
      </c>
      <c r="K804" s="217">
        <f>'Prv Dpt'!K359</f>
        <v>1</v>
      </c>
      <c r="L804" s="217">
        <f>'Prv Dpt'!L359</f>
        <v>1</v>
      </c>
      <c r="M804" s="217" t="str">
        <f>'Prv Dpt'!M359</f>
        <v>05.15</v>
      </c>
      <c r="N804" s="217" t="str">
        <f>'Prv Dpt'!N359</f>
        <v>04.00</v>
      </c>
      <c r="O804" s="217">
        <f>'Prv Dpt'!O359</f>
        <v>93</v>
      </c>
      <c r="P804" s="217">
        <f>'Prv Dpt'!P359</f>
        <v>0</v>
      </c>
      <c r="Q804" s="217">
        <f>'Prv Dpt'!Q359</f>
        <v>0</v>
      </c>
      <c r="R804" s="217">
        <f>'Prv Dpt'!R359</f>
        <v>0</v>
      </c>
      <c r="S804" s="217">
        <f>'Prv Dpt'!S831</f>
        <v>0</v>
      </c>
      <c r="T804" s="217">
        <f>'Vasco Dpt'!T831</f>
        <v>0</v>
      </c>
      <c r="U804" s="217" t="str">
        <f t="shared" si="131"/>
        <v>PNJBSTD--------PRVDPT</v>
      </c>
      <c r="V804" s="217" t="str">
        <f t="shared" si="132"/>
        <v>PRVDPT--------PNJBSTD</v>
      </c>
      <c r="W804" s="217" t="e">
        <f t="shared" si="133"/>
        <v>#N/A</v>
      </c>
      <c r="X804" s="217" t="e">
        <f t="shared" si="134"/>
        <v>#N/A</v>
      </c>
      <c r="Y804" s="217" t="e">
        <f t="shared" si="135"/>
        <v>#N/A</v>
      </c>
      <c r="Z804" s="217" t="e">
        <f t="shared" si="136"/>
        <v>#N/A</v>
      </c>
      <c r="AA804" s="673" t="str">
        <f t="shared" si="130"/>
        <v>,</v>
      </c>
      <c r="AB804" s="217" t="str">
        <f t="shared" si="137"/>
        <v/>
      </c>
      <c r="AC804" s="682">
        <f t="shared" si="138"/>
        <v>11.15</v>
      </c>
      <c r="AD804" s="682">
        <f t="shared" si="139"/>
        <v>11.3</v>
      </c>
    </row>
    <row r="805" spans="1:30" ht="16.5" hidden="1" thickTop="1" thickBot="1" x14ac:dyDescent="0.3">
      <c r="A805" s="217" t="str">
        <f>'Prv Dpt'!A360</f>
        <v xml:space="preserve">BIG </v>
      </c>
      <c r="B805" s="217" t="str">
        <f>'Prv Dpt'!B360</f>
        <v>42A</v>
      </c>
      <c r="C805" s="217" t="str">
        <f>'Prv Dpt'!C360</f>
        <v>PRVDPT</v>
      </c>
      <c r="D805" s="217" t="str">
        <f>'Prv Dpt'!D360</f>
        <v>------</v>
      </c>
      <c r="E805" s="217" t="str">
        <f>'Prv Dpt'!E360</f>
        <v>PNJBSTD</v>
      </c>
      <c r="F805" s="217">
        <f>'Prv Dpt'!F360</f>
        <v>0</v>
      </c>
      <c r="G805" s="217">
        <f>'Prv Dpt'!G360</f>
        <v>6</v>
      </c>
      <c r="H805" s="667">
        <f>'Prv Dpt'!H360</f>
        <v>15.15</v>
      </c>
      <c r="I805" s="217" t="str">
        <f>'Prv Dpt'!I360</f>
        <v>------</v>
      </c>
      <c r="J805" s="670">
        <f>'Prv Dpt'!J360</f>
        <v>15.3</v>
      </c>
      <c r="K805" s="217">
        <f>'Prv Dpt'!K360</f>
        <v>0</v>
      </c>
      <c r="L805" s="217">
        <f>'Prv Dpt'!L360</f>
        <v>0</v>
      </c>
      <c r="M805" s="217">
        <f>'Prv Dpt'!M360</f>
        <v>0</v>
      </c>
      <c r="N805" s="217">
        <f>'Prv Dpt'!N360</f>
        <v>0</v>
      </c>
      <c r="O805" s="217">
        <f>'Prv Dpt'!O360</f>
        <v>0</v>
      </c>
      <c r="P805" s="217">
        <f>'Prv Dpt'!P360</f>
        <v>0</v>
      </c>
      <c r="Q805" s="217">
        <f>'Prv Dpt'!Q360</f>
        <v>0</v>
      </c>
      <c r="R805" s="217">
        <f>'Prv Dpt'!R360</f>
        <v>0</v>
      </c>
      <c r="S805" s="217">
        <f>'Prv Dpt'!S832</f>
        <v>0</v>
      </c>
      <c r="T805" s="217">
        <f>'Vasco Dpt'!T832</f>
        <v>0</v>
      </c>
      <c r="U805" s="217" t="str">
        <f t="shared" si="131"/>
        <v>PRVDPT--------PNJBSTD</v>
      </c>
      <c r="V805" s="217" t="str">
        <f t="shared" si="132"/>
        <v>PNJBSTD--------PRVDPT</v>
      </c>
      <c r="W805" s="217" t="e">
        <f t="shared" si="133"/>
        <v>#N/A</v>
      </c>
      <c r="X805" s="217" t="e">
        <f t="shared" si="134"/>
        <v>#N/A</v>
      </c>
      <c r="Y805" s="217" t="e">
        <f t="shared" si="135"/>
        <v>#N/A</v>
      </c>
      <c r="Z805" s="217" t="e">
        <f t="shared" si="136"/>
        <v>#N/A</v>
      </c>
      <c r="AA805" s="673" t="str">
        <f t="shared" si="130"/>
        <v>,</v>
      </c>
      <c r="AB805" s="217" t="str">
        <f t="shared" si="137"/>
        <v/>
      </c>
      <c r="AC805" s="682">
        <f t="shared" si="138"/>
        <v>15.15</v>
      </c>
      <c r="AD805" s="682">
        <f t="shared" si="139"/>
        <v>15.3</v>
      </c>
    </row>
    <row r="806" spans="1:30" ht="16.5" hidden="1" thickTop="1" thickBot="1" x14ac:dyDescent="0.3">
      <c r="A806" s="217">
        <f>'Prv Dpt'!A361</f>
        <v>0</v>
      </c>
      <c r="B806" s="217">
        <f>'Prv Dpt'!B361</f>
        <v>0</v>
      </c>
      <c r="C806" s="217" t="str">
        <f>'Prv Dpt'!C361</f>
        <v>PNJ</v>
      </c>
      <c r="D806" s="217">
        <f>'Prv Dpt'!D361</f>
        <v>0</v>
      </c>
      <c r="E806" s="217" t="str">
        <f>'Prv Dpt'!E361</f>
        <v>MANDRE</v>
      </c>
      <c r="F806" s="217">
        <f>'Prv Dpt'!F361</f>
        <v>31</v>
      </c>
      <c r="G806" s="217">
        <f>'Prv Dpt'!G361</f>
        <v>0</v>
      </c>
      <c r="H806" s="667">
        <f>'Prv Dpt'!H361</f>
        <v>16</v>
      </c>
      <c r="I806" s="217" t="str">
        <f>'Prv Dpt'!I361</f>
        <v>------</v>
      </c>
      <c r="J806" s="670">
        <f>'Prv Dpt'!J361</f>
        <v>17</v>
      </c>
      <c r="K806" s="217">
        <f>'Prv Dpt'!K361</f>
        <v>0</v>
      </c>
      <c r="L806" s="217">
        <f>'Prv Dpt'!L361</f>
        <v>0</v>
      </c>
      <c r="M806" s="217">
        <f>'Prv Dpt'!M361</f>
        <v>0</v>
      </c>
      <c r="N806" s="217">
        <f>'Prv Dpt'!N361</f>
        <v>0</v>
      </c>
      <c r="O806" s="217">
        <f>'Prv Dpt'!O361</f>
        <v>0</v>
      </c>
      <c r="P806" s="217">
        <f>'Prv Dpt'!P361</f>
        <v>0</v>
      </c>
      <c r="Q806" s="217">
        <f>'Prv Dpt'!Q361</f>
        <v>0</v>
      </c>
      <c r="R806" s="217">
        <f>'Prv Dpt'!R361</f>
        <v>0</v>
      </c>
      <c r="S806" s="217">
        <f>'Prv Dpt'!S833</f>
        <v>0</v>
      </c>
      <c r="T806" s="217">
        <f>'Vasco Dpt'!T833</f>
        <v>0</v>
      </c>
      <c r="U806" s="217" t="str">
        <f t="shared" si="131"/>
        <v>PNJ--MANDRE</v>
      </c>
      <c r="V806" s="217" t="str">
        <f t="shared" si="132"/>
        <v>MANDRE--PNJ</v>
      </c>
      <c r="W806" s="217" t="e">
        <f t="shared" si="133"/>
        <v>#N/A</v>
      </c>
      <c r="X806" s="217" t="e">
        <f t="shared" si="134"/>
        <v>#N/A</v>
      </c>
      <c r="Y806" s="217" t="e">
        <f t="shared" si="135"/>
        <v>#N/A</v>
      </c>
      <c r="Z806" s="217" t="e">
        <f t="shared" si="136"/>
        <v>#N/A</v>
      </c>
      <c r="AA806" s="673" t="str">
        <f t="shared" si="130"/>
        <v>,</v>
      </c>
      <c r="AB806" s="217" t="str">
        <f t="shared" si="137"/>
        <v/>
      </c>
      <c r="AC806" s="682">
        <f t="shared" si="138"/>
        <v>16</v>
      </c>
      <c r="AD806" s="682">
        <f t="shared" si="139"/>
        <v>17</v>
      </c>
    </row>
    <row r="807" spans="1:30" ht="16.5" hidden="1" thickTop="1" thickBot="1" x14ac:dyDescent="0.3">
      <c r="A807" s="217">
        <f>'Prv Dpt'!A362</f>
        <v>0</v>
      </c>
      <c r="B807" s="217">
        <f>'Prv Dpt'!B362</f>
        <v>0</v>
      </c>
      <c r="C807" s="217" t="str">
        <f>'Prv Dpt'!C362</f>
        <v>MANDRE</v>
      </c>
      <c r="D807" s="217">
        <f>'Prv Dpt'!D362</f>
        <v>0</v>
      </c>
      <c r="E807" s="217" t="str">
        <f>'Prv Dpt'!E362</f>
        <v>PNJ</v>
      </c>
      <c r="F807" s="217">
        <f>'Prv Dpt'!F362</f>
        <v>31</v>
      </c>
      <c r="G807" s="217">
        <f>'Prv Dpt'!G362</f>
        <v>0</v>
      </c>
      <c r="H807" s="667">
        <f>'Prv Dpt'!H362</f>
        <v>17.149999999999999</v>
      </c>
      <c r="I807" s="217" t="str">
        <f>'Prv Dpt'!I362</f>
        <v>------</v>
      </c>
      <c r="J807" s="670">
        <f>'Prv Dpt'!J362</f>
        <v>18.149999999999999</v>
      </c>
      <c r="K807" s="217">
        <f>'Prv Dpt'!K362</f>
        <v>0</v>
      </c>
      <c r="L807" s="217">
        <f>'Prv Dpt'!L362</f>
        <v>0</v>
      </c>
      <c r="M807" s="217">
        <f>'Prv Dpt'!M362</f>
        <v>0</v>
      </c>
      <c r="N807" s="217">
        <f>'Prv Dpt'!N362</f>
        <v>0</v>
      </c>
      <c r="O807" s="217">
        <f>'Prv Dpt'!O362</f>
        <v>0</v>
      </c>
      <c r="P807" s="217">
        <f>'Prv Dpt'!P362</f>
        <v>0</v>
      </c>
      <c r="Q807" s="217">
        <f>'Prv Dpt'!Q362</f>
        <v>0</v>
      </c>
      <c r="R807" s="217">
        <f>'Prv Dpt'!R362</f>
        <v>0</v>
      </c>
      <c r="S807" s="217">
        <f>'Prv Dpt'!S834</f>
        <v>0</v>
      </c>
      <c r="T807" s="217">
        <f>'Vasco Dpt'!T834</f>
        <v>0</v>
      </c>
      <c r="U807" s="217" t="str">
        <f t="shared" si="131"/>
        <v>MANDRE--PNJ</v>
      </c>
      <c r="V807" s="217" t="str">
        <f t="shared" si="132"/>
        <v>PNJ--MANDRE</v>
      </c>
      <c r="W807" s="217" t="e">
        <f t="shared" si="133"/>
        <v>#N/A</v>
      </c>
      <c r="X807" s="217" t="e">
        <f t="shared" si="134"/>
        <v>#N/A</v>
      </c>
      <c r="Y807" s="217" t="e">
        <f t="shared" si="135"/>
        <v>#N/A</v>
      </c>
      <c r="Z807" s="217" t="e">
        <f t="shared" si="136"/>
        <v>#N/A</v>
      </c>
      <c r="AA807" s="673" t="str">
        <f t="shared" si="130"/>
        <v>,</v>
      </c>
      <c r="AB807" s="217" t="str">
        <f t="shared" si="137"/>
        <v/>
      </c>
      <c r="AC807" s="682">
        <f t="shared" si="138"/>
        <v>17.149999999999999</v>
      </c>
      <c r="AD807" s="682">
        <f t="shared" si="139"/>
        <v>18.149999999999999</v>
      </c>
    </row>
    <row r="808" spans="1:30" ht="16.5" hidden="1" thickTop="1" thickBot="1" x14ac:dyDescent="0.3">
      <c r="A808" s="217">
        <f>'Prv Dpt'!A363</f>
        <v>0</v>
      </c>
      <c r="B808" s="217">
        <f>'Prv Dpt'!B363</f>
        <v>0</v>
      </c>
      <c r="C808" s="217" t="str">
        <f>'Prv Dpt'!C363</f>
        <v>MPS</v>
      </c>
      <c r="D808" s="217">
        <f>'Prv Dpt'!D363</f>
        <v>0</v>
      </c>
      <c r="E808" s="217" t="str">
        <f>'Prv Dpt'!E363</f>
        <v>MADKAI</v>
      </c>
      <c r="F808" s="217">
        <f>'Prv Dpt'!F363</f>
        <v>22</v>
      </c>
      <c r="G808" s="217">
        <f>'Prv Dpt'!G363</f>
        <v>0</v>
      </c>
      <c r="H808" s="667">
        <f>'Prv Dpt'!H363</f>
        <v>18.399999999999999</v>
      </c>
      <c r="I808" s="217" t="str">
        <f>'Prv Dpt'!I363</f>
        <v>------</v>
      </c>
      <c r="J808" s="670">
        <f>'Prv Dpt'!J363</f>
        <v>20</v>
      </c>
      <c r="K808" s="217">
        <f>'Prv Dpt'!K363</f>
        <v>1</v>
      </c>
      <c r="L808" s="217">
        <f>'Prv Dpt'!L363</f>
        <v>1</v>
      </c>
      <c r="M808" s="217" t="str">
        <f>'Prv Dpt'!M363</f>
        <v>05.15</v>
      </c>
      <c r="N808" s="217" t="str">
        <f>'Prv Dpt'!N363</f>
        <v>03.45</v>
      </c>
      <c r="O808" s="217">
        <f>'Prv Dpt'!O363</f>
        <v>84</v>
      </c>
      <c r="P808" s="217">
        <f>'Prv Dpt'!P363</f>
        <v>0</v>
      </c>
      <c r="Q808" s="217">
        <f>'Prv Dpt'!Q363</f>
        <v>0</v>
      </c>
      <c r="R808" s="217">
        <f>'Prv Dpt'!R363</f>
        <v>0</v>
      </c>
      <c r="S808" s="217">
        <f>'Prv Dpt'!S835</f>
        <v>0</v>
      </c>
      <c r="T808" s="217">
        <f>'Vasco Dpt'!T835</f>
        <v>0</v>
      </c>
      <c r="U808" s="217" t="str">
        <f t="shared" si="131"/>
        <v>MPS--MADKAI</v>
      </c>
      <c r="V808" s="217" t="str">
        <f t="shared" si="132"/>
        <v>MADKAI--MPS</v>
      </c>
      <c r="W808" s="217" t="e">
        <f t="shared" si="133"/>
        <v>#N/A</v>
      </c>
      <c r="X808" s="217" t="e">
        <f t="shared" si="134"/>
        <v>#N/A</v>
      </c>
      <c r="Y808" s="217" t="e">
        <f t="shared" si="135"/>
        <v>#N/A</v>
      </c>
      <c r="Z808" s="217" t="e">
        <f t="shared" si="136"/>
        <v>#N/A</v>
      </c>
      <c r="AA808" s="673" t="str">
        <f t="shared" si="130"/>
        <v>,</v>
      </c>
      <c r="AB808" s="217" t="str">
        <f t="shared" si="137"/>
        <v/>
      </c>
      <c r="AC808" s="682">
        <f t="shared" si="138"/>
        <v>18.399999999999999</v>
      </c>
      <c r="AD808" s="682">
        <f t="shared" si="139"/>
        <v>20</v>
      </c>
    </row>
    <row r="809" spans="1:30" ht="16.5" hidden="1" thickTop="1" thickBot="1" x14ac:dyDescent="0.3">
      <c r="A809" s="217">
        <f>'Prv Dpt'!A364</f>
        <v>0</v>
      </c>
      <c r="B809" s="217">
        <f>'Prv Dpt'!B364</f>
        <v>42</v>
      </c>
      <c r="C809" s="217" t="str">
        <f>'Prv Dpt'!C364</f>
        <v>MADKAI</v>
      </c>
      <c r="D809" s="217" t="str">
        <f>'Prv Dpt'!D364</f>
        <v>------</v>
      </c>
      <c r="E809" s="217" t="str">
        <f>'Prv Dpt'!E364</f>
        <v>MPS</v>
      </c>
      <c r="F809" s="217">
        <f>'Prv Dpt'!F364</f>
        <v>22</v>
      </c>
      <c r="G809" s="217">
        <f>'Prv Dpt'!G364</f>
        <v>0</v>
      </c>
      <c r="H809" s="667" t="str">
        <f>'Prv Dpt'!H364</f>
        <v>07.00</v>
      </c>
      <c r="I809" s="217" t="str">
        <f>'Prv Dpt'!I364</f>
        <v>------</v>
      </c>
      <c r="J809" s="670" t="str">
        <f>'Prv Dpt'!J364</f>
        <v>08.00</v>
      </c>
      <c r="K809" s="217">
        <f>'Prv Dpt'!K364</f>
        <v>0</v>
      </c>
      <c r="L809" s="217">
        <f>'Prv Dpt'!L364</f>
        <v>0</v>
      </c>
      <c r="M809" s="217">
        <f>'Prv Dpt'!M364</f>
        <v>0</v>
      </c>
      <c r="N809" s="217">
        <f>'Prv Dpt'!N364</f>
        <v>0</v>
      </c>
      <c r="O809" s="217">
        <f>'Prv Dpt'!O364</f>
        <v>0</v>
      </c>
      <c r="P809" s="217">
        <f>'Prv Dpt'!P364</f>
        <v>0</v>
      </c>
      <c r="Q809" s="217">
        <f>'Prv Dpt'!Q364</f>
        <v>0</v>
      </c>
      <c r="R809" s="217">
        <f>'Prv Dpt'!R364</f>
        <v>0</v>
      </c>
      <c r="S809" s="217">
        <f>'Prv Dpt'!S836</f>
        <v>0</v>
      </c>
      <c r="T809" s="217">
        <f>'Vasco Dpt'!T836</f>
        <v>0</v>
      </c>
      <c r="U809" s="217" t="str">
        <f t="shared" si="131"/>
        <v>MADKAI--------MPS</v>
      </c>
      <c r="V809" s="217" t="str">
        <f t="shared" si="132"/>
        <v>MPS--------MADKAI</v>
      </c>
      <c r="W809" s="217" t="e">
        <f t="shared" si="133"/>
        <v>#N/A</v>
      </c>
      <c r="X809" s="217" t="e">
        <f t="shared" si="134"/>
        <v>#N/A</v>
      </c>
      <c r="Y809" s="217" t="e">
        <f t="shared" si="135"/>
        <v>#N/A</v>
      </c>
      <c r="Z809" s="217" t="e">
        <f t="shared" si="136"/>
        <v>#N/A</v>
      </c>
      <c r="AA809" s="673" t="str">
        <f t="shared" si="130"/>
        <v>,</v>
      </c>
      <c r="AB809" s="217" t="str">
        <f t="shared" si="137"/>
        <v/>
      </c>
      <c r="AC809" s="682" t="str">
        <f t="shared" si="138"/>
        <v>07.00</v>
      </c>
      <c r="AD809" s="682" t="str">
        <f t="shared" si="139"/>
        <v>08.00</v>
      </c>
    </row>
    <row r="810" spans="1:30" ht="16.5" hidden="1" thickTop="1" thickBot="1" x14ac:dyDescent="0.3">
      <c r="A810" s="217">
        <f>'Prv Dpt'!A365</f>
        <v>0</v>
      </c>
      <c r="B810" s="217">
        <f>'Prv Dpt'!B365</f>
        <v>0</v>
      </c>
      <c r="C810" s="217" t="str">
        <f>'Prv Dpt'!C365</f>
        <v>MPS</v>
      </c>
      <c r="D810" s="217" t="str">
        <f>'Prv Dpt'!D365</f>
        <v>TUYE</v>
      </c>
      <c r="E810" s="217" t="str">
        <f>'Prv Dpt'!E365</f>
        <v>KORGAO</v>
      </c>
      <c r="F810" s="217">
        <f>'Prv Dpt'!F365</f>
        <v>28</v>
      </c>
      <c r="G810" s="217">
        <f>'Prv Dpt'!G365</f>
        <v>0</v>
      </c>
      <c r="H810" s="667" t="str">
        <f>'Prv Dpt'!H365</f>
        <v>08.05</v>
      </c>
      <c r="I810" s="217" t="str">
        <f>'Prv Dpt'!I365</f>
        <v>------</v>
      </c>
      <c r="J810" s="670" t="str">
        <f>'Prv Dpt'!J365</f>
        <v>09.00</v>
      </c>
      <c r="K810" s="217">
        <f>'Prv Dpt'!K365</f>
        <v>0</v>
      </c>
      <c r="L810" s="217">
        <f>'Prv Dpt'!L365</f>
        <v>0</v>
      </c>
      <c r="M810" s="217">
        <f>'Prv Dpt'!M365</f>
        <v>0</v>
      </c>
      <c r="N810" s="217">
        <f>'Prv Dpt'!N365</f>
        <v>0</v>
      </c>
      <c r="O810" s="217">
        <f>'Prv Dpt'!O365</f>
        <v>0</v>
      </c>
      <c r="P810" s="217">
        <f>'Prv Dpt'!P365</f>
        <v>0</v>
      </c>
      <c r="Q810" s="217">
        <f>'Prv Dpt'!Q365</f>
        <v>0</v>
      </c>
      <c r="R810" s="217">
        <f>'Prv Dpt'!R365</f>
        <v>0</v>
      </c>
      <c r="S810" s="217">
        <f>'Prv Dpt'!S837</f>
        <v>0</v>
      </c>
      <c r="T810" s="217">
        <f>'Vasco Dpt'!T837</f>
        <v>0</v>
      </c>
      <c r="U810" s="217" t="str">
        <f t="shared" si="131"/>
        <v>MPS-TUYE-KORGAO</v>
      </c>
      <c r="V810" s="217" t="str">
        <f t="shared" si="132"/>
        <v>KORGAO-TUYE-MPS</v>
      </c>
      <c r="W810" s="217" t="e">
        <f t="shared" si="133"/>
        <v>#N/A</v>
      </c>
      <c r="X810" s="217" t="e">
        <f t="shared" si="134"/>
        <v>#N/A</v>
      </c>
      <c r="Y810" s="217" t="e">
        <f t="shared" si="135"/>
        <v>#N/A</v>
      </c>
      <c r="Z810" s="217" t="e">
        <f t="shared" si="136"/>
        <v>#N/A</v>
      </c>
      <c r="AA810" s="673" t="str">
        <f t="shared" si="130"/>
        <v>,</v>
      </c>
      <c r="AB810" s="217" t="str">
        <f t="shared" si="137"/>
        <v/>
      </c>
      <c r="AC810" s="682" t="str">
        <f t="shared" si="138"/>
        <v>08.05</v>
      </c>
      <c r="AD810" s="682" t="str">
        <f t="shared" si="139"/>
        <v>09.00</v>
      </c>
    </row>
    <row r="811" spans="1:30" ht="16.5" hidden="1" thickTop="1" thickBot="1" x14ac:dyDescent="0.3">
      <c r="A811" s="217">
        <f>'Prv Dpt'!A366</f>
        <v>0</v>
      </c>
      <c r="B811" s="217">
        <f>'Prv Dpt'!B366</f>
        <v>0</v>
      </c>
      <c r="C811" s="217" t="str">
        <f>'Prv Dpt'!C366</f>
        <v>KORGAO</v>
      </c>
      <c r="D811" s="217" t="str">
        <f>'Prv Dpt'!D366</f>
        <v>PERNEM</v>
      </c>
      <c r="E811" s="217" t="str">
        <f>'Prv Dpt'!E366</f>
        <v>PNJ</v>
      </c>
      <c r="F811" s="217">
        <f>'Prv Dpt'!F366</f>
        <v>40</v>
      </c>
      <c r="G811" s="217">
        <f>'Prv Dpt'!G366</f>
        <v>0</v>
      </c>
      <c r="H811" s="667" t="str">
        <f>'Prv Dpt'!H366</f>
        <v>09.05</v>
      </c>
      <c r="I811" s="217" t="str">
        <f>'Prv Dpt'!I366</f>
        <v>------</v>
      </c>
      <c r="J811" s="670" t="str">
        <f>'Prv Dpt'!J366</f>
        <v>10.30</v>
      </c>
      <c r="K811" s="217">
        <f>'Prv Dpt'!K366</f>
        <v>0</v>
      </c>
      <c r="L811" s="217">
        <f>'Prv Dpt'!L366</f>
        <v>0</v>
      </c>
      <c r="M811" s="217">
        <f>'Prv Dpt'!M366</f>
        <v>0</v>
      </c>
      <c r="N811" s="217">
        <f>'Prv Dpt'!N366</f>
        <v>0</v>
      </c>
      <c r="O811" s="217">
        <f>'Prv Dpt'!O366</f>
        <v>0</v>
      </c>
      <c r="P811" s="217">
        <f>'Prv Dpt'!P366</f>
        <v>0</v>
      </c>
      <c r="Q811" s="217">
        <f>'Prv Dpt'!Q366</f>
        <v>0</v>
      </c>
      <c r="R811" s="217">
        <f>'Prv Dpt'!R366</f>
        <v>0</v>
      </c>
      <c r="S811" s="217">
        <f>'Prv Dpt'!S838</f>
        <v>0</v>
      </c>
      <c r="T811" s="217">
        <f>'Vasco Dpt'!T838</f>
        <v>0</v>
      </c>
      <c r="U811" s="217" t="str">
        <f t="shared" si="131"/>
        <v>KORGAO-PERNEM-PNJ</v>
      </c>
      <c r="V811" s="217" t="str">
        <f t="shared" si="132"/>
        <v>PNJ-PERNEM-KORGAO</v>
      </c>
      <c r="W811" s="217" t="e">
        <f t="shared" si="133"/>
        <v>#N/A</v>
      </c>
      <c r="X811" s="217" t="e">
        <f t="shared" si="134"/>
        <v>#N/A</v>
      </c>
      <c r="Y811" s="217" t="e">
        <f t="shared" si="135"/>
        <v>#N/A</v>
      </c>
      <c r="Z811" s="217" t="e">
        <f t="shared" si="136"/>
        <v>#N/A</v>
      </c>
      <c r="AA811" s="673" t="str">
        <f t="shared" si="130"/>
        <v>,</v>
      </c>
      <c r="AB811" s="217" t="str">
        <f t="shared" si="137"/>
        <v/>
      </c>
      <c r="AC811" s="682" t="str">
        <f t="shared" si="138"/>
        <v>09.05</v>
      </c>
      <c r="AD811" s="682" t="str">
        <f t="shared" si="139"/>
        <v>10.30</v>
      </c>
    </row>
    <row r="812" spans="1:30" ht="16.5" hidden="1" thickTop="1" thickBot="1" x14ac:dyDescent="0.3">
      <c r="A812" s="217">
        <f>'Prv Dpt'!A367</f>
        <v>0</v>
      </c>
      <c r="B812" s="217">
        <f>'Prv Dpt'!B367</f>
        <v>0</v>
      </c>
      <c r="C812" s="217" t="str">
        <f>'Prv Dpt'!C367</f>
        <v>PNJ</v>
      </c>
      <c r="D812" s="217" t="str">
        <f>'Prv Dpt'!D367</f>
        <v>------</v>
      </c>
      <c r="E812" s="217" t="str">
        <f>'Prv Dpt'!E367</f>
        <v>MPS</v>
      </c>
      <c r="F812" s="217">
        <f>'Prv Dpt'!F367</f>
        <v>12</v>
      </c>
      <c r="G812" s="217">
        <f>'Prv Dpt'!G367</f>
        <v>0</v>
      </c>
      <c r="H812" s="667">
        <f>'Prv Dpt'!H367</f>
        <v>10.5</v>
      </c>
      <c r="I812" s="217" t="str">
        <f>'Prv Dpt'!I367</f>
        <v>------</v>
      </c>
      <c r="J812" s="670">
        <f>'Prv Dpt'!J367</f>
        <v>11.2</v>
      </c>
      <c r="K812" s="217">
        <f>'Prv Dpt'!K367</f>
        <v>0</v>
      </c>
      <c r="L812" s="217">
        <f>'Prv Dpt'!L367</f>
        <v>0</v>
      </c>
      <c r="M812" s="217">
        <f>'Prv Dpt'!M367</f>
        <v>0</v>
      </c>
      <c r="N812" s="217">
        <f>'Prv Dpt'!N367</f>
        <v>0</v>
      </c>
      <c r="O812" s="217">
        <f>'Prv Dpt'!O367</f>
        <v>0</v>
      </c>
      <c r="P812" s="217">
        <f>'Prv Dpt'!P367</f>
        <v>0</v>
      </c>
      <c r="Q812" s="217">
        <f>'Prv Dpt'!Q367</f>
        <v>0</v>
      </c>
      <c r="R812" s="217">
        <f>'Prv Dpt'!R367</f>
        <v>0</v>
      </c>
      <c r="S812" s="217">
        <f>'Prv Dpt'!S839</f>
        <v>0</v>
      </c>
      <c r="T812" s="217">
        <f>'Vasco Dpt'!T839</f>
        <v>0</v>
      </c>
      <c r="U812" s="217" t="str">
        <f t="shared" si="131"/>
        <v>PNJ--------MPS</v>
      </c>
      <c r="V812" s="217" t="str">
        <f t="shared" si="132"/>
        <v>MPS--------PNJ</v>
      </c>
      <c r="W812" s="217" t="e">
        <f t="shared" si="133"/>
        <v>#N/A</v>
      </c>
      <c r="X812" s="217" t="e">
        <f t="shared" si="134"/>
        <v>#N/A</v>
      </c>
      <c r="Y812" s="217" t="e">
        <f t="shared" si="135"/>
        <v>#N/A</v>
      </c>
      <c r="Z812" s="217" t="e">
        <f t="shared" si="136"/>
        <v>#N/A</v>
      </c>
      <c r="AA812" s="673" t="str">
        <f t="shared" si="130"/>
        <v>,</v>
      </c>
      <c r="AB812" s="217" t="str">
        <f t="shared" si="137"/>
        <v/>
      </c>
      <c r="AC812" s="682">
        <f t="shared" si="138"/>
        <v>10.5</v>
      </c>
      <c r="AD812" s="682">
        <f t="shared" si="139"/>
        <v>11.2</v>
      </c>
    </row>
    <row r="813" spans="1:30" ht="16.5" hidden="1" thickTop="1" thickBot="1" x14ac:dyDescent="0.3">
      <c r="A813" s="217">
        <f>'Prv Dpt'!A368</f>
        <v>0</v>
      </c>
      <c r="B813" s="217">
        <f>'Prv Dpt'!B368</f>
        <v>0</v>
      </c>
      <c r="C813" s="217" t="str">
        <f>'Prv Dpt'!C368</f>
        <v>MPS</v>
      </c>
      <c r="D813" s="217" t="str">
        <f>'Prv Dpt'!D368</f>
        <v>------</v>
      </c>
      <c r="E813" s="217" t="str">
        <f>'Prv Dpt'!E368</f>
        <v>PNJ</v>
      </c>
      <c r="F813" s="217">
        <f>'Prv Dpt'!F368</f>
        <v>12</v>
      </c>
      <c r="G813" s="217">
        <f>'Prv Dpt'!G368</f>
        <v>0</v>
      </c>
      <c r="H813" s="667">
        <f>'Prv Dpt'!H368</f>
        <v>11.3</v>
      </c>
      <c r="I813" s="217" t="str">
        <f>'Prv Dpt'!I368</f>
        <v>------</v>
      </c>
      <c r="J813" s="670">
        <f>'Prv Dpt'!J368</f>
        <v>12</v>
      </c>
      <c r="K813" s="217">
        <f>'Prv Dpt'!K368</f>
        <v>0</v>
      </c>
      <c r="L813" s="217">
        <f>'Prv Dpt'!L368</f>
        <v>0</v>
      </c>
      <c r="M813" s="217">
        <f>'Prv Dpt'!M368</f>
        <v>0</v>
      </c>
      <c r="N813" s="217">
        <f>'Prv Dpt'!N368</f>
        <v>0</v>
      </c>
      <c r="O813" s="217">
        <f>'Prv Dpt'!O368</f>
        <v>0</v>
      </c>
      <c r="P813" s="217">
        <f>'Prv Dpt'!P368</f>
        <v>0</v>
      </c>
      <c r="Q813" s="217">
        <f>'Prv Dpt'!Q368</f>
        <v>0</v>
      </c>
      <c r="R813" s="217">
        <f>'Prv Dpt'!R368</f>
        <v>0</v>
      </c>
      <c r="S813" s="217">
        <f>'Prv Dpt'!S840</f>
        <v>0</v>
      </c>
      <c r="T813" s="217">
        <f>'Vasco Dpt'!T840</f>
        <v>0</v>
      </c>
      <c r="U813" s="217" t="str">
        <f t="shared" si="131"/>
        <v>MPS--------PNJ</v>
      </c>
      <c r="V813" s="217" t="str">
        <f t="shared" si="132"/>
        <v>PNJ--------MPS</v>
      </c>
      <c r="W813" s="217" t="e">
        <f t="shared" si="133"/>
        <v>#N/A</v>
      </c>
      <c r="X813" s="217" t="e">
        <f t="shared" si="134"/>
        <v>#N/A</v>
      </c>
      <c r="Y813" s="217" t="e">
        <f t="shared" si="135"/>
        <v>#N/A</v>
      </c>
      <c r="Z813" s="217" t="e">
        <f t="shared" si="136"/>
        <v>#N/A</v>
      </c>
      <c r="AA813" s="673" t="str">
        <f t="shared" si="130"/>
        <v>,</v>
      </c>
      <c r="AB813" s="217" t="str">
        <f t="shared" si="137"/>
        <v/>
      </c>
      <c r="AC813" s="682">
        <f t="shared" si="138"/>
        <v>11.3</v>
      </c>
      <c r="AD813" s="682">
        <f t="shared" si="139"/>
        <v>12</v>
      </c>
    </row>
    <row r="814" spans="1:30" ht="16.5" hidden="1" thickTop="1" thickBot="1" x14ac:dyDescent="0.3">
      <c r="A814" s="217">
        <f>'Prv Dpt'!A369</f>
        <v>0</v>
      </c>
      <c r="B814" s="217">
        <f>'Prv Dpt'!B369</f>
        <v>0</v>
      </c>
      <c r="C814" s="217" t="str">
        <f>'Prv Dpt'!C369</f>
        <v>PNJ</v>
      </c>
      <c r="D814" s="217" t="str">
        <f>'Prv Dpt'!D369</f>
        <v xml:space="preserve">INS </v>
      </c>
      <c r="E814" s="217" t="str">
        <f>'Prv Dpt'!E369</f>
        <v>PRVDPT</v>
      </c>
      <c r="F814" s="217">
        <f>'Prv Dpt'!F369</f>
        <v>18</v>
      </c>
      <c r="G814" s="217">
        <f>'Prv Dpt'!G369</f>
        <v>0</v>
      </c>
      <c r="H814" s="667">
        <f>'Prv Dpt'!H369</f>
        <v>13.15</v>
      </c>
      <c r="I814" s="217" t="str">
        <f>'Prv Dpt'!I369</f>
        <v>------</v>
      </c>
      <c r="J814" s="670">
        <f>'Prv Dpt'!J369</f>
        <v>14.05</v>
      </c>
      <c r="K814" s="217">
        <f>'Prv Dpt'!K369</f>
        <v>1</v>
      </c>
      <c r="L814" s="217">
        <f>'Prv Dpt'!L369</f>
        <v>1</v>
      </c>
      <c r="M814" s="217" t="str">
        <f>'Prv Dpt'!M369</f>
        <v>07.35</v>
      </c>
      <c r="N814" s="217" t="str">
        <f>'Prv Dpt'!N369</f>
        <v>05.40</v>
      </c>
      <c r="O814" s="217">
        <f>'Prv Dpt'!O369</f>
        <v>114</v>
      </c>
      <c r="P814" s="217">
        <f>'Prv Dpt'!P369</f>
        <v>0</v>
      </c>
      <c r="Q814" s="217">
        <f>'Prv Dpt'!Q369</f>
        <v>0</v>
      </c>
      <c r="R814" s="217">
        <f>'Prv Dpt'!R369</f>
        <v>0</v>
      </c>
      <c r="S814" s="217">
        <f>'Prv Dpt'!S841</f>
        <v>0</v>
      </c>
      <c r="T814" s="217">
        <f>'Vasco Dpt'!T841</f>
        <v>0</v>
      </c>
      <c r="U814" s="217" t="str">
        <f t="shared" si="131"/>
        <v>PNJ-INS -PRVDPT</v>
      </c>
      <c r="V814" s="217" t="str">
        <f t="shared" si="132"/>
        <v>PRVDPT-INS -PNJ</v>
      </c>
      <c r="W814" s="217" t="e">
        <f t="shared" si="133"/>
        <v>#N/A</v>
      </c>
      <c r="X814" s="217" t="e">
        <f t="shared" si="134"/>
        <v>#N/A</v>
      </c>
      <c r="Y814" s="217" t="e">
        <f t="shared" si="135"/>
        <v>#N/A</v>
      </c>
      <c r="Z814" s="217" t="e">
        <f t="shared" si="136"/>
        <v>#N/A</v>
      </c>
      <c r="AA814" s="673" t="str">
        <f t="shared" si="130"/>
        <v>,</v>
      </c>
      <c r="AB814" s="217" t="str">
        <f t="shared" si="137"/>
        <v/>
      </c>
      <c r="AC814" s="682">
        <f t="shared" si="138"/>
        <v>13.15</v>
      </c>
      <c r="AD814" s="682">
        <f t="shared" si="139"/>
        <v>14.05</v>
      </c>
    </row>
    <row r="815" spans="1:30" ht="16.5" hidden="1" thickTop="1" thickBot="1" x14ac:dyDescent="0.3">
      <c r="A815" s="217">
        <f>'Prv Dpt'!A370</f>
        <v>0</v>
      </c>
      <c r="B815" s="217">
        <f>'Prv Dpt'!B370</f>
        <v>0</v>
      </c>
      <c r="C815" s="217">
        <f>'Prv Dpt'!C370</f>
        <v>0</v>
      </c>
      <c r="D815" s="217">
        <f>'Prv Dpt'!D370</f>
        <v>0</v>
      </c>
      <c r="E815" s="217">
        <f>'Prv Dpt'!E370</f>
        <v>0</v>
      </c>
      <c r="F815" s="217">
        <f>'Prv Dpt'!F370</f>
        <v>0</v>
      </c>
      <c r="G815" s="217">
        <f>'Prv Dpt'!G370</f>
        <v>0</v>
      </c>
      <c r="H815" s="667">
        <f>'Prv Dpt'!H370</f>
        <v>0</v>
      </c>
      <c r="I815" s="217">
        <f>'Prv Dpt'!I370</f>
        <v>0</v>
      </c>
      <c r="J815" s="670">
        <f>'Prv Dpt'!J370</f>
        <v>0</v>
      </c>
      <c r="K815" s="217">
        <f>'Prv Dpt'!K370</f>
        <v>0</v>
      </c>
      <c r="L815" s="217">
        <f>'Prv Dpt'!L370</f>
        <v>0</v>
      </c>
      <c r="M815" s="217">
        <f>'Prv Dpt'!M370</f>
        <v>0</v>
      </c>
      <c r="N815" s="217">
        <f>'Prv Dpt'!N370</f>
        <v>0</v>
      </c>
      <c r="O815" s="217">
        <f>'Prv Dpt'!O370</f>
        <v>0</v>
      </c>
      <c r="P815" s="217">
        <f>'Prv Dpt'!P370</f>
        <v>0</v>
      </c>
      <c r="Q815" s="217">
        <f>'Prv Dpt'!Q370</f>
        <v>0</v>
      </c>
      <c r="R815" s="217">
        <f>'Prv Dpt'!R370</f>
        <v>0</v>
      </c>
      <c r="S815" s="217">
        <f>'Prv Dpt'!S842</f>
        <v>0</v>
      </c>
      <c r="T815" s="217">
        <f>'Vasco Dpt'!T842</f>
        <v>0</v>
      </c>
      <c r="U815" s="217" t="str">
        <f t="shared" si="131"/>
        <v>0--0</v>
      </c>
      <c r="V815" s="217" t="str">
        <f t="shared" si="132"/>
        <v>0--0</v>
      </c>
      <c r="W815" s="217" t="e">
        <f t="shared" si="133"/>
        <v>#N/A</v>
      </c>
      <c r="X815" s="217" t="e">
        <f t="shared" si="134"/>
        <v>#N/A</v>
      </c>
      <c r="Y815" s="217" t="e">
        <f t="shared" si="135"/>
        <v>#N/A</v>
      </c>
      <c r="Z815" s="217" t="e">
        <f t="shared" si="136"/>
        <v>#N/A</v>
      </c>
      <c r="AA815" s="673" t="str">
        <f t="shared" si="130"/>
        <v>,</v>
      </c>
      <c r="AB815" s="217" t="str">
        <f t="shared" si="137"/>
        <v/>
      </c>
      <c r="AC815" s="682">
        <f t="shared" si="138"/>
        <v>0</v>
      </c>
      <c r="AD815" s="682">
        <f t="shared" si="139"/>
        <v>0</v>
      </c>
    </row>
    <row r="816" spans="1:30" ht="16.5" hidden="1" thickTop="1" thickBot="1" x14ac:dyDescent="0.3">
      <c r="A816" s="217" t="str">
        <f>'Prv Dpt'!A371</f>
        <v xml:space="preserve">BIG </v>
      </c>
      <c r="B816" s="217" t="str">
        <f>'Prv Dpt'!B371</f>
        <v>43A</v>
      </c>
      <c r="C816" s="217" t="str">
        <f>'Prv Dpt'!C371</f>
        <v>PRVDPT</v>
      </c>
      <c r="D816" s="217" t="str">
        <f>'Prv Dpt'!D371</f>
        <v>------</v>
      </c>
      <c r="E816" s="217" t="str">
        <f>'Prv Dpt'!E371</f>
        <v>PNJBSTD</v>
      </c>
      <c r="F816" s="217">
        <f>'Prv Dpt'!F371</f>
        <v>0</v>
      </c>
      <c r="G816" s="217">
        <f>'Prv Dpt'!G371</f>
        <v>6</v>
      </c>
      <c r="H816" s="667">
        <f>'Prv Dpt'!H371</f>
        <v>11.3</v>
      </c>
      <c r="I816" s="217" t="str">
        <f>'Prv Dpt'!I371</f>
        <v>------</v>
      </c>
      <c r="J816" s="670">
        <f>'Prv Dpt'!J371</f>
        <v>11.4</v>
      </c>
      <c r="K816" s="217">
        <f>'Prv Dpt'!K371</f>
        <v>0</v>
      </c>
      <c r="L816" s="217">
        <f>'Prv Dpt'!L371</f>
        <v>0</v>
      </c>
      <c r="M816" s="217">
        <f>'Prv Dpt'!M371</f>
        <v>0</v>
      </c>
      <c r="N816" s="217">
        <f>'Prv Dpt'!N371</f>
        <v>0</v>
      </c>
      <c r="O816" s="217">
        <f>'Prv Dpt'!O371</f>
        <v>0</v>
      </c>
      <c r="P816" s="217">
        <f>'Prv Dpt'!P371</f>
        <v>0</v>
      </c>
      <c r="Q816" s="217">
        <f>'Prv Dpt'!Q371</f>
        <v>0</v>
      </c>
      <c r="R816" s="217">
        <f>'Prv Dpt'!R371</f>
        <v>0</v>
      </c>
      <c r="S816" s="217">
        <f>'Prv Dpt'!S843</f>
        <v>0</v>
      </c>
      <c r="T816" s="217">
        <f>'Vasco Dpt'!T843</f>
        <v>0</v>
      </c>
      <c r="U816" s="217" t="str">
        <f t="shared" si="131"/>
        <v>PRVDPT--------PNJBSTD</v>
      </c>
      <c r="V816" s="217" t="str">
        <f t="shared" si="132"/>
        <v>PNJBSTD--------PRVDPT</v>
      </c>
      <c r="W816" s="217" t="e">
        <f t="shared" si="133"/>
        <v>#N/A</v>
      </c>
      <c r="X816" s="217" t="e">
        <f t="shared" si="134"/>
        <v>#N/A</v>
      </c>
      <c r="Y816" s="217" t="e">
        <f t="shared" si="135"/>
        <v>#N/A</v>
      </c>
      <c r="Z816" s="217" t="e">
        <f t="shared" si="136"/>
        <v>#N/A</v>
      </c>
      <c r="AA816" s="673" t="str">
        <f t="shared" si="130"/>
        <v>,</v>
      </c>
      <c r="AB816" s="217" t="str">
        <f t="shared" si="137"/>
        <v/>
      </c>
      <c r="AC816" s="682">
        <f t="shared" si="138"/>
        <v>11.3</v>
      </c>
      <c r="AD816" s="682">
        <f t="shared" si="139"/>
        <v>11.4</v>
      </c>
    </row>
    <row r="817" spans="1:30" ht="16.5" hidden="1" thickTop="1" thickBot="1" x14ac:dyDescent="0.3">
      <c r="A817" s="217">
        <f>'Prv Dpt'!A372</f>
        <v>0</v>
      </c>
      <c r="B817" s="217">
        <f>'Prv Dpt'!B372</f>
        <v>0</v>
      </c>
      <c r="C817" s="217" t="str">
        <f>'Prv Dpt'!C372</f>
        <v>PNJ-SAQ</v>
      </c>
      <c r="D817" s="217" t="str">
        <f>'Prv Dpt'!D372</f>
        <v>ADVOI</v>
      </c>
      <c r="E817" s="217" t="str">
        <f>'Prv Dpt'!E372</f>
        <v>MHADEI</v>
      </c>
      <c r="F817" s="217">
        <f>'Prv Dpt'!F372</f>
        <v>46</v>
      </c>
      <c r="G817" s="217">
        <f>'Prv Dpt'!G372</f>
        <v>0</v>
      </c>
      <c r="H817" s="667">
        <f>'Prv Dpt'!H372</f>
        <v>12</v>
      </c>
      <c r="I817" s="217">
        <f>'Prv Dpt'!I372</f>
        <v>13</v>
      </c>
      <c r="J817" s="670">
        <f>'Prv Dpt'!J372</f>
        <v>14</v>
      </c>
      <c r="K817" s="217">
        <f>'Prv Dpt'!K372</f>
        <v>0</v>
      </c>
      <c r="L817" s="217">
        <f>'Prv Dpt'!L372</f>
        <v>0</v>
      </c>
      <c r="M817" s="217">
        <f>'Prv Dpt'!M372</f>
        <v>0</v>
      </c>
      <c r="N817" s="217">
        <f>'Prv Dpt'!N372</f>
        <v>0</v>
      </c>
      <c r="O817" s="217">
        <f>'Prv Dpt'!O372</f>
        <v>0</v>
      </c>
      <c r="P817" s="217">
        <f>'Prv Dpt'!P372</f>
        <v>0</v>
      </c>
      <c r="Q817" s="217">
        <f>'Prv Dpt'!Q372</f>
        <v>0</v>
      </c>
      <c r="R817" s="217">
        <f>'Prv Dpt'!R372</f>
        <v>0</v>
      </c>
      <c r="S817" s="217">
        <f>'Prv Dpt'!S844</f>
        <v>0</v>
      </c>
      <c r="T817" s="217">
        <f>'Vasco Dpt'!T844</f>
        <v>0</v>
      </c>
      <c r="U817" s="217" t="str">
        <f t="shared" si="131"/>
        <v>PNJ-SAQ-ADVOI-MHADEI</v>
      </c>
      <c r="V817" s="217" t="str">
        <f t="shared" si="132"/>
        <v>MHADEI-ADVOI-PNJ-SAQ</v>
      </c>
      <c r="W817" s="217" t="e">
        <f t="shared" si="133"/>
        <v>#N/A</v>
      </c>
      <c r="X817" s="217" t="e">
        <f t="shared" si="134"/>
        <v>#N/A</v>
      </c>
      <c r="Y817" s="217" t="e">
        <f t="shared" si="135"/>
        <v>#N/A</v>
      </c>
      <c r="Z817" s="217" t="e">
        <f t="shared" si="136"/>
        <v>#N/A</v>
      </c>
      <c r="AA817" s="673" t="str">
        <f t="shared" si="130"/>
        <v>,</v>
      </c>
      <c r="AB817" s="217" t="str">
        <f t="shared" si="137"/>
        <v/>
      </c>
      <c r="AC817" s="682">
        <f t="shared" si="138"/>
        <v>12</v>
      </c>
      <c r="AD817" s="682">
        <f t="shared" si="139"/>
        <v>14</v>
      </c>
    </row>
    <row r="818" spans="1:30" ht="16.5" hidden="1" thickTop="1" thickBot="1" x14ac:dyDescent="0.3">
      <c r="A818" s="217">
        <f>'Prv Dpt'!A373</f>
        <v>0</v>
      </c>
      <c r="B818" s="217">
        <f>'Prv Dpt'!B373</f>
        <v>0</v>
      </c>
      <c r="C818" s="217" t="str">
        <f>'Prv Dpt'!C373</f>
        <v>MHADAI</v>
      </c>
      <c r="D818" s="217" t="str">
        <f>'Prv Dpt'!D373</f>
        <v>PEDAN</v>
      </c>
      <c r="E818" s="217" t="str">
        <f>'Prv Dpt'!E373</f>
        <v>PNJ</v>
      </c>
      <c r="F818" s="217">
        <f>'Prv Dpt'!F373</f>
        <v>46</v>
      </c>
      <c r="G818" s="217">
        <f>'Prv Dpt'!G373</f>
        <v>0</v>
      </c>
      <c r="H818" s="667">
        <f>'Prv Dpt'!H373</f>
        <v>14.3</v>
      </c>
      <c r="I818" s="217" t="str">
        <f>'Prv Dpt'!I373</f>
        <v>------</v>
      </c>
      <c r="J818" s="670">
        <f>'Prv Dpt'!J373</f>
        <v>16.3</v>
      </c>
      <c r="K818" s="217">
        <f>'Prv Dpt'!K373</f>
        <v>0</v>
      </c>
      <c r="L818" s="217">
        <f>'Prv Dpt'!L373</f>
        <v>0</v>
      </c>
      <c r="M818" s="217">
        <f>'Prv Dpt'!M373</f>
        <v>0</v>
      </c>
      <c r="N818" s="217">
        <f>'Prv Dpt'!N373</f>
        <v>0</v>
      </c>
      <c r="O818" s="217">
        <f>'Prv Dpt'!O373</f>
        <v>0</v>
      </c>
      <c r="P818" s="217">
        <f>'Prv Dpt'!P373</f>
        <v>0</v>
      </c>
      <c r="Q818" s="217">
        <f>'Prv Dpt'!Q373</f>
        <v>0</v>
      </c>
      <c r="R818" s="217">
        <f>'Prv Dpt'!R373</f>
        <v>0</v>
      </c>
      <c r="S818" s="217">
        <f>'Prv Dpt'!S845</f>
        <v>0</v>
      </c>
      <c r="T818" s="217">
        <f>'Vasco Dpt'!T845</f>
        <v>0</v>
      </c>
      <c r="U818" s="217" t="str">
        <f t="shared" si="131"/>
        <v>MHADAI-PEDAN-PNJ</v>
      </c>
      <c r="V818" s="217" t="str">
        <f t="shared" si="132"/>
        <v>PNJ-PEDAN-MHADAI</v>
      </c>
      <c r="W818" s="217" t="e">
        <f t="shared" si="133"/>
        <v>#N/A</v>
      </c>
      <c r="X818" s="217" t="e">
        <f t="shared" si="134"/>
        <v>#N/A</v>
      </c>
      <c r="Y818" s="217" t="e">
        <f t="shared" si="135"/>
        <v>#N/A</v>
      </c>
      <c r="Z818" s="217" t="e">
        <f t="shared" si="136"/>
        <v>#N/A</v>
      </c>
      <c r="AA818" s="673" t="str">
        <f t="shared" si="130"/>
        <v>,</v>
      </c>
      <c r="AB818" s="217" t="str">
        <f t="shared" si="137"/>
        <v/>
      </c>
      <c r="AC818" s="682">
        <f t="shared" si="138"/>
        <v>14.3</v>
      </c>
      <c r="AD818" s="682">
        <f t="shared" si="139"/>
        <v>16.3</v>
      </c>
    </row>
    <row r="819" spans="1:30" ht="16.5" hidden="1" thickTop="1" thickBot="1" x14ac:dyDescent="0.3">
      <c r="A819" s="217">
        <f>'Prv Dpt'!A374</f>
        <v>0</v>
      </c>
      <c r="B819" s="217">
        <f>'Prv Dpt'!B374</f>
        <v>0</v>
      </c>
      <c r="C819" s="217" t="str">
        <f>'Prv Dpt'!C374</f>
        <v>PNJ</v>
      </c>
      <c r="D819" s="217" t="str">
        <f>'Prv Dpt'!D374</f>
        <v>MKT</v>
      </c>
      <c r="E819" s="217" t="str">
        <f>'Prv Dpt'!E374</f>
        <v>SATRE</v>
      </c>
      <c r="F819" s="217">
        <f>'Prv Dpt'!F374</f>
        <v>80</v>
      </c>
      <c r="G819" s="217">
        <f>'Prv Dpt'!G374</f>
        <v>0</v>
      </c>
      <c r="H819" s="667">
        <f>'Prv Dpt'!H374</f>
        <v>17.350000000000001</v>
      </c>
      <c r="I819" s="217">
        <f>'Prv Dpt'!I374</f>
        <v>17.5</v>
      </c>
      <c r="J819" s="670">
        <f>'Prv Dpt'!J374</f>
        <v>21</v>
      </c>
      <c r="K819" s="217">
        <f>'Prv Dpt'!K374</f>
        <v>1</v>
      </c>
      <c r="L819" s="217">
        <f>'Prv Dpt'!L374</f>
        <v>1</v>
      </c>
      <c r="M819" s="217">
        <f>'Prv Dpt'!M374</f>
        <v>10</v>
      </c>
      <c r="N819" s="217" t="str">
        <f>'Prv Dpt'!N374</f>
        <v>08.15</v>
      </c>
      <c r="O819" s="217">
        <f>'Prv Dpt'!O374</f>
        <v>172</v>
      </c>
      <c r="P819" s="217">
        <f>'Prv Dpt'!P374</f>
        <v>0</v>
      </c>
      <c r="Q819" s="217">
        <f>'Prv Dpt'!Q374</f>
        <v>0</v>
      </c>
      <c r="R819" s="217">
        <f>'Prv Dpt'!R374</f>
        <v>0</v>
      </c>
      <c r="S819" s="217">
        <f>'Prv Dpt'!S846</f>
        <v>0</v>
      </c>
      <c r="T819" s="217">
        <f>'Vasco Dpt'!T846</f>
        <v>0</v>
      </c>
      <c r="U819" s="217" t="str">
        <f t="shared" si="131"/>
        <v>PNJ-MKT-SATRE</v>
      </c>
      <c r="V819" s="217" t="str">
        <f t="shared" si="132"/>
        <v>SATRE-MKT-PNJ</v>
      </c>
      <c r="W819" s="217" t="e">
        <f t="shared" si="133"/>
        <v>#N/A</v>
      </c>
      <c r="X819" s="217" t="e">
        <f t="shared" si="134"/>
        <v>#N/A</v>
      </c>
      <c r="Y819" s="217" t="e">
        <f t="shared" si="135"/>
        <v>#N/A</v>
      </c>
      <c r="Z819" s="217" t="e">
        <f t="shared" si="136"/>
        <v>#N/A</v>
      </c>
      <c r="AA819" s="673" t="str">
        <f t="shared" si="130"/>
        <v>,</v>
      </c>
      <c r="AB819" s="217" t="str">
        <f t="shared" si="137"/>
        <v/>
      </c>
      <c r="AC819" s="682">
        <f t="shared" si="138"/>
        <v>17.350000000000001</v>
      </c>
      <c r="AD819" s="682">
        <f t="shared" si="139"/>
        <v>21</v>
      </c>
    </row>
    <row r="820" spans="1:30" ht="16.5" hidden="1" thickTop="1" thickBot="1" x14ac:dyDescent="0.3">
      <c r="A820" s="217">
        <f>'Prv Dpt'!A375</f>
        <v>0</v>
      </c>
      <c r="B820" s="217">
        <f>'Prv Dpt'!B375</f>
        <v>43</v>
      </c>
      <c r="C820" s="217" t="str">
        <f>'Prv Dpt'!C375</f>
        <v>SATRE</v>
      </c>
      <c r="D820" s="217" t="str">
        <f>'Prv Dpt'!D375</f>
        <v>NANODA</v>
      </c>
      <c r="E820" s="217" t="str">
        <f>'Prv Dpt'!E375</f>
        <v>VLP</v>
      </c>
      <c r="F820" s="217">
        <f>'Prv Dpt'!F375</f>
        <v>23</v>
      </c>
      <c r="G820" s="217">
        <f>'Prv Dpt'!G375</f>
        <v>0</v>
      </c>
      <c r="H820" s="667" t="str">
        <f>'Prv Dpt'!H375</f>
        <v>07.00</v>
      </c>
      <c r="I820" s="217" t="str">
        <f>'Prv Dpt'!I375</f>
        <v>------</v>
      </c>
      <c r="J820" s="670" t="str">
        <f>'Prv Dpt'!J375</f>
        <v>07.30</v>
      </c>
      <c r="K820" s="217">
        <f>'Prv Dpt'!K375</f>
        <v>0</v>
      </c>
      <c r="L820" s="217">
        <f>'Prv Dpt'!L375</f>
        <v>0</v>
      </c>
      <c r="M820" s="217">
        <f>'Prv Dpt'!M375</f>
        <v>0</v>
      </c>
      <c r="N820" s="217">
        <f>'Prv Dpt'!N375</f>
        <v>0</v>
      </c>
      <c r="O820" s="217">
        <f>'Prv Dpt'!O375</f>
        <v>0</v>
      </c>
      <c r="P820" s="217">
        <f>'Prv Dpt'!P375</f>
        <v>0</v>
      </c>
      <c r="Q820" s="217">
        <f>'Prv Dpt'!Q375</f>
        <v>0</v>
      </c>
      <c r="R820" s="217">
        <f>'Prv Dpt'!R375</f>
        <v>0</v>
      </c>
      <c r="S820" s="217">
        <f>'Prv Dpt'!S847</f>
        <v>0</v>
      </c>
      <c r="T820" s="217">
        <f>'Vasco Dpt'!T847</f>
        <v>0</v>
      </c>
      <c r="U820" s="217" t="str">
        <f t="shared" si="131"/>
        <v>SATRE-NANODA-VLP</v>
      </c>
      <c r="V820" s="217" t="str">
        <f t="shared" si="132"/>
        <v>VLP-NANODA-SATRE</v>
      </c>
      <c r="W820" s="217" t="e">
        <f t="shared" si="133"/>
        <v>#N/A</v>
      </c>
      <c r="X820" s="217" t="e">
        <f t="shared" si="134"/>
        <v>#N/A</v>
      </c>
      <c r="Y820" s="217" t="e">
        <f t="shared" si="135"/>
        <v>#N/A</v>
      </c>
      <c r="Z820" s="217" t="e">
        <f t="shared" si="136"/>
        <v>#N/A</v>
      </c>
      <c r="AA820" s="673" t="str">
        <f t="shared" si="130"/>
        <v>,</v>
      </c>
      <c r="AB820" s="217" t="str">
        <f t="shared" si="137"/>
        <v/>
      </c>
      <c r="AC820" s="682" t="str">
        <f t="shared" si="138"/>
        <v>07.00</v>
      </c>
      <c r="AD820" s="682" t="str">
        <f t="shared" si="139"/>
        <v>07.30</v>
      </c>
    </row>
    <row r="821" spans="1:30" ht="16.5" hidden="1" thickTop="1" thickBot="1" x14ac:dyDescent="0.3">
      <c r="A821" s="217">
        <f>'Prv Dpt'!A376</f>
        <v>0</v>
      </c>
      <c r="B821" s="217">
        <f>'Prv Dpt'!B376</f>
        <v>0</v>
      </c>
      <c r="C821" s="217" t="str">
        <f>'Prv Dpt'!C376</f>
        <v>VLP</v>
      </c>
      <c r="D821" s="217" t="str">
        <f>'Prv Dpt'!D376</f>
        <v>PNJ</v>
      </c>
      <c r="E821" s="217" t="str">
        <f>'Prv Dpt'!E376</f>
        <v>MKT-PNJ</v>
      </c>
      <c r="F821" s="217">
        <f>'Prv Dpt'!F376</f>
        <v>57</v>
      </c>
      <c r="G821" s="217">
        <f>'Prv Dpt'!G376</f>
        <v>0</v>
      </c>
      <c r="H821" s="667" t="str">
        <f>'Prv Dpt'!H376</f>
        <v>07.40</v>
      </c>
      <c r="I821" s="217" t="str">
        <f>'Prv Dpt'!I376</f>
        <v>------</v>
      </c>
      <c r="J821" s="670" t="str">
        <f>'Prv Dpt'!J376</f>
        <v>09.40</v>
      </c>
      <c r="K821" s="217">
        <f>'Prv Dpt'!K376</f>
        <v>0</v>
      </c>
      <c r="L821" s="217">
        <f>'Prv Dpt'!L376</f>
        <v>0</v>
      </c>
      <c r="M821" s="217">
        <f>'Prv Dpt'!M376</f>
        <v>0</v>
      </c>
      <c r="N821" s="217">
        <f>'Prv Dpt'!N376</f>
        <v>0</v>
      </c>
      <c r="O821" s="217">
        <f>'Prv Dpt'!O376</f>
        <v>0</v>
      </c>
      <c r="P821" s="217">
        <f>'Prv Dpt'!P376</f>
        <v>0</v>
      </c>
      <c r="Q821" s="217">
        <f>'Prv Dpt'!Q376</f>
        <v>0</v>
      </c>
      <c r="R821" s="217">
        <f>'Prv Dpt'!R376</f>
        <v>0</v>
      </c>
      <c r="S821" s="217">
        <f>'Prv Dpt'!S848</f>
        <v>0</v>
      </c>
      <c r="T821" s="217">
        <f>'Vasco Dpt'!T848</f>
        <v>0</v>
      </c>
      <c r="U821" s="217" t="str">
        <f t="shared" si="131"/>
        <v>VLP-PNJ-MKT-PNJ</v>
      </c>
      <c r="V821" s="217" t="str">
        <f t="shared" si="132"/>
        <v>MKT-PNJ-PNJ-VLP</v>
      </c>
      <c r="W821" s="217" t="e">
        <f t="shared" si="133"/>
        <v>#N/A</v>
      </c>
      <c r="X821" s="217" t="e">
        <f t="shared" si="134"/>
        <v>#N/A</v>
      </c>
      <c r="Y821" s="217" t="e">
        <f t="shared" si="135"/>
        <v>#N/A</v>
      </c>
      <c r="Z821" s="217" t="e">
        <f t="shared" si="136"/>
        <v>#N/A</v>
      </c>
      <c r="AA821" s="673" t="str">
        <f t="shared" si="130"/>
        <v>,</v>
      </c>
      <c r="AB821" s="217" t="str">
        <f t="shared" si="137"/>
        <v/>
      </c>
      <c r="AC821" s="682" t="str">
        <f t="shared" si="138"/>
        <v>07.40</v>
      </c>
      <c r="AD821" s="682" t="str">
        <f t="shared" si="139"/>
        <v>09.40</v>
      </c>
    </row>
    <row r="822" spans="1:30" ht="16.5" hidden="1" thickTop="1" thickBot="1" x14ac:dyDescent="0.3">
      <c r="A822" s="217">
        <f>'Prv Dpt'!A377</f>
        <v>0</v>
      </c>
      <c r="B822" s="217">
        <f>'Prv Dpt'!B377</f>
        <v>0</v>
      </c>
      <c r="C822" s="217" t="str">
        <f>'Prv Dpt'!C377</f>
        <v>PNJ</v>
      </c>
      <c r="D822" s="217" t="str">
        <f>'Prv Dpt'!D377</f>
        <v>------</v>
      </c>
      <c r="E822" s="217" t="str">
        <f>'Prv Dpt'!E377</f>
        <v>MPS</v>
      </c>
      <c r="F822" s="217">
        <f>'Prv Dpt'!F377</f>
        <v>12</v>
      </c>
      <c r="G822" s="217">
        <f>'Prv Dpt'!G377</f>
        <v>0</v>
      </c>
      <c r="H822" s="667" t="str">
        <f>'Prv Dpt'!H377</f>
        <v>09.40</v>
      </c>
      <c r="I822" s="217" t="str">
        <f>'Prv Dpt'!I377</f>
        <v>------</v>
      </c>
      <c r="J822" s="670">
        <f>'Prv Dpt'!J377</f>
        <v>10</v>
      </c>
      <c r="K822" s="217">
        <f>'Prv Dpt'!K377</f>
        <v>0</v>
      </c>
      <c r="L822" s="217">
        <f>'Prv Dpt'!L377</f>
        <v>0</v>
      </c>
      <c r="M822" s="217">
        <f>'Prv Dpt'!M377</f>
        <v>0</v>
      </c>
      <c r="N822" s="217">
        <f>'Prv Dpt'!N377</f>
        <v>0</v>
      </c>
      <c r="O822" s="217">
        <f>'Prv Dpt'!O377</f>
        <v>0</v>
      </c>
      <c r="P822" s="217">
        <f>'Prv Dpt'!P377</f>
        <v>0</v>
      </c>
      <c r="Q822" s="217">
        <f>'Prv Dpt'!Q377</f>
        <v>0</v>
      </c>
      <c r="R822" s="217">
        <f>'Prv Dpt'!R377</f>
        <v>0</v>
      </c>
      <c r="S822" s="217">
        <f>'Prv Dpt'!S849</f>
        <v>0</v>
      </c>
      <c r="T822" s="217">
        <f>'Vasco Dpt'!T849</f>
        <v>0</v>
      </c>
      <c r="U822" s="217" t="str">
        <f t="shared" si="131"/>
        <v>PNJ--------MPS</v>
      </c>
      <c r="V822" s="217" t="str">
        <f t="shared" si="132"/>
        <v>MPS--------PNJ</v>
      </c>
      <c r="W822" s="217" t="e">
        <f t="shared" si="133"/>
        <v>#N/A</v>
      </c>
      <c r="X822" s="217" t="e">
        <f t="shared" si="134"/>
        <v>#N/A</v>
      </c>
      <c r="Y822" s="217" t="e">
        <f t="shared" si="135"/>
        <v>#N/A</v>
      </c>
      <c r="Z822" s="217" t="e">
        <f t="shared" si="136"/>
        <v>#N/A</v>
      </c>
      <c r="AA822" s="673" t="str">
        <f t="shared" ref="AA822:AA885" si="140">CONCATENATE(IFERROR(IFERROR(VLOOKUP($U822,PRV,2,FALSE),VLOOKUP($V822,PRV,2,FALSE)),""),",",IFERROR(IFERROR(VLOOKUP($U822,ALL,2,FALSE),VLOOKUP($V822,ALL,2,FALSE)),""))</f>
        <v>,</v>
      </c>
      <c r="AB822" s="217" t="str">
        <f t="shared" si="137"/>
        <v/>
      </c>
      <c r="AC822" s="682" t="str">
        <f t="shared" si="138"/>
        <v>09.40</v>
      </c>
      <c r="AD822" s="682">
        <f t="shared" si="139"/>
        <v>10</v>
      </c>
    </row>
    <row r="823" spans="1:30" ht="16.5" hidden="1" thickTop="1" thickBot="1" x14ac:dyDescent="0.3">
      <c r="A823" s="217">
        <f>'Prv Dpt'!A378</f>
        <v>0</v>
      </c>
      <c r="B823" s="217">
        <f>'Prv Dpt'!B378</f>
        <v>0</v>
      </c>
      <c r="C823" s="217" t="str">
        <f>'Prv Dpt'!C378</f>
        <v>MPS</v>
      </c>
      <c r="D823" s="217">
        <f>'Prv Dpt'!D378</f>
        <v>0</v>
      </c>
      <c r="E823" s="217" t="str">
        <f>'Prv Dpt'!E378</f>
        <v>PRVDPT</v>
      </c>
      <c r="F823" s="217">
        <f>'Prv Dpt'!F378</f>
        <v>0</v>
      </c>
      <c r="G823" s="217">
        <f>'Prv Dpt'!G378</f>
        <v>6</v>
      </c>
      <c r="H823" s="667" t="str">
        <f>'Prv Dpt'!H378</f>
        <v>10.05</v>
      </c>
      <c r="I823" s="217">
        <f>'Prv Dpt'!I378</f>
        <v>0</v>
      </c>
      <c r="J823" s="670">
        <f>'Prv Dpt'!J378</f>
        <v>10.199999999999999</v>
      </c>
      <c r="K823" s="217">
        <f>'Prv Dpt'!K378</f>
        <v>1</v>
      </c>
      <c r="L823" s="217">
        <f>'Prv Dpt'!L378</f>
        <v>1</v>
      </c>
      <c r="M823" s="217" t="str">
        <f>'Prv Dpt'!M378</f>
        <v>03.45</v>
      </c>
      <c r="N823" s="217" t="str">
        <f>'Prv Dpt'!N378</f>
        <v>03.25</v>
      </c>
      <c r="O823" s="217">
        <f>'Prv Dpt'!O378</f>
        <v>92</v>
      </c>
      <c r="P823" s="217">
        <f>'Prv Dpt'!P378</f>
        <v>0</v>
      </c>
      <c r="Q823" s="217">
        <f>'Prv Dpt'!Q378</f>
        <v>0</v>
      </c>
      <c r="R823" s="217">
        <f>'Prv Dpt'!R378</f>
        <v>0</v>
      </c>
      <c r="S823" s="217">
        <f>'Prv Dpt'!S850</f>
        <v>0</v>
      </c>
      <c r="T823" s="217">
        <f>'Vasco Dpt'!T850</f>
        <v>0</v>
      </c>
      <c r="U823" s="217" t="str">
        <f t="shared" si="131"/>
        <v>MPS--PRVDPT</v>
      </c>
      <c r="V823" s="217" t="str">
        <f t="shared" si="132"/>
        <v>PRVDPT--MPS</v>
      </c>
      <c r="W823" s="217" t="e">
        <f t="shared" si="133"/>
        <v>#N/A</v>
      </c>
      <c r="X823" s="217" t="e">
        <f t="shared" si="134"/>
        <v>#N/A</v>
      </c>
      <c r="Y823" s="217" t="e">
        <f t="shared" si="135"/>
        <v>#N/A</v>
      </c>
      <c r="Z823" s="217" t="e">
        <f t="shared" si="136"/>
        <v>#N/A</v>
      </c>
      <c r="AA823" s="673" t="str">
        <f t="shared" si="140"/>
        <v>,</v>
      </c>
      <c r="AB823" s="217" t="str">
        <f t="shared" si="137"/>
        <v/>
      </c>
      <c r="AC823" s="682" t="str">
        <f t="shared" si="138"/>
        <v>10.05</v>
      </c>
      <c r="AD823" s="682">
        <f t="shared" si="139"/>
        <v>10.199999999999999</v>
      </c>
    </row>
    <row r="824" spans="1:30" ht="16.5" hidden="1" thickTop="1" thickBot="1" x14ac:dyDescent="0.3">
      <c r="A824" s="217">
        <f>'Prv Dpt'!A379</f>
        <v>0</v>
      </c>
      <c r="B824" s="217">
        <f>'Prv Dpt'!B379</f>
        <v>0</v>
      </c>
      <c r="C824" s="217">
        <f>'Prv Dpt'!C379</f>
        <v>0</v>
      </c>
      <c r="D824" s="217">
        <f>'Prv Dpt'!D379</f>
        <v>0</v>
      </c>
      <c r="E824" s="217">
        <f>'Prv Dpt'!E379</f>
        <v>0</v>
      </c>
      <c r="F824" s="217">
        <f>'Prv Dpt'!F379</f>
        <v>0</v>
      </c>
      <c r="G824" s="217">
        <f>'Prv Dpt'!G379</f>
        <v>0</v>
      </c>
      <c r="H824" s="667">
        <f>'Prv Dpt'!H379</f>
        <v>0</v>
      </c>
      <c r="I824" s="217">
        <f>'Prv Dpt'!I379</f>
        <v>0</v>
      </c>
      <c r="J824" s="670">
        <f>'Prv Dpt'!J379</f>
        <v>0</v>
      </c>
      <c r="K824" s="217">
        <f>'Prv Dpt'!K379</f>
        <v>0</v>
      </c>
      <c r="L824" s="217">
        <f>'Prv Dpt'!L379</f>
        <v>0</v>
      </c>
      <c r="M824" s="217">
        <f>'Prv Dpt'!M379</f>
        <v>0</v>
      </c>
      <c r="N824" s="217">
        <f>'Prv Dpt'!N379</f>
        <v>0</v>
      </c>
      <c r="O824" s="217">
        <f>'Prv Dpt'!O379</f>
        <v>0</v>
      </c>
      <c r="P824" s="217">
        <f>'Prv Dpt'!P379</f>
        <v>0</v>
      </c>
      <c r="Q824" s="217">
        <f>'Prv Dpt'!Q379</f>
        <v>0</v>
      </c>
      <c r="R824" s="217">
        <f>'Prv Dpt'!R379</f>
        <v>0</v>
      </c>
      <c r="S824" s="217">
        <f>'Prv Dpt'!S851</f>
        <v>0</v>
      </c>
      <c r="T824" s="217">
        <f>'Vasco Dpt'!T851</f>
        <v>0</v>
      </c>
      <c r="U824" s="217" t="str">
        <f t="shared" si="131"/>
        <v>0--0</v>
      </c>
      <c r="V824" s="217" t="str">
        <f t="shared" si="132"/>
        <v>0--0</v>
      </c>
      <c r="W824" s="217" t="e">
        <f t="shared" si="133"/>
        <v>#N/A</v>
      </c>
      <c r="X824" s="217" t="e">
        <f t="shared" si="134"/>
        <v>#N/A</v>
      </c>
      <c r="Y824" s="217" t="e">
        <f t="shared" si="135"/>
        <v>#N/A</v>
      </c>
      <c r="Z824" s="217" t="e">
        <f t="shared" si="136"/>
        <v>#N/A</v>
      </c>
      <c r="AA824" s="673" t="str">
        <f t="shared" si="140"/>
        <v>,</v>
      </c>
      <c r="AB824" s="217" t="str">
        <f t="shared" si="137"/>
        <v/>
      </c>
      <c r="AC824" s="682">
        <f t="shared" si="138"/>
        <v>0</v>
      </c>
      <c r="AD824" s="682">
        <f t="shared" si="139"/>
        <v>0</v>
      </c>
    </row>
    <row r="825" spans="1:30" ht="16.5" hidden="1" thickTop="1" thickBot="1" x14ac:dyDescent="0.3">
      <c r="A825" s="217" t="str">
        <f>'Prv Dpt'!A380</f>
        <v xml:space="preserve">BIG </v>
      </c>
      <c r="B825" s="217" t="str">
        <f>'Prv Dpt'!B380</f>
        <v>44A</v>
      </c>
      <c r="C825" s="217" t="str">
        <f>'Prv Dpt'!C380</f>
        <v>PRVDPT</v>
      </c>
      <c r="D825" s="217" t="str">
        <f>'Prv Dpt'!D380</f>
        <v>------</v>
      </c>
      <c r="E825" s="217" t="str">
        <f>'Prv Dpt'!E380</f>
        <v>PNJBSTD</v>
      </c>
      <c r="F825" s="217">
        <f>'Prv Dpt'!F380</f>
        <v>0</v>
      </c>
      <c r="G825" s="217">
        <f>'Prv Dpt'!G380</f>
        <v>6</v>
      </c>
      <c r="H825" s="667">
        <f>'Prv Dpt'!H380</f>
        <v>12.3</v>
      </c>
      <c r="I825" s="217" t="str">
        <f>'Prv Dpt'!I380</f>
        <v>------</v>
      </c>
      <c r="J825" s="670">
        <f>'Prv Dpt'!J380</f>
        <v>12.45</v>
      </c>
      <c r="K825" s="217">
        <f>'Prv Dpt'!K380</f>
        <v>0</v>
      </c>
      <c r="L825" s="217">
        <f>'Prv Dpt'!L380</f>
        <v>0</v>
      </c>
      <c r="M825" s="217">
        <f>'Prv Dpt'!M380</f>
        <v>0</v>
      </c>
      <c r="N825" s="217">
        <f>'Prv Dpt'!N380</f>
        <v>0</v>
      </c>
      <c r="O825" s="217">
        <f>'Prv Dpt'!O380</f>
        <v>0</v>
      </c>
      <c r="P825" s="217">
        <f>'Prv Dpt'!P380</f>
        <v>0</v>
      </c>
      <c r="Q825" s="217">
        <f>'Prv Dpt'!Q380</f>
        <v>0</v>
      </c>
      <c r="R825" s="217">
        <f>'Prv Dpt'!R380</f>
        <v>0</v>
      </c>
      <c r="S825" s="217">
        <f>'Prv Dpt'!S852</f>
        <v>0</v>
      </c>
      <c r="T825" s="217">
        <f>'Vasco Dpt'!T852</f>
        <v>0</v>
      </c>
      <c r="U825" s="217" t="str">
        <f t="shared" si="131"/>
        <v>PRVDPT--------PNJBSTD</v>
      </c>
      <c r="V825" s="217" t="str">
        <f t="shared" si="132"/>
        <v>PNJBSTD--------PRVDPT</v>
      </c>
      <c r="W825" s="217" t="e">
        <f t="shared" si="133"/>
        <v>#N/A</v>
      </c>
      <c r="X825" s="217" t="e">
        <f t="shared" si="134"/>
        <v>#N/A</v>
      </c>
      <c r="Y825" s="217" t="e">
        <f t="shared" si="135"/>
        <v>#N/A</v>
      </c>
      <c r="Z825" s="217" t="e">
        <f t="shared" si="136"/>
        <v>#N/A</v>
      </c>
      <c r="AA825" s="673" t="str">
        <f t="shared" si="140"/>
        <v>,</v>
      </c>
      <c r="AB825" s="217" t="str">
        <f t="shared" si="137"/>
        <v/>
      </c>
      <c r="AC825" s="682">
        <f t="shared" si="138"/>
        <v>12.3</v>
      </c>
      <c r="AD825" s="682">
        <f t="shared" si="139"/>
        <v>12.45</v>
      </c>
    </row>
    <row r="826" spans="1:30" ht="16.5" hidden="1" thickTop="1" thickBot="1" x14ac:dyDescent="0.3">
      <c r="A826" s="217">
        <f>'Prv Dpt'!A381</f>
        <v>0</v>
      </c>
      <c r="B826" s="217">
        <f>'Prv Dpt'!B381</f>
        <v>0</v>
      </c>
      <c r="C826" s="217" t="str">
        <f>'Prv Dpt'!C381</f>
        <v>PNJ</v>
      </c>
      <c r="D826" s="217" t="str">
        <f>'Prv Dpt'!D381</f>
        <v>DMG</v>
      </c>
      <c r="E826" s="217" t="str">
        <f>'Prv Dpt'!E381</f>
        <v>SAL</v>
      </c>
      <c r="F826" s="217">
        <f>'Prv Dpt'!F381</f>
        <v>41</v>
      </c>
      <c r="G826" s="217">
        <f>'Prv Dpt'!G381</f>
        <v>0</v>
      </c>
      <c r="H826" s="667">
        <f>'Prv Dpt'!H381</f>
        <v>13</v>
      </c>
      <c r="I826" s="217" t="str">
        <f>'Prv Dpt'!I381</f>
        <v>------</v>
      </c>
      <c r="J826" s="670">
        <f>'Prv Dpt'!J381</f>
        <v>14.3</v>
      </c>
      <c r="K826" s="217">
        <f>'Prv Dpt'!K381</f>
        <v>0</v>
      </c>
      <c r="L826" s="217">
        <f>'Prv Dpt'!L381</f>
        <v>0</v>
      </c>
      <c r="M826" s="217">
        <f>'Prv Dpt'!M381</f>
        <v>0</v>
      </c>
      <c r="N826" s="217">
        <f>'Prv Dpt'!N381</f>
        <v>0</v>
      </c>
      <c r="O826" s="217">
        <f>'Prv Dpt'!O381</f>
        <v>0</v>
      </c>
      <c r="P826" s="217">
        <f>'Prv Dpt'!P381</f>
        <v>0</v>
      </c>
      <c r="Q826" s="217">
        <f>'Prv Dpt'!Q381</f>
        <v>0</v>
      </c>
      <c r="R826" s="217">
        <f>'Prv Dpt'!R381</f>
        <v>0</v>
      </c>
      <c r="S826" s="217">
        <f>'Prv Dpt'!S853</f>
        <v>0</v>
      </c>
      <c r="T826" s="217">
        <f>'Vasco Dpt'!T853</f>
        <v>0</v>
      </c>
      <c r="U826" s="217" t="str">
        <f t="shared" si="131"/>
        <v>PNJ-DMG-SAL</v>
      </c>
      <c r="V826" s="217" t="str">
        <f t="shared" si="132"/>
        <v>SAL-DMG-PNJ</v>
      </c>
      <c r="W826" s="217" t="e">
        <f t="shared" si="133"/>
        <v>#N/A</v>
      </c>
      <c r="X826" s="217" t="e">
        <f t="shared" si="134"/>
        <v>#N/A</v>
      </c>
      <c r="Y826" s="217" t="e">
        <f t="shared" si="135"/>
        <v>#N/A</v>
      </c>
      <c r="Z826" s="217" t="e">
        <f t="shared" si="136"/>
        <v>#N/A</v>
      </c>
      <c r="AA826" s="673" t="str">
        <f t="shared" si="140"/>
        <v>,</v>
      </c>
      <c r="AB826" s="217" t="str">
        <f t="shared" si="137"/>
        <v/>
      </c>
      <c r="AC826" s="682">
        <f t="shared" si="138"/>
        <v>13</v>
      </c>
      <c r="AD826" s="682">
        <f t="shared" si="139"/>
        <v>14.3</v>
      </c>
    </row>
    <row r="827" spans="1:30" ht="16.5" hidden="1" thickTop="1" thickBot="1" x14ac:dyDescent="0.3">
      <c r="A827" s="217">
        <f>'Prv Dpt'!A382</f>
        <v>0</v>
      </c>
      <c r="B827" s="217">
        <f>'Prv Dpt'!B382</f>
        <v>0</v>
      </c>
      <c r="C827" s="217" t="str">
        <f>'Prv Dpt'!C382</f>
        <v>SAL</v>
      </c>
      <c r="D827" s="217" t="str">
        <f>'Prv Dpt'!D382</f>
        <v>DMG</v>
      </c>
      <c r="E827" s="217" t="str">
        <f>'Prv Dpt'!E382</f>
        <v>PNJ</v>
      </c>
      <c r="F827" s="217">
        <f>'Prv Dpt'!F382</f>
        <v>41</v>
      </c>
      <c r="G827" s="217">
        <f>'Prv Dpt'!G382</f>
        <v>0</v>
      </c>
      <c r="H827" s="667">
        <f>'Prv Dpt'!H382</f>
        <v>15</v>
      </c>
      <c r="I827" s="217" t="str">
        <f>'Prv Dpt'!I382</f>
        <v>------</v>
      </c>
      <c r="J827" s="670">
        <f>'Prv Dpt'!J382</f>
        <v>16.3</v>
      </c>
      <c r="K827" s="217">
        <f>'Prv Dpt'!K382</f>
        <v>0</v>
      </c>
      <c r="L827" s="217">
        <f>'Prv Dpt'!L382</f>
        <v>0</v>
      </c>
      <c r="M827" s="217">
        <f>'Prv Dpt'!M382</f>
        <v>0</v>
      </c>
      <c r="N827" s="217">
        <f>'Prv Dpt'!N382</f>
        <v>0</v>
      </c>
      <c r="O827" s="217">
        <f>'Prv Dpt'!O382</f>
        <v>0</v>
      </c>
      <c r="P827" s="217">
        <f>'Prv Dpt'!P382</f>
        <v>0</v>
      </c>
      <c r="Q827" s="217">
        <f>'Prv Dpt'!Q382</f>
        <v>0</v>
      </c>
      <c r="R827" s="217">
        <f>'Prv Dpt'!R382</f>
        <v>0</v>
      </c>
      <c r="S827" s="217">
        <f>'Prv Dpt'!S854</f>
        <v>0</v>
      </c>
      <c r="T827" s="217">
        <f>'Vasco Dpt'!T854</f>
        <v>0</v>
      </c>
      <c r="U827" s="217" t="str">
        <f t="shared" si="131"/>
        <v>SAL-DMG-PNJ</v>
      </c>
      <c r="V827" s="217" t="str">
        <f t="shared" si="132"/>
        <v>PNJ-DMG-SAL</v>
      </c>
      <c r="W827" s="217" t="e">
        <f t="shared" si="133"/>
        <v>#N/A</v>
      </c>
      <c r="X827" s="217" t="e">
        <f t="shared" si="134"/>
        <v>#N/A</v>
      </c>
      <c r="Y827" s="217" t="e">
        <f t="shared" si="135"/>
        <v>#N/A</v>
      </c>
      <c r="Z827" s="217" t="e">
        <f t="shared" si="136"/>
        <v>#N/A</v>
      </c>
      <c r="AA827" s="673" t="str">
        <f t="shared" si="140"/>
        <v>,</v>
      </c>
      <c r="AB827" s="217" t="str">
        <f t="shared" si="137"/>
        <v/>
      </c>
      <c r="AC827" s="682">
        <f t="shared" si="138"/>
        <v>15</v>
      </c>
      <c r="AD827" s="682">
        <f t="shared" si="139"/>
        <v>16.3</v>
      </c>
    </row>
    <row r="828" spans="1:30" ht="16.5" hidden="1" thickTop="1" thickBot="1" x14ac:dyDescent="0.3">
      <c r="A828" s="217">
        <f>'Prv Dpt'!A383</f>
        <v>0</v>
      </c>
      <c r="B828" s="217">
        <f>'Prv Dpt'!B383</f>
        <v>0</v>
      </c>
      <c r="C828" s="217" t="str">
        <f>'Prv Dpt'!C383</f>
        <v xml:space="preserve">PNJ </v>
      </c>
      <c r="D828" s="217" t="str">
        <f>'Prv Dpt'!D383</f>
        <v>CRT</v>
      </c>
      <c r="E828" s="217" t="str">
        <f>'Prv Dpt'!E383</f>
        <v>TITAN</v>
      </c>
      <c r="F828" s="217">
        <f>'Prv Dpt'!F383</f>
        <v>21</v>
      </c>
      <c r="G828" s="217">
        <f>'Prv Dpt'!G383</f>
        <v>0</v>
      </c>
      <c r="H828" s="667">
        <f>'Prv Dpt'!H383</f>
        <v>16.399999999999999</v>
      </c>
      <c r="I828" s="217" t="str">
        <f>'Prv Dpt'!I383</f>
        <v>------</v>
      </c>
      <c r="J828" s="670">
        <f>'Prv Dpt'!J383</f>
        <v>17.25</v>
      </c>
      <c r="K828" s="217">
        <f>'Prv Dpt'!K383</f>
        <v>0</v>
      </c>
      <c r="L828" s="217">
        <f>'Prv Dpt'!L383</f>
        <v>0</v>
      </c>
      <c r="M828" s="217">
        <f>'Prv Dpt'!M383</f>
        <v>0</v>
      </c>
      <c r="N828" s="217">
        <f>'Prv Dpt'!N383</f>
        <v>0</v>
      </c>
      <c r="O828" s="217">
        <f>'Prv Dpt'!O383</f>
        <v>0</v>
      </c>
      <c r="P828" s="217">
        <f>'Prv Dpt'!P383</f>
        <v>0</v>
      </c>
      <c r="Q828" s="217">
        <f>'Prv Dpt'!Q383</f>
        <v>0</v>
      </c>
      <c r="R828" s="217">
        <f>'Prv Dpt'!R383</f>
        <v>0</v>
      </c>
      <c r="S828" s="217">
        <f>'Prv Dpt'!S855</f>
        <v>0</v>
      </c>
      <c r="T828" s="217">
        <f>'Vasco Dpt'!T855</f>
        <v>0</v>
      </c>
      <c r="U828" s="217" t="str">
        <f t="shared" si="131"/>
        <v>PNJ -CRT-TITAN</v>
      </c>
      <c r="V828" s="217" t="str">
        <f t="shared" si="132"/>
        <v xml:space="preserve">TITAN-CRT-PNJ </v>
      </c>
      <c r="W828" s="217" t="e">
        <f t="shared" si="133"/>
        <v>#N/A</v>
      </c>
      <c r="X828" s="217" t="e">
        <f t="shared" si="134"/>
        <v>#N/A</v>
      </c>
      <c r="Y828" s="217" t="e">
        <f t="shared" si="135"/>
        <v>#N/A</v>
      </c>
      <c r="Z828" s="217" t="e">
        <f t="shared" si="136"/>
        <v>#N/A</v>
      </c>
      <c r="AA828" s="673" t="str">
        <f t="shared" si="140"/>
        <v>,</v>
      </c>
      <c r="AB828" s="217" t="str">
        <f t="shared" si="137"/>
        <v/>
      </c>
      <c r="AC828" s="682">
        <f t="shared" si="138"/>
        <v>16.399999999999999</v>
      </c>
      <c r="AD828" s="682">
        <f t="shared" si="139"/>
        <v>17.25</v>
      </c>
    </row>
    <row r="829" spans="1:30" ht="16.5" hidden="1" thickTop="1" thickBot="1" x14ac:dyDescent="0.3">
      <c r="A829" s="217">
        <f>'Prv Dpt'!A384</f>
        <v>0</v>
      </c>
      <c r="B829" s="217">
        <f>'Prv Dpt'!B384</f>
        <v>0</v>
      </c>
      <c r="C829" s="217" t="str">
        <f>'Prv Dpt'!C384</f>
        <v xml:space="preserve">TITAN </v>
      </c>
      <c r="D829" s="217" t="str">
        <f>'Prv Dpt'!D384</f>
        <v>CRT</v>
      </c>
      <c r="E829" s="217" t="str">
        <f>'Prv Dpt'!E384</f>
        <v>PNJ</v>
      </c>
      <c r="F829" s="217">
        <f>'Prv Dpt'!F384</f>
        <v>21</v>
      </c>
      <c r="G829" s="217">
        <f>'Prv Dpt'!G384</f>
        <v>0</v>
      </c>
      <c r="H829" s="667">
        <f>'Prv Dpt'!H384</f>
        <v>17.3</v>
      </c>
      <c r="I829" s="217" t="str">
        <f>'Prv Dpt'!I384</f>
        <v>------</v>
      </c>
      <c r="J829" s="670">
        <f>'Prv Dpt'!J384</f>
        <v>18.149999999999999</v>
      </c>
      <c r="K829" s="217">
        <f>'Prv Dpt'!K384</f>
        <v>0</v>
      </c>
      <c r="L829" s="217">
        <f>'Prv Dpt'!L384</f>
        <v>0</v>
      </c>
      <c r="M829" s="217">
        <f>'Prv Dpt'!M384</f>
        <v>0</v>
      </c>
      <c r="N829" s="217">
        <f>'Prv Dpt'!N384</f>
        <v>0</v>
      </c>
      <c r="O829" s="217">
        <f>'Prv Dpt'!O384</f>
        <v>0</v>
      </c>
      <c r="P829" s="217">
        <f>'Prv Dpt'!P384</f>
        <v>0</v>
      </c>
      <c r="Q829" s="217">
        <f>'Prv Dpt'!Q384</f>
        <v>0</v>
      </c>
      <c r="R829" s="217">
        <f>'Prv Dpt'!R384</f>
        <v>0</v>
      </c>
      <c r="S829" s="217">
        <f>'Prv Dpt'!S856</f>
        <v>0</v>
      </c>
      <c r="T829" s="217">
        <f>'Vasco Dpt'!T856</f>
        <v>0</v>
      </c>
      <c r="U829" s="217" t="str">
        <f t="shared" si="131"/>
        <v>TITAN -CRT-PNJ</v>
      </c>
      <c r="V829" s="217" t="str">
        <f t="shared" si="132"/>
        <v xml:space="preserve">PNJ-CRT-TITAN </v>
      </c>
      <c r="W829" s="217" t="e">
        <f t="shared" si="133"/>
        <v>#N/A</v>
      </c>
      <c r="X829" s="217" t="e">
        <f t="shared" si="134"/>
        <v>#N/A</v>
      </c>
      <c r="Y829" s="217" t="e">
        <f t="shared" si="135"/>
        <v>#N/A</v>
      </c>
      <c r="Z829" s="217" t="e">
        <f t="shared" si="136"/>
        <v>#N/A</v>
      </c>
      <c r="AA829" s="673" t="str">
        <f t="shared" si="140"/>
        <v>,</v>
      </c>
      <c r="AB829" s="217" t="str">
        <f t="shared" si="137"/>
        <v/>
      </c>
      <c r="AC829" s="682">
        <f t="shared" si="138"/>
        <v>17.3</v>
      </c>
      <c r="AD829" s="682">
        <f t="shared" si="139"/>
        <v>18.149999999999999</v>
      </c>
    </row>
    <row r="830" spans="1:30" ht="16.5" hidden="1" thickTop="1" thickBot="1" x14ac:dyDescent="0.3">
      <c r="A830" s="217">
        <f>'Prv Dpt'!A385</f>
        <v>0</v>
      </c>
      <c r="B830" s="217">
        <f>'Prv Dpt'!B385</f>
        <v>0</v>
      </c>
      <c r="C830" s="217" t="str">
        <f>'Prv Dpt'!C385</f>
        <v>PNJ</v>
      </c>
      <c r="D830" s="217" t="str">
        <f>'Prv Dpt'!D385</f>
        <v>DMG</v>
      </c>
      <c r="E830" s="217" t="str">
        <f>'Prv Dpt'!E385</f>
        <v>SAL</v>
      </c>
      <c r="F830" s="217">
        <f>'Prv Dpt'!F385</f>
        <v>41</v>
      </c>
      <c r="G830" s="217">
        <f>'Prv Dpt'!G385</f>
        <v>0</v>
      </c>
      <c r="H830" s="667">
        <f>'Prv Dpt'!H385</f>
        <v>19.2</v>
      </c>
      <c r="I830" s="217" t="str">
        <f>'Prv Dpt'!I385</f>
        <v>------</v>
      </c>
      <c r="J830" s="670">
        <f>'Prv Dpt'!J385</f>
        <v>20.5</v>
      </c>
      <c r="K830" s="217">
        <f>'Prv Dpt'!K385</f>
        <v>1</v>
      </c>
      <c r="L830" s="217">
        <f>'Prv Dpt'!L385</f>
        <v>1</v>
      </c>
      <c r="M830" s="217" t="str">
        <f>'Prv Dpt'!M385</f>
        <v>08.50</v>
      </c>
      <c r="N830" s="217" t="str">
        <f>'Prv Dpt'!N385</f>
        <v>06.45</v>
      </c>
      <c r="O830" s="217">
        <f>'Prv Dpt'!O385</f>
        <v>165</v>
      </c>
      <c r="P830" s="217">
        <f>'Prv Dpt'!P385</f>
        <v>0</v>
      </c>
      <c r="Q830" s="217">
        <f>'Prv Dpt'!Q385</f>
        <v>0</v>
      </c>
      <c r="R830" s="217">
        <f>'Prv Dpt'!R385</f>
        <v>0</v>
      </c>
      <c r="S830" s="217">
        <f>'Prv Dpt'!S857</f>
        <v>0</v>
      </c>
      <c r="T830" s="217">
        <f>'Vasco Dpt'!T857</f>
        <v>0</v>
      </c>
      <c r="U830" s="217" t="str">
        <f t="shared" si="131"/>
        <v>PNJ-DMG-SAL</v>
      </c>
      <c r="V830" s="217" t="str">
        <f t="shared" si="132"/>
        <v>SAL-DMG-PNJ</v>
      </c>
      <c r="W830" s="217" t="e">
        <f t="shared" si="133"/>
        <v>#N/A</v>
      </c>
      <c r="X830" s="217" t="e">
        <f t="shared" si="134"/>
        <v>#N/A</v>
      </c>
      <c r="Y830" s="217" t="e">
        <f t="shared" si="135"/>
        <v>#N/A</v>
      </c>
      <c r="Z830" s="217" t="e">
        <f t="shared" si="136"/>
        <v>#N/A</v>
      </c>
      <c r="AA830" s="673" t="str">
        <f t="shared" si="140"/>
        <v>,</v>
      </c>
      <c r="AB830" s="217" t="str">
        <f t="shared" si="137"/>
        <v/>
      </c>
      <c r="AC830" s="682">
        <f t="shared" si="138"/>
        <v>19.2</v>
      </c>
      <c r="AD830" s="682">
        <f t="shared" si="139"/>
        <v>20.5</v>
      </c>
    </row>
    <row r="831" spans="1:30" ht="16.5" hidden="1" thickTop="1" thickBot="1" x14ac:dyDescent="0.3">
      <c r="A831" s="217">
        <f>'Prv Dpt'!A386</f>
        <v>0</v>
      </c>
      <c r="B831" s="217">
        <f>'Prv Dpt'!B386</f>
        <v>44</v>
      </c>
      <c r="C831" s="217" t="str">
        <f>'Prv Dpt'!C386</f>
        <v>SAL</v>
      </c>
      <c r="D831" s="217" t="str">
        <f>'Prv Dpt'!D386</f>
        <v>DMG</v>
      </c>
      <c r="E831" s="217" t="str">
        <f>'Prv Dpt'!E386</f>
        <v>PNJ</v>
      </c>
      <c r="F831" s="217">
        <f>'Prv Dpt'!F386</f>
        <v>41</v>
      </c>
      <c r="G831" s="217">
        <f>'Prv Dpt'!G386</f>
        <v>0</v>
      </c>
      <c r="H831" s="667" t="str">
        <f>'Prv Dpt'!H386</f>
        <v>07.30</v>
      </c>
      <c r="I831" s="217" t="str">
        <f>'Prv Dpt'!I386</f>
        <v>------</v>
      </c>
      <c r="J831" s="670" t="str">
        <f>'Prv Dpt'!J386</f>
        <v>09.15</v>
      </c>
      <c r="K831" s="217">
        <f>'Prv Dpt'!K386</f>
        <v>0</v>
      </c>
      <c r="L831" s="217">
        <f>'Prv Dpt'!L386</f>
        <v>0</v>
      </c>
      <c r="M831" s="217">
        <f>'Prv Dpt'!M386</f>
        <v>0</v>
      </c>
      <c r="N831" s="217">
        <f>'Prv Dpt'!N386</f>
        <v>0</v>
      </c>
      <c r="O831" s="217">
        <f>'Prv Dpt'!O386</f>
        <v>0</v>
      </c>
      <c r="P831" s="217">
        <f>'Prv Dpt'!P386</f>
        <v>0</v>
      </c>
      <c r="Q831" s="217">
        <f>'Prv Dpt'!Q386</f>
        <v>0</v>
      </c>
      <c r="R831" s="217">
        <f>'Prv Dpt'!R386</f>
        <v>0</v>
      </c>
      <c r="S831" s="217">
        <f>'Prv Dpt'!S858</f>
        <v>0</v>
      </c>
      <c r="T831" s="217">
        <f>'Vasco Dpt'!T858</f>
        <v>0</v>
      </c>
      <c r="U831" s="217" t="str">
        <f t="shared" si="131"/>
        <v>SAL-DMG-PNJ</v>
      </c>
      <c r="V831" s="217" t="str">
        <f t="shared" si="132"/>
        <v>PNJ-DMG-SAL</v>
      </c>
      <c r="W831" s="217" t="e">
        <f t="shared" si="133"/>
        <v>#N/A</v>
      </c>
      <c r="X831" s="217" t="e">
        <f t="shared" si="134"/>
        <v>#N/A</v>
      </c>
      <c r="Y831" s="217" t="e">
        <f t="shared" si="135"/>
        <v>#N/A</v>
      </c>
      <c r="Z831" s="217" t="e">
        <f t="shared" si="136"/>
        <v>#N/A</v>
      </c>
      <c r="AA831" s="673" t="str">
        <f t="shared" si="140"/>
        <v>,</v>
      </c>
      <c r="AB831" s="217" t="str">
        <f t="shared" si="137"/>
        <v/>
      </c>
      <c r="AC831" s="682" t="str">
        <f t="shared" si="138"/>
        <v>07.30</v>
      </c>
      <c r="AD831" s="682" t="str">
        <f t="shared" si="139"/>
        <v>09.15</v>
      </c>
    </row>
    <row r="832" spans="1:30" ht="16.5" hidden="1" thickTop="1" thickBot="1" x14ac:dyDescent="0.3">
      <c r="A832" s="217">
        <f>'Prv Dpt'!A387</f>
        <v>0</v>
      </c>
      <c r="B832" s="217">
        <f>'Prv Dpt'!B387</f>
        <v>0</v>
      </c>
      <c r="C832" s="217" t="str">
        <f>'Prv Dpt'!C387</f>
        <v>PNJ</v>
      </c>
      <c r="D832" s="217" t="str">
        <f>'Prv Dpt'!D387</f>
        <v>CRT</v>
      </c>
      <c r="E832" s="217" t="str">
        <f>'Prv Dpt'!E387</f>
        <v>VSD</v>
      </c>
      <c r="F832" s="217">
        <f>'Prv Dpt'!F387</f>
        <v>30</v>
      </c>
      <c r="G832" s="217">
        <f>'Prv Dpt'!G387</f>
        <v>0</v>
      </c>
      <c r="H832" s="667" t="str">
        <f>'Prv Dpt'!H387</f>
        <v>09.50</v>
      </c>
      <c r="I832" s="217" t="str">
        <f>'Prv Dpt'!I387</f>
        <v>------</v>
      </c>
      <c r="J832" s="670" t="str">
        <f>'Prv Dpt'!J387</f>
        <v>10.50</v>
      </c>
      <c r="K832" s="217">
        <f>'Prv Dpt'!K387</f>
        <v>0</v>
      </c>
      <c r="L832" s="217">
        <f>'Prv Dpt'!L387</f>
        <v>0</v>
      </c>
      <c r="M832" s="217">
        <f>'Prv Dpt'!M387</f>
        <v>0</v>
      </c>
      <c r="N832" s="217">
        <f>'Prv Dpt'!N387</f>
        <v>0</v>
      </c>
      <c r="O832" s="217">
        <f>'Prv Dpt'!O387</f>
        <v>0</v>
      </c>
      <c r="P832" s="217">
        <f>'Prv Dpt'!P387</f>
        <v>0</v>
      </c>
      <c r="Q832" s="217">
        <f>'Prv Dpt'!Q387</f>
        <v>0</v>
      </c>
      <c r="R832" s="217">
        <f>'Prv Dpt'!R387</f>
        <v>0</v>
      </c>
      <c r="S832" s="217">
        <f>'Prv Dpt'!S859</f>
        <v>0</v>
      </c>
      <c r="T832" s="217">
        <f>'Vasco Dpt'!T859</f>
        <v>0</v>
      </c>
      <c r="U832" s="217" t="str">
        <f t="shared" si="131"/>
        <v>PNJ-CRT-VSD</v>
      </c>
      <c r="V832" s="217" t="str">
        <f t="shared" si="132"/>
        <v>VSD-CRT-PNJ</v>
      </c>
      <c r="W832" s="217" t="str">
        <f t="shared" si="133"/>
        <v>vsg60</v>
      </c>
      <c r="X832" s="217" t="str">
        <f t="shared" si="134"/>
        <v>vsg2</v>
      </c>
      <c r="Y832" s="217" t="str">
        <f t="shared" si="135"/>
        <v>mrg86</v>
      </c>
      <c r="Z832" s="217" t="str">
        <f t="shared" si="136"/>
        <v>vsg2</v>
      </c>
      <c r="AA832" s="673" t="str">
        <f t="shared" si="140"/>
        <v>prv88,mrg86</v>
      </c>
      <c r="AB832" s="217" t="str">
        <f t="shared" si="137"/>
        <v>onward</v>
      </c>
      <c r="AC832" s="682" t="str">
        <f t="shared" si="138"/>
        <v>09.50</v>
      </c>
      <c r="AD832" s="682" t="str">
        <f t="shared" si="139"/>
        <v>10.50</v>
      </c>
    </row>
    <row r="833" spans="1:30" ht="16.5" hidden="1" thickTop="1" thickBot="1" x14ac:dyDescent="0.3">
      <c r="A833" s="217">
        <f>'Prv Dpt'!A388</f>
        <v>0</v>
      </c>
      <c r="B833" s="217">
        <f>'Prv Dpt'!B388</f>
        <v>0</v>
      </c>
      <c r="C833" s="217" t="str">
        <f>'Prv Dpt'!C388</f>
        <v xml:space="preserve">VSD </v>
      </c>
      <c r="D833" s="217" t="str">
        <f>'Prv Dpt'!D388</f>
        <v>CRT</v>
      </c>
      <c r="E833" s="217" t="str">
        <f>'Prv Dpt'!E388</f>
        <v>PNJ</v>
      </c>
      <c r="F833" s="217">
        <f>'Prv Dpt'!F388</f>
        <v>30</v>
      </c>
      <c r="G833" s="217">
        <f>'Prv Dpt'!G388</f>
        <v>0</v>
      </c>
      <c r="H833" s="667">
        <f>'Prv Dpt'!H388</f>
        <v>11</v>
      </c>
      <c r="I833" s="217" t="str">
        <f>'Prv Dpt'!I388</f>
        <v>------</v>
      </c>
      <c r="J833" s="670">
        <f>'Prv Dpt'!J388</f>
        <v>12</v>
      </c>
      <c r="K833" s="217">
        <f>'Prv Dpt'!K388</f>
        <v>0</v>
      </c>
      <c r="L833" s="217">
        <f>'Prv Dpt'!L388</f>
        <v>0</v>
      </c>
      <c r="M833" s="217">
        <f>'Prv Dpt'!M388</f>
        <v>0</v>
      </c>
      <c r="N833" s="217">
        <f>'Prv Dpt'!N388</f>
        <v>0</v>
      </c>
      <c r="O833" s="217">
        <f>'Prv Dpt'!O388</f>
        <v>0</v>
      </c>
      <c r="P833" s="217">
        <f>'Prv Dpt'!P388</f>
        <v>0</v>
      </c>
      <c r="Q833" s="217">
        <f>'Prv Dpt'!Q388</f>
        <v>0</v>
      </c>
      <c r="R833" s="217">
        <f>'Prv Dpt'!R388</f>
        <v>0</v>
      </c>
      <c r="S833" s="217">
        <f>'Prv Dpt'!S860</f>
        <v>0</v>
      </c>
      <c r="T833" s="217">
        <f>'Vasco Dpt'!T860</f>
        <v>0</v>
      </c>
      <c r="U833" s="217" t="str">
        <f t="shared" si="131"/>
        <v>VSD -CRT-PNJ</v>
      </c>
      <c r="V833" s="217" t="str">
        <f t="shared" si="132"/>
        <v xml:space="preserve">PNJ-CRT-VSD </v>
      </c>
      <c r="W833" s="217" t="e">
        <f t="shared" si="133"/>
        <v>#N/A</v>
      </c>
      <c r="X833" s="217" t="e">
        <f t="shared" si="134"/>
        <v>#N/A</v>
      </c>
      <c r="Y833" s="217" t="e">
        <f t="shared" si="135"/>
        <v>#N/A</v>
      </c>
      <c r="Z833" s="217" t="e">
        <f t="shared" si="136"/>
        <v>#N/A</v>
      </c>
      <c r="AA833" s="673" t="str">
        <f t="shared" si="140"/>
        <v>,</v>
      </c>
      <c r="AB833" s="217" t="str">
        <f t="shared" si="137"/>
        <v/>
      </c>
      <c r="AC833" s="682">
        <f t="shared" si="138"/>
        <v>11</v>
      </c>
      <c r="AD833" s="682">
        <f t="shared" si="139"/>
        <v>12</v>
      </c>
    </row>
    <row r="834" spans="1:30" ht="16.5" hidden="1" thickTop="1" thickBot="1" x14ac:dyDescent="0.3">
      <c r="A834" s="217">
        <f>'Prv Dpt'!A389</f>
        <v>0</v>
      </c>
      <c r="B834" s="217">
        <f>'Prv Dpt'!B389</f>
        <v>0</v>
      </c>
      <c r="C834" s="217" t="str">
        <f>'Prv Dpt'!C389</f>
        <v>PNJBSTD</v>
      </c>
      <c r="D834" s="217" t="str">
        <f>'Prv Dpt'!D389</f>
        <v>------</v>
      </c>
      <c r="E834" s="217" t="str">
        <f>'Prv Dpt'!E389</f>
        <v>PRVDPT</v>
      </c>
      <c r="F834" s="217">
        <f>'Prv Dpt'!F389</f>
        <v>0</v>
      </c>
      <c r="G834" s="217">
        <f>'Prv Dpt'!G389</f>
        <v>6</v>
      </c>
      <c r="H834" s="667">
        <f>'Prv Dpt'!H389</f>
        <v>12</v>
      </c>
      <c r="I834" s="217" t="str">
        <f>'Prv Dpt'!I389</f>
        <v>------</v>
      </c>
      <c r="J834" s="670">
        <f>'Prv Dpt'!J389</f>
        <v>12.1</v>
      </c>
      <c r="K834" s="217">
        <f>'Prv Dpt'!K389</f>
        <v>1</v>
      </c>
      <c r="L834" s="217">
        <f>'Prv Dpt'!L389</f>
        <v>1</v>
      </c>
      <c r="M834" s="217" t="str">
        <f>'Prv Dpt'!M389</f>
        <v>05.10</v>
      </c>
      <c r="N834" s="217" t="str">
        <f>'Prv Dpt'!N389</f>
        <v>04.25</v>
      </c>
      <c r="O834" s="217">
        <f>'Prv Dpt'!O389</f>
        <v>101</v>
      </c>
      <c r="P834" s="217">
        <f>'Prv Dpt'!P389</f>
        <v>0</v>
      </c>
      <c r="Q834" s="217">
        <f>'Prv Dpt'!Q389</f>
        <v>0</v>
      </c>
      <c r="R834" s="217">
        <f>'Prv Dpt'!R389</f>
        <v>0</v>
      </c>
      <c r="S834" s="217">
        <f>'Prv Dpt'!S861</f>
        <v>0</v>
      </c>
      <c r="T834" s="217">
        <f>'Vasco Dpt'!T861</f>
        <v>0</v>
      </c>
      <c r="U834" s="217" t="str">
        <f t="shared" si="131"/>
        <v>PNJBSTD--------PRVDPT</v>
      </c>
      <c r="V834" s="217" t="str">
        <f t="shared" si="132"/>
        <v>PRVDPT--------PNJBSTD</v>
      </c>
      <c r="W834" s="217" t="e">
        <f t="shared" si="133"/>
        <v>#N/A</v>
      </c>
      <c r="X834" s="217" t="e">
        <f t="shared" si="134"/>
        <v>#N/A</v>
      </c>
      <c r="Y834" s="217" t="e">
        <f t="shared" si="135"/>
        <v>#N/A</v>
      </c>
      <c r="Z834" s="217" t="e">
        <f t="shared" si="136"/>
        <v>#N/A</v>
      </c>
      <c r="AA834" s="673" t="str">
        <f t="shared" si="140"/>
        <v>,</v>
      </c>
      <c r="AB834" s="217" t="str">
        <f t="shared" si="137"/>
        <v/>
      </c>
      <c r="AC834" s="682">
        <f t="shared" si="138"/>
        <v>12</v>
      </c>
      <c r="AD834" s="682">
        <f t="shared" si="139"/>
        <v>12.1</v>
      </c>
    </row>
    <row r="835" spans="1:30" ht="16.5" hidden="1" thickTop="1" thickBot="1" x14ac:dyDescent="0.3">
      <c r="A835" s="217" t="str">
        <f>'Prv Dpt'!A390</f>
        <v>MINI</v>
      </c>
      <c r="B835" s="217" t="str">
        <f>'Prv Dpt'!B390</f>
        <v>45A</v>
      </c>
      <c r="C835" s="217" t="str">
        <f>'Prv Dpt'!C390</f>
        <v>PRVDPT</v>
      </c>
      <c r="D835" s="217" t="str">
        <f>'Prv Dpt'!D390</f>
        <v>------</v>
      </c>
      <c r="E835" s="217" t="str">
        <f>'Prv Dpt'!E390</f>
        <v>PNJBSTD</v>
      </c>
      <c r="F835" s="217">
        <f>'Prv Dpt'!F390</f>
        <v>0</v>
      </c>
      <c r="G835" s="217">
        <f>'Prv Dpt'!G390</f>
        <v>6</v>
      </c>
      <c r="H835" s="667">
        <f>'Prv Dpt'!H390</f>
        <v>15.45</v>
      </c>
      <c r="I835" s="217" t="str">
        <f>'Prv Dpt'!I390</f>
        <v>------</v>
      </c>
      <c r="J835" s="670">
        <f>'Prv Dpt'!J390</f>
        <v>16</v>
      </c>
      <c r="K835" s="217">
        <f>'Prv Dpt'!K390</f>
        <v>0</v>
      </c>
      <c r="L835" s="217">
        <f>'Prv Dpt'!L390</f>
        <v>0</v>
      </c>
      <c r="M835" s="217">
        <f>'Prv Dpt'!M390</f>
        <v>0</v>
      </c>
      <c r="N835" s="217">
        <f>'Prv Dpt'!N390</f>
        <v>0</v>
      </c>
      <c r="O835" s="217">
        <f>'Prv Dpt'!O390</f>
        <v>0</v>
      </c>
      <c r="P835" s="217">
        <f>'Prv Dpt'!P390</f>
        <v>0</v>
      </c>
      <c r="Q835" s="217">
        <f>'Prv Dpt'!Q390</f>
        <v>0</v>
      </c>
      <c r="R835" s="217">
        <f>'Prv Dpt'!R390</f>
        <v>0</v>
      </c>
      <c r="S835" s="217">
        <f>'Prv Dpt'!S862</f>
        <v>0</v>
      </c>
      <c r="T835" s="217">
        <f>'Vasco Dpt'!T862</f>
        <v>0</v>
      </c>
      <c r="U835" s="217" t="str">
        <f t="shared" si="131"/>
        <v>PRVDPT--------PNJBSTD</v>
      </c>
      <c r="V835" s="217" t="str">
        <f t="shared" si="132"/>
        <v>PNJBSTD--------PRVDPT</v>
      </c>
      <c r="W835" s="217" t="e">
        <f t="shared" si="133"/>
        <v>#N/A</v>
      </c>
      <c r="X835" s="217" t="e">
        <f t="shared" si="134"/>
        <v>#N/A</v>
      </c>
      <c r="Y835" s="217" t="e">
        <f t="shared" si="135"/>
        <v>#N/A</v>
      </c>
      <c r="Z835" s="217" t="e">
        <f t="shared" si="136"/>
        <v>#N/A</v>
      </c>
      <c r="AA835" s="673" t="str">
        <f t="shared" si="140"/>
        <v>,</v>
      </c>
      <c r="AB835" s="217" t="str">
        <f t="shared" si="137"/>
        <v/>
      </c>
      <c r="AC835" s="682">
        <f t="shared" si="138"/>
        <v>15.45</v>
      </c>
      <c r="AD835" s="682">
        <f t="shared" si="139"/>
        <v>16</v>
      </c>
    </row>
    <row r="836" spans="1:30" ht="16.5" hidden="1" thickTop="1" thickBot="1" x14ac:dyDescent="0.3">
      <c r="A836" s="217">
        <f>'Prv Dpt'!A391</f>
        <v>0</v>
      </c>
      <c r="B836" s="217">
        <f>'Prv Dpt'!B391</f>
        <v>0</v>
      </c>
      <c r="C836" s="217" t="str">
        <f>'Prv Dpt'!C391</f>
        <v>MPS</v>
      </c>
      <c r="D836" s="217" t="str">
        <f>'Prv Dpt'!D391</f>
        <v>------</v>
      </c>
      <c r="E836" s="217" t="str">
        <f>'Prv Dpt'!E391</f>
        <v>CML</v>
      </c>
      <c r="F836" s="217">
        <f>'Prv Dpt'!F391</f>
        <v>13</v>
      </c>
      <c r="G836" s="217">
        <f>'Prv Dpt'!G391</f>
        <v>0</v>
      </c>
      <c r="H836" s="667">
        <f>'Prv Dpt'!H391</f>
        <v>16.2</v>
      </c>
      <c r="I836" s="217" t="str">
        <f>'Prv Dpt'!I391</f>
        <v>------</v>
      </c>
      <c r="J836" s="670">
        <f>'Prv Dpt'!J391</f>
        <v>17</v>
      </c>
      <c r="K836" s="217">
        <f>'Prv Dpt'!K391</f>
        <v>0</v>
      </c>
      <c r="L836" s="217">
        <f>'Prv Dpt'!L391</f>
        <v>0</v>
      </c>
      <c r="M836" s="217">
        <f>'Prv Dpt'!M391</f>
        <v>0</v>
      </c>
      <c r="N836" s="217">
        <f>'Prv Dpt'!N391</f>
        <v>0</v>
      </c>
      <c r="O836" s="217">
        <f>'Prv Dpt'!O391</f>
        <v>0</v>
      </c>
      <c r="P836" s="217">
        <f>'Prv Dpt'!P391</f>
        <v>0</v>
      </c>
      <c r="Q836" s="217">
        <f>'Prv Dpt'!Q391</f>
        <v>0</v>
      </c>
      <c r="R836" s="217">
        <f>'Prv Dpt'!R391</f>
        <v>0</v>
      </c>
      <c r="S836" s="217">
        <f>'Prv Dpt'!S863</f>
        <v>0</v>
      </c>
      <c r="T836" s="217">
        <f>'Vasco Dpt'!T863</f>
        <v>0</v>
      </c>
      <c r="U836" s="217" t="str">
        <f t="shared" si="131"/>
        <v>MPS--------CML</v>
      </c>
      <c r="V836" s="217" t="str">
        <f t="shared" si="132"/>
        <v>CML--------MPS</v>
      </c>
      <c r="W836" s="217" t="e">
        <f t="shared" si="133"/>
        <v>#N/A</v>
      </c>
      <c r="X836" s="217" t="e">
        <f t="shared" si="134"/>
        <v>#N/A</v>
      </c>
      <c r="Y836" s="217" t="e">
        <f t="shared" si="135"/>
        <v>#N/A</v>
      </c>
      <c r="Z836" s="217" t="e">
        <f t="shared" si="136"/>
        <v>#N/A</v>
      </c>
      <c r="AA836" s="673" t="str">
        <f t="shared" si="140"/>
        <v>,</v>
      </c>
      <c r="AB836" s="217" t="str">
        <f t="shared" si="137"/>
        <v/>
      </c>
      <c r="AC836" s="682">
        <f t="shared" si="138"/>
        <v>16.2</v>
      </c>
      <c r="AD836" s="682">
        <f t="shared" si="139"/>
        <v>17</v>
      </c>
    </row>
    <row r="837" spans="1:30" ht="16.5" hidden="1" thickTop="1" thickBot="1" x14ac:dyDescent="0.3">
      <c r="A837" s="217">
        <f>'Prv Dpt'!A392</f>
        <v>0</v>
      </c>
      <c r="B837" s="217">
        <f>'Prv Dpt'!B392</f>
        <v>0</v>
      </c>
      <c r="C837" s="217" t="str">
        <f>'Prv Dpt'!C392</f>
        <v>CML</v>
      </c>
      <c r="D837" s="217" t="str">
        <f>'Prv Dpt'!D392</f>
        <v>------</v>
      </c>
      <c r="E837" s="217" t="str">
        <f>'Prv Dpt'!E392</f>
        <v>MPS</v>
      </c>
      <c r="F837" s="217">
        <f>'Prv Dpt'!F392</f>
        <v>13</v>
      </c>
      <c r="G837" s="217">
        <f>'Prv Dpt'!G392</f>
        <v>0</v>
      </c>
      <c r="H837" s="667">
        <f>'Prv Dpt'!H392</f>
        <v>17.100000000000001</v>
      </c>
      <c r="I837" s="217" t="str">
        <f>'Prv Dpt'!I392</f>
        <v>------</v>
      </c>
      <c r="J837" s="670">
        <f>'Prv Dpt'!J392</f>
        <v>17.5</v>
      </c>
      <c r="K837" s="217">
        <f>'Prv Dpt'!K392</f>
        <v>0</v>
      </c>
      <c r="L837" s="217">
        <f>'Prv Dpt'!L392</f>
        <v>0</v>
      </c>
      <c r="M837" s="217">
        <f>'Prv Dpt'!M392</f>
        <v>0</v>
      </c>
      <c r="N837" s="217">
        <f>'Prv Dpt'!N392</f>
        <v>0</v>
      </c>
      <c r="O837" s="217">
        <f>'Prv Dpt'!O392</f>
        <v>0</v>
      </c>
      <c r="P837" s="217">
        <f>'Prv Dpt'!P392</f>
        <v>0</v>
      </c>
      <c r="Q837" s="217">
        <f>'Prv Dpt'!Q392</f>
        <v>0</v>
      </c>
      <c r="R837" s="217">
        <f>'Prv Dpt'!R392</f>
        <v>0</v>
      </c>
      <c r="S837" s="217">
        <f>'Prv Dpt'!S864</f>
        <v>0</v>
      </c>
      <c r="T837" s="217">
        <f>'Vasco Dpt'!T864</f>
        <v>0</v>
      </c>
      <c r="U837" s="217" t="str">
        <f t="shared" si="131"/>
        <v>CML--------MPS</v>
      </c>
      <c r="V837" s="217" t="str">
        <f t="shared" si="132"/>
        <v>MPS--------CML</v>
      </c>
      <c r="W837" s="217" t="e">
        <f t="shared" si="133"/>
        <v>#N/A</v>
      </c>
      <c r="X837" s="217" t="e">
        <f t="shared" si="134"/>
        <v>#N/A</v>
      </c>
      <c r="Y837" s="217" t="e">
        <f t="shared" si="135"/>
        <v>#N/A</v>
      </c>
      <c r="Z837" s="217" t="e">
        <f t="shared" si="136"/>
        <v>#N/A</v>
      </c>
      <c r="AA837" s="673" t="str">
        <f t="shared" si="140"/>
        <v>,</v>
      </c>
      <c r="AB837" s="217" t="str">
        <f t="shared" si="137"/>
        <v/>
      </c>
      <c r="AC837" s="682">
        <f t="shared" si="138"/>
        <v>17.100000000000001</v>
      </c>
      <c r="AD837" s="682">
        <f t="shared" si="139"/>
        <v>17.5</v>
      </c>
    </row>
    <row r="838" spans="1:30" ht="16.5" hidden="1" thickTop="1" thickBot="1" x14ac:dyDescent="0.3">
      <c r="A838" s="217">
        <f>'Prv Dpt'!A393</f>
        <v>0</v>
      </c>
      <c r="B838" s="217">
        <f>'Prv Dpt'!B393</f>
        <v>0</v>
      </c>
      <c r="C838" s="217" t="str">
        <f>'Prv Dpt'!C393</f>
        <v>MPS</v>
      </c>
      <c r="D838" s="217" t="str">
        <f>'Prv Dpt'!D393</f>
        <v>------</v>
      </c>
      <c r="E838" s="217" t="str">
        <f>'Prv Dpt'!E393</f>
        <v>CAMURLI</v>
      </c>
      <c r="F838" s="217">
        <f>'Prv Dpt'!F393</f>
        <v>13</v>
      </c>
      <c r="G838" s="217">
        <f>'Prv Dpt'!G393</f>
        <v>0</v>
      </c>
      <c r="H838" s="667">
        <f>'Prv Dpt'!H393</f>
        <v>18.05</v>
      </c>
      <c r="I838" s="217" t="str">
        <f>'Prv Dpt'!I393</f>
        <v>------</v>
      </c>
      <c r="J838" s="670">
        <f>'Prv Dpt'!J393</f>
        <v>18.350000000000001</v>
      </c>
      <c r="K838" s="217">
        <f>'Prv Dpt'!K393</f>
        <v>0</v>
      </c>
      <c r="L838" s="217">
        <f>'Prv Dpt'!L393</f>
        <v>0</v>
      </c>
      <c r="M838" s="217">
        <f>'Prv Dpt'!M393</f>
        <v>0</v>
      </c>
      <c r="N838" s="217">
        <f>'Prv Dpt'!N393</f>
        <v>0</v>
      </c>
      <c r="O838" s="217">
        <f>'Prv Dpt'!O393</f>
        <v>0</v>
      </c>
      <c r="P838" s="217">
        <f>'Prv Dpt'!P393</f>
        <v>0</v>
      </c>
      <c r="Q838" s="217">
        <f>'Prv Dpt'!Q393</f>
        <v>0</v>
      </c>
      <c r="R838" s="217">
        <f>'Prv Dpt'!R393</f>
        <v>0</v>
      </c>
      <c r="S838" s="217">
        <f>'Prv Dpt'!S865</f>
        <v>0</v>
      </c>
      <c r="T838" s="217">
        <f>'Vasco Dpt'!T865</f>
        <v>0</v>
      </c>
      <c r="U838" s="217" t="str">
        <f t="shared" ref="U838:U901" si="141">CONCATENATE($C838,"-",IF($D838=0,"",$D838), "-",$E838)</f>
        <v>MPS--------CAMURLI</v>
      </c>
      <c r="V838" s="217" t="str">
        <f t="shared" ref="V838:V901" si="142">CONCATENATE($E838,"-",IF($D838=0,"",$D838), "-",$C838)</f>
        <v>CAMURLI--------MPS</v>
      </c>
      <c r="W838" s="217" t="e">
        <f t="shared" ref="W838:W901" si="143">VLOOKUP($U838,VSG,2,FALSE)</f>
        <v>#N/A</v>
      </c>
      <c r="X838" s="217" t="e">
        <f t="shared" ref="X838:X901" si="144">VLOOKUP($V838,VSG,2,FALSE)</f>
        <v>#N/A</v>
      </c>
      <c r="Y838" s="217" t="e">
        <f t="shared" ref="Y838:Y901" si="145">VLOOKUP($U838,ALL,2,FALSE)</f>
        <v>#N/A</v>
      </c>
      <c r="Z838" s="217" t="e">
        <f t="shared" ref="Z838:Z901" si="146">VLOOKUP($V838,ALL,2,FALSE)</f>
        <v>#N/A</v>
      </c>
      <c r="AA838" s="673" t="str">
        <f t="shared" si="140"/>
        <v>,</v>
      </c>
      <c r="AB838" s="217" t="str">
        <f t="shared" ref="AB838:AB901" si="147">IF(OR(_xlfn.IFNA(W838,"NA")&lt;&gt;"NA",_xlfn.IFNA(Y838,"NA")&lt;&gt;"NA"), "onward",IF(OR(_xlfn.IFNA(X838,"NA")&lt;&gt;"NA",_xlfn.IFNA(Z838,"NA")&lt;&gt;"NA"), "return",""))</f>
        <v/>
      </c>
      <c r="AC838" s="682">
        <f t="shared" ref="AC838:AC901" si="148">H838</f>
        <v>18.05</v>
      </c>
      <c r="AD838" s="682">
        <f t="shared" ref="AD838:AD901" si="149">J838</f>
        <v>18.350000000000001</v>
      </c>
    </row>
    <row r="839" spans="1:30" ht="16.5" hidden="1" thickTop="1" thickBot="1" x14ac:dyDescent="0.3">
      <c r="A839" s="217">
        <f>'Prv Dpt'!A394</f>
        <v>0</v>
      </c>
      <c r="B839" s="217">
        <f>'Prv Dpt'!B394</f>
        <v>0</v>
      </c>
      <c r="C839" s="217" t="str">
        <f>'Prv Dpt'!C394</f>
        <v>CAMURLI</v>
      </c>
      <c r="D839" s="217" t="str">
        <f>'Prv Dpt'!D394</f>
        <v>------</v>
      </c>
      <c r="E839" s="217" t="str">
        <f>'Prv Dpt'!E394</f>
        <v>MPS</v>
      </c>
      <c r="F839" s="217">
        <f>'Prv Dpt'!F394</f>
        <v>13</v>
      </c>
      <c r="G839" s="217">
        <f>'Prv Dpt'!G394</f>
        <v>0</v>
      </c>
      <c r="H839" s="667">
        <f>'Prv Dpt'!H394</f>
        <v>18.5</v>
      </c>
      <c r="I839" s="217" t="str">
        <f>'Prv Dpt'!I394</f>
        <v>------</v>
      </c>
      <c r="J839" s="670">
        <f>'Prv Dpt'!J394</f>
        <v>19.2</v>
      </c>
      <c r="K839" s="217">
        <f>'Prv Dpt'!K394</f>
        <v>0</v>
      </c>
      <c r="L839" s="217">
        <f>'Prv Dpt'!L394</f>
        <v>0</v>
      </c>
      <c r="M839" s="217">
        <f>'Prv Dpt'!M394</f>
        <v>0</v>
      </c>
      <c r="N839" s="217">
        <f>'Prv Dpt'!N394</f>
        <v>0</v>
      </c>
      <c r="O839" s="217">
        <f>'Prv Dpt'!O394</f>
        <v>0</v>
      </c>
      <c r="P839" s="217">
        <f>'Prv Dpt'!P394</f>
        <v>0</v>
      </c>
      <c r="Q839" s="217">
        <f>'Prv Dpt'!Q394</f>
        <v>0</v>
      </c>
      <c r="R839" s="217">
        <f>'Prv Dpt'!R394</f>
        <v>0</v>
      </c>
      <c r="S839" s="217">
        <f>'Prv Dpt'!S866</f>
        <v>0</v>
      </c>
      <c r="T839" s="217">
        <f>'Vasco Dpt'!T866</f>
        <v>0</v>
      </c>
      <c r="U839" s="217" t="str">
        <f t="shared" si="141"/>
        <v>CAMURLI--------MPS</v>
      </c>
      <c r="V839" s="217" t="str">
        <f t="shared" si="142"/>
        <v>MPS--------CAMURLI</v>
      </c>
      <c r="W839" s="217" t="e">
        <f t="shared" si="143"/>
        <v>#N/A</v>
      </c>
      <c r="X839" s="217" t="e">
        <f t="shared" si="144"/>
        <v>#N/A</v>
      </c>
      <c r="Y839" s="217" t="e">
        <f t="shared" si="145"/>
        <v>#N/A</v>
      </c>
      <c r="Z839" s="217" t="e">
        <f t="shared" si="146"/>
        <v>#N/A</v>
      </c>
      <c r="AA839" s="673" t="str">
        <f t="shared" si="140"/>
        <v>,</v>
      </c>
      <c r="AB839" s="217" t="str">
        <f t="shared" si="147"/>
        <v/>
      </c>
      <c r="AC839" s="682">
        <f t="shared" si="148"/>
        <v>18.5</v>
      </c>
      <c r="AD839" s="682">
        <f t="shared" si="149"/>
        <v>19.2</v>
      </c>
    </row>
    <row r="840" spans="1:30" ht="16.5" hidden="1" thickTop="1" thickBot="1" x14ac:dyDescent="0.3">
      <c r="A840" s="217">
        <f>'Prv Dpt'!A395</f>
        <v>0</v>
      </c>
      <c r="B840" s="217">
        <f>'Prv Dpt'!B395</f>
        <v>0</v>
      </c>
      <c r="C840" s="217" t="str">
        <f>'Prv Dpt'!C395</f>
        <v>MPS</v>
      </c>
      <c r="D840" s="217" t="str">
        <f>'Prv Dpt'!D395</f>
        <v>------</v>
      </c>
      <c r="E840" s="217" t="str">
        <f>'Prv Dpt'!E395</f>
        <v>CAMURLI</v>
      </c>
      <c r="F840" s="217">
        <f>'Prv Dpt'!F395</f>
        <v>13</v>
      </c>
      <c r="G840" s="217">
        <f>'Prv Dpt'!G395</f>
        <v>0</v>
      </c>
      <c r="H840" s="667">
        <f>'Prv Dpt'!H395</f>
        <v>19.45</v>
      </c>
      <c r="I840" s="217" t="str">
        <f>'Prv Dpt'!I395</f>
        <v>------</v>
      </c>
      <c r="J840" s="670">
        <f>'Prv Dpt'!J395</f>
        <v>20.3</v>
      </c>
      <c r="K840" s="217">
        <f>'Prv Dpt'!K395</f>
        <v>1</v>
      </c>
      <c r="L840" s="217">
        <f>'Prv Dpt'!L395</f>
        <v>1</v>
      </c>
      <c r="M840" s="217" t="str">
        <f>'Prv Dpt'!M395</f>
        <v>05.15</v>
      </c>
      <c r="N840" s="217" t="str">
        <f>'Prv Dpt'!N395</f>
        <v>03.30</v>
      </c>
      <c r="O840" s="217">
        <f>'Prv Dpt'!O395</f>
        <v>65</v>
      </c>
      <c r="P840" s="217">
        <f>'Prv Dpt'!P395</f>
        <v>0</v>
      </c>
      <c r="Q840" s="217">
        <f>'Prv Dpt'!Q395</f>
        <v>0</v>
      </c>
      <c r="R840" s="217">
        <f>'Prv Dpt'!R395</f>
        <v>0</v>
      </c>
      <c r="S840" s="217">
        <f>'Prv Dpt'!S867</f>
        <v>0</v>
      </c>
      <c r="T840" s="217">
        <f>'Vasco Dpt'!T867</f>
        <v>0</v>
      </c>
      <c r="U840" s="217" t="str">
        <f t="shared" si="141"/>
        <v>MPS--------CAMURLI</v>
      </c>
      <c r="V840" s="217" t="str">
        <f t="shared" si="142"/>
        <v>CAMURLI--------MPS</v>
      </c>
      <c r="W840" s="217" t="e">
        <f t="shared" si="143"/>
        <v>#N/A</v>
      </c>
      <c r="X840" s="217" t="e">
        <f t="shared" si="144"/>
        <v>#N/A</v>
      </c>
      <c r="Y840" s="217" t="e">
        <f t="shared" si="145"/>
        <v>#N/A</v>
      </c>
      <c r="Z840" s="217" t="e">
        <f t="shared" si="146"/>
        <v>#N/A</v>
      </c>
      <c r="AA840" s="673" t="str">
        <f t="shared" si="140"/>
        <v>,</v>
      </c>
      <c r="AB840" s="217" t="str">
        <f t="shared" si="147"/>
        <v/>
      </c>
      <c r="AC840" s="682">
        <f t="shared" si="148"/>
        <v>19.45</v>
      </c>
      <c r="AD840" s="682">
        <f t="shared" si="149"/>
        <v>20.3</v>
      </c>
    </row>
    <row r="841" spans="1:30" ht="16.5" hidden="1" thickTop="1" thickBot="1" x14ac:dyDescent="0.3">
      <c r="A841" s="217">
        <f>'Prv Dpt'!A396</f>
        <v>0</v>
      </c>
      <c r="B841" s="217">
        <f>'Prv Dpt'!B396</f>
        <v>45</v>
      </c>
      <c r="C841" s="217" t="str">
        <f>'Prv Dpt'!C396</f>
        <v>CAMURLI</v>
      </c>
      <c r="D841" s="217" t="str">
        <f>'Prv Dpt'!D396</f>
        <v>------</v>
      </c>
      <c r="E841" s="217" t="str">
        <f>'Prv Dpt'!E396</f>
        <v>MPS</v>
      </c>
      <c r="F841" s="217">
        <f>'Prv Dpt'!F396</f>
        <v>13</v>
      </c>
      <c r="G841" s="217">
        <f>'Prv Dpt'!G396</f>
        <v>0</v>
      </c>
      <c r="H841" s="667" t="str">
        <f>'Prv Dpt'!H396</f>
        <v>07.00</v>
      </c>
      <c r="I841" s="217" t="str">
        <f>'Prv Dpt'!I396</f>
        <v>------</v>
      </c>
      <c r="J841" s="670" t="str">
        <f>'Prv Dpt'!J396</f>
        <v>07.40</v>
      </c>
      <c r="K841" s="217">
        <f>'Prv Dpt'!K396</f>
        <v>0</v>
      </c>
      <c r="L841" s="217">
        <f>'Prv Dpt'!L396</f>
        <v>0</v>
      </c>
      <c r="M841" s="217">
        <f>'Prv Dpt'!M396</f>
        <v>0</v>
      </c>
      <c r="N841" s="217">
        <f>'Prv Dpt'!N396</f>
        <v>0</v>
      </c>
      <c r="O841" s="217">
        <f>'Prv Dpt'!O396</f>
        <v>0</v>
      </c>
      <c r="P841" s="217">
        <f>'Prv Dpt'!P396</f>
        <v>0</v>
      </c>
      <c r="Q841" s="217">
        <f>'Prv Dpt'!Q396</f>
        <v>0</v>
      </c>
      <c r="R841" s="217">
        <f>'Prv Dpt'!R396</f>
        <v>0</v>
      </c>
      <c r="S841" s="217">
        <f>'Prv Dpt'!S868</f>
        <v>0</v>
      </c>
      <c r="T841" s="217">
        <f>'Vasco Dpt'!T868</f>
        <v>0</v>
      </c>
      <c r="U841" s="217" t="str">
        <f t="shared" si="141"/>
        <v>CAMURLI--------MPS</v>
      </c>
      <c r="V841" s="217" t="str">
        <f t="shared" si="142"/>
        <v>MPS--------CAMURLI</v>
      </c>
      <c r="W841" s="217" t="e">
        <f t="shared" si="143"/>
        <v>#N/A</v>
      </c>
      <c r="X841" s="217" t="e">
        <f t="shared" si="144"/>
        <v>#N/A</v>
      </c>
      <c r="Y841" s="217" t="e">
        <f t="shared" si="145"/>
        <v>#N/A</v>
      </c>
      <c r="Z841" s="217" t="e">
        <f t="shared" si="146"/>
        <v>#N/A</v>
      </c>
      <c r="AA841" s="673" t="str">
        <f t="shared" si="140"/>
        <v>,</v>
      </c>
      <c r="AB841" s="217" t="str">
        <f t="shared" si="147"/>
        <v/>
      </c>
      <c r="AC841" s="682" t="str">
        <f t="shared" si="148"/>
        <v>07.00</v>
      </c>
      <c r="AD841" s="682" t="str">
        <f t="shared" si="149"/>
        <v>07.40</v>
      </c>
    </row>
    <row r="842" spans="1:30" ht="16.5" hidden="1" thickTop="1" thickBot="1" x14ac:dyDescent="0.3">
      <c r="A842" s="217">
        <f>'Prv Dpt'!A397</f>
        <v>0</v>
      </c>
      <c r="B842" s="217">
        <f>'Prv Dpt'!B397</f>
        <v>0</v>
      </c>
      <c r="C842" s="217" t="str">
        <f>'Prv Dpt'!C397</f>
        <v>MPS</v>
      </c>
      <c r="D842" s="217" t="str">
        <f>'Prv Dpt'!D397</f>
        <v>------</v>
      </c>
      <c r="E842" s="217" t="str">
        <f>'Prv Dpt'!E397</f>
        <v>CAMURLI</v>
      </c>
      <c r="F842" s="217">
        <f>'Prv Dpt'!F397</f>
        <v>13</v>
      </c>
      <c r="G842" s="217">
        <f>'Prv Dpt'!G397</f>
        <v>0</v>
      </c>
      <c r="H842" s="667" t="str">
        <f>'Prv Dpt'!H397</f>
        <v>07.50</v>
      </c>
      <c r="I842" s="217" t="str">
        <f>'Prv Dpt'!I397</f>
        <v>------</v>
      </c>
      <c r="J842" s="670" t="str">
        <f>'Prv Dpt'!J397</f>
        <v>08.20</v>
      </c>
      <c r="K842" s="217">
        <f>'Prv Dpt'!K397</f>
        <v>0</v>
      </c>
      <c r="L842" s="217">
        <f>'Prv Dpt'!L397</f>
        <v>0</v>
      </c>
      <c r="M842" s="217">
        <f>'Prv Dpt'!M397</f>
        <v>0</v>
      </c>
      <c r="N842" s="217">
        <f>'Prv Dpt'!N397</f>
        <v>0</v>
      </c>
      <c r="O842" s="217">
        <f>'Prv Dpt'!O397</f>
        <v>0</v>
      </c>
      <c r="P842" s="217">
        <f>'Prv Dpt'!P397</f>
        <v>0</v>
      </c>
      <c r="Q842" s="217">
        <f>'Prv Dpt'!Q397</f>
        <v>0</v>
      </c>
      <c r="R842" s="217">
        <f>'Prv Dpt'!R397</f>
        <v>0</v>
      </c>
      <c r="S842" s="217">
        <f>'Prv Dpt'!S869</f>
        <v>0</v>
      </c>
      <c r="T842" s="217">
        <f>'Vasco Dpt'!T869</f>
        <v>0</v>
      </c>
      <c r="U842" s="217" t="str">
        <f t="shared" si="141"/>
        <v>MPS--------CAMURLI</v>
      </c>
      <c r="V842" s="217" t="str">
        <f t="shared" si="142"/>
        <v>CAMURLI--------MPS</v>
      </c>
      <c r="W842" s="217" t="e">
        <f t="shared" si="143"/>
        <v>#N/A</v>
      </c>
      <c r="X842" s="217" t="e">
        <f t="shared" si="144"/>
        <v>#N/A</v>
      </c>
      <c r="Y842" s="217" t="e">
        <f t="shared" si="145"/>
        <v>#N/A</v>
      </c>
      <c r="Z842" s="217" t="e">
        <f t="shared" si="146"/>
        <v>#N/A</v>
      </c>
      <c r="AA842" s="673" t="str">
        <f t="shared" si="140"/>
        <v>,</v>
      </c>
      <c r="AB842" s="217" t="str">
        <f t="shared" si="147"/>
        <v/>
      </c>
      <c r="AC842" s="682" t="str">
        <f t="shared" si="148"/>
        <v>07.50</v>
      </c>
      <c r="AD842" s="682" t="str">
        <f t="shared" si="149"/>
        <v>08.20</v>
      </c>
    </row>
    <row r="843" spans="1:30" ht="16.5" hidden="1" thickTop="1" thickBot="1" x14ac:dyDescent="0.3">
      <c r="A843" s="217">
        <f>'Prv Dpt'!A398</f>
        <v>0</v>
      </c>
      <c r="B843" s="217">
        <f>'Prv Dpt'!B398</f>
        <v>0</v>
      </c>
      <c r="C843" s="217" t="str">
        <f>'Prv Dpt'!C398</f>
        <v>CAMURLI</v>
      </c>
      <c r="D843" s="217" t="str">
        <f>'Prv Dpt'!D398</f>
        <v>MPS</v>
      </c>
      <c r="E843" s="217" t="str">
        <f>'Prv Dpt'!E398</f>
        <v>PNJ</v>
      </c>
      <c r="F843" s="217">
        <f>'Prv Dpt'!F398</f>
        <v>25</v>
      </c>
      <c r="G843" s="217">
        <f>'Prv Dpt'!G398</f>
        <v>0</v>
      </c>
      <c r="H843" s="667" t="str">
        <f>'Prv Dpt'!H398</f>
        <v>08.25</v>
      </c>
      <c r="I843" s="217" t="str">
        <f>'Prv Dpt'!I398</f>
        <v>------</v>
      </c>
      <c r="J843" s="670" t="str">
        <f>'Prv Dpt'!J398</f>
        <v>09.25</v>
      </c>
      <c r="K843" s="217">
        <f>'Prv Dpt'!K398</f>
        <v>0</v>
      </c>
      <c r="L843" s="217">
        <f>'Prv Dpt'!L398</f>
        <v>0</v>
      </c>
      <c r="M843" s="217">
        <f>'Prv Dpt'!M398</f>
        <v>0</v>
      </c>
      <c r="N843" s="217">
        <f>'Prv Dpt'!N398</f>
        <v>0</v>
      </c>
      <c r="O843" s="217">
        <f>'Prv Dpt'!O398</f>
        <v>0</v>
      </c>
      <c r="P843" s="217">
        <f>'Prv Dpt'!P398</f>
        <v>0</v>
      </c>
      <c r="Q843" s="217">
        <f>'Prv Dpt'!Q398</f>
        <v>0</v>
      </c>
      <c r="R843" s="217">
        <f>'Prv Dpt'!R398</f>
        <v>0</v>
      </c>
      <c r="S843" s="217">
        <f>'Prv Dpt'!S870</f>
        <v>0</v>
      </c>
      <c r="T843" s="217">
        <f>'Vasco Dpt'!T870</f>
        <v>0</v>
      </c>
      <c r="U843" s="217" t="str">
        <f t="shared" si="141"/>
        <v>CAMURLI-MPS-PNJ</v>
      </c>
      <c r="V843" s="217" t="str">
        <f t="shared" si="142"/>
        <v>PNJ-MPS-CAMURLI</v>
      </c>
      <c r="W843" s="217" t="e">
        <f t="shared" si="143"/>
        <v>#N/A</v>
      </c>
      <c r="X843" s="217" t="e">
        <f t="shared" si="144"/>
        <v>#N/A</v>
      </c>
      <c r="Y843" s="217" t="e">
        <f t="shared" si="145"/>
        <v>#N/A</v>
      </c>
      <c r="Z843" s="217" t="e">
        <f t="shared" si="146"/>
        <v>#N/A</v>
      </c>
      <c r="AA843" s="673" t="str">
        <f t="shared" si="140"/>
        <v>,</v>
      </c>
      <c r="AB843" s="217" t="str">
        <f t="shared" si="147"/>
        <v/>
      </c>
      <c r="AC843" s="682" t="str">
        <f t="shared" si="148"/>
        <v>08.25</v>
      </c>
      <c r="AD843" s="682" t="str">
        <f t="shared" si="149"/>
        <v>09.25</v>
      </c>
    </row>
    <row r="844" spans="1:30" ht="16.5" hidden="1" thickTop="1" thickBot="1" x14ac:dyDescent="0.3">
      <c r="A844" s="217">
        <f>'Prv Dpt'!A399</f>
        <v>0</v>
      </c>
      <c r="B844" s="217">
        <f>'Prv Dpt'!B399</f>
        <v>0</v>
      </c>
      <c r="C844" s="217" t="str">
        <f>'Prv Dpt'!C399</f>
        <v>PNJ</v>
      </c>
      <c r="D844" s="217" t="str">
        <f>'Prv Dpt'!D399</f>
        <v>------</v>
      </c>
      <c r="E844" s="217" t="str">
        <f>'Prv Dpt'!E399</f>
        <v>MPS</v>
      </c>
      <c r="F844" s="217">
        <f>'Prv Dpt'!F399</f>
        <v>12</v>
      </c>
      <c r="G844" s="217">
        <f>'Prv Dpt'!G399</f>
        <v>0</v>
      </c>
      <c r="H844" s="667" t="str">
        <f>'Prv Dpt'!H399</f>
        <v>11.00</v>
      </c>
      <c r="I844" s="217" t="str">
        <f>'Prv Dpt'!I399</f>
        <v>------</v>
      </c>
      <c r="J844" s="670">
        <f>'Prv Dpt'!J399</f>
        <v>11.2</v>
      </c>
      <c r="K844" s="217">
        <f>'Prv Dpt'!K399</f>
        <v>0</v>
      </c>
      <c r="L844" s="217">
        <f>'Prv Dpt'!L399</f>
        <v>0</v>
      </c>
      <c r="M844" s="217">
        <f>'Prv Dpt'!M399</f>
        <v>0</v>
      </c>
      <c r="N844" s="217">
        <f>'Prv Dpt'!N399</f>
        <v>0</v>
      </c>
      <c r="O844" s="217">
        <f>'Prv Dpt'!O399</f>
        <v>0</v>
      </c>
      <c r="P844" s="217">
        <f>'Prv Dpt'!P399</f>
        <v>0</v>
      </c>
      <c r="Q844" s="217">
        <f>'Prv Dpt'!Q399</f>
        <v>0</v>
      </c>
      <c r="R844" s="217">
        <f>'Prv Dpt'!R399</f>
        <v>0</v>
      </c>
      <c r="S844" s="217">
        <f>'Prv Dpt'!S871</f>
        <v>0</v>
      </c>
      <c r="T844" s="217">
        <f>'Vasco Dpt'!T871</f>
        <v>0</v>
      </c>
      <c r="U844" s="217" t="str">
        <f t="shared" si="141"/>
        <v>PNJ--------MPS</v>
      </c>
      <c r="V844" s="217" t="str">
        <f t="shared" si="142"/>
        <v>MPS--------PNJ</v>
      </c>
      <c r="W844" s="217" t="e">
        <f t="shared" si="143"/>
        <v>#N/A</v>
      </c>
      <c r="X844" s="217" t="e">
        <f t="shared" si="144"/>
        <v>#N/A</v>
      </c>
      <c r="Y844" s="217" t="e">
        <f t="shared" si="145"/>
        <v>#N/A</v>
      </c>
      <c r="Z844" s="217" t="e">
        <f t="shared" si="146"/>
        <v>#N/A</v>
      </c>
      <c r="AA844" s="673" t="str">
        <f t="shared" si="140"/>
        <v>,</v>
      </c>
      <c r="AB844" s="217" t="str">
        <f t="shared" si="147"/>
        <v/>
      </c>
      <c r="AC844" s="682" t="str">
        <f t="shared" si="148"/>
        <v>11.00</v>
      </c>
      <c r="AD844" s="682">
        <f t="shared" si="149"/>
        <v>11.2</v>
      </c>
    </row>
    <row r="845" spans="1:30" ht="16.5" hidden="1" thickTop="1" thickBot="1" x14ac:dyDescent="0.3">
      <c r="A845" s="217">
        <f>'Prv Dpt'!A400</f>
        <v>0</v>
      </c>
      <c r="B845" s="217">
        <f>'Prv Dpt'!B400</f>
        <v>0</v>
      </c>
      <c r="C845" s="217" t="str">
        <f>'Prv Dpt'!C400</f>
        <v>MPS</v>
      </c>
      <c r="D845" s="217" t="str">
        <f>'Prv Dpt'!D400</f>
        <v>------</v>
      </c>
      <c r="E845" s="217" t="str">
        <f>'Prv Dpt'!E400</f>
        <v>CAMURLI</v>
      </c>
      <c r="F845" s="217">
        <f>'Prv Dpt'!F400</f>
        <v>13</v>
      </c>
      <c r="G845" s="217">
        <f>'Prv Dpt'!G400</f>
        <v>0</v>
      </c>
      <c r="H845" s="667" t="str">
        <f>'Prv Dpt'!H400</f>
        <v>11.30</v>
      </c>
      <c r="I845" s="217" t="str">
        <f>'Prv Dpt'!I400</f>
        <v>------</v>
      </c>
      <c r="J845" s="670">
        <f>'Prv Dpt'!J400</f>
        <v>12</v>
      </c>
      <c r="K845" s="217">
        <f>'Prv Dpt'!K400</f>
        <v>0</v>
      </c>
      <c r="L845" s="217">
        <f>'Prv Dpt'!L400</f>
        <v>0</v>
      </c>
      <c r="M845" s="217">
        <f>'Prv Dpt'!M400</f>
        <v>0</v>
      </c>
      <c r="N845" s="217">
        <f>'Prv Dpt'!N400</f>
        <v>0</v>
      </c>
      <c r="O845" s="217">
        <f>'Prv Dpt'!O400</f>
        <v>0</v>
      </c>
      <c r="P845" s="217">
        <f>'Prv Dpt'!P400</f>
        <v>0</v>
      </c>
      <c r="Q845" s="217">
        <f>'Prv Dpt'!Q400</f>
        <v>0</v>
      </c>
      <c r="R845" s="217">
        <f>'Prv Dpt'!R400</f>
        <v>0</v>
      </c>
      <c r="S845" s="217">
        <f>'Prv Dpt'!S872</f>
        <v>0</v>
      </c>
      <c r="T845" s="217">
        <f>'Vasco Dpt'!T872</f>
        <v>0</v>
      </c>
      <c r="U845" s="217" t="str">
        <f t="shared" si="141"/>
        <v>MPS--------CAMURLI</v>
      </c>
      <c r="V845" s="217" t="str">
        <f t="shared" si="142"/>
        <v>CAMURLI--------MPS</v>
      </c>
      <c r="W845" s="217" t="e">
        <f t="shared" si="143"/>
        <v>#N/A</v>
      </c>
      <c r="X845" s="217" t="e">
        <f t="shared" si="144"/>
        <v>#N/A</v>
      </c>
      <c r="Y845" s="217" t="e">
        <f t="shared" si="145"/>
        <v>#N/A</v>
      </c>
      <c r="Z845" s="217" t="e">
        <f t="shared" si="146"/>
        <v>#N/A</v>
      </c>
      <c r="AA845" s="673" t="str">
        <f t="shared" si="140"/>
        <v>,</v>
      </c>
      <c r="AB845" s="217" t="str">
        <f t="shared" si="147"/>
        <v/>
      </c>
      <c r="AC845" s="682" t="str">
        <f t="shared" si="148"/>
        <v>11.30</v>
      </c>
      <c r="AD845" s="682">
        <f t="shared" si="149"/>
        <v>12</v>
      </c>
    </row>
    <row r="846" spans="1:30" ht="16.5" hidden="1" thickTop="1" thickBot="1" x14ac:dyDescent="0.3">
      <c r="A846" s="217">
        <f>'Prv Dpt'!A401</f>
        <v>0</v>
      </c>
      <c r="B846" s="217">
        <f>'Prv Dpt'!B401</f>
        <v>0</v>
      </c>
      <c r="C846" s="217" t="str">
        <f>'Prv Dpt'!C401</f>
        <v>CAMURLI</v>
      </c>
      <c r="D846" s="217" t="str">
        <f>'Prv Dpt'!D401</f>
        <v>------</v>
      </c>
      <c r="E846" s="217" t="str">
        <f>'Prv Dpt'!E401</f>
        <v>MPS</v>
      </c>
      <c r="F846" s="217">
        <f>'Prv Dpt'!F401</f>
        <v>13</v>
      </c>
      <c r="G846" s="217">
        <f>'Prv Dpt'!G401</f>
        <v>0</v>
      </c>
      <c r="H846" s="667">
        <f>'Prv Dpt'!H401</f>
        <v>12.1</v>
      </c>
      <c r="I846" s="217" t="str">
        <f>'Prv Dpt'!I401</f>
        <v>------</v>
      </c>
      <c r="J846" s="670">
        <f>'Prv Dpt'!J401</f>
        <v>12.4</v>
      </c>
      <c r="K846" s="217">
        <f>'Prv Dpt'!K401</f>
        <v>0</v>
      </c>
      <c r="L846" s="217">
        <f>'Prv Dpt'!L401</f>
        <v>0</v>
      </c>
      <c r="M846" s="217">
        <f>'Prv Dpt'!M401</f>
        <v>0</v>
      </c>
      <c r="N846" s="217">
        <f>'Prv Dpt'!N401</f>
        <v>0</v>
      </c>
      <c r="O846" s="217">
        <f>'Prv Dpt'!O401</f>
        <v>0</v>
      </c>
      <c r="P846" s="217">
        <f>'Prv Dpt'!P401</f>
        <v>0</v>
      </c>
      <c r="Q846" s="217">
        <f>'Prv Dpt'!Q401</f>
        <v>0</v>
      </c>
      <c r="R846" s="217">
        <f>'Prv Dpt'!R401</f>
        <v>0</v>
      </c>
      <c r="S846" s="217">
        <f>'Prv Dpt'!S873</f>
        <v>0</v>
      </c>
      <c r="T846" s="217">
        <f>'Vasco Dpt'!T873</f>
        <v>0</v>
      </c>
      <c r="U846" s="217" t="str">
        <f t="shared" si="141"/>
        <v>CAMURLI--------MPS</v>
      </c>
      <c r="V846" s="217" t="str">
        <f t="shared" si="142"/>
        <v>MPS--------CAMURLI</v>
      </c>
      <c r="W846" s="217" t="e">
        <f t="shared" si="143"/>
        <v>#N/A</v>
      </c>
      <c r="X846" s="217" t="e">
        <f t="shared" si="144"/>
        <v>#N/A</v>
      </c>
      <c r="Y846" s="217" t="e">
        <f t="shared" si="145"/>
        <v>#N/A</v>
      </c>
      <c r="Z846" s="217" t="e">
        <f t="shared" si="146"/>
        <v>#N/A</v>
      </c>
      <c r="AA846" s="673" t="str">
        <f t="shared" si="140"/>
        <v>,</v>
      </c>
      <c r="AB846" s="217" t="str">
        <f t="shared" si="147"/>
        <v/>
      </c>
      <c r="AC846" s="682">
        <f t="shared" si="148"/>
        <v>12.1</v>
      </c>
      <c r="AD846" s="682">
        <f t="shared" si="149"/>
        <v>12.4</v>
      </c>
    </row>
    <row r="847" spans="1:30" ht="16.5" hidden="1" thickTop="1" thickBot="1" x14ac:dyDescent="0.3">
      <c r="A847" s="217">
        <f>'Prv Dpt'!A402</f>
        <v>0</v>
      </c>
      <c r="B847" s="217">
        <f>'Prv Dpt'!B402</f>
        <v>0</v>
      </c>
      <c r="C847" s="217" t="str">
        <f>'Prv Dpt'!C402</f>
        <v>MPS</v>
      </c>
      <c r="D847" s="217" t="str">
        <f>'Prv Dpt'!D402</f>
        <v>------</v>
      </c>
      <c r="E847" s="217" t="str">
        <f>'Prv Dpt'!E402</f>
        <v>CAMURLI</v>
      </c>
      <c r="F847" s="217">
        <f>'Prv Dpt'!F402</f>
        <v>13</v>
      </c>
      <c r="G847" s="217">
        <f>'Prv Dpt'!G402</f>
        <v>0</v>
      </c>
      <c r="H847" s="667">
        <f>'Prv Dpt'!H402</f>
        <v>12.5</v>
      </c>
      <c r="I847" s="217" t="str">
        <f>'Prv Dpt'!I402</f>
        <v>------</v>
      </c>
      <c r="J847" s="670">
        <f>'Prv Dpt'!J402</f>
        <v>13.2</v>
      </c>
      <c r="K847" s="217">
        <f>'Prv Dpt'!K402</f>
        <v>0</v>
      </c>
      <c r="L847" s="217">
        <f>'Prv Dpt'!L402</f>
        <v>0</v>
      </c>
      <c r="M847" s="217">
        <f>'Prv Dpt'!M402</f>
        <v>0</v>
      </c>
      <c r="N847" s="217">
        <f>'Prv Dpt'!N402</f>
        <v>0</v>
      </c>
      <c r="O847" s="217">
        <f>'Prv Dpt'!O402</f>
        <v>0</v>
      </c>
      <c r="P847" s="217">
        <f>'Prv Dpt'!P402</f>
        <v>0</v>
      </c>
      <c r="Q847" s="217">
        <f>'Prv Dpt'!Q402</f>
        <v>0</v>
      </c>
      <c r="R847" s="217">
        <f>'Prv Dpt'!R402</f>
        <v>0</v>
      </c>
      <c r="S847" s="217">
        <f>'Prv Dpt'!S874</f>
        <v>0</v>
      </c>
      <c r="T847" s="217">
        <f>'Vasco Dpt'!T874</f>
        <v>0</v>
      </c>
      <c r="U847" s="217" t="str">
        <f t="shared" si="141"/>
        <v>MPS--------CAMURLI</v>
      </c>
      <c r="V847" s="217" t="str">
        <f t="shared" si="142"/>
        <v>CAMURLI--------MPS</v>
      </c>
      <c r="W847" s="217" t="e">
        <f t="shared" si="143"/>
        <v>#N/A</v>
      </c>
      <c r="X847" s="217" t="e">
        <f t="shared" si="144"/>
        <v>#N/A</v>
      </c>
      <c r="Y847" s="217" t="e">
        <f t="shared" si="145"/>
        <v>#N/A</v>
      </c>
      <c r="Z847" s="217" t="e">
        <f t="shared" si="146"/>
        <v>#N/A</v>
      </c>
      <c r="AA847" s="673" t="str">
        <f t="shared" si="140"/>
        <v>,</v>
      </c>
      <c r="AB847" s="217" t="str">
        <f t="shared" si="147"/>
        <v/>
      </c>
      <c r="AC847" s="682">
        <f t="shared" si="148"/>
        <v>12.5</v>
      </c>
      <c r="AD847" s="682">
        <f t="shared" si="149"/>
        <v>13.2</v>
      </c>
    </row>
    <row r="848" spans="1:30" ht="16.5" hidden="1" thickTop="1" thickBot="1" x14ac:dyDescent="0.3">
      <c r="A848" s="217">
        <f>'Prv Dpt'!A403</f>
        <v>0</v>
      </c>
      <c r="B848" s="217">
        <f>'Prv Dpt'!B403</f>
        <v>0</v>
      </c>
      <c r="C848" s="217" t="str">
        <f>'Prv Dpt'!C403</f>
        <v>CAMURLI</v>
      </c>
      <c r="D848" s="217" t="str">
        <f>'Prv Dpt'!D403</f>
        <v>------</v>
      </c>
      <c r="E848" s="217" t="str">
        <f>'Prv Dpt'!E403</f>
        <v>PNJ</v>
      </c>
      <c r="F848" s="217">
        <f>'Prv Dpt'!F403</f>
        <v>13</v>
      </c>
      <c r="G848" s="217">
        <f>'Prv Dpt'!G403</f>
        <v>0</v>
      </c>
      <c r="H848" s="667">
        <f>'Prv Dpt'!H403</f>
        <v>13.3</v>
      </c>
      <c r="I848" s="217" t="str">
        <f>'Prv Dpt'!I403</f>
        <v>------</v>
      </c>
      <c r="J848" s="670">
        <f>'Prv Dpt'!J403</f>
        <v>14.25</v>
      </c>
      <c r="K848" s="217">
        <f>'Prv Dpt'!K403</f>
        <v>0</v>
      </c>
      <c r="L848" s="217">
        <f>'Prv Dpt'!L403</f>
        <v>0</v>
      </c>
      <c r="M848" s="217">
        <f>'Prv Dpt'!M403</f>
        <v>0</v>
      </c>
      <c r="N848" s="217">
        <f>'Prv Dpt'!N403</f>
        <v>0</v>
      </c>
      <c r="O848" s="217">
        <f>'Prv Dpt'!O403</f>
        <v>0</v>
      </c>
      <c r="P848" s="217">
        <f>'Prv Dpt'!P403</f>
        <v>0</v>
      </c>
      <c r="Q848" s="217">
        <f>'Prv Dpt'!Q403</f>
        <v>0</v>
      </c>
      <c r="R848" s="217">
        <f>'Prv Dpt'!R403</f>
        <v>0</v>
      </c>
      <c r="S848" s="217">
        <f>'Prv Dpt'!S875</f>
        <v>0</v>
      </c>
      <c r="T848" s="217">
        <f>'Vasco Dpt'!T875</f>
        <v>0</v>
      </c>
      <c r="U848" s="217" t="str">
        <f t="shared" si="141"/>
        <v>CAMURLI--------PNJ</v>
      </c>
      <c r="V848" s="217" t="str">
        <f t="shared" si="142"/>
        <v>PNJ--------CAMURLI</v>
      </c>
      <c r="W848" s="217" t="e">
        <f t="shared" si="143"/>
        <v>#N/A</v>
      </c>
      <c r="X848" s="217" t="e">
        <f t="shared" si="144"/>
        <v>#N/A</v>
      </c>
      <c r="Y848" s="217" t="e">
        <f t="shared" si="145"/>
        <v>#N/A</v>
      </c>
      <c r="Z848" s="217" t="e">
        <f t="shared" si="146"/>
        <v>#N/A</v>
      </c>
      <c r="AA848" s="673" t="str">
        <f t="shared" si="140"/>
        <v>,</v>
      </c>
      <c r="AB848" s="217" t="str">
        <f t="shared" si="147"/>
        <v/>
      </c>
      <c r="AC848" s="682">
        <f t="shared" si="148"/>
        <v>13.3</v>
      </c>
      <c r="AD848" s="682">
        <f t="shared" si="149"/>
        <v>14.25</v>
      </c>
    </row>
    <row r="849" spans="1:30" ht="16.5" hidden="1" thickTop="1" thickBot="1" x14ac:dyDescent="0.3">
      <c r="A849" s="217">
        <f>'Prv Dpt'!A404</f>
        <v>0</v>
      </c>
      <c r="B849" s="217">
        <f>'Prv Dpt'!B404</f>
        <v>0</v>
      </c>
      <c r="C849" s="217" t="str">
        <f>'Prv Dpt'!C404</f>
        <v>PNJBSTD</v>
      </c>
      <c r="D849" s="217" t="str">
        <f>'Prv Dpt'!D404</f>
        <v>------</v>
      </c>
      <c r="E849" s="217" t="str">
        <f>'Prv Dpt'!E404</f>
        <v>PRVDPT</v>
      </c>
      <c r="F849" s="217">
        <f>'Prv Dpt'!F404</f>
        <v>0</v>
      </c>
      <c r="G849" s="217">
        <f>'Prv Dpt'!G404</f>
        <v>6</v>
      </c>
      <c r="H849" s="667">
        <f>'Prv Dpt'!H404</f>
        <v>14.25</v>
      </c>
      <c r="I849" s="217" t="str">
        <f>'Prv Dpt'!I404</f>
        <v>------</v>
      </c>
      <c r="J849" s="670">
        <f>'Prv Dpt'!J404</f>
        <v>14.45</v>
      </c>
      <c r="K849" s="217">
        <f>'Prv Dpt'!K404</f>
        <v>1</v>
      </c>
      <c r="L849" s="217">
        <f>'Prv Dpt'!L404</f>
        <v>1</v>
      </c>
      <c r="M849" s="217" t="str">
        <f>'Prv Dpt'!M404</f>
        <v>08.15</v>
      </c>
      <c r="N849" s="217" t="str">
        <f>'Prv Dpt'!N404</f>
        <v>05.45</v>
      </c>
      <c r="O849" s="217">
        <f>'Prv Dpt'!O404</f>
        <v>115</v>
      </c>
      <c r="P849" s="217">
        <f>'Prv Dpt'!P404</f>
        <v>0</v>
      </c>
      <c r="Q849" s="217">
        <f>'Prv Dpt'!Q404</f>
        <v>0</v>
      </c>
      <c r="R849" s="217">
        <f>'Prv Dpt'!R404</f>
        <v>0</v>
      </c>
      <c r="S849" s="217">
        <f>'Prv Dpt'!S876</f>
        <v>0</v>
      </c>
      <c r="T849" s="217">
        <f>'Vasco Dpt'!T876</f>
        <v>0</v>
      </c>
      <c r="U849" s="217" t="str">
        <f t="shared" si="141"/>
        <v>PNJBSTD--------PRVDPT</v>
      </c>
      <c r="V849" s="217" t="str">
        <f t="shared" si="142"/>
        <v>PRVDPT--------PNJBSTD</v>
      </c>
      <c r="W849" s="217" t="e">
        <f t="shared" si="143"/>
        <v>#N/A</v>
      </c>
      <c r="X849" s="217" t="e">
        <f t="shared" si="144"/>
        <v>#N/A</v>
      </c>
      <c r="Y849" s="217" t="e">
        <f t="shared" si="145"/>
        <v>#N/A</v>
      </c>
      <c r="Z849" s="217" t="e">
        <f t="shared" si="146"/>
        <v>#N/A</v>
      </c>
      <c r="AA849" s="673" t="str">
        <f t="shared" si="140"/>
        <v>,</v>
      </c>
      <c r="AB849" s="217" t="str">
        <f t="shared" si="147"/>
        <v/>
      </c>
      <c r="AC849" s="682">
        <f t="shared" si="148"/>
        <v>14.25</v>
      </c>
      <c r="AD849" s="682">
        <f t="shared" si="149"/>
        <v>14.45</v>
      </c>
    </row>
    <row r="850" spans="1:30" ht="16.5" hidden="1" thickTop="1" thickBot="1" x14ac:dyDescent="0.3">
      <c r="A850" s="217">
        <f>'Prv Dpt'!A405</f>
        <v>0</v>
      </c>
      <c r="B850" s="217">
        <f>'Prv Dpt'!B405</f>
        <v>0</v>
      </c>
      <c r="C850" s="217">
        <f>'Prv Dpt'!C405</f>
        <v>0</v>
      </c>
      <c r="D850" s="217">
        <f>'Prv Dpt'!D405</f>
        <v>0</v>
      </c>
      <c r="E850" s="217">
        <f>'Prv Dpt'!E405</f>
        <v>0</v>
      </c>
      <c r="F850" s="217">
        <f>'Prv Dpt'!F405</f>
        <v>0</v>
      </c>
      <c r="G850" s="217">
        <f>'Prv Dpt'!G405</f>
        <v>0</v>
      </c>
      <c r="H850" s="667">
        <f>'Prv Dpt'!H405</f>
        <v>0</v>
      </c>
      <c r="I850" s="217">
        <f>'Prv Dpt'!I405</f>
        <v>0</v>
      </c>
      <c r="J850" s="670">
        <f>'Prv Dpt'!J405</f>
        <v>0</v>
      </c>
      <c r="K850" s="217">
        <f>'Prv Dpt'!K405</f>
        <v>0</v>
      </c>
      <c r="L850" s="217">
        <f>'Prv Dpt'!L405</f>
        <v>0</v>
      </c>
      <c r="M850" s="217">
        <f>'Prv Dpt'!M405</f>
        <v>0</v>
      </c>
      <c r="N850" s="217">
        <f>'Prv Dpt'!N405</f>
        <v>0</v>
      </c>
      <c r="O850" s="217">
        <f>'Prv Dpt'!O405</f>
        <v>0</v>
      </c>
      <c r="P850" s="217">
        <f>'Prv Dpt'!P405</f>
        <v>0</v>
      </c>
      <c r="Q850" s="217">
        <f>'Prv Dpt'!Q405</f>
        <v>0</v>
      </c>
      <c r="R850" s="217">
        <f>'Prv Dpt'!R405</f>
        <v>0</v>
      </c>
      <c r="S850" s="217">
        <f>'Prv Dpt'!S877</f>
        <v>0</v>
      </c>
      <c r="T850" s="217">
        <f>'Vasco Dpt'!T877</f>
        <v>0</v>
      </c>
      <c r="U850" s="217" t="str">
        <f t="shared" si="141"/>
        <v>0--0</v>
      </c>
      <c r="V850" s="217" t="str">
        <f t="shared" si="142"/>
        <v>0--0</v>
      </c>
      <c r="W850" s="217" t="e">
        <f t="shared" si="143"/>
        <v>#N/A</v>
      </c>
      <c r="X850" s="217" t="e">
        <f t="shared" si="144"/>
        <v>#N/A</v>
      </c>
      <c r="Y850" s="217" t="e">
        <f t="shared" si="145"/>
        <v>#N/A</v>
      </c>
      <c r="Z850" s="217" t="e">
        <f t="shared" si="146"/>
        <v>#N/A</v>
      </c>
      <c r="AA850" s="673" t="str">
        <f t="shared" si="140"/>
        <v>,</v>
      </c>
      <c r="AB850" s="217" t="str">
        <f t="shared" si="147"/>
        <v/>
      </c>
      <c r="AC850" s="682">
        <f t="shared" si="148"/>
        <v>0</v>
      </c>
      <c r="AD850" s="682">
        <f t="shared" si="149"/>
        <v>0</v>
      </c>
    </row>
    <row r="851" spans="1:30" ht="16.5" hidden="1" thickTop="1" thickBot="1" x14ac:dyDescent="0.3">
      <c r="A851" s="217" t="str">
        <f>'Prv Dpt'!A406</f>
        <v>MINI</v>
      </c>
      <c r="B851" s="217" t="str">
        <f>'Prv Dpt'!B406</f>
        <v>46A</v>
      </c>
      <c r="C851" s="217" t="str">
        <f>'Prv Dpt'!C406</f>
        <v>PRVDPT</v>
      </c>
      <c r="D851" s="217" t="str">
        <f>'Prv Dpt'!D406</f>
        <v>------</v>
      </c>
      <c r="E851" s="217" t="str">
        <f>'Prv Dpt'!E406</f>
        <v>MPS</v>
      </c>
      <c r="F851" s="217">
        <f>'Prv Dpt'!F406</f>
        <v>0</v>
      </c>
      <c r="G851" s="217">
        <f>'Prv Dpt'!G406</f>
        <v>6</v>
      </c>
      <c r="H851" s="667">
        <f>'Prv Dpt'!H406</f>
        <v>15</v>
      </c>
      <c r="I851" s="217" t="str">
        <f>'Prv Dpt'!I406</f>
        <v>------</v>
      </c>
      <c r="J851" s="670">
        <f>'Prv Dpt'!J406</f>
        <v>15.15</v>
      </c>
      <c r="K851" s="217">
        <f>'Prv Dpt'!K406</f>
        <v>0</v>
      </c>
      <c r="L851" s="217">
        <f>'Prv Dpt'!L406</f>
        <v>0</v>
      </c>
      <c r="M851" s="217">
        <f>'Prv Dpt'!M406</f>
        <v>0</v>
      </c>
      <c r="N851" s="217">
        <f>'Prv Dpt'!N406</f>
        <v>0</v>
      </c>
      <c r="O851" s="217">
        <f>'Prv Dpt'!O406</f>
        <v>0</v>
      </c>
      <c r="P851" s="217">
        <f>'Prv Dpt'!P406</f>
        <v>0</v>
      </c>
      <c r="Q851" s="217">
        <f>'Prv Dpt'!Q406</f>
        <v>0</v>
      </c>
      <c r="R851" s="217">
        <f>'Prv Dpt'!R406</f>
        <v>0</v>
      </c>
      <c r="S851" s="217">
        <f>'Prv Dpt'!S878</f>
        <v>0</v>
      </c>
      <c r="T851" s="217">
        <f>'Vasco Dpt'!T878</f>
        <v>0</v>
      </c>
      <c r="U851" s="217" t="str">
        <f t="shared" si="141"/>
        <v>PRVDPT--------MPS</v>
      </c>
      <c r="V851" s="217" t="str">
        <f t="shared" si="142"/>
        <v>MPS--------PRVDPT</v>
      </c>
      <c r="W851" s="217" t="e">
        <f t="shared" si="143"/>
        <v>#N/A</v>
      </c>
      <c r="X851" s="217" t="e">
        <f t="shared" si="144"/>
        <v>#N/A</v>
      </c>
      <c r="Y851" s="217" t="e">
        <f t="shared" si="145"/>
        <v>#N/A</v>
      </c>
      <c r="Z851" s="217" t="e">
        <f t="shared" si="146"/>
        <v>#N/A</v>
      </c>
      <c r="AA851" s="673" t="str">
        <f t="shared" si="140"/>
        <v>,</v>
      </c>
      <c r="AB851" s="217" t="str">
        <f t="shared" si="147"/>
        <v/>
      </c>
      <c r="AC851" s="682">
        <f t="shared" si="148"/>
        <v>15</v>
      </c>
      <c r="AD851" s="682">
        <f t="shared" si="149"/>
        <v>15.15</v>
      </c>
    </row>
    <row r="852" spans="1:30" ht="16.5" hidden="1" thickTop="1" thickBot="1" x14ac:dyDescent="0.3">
      <c r="A852" s="217">
        <f>'Prv Dpt'!A407</f>
        <v>0</v>
      </c>
      <c r="B852" s="217">
        <f>'Prv Dpt'!B407</f>
        <v>0</v>
      </c>
      <c r="C852" s="217" t="str">
        <f>'Prv Dpt'!C407</f>
        <v>MPS</v>
      </c>
      <c r="D852" s="217" t="str">
        <f>'Prv Dpt'!D407</f>
        <v>ALD</v>
      </c>
      <c r="E852" s="217" t="str">
        <f>'Prv Dpt'!E407</f>
        <v>AMADI</v>
      </c>
      <c r="F852" s="217">
        <f>'Prv Dpt'!F407</f>
        <v>13</v>
      </c>
      <c r="G852" s="217">
        <f>'Prv Dpt'!G407</f>
        <v>0</v>
      </c>
      <c r="H852" s="667">
        <f>'Prv Dpt'!H407</f>
        <v>15.3</v>
      </c>
      <c r="I852" s="217" t="str">
        <f>'Prv Dpt'!I407</f>
        <v>------</v>
      </c>
      <c r="J852" s="670">
        <f>'Prv Dpt'!J407</f>
        <v>16</v>
      </c>
      <c r="K852" s="217">
        <f>'Prv Dpt'!K407</f>
        <v>0</v>
      </c>
      <c r="L852" s="217">
        <f>'Prv Dpt'!L407</f>
        <v>0</v>
      </c>
      <c r="M852" s="217">
        <f>'Prv Dpt'!M407</f>
        <v>0</v>
      </c>
      <c r="N852" s="217">
        <f>'Prv Dpt'!N407</f>
        <v>0</v>
      </c>
      <c r="O852" s="217">
        <f>'Prv Dpt'!O407</f>
        <v>0</v>
      </c>
      <c r="P852" s="217">
        <f>'Prv Dpt'!P407</f>
        <v>0</v>
      </c>
      <c r="Q852" s="217">
        <f>'Prv Dpt'!Q407</f>
        <v>0</v>
      </c>
      <c r="R852" s="217">
        <f>'Prv Dpt'!R407</f>
        <v>0</v>
      </c>
      <c r="S852" s="217">
        <f>'Prv Dpt'!S879</f>
        <v>0</v>
      </c>
      <c r="T852" s="217">
        <f>'Vasco Dpt'!T879</f>
        <v>0</v>
      </c>
      <c r="U852" s="217" t="str">
        <f t="shared" si="141"/>
        <v>MPS-ALD-AMADI</v>
      </c>
      <c r="V852" s="217" t="str">
        <f t="shared" si="142"/>
        <v>AMADI-ALD-MPS</v>
      </c>
      <c r="W852" s="217" t="e">
        <f t="shared" si="143"/>
        <v>#N/A</v>
      </c>
      <c r="X852" s="217" t="e">
        <f t="shared" si="144"/>
        <v>#N/A</v>
      </c>
      <c r="Y852" s="217" t="e">
        <f t="shared" si="145"/>
        <v>#N/A</v>
      </c>
      <c r="Z852" s="217" t="e">
        <f t="shared" si="146"/>
        <v>#N/A</v>
      </c>
      <c r="AA852" s="673" t="str">
        <f t="shared" si="140"/>
        <v>,</v>
      </c>
      <c r="AB852" s="217" t="str">
        <f t="shared" si="147"/>
        <v/>
      </c>
      <c r="AC852" s="682">
        <f t="shared" si="148"/>
        <v>15.3</v>
      </c>
      <c r="AD852" s="682">
        <f t="shared" si="149"/>
        <v>16</v>
      </c>
    </row>
    <row r="853" spans="1:30" ht="16.5" hidden="1" thickTop="1" thickBot="1" x14ac:dyDescent="0.3">
      <c r="A853" s="217">
        <f>'Prv Dpt'!A408</f>
        <v>0</v>
      </c>
      <c r="B853" s="217">
        <f>'Prv Dpt'!B408</f>
        <v>0</v>
      </c>
      <c r="C853" s="217" t="str">
        <f>'Prv Dpt'!C408</f>
        <v>AMADI</v>
      </c>
      <c r="D853" s="217" t="str">
        <f>'Prv Dpt'!D408</f>
        <v>ALD</v>
      </c>
      <c r="E853" s="217" t="str">
        <f>'Prv Dpt'!E408</f>
        <v>MPS</v>
      </c>
      <c r="F853" s="217">
        <f>'Prv Dpt'!F408</f>
        <v>13</v>
      </c>
      <c r="G853" s="217">
        <f>'Prv Dpt'!G408</f>
        <v>0</v>
      </c>
      <c r="H853" s="667">
        <f>'Prv Dpt'!H408</f>
        <v>16.350000000000001</v>
      </c>
      <c r="I853" s="217" t="str">
        <f>'Prv Dpt'!I408</f>
        <v>------</v>
      </c>
      <c r="J853" s="670">
        <f>'Prv Dpt'!J408</f>
        <v>17.05</v>
      </c>
      <c r="K853" s="217">
        <f>'Prv Dpt'!K408</f>
        <v>0</v>
      </c>
      <c r="L853" s="217">
        <f>'Prv Dpt'!L408</f>
        <v>0</v>
      </c>
      <c r="M853" s="217">
        <f>'Prv Dpt'!M408</f>
        <v>0</v>
      </c>
      <c r="N853" s="217">
        <f>'Prv Dpt'!N408</f>
        <v>0</v>
      </c>
      <c r="O853" s="217">
        <f>'Prv Dpt'!O408</f>
        <v>0</v>
      </c>
      <c r="P853" s="217">
        <f>'Prv Dpt'!P408</f>
        <v>0</v>
      </c>
      <c r="Q853" s="217">
        <f>'Prv Dpt'!Q408</f>
        <v>0</v>
      </c>
      <c r="R853" s="217">
        <f>'Prv Dpt'!R408</f>
        <v>0</v>
      </c>
      <c r="S853" s="217">
        <f>'Prv Dpt'!S880</f>
        <v>0</v>
      </c>
      <c r="T853" s="217">
        <f>'Vasco Dpt'!T880</f>
        <v>0</v>
      </c>
      <c r="U853" s="217" t="str">
        <f t="shared" si="141"/>
        <v>AMADI-ALD-MPS</v>
      </c>
      <c r="V853" s="217" t="str">
        <f t="shared" si="142"/>
        <v>MPS-ALD-AMADI</v>
      </c>
      <c r="W853" s="217" t="e">
        <f t="shared" si="143"/>
        <v>#N/A</v>
      </c>
      <c r="X853" s="217" t="e">
        <f t="shared" si="144"/>
        <v>#N/A</v>
      </c>
      <c r="Y853" s="217" t="e">
        <f t="shared" si="145"/>
        <v>#N/A</v>
      </c>
      <c r="Z853" s="217" t="e">
        <f t="shared" si="146"/>
        <v>#N/A</v>
      </c>
      <c r="AA853" s="673" t="str">
        <f t="shared" si="140"/>
        <v>,</v>
      </c>
      <c r="AB853" s="217" t="str">
        <f t="shared" si="147"/>
        <v/>
      </c>
      <c r="AC853" s="682">
        <f t="shared" si="148"/>
        <v>16.350000000000001</v>
      </c>
      <c r="AD853" s="682">
        <f t="shared" si="149"/>
        <v>17.05</v>
      </c>
    </row>
    <row r="854" spans="1:30" ht="16.5" hidden="1" thickTop="1" thickBot="1" x14ac:dyDescent="0.3">
      <c r="A854" s="217">
        <f>'Prv Dpt'!A409</f>
        <v>0</v>
      </c>
      <c r="B854" s="217">
        <f>'Prv Dpt'!B409</f>
        <v>0</v>
      </c>
      <c r="C854" s="217" t="str">
        <f>'Prv Dpt'!C409</f>
        <v>MPS</v>
      </c>
      <c r="D854" s="217" t="str">
        <f>'Prv Dpt'!D409</f>
        <v>ALD</v>
      </c>
      <c r="E854" s="217" t="str">
        <f>'Prv Dpt'!E409</f>
        <v>AMADI</v>
      </c>
      <c r="F854" s="217">
        <f>'Prv Dpt'!F409</f>
        <v>13</v>
      </c>
      <c r="G854" s="217">
        <f>'Prv Dpt'!G409</f>
        <v>0</v>
      </c>
      <c r="H854" s="667">
        <f>'Prv Dpt'!H409</f>
        <v>17.3</v>
      </c>
      <c r="I854" s="217" t="str">
        <f>'Prv Dpt'!I409</f>
        <v>------</v>
      </c>
      <c r="J854" s="670">
        <f>'Prv Dpt'!J409</f>
        <v>18</v>
      </c>
      <c r="K854" s="217">
        <f>'Prv Dpt'!K409</f>
        <v>0</v>
      </c>
      <c r="L854" s="217">
        <f>'Prv Dpt'!L409</f>
        <v>0</v>
      </c>
      <c r="M854" s="217">
        <f>'Prv Dpt'!M409</f>
        <v>0</v>
      </c>
      <c r="N854" s="217">
        <f>'Prv Dpt'!N409</f>
        <v>0</v>
      </c>
      <c r="O854" s="217">
        <f>'Prv Dpt'!O409</f>
        <v>0</v>
      </c>
      <c r="P854" s="217">
        <f>'Prv Dpt'!P409</f>
        <v>0</v>
      </c>
      <c r="Q854" s="217">
        <f>'Prv Dpt'!Q409</f>
        <v>0</v>
      </c>
      <c r="R854" s="217">
        <f>'Prv Dpt'!R409</f>
        <v>0</v>
      </c>
      <c r="S854" s="217">
        <f>'Prv Dpt'!S881</f>
        <v>0</v>
      </c>
      <c r="T854" s="217">
        <f>'Vasco Dpt'!T881</f>
        <v>0</v>
      </c>
      <c r="U854" s="217" t="str">
        <f t="shared" si="141"/>
        <v>MPS-ALD-AMADI</v>
      </c>
      <c r="V854" s="217" t="str">
        <f t="shared" si="142"/>
        <v>AMADI-ALD-MPS</v>
      </c>
      <c r="W854" s="217" t="e">
        <f t="shared" si="143"/>
        <v>#N/A</v>
      </c>
      <c r="X854" s="217" t="e">
        <f t="shared" si="144"/>
        <v>#N/A</v>
      </c>
      <c r="Y854" s="217" t="e">
        <f t="shared" si="145"/>
        <v>#N/A</v>
      </c>
      <c r="Z854" s="217" t="e">
        <f t="shared" si="146"/>
        <v>#N/A</v>
      </c>
      <c r="AA854" s="673" t="str">
        <f t="shared" si="140"/>
        <v>,</v>
      </c>
      <c r="AB854" s="217" t="str">
        <f t="shared" si="147"/>
        <v/>
      </c>
      <c r="AC854" s="682">
        <f t="shared" si="148"/>
        <v>17.3</v>
      </c>
      <c r="AD854" s="682">
        <f t="shared" si="149"/>
        <v>18</v>
      </c>
    </row>
    <row r="855" spans="1:30" ht="16.5" hidden="1" thickTop="1" thickBot="1" x14ac:dyDescent="0.3">
      <c r="A855" s="217">
        <f>'Prv Dpt'!A410</f>
        <v>0</v>
      </c>
      <c r="B855" s="217">
        <f>'Prv Dpt'!B410</f>
        <v>0</v>
      </c>
      <c r="C855" s="217" t="str">
        <f>'Prv Dpt'!C410</f>
        <v>AMADI</v>
      </c>
      <c r="D855" s="217" t="str">
        <f>'Prv Dpt'!D410</f>
        <v>ALD</v>
      </c>
      <c r="E855" s="217" t="str">
        <f>'Prv Dpt'!E410</f>
        <v>MPS</v>
      </c>
      <c r="F855" s="217">
        <f>'Prv Dpt'!F410</f>
        <v>13</v>
      </c>
      <c r="G855" s="217">
        <f>'Prv Dpt'!G410</f>
        <v>0</v>
      </c>
      <c r="H855" s="667">
        <f>'Prv Dpt'!H410</f>
        <v>18.100000000000001</v>
      </c>
      <c r="I855" s="217" t="str">
        <f>'Prv Dpt'!I410</f>
        <v>------</v>
      </c>
      <c r="J855" s="670">
        <f>'Prv Dpt'!J410</f>
        <v>18.399999999999999</v>
      </c>
      <c r="K855" s="217">
        <f>'Prv Dpt'!K410</f>
        <v>0</v>
      </c>
      <c r="L855" s="217">
        <f>'Prv Dpt'!L410</f>
        <v>0</v>
      </c>
      <c r="M855" s="217">
        <f>'Prv Dpt'!M410</f>
        <v>0</v>
      </c>
      <c r="N855" s="217">
        <f>'Prv Dpt'!N410</f>
        <v>0</v>
      </c>
      <c r="O855" s="217">
        <f>'Prv Dpt'!O410</f>
        <v>0</v>
      </c>
      <c r="P855" s="217">
        <f>'Prv Dpt'!P410</f>
        <v>0</v>
      </c>
      <c r="Q855" s="217">
        <f>'Prv Dpt'!Q410</f>
        <v>0</v>
      </c>
      <c r="R855" s="217">
        <f>'Prv Dpt'!R410</f>
        <v>0</v>
      </c>
      <c r="S855" s="217">
        <f>'Prv Dpt'!S882</f>
        <v>0</v>
      </c>
      <c r="T855" s="217">
        <f>'Vasco Dpt'!T882</f>
        <v>0</v>
      </c>
      <c r="U855" s="217" t="str">
        <f t="shared" si="141"/>
        <v>AMADI-ALD-MPS</v>
      </c>
      <c r="V855" s="217" t="str">
        <f t="shared" si="142"/>
        <v>MPS-ALD-AMADI</v>
      </c>
      <c r="W855" s="217" t="e">
        <f t="shared" si="143"/>
        <v>#N/A</v>
      </c>
      <c r="X855" s="217" t="e">
        <f t="shared" si="144"/>
        <v>#N/A</v>
      </c>
      <c r="Y855" s="217" t="e">
        <f t="shared" si="145"/>
        <v>#N/A</v>
      </c>
      <c r="Z855" s="217" t="e">
        <f t="shared" si="146"/>
        <v>#N/A</v>
      </c>
      <c r="AA855" s="673" t="str">
        <f t="shared" si="140"/>
        <v>,</v>
      </c>
      <c r="AB855" s="217" t="str">
        <f t="shared" si="147"/>
        <v/>
      </c>
      <c r="AC855" s="682">
        <f t="shared" si="148"/>
        <v>18.100000000000001</v>
      </c>
      <c r="AD855" s="682">
        <f t="shared" si="149"/>
        <v>18.399999999999999</v>
      </c>
    </row>
    <row r="856" spans="1:30" ht="16.5" hidden="1" thickTop="1" thickBot="1" x14ac:dyDescent="0.3">
      <c r="A856" s="217">
        <f>'Prv Dpt'!A411</f>
        <v>0</v>
      </c>
      <c r="B856" s="217">
        <f>'Prv Dpt'!B411</f>
        <v>0</v>
      </c>
      <c r="C856" s="217" t="str">
        <f>'Prv Dpt'!C411</f>
        <v>MPS</v>
      </c>
      <c r="D856" s="217" t="str">
        <f>'Prv Dpt'!D411</f>
        <v>------</v>
      </c>
      <c r="E856" s="217" t="str">
        <f>'Prv Dpt'!E411</f>
        <v>CALVI</v>
      </c>
      <c r="F856" s="217">
        <f>'Prv Dpt'!F411</f>
        <v>12</v>
      </c>
      <c r="G856" s="217">
        <f>'Prv Dpt'!G411</f>
        <v>0</v>
      </c>
      <c r="H856" s="667">
        <f>'Prv Dpt'!H411</f>
        <v>19.3</v>
      </c>
      <c r="I856" s="217" t="str">
        <f>'Prv Dpt'!I411</f>
        <v>------</v>
      </c>
      <c r="J856" s="670">
        <f>'Prv Dpt'!J411</f>
        <v>20.2</v>
      </c>
      <c r="K856" s="217">
        <f>'Prv Dpt'!K411</f>
        <v>1</v>
      </c>
      <c r="L856" s="217">
        <f>'Prv Dpt'!L411</f>
        <v>1</v>
      </c>
      <c r="M856" s="217" t="str">
        <f>'Prv Dpt'!M411</f>
        <v>05.50</v>
      </c>
      <c r="N856" s="217" t="str">
        <f>'Prv Dpt'!N411</f>
        <v>03.35</v>
      </c>
      <c r="O856" s="217">
        <f>'Prv Dpt'!O411</f>
        <v>64</v>
      </c>
      <c r="P856" s="217">
        <f>'Prv Dpt'!P411</f>
        <v>0</v>
      </c>
      <c r="Q856" s="217">
        <f>'Prv Dpt'!Q411</f>
        <v>0</v>
      </c>
      <c r="R856" s="217">
        <f>'Prv Dpt'!R411</f>
        <v>0</v>
      </c>
      <c r="S856" s="217">
        <f>'Prv Dpt'!S883</f>
        <v>0</v>
      </c>
      <c r="T856" s="217">
        <f>'Vasco Dpt'!T883</f>
        <v>0</v>
      </c>
      <c r="U856" s="217" t="str">
        <f t="shared" si="141"/>
        <v>MPS--------CALVI</v>
      </c>
      <c r="V856" s="217" t="str">
        <f t="shared" si="142"/>
        <v>CALVI--------MPS</v>
      </c>
      <c r="W856" s="217" t="e">
        <f t="shared" si="143"/>
        <v>#N/A</v>
      </c>
      <c r="X856" s="217" t="e">
        <f t="shared" si="144"/>
        <v>#N/A</v>
      </c>
      <c r="Y856" s="217" t="e">
        <f t="shared" si="145"/>
        <v>#N/A</v>
      </c>
      <c r="Z856" s="217" t="e">
        <f t="shared" si="146"/>
        <v>#N/A</v>
      </c>
      <c r="AA856" s="673" t="str">
        <f t="shared" si="140"/>
        <v>,</v>
      </c>
      <c r="AB856" s="217" t="str">
        <f t="shared" si="147"/>
        <v/>
      </c>
      <c r="AC856" s="682">
        <f t="shared" si="148"/>
        <v>19.3</v>
      </c>
      <c r="AD856" s="682">
        <f t="shared" si="149"/>
        <v>20.2</v>
      </c>
    </row>
    <row r="857" spans="1:30" ht="16.5" hidden="1" thickTop="1" thickBot="1" x14ac:dyDescent="0.3">
      <c r="A857" s="217">
        <f>'Prv Dpt'!A412</f>
        <v>0</v>
      </c>
      <c r="B857" s="217">
        <f>'Prv Dpt'!B412</f>
        <v>46</v>
      </c>
      <c r="C857" s="217" t="str">
        <f>'Prv Dpt'!C412</f>
        <v>CALVI</v>
      </c>
      <c r="D857" s="217" t="str">
        <f>'Prv Dpt'!D412</f>
        <v>------</v>
      </c>
      <c r="E857" s="217" t="str">
        <f>'Prv Dpt'!E412</f>
        <v>MPS</v>
      </c>
      <c r="F857" s="217">
        <f>'Prv Dpt'!F412</f>
        <v>12</v>
      </c>
      <c r="G857" s="217">
        <f>'Prv Dpt'!G412</f>
        <v>0</v>
      </c>
      <c r="H857" s="667" t="str">
        <f>'Prv Dpt'!H412</f>
        <v>06.25</v>
      </c>
      <c r="I857" s="217" t="str">
        <f>'Prv Dpt'!I412</f>
        <v>------</v>
      </c>
      <c r="J857" s="670" t="str">
        <f>'Prv Dpt'!J412</f>
        <v>07.00</v>
      </c>
      <c r="K857" s="217">
        <f>'Prv Dpt'!K412</f>
        <v>0</v>
      </c>
      <c r="L857" s="217">
        <f>'Prv Dpt'!L412</f>
        <v>0</v>
      </c>
      <c r="M857" s="217">
        <f>'Prv Dpt'!M412</f>
        <v>0</v>
      </c>
      <c r="N857" s="217">
        <f>'Prv Dpt'!N412</f>
        <v>0</v>
      </c>
      <c r="O857" s="217">
        <f>'Prv Dpt'!O412</f>
        <v>0</v>
      </c>
      <c r="P857" s="217">
        <f>'Prv Dpt'!P412</f>
        <v>0</v>
      </c>
      <c r="Q857" s="217">
        <f>'Prv Dpt'!Q412</f>
        <v>0</v>
      </c>
      <c r="R857" s="217">
        <f>'Prv Dpt'!R412</f>
        <v>0</v>
      </c>
      <c r="S857" s="217">
        <f>'Prv Dpt'!S884</f>
        <v>0</v>
      </c>
      <c r="T857" s="217">
        <f>'Vasco Dpt'!T884</f>
        <v>0</v>
      </c>
      <c r="U857" s="217" t="str">
        <f t="shared" si="141"/>
        <v>CALVI--------MPS</v>
      </c>
      <c r="V857" s="217" t="str">
        <f t="shared" si="142"/>
        <v>MPS--------CALVI</v>
      </c>
      <c r="W857" s="217" t="e">
        <f t="shared" si="143"/>
        <v>#N/A</v>
      </c>
      <c r="X857" s="217" t="e">
        <f t="shared" si="144"/>
        <v>#N/A</v>
      </c>
      <c r="Y857" s="217" t="e">
        <f t="shared" si="145"/>
        <v>#N/A</v>
      </c>
      <c r="Z857" s="217" t="e">
        <f t="shared" si="146"/>
        <v>#N/A</v>
      </c>
      <c r="AA857" s="673" t="str">
        <f t="shared" si="140"/>
        <v>,</v>
      </c>
      <c r="AB857" s="217" t="str">
        <f t="shared" si="147"/>
        <v/>
      </c>
      <c r="AC857" s="682" t="str">
        <f t="shared" si="148"/>
        <v>06.25</v>
      </c>
      <c r="AD857" s="682" t="str">
        <f t="shared" si="149"/>
        <v>07.00</v>
      </c>
    </row>
    <row r="858" spans="1:30" ht="16.5" hidden="1" thickTop="1" thickBot="1" x14ac:dyDescent="0.3">
      <c r="A858" s="217">
        <f>'Prv Dpt'!A413</f>
        <v>0</v>
      </c>
      <c r="B858" s="217">
        <f>'Prv Dpt'!B413</f>
        <v>0</v>
      </c>
      <c r="C858" s="217" t="str">
        <f>'Prv Dpt'!C413</f>
        <v>MPS</v>
      </c>
      <c r="D858" s="217" t="str">
        <f>'Prv Dpt'!D413</f>
        <v>ALD</v>
      </c>
      <c r="E858" s="217" t="str">
        <f>'Prv Dpt'!E413</f>
        <v>AMADI</v>
      </c>
      <c r="F858" s="217">
        <f>'Prv Dpt'!F413</f>
        <v>13</v>
      </c>
      <c r="G858" s="217">
        <f>'Prv Dpt'!G413</f>
        <v>0</v>
      </c>
      <c r="H858" s="667" t="str">
        <f>'Prv Dpt'!H413</f>
        <v>07.00</v>
      </c>
      <c r="I858" s="217" t="str">
        <f>'Prv Dpt'!I413</f>
        <v>------</v>
      </c>
      <c r="J858" s="670" t="str">
        <f>'Prv Dpt'!J413</f>
        <v>07.30</v>
      </c>
      <c r="K858" s="217">
        <f>'Prv Dpt'!K413</f>
        <v>0</v>
      </c>
      <c r="L858" s="217">
        <f>'Prv Dpt'!L413</f>
        <v>0</v>
      </c>
      <c r="M858" s="217">
        <f>'Prv Dpt'!M413</f>
        <v>0</v>
      </c>
      <c r="N858" s="217">
        <f>'Prv Dpt'!N413</f>
        <v>0</v>
      </c>
      <c r="O858" s="217">
        <f>'Prv Dpt'!O413</f>
        <v>0</v>
      </c>
      <c r="P858" s="217">
        <f>'Prv Dpt'!P413</f>
        <v>0</v>
      </c>
      <c r="Q858" s="217">
        <f>'Prv Dpt'!Q413</f>
        <v>0</v>
      </c>
      <c r="R858" s="217">
        <f>'Prv Dpt'!R413</f>
        <v>0</v>
      </c>
      <c r="S858" s="217">
        <f>'Prv Dpt'!S885</f>
        <v>0</v>
      </c>
      <c r="T858" s="217">
        <f>'Vasco Dpt'!T885</f>
        <v>0</v>
      </c>
      <c r="U858" s="217" t="str">
        <f t="shared" si="141"/>
        <v>MPS-ALD-AMADI</v>
      </c>
      <c r="V858" s="217" t="str">
        <f t="shared" si="142"/>
        <v>AMADI-ALD-MPS</v>
      </c>
      <c r="W858" s="217" t="e">
        <f t="shared" si="143"/>
        <v>#N/A</v>
      </c>
      <c r="X858" s="217" t="e">
        <f t="shared" si="144"/>
        <v>#N/A</v>
      </c>
      <c r="Y858" s="217" t="e">
        <f t="shared" si="145"/>
        <v>#N/A</v>
      </c>
      <c r="Z858" s="217" t="e">
        <f t="shared" si="146"/>
        <v>#N/A</v>
      </c>
      <c r="AA858" s="673" t="str">
        <f t="shared" si="140"/>
        <v>,</v>
      </c>
      <c r="AB858" s="217" t="str">
        <f t="shared" si="147"/>
        <v/>
      </c>
      <c r="AC858" s="682" t="str">
        <f t="shared" si="148"/>
        <v>07.00</v>
      </c>
      <c r="AD858" s="682" t="str">
        <f t="shared" si="149"/>
        <v>07.30</v>
      </c>
    </row>
    <row r="859" spans="1:30" ht="16.5" hidden="1" thickTop="1" thickBot="1" x14ac:dyDescent="0.3">
      <c r="A859" s="217">
        <f>'Prv Dpt'!A414</f>
        <v>0</v>
      </c>
      <c r="B859" s="217">
        <f>'Prv Dpt'!B414</f>
        <v>0</v>
      </c>
      <c r="C859" s="217" t="str">
        <f>'Prv Dpt'!C414</f>
        <v>AMADI</v>
      </c>
      <c r="D859" s="217" t="str">
        <f>'Prv Dpt'!D414</f>
        <v>ALD</v>
      </c>
      <c r="E859" s="217" t="str">
        <f>'Prv Dpt'!E414</f>
        <v>MPS</v>
      </c>
      <c r="F859" s="217">
        <f>'Prv Dpt'!F414</f>
        <v>13</v>
      </c>
      <c r="G859" s="217">
        <f>'Prv Dpt'!G414</f>
        <v>0</v>
      </c>
      <c r="H859" s="667" t="str">
        <f>'Prv Dpt'!H414</f>
        <v>07.30</v>
      </c>
      <c r="I859" s="217" t="str">
        <f>'Prv Dpt'!I414</f>
        <v>------</v>
      </c>
      <c r="J859" s="670" t="str">
        <f>'Prv Dpt'!J414</f>
        <v>08.10</v>
      </c>
      <c r="K859" s="217">
        <f>'Prv Dpt'!K414</f>
        <v>0</v>
      </c>
      <c r="L859" s="217">
        <f>'Prv Dpt'!L414</f>
        <v>0</v>
      </c>
      <c r="M859" s="217">
        <f>'Prv Dpt'!M414</f>
        <v>0</v>
      </c>
      <c r="N859" s="217">
        <f>'Prv Dpt'!N414</f>
        <v>0</v>
      </c>
      <c r="O859" s="217">
        <f>'Prv Dpt'!O414</f>
        <v>0</v>
      </c>
      <c r="P859" s="217">
        <f>'Prv Dpt'!P414</f>
        <v>0</v>
      </c>
      <c r="Q859" s="217">
        <f>'Prv Dpt'!Q414</f>
        <v>0</v>
      </c>
      <c r="R859" s="217">
        <f>'Prv Dpt'!R414</f>
        <v>0</v>
      </c>
      <c r="S859" s="217">
        <f>'Prv Dpt'!S886</f>
        <v>0</v>
      </c>
      <c r="T859" s="217">
        <f>'Vasco Dpt'!T886</f>
        <v>0</v>
      </c>
      <c r="U859" s="217" t="str">
        <f t="shared" si="141"/>
        <v>AMADI-ALD-MPS</v>
      </c>
      <c r="V859" s="217" t="str">
        <f t="shared" si="142"/>
        <v>MPS-ALD-AMADI</v>
      </c>
      <c r="W859" s="217" t="e">
        <f t="shared" si="143"/>
        <v>#N/A</v>
      </c>
      <c r="X859" s="217" t="e">
        <f t="shared" si="144"/>
        <v>#N/A</v>
      </c>
      <c r="Y859" s="217" t="e">
        <f t="shared" si="145"/>
        <v>#N/A</v>
      </c>
      <c r="Z859" s="217" t="e">
        <f t="shared" si="146"/>
        <v>#N/A</v>
      </c>
      <c r="AA859" s="673" t="str">
        <f t="shared" si="140"/>
        <v>,</v>
      </c>
      <c r="AB859" s="217" t="str">
        <f t="shared" si="147"/>
        <v/>
      </c>
      <c r="AC859" s="682" t="str">
        <f t="shared" si="148"/>
        <v>07.30</v>
      </c>
      <c r="AD859" s="682" t="str">
        <f t="shared" si="149"/>
        <v>08.10</v>
      </c>
    </row>
    <row r="860" spans="1:30" ht="16.5" hidden="1" thickTop="1" thickBot="1" x14ac:dyDescent="0.3">
      <c r="A860" s="217">
        <f>'Prv Dpt'!A415</f>
        <v>0</v>
      </c>
      <c r="B860" s="217">
        <f>'Prv Dpt'!B415</f>
        <v>0</v>
      </c>
      <c r="C860" s="217" t="str">
        <f>'Prv Dpt'!C415</f>
        <v>MPS</v>
      </c>
      <c r="D860" s="217" t="str">
        <f>'Prv Dpt'!D415</f>
        <v>ALD</v>
      </c>
      <c r="E860" s="217" t="str">
        <f>'Prv Dpt'!E415</f>
        <v>AMADI</v>
      </c>
      <c r="F860" s="217">
        <f>'Prv Dpt'!F415</f>
        <v>13</v>
      </c>
      <c r="G860" s="217">
        <f>'Prv Dpt'!G415</f>
        <v>0</v>
      </c>
      <c r="H860" s="667" t="str">
        <f>'Prv Dpt'!H415</f>
        <v>08.30</v>
      </c>
      <c r="I860" s="217" t="str">
        <f>'Prv Dpt'!I415</f>
        <v>------</v>
      </c>
      <c r="J860" s="670" t="str">
        <f>'Prv Dpt'!J415</f>
        <v>09.00</v>
      </c>
      <c r="K860" s="217">
        <f>'Prv Dpt'!K415</f>
        <v>0</v>
      </c>
      <c r="L860" s="217">
        <f>'Prv Dpt'!L415</f>
        <v>0</v>
      </c>
      <c r="M860" s="217">
        <f>'Prv Dpt'!M415</f>
        <v>0</v>
      </c>
      <c r="N860" s="217">
        <f>'Prv Dpt'!N415</f>
        <v>0</v>
      </c>
      <c r="O860" s="217">
        <f>'Prv Dpt'!O415</f>
        <v>0</v>
      </c>
      <c r="P860" s="217">
        <f>'Prv Dpt'!P415</f>
        <v>0</v>
      </c>
      <c r="Q860" s="217">
        <f>'Prv Dpt'!Q415</f>
        <v>0</v>
      </c>
      <c r="R860" s="217">
        <f>'Prv Dpt'!R415</f>
        <v>0</v>
      </c>
      <c r="S860" s="217">
        <f>'Prv Dpt'!S887</f>
        <v>0</v>
      </c>
      <c r="T860" s="217">
        <f>'Vasco Dpt'!T887</f>
        <v>0</v>
      </c>
      <c r="U860" s="217" t="str">
        <f t="shared" si="141"/>
        <v>MPS-ALD-AMADI</v>
      </c>
      <c r="V860" s="217" t="str">
        <f t="shared" si="142"/>
        <v>AMADI-ALD-MPS</v>
      </c>
      <c r="W860" s="217" t="e">
        <f t="shared" si="143"/>
        <v>#N/A</v>
      </c>
      <c r="X860" s="217" t="e">
        <f t="shared" si="144"/>
        <v>#N/A</v>
      </c>
      <c r="Y860" s="217" t="e">
        <f t="shared" si="145"/>
        <v>#N/A</v>
      </c>
      <c r="Z860" s="217" t="e">
        <f t="shared" si="146"/>
        <v>#N/A</v>
      </c>
      <c r="AA860" s="673" t="str">
        <f t="shared" si="140"/>
        <v>,</v>
      </c>
      <c r="AB860" s="217" t="str">
        <f t="shared" si="147"/>
        <v/>
      </c>
      <c r="AC860" s="682" t="str">
        <f t="shared" si="148"/>
        <v>08.30</v>
      </c>
      <c r="AD860" s="682" t="str">
        <f t="shared" si="149"/>
        <v>09.00</v>
      </c>
    </row>
    <row r="861" spans="1:30" ht="16.5" hidden="1" thickTop="1" thickBot="1" x14ac:dyDescent="0.3">
      <c r="A861" s="217">
        <f>'Prv Dpt'!A416</f>
        <v>0</v>
      </c>
      <c r="B861" s="217">
        <f>'Prv Dpt'!B416</f>
        <v>0</v>
      </c>
      <c r="C861" s="217" t="str">
        <f>'Prv Dpt'!C416</f>
        <v>AMADI</v>
      </c>
      <c r="D861" s="217" t="str">
        <f>'Prv Dpt'!D416</f>
        <v>ALD</v>
      </c>
      <c r="E861" s="217" t="str">
        <f>'Prv Dpt'!E416</f>
        <v>MPS</v>
      </c>
      <c r="F861" s="217">
        <f>'Prv Dpt'!F416</f>
        <v>13</v>
      </c>
      <c r="G861" s="217">
        <f>'Prv Dpt'!G416</f>
        <v>0</v>
      </c>
      <c r="H861" s="667" t="str">
        <f>'Prv Dpt'!H416</f>
        <v>09.00</v>
      </c>
      <c r="I861" s="217" t="str">
        <f>'Prv Dpt'!I416</f>
        <v>------</v>
      </c>
      <c r="J861" s="670" t="str">
        <f>'Prv Dpt'!J416</f>
        <v>09.30</v>
      </c>
      <c r="K861" s="217">
        <f>'Prv Dpt'!K416</f>
        <v>0</v>
      </c>
      <c r="L861" s="217">
        <f>'Prv Dpt'!L416</f>
        <v>0</v>
      </c>
      <c r="M861" s="217">
        <f>'Prv Dpt'!M416</f>
        <v>0</v>
      </c>
      <c r="N861" s="217">
        <f>'Prv Dpt'!N416</f>
        <v>0</v>
      </c>
      <c r="O861" s="217">
        <f>'Prv Dpt'!O416</f>
        <v>0</v>
      </c>
      <c r="P861" s="217">
        <f>'Prv Dpt'!P416</f>
        <v>0</v>
      </c>
      <c r="Q861" s="217">
        <f>'Prv Dpt'!Q416</f>
        <v>0</v>
      </c>
      <c r="R861" s="217">
        <f>'Prv Dpt'!R416</f>
        <v>0</v>
      </c>
      <c r="S861" s="217">
        <f>'Prv Dpt'!S888</f>
        <v>0</v>
      </c>
      <c r="T861" s="217">
        <f>'Vasco Dpt'!T888</f>
        <v>0</v>
      </c>
      <c r="U861" s="217" t="str">
        <f t="shared" si="141"/>
        <v>AMADI-ALD-MPS</v>
      </c>
      <c r="V861" s="217" t="str">
        <f t="shared" si="142"/>
        <v>MPS-ALD-AMADI</v>
      </c>
      <c r="W861" s="217" t="e">
        <f t="shared" si="143"/>
        <v>#N/A</v>
      </c>
      <c r="X861" s="217" t="e">
        <f t="shared" si="144"/>
        <v>#N/A</v>
      </c>
      <c r="Y861" s="217" t="e">
        <f t="shared" si="145"/>
        <v>#N/A</v>
      </c>
      <c r="Z861" s="217" t="e">
        <f t="shared" si="146"/>
        <v>#N/A</v>
      </c>
      <c r="AA861" s="673" t="str">
        <f t="shared" si="140"/>
        <v>,</v>
      </c>
      <c r="AB861" s="217" t="str">
        <f t="shared" si="147"/>
        <v/>
      </c>
      <c r="AC861" s="682" t="str">
        <f t="shared" si="148"/>
        <v>09.00</v>
      </c>
      <c r="AD861" s="682" t="str">
        <f t="shared" si="149"/>
        <v>09.30</v>
      </c>
    </row>
    <row r="862" spans="1:30" ht="16.5" hidden="1" thickTop="1" thickBot="1" x14ac:dyDescent="0.3">
      <c r="A862" s="217">
        <f>'Prv Dpt'!A417</f>
        <v>0</v>
      </c>
      <c r="B862" s="217">
        <f>'Prv Dpt'!B417</f>
        <v>0</v>
      </c>
      <c r="C862" s="217" t="str">
        <f>'Prv Dpt'!C417</f>
        <v>MPS</v>
      </c>
      <c r="D862" s="217" t="str">
        <f>'Prv Dpt'!D417</f>
        <v>ALD</v>
      </c>
      <c r="E862" s="217" t="str">
        <f>'Prv Dpt'!E417</f>
        <v>AMADI</v>
      </c>
      <c r="F862" s="217">
        <f>'Prv Dpt'!F417</f>
        <v>13</v>
      </c>
      <c r="G862" s="217">
        <f>'Prv Dpt'!G417</f>
        <v>0</v>
      </c>
      <c r="H862" s="667" t="str">
        <f>'Prv Dpt'!H417</f>
        <v>10.30</v>
      </c>
      <c r="I862" s="217" t="str">
        <f>'Prv Dpt'!I417</f>
        <v>------</v>
      </c>
      <c r="J862" s="670">
        <f>'Prv Dpt'!J417</f>
        <v>11.3</v>
      </c>
      <c r="K862" s="217">
        <f>'Prv Dpt'!K417</f>
        <v>0</v>
      </c>
      <c r="L862" s="217">
        <f>'Prv Dpt'!L417</f>
        <v>0</v>
      </c>
      <c r="M862" s="217">
        <f>'Prv Dpt'!M417</f>
        <v>0</v>
      </c>
      <c r="N862" s="217">
        <f>'Prv Dpt'!N417</f>
        <v>0</v>
      </c>
      <c r="O862" s="217">
        <f>'Prv Dpt'!O417</f>
        <v>0</v>
      </c>
      <c r="P862" s="217">
        <f>'Prv Dpt'!P417</f>
        <v>0</v>
      </c>
      <c r="Q862" s="217">
        <f>'Prv Dpt'!Q417</f>
        <v>0</v>
      </c>
      <c r="R862" s="217">
        <f>'Prv Dpt'!R417</f>
        <v>0</v>
      </c>
      <c r="S862" s="217">
        <f>'Prv Dpt'!S889</f>
        <v>0</v>
      </c>
      <c r="T862" s="217">
        <f>'Vasco Dpt'!T889</f>
        <v>0</v>
      </c>
      <c r="U862" s="217" t="str">
        <f t="shared" si="141"/>
        <v>MPS-ALD-AMADI</v>
      </c>
      <c r="V862" s="217" t="str">
        <f t="shared" si="142"/>
        <v>AMADI-ALD-MPS</v>
      </c>
      <c r="W862" s="217" t="e">
        <f t="shared" si="143"/>
        <v>#N/A</v>
      </c>
      <c r="X862" s="217" t="e">
        <f t="shared" si="144"/>
        <v>#N/A</v>
      </c>
      <c r="Y862" s="217" t="e">
        <f t="shared" si="145"/>
        <v>#N/A</v>
      </c>
      <c r="Z862" s="217" t="e">
        <f t="shared" si="146"/>
        <v>#N/A</v>
      </c>
      <c r="AA862" s="673" t="str">
        <f t="shared" si="140"/>
        <v>,</v>
      </c>
      <c r="AB862" s="217" t="str">
        <f t="shared" si="147"/>
        <v/>
      </c>
      <c r="AC862" s="682" t="str">
        <f t="shared" si="148"/>
        <v>10.30</v>
      </c>
      <c r="AD862" s="682">
        <f t="shared" si="149"/>
        <v>11.3</v>
      </c>
    </row>
    <row r="863" spans="1:30" ht="16.5" hidden="1" thickTop="1" thickBot="1" x14ac:dyDescent="0.3">
      <c r="A863" s="217">
        <f>'Prv Dpt'!A418</f>
        <v>0</v>
      </c>
      <c r="B863" s="217">
        <f>'Prv Dpt'!B418</f>
        <v>0</v>
      </c>
      <c r="C863" s="217" t="str">
        <f>'Prv Dpt'!C418</f>
        <v>AMADI</v>
      </c>
      <c r="D863" s="217" t="str">
        <f>'Prv Dpt'!D418</f>
        <v>ALD</v>
      </c>
      <c r="E863" s="217" t="str">
        <f>'Prv Dpt'!E418</f>
        <v>MPS</v>
      </c>
      <c r="F863" s="217">
        <f>'Prv Dpt'!F418</f>
        <v>13</v>
      </c>
      <c r="G863" s="217">
        <f>'Prv Dpt'!G418</f>
        <v>0</v>
      </c>
      <c r="H863" s="667">
        <f>'Prv Dpt'!H418</f>
        <v>11.35</v>
      </c>
      <c r="I863" s="217" t="str">
        <f>'Prv Dpt'!I418</f>
        <v>------</v>
      </c>
      <c r="J863" s="670">
        <f>'Prv Dpt'!J418</f>
        <v>12.05</v>
      </c>
      <c r="K863" s="217">
        <f>'Prv Dpt'!K418</f>
        <v>0</v>
      </c>
      <c r="L863" s="217">
        <f>'Prv Dpt'!L418</f>
        <v>0</v>
      </c>
      <c r="M863" s="217">
        <f>'Prv Dpt'!M418</f>
        <v>0</v>
      </c>
      <c r="N863" s="217">
        <f>'Prv Dpt'!N418</f>
        <v>0</v>
      </c>
      <c r="O863" s="217">
        <f>'Prv Dpt'!O418</f>
        <v>0</v>
      </c>
      <c r="P863" s="217">
        <f>'Prv Dpt'!P418</f>
        <v>0</v>
      </c>
      <c r="Q863" s="217">
        <f>'Prv Dpt'!Q418</f>
        <v>0</v>
      </c>
      <c r="R863" s="217">
        <f>'Prv Dpt'!R418</f>
        <v>0</v>
      </c>
      <c r="S863" s="217">
        <f>'Prv Dpt'!S890</f>
        <v>0</v>
      </c>
      <c r="T863" s="217">
        <f>'Vasco Dpt'!T890</f>
        <v>0</v>
      </c>
      <c r="U863" s="217" t="str">
        <f t="shared" si="141"/>
        <v>AMADI-ALD-MPS</v>
      </c>
      <c r="V863" s="217" t="str">
        <f t="shared" si="142"/>
        <v>MPS-ALD-AMADI</v>
      </c>
      <c r="W863" s="217" t="e">
        <f t="shared" si="143"/>
        <v>#N/A</v>
      </c>
      <c r="X863" s="217" t="e">
        <f t="shared" si="144"/>
        <v>#N/A</v>
      </c>
      <c r="Y863" s="217" t="e">
        <f t="shared" si="145"/>
        <v>#N/A</v>
      </c>
      <c r="Z863" s="217" t="e">
        <f t="shared" si="146"/>
        <v>#N/A</v>
      </c>
      <c r="AA863" s="673" t="str">
        <f t="shared" si="140"/>
        <v>,</v>
      </c>
      <c r="AB863" s="217" t="str">
        <f t="shared" si="147"/>
        <v/>
      </c>
      <c r="AC863" s="682">
        <f t="shared" si="148"/>
        <v>11.35</v>
      </c>
      <c r="AD863" s="682">
        <f t="shared" si="149"/>
        <v>12.05</v>
      </c>
    </row>
    <row r="864" spans="1:30" ht="16.5" hidden="1" thickTop="1" thickBot="1" x14ac:dyDescent="0.3">
      <c r="A864" s="217">
        <f>'Prv Dpt'!A419</f>
        <v>0</v>
      </c>
      <c r="B864" s="217">
        <f>'Prv Dpt'!B419</f>
        <v>0</v>
      </c>
      <c r="C864" s="217" t="str">
        <f>'Prv Dpt'!C419</f>
        <v>MPS</v>
      </c>
      <c r="D864" s="217" t="str">
        <f>'Prv Dpt'!D419</f>
        <v>ALD</v>
      </c>
      <c r="E864" s="217" t="str">
        <f>'Prv Dpt'!E419</f>
        <v>AMADI</v>
      </c>
      <c r="F864" s="217">
        <f>'Prv Dpt'!F419</f>
        <v>13</v>
      </c>
      <c r="G864" s="217">
        <f>'Prv Dpt'!G419</f>
        <v>0</v>
      </c>
      <c r="H864" s="667">
        <f>'Prv Dpt'!H419</f>
        <v>12.1</v>
      </c>
      <c r="I864" s="217" t="str">
        <f>'Prv Dpt'!I419</f>
        <v>------</v>
      </c>
      <c r="J864" s="670">
        <f>'Prv Dpt'!J419</f>
        <v>12.4</v>
      </c>
      <c r="K864" s="217">
        <f>'Prv Dpt'!K419</f>
        <v>0</v>
      </c>
      <c r="L864" s="217">
        <f>'Prv Dpt'!L419</f>
        <v>0</v>
      </c>
      <c r="M864" s="217">
        <f>'Prv Dpt'!M419</f>
        <v>0</v>
      </c>
      <c r="N864" s="217">
        <f>'Prv Dpt'!N419</f>
        <v>0</v>
      </c>
      <c r="O864" s="217">
        <f>'Prv Dpt'!O419</f>
        <v>0</v>
      </c>
      <c r="P864" s="217">
        <f>'Prv Dpt'!P419</f>
        <v>0</v>
      </c>
      <c r="Q864" s="217">
        <f>'Prv Dpt'!Q419</f>
        <v>0</v>
      </c>
      <c r="R864" s="217">
        <f>'Prv Dpt'!R419</f>
        <v>0</v>
      </c>
      <c r="S864" s="217">
        <f>'Prv Dpt'!S891</f>
        <v>0</v>
      </c>
      <c r="T864" s="217">
        <f>'Vasco Dpt'!T891</f>
        <v>0</v>
      </c>
      <c r="U864" s="217" t="str">
        <f t="shared" si="141"/>
        <v>MPS-ALD-AMADI</v>
      </c>
      <c r="V864" s="217" t="str">
        <f t="shared" si="142"/>
        <v>AMADI-ALD-MPS</v>
      </c>
      <c r="W864" s="217" t="e">
        <f t="shared" si="143"/>
        <v>#N/A</v>
      </c>
      <c r="X864" s="217" t="e">
        <f t="shared" si="144"/>
        <v>#N/A</v>
      </c>
      <c r="Y864" s="217" t="e">
        <f t="shared" si="145"/>
        <v>#N/A</v>
      </c>
      <c r="Z864" s="217" t="e">
        <f t="shared" si="146"/>
        <v>#N/A</v>
      </c>
      <c r="AA864" s="673" t="str">
        <f t="shared" si="140"/>
        <v>,</v>
      </c>
      <c r="AB864" s="217" t="str">
        <f t="shared" si="147"/>
        <v/>
      </c>
      <c r="AC864" s="682">
        <f t="shared" si="148"/>
        <v>12.1</v>
      </c>
      <c r="AD864" s="682">
        <f t="shared" si="149"/>
        <v>12.4</v>
      </c>
    </row>
    <row r="865" spans="1:30" ht="16.5" hidden="1" thickTop="1" thickBot="1" x14ac:dyDescent="0.3">
      <c r="A865" s="217">
        <f>'Prv Dpt'!A420</f>
        <v>0</v>
      </c>
      <c r="B865" s="217">
        <f>'Prv Dpt'!B420</f>
        <v>0</v>
      </c>
      <c r="C865" s="217" t="str">
        <f>'Prv Dpt'!C420</f>
        <v>AMADI</v>
      </c>
      <c r="D865" s="217" t="str">
        <f>'Prv Dpt'!D420</f>
        <v>ALD</v>
      </c>
      <c r="E865" s="217" t="str">
        <f>'Prv Dpt'!E420</f>
        <v>MPS</v>
      </c>
      <c r="F865" s="217">
        <f>'Prv Dpt'!F420</f>
        <v>13</v>
      </c>
      <c r="G865" s="217">
        <f>'Prv Dpt'!G420</f>
        <v>0</v>
      </c>
      <c r="H865" s="667">
        <f>'Prv Dpt'!H420</f>
        <v>12.45</v>
      </c>
      <c r="I865" s="217" t="str">
        <f>'Prv Dpt'!I420</f>
        <v>------</v>
      </c>
      <c r="J865" s="670">
        <f>'Prv Dpt'!J420</f>
        <v>13.15</v>
      </c>
      <c r="K865" s="217">
        <f>'Prv Dpt'!K420</f>
        <v>0</v>
      </c>
      <c r="L865" s="217">
        <f>'Prv Dpt'!L420</f>
        <v>0</v>
      </c>
      <c r="M865" s="217">
        <f>'Prv Dpt'!M420</f>
        <v>0</v>
      </c>
      <c r="N865" s="217">
        <f>'Prv Dpt'!N420</f>
        <v>0</v>
      </c>
      <c r="O865" s="217">
        <f>'Prv Dpt'!O420</f>
        <v>0</v>
      </c>
      <c r="P865" s="217">
        <f>'Prv Dpt'!P420</f>
        <v>0</v>
      </c>
      <c r="Q865" s="217">
        <f>'Prv Dpt'!Q420</f>
        <v>0</v>
      </c>
      <c r="R865" s="217">
        <f>'Prv Dpt'!R420</f>
        <v>0</v>
      </c>
      <c r="S865" s="217">
        <f>'Prv Dpt'!S892</f>
        <v>0</v>
      </c>
      <c r="T865" s="217">
        <f>'Vasco Dpt'!T892</f>
        <v>0</v>
      </c>
      <c r="U865" s="217" t="str">
        <f t="shared" si="141"/>
        <v>AMADI-ALD-MPS</v>
      </c>
      <c r="V865" s="217" t="str">
        <f t="shared" si="142"/>
        <v>MPS-ALD-AMADI</v>
      </c>
      <c r="W865" s="217" t="e">
        <f t="shared" si="143"/>
        <v>#N/A</v>
      </c>
      <c r="X865" s="217" t="e">
        <f t="shared" si="144"/>
        <v>#N/A</v>
      </c>
      <c r="Y865" s="217" t="e">
        <f t="shared" si="145"/>
        <v>#N/A</v>
      </c>
      <c r="Z865" s="217" t="e">
        <f t="shared" si="146"/>
        <v>#N/A</v>
      </c>
      <c r="AA865" s="673" t="str">
        <f t="shared" si="140"/>
        <v>,</v>
      </c>
      <c r="AB865" s="217" t="str">
        <f t="shared" si="147"/>
        <v/>
      </c>
      <c r="AC865" s="682">
        <f t="shared" si="148"/>
        <v>12.45</v>
      </c>
      <c r="AD865" s="682">
        <f t="shared" si="149"/>
        <v>13.15</v>
      </c>
    </row>
    <row r="866" spans="1:30" ht="16.5" hidden="1" thickTop="1" thickBot="1" x14ac:dyDescent="0.3">
      <c r="A866" s="217">
        <f>'Prv Dpt'!A421</f>
        <v>0</v>
      </c>
      <c r="B866" s="217">
        <f>'Prv Dpt'!B421</f>
        <v>0</v>
      </c>
      <c r="C866" s="217" t="str">
        <f>'Prv Dpt'!C421</f>
        <v>MPS</v>
      </c>
      <c r="D866" s="217" t="str">
        <f>'Prv Dpt'!D421</f>
        <v>SUCCR</v>
      </c>
      <c r="E866" s="217" t="str">
        <f>'Prv Dpt'!E421</f>
        <v>PRVDPT</v>
      </c>
      <c r="F866" s="217">
        <f>'Prv Dpt'!F421</f>
        <v>15</v>
      </c>
      <c r="G866" s="217">
        <f>'Prv Dpt'!G421</f>
        <v>0</v>
      </c>
      <c r="H866" s="667">
        <f>'Prv Dpt'!H421</f>
        <v>13.15</v>
      </c>
      <c r="I866" s="217" t="str">
        <f>'Prv Dpt'!I421</f>
        <v>------</v>
      </c>
      <c r="J866" s="670">
        <f>'Prv Dpt'!J421</f>
        <v>14</v>
      </c>
      <c r="K866" s="217">
        <f>'Prv Dpt'!K421</f>
        <v>1</v>
      </c>
      <c r="L866" s="217">
        <f>'Prv Dpt'!L421</f>
        <v>1</v>
      </c>
      <c r="M866" s="217" t="str">
        <f>'Prv Dpt'!M421</f>
        <v>08.15</v>
      </c>
      <c r="N866" s="217" t="str">
        <f>'Prv Dpt'!N421</f>
        <v>06.35</v>
      </c>
      <c r="O866" s="217">
        <f>'Prv Dpt'!O421</f>
        <v>131</v>
      </c>
      <c r="P866" s="217">
        <f>'Prv Dpt'!P421</f>
        <v>0</v>
      </c>
      <c r="Q866" s="217">
        <f>'Prv Dpt'!Q421</f>
        <v>0</v>
      </c>
      <c r="R866" s="217">
        <f>'Prv Dpt'!R421</f>
        <v>0</v>
      </c>
      <c r="S866" s="217">
        <f>'Prv Dpt'!S893</f>
        <v>0</v>
      </c>
      <c r="T866" s="217">
        <f>'Vasco Dpt'!T893</f>
        <v>0</v>
      </c>
      <c r="U866" s="217" t="str">
        <f t="shared" si="141"/>
        <v>MPS-SUCCR-PRVDPT</v>
      </c>
      <c r="V866" s="217" t="str">
        <f t="shared" si="142"/>
        <v>PRVDPT-SUCCR-MPS</v>
      </c>
      <c r="W866" s="217" t="e">
        <f t="shared" si="143"/>
        <v>#N/A</v>
      </c>
      <c r="X866" s="217" t="e">
        <f t="shared" si="144"/>
        <v>#N/A</v>
      </c>
      <c r="Y866" s="217" t="e">
        <f t="shared" si="145"/>
        <v>#N/A</v>
      </c>
      <c r="Z866" s="217" t="e">
        <f t="shared" si="146"/>
        <v>#N/A</v>
      </c>
      <c r="AA866" s="673" t="str">
        <f t="shared" si="140"/>
        <v>,</v>
      </c>
      <c r="AB866" s="217" t="str">
        <f t="shared" si="147"/>
        <v/>
      </c>
      <c r="AC866" s="682">
        <f t="shared" si="148"/>
        <v>13.15</v>
      </c>
      <c r="AD866" s="682">
        <f t="shared" si="149"/>
        <v>14</v>
      </c>
    </row>
    <row r="867" spans="1:30" ht="16.5" hidden="1" thickTop="1" thickBot="1" x14ac:dyDescent="0.3">
      <c r="A867" s="217" t="str">
        <f>'Prv Dpt'!A422</f>
        <v>BIG</v>
      </c>
      <c r="B867" s="217" t="str">
        <f>'Prv Dpt'!B422</f>
        <v>47A</v>
      </c>
      <c r="C867" s="217" t="str">
        <f>'Prv Dpt'!C422</f>
        <v>PRVDPT</v>
      </c>
      <c r="D867" s="217" t="str">
        <f>'Prv Dpt'!D422</f>
        <v>------</v>
      </c>
      <c r="E867" s="217" t="str">
        <f>'Prv Dpt'!E422</f>
        <v>PNJBSTD</v>
      </c>
      <c r="F867" s="217">
        <f>'Prv Dpt'!F422</f>
        <v>0</v>
      </c>
      <c r="G867" s="217">
        <f>'Prv Dpt'!G422</f>
        <v>6</v>
      </c>
      <c r="H867" s="667">
        <f>'Prv Dpt'!H422</f>
        <v>17.45</v>
      </c>
      <c r="I867" s="217" t="str">
        <f>'Prv Dpt'!I422</f>
        <v>------</v>
      </c>
      <c r="J867" s="670">
        <f>'Prv Dpt'!J422</f>
        <v>18</v>
      </c>
      <c r="K867" s="217">
        <f>'Prv Dpt'!K422</f>
        <v>0</v>
      </c>
      <c r="L867" s="217">
        <f>'Prv Dpt'!L422</f>
        <v>0</v>
      </c>
      <c r="M867" s="217">
        <f>'Prv Dpt'!M422</f>
        <v>0</v>
      </c>
      <c r="N867" s="217">
        <f>'Prv Dpt'!N422</f>
        <v>0</v>
      </c>
      <c r="O867" s="217">
        <f>'Prv Dpt'!O422</f>
        <v>0</v>
      </c>
      <c r="P867" s="217">
        <f>'Prv Dpt'!P422</f>
        <v>0</v>
      </c>
      <c r="Q867" s="217">
        <f>'Prv Dpt'!Q422</f>
        <v>0</v>
      </c>
      <c r="R867" s="217">
        <f>'Prv Dpt'!R422</f>
        <v>0</v>
      </c>
      <c r="S867" s="217">
        <f>'Prv Dpt'!S894</f>
        <v>0</v>
      </c>
      <c r="T867" s="217">
        <f>'Vasco Dpt'!T894</f>
        <v>0</v>
      </c>
      <c r="U867" s="217" t="str">
        <f t="shared" si="141"/>
        <v>PRVDPT--------PNJBSTD</v>
      </c>
      <c r="V867" s="217" t="str">
        <f t="shared" si="142"/>
        <v>PNJBSTD--------PRVDPT</v>
      </c>
      <c r="W867" s="217" t="e">
        <f t="shared" si="143"/>
        <v>#N/A</v>
      </c>
      <c r="X867" s="217" t="e">
        <f t="shared" si="144"/>
        <v>#N/A</v>
      </c>
      <c r="Y867" s="217" t="e">
        <f t="shared" si="145"/>
        <v>#N/A</v>
      </c>
      <c r="Z867" s="217" t="e">
        <f t="shared" si="146"/>
        <v>#N/A</v>
      </c>
      <c r="AA867" s="673" t="str">
        <f t="shared" si="140"/>
        <v>,</v>
      </c>
      <c r="AB867" s="217" t="str">
        <f t="shared" si="147"/>
        <v/>
      </c>
      <c r="AC867" s="682">
        <f t="shared" si="148"/>
        <v>17.45</v>
      </c>
      <c r="AD867" s="682">
        <f t="shared" si="149"/>
        <v>18</v>
      </c>
    </row>
    <row r="868" spans="1:30" ht="16.5" hidden="1" thickTop="1" thickBot="1" x14ac:dyDescent="0.3">
      <c r="A868" s="217">
        <f>'Prv Dpt'!A423</f>
        <v>0</v>
      </c>
      <c r="B868" s="217">
        <f>'Prv Dpt'!B423</f>
        <v>0</v>
      </c>
      <c r="C868" s="217" t="str">
        <f>'Prv Dpt'!C423</f>
        <v>MPS</v>
      </c>
      <c r="D868" s="217" t="str">
        <f>'Prv Dpt'!D423</f>
        <v>------</v>
      </c>
      <c r="E868" s="217" t="str">
        <f>'Prv Dpt'!E423</f>
        <v>BADEM</v>
      </c>
      <c r="F868" s="217">
        <f>'Prv Dpt'!F423</f>
        <v>9</v>
      </c>
      <c r="G868" s="217">
        <f>'Prv Dpt'!G423</f>
        <v>0</v>
      </c>
      <c r="H868" s="667">
        <f>'Prv Dpt'!H423</f>
        <v>18.149999999999999</v>
      </c>
      <c r="I868" s="217" t="str">
        <f>'Prv Dpt'!I423</f>
        <v>------</v>
      </c>
      <c r="J868" s="670">
        <f>'Prv Dpt'!J423</f>
        <v>18.350000000000001</v>
      </c>
      <c r="K868" s="217">
        <f>'Prv Dpt'!K423</f>
        <v>0</v>
      </c>
      <c r="L868" s="217">
        <f>'Prv Dpt'!L423</f>
        <v>0</v>
      </c>
      <c r="M868" s="217">
        <f>'Prv Dpt'!M423</f>
        <v>0</v>
      </c>
      <c r="N868" s="217">
        <f>'Prv Dpt'!N423</f>
        <v>0</v>
      </c>
      <c r="O868" s="217">
        <f>'Prv Dpt'!O423</f>
        <v>0</v>
      </c>
      <c r="P868" s="217">
        <f>'Prv Dpt'!P423</f>
        <v>0</v>
      </c>
      <c r="Q868" s="217">
        <f>'Prv Dpt'!Q423</f>
        <v>0</v>
      </c>
      <c r="R868" s="217">
        <f>'Prv Dpt'!R423</f>
        <v>0</v>
      </c>
      <c r="S868" s="217">
        <f>'Prv Dpt'!S895</f>
        <v>0</v>
      </c>
      <c r="T868" s="217">
        <f>'Vasco Dpt'!T895</f>
        <v>0</v>
      </c>
      <c r="U868" s="217" t="str">
        <f t="shared" si="141"/>
        <v>MPS--------BADEM</v>
      </c>
      <c r="V868" s="217" t="str">
        <f t="shared" si="142"/>
        <v>BADEM--------MPS</v>
      </c>
      <c r="W868" s="217" t="e">
        <f t="shared" si="143"/>
        <v>#N/A</v>
      </c>
      <c r="X868" s="217" t="e">
        <f t="shared" si="144"/>
        <v>#N/A</v>
      </c>
      <c r="Y868" s="217" t="e">
        <f t="shared" si="145"/>
        <v>#N/A</v>
      </c>
      <c r="Z868" s="217" t="e">
        <f t="shared" si="146"/>
        <v>#N/A</v>
      </c>
      <c r="AA868" s="673" t="str">
        <f t="shared" si="140"/>
        <v>,</v>
      </c>
      <c r="AB868" s="217" t="str">
        <f t="shared" si="147"/>
        <v/>
      </c>
      <c r="AC868" s="682">
        <f t="shared" si="148"/>
        <v>18.149999999999999</v>
      </c>
      <c r="AD868" s="682">
        <f t="shared" si="149"/>
        <v>18.350000000000001</v>
      </c>
    </row>
    <row r="869" spans="1:30" ht="16.5" hidden="1" thickTop="1" thickBot="1" x14ac:dyDescent="0.3">
      <c r="A869" s="217">
        <f>'Prv Dpt'!A424</f>
        <v>0</v>
      </c>
      <c r="B869" s="217">
        <f>'Prv Dpt'!B424</f>
        <v>0</v>
      </c>
      <c r="C869" s="217" t="str">
        <f>'Prv Dpt'!C424</f>
        <v>BADEM</v>
      </c>
      <c r="D869" s="217" t="str">
        <f>'Prv Dpt'!D424</f>
        <v>MPS</v>
      </c>
      <c r="E869" s="217" t="str">
        <f>'Prv Dpt'!E424</f>
        <v>PNJ</v>
      </c>
      <c r="F869" s="217">
        <f>'Prv Dpt'!F424</f>
        <v>21</v>
      </c>
      <c r="G869" s="217">
        <f>'Prv Dpt'!G424</f>
        <v>0</v>
      </c>
      <c r="H869" s="667">
        <f>'Prv Dpt'!H424</f>
        <v>18.399999999999999</v>
      </c>
      <c r="I869" s="217" t="str">
        <f>'Prv Dpt'!I424</f>
        <v>------</v>
      </c>
      <c r="J869" s="670">
        <f>'Prv Dpt'!J424</f>
        <v>19.45</v>
      </c>
      <c r="K869" s="217">
        <f>'Prv Dpt'!K424</f>
        <v>0</v>
      </c>
      <c r="L869" s="217">
        <f>'Prv Dpt'!L424</f>
        <v>0</v>
      </c>
      <c r="M869" s="217">
        <f>'Prv Dpt'!M424</f>
        <v>0</v>
      </c>
      <c r="N869" s="217">
        <f>'Prv Dpt'!N424</f>
        <v>0</v>
      </c>
      <c r="O869" s="217">
        <f>'Prv Dpt'!O424</f>
        <v>0</v>
      </c>
      <c r="P869" s="217">
        <f>'Prv Dpt'!P424</f>
        <v>0</v>
      </c>
      <c r="Q869" s="217">
        <f>'Prv Dpt'!Q424</f>
        <v>0</v>
      </c>
      <c r="R869" s="217">
        <f>'Prv Dpt'!R424</f>
        <v>0</v>
      </c>
      <c r="S869" s="217">
        <f>'Prv Dpt'!S896</f>
        <v>0</v>
      </c>
      <c r="T869" s="217">
        <f>'Vasco Dpt'!T896</f>
        <v>0</v>
      </c>
      <c r="U869" s="217" t="str">
        <f t="shared" si="141"/>
        <v>BADEM-MPS-PNJ</v>
      </c>
      <c r="V869" s="217" t="str">
        <f t="shared" si="142"/>
        <v>PNJ-MPS-BADEM</v>
      </c>
      <c r="W869" s="217" t="e">
        <f t="shared" si="143"/>
        <v>#N/A</v>
      </c>
      <c r="X869" s="217" t="e">
        <f t="shared" si="144"/>
        <v>#N/A</v>
      </c>
      <c r="Y869" s="217" t="e">
        <f t="shared" si="145"/>
        <v>#N/A</v>
      </c>
      <c r="Z869" s="217" t="e">
        <f t="shared" si="146"/>
        <v>#N/A</v>
      </c>
      <c r="AA869" s="673" t="str">
        <f t="shared" si="140"/>
        <v>,</v>
      </c>
      <c r="AB869" s="217" t="str">
        <f t="shared" si="147"/>
        <v/>
      </c>
      <c r="AC869" s="682">
        <f t="shared" si="148"/>
        <v>18.399999999999999</v>
      </c>
      <c r="AD869" s="682">
        <f t="shared" si="149"/>
        <v>19.45</v>
      </c>
    </row>
    <row r="870" spans="1:30" ht="16.5" hidden="1" thickTop="1" thickBot="1" x14ac:dyDescent="0.3">
      <c r="A870" s="217">
        <f>'Prv Dpt'!A425</f>
        <v>0</v>
      </c>
      <c r="B870" s="217">
        <f>'Prv Dpt'!B425</f>
        <v>0</v>
      </c>
      <c r="C870" s="217" t="str">
        <f>'Prv Dpt'!C425</f>
        <v>PNJ</v>
      </c>
      <c r="D870" s="217" t="str">
        <f>'Prv Dpt'!D425</f>
        <v>MPS</v>
      </c>
      <c r="E870" s="217" t="str">
        <f>'Prv Dpt'!E425</f>
        <v>BADEM</v>
      </c>
      <c r="F870" s="217">
        <f>'Prv Dpt'!F425</f>
        <v>21</v>
      </c>
      <c r="G870" s="217">
        <f>'Prv Dpt'!G425</f>
        <v>0</v>
      </c>
      <c r="H870" s="667">
        <f>'Prv Dpt'!H425</f>
        <v>19.55</v>
      </c>
      <c r="I870" s="217" t="str">
        <f>'Prv Dpt'!I425</f>
        <v>------</v>
      </c>
      <c r="J870" s="670">
        <f>'Prv Dpt'!J425</f>
        <v>20.45</v>
      </c>
      <c r="K870" s="217">
        <f>'Prv Dpt'!K425</f>
        <v>1</v>
      </c>
      <c r="L870" s="217">
        <f>'Prv Dpt'!L425</f>
        <v>1</v>
      </c>
      <c r="M870" s="217" t="str">
        <f>'Prv Dpt'!M425</f>
        <v>02.45</v>
      </c>
      <c r="N870" s="217" t="str">
        <f>'Prv Dpt'!N425</f>
        <v>02.20</v>
      </c>
      <c r="O870" s="217">
        <f>'Prv Dpt'!O425</f>
        <v>51</v>
      </c>
      <c r="P870" s="217">
        <f>'Prv Dpt'!P425</f>
        <v>0</v>
      </c>
      <c r="Q870" s="217">
        <f>'Prv Dpt'!Q425</f>
        <v>0</v>
      </c>
      <c r="R870" s="217">
        <f>'Prv Dpt'!R425</f>
        <v>0</v>
      </c>
      <c r="S870" s="217">
        <f>'Prv Dpt'!S897</f>
        <v>0</v>
      </c>
      <c r="T870" s="217">
        <f>'Vasco Dpt'!T897</f>
        <v>0</v>
      </c>
      <c r="U870" s="217" t="str">
        <f t="shared" si="141"/>
        <v>PNJ-MPS-BADEM</v>
      </c>
      <c r="V870" s="217" t="str">
        <f t="shared" si="142"/>
        <v>BADEM-MPS-PNJ</v>
      </c>
      <c r="W870" s="217" t="e">
        <f t="shared" si="143"/>
        <v>#N/A</v>
      </c>
      <c r="X870" s="217" t="e">
        <f t="shared" si="144"/>
        <v>#N/A</v>
      </c>
      <c r="Y870" s="217" t="e">
        <f t="shared" si="145"/>
        <v>#N/A</v>
      </c>
      <c r="Z870" s="217" t="e">
        <f t="shared" si="146"/>
        <v>#N/A</v>
      </c>
      <c r="AA870" s="673" t="str">
        <f t="shared" si="140"/>
        <v>,</v>
      </c>
      <c r="AB870" s="217" t="str">
        <f t="shared" si="147"/>
        <v/>
      </c>
      <c r="AC870" s="682">
        <f t="shared" si="148"/>
        <v>19.55</v>
      </c>
      <c r="AD870" s="682">
        <f t="shared" si="149"/>
        <v>20.45</v>
      </c>
    </row>
    <row r="871" spans="1:30" ht="16.5" hidden="1" thickTop="1" thickBot="1" x14ac:dyDescent="0.3">
      <c r="A871" s="217">
        <f>'Prv Dpt'!A426</f>
        <v>0</v>
      </c>
      <c r="B871" s="217">
        <f>'Prv Dpt'!B426</f>
        <v>0</v>
      </c>
      <c r="C871" s="217">
        <f>'Prv Dpt'!C426</f>
        <v>0</v>
      </c>
      <c r="D871" s="217">
        <f>'Prv Dpt'!D426</f>
        <v>0</v>
      </c>
      <c r="E871" s="217">
        <f>'Prv Dpt'!E426</f>
        <v>0</v>
      </c>
      <c r="F871" s="217">
        <f>'Prv Dpt'!F426</f>
        <v>0</v>
      </c>
      <c r="G871" s="217">
        <f>'Prv Dpt'!G426</f>
        <v>0</v>
      </c>
      <c r="H871" s="667">
        <f>'Prv Dpt'!H426</f>
        <v>0</v>
      </c>
      <c r="I871" s="217">
        <f>'Prv Dpt'!I426</f>
        <v>0</v>
      </c>
      <c r="J871" s="670">
        <f>'Prv Dpt'!J426</f>
        <v>0</v>
      </c>
      <c r="K871" s="217">
        <f>'Prv Dpt'!K426</f>
        <v>0</v>
      </c>
      <c r="L871" s="217">
        <f>'Prv Dpt'!L426</f>
        <v>0</v>
      </c>
      <c r="M871" s="217">
        <f>'Prv Dpt'!M426</f>
        <v>0</v>
      </c>
      <c r="N871" s="217">
        <f>'Prv Dpt'!N426</f>
        <v>0</v>
      </c>
      <c r="O871" s="217">
        <f>'Prv Dpt'!O426</f>
        <v>0</v>
      </c>
      <c r="P871" s="217">
        <f>'Prv Dpt'!P426</f>
        <v>0</v>
      </c>
      <c r="Q871" s="217">
        <f>'Prv Dpt'!Q426</f>
        <v>0</v>
      </c>
      <c r="R871" s="217">
        <f>'Prv Dpt'!R426</f>
        <v>0</v>
      </c>
      <c r="S871" s="217">
        <f>'Prv Dpt'!S898</f>
        <v>0</v>
      </c>
      <c r="T871" s="217">
        <f>'Vasco Dpt'!T898</f>
        <v>0</v>
      </c>
      <c r="U871" s="217" t="str">
        <f t="shared" si="141"/>
        <v>0--0</v>
      </c>
      <c r="V871" s="217" t="str">
        <f t="shared" si="142"/>
        <v>0--0</v>
      </c>
      <c r="W871" s="217" t="e">
        <f t="shared" si="143"/>
        <v>#N/A</v>
      </c>
      <c r="X871" s="217" t="e">
        <f t="shared" si="144"/>
        <v>#N/A</v>
      </c>
      <c r="Y871" s="217" t="e">
        <f t="shared" si="145"/>
        <v>#N/A</v>
      </c>
      <c r="Z871" s="217" t="e">
        <f t="shared" si="146"/>
        <v>#N/A</v>
      </c>
      <c r="AA871" s="673" t="str">
        <f t="shared" si="140"/>
        <v>,</v>
      </c>
      <c r="AB871" s="217" t="str">
        <f t="shared" si="147"/>
        <v/>
      </c>
      <c r="AC871" s="682">
        <f t="shared" si="148"/>
        <v>0</v>
      </c>
      <c r="AD871" s="682">
        <f t="shared" si="149"/>
        <v>0</v>
      </c>
    </row>
    <row r="872" spans="1:30" ht="16.5" hidden="1" thickTop="1" thickBot="1" x14ac:dyDescent="0.3">
      <c r="A872" s="217">
        <f>'Prv Dpt'!A427</f>
        <v>0</v>
      </c>
      <c r="B872" s="217">
        <f>'Prv Dpt'!B427</f>
        <v>47</v>
      </c>
      <c r="C872" s="217" t="str">
        <f>'Prv Dpt'!C427</f>
        <v>BADEM</v>
      </c>
      <c r="D872" s="217" t="str">
        <f>'Prv Dpt'!D427</f>
        <v>------</v>
      </c>
      <c r="E872" s="217" t="str">
        <f>'Prv Dpt'!E427</f>
        <v>MPS</v>
      </c>
      <c r="F872" s="217">
        <f>'Prv Dpt'!F427</f>
        <v>9</v>
      </c>
      <c r="G872" s="217">
        <f>'Prv Dpt'!G427</f>
        <v>0</v>
      </c>
      <c r="H872" s="667" t="str">
        <f>'Prv Dpt'!H427</f>
        <v>07.00</v>
      </c>
      <c r="I872" s="217" t="str">
        <f>'Prv Dpt'!I427</f>
        <v>------</v>
      </c>
      <c r="J872" s="670" t="str">
        <f>'Prv Dpt'!J427</f>
        <v>07.20</v>
      </c>
      <c r="K872" s="217">
        <f>'Prv Dpt'!K427</f>
        <v>0</v>
      </c>
      <c r="L872" s="217">
        <f>'Prv Dpt'!L427</f>
        <v>0</v>
      </c>
      <c r="M872" s="217">
        <f>'Prv Dpt'!M427</f>
        <v>0</v>
      </c>
      <c r="N872" s="217">
        <f>'Prv Dpt'!N427</f>
        <v>0</v>
      </c>
      <c r="O872" s="217">
        <f>'Prv Dpt'!O427</f>
        <v>0</v>
      </c>
      <c r="P872" s="217">
        <f>'Prv Dpt'!P427</f>
        <v>0</v>
      </c>
      <c r="Q872" s="217">
        <f>'Prv Dpt'!Q427</f>
        <v>0</v>
      </c>
      <c r="R872" s="217">
        <f>'Prv Dpt'!R427</f>
        <v>0</v>
      </c>
      <c r="S872" s="217">
        <f>'Prv Dpt'!S899</f>
        <v>0</v>
      </c>
      <c r="T872" s="217">
        <f>'Vasco Dpt'!T899</f>
        <v>0</v>
      </c>
      <c r="U872" s="217" t="str">
        <f t="shared" si="141"/>
        <v>BADEM--------MPS</v>
      </c>
      <c r="V872" s="217" t="str">
        <f t="shared" si="142"/>
        <v>MPS--------BADEM</v>
      </c>
      <c r="W872" s="217" t="e">
        <f t="shared" si="143"/>
        <v>#N/A</v>
      </c>
      <c r="X872" s="217" t="e">
        <f t="shared" si="144"/>
        <v>#N/A</v>
      </c>
      <c r="Y872" s="217" t="e">
        <f t="shared" si="145"/>
        <v>#N/A</v>
      </c>
      <c r="Z872" s="217" t="e">
        <f t="shared" si="146"/>
        <v>#N/A</v>
      </c>
      <c r="AA872" s="673" t="str">
        <f t="shared" si="140"/>
        <v>,</v>
      </c>
      <c r="AB872" s="217" t="str">
        <f t="shared" si="147"/>
        <v/>
      </c>
      <c r="AC872" s="682" t="str">
        <f t="shared" si="148"/>
        <v>07.00</v>
      </c>
      <c r="AD872" s="682" t="str">
        <f t="shared" si="149"/>
        <v>07.20</v>
      </c>
    </row>
    <row r="873" spans="1:30" ht="16.5" hidden="1" thickTop="1" thickBot="1" x14ac:dyDescent="0.3">
      <c r="A873" s="217">
        <f>'Prv Dpt'!A428</f>
        <v>0</v>
      </c>
      <c r="B873" s="217">
        <f>'Prv Dpt'!B428</f>
        <v>0</v>
      </c>
      <c r="C873" s="217" t="str">
        <f>'Prv Dpt'!C428</f>
        <v>MPS</v>
      </c>
      <c r="D873" s="217" t="str">
        <f>'Prv Dpt'!D428</f>
        <v>------</v>
      </c>
      <c r="E873" s="217" t="str">
        <f>'Prv Dpt'!E428</f>
        <v>BADEM</v>
      </c>
      <c r="F873" s="217">
        <f>'Prv Dpt'!F428</f>
        <v>9</v>
      </c>
      <c r="G873" s="217">
        <f>'Prv Dpt'!G428</f>
        <v>0</v>
      </c>
      <c r="H873" s="667" t="str">
        <f>'Prv Dpt'!H428</f>
        <v>07.35</v>
      </c>
      <c r="I873" s="217" t="str">
        <f>'Prv Dpt'!I428</f>
        <v>------</v>
      </c>
      <c r="J873" s="670" t="str">
        <f>'Prv Dpt'!J428</f>
        <v>07.55</v>
      </c>
      <c r="K873" s="217">
        <f>'Prv Dpt'!K428</f>
        <v>0</v>
      </c>
      <c r="L873" s="217">
        <f>'Prv Dpt'!L428</f>
        <v>0</v>
      </c>
      <c r="M873" s="217">
        <f>'Prv Dpt'!M428</f>
        <v>0</v>
      </c>
      <c r="N873" s="217">
        <f>'Prv Dpt'!N428</f>
        <v>0</v>
      </c>
      <c r="O873" s="217">
        <f>'Prv Dpt'!O428</f>
        <v>0</v>
      </c>
      <c r="P873" s="217">
        <f>'Prv Dpt'!P428</f>
        <v>0</v>
      </c>
      <c r="Q873" s="217">
        <f>'Prv Dpt'!Q428</f>
        <v>0</v>
      </c>
      <c r="R873" s="217">
        <f>'Prv Dpt'!R428</f>
        <v>0</v>
      </c>
      <c r="S873" s="217">
        <f>'Prv Dpt'!S900</f>
        <v>0</v>
      </c>
      <c r="T873" s="217">
        <f>'Vasco Dpt'!T900</f>
        <v>0</v>
      </c>
      <c r="U873" s="217" t="str">
        <f t="shared" si="141"/>
        <v>MPS--------BADEM</v>
      </c>
      <c r="V873" s="217" t="str">
        <f t="shared" si="142"/>
        <v>BADEM--------MPS</v>
      </c>
      <c r="W873" s="217" t="e">
        <f t="shared" si="143"/>
        <v>#N/A</v>
      </c>
      <c r="X873" s="217" t="e">
        <f t="shared" si="144"/>
        <v>#N/A</v>
      </c>
      <c r="Y873" s="217" t="e">
        <f t="shared" si="145"/>
        <v>#N/A</v>
      </c>
      <c r="Z873" s="217" t="e">
        <f t="shared" si="146"/>
        <v>#N/A</v>
      </c>
      <c r="AA873" s="673" t="str">
        <f t="shared" si="140"/>
        <v>,</v>
      </c>
      <c r="AB873" s="217" t="str">
        <f t="shared" si="147"/>
        <v/>
      </c>
      <c r="AC873" s="682" t="str">
        <f t="shared" si="148"/>
        <v>07.35</v>
      </c>
      <c r="AD873" s="682" t="str">
        <f t="shared" si="149"/>
        <v>07.55</v>
      </c>
    </row>
    <row r="874" spans="1:30" ht="16.5" hidden="1" thickTop="1" thickBot="1" x14ac:dyDescent="0.3">
      <c r="A874" s="217">
        <f>'Prv Dpt'!A429</f>
        <v>0</v>
      </c>
      <c r="B874" s="217">
        <f>'Prv Dpt'!B429</f>
        <v>0</v>
      </c>
      <c r="C874" s="217" t="str">
        <f>'Prv Dpt'!C429</f>
        <v>BADEM</v>
      </c>
      <c r="D874" s="217" t="str">
        <f>'Prv Dpt'!D429</f>
        <v>MPS</v>
      </c>
      <c r="E874" s="217" t="str">
        <f>'Prv Dpt'!E429</f>
        <v>PNJ-MKT-PNJ</v>
      </c>
      <c r="F874" s="217">
        <f>'Prv Dpt'!F429</f>
        <v>29</v>
      </c>
      <c r="G874" s="217">
        <f>'Prv Dpt'!G429</f>
        <v>0</v>
      </c>
      <c r="H874" s="667" t="str">
        <f>'Prv Dpt'!H429</f>
        <v>08.25</v>
      </c>
      <c r="I874" s="217" t="str">
        <f>'Prv Dpt'!I429</f>
        <v>------</v>
      </c>
      <c r="J874" s="670" t="str">
        <f>'Prv Dpt'!J429</f>
        <v>09.45</v>
      </c>
      <c r="K874" s="217">
        <f>'Prv Dpt'!K429</f>
        <v>0</v>
      </c>
      <c r="L874" s="217">
        <f>'Prv Dpt'!L429</f>
        <v>0</v>
      </c>
      <c r="M874" s="217">
        <f>'Prv Dpt'!M429</f>
        <v>0</v>
      </c>
      <c r="N874" s="217">
        <f>'Prv Dpt'!N429</f>
        <v>0</v>
      </c>
      <c r="O874" s="217">
        <f>'Prv Dpt'!O429</f>
        <v>0</v>
      </c>
      <c r="P874" s="217">
        <f>'Prv Dpt'!P429</f>
        <v>0</v>
      </c>
      <c r="Q874" s="217">
        <f>'Prv Dpt'!Q429</f>
        <v>0</v>
      </c>
      <c r="R874" s="217">
        <f>'Prv Dpt'!R429</f>
        <v>0</v>
      </c>
      <c r="S874" s="217">
        <f>'Prv Dpt'!S901</f>
        <v>0</v>
      </c>
      <c r="T874" s="217">
        <f>'Vasco Dpt'!T901</f>
        <v>0</v>
      </c>
      <c r="U874" s="217" t="str">
        <f t="shared" si="141"/>
        <v>BADEM-MPS-PNJ-MKT-PNJ</v>
      </c>
      <c r="V874" s="217" t="str">
        <f t="shared" si="142"/>
        <v>PNJ-MKT-PNJ-MPS-BADEM</v>
      </c>
      <c r="W874" s="217" t="e">
        <f t="shared" si="143"/>
        <v>#N/A</v>
      </c>
      <c r="X874" s="217" t="e">
        <f t="shared" si="144"/>
        <v>#N/A</v>
      </c>
      <c r="Y874" s="217" t="e">
        <f t="shared" si="145"/>
        <v>#N/A</v>
      </c>
      <c r="Z874" s="217" t="e">
        <f t="shared" si="146"/>
        <v>#N/A</v>
      </c>
      <c r="AA874" s="673" t="str">
        <f t="shared" si="140"/>
        <v>,</v>
      </c>
      <c r="AB874" s="217" t="str">
        <f t="shared" si="147"/>
        <v/>
      </c>
      <c r="AC874" s="682" t="str">
        <f t="shared" si="148"/>
        <v>08.25</v>
      </c>
      <c r="AD874" s="682" t="str">
        <f t="shared" si="149"/>
        <v>09.45</v>
      </c>
    </row>
    <row r="875" spans="1:30" ht="16.5" hidden="1" thickTop="1" thickBot="1" x14ac:dyDescent="0.3">
      <c r="A875" s="217">
        <f>'Prv Dpt'!A430</f>
        <v>0</v>
      </c>
      <c r="B875" s="217">
        <f>'Prv Dpt'!B430</f>
        <v>0</v>
      </c>
      <c r="C875" s="217" t="str">
        <f>'Prv Dpt'!C430</f>
        <v>PNJ</v>
      </c>
      <c r="D875" s="217" t="str">
        <f>'Prv Dpt'!D430</f>
        <v>------</v>
      </c>
      <c r="E875" s="217" t="str">
        <f>'Prv Dpt'!E430</f>
        <v>MPS</v>
      </c>
      <c r="F875" s="217">
        <f>'Prv Dpt'!F430</f>
        <v>12</v>
      </c>
      <c r="G875" s="217">
        <f>'Prv Dpt'!G430</f>
        <v>0</v>
      </c>
      <c r="H875" s="667">
        <f>'Prv Dpt'!H430</f>
        <v>11.1</v>
      </c>
      <c r="I875" s="217" t="str">
        <f>'Prv Dpt'!I430</f>
        <v>------</v>
      </c>
      <c r="J875" s="670">
        <f>'Prv Dpt'!J430</f>
        <v>11.3</v>
      </c>
      <c r="K875" s="217">
        <f>'Prv Dpt'!K430</f>
        <v>0</v>
      </c>
      <c r="L875" s="217">
        <f>'Prv Dpt'!L430</f>
        <v>0</v>
      </c>
      <c r="M875" s="217">
        <f>'Prv Dpt'!M430</f>
        <v>0</v>
      </c>
      <c r="N875" s="217">
        <f>'Prv Dpt'!N430</f>
        <v>0</v>
      </c>
      <c r="O875" s="217">
        <f>'Prv Dpt'!O430</f>
        <v>0</v>
      </c>
      <c r="P875" s="217">
        <f>'Prv Dpt'!P430</f>
        <v>0</v>
      </c>
      <c r="Q875" s="217">
        <f>'Prv Dpt'!Q430</f>
        <v>0</v>
      </c>
      <c r="R875" s="217">
        <f>'Prv Dpt'!R430</f>
        <v>0</v>
      </c>
      <c r="S875" s="217">
        <f>'Prv Dpt'!S902</f>
        <v>0</v>
      </c>
      <c r="T875" s="217">
        <f>'Vasco Dpt'!T902</f>
        <v>0</v>
      </c>
      <c r="U875" s="217" t="str">
        <f t="shared" si="141"/>
        <v>PNJ--------MPS</v>
      </c>
      <c r="V875" s="217" t="str">
        <f t="shared" si="142"/>
        <v>MPS--------PNJ</v>
      </c>
      <c r="W875" s="217" t="e">
        <f t="shared" si="143"/>
        <v>#N/A</v>
      </c>
      <c r="X875" s="217" t="e">
        <f t="shared" si="144"/>
        <v>#N/A</v>
      </c>
      <c r="Y875" s="217" t="e">
        <f t="shared" si="145"/>
        <v>#N/A</v>
      </c>
      <c r="Z875" s="217" t="e">
        <f t="shared" si="146"/>
        <v>#N/A</v>
      </c>
      <c r="AA875" s="673" t="str">
        <f t="shared" si="140"/>
        <v>,</v>
      </c>
      <c r="AB875" s="217" t="str">
        <f t="shared" si="147"/>
        <v/>
      </c>
      <c r="AC875" s="682">
        <f t="shared" si="148"/>
        <v>11.1</v>
      </c>
      <c r="AD875" s="682">
        <f t="shared" si="149"/>
        <v>11.3</v>
      </c>
    </row>
    <row r="876" spans="1:30" ht="16.5" hidden="1" thickTop="1" thickBot="1" x14ac:dyDescent="0.3">
      <c r="A876" s="217">
        <f>'Prv Dpt'!A431</f>
        <v>0</v>
      </c>
      <c r="B876" s="217">
        <f>'Prv Dpt'!B431</f>
        <v>0</v>
      </c>
      <c r="C876" s="217" t="str">
        <f>'Prv Dpt'!C431</f>
        <v>MPS</v>
      </c>
      <c r="D876" s="217" t="str">
        <f>'Prv Dpt'!D431</f>
        <v>------</v>
      </c>
      <c r="E876" s="217" t="str">
        <f>'Prv Dpt'!E431</f>
        <v>BADEM</v>
      </c>
      <c r="F876" s="217">
        <f>'Prv Dpt'!F431</f>
        <v>9</v>
      </c>
      <c r="G876" s="217">
        <f>'Prv Dpt'!G431</f>
        <v>0</v>
      </c>
      <c r="H876" s="667">
        <f>'Prv Dpt'!H431</f>
        <v>11.55</v>
      </c>
      <c r="I876" s="217" t="str">
        <f>'Prv Dpt'!I431</f>
        <v>------</v>
      </c>
      <c r="J876" s="670">
        <f>'Prv Dpt'!J431</f>
        <v>12.15</v>
      </c>
      <c r="K876" s="217">
        <f>'Prv Dpt'!K431</f>
        <v>0</v>
      </c>
      <c r="L876" s="217">
        <f>'Prv Dpt'!L431</f>
        <v>0</v>
      </c>
      <c r="M876" s="217">
        <f>'Prv Dpt'!M431</f>
        <v>0</v>
      </c>
      <c r="N876" s="217">
        <f>'Prv Dpt'!N431</f>
        <v>0</v>
      </c>
      <c r="O876" s="217">
        <f>'Prv Dpt'!O431</f>
        <v>0</v>
      </c>
      <c r="P876" s="217">
        <f>'Prv Dpt'!P431</f>
        <v>0</v>
      </c>
      <c r="Q876" s="217">
        <f>'Prv Dpt'!Q431</f>
        <v>0</v>
      </c>
      <c r="R876" s="217">
        <f>'Prv Dpt'!R431</f>
        <v>0</v>
      </c>
      <c r="S876" s="217">
        <f>'Prv Dpt'!S903</f>
        <v>0</v>
      </c>
      <c r="T876" s="217">
        <f>'Vasco Dpt'!T903</f>
        <v>0</v>
      </c>
      <c r="U876" s="217" t="str">
        <f t="shared" si="141"/>
        <v>MPS--------BADEM</v>
      </c>
      <c r="V876" s="217" t="str">
        <f t="shared" si="142"/>
        <v>BADEM--------MPS</v>
      </c>
      <c r="W876" s="217" t="e">
        <f t="shared" si="143"/>
        <v>#N/A</v>
      </c>
      <c r="X876" s="217" t="e">
        <f t="shared" si="144"/>
        <v>#N/A</v>
      </c>
      <c r="Y876" s="217" t="e">
        <f t="shared" si="145"/>
        <v>#N/A</v>
      </c>
      <c r="Z876" s="217" t="e">
        <f t="shared" si="146"/>
        <v>#N/A</v>
      </c>
      <c r="AA876" s="673" t="str">
        <f t="shared" si="140"/>
        <v>,</v>
      </c>
      <c r="AB876" s="217" t="str">
        <f t="shared" si="147"/>
        <v/>
      </c>
      <c r="AC876" s="682">
        <f t="shared" si="148"/>
        <v>11.55</v>
      </c>
      <c r="AD876" s="682">
        <f t="shared" si="149"/>
        <v>12.15</v>
      </c>
    </row>
    <row r="877" spans="1:30" ht="16.5" hidden="1" thickTop="1" thickBot="1" x14ac:dyDescent="0.3">
      <c r="A877" s="217">
        <f>'Prv Dpt'!A432</f>
        <v>0</v>
      </c>
      <c r="B877" s="217">
        <f>'Prv Dpt'!B432</f>
        <v>0</v>
      </c>
      <c r="C877" s="217" t="str">
        <f>'Prv Dpt'!C432</f>
        <v>BADEM</v>
      </c>
      <c r="D877" s="217" t="str">
        <f>'Prv Dpt'!D432</f>
        <v>------</v>
      </c>
      <c r="E877" s="217" t="str">
        <f>'Prv Dpt'!E432</f>
        <v>MPS</v>
      </c>
      <c r="F877" s="217">
        <f>'Prv Dpt'!F432</f>
        <v>9</v>
      </c>
      <c r="G877" s="217">
        <f>'Prv Dpt'!G432</f>
        <v>0</v>
      </c>
      <c r="H877" s="667">
        <f>'Prv Dpt'!H432</f>
        <v>12.3</v>
      </c>
      <c r="I877" s="217" t="str">
        <f>'Prv Dpt'!I432</f>
        <v>------</v>
      </c>
      <c r="J877" s="670">
        <f>'Prv Dpt'!J432</f>
        <v>12.5</v>
      </c>
      <c r="K877" s="217">
        <f>'Prv Dpt'!K432</f>
        <v>0</v>
      </c>
      <c r="L877" s="217">
        <f>'Prv Dpt'!L432</f>
        <v>0</v>
      </c>
      <c r="M877" s="217">
        <f>'Prv Dpt'!M432</f>
        <v>0</v>
      </c>
      <c r="N877" s="217">
        <f>'Prv Dpt'!N432</f>
        <v>0</v>
      </c>
      <c r="O877" s="217">
        <f>'Prv Dpt'!O432</f>
        <v>0</v>
      </c>
      <c r="P877" s="217">
        <f>'Prv Dpt'!P432</f>
        <v>0</v>
      </c>
      <c r="Q877" s="217">
        <f>'Prv Dpt'!Q432</f>
        <v>0</v>
      </c>
      <c r="R877" s="217">
        <f>'Prv Dpt'!R432</f>
        <v>0</v>
      </c>
      <c r="S877" s="217">
        <f>'Prv Dpt'!S904</f>
        <v>0</v>
      </c>
      <c r="T877" s="217">
        <f>'Vasco Dpt'!T904</f>
        <v>0</v>
      </c>
      <c r="U877" s="217" t="str">
        <f t="shared" si="141"/>
        <v>BADEM--------MPS</v>
      </c>
      <c r="V877" s="217" t="str">
        <f t="shared" si="142"/>
        <v>MPS--------BADEM</v>
      </c>
      <c r="W877" s="217" t="e">
        <f t="shared" si="143"/>
        <v>#N/A</v>
      </c>
      <c r="X877" s="217" t="e">
        <f t="shared" si="144"/>
        <v>#N/A</v>
      </c>
      <c r="Y877" s="217" t="e">
        <f t="shared" si="145"/>
        <v>#N/A</v>
      </c>
      <c r="Z877" s="217" t="e">
        <f t="shared" si="146"/>
        <v>#N/A</v>
      </c>
      <c r="AA877" s="673" t="str">
        <f t="shared" si="140"/>
        <v>,</v>
      </c>
      <c r="AB877" s="217" t="str">
        <f t="shared" si="147"/>
        <v/>
      </c>
      <c r="AC877" s="682">
        <f t="shared" si="148"/>
        <v>12.3</v>
      </c>
      <c r="AD877" s="682">
        <f t="shared" si="149"/>
        <v>12.5</v>
      </c>
    </row>
    <row r="878" spans="1:30" ht="16.5" hidden="1" thickTop="1" thickBot="1" x14ac:dyDescent="0.3">
      <c r="A878" s="217">
        <f>'Prv Dpt'!A433</f>
        <v>0</v>
      </c>
      <c r="B878" s="217">
        <f>'Prv Dpt'!B433</f>
        <v>0</v>
      </c>
      <c r="C878" s="217" t="str">
        <f>'Prv Dpt'!C433</f>
        <v>MPS</v>
      </c>
      <c r="D878" s="217" t="str">
        <f>'Prv Dpt'!D433</f>
        <v>------</v>
      </c>
      <c r="E878" s="217" t="str">
        <f>'Prv Dpt'!E433</f>
        <v>BADEM</v>
      </c>
      <c r="F878" s="217">
        <f>'Prv Dpt'!F433</f>
        <v>9</v>
      </c>
      <c r="G878" s="217">
        <f>'Prv Dpt'!G433</f>
        <v>0</v>
      </c>
      <c r="H878" s="667">
        <f>'Prv Dpt'!H433</f>
        <v>13.1</v>
      </c>
      <c r="I878" s="217" t="str">
        <f>'Prv Dpt'!I433</f>
        <v>------</v>
      </c>
      <c r="J878" s="670">
        <f>'Prv Dpt'!J433</f>
        <v>13.3</v>
      </c>
      <c r="K878" s="217">
        <f>'Prv Dpt'!K433</f>
        <v>0</v>
      </c>
      <c r="L878" s="217">
        <f>'Prv Dpt'!L433</f>
        <v>0</v>
      </c>
      <c r="M878" s="217">
        <f>'Prv Dpt'!M433</f>
        <v>0</v>
      </c>
      <c r="N878" s="217">
        <f>'Prv Dpt'!N433</f>
        <v>0</v>
      </c>
      <c r="O878" s="217">
        <f>'Prv Dpt'!O433</f>
        <v>0</v>
      </c>
      <c r="P878" s="217">
        <f>'Prv Dpt'!P433</f>
        <v>0</v>
      </c>
      <c r="Q878" s="217">
        <f>'Prv Dpt'!Q433</f>
        <v>0</v>
      </c>
      <c r="R878" s="217">
        <f>'Prv Dpt'!R433</f>
        <v>0</v>
      </c>
      <c r="S878" s="217">
        <f>'Prv Dpt'!S905</f>
        <v>0</v>
      </c>
      <c r="T878" s="217">
        <f>'Vasco Dpt'!T905</f>
        <v>0</v>
      </c>
      <c r="U878" s="217" t="str">
        <f t="shared" si="141"/>
        <v>MPS--------BADEM</v>
      </c>
      <c r="V878" s="217" t="str">
        <f t="shared" si="142"/>
        <v>BADEM--------MPS</v>
      </c>
      <c r="W878" s="217" t="e">
        <f t="shared" si="143"/>
        <v>#N/A</v>
      </c>
      <c r="X878" s="217" t="e">
        <f t="shared" si="144"/>
        <v>#N/A</v>
      </c>
      <c r="Y878" s="217" t="e">
        <f t="shared" si="145"/>
        <v>#N/A</v>
      </c>
      <c r="Z878" s="217" t="e">
        <f t="shared" si="146"/>
        <v>#N/A</v>
      </c>
      <c r="AA878" s="673" t="str">
        <f t="shared" si="140"/>
        <v>,</v>
      </c>
      <c r="AB878" s="217" t="str">
        <f t="shared" si="147"/>
        <v/>
      </c>
      <c r="AC878" s="682">
        <f t="shared" si="148"/>
        <v>13.1</v>
      </c>
      <c r="AD878" s="682">
        <f t="shared" si="149"/>
        <v>13.3</v>
      </c>
    </row>
    <row r="879" spans="1:30" ht="16.5" hidden="1" thickTop="1" thickBot="1" x14ac:dyDescent="0.3">
      <c r="A879" s="217">
        <f>'Prv Dpt'!A434</f>
        <v>0</v>
      </c>
      <c r="B879" s="217">
        <f>'Prv Dpt'!B434</f>
        <v>0</v>
      </c>
      <c r="C879" s="217" t="str">
        <f>'Prv Dpt'!C434</f>
        <v>BADEM</v>
      </c>
      <c r="D879" s="217" t="str">
        <f>'Prv Dpt'!D434</f>
        <v>MPS</v>
      </c>
      <c r="E879" s="217" t="str">
        <f>'Prv Dpt'!E434</f>
        <v>PNJ</v>
      </c>
      <c r="F879" s="217">
        <f>'Prv Dpt'!F434</f>
        <v>21</v>
      </c>
      <c r="G879" s="217">
        <f>'Prv Dpt'!G434</f>
        <v>0</v>
      </c>
      <c r="H879" s="667">
        <f>'Prv Dpt'!H434</f>
        <v>14.3</v>
      </c>
      <c r="I879" s="217" t="str">
        <f>'Prv Dpt'!I434</f>
        <v>------</v>
      </c>
      <c r="J879" s="670">
        <f>'Prv Dpt'!J434</f>
        <v>15.15</v>
      </c>
      <c r="K879" s="217">
        <f>'Prv Dpt'!K434</f>
        <v>0</v>
      </c>
      <c r="L879" s="217">
        <f>'Prv Dpt'!L434</f>
        <v>0</v>
      </c>
      <c r="M879" s="217">
        <f>'Prv Dpt'!M434</f>
        <v>0</v>
      </c>
      <c r="N879" s="217">
        <f>'Prv Dpt'!N434</f>
        <v>0</v>
      </c>
      <c r="O879" s="217">
        <f>'Prv Dpt'!O434</f>
        <v>0</v>
      </c>
      <c r="P879" s="217">
        <f>'Prv Dpt'!P434</f>
        <v>0</v>
      </c>
      <c r="Q879" s="217">
        <f>'Prv Dpt'!Q434</f>
        <v>0</v>
      </c>
      <c r="R879" s="217">
        <f>'Prv Dpt'!R434</f>
        <v>0</v>
      </c>
      <c r="S879" s="217">
        <f>'Prv Dpt'!S906</f>
        <v>0</v>
      </c>
      <c r="T879" s="217">
        <f>'Vasco Dpt'!T906</f>
        <v>0</v>
      </c>
      <c r="U879" s="217" t="str">
        <f t="shared" si="141"/>
        <v>BADEM-MPS-PNJ</v>
      </c>
      <c r="V879" s="217" t="str">
        <f t="shared" si="142"/>
        <v>PNJ-MPS-BADEM</v>
      </c>
      <c r="W879" s="217" t="e">
        <f t="shared" si="143"/>
        <v>#N/A</v>
      </c>
      <c r="X879" s="217" t="e">
        <f t="shared" si="144"/>
        <v>#N/A</v>
      </c>
      <c r="Y879" s="217" t="e">
        <f t="shared" si="145"/>
        <v>#N/A</v>
      </c>
      <c r="Z879" s="217" t="e">
        <f t="shared" si="146"/>
        <v>#N/A</v>
      </c>
      <c r="AA879" s="673" t="str">
        <f t="shared" si="140"/>
        <v>,</v>
      </c>
      <c r="AB879" s="217" t="str">
        <f t="shared" si="147"/>
        <v/>
      </c>
      <c r="AC879" s="682">
        <f t="shared" si="148"/>
        <v>14.3</v>
      </c>
      <c r="AD879" s="682">
        <f t="shared" si="149"/>
        <v>15.15</v>
      </c>
    </row>
    <row r="880" spans="1:30" ht="16.5" hidden="1" thickTop="1" thickBot="1" x14ac:dyDescent="0.3">
      <c r="A880" s="217">
        <f>'Prv Dpt'!A435</f>
        <v>0</v>
      </c>
      <c r="B880" s="217">
        <f>'Prv Dpt'!B435</f>
        <v>0</v>
      </c>
      <c r="C880" s="217" t="str">
        <f>'Prv Dpt'!C435</f>
        <v>PNJBSTD</v>
      </c>
      <c r="D880" s="217" t="str">
        <f>'Prv Dpt'!D435</f>
        <v>------</v>
      </c>
      <c r="E880" s="217" t="str">
        <f>'Prv Dpt'!E435</f>
        <v>PRVDPT</v>
      </c>
      <c r="F880" s="217">
        <f>'Prv Dpt'!F435</f>
        <v>0</v>
      </c>
      <c r="G880" s="217">
        <f>'Prv Dpt'!G435</f>
        <v>6</v>
      </c>
      <c r="H880" s="667">
        <f>'Prv Dpt'!H435</f>
        <v>15.2</v>
      </c>
      <c r="I880" s="217" t="str">
        <f>'Prv Dpt'!I435</f>
        <v>------</v>
      </c>
      <c r="J880" s="670">
        <f>'Prv Dpt'!J435</f>
        <v>15.35</v>
      </c>
      <c r="K880" s="217">
        <f>'Prv Dpt'!K435</f>
        <v>1</v>
      </c>
      <c r="L880" s="217">
        <f>'Prv Dpt'!L435</f>
        <v>1</v>
      </c>
      <c r="M880" s="217" t="str">
        <f>'Prv Dpt'!M435</f>
        <v>09.05</v>
      </c>
      <c r="N880" s="217" t="str">
        <f>'Prv Dpt'!N435</f>
        <v>04.50</v>
      </c>
      <c r="O880" s="217">
        <f>'Prv Dpt'!O435</f>
        <v>107</v>
      </c>
      <c r="P880" s="217">
        <f>'Prv Dpt'!P435</f>
        <v>0</v>
      </c>
      <c r="Q880" s="217">
        <f>'Prv Dpt'!Q435</f>
        <v>0</v>
      </c>
      <c r="R880" s="217">
        <f>'Prv Dpt'!R435</f>
        <v>0</v>
      </c>
      <c r="S880" s="217">
        <f>'Prv Dpt'!S907</f>
        <v>0</v>
      </c>
      <c r="T880" s="217">
        <f>'Vasco Dpt'!T907</f>
        <v>0</v>
      </c>
      <c r="U880" s="217" t="str">
        <f t="shared" si="141"/>
        <v>PNJBSTD--------PRVDPT</v>
      </c>
      <c r="V880" s="217" t="str">
        <f t="shared" si="142"/>
        <v>PRVDPT--------PNJBSTD</v>
      </c>
      <c r="W880" s="217" t="e">
        <f t="shared" si="143"/>
        <v>#N/A</v>
      </c>
      <c r="X880" s="217" t="e">
        <f t="shared" si="144"/>
        <v>#N/A</v>
      </c>
      <c r="Y880" s="217" t="e">
        <f t="shared" si="145"/>
        <v>#N/A</v>
      </c>
      <c r="Z880" s="217" t="e">
        <f t="shared" si="146"/>
        <v>#N/A</v>
      </c>
      <c r="AA880" s="673" t="str">
        <f t="shared" si="140"/>
        <v>,</v>
      </c>
      <c r="AB880" s="217" t="str">
        <f t="shared" si="147"/>
        <v/>
      </c>
      <c r="AC880" s="682">
        <f t="shared" si="148"/>
        <v>15.2</v>
      </c>
      <c r="AD880" s="682">
        <f t="shared" si="149"/>
        <v>15.35</v>
      </c>
    </row>
    <row r="881" spans="1:30" ht="16.5" hidden="1" thickTop="1" thickBot="1" x14ac:dyDescent="0.3">
      <c r="A881" s="217">
        <f>'Prv Dpt'!A436</f>
        <v>0</v>
      </c>
      <c r="B881" s="217">
        <f>'Prv Dpt'!B436</f>
        <v>0</v>
      </c>
      <c r="C881" s="217">
        <f>'Prv Dpt'!C436</f>
        <v>0</v>
      </c>
      <c r="D881" s="217">
        <f>'Prv Dpt'!D436</f>
        <v>0</v>
      </c>
      <c r="E881" s="217">
        <f>'Prv Dpt'!E436</f>
        <v>0</v>
      </c>
      <c r="F881" s="217">
        <f>'Prv Dpt'!F436</f>
        <v>0</v>
      </c>
      <c r="G881" s="217">
        <f>'Prv Dpt'!G436</f>
        <v>0</v>
      </c>
      <c r="H881" s="667">
        <f>'Prv Dpt'!H436</f>
        <v>0</v>
      </c>
      <c r="I881" s="217">
        <f>'Prv Dpt'!I436</f>
        <v>0</v>
      </c>
      <c r="J881" s="670">
        <f>'Prv Dpt'!J436</f>
        <v>0</v>
      </c>
      <c r="K881" s="217">
        <f>'Prv Dpt'!K436</f>
        <v>0</v>
      </c>
      <c r="L881" s="217">
        <f>'Prv Dpt'!L436</f>
        <v>0</v>
      </c>
      <c r="M881" s="217">
        <f>'Prv Dpt'!M436</f>
        <v>0</v>
      </c>
      <c r="N881" s="217">
        <f>'Prv Dpt'!N436</f>
        <v>0</v>
      </c>
      <c r="O881" s="217">
        <f>'Prv Dpt'!O436</f>
        <v>0</v>
      </c>
      <c r="P881" s="217">
        <f>'Prv Dpt'!P436</f>
        <v>0</v>
      </c>
      <c r="Q881" s="217">
        <f>'Prv Dpt'!Q436</f>
        <v>0</v>
      </c>
      <c r="R881" s="217">
        <f>'Prv Dpt'!R436</f>
        <v>0</v>
      </c>
      <c r="S881" s="217">
        <f>'Prv Dpt'!S908</f>
        <v>0</v>
      </c>
      <c r="T881" s="217">
        <f>'Vasco Dpt'!T908</f>
        <v>0</v>
      </c>
      <c r="U881" s="217" t="str">
        <f t="shared" si="141"/>
        <v>0--0</v>
      </c>
      <c r="V881" s="217" t="str">
        <f t="shared" si="142"/>
        <v>0--0</v>
      </c>
      <c r="W881" s="217" t="e">
        <f t="shared" si="143"/>
        <v>#N/A</v>
      </c>
      <c r="X881" s="217" t="e">
        <f t="shared" si="144"/>
        <v>#N/A</v>
      </c>
      <c r="Y881" s="217" t="e">
        <f t="shared" si="145"/>
        <v>#N/A</v>
      </c>
      <c r="Z881" s="217" t="e">
        <f t="shared" si="146"/>
        <v>#N/A</v>
      </c>
      <c r="AA881" s="673" t="str">
        <f t="shared" si="140"/>
        <v>,</v>
      </c>
      <c r="AB881" s="217" t="str">
        <f t="shared" si="147"/>
        <v/>
      </c>
      <c r="AC881" s="682">
        <f t="shared" si="148"/>
        <v>0</v>
      </c>
      <c r="AD881" s="682">
        <f t="shared" si="149"/>
        <v>0</v>
      </c>
    </row>
    <row r="882" spans="1:30" ht="16.5" hidden="1" thickTop="1" thickBot="1" x14ac:dyDescent="0.3">
      <c r="A882" s="217" t="str">
        <f>'Prv Dpt'!A437</f>
        <v>BIG</v>
      </c>
      <c r="B882" s="217" t="str">
        <f>'Prv Dpt'!B437</f>
        <v>48A</v>
      </c>
      <c r="C882" s="217" t="str">
        <f>'Prv Dpt'!C437</f>
        <v>PRVDPT</v>
      </c>
      <c r="D882" s="217" t="str">
        <f>'Prv Dpt'!D437</f>
        <v>------</v>
      </c>
      <c r="E882" s="217" t="str">
        <f>'Prv Dpt'!E437</f>
        <v>PNJBSTD</v>
      </c>
      <c r="F882" s="217">
        <f>'Prv Dpt'!F437</f>
        <v>0</v>
      </c>
      <c r="G882" s="217">
        <f>'Prv Dpt'!G437</f>
        <v>6</v>
      </c>
      <c r="H882" s="667">
        <f>'Prv Dpt'!H437</f>
        <v>11.1</v>
      </c>
      <c r="I882" s="217" t="str">
        <f>'Prv Dpt'!I437</f>
        <v>------</v>
      </c>
      <c r="J882" s="670">
        <f>'Prv Dpt'!J437</f>
        <v>11.15</v>
      </c>
      <c r="K882" s="217">
        <f>'Prv Dpt'!K437</f>
        <v>0</v>
      </c>
      <c r="L882" s="217">
        <f>'Prv Dpt'!L437</f>
        <v>0</v>
      </c>
      <c r="M882" s="217">
        <f>'Prv Dpt'!M437</f>
        <v>0</v>
      </c>
      <c r="N882" s="217">
        <f>'Prv Dpt'!N437</f>
        <v>0</v>
      </c>
      <c r="O882" s="217">
        <f>'Prv Dpt'!O437</f>
        <v>0</v>
      </c>
      <c r="P882" s="217">
        <f>'Prv Dpt'!P437</f>
        <v>0</v>
      </c>
      <c r="Q882" s="217">
        <f>'Prv Dpt'!Q437</f>
        <v>0</v>
      </c>
      <c r="R882" s="217">
        <f>'Prv Dpt'!R437</f>
        <v>0</v>
      </c>
      <c r="S882" s="217">
        <f>'Prv Dpt'!S909</f>
        <v>0</v>
      </c>
      <c r="T882" s="217">
        <f>'Vasco Dpt'!T909</f>
        <v>0</v>
      </c>
      <c r="U882" s="217" t="str">
        <f t="shared" si="141"/>
        <v>PRVDPT--------PNJBSTD</v>
      </c>
      <c r="V882" s="217" t="str">
        <f t="shared" si="142"/>
        <v>PNJBSTD--------PRVDPT</v>
      </c>
      <c r="W882" s="217" t="e">
        <f t="shared" si="143"/>
        <v>#N/A</v>
      </c>
      <c r="X882" s="217" t="e">
        <f t="shared" si="144"/>
        <v>#N/A</v>
      </c>
      <c r="Y882" s="217" t="e">
        <f t="shared" si="145"/>
        <v>#N/A</v>
      </c>
      <c r="Z882" s="217" t="e">
        <f t="shared" si="146"/>
        <v>#N/A</v>
      </c>
      <c r="AA882" s="673" t="str">
        <f t="shared" si="140"/>
        <v>,</v>
      </c>
      <c r="AB882" s="217" t="str">
        <f t="shared" si="147"/>
        <v/>
      </c>
      <c r="AC882" s="682">
        <f t="shared" si="148"/>
        <v>11.1</v>
      </c>
      <c r="AD882" s="682">
        <f t="shared" si="149"/>
        <v>11.15</v>
      </c>
    </row>
    <row r="883" spans="1:30" ht="16.5" hidden="1" thickTop="1" thickBot="1" x14ac:dyDescent="0.3">
      <c r="A883" s="217">
        <f>'Prv Dpt'!A438</f>
        <v>0</v>
      </c>
      <c r="B883" s="217">
        <f>'Prv Dpt'!B438</f>
        <v>0</v>
      </c>
      <c r="C883" s="217" t="str">
        <f>'Prv Dpt'!C438</f>
        <v>PNJ</v>
      </c>
      <c r="D883" s="217" t="str">
        <f>'Prv Dpt'!D438</f>
        <v>------</v>
      </c>
      <c r="E883" s="217" t="str">
        <f>'Prv Dpt'!E438</f>
        <v>PND</v>
      </c>
      <c r="F883" s="217">
        <f>'Prv Dpt'!F438</f>
        <v>28</v>
      </c>
      <c r="G883" s="217">
        <f>'Prv Dpt'!G438</f>
        <v>0</v>
      </c>
      <c r="H883" s="667">
        <f>'Prv Dpt'!H438</f>
        <v>11.4</v>
      </c>
      <c r="I883" s="217" t="str">
        <f>'Prv Dpt'!I438</f>
        <v>------</v>
      </c>
      <c r="J883" s="670">
        <f>'Prv Dpt'!J438</f>
        <v>12.4</v>
      </c>
      <c r="K883" s="217">
        <f>'Prv Dpt'!K438</f>
        <v>0</v>
      </c>
      <c r="L883" s="217">
        <f>'Prv Dpt'!L438</f>
        <v>0</v>
      </c>
      <c r="M883" s="217">
        <f>'Prv Dpt'!M438</f>
        <v>0</v>
      </c>
      <c r="N883" s="217">
        <f>'Prv Dpt'!N438</f>
        <v>0</v>
      </c>
      <c r="O883" s="217">
        <f>'Prv Dpt'!O438</f>
        <v>0</v>
      </c>
      <c r="P883" s="217">
        <f>'Prv Dpt'!P438</f>
        <v>0</v>
      </c>
      <c r="Q883" s="217">
        <f>'Prv Dpt'!Q438</f>
        <v>0</v>
      </c>
      <c r="R883" s="217">
        <f>'Prv Dpt'!R438</f>
        <v>0</v>
      </c>
      <c r="S883" s="217">
        <f>'Prv Dpt'!S910</f>
        <v>0</v>
      </c>
      <c r="T883" s="217">
        <f>'Vasco Dpt'!T910</f>
        <v>0</v>
      </c>
      <c r="U883" s="217" t="str">
        <f t="shared" si="141"/>
        <v>PNJ--------PND</v>
      </c>
      <c r="V883" s="217" t="str">
        <f t="shared" si="142"/>
        <v>PND--------PNJ</v>
      </c>
      <c r="W883" s="217" t="e">
        <f t="shared" si="143"/>
        <v>#N/A</v>
      </c>
      <c r="X883" s="217" t="e">
        <f t="shared" si="144"/>
        <v>#N/A</v>
      </c>
      <c r="Y883" s="217" t="e">
        <f t="shared" si="145"/>
        <v>#N/A</v>
      </c>
      <c r="Z883" s="217" t="e">
        <f t="shared" si="146"/>
        <v>#N/A</v>
      </c>
      <c r="AA883" s="673" t="str">
        <f t="shared" si="140"/>
        <v>,</v>
      </c>
      <c r="AB883" s="217" t="str">
        <f t="shared" si="147"/>
        <v/>
      </c>
      <c r="AC883" s="682">
        <f t="shared" si="148"/>
        <v>11.4</v>
      </c>
      <c r="AD883" s="682">
        <f t="shared" si="149"/>
        <v>12.4</v>
      </c>
    </row>
    <row r="884" spans="1:30" ht="16.5" hidden="1" thickTop="1" thickBot="1" x14ac:dyDescent="0.3">
      <c r="A884" s="217">
        <f>'Prv Dpt'!A439</f>
        <v>0</v>
      </c>
      <c r="B884" s="217">
        <f>'Prv Dpt'!B439</f>
        <v>0</v>
      </c>
      <c r="C884" s="217" t="str">
        <f>'Prv Dpt'!C439</f>
        <v>PND</v>
      </c>
      <c r="D884" s="217" t="str">
        <f>'Prv Dpt'!D439</f>
        <v>------</v>
      </c>
      <c r="E884" s="217" t="str">
        <f>'Prv Dpt'!E439</f>
        <v>SVD</v>
      </c>
      <c r="F884" s="217">
        <f>'Prv Dpt'!F439</f>
        <v>26</v>
      </c>
      <c r="G884" s="217">
        <f>'Prv Dpt'!G439</f>
        <v>0</v>
      </c>
      <c r="H884" s="667">
        <f>'Prv Dpt'!H439</f>
        <v>12.45</v>
      </c>
      <c r="I884" s="217" t="str">
        <f>'Prv Dpt'!I439</f>
        <v>------</v>
      </c>
      <c r="J884" s="670">
        <f>'Prv Dpt'!J439</f>
        <v>13.45</v>
      </c>
      <c r="K884" s="217">
        <f>'Prv Dpt'!K439</f>
        <v>0</v>
      </c>
      <c r="L884" s="217">
        <f>'Prv Dpt'!L439</f>
        <v>0</v>
      </c>
      <c r="M884" s="217">
        <f>'Prv Dpt'!M439</f>
        <v>0</v>
      </c>
      <c r="N884" s="217">
        <f>'Prv Dpt'!N439</f>
        <v>0</v>
      </c>
      <c r="O884" s="217">
        <f>'Prv Dpt'!O439</f>
        <v>0</v>
      </c>
      <c r="P884" s="217">
        <f>'Prv Dpt'!P439</f>
        <v>0</v>
      </c>
      <c r="Q884" s="217">
        <f>'Prv Dpt'!Q439</f>
        <v>0</v>
      </c>
      <c r="R884" s="217">
        <f>'Prv Dpt'!R439</f>
        <v>0</v>
      </c>
      <c r="S884" s="217">
        <f>'Prv Dpt'!S911</f>
        <v>0</v>
      </c>
      <c r="T884" s="217">
        <f>'Vasco Dpt'!T911</f>
        <v>0</v>
      </c>
      <c r="U884" s="217" t="str">
        <f t="shared" si="141"/>
        <v>PND--------SVD</v>
      </c>
      <c r="V884" s="217" t="str">
        <f t="shared" si="142"/>
        <v>SVD--------PND</v>
      </c>
      <c r="W884" s="217" t="e">
        <f t="shared" si="143"/>
        <v>#N/A</v>
      </c>
      <c r="X884" s="217" t="e">
        <f t="shared" si="144"/>
        <v>#N/A</v>
      </c>
      <c r="Y884" s="217" t="e">
        <f t="shared" si="145"/>
        <v>#N/A</v>
      </c>
      <c r="Z884" s="217" t="e">
        <f t="shared" si="146"/>
        <v>#N/A</v>
      </c>
      <c r="AA884" s="673" t="str">
        <f t="shared" si="140"/>
        <v>,</v>
      </c>
      <c r="AB884" s="217" t="str">
        <f t="shared" si="147"/>
        <v/>
      </c>
      <c r="AC884" s="682">
        <f t="shared" si="148"/>
        <v>12.45</v>
      </c>
      <c r="AD884" s="682">
        <f t="shared" si="149"/>
        <v>13.45</v>
      </c>
    </row>
    <row r="885" spans="1:30" ht="16.5" hidden="1" thickTop="1" thickBot="1" x14ac:dyDescent="0.3">
      <c r="A885" s="217">
        <f>'Prv Dpt'!A440</f>
        <v>0</v>
      </c>
      <c r="B885" s="217">
        <f>'Prv Dpt'!B440</f>
        <v>0</v>
      </c>
      <c r="C885" s="217" t="str">
        <f>'Prv Dpt'!C440</f>
        <v>SVD</v>
      </c>
      <c r="D885" s="217" t="str">
        <f>'Prv Dpt'!D440</f>
        <v>------</v>
      </c>
      <c r="E885" s="217" t="str">
        <f>'Prv Dpt'!E440</f>
        <v>PND</v>
      </c>
      <c r="F885" s="217">
        <f>'Prv Dpt'!F440</f>
        <v>26</v>
      </c>
      <c r="G885" s="217">
        <f>'Prv Dpt'!G440</f>
        <v>0</v>
      </c>
      <c r="H885" s="667">
        <f>'Prv Dpt'!H440</f>
        <v>14.3</v>
      </c>
      <c r="I885" s="217" t="str">
        <f>'Prv Dpt'!I440</f>
        <v>------</v>
      </c>
      <c r="J885" s="670">
        <f>'Prv Dpt'!J440</f>
        <v>15.25</v>
      </c>
      <c r="K885" s="217">
        <f>'Prv Dpt'!K440</f>
        <v>0</v>
      </c>
      <c r="L885" s="217">
        <f>'Prv Dpt'!L440</f>
        <v>0</v>
      </c>
      <c r="M885" s="217">
        <f>'Prv Dpt'!M440</f>
        <v>0</v>
      </c>
      <c r="N885" s="217">
        <f>'Prv Dpt'!N440</f>
        <v>0</v>
      </c>
      <c r="O885" s="217">
        <f>'Prv Dpt'!O440</f>
        <v>0</v>
      </c>
      <c r="P885" s="217">
        <f>'Prv Dpt'!P440</f>
        <v>0</v>
      </c>
      <c r="Q885" s="217">
        <f>'Prv Dpt'!Q440</f>
        <v>0</v>
      </c>
      <c r="R885" s="217">
        <f>'Prv Dpt'!R440</f>
        <v>0</v>
      </c>
      <c r="S885" s="217">
        <f>'Prv Dpt'!S912</f>
        <v>0</v>
      </c>
      <c r="T885" s="217">
        <f>'Vasco Dpt'!T912</f>
        <v>0</v>
      </c>
      <c r="U885" s="217" t="str">
        <f t="shared" si="141"/>
        <v>SVD--------PND</v>
      </c>
      <c r="V885" s="217" t="str">
        <f t="shared" si="142"/>
        <v>PND--------SVD</v>
      </c>
      <c r="W885" s="217" t="e">
        <f t="shared" si="143"/>
        <v>#N/A</v>
      </c>
      <c r="X885" s="217" t="e">
        <f t="shared" si="144"/>
        <v>#N/A</v>
      </c>
      <c r="Y885" s="217" t="e">
        <f t="shared" si="145"/>
        <v>#N/A</v>
      </c>
      <c r="Z885" s="217" t="e">
        <f t="shared" si="146"/>
        <v>#N/A</v>
      </c>
      <c r="AA885" s="673" t="str">
        <f t="shared" si="140"/>
        <v>,</v>
      </c>
      <c r="AB885" s="217" t="str">
        <f t="shared" si="147"/>
        <v/>
      </c>
      <c r="AC885" s="682">
        <f t="shared" si="148"/>
        <v>14.3</v>
      </c>
      <c r="AD885" s="682">
        <f t="shared" si="149"/>
        <v>15.25</v>
      </c>
    </row>
    <row r="886" spans="1:30" ht="16.5" hidden="1" thickTop="1" thickBot="1" x14ac:dyDescent="0.3">
      <c r="A886" s="217">
        <f>'Prv Dpt'!A441</f>
        <v>0</v>
      </c>
      <c r="B886" s="217">
        <f>'Prv Dpt'!B441</f>
        <v>0</v>
      </c>
      <c r="C886" s="217" t="str">
        <f>'Prv Dpt'!C441</f>
        <v>PND</v>
      </c>
      <c r="D886" s="217" t="str">
        <f>'Prv Dpt'!D441</f>
        <v>------</v>
      </c>
      <c r="E886" s="217" t="str">
        <f>'Prv Dpt'!E441</f>
        <v>PNJ</v>
      </c>
      <c r="F886" s="217">
        <f>'Prv Dpt'!F441</f>
        <v>28</v>
      </c>
      <c r="G886" s="217">
        <f>'Prv Dpt'!G441</f>
        <v>0</v>
      </c>
      <c r="H886" s="667">
        <f>'Prv Dpt'!H441</f>
        <v>15.3</v>
      </c>
      <c r="I886" s="217" t="str">
        <f>'Prv Dpt'!I441</f>
        <v>------</v>
      </c>
      <c r="J886" s="670">
        <f>'Prv Dpt'!J441</f>
        <v>16.3</v>
      </c>
      <c r="K886" s="217">
        <f>'Prv Dpt'!K441</f>
        <v>0</v>
      </c>
      <c r="L886" s="217">
        <f>'Prv Dpt'!L441</f>
        <v>0</v>
      </c>
      <c r="M886" s="217">
        <f>'Prv Dpt'!M441</f>
        <v>0</v>
      </c>
      <c r="N886" s="217">
        <f>'Prv Dpt'!N441</f>
        <v>0</v>
      </c>
      <c r="O886" s="217">
        <f>'Prv Dpt'!O441</f>
        <v>0</v>
      </c>
      <c r="P886" s="217">
        <f>'Prv Dpt'!P441</f>
        <v>0</v>
      </c>
      <c r="Q886" s="217">
        <f>'Prv Dpt'!Q441</f>
        <v>0</v>
      </c>
      <c r="R886" s="217">
        <f>'Prv Dpt'!R441</f>
        <v>0</v>
      </c>
      <c r="S886" s="217">
        <f>'Prv Dpt'!S913</f>
        <v>0</v>
      </c>
      <c r="T886" s="217">
        <f>'Vasco Dpt'!T913</f>
        <v>0</v>
      </c>
      <c r="U886" s="217" t="str">
        <f t="shared" si="141"/>
        <v>PND--------PNJ</v>
      </c>
      <c r="V886" s="217" t="str">
        <f t="shared" si="142"/>
        <v>PNJ--------PND</v>
      </c>
      <c r="W886" s="217" t="e">
        <f t="shared" si="143"/>
        <v>#N/A</v>
      </c>
      <c r="X886" s="217" t="e">
        <f t="shared" si="144"/>
        <v>#N/A</v>
      </c>
      <c r="Y886" s="217" t="e">
        <f t="shared" si="145"/>
        <v>#N/A</v>
      </c>
      <c r="Z886" s="217" t="e">
        <f t="shared" si="146"/>
        <v>#N/A</v>
      </c>
      <c r="AA886" s="673" t="str">
        <f t="shared" ref="AA886:AA949" si="150">CONCATENATE(IFERROR(IFERROR(VLOOKUP($U886,PRV,2,FALSE),VLOOKUP($V886,PRV,2,FALSE)),""),",",IFERROR(IFERROR(VLOOKUP($U886,ALL,2,FALSE),VLOOKUP($V886,ALL,2,FALSE)),""))</f>
        <v>,</v>
      </c>
      <c r="AB886" s="217" t="str">
        <f t="shared" si="147"/>
        <v/>
      </c>
      <c r="AC886" s="682">
        <f t="shared" si="148"/>
        <v>15.3</v>
      </c>
      <c r="AD886" s="682">
        <f t="shared" si="149"/>
        <v>16.3</v>
      </c>
    </row>
    <row r="887" spans="1:30" ht="16.5" hidden="1" thickTop="1" thickBot="1" x14ac:dyDescent="0.3">
      <c r="A887" s="217">
        <f>'Prv Dpt'!A442</f>
        <v>0</v>
      </c>
      <c r="B887" s="217">
        <f>'Prv Dpt'!B442</f>
        <v>0</v>
      </c>
      <c r="C887" s="217" t="str">
        <f>'Prv Dpt'!C442</f>
        <v>SECPRV</v>
      </c>
      <c r="D887" s="217" t="str">
        <f>'Prv Dpt'!D442</f>
        <v>------</v>
      </c>
      <c r="E887" s="217" t="str">
        <f>'Prv Dpt'!E442</f>
        <v>PNJ</v>
      </c>
      <c r="F887" s="217">
        <f>'Prv Dpt'!F442</f>
        <v>2</v>
      </c>
      <c r="G887" s="217">
        <f>'Prv Dpt'!G442</f>
        <v>0</v>
      </c>
      <c r="H887" s="667">
        <f>'Prv Dpt'!H442</f>
        <v>17.45</v>
      </c>
      <c r="I887" s="217" t="str">
        <f>'Prv Dpt'!I442</f>
        <v>------</v>
      </c>
      <c r="J887" s="670">
        <f>'Prv Dpt'!J442</f>
        <v>17.5</v>
      </c>
      <c r="K887" s="217">
        <f>'Prv Dpt'!K442</f>
        <v>0</v>
      </c>
      <c r="L887" s="217">
        <f>'Prv Dpt'!L442</f>
        <v>0</v>
      </c>
      <c r="M887" s="217">
        <f>'Prv Dpt'!M442</f>
        <v>0</v>
      </c>
      <c r="N887" s="217">
        <f>'Prv Dpt'!N442</f>
        <v>0</v>
      </c>
      <c r="O887" s="217">
        <f>'Prv Dpt'!O442</f>
        <v>0</v>
      </c>
      <c r="P887" s="217">
        <f>'Prv Dpt'!P442</f>
        <v>0</v>
      </c>
      <c r="Q887" s="217">
        <f>'Prv Dpt'!Q442</f>
        <v>0</v>
      </c>
      <c r="R887" s="217">
        <f>'Prv Dpt'!R442</f>
        <v>0</v>
      </c>
      <c r="S887" s="217">
        <f>'Prv Dpt'!S914</f>
        <v>0</v>
      </c>
      <c r="T887" s="217">
        <f>'Vasco Dpt'!T914</f>
        <v>0</v>
      </c>
      <c r="U887" s="217" t="str">
        <f t="shared" si="141"/>
        <v>SECPRV--------PNJ</v>
      </c>
      <c r="V887" s="217" t="str">
        <f t="shared" si="142"/>
        <v>PNJ--------SECPRV</v>
      </c>
      <c r="W887" s="217" t="e">
        <f t="shared" si="143"/>
        <v>#N/A</v>
      </c>
      <c r="X887" s="217" t="e">
        <f t="shared" si="144"/>
        <v>#N/A</v>
      </c>
      <c r="Y887" s="217" t="e">
        <f t="shared" si="145"/>
        <v>#N/A</v>
      </c>
      <c r="Z887" s="217" t="e">
        <f t="shared" si="146"/>
        <v>#N/A</v>
      </c>
      <c r="AA887" s="673" t="str">
        <f t="shared" si="150"/>
        <v>,</v>
      </c>
      <c r="AB887" s="217" t="str">
        <f t="shared" si="147"/>
        <v/>
      </c>
      <c r="AC887" s="682">
        <f t="shared" si="148"/>
        <v>17.45</v>
      </c>
      <c r="AD887" s="682">
        <f t="shared" si="149"/>
        <v>17.5</v>
      </c>
    </row>
    <row r="888" spans="1:30" ht="16.5" hidden="1" thickTop="1" thickBot="1" x14ac:dyDescent="0.3">
      <c r="A888" s="217">
        <f>'Prv Dpt'!A443</f>
        <v>0</v>
      </c>
      <c r="B888" s="217">
        <f>'Prv Dpt'!B443</f>
        <v>0</v>
      </c>
      <c r="C888" s="217" t="str">
        <f>'Prv Dpt'!C443</f>
        <v>PNJ SECRTRT</v>
      </c>
      <c r="D888" s="217" t="str">
        <f>'Prv Dpt'!D443</f>
        <v>PND</v>
      </c>
      <c r="E888" s="217" t="str">
        <f>'Prv Dpt'!E443</f>
        <v>SVD-KLY</v>
      </c>
      <c r="F888" s="217">
        <f>'Prv Dpt'!F443</f>
        <v>65</v>
      </c>
      <c r="G888" s="217">
        <f>'Prv Dpt'!G443</f>
        <v>0</v>
      </c>
      <c r="H888" s="667">
        <f>'Prv Dpt'!H443</f>
        <v>17.55</v>
      </c>
      <c r="I888" s="217" t="str">
        <f>'Prv Dpt'!I443</f>
        <v>------</v>
      </c>
      <c r="J888" s="670">
        <f>'Prv Dpt'!J443</f>
        <v>20.149999999999999</v>
      </c>
      <c r="K888" s="217">
        <f>'Prv Dpt'!K443</f>
        <v>1</v>
      </c>
      <c r="L888" s="217">
        <f>'Prv Dpt'!L443</f>
        <v>1</v>
      </c>
      <c r="M888" s="217" t="str">
        <f>'Prv Dpt'!M443</f>
        <v>09.35</v>
      </c>
      <c r="N888" s="217" t="str">
        <f>'Prv Dpt'!N443</f>
        <v>06.55</v>
      </c>
      <c r="O888" s="217">
        <f>'Prv Dpt'!O443</f>
        <v>175</v>
      </c>
      <c r="P888" s="217">
        <f>'Prv Dpt'!P443</f>
        <v>0</v>
      </c>
      <c r="Q888" s="217">
        <f>'Prv Dpt'!Q443</f>
        <v>0</v>
      </c>
      <c r="R888" s="217">
        <f>'Prv Dpt'!R443</f>
        <v>0</v>
      </c>
      <c r="S888" s="217">
        <f>'Prv Dpt'!S915</f>
        <v>0</v>
      </c>
      <c r="T888" s="217">
        <f>'Vasco Dpt'!T915</f>
        <v>0</v>
      </c>
      <c r="U888" s="217" t="str">
        <f t="shared" si="141"/>
        <v>PNJ SECRTRT-PND-SVD-KLY</v>
      </c>
      <c r="V888" s="217" t="str">
        <f t="shared" si="142"/>
        <v>SVD-KLY-PND-PNJ SECRTRT</v>
      </c>
      <c r="W888" s="217" t="e">
        <f t="shared" si="143"/>
        <v>#N/A</v>
      </c>
      <c r="X888" s="217" t="e">
        <f t="shared" si="144"/>
        <v>#N/A</v>
      </c>
      <c r="Y888" s="217" t="e">
        <f t="shared" si="145"/>
        <v>#N/A</v>
      </c>
      <c r="Z888" s="217" t="e">
        <f t="shared" si="146"/>
        <v>#N/A</v>
      </c>
      <c r="AA888" s="673" t="str">
        <f t="shared" si="150"/>
        <v>,</v>
      </c>
      <c r="AB888" s="217" t="str">
        <f t="shared" si="147"/>
        <v/>
      </c>
      <c r="AC888" s="682">
        <f t="shared" si="148"/>
        <v>17.55</v>
      </c>
      <c r="AD888" s="682">
        <f t="shared" si="149"/>
        <v>20.149999999999999</v>
      </c>
    </row>
    <row r="889" spans="1:30" ht="16.5" hidden="1" thickTop="1" thickBot="1" x14ac:dyDescent="0.3">
      <c r="A889" s="217">
        <f>'Prv Dpt'!A444</f>
        <v>0</v>
      </c>
      <c r="B889" s="217">
        <f>'Prv Dpt'!B444</f>
        <v>48</v>
      </c>
      <c r="C889" s="217" t="str">
        <f>'Prv Dpt'!C444</f>
        <v>KLY</v>
      </c>
      <c r="D889" s="217" t="str">
        <f>'Prv Dpt'!D444</f>
        <v>------</v>
      </c>
      <c r="E889" s="217" t="str">
        <f>'Prv Dpt'!E444</f>
        <v>SVD</v>
      </c>
      <c r="F889" s="217">
        <f>'Prv Dpt'!F444</f>
        <v>11</v>
      </c>
      <c r="G889" s="217">
        <f>'Prv Dpt'!G444</f>
        <v>0</v>
      </c>
      <c r="H889" s="667" t="str">
        <f>'Prv Dpt'!H444</f>
        <v>07.00</v>
      </c>
      <c r="I889" s="217" t="str">
        <f>'Prv Dpt'!I444</f>
        <v>------</v>
      </c>
      <c r="J889" s="670" t="str">
        <f>'Prv Dpt'!J444</f>
        <v>07.40</v>
      </c>
      <c r="K889" s="217">
        <f>'Prv Dpt'!K444</f>
        <v>0</v>
      </c>
      <c r="L889" s="217">
        <f>'Prv Dpt'!L444</f>
        <v>0</v>
      </c>
      <c r="M889" s="217">
        <f>'Prv Dpt'!M444</f>
        <v>0</v>
      </c>
      <c r="N889" s="217">
        <f>'Prv Dpt'!N444</f>
        <v>0</v>
      </c>
      <c r="O889" s="217">
        <f>'Prv Dpt'!O444</f>
        <v>0</v>
      </c>
      <c r="P889" s="217">
        <f>'Prv Dpt'!P444</f>
        <v>0</v>
      </c>
      <c r="Q889" s="217">
        <f>'Prv Dpt'!Q444</f>
        <v>0</v>
      </c>
      <c r="R889" s="217">
        <f>'Prv Dpt'!R444</f>
        <v>0</v>
      </c>
      <c r="S889" s="217">
        <f>'Prv Dpt'!S916</f>
        <v>0</v>
      </c>
      <c r="T889" s="217">
        <f>'Vasco Dpt'!T916</f>
        <v>0</v>
      </c>
      <c r="U889" s="217" t="str">
        <f t="shared" si="141"/>
        <v>KLY--------SVD</v>
      </c>
      <c r="V889" s="217" t="str">
        <f t="shared" si="142"/>
        <v>SVD--------KLY</v>
      </c>
      <c r="W889" s="217" t="e">
        <f t="shared" si="143"/>
        <v>#N/A</v>
      </c>
      <c r="X889" s="217" t="e">
        <f t="shared" si="144"/>
        <v>#N/A</v>
      </c>
      <c r="Y889" s="217" t="e">
        <f t="shared" si="145"/>
        <v>#N/A</v>
      </c>
      <c r="Z889" s="217" t="e">
        <f t="shared" si="146"/>
        <v>#N/A</v>
      </c>
      <c r="AA889" s="673" t="str">
        <f t="shared" si="150"/>
        <v>,</v>
      </c>
      <c r="AB889" s="217" t="str">
        <f t="shared" si="147"/>
        <v/>
      </c>
      <c r="AC889" s="682" t="str">
        <f t="shared" si="148"/>
        <v>07.00</v>
      </c>
      <c r="AD889" s="682" t="str">
        <f t="shared" si="149"/>
        <v>07.40</v>
      </c>
    </row>
    <row r="890" spans="1:30" ht="16.5" hidden="1" thickTop="1" thickBot="1" x14ac:dyDescent="0.3">
      <c r="A890" s="217">
        <f>'Prv Dpt'!A445</f>
        <v>0</v>
      </c>
      <c r="B890" s="217">
        <f>'Prv Dpt'!B445</f>
        <v>0</v>
      </c>
      <c r="C890" s="217" t="str">
        <f>'Prv Dpt'!C445</f>
        <v>SVD</v>
      </c>
      <c r="D890" s="217" t="str">
        <f>'Prv Dpt'!D445</f>
        <v>PND</v>
      </c>
      <c r="E890" s="217" t="str">
        <f>'Prv Dpt'!E445</f>
        <v>PNJ</v>
      </c>
      <c r="F890" s="217">
        <f>'Prv Dpt'!F445</f>
        <v>54</v>
      </c>
      <c r="G890" s="217">
        <f>'Prv Dpt'!G445</f>
        <v>0</v>
      </c>
      <c r="H890" s="667" t="str">
        <f>'Prv Dpt'!H445</f>
        <v>07.50</v>
      </c>
      <c r="I890" s="217" t="str">
        <f>'Prv Dpt'!I445</f>
        <v>------</v>
      </c>
      <c r="J890" s="670" t="str">
        <f>'Prv Dpt'!J445</f>
        <v>10.00</v>
      </c>
      <c r="K890" s="217">
        <f>'Prv Dpt'!K445</f>
        <v>0</v>
      </c>
      <c r="L890" s="217">
        <f>'Prv Dpt'!L445</f>
        <v>0</v>
      </c>
      <c r="M890" s="217">
        <f>'Prv Dpt'!M445</f>
        <v>0</v>
      </c>
      <c r="N890" s="217">
        <f>'Prv Dpt'!N445</f>
        <v>0</v>
      </c>
      <c r="O890" s="217">
        <f>'Prv Dpt'!O445</f>
        <v>0</v>
      </c>
      <c r="P890" s="217">
        <f>'Prv Dpt'!P445</f>
        <v>0</v>
      </c>
      <c r="Q890" s="217">
        <f>'Prv Dpt'!Q445</f>
        <v>0</v>
      </c>
      <c r="R890" s="217">
        <f>'Prv Dpt'!R445</f>
        <v>0</v>
      </c>
      <c r="S890" s="217">
        <f>'Prv Dpt'!S917</f>
        <v>0</v>
      </c>
      <c r="T890" s="217">
        <f>'Vasco Dpt'!T917</f>
        <v>0</v>
      </c>
      <c r="U890" s="217" t="str">
        <f t="shared" si="141"/>
        <v>SVD-PND-PNJ</v>
      </c>
      <c r="V890" s="217" t="str">
        <f t="shared" si="142"/>
        <v>PNJ-PND-SVD</v>
      </c>
      <c r="W890" s="217" t="e">
        <f t="shared" si="143"/>
        <v>#N/A</v>
      </c>
      <c r="X890" s="217" t="e">
        <f t="shared" si="144"/>
        <v>#N/A</v>
      </c>
      <c r="Y890" s="217" t="e">
        <f t="shared" si="145"/>
        <v>#N/A</v>
      </c>
      <c r="Z890" s="217" t="e">
        <f t="shared" si="146"/>
        <v>#N/A</v>
      </c>
      <c r="AA890" s="673" t="str">
        <f t="shared" si="150"/>
        <v>,</v>
      </c>
      <c r="AB890" s="217" t="str">
        <f t="shared" si="147"/>
        <v/>
      </c>
      <c r="AC890" s="682" t="str">
        <f t="shared" si="148"/>
        <v>07.50</v>
      </c>
      <c r="AD890" s="682" t="str">
        <f t="shared" si="149"/>
        <v>10.00</v>
      </c>
    </row>
    <row r="891" spans="1:30" ht="16.5" hidden="1" thickTop="1" thickBot="1" x14ac:dyDescent="0.3">
      <c r="A891" s="217">
        <f>'Prv Dpt'!A446</f>
        <v>0</v>
      </c>
      <c r="B891" s="217">
        <f>'Prv Dpt'!B446</f>
        <v>0</v>
      </c>
      <c r="C891" s="217" t="str">
        <f>'Prv Dpt'!C446</f>
        <v>PNJBSTD</v>
      </c>
      <c r="D891" s="217" t="str">
        <f>'Prv Dpt'!D446</f>
        <v>------</v>
      </c>
      <c r="E891" s="217" t="str">
        <f>'Prv Dpt'!E446</f>
        <v>PRVDPT</v>
      </c>
      <c r="F891" s="217">
        <f>'Prv Dpt'!F446</f>
        <v>0</v>
      </c>
      <c r="G891" s="217">
        <f>'Prv Dpt'!G446</f>
        <v>6</v>
      </c>
      <c r="H891" s="667">
        <f>'Prv Dpt'!H446</f>
        <v>10.050000000000001</v>
      </c>
      <c r="I891" s="217" t="str">
        <f>'Prv Dpt'!I446</f>
        <v>------</v>
      </c>
      <c r="J891" s="670">
        <f>'Prv Dpt'!J446</f>
        <v>10.199999999999999</v>
      </c>
      <c r="K891" s="217">
        <f>'Prv Dpt'!K446</f>
        <v>1</v>
      </c>
      <c r="L891" s="217">
        <f>'Prv Dpt'!L446</f>
        <v>1</v>
      </c>
      <c r="M891" s="217" t="str">
        <f>'Prv Dpt'!M446</f>
        <v>03.50</v>
      </c>
      <c r="N891" s="217" t="str">
        <f>'Prv Dpt'!N446</f>
        <v>03.35</v>
      </c>
      <c r="O891" s="217">
        <f>'Prv Dpt'!O446</f>
        <v>65</v>
      </c>
      <c r="P891" s="217">
        <f>'Prv Dpt'!P446</f>
        <v>0</v>
      </c>
      <c r="Q891" s="217">
        <f>'Prv Dpt'!Q446</f>
        <v>0</v>
      </c>
      <c r="R891" s="217">
        <f>'Prv Dpt'!R446</f>
        <v>0</v>
      </c>
      <c r="S891" s="217">
        <f>'Prv Dpt'!S918</f>
        <v>0</v>
      </c>
      <c r="T891" s="217">
        <f>'Vasco Dpt'!T918</f>
        <v>0</v>
      </c>
      <c r="U891" s="217" t="str">
        <f t="shared" si="141"/>
        <v>PNJBSTD--------PRVDPT</v>
      </c>
      <c r="V891" s="217" t="str">
        <f t="shared" si="142"/>
        <v>PRVDPT--------PNJBSTD</v>
      </c>
      <c r="W891" s="217" t="e">
        <f t="shared" si="143"/>
        <v>#N/A</v>
      </c>
      <c r="X891" s="217" t="e">
        <f t="shared" si="144"/>
        <v>#N/A</v>
      </c>
      <c r="Y891" s="217" t="e">
        <f t="shared" si="145"/>
        <v>#N/A</v>
      </c>
      <c r="Z891" s="217" t="e">
        <f t="shared" si="146"/>
        <v>#N/A</v>
      </c>
      <c r="AA891" s="673" t="str">
        <f t="shared" si="150"/>
        <v>,</v>
      </c>
      <c r="AB891" s="217" t="str">
        <f t="shared" si="147"/>
        <v/>
      </c>
      <c r="AC891" s="682">
        <f t="shared" si="148"/>
        <v>10.050000000000001</v>
      </c>
      <c r="AD891" s="682">
        <f t="shared" si="149"/>
        <v>10.199999999999999</v>
      </c>
    </row>
    <row r="892" spans="1:30" ht="16.5" hidden="1" thickTop="1" thickBot="1" x14ac:dyDescent="0.3">
      <c r="A892" s="217">
        <f>'Prv Dpt'!A447</f>
        <v>0</v>
      </c>
      <c r="B892" s="217">
        <f>'Prv Dpt'!B447</f>
        <v>0</v>
      </c>
      <c r="C892" s="217">
        <f>'Prv Dpt'!C447</f>
        <v>0</v>
      </c>
      <c r="D892" s="217">
        <f>'Prv Dpt'!D447</f>
        <v>0</v>
      </c>
      <c r="E892" s="217">
        <f>'Prv Dpt'!E447</f>
        <v>0</v>
      </c>
      <c r="F892" s="217">
        <f>'Prv Dpt'!F447</f>
        <v>0</v>
      </c>
      <c r="G892" s="217">
        <f>'Prv Dpt'!G447</f>
        <v>0</v>
      </c>
      <c r="H892" s="667">
        <f>'Prv Dpt'!H447</f>
        <v>0</v>
      </c>
      <c r="I892" s="217">
        <f>'Prv Dpt'!I447</f>
        <v>0</v>
      </c>
      <c r="J892" s="670">
        <f>'Prv Dpt'!J447</f>
        <v>0</v>
      </c>
      <c r="K892" s="217">
        <f>'Prv Dpt'!K447</f>
        <v>0</v>
      </c>
      <c r="L892" s="217">
        <f>'Prv Dpt'!L447</f>
        <v>0</v>
      </c>
      <c r="M892" s="217">
        <f>'Prv Dpt'!M447</f>
        <v>0</v>
      </c>
      <c r="N892" s="217">
        <f>'Prv Dpt'!N447</f>
        <v>0</v>
      </c>
      <c r="O892" s="217">
        <f>'Prv Dpt'!O447</f>
        <v>0</v>
      </c>
      <c r="P892" s="217">
        <f>'Prv Dpt'!P447</f>
        <v>0</v>
      </c>
      <c r="Q892" s="217">
        <f>'Prv Dpt'!Q447</f>
        <v>0</v>
      </c>
      <c r="R892" s="217">
        <f>'Prv Dpt'!R447</f>
        <v>0</v>
      </c>
      <c r="S892" s="217">
        <f>'Prv Dpt'!S919</f>
        <v>0</v>
      </c>
      <c r="T892" s="217">
        <f>'Vasco Dpt'!T919</f>
        <v>0</v>
      </c>
      <c r="U892" s="217" t="str">
        <f t="shared" si="141"/>
        <v>0--0</v>
      </c>
      <c r="V892" s="217" t="str">
        <f t="shared" si="142"/>
        <v>0--0</v>
      </c>
      <c r="W892" s="217" t="e">
        <f t="shared" si="143"/>
        <v>#N/A</v>
      </c>
      <c r="X892" s="217" t="e">
        <f t="shared" si="144"/>
        <v>#N/A</v>
      </c>
      <c r="Y892" s="217" t="e">
        <f t="shared" si="145"/>
        <v>#N/A</v>
      </c>
      <c r="Z892" s="217" t="e">
        <f t="shared" si="146"/>
        <v>#N/A</v>
      </c>
      <c r="AA892" s="673" t="str">
        <f t="shared" si="150"/>
        <v>,</v>
      </c>
      <c r="AB892" s="217" t="str">
        <f t="shared" si="147"/>
        <v/>
      </c>
      <c r="AC892" s="682">
        <f t="shared" si="148"/>
        <v>0</v>
      </c>
      <c r="AD892" s="682">
        <f t="shared" si="149"/>
        <v>0</v>
      </c>
    </row>
    <row r="893" spans="1:30" ht="16.5" hidden="1" thickTop="1" thickBot="1" x14ac:dyDescent="0.3">
      <c r="A893" s="217" t="str">
        <f>'Prv Dpt'!A448</f>
        <v>BIG</v>
      </c>
      <c r="B893" s="217" t="str">
        <f>'Prv Dpt'!B448</f>
        <v>49A</v>
      </c>
      <c r="C893" s="217" t="str">
        <f>'Prv Dpt'!C448</f>
        <v>PRVDPT</v>
      </c>
      <c r="D893" s="217" t="str">
        <f>'Prv Dpt'!D448</f>
        <v>------</v>
      </c>
      <c r="E893" s="217" t="str">
        <f>'Prv Dpt'!E448</f>
        <v>PNJBSTD</v>
      </c>
      <c r="F893" s="217">
        <f>'Prv Dpt'!F448</f>
        <v>0</v>
      </c>
      <c r="G893" s="217">
        <f>'Prv Dpt'!G448</f>
        <v>6</v>
      </c>
      <c r="H893" s="667">
        <f>'Prv Dpt'!H448</f>
        <v>10.3</v>
      </c>
      <c r="I893" s="217" t="str">
        <f>'Prv Dpt'!I448</f>
        <v>------</v>
      </c>
      <c r="J893" s="670">
        <f>'Prv Dpt'!J448</f>
        <v>10.45</v>
      </c>
      <c r="K893" s="217">
        <f>'Prv Dpt'!K448</f>
        <v>0</v>
      </c>
      <c r="L893" s="217">
        <f>'Prv Dpt'!L448</f>
        <v>0</v>
      </c>
      <c r="M893" s="217">
        <f>'Prv Dpt'!M448</f>
        <v>0</v>
      </c>
      <c r="N893" s="217">
        <f>'Prv Dpt'!N448</f>
        <v>0</v>
      </c>
      <c r="O893" s="217">
        <f>'Prv Dpt'!O448</f>
        <v>0</v>
      </c>
      <c r="P893" s="217">
        <f>'Prv Dpt'!P448</f>
        <v>0</v>
      </c>
      <c r="Q893" s="217">
        <f>'Prv Dpt'!Q448</f>
        <v>0</v>
      </c>
      <c r="R893" s="217">
        <f>'Prv Dpt'!R448</f>
        <v>0</v>
      </c>
      <c r="S893" s="217">
        <f>'Prv Dpt'!S920</f>
        <v>0</v>
      </c>
      <c r="T893" s="217">
        <f>'Vasco Dpt'!T920</f>
        <v>0</v>
      </c>
      <c r="U893" s="217" t="str">
        <f t="shared" si="141"/>
        <v>PRVDPT--------PNJBSTD</v>
      </c>
      <c r="V893" s="217" t="str">
        <f t="shared" si="142"/>
        <v>PNJBSTD--------PRVDPT</v>
      </c>
      <c r="W893" s="217" t="e">
        <f t="shared" si="143"/>
        <v>#N/A</v>
      </c>
      <c r="X893" s="217" t="e">
        <f t="shared" si="144"/>
        <v>#N/A</v>
      </c>
      <c r="Y893" s="217" t="e">
        <f t="shared" si="145"/>
        <v>#N/A</v>
      </c>
      <c r="Z893" s="217" t="e">
        <f t="shared" si="146"/>
        <v>#N/A</v>
      </c>
      <c r="AA893" s="673" t="str">
        <f t="shared" si="150"/>
        <v>,</v>
      </c>
      <c r="AB893" s="217" t="str">
        <f t="shared" si="147"/>
        <v/>
      </c>
      <c r="AC893" s="682">
        <f t="shared" si="148"/>
        <v>10.3</v>
      </c>
      <c r="AD893" s="682">
        <f t="shared" si="149"/>
        <v>10.45</v>
      </c>
    </row>
    <row r="894" spans="1:30" ht="16.5" hidden="1" thickTop="1" thickBot="1" x14ac:dyDescent="0.3">
      <c r="A894" s="217">
        <f>'Prv Dpt'!A449</f>
        <v>0</v>
      </c>
      <c r="B894" s="217">
        <f>'Prv Dpt'!B449</f>
        <v>0</v>
      </c>
      <c r="C894" s="217" t="str">
        <f>'Prv Dpt'!C449</f>
        <v>PNJ</v>
      </c>
      <c r="D894" s="217" t="str">
        <f>'Prv Dpt'!D449</f>
        <v>VLP</v>
      </c>
      <c r="E894" s="217" t="str">
        <f>'Prv Dpt'!E449</f>
        <v>CARANZOL</v>
      </c>
      <c r="F894" s="217">
        <f>'Prv Dpt'!F449</f>
        <v>76</v>
      </c>
      <c r="G894" s="217">
        <f>'Prv Dpt'!G449</f>
        <v>0</v>
      </c>
      <c r="H894" s="667">
        <f>'Prv Dpt'!H449</f>
        <v>11</v>
      </c>
      <c r="I894" s="217" t="str">
        <f>'Prv Dpt'!I449</f>
        <v>------</v>
      </c>
      <c r="J894" s="670">
        <f>'Prv Dpt'!J449</f>
        <v>14</v>
      </c>
      <c r="K894" s="217">
        <f>'Prv Dpt'!K449</f>
        <v>0</v>
      </c>
      <c r="L894" s="217">
        <f>'Prv Dpt'!L449</f>
        <v>0</v>
      </c>
      <c r="M894" s="217">
        <f>'Prv Dpt'!M449</f>
        <v>0</v>
      </c>
      <c r="N894" s="217">
        <f>'Prv Dpt'!N449</f>
        <v>0</v>
      </c>
      <c r="O894" s="217">
        <f>'Prv Dpt'!O449</f>
        <v>0</v>
      </c>
      <c r="P894" s="217">
        <f>'Prv Dpt'!P449</f>
        <v>0</v>
      </c>
      <c r="Q894" s="217">
        <f>'Prv Dpt'!Q449</f>
        <v>0</v>
      </c>
      <c r="R894" s="217">
        <f>'Prv Dpt'!R449</f>
        <v>0</v>
      </c>
      <c r="S894" s="217">
        <f>'Prv Dpt'!S921</f>
        <v>0</v>
      </c>
      <c r="T894" s="217">
        <f>'Vasco Dpt'!T921</f>
        <v>0</v>
      </c>
      <c r="U894" s="217" t="str">
        <f t="shared" si="141"/>
        <v>PNJ-VLP-CARANZOL</v>
      </c>
      <c r="V894" s="217" t="str">
        <f t="shared" si="142"/>
        <v>CARANZOL-VLP-PNJ</v>
      </c>
      <c r="W894" s="217" t="e">
        <f t="shared" si="143"/>
        <v>#N/A</v>
      </c>
      <c r="X894" s="217" t="e">
        <f t="shared" si="144"/>
        <v>#N/A</v>
      </c>
      <c r="Y894" s="217" t="e">
        <f t="shared" si="145"/>
        <v>#N/A</v>
      </c>
      <c r="Z894" s="217" t="e">
        <f t="shared" si="146"/>
        <v>#N/A</v>
      </c>
      <c r="AA894" s="673" t="str">
        <f t="shared" si="150"/>
        <v>,</v>
      </c>
      <c r="AB894" s="217" t="str">
        <f t="shared" si="147"/>
        <v/>
      </c>
      <c r="AC894" s="682">
        <f t="shared" si="148"/>
        <v>11</v>
      </c>
      <c r="AD894" s="682">
        <f t="shared" si="149"/>
        <v>14</v>
      </c>
    </row>
    <row r="895" spans="1:30" ht="16.5" hidden="1" thickTop="1" thickBot="1" x14ac:dyDescent="0.3">
      <c r="A895" s="217">
        <f>'Prv Dpt'!A450</f>
        <v>0</v>
      </c>
      <c r="B895" s="217">
        <f>'Prv Dpt'!B450</f>
        <v>0</v>
      </c>
      <c r="C895" s="217" t="str">
        <f>'Prv Dpt'!C450</f>
        <v>CARANZOL</v>
      </c>
      <c r="D895" s="217" t="str">
        <f>'Prv Dpt'!D450</f>
        <v>VLP</v>
      </c>
      <c r="E895" s="217" t="str">
        <f>'Prv Dpt'!E450</f>
        <v>PNJ</v>
      </c>
      <c r="F895" s="217">
        <f>'Prv Dpt'!F450</f>
        <v>76</v>
      </c>
      <c r="G895" s="217">
        <f>'Prv Dpt'!G450</f>
        <v>0</v>
      </c>
      <c r="H895" s="667">
        <f>'Prv Dpt'!H450</f>
        <v>15</v>
      </c>
      <c r="I895" s="217" t="str">
        <f>'Prv Dpt'!I450</f>
        <v>------</v>
      </c>
      <c r="J895" s="670">
        <f>'Prv Dpt'!J450</f>
        <v>17.3</v>
      </c>
      <c r="K895" s="217">
        <f>'Prv Dpt'!K450</f>
        <v>0</v>
      </c>
      <c r="L895" s="217">
        <f>'Prv Dpt'!L450</f>
        <v>0</v>
      </c>
      <c r="M895" s="217">
        <f>'Prv Dpt'!M450</f>
        <v>0</v>
      </c>
      <c r="N895" s="217">
        <f>'Prv Dpt'!N450</f>
        <v>0</v>
      </c>
      <c r="O895" s="217">
        <f>'Prv Dpt'!O450</f>
        <v>0</v>
      </c>
      <c r="P895" s="217">
        <f>'Prv Dpt'!P450</f>
        <v>0</v>
      </c>
      <c r="Q895" s="217">
        <f>'Prv Dpt'!Q450</f>
        <v>0</v>
      </c>
      <c r="R895" s="217">
        <f>'Prv Dpt'!R450</f>
        <v>0</v>
      </c>
      <c r="S895" s="217">
        <f>'Prv Dpt'!S922</f>
        <v>0</v>
      </c>
      <c r="T895" s="217">
        <f>'Vasco Dpt'!T922</f>
        <v>0</v>
      </c>
      <c r="U895" s="217" t="str">
        <f t="shared" si="141"/>
        <v>CARANZOL-VLP-PNJ</v>
      </c>
      <c r="V895" s="217" t="str">
        <f t="shared" si="142"/>
        <v>PNJ-VLP-CARANZOL</v>
      </c>
      <c r="W895" s="217" t="e">
        <f t="shared" si="143"/>
        <v>#N/A</v>
      </c>
      <c r="X895" s="217" t="e">
        <f t="shared" si="144"/>
        <v>#N/A</v>
      </c>
      <c r="Y895" s="217" t="e">
        <f t="shared" si="145"/>
        <v>#N/A</v>
      </c>
      <c r="Z895" s="217" t="e">
        <f t="shared" si="146"/>
        <v>#N/A</v>
      </c>
      <c r="AA895" s="673" t="str">
        <f t="shared" si="150"/>
        <v>,</v>
      </c>
      <c r="AB895" s="217" t="str">
        <f t="shared" si="147"/>
        <v/>
      </c>
      <c r="AC895" s="682">
        <f t="shared" si="148"/>
        <v>15</v>
      </c>
      <c r="AD895" s="682">
        <f t="shared" si="149"/>
        <v>17.3</v>
      </c>
    </row>
    <row r="896" spans="1:30" ht="16.5" hidden="1" thickTop="1" thickBot="1" x14ac:dyDescent="0.3">
      <c r="A896" s="217">
        <f>'Prv Dpt'!A451</f>
        <v>0</v>
      </c>
      <c r="B896" s="217">
        <f>'Prv Dpt'!B451</f>
        <v>0</v>
      </c>
      <c r="C896" s="217" t="str">
        <f>'Prv Dpt'!C451</f>
        <v>PNJ</v>
      </c>
      <c r="D896" s="217" t="str">
        <f>'Prv Dpt'!D451</f>
        <v>VLP</v>
      </c>
      <c r="E896" s="217" t="str">
        <f>'Prv Dpt'!E451</f>
        <v>SIGNE</v>
      </c>
      <c r="F896" s="217">
        <f>'Prv Dpt'!F451</f>
        <v>65</v>
      </c>
      <c r="G896" s="217">
        <f>'Prv Dpt'!G451</f>
        <v>0</v>
      </c>
      <c r="H896" s="667">
        <f>'Prv Dpt'!H451</f>
        <v>17.5</v>
      </c>
      <c r="I896" s="217" t="str">
        <f>'Prv Dpt'!I451</f>
        <v>------</v>
      </c>
      <c r="J896" s="670">
        <f>'Prv Dpt'!J451</f>
        <v>20.05</v>
      </c>
      <c r="K896" s="217">
        <f>'Prv Dpt'!K451</f>
        <v>1</v>
      </c>
      <c r="L896" s="217">
        <f>'Prv Dpt'!L451</f>
        <v>1</v>
      </c>
      <c r="M896" s="217">
        <f>'Prv Dpt'!M451</f>
        <v>10.050000000000001</v>
      </c>
      <c r="N896" s="217" t="str">
        <f>'Prv Dpt'!N451</f>
        <v>08.00</v>
      </c>
      <c r="O896" s="217">
        <f>'Prv Dpt'!O451</f>
        <v>217</v>
      </c>
      <c r="P896" s="217">
        <f>'Prv Dpt'!P451</f>
        <v>0</v>
      </c>
      <c r="Q896" s="217">
        <f>'Prv Dpt'!Q451</f>
        <v>0</v>
      </c>
      <c r="R896" s="217">
        <f>'Prv Dpt'!R451</f>
        <v>0</v>
      </c>
      <c r="S896" s="217">
        <f>'Prv Dpt'!S923</f>
        <v>0</v>
      </c>
      <c r="T896" s="217">
        <f>'Vasco Dpt'!T923</f>
        <v>0</v>
      </c>
      <c r="U896" s="217" t="str">
        <f t="shared" si="141"/>
        <v>PNJ-VLP-SIGNE</v>
      </c>
      <c r="V896" s="217" t="str">
        <f t="shared" si="142"/>
        <v>SIGNE-VLP-PNJ</v>
      </c>
      <c r="W896" s="217" t="e">
        <f t="shared" si="143"/>
        <v>#N/A</v>
      </c>
      <c r="X896" s="217" t="e">
        <f t="shared" si="144"/>
        <v>#N/A</v>
      </c>
      <c r="Y896" s="217" t="e">
        <f t="shared" si="145"/>
        <v>#N/A</v>
      </c>
      <c r="Z896" s="217" t="e">
        <f t="shared" si="146"/>
        <v>#N/A</v>
      </c>
      <c r="AA896" s="673" t="str">
        <f t="shared" si="150"/>
        <v>,</v>
      </c>
      <c r="AB896" s="217" t="str">
        <f t="shared" si="147"/>
        <v/>
      </c>
      <c r="AC896" s="682">
        <f t="shared" si="148"/>
        <v>17.5</v>
      </c>
      <c r="AD896" s="682">
        <f t="shared" si="149"/>
        <v>20.05</v>
      </c>
    </row>
    <row r="897" spans="1:30" ht="16.5" hidden="1" thickTop="1" thickBot="1" x14ac:dyDescent="0.3">
      <c r="A897" s="217">
        <f>'Prv Dpt'!A452</f>
        <v>0</v>
      </c>
      <c r="B897" s="217">
        <f>'Prv Dpt'!B452</f>
        <v>49</v>
      </c>
      <c r="C897" s="217" t="str">
        <f>'Prv Dpt'!C452</f>
        <v>SIGNE</v>
      </c>
      <c r="D897" s="217" t="str">
        <f>'Prv Dpt'!D452</f>
        <v>VLP</v>
      </c>
      <c r="E897" s="217" t="str">
        <f>'Prv Dpt'!E452</f>
        <v>PNJMKT</v>
      </c>
      <c r="F897" s="217">
        <f>'Prv Dpt'!F452</f>
        <v>65</v>
      </c>
      <c r="G897" s="217">
        <f>'Prv Dpt'!G452</f>
        <v>0</v>
      </c>
      <c r="H897" s="667" t="str">
        <f>'Prv Dpt'!H452</f>
        <v>06.50</v>
      </c>
      <c r="I897" s="217" t="str">
        <f>'Prv Dpt'!I452</f>
        <v>------</v>
      </c>
      <c r="J897" s="670" t="str">
        <f>'Prv Dpt'!J452</f>
        <v>09.50</v>
      </c>
      <c r="K897" s="217">
        <f>'Prv Dpt'!K452</f>
        <v>0</v>
      </c>
      <c r="L897" s="217">
        <f>'Prv Dpt'!L452</f>
        <v>0</v>
      </c>
      <c r="M897" s="217">
        <f>'Prv Dpt'!M452</f>
        <v>0</v>
      </c>
      <c r="N897" s="217">
        <f>'Prv Dpt'!N452</f>
        <v>0</v>
      </c>
      <c r="O897" s="217">
        <f>'Prv Dpt'!O452</f>
        <v>0</v>
      </c>
      <c r="P897" s="217">
        <f>'Prv Dpt'!P452</f>
        <v>0</v>
      </c>
      <c r="Q897" s="217">
        <f>'Prv Dpt'!Q452</f>
        <v>0</v>
      </c>
      <c r="R897" s="217">
        <f>'Prv Dpt'!R452</f>
        <v>0</v>
      </c>
      <c r="S897" s="217">
        <f>'Prv Dpt'!S924</f>
        <v>0</v>
      </c>
      <c r="T897" s="217">
        <f>'Vasco Dpt'!T924</f>
        <v>0</v>
      </c>
      <c r="U897" s="217" t="str">
        <f t="shared" si="141"/>
        <v>SIGNE-VLP-PNJMKT</v>
      </c>
      <c r="V897" s="217" t="str">
        <f t="shared" si="142"/>
        <v>PNJMKT-VLP-SIGNE</v>
      </c>
      <c r="W897" s="217" t="e">
        <f t="shared" si="143"/>
        <v>#N/A</v>
      </c>
      <c r="X897" s="217" t="e">
        <f t="shared" si="144"/>
        <v>#N/A</v>
      </c>
      <c r="Y897" s="217" t="e">
        <f t="shared" si="145"/>
        <v>#N/A</v>
      </c>
      <c r="Z897" s="217" t="e">
        <f t="shared" si="146"/>
        <v>#N/A</v>
      </c>
      <c r="AA897" s="673" t="str">
        <f t="shared" si="150"/>
        <v>,</v>
      </c>
      <c r="AB897" s="217" t="str">
        <f t="shared" si="147"/>
        <v/>
      </c>
      <c r="AC897" s="682" t="str">
        <f t="shared" si="148"/>
        <v>06.50</v>
      </c>
      <c r="AD897" s="682" t="str">
        <f t="shared" si="149"/>
        <v>09.50</v>
      </c>
    </row>
    <row r="898" spans="1:30" ht="16.5" hidden="1" thickTop="1" thickBot="1" x14ac:dyDescent="0.3">
      <c r="A898" s="217">
        <f>'Prv Dpt'!A453</f>
        <v>0</v>
      </c>
      <c r="B898" s="217">
        <f>'Prv Dpt'!B453</f>
        <v>0</v>
      </c>
      <c r="C898" s="217" t="str">
        <f>'Prv Dpt'!C453</f>
        <v>PNJBSTD</v>
      </c>
      <c r="D898" s="217" t="str">
        <f>'Prv Dpt'!D453</f>
        <v>------</v>
      </c>
      <c r="E898" s="217" t="str">
        <f>'Prv Dpt'!E453</f>
        <v>PRVDPT</v>
      </c>
      <c r="F898" s="217">
        <f>'Prv Dpt'!F453</f>
        <v>0</v>
      </c>
      <c r="G898" s="217">
        <f>'Prv Dpt'!G453</f>
        <v>6</v>
      </c>
      <c r="H898" s="667" t="str">
        <f>'Prv Dpt'!H453</f>
        <v>09.50</v>
      </c>
      <c r="I898" s="217" t="str">
        <f>'Prv Dpt'!I453</f>
        <v>------</v>
      </c>
      <c r="J898" s="670" t="str">
        <f>'Prv Dpt'!J453</f>
        <v>10.05</v>
      </c>
      <c r="K898" s="217">
        <f>'Prv Dpt'!K453</f>
        <v>1</v>
      </c>
      <c r="L898" s="217">
        <f>'Prv Dpt'!L453</f>
        <v>1</v>
      </c>
      <c r="M898" s="217" t="str">
        <f>'Prv Dpt'!M453</f>
        <v>03.45</v>
      </c>
      <c r="N898" s="217" t="str">
        <f>'Prv Dpt'!N453</f>
        <v>03.45</v>
      </c>
      <c r="O898" s="217">
        <f>'Prv Dpt'!O453</f>
        <v>65</v>
      </c>
      <c r="P898" s="217">
        <f>'Prv Dpt'!P453</f>
        <v>0</v>
      </c>
      <c r="Q898" s="217">
        <f>'Prv Dpt'!Q453</f>
        <v>0</v>
      </c>
      <c r="R898" s="217">
        <f>'Prv Dpt'!R453</f>
        <v>0</v>
      </c>
      <c r="S898" s="217">
        <f>'Prv Dpt'!S925</f>
        <v>0</v>
      </c>
      <c r="T898" s="217">
        <f>'Vasco Dpt'!T925</f>
        <v>0</v>
      </c>
      <c r="U898" s="217" t="str">
        <f t="shared" si="141"/>
        <v>PNJBSTD--------PRVDPT</v>
      </c>
      <c r="V898" s="217" t="str">
        <f t="shared" si="142"/>
        <v>PRVDPT--------PNJBSTD</v>
      </c>
      <c r="W898" s="217" t="e">
        <f t="shared" si="143"/>
        <v>#N/A</v>
      </c>
      <c r="X898" s="217" t="e">
        <f t="shared" si="144"/>
        <v>#N/A</v>
      </c>
      <c r="Y898" s="217" t="e">
        <f t="shared" si="145"/>
        <v>#N/A</v>
      </c>
      <c r="Z898" s="217" t="e">
        <f t="shared" si="146"/>
        <v>#N/A</v>
      </c>
      <c r="AA898" s="673" t="str">
        <f t="shared" si="150"/>
        <v>,</v>
      </c>
      <c r="AB898" s="217" t="str">
        <f t="shared" si="147"/>
        <v/>
      </c>
      <c r="AC898" s="682" t="str">
        <f t="shared" si="148"/>
        <v>09.50</v>
      </c>
      <c r="AD898" s="682" t="str">
        <f t="shared" si="149"/>
        <v>10.05</v>
      </c>
    </row>
    <row r="899" spans="1:30" ht="16.5" hidden="1" thickTop="1" thickBot="1" x14ac:dyDescent="0.3">
      <c r="A899" s="217" t="str">
        <f>'Prv Dpt'!A454</f>
        <v>MINI</v>
      </c>
      <c r="B899" s="217" t="str">
        <f>'Prv Dpt'!B454</f>
        <v>50A</v>
      </c>
      <c r="C899" s="217" t="str">
        <f>'Prv Dpt'!C454</f>
        <v>PRVDPT</v>
      </c>
      <c r="D899" s="217" t="str">
        <f>'Prv Dpt'!D454</f>
        <v>------</v>
      </c>
      <c r="E899" s="217" t="str">
        <f>'Prv Dpt'!E454</f>
        <v>PNJBSTD</v>
      </c>
      <c r="F899" s="217">
        <f>'Prv Dpt'!F454</f>
        <v>0</v>
      </c>
      <c r="G899" s="217">
        <f>'Prv Dpt'!G454</f>
        <v>6</v>
      </c>
      <c r="H899" s="667">
        <f>'Prv Dpt'!H454</f>
        <v>12.4</v>
      </c>
      <c r="I899" s="217" t="str">
        <f>'Prv Dpt'!I454</f>
        <v>------</v>
      </c>
      <c r="J899" s="670">
        <f>'Prv Dpt'!J454</f>
        <v>12.5</v>
      </c>
      <c r="K899" s="217">
        <f>'Prv Dpt'!K454</f>
        <v>0</v>
      </c>
      <c r="L899" s="217">
        <f>'Prv Dpt'!L454</f>
        <v>0</v>
      </c>
      <c r="M899" s="217">
        <f>'Prv Dpt'!M454</f>
        <v>0</v>
      </c>
      <c r="N899" s="217">
        <f>'Prv Dpt'!N454</f>
        <v>0</v>
      </c>
      <c r="O899" s="217">
        <f>'Prv Dpt'!O454</f>
        <v>0</v>
      </c>
      <c r="P899" s="217">
        <f>'Prv Dpt'!P454</f>
        <v>0</v>
      </c>
      <c r="Q899" s="217">
        <f>'Prv Dpt'!Q454</f>
        <v>0</v>
      </c>
      <c r="R899" s="217">
        <f>'Prv Dpt'!R454</f>
        <v>0</v>
      </c>
      <c r="S899" s="217">
        <f>'Prv Dpt'!S926</f>
        <v>0</v>
      </c>
      <c r="T899" s="217">
        <f>'Vasco Dpt'!T926</f>
        <v>0</v>
      </c>
      <c r="U899" s="217" t="str">
        <f t="shared" si="141"/>
        <v>PRVDPT--------PNJBSTD</v>
      </c>
      <c r="V899" s="217" t="str">
        <f t="shared" si="142"/>
        <v>PNJBSTD--------PRVDPT</v>
      </c>
      <c r="W899" s="217" t="e">
        <f t="shared" si="143"/>
        <v>#N/A</v>
      </c>
      <c r="X899" s="217" t="e">
        <f t="shared" si="144"/>
        <v>#N/A</v>
      </c>
      <c r="Y899" s="217" t="e">
        <f t="shared" si="145"/>
        <v>#N/A</v>
      </c>
      <c r="Z899" s="217" t="e">
        <f t="shared" si="146"/>
        <v>#N/A</v>
      </c>
      <c r="AA899" s="673" t="str">
        <f t="shared" si="150"/>
        <v>,</v>
      </c>
      <c r="AB899" s="217" t="str">
        <f t="shared" si="147"/>
        <v/>
      </c>
      <c r="AC899" s="682">
        <f t="shared" si="148"/>
        <v>12.4</v>
      </c>
      <c r="AD899" s="682">
        <f t="shared" si="149"/>
        <v>12.5</v>
      </c>
    </row>
    <row r="900" spans="1:30" ht="16.5" hidden="1" thickTop="1" thickBot="1" x14ac:dyDescent="0.3">
      <c r="A900" s="217">
        <f>'Prv Dpt'!A455</f>
        <v>0</v>
      </c>
      <c r="B900" s="217">
        <f>'Prv Dpt'!B455</f>
        <v>0</v>
      </c>
      <c r="C900" s="217" t="str">
        <f>'Prv Dpt'!C455</f>
        <v>PNJ</v>
      </c>
      <c r="D900" s="217" t="str">
        <f>'Prv Dpt'!D455</f>
        <v>------</v>
      </c>
      <c r="E900" s="217" t="str">
        <f>'Prv Dpt'!E455</f>
        <v>MPS</v>
      </c>
      <c r="F900" s="217">
        <f>'Prv Dpt'!F455</f>
        <v>12</v>
      </c>
      <c r="G900" s="217">
        <f>'Prv Dpt'!G455</f>
        <v>0</v>
      </c>
      <c r="H900" s="667">
        <f>'Prv Dpt'!H455</f>
        <v>13.1</v>
      </c>
      <c r="I900" s="217" t="str">
        <f>'Prv Dpt'!I455</f>
        <v>------</v>
      </c>
      <c r="J900" s="670">
        <f>'Prv Dpt'!J455</f>
        <v>13.3</v>
      </c>
      <c r="K900" s="217">
        <f>'Prv Dpt'!K455</f>
        <v>0</v>
      </c>
      <c r="L900" s="217">
        <f>'Prv Dpt'!L455</f>
        <v>0</v>
      </c>
      <c r="M900" s="217">
        <f>'Prv Dpt'!M455</f>
        <v>0</v>
      </c>
      <c r="N900" s="217">
        <f>'Prv Dpt'!N455</f>
        <v>0</v>
      </c>
      <c r="O900" s="217">
        <f>'Prv Dpt'!O455</f>
        <v>0</v>
      </c>
      <c r="P900" s="217">
        <f>'Prv Dpt'!P455</f>
        <v>0</v>
      </c>
      <c r="Q900" s="217">
        <f>'Prv Dpt'!Q455</f>
        <v>0</v>
      </c>
      <c r="R900" s="217">
        <f>'Prv Dpt'!R455</f>
        <v>0</v>
      </c>
      <c r="S900" s="217">
        <f>'Prv Dpt'!S927</f>
        <v>0</v>
      </c>
      <c r="T900" s="217">
        <f>'Vasco Dpt'!T927</f>
        <v>0</v>
      </c>
      <c r="U900" s="217" t="str">
        <f t="shared" si="141"/>
        <v>PNJ--------MPS</v>
      </c>
      <c r="V900" s="217" t="str">
        <f t="shared" si="142"/>
        <v>MPS--------PNJ</v>
      </c>
      <c r="W900" s="217" t="e">
        <f t="shared" si="143"/>
        <v>#N/A</v>
      </c>
      <c r="X900" s="217" t="e">
        <f t="shared" si="144"/>
        <v>#N/A</v>
      </c>
      <c r="Y900" s="217" t="e">
        <f t="shared" si="145"/>
        <v>#N/A</v>
      </c>
      <c r="Z900" s="217" t="e">
        <f t="shared" si="146"/>
        <v>#N/A</v>
      </c>
      <c r="AA900" s="673" t="str">
        <f t="shared" si="150"/>
        <v>,</v>
      </c>
      <c r="AB900" s="217" t="str">
        <f t="shared" si="147"/>
        <v/>
      </c>
      <c r="AC900" s="682">
        <f t="shared" si="148"/>
        <v>13.1</v>
      </c>
      <c r="AD900" s="682">
        <f t="shared" si="149"/>
        <v>13.3</v>
      </c>
    </row>
    <row r="901" spans="1:30" ht="16.5" hidden="1" thickTop="1" thickBot="1" x14ac:dyDescent="0.3">
      <c r="A901" s="217">
        <f>'Prv Dpt'!A456</f>
        <v>0</v>
      </c>
      <c r="B901" s="217">
        <f>'Prv Dpt'!B456</f>
        <v>0</v>
      </c>
      <c r="C901" s="217" t="str">
        <f>'Prv Dpt'!C456</f>
        <v>MPS</v>
      </c>
      <c r="D901" s="217" t="str">
        <f>'Prv Dpt'!D456</f>
        <v>------</v>
      </c>
      <c r="E901" s="217" t="str">
        <f>'Prv Dpt'!E456</f>
        <v>VARKHAND</v>
      </c>
      <c r="F901" s="217">
        <f>'Prv Dpt'!F456</f>
        <v>20</v>
      </c>
      <c r="G901" s="217">
        <f>'Prv Dpt'!G456</f>
        <v>0</v>
      </c>
      <c r="H901" s="667">
        <f>'Prv Dpt'!H456</f>
        <v>13.45</v>
      </c>
      <c r="I901" s="217" t="str">
        <f>'Prv Dpt'!I456</f>
        <v>------</v>
      </c>
      <c r="J901" s="670">
        <f>'Prv Dpt'!J456</f>
        <v>14.25</v>
      </c>
      <c r="K901" s="217">
        <f>'Prv Dpt'!K456</f>
        <v>0</v>
      </c>
      <c r="L901" s="217">
        <f>'Prv Dpt'!L456</f>
        <v>0</v>
      </c>
      <c r="M901" s="217">
        <f>'Prv Dpt'!M456</f>
        <v>0</v>
      </c>
      <c r="N901" s="217">
        <f>'Prv Dpt'!N456</f>
        <v>0</v>
      </c>
      <c r="O901" s="217">
        <f>'Prv Dpt'!O456</f>
        <v>0</v>
      </c>
      <c r="P901" s="217">
        <f>'Prv Dpt'!P456</f>
        <v>0</v>
      </c>
      <c r="Q901" s="217">
        <f>'Prv Dpt'!Q456</f>
        <v>0</v>
      </c>
      <c r="R901" s="217">
        <f>'Prv Dpt'!R456</f>
        <v>0</v>
      </c>
      <c r="S901" s="217">
        <f>'Prv Dpt'!S928</f>
        <v>0</v>
      </c>
      <c r="T901" s="217">
        <f>'Vasco Dpt'!T928</f>
        <v>0</v>
      </c>
      <c r="U901" s="217" t="str">
        <f t="shared" si="141"/>
        <v>MPS--------VARKHAND</v>
      </c>
      <c r="V901" s="217" t="str">
        <f t="shared" si="142"/>
        <v>VARKHAND--------MPS</v>
      </c>
      <c r="W901" s="217" t="e">
        <f t="shared" si="143"/>
        <v>#N/A</v>
      </c>
      <c r="X901" s="217" t="e">
        <f t="shared" si="144"/>
        <v>#N/A</v>
      </c>
      <c r="Y901" s="217" t="e">
        <f t="shared" si="145"/>
        <v>#N/A</v>
      </c>
      <c r="Z901" s="217" t="e">
        <f t="shared" si="146"/>
        <v>#N/A</v>
      </c>
      <c r="AA901" s="673" t="str">
        <f t="shared" si="150"/>
        <v>,</v>
      </c>
      <c r="AB901" s="217" t="str">
        <f t="shared" si="147"/>
        <v/>
      </c>
      <c r="AC901" s="682">
        <f t="shared" si="148"/>
        <v>13.45</v>
      </c>
      <c r="AD901" s="682">
        <f t="shared" si="149"/>
        <v>14.25</v>
      </c>
    </row>
    <row r="902" spans="1:30" ht="16.5" hidden="1" thickTop="1" thickBot="1" x14ac:dyDescent="0.3">
      <c r="A902" s="217">
        <f>'Prv Dpt'!A457</f>
        <v>0</v>
      </c>
      <c r="B902" s="217">
        <f>'Prv Dpt'!B457</f>
        <v>0</v>
      </c>
      <c r="C902" s="217" t="str">
        <f>'Prv Dpt'!C457</f>
        <v>VARKHAND</v>
      </c>
      <c r="D902" s="217" t="str">
        <f>'Prv Dpt'!D457</f>
        <v>MPS</v>
      </c>
      <c r="E902" s="217" t="str">
        <f>'Prv Dpt'!E457</f>
        <v>PNJ</v>
      </c>
      <c r="F902" s="217">
        <f>'Prv Dpt'!F457</f>
        <v>32</v>
      </c>
      <c r="G902" s="217">
        <f>'Prv Dpt'!G457</f>
        <v>0</v>
      </c>
      <c r="H902" s="667">
        <f>'Prv Dpt'!H457</f>
        <v>15.05</v>
      </c>
      <c r="I902" s="217" t="str">
        <f>'Prv Dpt'!I457</f>
        <v>------</v>
      </c>
      <c r="J902" s="670">
        <f>'Prv Dpt'!J457</f>
        <v>16.05</v>
      </c>
      <c r="K902" s="217">
        <f>'Prv Dpt'!K457</f>
        <v>0</v>
      </c>
      <c r="L902" s="217">
        <f>'Prv Dpt'!L457</f>
        <v>0</v>
      </c>
      <c r="M902" s="217">
        <f>'Prv Dpt'!M457</f>
        <v>0</v>
      </c>
      <c r="N902" s="217">
        <f>'Prv Dpt'!N457</f>
        <v>0</v>
      </c>
      <c r="O902" s="217">
        <f>'Prv Dpt'!O457</f>
        <v>0</v>
      </c>
      <c r="P902" s="217">
        <f>'Prv Dpt'!P457</f>
        <v>0</v>
      </c>
      <c r="Q902" s="217">
        <f>'Prv Dpt'!Q457</f>
        <v>0</v>
      </c>
      <c r="R902" s="217">
        <f>'Prv Dpt'!R457</f>
        <v>0</v>
      </c>
      <c r="S902" s="217">
        <f>'Prv Dpt'!S929</f>
        <v>0</v>
      </c>
      <c r="T902" s="217">
        <f>'Vasco Dpt'!T929</f>
        <v>0</v>
      </c>
      <c r="U902" s="217" t="str">
        <f t="shared" ref="U902:U965" si="151">CONCATENATE($C902,"-",IF($D902=0,"",$D902), "-",$E902)</f>
        <v>VARKHAND-MPS-PNJ</v>
      </c>
      <c r="V902" s="217" t="str">
        <f t="shared" ref="V902:V965" si="152">CONCATENATE($E902,"-",IF($D902=0,"",$D902), "-",$C902)</f>
        <v>PNJ-MPS-VARKHAND</v>
      </c>
      <c r="W902" s="217" t="e">
        <f t="shared" ref="W902:W965" si="153">VLOOKUP($U902,VSG,2,FALSE)</f>
        <v>#N/A</v>
      </c>
      <c r="X902" s="217" t="e">
        <f t="shared" ref="X902:X965" si="154">VLOOKUP($V902,VSG,2,FALSE)</f>
        <v>#N/A</v>
      </c>
      <c r="Y902" s="217" t="e">
        <f t="shared" ref="Y902:Y965" si="155">VLOOKUP($U902,ALL,2,FALSE)</f>
        <v>#N/A</v>
      </c>
      <c r="Z902" s="217" t="e">
        <f t="shared" ref="Z902:Z965" si="156">VLOOKUP($V902,ALL,2,FALSE)</f>
        <v>#N/A</v>
      </c>
      <c r="AA902" s="673" t="str">
        <f t="shared" si="150"/>
        <v>,</v>
      </c>
      <c r="AB902" s="217" t="str">
        <f t="shared" ref="AB902:AB965" si="157">IF(OR(_xlfn.IFNA(W902,"NA")&lt;&gt;"NA",_xlfn.IFNA(Y902,"NA")&lt;&gt;"NA"), "onward",IF(OR(_xlfn.IFNA(X902,"NA")&lt;&gt;"NA",_xlfn.IFNA(Z902,"NA")&lt;&gt;"NA"), "return",""))</f>
        <v/>
      </c>
      <c r="AC902" s="682">
        <f t="shared" ref="AC902:AC965" si="158">H902</f>
        <v>15.05</v>
      </c>
      <c r="AD902" s="682">
        <f t="shared" ref="AD902:AD965" si="159">J902</f>
        <v>16.05</v>
      </c>
    </row>
    <row r="903" spans="1:30" ht="16.5" hidden="1" thickTop="1" thickBot="1" x14ac:dyDescent="0.3">
      <c r="A903" s="217">
        <f>'Prv Dpt'!A458</f>
        <v>0</v>
      </c>
      <c r="B903" s="217">
        <f>'Prv Dpt'!B458</f>
        <v>0</v>
      </c>
      <c r="C903" s="217" t="str">
        <f>'Prv Dpt'!C458</f>
        <v>PNJ</v>
      </c>
      <c r="D903" s="217" t="str">
        <f>'Prv Dpt'!D458</f>
        <v>------</v>
      </c>
      <c r="E903" s="217" t="str">
        <f>'Prv Dpt'!E458</f>
        <v>MPS</v>
      </c>
      <c r="F903" s="217">
        <f>'Prv Dpt'!F458</f>
        <v>12</v>
      </c>
      <c r="G903" s="217">
        <f>'Prv Dpt'!G458</f>
        <v>0</v>
      </c>
      <c r="H903" s="667">
        <f>'Prv Dpt'!H458</f>
        <v>16.2</v>
      </c>
      <c r="I903" s="217" t="str">
        <f>'Prv Dpt'!I458</f>
        <v>------</v>
      </c>
      <c r="J903" s="670">
        <f>'Prv Dpt'!J458</f>
        <v>16.399999999999999</v>
      </c>
      <c r="K903" s="217">
        <f>'Prv Dpt'!K458</f>
        <v>0</v>
      </c>
      <c r="L903" s="217">
        <f>'Prv Dpt'!L458</f>
        <v>0</v>
      </c>
      <c r="M903" s="217">
        <f>'Prv Dpt'!M458</f>
        <v>0</v>
      </c>
      <c r="N903" s="217">
        <f>'Prv Dpt'!N458</f>
        <v>0</v>
      </c>
      <c r="O903" s="217">
        <f>'Prv Dpt'!O458</f>
        <v>0</v>
      </c>
      <c r="P903" s="217">
        <f>'Prv Dpt'!P458</f>
        <v>0</v>
      </c>
      <c r="Q903" s="217">
        <f>'Prv Dpt'!Q458</f>
        <v>0</v>
      </c>
      <c r="R903" s="217">
        <f>'Prv Dpt'!R458</f>
        <v>0</v>
      </c>
      <c r="S903" s="217">
        <f>'Prv Dpt'!S930</f>
        <v>0</v>
      </c>
      <c r="T903" s="217">
        <f>'Vasco Dpt'!T930</f>
        <v>0</v>
      </c>
      <c r="U903" s="217" t="str">
        <f t="shared" si="151"/>
        <v>PNJ--------MPS</v>
      </c>
      <c r="V903" s="217" t="str">
        <f t="shared" si="152"/>
        <v>MPS--------PNJ</v>
      </c>
      <c r="W903" s="217" t="e">
        <f t="shared" si="153"/>
        <v>#N/A</v>
      </c>
      <c r="X903" s="217" t="e">
        <f t="shared" si="154"/>
        <v>#N/A</v>
      </c>
      <c r="Y903" s="217" t="e">
        <f t="shared" si="155"/>
        <v>#N/A</v>
      </c>
      <c r="Z903" s="217" t="e">
        <f t="shared" si="156"/>
        <v>#N/A</v>
      </c>
      <c r="AA903" s="673" t="str">
        <f t="shared" si="150"/>
        <v>,</v>
      </c>
      <c r="AB903" s="217" t="str">
        <f t="shared" si="157"/>
        <v/>
      </c>
      <c r="AC903" s="682">
        <f t="shared" si="158"/>
        <v>16.2</v>
      </c>
      <c r="AD903" s="682">
        <f t="shared" si="159"/>
        <v>16.399999999999999</v>
      </c>
    </row>
    <row r="904" spans="1:30" ht="16.5" hidden="1" thickTop="1" thickBot="1" x14ac:dyDescent="0.3">
      <c r="A904" s="217">
        <f>'Prv Dpt'!A459</f>
        <v>0</v>
      </c>
      <c r="B904" s="217">
        <f>'Prv Dpt'!B459</f>
        <v>0</v>
      </c>
      <c r="C904" s="217" t="str">
        <f>'Prv Dpt'!C459</f>
        <v>MPS</v>
      </c>
      <c r="D904" s="217" t="str">
        <f>'Prv Dpt'!D459</f>
        <v>------</v>
      </c>
      <c r="E904" s="217" t="str">
        <f>'Prv Dpt'!E459</f>
        <v>PNJ</v>
      </c>
      <c r="F904" s="217">
        <f>'Prv Dpt'!F459</f>
        <v>12</v>
      </c>
      <c r="G904" s="217">
        <f>'Prv Dpt'!G459</f>
        <v>0</v>
      </c>
      <c r="H904" s="667">
        <f>'Prv Dpt'!H459</f>
        <v>16.5</v>
      </c>
      <c r="I904" s="217" t="str">
        <f>'Prv Dpt'!I459</f>
        <v>------</v>
      </c>
      <c r="J904" s="670">
        <f>'Prv Dpt'!J459</f>
        <v>17.100000000000001</v>
      </c>
      <c r="K904" s="217">
        <f>'Prv Dpt'!K459</f>
        <v>0</v>
      </c>
      <c r="L904" s="217">
        <f>'Prv Dpt'!L459</f>
        <v>0</v>
      </c>
      <c r="M904" s="217">
        <f>'Prv Dpt'!M459</f>
        <v>0</v>
      </c>
      <c r="N904" s="217">
        <f>'Prv Dpt'!N459</f>
        <v>0</v>
      </c>
      <c r="O904" s="217">
        <f>'Prv Dpt'!O459</f>
        <v>0</v>
      </c>
      <c r="P904" s="217">
        <f>'Prv Dpt'!P459</f>
        <v>0</v>
      </c>
      <c r="Q904" s="217">
        <f>'Prv Dpt'!Q459</f>
        <v>0</v>
      </c>
      <c r="R904" s="217">
        <f>'Prv Dpt'!R459</f>
        <v>0</v>
      </c>
      <c r="S904" s="217">
        <f>'Prv Dpt'!S931</f>
        <v>0</v>
      </c>
      <c r="T904" s="217">
        <f>'Vasco Dpt'!T931</f>
        <v>0</v>
      </c>
      <c r="U904" s="217" t="str">
        <f t="shared" si="151"/>
        <v>MPS--------PNJ</v>
      </c>
      <c r="V904" s="217" t="str">
        <f t="shared" si="152"/>
        <v>PNJ--------MPS</v>
      </c>
      <c r="W904" s="217" t="e">
        <f t="shared" si="153"/>
        <v>#N/A</v>
      </c>
      <c r="X904" s="217" t="e">
        <f t="shared" si="154"/>
        <v>#N/A</v>
      </c>
      <c r="Y904" s="217" t="e">
        <f t="shared" si="155"/>
        <v>#N/A</v>
      </c>
      <c r="Z904" s="217" t="e">
        <f t="shared" si="156"/>
        <v>#N/A</v>
      </c>
      <c r="AA904" s="673" t="str">
        <f t="shared" si="150"/>
        <v>,</v>
      </c>
      <c r="AB904" s="217" t="str">
        <f t="shared" si="157"/>
        <v/>
      </c>
      <c r="AC904" s="682">
        <f t="shared" si="158"/>
        <v>16.5</v>
      </c>
      <c r="AD904" s="682">
        <f t="shared" si="159"/>
        <v>17.100000000000001</v>
      </c>
    </row>
    <row r="905" spans="1:30" ht="16.5" hidden="1" thickTop="1" thickBot="1" x14ac:dyDescent="0.3">
      <c r="A905" s="217">
        <f>'Prv Dpt'!A460</f>
        <v>0</v>
      </c>
      <c r="B905" s="217">
        <f>'Prv Dpt'!B460</f>
        <v>0</v>
      </c>
      <c r="C905" s="217" t="str">
        <f>'Prv Dpt'!C460</f>
        <v>PNJ</v>
      </c>
      <c r="D905" s="217" t="str">
        <f>'Prv Dpt'!D460</f>
        <v>------</v>
      </c>
      <c r="E905" s="217" t="str">
        <f>'Prv Dpt'!E460</f>
        <v>MPS</v>
      </c>
      <c r="F905" s="217">
        <f>'Prv Dpt'!F460</f>
        <v>12</v>
      </c>
      <c r="G905" s="217">
        <f>'Prv Dpt'!G460</f>
        <v>0</v>
      </c>
      <c r="H905" s="667">
        <f>'Prv Dpt'!H460</f>
        <v>17.350000000000001</v>
      </c>
      <c r="I905" s="217" t="str">
        <f>'Prv Dpt'!I460</f>
        <v>------</v>
      </c>
      <c r="J905" s="670">
        <f>'Prv Dpt'!J460</f>
        <v>17.55</v>
      </c>
      <c r="K905" s="217">
        <f>'Prv Dpt'!K460</f>
        <v>0</v>
      </c>
      <c r="L905" s="217">
        <f>'Prv Dpt'!L460</f>
        <v>0</v>
      </c>
      <c r="M905" s="217">
        <f>'Prv Dpt'!M460</f>
        <v>0</v>
      </c>
      <c r="N905" s="217">
        <f>'Prv Dpt'!N460</f>
        <v>0</v>
      </c>
      <c r="O905" s="217">
        <f>'Prv Dpt'!O460</f>
        <v>0</v>
      </c>
      <c r="P905" s="217">
        <f>'Prv Dpt'!P460</f>
        <v>0</v>
      </c>
      <c r="Q905" s="217">
        <f>'Prv Dpt'!Q460</f>
        <v>0</v>
      </c>
      <c r="R905" s="217">
        <f>'Prv Dpt'!R460</f>
        <v>0</v>
      </c>
      <c r="S905" s="217">
        <f>'Prv Dpt'!S932</f>
        <v>0</v>
      </c>
      <c r="T905" s="217">
        <f>'Vasco Dpt'!T932</f>
        <v>0</v>
      </c>
      <c r="U905" s="217" t="str">
        <f t="shared" si="151"/>
        <v>PNJ--------MPS</v>
      </c>
      <c r="V905" s="217" t="str">
        <f t="shared" si="152"/>
        <v>MPS--------PNJ</v>
      </c>
      <c r="W905" s="217" t="e">
        <f t="shared" si="153"/>
        <v>#N/A</v>
      </c>
      <c r="X905" s="217" t="e">
        <f t="shared" si="154"/>
        <v>#N/A</v>
      </c>
      <c r="Y905" s="217" t="e">
        <f t="shared" si="155"/>
        <v>#N/A</v>
      </c>
      <c r="Z905" s="217" t="e">
        <f t="shared" si="156"/>
        <v>#N/A</v>
      </c>
      <c r="AA905" s="673" t="str">
        <f t="shared" si="150"/>
        <v>,</v>
      </c>
      <c r="AB905" s="217" t="str">
        <f t="shared" si="157"/>
        <v/>
      </c>
      <c r="AC905" s="682">
        <f t="shared" si="158"/>
        <v>17.350000000000001</v>
      </c>
      <c r="AD905" s="682">
        <f t="shared" si="159"/>
        <v>17.55</v>
      </c>
    </row>
    <row r="906" spans="1:30" ht="16.5" hidden="1" thickTop="1" thickBot="1" x14ac:dyDescent="0.3">
      <c r="A906" s="217">
        <f>'Prv Dpt'!A461</f>
        <v>0</v>
      </c>
      <c r="B906" s="217">
        <f>'Prv Dpt'!B461</f>
        <v>0</v>
      </c>
      <c r="C906" s="217" t="str">
        <f>'Prv Dpt'!C461</f>
        <v>MPS</v>
      </c>
      <c r="D906" s="217" t="str">
        <f>'Prv Dpt'!D461</f>
        <v>------</v>
      </c>
      <c r="E906" s="217" t="str">
        <f>'Prv Dpt'!E461</f>
        <v>VARKHAND</v>
      </c>
      <c r="F906" s="217">
        <f>'Prv Dpt'!F461</f>
        <v>25</v>
      </c>
      <c r="G906" s="217">
        <f>'Prv Dpt'!G461</f>
        <v>0</v>
      </c>
      <c r="H906" s="667">
        <f>'Prv Dpt'!H461</f>
        <v>18.05</v>
      </c>
      <c r="I906" s="217" t="str">
        <f>'Prv Dpt'!I461</f>
        <v>------</v>
      </c>
      <c r="J906" s="670">
        <f>'Prv Dpt'!J461</f>
        <v>18.45</v>
      </c>
      <c r="K906" s="217">
        <f>'Prv Dpt'!K461</f>
        <v>1</v>
      </c>
      <c r="L906" s="217">
        <f>'Prv Dpt'!L461</f>
        <v>1</v>
      </c>
      <c r="M906" s="217" t="str">
        <f>'Prv Dpt'!M461</f>
        <v>06.35</v>
      </c>
      <c r="N906" s="217" t="str">
        <f>'Prv Dpt'!N461</f>
        <v>04.20</v>
      </c>
      <c r="O906" s="217">
        <f>'Prv Dpt'!O461</f>
        <v>125</v>
      </c>
      <c r="P906" s="217">
        <f>'Prv Dpt'!P461</f>
        <v>0</v>
      </c>
      <c r="Q906" s="217">
        <f>'Prv Dpt'!Q461</f>
        <v>0</v>
      </c>
      <c r="R906" s="217">
        <f>'Prv Dpt'!R461</f>
        <v>0</v>
      </c>
      <c r="S906" s="217">
        <f>'Prv Dpt'!S933</f>
        <v>0</v>
      </c>
      <c r="T906" s="217">
        <f>'Vasco Dpt'!T933</f>
        <v>0</v>
      </c>
      <c r="U906" s="217" t="str">
        <f t="shared" si="151"/>
        <v>MPS--------VARKHAND</v>
      </c>
      <c r="V906" s="217" t="str">
        <f t="shared" si="152"/>
        <v>VARKHAND--------MPS</v>
      </c>
      <c r="W906" s="217" t="e">
        <f t="shared" si="153"/>
        <v>#N/A</v>
      </c>
      <c r="X906" s="217" t="e">
        <f t="shared" si="154"/>
        <v>#N/A</v>
      </c>
      <c r="Y906" s="217" t="e">
        <f t="shared" si="155"/>
        <v>#N/A</v>
      </c>
      <c r="Z906" s="217" t="e">
        <f t="shared" si="156"/>
        <v>#N/A</v>
      </c>
      <c r="AA906" s="673" t="str">
        <f t="shared" si="150"/>
        <v>,</v>
      </c>
      <c r="AB906" s="217" t="str">
        <f t="shared" si="157"/>
        <v/>
      </c>
      <c r="AC906" s="682">
        <f t="shared" si="158"/>
        <v>18.05</v>
      </c>
      <c r="AD906" s="682">
        <f t="shared" si="159"/>
        <v>18.45</v>
      </c>
    </row>
    <row r="907" spans="1:30" ht="16.5" hidden="1" thickTop="1" thickBot="1" x14ac:dyDescent="0.3">
      <c r="A907" s="217">
        <f>'Prv Dpt'!A462</f>
        <v>0</v>
      </c>
      <c r="B907" s="217">
        <f>'Prv Dpt'!B462</f>
        <v>50</v>
      </c>
      <c r="C907" s="217" t="str">
        <f>'Prv Dpt'!C462</f>
        <v>VARKHAND</v>
      </c>
      <c r="D907" s="217" t="str">
        <f>'Prv Dpt'!D462</f>
        <v>------</v>
      </c>
      <c r="E907" s="217" t="str">
        <f>'Prv Dpt'!E462</f>
        <v>PNJ</v>
      </c>
      <c r="F907" s="217">
        <f>'Prv Dpt'!F462</f>
        <v>37</v>
      </c>
      <c r="G907" s="217">
        <f>'Prv Dpt'!G462</f>
        <v>0</v>
      </c>
      <c r="H907" s="667" t="str">
        <f>'Prv Dpt'!H462</f>
        <v>07.00</v>
      </c>
      <c r="I907" s="217" t="str">
        <f>'Prv Dpt'!I462</f>
        <v>------</v>
      </c>
      <c r="J907" s="670" t="str">
        <f>'Prv Dpt'!J462</f>
        <v>08.00</v>
      </c>
      <c r="K907" s="217">
        <f>'Prv Dpt'!K462</f>
        <v>0</v>
      </c>
      <c r="L907" s="217">
        <f>'Prv Dpt'!L462</f>
        <v>0</v>
      </c>
      <c r="M907" s="217">
        <f>'Prv Dpt'!M462</f>
        <v>0</v>
      </c>
      <c r="N907" s="217">
        <f>'Prv Dpt'!N462</f>
        <v>0</v>
      </c>
      <c r="O907" s="217">
        <f>'Prv Dpt'!O462</f>
        <v>0</v>
      </c>
      <c r="P907" s="217">
        <f>'Prv Dpt'!P462</f>
        <v>0</v>
      </c>
      <c r="Q907" s="217">
        <f>'Prv Dpt'!Q462</f>
        <v>0</v>
      </c>
      <c r="R907" s="217">
        <f>'Prv Dpt'!R462</f>
        <v>0</v>
      </c>
      <c r="S907" s="217">
        <f>'Prv Dpt'!S934</f>
        <v>0</v>
      </c>
      <c r="T907" s="217">
        <f>'Vasco Dpt'!T934</f>
        <v>0</v>
      </c>
      <c r="U907" s="217" t="str">
        <f t="shared" si="151"/>
        <v>VARKHAND--------PNJ</v>
      </c>
      <c r="V907" s="217" t="str">
        <f t="shared" si="152"/>
        <v>PNJ--------VARKHAND</v>
      </c>
      <c r="W907" s="217" t="e">
        <f t="shared" si="153"/>
        <v>#N/A</v>
      </c>
      <c r="X907" s="217" t="e">
        <f t="shared" si="154"/>
        <v>#N/A</v>
      </c>
      <c r="Y907" s="217" t="e">
        <f t="shared" si="155"/>
        <v>#N/A</v>
      </c>
      <c r="Z907" s="217" t="e">
        <f t="shared" si="156"/>
        <v>#N/A</v>
      </c>
      <c r="AA907" s="673" t="str">
        <f t="shared" si="150"/>
        <v>,</v>
      </c>
      <c r="AB907" s="217" t="str">
        <f t="shared" si="157"/>
        <v/>
      </c>
      <c r="AC907" s="682" t="str">
        <f t="shared" si="158"/>
        <v>07.00</v>
      </c>
      <c r="AD907" s="682" t="str">
        <f t="shared" si="159"/>
        <v>08.00</v>
      </c>
    </row>
    <row r="908" spans="1:30" ht="16.5" hidden="1" thickTop="1" thickBot="1" x14ac:dyDescent="0.3">
      <c r="A908" s="217">
        <f>'Prv Dpt'!A463</f>
        <v>0</v>
      </c>
      <c r="B908" s="217">
        <f>'Prv Dpt'!B463</f>
        <v>0</v>
      </c>
      <c r="C908" s="217" t="str">
        <f>'Prv Dpt'!C463</f>
        <v>PNJ</v>
      </c>
      <c r="D908" s="217" t="str">
        <f>'Prv Dpt'!D463</f>
        <v>AMN</v>
      </c>
      <c r="E908" s="217" t="str">
        <f>'Prv Dpt'!E463</f>
        <v>SAQ</v>
      </c>
      <c r="F908" s="217">
        <f>'Prv Dpt'!F463</f>
        <v>28</v>
      </c>
      <c r="G908" s="217">
        <f>'Prv Dpt'!G463</f>
        <v>0</v>
      </c>
      <c r="H908" s="667" t="str">
        <f>'Prv Dpt'!H463</f>
        <v>08.15</v>
      </c>
      <c r="I908" s="217" t="str">
        <f>'Prv Dpt'!I463</f>
        <v>------</v>
      </c>
      <c r="J908" s="670" t="str">
        <f>'Prv Dpt'!J463</f>
        <v>09.15</v>
      </c>
      <c r="K908" s="217">
        <f>'Prv Dpt'!K463</f>
        <v>0</v>
      </c>
      <c r="L908" s="217">
        <f>'Prv Dpt'!L463</f>
        <v>0</v>
      </c>
      <c r="M908" s="217">
        <f>'Prv Dpt'!M463</f>
        <v>0</v>
      </c>
      <c r="N908" s="217">
        <f>'Prv Dpt'!N463</f>
        <v>0</v>
      </c>
      <c r="O908" s="217">
        <f>'Prv Dpt'!O463</f>
        <v>0</v>
      </c>
      <c r="P908" s="217">
        <f>'Prv Dpt'!P463</f>
        <v>0</v>
      </c>
      <c r="Q908" s="217">
        <f>'Prv Dpt'!Q463</f>
        <v>0</v>
      </c>
      <c r="R908" s="217">
        <f>'Prv Dpt'!R463</f>
        <v>0</v>
      </c>
      <c r="S908" s="217">
        <f>'Prv Dpt'!S935</f>
        <v>0</v>
      </c>
      <c r="T908" s="217">
        <f>'Vasco Dpt'!T935</f>
        <v>0</v>
      </c>
      <c r="U908" s="217" t="str">
        <f t="shared" si="151"/>
        <v>PNJ-AMN-SAQ</v>
      </c>
      <c r="V908" s="217" t="str">
        <f t="shared" si="152"/>
        <v>SAQ-AMN-PNJ</v>
      </c>
      <c r="W908" s="217" t="e">
        <f t="shared" si="153"/>
        <v>#N/A</v>
      </c>
      <c r="X908" s="217" t="e">
        <f t="shared" si="154"/>
        <v>#N/A</v>
      </c>
      <c r="Y908" s="217" t="e">
        <f t="shared" si="155"/>
        <v>#N/A</v>
      </c>
      <c r="Z908" s="217" t="e">
        <f t="shared" si="156"/>
        <v>#N/A</v>
      </c>
      <c r="AA908" s="673" t="str">
        <f t="shared" si="150"/>
        <v>,</v>
      </c>
      <c r="AB908" s="217" t="str">
        <f t="shared" si="157"/>
        <v/>
      </c>
      <c r="AC908" s="682" t="str">
        <f t="shared" si="158"/>
        <v>08.15</v>
      </c>
      <c r="AD908" s="682" t="str">
        <f t="shared" si="159"/>
        <v>09.15</v>
      </c>
    </row>
    <row r="909" spans="1:30" ht="16.5" hidden="1" thickTop="1" thickBot="1" x14ac:dyDescent="0.3">
      <c r="A909" s="217">
        <f>'Prv Dpt'!A464</f>
        <v>0</v>
      </c>
      <c r="B909" s="217">
        <f>'Prv Dpt'!B464</f>
        <v>0</v>
      </c>
      <c r="C909" s="217" t="str">
        <f>'Prv Dpt'!C464</f>
        <v>SAQ</v>
      </c>
      <c r="D909" s="217" t="str">
        <f>'Prv Dpt'!D464</f>
        <v>PNJ</v>
      </c>
      <c r="E909" s="217" t="str">
        <f>'Prv Dpt'!E464</f>
        <v>MKT</v>
      </c>
      <c r="F909" s="217">
        <f>'Prv Dpt'!F464</f>
        <v>32</v>
      </c>
      <c r="G909" s="217">
        <f>'Prv Dpt'!G464</f>
        <v>0</v>
      </c>
      <c r="H909" s="667" t="str">
        <f>'Prv Dpt'!H464</f>
        <v>09.25</v>
      </c>
      <c r="I909" s="217" t="str">
        <f>'Prv Dpt'!I464</f>
        <v>------</v>
      </c>
      <c r="J909" s="670">
        <f>'Prv Dpt'!J464</f>
        <v>10.3</v>
      </c>
      <c r="K909" s="217">
        <f>'Prv Dpt'!K464</f>
        <v>0</v>
      </c>
      <c r="L909" s="217">
        <f>'Prv Dpt'!L464</f>
        <v>0</v>
      </c>
      <c r="M909" s="217">
        <f>'Prv Dpt'!M464</f>
        <v>0</v>
      </c>
      <c r="N909" s="217">
        <f>'Prv Dpt'!N464</f>
        <v>0</v>
      </c>
      <c r="O909" s="217">
        <f>'Prv Dpt'!O464</f>
        <v>0</v>
      </c>
      <c r="P909" s="217">
        <f>'Prv Dpt'!P464</f>
        <v>0</v>
      </c>
      <c r="Q909" s="217">
        <f>'Prv Dpt'!Q464</f>
        <v>0</v>
      </c>
      <c r="R909" s="217">
        <f>'Prv Dpt'!R464</f>
        <v>0</v>
      </c>
      <c r="S909" s="217">
        <f>'Prv Dpt'!S936</f>
        <v>0</v>
      </c>
      <c r="T909" s="217">
        <f>'Vasco Dpt'!T936</f>
        <v>0</v>
      </c>
      <c r="U909" s="217" t="str">
        <f t="shared" si="151"/>
        <v>SAQ-PNJ-MKT</v>
      </c>
      <c r="V909" s="217" t="str">
        <f t="shared" si="152"/>
        <v>MKT-PNJ-SAQ</v>
      </c>
      <c r="W909" s="217" t="e">
        <f t="shared" si="153"/>
        <v>#N/A</v>
      </c>
      <c r="X909" s="217" t="e">
        <f t="shared" si="154"/>
        <v>#N/A</v>
      </c>
      <c r="Y909" s="217" t="e">
        <f t="shared" si="155"/>
        <v>#N/A</v>
      </c>
      <c r="Z909" s="217" t="e">
        <f t="shared" si="156"/>
        <v>#N/A</v>
      </c>
      <c r="AA909" s="673" t="str">
        <f t="shared" si="150"/>
        <v>,</v>
      </c>
      <c r="AB909" s="217" t="str">
        <f t="shared" si="157"/>
        <v/>
      </c>
      <c r="AC909" s="682" t="str">
        <f t="shared" si="158"/>
        <v>09.25</v>
      </c>
      <c r="AD909" s="682">
        <f t="shared" si="159"/>
        <v>10.3</v>
      </c>
    </row>
    <row r="910" spans="1:30" ht="16.5" hidden="1" thickTop="1" thickBot="1" x14ac:dyDescent="0.3">
      <c r="A910" s="217">
        <f>'Prv Dpt'!A465</f>
        <v>0</v>
      </c>
      <c r="B910" s="217">
        <f>'Prv Dpt'!B465</f>
        <v>0</v>
      </c>
      <c r="C910" s="217" t="str">
        <f>'Prv Dpt'!C465</f>
        <v>PNJ</v>
      </c>
      <c r="D910" s="217" t="str">
        <f>'Prv Dpt'!D465</f>
        <v>------</v>
      </c>
      <c r="E910" s="217" t="str">
        <f>'Prv Dpt'!E465</f>
        <v>MPS</v>
      </c>
      <c r="F910" s="217">
        <f>'Prv Dpt'!F465</f>
        <v>12</v>
      </c>
      <c r="G910" s="217">
        <f>'Prv Dpt'!G465</f>
        <v>0</v>
      </c>
      <c r="H910" s="667">
        <f>'Prv Dpt'!H465</f>
        <v>10.5</v>
      </c>
      <c r="I910" s="217" t="str">
        <f>'Prv Dpt'!I465</f>
        <v>------</v>
      </c>
      <c r="J910" s="670">
        <f>'Prv Dpt'!J465</f>
        <v>11.1</v>
      </c>
      <c r="K910" s="217">
        <f>'Prv Dpt'!K465</f>
        <v>0</v>
      </c>
      <c r="L910" s="217">
        <f>'Prv Dpt'!L465</f>
        <v>0</v>
      </c>
      <c r="M910" s="217">
        <f>'Prv Dpt'!M465</f>
        <v>0</v>
      </c>
      <c r="N910" s="217">
        <f>'Prv Dpt'!N465</f>
        <v>0</v>
      </c>
      <c r="O910" s="217">
        <f>'Prv Dpt'!O465</f>
        <v>0</v>
      </c>
      <c r="P910" s="217">
        <f>'Prv Dpt'!P465</f>
        <v>0</v>
      </c>
      <c r="Q910" s="217">
        <f>'Prv Dpt'!Q465</f>
        <v>0</v>
      </c>
      <c r="R910" s="217">
        <f>'Prv Dpt'!R465</f>
        <v>0</v>
      </c>
      <c r="S910" s="217">
        <f>'Prv Dpt'!S937</f>
        <v>0</v>
      </c>
      <c r="T910" s="217">
        <f>'Vasco Dpt'!T937</f>
        <v>0</v>
      </c>
      <c r="U910" s="217" t="str">
        <f t="shared" si="151"/>
        <v>PNJ--------MPS</v>
      </c>
      <c r="V910" s="217" t="str">
        <f t="shared" si="152"/>
        <v>MPS--------PNJ</v>
      </c>
      <c r="W910" s="217" t="e">
        <f t="shared" si="153"/>
        <v>#N/A</v>
      </c>
      <c r="X910" s="217" t="e">
        <f t="shared" si="154"/>
        <v>#N/A</v>
      </c>
      <c r="Y910" s="217" t="e">
        <f t="shared" si="155"/>
        <v>#N/A</v>
      </c>
      <c r="Z910" s="217" t="e">
        <f t="shared" si="156"/>
        <v>#N/A</v>
      </c>
      <c r="AA910" s="673" t="str">
        <f t="shared" si="150"/>
        <v>,</v>
      </c>
      <c r="AB910" s="217" t="str">
        <f t="shared" si="157"/>
        <v/>
      </c>
      <c r="AC910" s="682">
        <f t="shared" si="158"/>
        <v>10.5</v>
      </c>
      <c r="AD910" s="682">
        <f t="shared" si="159"/>
        <v>11.1</v>
      </c>
    </row>
    <row r="911" spans="1:30" ht="16.5" hidden="1" thickTop="1" thickBot="1" x14ac:dyDescent="0.3">
      <c r="A911" s="217">
        <f>'Prv Dpt'!A466</f>
        <v>0</v>
      </c>
      <c r="B911" s="217">
        <f>'Prv Dpt'!B466</f>
        <v>0</v>
      </c>
      <c r="C911" s="217" t="str">
        <f>'Prv Dpt'!C466</f>
        <v>MPS</v>
      </c>
      <c r="D911" s="217" t="str">
        <f>'Prv Dpt'!D466</f>
        <v>------</v>
      </c>
      <c r="E911" s="217" t="str">
        <f>'Prv Dpt'!E466</f>
        <v>PNJ</v>
      </c>
      <c r="F911" s="217">
        <f>'Prv Dpt'!F466</f>
        <v>12</v>
      </c>
      <c r="G911" s="217">
        <f>'Prv Dpt'!G466</f>
        <v>0</v>
      </c>
      <c r="H911" s="667">
        <f>'Prv Dpt'!H466</f>
        <v>11.2</v>
      </c>
      <c r="I911" s="217" t="str">
        <f>'Prv Dpt'!I466</f>
        <v>------</v>
      </c>
      <c r="J911" s="670">
        <f>'Prv Dpt'!J466</f>
        <v>11.4</v>
      </c>
      <c r="K911" s="217">
        <f>'Prv Dpt'!K466</f>
        <v>0</v>
      </c>
      <c r="L911" s="217">
        <f>'Prv Dpt'!L466</f>
        <v>0</v>
      </c>
      <c r="M911" s="217">
        <f>'Prv Dpt'!M466</f>
        <v>0</v>
      </c>
      <c r="N911" s="217">
        <f>'Prv Dpt'!N466</f>
        <v>0</v>
      </c>
      <c r="O911" s="217">
        <f>'Prv Dpt'!O466</f>
        <v>0</v>
      </c>
      <c r="P911" s="217">
        <f>'Prv Dpt'!P466</f>
        <v>0</v>
      </c>
      <c r="Q911" s="217">
        <f>'Prv Dpt'!Q466</f>
        <v>0</v>
      </c>
      <c r="R911" s="217">
        <f>'Prv Dpt'!R466</f>
        <v>0</v>
      </c>
      <c r="S911" s="217">
        <f>'Prv Dpt'!S938</f>
        <v>0</v>
      </c>
      <c r="T911" s="217">
        <f>'Vasco Dpt'!T938</f>
        <v>0</v>
      </c>
      <c r="U911" s="217" t="str">
        <f t="shared" si="151"/>
        <v>MPS--------PNJ</v>
      </c>
      <c r="V911" s="217" t="str">
        <f t="shared" si="152"/>
        <v>PNJ--------MPS</v>
      </c>
      <c r="W911" s="217" t="e">
        <f t="shared" si="153"/>
        <v>#N/A</v>
      </c>
      <c r="X911" s="217" t="e">
        <f t="shared" si="154"/>
        <v>#N/A</v>
      </c>
      <c r="Y911" s="217" t="e">
        <f t="shared" si="155"/>
        <v>#N/A</v>
      </c>
      <c r="Z911" s="217" t="e">
        <f t="shared" si="156"/>
        <v>#N/A</v>
      </c>
      <c r="AA911" s="673" t="str">
        <f t="shared" si="150"/>
        <v>,</v>
      </c>
      <c r="AB911" s="217" t="str">
        <f t="shared" si="157"/>
        <v/>
      </c>
      <c r="AC911" s="682">
        <f t="shared" si="158"/>
        <v>11.2</v>
      </c>
      <c r="AD911" s="682">
        <f t="shared" si="159"/>
        <v>11.4</v>
      </c>
    </row>
    <row r="912" spans="1:30" ht="16.5" hidden="1" thickTop="1" thickBot="1" x14ac:dyDescent="0.3">
      <c r="A912" s="217">
        <f>'Prv Dpt'!A467</f>
        <v>0</v>
      </c>
      <c r="B912" s="217">
        <f>'Prv Dpt'!B467</f>
        <v>0</v>
      </c>
      <c r="C912" s="217" t="str">
        <f>'Prv Dpt'!C467</f>
        <v>MPS</v>
      </c>
      <c r="D912" s="217" t="str">
        <f>'Prv Dpt'!D467</f>
        <v>------</v>
      </c>
      <c r="E912" s="217" t="str">
        <f>'Prv Dpt'!E467</f>
        <v>PRVDPT</v>
      </c>
      <c r="F912" s="217">
        <f>'Prv Dpt'!F467</f>
        <v>0</v>
      </c>
      <c r="G912" s="217">
        <f>'Prv Dpt'!G467</f>
        <v>6</v>
      </c>
      <c r="H912" s="667">
        <f>'Prv Dpt'!H467</f>
        <v>11.45</v>
      </c>
      <c r="I912" s="217" t="str">
        <f>'Prv Dpt'!I467</f>
        <v>------</v>
      </c>
      <c r="J912" s="670">
        <f>'Prv Dpt'!J467</f>
        <v>11.55</v>
      </c>
      <c r="K912" s="217">
        <f>'Prv Dpt'!K467</f>
        <v>1</v>
      </c>
      <c r="L912" s="217">
        <f>'Prv Dpt'!L467</f>
        <v>1</v>
      </c>
      <c r="M912" s="217" t="str">
        <f>'Prv Dpt'!M467</f>
        <v>05.25</v>
      </c>
      <c r="N912" s="217" t="str">
        <f>'Prv Dpt'!N467</f>
        <v>04.25</v>
      </c>
      <c r="O912" s="217">
        <f>'Prv Dpt'!O467</f>
        <v>121</v>
      </c>
      <c r="P912" s="217">
        <f>'Prv Dpt'!P467</f>
        <v>0</v>
      </c>
      <c r="Q912" s="217">
        <f>'Prv Dpt'!Q467</f>
        <v>0</v>
      </c>
      <c r="R912" s="217">
        <f>'Prv Dpt'!R467</f>
        <v>0</v>
      </c>
      <c r="S912" s="217">
        <f>'Prv Dpt'!S939</f>
        <v>0</v>
      </c>
      <c r="T912" s="217">
        <f>'Vasco Dpt'!T939</f>
        <v>0</v>
      </c>
      <c r="U912" s="217" t="str">
        <f t="shared" si="151"/>
        <v>MPS--------PRVDPT</v>
      </c>
      <c r="V912" s="217" t="str">
        <f t="shared" si="152"/>
        <v>PRVDPT--------MPS</v>
      </c>
      <c r="W912" s="217" t="e">
        <f t="shared" si="153"/>
        <v>#N/A</v>
      </c>
      <c r="X912" s="217" t="e">
        <f t="shared" si="154"/>
        <v>#N/A</v>
      </c>
      <c r="Y912" s="217" t="e">
        <f t="shared" si="155"/>
        <v>#N/A</v>
      </c>
      <c r="Z912" s="217" t="e">
        <f t="shared" si="156"/>
        <v>#N/A</v>
      </c>
      <c r="AA912" s="673" t="str">
        <f t="shared" si="150"/>
        <v>,</v>
      </c>
      <c r="AB912" s="217" t="str">
        <f t="shared" si="157"/>
        <v/>
      </c>
      <c r="AC912" s="682">
        <f t="shared" si="158"/>
        <v>11.45</v>
      </c>
      <c r="AD912" s="682">
        <f t="shared" si="159"/>
        <v>11.55</v>
      </c>
    </row>
    <row r="913" spans="1:30" ht="16.5" hidden="1" thickTop="1" thickBot="1" x14ac:dyDescent="0.3">
      <c r="A913" s="217">
        <f>'Prv Dpt'!A468</f>
        <v>0</v>
      </c>
      <c r="B913" s="217">
        <f>'Prv Dpt'!B468</f>
        <v>0</v>
      </c>
      <c r="C913" s="217">
        <f>'Prv Dpt'!C468</f>
        <v>0</v>
      </c>
      <c r="D913" s="217">
        <f>'Prv Dpt'!D468</f>
        <v>0</v>
      </c>
      <c r="E913" s="217">
        <f>'Prv Dpt'!E468</f>
        <v>0</v>
      </c>
      <c r="F913" s="217">
        <f>'Prv Dpt'!F468</f>
        <v>0</v>
      </c>
      <c r="G913" s="217">
        <f>'Prv Dpt'!G468</f>
        <v>0</v>
      </c>
      <c r="H913" s="667">
        <f>'Prv Dpt'!H468</f>
        <v>0</v>
      </c>
      <c r="I913" s="217">
        <f>'Prv Dpt'!I468</f>
        <v>0</v>
      </c>
      <c r="J913" s="670">
        <f>'Prv Dpt'!J468</f>
        <v>0</v>
      </c>
      <c r="K913" s="217">
        <f>'Prv Dpt'!K468</f>
        <v>0</v>
      </c>
      <c r="L913" s="217">
        <f>'Prv Dpt'!L468</f>
        <v>0</v>
      </c>
      <c r="M913" s="217">
        <f>'Prv Dpt'!M468</f>
        <v>0</v>
      </c>
      <c r="N913" s="217">
        <f>'Prv Dpt'!N468</f>
        <v>0</v>
      </c>
      <c r="O913" s="217">
        <f>'Prv Dpt'!O468</f>
        <v>0</v>
      </c>
      <c r="P913" s="217">
        <f>'Prv Dpt'!P468</f>
        <v>0</v>
      </c>
      <c r="Q913" s="217">
        <f>'Prv Dpt'!Q468</f>
        <v>0</v>
      </c>
      <c r="R913" s="217">
        <f>'Prv Dpt'!R468</f>
        <v>0</v>
      </c>
      <c r="S913" s="217">
        <f>'Prv Dpt'!S940</f>
        <v>0</v>
      </c>
      <c r="T913" s="217">
        <f>'Vasco Dpt'!T940</f>
        <v>0</v>
      </c>
      <c r="U913" s="217" t="str">
        <f t="shared" si="151"/>
        <v>0--0</v>
      </c>
      <c r="V913" s="217" t="str">
        <f t="shared" si="152"/>
        <v>0--0</v>
      </c>
      <c r="W913" s="217" t="e">
        <f t="shared" si="153"/>
        <v>#N/A</v>
      </c>
      <c r="X913" s="217" t="e">
        <f t="shared" si="154"/>
        <v>#N/A</v>
      </c>
      <c r="Y913" s="217" t="e">
        <f t="shared" si="155"/>
        <v>#N/A</v>
      </c>
      <c r="Z913" s="217" t="e">
        <f t="shared" si="156"/>
        <v>#N/A</v>
      </c>
      <c r="AA913" s="673" t="str">
        <f t="shared" si="150"/>
        <v>,</v>
      </c>
      <c r="AB913" s="217" t="str">
        <f t="shared" si="157"/>
        <v/>
      </c>
      <c r="AC913" s="682">
        <f t="shared" si="158"/>
        <v>0</v>
      </c>
      <c r="AD913" s="682">
        <f t="shared" si="159"/>
        <v>0</v>
      </c>
    </row>
    <row r="914" spans="1:30" ht="16.5" hidden="1" thickTop="1" thickBot="1" x14ac:dyDescent="0.3">
      <c r="A914" s="217" t="str">
        <f>'Prv Dpt'!A469</f>
        <v>BIG</v>
      </c>
      <c r="B914" s="217" t="str">
        <f>'Prv Dpt'!B469</f>
        <v>51A</v>
      </c>
      <c r="C914" s="217" t="str">
        <f>'Prv Dpt'!C469</f>
        <v>PRVDPT</v>
      </c>
      <c r="D914" s="217" t="str">
        <f>'Prv Dpt'!D469</f>
        <v>------</v>
      </c>
      <c r="E914" s="217" t="str">
        <f>'Prv Dpt'!E469</f>
        <v>PNJBSTD</v>
      </c>
      <c r="F914" s="217">
        <f>'Prv Dpt'!F469</f>
        <v>0</v>
      </c>
      <c r="G914" s="217">
        <f>'Prv Dpt'!G469</f>
        <v>6</v>
      </c>
      <c r="H914" s="667">
        <f>'Prv Dpt'!H469</f>
        <v>11</v>
      </c>
      <c r="I914" s="217" t="str">
        <f>'Prv Dpt'!I469</f>
        <v>------</v>
      </c>
      <c r="J914" s="670">
        <f>'Prv Dpt'!J469</f>
        <v>11.15</v>
      </c>
      <c r="K914" s="217">
        <f>'Prv Dpt'!K469</f>
        <v>0</v>
      </c>
      <c r="L914" s="217">
        <f>'Prv Dpt'!L469</f>
        <v>0</v>
      </c>
      <c r="M914" s="217">
        <f>'Prv Dpt'!M469</f>
        <v>0</v>
      </c>
      <c r="N914" s="217">
        <f>'Prv Dpt'!N469</f>
        <v>0</v>
      </c>
      <c r="O914" s="217">
        <f>'Prv Dpt'!O469</f>
        <v>0</v>
      </c>
      <c r="P914" s="217">
        <f>'Prv Dpt'!P469</f>
        <v>0</v>
      </c>
      <c r="Q914" s="217">
        <f>'Prv Dpt'!Q469</f>
        <v>0</v>
      </c>
      <c r="R914" s="217">
        <f>'Prv Dpt'!R469</f>
        <v>0</v>
      </c>
      <c r="S914" s="217">
        <f>'Prv Dpt'!S941</f>
        <v>0</v>
      </c>
      <c r="T914" s="217">
        <f>'Vasco Dpt'!T941</f>
        <v>0</v>
      </c>
      <c r="U914" s="217" t="str">
        <f t="shared" si="151"/>
        <v>PRVDPT--------PNJBSTD</v>
      </c>
      <c r="V914" s="217" t="str">
        <f t="shared" si="152"/>
        <v>PNJBSTD--------PRVDPT</v>
      </c>
      <c r="W914" s="217" t="e">
        <f t="shared" si="153"/>
        <v>#N/A</v>
      </c>
      <c r="X914" s="217" t="e">
        <f t="shared" si="154"/>
        <v>#N/A</v>
      </c>
      <c r="Y914" s="217" t="e">
        <f t="shared" si="155"/>
        <v>#N/A</v>
      </c>
      <c r="Z914" s="217" t="e">
        <f t="shared" si="156"/>
        <v>#N/A</v>
      </c>
      <c r="AA914" s="673" t="str">
        <f t="shared" si="150"/>
        <v>,</v>
      </c>
      <c r="AB914" s="217" t="str">
        <f t="shared" si="157"/>
        <v/>
      </c>
      <c r="AC914" s="682">
        <f t="shared" si="158"/>
        <v>11</v>
      </c>
      <c r="AD914" s="682">
        <f t="shared" si="159"/>
        <v>11.15</v>
      </c>
    </row>
    <row r="915" spans="1:30" ht="16.5" hidden="1" thickTop="1" thickBot="1" x14ac:dyDescent="0.3">
      <c r="A915" s="217">
        <f>'Prv Dpt'!A470</f>
        <v>0</v>
      </c>
      <c r="B915" s="217">
        <f>'Prv Dpt'!B470</f>
        <v>0</v>
      </c>
      <c r="C915" s="217" t="str">
        <f>'Prv Dpt'!C470</f>
        <v>PNJ</v>
      </c>
      <c r="D915" s="217" t="str">
        <f>'Prv Dpt'!D470</f>
        <v>VLP</v>
      </c>
      <c r="E915" s="217" t="str">
        <f>'Prv Dpt'!E470</f>
        <v>USTE</v>
      </c>
      <c r="F915" s="217">
        <f>'Prv Dpt'!F470</f>
        <v>64</v>
      </c>
      <c r="G915" s="217">
        <f>'Prv Dpt'!G470</f>
        <v>0</v>
      </c>
      <c r="H915" s="667">
        <f>'Prv Dpt'!H470</f>
        <v>11.3</v>
      </c>
      <c r="I915" s="217" t="str">
        <f>'Prv Dpt'!I470</f>
        <v>------</v>
      </c>
      <c r="J915" s="670">
        <f>'Prv Dpt'!J470</f>
        <v>14.15</v>
      </c>
      <c r="K915" s="217">
        <f>'Prv Dpt'!K470</f>
        <v>0</v>
      </c>
      <c r="L915" s="217">
        <f>'Prv Dpt'!L470</f>
        <v>0</v>
      </c>
      <c r="M915" s="217">
        <f>'Prv Dpt'!M470</f>
        <v>0</v>
      </c>
      <c r="N915" s="217">
        <f>'Prv Dpt'!N470</f>
        <v>0</v>
      </c>
      <c r="O915" s="217">
        <f>'Prv Dpt'!O470</f>
        <v>0</v>
      </c>
      <c r="P915" s="217">
        <f>'Prv Dpt'!P470</f>
        <v>0</v>
      </c>
      <c r="Q915" s="217">
        <f>'Prv Dpt'!Q470</f>
        <v>0</v>
      </c>
      <c r="R915" s="217">
        <f>'Prv Dpt'!R470</f>
        <v>0</v>
      </c>
      <c r="S915" s="217">
        <f>'Prv Dpt'!S942</f>
        <v>0</v>
      </c>
      <c r="T915" s="217">
        <f>'Vasco Dpt'!T942</f>
        <v>0</v>
      </c>
      <c r="U915" s="217" t="str">
        <f t="shared" si="151"/>
        <v>PNJ-VLP-USTE</v>
      </c>
      <c r="V915" s="217" t="str">
        <f t="shared" si="152"/>
        <v>USTE-VLP-PNJ</v>
      </c>
      <c r="W915" s="217" t="e">
        <f t="shared" si="153"/>
        <v>#N/A</v>
      </c>
      <c r="X915" s="217" t="e">
        <f t="shared" si="154"/>
        <v>#N/A</v>
      </c>
      <c r="Y915" s="217" t="e">
        <f t="shared" si="155"/>
        <v>#N/A</v>
      </c>
      <c r="Z915" s="217" t="e">
        <f t="shared" si="156"/>
        <v>#N/A</v>
      </c>
      <c r="AA915" s="673" t="str">
        <f t="shared" si="150"/>
        <v>,</v>
      </c>
      <c r="AB915" s="217" t="str">
        <f t="shared" si="157"/>
        <v/>
      </c>
      <c r="AC915" s="682">
        <f t="shared" si="158"/>
        <v>11.3</v>
      </c>
      <c r="AD915" s="682">
        <f t="shared" si="159"/>
        <v>14.15</v>
      </c>
    </row>
    <row r="916" spans="1:30" ht="16.5" hidden="1" thickTop="1" thickBot="1" x14ac:dyDescent="0.3">
      <c r="A916" s="217">
        <f>'Prv Dpt'!A471</f>
        <v>0</v>
      </c>
      <c r="B916" s="217">
        <f>'Prv Dpt'!B471</f>
        <v>0</v>
      </c>
      <c r="C916" s="217" t="str">
        <f>'Prv Dpt'!C471</f>
        <v>USTE</v>
      </c>
      <c r="D916" s="217" t="str">
        <f>'Prv Dpt'!D471</f>
        <v>------</v>
      </c>
      <c r="E916" s="217" t="str">
        <f>'Prv Dpt'!E471</f>
        <v>VLP</v>
      </c>
      <c r="F916" s="217">
        <f>'Prv Dpt'!F471</f>
        <v>10</v>
      </c>
      <c r="G916" s="217">
        <f>'Prv Dpt'!G471</f>
        <v>0</v>
      </c>
      <c r="H916" s="667">
        <f>'Prv Dpt'!H471</f>
        <v>14.3</v>
      </c>
      <c r="I916" s="217" t="str">
        <f>'Prv Dpt'!I471</f>
        <v>------</v>
      </c>
      <c r="J916" s="670">
        <f>'Prv Dpt'!J471</f>
        <v>15</v>
      </c>
      <c r="K916" s="217">
        <f>'Prv Dpt'!K471</f>
        <v>0</v>
      </c>
      <c r="L916" s="217">
        <f>'Prv Dpt'!L471</f>
        <v>0</v>
      </c>
      <c r="M916" s="217">
        <f>'Prv Dpt'!M471</f>
        <v>0</v>
      </c>
      <c r="N916" s="217">
        <f>'Prv Dpt'!N471</f>
        <v>0</v>
      </c>
      <c r="O916" s="217">
        <f>'Prv Dpt'!O471</f>
        <v>0</v>
      </c>
      <c r="P916" s="217">
        <f>'Prv Dpt'!P471</f>
        <v>0</v>
      </c>
      <c r="Q916" s="217">
        <f>'Prv Dpt'!Q471</f>
        <v>0</v>
      </c>
      <c r="R916" s="217">
        <f>'Prv Dpt'!R471</f>
        <v>0</v>
      </c>
      <c r="S916" s="217">
        <f>'Prv Dpt'!S943</f>
        <v>0</v>
      </c>
      <c r="T916" s="217">
        <f>'Vasco Dpt'!T943</f>
        <v>0</v>
      </c>
      <c r="U916" s="217" t="str">
        <f t="shared" si="151"/>
        <v>USTE--------VLP</v>
      </c>
      <c r="V916" s="217" t="str">
        <f t="shared" si="152"/>
        <v>VLP--------USTE</v>
      </c>
      <c r="W916" s="217" t="e">
        <f t="shared" si="153"/>
        <v>#N/A</v>
      </c>
      <c r="X916" s="217" t="e">
        <f t="shared" si="154"/>
        <v>#N/A</v>
      </c>
      <c r="Y916" s="217" t="e">
        <f t="shared" si="155"/>
        <v>#N/A</v>
      </c>
      <c r="Z916" s="217" t="e">
        <f t="shared" si="156"/>
        <v>#N/A</v>
      </c>
      <c r="AA916" s="673" t="str">
        <f t="shared" si="150"/>
        <v>,</v>
      </c>
      <c r="AB916" s="217" t="str">
        <f t="shared" si="157"/>
        <v/>
      </c>
      <c r="AC916" s="682">
        <f t="shared" si="158"/>
        <v>14.3</v>
      </c>
      <c r="AD916" s="682">
        <f t="shared" si="159"/>
        <v>15</v>
      </c>
    </row>
    <row r="917" spans="1:30" ht="16.5" hidden="1" thickTop="1" thickBot="1" x14ac:dyDescent="0.3">
      <c r="A917" s="217">
        <f>'Prv Dpt'!A472</f>
        <v>0</v>
      </c>
      <c r="B917" s="217">
        <f>'Prv Dpt'!B472</f>
        <v>0</v>
      </c>
      <c r="C917" s="217" t="str">
        <f>'Prv Dpt'!C472</f>
        <v>VLP</v>
      </c>
      <c r="D917" s="217" t="str">
        <f>'Prv Dpt'!D472</f>
        <v>------</v>
      </c>
      <c r="E917" s="217" t="str">
        <f>'Prv Dpt'!E472</f>
        <v>HIVRE</v>
      </c>
      <c r="F917" s="217">
        <f>'Prv Dpt'!F472</f>
        <v>12</v>
      </c>
      <c r="G917" s="217">
        <f>'Prv Dpt'!G472</f>
        <v>0</v>
      </c>
      <c r="H917" s="667">
        <f>'Prv Dpt'!H472</f>
        <v>15.3</v>
      </c>
      <c r="I917" s="217" t="str">
        <f>'Prv Dpt'!I472</f>
        <v>------</v>
      </c>
      <c r="J917" s="670">
        <f>'Prv Dpt'!J472</f>
        <v>16</v>
      </c>
      <c r="K917" s="217">
        <f>'Prv Dpt'!K472</f>
        <v>0</v>
      </c>
      <c r="L917" s="217">
        <f>'Prv Dpt'!L472</f>
        <v>0</v>
      </c>
      <c r="M917" s="217">
        <f>'Prv Dpt'!M472</f>
        <v>0</v>
      </c>
      <c r="N917" s="217">
        <f>'Prv Dpt'!N472</f>
        <v>0</v>
      </c>
      <c r="O917" s="217">
        <f>'Prv Dpt'!O472</f>
        <v>0</v>
      </c>
      <c r="P917" s="217">
        <f>'Prv Dpt'!P472</f>
        <v>0</v>
      </c>
      <c r="Q917" s="217">
        <f>'Prv Dpt'!Q472</f>
        <v>0</v>
      </c>
      <c r="R917" s="217">
        <f>'Prv Dpt'!R472</f>
        <v>0</v>
      </c>
      <c r="S917" s="217">
        <f>'Prv Dpt'!S944</f>
        <v>0</v>
      </c>
      <c r="T917" s="217">
        <f>'Vasco Dpt'!T944</f>
        <v>0</v>
      </c>
      <c r="U917" s="217" t="str">
        <f t="shared" si="151"/>
        <v>VLP--------HIVRE</v>
      </c>
      <c r="V917" s="217" t="str">
        <f t="shared" si="152"/>
        <v>HIVRE--------VLP</v>
      </c>
      <c r="W917" s="217" t="e">
        <f t="shared" si="153"/>
        <v>#N/A</v>
      </c>
      <c r="X917" s="217" t="e">
        <f t="shared" si="154"/>
        <v>#N/A</v>
      </c>
      <c r="Y917" s="217" t="e">
        <f t="shared" si="155"/>
        <v>#N/A</v>
      </c>
      <c r="Z917" s="217" t="e">
        <f t="shared" si="156"/>
        <v>#N/A</v>
      </c>
      <c r="AA917" s="673" t="str">
        <f t="shared" si="150"/>
        <v>,</v>
      </c>
      <c r="AB917" s="217" t="str">
        <f t="shared" si="157"/>
        <v/>
      </c>
      <c r="AC917" s="682">
        <f t="shared" si="158"/>
        <v>15.3</v>
      </c>
      <c r="AD917" s="682">
        <f t="shared" si="159"/>
        <v>16</v>
      </c>
    </row>
    <row r="918" spans="1:30" ht="16.5" hidden="1" thickTop="1" thickBot="1" x14ac:dyDescent="0.3">
      <c r="A918" s="217">
        <f>'Prv Dpt'!A473</f>
        <v>0</v>
      </c>
      <c r="B918" s="217">
        <f>'Prv Dpt'!B473</f>
        <v>0</v>
      </c>
      <c r="C918" s="217" t="str">
        <f>'Prv Dpt'!C473</f>
        <v>HIVRE</v>
      </c>
      <c r="D918" s="217" t="str">
        <f>'Prv Dpt'!D473</f>
        <v>------</v>
      </c>
      <c r="E918" s="217" t="str">
        <f>'Prv Dpt'!E473</f>
        <v>VLP</v>
      </c>
      <c r="F918" s="217">
        <f>'Prv Dpt'!F473</f>
        <v>12</v>
      </c>
      <c r="G918" s="217">
        <f>'Prv Dpt'!G473</f>
        <v>0</v>
      </c>
      <c r="H918" s="667">
        <f>'Prv Dpt'!H473</f>
        <v>16.149999999999999</v>
      </c>
      <c r="I918" s="217" t="str">
        <f>'Prv Dpt'!I473</f>
        <v>------</v>
      </c>
      <c r="J918" s="670">
        <f>'Prv Dpt'!J473</f>
        <v>16.45</v>
      </c>
      <c r="K918" s="217">
        <f>'Prv Dpt'!K473</f>
        <v>0</v>
      </c>
      <c r="L918" s="217">
        <f>'Prv Dpt'!L473</f>
        <v>0</v>
      </c>
      <c r="M918" s="217">
        <f>'Prv Dpt'!M473</f>
        <v>0</v>
      </c>
      <c r="N918" s="217">
        <f>'Prv Dpt'!N473</f>
        <v>0</v>
      </c>
      <c r="O918" s="217">
        <f>'Prv Dpt'!O473</f>
        <v>0</v>
      </c>
      <c r="P918" s="217">
        <f>'Prv Dpt'!P473</f>
        <v>0</v>
      </c>
      <c r="Q918" s="217">
        <f>'Prv Dpt'!Q473</f>
        <v>0</v>
      </c>
      <c r="R918" s="217">
        <f>'Prv Dpt'!R473</f>
        <v>0</v>
      </c>
      <c r="S918" s="217">
        <f>'Prv Dpt'!S945</f>
        <v>0</v>
      </c>
      <c r="T918" s="217">
        <f>'Vasco Dpt'!T945</f>
        <v>0</v>
      </c>
      <c r="U918" s="217" t="str">
        <f t="shared" si="151"/>
        <v>HIVRE--------VLP</v>
      </c>
      <c r="V918" s="217" t="str">
        <f t="shared" si="152"/>
        <v>VLP--------HIVRE</v>
      </c>
      <c r="W918" s="217" t="e">
        <f t="shared" si="153"/>
        <v>#N/A</v>
      </c>
      <c r="X918" s="217" t="e">
        <f t="shared" si="154"/>
        <v>#N/A</v>
      </c>
      <c r="Y918" s="217" t="e">
        <f t="shared" si="155"/>
        <v>#N/A</v>
      </c>
      <c r="Z918" s="217" t="e">
        <f t="shared" si="156"/>
        <v>#N/A</v>
      </c>
      <c r="AA918" s="673" t="str">
        <f t="shared" si="150"/>
        <v>,</v>
      </c>
      <c r="AB918" s="217" t="str">
        <f t="shared" si="157"/>
        <v/>
      </c>
      <c r="AC918" s="682">
        <f t="shared" si="158"/>
        <v>16.149999999999999</v>
      </c>
      <c r="AD918" s="682">
        <f t="shared" si="159"/>
        <v>16.45</v>
      </c>
    </row>
    <row r="919" spans="1:30" ht="16.5" hidden="1" thickTop="1" thickBot="1" x14ac:dyDescent="0.3">
      <c r="A919" s="217">
        <f>'Prv Dpt'!A474</f>
        <v>0</v>
      </c>
      <c r="B919" s="217">
        <f>'Prv Dpt'!B474</f>
        <v>0</v>
      </c>
      <c r="C919" s="217" t="str">
        <f>'Prv Dpt'!C474</f>
        <v>VLP</v>
      </c>
      <c r="D919" s="217" t="str">
        <f>'Prv Dpt'!D474</f>
        <v>------</v>
      </c>
      <c r="E919" s="217" t="str">
        <f>'Prv Dpt'!E474</f>
        <v>NANODA</v>
      </c>
      <c r="F919" s="217">
        <f>'Prv Dpt'!F474</f>
        <v>24</v>
      </c>
      <c r="G919" s="217">
        <f>'Prv Dpt'!G474</f>
        <v>0</v>
      </c>
      <c r="H919" s="667">
        <f>'Prv Dpt'!H474</f>
        <v>17</v>
      </c>
      <c r="I919" s="217" t="str">
        <f>'Prv Dpt'!I474</f>
        <v>------</v>
      </c>
      <c r="J919" s="670">
        <f>'Prv Dpt'!J474</f>
        <v>17.45</v>
      </c>
      <c r="K919" s="217">
        <f>'Prv Dpt'!K474</f>
        <v>0</v>
      </c>
      <c r="L919" s="217">
        <f>'Prv Dpt'!L474</f>
        <v>0</v>
      </c>
      <c r="M919" s="217">
        <f>'Prv Dpt'!M474</f>
        <v>0</v>
      </c>
      <c r="N919" s="217">
        <f>'Prv Dpt'!N474</f>
        <v>0</v>
      </c>
      <c r="O919" s="217">
        <f>'Prv Dpt'!O474</f>
        <v>0</v>
      </c>
      <c r="P919" s="217">
        <f>'Prv Dpt'!P474</f>
        <v>0</v>
      </c>
      <c r="Q919" s="217">
        <f>'Prv Dpt'!Q474</f>
        <v>0</v>
      </c>
      <c r="R919" s="217">
        <f>'Prv Dpt'!R474</f>
        <v>0</v>
      </c>
      <c r="S919" s="217">
        <f>'Prv Dpt'!S946</f>
        <v>0</v>
      </c>
      <c r="T919" s="217">
        <f>'Vasco Dpt'!T946</f>
        <v>0</v>
      </c>
      <c r="U919" s="217" t="str">
        <f t="shared" si="151"/>
        <v>VLP--------NANODA</v>
      </c>
      <c r="V919" s="217" t="str">
        <f t="shared" si="152"/>
        <v>NANODA--------VLP</v>
      </c>
      <c r="W919" s="217" t="e">
        <f t="shared" si="153"/>
        <v>#N/A</v>
      </c>
      <c r="X919" s="217" t="e">
        <f t="shared" si="154"/>
        <v>#N/A</v>
      </c>
      <c r="Y919" s="217" t="e">
        <f t="shared" si="155"/>
        <v>#N/A</v>
      </c>
      <c r="Z919" s="217" t="e">
        <f t="shared" si="156"/>
        <v>#N/A</v>
      </c>
      <c r="AA919" s="673" t="str">
        <f t="shared" si="150"/>
        <v>,</v>
      </c>
      <c r="AB919" s="217" t="str">
        <f t="shared" si="157"/>
        <v/>
      </c>
      <c r="AC919" s="682">
        <f t="shared" si="158"/>
        <v>17</v>
      </c>
      <c r="AD919" s="682">
        <f t="shared" si="159"/>
        <v>17.45</v>
      </c>
    </row>
    <row r="920" spans="1:30" ht="16.5" hidden="1" thickTop="1" thickBot="1" x14ac:dyDescent="0.3">
      <c r="A920" s="217">
        <f>'Prv Dpt'!A475</f>
        <v>0</v>
      </c>
      <c r="B920" s="217">
        <f>'Prv Dpt'!B475</f>
        <v>0</v>
      </c>
      <c r="C920" s="217" t="str">
        <f>'Prv Dpt'!C475</f>
        <v>NANODA</v>
      </c>
      <c r="D920" s="217" t="str">
        <f>'Prv Dpt'!D475</f>
        <v>------</v>
      </c>
      <c r="E920" s="217" t="str">
        <f>'Prv Dpt'!E475</f>
        <v>VLP</v>
      </c>
      <c r="F920" s="217">
        <f>'Prv Dpt'!F475</f>
        <v>24</v>
      </c>
      <c r="G920" s="217">
        <f>'Prv Dpt'!G475</f>
        <v>0</v>
      </c>
      <c r="H920" s="667">
        <f>'Prv Dpt'!H475</f>
        <v>17.5</v>
      </c>
      <c r="I920" s="217" t="str">
        <f>'Prv Dpt'!I475</f>
        <v>------</v>
      </c>
      <c r="J920" s="670">
        <f>'Prv Dpt'!J475</f>
        <v>18.399999999999999</v>
      </c>
      <c r="K920" s="217">
        <f>'Prv Dpt'!K475</f>
        <v>0</v>
      </c>
      <c r="L920" s="217">
        <f>'Prv Dpt'!L475</f>
        <v>0</v>
      </c>
      <c r="M920" s="217">
        <f>'Prv Dpt'!M475</f>
        <v>0</v>
      </c>
      <c r="N920" s="217">
        <f>'Prv Dpt'!N475</f>
        <v>0</v>
      </c>
      <c r="O920" s="217">
        <f>'Prv Dpt'!O475</f>
        <v>0</v>
      </c>
      <c r="P920" s="217">
        <f>'Prv Dpt'!P475</f>
        <v>0</v>
      </c>
      <c r="Q920" s="217">
        <f>'Prv Dpt'!Q475</f>
        <v>0</v>
      </c>
      <c r="R920" s="217">
        <f>'Prv Dpt'!R475</f>
        <v>0</v>
      </c>
      <c r="S920" s="217">
        <f>'Prv Dpt'!S947</f>
        <v>0</v>
      </c>
      <c r="T920" s="217">
        <f>'Vasco Dpt'!T947</f>
        <v>0</v>
      </c>
      <c r="U920" s="217" t="str">
        <f t="shared" si="151"/>
        <v>NANODA--------VLP</v>
      </c>
      <c r="V920" s="217" t="str">
        <f t="shared" si="152"/>
        <v>VLP--------NANODA</v>
      </c>
      <c r="W920" s="217" t="e">
        <f t="shared" si="153"/>
        <v>#N/A</v>
      </c>
      <c r="X920" s="217" t="e">
        <f t="shared" si="154"/>
        <v>#N/A</v>
      </c>
      <c r="Y920" s="217" t="e">
        <f t="shared" si="155"/>
        <v>#N/A</v>
      </c>
      <c r="Z920" s="217" t="e">
        <f t="shared" si="156"/>
        <v>#N/A</v>
      </c>
      <c r="AA920" s="673" t="str">
        <f t="shared" si="150"/>
        <v>,</v>
      </c>
      <c r="AB920" s="217" t="str">
        <f t="shared" si="157"/>
        <v/>
      </c>
      <c r="AC920" s="682">
        <f t="shared" si="158"/>
        <v>17.5</v>
      </c>
      <c r="AD920" s="682">
        <f t="shared" si="159"/>
        <v>18.399999999999999</v>
      </c>
    </row>
    <row r="921" spans="1:30" ht="16.5" hidden="1" thickTop="1" thickBot="1" x14ac:dyDescent="0.3">
      <c r="A921" s="217">
        <f>'Prv Dpt'!A476</f>
        <v>0</v>
      </c>
      <c r="B921" s="217">
        <f>'Prv Dpt'!B476</f>
        <v>0</v>
      </c>
      <c r="C921" s="217" t="str">
        <f>'Prv Dpt'!C476</f>
        <v>VLP</v>
      </c>
      <c r="D921" s="217" t="str">
        <f>'Prv Dpt'!D476</f>
        <v>------</v>
      </c>
      <c r="E921" s="217" t="str">
        <f>'Prv Dpt'!E476</f>
        <v>USTE</v>
      </c>
      <c r="F921" s="217">
        <f>'Prv Dpt'!F476</f>
        <v>10</v>
      </c>
      <c r="G921" s="217">
        <f>'Prv Dpt'!G476</f>
        <v>0</v>
      </c>
      <c r="H921" s="667">
        <f>'Prv Dpt'!H476</f>
        <v>20</v>
      </c>
      <c r="I921" s="217" t="str">
        <f>'Prv Dpt'!I476</f>
        <v>------</v>
      </c>
      <c r="J921" s="670">
        <f>'Prv Dpt'!J476</f>
        <v>21.3</v>
      </c>
      <c r="K921" s="217">
        <f>'Prv Dpt'!K476</f>
        <v>1</v>
      </c>
      <c r="L921" s="217">
        <f>'Prv Dpt'!L476</f>
        <v>1</v>
      </c>
      <c r="M921" s="217">
        <f>'Prv Dpt'!M476</f>
        <v>11</v>
      </c>
      <c r="N921" s="217" t="str">
        <f>'Prv Dpt'!N476</f>
        <v>08.00</v>
      </c>
      <c r="O921" s="217">
        <f>'Prv Dpt'!O476</f>
        <v>156</v>
      </c>
      <c r="P921" s="217">
        <f>'Prv Dpt'!P476</f>
        <v>0</v>
      </c>
      <c r="Q921" s="217">
        <f>'Prv Dpt'!Q476</f>
        <v>0</v>
      </c>
      <c r="R921" s="217">
        <f>'Prv Dpt'!R476</f>
        <v>0</v>
      </c>
      <c r="S921" s="217">
        <f>'Prv Dpt'!S948</f>
        <v>0</v>
      </c>
      <c r="T921" s="217">
        <f>'Vasco Dpt'!T948</f>
        <v>0</v>
      </c>
      <c r="U921" s="217" t="str">
        <f t="shared" si="151"/>
        <v>VLP--------USTE</v>
      </c>
      <c r="V921" s="217" t="str">
        <f t="shared" si="152"/>
        <v>USTE--------VLP</v>
      </c>
      <c r="W921" s="217" t="e">
        <f t="shared" si="153"/>
        <v>#N/A</v>
      </c>
      <c r="X921" s="217" t="e">
        <f t="shared" si="154"/>
        <v>#N/A</v>
      </c>
      <c r="Y921" s="217" t="e">
        <f t="shared" si="155"/>
        <v>#N/A</v>
      </c>
      <c r="Z921" s="217" t="e">
        <f t="shared" si="156"/>
        <v>#N/A</v>
      </c>
      <c r="AA921" s="673" t="str">
        <f t="shared" si="150"/>
        <v>,</v>
      </c>
      <c r="AB921" s="217" t="str">
        <f t="shared" si="157"/>
        <v/>
      </c>
      <c r="AC921" s="682">
        <f t="shared" si="158"/>
        <v>20</v>
      </c>
      <c r="AD921" s="682">
        <f t="shared" si="159"/>
        <v>21.3</v>
      </c>
    </row>
    <row r="922" spans="1:30" ht="16.5" hidden="1" thickTop="1" thickBot="1" x14ac:dyDescent="0.3">
      <c r="A922" s="217">
        <f>'Prv Dpt'!A477</f>
        <v>0</v>
      </c>
      <c r="B922" s="217">
        <f>'Prv Dpt'!B477</f>
        <v>51</v>
      </c>
      <c r="C922" s="217" t="str">
        <f>'Prv Dpt'!C477</f>
        <v>USTE</v>
      </c>
      <c r="D922" s="217" t="str">
        <f>'Prv Dpt'!D477</f>
        <v>VLP</v>
      </c>
      <c r="E922" s="217" t="str">
        <f>'Prv Dpt'!E477</f>
        <v>PNJMKT</v>
      </c>
      <c r="F922" s="217">
        <f>'Prv Dpt'!F477</f>
        <v>64</v>
      </c>
      <c r="G922" s="217">
        <f>'Prv Dpt'!G477</f>
        <v>0</v>
      </c>
      <c r="H922" s="667" t="str">
        <f>'Prv Dpt'!H477</f>
        <v>06.50</v>
      </c>
      <c r="I922" s="217" t="str">
        <f>'Prv Dpt'!I477</f>
        <v>------</v>
      </c>
      <c r="J922" s="670" t="str">
        <f>'Prv Dpt'!J477</f>
        <v>09.10</v>
      </c>
      <c r="K922" s="217">
        <f>'Prv Dpt'!K477</f>
        <v>0</v>
      </c>
      <c r="L922" s="217">
        <f>'Prv Dpt'!L477</f>
        <v>0</v>
      </c>
      <c r="M922" s="217">
        <f>'Prv Dpt'!M477</f>
        <v>0</v>
      </c>
      <c r="N922" s="217">
        <f>'Prv Dpt'!N477</f>
        <v>0</v>
      </c>
      <c r="O922" s="217">
        <f>'Prv Dpt'!O477</f>
        <v>0</v>
      </c>
      <c r="P922" s="217">
        <f>'Prv Dpt'!P477</f>
        <v>0</v>
      </c>
      <c r="Q922" s="217">
        <f>'Prv Dpt'!Q477</f>
        <v>0</v>
      </c>
      <c r="R922" s="217">
        <f>'Prv Dpt'!R477</f>
        <v>0</v>
      </c>
      <c r="S922" s="217">
        <f>'Prv Dpt'!S949</f>
        <v>0</v>
      </c>
      <c r="T922" s="217">
        <f>'Vasco Dpt'!T949</f>
        <v>0</v>
      </c>
      <c r="U922" s="217" t="str">
        <f t="shared" si="151"/>
        <v>USTE-VLP-PNJMKT</v>
      </c>
      <c r="V922" s="217" t="str">
        <f t="shared" si="152"/>
        <v>PNJMKT-VLP-USTE</v>
      </c>
      <c r="W922" s="217" t="e">
        <f t="shared" si="153"/>
        <v>#N/A</v>
      </c>
      <c r="X922" s="217" t="e">
        <f t="shared" si="154"/>
        <v>#N/A</v>
      </c>
      <c r="Y922" s="217" t="e">
        <f t="shared" si="155"/>
        <v>#N/A</v>
      </c>
      <c r="Z922" s="217" t="e">
        <f t="shared" si="156"/>
        <v>#N/A</v>
      </c>
      <c r="AA922" s="673" t="str">
        <f t="shared" si="150"/>
        <v>,</v>
      </c>
      <c r="AB922" s="217" t="str">
        <f t="shared" si="157"/>
        <v/>
      </c>
      <c r="AC922" s="682" t="str">
        <f t="shared" si="158"/>
        <v>06.50</v>
      </c>
      <c r="AD922" s="682" t="str">
        <f t="shared" si="159"/>
        <v>09.10</v>
      </c>
    </row>
    <row r="923" spans="1:30" ht="16.5" hidden="1" thickTop="1" thickBot="1" x14ac:dyDescent="0.3">
      <c r="A923" s="217">
        <f>'Prv Dpt'!A478</f>
        <v>0</v>
      </c>
      <c r="B923" s="217">
        <f>'Prv Dpt'!B478</f>
        <v>0</v>
      </c>
      <c r="C923" s="217" t="str">
        <f>'Prv Dpt'!C478</f>
        <v>PNJBSTD</v>
      </c>
      <c r="D923" s="217" t="str">
        <f>'Prv Dpt'!D478</f>
        <v>------</v>
      </c>
      <c r="E923" s="217" t="str">
        <f>'Prv Dpt'!E478</f>
        <v>PRVDPT</v>
      </c>
      <c r="F923" s="217">
        <f>'Prv Dpt'!F478</f>
        <v>0</v>
      </c>
      <c r="G923" s="217">
        <f>'Prv Dpt'!G478</f>
        <v>6</v>
      </c>
      <c r="H923" s="667" t="str">
        <f>'Prv Dpt'!H478</f>
        <v>09.40</v>
      </c>
      <c r="I923" s="217" t="str">
        <f>'Prv Dpt'!I478</f>
        <v>------</v>
      </c>
      <c r="J923" s="670">
        <f>'Prv Dpt'!J478</f>
        <v>10</v>
      </c>
      <c r="K923" s="217">
        <f>'Prv Dpt'!K478</f>
        <v>1</v>
      </c>
      <c r="L923" s="217">
        <f>'Prv Dpt'!L478</f>
        <v>1</v>
      </c>
      <c r="M923" s="217" t="str">
        <f>'Prv Dpt'!M478</f>
        <v>03.40</v>
      </c>
      <c r="N923" s="217" t="str">
        <f>'Prv Dpt'!N478</f>
        <v>03.10</v>
      </c>
      <c r="O923" s="217">
        <f>'Prv Dpt'!O478</f>
        <v>64</v>
      </c>
      <c r="P923" s="217">
        <f>'Prv Dpt'!P478</f>
        <v>0</v>
      </c>
      <c r="Q923" s="217">
        <f>'Prv Dpt'!Q478</f>
        <v>0</v>
      </c>
      <c r="R923" s="217">
        <f>'Prv Dpt'!R478</f>
        <v>0</v>
      </c>
      <c r="S923" s="217">
        <f>'Prv Dpt'!S950</f>
        <v>0</v>
      </c>
      <c r="T923" s="217">
        <f>'Vasco Dpt'!T950</f>
        <v>0</v>
      </c>
      <c r="U923" s="217" t="str">
        <f t="shared" si="151"/>
        <v>PNJBSTD--------PRVDPT</v>
      </c>
      <c r="V923" s="217" t="str">
        <f t="shared" si="152"/>
        <v>PRVDPT--------PNJBSTD</v>
      </c>
      <c r="W923" s="217" t="e">
        <f t="shared" si="153"/>
        <v>#N/A</v>
      </c>
      <c r="X923" s="217" t="e">
        <f t="shared" si="154"/>
        <v>#N/A</v>
      </c>
      <c r="Y923" s="217" t="e">
        <f t="shared" si="155"/>
        <v>#N/A</v>
      </c>
      <c r="Z923" s="217" t="e">
        <f t="shared" si="156"/>
        <v>#N/A</v>
      </c>
      <c r="AA923" s="673" t="str">
        <f t="shared" si="150"/>
        <v>,</v>
      </c>
      <c r="AB923" s="217" t="str">
        <f t="shared" si="157"/>
        <v/>
      </c>
      <c r="AC923" s="682" t="str">
        <f t="shared" si="158"/>
        <v>09.40</v>
      </c>
      <c r="AD923" s="682">
        <f t="shared" si="159"/>
        <v>10</v>
      </c>
    </row>
    <row r="924" spans="1:30" ht="16.5" hidden="1" thickTop="1" thickBot="1" x14ac:dyDescent="0.3">
      <c r="A924" s="217" t="str">
        <f>'Prv Dpt'!A479</f>
        <v>BIG</v>
      </c>
      <c r="B924" s="217" t="str">
        <f>'Prv Dpt'!B479</f>
        <v>52A</v>
      </c>
      <c r="C924" s="217" t="str">
        <f>'Prv Dpt'!C479</f>
        <v>PRVDPT</v>
      </c>
      <c r="D924" s="217" t="str">
        <f>'Prv Dpt'!D479</f>
        <v>------</v>
      </c>
      <c r="E924" s="217" t="str">
        <f>'Prv Dpt'!E479</f>
        <v>PNJBSTD</v>
      </c>
      <c r="F924" s="217">
        <f>'Prv Dpt'!F479</f>
        <v>0</v>
      </c>
      <c r="G924" s="217">
        <f>'Prv Dpt'!G479</f>
        <v>6</v>
      </c>
      <c r="H924" s="667">
        <f>'Prv Dpt'!H479</f>
        <v>11.45</v>
      </c>
      <c r="I924" s="217" t="str">
        <f>'Prv Dpt'!I479</f>
        <v>------</v>
      </c>
      <c r="J924" s="670">
        <f>'Prv Dpt'!J479</f>
        <v>12</v>
      </c>
      <c r="K924" s="217">
        <f>'Prv Dpt'!K479</f>
        <v>0</v>
      </c>
      <c r="L924" s="217">
        <f>'Prv Dpt'!L479</f>
        <v>0</v>
      </c>
      <c r="M924" s="217">
        <f>'Prv Dpt'!M479</f>
        <v>0</v>
      </c>
      <c r="N924" s="217">
        <f>'Prv Dpt'!N479</f>
        <v>0</v>
      </c>
      <c r="O924" s="217">
        <f>'Prv Dpt'!O479</f>
        <v>0</v>
      </c>
      <c r="P924" s="217">
        <f>'Prv Dpt'!P479</f>
        <v>0</v>
      </c>
      <c r="Q924" s="217">
        <f>'Prv Dpt'!Q479</f>
        <v>0</v>
      </c>
      <c r="R924" s="217">
        <f>'Prv Dpt'!R479</f>
        <v>0</v>
      </c>
      <c r="S924" s="217">
        <f>'Prv Dpt'!S951</f>
        <v>0</v>
      </c>
      <c r="T924" s="217">
        <f>'Vasco Dpt'!T951</f>
        <v>0</v>
      </c>
      <c r="U924" s="217" t="str">
        <f t="shared" si="151"/>
        <v>PRVDPT--------PNJBSTD</v>
      </c>
      <c r="V924" s="217" t="str">
        <f t="shared" si="152"/>
        <v>PNJBSTD--------PRVDPT</v>
      </c>
      <c r="W924" s="217" t="e">
        <f t="shared" si="153"/>
        <v>#N/A</v>
      </c>
      <c r="X924" s="217" t="e">
        <f t="shared" si="154"/>
        <v>#N/A</v>
      </c>
      <c r="Y924" s="217" t="e">
        <f t="shared" si="155"/>
        <v>#N/A</v>
      </c>
      <c r="Z924" s="217" t="e">
        <f t="shared" si="156"/>
        <v>#N/A</v>
      </c>
      <c r="AA924" s="673" t="str">
        <f t="shared" si="150"/>
        <v>,</v>
      </c>
      <c r="AB924" s="217" t="str">
        <f t="shared" si="157"/>
        <v/>
      </c>
      <c r="AC924" s="682">
        <f t="shared" si="158"/>
        <v>11.45</v>
      </c>
      <c r="AD924" s="682">
        <f t="shared" si="159"/>
        <v>12</v>
      </c>
    </row>
    <row r="925" spans="1:30" ht="16.5" hidden="1" thickTop="1" thickBot="1" x14ac:dyDescent="0.3">
      <c r="A925" s="217">
        <f>'Prv Dpt'!A480</f>
        <v>0</v>
      </c>
      <c r="B925" s="217">
        <f>'Prv Dpt'!B480</f>
        <v>0</v>
      </c>
      <c r="C925" s="217" t="str">
        <f>'Prv Dpt'!C480</f>
        <v>PNJ</v>
      </c>
      <c r="D925" s="217" t="str">
        <f>'Prv Dpt'!D480</f>
        <v>ARB</v>
      </c>
      <c r="E925" s="217" t="str">
        <f>'Prv Dpt'!E480</f>
        <v>MORJI</v>
      </c>
      <c r="F925" s="217">
        <f>'Prv Dpt'!F480</f>
        <v>47</v>
      </c>
      <c r="G925" s="217">
        <f>'Prv Dpt'!G480</f>
        <v>0</v>
      </c>
      <c r="H925" s="667">
        <f>'Prv Dpt'!H480</f>
        <v>12.15</v>
      </c>
      <c r="I925" s="217" t="str">
        <f>'Prv Dpt'!I480</f>
        <v>------</v>
      </c>
      <c r="J925" s="670">
        <f>'Prv Dpt'!J480</f>
        <v>13.45</v>
      </c>
      <c r="K925" s="217">
        <f>'Prv Dpt'!K480</f>
        <v>0</v>
      </c>
      <c r="L925" s="217">
        <f>'Prv Dpt'!L480</f>
        <v>0</v>
      </c>
      <c r="M925" s="217">
        <f>'Prv Dpt'!M480</f>
        <v>0</v>
      </c>
      <c r="N925" s="217">
        <f>'Prv Dpt'!N480</f>
        <v>0</v>
      </c>
      <c r="O925" s="217">
        <f>'Prv Dpt'!O480</f>
        <v>0</v>
      </c>
      <c r="P925" s="217">
        <f>'Prv Dpt'!P480</f>
        <v>0</v>
      </c>
      <c r="Q925" s="217">
        <f>'Prv Dpt'!Q480</f>
        <v>0</v>
      </c>
      <c r="R925" s="217">
        <f>'Prv Dpt'!R480</f>
        <v>0</v>
      </c>
      <c r="S925" s="217">
        <f>'Prv Dpt'!S952</f>
        <v>0</v>
      </c>
      <c r="T925" s="217">
        <f>'Vasco Dpt'!T952</f>
        <v>0</v>
      </c>
      <c r="U925" s="217" t="str">
        <f t="shared" si="151"/>
        <v>PNJ-ARB-MORJI</v>
      </c>
      <c r="V925" s="217" t="str">
        <f t="shared" si="152"/>
        <v>MORJI-ARB-PNJ</v>
      </c>
      <c r="W925" s="217" t="e">
        <f t="shared" si="153"/>
        <v>#N/A</v>
      </c>
      <c r="X925" s="217" t="e">
        <f t="shared" si="154"/>
        <v>#N/A</v>
      </c>
      <c r="Y925" s="217" t="e">
        <f t="shared" si="155"/>
        <v>#N/A</v>
      </c>
      <c r="Z925" s="217" t="e">
        <f t="shared" si="156"/>
        <v>#N/A</v>
      </c>
      <c r="AA925" s="673" t="str">
        <f t="shared" si="150"/>
        <v>,</v>
      </c>
      <c r="AB925" s="217" t="str">
        <f t="shared" si="157"/>
        <v/>
      </c>
      <c r="AC925" s="682">
        <f t="shared" si="158"/>
        <v>12.15</v>
      </c>
      <c r="AD925" s="682">
        <f t="shared" si="159"/>
        <v>13.45</v>
      </c>
    </row>
    <row r="926" spans="1:30" ht="16.5" hidden="1" thickTop="1" thickBot="1" x14ac:dyDescent="0.3">
      <c r="A926" s="217">
        <f>'Prv Dpt'!A481</f>
        <v>0</v>
      </c>
      <c r="B926" s="217">
        <f>'Prv Dpt'!B481</f>
        <v>0</v>
      </c>
      <c r="C926" s="217" t="str">
        <f>'Prv Dpt'!C481</f>
        <v>MORJI</v>
      </c>
      <c r="D926" s="217" t="str">
        <f>'Prv Dpt'!D481</f>
        <v>ARB</v>
      </c>
      <c r="E926" s="217" t="str">
        <f>'Prv Dpt'!E481</f>
        <v>PNJ</v>
      </c>
      <c r="F926" s="217">
        <f>'Prv Dpt'!F481</f>
        <v>47</v>
      </c>
      <c r="G926" s="217">
        <f>'Prv Dpt'!G481</f>
        <v>0</v>
      </c>
      <c r="H926" s="667">
        <f>'Prv Dpt'!H481</f>
        <v>15.15</v>
      </c>
      <c r="I926" s="217" t="str">
        <f>'Prv Dpt'!I481</f>
        <v>------</v>
      </c>
      <c r="J926" s="670">
        <f>'Prv Dpt'!J481</f>
        <v>16.45</v>
      </c>
      <c r="K926" s="217">
        <f>'Prv Dpt'!K481</f>
        <v>0</v>
      </c>
      <c r="L926" s="217">
        <f>'Prv Dpt'!L481</f>
        <v>0</v>
      </c>
      <c r="M926" s="217">
        <f>'Prv Dpt'!M481</f>
        <v>0</v>
      </c>
      <c r="N926" s="217">
        <f>'Prv Dpt'!N481</f>
        <v>0</v>
      </c>
      <c r="O926" s="217">
        <f>'Prv Dpt'!O481</f>
        <v>0</v>
      </c>
      <c r="P926" s="217">
        <f>'Prv Dpt'!P481</f>
        <v>0</v>
      </c>
      <c r="Q926" s="217">
        <f>'Prv Dpt'!Q481</f>
        <v>0</v>
      </c>
      <c r="R926" s="217">
        <f>'Prv Dpt'!R481</f>
        <v>0</v>
      </c>
      <c r="S926" s="217">
        <f>'Prv Dpt'!S953</f>
        <v>0</v>
      </c>
      <c r="T926" s="217">
        <f>'Vasco Dpt'!T953</f>
        <v>0</v>
      </c>
      <c r="U926" s="217" t="str">
        <f t="shared" si="151"/>
        <v>MORJI-ARB-PNJ</v>
      </c>
      <c r="V926" s="217" t="str">
        <f t="shared" si="152"/>
        <v>PNJ-ARB-MORJI</v>
      </c>
      <c r="W926" s="217" t="e">
        <f t="shared" si="153"/>
        <v>#N/A</v>
      </c>
      <c r="X926" s="217" t="e">
        <f t="shared" si="154"/>
        <v>#N/A</v>
      </c>
      <c r="Y926" s="217" t="e">
        <f t="shared" si="155"/>
        <v>#N/A</v>
      </c>
      <c r="Z926" s="217" t="e">
        <f t="shared" si="156"/>
        <v>#N/A</v>
      </c>
      <c r="AA926" s="673" t="str">
        <f t="shared" si="150"/>
        <v>,</v>
      </c>
      <c r="AB926" s="217" t="str">
        <f t="shared" si="157"/>
        <v/>
      </c>
      <c r="AC926" s="682">
        <f t="shared" si="158"/>
        <v>15.15</v>
      </c>
      <c r="AD926" s="682">
        <f t="shared" si="159"/>
        <v>16.45</v>
      </c>
    </row>
    <row r="927" spans="1:30" ht="16.5" hidden="1" thickTop="1" thickBot="1" x14ac:dyDescent="0.3">
      <c r="A927" s="217">
        <f>'Prv Dpt'!A482</f>
        <v>0</v>
      </c>
      <c r="B927" s="217">
        <f>'Prv Dpt'!B482</f>
        <v>0</v>
      </c>
      <c r="C927" s="217" t="str">
        <f>'Prv Dpt'!C482</f>
        <v>PNJ</v>
      </c>
      <c r="D927" s="217" t="str">
        <f>'Prv Dpt'!D482</f>
        <v>Goa.Univ-PNJ</v>
      </c>
      <c r="E927" s="217" t="str">
        <f>'Prv Dpt'!E482</f>
        <v>PNJ</v>
      </c>
      <c r="F927" s="217">
        <f>'Prv Dpt'!F482</f>
        <v>20</v>
      </c>
      <c r="G927" s="217">
        <f>'Prv Dpt'!G482</f>
        <v>0</v>
      </c>
      <c r="H927" s="667">
        <f>'Prv Dpt'!H482</f>
        <v>17.3</v>
      </c>
      <c r="I927" s="217">
        <f>'Prv Dpt'!I482</f>
        <v>17.399999999999999</v>
      </c>
      <c r="J927" s="670">
        <f>'Prv Dpt'!J482</f>
        <v>18</v>
      </c>
      <c r="K927" s="217">
        <f>'Prv Dpt'!K482</f>
        <v>0</v>
      </c>
      <c r="L927" s="217">
        <f>'Prv Dpt'!L482</f>
        <v>0</v>
      </c>
      <c r="M927" s="217">
        <f>'Prv Dpt'!M482</f>
        <v>0</v>
      </c>
      <c r="N927" s="217">
        <f>'Prv Dpt'!N482</f>
        <v>0</v>
      </c>
      <c r="O927" s="217">
        <f>'Prv Dpt'!O482</f>
        <v>0</v>
      </c>
      <c r="P927" s="217">
        <f>'Prv Dpt'!P482</f>
        <v>0</v>
      </c>
      <c r="Q927" s="217">
        <f>'Prv Dpt'!Q482</f>
        <v>0</v>
      </c>
      <c r="R927" s="217">
        <f>'Prv Dpt'!R482</f>
        <v>0</v>
      </c>
      <c r="S927" s="217">
        <f>'Prv Dpt'!S954</f>
        <v>0</v>
      </c>
      <c r="T927" s="217">
        <f>'Vasco Dpt'!T954</f>
        <v>0</v>
      </c>
      <c r="U927" s="217" t="str">
        <f t="shared" si="151"/>
        <v>PNJ-Goa.Univ-PNJ-PNJ</v>
      </c>
      <c r="V927" s="217" t="str">
        <f t="shared" si="152"/>
        <v>PNJ-Goa.Univ-PNJ-PNJ</v>
      </c>
      <c r="W927" s="217" t="e">
        <f t="shared" si="153"/>
        <v>#N/A</v>
      </c>
      <c r="X927" s="217" t="e">
        <f t="shared" si="154"/>
        <v>#N/A</v>
      </c>
      <c r="Y927" s="217" t="e">
        <f t="shared" si="155"/>
        <v>#N/A</v>
      </c>
      <c r="Z927" s="217" t="e">
        <f t="shared" si="156"/>
        <v>#N/A</v>
      </c>
      <c r="AA927" s="673" t="str">
        <f t="shared" si="150"/>
        <v>,</v>
      </c>
      <c r="AB927" s="217" t="str">
        <f t="shared" si="157"/>
        <v/>
      </c>
      <c r="AC927" s="682">
        <f t="shared" si="158"/>
        <v>17.3</v>
      </c>
      <c r="AD927" s="682">
        <f t="shared" si="159"/>
        <v>18</v>
      </c>
    </row>
    <row r="928" spans="1:30" ht="16.5" hidden="1" thickTop="1" thickBot="1" x14ac:dyDescent="0.3">
      <c r="A928" s="217">
        <f>'Prv Dpt'!A483</f>
        <v>0</v>
      </c>
      <c r="B928" s="217">
        <f>'Prv Dpt'!B483</f>
        <v>0</v>
      </c>
      <c r="C928" s="217" t="str">
        <f>'Prv Dpt'!C483</f>
        <v>PNJ</v>
      </c>
      <c r="D928" s="217" t="str">
        <f>'Prv Dpt'!D483</f>
        <v>ARB</v>
      </c>
      <c r="E928" s="217" t="str">
        <f>'Prv Dpt'!E483</f>
        <v>MORJI</v>
      </c>
      <c r="F928" s="217">
        <f>'Prv Dpt'!F483</f>
        <v>47</v>
      </c>
      <c r="G928" s="217">
        <f>'Prv Dpt'!G483</f>
        <v>0</v>
      </c>
      <c r="H928" s="667">
        <f>'Prv Dpt'!H483</f>
        <v>18.149999999999999</v>
      </c>
      <c r="I928" s="217" t="str">
        <f>'Prv Dpt'!I483</f>
        <v>------</v>
      </c>
      <c r="J928" s="670">
        <f>'Prv Dpt'!J483</f>
        <v>20</v>
      </c>
      <c r="K928" s="217">
        <f>'Prv Dpt'!K483</f>
        <v>1</v>
      </c>
      <c r="L928" s="217">
        <f>'Prv Dpt'!L483</f>
        <v>1</v>
      </c>
      <c r="M928" s="217" t="str">
        <f>'Prv Dpt'!M483</f>
        <v>08.45</v>
      </c>
      <c r="N928" s="217" t="str">
        <f>'Prv Dpt'!N483</f>
        <v>06.00</v>
      </c>
      <c r="O928" s="217">
        <f>'Prv Dpt'!O483</f>
        <v>161</v>
      </c>
      <c r="P928" s="217">
        <f>'Prv Dpt'!P483</f>
        <v>0</v>
      </c>
      <c r="Q928" s="217">
        <f>'Prv Dpt'!Q483</f>
        <v>0</v>
      </c>
      <c r="R928" s="217">
        <f>'Prv Dpt'!R483</f>
        <v>0</v>
      </c>
      <c r="S928" s="217">
        <f>'Prv Dpt'!S955</f>
        <v>0</v>
      </c>
      <c r="T928" s="217">
        <f>'Vasco Dpt'!T955</f>
        <v>0</v>
      </c>
      <c r="U928" s="217" t="str">
        <f t="shared" si="151"/>
        <v>PNJ-ARB-MORJI</v>
      </c>
      <c r="V928" s="217" t="str">
        <f t="shared" si="152"/>
        <v>MORJI-ARB-PNJ</v>
      </c>
      <c r="W928" s="217" t="e">
        <f t="shared" si="153"/>
        <v>#N/A</v>
      </c>
      <c r="X928" s="217" t="e">
        <f t="shared" si="154"/>
        <v>#N/A</v>
      </c>
      <c r="Y928" s="217" t="e">
        <f t="shared" si="155"/>
        <v>#N/A</v>
      </c>
      <c r="Z928" s="217" t="e">
        <f t="shared" si="156"/>
        <v>#N/A</v>
      </c>
      <c r="AA928" s="673" t="str">
        <f t="shared" si="150"/>
        <v>,</v>
      </c>
      <c r="AB928" s="217" t="str">
        <f t="shared" si="157"/>
        <v/>
      </c>
      <c r="AC928" s="682">
        <f t="shared" si="158"/>
        <v>18.149999999999999</v>
      </c>
      <c r="AD928" s="682">
        <f t="shared" si="159"/>
        <v>20</v>
      </c>
    </row>
    <row r="929" spans="1:30" ht="16.5" hidden="1" thickTop="1" thickBot="1" x14ac:dyDescent="0.3">
      <c r="A929" s="217">
        <f>'Prv Dpt'!A484</f>
        <v>0</v>
      </c>
      <c r="B929" s="217">
        <f>'Prv Dpt'!B484</f>
        <v>52</v>
      </c>
      <c r="C929" s="217" t="str">
        <f>'Prv Dpt'!C484</f>
        <v>MORJI</v>
      </c>
      <c r="D929" s="217" t="str">
        <f>'Prv Dpt'!D484</f>
        <v>ARB</v>
      </c>
      <c r="E929" s="217" t="str">
        <f>'Prv Dpt'!E484</f>
        <v>PNJ</v>
      </c>
      <c r="F929" s="217">
        <f>'Prv Dpt'!F484</f>
        <v>47</v>
      </c>
      <c r="G929" s="217">
        <f>'Prv Dpt'!G484</f>
        <v>0</v>
      </c>
      <c r="H929" s="667" t="str">
        <f>'Prv Dpt'!H484</f>
        <v>07.15</v>
      </c>
      <c r="I929" s="217" t="str">
        <f>'Prv Dpt'!I484</f>
        <v>------</v>
      </c>
      <c r="J929" s="670" t="str">
        <f>'Prv Dpt'!J484</f>
        <v>08.45</v>
      </c>
      <c r="K929" s="217">
        <f>'Prv Dpt'!K484</f>
        <v>0</v>
      </c>
      <c r="L929" s="217">
        <f>'Prv Dpt'!L484</f>
        <v>0</v>
      </c>
      <c r="M929" s="217">
        <f>'Prv Dpt'!M484</f>
        <v>0</v>
      </c>
      <c r="N929" s="217">
        <f>'Prv Dpt'!N484</f>
        <v>0</v>
      </c>
      <c r="O929" s="217">
        <f>'Prv Dpt'!O484</f>
        <v>0</v>
      </c>
      <c r="P929" s="217">
        <f>'Prv Dpt'!P484</f>
        <v>0</v>
      </c>
      <c r="Q929" s="217">
        <f>'Prv Dpt'!Q484</f>
        <v>0</v>
      </c>
      <c r="R929" s="217">
        <f>'Prv Dpt'!R484</f>
        <v>0</v>
      </c>
      <c r="S929" s="217">
        <f>'Prv Dpt'!S956</f>
        <v>0</v>
      </c>
      <c r="T929" s="217">
        <f>'Vasco Dpt'!T956</f>
        <v>0</v>
      </c>
      <c r="U929" s="217" t="str">
        <f t="shared" si="151"/>
        <v>MORJI-ARB-PNJ</v>
      </c>
      <c r="V929" s="217" t="str">
        <f t="shared" si="152"/>
        <v>PNJ-ARB-MORJI</v>
      </c>
      <c r="W929" s="217" t="e">
        <f t="shared" si="153"/>
        <v>#N/A</v>
      </c>
      <c r="X929" s="217" t="e">
        <f t="shared" si="154"/>
        <v>#N/A</v>
      </c>
      <c r="Y929" s="217" t="e">
        <f t="shared" si="155"/>
        <v>#N/A</v>
      </c>
      <c r="Z929" s="217" t="e">
        <f t="shared" si="156"/>
        <v>#N/A</v>
      </c>
      <c r="AA929" s="673" t="str">
        <f t="shared" si="150"/>
        <v>,</v>
      </c>
      <c r="AB929" s="217" t="str">
        <f t="shared" si="157"/>
        <v/>
      </c>
      <c r="AC929" s="682" t="str">
        <f t="shared" si="158"/>
        <v>07.15</v>
      </c>
      <c r="AD929" s="682" t="str">
        <f t="shared" si="159"/>
        <v>08.45</v>
      </c>
    </row>
    <row r="930" spans="1:30" ht="16.5" hidden="1" thickTop="1" thickBot="1" x14ac:dyDescent="0.3">
      <c r="A930" s="217">
        <f>'Prv Dpt'!A485</f>
        <v>0</v>
      </c>
      <c r="B930" s="217">
        <f>'Prv Dpt'!B485</f>
        <v>0</v>
      </c>
      <c r="C930" s="217" t="str">
        <f>'Prv Dpt'!C485</f>
        <v>PNJ</v>
      </c>
      <c r="D930" s="217" t="str">
        <f>'Prv Dpt'!D485</f>
        <v>Goa.Univ-PNJ</v>
      </c>
      <c r="E930" s="217" t="str">
        <f>'Prv Dpt'!E485</f>
        <v>PNJ</v>
      </c>
      <c r="F930" s="217">
        <f>'Prv Dpt'!F485</f>
        <v>20</v>
      </c>
      <c r="G930" s="217">
        <f>'Prv Dpt'!G485</f>
        <v>0</v>
      </c>
      <c r="H930" s="667" t="str">
        <f>'Prv Dpt'!H485</f>
        <v>08.55</v>
      </c>
      <c r="I930" s="217" t="str">
        <f>'Prv Dpt'!I485</f>
        <v>------</v>
      </c>
      <c r="J930" s="670" t="str">
        <f>'Prv Dpt'!J485</f>
        <v>09.25</v>
      </c>
      <c r="K930" s="217">
        <f>'Prv Dpt'!K485</f>
        <v>0</v>
      </c>
      <c r="L930" s="217">
        <f>'Prv Dpt'!L485</f>
        <v>0</v>
      </c>
      <c r="M930" s="217">
        <f>'Prv Dpt'!M485</f>
        <v>0</v>
      </c>
      <c r="N930" s="217">
        <f>'Prv Dpt'!N485</f>
        <v>0</v>
      </c>
      <c r="O930" s="217">
        <f>'Prv Dpt'!O485</f>
        <v>0</v>
      </c>
      <c r="P930" s="217">
        <f>'Prv Dpt'!P485</f>
        <v>0</v>
      </c>
      <c r="Q930" s="217">
        <f>'Prv Dpt'!Q485</f>
        <v>0</v>
      </c>
      <c r="R930" s="217">
        <f>'Prv Dpt'!R485</f>
        <v>0</v>
      </c>
      <c r="S930" s="217">
        <f>'Prv Dpt'!S957</f>
        <v>0</v>
      </c>
      <c r="T930" s="217">
        <f>'Vasco Dpt'!T957</f>
        <v>0</v>
      </c>
      <c r="U930" s="217" t="str">
        <f t="shared" si="151"/>
        <v>PNJ-Goa.Univ-PNJ-PNJ</v>
      </c>
      <c r="V930" s="217" t="str">
        <f t="shared" si="152"/>
        <v>PNJ-Goa.Univ-PNJ-PNJ</v>
      </c>
      <c r="W930" s="217" t="e">
        <f t="shared" si="153"/>
        <v>#N/A</v>
      </c>
      <c r="X930" s="217" t="e">
        <f t="shared" si="154"/>
        <v>#N/A</v>
      </c>
      <c r="Y930" s="217" t="e">
        <f t="shared" si="155"/>
        <v>#N/A</v>
      </c>
      <c r="Z930" s="217" t="e">
        <f t="shared" si="156"/>
        <v>#N/A</v>
      </c>
      <c r="AA930" s="673" t="str">
        <f t="shared" si="150"/>
        <v>,</v>
      </c>
      <c r="AB930" s="217" t="str">
        <f t="shared" si="157"/>
        <v/>
      </c>
      <c r="AC930" s="682" t="str">
        <f t="shared" si="158"/>
        <v>08.55</v>
      </c>
      <c r="AD930" s="682" t="str">
        <f t="shared" si="159"/>
        <v>09.25</v>
      </c>
    </row>
    <row r="931" spans="1:30" ht="16.5" hidden="1" thickTop="1" thickBot="1" x14ac:dyDescent="0.3">
      <c r="A931" s="217">
        <f>'Prv Dpt'!A486</f>
        <v>0</v>
      </c>
      <c r="B931" s="217">
        <f>'Prv Dpt'!B486</f>
        <v>0</v>
      </c>
      <c r="C931" s="217" t="str">
        <f>'Prv Dpt'!C486</f>
        <v>PNJBSTD</v>
      </c>
      <c r="D931" s="217" t="str">
        <f>'Prv Dpt'!D486</f>
        <v>------</v>
      </c>
      <c r="E931" s="217" t="str">
        <f>'Prv Dpt'!E486</f>
        <v>PRVDPT</v>
      </c>
      <c r="F931" s="217">
        <f>'Prv Dpt'!F486</f>
        <v>0</v>
      </c>
      <c r="G931" s="217">
        <f>'Prv Dpt'!G486</f>
        <v>6</v>
      </c>
      <c r="H931" s="667">
        <f>'Prv Dpt'!H486</f>
        <v>9.3000000000000007</v>
      </c>
      <c r="I931" s="217" t="str">
        <f>'Prv Dpt'!I486</f>
        <v>------</v>
      </c>
      <c r="J931" s="670">
        <f>'Prv Dpt'!J486</f>
        <v>9.5</v>
      </c>
      <c r="K931" s="217">
        <f>'Prv Dpt'!K486</f>
        <v>1</v>
      </c>
      <c r="L931" s="217">
        <f>'Prv Dpt'!L486</f>
        <v>1</v>
      </c>
      <c r="M931" s="217" t="str">
        <f>'Prv Dpt'!M486</f>
        <v>03.35</v>
      </c>
      <c r="N931" s="217" t="str">
        <f>'Prv Dpt'!N486</f>
        <v>03.10</v>
      </c>
      <c r="O931" s="217">
        <f>'Prv Dpt'!O486</f>
        <v>67</v>
      </c>
      <c r="P931" s="217">
        <f>'Prv Dpt'!P486</f>
        <v>0</v>
      </c>
      <c r="Q931" s="217">
        <f>'Prv Dpt'!Q486</f>
        <v>0</v>
      </c>
      <c r="R931" s="217">
        <f>'Prv Dpt'!R486</f>
        <v>0</v>
      </c>
      <c r="S931" s="217">
        <f>'Prv Dpt'!S958</f>
        <v>0</v>
      </c>
      <c r="T931" s="217">
        <f>'Vasco Dpt'!T958</f>
        <v>0</v>
      </c>
      <c r="U931" s="217" t="str">
        <f t="shared" si="151"/>
        <v>PNJBSTD--------PRVDPT</v>
      </c>
      <c r="V931" s="217" t="str">
        <f t="shared" si="152"/>
        <v>PRVDPT--------PNJBSTD</v>
      </c>
      <c r="W931" s="217" t="e">
        <f t="shared" si="153"/>
        <v>#N/A</v>
      </c>
      <c r="X931" s="217" t="e">
        <f t="shared" si="154"/>
        <v>#N/A</v>
      </c>
      <c r="Y931" s="217" t="e">
        <f t="shared" si="155"/>
        <v>#N/A</v>
      </c>
      <c r="Z931" s="217" t="e">
        <f t="shared" si="156"/>
        <v>#N/A</v>
      </c>
      <c r="AA931" s="673" t="str">
        <f t="shared" si="150"/>
        <v>,</v>
      </c>
      <c r="AB931" s="217" t="str">
        <f t="shared" si="157"/>
        <v/>
      </c>
      <c r="AC931" s="682">
        <f t="shared" si="158"/>
        <v>9.3000000000000007</v>
      </c>
      <c r="AD931" s="682">
        <f t="shared" si="159"/>
        <v>9.5</v>
      </c>
    </row>
    <row r="932" spans="1:30" ht="16.5" hidden="1" thickTop="1" thickBot="1" x14ac:dyDescent="0.3">
      <c r="A932" s="217">
        <f>'Prv Dpt'!A487</f>
        <v>0</v>
      </c>
      <c r="B932" s="217">
        <f>'Prv Dpt'!B487</f>
        <v>0</v>
      </c>
      <c r="C932" s="217">
        <f>'Prv Dpt'!C487</f>
        <v>0</v>
      </c>
      <c r="D932" s="217">
        <f>'Prv Dpt'!D487</f>
        <v>0</v>
      </c>
      <c r="E932" s="217">
        <f>'Prv Dpt'!E487</f>
        <v>0</v>
      </c>
      <c r="F932" s="217">
        <f>'Prv Dpt'!F487</f>
        <v>0</v>
      </c>
      <c r="G932" s="217">
        <f>'Prv Dpt'!G487</f>
        <v>0</v>
      </c>
      <c r="H932" s="667">
        <f>'Prv Dpt'!H487</f>
        <v>0</v>
      </c>
      <c r="I932" s="217">
        <f>'Prv Dpt'!I487</f>
        <v>0</v>
      </c>
      <c r="J932" s="670">
        <f>'Prv Dpt'!J487</f>
        <v>0</v>
      </c>
      <c r="K932" s="217">
        <f>'Prv Dpt'!K487</f>
        <v>0</v>
      </c>
      <c r="L932" s="217">
        <f>'Prv Dpt'!L487</f>
        <v>0</v>
      </c>
      <c r="M932" s="217">
        <f>'Prv Dpt'!M487</f>
        <v>0</v>
      </c>
      <c r="N932" s="217">
        <f>'Prv Dpt'!N487</f>
        <v>0</v>
      </c>
      <c r="O932" s="217">
        <f>'Prv Dpt'!O487</f>
        <v>0</v>
      </c>
      <c r="P932" s="217">
        <f>'Prv Dpt'!P487</f>
        <v>0</v>
      </c>
      <c r="Q932" s="217">
        <f>'Prv Dpt'!Q487</f>
        <v>0</v>
      </c>
      <c r="R932" s="217">
        <f>'Prv Dpt'!R487</f>
        <v>0</v>
      </c>
      <c r="S932" s="217">
        <f>'Prv Dpt'!S959</f>
        <v>0</v>
      </c>
      <c r="T932" s="217">
        <f>'Vasco Dpt'!T959</f>
        <v>0</v>
      </c>
      <c r="U932" s="217" t="str">
        <f t="shared" si="151"/>
        <v>0--0</v>
      </c>
      <c r="V932" s="217" t="str">
        <f t="shared" si="152"/>
        <v>0--0</v>
      </c>
      <c r="W932" s="217" t="e">
        <f t="shared" si="153"/>
        <v>#N/A</v>
      </c>
      <c r="X932" s="217" t="e">
        <f t="shared" si="154"/>
        <v>#N/A</v>
      </c>
      <c r="Y932" s="217" t="e">
        <f t="shared" si="155"/>
        <v>#N/A</v>
      </c>
      <c r="Z932" s="217" t="e">
        <f t="shared" si="156"/>
        <v>#N/A</v>
      </c>
      <c r="AA932" s="673" t="str">
        <f t="shared" si="150"/>
        <v>,</v>
      </c>
      <c r="AB932" s="217" t="str">
        <f t="shared" si="157"/>
        <v/>
      </c>
      <c r="AC932" s="682">
        <f t="shared" si="158"/>
        <v>0</v>
      </c>
      <c r="AD932" s="682">
        <f t="shared" si="159"/>
        <v>0</v>
      </c>
    </row>
    <row r="933" spans="1:30" ht="16.5" hidden="1" thickTop="1" thickBot="1" x14ac:dyDescent="0.3">
      <c r="A933" s="217" t="str">
        <f>'Prv Dpt'!A488</f>
        <v>BIG</v>
      </c>
      <c r="B933" s="217" t="str">
        <f>'Prv Dpt'!B488</f>
        <v>53A</v>
      </c>
      <c r="C933" s="217" t="str">
        <f>'Prv Dpt'!C488</f>
        <v>PRVDPT</v>
      </c>
      <c r="D933" s="217">
        <f>'Prv Dpt'!D488</f>
        <v>0</v>
      </c>
      <c r="E933" s="217" t="str">
        <f>'Prv Dpt'!E488</f>
        <v>PNJBSTD</v>
      </c>
      <c r="F933" s="217">
        <f>'Prv Dpt'!F488</f>
        <v>0</v>
      </c>
      <c r="G933" s="217">
        <f>'Prv Dpt'!G488</f>
        <v>6</v>
      </c>
      <c r="H933" s="667">
        <f>'Prv Dpt'!H488</f>
        <v>10.25</v>
      </c>
      <c r="I933" s="217" t="str">
        <f>'Prv Dpt'!I488</f>
        <v>------</v>
      </c>
      <c r="J933" s="670">
        <f>'Prv Dpt'!J488</f>
        <v>10.35</v>
      </c>
      <c r="K933" s="217">
        <f>'Prv Dpt'!K488</f>
        <v>0</v>
      </c>
      <c r="L933" s="217">
        <f>'Prv Dpt'!L488</f>
        <v>0</v>
      </c>
      <c r="M933" s="217">
        <f>'Prv Dpt'!M488</f>
        <v>0</v>
      </c>
      <c r="N933" s="217">
        <f>'Prv Dpt'!N488</f>
        <v>0</v>
      </c>
      <c r="O933" s="217">
        <f>'Prv Dpt'!O488</f>
        <v>0</v>
      </c>
      <c r="P933" s="217">
        <f>'Prv Dpt'!P488</f>
        <v>0</v>
      </c>
      <c r="Q933" s="217">
        <f>'Prv Dpt'!Q488</f>
        <v>0</v>
      </c>
      <c r="R933" s="217">
        <f>'Prv Dpt'!R488</f>
        <v>0</v>
      </c>
      <c r="S933" s="217">
        <f>'Prv Dpt'!S960</f>
        <v>0</v>
      </c>
      <c r="T933" s="217">
        <f>'Vasco Dpt'!T960</f>
        <v>0</v>
      </c>
      <c r="U933" s="217" t="str">
        <f t="shared" si="151"/>
        <v>PRVDPT--PNJBSTD</v>
      </c>
      <c r="V933" s="217" t="str">
        <f t="shared" si="152"/>
        <v>PNJBSTD--PRVDPT</v>
      </c>
      <c r="W933" s="217" t="e">
        <f t="shared" si="153"/>
        <v>#N/A</v>
      </c>
      <c r="X933" s="217" t="e">
        <f t="shared" si="154"/>
        <v>#N/A</v>
      </c>
      <c r="Y933" s="217" t="e">
        <f t="shared" si="155"/>
        <v>#N/A</v>
      </c>
      <c r="Z933" s="217" t="e">
        <f t="shared" si="156"/>
        <v>#N/A</v>
      </c>
      <c r="AA933" s="673" t="str">
        <f t="shared" si="150"/>
        <v>,</v>
      </c>
      <c r="AB933" s="217" t="str">
        <f t="shared" si="157"/>
        <v/>
      </c>
      <c r="AC933" s="682">
        <f t="shared" si="158"/>
        <v>10.25</v>
      </c>
      <c r="AD933" s="682">
        <f t="shared" si="159"/>
        <v>10.35</v>
      </c>
    </row>
    <row r="934" spans="1:30" ht="16.5" hidden="1" thickTop="1" thickBot="1" x14ac:dyDescent="0.3">
      <c r="A934" s="217">
        <f>'Prv Dpt'!A489</f>
        <v>0</v>
      </c>
      <c r="B934" s="217">
        <f>'Prv Dpt'!B489</f>
        <v>0</v>
      </c>
      <c r="C934" s="217" t="str">
        <f>'Prv Dpt'!C489</f>
        <v>PNJ</v>
      </c>
      <c r="D934" s="217" t="str">
        <f>'Prv Dpt'!D489</f>
        <v>MRCL</v>
      </c>
      <c r="E934" s="217" t="str">
        <f>'Prv Dpt'!E489</f>
        <v>VLP</v>
      </c>
      <c r="F934" s="217">
        <f>'Prv Dpt'!F489</f>
        <v>44</v>
      </c>
      <c r="G934" s="217">
        <f>'Prv Dpt'!G489</f>
        <v>0</v>
      </c>
      <c r="H934" s="667">
        <f>'Prv Dpt'!H489</f>
        <v>10.45</v>
      </c>
      <c r="I934" s="217" t="str">
        <f>'Prv Dpt'!I489</f>
        <v>------</v>
      </c>
      <c r="J934" s="670">
        <f>'Prv Dpt'!J489</f>
        <v>12.45</v>
      </c>
      <c r="K934" s="217">
        <f>'Prv Dpt'!K489</f>
        <v>0</v>
      </c>
      <c r="L934" s="217">
        <f>'Prv Dpt'!L489</f>
        <v>0</v>
      </c>
      <c r="M934" s="217">
        <f>'Prv Dpt'!M489</f>
        <v>0</v>
      </c>
      <c r="N934" s="217">
        <f>'Prv Dpt'!N489</f>
        <v>0</v>
      </c>
      <c r="O934" s="217">
        <f>'Prv Dpt'!O489</f>
        <v>0</v>
      </c>
      <c r="P934" s="217">
        <f>'Prv Dpt'!P489</f>
        <v>0</v>
      </c>
      <c r="Q934" s="217">
        <f>'Prv Dpt'!Q489</f>
        <v>0</v>
      </c>
      <c r="R934" s="217">
        <f>'Prv Dpt'!R489</f>
        <v>0</v>
      </c>
      <c r="S934" s="217">
        <f>'Prv Dpt'!S961</f>
        <v>0</v>
      </c>
      <c r="T934" s="217">
        <f>'Vasco Dpt'!T961</f>
        <v>0</v>
      </c>
      <c r="U934" s="217" t="str">
        <f t="shared" si="151"/>
        <v>PNJ-MRCL-VLP</v>
      </c>
      <c r="V934" s="217" t="str">
        <f t="shared" si="152"/>
        <v>VLP-MRCL-PNJ</v>
      </c>
      <c r="W934" s="217" t="e">
        <f t="shared" si="153"/>
        <v>#N/A</v>
      </c>
      <c r="X934" s="217" t="e">
        <f t="shared" si="154"/>
        <v>#N/A</v>
      </c>
      <c r="Y934" s="217" t="str">
        <f t="shared" si="155"/>
        <v>mrg140</v>
      </c>
      <c r="Z934" s="217" t="e">
        <f t="shared" si="156"/>
        <v>#N/A</v>
      </c>
      <c r="AA934" s="673" t="str">
        <f t="shared" si="150"/>
        <v>prv114,mrg140</v>
      </c>
      <c r="AB934" s="217" t="str">
        <f t="shared" si="157"/>
        <v>onward</v>
      </c>
      <c r="AC934" s="682">
        <f t="shared" si="158"/>
        <v>10.45</v>
      </c>
      <c r="AD934" s="682">
        <f t="shared" si="159"/>
        <v>12.45</v>
      </c>
    </row>
    <row r="935" spans="1:30" ht="16.5" hidden="1" thickTop="1" thickBot="1" x14ac:dyDescent="0.3">
      <c r="A935" s="217">
        <f>'Prv Dpt'!A490</f>
        <v>0</v>
      </c>
      <c r="B935" s="217">
        <f>'Prv Dpt'!B490</f>
        <v>0</v>
      </c>
      <c r="C935" s="217" t="str">
        <f>'Prv Dpt'!C490</f>
        <v>VLP</v>
      </c>
      <c r="D935" s="217" t="str">
        <f>'Prv Dpt'!D490</f>
        <v>------</v>
      </c>
      <c r="E935" s="217" t="str">
        <f>'Prv Dpt'!E490</f>
        <v>HVR</v>
      </c>
      <c r="F935" s="217">
        <f>'Prv Dpt'!F490</f>
        <v>13</v>
      </c>
      <c r="G935" s="217">
        <f>'Prv Dpt'!G490</f>
        <v>0</v>
      </c>
      <c r="H935" s="667">
        <f>'Prv Dpt'!H490</f>
        <v>13.15</v>
      </c>
      <c r="I935" s="217" t="str">
        <f>'Prv Dpt'!I490</f>
        <v>------</v>
      </c>
      <c r="J935" s="670" t="str">
        <f>'Prv Dpt'!J490</f>
        <v>13.40</v>
      </c>
      <c r="K935" s="217">
        <f>'Prv Dpt'!K490</f>
        <v>0</v>
      </c>
      <c r="L935" s="217">
        <f>'Prv Dpt'!L490</f>
        <v>0</v>
      </c>
      <c r="M935" s="217">
        <f>'Prv Dpt'!M490</f>
        <v>0</v>
      </c>
      <c r="N935" s="217">
        <f>'Prv Dpt'!N490</f>
        <v>0</v>
      </c>
      <c r="O935" s="217">
        <f>'Prv Dpt'!O490</f>
        <v>0</v>
      </c>
      <c r="P935" s="217">
        <f>'Prv Dpt'!P490</f>
        <v>0</v>
      </c>
      <c r="Q935" s="217">
        <f>'Prv Dpt'!Q490</f>
        <v>0</v>
      </c>
      <c r="R935" s="217">
        <f>'Prv Dpt'!R490</f>
        <v>0</v>
      </c>
      <c r="S935" s="217">
        <f>'Prv Dpt'!S962</f>
        <v>0</v>
      </c>
      <c r="T935" s="217">
        <f>'Vasco Dpt'!T962</f>
        <v>0</v>
      </c>
      <c r="U935" s="217" t="str">
        <f t="shared" si="151"/>
        <v>VLP--------HVR</v>
      </c>
      <c r="V935" s="217" t="str">
        <f t="shared" si="152"/>
        <v>HVR--------VLP</v>
      </c>
      <c r="W935" s="217" t="e">
        <f t="shared" si="153"/>
        <v>#N/A</v>
      </c>
      <c r="X935" s="217" t="e">
        <f t="shared" si="154"/>
        <v>#N/A</v>
      </c>
      <c r="Y935" s="217" t="e">
        <f t="shared" si="155"/>
        <v>#N/A</v>
      </c>
      <c r="Z935" s="217" t="e">
        <f t="shared" si="156"/>
        <v>#N/A</v>
      </c>
      <c r="AA935" s="673" t="str">
        <f t="shared" si="150"/>
        <v>,</v>
      </c>
      <c r="AB935" s="217" t="str">
        <f t="shared" si="157"/>
        <v/>
      </c>
      <c r="AC935" s="682">
        <f t="shared" si="158"/>
        <v>13.15</v>
      </c>
      <c r="AD935" s="682" t="str">
        <f t="shared" si="159"/>
        <v>13.40</v>
      </c>
    </row>
    <row r="936" spans="1:30" ht="16.5" hidden="1" thickTop="1" thickBot="1" x14ac:dyDescent="0.3">
      <c r="A936" s="217">
        <f>'Prv Dpt'!A491</f>
        <v>0</v>
      </c>
      <c r="B936" s="217">
        <f>'Prv Dpt'!B491</f>
        <v>0</v>
      </c>
      <c r="C936" s="217" t="str">
        <f>'Prv Dpt'!C491</f>
        <v>HVR</v>
      </c>
      <c r="D936" s="217" t="str">
        <f>'Prv Dpt'!D491</f>
        <v>------</v>
      </c>
      <c r="E936" s="217" t="str">
        <f>'Prv Dpt'!E491</f>
        <v>VLP</v>
      </c>
      <c r="F936" s="217">
        <f>'Prv Dpt'!F491</f>
        <v>13</v>
      </c>
      <c r="G936" s="217">
        <f>'Prv Dpt'!G491</f>
        <v>0</v>
      </c>
      <c r="H936" s="667">
        <f>'Prv Dpt'!H491</f>
        <v>13.5</v>
      </c>
      <c r="I936" s="217" t="str">
        <f>'Prv Dpt'!I491</f>
        <v>------</v>
      </c>
      <c r="J936" s="670">
        <f>'Prv Dpt'!J491</f>
        <v>14.15</v>
      </c>
      <c r="K936" s="217">
        <f>'Prv Dpt'!K491</f>
        <v>0</v>
      </c>
      <c r="L936" s="217">
        <f>'Prv Dpt'!L491</f>
        <v>0</v>
      </c>
      <c r="M936" s="217">
        <f>'Prv Dpt'!M491</f>
        <v>0</v>
      </c>
      <c r="N936" s="217">
        <f>'Prv Dpt'!N491</f>
        <v>0</v>
      </c>
      <c r="O936" s="217">
        <f>'Prv Dpt'!O491</f>
        <v>0</v>
      </c>
      <c r="P936" s="217">
        <f>'Prv Dpt'!P491</f>
        <v>0</v>
      </c>
      <c r="Q936" s="217">
        <f>'Prv Dpt'!Q491</f>
        <v>0</v>
      </c>
      <c r="R936" s="217">
        <f>'Prv Dpt'!R491</f>
        <v>0</v>
      </c>
      <c r="S936" s="217">
        <f>'Prv Dpt'!S963</f>
        <v>0</v>
      </c>
      <c r="T936" s="217">
        <f>'Vasco Dpt'!T963</f>
        <v>0</v>
      </c>
      <c r="U936" s="217" t="str">
        <f t="shared" si="151"/>
        <v>HVR--------VLP</v>
      </c>
      <c r="V936" s="217" t="str">
        <f t="shared" si="152"/>
        <v>VLP--------HVR</v>
      </c>
      <c r="W936" s="217" t="e">
        <f t="shared" si="153"/>
        <v>#N/A</v>
      </c>
      <c r="X936" s="217" t="e">
        <f t="shared" si="154"/>
        <v>#N/A</v>
      </c>
      <c r="Y936" s="217" t="e">
        <f t="shared" si="155"/>
        <v>#N/A</v>
      </c>
      <c r="Z936" s="217" t="e">
        <f t="shared" si="156"/>
        <v>#N/A</v>
      </c>
      <c r="AA936" s="673" t="str">
        <f t="shared" si="150"/>
        <v>,</v>
      </c>
      <c r="AB936" s="217" t="str">
        <f t="shared" si="157"/>
        <v/>
      </c>
      <c r="AC936" s="682">
        <f t="shared" si="158"/>
        <v>13.5</v>
      </c>
      <c r="AD936" s="682">
        <f t="shared" si="159"/>
        <v>14.15</v>
      </c>
    </row>
    <row r="937" spans="1:30" ht="16.5" hidden="1" thickTop="1" thickBot="1" x14ac:dyDescent="0.3">
      <c r="A937" s="217">
        <f>'Prv Dpt'!A492</f>
        <v>0</v>
      </c>
      <c r="B937" s="217">
        <f>'Prv Dpt'!B492</f>
        <v>0</v>
      </c>
      <c r="C937" s="217" t="str">
        <f>'Prv Dpt'!C492</f>
        <v>VLP</v>
      </c>
      <c r="D937" s="217" t="str">
        <f>'Prv Dpt'!D492</f>
        <v>------</v>
      </c>
      <c r="E937" s="217" t="str">
        <f>'Prv Dpt'!E492</f>
        <v>MPS</v>
      </c>
      <c r="F937" s="217">
        <f>'Prv Dpt'!F492</f>
        <v>42</v>
      </c>
      <c r="G937" s="217">
        <f>'Prv Dpt'!G492</f>
        <v>0</v>
      </c>
      <c r="H937" s="667">
        <f>'Prv Dpt'!H492</f>
        <v>14.3</v>
      </c>
      <c r="I937" s="217" t="str">
        <f>'Prv Dpt'!I492</f>
        <v>------</v>
      </c>
      <c r="J937" s="670" t="str">
        <f>'Prv Dpt'!J492</f>
        <v>16.00</v>
      </c>
      <c r="K937" s="217">
        <f>'Prv Dpt'!K492</f>
        <v>0</v>
      </c>
      <c r="L937" s="217">
        <f>'Prv Dpt'!L492</f>
        <v>0</v>
      </c>
      <c r="M937" s="217">
        <f>'Prv Dpt'!M492</f>
        <v>0</v>
      </c>
      <c r="N937" s="217">
        <f>'Prv Dpt'!N492</f>
        <v>0</v>
      </c>
      <c r="O937" s="217">
        <f>'Prv Dpt'!O492</f>
        <v>0</v>
      </c>
      <c r="P937" s="217">
        <f>'Prv Dpt'!P492</f>
        <v>0</v>
      </c>
      <c r="Q937" s="217">
        <f>'Prv Dpt'!Q492</f>
        <v>0</v>
      </c>
      <c r="R937" s="217">
        <f>'Prv Dpt'!R492</f>
        <v>0</v>
      </c>
      <c r="S937" s="217">
        <f>'Prv Dpt'!S964</f>
        <v>0</v>
      </c>
      <c r="T937" s="217">
        <f>'Vasco Dpt'!T964</f>
        <v>0</v>
      </c>
      <c r="U937" s="217" t="str">
        <f t="shared" si="151"/>
        <v>VLP--------MPS</v>
      </c>
      <c r="V937" s="217" t="str">
        <f t="shared" si="152"/>
        <v>MPS--------VLP</v>
      </c>
      <c r="W937" s="217" t="e">
        <f t="shared" si="153"/>
        <v>#N/A</v>
      </c>
      <c r="X937" s="217" t="e">
        <f t="shared" si="154"/>
        <v>#N/A</v>
      </c>
      <c r="Y937" s="217" t="e">
        <f t="shared" si="155"/>
        <v>#N/A</v>
      </c>
      <c r="Z937" s="217" t="e">
        <f t="shared" si="156"/>
        <v>#N/A</v>
      </c>
      <c r="AA937" s="673" t="str">
        <f t="shared" si="150"/>
        <v>,</v>
      </c>
      <c r="AB937" s="217" t="str">
        <f t="shared" si="157"/>
        <v/>
      </c>
      <c r="AC937" s="682">
        <f t="shared" si="158"/>
        <v>14.3</v>
      </c>
      <c r="AD937" s="682" t="str">
        <f t="shared" si="159"/>
        <v>16.00</v>
      </c>
    </row>
    <row r="938" spans="1:30" ht="16.5" hidden="1" thickTop="1" thickBot="1" x14ac:dyDescent="0.3">
      <c r="A938" s="217">
        <f>'Prv Dpt'!A493</f>
        <v>0</v>
      </c>
      <c r="B938" s="217">
        <f>'Prv Dpt'!B493</f>
        <v>0</v>
      </c>
      <c r="C938" s="217" t="str">
        <f>'Prv Dpt'!C493</f>
        <v>MPS</v>
      </c>
      <c r="D938" s="217" t="str">
        <f>'Prv Dpt'!D493</f>
        <v>------</v>
      </c>
      <c r="E938" s="217" t="str">
        <f>'Prv Dpt'!E493</f>
        <v>VLP</v>
      </c>
      <c r="F938" s="217">
        <f>'Prv Dpt'!F493</f>
        <v>42</v>
      </c>
      <c r="G938" s="217">
        <f>'Prv Dpt'!G493</f>
        <v>0</v>
      </c>
      <c r="H938" s="667">
        <f>'Prv Dpt'!H493</f>
        <v>16.350000000000001</v>
      </c>
      <c r="I938" s="217" t="str">
        <f>'Prv Dpt'!I493</f>
        <v>------</v>
      </c>
      <c r="J938" s="670">
        <f>'Prv Dpt'!J493</f>
        <v>18.350000000000001</v>
      </c>
      <c r="K938" s="217">
        <f>'Prv Dpt'!K493</f>
        <v>0</v>
      </c>
      <c r="L938" s="217">
        <f>'Prv Dpt'!L493</f>
        <v>0</v>
      </c>
      <c r="M938" s="217">
        <f>'Prv Dpt'!M493</f>
        <v>0</v>
      </c>
      <c r="N938" s="217">
        <f>'Prv Dpt'!N493</f>
        <v>0</v>
      </c>
      <c r="O938" s="217">
        <f>'Prv Dpt'!O493</f>
        <v>0</v>
      </c>
      <c r="P938" s="217">
        <f>'Prv Dpt'!P493</f>
        <v>0</v>
      </c>
      <c r="Q938" s="217">
        <f>'Prv Dpt'!Q493</f>
        <v>0</v>
      </c>
      <c r="R938" s="217">
        <f>'Prv Dpt'!R493</f>
        <v>0</v>
      </c>
      <c r="S938" s="217">
        <f>'Prv Dpt'!S965</f>
        <v>0</v>
      </c>
      <c r="T938" s="217">
        <f>'Vasco Dpt'!T965</f>
        <v>0</v>
      </c>
      <c r="U938" s="217" t="str">
        <f t="shared" si="151"/>
        <v>MPS--------VLP</v>
      </c>
      <c r="V938" s="217" t="str">
        <f t="shared" si="152"/>
        <v>VLP--------MPS</v>
      </c>
      <c r="W938" s="217" t="e">
        <f t="shared" si="153"/>
        <v>#N/A</v>
      </c>
      <c r="X938" s="217" t="e">
        <f t="shared" si="154"/>
        <v>#N/A</v>
      </c>
      <c r="Y938" s="217" t="e">
        <f t="shared" si="155"/>
        <v>#N/A</v>
      </c>
      <c r="Z938" s="217" t="e">
        <f t="shared" si="156"/>
        <v>#N/A</v>
      </c>
      <c r="AA938" s="673" t="str">
        <f t="shared" si="150"/>
        <v>,</v>
      </c>
      <c r="AB938" s="217" t="str">
        <f t="shared" si="157"/>
        <v/>
      </c>
      <c r="AC938" s="682">
        <f t="shared" si="158"/>
        <v>16.350000000000001</v>
      </c>
      <c r="AD938" s="682">
        <f t="shared" si="159"/>
        <v>18.350000000000001</v>
      </c>
    </row>
    <row r="939" spans="1:30" ht="16.5" hidden="1" thickTop="1" thickBot="1" x14ac:dyDescent="0.3">
      <c r="A939" s="217">
        <f>'Prv Dpt'!A494</f>
        <v>0</v>
      </c>
      <c r="B939" s="217">
        <f>'Prv Dpt'!B494</f>
        <v>0</v>
      </c>
      <c r="C939" s="217" t="str">
        <f>'Prv Dpt'!C494</f>
        <v>VLP</v>
      </c>
      <c r="D939" s="217" t="str">
        <f>'Prv Dpt'!D494</f>
        <v>------</v>
      </c>
      <c r="E939" s="217" t="str">
        <f>'Prv Dpt'!E494</f>
        <v>HVR</v>
      </c>
      <c r="F939" s="217">
        <f>'Prv Dpt'!F494</f>
        <v>18</v>
      </c>
      <c r="G939" s="217">
        <f>'Prv Dpt'!G494</f>
        <v>0</v>
      </c>
      <c r="H939" s="667" t="str">
        <f>'Prv Dpt'!H494</f>
        <v>19.00</v>
      </c>
      <c r="I939" s="217" t="str">
        <f>'Prv Dpt'!I494</f>
        <v>------</v>
      </c>
      <c r="J939" s="670" t="str">
        <f>'Prv Dpt'!J494</f>
        <v>19.30</v>
      </c>
      <c r="K939" s="217">
        <f>'Prv Dpt'!K494</f>
        <v>1</v>
      </c>
      <c r="L939" s="217">
        <f>'Prv Dpt'!L494</f>
        <v>1</v>
      </c>
      <c r="M939" s="217" t="str">
        <f>'Prv Dpt'!M494</f>
        <v>09.30</v>
      </c>
      <c r="N939" s="217" t="str">
        <f>'Prv Dpt'!N494</f>
        <v>07.50</v>
      </c>
      <c r="O939" s="217">
        <f>'Prv Dpt'!O494</f>
        <v>172</v>
      </c>
      <c r="P939" s="217">
        <f>'Prv Dpt'!P494</f>
        <v>0</v>
      </c>
      <c r="Q939" s="217">
        <f>'Prv Dpt'!Q494</f>
        <v>0</v>
      </c>
      <c r="R939" s="217">
        <f>'Prv Dpt'!R494</f>
        <v>0</v>
      </c>
      <c r="S939" s="217">
        <f>'Prv Dpt'!S966</f>
        <v>0</v>
      </c>
      <c r="T939" s="217">
        <f>'Vasco Dpt'!T966</f>
        <v>0</v>
      </c>
      <c r="U939" s="217" t="str">
        <f t="shared" si="151"/>
        <v>VLP--------HVR</v>
      </c>
      <c r="V939" s="217" t="str">
        <f t="shared" si="152"/>
        <v>HVR--------VLP</v>
      </c>
      <c r="W939" s="217" t="e">
        <f t="shared" si="153"/>
        <v>#N/A</v>
      </c>
      <c r="X939" s="217" t="e">
        <f t="shared" si="154"/>
        <v>#N/A</v>
      </c>
      <c r="Y939" s="217" t="e">
        <f t="shared" si="155"/>
        <v>#N/A</v>
      </c>
      <c r="Z939" s="217" t="e">
        <f t="shared" si="156"/>
        <v>#N/A</v>
      </c>
      <c r="AA939" s="673" t="str">
        <f t="shared" si="150"/>
        <v>,</v>
      </c>
      <c r="AB939" s="217" t="str">
        <f t="shared" si="157"/>
        <v/>
      </c>
      <c r="AC939" s="682" t="str">
        <f t="shared" si="158"/>
        <v>19.00</v>
      </c>
      <c r="AD939" s="682" t="str">
        <f t="shared" si="159"/>
        <v>19.30</v>
      </c>
    </row>
    <row r="940" spans="1:30" ht="16.5" hidden="1" thickTop="1" thickBot="1" x14ac:dyDescent="0.3">
      <c r="A940" s="217">
        <f>'Prv Dpt'!A495</f>
        <v>0</v>
      </c>
      <c r="B940" s="217">
        <f>'Prv Dpt'!B495</f>
        <v>53</v>
      </c>
      <c r="C940" s="217" t="str">
        <f>'Prv Dpt'!C495</f>
        <v>HVR</v>
      </c>
      <c r="D940" s="217" t="str">
        <f>'Prv Dpt'!D495</f>
        <v>------</v>
      </c>
      <c r="E940" s="217" t="str">
        <f>'Prv Dpt'!E495</f>
        <v>VLP</v>
      </c>
      <c r="F940" s="217">
        <f>'Prv Dpt'!F495</f>
        <v>18</v>
      </c>
      <c r="G940" s="217">
        <f>'Prv Dpt'!G495</f>
        <v>0</v>
      </c>
      <c r="H940" s="667" t="str">
        <f>'Prv Dpt'!H495</f>
        <v>07.10</v>
      </c>
      <c r="I940" s="217" t="str">
        <f>'Prv Dpt'!I495</f>
        <v>------</v>
      </c>
      <c r="J940" s="670" t="str">
        <f>'Prv Dpt'!J495</f>
        <v>07.40</v>
      </c>
      <c r="K940" s="217">
        <f>'Prv Dpt'!K495</f>
        <v>0</v>
      </c>
      <c r="L940" s="217">
        <f>'Prv Dpt'!L495</f>
        <v>0</v>
      </c>
      <c r="M940" s="217">
        <f>'Prv Dpt'!M495</f>
        <v>0</v>
      </c>
      <c r="N940" s="217">
        <f>'Prv Dpt'!N495</f>
        <v>0</v>
      </c>
      <c r="O940" s="217">
        <f>'Prv Dpt'!O495</f>
        <v>0</v>
      </c>
      <c r="P940" s="217">
        <f>'Prv Dpt'!P495</f>
        <v>0</v>
      </c>
      <c r="Q940" s="217">
        <f>'Prv Dpt'!Q495</f>
        <v>0</v>
      </c>
      <c r="R940" s="217">
        <f>'Prv Dpt'!R495</f>
        <v>0</v>
      </c>
      <c r="S940" s="217">
        <f>'Prv Dpt'!S967</f>
        <v>0</v>
      </c>
      <c r="T940" s="217">
        <f>'Vasco Dpt'!T967</f>
        <v>0</v>
      </c>
      <c r="U940" s="217" t="str">
        <f t="shared" si="151"/>
        <v>HVR--------VLP</v>
      </c>
      <c r="V940" s="217" t="str">
        <f t="shared" si="152"/>
        <v>VLP--------HVR</v>
      </c>
      <c r="W940" s="217" t="e">
        <f t="shared" si="153"/>
        <v>#N/A</v>
      </c>
      <c r="X940" s="217" t="e">
        <f t="shared" si="154"/>
        <v>#N/A</v>
      </c>
      <c r="Y940" s="217" t="e">
        <f t="shared" si="155"/>
        <v>#N/A</v>
      </c>
      <c r="Z940" s="217" t="e">
        <f t="shared" si="156"/>
        <v>#N/A</v>
      </c>
      <c r="AA940" s="673" t="str">
        <f t="shared" si="150"/>
        <v>,</v>
      </c>
      <c r="AB940" s="217" t="str">
        <f t="shared" si="157"/>
        <v/>
      </c>
      <c r="AC940" s="682" t="str">
        <f t="shared" si="158"/>
        <v>07.10</v>
      </c>
      <c r="AD940" s="682" t="str">
        <f t="shared" si="159"/>
        <v>07.40</v>
      </c>
    </row>
    <row r="941" spans="1:30" ht="16.5" hidden="1" thickTop="1" thickBot="1" x14ac:dyDescent="0.3">
      <c r="A941" s="217">
        <f>'Prv Dpt'!A496</f>
        <v>0</v>
      </c>
      <c r="B941" s="217">
        <f>'Prv Dpt'!B496</f>
        <v>0</v>
      </c>
      <c r="C941" s="217" t="str">
        <f>'Prv Dpt'!C496</f>
        <v>VLP</v>
      </c>
      <c r="D941" s="217" t="str">
        <f>'Prv Dpt'!D496</f>
        <v>------</v>
      </c>
      <c r="E941" s="217" t="str">
        <f>'Prv Dpt'!E496</f>
        <v>PNJ</v>
      </c>
      <c r="F941" s="217">
        <f>'Prv Dpt'!F496</f>
        <v>57</v>
      </c>
      <c r="G941" s="217">
        <f>'Prv Dpt'!G496</f>
        <v>0</v>
      </c>
      <c r="H941" s="667" t="str">
        <f>'Prv Dpt'!H496</f>
        <v>07.50</v>
      </c>
      <c r="I941" s="217" t="str">
        <f>'Prv Dpt'!I496</f>
        <v>------</v>
      </c>
      <c r="J941" s="670" t="str">
        <f>'Prv Dpt'!J496</f>
        <v>09.35</v>
      </c>
      <c r="K941" s="217">
        <f>'Prv Dpt'!K496</f>
        <v>0</v>
      </c>
      <c r="L941" s="217">
        <f>'Prv Dpt'!L496</f>
        <v>0</v>
      </c>
      <c r="M941" s="217">
        <f>'Prv Dpt'!M496</f>
        <v>0</v>
      </c>
      <c r="N941" s="217">
        <f>'Prv Dpt'!N496</f>
        <v>0</v>
      </c>
      <c r="O941" s="217">
        <f>'Prv Dpt'!O496</f>
        <v>0</v>
      </c>
      <c r="P941" s="217">
        <f>'Prv Dpt'!P496</f>
        <v>0</v>
      </c>
      <c r="Q941" s="217">
        <f>'Prv Dpt'!Q496</f>
        <v>0</v>
      </c>
      <c r="R941" s="217">
        <f>'Prv Dpt'!R496</f>
        <v>0</v>
      </c>
      <c r="S941" s="217">
        <f>'Prv Dpt'!S968</f>
        <v>0</v>
      </c>
      <c r="T941" s="217">
        <f>'Vasco Dpt'!T968</f>
        <v>0</v>
      </c>
      <c r="U941" s="217" t="str">
        <f t="shared" si="151"/>
        <v>VLP--------PNJ</v>
      </c>
      <c r="V941" s="217" t="str">
        <f t="shared" si="152"/>
        <v>PNJ--------VLP</v>
      </c>
      <c r="W941" s="217" t="e">
        <f t="shared" si="153"/>
        <v>#N/A</v>
      </c>
      <c r="X941" s="217" t="e">
        <f t="shared" si="154"/>
        <v>#N/A</v>
      </c>
      <c r="Y941" s="217" t="e">
        <f t="shared" si="155"/>
        <v>#N/A</v>
      </c>
      <c r="Z941" s="217" t="e">
        <f t="shared" si="156"/>
        <v>#N/A</v>
      </c>
      <c r="AA941" s="673" t="str">
        <f t="shared" si="150"/>
        <v>,</v>
      </c>
      <c r="AB941" s="217" t="str">
        <f t="shared" si="157"/>
        <v/>
      </c>
      <c r="AC941" s="682" t="str">
        <f t="shared" si="158"/>
        <v>07.50</v>
      </c>
      <c r="AD941" s="682" t="str">
        <f t="shared" si="159"/>
        <v>09.35</v>
      </c>
    </row>
    <row r="942" spans="1:30" ht="16.5" hidden="1" thickTop="1" thickBot="1" x14ac:dyDescent="0.3">
      <c r="A942" s="217">
        <f>'Prv Dpt'!A497</f>
        <v>0</v>
      </c>
      <c r="B942" s="217">
        <f>'Prv Dpt'!B497</f>
        <v>0</v>
      </c>
      <c r="C942" s="217" t="str">
        <f>'Prv Dpt'!C497</f>
        <v>PNJBSTD</v>
      </c>
      <c r="D942" s="217" t="str">
        <f>'Prv Dpt'!D497</f>
        <v>------</v>
      </c>
      <c r="E942" s="217" t="str">
        <f>'Prv Dpt'!E497</f>
        <v>PRVDPT</v>
      </c>
      <c r="F942" s="217">
        <f>'Prv Dpt'!F497</f>
        <v>0</v>
      </c>
      <c r="G942" s="217">
        <f>'Prv Dpt'!G497</f>
        <v>6</v>
      </c>
      <c r="H942" s="667" t="str">
        <f>'Prv Dpt'!H497</f>
        <v>9.35</v>
      </c>
      <c r="I942" s="217" t="str">
        <f>'Prv Dpt'!I497</f>
        <v>------</v>
      </c>
      <c r="J942" s="670" t="str">
        <f>'Prv Dpt'!J497</f>
        <v>09.45</v>
      </c>
      <c r="K942" s="217">
        <f>'Prv Dpt'!K497</f>
        <v>1</v>
      </c>
      <c r="L942" s="217">
        <f>'Prv Dpt'!L497</f>
        <v>1</v>
      </c>
      <c r="M942" s="217" t="str">
        <f>'Prv Dpt'!M497</f>
        <v>03.15</v>
      </c>
      <c r="N942" s="217" t="str">
        <f>'Prv Dpt'!N497</f>
        <v>03.15</v>
      </c>
      <c r="O942" s="217">
        <f>'Prv Dpt'!O497</f>
        <v>75</v>
      </c>
      <c r="P942" s="217">
        <f>'Prv Dpt'!P497</f>
        <v>0</v>
      </c>
      <c r="Q942" s="217">
        <f>'Prv Dpt'!Q497</f>
        <v>0</v>
      </c>
      <c r="R942" s="217">
        <f>'Prv Dpt'!R497</f>
        <v>0</v>
      </c>
      <c r="S942" s="217">
        <f>'Prv Dpt'!S969</f>
        <v>0</v>
      </c>
      <c r="T942" s="217">
        <f>'Vasco Dpt'!T969</f>
        <v>0</v>
      </c>
      <c r="U942" s="217" t="str">
        <f t="shared" si="151"/>
        <v>PNJBSTD--------PRVDPT</v>
      </c>
      <c r="V942" s="217" t="str">
        <f t="shared" si="152"/>
        <v>PRVDPT--------PNJBSTD</v>
      </c>
      <c r="W942" s="217" t="e">
        <f t="shared" si="153"/>
        <v>#N/A</v>
      </c>
      <c r="X942" s="217" t="e">
        <f t="shared" si="154"/>
        <v>#N/A</v>
      </c>
      <c r="Y942" s="217" t="e">
        <f t="shared" si="155"/>
        <v>#N/A</v>
      </c>
      <c r="Z942" s="217" t="e">
        <f t="shared" si="156"/>
        <v>#N/A</v>
      </c>
      <c r="AA942" s="673" t="str">
        <f t="shared" si="150"/>
        <v>,</v>
      </c>
      <c r="AB942" s="217" t="str">
        <f t="shared" si="157"/>
        <v/>
      </c>
      <c r="AC942" s="682" t="str">
        <f t="shared" si="158"/>
        <v>9.35</v>
      </c>
      <c r="AD942" s="682" t="str">
        <f t="shared" si="159"/>
        <v>09.45</v>
      </c>
    </row>
    <row r="943" spans="1:30" ht="16.5" hidden="1" thickTop="1" thickBot="1" x14ac:dyDescent="0.3">
      <c r="A943" s="217" t="str">
        <f>'Prv Dpt'!A498</f>
        <v>MINI</v>
      </c>
      <c r="B943" s="217" t="str">
        <f>'Prv Dpt'!B498</f>
        <v>54A</v>
      </c>
      <c r="C943" s="217" t="str">
        <f>'Prv Dpt'!C498</f>
        <v>PRVDPT</v>
      </c>
      <c r="D943" s="217" t="str">
        <f>'Prv Dpt'!D498</f>
        <v>------</v>
      </c>
      <c r="E943" s="217" t="str">
        <f>'Prv Dpt'!E498</f>
        <v>PNJBSTD</v>
      </c>
      <c r="F943" s="217">
        <f>'Prv Dpt'!F498</f>
        <v>0</v>
      </c>
      <c r="G943" s="217">
        <f>'Prv Dpt'!G498</f>
        <v>6</v>
      </c>
      <c r="H943" s="667">
        <f>'Prv Dpt'!H498</f>
        <v>14.5</v>
      </c>
      <c r="I943" s="217" t="str">
        <f>'Prv Dpt'!I498</f>
        <v>------</v>
      </c>
      <c r="J943" s="670">
        <f>'Prv Dpt'!J498</f>
        <v>15.05</v>
      </c>
      <c r="K943" s="217">
        <f>'Prv Dpt'!K498</f>
        <v>0</v>
      </c>
      <c r="L943" s="217">
        <f>'Prv Dpt'!L498</f>
        <v>0</v>
      </c>
      <c r="M943" s="217">
        <f>'Prv Dpt'!M498</f>
        <v>0</v>
      </c>
      <c r="N943" s="217">
        <f>'Prv Dpt'!N498</f>
        <v>0</v>
      </c>
      <c r="O943" s="217">
        <f>'Prv Dpt'!O498</f>
        <v>0</v>
      </c>
      <c r="P943" s="217">
        <f>'Prv Dpt'!P498</f>
        <v>0</v>
      </c>
      <c r="Q943" s="217">
        <f>'Prv Dpt'!Q498</f>
        <v>0</v>
      </c>
      <c r="R943" s="217">
        <f>'Prv Dpt'!R498</f>
        <v>0</v>
      </c>
      <c r="S943" s="217">
        <f>'Prv Dpt'!S970</f>
        <v>0</v>
      </c>
      <c r="T943" s="217">
        <f>'Vasco Dpt'!T970</f>
        <v>0</v>
      </c>
      <c r="U943" s="217" t="str">
        <f t="shared" si="151"/>
        <v>PRVDPT--------PNJBSTD</v>
      </c>
      <c r="V943" s="217" t="str">
        <f t="shared" si="152"/>
        <v>PNJBSTD--------PRVDPT</v>
      </c>
      <c r="W943" s="217" t="e">
        <f t="shared" si="153"/>
        <v>#N/A</v>
      </c>
      <c r="X943" s="217" t="e">
        <f t="shared" si="154"/>
        <v>#N/A</v>
      </c>
      <c r="Y943" s="217" t="e">
        <f t="shared" si="155"/>
        <v>#N/A</v>
      </c>
      <c r="Z943" s="217" t="e">
        <f t="shared" si="156"/>
        <v>#N/A</v>
      </c>
      <c r="AA943" s="673" t="str">
        <f t="shared" si="150"/>
        <v>,</v>
      </c>
      <c r="AB943" s="217" t="str">
        <f t="shared" si="157"/>
        <v/>
      </c>
      <c r="AC943" s="682">
        <f t="shared" si="158"/>
        <v>14.5</v>
      </c>
      <c r="AD943" s="682">
        <f t="shared" si="159"/>
        <v>15.05</v>
      </c>
    </row>
    <row r="944" spans="1:30" ht="16.5" hidden="1" thickTop="1" thickBot="1" x14ac:dyDescent="0.3">
      <c r="A944" s="217">
        <f>'Prv Dpt'!A499</f>
        <v>0</v>
      </c>
      <c r="B944" s="217">
        <f>'Prv Dpt'!B499</f>
        <v>0</v>
      </c>
      <c r="C944" s="217" t="str">
        <f>'Prv Dpt'!C499</f>
        <v>MPS</v>
      </c>
      <c r="D944" s="217" t="str">
        <f>'Prv Dpt'!D499</f>
        <v>TORDA</v>
      </c>
      <c r="E944" s="217" t="str">
        <f>'Prv Dpt'!E499</f>
        <v>PNJ</v>
      </c>
      <c r="F944" s="217">
        <f>'Prv Dpt'!F499</f>
        <v>18</v>
      </c>
      <c r="G944" s="217">
        <f>'Prv Dpt'!G499</f>
        <v>0</v>
      </c>
      <c r="H944" s="667">
        <f>'Prv Dpt'!H499</f>
        <v>15.1</v>
      </c>
      <c r="I944" s="217" t="str">
        <f>'Prv Dpt'!I499</f>
        <v>------</v>
      </c>
      <c r="J944" s="670">
        <f>'Prv Dpt'!J499</f>
        <v>16.100000000000001</v>
      </c>
      <c r="K944" s="217">
        <f>'Prv Dpt'!K499</f>
        <v>0</v>
      </c>
      <c r="L944" s="217">
        <f>'Prv Dpt'!L499</f>
        <v>0</v>
      </c>
      <c r="M944" s="217">
        <f>'Prv Dpt'!M499</f>
        <v>0</v>
      </c>
      <c r="N944" s="217">
        <f>'Prv Dpt'!N499</f>
        <v>0</v>
      </c>
      <c r="O944" s="217">
        <f>'Prv Dpt'!O499</f>
        <v>0</v>
      </c>
      <c r="P944" s="217">
        <f>'Prv Dpt'!P499</f>
        <v>0</v>
      </c>
      <c r="Q944" s="217">
        <f>'Prv Dpt'!Q499</f>
        <v>0</v>
      </c>
      <c r="R944" s="217">
        <f>'Prv Dpt'!R499</f>
        <v>0</v>
      </c>
      <c r="S944" s="217">
        <f>'Prv Dpt'!S971</f>
        <v>0</v>
      </c>
      <c r="T944" s="217">
        <f>'Vasco Dpt'!T971</f>
        <v>0</v>
      </c>
      <c r="U944" s="217" t="str">
        <f t="shared" si="151"/>
        <v>MPS-TORDA-PNJ</v>
      </c>
      <c r="V944" s="217" t="str">
        <f t="shared" si="152"/>
        <v>PNJ-TORDA-MPS</v>
      </c>
      <c r="W944" s="217" t="e">
        <f t="shared" si="153"/>
        <v>#N/A</v>
      </c>
      <c r="X944" s="217" t="e">
        <f t="shared" si="154"/>
        <v>#N/A</v>
      </c>
      <c r="Y944" s="217" t="e">
        <f t="shared" si="155"/>
        <v>#N/A</v>
      </c>
      <c r="Z944" s="217" t="e">
        <f t="shared" si="156"/>
        <v>#N/A</v>
      </c>
      <c r="AA944" s="673" t="str">
        <f t="shared" si="150"/>
        <v>,</v>
      </c>
      <c r="AB944" s="217" t="str">
        <f t="shared" si="157"/>
        <v/>
      </c>
      <c r="AC944" s="682">
        <f t="shared" si="158"/>
        <v>15.1</v>
      </c>
      <c r="AD944" s="682">
        <f t="shared" si="159"/>
        <v>16.100000000000001</v>
      </c>
    </row>
    <row r="945" spans="1:30" ht="16.5" hidden="1" thickTop="1" thickBot="1" x14ac:dyDescent="0.3">
      <c r="A945" s="217">
        <f>'Prv Dpt'!A500</f>
        <v>0</v>
      </c>
      <c r="B945" s="217">
        <f>'Prv Dpt'!B500</f>
        <v>0</v>
      </c>
      <c r="C945" s="217" t="str">
        <f>'Prv Dpt'!C500</f>
        <v>PNJ</v>
      </c>
      <c r="D945" s="217" t="str">
        <f>'Prv Dpt'!D500</f>
        <v>TORDA</v>
      </c>
      <c r="E945" s="217" t="str">
        <f>'Prv Dpt'!E500</f>
        <v>MPS</v>
      </c>
      <c r="F945" s="217">
        <f>'Prv Dpt'!F500</f>
        <v>18</v>
      </c>
      <c r="G945" s="217">
        <f>'Prv Dpt'!G500</f>
        <v>0</v>
      </c>
      <c r="H945" s="667">
        <f>'Prv Dpt'!H500</f>
        <v>16.2</v>
      </c>
      <c r="I945" s="217" t="str">
        <f>'Prv Dpt'!I500</f>
        <v>------</v>
      </c>
      <c r="J945" s="670">
        <f>'Prv Dpt'!J500</f>
        <v>17.05</v>
      </c>
      <c r="K945" s="217">
        <f>'Prv Dpt'!K500</f>
        <v>0</v>
      </c>
      <c r="L945" s="217">
        <f>'Prv Dpt'!L500</f>
        <v>0</v>
      </c>
      <c r="M945" s="217">
        <f>'Prv Dpt'!M500</f>
        <v>0</v>
      </c>
      <c r="N945" s="217">
        <f>'Prv Dpt'!N500</f>
        <v>0</v>
      </c>
      <c r="O945" s="217">
        <f>'Prv Dpt'!O500</f>
        <v>0</v>
      </c>
      <c r="P945" s="217">
        <f>'Prv Dpt'!P500</f>
        <v>0</v>
      </c>
      <c r="Q945" s="217">
        <f>'Prv Dpt'!Q500</f>
        <v>0</v>
      </c>
      <c r="R945" s="217">
        <f>'Prv Dpt'!R500</f>
        <v>0</v>
      </c>
      <c r="S945" s="217">
        <f>'Prv Dpt'!S972</f>
        <v>0</v>
      </c>
      <c r="T945" s="217">
        <f>'Vasco Dpt'!T972</f>
        <v>0</v>
      </c>
      <c r="U945" s="217" t="str">
        <f t="shared" si="151"/>
        <v>PNJ-TORDA-MPS</v>
      </c>
      <c r="V945" s="217" t="str">
        <f t="shared" si="152"/>
        <v>MPS-TORDA-PNJ</v>
      </c>
      <c r="W945" s="217" t="e">
        <f t="shared" si="153"/>
        <v>#N/A</v>
      </c>
      <c r="X945" s="217" t="e">
        <f t="shared" si="154"/>
        <v>#N/A</v>
      </c>
      <c r="Y945" s="217" t="e">
        <f t="shared" si="155"/>
        <v>#N/A</v>
      </c>
      <c r="Z945" s="217" t="e">
        <f t="shared" si="156"/>
        <v>#N/A</v>
      </c>
      <c r="AA945" s="673" t="str">
        <f t="shared" si="150"/>
        <v>,</v>
      </c>
      <c r="AB945" s="217" t="str">
        <f t="shared" si="157"/>
        <v/>
      </c>
      <c r="AC945" s="682">
        <f t="shared" si="158"/>
        <v>16.2</v>
      </c>
      <c r="AD945" s="682">
        <f t="shared" si="159"/>
        <v>17.05</v>
      </c>
    </row>
    <row r="946" spans="1:30" ht="16.5" hidden="1" thickTop="1" thickBot="1" x14ac:dyDescent="0.3">
      <c r="A946" s="217">
        <f>'Prv Dpt'!A501</f>
        <v>0</v>
      </c>
      <c r="B946" s="217">
        <f>'Prv Dpt'!B501</f>
        <v>0</v>
      </c>
      <c r="C946" s="217" t="str">
        <f>'Prv Dpt'!C501</f>
        <v>MPS</v>
      </c>
      <c r="D946" s="217" t="str">
        <f>'Prv Dpt'!D501</f>
        <v>TORDA</v>
      </c>
      <c r="E946" s="217" t="str">
        <f>'Prv Dpt'!E501</f>
        <v>PNJ</v>
      </c>
      <c r="F946" s="217">
        <f>'Prv Dpt'!F501</f>
        <v>18</v>
      </c>
      <c r="G946" s="217">
        <f>'Prv Dpt'!G501</f>
        <v>0</v>
      </c>
      <c r="H946" s="667">
        <f>'Prv Dpt'!H501</f>
        <v>17.2</v>
      </c>
      <c r="I946" s="217" t="str">
        <f>'Prv Dpt'!I501</f>
        <v>------</v>
      </c>
      <c r="J946" s="670">
        <f>'Prv Dpt'!J501</f>
        <v>18</v>
      </c>
      <c r="K946" s="217">
        <f>'Prv Dpt'!K501</f>
        <v>0</v>
      </c>
      <c r="L946" s="217">
        <f>'Prv Dpt'!L501</f>
        <v>0</v>
      </c>
      <c r="M946" s="217">
        <f>'Prv Dpt'!M501</f>
        <v>0</v>
      </c>
      <c r="N946" s="217">
        <f>'Prv Dpt'!N501</f>
        <v>0</v>
      </c>
      <c r="O946" s="217">
        <f>'Prv Dpt'!O501</f>
        <v>0</v>
      </c>
      <c r="P946" s="217">
        <f>'Prv Dpt'!P501</f>
        <v>0</v>
      </c>
      <c r="Q946" s="217">
        <f>'Prv Dpt'!Q501</f>
        <v>0</v>
      </c>
      <c r="R946" s="217">
        <f>'Prv Dpt'!R501</f>
        <v>0</v>
      </c>
      <c r="S946" s="217">
        <f>'Prv Dpt'!S973</f>
        <v>0</v>
      </c>
      <c r="T946" s="217">
        <f>'Vasco Dpt'!T973</f>
        <v>0</v>
      </c>
      <c r="U946" s="217" t="str">
        <f t="shared" si="151"/>
        <v>MPS-TORDA-PNJ</v>
      </c>
      <c r="V946" s="217" t="str">
        <f t="shared" si="152"/>
        <v>PNJ-TORDA-MPS</v>
      </c>
      <c r="W946" s="217" t="e">
        <f t="shared" si="153"/>
        <v>#N/A</v>
      </c>
      <c r="X946" s="217" t="e">
        <f t="shared" si="154"/>
        <v>#N/A</v>
      </c>
      <c r="Y946" s="217" t="e">
        <f t="shared" si="155"/>
        <v>#N/A</v>
      </c>
      <c r="Z946" s="217" t="e">
        <f t="shared" si="156"/>
        <v>#N/A</v>
      </c>
      <c r="AA946" s="673" t="str">
        <f t="shared" si="150"/>
        <v>,</v>
      </c>
      <c r="AB946" s="217" t="str">
        <f t="shared" si="157"/>
        <v/>
      </c>
      <c r="AC946" s="682">
        <f t="shared" si="158"/>
        <v>17.2</v>
      </c>
      <c r="AD946" s="682">
        <f t="shared" si="159"/>
        <v>18</v>
      </c>
    </row>
    <row r="947" spans="1:30" ht="16.5" hidden="1" thickTop="1" thickBot="1" x14ac:dyDescent="0.3">
      <c r="A947" s="217">
        <f>'Prv Dpt'!A502</f>
        <v>0</v>
      </c>
      <c r="B947" s="217">
        <f>'Prv Dpt'!B502</f>
        <v>0</v>
      </c>
      <c r="C947" s="217" t="str">
        <f>'Prv Dpt'!C502</f>
        <v>PNJ</v>
      </c>
      <c r="D947" s="217" t="str">
        <f>'Prv Dpt'!D502</f>
        <v>TORDA</v>
      </c>
      <c r="E947" s="217" t="str">
        <f>'Prv Dpt'!E502</f>
        <v>MPS</v>
      </c>
      <c r="F947" s="217">
        <f>'Prv Dpt'!F502</f>
        <v>18</v>
      </c>
      <c r="G947" s="217">
        <f>'Prv Dpt'!G502</f>
        <v>0</v>
      </c>
      <c r="H947" s="667">
        <f>'Prv Dpt'!H502</f>
        <v>18.149999999999999</v>
      </c>
      <c r="I947" s="217" t="str">
        <f>'Prv Dpt'!I502</f>
        <v>------</v>
      </c>
      <c r="J947" s="670">
        <f>'Prv Dpt'!J502</f>
        <v>19</v>
      </c>
      <c r="K947" s="217">
        <f>'Prv Dpt'!K502</f>
        <v>0</v>
      </c>
      <c r="L947" s="217">
        <f>'Prv Dpt'!L502</f>
        <v>0</v>
      </c>
      <c r="M947" s="217">
        <f>'Prv Dpt'!M502</f>
        <v>0</v>
      </c>
      <c r="N947" s="217">
        <f>'Prv Dpt'!N502</f>
        <v>0</v>
      </c>
      <c r="O947" s="217">
        <f>'Prv Dpt'!O502</f>
        <v>0</v>
      </c>
      <c r="P947" s="217">
        <f>'Prv Dpt'!P502</f>
        <v>0</v>
      </c>
      <c r="Q947" s="217">
        <f>'Prv Dpt'!Q502</f>
        <v>0</v>
      </c>
      <c r="R947" s="217">
        <f>'Prv Dpt'!R502</f>
        <v>0</v>
      </c>
      <c r="S947" s="217">
        <f>'Prv Dpt'!S974</f>
        <v>0</v>
      </c>
      <c r="T947" s="217">
        <f>'Vasco Dpt'!T974</f>
        <v>0</v>
      </c>
      <c r="U947" s="217" t="str">
        <f t="shared" si="151"/>
        <v>PNJ-TORDA-MPS</v>
      </c>
      <c r="V947" s="217" t="str">
        <f t="shared" si="152"/>
        <v>MPS-TORDA-PNJ</v>
      </c>
      <c r="W947" s="217" t="e">
        <f t="shared" si="153"/>
        <v>#N/A</v>
      </c>
      <c r="X947" s="217" t="e">
        <f t="shared" si="154"/>
        <v>#N/A</v>
      </c>
      <c r="Y947" s="217" t="e">
        <f t="shared" si="155"/>
        <v>#N/A</v>
      </c>
      <c r="Z947" s="217" t="e">
        <f t="shared" si="156"/>
        <v>#N/A</v>
      </c>
      <c r="AA947" s="673" t="str">
        <f t="shared" si="150"/>
        <v>,</v>
      </c>
      <c r="AB947" s="217" t="str">
        <f t="shared" si="157"/>
        <v/>
      </c>
      <c r="AC947" s="682">
        <f t="shared" si="158"/>
        <v>18.149999999999999</v>
      </c>
      <c r="AD947" s="682">
        <f t="shared" si="159"/>
        <v>19</v>
      </c>
    </row>
    <row r="948" spans="1:30" ht="16.5" hidden="1" thickTop="1" thickBot="1" x14ac:dyDescent="0.3">
      <c r="A948" s="217">
        <f>'Prv Dpt'!A503</f>
        <v>0</v>
      </c>
      <c r="B948" s="217">
        <f>'Prv Dpt'!B503</f>
        <v>0</v>
      </c>
      <c r="C948" s="217" t="str">
        <f>'Prv Dpt'!C503</f>
        <v>MPS</v>
      </c>
      <c r="D948" s="217" t="str">
        <f>'Prv Dpt'!D503</f>
        <v>TORDA</v>
      </c>
      <c r="E948" s="217" t="str">
        <f>'Prv Dpt'!E503</f>
        <v>PNJ</v>
      </c>
      <c r="F948" s="217">
        <f>'Prv Dpt'!F503</f>
        <v>18</v>
      </c>
      <c r="G948" s="217">
        <f>'Prv Dpt'!G503</f>
        <v>0</v>
      </c>
      <c r="H948" s="667">
        <f>'Prv Dpt'!H503</f>
        <v>19.149999999999999</v>
      </c>
      <c r="I948" s="217" t="str">
        <f>'Prv Dpt'!I503</f>
        <v>------</v>
      </c>
      <c r="J948" s="670">
        <f>'Prv Dpt'!J503</f>
        <v>20</v>
      </c>
      <c r="K948" s="217">
        <f>'Prv Dpt'!K503</f>
        <v>0</v>
      </c>
      <c r="L948" s="217">
        <f>'Prv Dpt'!L503</f>
        <v>0</v>
      </c>
      <c r="M948" s="217">
        <f>'Prv Dpt'!M503</f>
        <v>0</v>
      </c>
      <c r="N948" s="217">
        <f>'Prv Dpt'!N503</f>
        <v>0</v>
      </c>
      <c r="O948" s="217">
        <f>'Prv Dpt'!O503</f>
        <v>0</v>
      </c>
      <c r="P948" s="217">
        <f>'Prv Dpt'!P503</f>
        <v>0</v>
      </c>
      <c r="Q948" s="217">
        <f>'Prv Dpt'!Q503</f>
        <v>0</v>
      </c>
      <c r="R948" s="217">
        <f>'Prv Dpt'!R503</f>
        <v>0</v>
      </c>
      <c r="S948" s="217">
        <f>'Prv Dpt'!S975</f>
        <v>0</v>
      </c>
      <c r="T948" s="217">
        <f>'Vasco Dpt'!T975</f>
        <v>0</v>
      </c>
      <c r="U948" s="217" t="str">
        <f t="shared" si="151"/>
        <v>MPS-TORDA-PNJ</v>
      </c>
      <c r="V948" s="217" t="str">
        <f t="shared" si="152"/>
        <v>PNJ-TORDA-MPS</v>
      </c>
      <c r="W948" s="217" t="e">
        <f t="shared" si="153"/>
        <v>#N/A</v>
      </c>
      <c r="X948" s="217" t="e">
        <f t="shared" si="154"/>
        <v>#N/A</v>
      </c>
      <c r="Y948" s="217" t="e">
        <f t="shared" si="155"/>
        <v>#N/A</v>
      </c>
      <c r="Z948" s="217" t="e">
        <f t="shared" si="156"/>
        <v>#N/A</v>
      </c>
      <c r="AA948" s="673" t="str">
        <f t="shared" si="150"/>
        <v>,</v>
      </c>
      <c r="AB948" s="217" t="str">
        <f t="shared" si="157"/>
        <v/>
      </c>
      <c r="AC948" s="682">
        <f t="shared" si="158"/>
        <v>19.149999999999999</v>
      </c>
      <c r="AD948" s="682">
        <f t="shared" si="159"/>
        <v>20</v>
      </c>
    </row>
    <row r="949" spans="1:30" ht="16.5" hidden="1" thickTop="1" thickBot="1" x14ac:dyDescent="0.3">
      <c r="A949" s="217">
        <f>'Prv Dpt'!A504</f>
        <v>0</v>
      </c>
      <c r="B949" s="217">
        <f>'Prv Dpt'!B504</f>
        <v>0</v>
      </c>
      <c r="C949" s="217" t="str">
        <f>'Prv Dpt'!C504</f>
        <v>PNJ</v>
      </c>
      <c r="D949" s="217" t="str">
        <f>'Prv Dpt'!D504</f>
        <v>BCH</v>
      </c>
      <c r="E949" s="217" t="str">
        <f>'Prv Dpt'!E504</f>
        <v>SNK</v>
      </c>
      <c r="F949" s="217">
        <f>'Prv Dpt'!F504</f>
        <v>38</v>
      </c>
      <c r="G949" s="217">
        <f>'Prv Dpt'!G504</f>
        <v>0</v>
      </c>
      <c r="H949" s="667">
        <f>'Prv Dpt'!H504</f>
        <v>20.100000000000001</v>
      </c>
      <c r="I949" s="217" t="str">
        <f>'Prv Dpt'!I504</f>
        <v>------</v>
      </c>
      <c r="J949" s="670">
        <f>'Prv Dpt'!J504</f>
        <v>21.25</v>
      </c>
      <c r="K949" s="217">
        <f>'Prv Dpt'!K504</f>
        <v>1</v>
      </c>
      <c r="L949" s="217">
        <f>'Prv Dpt'!L504</f>
        <v>1</v>
      </c>
      <c r="M949" s="217" t="str">
        <f>'Prv Dpt'!M504</f>
        <v>07.05</v>
      </c>
      <c r="N949" s="217" t="str">
        <f>'Prv Dpt'!N504</f>
        <v>05.55</v>
      </c>
      <c r="O949" s="217">
        <f>'Prv Dpt'!O504</f>
        <v>128</v>
      </c>
      <c r="P949" s="217">
        <f>'Prv Dpt'!P504</f>
        <v>0</v>
      </c>
      <c r="Q949" s="217">
        <f>'Prv Dpt'!Q504</f>
        <v>0</v>
      </c>
      <c r="R949" s="217">
        <f>'Prv Dpt'!R504</f>
        <v>0</v>
      </c>
      <c r="S949" s="217">
        <f>'Prv Dpt'!S976</f>
        <v>0</v>
      </c>
      <c r="T949" s="217">
        <f>'Vasco Dpt'!T976</f>
        <v>0</v>
      </c>
      <c r="U949" s="217" t="str">
        <f t="shared" si="151"/>
        <v>PNJ-BCH-SNK</v>
      </c>
      <c r="V949" s="217" t="str">
        <f t="shared" si="152"/>
        <v>SNK-BCH-PNJ</v>
      </c>
      <c r="W949" s="217" t="e">
        <f t="shared" si="153"/>
        <v>#N/A</v>
      </c>
      <c r="X949" s="217" t="e">
        <f t="shared" si="154"/>
        <v>#N/A</v>
      </c>
      <c r="Y949" s="217" t="str">
        <f t="shared" si="155"/>
        <v>pnj105</v>
      </c>
      <c r="Z949" s="217" t="e">
        <f t="shared" si="156"/>
        <v>#N/A</v>
      </c>
      <c r="AA949" s="673" t="str">
        <f t="shared" si="150"/>
        <v>,pnj105</v>
      </c>
      <c r="AB949" s="217" t="str">
        <f t="shared" si="157"/>
        <v>onward</v>
      </c>
      <c r="AC949" s="682">
        <f t="shared" si="158"/>
        <v>20.100000000000001</v>
      </c>
      <c r="AD949" s="682">
        <f t="shared" si="159"/>
        <v>21.25</v>
      </c>
    </row>
    <row r="950" spans="1:30" ht="16.5" hidden="1" thickTop="1" thickBot="1" x14ac:dyDescent="0.3">
      <c r="A950" s="217">
        <f>'Prv Dpt'!A505</f>
        <v>0</v>
      </c>
      <c r="B950" s="217">
        <f>'Prv Dpt'!B505</f>
        <v>54</v>
      </c>
      <c r="C950" s="217" t="str">
        <f>'Prv Dpt'!C505</f>
        <v>SNK</v>
      </c>
      <c r="D950" s="217" t="str">
        <f>'Prv Dpt'!D505</f>
        <v>BCH</v>
      </c>
      <c r="E950" s="217" t="str">
        <f>'Prv Dpt'!E505</f>
        <v>PNJ</v>
      </c>
      <c r="F950" s="217">
        <f>'Prv Dpt'!F505</f>
        <v>38</v>
      </c>
      <c r="G950" s="217">
        <f>'Prv Dpt'!G505</f>
        <v>0</v>
      </c>
      <c r="H950" s="667" t="str">
        <f>'Prv Dpt'!H505</f>
        <v>05.55</v>
      </c>
      <c r="I950" s="217" t="str">
        <f>'Prv Dpt'!I505</f>
        <v>------</v>
      </c>
      <c r="J950" s="670" t="str">
        <f>'Prv Dpt'!J505</f>
        <v>06.55</v>
      </c>
      <c r="K950" s="217">
        <f>'Prv Dpt'!K505</f>
        <v>0</v>
      </c>
      <c r="L950" s="217">
        <f>'Prv Dpt'!L505</f>
        <v>0</v>
      </c>
      <c r="M950" s="217">
        <f>'Prv Dpt'!M505</f>
        <v>0</v>
      </c>
      <c r="N950" s="217">
        <f>'Prv Dpt'!N505</f>
        <v>0</v>
      </c>
      <c r="O950" s="217">
        <f>'Prv Dpt'!O505</f>
        <v>0</v>
      </c>
      <c r="P950" s="217">
        <f>'Prv Dpt'!P505</f>
        <v>0</v>
      </c>
      <c r="Q950" s="217">
        <f>'Prv Dpt'!Q505</f>
        <v>0</v>
      </c>
      <c r="R950" s="217">
        <f>'Prv Dpt'!R505</f>
        <v>0</v>
      </c>
      <c r="S950" s="217">
        <f>'Prv Dpt'!S977</f>
        <v>0</v>
      </c>
      <c r="T950" s="217">
        <f>'Vasco Dpt'!T977</f>
        <v>0</v>
      </c>
      <c r="U950" s="217" t="str">
        <f t="shared" si="151"/>
        <v>SNK-BCH-PNJ</v>
      </c>
      <c r="V950" s="217" t="str">
        <f t="shared" si="152"/>
        <v>PNJ-BCH-SNK</v>
      </c>
      <c r="W950" s="217" t="e">
        <f t="shared" si="153"/>
        <v>#N/A</v>
      </c>
      <c r="X950" s="217" t="e">
        <f t="shared" si="154"/>
        <v>#N/A</v>
      </c>
      <c r="Y950" s="217" t="e">
        <f t="shared" si="155"/>
        <v>#N/A</v>
      </c>
      <c r="Z950" s="217" t="str">
        <f t="shared" si="156"/>
        <v>pnj105</v>
      </c>
      <c r="AA950" s="673" t="str">
        <f t="shared" ref="AA950:AA1013" si="160">CONCATENATE(IFERROR(IFERROR(VLOOKUP($U950,PRV,2,FALSE),VLOOKUP($V950,PRV,2,FALSE)),""),",",IFERROR(IFERROR(VLOOKUP($U950,ALL,2,FALSE),VLOOKUP($V950,ALL,2,FALSE)),""))</f>
        <v>,pnj105</v>
      </c>
      <c r="AB950" s="217" t="str">
        <f t="shared" si="157"/>
        <v>return</v>
      </c>
      <c r="AC950" s="682" t="str">
        <f t="shared" si="158"/>
        <v>05.55</v>
      </c>
      <c r="AD950" s="682" t="str">
        <f t="shared" si="159"/>
        <v>06.55</v>
      </c>
    </row>
    <row r="951" spans="1:30" ht="16.5" hidden="1" thickTop="1" thickBot="1" x14ac:dyDescent="0.3">
      <c r="A951" s="217">
        <f>'Prv Dpt'!A506</f>
        <v>0</v>
      </c>
      <c r="B951" s="217">
        <f>'Prv Dpt'!B506</f>
        <v>0</v>
      </c>
      <c r="C951" s="217" t="str">
        <f>'Prv Dpt'!C506</f>
        <v>PNJ</v>
      </c>
      <c r="D951" s="217" t="str">
        <f>'Prv Dpt'!D506</f>
        <v>TORDA</v>
      </c>
      <c r="E951" s="217" t="str">
        <f>'Prv Dpt'!E506</f>
        <v>MPS</v>
      </c>
      <c r="F951" s="217">
        <f>'Prv Dpt'!F506</f>
        <v>18</v>
      </c>
      <c r="G951" s="217">
        <f>'Prv Dpt'!G506</f>
        <v>0</v>
      </c>
      <c r="H951" s="667" t="str">
        <f>'Prv Dpt'!H506</f>
        <v>07.00</v>
      </c>
      <c r="I951" s="217" t="str">
        <f>'Prv Dpt'!I506</f>
        <v>------</v>
      </c>
      <c r="J951" s="670" t="str">
        <f>'Prv Dpt'!J506</f>
        <v>07.45</v>
      </c>
      <c r="K951" s="217">
        <f>'Prv Dpt'!K506</f>
        <v>0</v>
      </c>
      <c r="L951" s="217">
        <f>'Prv Dpt'!L506</f>
        <v>0</v>
      </c>
      <c r="M951" s="217">
        <f>'Prv Dpt'!M506</f>
        <v>0</v>
      </c>
      <c r="N951" s="217">
        <f>'Prv Dpt'!N506</f>
        <v>0</v>
      </c>
      <c r="O951" s="217">
        <f>'Prv Dpt'!O506</f>
        <v>0</v>
      </c>
      <c r="P951" s="217">
        <f>'Prv Dpt'!P506</f>
        <v>0</v>
      </c>
      <c r="Q951" s="217">
        <f>'Prv Dpt'!Q506</f>
        <v>0</v>
      </c>
      <c r="R951" s="217">
        <f>'Prv Dpt'!R506</f>
        <v>0</v>
      </c>
      <c r="S951" s="217">
        <f>'Prv Dpt'!S978</f>
        <v>0</v>
      </c>
      <c r="T951" s="217">
        <f>'Vasco Dpt'!T978</f>
        <v>0</v>
      </c>
      <c r="U951" s="217" t="str">
        <f t="shared" si="151"/>
        <v>PNJ-TORDA-MPS</v>
      </c>
      <c r="V951" s="217" t="str">
        <f t="shared" si="152"/>
        <v>MPS-TORDA-PNJ</v>
      </c>
      <c r="W951" s="217" t="e">
        <f t="shared" si="153"/>
        <v>#N/A</v>
      </c>
      <c r="X951" s="217" t="e">
        <f t="shared" si="154"/>
        <v>#N/A</v>
      </c>
      <c r="Y951" s="217" t="e">
        <f t="shared" si="155"/>
        <v>#N/A</v>
      </c>
      <c r="Z951" s="217" t="e">
        <f t="shared" si="156"/>
        <v>#N/A</v>
      </c>
      <c r="AA951" s="673" t="str">
        <f t="shared" si="160"/>
        <v>,</v>
      </c>
      <c r="AB951" s="217" t="str">
        <f t="shared" si="157"/>
        <v/>
      </c>
      <c r="AC951" s="682" t="str">
        <f t="shared" si="158"/>
        <v>07.00</v>
      </c>
      <c r="AD951" s="682" t="str">
        <f t="shared" si="159"/>
        <v>07.45</v>
      </c>
    </row>
    <row r="952" spans="1:30" ht="16.5" hidden="1" thickTop="1" thickBot="1" x14ac:dyDescent="0.3">
      <c r="A952" s="217">
        <f>'Prv Dpt'!A507</f>
        <v>0</v>
      </c>
      <c r="B952" s="217">
        <f>'Prv Dpt'!B507</f>
        <v>0</v>
      </c>
      <c r="C952" s="217" t="str">
        <f>'Prv Dpt'!C507</f>
        <v>MPS</v>
      </c>
      <c r="D952" s="217" t="str">
        <f>'Prv Dpt'!D507</f>
        <v>TORDA</v>
      </c>
      <c r="E952" s="217" t="str">
        <f>'Prv Dpt'!E507</f>
        <v>PNJMKT-PNJ</v>
      </c>
      <c r="F952" s="217">
        <f>'Prv Dpt'!F507</f>
        <v>22</v>
      </c>
      <c r="G952" s="217">
        <f>'Prv Dpt'!G507</f>
        <v>0</v>
      </c>
      <c r="H952" s="667" t="str">
        <f>'Prv Dpt'!H507</f>
        <v>08.10</v>
      </c>
      <c r="I952" s="217" t="str">
        <f>'Prv Dpt'!I507</f>
        <v>------</v>
      </c>
      <c r="J952" s="670" t="str">
        <f>'Prv Dpt'!J507</f>
        <v>09.15</v>
      </c>
      <c r="K952" s="217">
        <f>'Prv Dpt'!K507</f>
        <v>0</v>
      </c>
      <c r="L952" s="217">
        <f>'Prv Dpt'!L507</f>
        <v>0</v>
      </c>
      <c r="M952" s="217">
        <f>'Prv Dpt'!M507</f>
        <v>0</v>
      </c>
      <c r="N952" s="217">
        <f>'Prv Dpt'!N507</f>
        <v>0</v>
      </c>
      <c r="O952" s="217">
        <f>'Prv Dpt'!O507</f>
        <v>0</v>
      </c>
      <c r="P952" s="217">
        <f>'Prv Dpt'!P507</f>
        <v>0</v>
      </c>
      <c r="Q952" s="217">
        <f>'Prv Dpt'!Q507</f>
        <v>0</v>
      </c>
      <c r="R952" s="217">
        <f>'Prv Dpt'!R507</f>
        <v>0</v>
      </c>
      <c r="S952" s="217">
        <f>'Prv Dpt'!S979</f>
        <v>0</v>
      </c>
      <c r="T952" s="217">
        <f>'Vasco Dpt'!T979</f>
        <v>0</v>
      </c>
      <c r="U952" s="217" t="str">
        <f t="shared" si="151"/>
        <v>MPS-TORDA-PNJMKT-PNJ</v>
      </c>
      <c r="V952" s="217" t="str">
        <f t="shared" si="152"/>
        <v>PNJMKT-PNJ-TORDA-MPS</v>
      </c>
      <c r="W952" s="217" t="e">
        <f t="shared" si="153"/>
        <v>#N/A</v>
      </c>
      <c r="X952" s="217" t="e">
        <f t="shared" si="154"/>
        <v>#N/A</v>
      </c>
      <c r="Y952" s="217" t="e">
        <f t="shared" si="155"/>
        <v>#N/A</v>
      </c>
      <c r="Z952" s="217" t="e">
        <f t="shared" si="156"/>
        <v>#N/A</v>
      </c>
      <c r="AA952" s="673" t="str">
        <f t="shared" si="160"/>
        <v>,</v>
      </c>
      <c r="AB952" s="217" t="str">
        <f t="shared" si="157"/>
        <v/>
      </c>
      <c r="AC952" s="682" t="str">
        <f t="shared" si="158"/>
        <v>08.10</v>
      </c>
      <c r="AD952" s="682" t="str">
        <f t="shared" si="159"/>
        <v>09.15</v>
      </c>
    </row>
    <row r="953" spans="1:30" ht="16.5" hidden="1" thickTop="1" thickBot="1" x14ac:dyDescent="0.3">
      <c r="A953" s="217">
        <f>'Prv Dpt'!A508</f>
        <v>0</v>
      </c>
      <c r="B953" s="217">
        <f>'Prv Dpt'!B508</f>
        <v>0</v>
      </c>
      <c r="C953" s="217" t="str">
        <f>'Prv Dpt'!C508</f>
        <v>PNJ</v>
      </c>
      <c r="D953" s="217" t="str">
        <f>'Prv Dpt'!D508</f>
        <v>TORDA</v>
      </c>
      <c r="E953" s="217" t="str">
        <f>'Prv Dpt'!E508</f>
        <v>MPS</v>
      </c>
      <c r="F953" s="217">
        <f>'Prv Dpt'!F508</f>
        <v>18</v>
      </c>
      <c r="G953" s="217">
        <f>'Prv Dpt'!G508</f>
        <v>0</v>
      </c>
      <c r="H953" s="667" t="str">
        <f>'Prv Dpt'!H508</f>
        <v>09.30</v>
      </c>
      <c r="I953" s="217" t="str">
        <f>'Prv Dpt'!I508</f>
        <v>------</v>
      </c>
      <c r="J953" s="670" t="str">
        <f>'Prv Dpt'!J508</f>
        <v>10.15</v>
      </c>
      <c r="K953" s="217">
        <f>'Prv Dpt'!K508</f>
        <v>0</v>
      </c>
      <c r="L953" s="217">
        <f>'Prv Dpt'!L508</f>
        <v>0</v>
      </c>
      <c r="M953" s="217">
        <f>'Prv Dpt'!M508</f>
        <v>0</v>
      </c>
      <c r="N953" s="217">
        <f>'Prv Dpt'!N508</f>
        <v>0</v>
      </c>
      <c r="O953" s="217">
        <f>'Prv Dpt'!O508</f>
        <v>0</v>
      </c>
      <c r="P953" s="217">
        <f>'Prv Dpt'!P508</f>
        <v>0</v>
      </c>
      <c r="Q953" s="217">
        <f>'Prv Dpt'!Q508</f>
        <v>0</v>
      </c>
      <c r="R953" s="217">
        <f>'Prv Dpt'!R508</f>
        <v>0</v>
      </c>
      <c r="S953" s="217">
        <f>'Prv Dpt'!S980</f>
        <v>0</v>
      </c>
      <c r="T953" s="217">
        <f>'Vasco Dpt'!T980</f>
        <v>0</v>
      </c>
      <c r="U953" s="217" t="str">
        <f t="shared" si="151"/>
        <v>PNJ-TORDA-MPS</v>
      </c>
      <c r="V953" s="217" t="str">
        <f t="shared" si="152"/>
        <v>MPS-TORDA-PNJ</v>
      </c>
      <c r="W953" s="217" t="e">
        <f t="shared" si="153"/>
        <v>#N/A</v>
      </c>
      <c r="X953" s="217" t="e">
        <f t="shared" si="154"/>
        <v>#N/A</v>
      </c>
      <c r="Y953" s="217" t="e">
        <f t="shared" si="155"/>
        <v>#N/A</v>
      </c>
      <c r="Z953" s="217" t="e">
        <f t="shared" si="156"/>
        <v>#N/A</v>
      </c>
      <c r="AA953" s="673" t="str">
        <f t="shared" si="160"/>
        <v>,</v>
      </c>
      <c r="AB953" s="217" t="str">
        <f t="shared" si="157"/>
        <v/>
      </c>
      <c r="AC953" s="682" t="str">
        <f t="shared" si="158"/>
        <v>09.30</v>
      </c>
      <c r="AD953" s="682" t="str">
        <f t="shared" si="159"/>
        <v>10.15</v>
      </c>
    </row>
    <row r="954" spans="1:30" ht="16.5" hidden="1" thickTop="1" thickBot="1" x14ac:dyDescent="0.3">
      <c r="A954" s="217">
        <f>'Prv Dpt'!A509</f>
        <v>0</v>
      </c>
      <c r="B954" s="217">
        <f>'Prv Dpt'!B509</f>
        <v>0</v>
      </c>
      <c r="C954" s="217" t="str">
        <f>'Prv Dpt'!C509</f>
        <v>MPS</v>
      </c>
      <c r="D954" s="217" t="str">
        <f>'Prv Dpt'!D509</f>
        <v>TORDA</v>
      </c>
      <c r="E954" s="217" t="str">
        <f>'Prv Dpt'!E509</f>
        <v>PNJ</v>
      </c>
      <c r="F954" s="217">
        <f>'Prv Dpt'!F509</f>
        <v>18</v>
      </c>
      <c r="G954" s="217">
        <f>'Prv Dpt'!G509</f>
        <v>0</v>
      </c>
      <c r="H954" s="667">
        <f>'Prv Dpt'!H509</f>
        <v>10.3</v>
      </c>
      <c r="I954" s="217" t="str">
        <f>'Prv Dpt'!I509</f>
        <v>------</v>
      </c>
      <c r="J954" s="670">
        <f>'Prv Dpt'!J509</f>
        <v>11.15</v>
      </c>
      <c r="K954" s="217">
        <f>'Prv Dpt'!K509</f>
        <v>0</v>
      </c>
      <c r="L954" s="217">
        <f>'Prv Dpt'!L509</f>
        <v>0</v>
      </c>
      <c r="M954" s="217">
        <f>'Prv Dpt'!M509</f>
        <v>0</v>
      </c>
      <c r="N954" s="217">
        <f>'Prv Dpt'!N509</f>
        <v>0</v>
      </c>
      <c r="O954" s="217">
        <f>'Prv Dpt'!O509</f>
        <v>0</v>
      </c>
      <c r="P954" s="217">
        <f>'Prv Dpt'!P509</f>
        <v>0</v>
      </c>
      <c r="Q954" s="217">
        <f>'Prv Dpt'!Q509</f>
        <v>0</v>
      </c>
      <c r="R954" s="217">
        <f>'Prv Dpt'!R509</f>
        <v>0</v>
      </c>
      <c r="S954" s="217">
        <f>'Prv Dpt'!S981</f>
        <v>0</v>
      </c>
      <c r="T954" s="217">
        <f>'Vasco Dpt'!T981</f>
        <v>0</v>
      </c>
      <c r="U954" s="217" t="str">
        <f t="shared" si="151"/>
        <v>MPS-TORDA-PNJ</v>
      </c>
      <c r="V954" s="217" t="str">
        <f t="shared" si="152"/>
        <v>PNJ-TORDA-MPS</v>
      </c>
      <c r="W954" s="217" t="e">
        <f t="shared" si="153"/>
        <v>#N/A</v>
      </c>
      <c r="X954" s="217" t="e">
        <f t="shared" si="154"/>
        <v>#N/A</v>
      </c>
      <c r="Y954" s="217" t="e">
        <f t="shared" si="155"/>
        <v>#N/A</v>
      </c>
      <c r="Z954" s="217" t="e">
        <f t="shared" si="156"/>
        <v>#N/A</v>
      </c>
      <c r="AA954" s="673" t="str">
        <f t="shared" si="160"/>
        <v>,</v>
      </c>
      <c r="AB954" s="217" t="str">
        <f t="shared" si="157"/>
        <v/>
      </c>
      <c r="AC954" s="682">
        <f t="shared" si="158"/>
        <v>10.3</v>
      </c>
      <c r="AD954" s="682">
        <f t="shared" si="159"/>
        <v>11.15</v>
      </c>
    </row>
    <row r="955" spans="1:30" ht="16.5" hidden="1" thickTop="1" thickBot="1" x14ac:dyDescent="0.3">
      <c r="A955" s="217">
        <f>'Prv Dpt'!A510</f>
        <v>0</v>
      </c>
      <c r="B955" s="217">
        <f>'Prv Dpt'!B510</f>
        <v>0</v>
      </c>
      <c r="C955" s="217" t="str">
        <f>'Prv Dpt'!C510</f>
        <v>PNJ</v>
      </c>
      <c r="D955" s="217" t="str">
        <f>'Prv Dpt'!D510</f>
        <v>TORDA</v>
      </c>
      <c r="E955" s="217" t="str">
        <f>'Prv Dpt'!E510</f>
        <v>MPS</v>
      </c>
      <c r="F955" s="217">
        <f>'Prv Dpt'!F510</f>
        <v>18</v>
      </c>
      <c r="G955" s="217">
        <f>'Prv Dpt'!G510</f>
        <v>0</v>
      </c>
      <c r="H955" s="667">
        <f>'Prv Dpt'!H510</f>
        <v>11.3</v>
      </c>
      <c r="I955" s="217" t="str">
        <f>'Prv Dpt'!I510</f>
        <v>------</v>
      </c>
      <c r="J955" s="670">
        <f>'Prv Dpt'!J510</f>
        <v>12.15</v>
      </c>
      <c r="K955" s="217">
        <f>'Prv Dpt'!K510</f>
        <v>0</v>
      </c>
      <c r="L955" s="217">
        <f>'Prv Dpt'!L510</f>
        <v>0</v>
      </c>
      <c r="M955" s="217">
        <f>'Prv Dpt'!M510</f>
        <v>0</v>
      </c>
      <c r="N955" s="217">
        <f>'Prv Dpt'!N510</f>
        <v>0</v>
      </c>
      <c r="O955" s="217">
        <f>'Prv Dpt'!O510</f>
        <v>0</v>
      </c>
      <c r="P955" s="217">
        <f>'Prv Dpt'!P510</f>
        <v>0</v>
      </c>
      <c r="Q955" s="217">
        <f>'Prv Dpt'!Q510</f>
        <v>0</v>
      </c>
      <c r="R955" s="217">
        <f>'Prv Dpt'!R510</f>
        <v>0</v>
      </c>
      <c r="S955" s="217">
        <f>'Prv Dpt'!S982</f>
        <v>0</v>
      </c>
      <c r="T955" s="217">
        <f>'Vasco Dpt'!T982</f>
        <v>0</v>
      </c>
      <c r="U955" s="217" t="str">
        <f t="shared" si="151"/>
        <v>PNJ-TORDA-MPS</v>
      </c>
      <c r="V955" s="217" t="str">
        <f t="shared" si="152"/>
        <v>MPS-TORDA-PNJ</v>
      </c>
      <c r="W955" s="217" t="e">
        <f t="shared" si="153"/>
        <v>#N/A</v>
      </c>
      <c r="X955" s="217" t="e">
        <f t="shared" si="154"/>
        <v>#N/A</v>
      </c>
      <c r="Y955" s="217" t="e">
        <f t="shared" si="155"/>
        <v>#N/A</v>
      </c>
      <c r="Z955" s="217" t="e">
        <f t="shared" si="156"/>
        <v>#N/A</v>
      </c>
      <c r="AA955" s="673" t="str">
        <f t="shared" si="160"/>
        <v>,</v>
      </c>
      <c r="AB955" s="217" t="str">
        <f t="shared" si="157"/>
        <v/>
      </c>
      <c r="AC955" s="682">
        <f t="shared" si="158"/>
        <v>11.3</v>
      </c>
      <c r="AD955" s="682">
        <f t="shared" si="159"/>
        <v>12.15</v>
      </c>
    </row>
    <row r="956" spans="1:30" ht="16.5" hidden="1" thickTop="1" thickBot="1" x14ac:dyDescent="0.3">
      <c r="A956" s="217">
        <f>'Prv Dpt'!A511</f>
        <v>0</v>
      </c>
      <c r="B956" s="217">
        <f>'Prv Dpt'!B511</f>
        <v>0</v>
      </c>
      <c r="C956" s="217" t="str">
        <f>'Prv Dpt'!C511</f>
        <v>MPS</v>
      </c>
      <c r="D956" s="217" t="str">
        <f>'Prv Dpt'!D511</f>
        <v>TORDA</v>
      </c>
      <c r="E956" s="217" t="str">
        <f>'Prv Dpt'!E511</f>
        <v>PNJ</v>
      </c>
      <c r="F956" s="217">
        <f>'Prv Dpt'!F511</f>
        <v>18</v>
      </c>
      <c r="G956" s="217">
        <f>'Prv Dpt'!G511</f>
        <v>0</v>
      </c>
      <c r="H956" s="667">
        <f>'Prv Dpt'!H511</f>
        <v>13</v>
      </c>
      <c r="I956" s="217" t="str">
        <f>'Prv Dpt'!I511</f>
        <v>------</v>
      </c>
      <c r="J956" s="670">
        <f>'Prv Dpt'!J511</f>
        <v>13.45</v>
      </c>
      <c r="K956" s="217">
        <f>'Prv Dpt'!K511</f>
        <v>0</v>
      </c>
      <c r="L956" s="217">
        <f>'Prv Dpt'!L511</f>
        <v>0</v>
      </c>
      <c r="M956" s="217">
        <f>'Prv Dpt'!M511</f>
        <v>0</v>
      </c>
      <c r="N956" s="217">
        <f>'Prv Dpt'!N511</f>
        <v>0</v>
      </c>
      <c r="O956" s="217">
        <f>'Prv Dpt'!O511</f>
        <v>0</v>
      </c>
      <c r="P956" s="217">
        <f>'Prv Dpt'!P511</f>
        <v>0</v>
      </c>
      <c r="Q956" s="217">
        <f>'Prv Dpt'!Q511</f>
        <v>0</v>
      </c>
      <c r="R956" s="217">
        <f>'Prv Dpt'!R511</f>
        <v>0</v>
      </c>
      <c r="S956" s="217">
        <f>'Prv Dpt'!S983</f>
        <v>0</v>
      </c>
      <c r="T956" s="217">
        <f>'Vasco Dpt'!T983</f>
        <v>0</v>
      </c>
      <c r="U956" s="217" t="str">
        <f t="shared" si="151"/>
        <v>MPS-TORDA-PNJ</v>
      </c>
      <c r="V956" s="217" t="str">
        <f t="shared" si="152"/>
        <v>PNJ-TORDA-MPS</v>
      </c>
      <c r="W956" s="217" t="e">
        <f t="shared" si="153"/>
        <v>#N/A</v>
      </c>
      <c r="X956" s="217" t="e">
        <f t="shared" si="154"/>
        <v>#N/A</v>
      </c>
      <c r="Y956" s="217" t="e">
        <f t="shared" si="155"/>
        <v>#N/A</v>
      </c>
      <c r="Z956" s="217" t="e">
        <f t="shared" si="156"/>
        <v>#N/A</v>
      </c>
      <c r="AA956" s="673" t="str">
        <f t="shared" si="160"/>
        <v>,</v>
      </c>
      <c r="AB956" s="217" t="str">
        <f t="shared" si="157"/>
        <v/>
      </c>
      <c r="AC956" s="682">
        <f t="shared" si="158"/>
        <v>13</v>
      </c>
      <c r="AD956" s="682">
        <f t="shared" si="159"/>
        <v>13.45</v>
      </c>
    </row>
    <row r="957" spans="1:30" ht="16.5" hidden="1" thickTop="1" thickBot="1" x14ac:dyDescent="0.3">
      <c r="A957" s="217">
        <f>'Prv Dpt'!A512</f>
        <v>0</v>
      </c>
      <c r="B957" s="217">
        <f>'Prv Dpt'!B512</f>
        <v>0</v>
      </c>
      <c r="C957" s="217" t="str">
        <f>'Prv Dpt'!C512</f>
        <v>PNJBSTD</v>
      </c>
      <c r="D957" s="217" t="str">
        <f>'Prv Dpt'!D512</f>
        <v>------</v>
      </c>
      <c r="E957" s="217" t="str">
        <f>'Prv Dpt'!E512</f>
        <v>PRVDPT</v>
      </c>
      <c r="F957" s="217">
        <f>'Prv Dpt'!F512</f>
        <v>0</v>
      </c>
      <c r="G957" s="217">
        <f>'Prv Dpt'!G512</f>
        <v>6</v>
      </c>
      <c r="H957" s="667">
        <f>'Prv Dpt'!H512</f>
        <v>13.45</v>
      </c>
      <c r="I957" s="217" t="str">
        <f>'Prv Dpt'!I512</f>
        <v>------</v>
      </c>
      <c r="J957" s="670">
        <f>'Prv Dpt'!J512</f>
        <v>14</v>
      </c>
      <c r="K957" s="217">
        <f>'Prv Dpt'!K512</f>
        <v>1</v>
      </c>
      <c r="L957" s="217">
        <f>'Prv Dpt'!L512</f>
        <v>1</v>
      </c>
      <c r="M957" s="217" t="str">
        <f>'Prv Dpt'!M512</f>
        <v>08.35</v>
      </c>
      <c r="N957" s="217" t="str">
        <f>'Prv Dpt'!N512</f>
        <v>06.35</v>
      </c>
      <c r="O957" s="217">
        <f>'Prv Dpt'!O512</f>
        <v>150</v>
      </c>
      <c r="P957" s="217">
        <f>'Prv Dpt'!P512</f>
        <v>0</v>
      </c>
      <c r="Q957" s="217">
        <f>'Prv Dpt'!Q512</f>
        <v>0</v>
      </c>
      <c r="R957" s="217">
        <f>'Prv Dpt'!R512</f>
        <v>0</v>
      </c>
      <c r="S957" s="217">
        <f>'Prv Dpt'!S984</f>
        <v>0</v>
      </c>
      <c r="T957" s="217">
        <f>'Vasco Dpt'!T984</f>
        <v>0</v>
      </c>
      <c r="U957" s="217" t="str">
        <f t="shared" si="151"/>
        <v>PNJBSTD--------PRVDPT</v>
      </c>
      <c r="V957" s="217" t="str">
        <f t="shared" si="152"/>
        <v>PRVDPT--------PNJBSTD</v>
      </c>
      <c r="W957" s="217" t="e">
        <f t="shared" si="153"/>
        <v>#N/A</v>
      </c>
      <c r="X957" s="217" t="e">
        <f t="shared" si="154"/>
        <v>#N/A</v>
      </c>
      <c r="Y957" s="217" t="e">
        <f t="shared" si="155"/>
        <v>#N/A</v>
      </c>
      <c r="Z957" s="217" t="e">
        <f t="shared" si="156"/>
        <v>#N/A</v>
      </c>
      <c r="AA957" s="673" t="str">
        <f t="shared" si="160"/>
        <v>,</v>
      </c>
      <c r="AB957" s="217" t="str">
        <f t="shared" si="157"/>
        <v/>
      </c>
      <c r="AC957" s="682">
        <f t="shared" si="158"/>
        <v>13.45</v>
      </c>
      <c r="AD957" s="682">
        <f t="shared" si="159"/>
        <v>14</v>
      </c>
    </row>
    <row r="958" spans="1:30" ht="16.5" hidden="1" thickTop="1" thickBot="1" x14ac:dyDescent="0.3">
      <c r="A958" s="217" t="str">
        <f>'Prv Dpt'!A513</f>
        <v>M/B</v>
      </c>
      <c r="B958" s="217" t="str">
        <f>'Prv Dpt'!B513</f>
        <v>55A</v>
      </c>
      <c r="C958" s="217" t="str">
        <f>'Prv Dpt'!C513</f>
        <v>PRVDPT</v>
      </c>
      <c r="D958" s="217">
        <f>'Prv Dpt'!D513</f>
        <v>0</v>
      </c>
      <c r="E958" s="217" t="str">
        <f>'Prv Dpt'!E513</f>
        <v>MPS</v>
      </c>
      <c r="F958" s="217">
        <f>'Prv Dpt'!F513</f>
        <v>0</v>
      </c>
      <c r="G958" s="217">
        <f>'Prv Dpt'!G513</f>
        <v>6</v>
      </c>
      <c r="H958" s="667">
        <f>'Prv Dpt'!H513</f>
        <v>12.3</v>
      </c>
      <c r="I958" s="217" t="str">
        <f>'Prv Dpt'!I513</f>
        <v>------</v>
      </c>
      <c r="J958" s="670">
        <f>'Prv Dpt'!J513</f>
        <v>12.4</v>
      </c>
      <c r="K958" s="217">
        <f>'Prv Dpt'!K513</f>
        <v>0</v>
      </c>
      <c r="L958" s="217">
        <f>'Prv Dpt'!L513</f>
        <v>0</v>
      </c>
      <c r="M958" s="217">
        <f>'Prv Dpt'!M513</f>
        <v>0</v>
      </c>
      <c r="N958" s="217">
        <f>'Prv Dpt'!N513</f>
        <v>0</v>
      </c>
      <c r="O958" s="217">
        <f>'Prv Dpt'!O513</f>
        <v>0</v>
      </c>
      <c r="P958" s="217">
        <f>'Prv Dpt'!P513</f>
        <v>0</v>
      </c>
      <c r="Q958" s="217">
        <f>'Prv Dpt'!Q513</f>
        <v>0</v>
      </c>
      <c r="R958" s="217">
        <f>'Prv Dpt'!R513</f>
        <v>0</v>
      </c>
      <c r="S958" s="217">
        <f>'Prv Dpt'!S985</f>
        <v>0</v>
      </c>
      <c r="T958" s="217">
        <f>'Vasco Dpt'!T985</f>
        <v>0</v>
      </c>
      <c r="U958" s="217" t="str">
        <f t="shared" si="151"/>
        <v>PRVDPT--MPS</v>
      </c>
      <c r="V958" s="217" t="str">
        <f t="shared" si="152"/>
        <v>MPS--PRVDPT</v>
      </c>
      <c r="W958" s="217" t="e">
        <f t="shared" si="153"/>
        <v>#N/A</v>
      </c>
      <c r="X958" s="217" t="e">
        <f t="shared" si="154"/>
        <v>#N/A</v>
      </c>
      <c r="Y958" s="217" t="e">
        <f t="shared" si="155"/>
        <v>#N/A</v>
      </c>
      <c r="Z958" s="217" t="e">
        <f t="shared" si="156"/>
        <v>#N/A</v>
      </c>
      <c r="AA958" s="673" t="str">
        <f t="shared" si="160"/>
        <v>,</v>
      </c>
      <c r="AB958" s="217" t="str">
        <f t="shared" si="157"/>
        <v/>
      </c>
      <c r="AC958" s="682">
        <f t="shared" si="158"/>
        <v>12.3</v>
      </c>
      <c r="AD958" s="682">
        <f t="shared" si="159"/>
        <v>12.4</v>
      </c>
    </row>
    <row r="959" spans="1:30" ht="16.5" hidden="1" thickTop="1" thickBot="1" x14ac:dyDescent="0.3">
      <c r="A959" s="217">
        <f>'Prv Dpt'!A514</f>
        <v>0</v>
      </c>
      <c r="B959" s="217">
        <f>'Prv Dpt'!B514</f>
        <v>0</v>
      </c>
      <c r="C959" s="217" t="str">
        <f>'Prv Dpt'!C514</f>
        <v>MPS</v>
      </c>
      <c r="D959" s="217" t="str">
        <f>'Prv Dpt'!D514</f>
        <v>CLS</v>
      </c>
      <c r="E959" s="217" t="str">
        <f>'Prv Dpt'!E514</f>
        <v>Saude-HS</v>
      </c>
      <c r="F959" s="217">
        <f>'Prv Dpt'!F514</f>
        <v>21</v>
      </c>
      <c r="G959" s="217">
        <f>'Prv Dpt'!G514</f>
        <v>0</v>
      </c>
      <c r="H959" s="667">
        <f>'Prv Dpt'!H514</f>
        <v>12.25</v>
      </c>
      <c r="I959" s="217" t="str">
        <f>'Prv Dpt'!I514</f>
        <v>------</v>
      </c>
      <c r="J959" s="670">
        <f>'Prv Dpt'!J514</f>
        <v>12.45</v>
      </c>
      <c r="K959" s="217">
        <f>'Prv Dpt'!K514</f>
        <v>0</v>
      </c>
      <c r="L959" s="217">
        <f>'Prv Dpt'!L514</f>
        <v>0</v>
      </c>
      <c r="M959" s="217">
        <f>'Prv Dpt'!M514</f>
        <v>0</v>
      </c>
      <c r="N959" s="217">
        <f>'Prv Dpt'!N514</f>
        <v>0</v>
      </c>
      <c r="O959" s="217">
        <f>'Prv Dpt'!O514</f>
        <v>0</v>
      </c>
      <c r="P959" s="217">
        <f>'Prv Dpt'!P514</f>
        <v>0</v>
      </c>
      <c r="Q959" s="217">
        <f>'Prv Dpt'!Q514</f>
        <v>0</v>
      </c>
      <c r="R959" s="217">
        <f>'Prv Dpt'!R514</f>
        <v>0</v>
      </c>
      <c r="S959" s="217">
        <f>'Prv Dpt'!S986</f>
        <v>0</v>
      </c>
      <c r="T959" s="217">
        <f>'Vasco Dpt'!T986</f>
        <v>0</v>
      </c>
      <c r="U959" s="217" t="str">
        <f t="shared" si="151"/>
        <v>MPS-CLS-Saude-HS</v>
      </c>
      <c r="V959" s="217" t="str">
        <f t="shared" si="152"/>
        <v>Saude-HS-CLS-MPS</v>
      </c>
      <c r="W959" s="217" t="e">
        <f t="shared" si="153"/>
        <v>#N/A</v>
      </c>
      <c r="X959" s="217" t="e">
        <f t="shared" si="154"/>
        <v>#N/A</v>
      </c>
      <c r="Y959" s="217" t="e">
        <f t="shared" si="155"/>
        <v>#N/A</v>
      </c>
      <c r="Z959" s="217" t="e">
        <f t="shared" si="156"/>
        <v>#N/A</v>
      </c>
      <c r="AA959" s="673" t="str">
        <f t="shared" si="160"/>
        <v>,</v>
      </c>
      <c r="AB959" s="217" t="str">
        <f t="shared" si="157"/>
        <v/>
      </c>
      <c r="AC959" s="682">
        <f t="shared" si="158"/>
        <v>12.25</v>
      </c>
      <c r="AD959" s="682">
        <f t="shared" si="159"/>
        <v>12.45</v>
      </c>
    </row>
    <row r="960" spans="1:30" ht="16.5" hidden="1" thickTop="1" thickBot="1" x14ac:dyDescent="0.3">
      <c r="A960" s="217">
        <f>'Prv Dpt'!A515</f>
        <v>0</v>
      </c>
      <c r="B960" s="217">
        <f>'Prv Dpt'!B515</f>
        <v>0</v>
      </c>
      <c r="C960" s="217" t="str">
        <f>'Prv Dpt'!C515</f>
        <v>Saude-HS</v>
      </c>
      <c r="D960" s="217">
        <f>'Prv Dpt'!D515</f>
        <v>0</v>
      </c>
      <c r="E960" s="217" t="str">
        <f>'Prv Dpt'!E515</f>
        <v>MDL</v>
      </c>
      <c r="F960" s="217">
        <f>'Prv Dpt'!F515</f>
        <v>15</v>
      </c>
      <c r="G960" s="217">
        <f>'Prv Dpt'!G515</f>
        <v>0</v>
      </c>
      <c r="H960" s="667">
        <f>'Prv Dpt'!H515</f>
        <v>13.3</v>
      </c>
      <c r="I960" s="217" t="str">
        <f>'Prv Dpt'!I515</f>
        <v>------</v>
      </c>
      <c r="J960" s="670">
        <f>'Prv Dpt'!J515</f>
        <v>13.45</v>
      </c>
      <c r="K960" s="217">
        <f>'Prv Dpt'!K515</f>
        <v>0</v>
      </c>
      <c r="L960" s="217">
        <f>'Prv Dpt'!L515</f>
        <v>0</v>
      </c>
      <c r="M960" s="217">
        <f>'Prv Dpt'!M515</f>
        <v>0</v>
      </c>
      <c r="N960" s="217">
        <f>'Prv Dpt'!N515</f>
        <v>0</v>
      </c>
      <c r="O960" s="217">
        <f>'Prv Dpt'!O515</f>
        <v>0</v>
      </c>
      <c r="P960" s="217">
        <f>'Prv Dpt'!P515</f>
        <v>0</v>
      </c>
      <c r="Q960" s="217">
        <f>'Prv Dpt'!Q515</f>
        <v>0</v>
      </c>
      <c r="R960" s="217">
        <f>'Prv Dpt'!R515</f>
        <v>0</v>
      </c>
      <c r="S960" s="217">
        <f>'Prv Dpt'!S987</f>
        <v>0</v>
      </c>
      <c r="T960" s="217">
        <f>'Vasco Dpt'!T987</f>
        <v>0</v>
      </c>
      <c r="U960" s="217" t="str">
        <f t="shared" si="151"/>
        <v>Saude-HS--MDL</v>
      </c>
      <c r="V960" s="217" t="str">
        <f t="shared" si="152"/>
        <v>MDL--Saude-HS</v>
      </c>
      <c r="W960" s="217" t="e">
        <f t="shared" si="153"/>
        <v>#N/A</v>
      </c>
      <c r="X960" s="217" t="e">
        <f t="shared" si="154"/>
        <v>#N/A</v>
      </c>
      <c r="Y960" s="217" t="e">
        <f t="shared" si="155"/>
        <v>#N/A</v>
      </c>
      <c r="Z960" s="217" t="e">
        <f t="shared" si="156"/>
        <v>#N/A</v>
      </c>
      <c r="AA960" s="673" t="str">
        <f t="shared" si="160"/>
        <v>,</v>
      </c>
      <c r="AB960" s="217" t="str">
        <f t="shared" si="157"/>
        <v/>
      </c>
      <c r="AC960" s="682">
        <f t="shared" si="158"/>
        <v>13.3</v>
      </c>
      <c r="AD960" s="682">
        <f t="shared" si="159"/>
        <v>13.45</v>
      </c>
    </row>
    <row r="961" spans="1:30" ht="16.5" hidden="1" thickTop="1" thickBot="1" x14ac:dyDescent="0.3">
      <c r="A961" s="217">
        <f>'Prv Dpt'!A516</f>
        <v>0</v>
      </c>
      <c r="B961" s="217">
        <f>'Prv Dpt'!B516</f>
        <v>0</v>
      </c>
      <c r="C961" s="217" t="str">
        <f>'Prv Dpt'!C516</f>
        <v>MDL</v>
      </c>
      <c r="D961" s="217" t="str">
        <f>'Prv Dpt'!D516</f>
        <v>Tikhajan</v>
      </c>
      <c r="E961" s="217" t="str">
        <f>'Prv Dpt'!E516</f>
        <v>BCH</v>
      </c>
      <c r="F961" s="217">
        <f>'Prv Dpt'!F516</f>
        <v>17</v>
      </c>
      <c r="G961" s="217">
        <f>'Prv Dpt'!G516</f>
        <v>0</v>
      </c>
      <c r="H961" s="667">
        <f>'Prv Dpt'!H516</f>
        <v>13.45</v>
      </c>
      <c r="I961" s="217" t="str">
        <f>'Prv Dpt'!I516</f>
        <v>------</v>
      </c>
      <c r="J961" s="670">
        <f>'Prv Dpt'!J516</f>
        <v>14.2</v>
      </c>
      <c r="K961" s="217">
        <f>'Prv Dpt'!K516</f>
        <v>0</v>
      </c>
      <c r="L961" s="217">
        <f>'Prv Dpt'!L516</f>
        <v>0</v>
      </c>
      <c r="M961" s="217">
        <f>'Prv Dpt'!M516</f>
        <v>0</v>
      </c>
      <c r="N961" s="217">
        <f>'Prv Dpt'!N516</f>
        <v>0</v>
      </c>
      <c r="O961" s="217">
        <f>'Prv Dpt'!O516</f>
        <v>0</v>
      </c>
      <c r="P961" s="217">
        <f>'Prv Dpt'!P516</f>
        <v>0</v>
      </c>
      <c r="Q961" s="217">
        <f>'Prv Dpt'!Q516</f>
        <v>0</v>
      </c>
      <c r="R961" s="217">
        <f>'Prv Dpt'!R516</f>
        <v>0</v>
      </c>
      <c r="S961" s="217">
        <f>'Prv Dpt'!S988</f>
        <v>0</v>
      </c>
      <c r="T961" s="217">
        <f>'Vasco Dpt'!T988</f>
        <v>0</v>
      </c>
      <c r="U961" s="217" t="str">
        <f t="shared" si="151"/>
        <v>MDL-Tikhajan-BCH</v>
      </c>
      <c r="V961" s="217" t="str">
        <f t="shared" si="152"/>
        <v>BCH-Tikhajan-MDL</v>
      </c>
      <c r="W961" s="217" t="e">
        <f t="shared" si="153"/>
        <v>#N/A</v>
      </c>
      <c r="X961" s="217" t="e">
        <f t="shared" si="154"/>
        <v>#N/A</v>
      </c>
      <c r="Y961" s="217" t="e">
        <f t="shared" si="155"/>
        <v>#N/A</v>
      </c>
      <c r="Z961" s="217" t="e">
        <f t="shared" si="156"/>
        <v>#N/A</v>
      </c>
      <c r="AA961" s="673" t="str">
        <f t="shared" si="160"/>
        <v>,</v>
      </c>
      <c r="AB961" s="217" t="str">
        <f t="shared" si="157"/>
        <v/>
      </c>
      <c r="AC961" s="682">
        <f t="shared" si="158"/>
        <v>13.45</v>
      </c>
      <c r="AD961" s="682">
        <f t="shared" si="159"/>
        <v>14.2</v>
      </c>
    </row>
    <row r="962" spans="1:30" ht="16.5" hidden="1" thickTop="1" thickBot="1" x14ac:dyDescent="0.3">
      <c r="A962" s="217">
        <f>'Prv Dpt'!A517</f>
        <v>0</v>
      </c>
      <c r="B962" s="217">
        <f>'Prv Dpt'!B517</f>
        <v>0</v>
      </c>
      <c r="C962" s="217" t="str">
        <f>'Prv Dpt'!C517</f>
        <v>BCH</v>
      </c>
      <c r="D962" s="217" t="str">
        <f>'Prv Dpt'!D517</f>
        <v>Tikhajan</v>
      </c>
      <c r="E962" s="217" t="str">
        <f>'Prv Dpt'!E517</f>
        <v>MDL</v>
      </c>
      <c r="F962" s="217">
        <f>'Prv Dpt'!F517</f>
        <v>17</v>
      </c>
      <c r="G962" s="217">
        <f>'Prv Dpt'!G517</f>
        <v>0</v>
      </c>
      <c r="H962" s="667">
        <f>'Prv Dpt'!H517</f>
        <v>14.4</v>
      </c>
      <c r="I962" s="217" t="str">
        <f>'Prv Dpt'!I517</f>
        <v>------</v>
      </c>
      <c r="J962" s="670">
        <f>'Prv Dpt'!J517</f>
        <v>14.5</v>
      </c>
      <c r="K962" s="217">
        <f>'Prv Dpt'!K517</f>
        <v>0</v>
      </c>
      <c r="L962" s="217">
        <f>'Prv Dpt'!L517</f>
        <v>0</v>
      </c>
      <c r="M962" s="217">
        <f>'Prv Dpt'!M517</f>
        <v>0</v>
      </c>
      <c r="N962" s="217">
        <f>'Prv Dpt'!N517</f>
        <v>0</v>
      </c>
      <c r="O962" s="217">
        <f>'Prv Dpt'!O517</f>
        <v>0</v>
      </c>
      <c r="P962" s="217">
        <f>'Prv Dpt'!P517</f>
        <v>0</v>
      </c>
      <c r="Q962" s="217">
        <f>'Prv Dpt'!Q517</f>
        <v>0</v>
      </c>
      <c r="R962" s="217">
        <f>'Prv Dpt'!R517</f>
        <v>0</v>
      </c>
      <c r="S962" s="217">
        <f>'Prv Dpt'!S989</f>
        <v>0</v>
      </c>
      <c r="T962" s="217">
        <f>'Vasco Dpt'!T989</f>
        <v>0</v>
      </c>
      <c r="U962" s="217" t="str">
        <f t="shared" si="151"/>
        <v>BCH-Tikhajan-MDL</v>
      </c>
      <c r="V962" s="217" t="str">
        <f t="shared" si="152"/>
        <v>MDL-Tikhajan-BCH</v>
      </c>
      <c r="W962" s="217" t="e">
        <f t="shared" si="153"/>
        <v>#N/A</v>
      </c>
      <c r="X962" s="217" t="e">
        <f t="shared" si="154"/>
        <v>#N/A</v>
      </c>
      <c r="Y962" s="217" t="e">
        <f t="shared" si="155"/>
        <v>#N/A</v>
      </c>
      <c r="Z962" s="217" t="e">
        <f t="shared" si="156"/>
        <v>#N/A</v>
      </c>
      <c r="AA962" s="673" t="str">
        <f t="shared" si="160"/>
        <v>,</v>
      </c>
      <c r="AB962" s="217" t="str">
        <f t="shared" si="157"/>
        <v/>
      </c>
      <c r="AC962" s="682">
        <f t="shared" si="158"/>
        <v>14.4</v>
      </c>
      <c r="AD962" s="682">
        <f t="shared" si="159"/>
        <v>14.5</v>
      </c>
    </row>
    <row r="963" spans="1:30" ht="16.5" hidden="1" thickTop="1" thickBot="1" x14ac:dyDescent="0.3">
      <c r="A963" s="217">
        <f>'Prv Dpt'!A518</f>
        <v>0</v>
      </c>
      <c r="B963" s="217">
        <f>'Prv Dpt'!B518</f>
        <v>0</v>
      </c>
      <c r="C963" s="217" t="str">
        <f>'Prv Dpt'!C518</f>
        <v>MDL</v>
      </c>
      <c r="D963" s="217" t="str">
        <f>'Prv Dpt'!D518</f>
        <v>------</v>
      </c>
      <c r="E963" s="217" t="str">
        <f>'Prv Dpt'!E518</f>
        <v>Saude-HS</v>
      </c>
      <c r="F963" s="217">
        <f>'Prv Dpt'!F518</f>
        <v>4</v>
      </c>
      <c r="G963" s="217">
        <f>'Prv Dpt'!G518</f>
        <v>0</v>
      </c>
      <c r="H963" s="667">
        <f>'Prv Dpt'!H518</f>
        <v>15.3</v>
      </c>
      <c r="I963" s="217" t="str">
        <f>'Prv Dpt'!I518</f>
        <v>------</v>
      </c>
      <c r="J963" s="670">
        <f>'Prv Dpt'!J518</f>
        <v>15.5</v>
      </c>
      <c r="K963" s="217">
        <f>'Prv Dpt'!K518</f>
        <v>0</v>
      </c>
      <c r="L963" s="217">
        <f>'Prv Dpt'!L518</f>
        <v>0</v>
      </c>
      <c r="M963" s="217">
        <f>'Prv Dpt'!M518</f>
        <v>0</v>
      </c>
      <c r="N963" s="217">
        <f>'Prv Dpt'!N518</f>
        <v>0</v>
      </c>
      <c r="O963" s="217">
        <f>'Prv Dpt'!O518</f>
        <v>0</v>
      </c>
      <c r="P963" s="217">
        <f>'Prv Dpt'!P518</f>
        <v>0</v>
      </c>
      <c r="Q963" s="217">
        <f>'Prv Dpt'!Q518</f>
        <v>0</v>
      </c>
      <c r="R963" s="217">
        <f>'Prv Dpt'!R518</f>
        <v>0</v>
      </c>
      <c r="S963" s="217">
        <f>'Prv Dpt'!S990</f>
        <v>0</v>
      </c>
      <c r="T963" s="217">
        <f>'Vasco Dpt'!T990</f>
        <v>0</v>
      </c>
      <c r="U963" s="217" t="str">
        <f t="shared" si="151"/>
        <v>MDL--------Saude-HS</v>
      </c>
      <c r="V963" s="217" t="str">
        <f t="shared" si="152"/>
        <v>Saude-HS--------MDL</v>
      </c>
      <c r="W963" s="217" t="e">
        <f t="shared" si="153"/>
        <v>#N/A</v>
      </c>
      <c r="X963" s="217" t="e">
        <f t="shared" si="154"/>
        <v>#N/A</v>
      </c>
      <c r="Y963" s="217" t="e">
        <f t="shared" si="155"/>
        <v>#N/A</v>
      </c>
      <c r="Z963" s="217" t="e">
        <f t="shared" si="156"/>
        <v>#N/A</v>
      </c>
      <c r="AA963" s="673" t="str">
        <f t="shared" si="160"/>
        <v>,</v>
      </c>
      <c r="AB963" s="217" t="str">
        <f t="shared" si="157"/>
        <v/>
      </c>
      <c r="AC963" s="682">
        <f t="shared" si="158"/>
        <v>15.3</v>
      </c>
      <c r="AD963" s="682">
        <f t="shared" si="159"/>
        <v>15.5</v>
      </c>
    </row>
    <row r="964" spans="1:30" ht="16.5" hidden="1" thickTop="1" thickBot="1" x14ac:dyDescent="0.3">
      <c r="A964" s="217">
        <f>'Prv Dpt'!A519</f>
        <v>0</v>
      </c>
      <c r="B964" s="217">
        <f>'Prv Dpt'!B519</f>
        <v>0</v>
      </c>
      <c r="C964" s="217" t="str">
        <f>'Prv Dpt'!C519</f>
        <v>Saude-HS</v>
      </c>
      <c r="D964" s="217" t="str">
        <f>'Prv Dpt'!D519</f>
        <v>------</v>
      </c>
      <c r="E964" s="217" t="str">
        <f>'Prv Dpt'!E519</f>
        <v>MDL</v>
      </c>
      <c r="F964" s="217">
        <f>'Prv Dpt'!F519</f>
        <v>15</v>
      </c>
      <c r="G964" s="217">
        <f>'Prv Dpt'!G519</f>
        <v>0</v>
      </c>
      <c r="H964" s="667">
        <f>'Prv Dpt'!H519</f>
        <v>16.399999999999999</v>
      </c>
      <c r="I964" s="217" t="str">
        <f>'Prv Dpt'!I519</f>
        <v>------</v>
      </c>
      <c r="J964" s="670">
        <f>'Prv Dpt'!J519</f>
        <v>16.5</v>
      </c>
      <c r="K964" s="217">
        <f>'Prv Dpt'!K519</f>
        <v>0</v>
      </c>
      <c r="L964" s="217">
        <f>'Prv Dpt'!L519</f>
        <v>0</v>
      </c>
      <c r="M964" s="217">
        <f>'Prv Dpt'!M519</f>
        <v>0</v>
      </c>
      <c r="N964" s="217">
        <f>'Prv Dpt'!N519</f>
        <v>0</v>
      </c>
      <c r="O964" s="217">
        <f>'Prv Dpt'!O519</f>
        <v>0</v>
      </c>
      <c r="P964" s="217">
        <f>'Prv Dpt'!P519</f>
        <v>0</v>
      </c>
      <c r="Q964" s="217">
        <f>'Prv Dpt'!Q519</f>
        <v>0</v>
      </c>
      <c r="R964" s="217">
        <f>'Prv Dpt'!R519</f>
        <v>0</v>
      </c>
      <c r="S964" s="217">
        <f>'Prv Dpt'!S991</f>
        <v>0</v>
      </c>
      <c r="T964" s="217">
        <f>'Vasco Dpt'!T991</f>
        <v>0</v>
      </c>
      <c r="U964" s="217" t="str">
        <f t="shared" si="151"/>
        <v>Saude-HS--------MDL</v>
      </c>
      <c r="V964" s="217" t="str">
        <f t="shared" si="152"/>
        <v>MDL--------Saude-HS</v>
      </c>
      <c r="W964" s="217" t="e">
        <f t="shared" si="153"/>
        <v>#N/A</v>
      </c>
      <c r="X964" s="217" t="e">
        <f t="shared" si="154"/>
        <v>#N/A</v>
      </c>
      <c r="Y964" s="217" t="e">
        <f t="shared" si="155"/>
        <v>#N/A</v>
      </c>
      <c r="Z964" s="217" t="e">
        <f t="shared" si="156"/>
        <v>#N/A</v>
      </c>
      <c r="AA964" s="673" t="str">
        <f t="shared" si="160"/>
        <v>,</v>
      </c>
      <c r="AB964" s="217" t="str">
        <f t="shared" si="157"/>
        <v/>
      </c>
      <c r="AC964" s="682">
        <f t="shared" si="158"/>
        <v>16.399999999999999</v>
      </c>
      <c r="AD964" s="682">
        <f t="shared" si="159"/>
        <v>16.5</v>
      </c>
    </row>
    <row r="965" spans="1:30" ht="16.5" hidden="1" thickTop="1" thickBot="1" x14ac:dyDescent="0.3">
      <c r="A965" s="217">
        <f>'Prv Dpt'!A520</f>
        <v>0</v>
      </c>
      <c r="B965" s="217">
        <f>'Prv Dpt'!B520</f>
        <v>0</v>
      </c>
      <c r="C965" s="217" t="str">
        <f>'Prv Dpt'!C520</f>
        <v>MDL</v>
      </c>
      <c r="D965" s="217" t="str">
        <f>'Prv Dpt'!D520</f>
        <v>Tikhajan</v>
      </c>
      <c r="E965" s="217" t="str">
        <f>'Prv Dpt'!E520</f>
        <v>MDL</v>
      </c>
      <c r="F965" s="217">
        <f>'Prv Dpt'!F520</f>
        <v>16</v>
      </c>
      <c r="G965" s="217">
        <f>'Prv Dpt'!G520</f>
        <v>0</v>
      </c>
      <c r="H965" s="667">
        <f>'Prv Dpt'!H520</f>
        <v>17</v>
      </c>
      <c r="I965" s="217" t="str">
        <f>'Prv Dpt'!I520</f>
        <v>------</v>
      </c>
      <c r="J965" s="670">
        <f>'Prv Dpt'!J520</f>
        <v>17.2</v>
      </c>
      <c r="K965" s="217">
        <f>'Prv Dpt'!K520</f>
        <v>0</v>
      </c>
      <c r="L965" s="217">
        <f>'Prv Dpt'!L520</f>
        <v>0</v>
      </c>
      <c r="M965" s="217">
        <f>'Prv Dpt'!M520</f>
        <v>0</v>
      </c>
      <c r="N965" s="217">
        <f>'Prv Dpt'!N520</f>
        <v>0</v>
      </c>
      <c r="O965" s="217">
        <f>'Prv Dpt'!O520</f>
        <v>0</v>
      </c>
      <c r="P965" s="217">
        <f>'Prv Dpt'!P520</f>
        <v>0</v>
      </c>
      <c r="Q965" s="217">
        <f>'Prv Dpt'!Q520</f>
        <v>0</v>
      </c>
      <c r="R965" s="217">
        <f>'Prv Dpt'!R520</f>
        <v>0</v>
      </c>
      <c r="S965" s="217">
        <f>'Prv Dpt'!S992</f>
        <v>0</v>
      </c>
      <c r="T965" s="217">
        <f>'Vasco Dpt'!T992</f>
        <v>0</v>
      </c>
      <c r="U965" s="217" t="str">
        <f t="shared" si="151"/>
        <v>MDL-Tikhajan-MDL</v>
      </c>
      <c r="V965" s="217" t="str">
        <f t="shared" si="152"/>
        <v>MDL-Tikhajan-MDL</v>
      </c>
      <c r="W965" s="217" t="e">
        <f t="shared" si="153"/>
        <v>#N/A</v>
      </c>
      <c r="X965" s="217" t="e">
        <f t="shared" si="154"/>
        <v>#N/A</v>
      </c>
      <c r="Y965" s="217" t="e">
        <f t="shared" si="155"/>
        <v>#N/A</v>
      </c>
      <c r="Z965" s="217" t="e">
        <f t="shared" si="156"/>
        <v>#N/A</v>
      </c>
      <c r="AA965" s="673" t="str">
        <f t="shared" si="160"/>
        <v>,</v>
      </c>
      <c r="AB965" s="217" t="str">
        <f t="shared" si="157"/>
        <v/>
      </c>
      <c r="AC965" s="682">
        <f t="shared" si="158"/>
        <v>17</v>
      </c>
      <c r="AD965" s="682">
        <f t="shared" si="159"/>
        <v>17.2</v>
      </c>
    </row>
    <row r="966" spans="1:30" ht="16.5" hidden="1" thickTop="1" thickBot="1" x14ac:dyDescent="0.3">
      <c r="A966" s="217">
        <f>'Prv Dpt'!A521</f>
        <v>0</v>
      </c>
      <c r="B966" s="217">
        <f>'Prv Dpt'!B521</f>
        <v>0</v>
      </c>
      <c r="C966" s="217" t="str">
        <f>'Prv Dpt'!C521</f>
        <v>MDL</v>
      </c>
      <c r="D966" s="217" t="str">
        <f>'Prv Dpt'!D521</f>
        <v>PMB Ferry</v>
      </c>
      <c r="E966" s="217" t="str">
        <f>'Prv Dpt'!E521</f>
        <v>MDL</v>
      </c>
      <c r="F966" s="217">
        <f>'Prv Dpt'!F521</f>
        <v>15</v>
      </c>
      <c r="G966" s="217">
        <f>'Prv Dpt'!G521</f>
        <v>0</v>
      </c>
      <c r="H966" s="667">
        <f>'Prv Dpt'!H521</f>
        <v>17.55</v>
      </c>
      <c r="I966" s="217" t="str">
        <f>'Prv Dpt'!I521</f>
        <v>------</v>
      </c>
      <c r="J966" s="670">
        <f>'Prv Dpt'!J521</f>
        <v>18.149999999999999</v>
      </c>
      <c r="K966" s="217">
        <f>'Prv Dpt'!K521</f>
        <v>0</v>
      </c>
      <c r="L966" s="217">
        <f>'Prv Dpt'!L521</f>
        <v>0</v>
      </c>
      <c r="M966" s="217">
        <f>'Prv Dpt'!M521</f>
        <v>0</v>
      </c>
      <c r="N966" s="217">
        <f>'Prv Dpt'!N521</f>
        <v>0</v>
      </c>
      <c r="O966" s="217">
        <f>'Prv Dpt'!O521</f>
        <v>0</v>
      </c>
      <c r="P966" s="217">
        <f>'Prv Dpt'!P521</f>
        <v>0</v>
      </c>
      <c r="Q966" s="217">
        <f>'Prv Dpt'!Q521</f>
        <v>0</v>
      </c>
      <c r="R966" s="217">
        <f>'Prv Dpt'!R521</f>
        <v>0</v>
      </c>
      <c r="S966" s="217">
        <f>'Prv Dpt'!S993</f>
        <v>0</v>
      </c>
      <c r="T966" s="217">
        <f>'Vasco Dpt'!T993</f>
        <v>0</v>
      </c>
      <c r="U966" s="217" t="str">
        <f t="shared" ref="U966:U1029" si="161">CONCATENATE($C966,"-",IF($D966=0,"",$D966), "-",$E966)</f>
        <v>MDL-PMB Ferry-MDL</v>
      </c>
      <c r="V966" s="217" t="str">
        <f t="shared" ref="V966:V1029" si="162">CONCATENATE($E966,"-",IF($D966=0,"",$D966), "-",$C966)</f>
        <v>MDL-PMB Ferry-MDL</v>
      </c>
      <c r="W966" s="217" t="e">
        <f t="shared" ref="W966:W1029" si="163">VLOOKUP($U966,VSG,2,FALSE)</f>
        <v>#N/A</v>
      </c>
      <c r="X966" s="217" t="e">
        <f t="shared" ref="X966:X1029" si="164">VLOOKUP($V966,VSG,2,FALSE)</f>
        <v>#N/A</v>
      </c>
      <c r="Y966" s="217" t="e">
        <f t="shared" ref="Y966:Y1029" si="165">VLOOKUP($U966,ALL,2,FALSE)</f>
        <v>#N/A</v>
      </c>
      <c r="Z966" s="217" t="e">
        <f t="shared" ref="Z966:Z1029" si="166">VLOOKUP($V966,ALL,2,FALSE)</f>
        <v>#N/A</v>
      </c>
      <c r="AA966" s="673" t="str">
        <f t="shared" si="160"/>
        <v>,</v>
      </c>
      <c r="AB966" s="217" t="str">
        <f t="shared" ref="AB966:AB1029" si="167">IF(OR(_xlfn.IFNA(W966,"NA")&lt;&gt;"NA",_xlfn.IFNA(Y966,"NA")&lt;&gt;"NA"), "onward",IF(OR(_xlfn.IFNA(X966,"NA")&lt;&gt;"NA",_xlfn.IFNA(Z966,"NA")&lt;&gt;"NA"), "return",""))</f>
        <v/>
      </c>
      <c r="AC966" s="682">
        <f t="shared" ref="AC966:AC1029" si="168">H966</f>
        <v>17.55</v>
      </c>
      <c r="AD966" s="682">
        <f t="shared" ref="AD966:AD1029" si="169">J966</f>
        <v>18.149999999999999</v>
      </c>
    </row>
    <row r="967" spans="1:30" ht="16.5" hidden="1" thickTop="1" thickBot="1" x14ac:dyDescent="0.3">
      <c r="A967" s="217">
        <f>'Prv Dpt'!A522</f>
        <v>0</v>
      </c>
      <c r="B967" s="217">
        <f>'Prv Dpt'!B522</f>
        <v>0</v>
      </c>
      <c r="C967" s="217" t="str">
        <f>'Prv Dpt'!C522</f>
        <v>MDL</v>
      </c>
      <c r="D967" s="217" t="str">
        <f>'Prv Dpt'!D522</f>
        <v>Kerem-Pandvwada</v>
      </c>
      <c r="E967" s="217" t="str">
        <f>'Prv Dpt'!E522</f>
        <v>MDL</v>
      </c>
      <c r="F967" s="217">
        <f>'Prv Dpt'!F522</f>
        <v>15</v>
      </c>
      <c r="G967" s="217">
        <f>'Prv Dpt'!G522</f>
        <v>0</v>
      </c>
      <c r="H967" s="667">
        <f>'Prv Dpt'!H522</f>
        <v>18.3</v>
      </c>
      <c r="I967" s="217" t="str">
        <f>'Prv Dpt'!I522</f>
        <v>------</v>
      </c>
      <c r="J967" s="670">
        <f>'Prv Dpt'!J522</f>
        <v>18.5</v>
      </c>
      <c r="K967" s="217">
        <f>'Prv Dpt'!K522</f>
        <v>0</v>
      </c>
      <c r="L967" s="217">
        <f>'Prv Dpt'!L522</f>
        <v>0</v>
      </c>
      <c r="M967" s="217">
        <f>'Prv Dpt'!M522</f>
        <v>0</v>
      </c>
      <c r="N967" s="217">
        <f>'Prv Dpt'!N522</f>
        <v>0</v>
      </c>
      <c r="O967" s="217">
        <f>'Prv Dpt'!O522</f>
        <v>0</v>
      </c>
      <c r="P967" s="217">
        <f>'Prv Dpt'!P522</f>
        <v>0</v>
      </c>
      <c r="Q967" s="217">
        <f>'Prv Dpt'!Q522</f>
        <v>0</v>
      </c>
      <c r="R967" s="217">
        <f>'Prv Dpt'!R522</f>
        <v>0</v>
      </c>
      <c r="S967" s="217">
        <f>'Prv Dpt'!S994</f>
        <v>0</v>
      </c>
      <c r="T967" s="217">
        <f>'Vasco Dpt'!T994</f>
        <v>0</v>
      </c>
      <c r="U967" s="217" t="str">
        <f t="shared" si="161"/>
        <v>MDL-Kerem-Pandvwada-MDL</v>
      </c>
      <c r="V967" s="217" t="str">
        <f t="shared" si="162"/>
        <v>MDL-Kerem-Pandvwada-MDL</v>
      </c>
      <c r="W967" s="217" t="e">
        <f t="shared" si="163"/>
        <v>#N/A</v>
      </c>
      <c r="X967" s="217" t="e">
        <f t="shared" si="164"/>
        <v>#N/A</v>
      </c>
      <c r="Y967" s="217" t="e">
        <f t="shared" si="165"/>
        <v>#N/A</v>
      </c>
      <c r="Z967" s="217" t="e">
        <f t="shared" si="166"/>
        <v>#N/A</v>
      </c>
      <c r="AA967" s="673" t="str">
        <f t="shared" si="160"/>
        <v>,</v>
      </c>
      <c r="AB967" s="217" t="str">
        <f t="shared" si="167"/>
        <v/>
      </c>
      <c r="AC967" s="682">
        <f t="shared" si="168"/>
        <v>18.3</v>
      </c>
      <c r="AD967" s="682">
        <f t="shared" si="169"/>
        <v>18.5</v>
      </c>
    </row>
    <row r="968" spans="1:30" ht="16.5" hidden="1" thickTop="1" thickBot="1" x14ac:dyDescent="0.3">
      <c r="A968" s="217">
        <f>'Prv Dpt'!A523</f>
        <v>0</v>
      </c>
      <c r="B968" s="217">
        <f>'Prv Dpt'!B523</f>
        <v>0</v>
      </c>
      <c r="C968" s="217" t="str">
        <f>'Prv Dpt'!C523</f>
        <v>MDL</v>
      </c>
      <c r="D968" s="217" t="str">
        <f>'Prv Dpt'!D523</f>
        <v>Tikhajan</v>
      </c>
      <c r="E968" s="217" t="str">
        <f>'Prv Dpt'!E523</f>
        <v>BCH</v>
      </c>
      <c r="F968" s="217">
        <f>'Prv Dpt'!F523</f>
        <v>17</v>
      </c>
      <c r="G968" s="217">
        <f>'Prv Dpt'!G523</f>
        <v>0</v>
      </c>
      <c r="H968" s="667">
        <f>'Prv Dpt'!H523</f>
        <v>20</v>
      </c>
      <c r="I968" s="217" t="str">
        <f>'Prv Dpt'!I523</f>
        <v>------</v>
      </c>
      <c r="J968" s="670">
        <f>'Prv Dpt'!J523</f>
        <v>20.25</v>
      </c>
      <c r="K968" s="217">
        <f>'Prv Dpt'!K523</f>
        <v>1</v>
      </c>
      <c r="L968" s="217">
        <f>'Prv Dpt'!L523</f>
        <v>1</v>
      </c>
      <c r="M968" s="217" t="str">
        <f>'Prv Dpt'!M523</f>
        <v>08.50</v>
      </c>
      <c r="N968" s="217" t="str">
        <f>'Prv Dpt'!N523</f>
        <v>06.25</v>
      </c>
      <c r="O968" s="217">
        <f>'Prv Dpt'!O523</f>
        <v>152</v>
      </c>
      <c r="P968" s="217">
        <f>'Prv Dpt'!P523</f>
        <v>0</v>
      </c>
      <c r="Q968" s="217">
        <f>'Prv Dpt'!Q523</f>
        <v>0</v>
      </c>
      <c r="R968" s="217">
        <f>'Prv Dpt'!R523</f>
        <v>0</v>
      </c>
      <c r="S968" s="217">
        <f>'Prv Dpt'!S995</f>
        <v>0</v>
      </c>
      <c r="T968" s="217">
        <f>'Vasco Dpt'!T995</f>
        <v>0</v>
      </c>
      <c r="U968" s="217" t="str">
        <f t="shared" si="161"/>
        <v>MDL-Tikhajan-BCH</v>
      </c>
      <c r="V968" s="217" t="str">
        <f t="shared" si="162"/>
        <v>BCH-Tikhajan-MDL</v>
      </c>
      <c r="W968" s="217" t="e">
        <f t="shared" si="163"/>
        <v>#N/A</v>
      </c>
      <c r="X968" s="217" t="e">
        <f t="shared" si="164"/>
        <v>#N/A</v>
      </c>
      <c r="Y968" s="217" t="e">
        <f t="shared" si="165"/>
        <v>#N/A</v>
      </c>
      <c r="Z968" s="217" t="e">
        <f t="shared" si="166"/>
        <v>#N/A</v>
      </c>
      <c r="AA968" s="673" t="str">
        <f t="shared" si="160"/>
        <v>,</v>
      </c>
      <c r="AB968" s="217" t="str">
        <f t="shared" si="167"/>
        <v/>
      </c>
      <c r="AC968" s="682">
        <f t="shared" si="168"/>
        <v>20</v>
      </c>
      <c r="AD968" s="682">
        <f t="shared" si="169"/>
        <v>20.25</v>
      </c>
    </row>
    <row r="969" spans="1:30" ht="16.5" hidden="1" thickTop="1" thickBot="1" x14ac:dyDescent="0.3">
      <c r="A969" s="217">
        <f>'Prv Dpt'!A524</f>
        <v>0</v>
      </c>
      <c r="B969" s="217">
        <f>'Prv Dpt'!B524</f>
        <v>55</v>
      </c>
      <c r="C969" s="217" t="str">
        <f>'Prv Dpt'!C524</f>
        <v>BCH</v>
      </c>
      <c r="D969" s="217" t="str">
        <f>'Prv Dpt'!D524</f>
        <v>Tikhajan</v>
      </c>
      <c r="E969" s="217" t="str">
        <f>'Prv Dpt'!E524</f>
        <v>MADEL</v>
      </c>
      <c r="F969" s="217">
        <f>'Prv Dpt'!F524</f>
        <v>17</v>
      </c>
      <c r="G969" s="217">
        <f>'Prv Dpt'!G524</f>
        <v>0</v>
      </c>
      <c r="H969" s="667" t="str">
        <f>'Prv Dpt'!H524</f>
        <v>06.30</v>
      </c>
      <c r="I969" s="217" t="str">
        <f>'Prv Dpt'!I524</f>
        <v>------</v>
      </c>
      <c r="J969" s="670" t="str">
        <f>'Prv Dpt'!J524</f>
        <v>07.05</v>
      </c>
      <c r="K969" s="217">
        <f>'Prv Dpt'!K524</f>
        <v>0</v>
      </c>
      <c r="L969" s="217">
        <f>'Prv Dpt'!L524</f>
        <v>0</v>
      </c>
      <c r="M969" s="217">
        <f>'Prv Dpt'!M524</f>
        <v>0</v>
      </c>
      <c r="N969" s="217">
        <f>'Prv Dpt'!N524</f>
        <v>0</v>
      </c>
      <c r="O969" s="217">
        <f>'Prv Dpt'!O524</f>
        <v>0</v>
      </c>
      <c r="P969" s="217">
        <f>'Prv Dpt'!P524</f>
        <v>0</v>
      </c>
      <c r="Q969" s="217">
        <f>'Prv Dpt'!Q524</f>
        <v>0</v>
      </c>
      <c r="R969" s="217">
        <f>'Prv Dpt'!R524</f>
        <v>0</v>
      </c>
      <c r="S969" s="217">
        <f>'Prv Dpt'!S996</f>
        <v>0</v>
      </c>
      <c r="T969" s="217">
        <f>'Vasco Dpt'!T996</f>
        <v>0</v>
      </c>
      <c r="U969" s="217" t="str">
        <f t="shared" si="161"/>
        <v>BCH-Tikhajan-MADEL</v>
      </c>
      <c r="V969" s="217" t="str">
        <f t="shared" si="162"/>
        <v>MADEL-Tikhajan-BCH</v>
      </c>
      <c r="W969" s="217" t="e">
        <f t="shared" si="163"/>
        <v>#N/A</v>
      </c>
      <c r="X969" s="217" t="e">
        <f t="shared" si="164"/>
        <v>#N/A</v>
      </c>
      <c r="Y969" s="217" t="e">
        <f t="shared" si="165"/>
        <v>#N/A</v>
      </c>
      <c r="Z969" s="217" t="e">
        <f t="shared" si="166"/>
        <v>#N/A</v>
      </c>
      <c r="AA969" s="673" t="str">
        <f t="shared" si="160"/>
        <v>,</v>
      </c>
      <c r="AB969" s="217" t="str">
        <f t="shared" si="167"/>
        <v/>
      </c>
      <c r="AC969" s="682" t="str">
        <f t="shared" si="168"/>
        <v>06.30</v>
      </c>
      <c r="AD969" s="682" t="str">
        <f t="shared" si="169"/>
        <v>07.05</v>
      </c>
    </row>
    <row r="970" spans="1:30" ht="16.5" hidden="1" thickTop="1" thickBot="1" x14ac:dyDescent="0.3">
      <c r="A970" s="217">
        <f>'Prv Dpt'!A525</f>
        <v>0</v>
      </c>
      <c r="B970" s="217">
        <f>'Prv Dpt'!B525</f>
        <v>0</v>
      </c>
      <c r="C970" s="217" t="str">
        <f>'Prv Dpt'!C525</f>
        <v>MDL</v>
      </c>
      <c r="D970" s="217" t="str">
        <f>'Prv Dpt'!D525</f>
        <v>Saude-HS</v>
      </c>
      <c r="E970" s="217" t="str">
        <f>'Prv Dpt'!E525</f>
        <v>MDL</v>
      </c>
      <c r="F970" s="217">
        <f>'Prv Dpt'!F525</f>
        <v>15</v>
      </c>
      <c r="G970" s="217">
        <f>'Prv Dpt'!G525</f>
        <v>0</v>
      </c>
      <c r="H970" s="667" t="str">
        <f>'Prv Dpt'!H525</f>
        <v>07.10</v>
      </c>
      <c r="I970" s="217" t="str">
        <f>'Prv Dpt'!I525</f>
        <v>------</v>
      </c>
      <c r="J970" s="670" t="str">
        <f>'Prv Dpt'!J525</f>
        <v>08.00</v>
      </c>
      <c r="K970" s="217">
        <f>'Prv Dpt'!K525</f>
        <v>0</v>
      </c>
      <c r="L970" s="217">
        <f>'Prv Dpt'!L525</f>
        <v>0</v>
      </c>
      <c r="M970" s="217">
        <f>'Prv Dpt'!M525</f>
        <v>0</v>
      </c>
      <c r="N970" s="217">
        <f>'Prv Dpt'!N525</f>
        <v>0</v>
      </c>
      <c r="O970" s="217">
        <f>'Prv Dpt'!O525</f>
        <v>0</v>
      </c>
      <c r="P970" s="217">
        <f>'Prv Dpt'!P525</f>
        <v>0</v>
      </c>
      <c r="Q970" s="217">
        <f>'Prv Dpt'!Q525</f>
        <v>0</v>
      </c>
      <c r="R970" s="217">
        <f>'Prv Dpt'!R525</f>
        <v>0</v>
      </c>
      <c r="S970" s="217">
        <f>'Prv Dpt'!S997</f>
        <v>0</v>
      </c>
      <c r="T970" s="217">
        <f>'Vasco Dpt'!T997</f>
        <v>0</v>
      </c>
      <c r="U970" s="217" t="str">
        <f t="shared" si="161"/>
        <v>MDL-Saude-HS-MDL</v>
      </c>
      <c r="V970" s="217" t="str">
        <f t="shared" si="162"/>
        <v>MDL-Saude-HS-MDL</v>
      </c>
      <c r="W970" s="217" t="e">
        <f t="shared" si="163"/>
        <v>#N/A</v>
      </c>
      <c r="X970" s="217" t="e">
        <f t="shared" si="164"/>
        <v>#N/A</v>
      </c>
      <c r="Y970" s="217" t="e">
        <f t="shared" si="165"/>
        <v>#N/A</v>
      </c>
      <c r="Z970" s="217" t="e">
        <f t="shared" si="166"/>
        <v>#N/A</v>
      </c>
      <c r="AA970" s="673" t="str">
        <f t="shared" si="160"/>
        <v>,</v>
      </c>
      <c r="AB970" s="217" t="str">
        <f t="shared" si="167"/>
        <v/>
      </c>
      <c r="AC970" s="682" t="str">
        <f t="shared" si="168"/>
        <v>07.10</v>
      </c>
      <c r="AD970" s="682" t="str">
        <f t="shared" si="169"/>
        <v>08.00</v>
      </c>
    </row>
    <row r="971" spans="1:30" ht="16.5" hidden="1" thickTop="1" thickBot="1" x14ac:dyDescent="0.3">
      <c r="A971" s="217">
        <f>'Prv Dpt'!A526</f>
        <v>0</v>
      </c>
      <c r="B971" s="217">
        <f>'Prv Dpt'!B526</f>
        <v>0</v>
      </c>
      <c r="C971" s="217" t="str">
        <f>'Prv Dpt'!C526</f>
        <v>MDL</v>
      </c>
      <c r="D971" s="217" t="str">
        <f>'Prv Dpt'!D526</f>
        <v>Saude</v>
      </c>
      <c r="E971" s="217" t="str">
        <f>'Prv Dpt'!E526</f>
        <v>MDL</v>
      </c>
      <c r="F971" s="217">
        <f>'Prv Dpt'!F526</f>
        <v>15</v>
      </c>
      <c r="G971" s="217">
        <f>'Prv Dpt'!G526</f>
        <v>0</v>
      </c>
      <c r="H971" s="667" t="str">
        <f>'Prv Dpt'!H526</f>
        <v>08.15</v>
      </c>
      <c r="I971" s="217" t="str">
        <f>'Prv Dpt'!I526</f>
        <v>------</v>
      </c>
      <c r="J971" s="670" t="str">
        <f>'Prv Dpt'!J526</f>
        <v>08.45</v>
      </c>
      <c r="K971" s="217">
        <f>'Prv Dpt'!K526</f>
        <v>0</v>
      </c>
      <c r="L971" s="217">
        <f>'Prv Dpt'!L526</f>
        <v>0</v>
      </c>
      <c r="M971" s="217">
        <f>'Prv Dpt'!M526</f>
        <v>0</v>
      </c>
      <c r="N971" s="217">
        <f>'Prv Dpt'!N526</f>
        <v>0</v>
      </c>
      <c r="O971" s="217">
        <f>'Prv Dpt'!O526</f>
        <v>0</v>
      </c>
      <c r="P971" s="217">
        <f>'Prv Dpt'!P526</f>
        <v>0</v>
      </c>
      <c r="Q971" s="217">
        <f>'Prv Dpt'!Q526</f>
        <v>0</v>
      </c>
      <c r="R971" s="217">
        <f>'Prv Dpt'!R526</f>
        <v>0</v>
      </c>
      <c r="S971" s="217">
        <f>'Prv Dpt'!S998</f>
        <v>0</v>
      </c>
      <c r="T971" s="217">
        <f>'Vasco Dpt'!T998</f>
        <v>0</v>
      </c>
      <c r="U971" s="217" t="str">
        <f t="shared" si="161"/>
        <v>MDL-Saude-MDL</v>
      </c>
      <c r="V971" s="217" t="str">
        <f t="shared" si="162"/>
        <v>MDL-Saude-MDL</v>
      </c>
      <c r="W971" s="217" t="e">
        <f t="shared" si="163"/>
        <v>#N/A</v>
      </c>
      <c r="X971" s="217" t="e">
        <f t="shared" si="164"/>
        <v>#N/A</v>
      </c>
      <c r="Y971" s="217" t="e">
        <f t="shared" si="165"/>
        <v>#N/A</v>
      </c>
      <c r="Z971" s="217" t="e">
        <f t="shared" si="166"/>
        <v>#N/A</v>
      </c>
      <c r="AA971" s="673" t="str">
        <f t="shared" si="160"/>
        <v>,</v>
      </c>
      <c r="AB971" s="217" t="str">
        <f t="shared" si="167"/>
        <v/>
      </c>
      <c r="AC971" s="682" t="str">
        <f t="shared" si="168"/>
        <v>08.15</v>
      </c>
      <c r="AD971" s="682" t="str">
        <f t="shared" si="169"/>
        <v>08.45</v>
      </c>
    </row>
    <row r="972" spans="1:30" ht="16.5" hidden="1" thickTop="1" thickBot="1" x14ac:dyDescent="0.3">
      <c r="A972" s="217">
        <f>'Prv Dpt'!A527</f>
        <v>0</v>
      </c>
      <c r="B972" s="217">
        <f>'Prv Dpt'!B527</f>
        <v>0</v>
      </c>
      <c r="C972" s="217" t="str">
        <f>'Prv Dpt'!C527</f>
        <v>MDL</v>
      </c>
      <c r="D972" s="217" t="str">
        <f>'Prv Dpt'!D527</f>
        <v>MPS</v>
      </c>
      <c r="E972" s="217" t="str">
        <f>'Prv Dpt'!E527</f>
        <v>PNJ</v>
      </c>
      <c r="F972" s="217">
        <f>'Prv Dpt'!F527</f>
        <v>31</v>
      </c>
      <c r="G972" s="217">
        <f>'Prv Dpt'!G527</f>
        <v>0</v>
      </c>
      <c r="H972" s="667" t="str">
        <f>'Prv Dpt'!H527</f>
        <v>09.15</v>
      </c>
      <c r="I972" s="217" t="str">
        <f>'Prv Dpt'!I527</f>
        <v>------</v>
      </c>
      <c r="J972" s="670">
        <f>'Prv Dpt'!J527</f>
        <v>10</v>
      </c>
      <c r="K972" s="217">
        <f>'Prv Dpt'!K527</f>
        <v>0</v>
      </c>
      <c r="L972" s="217">
        <f>'Prv Dpt'!L527</f>
        <v>0</v>
      </c>
      <c r="M972" s="217">
        <f>'Prv Dpt'!M527</f>
        <v>0</v>
      </c>
      <c r="N972" s="217">
        <f>'Prv Dpt'!N527</f>
        <v>0</v>
      </c>
      <c r="O972" s="217">
        <f>'Prv Dpt'!O527</f>
        <v>0</v>
      </c>
      <c r="P972" s="217">
        <f>'Prv Dpt'!P527</f>
        <v>0</v>
      </c>
      <c r="Q972" s="217">
        <f>'Prv Dpt'!Q527</f>
        <v>0</v>
      </c>
      <c r="R972" s="217">
        <f>'Prv Dpt'!R527</f>
        <v>0</v>
      </c>
      <c r="S972" s="217">
        <f>'Prv Dpt'!S999</f>
        <v>0</v>
      </c>
      <c r="T972" s="217">
        <f>'Vasco Dpt'!T999</f>
        <v>0</v>
      </c>
      <c r="U972" s="217" t="str">
        <f t="shared" si="161"/>
        <v>MDL-MPS-PNJ</v>
      </c>
      <c r="V972" s="217" t="str">
        <f t="shared" si="162"/>
        <v>PNJ-MPS-MDL</v>
      </c>
      <c r="W972" s="217" t="e">
        <f t="shared" si="163"/>
        <v>#N/A</v>
      </c>
      <c r="X972" s="217" t="e">
        <f t="shared" si="164"/>
        <v>#N/A</v>
      </c>
      <c r="Y972" s="217" t="e">
        <f t="shared" si="165"/>
        <v>#N/A</v>
      </c>
      <c r="Z972" s="217" t="e">
        <f t="shared" si="166"/>
        <v>#N/A</v>
      </c>
      <c r="AA972" s="673" t="str">
        <f t="shared" si="160"/>
        <v>,</v>
      </c>
      <c r="AB972" s="217" t="str">
        <f t="shared" si="167"/>
        <v/>
      </c>
      <c r="AC972" s="682" t="str">
        <f t="shared" si="168"/>
        <v>09.15</v>
      </c>
      <c r="AD972" s="682">
        <f t="shared" si="169"/>
        <v>10</v>
      </c>
    </row>
    <row r="973" spans="1:30" ht="16.5" hidden="1" thickTop="1" thickBot="1" x14ac:dyDescent="0.3">
      <c r="A973" s="217">
        <f>'Prv Dpt'!A528</f>
        <v>0</v>
      </c>
      <c r="B973" s="217">
        <f>'Prv Dpt'!B528</f>
        <v>0</v>
      </c>
      <c r="C973" s="217" t="str">
        <f>'Prv Dpt'!C528</f>
        <v>PNJ</v>
      </c>
      <c r="D973" s="217" t="str">
        <f>'Prv Dpt'!D528</f>
        <v>------</v>
      </c>
      <c r="E973" s="217" t="str">
        <f>'Prv Dpt'!E528</f>
        <v>PRVDPT</v>
      </c>
      <c r="F973" s="217">
        <f>'Prv Dpt'!F528</f>
        <v>0</v>
      </c>
      <c r="G973" s="217">
        <f>'Prv Dpt'!G528</f>
        <v>6</v>
      </c>
      <c r="H973" s="667">
        <f>'Prv Dpt'!H528</f>
        <v>10.050000000000001</v>
      </c>
      <c r="I973" s="217" t="str">
        <f>'Prv Dpt'!I528</f>
        <v>------</v>
      </c>
      <c r="J973" s="670">
        <f>'Prv Dpt'!J528</f>
        <v>10.199999999999999</v>
      </c>
      <c r="K973" s="217">
        <f>'Prv Dpt'!K528</f>
        <v>1</v>
      </c>
      <c r="L973" s="217">
        <f>'Prv Dpt'!L528</f>
        <v>1</v>
      </c>
      <c r="M973" s="217" t="str">
        <f>'Prv Dpt'!M528</f>
        <v>05.00</v>
      </c>
      <c r="N973" s="217" t="str">
        <f>'Prv Dpt'!N528</f>
        <v>02.55</v>
      </c>
      <c r="O973" s="217">
        <f>'Prv Dpt'!O528</f>
        <v>78</v>
      </c>
      <c r="P973" s="217">
        <f>'Prv Dpt'!P528</f>
        <v>0</v>
      </c>
      <c r="Q973" s="217">
        <f>'Prv Dpt'!Q528</f>
        <v>0</v>
      </c>
      <c r="R973" s="217">
        <f>'Prv Dpt'!R528</f>
        <v>0</v>
      </c>
      <c r="S973" s="217">
        <f>'Prv Dpt'!S1000</f>
        <v>0</v>
      </c>
      <c r="T973" s="217">
        <f>'Vasco Dpt'!T1000</f>
        <v>0</v>
      </c>
      <c r="U973" s="217" t="str">
        <f t="shared" si="161"/>
        <v>PNJ--------PRVDPT</v>
      </c>
      <c r="V973" s="217" t="str">
        <f t="shared" si="162"/>
        <v>PRVDPT--------PNJ</v>
      </c>
      <c r="W973" s="217" t="e">
        <f t="shared" si="163"/>
        <v>#N/A</v>
      </c>
      <c r="X973" s="217" t="e">
        <f t="shared" si="164"/>
        <v>#N/A</v>
      </c>
      <c r="Y973" s="217" t="e">
        <f t="shared" si="165"/>
        <v>#N/A</v>
      </c>
      <c r="Z973" s="217" t="e">
        <f t="shared" si="166"/>
        <v>#N/A</v>
      </c>
      <c r="AA973" s="673" t="str">
        <f t="shared" si="160"/>
        <v>,</v>
      </c>
      <c r="AB973" s="217" t="str">
        <f t="shared" si="167"/>
        <v/>
      </c>
      <c r="AC973" s="682">
        <f t="shared" si="168"/>
        <v>10.050000000000001</v>
      </c>
      <c r="AD973" s="682">
        <f t="shared" si="169"/>
        <v>10.199999999999999</v>
      </c>
    </row>
    <row r="974" spans="1:30" ht="16.5" hidden="1" thickTop="1" thickBot="1" x14ac:dyDescent="0.3">
      <c r="A974" s="217">
        <f>'Prv Dpt'!A529</f>
        <v>0</v>
      </c>
      <c r="B974" s="217">
        <f>'Prv Dpt'!B529</f>
        <v>0</v>
      </c>
      <c r="C974" s="217">
        <f>'Prv Dpt'!C529</f>
        <v>0</v>
      </c>
      <c r="D974" s="217">
        <f>'Prv Dpt'!D529</f>
        <v>0</v>
      </c>
      <c r="E974" s="217">
        <f>'Prv Dpt'!E529</f>
        <v>0</v>
      </c>
      <c r="F974" s="217">
        <f>'Prv Dpt'!F529</f>
        <v>0</v>
      </c>
      <c r="G974" s="217">
        <f>'Prv Dpt'!G529</f>
        <v>0</v>
      </c>
      <c r="H974" s="667">
        <f>'Prv Dpt'!H529</f>
        <v>0</v>
      </c>
      <c r="I974" s="217">
        <f>'Prv Dpt'!I529</f>
        <v>0</v>
      </c>
      <c r="J974" s="670">
        <f>'Prv Dpt'!J529</f>
        <v>0</v>
      </c>
      <c r="K974" s="217">
        <f>'Prv Dpt'!K529</f>
        <v>0</v>
      </c>
      <c r="L974" s="217">
        <f>'Prv Dpt'!L529</f>
        <v>0</v>
      </c>
      <c r="M974" s="217">
        <f>'Prv Dpt'!M529</f>
        <v>0</v>
      </c>
      <c r="N974" s="217">
        <f>'Prv Dpt'!N529</f>
        <v>0</v>
      </c>
      <c r="O974" s="217">
        <f>'Prv Dpt'!O529</f>
        <v>0</v>
      </c>
      <c r="P974" s="217">
        <f>'Prv Dpt'!P529</f>
        <v>0</v>
      </c>
      <c r="Q974" s="217">
        <f>'Prv Dpt'!Q529</f>
        <v>0</v>
      </c>
      <c r="R974" s="217">
        <f>'Prv Dpt'!R529</f>
        <v>0</v>
      </c>
      <c r="S974" s="217">
        <f>'Prv Dpt'!S1001</f>
        <v>0</v>
      </c>
      <c r="T974" s="217">
        <f>'Vasco Dpt'!T1001</f>
        <v>0</v>
      </c>
      <c r="U974" s="217" t="str">
        <f t="shared" si="161"/>
        <v>0--0</v>
      </c>
      <c r="V974" s="217" t="str">
        <f t="shared" si="162"/>
        <v>0--0</v>
      </c>
      <c r="W974" s="217" t="e">
        <f t="shared" si="163"/>
        <v>#N/A</v>
      </c>
      <c r="X974" s="217" t="e">
        <f t="shared" si="164"/>
        <v>#N/A</v>
      </c>
      <c r="Y974" s="217" t="e">
        <f t="shared" si="165"/>
        <v>#N/A</v>
      </c>
      <c r="Z974" s="217" t="e">
        <f t="shared" si="166"/>
        <v>#N/A</v>
      </c>
      <c r="AA974" s="673" t="str">
        <f t="shared" si="160"/>
        <v>,</v>
      </c>
      <c r="AB974" s="217" t="str">
        <f t="shared" si="167"/>
        <v/>
      </c>
      <c r="AC974" s="682">
        <f t="shared" si="168"/>
        <v>0</v>
      </c>
      <c r="AD974" s="682">
        <f t="shared" si="169"/>
        <v>0</v>
      </c>
    </row>
    <row r="975" spans="1:30" ht="16.5" hidden="1" thickTop="1" thickBot="1" x14ac:dyDescent="0.3">
      <c r="A975" s="217" t="str">
        <f>'Prv Dpt'!A530</f>
        <v>BIG</v>
      </c>
      <c r="B975" s="217" t="str">
        <f>'Prv Dpt'!B530</f>
        <v>56A</v>
      </c>
      <c r="C975" s="217" t="str">
        <f>'Prv Dpt'!C530</f>
        <v>PRVDPT</v>
      </c>
      <c r="D975" s="217" t="str">
        <f>'Prv Dpt'!D530</f>
        <v>------</v>
      </c>
      <c r="E975" s="217" t="str">
        <f>'Prv Dpt'!E530</f>
        <v>PNJBSTD</v>
      </c>
      <c r="F975" s="217">
        <f>'Prv Dpt'!F530</f>
        <v>0</v>
      </c>
      <c r="G975" s="217">
        <f>'Prv Dpt'!G530</f>
        <v>6</v>
      </c>
      <c r="H975" s="667">
        <f>'Prv Dpt'!H530</f>
        <v>13.15</v>
      </c>
      <c r="I975" s="217" t="str">
        <f>'Prv Dpt'!I530</f>
        <v>------</v>
      </c>
      <c r="J975" s="670">
        <f>'Prv Dpt'!J530</f>
        <v>13.3</v>
      </c>
      <c r="K975" s="217">
        <f>'Prv Dpt'!K530</f>
        <v>0</v>
      </c>
      <c r="L975" s="217">
        <f>'Prv Dpt'!L530</f>
        <v>0</v>
      </c>
      <c r="M975" s="217">
        <f>'Prv Dpt'!M530</f>
        <v>0</v>
      </c>
      <c r="N975" s="217">
        <f>'Prv Dpt'!N530</f>
        <v>0</v>
      </c>
      <c r="O975" s="217">
        <f>'Prv Dpt'!O530</f>
        <v>0</v>
      </c>
      <c r="P975" s="217">
        <f>'Prv Dpt'!P530</f>
        <v>0</v>
      </c>
      <c r="Q975" s="217">
        <f>'Prv Dpt'!Q530</f>
        <v>0</v>
      </c>
      <c r="R975" s="217">
        <f>'Prv Dpt'!R530</f>
        <v>0</v>
      </c>
      <c r="S975" s="217">
        <f>'Prv Dpt'!S1002</f>
        <v>0</v>
      </c>
      <c r="T975" s="217">
        <f>'Vasco Dpt'!T1002</f>
        <v>0</v>
      </c>
      <c r="U975" s="217" t="str">
        <f t="shared" si="161"/>
        <v>PRVDPT--------PNJBSTD</v>
      </c>
      <c r="V975" s="217" t="str">
        <f t="shared" si="162"/>
        <v>PNJBSTD--------PRVDPT</v>
      </c>
      <c r="W975" s="217" t="e">
        <f t="shared" si="163"/>
        <v>#N/A</v>
      </c>
      <c r="X975" s="217" t="e">
        <f t="shared" si="164"/>
        <v>#N/A</v>
      </c>
      <c r="Y975" s="217" t="e">
        <f t="shared" si="165"/>
        <v>#N/A</v>
      </c>
      <c r="Z975" s="217" t="e">
        <f t="shared" si="166"/>
        <v>#N/A</v>
      </c>
      <c r="AA975" s="673" t="str">
        <f t="shared" si="160"/>
        <v>,</v>
      </c>
      <c r="AB975" s="217" t="str">
        <f t="shared" si="167"/>
        <v/>
      </c>
      <c r="AC975" s="682">
        <f t="shared" si="168"/>
        <v>13.15</v>
      </c>
      <c r="AD975" s="682">
        <f t="shared" si="169"/>
        <v>13.3</v>
      </c>
    </row>
    <row r="976" spans="1:30" ht="16.5" hidden="1" thickTop="1" thickBot="1" x14ac:dyDescent="0.3">
      <c r="A976" s="217">
        <f>'Prv Dpt'!A531</f>
        <v>0</v>
      </c>
      <c r="B976" s="217">
        <f>'Prv Dpt'!B531</f>
        <v>0</v>
      </c>
      <c r="C976" s="217" t="str">
        <f>'Prv Dpt'!C531</f>
        <v>PNJ</v>
      </c>
      <c r="D976" s="217" t="str">
        <f>'Prv Dpt'!D531</f>
        <v>------</v>
      </c>
      <c r="E976" s="217" t="str">
        <f>'Prv Dpt'!E531</f>
        <v>SQL</v>
      </c>
      <c r="F976" s="217">
        <f>'Prv Dpt'!F531</f>
        <v>28</v>
      </c>
      <c r="G976" s="217">
        <f>'Prv Dpt'!G531</f>
        <v>0</v>
      </c>
      <c r="H976" s="667">
        <f>'Prv Dpt'!H531</f>
        <v>13.45</v>
      </c>
      <c r="I976" s="217" t="str">
        <f>'Prv Dpt'!I531</f>
        <v>------</v>
      </c>
      <c r="J976" s="670">
        <f>'Prv Dpt'!J531</f>
        <v>14.45</v>
      </c>
      <c r="K976" s="217">
        <f>'Prv Dpt'!K531</f>
        <v>0</v>
      </c>
      <c r="L976" s="217">
        <f>'Prv Dpt'!L531</f>
        <v>0</v>
      </c>
      <c r="M976" s="217">
        <f>'Prv Dpt'!M531</f>
        <v>0</v>
      </c>
      <c r="N976" s="217">
        <f>'Prv Dpt'!N531</f>
        <v>0</v>
      </c>
      <c r="O976" s="217">
        <f>'Prv Dpt'!O531</f>
        <v>0</v>
      </c>
      <c r="P976" s="217">
        <f>'Prv Dpt'!P531</f>
        <v>0</v>
      </c>
      <c r="Q976" s="217">
        <f>'Prv Dpt'!Q531</f>
        <v>0</v>
      </c>
      <c r="R976" s="217">
        <f>'Prv Dpt'!R531</f>
        <v>0</v>
      </c>
      <c r="S976" s="217">
        <f>'Prv Dpt'!S1003</f>
        <v>0</v>
      </c>
      <c r="T976" s="217">
        <f>'Vasco Dpt'!T1003</f>
        <v>0</v>
      </c>
      <c r="U976" s="217" t="str">
        <f t="shared" si="161"/>
        <v>PNJ--------SQL</v>
      </c>
      <c r="V976" s="217" t="str">
        <f t="shared" si="162"/>
        <v>SQL--------PNJ</v>
      </c>
      <c r="W976" s="217" t="e">
        <f t="shared" si="163"/>
        <v>#N/A</v>
      </c>
      <c r="X976" s="217" t="e">
        <f t="shared" si="164"/>
        <v>#N/A</v>
      </c>
      <c r="Y976" s="217" t="e">
        <f t="shared" si="165"/>
        <v>#N/A</v>
      </c>
      <c r="Z976" s="217" t="e">
        <f t="shared" si="166"/>
        <v>#N/A</v>
      </c>
      <c r="AA976" s="673" t="str">
        <f t="shared" si="160"/>
        <v>,</v>
      </c>
      <c r="AB976" s="217" t="str">
        <f t="shared" si="167"/>
        <v/>
      </c>
      <c r="AC976" s="682">
        <f t="shared" si="168"/>
        <v>13.45</v>
      </c>
      <c r="AD976" s="682">
        <f t="shared" si="169"/>
        <v>14.45</v>
      </c>
    </row>
    <row r="977" spans="1:30" ht="16.5" hidden="1" thickTop="1" thickBot="1" x14ac:dyDescent="0.3">
      <c r="A977" s="217">
        <f>'Prv Dpt'!A532</f>
        <v>0</v>
      </c>
      <c r="B977" s="217">
        <f>'Prv Dpt'!B532</f>
        <v>0</v>
      </c>
      <c r="C977" s="217" t="str">
        <f>'Prv Dpt'!C532</f>
        <v>SQL</v>
      </c>
      <c r="D977" s="217" t="str">
        <f>'Prv Dpt'!D532</f>
        <v>------</v>
      </c>
      <c r="E977" s="217" t="str">
        <f>'Prv Dpt'!E532</f>
        <v>PNJ</v>
      </c>
      <c r="F977" s="217">
        <f>'Prv Dpt'!F532</f>
        <v>28</v>
      </c>
      <c r="G977" s="217">
        <f>'Prv Dpt'!G532</f>
        <v>0</v>
      </c>
      <c r="H977" s="667">
        <f>'Prv Dpt'!H532</f>
        <v>15.05</v>
      </c>
      <c r="I977" s="217" t="str">
        <f>'Prv Dpt'!I532</f>
        <v>------</v>
      </c>
      <c r="J977" s="670">
        <f>'Prv Dpt'!J532</f>
        <v>16.05</v>
      </c>
      <c r="K977" s="217">
        <f>'Prv Dpt'!K532</f>
        <v>0</v>
      </c>
      <c r="L977" s="217">
        <f>'Prv Dpt'!L532</f>
        <v>0</v>
      </c>
      <c r="M977" s="217">
        <f>'Prv Dpt'!M532</f>
        <v>0</v>
      </c>
      <c r="N977" s="217">
        <f>'Prv Dpt'!N532</f>
        <v>0</v>
      </c>
      <c r="O977" s="217">
        <f>'Prv Dpt'!O532</f>
        <v>0</v>
      </c>
      <c r="P977" s="217">
        <f>'Prv Dpt'!P532</f>
        <v>0</v>
      </c>
      <c r="Q977" s="217">
        <f>'Prv Dpt'!Q532</f>
        <v>0</v>
      </c>
      <c r="R977" s="217">
        <f>'Prv Dpt'!R532</f>
        <v>0</v>
      </c>
      <c r="S977" s="217">
        <f>'Prv Dpt'!S1004</f>
        <v>0</v>
      </c>
      <c r="T977" s="217">
        <f>'Vasco Dpt'!T1004</f>
        <v>0</v>
      </c>
      <c r="U977" s="217" t="str">
        <f t="shared" si="161"/>
        <v>SQL--------PNJ</v>
      </c>
      <c r="V977" s="217" t="str">
        <f t="shared" si="162"/>
        <v>PNJ--------SQL</v>
      </c>
      <c r="W977" s="217" t="e">
        <f t="shared" si="163"/>
        <v>#N/A</v>
      </c>
      <c r="X977" s="217" t="e">
        <f t="shared" si="164"/>
        <v>#N/A</v>
      </c>
      <c r="Y977" s="217" t="e">
        <f t="shared" si="165"/>
        <v>#N/A</v>
      </c>
      <c r="Z977" s="217" t="e">
        <f t="shared" si="166"/>
        <v>#N/A</v>
      </c>
      <c r="AA977" s="673" t="str">
        <f t="shared" si="160"/>
        <v>,</v>
      </c>
      <c r="AB977" s="217" t="str">
        <f t="shared" si="167"/>
        <v/>
      </c>
      <c r="AC977" s="682">
        <f t="shared" si="168"/>
        <v>15.05</v>
      </c>
      <c r="AD977" s="682">
        <f t="shared" si="169"/>
        <v>16.05</v>
      </c>
    </row>
    <row r="978" spans="1:30" ht="16.5" hidden="1" thickTop="1" thickBot="1" x14ac:dyDescent="0.3">
      <c r="A978" s="217">
        <f>'Prv Dpt'!A533</f>
        <v>0</v>
      </c>
      <c r="B978" s="217">
        <f>'Prv Dpt'!B533</f>
        <v>0</v>
      </c>
      <c r="C978" s="217" t="str">
        <f>'Prv Dpt'!C533</f>
        <v>PNJ</v>
      </c>
      <c r="D978" s="217" t="str">
        <f>'Prv Dpt'!D533</f>
        <v>------</v>
      </c>
      <c r="E978" s="217" t="str">
        <f>'Prv Dpt'!E533</f>
        <v>MRG</v>
      </c>
      <c r="F978" s="217">
        <f>'Prv Dpt'!F533</f>
        <v>31</v>
      </c>
      <c r="G978" s="217">
        <f>'Prv Dpt'!G533</f>
        <v>0</v>
      </c>
      <c r="H978" s="667">
        <f>'Prv Dpt'!H533</f>
        <v>16.149999999999999</v>
      </c>
      <c r="I978" s="217" t="str">
        <f>'Prv Dpt'!I533</f>
        <v>------</v>
      </c>
      <c r="J978" s="670">
        <f>'Prv Dpt'!J533</f>
        <v>17.3</v>
      </c>
      <c r="K978" s="217">
        <f>'Prv Dpt'!K533</f>
        <v>0</v>
      </c>
      <c r="L978" s="217">
        <f>'Prv Dpt'!L533</f>
        <v>0</v>
      </c>
      <c r="M978" s="217">
        <f>'Prv Dpt'!M533</f>
        <v>0</v>
      </c>
      <c r="N978" s="217">
        <f>'Prv Dpt'!N533</f>
        <v>0</v>
      </c>
      <c r="O978" s="217">
        <f>'Prv Dpt'!O533</f>
        <v>0</v>
      </c>
      <c r="P978" s="217">
        <f>'Prv Dpt'!P533</f>
        <v>0</v>
      </c>
      <c r="Q978" s="217">
        <f>'Prv Dpt'!Q533</f>
        <v>0</v>
      </c>
      <c r="R978" s="217">
        <f>'Prv Dpt'!R533</f>
        <v>0</v>
      </c>
      <c r="S978" s="217">
        <f>'Prv Dpt'!S1005</f>
        <v>0</v>
      </c>
      <c r="T978" s="217">
        <f>'Vasco Dpt'!T1005</f>
        <v>0</v>
      </c>
      <c r="U978" s="217" t="str">
        <f t="shared" si="161"/>
        <v>PNJ--------MRG</v>
      </c>
      <c r="V978" s="217" t="str">
        <f t="shared" si="162"/>
        <v>MRG--------PNJ</v>
      </c>
      <c r="W978" s="217" t="e">
        <f t="shared" si="163"/>
        <v>#N/A</v>
      </c>
      <c r="X978" s="217" t="e">
        <f t="shared" si="164"/>
        <v>#N/A</v>
      </c>
      <c r="Y978" s="217" t="e">
        <f t="shared" si="165"/>
        <v>#N/A</v>
      </c>
      <c r="Z978" s="217" t="e">
        <f t="shared" si="166"/>
        <v>#N/A</v>
      </c>
      <c r="AA978" s="673" t="str">
        <f t="shared" si="160"/>
        <v>,</v>
      </c>
      <c r="AB978" s="217" t="str">
        <f t="shared" si="167"/>
        <v/>
      </c>
      <c r="AC978" s="682">
        <f t="shared" si="168"/>
        <v>16.149999999999999</v>
      </c>
      <c r="AD978" s="682">
        <f t="shared" si="169"/>
        <v>17.3</v>
      </c>
    </row>
    <row r="979" spans="1:30" ht="16.5" hidden="1" thickTop="1" thickBot="1" x14ac:dyDescent="0.3">
      <c r="A979" s="217">
        <f>'Prv Dpt'!A534</f>
        <v>0</v>
      </c>
      <c r="B979" s="217">
        <f>'Prv Dpt'!B534</f>
        <v>0</v>
      </c>
      <c r="C979" s="217" t="str">
        <f>'Prv Dpt'!C534</f>
        <v>MRG</v>
      </c>
      <c r="D979" s="217" t="str">
        <f>'Prv Dpt'!D534</f>
        <v>------</v>
      </c>
      <c r="E979" s="217" t="str">
        <f>'Prv Dpt'!E534</f>
        <v>TITAN</v>
      </c>
      <c r="F979" s="217">
        <f>'Prv Dpt'!F534</f>
        <v>10</v>
      </c>
      <c r="G979" s="217">
        <f>'Prv Dpt'!G534</f>
        <v>0</v>
      </c>
      <c r="H979" s="667">
        <f>'Prv Dpt'!H534</f>
        <v>17.3</v>
      </c>
      <c r="I979" s="217" t="str">
        <f>'Prv Dpt'!I534</f>
        <v>------</v>
      </c>
      <c r="J979" s="670">
        <f>'Prv Dpt'!J534</f>
        <v>17.399999999999999</v>
      </c>
      <c r="K979" s="217">
        <f>'Prv Dpt'!K534</f>
        <v>0</v>
      </c>
      <c r="L979" s="217">
        <f>'Prv Dpt'!L534</f>
        <v>0</v>
      </c>
      <c r="M979" s="217">
        <f>'Prv Dpt'!M534</f>
        <v>0</v>
      </c>
      <c r="N979" s="217">
        <f>'Prv Dpt'!N534</f>
        <v>0</v>
      </c>
      <c r="O979" s="217">
        <f>'Prv Dpt'!O534</f>
        <v>0</v>
      </c>
      <c r="P979" s="217">
        <f>'Prv Dpt'!P534</f>
        <v>0</v>
      </c>
      <c r="Q979" s="217">
        <f>'Prv Dpt'!Q534</f>
        <v>0</v>
      </c>
      <c r="R979" s="217">
        <f>'Prv Dpt'!R534</f>
        <v>0</v>
      </c>
      <c r="S979" s="217">
        <f>'Prv Dpt'!S1006</f>
        <v>0</v>
      </c>
      <c r="T979" s="217">
        <f>'Vasco Dpt'!T1006</f>
        <v>0</v>
      </c>
      <c r="U979" s="217" t="str">
        <f t="shared" si="161"/>
        <v>MRG--------TITAN</v>
      </c>
      <c r="V979" s="217" t="str">
        <f t="shared" si="162"/>
        <v>TITAN--------MRG</v>
      </c>
      <c r="W979" s="217" t="e">
        <f t="shared" si="163"/>
        <v>#N/A</v>
      </c>
      <c r="X979" s="217" t="e">
        <f t="shared" si="164"/>
        <v>#N/A</v>
      </c>
      <c r="Y979" s="217" t="e">
        <f t="shared" si="165"/>
        <v>#N/A</v>
      </c>
      <c r="Z979" s="217" t="e">
        <f t="shared" si="166"/>
        <v>#N/A</v>
      </c>
      <c r="AA979" s="673" t="str">
        <f t="shared" si="160"/>
        <v>,</v>
      </c>
      <c r="AB979" s="217" t="str">
        <f t="shared" si="167"/>
        <v/>
      </c>
      <c r="AC979" s="682">
        <f t="shared" si="168"/>
        <v>17.3</v>
      </c>
      <c r="AD979" s="682">
        <f t="shared" si="169"/>
        <v>17.399999999999999</v>
      </c>
    </row>
    <row r="980" spans="1:30" ht="16.5" hidden="1" thickTop="1" thickBot="1" x14ac:dyDescent="0.3">
      <c r="A980" s="217">
        <f>'Prv Dpt'!A535</f>
        <v>0</v>
      </c>
      <c r="B980" s="217">
        <f>'Prv Dpt'!B535</f>
        <v>0</v>
      </c>
      <c r="C980" s="217" t="str">
        <f>'Prv Dpt'!C535</f>
        <v>TITAN</v>
      </c>
      <c r="D980" s="217" t="str">
        <f>'Prv Dpt'!D535</f>
        <v>------</v>
      </c>
      <c r="E980" s="217" t="str">
        <f>'Prv Dpt'!E535</f>
        <v>PND</v>
      </c>
      <c r="F980" s="217">
        <f>'Prv Dpt'!F535</f>
        <v>27</v>
      </c>
      <c r="G980" s="217">
        <f>'Prv Dpt'!G535</f>
        <v>0</v>
      </c>
      <c r="H980" s="667">
        <f>'Prv Dpt'!H535</f>
        <v>17.45</v>
      </c>
      <c r="I980" s="217" t="str">
        <f>'Prv Dpt'!I535</f>
        <v>------</v>
      </c>
      <c r="J980" s="670">
        <f>'Prv Dpt'!J535</f>
        <v>19</v>
      </c>
      <c r="K980" s="217">
        <f>'Prv Dpt'!K535</f>
        <v>0</v>
      </c>
      <c r="L980" s="217">
        <f>'Prv Dpt'!L535</f>
        <v>0</v>
      </c>
      <c r="M980" s="217">
        <f>'Prv Dpt'!M535</f>
        <v>0</v>
      </c>
      <c r="N980" s="217">
        <f>'Prv Dpt'!N535</f>
        <v>0</v>
      </c>
      <c r="O980" s="217">
        <f>'Prv Dpt'!O535</f>
        <v>0</v>
      </c>
      <c r="P980" s="217">
        <f>'Prv Dpt'!P535</f>
        <v>0</v>
      </c>
      <c r="Q980" s="217">
        <f>'Prv Dpt'!Q535</f>
        <v>0</v>
      </c>
      <c r="R980" s="217">
        <f>'Prv Dpt'!R535</f>
        <v>0</v>
      </c>
      <c r="S980" s="217">
        <f>'Prv Dpt'!S1007</f>
        <v>0</v>
      </c>
      <c r="T980" s="217">
        <f>'Vasco Dpt'!T1007</f>
        <v>0</v>
      </c>
      <c r="U980" s="217" t="str">
        <f t="shared" si="161"/>
        <v>TITAN--------PND</v>
      </c>
      <c r="V980" s="217" t="str">
        <f t="shared" si="162"/>
        <v>PND--------TITAN</v>
      </c>
      <c r="W980" s="217" t="e">
        <f t="shared" si="163"/>
        <v>#N/A</v>
      </c>
      <c r="X980" s="217" t="e">
        <f t="shared" si="164"/>
        <v>#N/A</v>
      </c>
      <c r="Y980" s="217" t="e">
        <f t="shared" si="165"/>
        <v>#N/A</v>
      </c>
      <c r="Z980" s="217" t="e">
        <f t="shared" si="166"/>
        <v>#N/A</v>
      </c>
      <c r="AA980" s="673" t="str">
        <f t="shared" si="160"/>
        <v>,</v>
      </c>
      <c r="AB980" s="217" t="str">
        <f t="shared" si="167"/>
        <v/>
      </c>
      <c r="AC980" s="682">
        <f t="shared" si="168"/>
        <v>17.45</v>
      </c>
      <c r="AD980" s="682">
        <f t="shared" si="169"/>
        <v>19</v>
      </c>
    </row>
    <row r="981" spans="1:30" ht="16.5" hidden="1" thickTop="1" thickBot="1" x14ac:dyDescent="0.3">
      <c r="A981" s="217">
        <f>'Prv Dpt'!A536</f>
        <v>0</v>
      </c>
      <c r="B981" s="217">
        <f>'Prv Dpt'!B536</f>
        <v>0</v>
      </c>
      <c r="C981" s="217" t="str">
        <f>'Prv Dpt'!C536</f>
        <v>PND</v>
      </c>
      <c r="D981" s="217" t="str">
        <f>'Prv Dpt'!D536</f>
        <v>------</v>
      </c>
      <c r="E981" s="217" t="str">
        <f>'Prv Dpt'!E536</f>
        <v>VLV</v>
      </c>
      <c r="F981" s="217">
        <f>'Prv Dpt'!F536</f>
        <v>18</v>
      </c>
      <c r="G981" s="217">
        <f>'Prv Dpt'!G536</f>
        <v>0</v>
      </c>
      <c r="H981" s="667">
        <f>'Prv Dpt'!H536</f>
        <v>19.3</v>
      </c>
      <c r="I981" s="217" t="str">
        <f>'Prv Dpt'!I536</f>
        <v>------</v>
      </c>
      <c r="J981" s="670">
        <f>'Prv Dpt'!J536</f>
        <v>20.149999999999999</v>
      </c>
      <c r="K981" s="217">
        <f>'Prv Dpt'!K536</f>
        <v>1</v>
      </c>
      <c r="L981" s="217">
        <f>'Prv Dpt'!L536</f>
        <v>1</v>
      </c>
      <c r="M981" s="217" t="str">
        <f>'Prv Dpt'!M536</f>
        <v>07.30</v>
      </c>
      <c r="N981" s="217" t="str">
        <f>'Prv Dpt'!N536</f>
        <v>06.10</v>
      </c>
      <c r="O981" s="217">
        <f>'Prv Dpt'!O536</f>
        <v>142</v>
      </c>
      <c r="P981" s="217">
        <f>'Prv Dpt'!P536</f>
        <v>0</v>
      </c>
      <c r="Q981" s="217">
        <f>'Prv Dpt'!Q536</f>
        <v>0</v>
      </c>
      <c r="R981" s="217">
        <f>'Prv Dpt'!R536</f>
        <v>0</v>
      </c>
      <c r="S981" s="217">
        <f>'Prv Dpt'!S1008</f>
        <v>0</v>
      </c>
      <c r="T981" s="217">
        <f>'Vasco Dpt'!T1008</f>
        <v>0</v>
      </c>
      <c r="U981" s="217" t="str">
        <f t="shared" si="161"/>
        <v>PND--------VLV</v>
      </c>
      <c r="V981" s="217" t="str">
        <f t="shared" si="162"/>
        <v>VLV--------PND</v>
      </c>
      <c r="W981" s="217" t="e">
        <f t="shared" si="163"/>
        <v>#N/A</v>
      </c>
      <c r="X981" s="217" t="e">
        <f t="shared" si="164"/>
        <v>#N/A</v>
      </c>
      <c r="Y981" s="217" t="e">
        <f t="shared" si="165"/>
        <v>#N/A</v>
      </c>
      <c r="Z981" s="217" t="e">
        <f t="shared" si="166"/>
        <v>#N/A</v>
      </c>
      <c r="AA981" s="673" t="str">
        <f t="shared" si="160"/>
        <v>,</v>
      </c>
      <c r="AB981" s="217" t="str">
        <f t="shared" si="167"/>
        <v/>
      </c>
      <c r="AC981" s="682">
        <f t="shared" si="168"/>
        <v>19.3</v>
      </c>
      <c r="AD981" s="682">
        <f t="shared" si="169"/>
        <v>20.149999999999999</v>
      </c>
    </row>
    <row r="982" spans="1:30" ht="16.5" hidden="1" thickTop="1" thickBot="1" x14ac:dyDescent="0.3">
      <c r="A982" s="217">
        <f>'Prv Dpt'!A537</f>
        <v>0</v>
      </c>
      <c r="B982" s="217">
        <f>'Prv Dpt'!B537</f>
        <v>56</v>
      </c>
      <c r="C982" s="217" t="str">
        <f>'Prv Dpt'!C537</f>
        <v>VLV</v>
      </c>
      <c r="D982" s="217" t="str">
        <f>'Prv Dpt'!D537</f>
        <v>------</v>
      </c>
      <c r="E982" s="217" t="str">
        <f>'Prv Dpt'!E537</f>
        <v>PND</v>
      </c>
      <c r="F982" s="217">
        <f>'Prv Dpt'!F537</f>
        <v>18</v>
      </c>
      <c r="G982" s="217">
        <f>'Prv Dpt'!G537</f>
        <v>0</v>
      </c>
      <c r="H982" s="667" t="str">
        <f>'Prv Dpt'!H537</f>
        <v>06.30</v>
      </c>
      <c r="I982" s="217" t="str">
        <f>'Prv Dpt'!I537</f>
        <v>------</v>
      </c>
      <c r="J982" s="670" t="str">
        <f>'Prv Dpt'!J537</f>
        <v>07.15</v>
      </c>
      <c r="K982" s="217">
        <f>'Prv Dpt'!K537</f>
        <v>0</v>
      </c>
      <c r="L982" s="217">
        <f>'Prv Dpt'!L537</f>
        <v>0</v>
      </c>
      <c r="M982" s="217">
        <f>'Prv Dpt'!M537</f>
        <v>0</v>
      </c>
      <c r="N982" s="217">
        <f>'Prv Dpt'!N537</f>
        <v>0</v>
      </c>
      <c r="O982" s="217">
        <f>'Prv Dpt'!O537</f>
        <v>0</v>
      </c>
      <c r="P982" s="217">
        <f>'Prv Dpt'!P537</f>
        <v>0</v>
      </c>
      <c r="Q982" s="217">
        <f>'Prv Dpt'!Q537</f>
        <v>0</v>
      </c>
      <c r="R982" s="217">
        <f>'Prv Dpt'!R537</f>
        <v>0</v>
      </c>
      <c r="S982" s="217">
        <f>'Prv Dpt'!S1009</f>
        <v>0</v>
      </c>
      <c r="T982" s="217">
        <f>'Vasco Dpt'!T1009</f>
        <v>0</v>
      </c>
      <c r="U982" s="217" t="str">
        <f t="shared" si="161"/>
        <v>VLV--------PND</v>
      </c>
      <c r="V982" s="217" t="str">
        <f t="shared" si="162"/>
        <v>PND--------VLV</v>
      </c>
      <c r="W982" s="217" t="e">
        <f t="shared" si="163"/>
        <v>#N/A</v>
      </c>
      <c r="X982" s="217" t="e">
        <f t="shared" si="164"/>
        <v>#N/A</v>
      </c>
      <c r="Y982" s="217" t="e">
        <f t="shared" si="165"/>
        <v>#N/A</v>
      </c>
      <c r="Z982" s="217" t="e">
        <f t="shared" si="166"/>
        <v>#N/A</v>
      </c>
      <c r="AA982" s="673" t="str">
        <f t="shared" si="160"/>
        <v>,</v>
      </c>
      <c r="AB982" s="217" t="str">
        <f t="shared" si="167"/>
        <v/>
      </c>
      <c r="AC982" s="682" t="str">
        <f t="shared" si="168"/>
        <v>06.30</v>
      </c>
      <c r="AD982" s="682" t="str">
        <f t="shared" si="169"/>
        <v>07.15</v>
      </c>
    </row>
    <row r="983" spans="1:30" ht="16.5" hidden="1" thickTop="1" thickBot="1" x14ac:dyDescent="0.3">
      <c r="A983" s="217">
        <f>'Prv Dpt'!A538</f>
        <v>0</v>
      </c>
      <c r="B983" s="217">
        <f>'Prv Dpt'!B538</f>
        <v>0</v>
      </c>
      <c r="C983" s="217" t="str">
        <f>'Prv Dpt'!C538</f>
        <v>PND</v>
      </c>
      <c r="D983" s="217" t="str">
        <f>'Prv Dpt'!D538</f>
        <v>------</v>
      </c>
      <c r="E983" s="217" t="str">
        <f>'Prv Dpt'!E538</f>
        <v>MRG</v>
      </c>
      <c r="F983" s="217">
        <f>'Prv Dpt'!F538</f>
        <v>39</v>
      </c>
      <c r="G983" s="217">
        <f>'Prv Dpt'!G538</f>
        <v>0</v>
      </c>
      <c r="H983" s="667" t="str">
        <f>'Prv Dpt'!H538</f>
        <v>07.30</v>
      </c>
      <c r="I983" s="217" t="str">
        <f>'Prv Dpt'!I538</f>
        <v>------</v>
      </c>
      <c r="J983" s="670" t="str">
        <f>'Prv Dpt'!J538</f>
        <v>08.45</v>
      </c>
      <c r="K983" s="217">
        <f>'Prv Dpt'!K538</f>
        <v>0</v>
      </c>
      <c r="L983" s="217">
        <f>'Prv Dpt'!L538</f>
        <v>0</v>
      </c>
      <c r="M983" s="217">
        <f>'Prv Dpt'!M538</f>
        <v>0</v>
      </c>
      <c r="N983" s="217">
        <f>'Prv Dpt'!N538</f>
        <v>0</v>
      </c>
      <c r="O983" s="217">
        <f>'Prv Dpt'!O538</f>
        <v>0</v>
      </c>
      <c r="P983" s="217">
        <f>'Prv Dpt'!P538</f>
        <v>0</v>
      </c>
      <c r="Q983" s="217">
        <f>'Prv Dpt'!Q538</f>
        <v>0</v>
      </c>
      <c r="R983" s="217">
        <f>'Prv Dpt'!R538</f>
        <v>0</v>
      </c>
      <c r="S983" s="217">
        <f>'Prv Dpt'!S1010</f>
        <v>0</v>
      </c>
      <c r="T983" s="217">
        <f>'Vasco Dpt'!T1010</f>
        <v>0</v>
      </c>
      <c r="U983" s="217" t="str">
        <f t="shared" si="161"/>
        <v>PND--------MRG</v>
      </c>
      <c r="V983" s="217" t="str">
        <f t="shared" si="162"/>
        <v>MRG--------PND</v>
      </c>
      <c r="W983" s="217" t="e">
        <f t="shared" si="163"/>
        <v>#N/A</v>
      </c>
      <c r="X983" s="217" t="e">
        <f t="shared" si="164"/>
        <v>#N/A</v>
      </c>
      <c r="Y983" s="217" t="e">
        <f t="shared" si="165"/>
        <v>#N/A</v>
      </c>
      <c r="Z983" s="217" t="e">
        <f t="shared" si="166"/>
        <v>#N/A</v>
      </c>
      <c r="AA983" s="673" t="str">
        <f t="shared" si="160"/>
        <v>,</v>
      </c>
      <c r="AB983" s="217" t="str">
        <f t="shared" si="167"/>
        <v/>
      </c>
      <c r="AC983" s="682" t="str">
        <f t="shared" si="168"/>
        <v>07.30</v>
      </c>
      <c r="AD983" s="682" t="str">
        <f t="shared" si="169"/>
        <v>08.45</v>
      </c>
    </row>
    <row r="984" spans="1:30" ht="16.5" hidden="1" thickTop="1" thickBot="1" x14ac:dyDescent="0.3">
      <c r="A984" s="217">
        <f>'Prv Dpt'!A539</f>
        <v>0</v>
      </c>
      <c r="B984" s="217">
        <f>'Prv Dpt'!B539</f>
        <v>0</v>
      </c>
      <c r="C984" s="217" t="str">
        <f>'Prv Dpt'!C539</f>
        <v>MRG</v>
      </c>
      <c r="D984" s="217" t="str">
        <f>'Prv Dpt'!D539</f>
        <v>------</v>
      </c>
      <c r="E984" s="217" t="str">
        <f>'Prv Dpt'!E539</f>
        <v>PNJ</v>
      </c>
      <c r="F984" s="217">
        <f>'Prv Dpt'!F539</f>
        <v>31</v>
      </c>
      <c r="G984" s="217">
        <f>'Prv Dpt'!G539</f>
        <v>0</v>
      </c>
      <c r="H984" s="667" t="str">
        <f>'Prv Dpt'!H539</f>
        <v>09.00</v>
      </c>
      <c r="I984" s="217" t="str">
        <f>'Prv Dpt'!I539</f>
        <v>------</v>
      </c>
      <c r="J984" s="670" t="str">
        <f>'Prv Dpt'!J539</f>
        <v>10.00</v>
      </c>
      <c r="K984" s="217">
        <f>'Prv Dpt'!K539</f>
        <v>0</v>
      </c>
      <c r="L984" s="217">
        <f>'Prv Dpt'!L539</f>
        <v>0</v>
      </c>
      <c r="M984" s="217">
        <f>'Prv Dpt'!M539</f>
        <v>0</v>
      </c>
      <c r="N984" s="217">
        <f>'Prv Dpt'!N539</f>
        <v>0</v>
      </c>
      <c r="O984" s="217">
        <f>'Prv Dpt'!O539</f>
        <v>0</v>
      </c>
      <c r="P984" s="217">
        <f>'Prv Dpt'!P539</f>
        <v>0</v>
      </c>
      <c r="Q984" s="217">
        <f>'Prv Dpt'!Q539</f>
        <v>0</v>
      </c>
      <c r="R984" s="217">
        <f>'Prv Dpt'!R539</f>
        <v>0</v>
      </c>
      <c r="S984" s="217">
        <f>'Prv Dpt'!S1011</f>
        <v>0</v>
      </c>
      <c r="T984" s="217">
        <f>'Vasco Dpt'!T1011</f>
        <v>0</v>
      </c>
      <c r="U984" s="217" t="str">
        <f t="shared" si="161"/>
        <v>MRG--------PNJ</v>
      </c>
      <c r="V984" s="217" t="str">
        <f t="shared" si="162"/>
        <v>PNJ--------MRG</v>
      </c>
      <c r="W984" s="217" t="e">
        <f t="shared" si="163"/>
        <v>#N/A</v>
      </c>
      <c r="X984" s="217" t="e">
        <f t="shared" si="164"/>
        <v>#N/A</v>
      </c>
      <c r="Y984" s="217" t="e">
        <f t="shared" si="165"/>
        <v>#N/A</v>
      </c>
      <c r="Z984" s="217" t="e">
        <f t="shared" si="166"/>
        <v>#N/A</v>
      </c>
      <c r="AA984" s="673" t="str">
        <f t="shared" si="160"/>
        <v>,</v>
      </c>
      <c r="AB984" s="217" t="str">
        <f t="shared" si="167"/>
        <v/>
      </c>
      <c r="AC984" s="682" t="str">
        <f t="shared" si="168"/>
        <v>09.00</v>
      </c>
      <c r="AD984" s="682" t="str">
        <f t="shared" si="169"/>
        <v>10.00</v>
      </c>
    </row>
    <row r="985" spans="1:30" ht="16.5" hidden="1" thickTop="1" thickBot="1" x14ac:dyDescent="0.3">
      <c r="A985" s="217">
        <f>'Prv Dpt'!A540</f>
        <v>0</v>
      </c>
      <c r="B985" s="217">
        <f>'Prv Dpt'!B540</f>
        <v>0</v>
      </c>
      <c r="C985" s="217" t="str">
        <f>'Prv Dpt'!C540</f>
        <v>PNJBSTD</v>
      </c>
      <c r="D985" s="217" t="str">
        <f>'Prv Dpt'!D540</f>
        <v>------</v>
      </c>
      <c r="E985" s="217" t="str">
        <f>'Prv Dpt'!E540</f>
        <v>PRVDPT</v>
      </c>
      <c r="F985" s="217">
        <f>'Prv Dpt'!F540</f>
        <v>0</v>
      </c>
      <c r="G985" s="217">
        <f>'Prv Dpt'!G540</f>
        <v>6</v>
      </c>
      <c r="H985" s="667">
        <f>'Prv Dpt'!H540</f>
        <v>10.1</v>
      </c>
      <c r="I985" s="217" t="str">
        <f>'Prv Dpt'!I540</f>
        <v>------</v>
      </c>
      <c r="J985" s="670">
        <f>'Prv Dpt'!J540</f>
        <v>10.3</v>
      </c>
      <c r="K985" s="217">
        <f>'Prv Dpt'!K540</f>
        <v>1</v>
      </c>
      <c r="L985" s="217">
        <f>'Prv Dpt'!L540</f>
        <v>1</v>
      </c>
      <c r="M985" s="217" t="str">
        <f>'Prv Dpt'!M540</f>
        <v>04.30</v>
      </c>
      <c r="N985" s="217" t="str">
        <f>'Prv Dpt'!N540</f>
        <v>03.50</v>
      </c>
      <c r="O985" s="217">
        <f>'Prv Dpt'!O540</f>
        <v>88</v>
      </c>
      <c r="P985" s="217">
        <f>'Prv Dpt'!P540</f>
        <v>0</v>
      </c>
      <c r="Q985" s="217">
        <f>'Prv Dpt'!Q540</f>
        <v>0</v>
      </c>
      <c r="R985" s="217">
        <f>'Prv Dpt'!R540</f>
        <v>0</v>
      </c>
      <c r="S985" s="217">
        <f>'Prv Dpt'!S1012</f>
        <v>0</v>
      </c>
      <c r="T985" s="217">
        <f>'Vasco Dpt'!T1012</f>
        <v>0</v>
      </c>
      <c r="U985" s="217" t="str">
        <f t="shared" si="161"/>
        <v>PNJBSTD--------PRVDPT</v>
      </c>
      <c r="V985" s="217" t="str">
        <f t="shared" si="162"/>
        <v>PRVDPT--------PNJBSTD</v>
      </c>
      <c r="W985" s="217" t="e">
        <f t="shared" si="163"/>
        <v>#N/A</v>
      </c>
      <c r="X985" s="217" t="e">
        <f t="shared" si="164"/>
        <v>#N/A</v>
      </c>
      <c r="Y985" s="217" t="e">
        <f t="shared" si="165"/>
        <v>#N/A</v>
      </c>
      <c r="Z985" s="217" t="e">
        <f t="shared" si="166"/>
        <v>#N/A</v>
      </c>
      <c r="AA985" s="673" t="str">
        <f t="shared" si="160"/>
        <v>,</v>
      </c>
      <c r="AB985" s="217" t="str">
        <f t="shared" si="167"/>
        <v/>
      </c>
      <c r="AC985" s="682">
        <f t="shared" si="168"/>
        <v>10.1</v>
      </c>
      <c r="AD985" s="682">
        <f t="shared" si="169"/>
        <v>10.3</v>
      </c>
    </row>
    <row r="986" spans="1:30" ht="16.5" hidden="1" thickTop="1" thickBot="1" x14ac:dyDescent="0.3">
      <c r="A986" s="217" t="str">
        <f>'Prv Dpt'!A541</f>
        <v>MINI</v>
      </c>
      <c r="B986" s="217" t="str">
        <f>'Prv Dpt'!B541</f>
        <v>57A</v>
      </c>
      <c r="C986" s="217" t="str">
        <f>'Prv Dpt'!C541</f>
        <v>PRVDPT</v>
      </c>
      <c r="D986" s="217" t="str">
        <f>'Prv Dpt'!D541</f>
        <v>------</v>
      </c>
      <c r="E986" s="217" t="str">
        <f>'Prv Dpt'!E541</f>
        <v>PNJ</v>
      </c>
      <c r="F986" s="217">
        <f>'Prv Dpt'!F541</f>
        <v>0</v>
      </c>
      <c r="G986" s="217">
        <f>'Prv Dpt'!G541</f>
        <v>6</v>
      </c>
      <c r="H986" s="667">
        <f>'Prv Dpt'!H541</f>
        <v>15.2</v>
      </c>
      <c r="I986" s="217">
        <f>'Prv Dpt'!I541</f>
        <v>0</v>
      </c>
      <c r="J986" s="670">
        <f>'Prv Dpt'!J541</f>
        <v>15.3</v>
      </c>
      <c r="K986" s="217">
        <f>'Prv Dpt'!K541</f>
        <v>0</v>
      </c>
      <c r="L986" s="217">
        <f>'Prv Dpt'!L541</f>
        <v>0</v>
      </c>
      <c r="M986" s="217">
        <f>'Prv Dpt'!M541</f>
        <v>0</v>
      </c>
      <c r="N986" s="217">
        <f>'Prv Dpt'!N541</f>
        <v>0</v>
      </c>
      <c r="O986" s="217">
        <f>'Prv Dpt'!O541</f>
        <v>0</v>
      </c>
      <c r="P986" s="217">
        <f>'Prv Dpt'!P541</f>
        <v>0</v>
      </c>
      <c r="Q986" s="217">
        <f>'Prv Dpt'!Q541</f>
        <v>0</v>
      </c>
      <c r="R986" s="217">
        <f>'Prv Dpt'!R541</f>
        <v>0</v>
      </c>
      <c r="S986" s="217">
        <f>'Prv Dpt'!S1013</f>
        <v>0</v>
      </c>
      <c r="T986" s="217">
        <f>'Vasco Dpt'!T1013</f>
        <v>0</v>
      </c>
      <c r="U986" s="217" t="str">
        <f t="shared" si="161"/>
        <v>PRVDPT--------PNJ</v>
      </c>
      <c r="V986" s="217" t="str">
        <f t="shared" si="162"/>
        <v>PNJ--------PRVDPT</v>
      </c>
      <c r="W986" s="217" t="e">
        <f t="shared" si="163"/>
        <v>#N/A</v>
      </c>
      <c r="X986" s="217" t="e">
        <f t="shared" si="164"/>
        <v>#N/A</v>
      </c>
      <c r="Y986" s="217" t="e">
        <f t="shared" si="165"/>
        <v>#N/A</v>
      </c>
      <c r="Z986" s="217" t="e">
        <f t="shared" si="166"/>
        <v>#N/A</v>
      </c>
      <c r="AA986" s="673" t="str">
        <f t="shared" si="160"/>
        <v>,</v>
      </c>
      <c r="AB986" s="217" t="str">
        <f t="shared" si="167"/>
        <v/>
      </c>
      <c r="AC986" s="682">
        <f t="shared" si="168"/>
        <v>15.2</v>
      </c>
      <c r="AD986" s="682">
        <f t="shared" si="169"/>
        <v>15.3</v>
      </c>
    </row>
    <row r="987" spans="1:30" ht="16.5" hidden="1" thickTop="1" thickBot="1" x14ac:dyDescent="0.3">
      <c r="A987" s="217" t="str">
        <f>'Prv Dpt'!A542</f>
        <v>BUS</v>
      </c>
      <c r="B987" s="217">
        <f>'Prv Dpt'!B542</f>
        <v>0</v>
      </c>
      <c r="C987" s="217" t="str">
        <f>'Prv Dpt'!C542</f>
        <v>PNJ</v>
      </c>
      <c r="D987" s="217" t="str">
        <f>'Prv Dpt'!D542</f>
        <v>MRG</v>
      </c>
      <c r="E987" s="217" t="str">
        <f>'Prv Dpt'!E542</f>
        <v>Fatorda D.B.Sc. Clg</v>
      </c>
      <c r="F987" s="217">
        <f>'Prv Dpt'!F542</f>
        <v>34</v>
      </c>
      <c r="G987" s="217">
        <f>'Prv Dpt'!G542</f>
        <v>0</v>
      </c>
      <c r="H987" s="667">
        <f>'Prv Dpt'!H542</f>
        <v>15.45</v>
      </c>
      <c r="I987" s="217">
        <f>'Prv Dpt'!I542</f>
        <v>0</v>
      </c>
      <c r="J987" s="670">
        <f>'Prv Dpt'!J542</f>
        <v>16.55</v>
      </c>
      <c r="K987" s="217">
        <f>'Prv Dpt'!K542</f>
        <v>0</v>
      </c>
      <c r="L987" s="217">
        <f>'Prv Dpt'!L542</f>
        <v>0</v>
      </c>
      <c r="M987" s="217">
        <f>'Prv Dpt'!M542</f>
        <v>0</v>
      </c>
      <c r="N987" s="217">
        <f>'Prv Dpt'!N542</f>
        <v>0</v>
      </c>
      <c r="O987" s="217">
        <f>'Prv Dpt'!O542</f>
        <v>0</v>
      </c>
      <c r="P987" s="217">
        <f>'Prv Dpt'!P542</f>
        <v>0</v>
      </c>
      <c r="Q987" s="217">
        <f>'Prv Dpt'!Q542</f>
        <v>0</v>
      </c>
      <c r="R987" s="217">
        <f>'Prv Dpt'!R542</f>
        <v>0</v>
      </c>
      <c r="S987" s="217">
        <f>'Prv Dpt'!S1014</f>
        <v>0</v>
      </c>
      <c r="T987" s="217">
        <f>'Vasco Dpt'!T1014</f>
        <v>0</v>
      </c>
      <c r="U987" s="217" t="str">
        <f t="shared" si="161"/>
        <v>PNJ-MRG-Fatorda D.B.Sc. Clg</v>
      </c>
      <c r="V987" s="217" t="str">
        <f t="shared" si="162"/>
        <v>Fatorda D.B.Sc. Clg-MRG-PNJ</v>
      </c>
      <c r="W987" s="217" t="e">
        <f t="shared" si="163"/>
        <v>#N/A</v>
      </c>
      <c r="X987" s="217" t="e">
        <f t="shared" si="164"/>
        <v>#N/A</v>
      </c>
      <c r="Y987" s="217" t="e">
        <f t="shared" si="165"/>
        <v>#N/A</v>
      </c>
      <c r="Z987" s="217" t="e">
        <f t="shared" si="166"/>
        <v>#N/A</v>
      </c>
      <c r="AA987" s="673" t="str">
        <f t="shared" si="160"/>
        <v>,</v>
      </c>
      <c r="AB987" s="217" t="str">
        <f t="shared" si="167"/>
        <v/>
      </c>
      <c r="AC987" s="682">
        <f t="shared" si="168"/>
        <v>15.45</v>
      </c>
      <c r="AD987" s="682">
        <f t="shared" si="169"/>
        <v>16.55</v>
      </c>
    </row>
    <row r="988" spans="1:30" ht="16.5" hidden="1" thickTop="1" thickBot="1" x14ac:dyDescent="0.3">
      <c r="A988" s="217">
        <f>'Prv Dpt'!A543</f>
        <v>0</v>
      </c>
      <c r="B988" s="217">
        <f>'Prv Dpt'!B543</f>
        <v>0</v>
      </c>
      <c r="C988" s="217" t="str">
        <f>'Prv Dpt'!C543</f>
        <v>DBSC- Fatorda</v>
      </c>
      <c r="D988" s="217" t="str">
        <f>'Prv Dpt'!D543</f>
        <v>------</v>
      </c>
      <c r="E988" s="217" t="str">
        <f>'Prv Dpt'!E543</f>
        <v>MPS</v>
      </c>
      <c r="F988" s="217">
        <f>'Prv Dpt'!F543</f>
        <v>46</v>
      </c>
      <c r="G988" s="217">
        <f>'Prv Dpt'!G543</f>
        <v>0</v>
      </c>
      <c r="H988" s="667">
        <f>'Prv Dpt'!H543</f>
        <v>17</v>
      </c>
      <c r="I988" s="217">
        <f>'Prv Dpt'!I543</f>
        <v>0</v>
      </c>
      <c r="J988" s="670">
        <f>'Prv Dpt'!J543</f>
        <v>18.3</v>
      </c>
      <c r="K988" s="217">
        <f>'Prv Dpt'!K543</f>
        <v>0</v>
      </c>
      <c r="L988" s="217">
        <f>'Prv Dpt'!L543</f>
        <v>0</v>
      </c>
      <c r="M988" s="217">
        <f>'Prv Dpt'!M543</f>
        <v>0</v>
      </c>
      <c r="N988" s="217">
        <f>'Prv Dpt'!N543</f>
        <v>0</v>
      </c>
      <c r="O988" s="217">
        <f>'Prv Dpt'!O543</f>
        <v>0</v>
      </c>
      <c r="P988" s="217">
        <f>'Prv Dpt'!P543</f>
        <v>0</v>
      </c>
      <c r="Q988" s="217">
        <f>'Prv Dpt'!Q543</f>
        <v>0</v>
      </c>
      <c r="R988" s="217">
        <f>'Prv Dpt'!R543</f>
        <v>0</v>
      </c>
      <c r="S988" s="217">
        <f>'Prv Dpt'!S1015</f>
        <v>0</v>
      </c>
      <c r="T988" s="217">
        <f>'Vasco Dpt'!T1015</f>
        <v>0</v>
      </c>
      <c r="U988" s="217" t="str">
        <f t="shared" si="161"/>
        <v>DBSC- Fatorda--------MPS</v>
      </c>
      <c r="V988" s="217" t="str">
        <f t="shared" si="162"/>
        <v>MPS--------DBSC- Fatorda</v>
      </c>
      <c r="W988" s="217" t="e">
        <f t="shared" si="163"/>
        <v>#N/A</v>
      </c>
      <c r="X988" s="217" t="e">
        <f t="shared" si="164"/>
        <v>#N/A</v>
      </c>
      <c r="Y988" s="217" t="e">
        <f t="shared" si="165"/>
        <v>#N/A</v>
      </c>
      <c r="Z988" s="217" t="e">
        <f t="shared" si="166"/>
        <v>#N/A</v>
      </c>
      <c r="AA988" s="673" t="str">
        <f t="shared" si="160"/>
        <v>,</v>
      </c>
      <c r="AB988" s="217" t="str">
        <f t="shared" si="167"/>
        <v/>
      </c>
      <c r="AC988" s="682">
        <f t="shared" si="168"/>
        <v>17</v>
      </c>
      <c r="AD988" s="682">
        <f t="shared" si="169"/>
        <v>18.3</v>
      </c>
    </row>
    <row r="989" spans="1:30" ht="16.5" hidden="1" thickTop="1" thickBot="1" x14ac:dyDescent="0.3">
      <c r="A989" s="217">
        <f>'Prv Dpt'!A544</f>
        <v>0</v>
      </c>
      <c r="B989" s="217">
        <f>'Prv Dpt'!B544</f>
        <v>0</v>
      </c>
      <c r="C989" s="217" t="str">
        <f>'Prv Dpt'!C544</f>
        <v>MPS</v>
      </c>
      <c r="D989" s="217" t="str">
        <f>'Prv Dpt'!D544</f>
        <v>PEDNE</v>
      </c>
      <c r="E989" s="217" t="str">
        <f>'Prv Dpt'!E544</f>
        <v>Bhutwadi</v>
      </c>
      <c r="F989" s="217">
        <f>'Prv Dpt'!F544</f>
        <v>24</v>
      </c>
      <c r="G989" s="217">
        <f>'Prv Dpt'!G544</f>
        <v>0</v>
      </c>
      <c r="H989" s="667">
        <f>'Prv Dpt'!H544</f>
        <v>19.3</v>
      </c>
      <c r="I989" s="217">
        <f>'Prv Dpt'!I544</f>
        <v>0</v>
      </c>
      <c r="J989" s="670">
        <f>'Prv Dpt'!J544</f>
        <v>20.2</v>
      </c>
      <c r="K989" s="217">
        <f>'Prv Dpt'!K544</f>
        <v>1</v>
      </c>
      <c r="L989" s="217">
        <f>'Prv Dpt'!L544</f>
        <v>1</v>
      </c>
      <c r="M989" s="217">
        <f>'Prv Dpt'!M544</f>
        <v>5.45</v>
      </c>
      <c r="N989" s="217">
        <f>'Prv Dpt'!N544</f>
        <v>4.3499999999999996</v>
      </c>
      <c r="O989" s="217">
        <f>'Prv Dpt'!O544</f>
        <v>104</v>
      </c>
      <c r="P989" s="217">
        <f>'Prv Dpt'!P544</f>
        <v>0</v>
      </c>
      <c r="Q989" s="217">
        <f>'Prv Dpt'!Q544</f>
        <v>0</v>
      </c>
      <c r="R989" s="217">
        <f>'Prv Dpt'!R544</f>
        <v>0</v>
      </c>
      <c r="S989" s="217">
        <f>'Prv Dpt'!S1016</f>
        <v>0</v>
      </c>
      <c r="T989" s="217">
        <f>'Vasco Dpt'!T1016</f>
        <v>0</v>
      </c>
      <c r="U989" s="217" t="str">
        <f t="shared" si="161"/>
        <v>MPS-PEDNE-Bhutwadi</v>
      </c>
      <c r="V989" s="217" t="str">
        <f t="shared" si="162"/>
        <v>Bhutwadi-PEDNE-MPS</v>
      </c>
      <c r="W989" s="217" t="e">
        <f t="shared" si="163"/>
        <v>#N/A</v>
      </c>
      <c r="X989" s="217" t="e">
        <f t="shared" si="164"/>
        <v>#N/A</v>
      </c>
      <c r="Y989" s="217" t="e">
        <f t="shared" si="165"/>
        <v>#N/A</v>
      </c>
      <c r="Z989" s="217" t="e">
        <f t="shared" si="166"/>
        <v>#N/A</v>
      </c>
      <c r="AA989" s="673" t="str">
        <f t="shared" si="160"/>
        <v>,</v>
      </c>
      <c r="AB989" s="217" t="str">
        <f t="shared" si="167"/>
        <v/>
      </c>
      <c r="AC989" s="682">
        <f t="shared" si="168"/>
        <v>19.3</v>
      </c>
      <c r="AD989" s="682">
        <f t="shared" si="169"/>
        <v>20.2</v>
      </c>
    </row>
    <row r="990" spans="1:30" ht="16.5" hidden="1" thickTop="1" thickBot="1" x14ac:dyDescent="0.3">
      <c r="A990" s="217">
        <f>'Prv Dpt'!A545</f>
        <v>0</v>
      </c>
      <c r="B990" s="217">
        <f>'Prv Dpt'!B545</f>
        <v>57</v>
      </c>
      <c r="C990" s="217" t="str">
        <f>'Prv Dpt'!C545</f>
        <v>Bhutwadi</v>
      </c>
      <c r="D990" s="217" t="str">
        <f>'Prv Dpt'!D545</f>
        <v>------</v>
      </c>
      <c r="E990" s="217" t="str">
        <f>'Prv Dpt'!E545</f>
        <v>MPS</v>
      </c>
      <c r="F990" s="217">
        <f>'Prv Dpt'!F545</f>
        <v>17</v>
      </c>
      <c r="G990" s="217">
        <f>'Prv Dpt'!G545</f>
        <v>0</v>
      </c>
      <c r="H990" s="667">
        <f>'Prv Dpt'!H545</f>
        <v>6.45</v>
      </c>
      <c r="I990" s="217">
        <f>'Prv Dpt'!I545</f>
        <v>0</v>
      </c>
      <c r="J990" s="670">
        <f>'Prv Dpt'!J545</f>
        <v>7.2</v>
      </c>
      <c r="K990" s="217">
        <f>'Prv Dpt'!K545</f>
        <v>0</v>
      </c>
      <c r="L990" s="217">
        <f>'Prv Dpt'!L545</f>
        <v>0</v>
      </c>
      <c r="M990" s="217">
        <f>'Prv Dpt'!M545</f>
        <v>0</v>
      </c>
      <c r="N990" s="217">
        <f>'Prv Dpt'!N545</f>
        <v>0</v>
      </c>
      <c r="O990" s="217">
        <f>'Prv Dpt'!O545</f>
        <v>0</v>
      </c>
      <c r="P990" s="217">
        <f>'Prv Dpt'!P545</f>
        <v>0</v>
      </c>
      <c r="Q990" s="217">
        <f>'Prv Dpt'!Q545</f>
        <v>0</v>
      </c>
      <c r="R990" s="217">
        <f>'Prv Dpt'!R545</f>
        <v>0</v>
      </c>
      <c r="S990" s="217">
        <f>'Prv Dpt'!S1017</f>
        <v>0</v>
      </c>
      <c r="T990" s="217">
        <f>'Vasco Dpt'!T1017</f>
        <v>0</v>
      </c>
      <c r="U990" s="217" t="str">
        <f t="shared" si="161"/>
        <v>Bhutwadi--------MPS</v>
      </c>
      <c r="V990" s="217" t="str">
        <f t="shared" si="162"/>
        <v>MPS--------Bhutwadi</v>
      </c>
      <c r="W990" s="217" t="e">
        <f t="shared" si="163"/>
        <v>#N/A</v>
      </c>
      <c r="X990" s="217" t="e">
        <f t="shared" si="164"/>
        <v>#N/A</v>
      </c>
      <c r="Y990" s="217" t="e">
        <f t="shared" si="165"/>
        <v>#N/A</v>
      </c>
      <c r="Z990" s="217" t="e">
        <f t="shared" si="166"/>
        <v>#N/A</v>
      </c>
      <c r="AA990" s="673" t="str">
        <f t="shared" si="160"/>
        <v>,</v>
      </c>
      <c r="AB990" s="217" t="str">
        <f t="shared" si="167"/>
        <v/>
      </c>
      <c r="AC990" s="682">
        <f t="shared" si="168"/>
        <v>6.45</v>
      </c>
      <c r="AD990" s="682">
        <f t="shared" si="169"/>
        <v>7.2</v>
      </c>
    </row>
    <row r="991" spans="1:30" ht="16.5" hidden="1" thickTop="1" thickBot="1" x14ac:dyDescent="0.3">
      <c r="A991" s="217">
        <f>'Prv Dpt'!A546</f>
        <v>0</v>
      </c>
      <c r="B991" s="217">
        <f>'Prv Dpt'!B546</f>
        <v>0</v>
      </c>
      <c r="C991" s="217" t="str">
        <f>'Prv Dpt'!C546</f>
        <v>MPS</v>
      </c>
      <c r="D991" s="217" t="str">
        <f>'Prv Dpt'!D546</f>
        <v>------</v>
      </c>
      <c r="E991" s="217" t="str">
        <f>'Prv Dpt'!E546</f>
        <v>DBSC- Fatorda</v>
      </c>
      <c r="F991" s="217">
        <f>'Prv Dpt'!F546</f>
        <v>46</v>
      </c>
      <c r="G991" s="217">
        <f>'Prv Dpt'!G546</f>
        <v>0</v>
      </c>
      <c r="H991" s="667">
        <f>'Prv Dpt'!H546</f>
        <v>7.3</v>
      </c>
      <c r="I991" s="217">
        <f>'Prv Dpt'!I546</f>
        <v>0</v>
      </c>
      <c r="J991" s="670">
        <f>'Prv Dpt'!J546</f>
        <v>9</v>
      </c>
      <c r="K991" s="217">
        <f>'Prv Dpt'!K546</f>
        <v>0</v>
      </c>
      <c r="L991" s="217">
        <f>'Prv Dpt'!L546</f>
        <v>0</v>
      </c>
      <c r="M991" s="217">
        <f>'Prv Dpt'!M546</f>
        <v>0</v>
      </c>
      <c r="N991" s="217">
        <f>'Prv Dpt'!N546</f>
        <v>0</v>
      </c>
      <c r="O991" s="217">
        <f>'Prv Dpt'!O546</f>
        <v>0</v>
      </c>
      <c r="P991" s="217">
        <f>'Prv Dpt'!P546</f>
        <v>0</v>
      </c>
      <c r="Q991" s="217">
        <f>'Prv Dpt'!Q546</f>
        <v>0</v>
      </c>
      <c r="R991" s="217">
        <f>'Prv Dpt'!R546</f>
        <v>0</v>
      </c>
      <c r="S991" s="217">
        <f>'Prv Dpt'!S1018</f>
        <v>0</v>
      </c>
      <c r="T991" s="217">
        <f>'Vasco Dpt'!T1018</f>
        <v>0</v>
      </c>
      <c r="U991" s="217" t="str">
        <f t="shared" si="161"/>
        <v>MPS--------DBSC- Fatorda</v>
      </c>
      <c r="V991" s="217" t="str">
        <f t="shared" si="162"/>
        <v>DBSC- Fatorda--------MPS</v>
      </c>
      <c r="W991" s="217" t="e">
        <f t="shared" si="163"/>
        <v>#N/A</v>
      </c>
      <c r="X991" s="217" t="e">
        <f t="shared" si="164"/>
        <v>#N/A</v>
      </c>
      <c r="Y991" s="217" t="e">
        <f t="shared" si="165"/>
        <v>#N/A</v>
      </c>
      <c r="Z991" s="217" t="e">
        <f t="shared" si="166"/>
        <v>#N/A</v>
      </c>
      <c r="AA991" s="673" t="str">
        <f t="shared" si="160"/>
        <v>,</v>
      </c>
      <c r="AB991" s="217" t="str">
        <f t="shared" si="167"/>
        <v/>
      </c>
      <c r="AC991" s="682">
        <f t="shared" si="168"/>
        <v>7.3</v>
      </c>
      <c r="AD991" s="682">
        <f t="shared" si="169"/>
        <v>9</v>
      </c>
    </row>
    <row r="992" spans="1:30" ht="16.5" hidden="1" thickTop="1" thickBot="1" x14ac:dyDescent="0.3">
      <c r="A992" s="217">
        <f>'Prv Dpt'!A547</f>
        <v>0</v>
      </c>
      <c r="B992" s="217">
        <f>'Prv Dpt'!B547</f>
        <v>0</v>
      </c>
      <c r="C992" s="217" t="str">
        <f>'Prv Dpt'!C547</f>
        <v>MRG</v>
      </c>
      <c r="D992" s="217" t="str">
        <f>'Prv Dpt'!D547</f>
        <v>------</v>
      </c>
      <c r="E992" s="217" t="str">
        <f>'Prv Dpt'!E547</f>
        <v>PNJ</v>
      </c>
      <c r="F992" s="217">
        <f>'Prv Dpt'!F547</f>
        <v>31</v>
      </c>
      <c r="G992" s="217">
        <f>'Prv Dpt'!G547</f>
        <v>0</v>
      </c>
      <c r="H992" s="667">
        <f>'Prv Dpt'!H547</f>
        <v>9.15</v>
      </c>
      <c r="I992" s="217">
        <f>'Prv Dpt'!I547</f>
        <v>0</v>
      </c>
      <c r="J992" s="670">
        <f>'Prv Dpt'!J547</f>
        <v>10.15</v>
      </c>
      <c r="K992" s="217">
        <f>'Prv Dpt'!K547</f>
        <v>0</v>
      </c>
      <c r="L992" s="217">
        <f>'Prv Dpt'!L547</f>
        <v>0</v>
      </c>
      <c r="M992" s="217">
        <f>'Prv Dpt'!M547</f>
        <v>0</v>
      </c>
      <c r="N992" s="217">
        <f>'Prv Dpt'!N547</f>
        <v>0</v>
      </c>
      <c r="O992" s="217">
        <f>'Prv Dpt'!O547</f>
        <v>0</v>
      </c>
      <c r="P992" s="217">
        <f>'Prv Dpt'!P547</f>
        <v>0</v>
      </c>
      <c r="Q992" s="217">
        <f>'Prv Dpt'!Q547</f>
        <v>0</v>
      </c>
      <c r="R992" s="217">
        <f>'Prv Dpt'!R547</f>
        <v>0</v>
      </c>
      <c r="S992" s="217">
        <f>'Prv Dpt'!S1019</f>
        <v>0</v>
      </c>
      <c r="T992" s="217">
        <f>'Vasco Dpt'!T1019</f>
        <v>0</v>
      </c>
      <c r="U992" s="217" t="str">
        <f t="shared" si="161"/>
        <v>MRG--------PNJ</v>
      </c>
      <c r="V992" s="217" t="str">
        <f t="shared" si="162"/>
        <v>PNJ--------MRG</v>
      </c>
      <c r="W992" s="217" t="e">
        <f t="shared" si="163"/>
        <v>#N/A</v>
      </c>
      <c r="X992" s="217" t="e">
        <f t="shared" si="164"/>
        <v>#N/A</v>
      </c>
      <c r="Y992" s="217" t="e">
        <f t="shared" si="165"/>
        <v>#N/A</v>
      </c>
      <c r="Z992" s="217" t="e">
        <f t="shared" si="166"/>
        <v>#N/A</v>
      </c>
      <c r="AA992" s="673" t="str">
        <f t="shared" si="160"/>
        <v>,</v>
      </c>
      <c r="AB992" s="217" t="str">
        <f t="shared" si="167"/>
        <v/>
      </c>
      <c r="AC992" s="682">
        <f t="shared" si="168"/>
        <v>9.15</v>
      </c>
      <c r="AD992" s="682">
        <f t="shared" si="169"/>
        <v>10.15</v>
      </c>
    </row>
    <row r="993" spans="1:30" ht="16.5" hidden="1" thickTop="1" thickBot="1" x14ac:dyDescent="0.3">
      <c r="A993" s="217">
        <f>'Prv Dpt'!A548</f>
        <v>0</v>
      </c>
      <c r="B993" s="217">
        <f>'Prv Dpt'!B548</f>
        <v>0</v>
      </c>
      <c r="C993" s="217" t="str">
        <f>'Prv Dpt'!C548</f>
        <v>PNJ</v>
      </c>
      <c r="D993" s="217" t="str">
        <f>'Prv Dpt'!D548</f>
        <v>------</v>
      </c>
      <c r="E993" s="217" t="str">
        <f>'Prv Dpt'!E548</f>
        <v>MRG</v>
      </c>
      <c r="F993" s="217">
        <f>'Prv Dpt'!F548</f>
        <v>31</v>
      </c>
      <c r="G993" s="217">
        <f>'Prv Dpt'!G548</f>
        <v>0</v>
      </c>
      <c r="H993" s="667">
        <f>'Prv Dpt'!H548</f>
        <v>11.05</v>
      </c>
      <c r="I993" s="217">
        <f>'Prv Dpt'!I548</f>
        <v>0</v>
      </c>
      <c r="J993" s="670">
        <f>'Prv Dpt'!J548</f>
        <v>12.05</v>
      </c>
      <c r="K993" s="217">
        <f>'Prv Dpt'!K548</f>
        <v>0</v>
      </c>
      <c r="L993" s="217">
        <f>'Prv Dpt'!L548</f>
        <v>0</v>
      </c>
      <c r="M993" s="217">
        <f>'Prv Dpt'!M548</f>
        <v>0</v>
      </c>
      <c r="N993" s="217">
        <f>'Prv Dpt'!N548</f>
        <v>0</v>
      </c>
      <c r="O993" s="217">
        <f>'Prv Dpt'!O548</f>
        <v>0</v>
      </c>
      <c r="P993" s="217">
        <f>'Prv Dpt'!P548</f>
        <v>0</v>
      </c>
      <c r="Q993" s="217">
        <f>'Prv Dpt'!Q548</f>
        <v>0</v>
      </c>
      <c r="R993" s="217">
        <f>'Prv Dpt'!R548</f>
        <v>0</v>
      </c>
      <c r="S993" s="217">
        <f>'Prv Dpt'!S1020</f>
        <v>0</v>
      </c>
      <c r="T993" s="217">
        <f>'Vasco Dpt'!T1020</f>
        <v>0</v>
      </c>
      <c r="U993" s="217" t="str">
        <f t="shared" si="161"/>
        <v>PNJ--------MRG</v>
      </c>
      <c r="V993" s="217" t="str">
        <f t="shared" si="162"/>
        <v>MRG--------PNJ</v>
      </c>
      <c r="W993" s="217" t="e">
        <f t="shared" si="163"/>
        <v>#N/A</v>
      </c>
      <c r="X993" s="217" t="e">
        <f t="shared" si="164"/>
        <v>#N/A</v>
      </c>
      <c r="Y993" s="217" t="e">
        <f t="shared" si="165"/>
        <v>#N/A</v>
      </c>
      <c r="Z993" s="217" t="e">
        <f t="shared" si="166"/>
        <v>#N/A</v>
      </c>
      <c r="AA993" s="673" t="str">
        <f t="shared" si="160"/>
        <v>,</v>
      </c>
      <c r="AB993" s="217" t="str">
        <f t="shared" si="167"/>
        <v/>
      </c>
      <c r="AC993" s="682">
        <f t="shared" si="168"/>
        <v>11.05</v>
      </c>
      <c r="AD993" s="682">
        <f t="shared" si="169"/>
        <v>12.05</v>
      </c>
    </row>
    <row r="994" spans="1:30" ht="16.5" hidden="1" thickTop="1" thickBot="1" x14ac:dyDescent="0.3">
      <c r="A994" s="217">
        <f>'Prv Dpt'!A549</f>
        <v>0</v>
      </c>
      <c r="B994" s="217">
        <f>'Prv Dpt'!B549</f>
        <v>0</v>
      </c>
      <c r="C994" s="217" t="str">
        <f>'Prv Dpt'!C549</f>
        <v>MRG</v>
      </c>
      <c r="D994" s="217" t="str">
        <f>'Prv Dpt'!D549</f>
        <v>------</v>
      </c>
      <c r="E994" s="217" t="str">
        <f>'Prv Dpt'!E549</f>
        <v>PNJ</v>
      </c>
      <c r="F994" s="217">
        <f>'Prv Dpt'!F549</f>
        <v>31</v>
      </c>
      <c r="G994" s="217">
        <f>'Prv Dpt'!G549</f>
        <v>0</v>
      </c>
      <c r="H994" s="667">
        <f>'Prv Dpt'!H549</f>
        <v>12.3</v>
      </c>
      <c r="I994" s="217">
        <f>'Prv Dpt'!I549</f>
        <v>0</v>
      </c>
      <c r="J994" s="670">
        <f>'Prv Dpt'!J549</f>
        <v>13.3</v>
      </c>
      <c r="K994" s="217">
        <f>'Prv Dpt'!K549</f>
        <v>0</v>
      </c>
      <c r="L994" s="217">
        <f>'Prv Dpt'!L549</f>
        <v>0</v>
      </c>
      <c r="M994" s="217">
        <f>'Prv Dpt'!M549</f>
        <v>0</v>
      </c>
      <c r="N994" s="217">
        <f>'Prv Dpt'!N549</f>
        <v>0</v>
      </c>
      <c r="O994" s="217">
        <f>'Prv Dpt'!O549</f>
        <v>0</v>
      </c>
      <c r="P994" s="217">
        <f>'Prv Dpt'!P549</f>
        <v>0</v>
      </c>
      <c r="Q994" s="217">
        <f>'Prv Dpt'!Q549</f>
        <v>0</v>
      </c>
      <c r="R994" s="217">
        <f>'Prv Dpt'!R549</f>
        <v>0</v>
      </c>
      <c r="S994" s="217">
        <f>'Prv Dpt'!S1021</f>
        <v>0</v>
      </c>
      <c r="T994" s="217">
        <f>'Vasco Dpt'!T1021</f>
        <v>0</v>
      </c>
      <c r="U994" s="217" t="str">
        <f t="shared" si="161"/>
        <v>MRG--------PNJ</v>
      </c>
      <c r="V994" s="217" t="str">
        <f t="shared" si="162"/>
        <v>PNJ--------MRG</v>
      </c>
      <c r="W994" s="217" t="e">
        <f t="shared" si="163"/>
        <v>#N/A</v>
      </c>
      <c r="X994" s="217" t="e">
        <f t="shared" si="164"/>
        <v>#N/A</v>
      </c>
      <c r="Y994" s="217" t="e">
        <f t="shared" si="165"/>
        <v>#N/A</v>
      </c>
      <c r="Z994" s="217" t="e">
        <f t="shared" si="166"/>
        <v>#N/A</v>
      </c>
      <c r="AA994" s="673" t="str">
        <f t="shared" si="160"/>
        <v>,</v>
      </c>
      <c r="AB994" s="217" t="str">
        <f t="shared" si="167"/>
        <v/>
      </c>
      <c r="AC994" s="682">
        <f t="shared" si="168"/>
        <v>12.3</v>
      </c>
      <c r="AD994" s="682">
        <f t="shared" si="169"/>
        <v>13.3</v>
      </c>
    </row>
    <row r="995" spans="1:30" ht="16.5" hidden="1" thickTop="1" thickBot="1" x14ac:dyDescent="0.3">
      <c r="A995" s="217">
        <f>'Prv Dpt'!A550</f>
        <v>0</v>
      </c>
      <c r="B995" s="217">
        <f>'Prv Dpt'!B550</f>
        <v>0</v>
      </c>
      <c r="C995" s="217" t="str">
        <f>'Prv Dpt'!C550</f>
        <v>PNJ</v>
      </c>
      <c r="D995" s="217" t="str">
        <f>'Prv Dpt'!D550</f>
        <v>------</v>
      </c>
      <c r="E995" s="217" t="str">
        <f>'Prv Dpt'!E550</f>
        <v>PRVDPT</v>
      </c>
      <c r="F995" s="217">
        <f>'Prv Dpt'!F550</f>
        <v>0</v>
      </c>
      <c r="G995" s="217">
        <f>'Prv Dpt'!G550</f>
        <v>6</v>
      </c>
      <c r="H995" s="667">
        <f>'Prv Dpt'!H550</f>
        <v>13.35</v>
      </c>
      <c r="I995" s="217">
        <f>'Prv Dpt'!I550</f>
        <v>0</v>
      </c>
      <c r="J995" s="670">
        <f>'Prv Dpt'!J550</f>
        <v>13.45</v>
      </c>
      <c r="K995" s="217">
        <f>'Prv Dpt'!K550</f>
        <v>1</v>
      </c>
      <c r="L995" s="217">
        <f>'Prv Dpt'!L550</f>
        <v>1</v>
      </c>
      <c r="M995" s="217">
        <f>'Prv Dpt'!M550</f>
        <v>7.45</v>
      </c>
      <c r="N995" s="217">
        <f>'Prv Dpt'!N550</f>
        <v>6.4</v>
      </c>
      <c r="O995" s="217">
        <f>'Prv Dpt'!O550</f>
        <v>156</v>
      </c>
      <c r="P995" s="217">
        <f>'Prv Dpt'!P550</f>
        <v>0</v>
      </c>
      <c r="Q995" s="217">
        <f>'Prv Dpt'!Q550</f>
        <v>0</v>
      </c>
      <c r="R995" s="217">
        <f>'Prv Dpt'!R550</f>
        <v>0</v>
      </c>
      <c r="S995" s="217">
        <f>'Prv Dpt'!S1022</f>
        <v>0</v>
      </c>
      <c r="T995" s="217">
        <f>'Vasco Dpt'!T1022</f>
        <v>0</v>
      </c>
      <c r="U995" s="217" t="str">
        <f t="shared" si="161"/>
        <v>PNJ--------PRVDPT</v>
      </c>
      <c r="V995" s="217" t="str">
        <f t="shared" si="162"/>
        <v>PRVDPT--------PNJ</v>
      </c>
      <c r="W995" s="217" t="e">
        <f t="shared" si="163"/>
        <v>#N/A</v>
      </c>
      <c r="X995" s="217" t="e">
        <f t="shared" si="164"/>
        <v>#N/A</v>
      </c>
      <c r="Y995" s="217" t="e">
        <f t="shared" si="165"/>
        <v>#N/A</v>
      </c>
      <c r="Z995" s="217" t="e">
        <f t="shared" si="166"/>
        <v>#N/A</v>
      </c>
      <c r="AA995" s="673" t="str">
        <f t="shared" si="160"/>
        <v>,</v>
      </c>
      <c r="AB995" s="217" t="str">
        <f t="shared" si="167"/>
        <v/>
      </c>
      <c r="AC995" s="682">
        <f t="shared" si="168"/>
        <v>13.35</v>
      </c>
      <c r="AD995" s="682">
        <f t="shared" si="169"/>
        <v>13.45</v>
      </c>
    </row>
    <row r="996" spans="1:30" ht="16.5" hidden="1" thickTop="1" thickBot="1" x14ac:dyDescent="0.3">
      <c r="A996" s="217">
        <f>'Prv Dpt'!A551</f>
        <v>0</v>
      </c>
      <c r="B996" s="217">
        <f>'Prv Dpt'!B551</f>
        <v>0</v>
      </c>
      <c r="C996" s="217">
        <f>'Prv Dpt'!C551</f>
        <v>0</v>
      </c>
      <c r="D996" s="217">
        <f>'Prv Dpt'!D551</f>
        <v>0</v>
      </c>
      <c r="E996" s="217">
        <f>'Prv Dpt'!E551</f>
        <v>0</v>
      </c>
      <c r="F996" s="217">
        <f>'Prv Dpt'!F551</f>
        <v>0</v>
      </c>
      <c r="G996" s="217">
        <f>'Prv Dpt'!G551</f>
        <v>0</v>
      </c>
      <c r="H996" s="667">
        <f>'Prv Dpt'!H551</f>
        <v>0</v>
      </c>
      <c r="I996" s="217">
        <f>'Prv Dpt'!I551</f>
        <v>0</v>
      </c>
      <c r="J996" s="670">
        <f>'Prv Dpt'!J551</f>
        <v>0</v>
      </c>
      <c r="K996" s="217">
        <f>'Prv Dpt'!K551</f>
        <v>0</v>
      </c>
      <c r="L996" s="217">
        <f>'Prv Dpt'!L551</f>
        <v>0</v>
      </c>
      <c r="M996" s="217">
        <f>'Prv Dpt'!M551</f>
        <v>0</v>
      </c>
      <c r="N996" s="217">
        <f>'Prv Dpt'!N551</f>
        <v>0</v>
      </c>
      <c r="O996" s="217">
        <f>'Prv Dpt'!O551</f>
        <v>0</v>
      </c>
      <c r="P996" s="217">
        <f>'Prv Dpt'!P551</f>
        <v>0</v>
      </c>
      <c r="Q996" s="217">
        <f>'Prv Dpt'!Q551</f>
        <v>0</v>
      </c>
      <c r="R996" s="217">
        <f>'Prv Dpt'!R551</f>
        <v>0</v>
      </c>
      <c r="S996" s="217">
        <f>'Prv Dpt'!S1023</f>
        <v>0</v>
      </c>
      <c r="T996" s="217">
        <f>'Vasco Dpt'!T1023</f>
        <v>0</v>
      </c>
      <c r="U996" s="217" t="str">
        <f t="shared" si="161"/>
        <v>0--0</v>
      </c>
      <c r="V996" s="217" t="str">
        <f t="shared" si="162"/>
        <v>0--0</v>
      </c>
      <c r="W996" s="217" t="e">
        <f t="shared" si="163"/>
        <v>#N/A</v>
      </c>
      <c r="X996" s="217" t="e">
        <f t="shared" si="164"/>
        <v>#N/A</v>
      </c>
      <c r="Y996" s="217" t="e">
        <f t="shared" si="165"/>
        <v>#N/A</v>
      </c>
      <c r="Z996" s="217" t="e">
        <f t="shared" si="166"/>
        <v>#N/A</v>
      </c>
      <c r="AA996" s="673" t="str">
        <f t="shared" si="160"/>
        <v>,</v>
      </c>
      <c r="AB996" s="217" t="str">
        <f t="shared" si="167"/>
        <v/>
      </c>
      <c r="AC996" s="682">
        <f t="shared" si="168"/>
        <v>0</v>
      </c>
      <c r="AD996" s="682">
        <f t="shared" si="169"/>
        <v>0</v>
      </c>
    </row>
    <row r="997" spans="1:30" ht="16.5" hidden="1" thickTop="1" thickBot="1" x14ac:dyDescent="0.3">
      <c r="A997" s="217" t="str">
        <f>'Prv Dpt'!A552</f>
        <v>MINI</v>
      </c>
      <c r="B997" s="217" t="str">
        <f>'Prv Dpt'!B552</f>
        <v>58A</v>
      </c>
      <c r="C997" s="217" t="str">
        <f>'Prv Dpt'!C552</f>
        <v>PRVDPT</v>
      </c>
      <c r="D997" s="217" t="str">
        <f>'Prv Dpt'!D552</f>
        <v>------</v>
      </c>
      <c r="E997" s="217" t="str">
        <f>'Prv Dpt'!E552</f>
        <v>PNJ</v>
      </c>
      <c r="F997" s="217">
        <f>'Prv Dpt'!F552</f>
        <v>0</v>
      </c>
      <c r="G997" s="217">
        <f>'Prv Dpt'!G552</f>
        <v>6</v>
      </c>
      <c r="H997" s="667">
        <f>'Prv Dpt'!H552</f>
        <v>6.3</v>
      </c>
      <c r="I997" s="217" t="str">
        <f>'Prv Dpt'!I552</f>
        <v>------</v>
      </c>
      <c r="J997" s="670">
        <f>'Prv Dpt'!J552</f>
        <v>6.45</v>
      </c>
      <c r="K997" s="217">
        <f>'Prv Dpt'!K552</f>
        <v>0</v>
      </c>
      <c r="L997" s="217">
        <f>'Prv Dpt'!L552</f>
        <v>0</v>
      </c>
      <c r="M997" s="217">
        <f>'Prv Dpt'!M552</f>
        <v>0</v>
      </c>
      <c r="N997" s="217">
        <f>'Prv Dpt'!N552</f>
        <v>0</v>
      </c>
      <c r="O997" s="217">
        <f>'Prv Dpt'!O552</f>
        <v>0</v>
      </c>
      <c r="P997" s="217">
        <f>'Prv Dpt'!P552</f>
        <v>0</v>
      </c>
      <c r="Q997" s="217">
        <f>'Prv Dpt'!Q552</f>
        <v>0</v>
      </c>
      <c r="R997" s="217">
        <f>'Prv Dpt'!R552</f>
        <v>0</v>
      </c>
      <c r="S997" s="217">
        <f>'Prv Dpt'!S1024</f>
        <v>0</v>
      </c>
      <c r="T997" s="217">
        <f>'Vasco Dpt'!T1024</f>
        <v>0</v>
      </c>
      <c r="U997" s="217" t="str">
        <f t="shared" si="161"/>
        <v>PRVDPT--------PNJ</v>
      </c>
      <c r="V997" s="217" t="str">
        <f t="shared" si="162"/>
        <v>PNJ--------PRVDPT</v>
      </c>
      <c r="W997" s="217" t="e">
        <f t="shared" si="163"/>
        <v>#N/A</v>
      </c>
      <c r="X997" s="217" t="e">
        <f t="shared" si="164"/>
        <v>#N/A</v>
      </c>
      <c r="Y997" s="217" t="e">
        <f t="shared" si="165"/>
        <v>#N/A</v>
      </c>
      <c r="Z997" s="217" t="e">
        <f t="shared" si="166"/>
        <v>#N/A</v>
      </c>
      <c r="AA997" s="673" t="str">
        <f t="shared" si="160"/>
        <v>,</v>
      </c>
      <c r="AB997" s="217" t="str">
        <f t="shared" si="167"/>
        <v/>
      </c>
      <c r="AC997" s="682">
        <f t="shared" si="168"/>
        <v>6.3</v>
      </c>
      <c r="AD997" s="682">
        <f t="shared" si="169"/>
        <v>6.45</v>
      </c>
    </row>
    <row r="998" spans="1:30" ht="16.5" hidden="1" thickTop="1" thickBot="1" x14ac:dyDescent="0.3">
      <c r="A998" s="217">
        <f>'Prv Dpt'!A553</f>
        <v>0</v>
      </c>
      <c r="B998" s="217">
        <f>'Prv Dpt'!B553</f>
        <v>0</v>
      </c>
      <c r="C998" s="217" t="str">
        <f>'Prv Dpt'!C553</f>
        <v>PNJ</v>
      </c>
      <c r="D998" s="217" t="str">
        <f>'Prv Dpt'!D553</f>
        <v>MPL/ Snjy Sch</v>
      </c>
      <c r="E998" s="217" t="str">
        <f>'Prv Dpt'!E553</f>
        <v>MPS</v>
      </c>
      <c r="F998" s="217">
        <f>'Prv Dpt'!F553</f>
        <v>35</v>
      </c>
      <c r="G998" s="217">
        <f>'Prv Dpt'!G553</f>
        <v>0</v>
      </c>
      <c r="H998" s="667">
        <f>'Prv Dpt'!H553</f>
        <v>7</v>
      </c>
      <c r="I998" s="217" t="str">
        <f>'Prv Dpt'!I553</f>
        <v>------</v>
      </c>
      <c r="J998" s="670">
        <f>'Prv Dpt'!J553</f>
        <v>8</v>
      </c>
      <c r="K998" s="217">
        <f>'Prv Dpt'!K553</f>
        <v>0</v>
      </c>
      <c r="L998" s="217">
        <f>'Prv Dpt'!L553</f>
        <v>0</v>
      </c>
      <c r="M998" s="217">
        <f>'Prv Dpt'!M553</f>
        <v>0</v>
      </c>
      <c r="N998" s="217">
        <f>'Prv Dpt'!N553</f>
        <v>0</v>
      </c>
      <c r="O998" s="217">
        <f>'Prv Dpt'!O553</f>
        <v>0</v>
      </c>
      <c r="P998" s="217">
        <f>'Prv Dpt'!P553</f>
        <v>0</v>
      </c>
      <c r="Q998" s="217">
        <f>'Prv Dpt'!Q553</f>
        <v>0</v>
      </c>
      <c r="R998" s="217">
        <f>'Prv Dpt'!R553</f>
        <v>0</v>
      </c>
      <c r="S998" s="217">
        <f>'Prv Dpt'!S1025</f>
        <v>0</v>
      </c>
      <c r="T998" s="217">
        <f>'Vasco Dpt'!T1025</f>
        <v>0</v>
      </c>
      <c r="U998" s="217" t="str">
        <f t="shared" si="161"/>
        <v>PNJ-MPL/ Snjy Sch-MPS</v>
      </c>
      <c r="V998" s="217" t="str">
        <f t="shared" si="162"/>
        <v>MPS-MPL/ Snjy Sch-PNJ</v>
      </c>
      <c r="W998" s="217" t="e">
        <f t="shared" si="163"/>
        <v>#N/A</v>
      </c>
      <c r="X998" s="217" t="e">
        <f t="shared" si="164"/>
        <v>#N/A</v>
      </c>
      <c r="Y998" s="217" t="e">
        <f t="shared" si="165"/>
        <v>#N/A</v>
      </c>
      <c r="Z998" s="217" t="e">
        <f t="shared" si="166"/>
        <v>#N/A</v>
      </c>
      <c r="AA998" s="673" t="str">
        <f t="shared" si="160"/>
        <v>,</v>
      </c>
      <c r="AB998" s="217" t="str">
        <f t="shared" si="167"/>
        <v/>
      </c>
      <c r="AC998" s="682">
        <f t="shared" si="168"/>
        <v>7</v>
      </c>
      <c r="AD998" s="682">
        <f t="shared" si="169"/>
        <v>8</v>
      </c>
    </row>
    <row r="999" spans="1:30" ht="16.5" hidden="1" thickTop="1" thickBot="1" x14ac:dyDescent="0.3">
      <c r="A999" s="217">
        <f>'Prv Dpt'!A554</f>
        <v>0</v>
      </c>
      <c r="B999" s="217">
        <f>'Prv Dpt'!B554</f>
        <v>0</v>
      </c>
      <c r="C999" s="217" t="str">
        <f>'Prv Dpt'!C554</f>
        <v>MPS</v>
      </c>
      <c r="D999" s="217" t="str">
        <f>'Prv Dpt'!D554</f>
        <v>DSTHSP</v>
      </c>
      <c r="E999" s="217" t="str">
        <f>'Prv Dpt'!E554</f>
        <v>MPS</v>
      </c>
      <c r="F999" s="217">
        <f>'Prv Dpt'!F554</f>
        <v>5</v>
      </c>
      <c r="G999" s="217">
        <f>'Prv Dpt'!G554</f>
        <v>0</v>
      </c>
      <c r="H999" s="667">
        <f>'Prv Dpt'!H554</f>
        <v>8.5500000000000007</v>
      </c>
      <c r="I999" s="217" t="str">
        <f>'Prv Dpt'!I554</f>
        <v>------</v>
      </c>
      <c r="J999" s="670">
        <f>'Prv Dpt'!J554</f>
        <v>9.15</v>
      </c>
      <c r="K999" s="217">
        <f>'Prv Dpt'!K554</f>
        <v>0</v>
      </c>
      <c r="L999" s="217">
        <f>'Prv Dpt'!L554</f>
        <v>0</v>
      </c>
      <c r="M999" s="217">
        <f>'Prv Dpt'!M554</f>
        <v>0</v>
      </c>
      <c r="N999" s="217">
        <f>'Prv Dpt'!N554</f>
        <v>0</v>
      </c>
      <c r="O999" s="217">
        <f>'Prv Dpt'!O554</f>
        <v>0</v>
      </c>
      <c r="P999" s="217">
        <f>'Prv Dpt'!P554</f>
        <v>0</v>
      </c>
      <c r="Q999" s="217">
        <f>'Prv Dpt'!Q554</f>
        <v>0</v>
      </c>
      <c r="R999" s="217">
        <f>'Prv Dpt'!R554</f>
        <v>0</v>
      </c>
      <c r="S999" s="217">
        <f>'Prv Dpt'!S1026</f>
        <v>0</v>
      </c>
      <c r="T999" s="217">
        <f>'Vasco Dpt'!T1026</f>
        <v>0</v>
      </c>
      <c r="U999" s="217" t="str">
        <f t="shared" si="161"/>
        <v>MPS-DSTHSP-MPS</v>
      </c>
      <c r="V999" s="217" t="str">
        <f t="shared" si="162"/>
        <v>MPS-DSTHSP-MPS</v>
      </c>
      <c r="W999" s="217" t="e">
        <f t="shared" si="163"/>
        <v>#N/A</v>
      </c>
      <c r="X999" s="217" t="e">
        <f t="shared" si="164"/>
        <v>#N/A</v>
      </c>
      <c r="Y999" s="217" t="e">
        <f t="shared" si="165"/>
        <v>#N/A</v>
      </c>
      <c r="Z999" s="217" t="e">
        <f t="shared" si="166"/>
        <v>#N/A</v>
      </c>
      <c r="AA999" s="673" t="str">
        <f t="shared" si="160"/>
        <v>,</v>
      </c>
      <c r="AB999" s="217" t="str">
        <f t="shared" si="167"/>
        <v/>
      </c>
      <c r="AC999" s="682">
        <f t="shared" si="168"/>
        <v>8.5500000000000007</v>
      </c>
      <c r="AD999" s="682">
        <f t="shared" si="169"/>
        <v>9.15</v>
      </c>
    </row>
    <row r="1000" spans="1:30" ht="16.5" hidden="1" thickTop="1" thickBot="1" x14ac:dyDescent="0.3">
      <c r="A1000" s="217">
        <f>'Prv Dpt'!A555</f>
        <v>0</v>
      </c>
      <c r="B1000" s="217">
        <f>'Prv Dpt'!B555</f>
        <v>0</v>
      </c>
      <c r="C1000" s="217" t="str">
        <f>'Prv Dpt'!C555</f>
        <v>MPS</v>
      </c>
      <c r="D1000" s="217" t="str">
        <f>'Prv Dpt'!D555</f>
        <v>DSTHSP</v>
      </c>
      <c r="E1000" s="217" t="str">
        <f>'Prv Dpt'!E555</f>
        <v>MPS</v>
      </c>
      <c r="F1000" s="217">
        <f>'Prv Dpt'!F555</f>
        <v>5</v>
      </c>
      <c r="G1000" s="217">
        <f>'Prv Dpt'!G555</f>
        <v>0</v>
      </c>
      <c r="H1000" s="667">
        <f>'Prv Dpt'!H555</f>
        <v>9.35</v>
      </c>
      <c r="I1000" s="217" t="str">
        <f>'Prv Dpt'!I555</f>
        <v>------</v>
      </c>
      <c r="J1000" s="670">
        <f>'Prv Dpt'!J555</f>
        <v>9.5500000000000007</v>
      </c>
      <c r="K1000" s="217">
        <f>'Prv Dpt'!K555</f>
        <v>0</v>
      </c>
      <c r="L1000" s="217">
        <f>'Prv Dpt'!L555</f>
        <v>0</v>
      </c>
      <c r="M1000" s="217">
        <f>'Prv Dpt'!M555</f>
        <v>0</v>
      </c>
      <c r="N1000" s="217">
        <f>'Prv Dpt'!N555</f>
        <v>0</v>
      </c>
      <c r="O1000" s="217">
        <f>'Prv Dpt'!O555</f>
        <v>0</v>
      </c>
      <c r="P1000" s="217">
        <f>'Prv Dpt'!P555</f>
        <v>0</v>
      </c>
      <c r="Q1000" s="217">
        <f>'Prv Dpt'!Q555</f>
        <v>0</v>
      </c>
      <c r="R1000" s="217">
        <f>'Prv Dpt'!R555</f>
        <v>0</v>
      </c>
      <c r="S1000" s="217">
        <f>'Prv Dpt'!S1027</f>
        <v>0</v>
      </c>
      <c r="T1000" s="217">
        <f>'Vasco Dpt'!T1027</f>
        <v>0</v>
      </c>
      <c r="U1000" s="217" t="str">
        <f t="shared" si="161"/>
        <v>MPS-DSTHSP-MPS</v>
      </c>
      <c r="V1000" s="217" t="str">
        <f t="shared" si="162"/>
        <v>MPS-DSTHSP-MPS</v>
      </c>
      <c r="W1000" s="217" t="e">
        <f t="shared" si="163"/>
        <v>#N/A</v>
      </c>
      <c r="X1000" s="217" t="e">
        <f t="shared" si="164"/>
        <v>#N/A</v>
      </c>
      <c r="Y1000" s="217" t="e">
        <f t="shared" si="165"/>
        <v>#N/A</v>
      </c>
      <c r="Z1000" s="217" t="e">
        <f t="shared" si="166"/>
        <v>#N/A</v>
      </c>
      <c r="AA1000" s="673" t="str">
        <f t="shared" si="160"/>
        <v>,</v>
      </c>
      <c r="AB1000" s="217" t="str">
        <f t="shared" si="167"/>
        <v/>
      </c>
      <c r="AC1000" s="682">
        <f t="shared" si="168"/>
        <v>9.35</v>
      </c>
      <c r="AD1000" s="682">
        <f t="shared" si="169"/>
        <v>9.5500000000000007</v>
      </c>
    </row>
    <row r="1001" spans="1:30" ht="16.5" hidden="1" thickTop="1" thickBot="1" x14ac:dyDescent="0.3">
      <c r="A1001" s="217">
        <f>'Prv Dpt'!A556</f>
        <v>0</v>
      </c>
      <c r="B1001" s="217">
        <f>'Prv Dpt'!B556</f>
        <v>0</v>
      </c>
      <c r="C1001" s="217" t="str">
        <f>'Prv Dpt'!C556</f>
        <v>MPS</v>
      </c>
      <c r="D1001" s="217" t="str">
        <f>'Prv Dpt'!D556</f>
        <v>DSTHSP</v>
      </c>
      <c r="E1001" s="217" t="str">
        <f>'Prv Dpt'!E556</f>
        <v>MPS</v>
      </c>
      <c r="F1001" s="217">
        <f>'Prv Dpt'!F556</f>
        <v>5</v>
      </c>
      <c r="G1001" s="217">
        <f>'Prv Dpt'!G556</f>
        <v>0</v>
      </c>
      <c r="H1001" s="667">
        <f>'Prv Dpt'!H556</f>
        <v>10.15</v>
      </c>
      <c r="I1001" s="217" t="str">
        <f>'Prv Dpt'!I556</f>
        <v>------</v>
      </c>
      <c r="J1001" s="670">
        <f>'Prv Dpt'!J556</f>
        <v>10.35</v>
      </c>
      <c r="K1001" s="217">
        <f>'Prv Dpt'!K556</f>
        <v>0</v>
      </c>
      <c r="L1001" s="217">
        <f>'Prv Dpt'!L556</f>
        <v>0</v>
      </c>
      <c r="M1001" s="217">
        <f>'Prv Dpt'!M556</f>
        <v>0</v>
      </c>
      <c r="N1001" s="217">
        <f>'Prv Dpt'!N556</f>
        <v>0</v>
      </c>
      <c r="O1001" s="217">
        <f>'Prv Dpt'!O556</f>
        <v>0</v>
      </c>
      <c r="P1001" s="217">
        <f>'Prv Dpt'!P556</f>
        <v>0</v>
      </c>
      <c r="Q1001" s="217">
        <f>'Prv Dpt'!Q556</f>
        <v>0</v>
      </c>
      <c r="R1001" s="217">
        <f>'Prv Dpt'!R556</f>
        <v>0</v>
      </c>
      <c r="S1001" s="217">
        <f>'Prv Dpt'!S1028</f>
        <v>0</v>
      </c>
      <c r="T1001" s="217">
        <f>'Vasco Dpt'!T1028</f>
        <v>0</v>
      </c>
      <c r="U1001" s="217" t="str">
        <f t="shared" si="161"/>
        <v>MPS-DSTHSP-MPS</v>
      </c>
      <c r="V1001" s="217" t="str">
        <f t="shared" si="162"/>
        <v>MPS-DSTHSP-MPS</v>
      </c>
      <c r="W1001" s="217" t="e">
        <f t="shared" si="163"/>
        <v>#N/A</v>
      </c>
      <c r="X1001" s="217" t="e">
        <f t="shared" si="164"/>
        <v>#N/A</v>
      </c>
      <c r="Y1001" s="217" t="e">
        <f t="shared" si="165"/>
        <v>#N/A</v>
      </c>
      <c r="Z1001" s="217" t="e">
        <f t="shared" si="166"/>
        <v>#N/A</v>
      </c>
      <c r="AA1001" s="673" t="str">
        <f t="shared" si="160"/>
        <v>,</v>
      </c>
      <c r="AB1001" s="217" t="str">
        <f t="shared" si="167"/>
        <v/>
      </c>
      <c r="AC1001" s="682">
        <f t="shared" si="168"/>
        <v>10.15</v>
      </c>
      <c r="AD1001" s="682">
        <f t="shared" si="169"/>
        <v>10.35</v>
      </c>
    </row>
    <row r="1002" spans="1:30" ht="16.5" hidden="1" thickTop="1" thickBot="1" x14ac:dyDescent="0.3">
      <c r="A1002" s="217">
        <f>'Prv Dpt'!A557</f>
        <v>0</v>
      </c>
      <c r="B1002" s="217">
        <f>'Prv Dpt'!B557</f>
        <v>0</v>
      </c>
      <c r="C1002" s="217" t="str">
        <f>'Prv Dpt'!C557</f>
        <v>MPS</v>
      </c>
      <c r="D1002" s="217" t="str">
        <f>'Prv Dpt'!D557</f>
        <v>DSTHSP</v>
      </c>
      <c r="E1002" s="217" t="str">
        <f>'Prv Dpt'!E557</f>
        <v>MPS</v>
      </c>
      <c r="F1002" s="217">
        <f>'Prv Dpt'!F557</f>
        <v>5</v>
      </c>
      <c r="G1002" s="217">
        <f>'Prv Dpt'!G557</f>
        <v>0</v>
      </c>
      <c r="H1002" s="667" t="str">
        <f>'Prv Dpt'!H557</f>
        <v>11.00</v>
      </c>
      <c r="I1002" s="217" t="str">
        <f>'Prv Dpt'!I557</f>
        <v>------</v>
      </c>
      <c r="J1002" s="670" t="str">
        <f>'Prv Dpt'!J557</f>
        <v>11.20</v>
      </c>
      <c r="K1002" s="217">
        <f>'Prv Dpt'!K557</f>
        <v>0</v>
      </c>
      <c r="L1002" s="217">
        <f>'Prv Dpt'!L557</f>
        <v>0</v>
      </c>
      <c r="M1002" s="217">
        <f>'Prv Dpt'!M557</f>
        <v>0</v>
      </c>
      <c r="N1002" s="217">
        <f>'Prv Dpt'!N557</f>
        <v>0</v>
      </c>
      <c r="O1002" s="217">
        <f>'Prv Dpt'!O557</f>
        <v>0</v>
      </c>
      <c r="P1002" s="217">
        <f>'Prv Dpt'!P557</f>
        <v>0</v>
      </c>
      <c r="Q1002" s="217">
        <f>'Prv Dpt'!Q557</f>
        <v>0</v>
      </c>
      <c r="R1002" s="217">
        <f>'Prv Dpt'!R557</f>
        <v>0</v>
      </c>
      <c r="S1002" s="217">
        <f>'Prv Dpt'!S1029</f>
        <v>0</v>
      </c>
      <c r="T1002" s="217">
        <f>'Vasco Dpt'!T1029</f>
        <v>0</v>
      </c>
      <c r="U1002" s="217" t="str">
        <f t="shared" si="161"/>
        <v>MPS-DSTHSP-MPS</v>
      </c>
      <c r="V1002" s="217" t="str">
        <f t="shared" si="162"/>
        <v>MPS-DSTHSP-MPS</v>
      </c>
      <c r="W1002" s="217" t="e">
        <f t="shared" si="163"/>
        <v>#N/A</v>
      </c>
      <c r="X1002" s="217" t="e">
        <f t="shared" si="164"/>
        <v>#N/A</v>
      </c>
      <c r="Y1002" s="217" t="e">
        <f t="shared" si="165"/>
        <v>#N/A</v>
      </c>
      <c r="Z1002" s="217" t="e">
        <f t="shared" si="166"/>
        <v>#N/A</v>
      </c>
      <c r="AA1002" s="673" t="str">
        <f t="shared" si="160"/>
        <v>,</v>
      </c>
      <c r="AB1002" s="217" t="str">
        <f t="shared" si="167"/>
        <v/>
      </c>
      <c r="AC1002" s="682" t="str">
        <f t="shared" si="168"/>
        <v>11.00</v>
      </c>
      <c r="AD1002" s="682" t="str">
        <f t="shared" si="169"/>
        <v>11.20</v>
      </c>
    </row>
    <row r="1003" spans="1:30" ht="16.5" hidden="1" thickTop="1" thickBot="1" x14ac:dyDescent="0.3">
      <c r="A1003" s="217">
        <f>'Prv Dpt'!A558</f>
        <v>0</v>
      </c>
      <c r="B1003" s="217">
        <f>'Prv Dpt'!B558</f>
        <v>0</v>
      </c>
      <c r="C1003" s="217" t="str">
        <f>'Prv Dpt'!C558</f>
        <v>MPS</v>
      </c>
      <c r="D1003" s="217" t="str">
        <f>'Prv Dpt'!D558</f>
        <v>DSTHSP</v>
      </c>
      <c r="E1003" s="217" t="str">
        <f>'Prv Dpt'!E558</f>
        <v>MPS</v>
      </c>
      <c r="F1003" s="217">
        <f>'Prv Dpt'!F558</f>
        <v>5</v>
      </c>
      <c r="G1003" s="217">
        <f>'Prv Dpt'!G558</f>
        <v>0</v>
      </c>
      <c r="H1003" s="667" t="str">
        <f>'Prv Dpt'!H558</f>
        <v>11.30</v>
      </c>
      <c r="I1003" s="217" t="str">
        <f>'Prv Dpt'!I558</f>
        <v>------</v>
      </c>
      <c r="J1003" s="670" t="str">
        <f>'Prv Dpt'!J558</f>
        <v>12.20</v>
      </c>
      <c r="K1003" s="217">
        <f>'Prv Dpt'!K558</f>
        <v>0</v>
      </c>
      <c r="L1003" s="217">
        <f>'Prv Dpt'!L558</f>
        <v>0</v>
      </c>
      <c r="M1003" s="217">
        <f>'Prv Dpt'!M558</f>
        <v>0</v>
      </c>
      <c r="N1003" s="217">
        <f>'Prv Dpt'!N558</f>
        <v>0</v>
      </c>
      <c r="O1003" s="217">
        <f>'Prv Dpt'!O558</f>
        <v>0</v>
      </c>
      <c r="P1003" s="217">
        <f>'Prv Dpt'!P558</f>
        <v>0</v>
      </c>
      <c r="Q1003" s="217">
        <f>'Prv Dpt'!Q558</f>
        <v>0</v>
      </c>
      <c r="R1003" s="217">
        <f>'Prv Dpt'!R558</f>
        <v>0</v>
      </c>
      <c r="S1003" s="217">
        <f>'Prv Dpt'!S1030</f>
        <v>0</v>
      </c>
      <c r="T1003" s="217">
        <f>'Vasco Dpt'!T1030</f>
        <v>0</v>
      </c>
      <c r="U1003" s="217" t="str">
        <f t="shared" si="161"/>
        <v>MPS-DSTHSP-MPS</v>
      </c>
      <c r="V1003" s="217" t="str">
        <f t="shared" si="162"/>
        <v>MPS-DSTHSP-MPS</v>
      </c>
      <c r="W1003" s="217" t="e">
        <f t="shared" si="163"/>
        <v>#N/A</v>
      </c>
      <c r="X1003" s="217" t="e">
        <f t="shared" si="164"/>
        <v>#N/A</v>
      </c>
      <c r="Y1003" s="217" t="e">
        <f t="shared" si="165"/>
        <v>#N/A</v>
      </c>
      <c r="Z1003" s="217" t="e">
        <f t="shared" si="166"/>
        <v>#N/A</v>
      </c>
      <c r="AA1003" s="673" t="str">
        <f t="shared" si="160"/>
        <v>,</v>
      </c>
      <c r="AB1003" s="217" t="str">
        <f t="shared" si="167"/>
        <v/>
      </c>
      <c r="AC1003" s="682" t="str">
        <f t="shared" si="168"/>
        <v>11.30</v>
      </c>
      <c r="AD1003" s="682" t="str">
        <f t="shared" si="169"/>
        <v>12.20</v>
      </c>
    </row>
    <row r="1004" spans="1:30" ht="16.5" hidden="1" thickTop="1" thickBot="1" x14ac:dyDescent="0.3">
      <c r="A1004" s="217">
        <f>'Prv Dpt'!A559</f>
        <v>0</v>
      </c>
      <c r="B1004" s="217">
        <f>'Prv Dpt'!B559</f>
        <v>0</v>
      </c>
      <c r="C1004" s="217" t="str">
        <f>'Prv Dpt'!C559</f>
        <v>MPS</v>
      </c>
      <c r="D1004" s="217" t="str">
        <f>'Prv Dpt'!D559</f>
        <v>DSTHSP</v>
      </c>
      <c r="E1004" s="217" t="str">
        <f>'Prv Dpt'!E559</f>
        <v>MPS</v>
      </c>
      <c r="F1004" s="217">
        <f>'Prv Dpt'!F559</f>
        <v>5</v>
      </c>
      <c r="G1004" s="217">
        <f>'Prv Dpt'!G559</f>
        <v>0</v>
      </c>
      <c r="H1004" s="667" t="str">
        <f>'Prv Dpt'!H559</f>
        <v>12.00</v>
      </c>
      <c r="I1004" s="217" t="str">
        <f>'Prv Dpt'!I559</f>
        <v>------</v>
      </c>
      <c r="J1004" s="670" t="str">
        <f>'Prv Dpt'!J559</f>
        <v>13.05</v>
      </c>
      <c r="K1004" s="217">
        <f>'Prv Dpt'!K559</f>
        <v>0</v>
      </c>
      <c r="L1004" s="217">
        <f>'Prv Dpt'!L559</f>
        <v>0</v>
      </c>
      <c r="M1004" s="217">
        <f>'Prv Dpt'!M559</f>
        <v>0</v>
      </c>
      <c r="N1004" s="217">
        <f>'Prv Dpt'!N559</f>
        <v>0</v>
      </c>
      <c r="O1004" s="217">
        <f>'Prv Dpt'!O559</f>
        <v>0</v>
      </c>
      <c r="P1004" s="217">
        <f>'Prv Dpt'!P559</f>
        <v>0</v>
      </c>
      <c r="Q1004" s="217">
        <f>'Prv Dpt'!Q559</f>
        <v>0</v>
      </c>
      <c r="R1004" s="217">
        <f>'Prv Dpt'!R559</f>
        <v>0</v>
      </c>
      <c r="S1004" s="217">
        <f>'Prv Dpt'!S1031</f>
        <v>0</v>
      </c>
      <c r="T1004" s="217">
        <f>'Vasco Dpt'!T1031</f>
        <v>0</v>
      </c>
      <c r="U1004" s="217" t="str">
        <f t="shared" si="161"/>
        <v>MPS-DSTHSP-MPS</v>
      </c>
      <c r="V1004" s="217" t="str">
        <f t="shared" si="162"/>
        <v>MPS-DSTHSP-MPS</v>
      </c>
      <c r="W1004" s="217" t="e">
        <f t="shared" si="163"/>
        <v>#N/A</v>
      </c>
      <c r="X1004" s="217" t="e">
        <f t="shared" si="164"/>
        <v>#N/A</v>
      </c>
      <c r="Y1004" s="217" t="e">
        <f t="shared" si="165"/>
        <v>#N/A</v>
      </c>
      <c r="Z1004" s="217" t="e">
        <f t="shared" si="166"/>
        <v>#N/A</v>
      </c>
      <c r="AA1004" s="673" t="str">
        <f t="shared" si="160"/>
        <v>,</v>
      </c>
      <c r="AB1004" s="217" t="str">
        <f t="shared" si="167"/>
        <v/>
      </c>
      <c r="AC1004" s="682" t="str">
        <f t="shared" si="168"/>
        <v>12.00</v>
      </c>
      <c r="AD1004" s="682" t="str">
        <f t="shared" si="169"/>
        <v>13.05</v>
      </c>
    </row>
    <row r="1005" spans="1:30" ht="16.5" hidden="1" thickTop="1" thickBot="1" x14ac:dyDescent="0.3">
      <c r="A1005" s="217">
        <f>'Prv Dpt'!A560</f>
        <v>0</v>
      </c>
      <c r="B1005" s="217">
        <f>'Prv Dpt'!B560</f>
        <v>0</v>
      </c>
      <c r="C1005" s="217" t="str">
        <f>'Prv Dpt'!C560</f>
        <v>MPS</v>
      </c>
      <c r="D1005" s="217" t="str">
        <f>'Prv Dpt'!D560</f>
        <v>DSTHSP</v>
      </c>
      <c r="E1005" s="217" t="str">
        <f>'Prv Dpt'!E560</f>
        <v>MPS</v>
      </c>
      <c r="F1005" s="217">
        <f>'Prv Dpt'!F560</f>
        <v>5</v>
      </c>
      <c r="G1005" s="217">
        <f>'Prv Dpt'!G560</f>
        <v>0</v>
      </c>
      <c r="H1005" s="667">
        <f>'Prv Dpt'!H560</f>
        <v>12.45</v>
      </c>
      <c r="I1005" s="217" t="str">
        <f>'Prv Dpt'!I560</f>
        <v>------</v>
      </c>
      <c r="J1005" s="670">
        <f>'Prv Dpt'!J560</f>
        <v>13.5</v>
      </c>
      <c r="K1005" s="217">
        <f>'Prv Dpt'!K560</f>
        <v>0</v>
      </c>
      <c r="L1005" s="217">
        <f>'Prv Dpt'!L560</f>
        <v>0</v>
      </c>
      <c r="M1005" s="217">
        <f>'Prv Dpt'!M560</f>
        <v>0</v>
      </c>
      <c r="N1005" s="217">
        <f>'Prv Dpt'!N560</f>
        <v>0</v>
      </c>
      <c r="O1005" s="217">
        <f>'Prv Dpt'!O560</f>
        <v>0</v>
      </c>
      <c r="P1005" s="217">
        <f>'Prv Dpt'!P560</f>
        <v>0</v>
      </c>
      <c r="Q1005" s="217">
        <f>'Prv Dpt'!Q560</f>
        <v>0</v>
      </c>
      <c r="R1005" s="217">
        <f>'Prv Dpt'!R560</f>
        <v>0</v>
      </c>
      <c r="S1005" s="217">
        <f>'Prv Dpt'!S1032</f>
        <v>0</v>
      </c>
      <c r="T1005" s="217">
        <f>'Vasco Dpt'!T1032</f>
        <v>0</v>
      </c>
      <c r="U1005" s="217" t="str">
        <f t="shared" si="161"/>
        <v>MPS-DSTHSP-MPS</v>
      </c>
      <c r="V1005" s="217" t="str">
        <f t="shared" si="162"/>
        <v>MPS-DSTHSP-MPS</v>
      </c>
      <c r="W1005" s="217" t="e">
        <f t="shared" si="163"/>
        <v>#N/A</v>
      </c>
      <c r="X1005" s="217" t="e">
        <f t="shared" si="164"/>
        <v>#N/A</v>
      </c>
      <c r="Y1005" s="217" t="e">
        <f t="shared" si="165"/>
        <v>#N/A</v>
      </c>
      <c r="Z1005" s="217" t="e">
        <f t="shared" si="166"/>
        <v>#N/A</v>
      </c>
      <c r="AA1005" s="673" t="str">
        <f t="shared" si="160"/>
        <v>,</v>
      </c>
      <c r="AB1005" s="217" t="str">
        <f t="shared" si="167"/>
        <v/>
      </c>
      <c r="AC1005" s="682">
        <f t="shared" si="168"/>
        <v>12.45</v>
      </c>
      <c r="AD1005" s="682">
        <f t="shared" si="169"/>
        <v>13.5</v>
      </c>
    </row>
    <row r="1006" spans="1:30" ht="16.5" hidden="1" thickTop="1" thickBot="1" x14ac:dyDescent="0.3">
      <c r="A1006" s="217">
        <f>'Prv Dpt'!A561</f>
        <v>0</v>
      </c>
      <c r="B1006" s="217">
        <f>'Prv Dpt'!B561</f>
        <v>0</v>
      </c>
      <c r="C1006" s="217" t="str">
        <f>'Prv Dpt'!C561</f>
        <v>MPS</v>
      </c>
      <c r="D1006" s="217" t="str">
        <f>'Prv Dpt'!D561</f>
        <v>DSTHSP</v>
      </c>
      <c r="E1006" s="217" t="str">
        <f>'Prv Dpt'!E561</f>
        <v>MPS</v>
      </c>
      <c r="F1006" s="217">
        <f>'Prv Dpt'!F561</f>
        <v>5</v>
      </c>
      <c r="G1006" s="217">
        <f>'Prv Dpt'!G561</f>
        <v>0</v>
      </c>
      <c r="H1006" s="667">
        <f>'Prv Dpt'!H561</f>
        <v>13.45</v>
      </c>
      <c r="I1006" s="217" t="str">
        <f>'Prv Dpt'!I561</f>
        <v>------</v>
      </c>
      <c r="J1006" s="670">
        <f>'Prv Dpt'!J561</f>
        <v>14.3</v>
      </c>
      <c r="K1006" s="217">
        <f>'Prv Dpt'!K561</f>
        <v>0</v>
      </c>
      <c r="L1006" s="217">
        <f>'Prv Dpt'!L561</f>
        <v>0</v>
      </c>
      <c r="M1006" s="217">
        <f>'Prv Dpt'!M561</f>
        <v>0</v>
      </c>
      <c r="N1006" s="217">
        <f>'Prv Dpt'!N561</f>
        <v>0</v>
      </c>
      <c r="O1006" s="217">
        <f>'Prv Dpt'!O561</f>
        <v>0</v>
      </c>
      <c r="P1006" s="217">
        <f>'Prv Dpt'!P561</f>
        <v>0</v>
      </c>
      <c r="Q1006" s="217">
        <f>'Prv Dpt'!Q561</f>
        <v>0</v>
      </c>
      <c r="R1006" s="217">
        <f>'Prv Dpt'!R561</f>
        <v>0</v>
      </c>
      <c r="S1006" s="217">
        <f>'Prv Dpt'!S1033</f>
        <v>0</v>
      </c>
      <c r="T1006" s="217">
        <f>'Vasco Dpt'!T1033</f>
        <v>0</v>
      </c>
      <c r="U1006" s="217" t="str">
        <f t="shared" si="161"/>
        <v>MPS-DSTHSP-MPS</v>
      </c>
      <c r="V1006" s="217" t="str">
        <f t="shared" si="162"/>
        <v>MPS-DSTHSP-MPS</v>
      </c>
      <c r="W1006" s="217" t="e">
        <f t="shared" si="163"/>
        <v>#N/A</v>
      </c>
      <c r="X1006" s="217" t="e">
        <f t="shared" si="164"/>
        <v>#N/A</v>
      </c>
      <c r="Y1006" s="217" t="e">
        <f t="shared" si="165"/>
        <v>#N/A</v>
      </c>
      <c r="Z1006" s="217" t="e">
        <f t="shared" si="166"/>
        <v>#N/A</v>
      </c>
      <c r="AA1006" s="673" t="str">
        <f t="shared" si="160"/>
        <v>,</v>
      </c>
      <c r="AB1006" s="217" t="str">
        <f t="shared" si="167"/>
        <v/>
      </c>
      <c r="AC1006" s="682">
        <f t="shared" si="168"/>
        <v>13.45</v>
      </c>
      <c r="AD1006" s="682">
        <f t="shared" si="169"/>
        <v>14.3</v>
      </c>
    </row>
    <row r="1007" spans="1:30" ht="16.5" hidden="1" thickTop="1" thickBot="1" x14ac:dyDescent="0.3">
      <c r="A1007" s="217">
        <f>'Prv Dpt'!A562</f>
        <v>0</v>
      </c>
      <c r="B1007" s="217">
        <f>'Prv Dpt'!B562</f>
        <v>0</v>
      </c>
      <c r="C1007" s="217" t="str">
        <f>'Prv Dpt'!C562</f>
        <v>MPS</v>
      </c>
      <c r="D1007" s="217" t="str">
        <f>'Prv Dpt'!D562</f>
        <v>DSTHSP</v>
      </c>
      <c r="E1007" s="217" t="str">
        <f>'Prv Dpt'!E562</f>
        <v>MPS</v>
      </c>
      <c r="F1007" s="217">
        <f>'Prv Dpt'!F562</f>
        <v>5</v>
      </c>
      <c r="G1007" s="217">
        <f>'Prv Dpt'!G562</f>
        <v>0</v>
      </c>
      <c r="H1007" s="667">
        <f>'Prv Dpt'!H562</f>
        <v>14.5</v>
      </c>
      <c r="I1007" s="217" t="str">
        <f>'Prv Dpt'!I562</f>
        <v>------</v>
      </c>
      <c r="J1007" s="670">
        <f>'Prv Dpt'!J562</f>
        <v>15.1</v>
      </c>
      <c r="K1007" s="217">
        <f>'Prv Dpt'!K562</f>
        <v>0</v>
      </c>
      <c r="L1007" s="217">
        <f>'Prv Dpt'!L562</f>
        <v>0</v>
      </c>
      <c r="M1007" s="217">
        <f>'Prv Dpt'!M562</f>
        <v>0</v>
      </c>
      <c r="N1007" s="217">
        <f>'Prv Dpt'!N562</f>
        <v>0</v>
      </c>
      <c r="O1007" s="217">
        <f>'Prv Dpt'!O562</f>
        <v>0</v>
      </c>
      <c r="P1007" s="217">
        <f>'Prv Dpt'!P562</f>
        <v>0</v>
      </c>
      <c r="Q1007" s="217">
        <f>'Prv Dpt'!Q562</f>
        <v>0</v>
      </c>
      <c r="R1007" s="217">
        <f>'Prv Dpt'!R562</f>
        <v>0</v>
      </c>
      <c r="S1007" s="217">
        <f>'Prv Dpt'!S1034</f>
        <v>0</v>
      </c>
      <c r="T1007" s="217">
        <f>'Vasco Dpt'!T1034</f>
        <v>0</v>
      </c>
      <c r="U1007" s="217" t="str">
        <f t="shared" si="161"/>
        <v>MPS-DSTHSP-MPS</v>
      </c>
      <c r="V1007" s="217" t="str">
        <f t="shared" si="162"/>
        <v>MPS-DSTHSP-MPS</v>
      </c>
      <c r="W1007" s="217" t="e">
        <f t="shared" si="163"/>
        <v>#N/A</v>
      </c>
      <c r="X1007" s="217" t="e">
        <f t="shared" si="164"/>
        <v>#N/A</v>
      </c>
      <c r="Y1007" s="217" t="e">
        <f t="shared" si="165"/>
        <v>#N/A</v>
      </c>
      <c r="Z1007" s="217" t="e">
        <f t="shared" si="166"/>
        <v>#N/A</v>
      </c>
      <c r="AA1007" s="673" t="str">
        <f t="shared" si="160"/>
        <v>,</v>
      </c>
      <c r="AB1007" s="217" t="str">
        <f t="shared" si="167"/>
        <v/>
      </c>
      <c r="AC1007" s="682">
        <f t="shared" si="168"/>
        <v>14.5</v>
      </c>
      <c r="AD1007" s="682">
        <f t="shared" si="169"/>
        <v>15.1</v>
      </c>
    </row>
    <row r="1008" spans="1:30" ht="16.5" hidden="1" thickTop="1" thickBot="1" x14ac:dyDescent="0.3">
      <c r="A1008" s="217">
        <f>'Prv Dpt'!A563</f>
        <v>0</v>
      </c>
      <c r="B1008" s="217">
        <f>'Prv Dpt'!B563</f>
        <v>0</v>
      </c>
      <c r="C1008" s="217" t="str">
        <f>'Prv Dpt'!C563</f>
        <v>MPS</v>
      </c>
      <c r="D1008" s="217" t="str">
        <f>'Prv Dpt'!D563</f>
        <v>DSTHSP</v>
      </c>
      <c r="E1008" s="217" t="str">
        <f>'Prv Dpt'!E563</f>
        <v>MPS</v>
      </c>
      <c r="F1008" s="217">
        <f>'Prv Dpt'!F563</f>
        <v>5</v>
      </c>
      <c r="G1008" s="217">
        <f>'Prv Dpt'!G563</f>
        <v>0</v>
      </c>
      <c r="H1008" s="667">
        <f>'Prv Dpt'!H563</f>
        <v>15.3</v>
      </c>
      <c r="I1008" s="217">
        <f>'Prv Dpt'!I563</f>
        <v>0</v>
      </c>
      <c r="J1008" s="670">
        <f>'Prv Dpt'!J563</f>
        <v>15.5</v>
      </c>
      <c r="K1008" s="217">
        <f>'Prv Dpt'!K563</f>
        <v>0</v>
      </c>
      <c r="L1008" s="217">
        <f>'Prv Dpt'!L563</f>
        <v>0</v>
      </c>
      <c r="M1008" s="217">
        <f>'Prv Dpt'!M563</f>
        <v>0</v>
      </c>
      <c r="N1008" s="217">
        <f>'Prv Dpt'!N563</f>
        <v>0</v>
      </c>
      <c r="O1008" s="217">
        <f>'Prv Dpt'!O563</f>
        <v>0</v>
      </c>
      <c r="P1008" s="217">
        <f>'Prv Dpt'!P563</f>
        <v>0</v>
      </c>
      <c r="Q1008" s="217">
        <f>'Prv Dpt'!Q563</f>
        <v>0</v>
      </c>
      <c r="R1008" s="217">
        <f>'Prv Dpt'!R563</f>
        <v>0</v>
      </c>
      <c r="S1008" s="217">
        <f>'Prv Dpt'!S1035</f>
        <v>0</v>
      </c>
      <c r="T1008" s="217">
        <f>'Vasco Dpt'!T1035</f>
        <v>0</v>
      </c>
      <c r="U1008" s="217" t="str">
        <f t="shared" si="161"/>
        <v>MPS-DSTHSP-MPS</v>
      </c>
      <c r="V1008" s="217" t="str">
        <f t="shared" si="162"/>
        <v>MPS-DSTHSP-MPS</v>
      </c>
      <c r="W1008" s="217" t="e">
        <f t="shared" si="163"/>
        <v>#N/A</v>
      </c>
      <c r="X1008" s="217" t="e">
        <f t="shared" si="164"/>
        <v>#N/A</v>
      </c>
      <c r="Y1008" s="217" t="e">
        <f t="shared" si="165"/>
        <v>#N/A</v>
      </c>
      <c r="Z1008" s="217" t="e">
        <f t="shared" si="166"/>
        <v>#N/A</v>
      </c>
      <c r="AA1008" s="673" t="str">
        <f t="shared" si="160"/>
        <v>,</v>
      </c>
      <c r="AB1008" s="217" t="str">
        <f t="shared" si="167"/>
        <v/>
      </c>
      <c r="AC1008" s="682">
        <f t="shared" si="168"/>
        <v>15.3</v>
      </c>
      <c r="AD1008" s="682">
        <f t="shared" si="169"/>
        <v>15.5</v>
      </c>
    </row>
    <row r="1009" spans="1:30" ht="16.5" hidden="1" thickTop="1" thickBot="1" x14ac:dyDescent="0.3">
      <c r="A1009" s="217">
        <f>'Prv Dpt'!A564</f>
        <v>0</v>
      </c>
      <c r="B1009" s="217">
        <f>'Prv Dpt'!B564</f>
        <v>0</v>
      </c>
      <c r="C1009" s="217" t="str">
        <f>'Prv Dpt'!C564</f>
        <v>MPS</v>
      </c>
      <c r="D1009" s="217" t="str">
        <f>'Prv Dpt'!D564</f>
        <v>DSTHSP</v>
      </c>
      <c r="E1009" s="217" t="str">
        <f>'Prv Dpt'!E564</f>
        <v>MPS</v>
      </c>
      <c r="F1009" s="217">
        <f>'Prv Dpt'!F564</f>
        <v>5</v>
      </c>
      <c r="G1009" s="217">
        <f>'Prv Dpt'!G564</f>
        <v>0</v>
      </c>
      <c r="H1009" s="667">
        <f>'Prv Dpt'!H564</f>
        <v>16</v>
      </c>
      <c r="I1009" s="217">
        <f>'Prv Dpt'!I564</f>
        <v>0</v>
      </c>
      <c r="J1009" s="670">
        <f>'Prv Dpt'!J564</f>
        <v>6.2</v>
      </c>
      <c r="K1009" s="217">
        <f>'Prv Dpt'!K564</f>
        <v>0</v>
      </c>
      <c r="L1009" s="217">
        <f>'Prv Dpt'!L564</f>
        <v>0</v>
      </c>
      <c r="M1009" s="217">
        <f>'Prv Dpt'!M564</f>
        <v>0</v>
      </c>
      <c r="N1009" s="217">
        <f>'Prv Dpt'!N564</f>
        <v>0</v>
      </c>
      <c r="O1009" s="217">
        <f>'Prv Dpt'!O564</f>
        <v>0</v>
      </c>
      <c r="P1009" s="217">
        <f>'Prv Dpt'!P564</f>
        <v>0</v>
      </c>
      <c r="Q1009" s="217">
        <f>'Prv Dpt'!Q564</f>
        <v>0</v>
      </c>
      <c r="R1009" s="217">
        <f>'Prv Dpt'!R564</f>
        <v>0</v>
      </c>
      <c r="S1009" s="217">
        <f>'Prv Dpt'!S1036</f>
        <v>0</v>
      </c>
      <c r="T1009" s="217">
        <f>'Vasco Dpt'!T1036</f>
        <v>0</v>
      </c>
      <c r="U1009" s="217" t="str">
        <f t="shared" si="161"/>
        <v>MPS-DSTHSP-MPS</v>
      </c>
      <c r="V1009" s="217" t="str">
        <f t="shared" si="162"/>
        <v>MPS-DSTHSP-MPS</v>
      </c>
      <c r="W1009" s="217" t="e">
        <f t="shared" si="163"/>
        <v>#N/A</v>
      </c>
      <c r="X1009" s="217" t="e">
        <f t="shared" si="164"/>
        <v>#N/A</v>
      </c>
      <c r="Y1009" s="217" t="e">
        <f t="shared" si="165"/>
        <v>#N/A</v>
      </c>
      <c r="Z1009" s="217" t="e">
        <f t="shared" si="166"/>
        <v>#N/A</v>
      </c>
      <c r="AA1009" s="673" t="str">
        <f t="shared" si="160"/>
        <v>,</v>
      </c>
      <c r="AB1009" s="217" t="str">
        <f t="shared" si="167"/>
        <v/>
      </c>
      <c r="AC1009" s="682">
        <f t="shared" si="168"/>
        <v>16</v>
      </c>
      <c r="AD1009" s="682">
        <f t="shared" si="169"/>
        <v>6.2</v>
      </c>
    </row>
    <row r="1010" spans="1:30" ht="16.5" hidden="1" thickTop="1" thickBot="1" x14ac:dyDescent="0.3">
      <c r="A1010" s="217">
        <f>'Prv Dpt'!A565</f>
        <v>0</v>
      </c>
      <c r="B1010" s="217">
        <f>'Prv Dpt'!B565</f>
        <v>0</v>
      </c>
      <c r="C1010" s="217" t="str">
        <f>'Prv Dpt'!C565</f>
        <v>MPS</v>
      </c>
      <c r="D1010" s="217">
        <f>'Prv Dpt'!D565</f>
        <v>0</v>
      </c>
      <c r="E1010" s="217" t="str">
        <f>'Prv Dpt'!E565</f>
        <v>PRVDPT</v>
      </c>
      <c r="F1010" s="217">
        <f>'Prv Dpt'!F565</f>
        <v>0</v>
      </c>
      <c r="G1010" s="217">
        <f>'Prv Dpt'!G565</f>
        <v>6</v>
      </c>
      <c r="H1010" s="667">
        <f>'Prv Dpt'!H565</f>
        <v>16.3</v>
      </c>
      <c r="I1010" s="217">
        <f>'Prv Dpt'!I565</f>
        <v>0</v>
      </c>
      <c r="J1010" s="670">
        <f>'Prv Dpt'!J565</f>
        <v>16.45</v>
      </c>
      <c r="K1010" s="217">
        <f>'Prv Dpt'!K565</f>
        <v>1</v>
      </c>
      <c r="L1010" s="217">
        <f>'Prv Dpt'!L565</f>
        <v>1</v>
      </c>
      <c r="M1010" s="217" t="str">
        <f>'Prv Dpt'!M565</f>
        <v>11.15</v>
      </c>
      <c r="N1010" s="217" t="str">
        <f>'Prv Dpt'!N565</f>
        <v>08.00</v>
      </c>
      <c r="O1010" s="217">
        <f>'Prv Dpt'!O565</f>
        <v>90</v>
      </c>
      <c r="P1010" s="217">
        <f>'Prv Dpt'!P565</f>
        <v>0</v>
      </c>
      <c r="Q1010" s="217">
        <f>'Prv Dpt'!Q565</f>
        <v>0</v>
      </c>
      <c r="R1010" s="217">
        <f>'Prv Dpt'!R565</f>
        <v>0</v>
      </c>
      <c r="S1010" s="217">
        <f>'Prv Dpt'!S1037</f>
        <v>0</v>
      </c>
      <c r="T1010" s="217">
        <f>'Vasco Dpt'!T1037</f>
        <v>0</v>
      </c>
      <c r="U1010" s="217" t="str">
        <f t="shared" si="161"/>
        <v>MPS--PRVDPT</v>
      </c>
      <c r="V1010" s="217" t="str">
        <f t="shared" si="162"/>
        <v>PRVDPT--MPS</v>
      </c>
      <c r="W1010" s="217" t="e">
        <f t="shared" si="163"/>
        <v>#N/A</v>
      </c>
      <c r="X1010" s="217" t="e">
        <f t="shared" si="164"/>
        <v>#N/A</v>
      </c>
      <c r="Y1010" s="217" t="e">
        <f t="shared" si="165"/>
        <v>#N/A</v>
      </c>
      <c r="Z1010" s="217" t="e">
        <f t="shared" si="166"/>
        <v>#N/A</v>
      </c>
      <c r="AA1010" s="673" t="str">
        <f t="shared" si="160"/>
        <v>,</v>
      </c>
      <c r="AB1010" s="217" t="str">
        <f t="shared" si="167"/>
        <v/>
      </c>
      <c r="AC1010" s="682">
        <f t="shared" si="168"/>
        <v>16.3</v>
      </c>
      <c r="AD1010" s="682">
        <f t="shared" si="169"/>
        <v>16.45</v>
      </c>
    </row>
    <row r="1011" spans="1:30" ht="16.5" hidden="1" thickTop="1" thickBot="1" x14ac:dyDescent="0.3">
      <c r="A1011" s="217" t="str">
        <f>'Prv Dpt'!A566</f>
        <v>BIG</v>
      </c>
      <c r="B1011" s="217" t="str">
        <f>'Prv Dpt'!B566</f>
        <v>59A</v>
      </c>
      <c r="C1011" s="217" t="str">
        <f>'Prv Dpt'!C566</f>
        <v>PRVDPT</v>
      </c>
      <c r="D1011" s="217" t="str">
        <f>'Prv Dpt'!D566</f>
        <v>------</v>
      </c>
      <c r="E1011" s="217" t="str">
        <f>'Prv Dpt'!E566</f>
        <v>PNJ</v>
      </c>
      <c r="F1011" s="217">
        <f>'Prv Dpt'!F566</f>
        <v>0</v>
      </c>
      <c r="G1011" s="217">
        <f>'Prv Dpt'!G566</f>
        <v>6</v>
      </c>
      <c r="H1011" s="667" t="str">
        <f>'Prv Dpt'!H566</f>
        <v>12.00</v>
      </c>
      <c r="I1011" s="217" t="str">
        <f>'Prv Dpt'!I566</f>
        <v>------</v>
      </c>
      <c r="J1011" s="670" t="str">
        <f>'Prv Dpt'!J566</f>
        <v>12.15</v>
      </c>
      <c r="K1011" s="217">
        <f>'Prv Dpt'!K566</f>
        <v>0</v>
      </c>
      <c r="L1011" s="217">
        <f>'Prv Dpt'!L566</f>
        <v>0</v>
      </c>
      <c r="M1011" s="217">
        <f>'Prv Dpt'!M566</f>
        <v>0</v>
      </c>
      <c r="N1011" s="217">
        <f>'Prv Dpt'!N566</f>
        <v>0</v>
      </c>
      <c r="O1011" s="217">
        <f>'Prv Dpt'!O566</f>
        <v>0</v>
      </c>
      <c r="P1011" s="217">
        <f>'Prv Dpt'!P566</f>
        <v>0</v>
      </c>
      <c r="Q1011" s="217">
        <f>'Prv Dpt'!Q566</f>
        <v>0</v>
      </c>
      <c r="R1011" s="217">
        <f>'Prv Dpt'!R566</f>
        <v>0</v>
      </c>
      <c r="S1011" s="217">
        <f>'Prv Dpt'!S1038</f>
        <v>0</v>
      </c>
      <c r="T1011" s="217">
        <f>'Vasco Dpt'!T1038</f>
        <v>0</v>
      </c>
      <c r="U1011" s="217" t="str">
        <f t="shared" si="161"/>
        <v>PRVDPT--------PNJ</v>
      </c>
      <c r="V1011" s="217" t="str">
        <f t="shared" si="162"/>
        <v>PNJ--------PRVDPT</v>
      </c>
      <c r="W1011" s="217" t="e">
        <f t="shared" si="163"/>
        <v>#N/A</v>
      </c>
      <c r="X1011" s="217" t="e">
        <f t="shared" si="164"/>
        <v>#N/A</v>
      </c>
      <c r="Y1011" s="217" t="e">
        <f t="shared" si="165"/>
        <v>#N/A</v>
      </c>
      <c r="Z1011" s="217" t="e">
        <f t="shared" si="166"/>
        <v>#N/A</v>
      </c>
      <c r="AA1011" s="673" t="str">
        <f t="shared" si="160"/>
        <v>,</v>
      </c>
      <c r="AB1011" s="217" t="str">
        <f t="shared" si="167"/>
        <v/>
      </c>
      <c r="AC1011" s="682" t="str">
        <f t="shared" si="168"/>
        <v>12.00</v>
      </c>
      <c r="AD1011" s="682" t="str">
        <f t="shared" si="169"/>
        <v>12.15</v>
      </c>
    </row>
    <row r="1012" spans="1:30" ht="16.5" hidden="1" thickTop="1" thickBot="1" x14ac:dyDescent="0.3">
      <c r="A1012" s="217">
        <f>'Prv Dpt'!A567</f>
        <v>0</v>
      </c>
      <c r="B1012" s="217">
        <f>'Prv Dpt'!B567</f>
        <v>0</v>
      </c>
      <c r="C1012" s="217" t="str">
        <f>'Prv Dpt'!C567</f>
        <v>PNJ</v>
      </c>
      <c r="D1012" s="217" t="str">
        <f>'Prv Dpt'!D567</f>
        <v>ASSNORA</v>
      </c>
      <c r="E1012" s="217" t="str">
        <f>'Prv Dpt'!E567</f>
        <v>USAP</v>
      </c>
      <c r="F1012" s="217">
        <f>'Prv Dpt'!F567</f>
        <v>30</v>
      </c>
      <c r="G1012" s="217">
        <f>'Prv Dpt'!G567</f>
        <v>0</v>
      </c>
      <c r="H1012" s="667" t="str">
        <f>'Prv Dpt'!H567</f>
        <v>12.30</v>
      </c>
      <c r="I1012" s="217" t="str">
        <f>'Prv Dpt'!I567</f>
        <v>------</v>
      </c>
      <c r="J1012" s="670" t="str">
        <f>'Prv Dpt'!J567</f>
        <v>13.30</v>
      </c>
      <c r="K1012" s="217">
        <f>'Prv Dpt'!K567</f>
        <v>0</v>
      </c>
      <c r="L1012" s="217">
        <f>'Prv Dpt'!L567</f>
        <v>0</v>
      </c>
      <c r="M1012" s="217">
        <f>'Prv Dpt'!M567</f>
        <v>0</v>
      </c>
      <c r="N1012" s="217">
        <f>'Prv Dpt'!N567</f>
        <v>0</v>
      </c>
      <c r="O1012" s="217">
        <f>'Prv Dpt'!O567</f>
        <v>0</v>
      </c>
      <c r="P1012" s="217">
        <f>'Prv Dpt'!P567</f>
        <v>0</v>
      </c>
      <c r="Q1012" s="217">
        <f>'Prv Dpt'!Q567</f>
        <v>0</v>
      </c>
      <c r="R1012" s="217">
        <f>'Prv Dpt'!R567</f>
        <v>0</v>
      </c>
      <c r="S1012" s="217">
        <f>'Prv Dpt'!S1039</f>
        <v>0</v>
      </c>
      <c r="T1012" s="217">
        <f>'Vasco Dpt'!T1039</f>
        <v>0</v>
      </c>
      <c r="U1012" s="217" t="str">
        <f t="shared" si="161"/>
        <v>PNJ-ASSNORA-USAP</v>
      </c>
      <c r="V1012" s="217" t="str">
        <f t="shared" si="162"/>
        <v>USAP-ASSNORA-PNJ</v>
      </c>
      <c r="W1012" s="217" t="e">
        <f t="shared" si="163"/>
        <v>#N/A</v>
      </c>
      <c r="X1012" s="217" t="e">
        <f t="shared" si="164"/>
        <v>#N/A</v>
      </c>
      <c r="Y1012" s="217" t="e">
        <f t="shared" si="165"/>
        <v>#N/A</v>
      </c>
      <c r="Z1012" s="217" t="e">
        <f t="shared" si="166"/>
        <v>#N/A</v>
      </c>
      <c r="AA1012" s="673" t="str">
        <f t="shared" si="160"/>
        <v>,</v>
      </c>
      <c r="AB1012" s="217" t="str">
        <f t="shared" si="167"/>
        <v/>
      </c>
      <c r="AC1012" s="682" t="str">
        <f t="shared" si="168"/>
        <v>12.30</v>
      </c>
      <c r="AD1012" s="682" t="str">
        <f t="shared" si="169"/>
        <v>13.30</v>
      </c>
    </row>
    <row r="1013" spans="1:30" ht="16.5" hidden="1" thickTop="1" thickBot="1" x14ac:dyDescent="0.3">
      <c r="A1013" s="217">
        <f>'Prv Dpt'!A568</f>
        <v>0</v>
      </c>
      <c r="B1013" s="217">
        <f>'Prv Dpt'!B568</f>
        <v>0</v>
      </c>
      <c r="C1013" s="217" t="str">
        <f>'Prv Dpt'!C568</f>
        <v>USAP</v>
      </c>
      <c r="D1013" s="217" t="str">
        <f>'Prv Dpt'!D568</f>
        <v>ASSNORA</v>
      </c>
      <c r="E1013" s="217" t="str">
        <f>'Prv Dpt'!E568</f>
        <v>PNJ</v>
      </c>
      <c r="F1013" s="217">
        <f>'Prv Dpt'!F568</f>
        <v>30</v>
      </c>
      <c r="G1013" s="217">
        <f>'Prv Dpt'!G568</f>
        <v>0</v>
      </c>
      <c r="H1013" s="667" t="str">
        <f>'Prv Dpt'!H568</f>
        <v>14.00</v>
      </c>
      <c r="I1013" s="217" t="str">
        <f>'Prv Dpt'!I568</f>
        <v>------</v>
      </c>
      <c r="J1013" s="670" t="str">
        <f>'Prv Dpt'!J568</f>
        <v>15.00</v>
      </c>
      <c r="K1013" s="217">
        <f>'Prv Dpt'!K568</f>
        <v>0</v>
      </c>
      <c r="L1013" s="217">
        <f>'Prv Dpt'!L568</f>
        <v>0</v>
      </c>
      <c r="M1013" s="217">
        <f>'Prv Dpt'!M568</f>
        <v>0</v>
      </c>
      <c r="N1013" s="217">
        <f>'Prv Dpt'!N568</f>
        <v>0</v>
      </c>
      <c r="O1013" s="217">
        <f>'Prv Dpt'!O568</f>
        <v>0</v>
      </c>
      <c r="P1013" s="217">
        <f>'Prv Dpt'!P568</f>
        <v>0</v>
      </c>
      <c r="Q1013" s="217">
        <f>'Prv Dpt'!Q568</f>
        <v>0</v>
      </c>
      <c r="R1013" s="217">
        <f>'Prv Dpt'!R568</f>
        <v>0</v>
      </c>
      <c r="S1013" s="217">
        <f>'Prv Dpt'!S1040</f>
        <v>0</v>
      </c>
      <c r="T1013" s="217">
        <f>'Vasco Dpt'!T1040</f>
        <v>0</v>
      </c>
      <c r="U1013" s="217" t="str">
        <f t="shared" si="161"/>
        <v>USAP-ASSNORA-PNJ</v>
      </c>
      <c r="V1013" s="217" t="str">
        <f t="shared" si="162"/>
        <v>PNJ-ASSNORA-USAP</v>
      </c>
      <c r="W1013" s="217" t="e">
        <f t="shared" si="163"/>
        <v>#N/A</v>
      </c>
      <c r="X1013" s="217" t="e">
        <f t="shared" si="164"/>
        <v>#N/A</v>
      </c>
      <c r="Y1013" s="217" t="e">
        <f t="shared" si="165"/>
        <v>#N/A</v>
      </c>
      <c r="Z1013" s="217" t="e">
        <f t="shared" si="166"/>
        <v>#N/A</v>
      </c>
      <c r="AA1013" s="673" t="str">
        <f t="shared" si="160"/>
        <v>,</v>
      </c>
      <c r="AB1013" s="217" t="str">
        <f t="shared" si="167"/>
        <v/>
      </c>
      <c r="AC1013" s="682" t="str">
        <f t="shared" si="168"/>
        <v>14.00</v>
      </c>
      <c r="AD1013" s="682" t="str">
        <f t="shared" si="169"/>
        <v>15.00</v>
      </c>
    </row>
    <row r="1014" spans="1:30" ht="16.5" hidden="1" thickTop="1" thickBot="1" x14ac:dyDescent="0.3">
      <c r="A1014" s="217">
        <f>'Prv Dpt'!A569</f>
        <v>0</v>
      </c>
      <c r="B1014" s="217">
        <f>'Prv Dpt'!B569</f>
        <v>0</v>
      </c>
      <c r="C1014" s="217" t="str">
        <f>'Prv Dpt'!C569</f>
        <v>PNJ</v>
      </c>
      <c r="D1014" s="217" t="str">
        <f>'Prv Dpt'!D569</f>
        <v>------</v>
      </c>
      <c r="E1014" s="217" t="str">
        <f>'Prv Dpt'!E569</f>
        <v>MPS</v>
      </c>
      <c r="F1014" s="217">
        <f>'Prv Dpt'!F569</f>
        <v>12</v>
      </c>
      <c r="G1014" s="217">
        <f>'Prv Dpt'!G569</f>
        <v>0</v>
      </c>
      <c r="H1014" s="667" t="str">
        <f>'Prv Dpt'!H569</f>
        <v>15.25</v>
      </c>
      <c r="I1014" s="217" t="str">
        <f>'Prv Dpt'!I569</f>
        <v>------</v>
      </c>
      <c r="J1014" s="670" t="str">
        <f>'Prv Dpt'!J569</f>
        <v>16.00</v>
      </c>
      <c r="K1014" s="217">
        <f>'Prv Dpt'!K569</f>
        <v>0</v>
      </c>
      <c r="L1014" s="217">
        <f>'Prv Dpt'!L569</f>
        <v>0</v>
      </c>
      <c r="M1014" s="217">
        <f>'Prv Dpt'!M569</f>
        <v>0</v>
      </c>
      <c r="N1014" s="217">
        <f>'Prv Dpt'!N569</f>
        <v>0</v>
      </c>
      <c r="O1014" s="217">
        <f>'Prv Dpt'!O569</f>
        <v>0</v>
      </c>
      <c r="P1014" s="217">
        <f>'Prv Dpt'!P569</f>
        <v>0</v>
      </c>
      <c r="Q1014" s="217">
        <f>'Prv Dpt'!Q569</f>
        <v>0</v>
      </c>
      <c r="R1014" s="217">
        <f>'Prv Dpt'!R569</f>
        <v>0</v>
      </c>
      <c r="S1014" s="217">
        <f>'Prv Dpt'!S1041</f>
        <v>0</v>
      </c>
      <c r="T1014" s="217">
        <f>'Vasco Dpt'!T1041</f>
        <v>0</v>
      </c>
      <c r="U1014" s="217" t="str">
        <f t="shared" si="161"/>
        <v>PNJ--------MPS</v>
      </c>
      <c r="V1014" s="217" t="str">
        <f t="shared" si="162"/>
        <v>MPS--------PNJ</v>
      </c>
      <c r="W1014" s="217" t="e">
        <f t="shared" si="163"/>
        <v>#N/A</v>
      </c>
      <c r="X1014" s="217" t="e">
        <f t="shared" si="164"/>
        <v>#N/A</v>
      </c>
      <c r="Y1014" s="217" t="e">
        <f t="shared" si="165"/>
        <v>#N/A</v>
      </c>
      <c r="Z1014" s="217" t="e">
        <f t="shared" si="166"/>
        <v>#N/A</v>
      </c>
      <c r="AA1014" s="673" t="str">
        <f t="shared" ref="AA1014:AA1077" si="170">CONCATENATE(IFERROR(IFERROR(VLOOKUP($U1014,PRV,2,FALSE),VLOOKUP($V1014,PRV,2,FALSE)),""),",",IFERROR(IFERROR(VLOOKUP($U1014,ALL,2,FALSE),VLOOKUP($V1014,ALL,2,FALSE)),""))</f>
        <v>,</v>
      </c>
      <c r="AB1014" s="217" t="str">
        <f t="shared" si="167"/>
        <v/>
      </c>
      <c r="AC1014" s="682" t="str">
        <f t="shared" si="168"/>
        <v>15.25</v>
      </c>
      <c r="AD1014" s="682" t="str">
        <f t="shared" si="169"/>
        <v>16.00</v>
      </c>
    </row>
    <row r="1015" spans="1:30" ht="16.5" hidden="1" thickTop="1" thickBot="1" x14ac:dyDescent="0.3">
      <c r="A1015" s="217">
        <f>'Prv Dpt'!A570</f>
        <v>0</v>
      </c>
      <c r="B1015" s="217">
        <f>'Prv Dpt'!B570</f>
        <v>0</v>
      </c>
      <c r="C1015" s="217" t="str">
        <f>'Prv Dpt'!C570</f>
        <v>MPS</v>
      </c>
      <c r="D1015" s="217" t="str">
        <f>'Prv Dpt'!D570</f>
        <v>------</v>
      </c>
      <c r="E1015" s="217" t="str">
        <f>'Prv Dpt'!E570</f>
        <v>PNJ</v>
      </c>
      <c r="F1015" s="217">
        <f>'Prv Dpt'!F570</f>
        <v>12</v>
      </c>
      <c r="G1015" s="217">
        <f>'Prv Dpt'!G570</f>
        <v>0</v>
      </c>
      <c r="H1015" s="667" t="str">
        <f>'Prv Dpt'!H570</f>
        <v>16.00</v>
      </c>
      <c r="I1015" s="217" t="str">
        <f>'Prv Dpt'!I570</f>
        <v>------</v>
      </c>
      <c r="J1015" s="670">
        <f>'Prv Dpt'!J570</f>
        <v>17.45</v>
      </c>
      <c r="K1015" s="217">
        <f>'Prv Dpt'!K570</f>
        <v>0</v>
      </c>
      <c r="L1015" s="217">
        <f>'Prv Dpt'!L570</f>
        <v>0</v>
      </c>
      <c r="M1015" s="217">
        <f>'Prv Dpt'!M570</f>
        <v>0</v>
      </c>
      <c r="N1015" s="217">
        <f>'Prv Dpt'!N570</f>
        <v>0</v>
      </c>
      <c r="O1015" s="217">
        <f>'Prv Dpt'!O570</f>
        <v>0</v>
      </c>
      <c r="P1015" s="217">
        <f>'Prv Dpt'!P570</f>
        <v>0</v>
      </c>
      <c r="Q1015" s="217">
        <f>'Prv Dpt'!Q570</f>
        <v>0</v>
      </c>
      <c r="R1015" s="217">
        <f>'Prv Dpt'!R570</f>
        <v>0</v>
      </c>
      <c r="S1015" s="217">
        <f>'Prv Dpt'!S1042</f>
        <v>0</v>
      </c>
      <c r="T1015" s="217">
        <f>'Vasco Dpt'!T1042</f>
        <v>0</v>
      </c>
      <c r="U1015" s="217" t="str">
        <f t="shared" si="161"/>
        <v>MPS--------PNJ</v>
      </c>
      <c r="V1015" s="217" t="str">
        <f t="shared" si="162"/>
        <v>PNJ--------MPS</v>
      </c>
      <c r="W1015" s="217" t="e">
        <f t="shared" si="163"/>
        <v>#N/A</v>
      </c>
      <c r="X1015" s="217" t="e">
        <f t="shared" si="164"/>
        <v>#N/A</v>
      </c>
      <c r="Y1015" s="217" t="e">
        <f t="shared" si="165"/>
        <v>#N/A</v>
      </c>
      <c r="Z1015" s="217" t="e">
        <f t="shared" si="166"/>
        <v>#N/A</v>
      </c>
      <c r="AA1015" s="673" t="str">
        <f t="shared" si="170"/>
        <v>,</v>
      </c>
      <c r="AB1015" s="217" t="str">
        <f t="shared" si="167"/>
        <v/>
      </c>
      <c r="AC1015" s="682" t="str">
        <f t="shared" si="168"/>
        <v>16.00</v>
      </c>
      <c r="AD1015" s="682">
        <f t="shared" si="169"/>
        <v>17.45</v>
      </c>
    </row>
    <row r="1016" spans="1:30" ht="16.5" hidden="1" thickTop="1" thickBot="1" x14ac:dyDescent="0.3">
      <c r="A1016" s="217">
        <f>'Prv Dpt'!A571</f>
        <v>0</v>
      </c>
      <c r="B1016" s="217">
        <f>'Prv Dpt'!B571</f>
        <v>0</v>
      </c>
      <c r="C1016" s="217" t="str">
        <f>'Prv Dpt'!C571</f>
        <v>PNJ</v>
      </c>
      <c r="D1016" s="217" t="str">
        <f>'Prv Dpt'!D571</f>
        <v>ASSNORA</v>
      </c>
      <c r="E1016" s="217" t="str">
        <f>'Prv Dpt'!E571</f>
        <v>USAP</v>
      </c>
      <c r="F1016" s="217">
        <f>'Prv Dpt'!F571</f>
        <v>30</v>
      </c>
      <c r="G1016" s="217">
        <f>'Prv Dpt'!G571</f>
        <v>0</v>
      </c>
      <c r="H1016" s="667">
        <f>'Prv Dpt'!H571</f>
        <v>18</v>
      </c>
      <c r="I1016" s="217" t="str">
        <f>'Prv Dpt'!I571</f>
        <v>------</v>
      </c>
      <c r="J1016" s="670">
        <f>'Prv Dpt'!J571</f>
        <v>19</v>
      </c>
      <c r="K1016" s="217">
        <f>'Prv Dpt'!K571</f>
        <v>1</v>
      </c>
      <c r="L1016" s="217">
        <f>'Prv Dpt'!L571</f>
        <v>1</v>
      </c>
      <c r="M1016" s="217">
        <f>'Prv Dpt'!M571</f>
        <v>8.5</v>
      </c>
      <c r="N1016" s="217">
        <f>'Prv Dpt'!N571</f>
        <v>8</v>
      </c>
      <c r="O1016" s="217">
        <f>'Prv Dpt'!O571</f>
        <v>114</v>
      </c>
      <c r="P1016" s="217">
        <f>'Prv Dpt'!P571</f>
        <v>0</v>
      </c>
      <c r="Q1016" s="217">
        <f>'Prv Dpt'!Q571</f>
        <v>0</v>
      </c>
      <c r="R1016" s="217">
        <f>'Prv Dpt'!R571</f>
        <v>0</v>
      </c>
      <c r="S1016" s="217">
        <f>'Prv Dpt'!S1043</f>
        <v>0</v>
      </c>
      <c r="T1016" s="217">
        <f>'Vasco Dpt'!T1043</f>
        <v>0</v>
      </c>
      <c r="U1016" s="217" t="str">
        <f t="shared" si="161"/>
        <v>PNJ-ASSNORA-USAP</v>
      </c>
      <c r="V1016" s="217" t="str">
        <f t="shared" si="162"/>
        <v>USAP-ASSNORA-PNJ</v>
      </c>
      <c r="W1016" s="217" t="e">
        <f t="shared" si="163"/>
        <v>#N/A</v>
      </c>
      <c r="X1016" s="217" t="e">
        <f t="shared" si="164"/>
        <v>#N/A</v>
      </c>
      <c r="Y1016" s="217" t="e">
        <f t="shared" si="165"/>
        <v>#N/A</v>
      </c>
      <c r="Z1016" s="217" t="e">
        <f t="shared" si="166"/>
        <v>#N/A</v>
      </c>
      <c r="AA1016" s="673" t="str">
        <f t="shared" si="170"/>
        <v>,</v>
      </c>
      <c r="AB1016" s="217" t="str">
        <f t="shared" si="167"/>
        <v/>
      </c>
      <c r="AC1016" s="682">
        <f t="shared" si="168"/>
        <v>18</v>
      </c>
      <c r="AD1016" s="682">
        <f t="shared" si="169"/>
        <v>19</v>
      </c>
    </row>
    <row r="1017" spans="1:30" ht="16.5" hidden="1" thickTop="1" thickBot="1" x14ac:dyDescent="0.3">
      <c r="A1017" s="217">
        <f>'Prv Dpt'!A572</f>
        <v>0</v>
      </c>
      <c r="B1017" s="217">
        <f>'Prv Dpt'!B572</f>
        <v>59</v>
      </c>
      <c r="C1017" s="217" t="str">
        <f>'Prv Dpt'!C572</f>
        <v>USAP</v>
      </c>
      <c r="D1017" s="217" t="str">
        <f>'Prv Dpt'!D572</f>
        <v>ASSNORA</v>
      </c>
      <c r="E1017" s="217" t="str">
        <f>'Prv Dpt'!E572</f>
        <v>PNJ</v>
      </c>
      <c r="F1017" s="217">
        <f>'Prv Dpt'!F572</f>
        <v>30</v>
      </c>
      <c r="G1017" s="217">
        <f>'Prv Dpt'!G572</f>
        <v>0</v>
      </c>
      <c r="H1017" s="667">
        <f>'Prv Dpt'!H572</f>
        <v>7.15</v>
      </c>
      <c r="I1017" s="217" t="str">
        <f>'Prv Dpt'!I572</f>
        <v>------</v>
      </c>
      <c r="J1017" s="670">
        <f>'Prv Dpt'!J572</f>
        <v>8.15</v>
      </c>
      <c r="K1017" s="217">
        <f>'Prv Dpt'!K572</f>
        <v>0</v>
      </c>
      <c r="L1017" s="217">
        <f>'Prv Dpt'!L572</f>
        <v>0</v>
      </c>
      <c r="M1017" s="217">
        <f>'Prv Dpt'!M572</f>
        <v>0</v>
      </c>
      <c r="N1017" s="217">
        <f>'Prv Dpt'!N572</f>
        <v>0</v>
      </c>
      <c r="O1017" s="217">
        <f>'Prv Dpt'!O572</f>
        <v>0</v>
      </c>
      <c r="P1017" s="217">
        <f>'Prv Dpt'!P572</f>
        <v>0</v>
      </c>
      <c r="Q1017" s="217">
        <f>'Prv Dpt'!Q572</f>
        <v>0</v>
      </c>
      <c r="R1017" s="217">
        <f>'Prv Dpt'!R572</f>
        <v>0</v>
      </c>
      <c r="S1017" s="217">
        <f>'Prv Dpt'!S1044</f>
        <v>0</v>
      </c>
      <c r="T1017" s="217">
        <f>'Vasco Dpt'!T1044</f>
        <v>0</v>
      </c>
      <c r="U1017" s="217" t="str">
        <f t="shared" si="161"/>
        <v>USAP-ASSNORA-PNJ</v>
      </c>
      <c r="V1017" s="217" t="str">
        <f t="shared" si="162"/>
        <v>PNJ-ASSNORA-USAP</v>
      </c>
      <c r="W1017" s="217" t="e">
        <f t="shared" si="163"/>
        <v>#N/A</v>
      </c>
      <c r="X1017" s="217" t="e">
        <f t="shared" si="164"/>
        <v>#N/A</v>
      </c>
      <c r="Y1017" s="217" t="e">
        <f t="shared" si="165"/>
        <v>#N/A</v>
      </c>
      <c r="Z1017" s="217" t="e">
        <f t="shared" si="166"/>
        <v>#N/A</v>
      </c>
      <c r="AA1017" s="673" t="str">
        <f t="shared" si="170"/>
        <v>,</v>
      </c>
      <c r="AB1017" s="217" t="str">
        <f t="shared" si="167"/>
        <v/>
      </c>
      <c r="AC1017" s="682">
        <f t="shared" si="168"/>
        <v>7.15</v>
      </c>
      <c r="AD1017" s="682">
        <f t="shared" si="169"/>
        <v>8.15</v>
      </c>
    </row>
    <row r="1018" spans="1:30" ht="16.5" hidden="1" thickTop="1" thickBot="1" x14ac:dyDescent="0.3">
      <c r="A1018" s="217">
        <f>'Prv Dpt'!A573</f>
        <v>0</v>
      </c>
      <c r="B1018" s="217">
        <f>'Prv Dpt'!B573</f>
        <v>0</v>
      </c>
      <c r="C1018" s="217" t="str">
        <f>'Prv Dpt'!C573</f>
        <v>PNJ</v>
      </c>
      <c r="D1018" s="217" t="str">
        <f>'Prv Dpt'!D573</f>
        <v>CRT</v>
      </c>
      <c r="E1018" s="217" t="str">
        <f>'Prv Dpt'!E573</f>
        <v>VSD</v>
      </c>
      <c r="F1018" s="217">
        <f>'Prv Dpt'!F573</f>
        <v>30</v>
      </c>
      <c r="G1018" s="217">
        <f>'Prv Dpt'!G573</f>
        <v>0</v>
      </c>
      <c r="H1018" s="667">
        <f>'Prv Dpt'!H573</f>
        <v>8.25</v>
      </c>
      <c r="I1018" s="217" t="str">
        <f>'Prv Dpt'!I573</f>
        <v>------</v>
      </c>
      <c r="J1018" s="670">
        <f>'Prv Dpt'!J573</f>
        <v>9.25</v>
      </c>
      <c r="K1018" s="217">
        <f>'Prv Dpt'!K573</f>
        <v>0</v>
      </c>
      <c r="L1018" s="217">
        <f>'Prv Dpt'!L573</f>
        <v>0</v>
      </c>
      <c r="M1018" s="217">
        <f>'Prv Dpt'!M573</f>
        <v>0</v>
      </c>
      <c r="N1018" s="217">
        <f>'Prv Dpt'!N573</f>
        <v>0</v>
      </c>
      <c r="O1018" s="217">
        <f>'Prv Dpt'!O573</f>
        <v>0</v>
      </c>
      <c r="P1018" s="217">
        <f>'Prv Dpt'!P573</f>
        <v>0</v>
      </c>
      <c r="Q1018" s="217">
        <f>'Prv Dpt'!Q573</f>
        <v>0</v>
      </c>
      <c r="R1018" s="217">
        <f>'Prv Dpt'!R573</f>
        <v>0</v>
      </c>
      <c r="S1018" s="217">
        <f>'Prv Dpt'!S1045</f>
        <v>0</v>
      </c>
      <c r="T1018" s="217">
        <f>'Vasco Dpt'!T1045</f>
        <v>0</v>
      </c>
      <c r="U1018" s="217" t="str">
        <f t="shared" si="161"/>
        <v>PNJ-CRT-VSD</v>
      </c>
      <c r="V1018" s="217" t="str">
        <f t="shared" si="162"/>
        <v>VSD-CRT-PNJ</v>
      </c>
      <c r="W1018" s="217" t="str">
        <f t="shared" si="163"/>
        <v>vsg60</v>
      </c>
      <c r="X1018" s="217" t="str">
        <f t="shared" si="164"/>
        <v>vsg2</v>
      </c>
      <c r="Y1018" s="217" t="str">
        <f t="shared" si="165"/>
        <v>mrg86</v>
      </c>
      <c r="Z1018" s="217" t="str">
        <f t="shared" si="166"/>
        <v>vsg2</v>
      </c>
      <c r="AA1018" s="673" t="str">
        <f t="shared" si="170"/>
        <v>prv88,mrg86</v>
      </c>
      <c r="AB1018" s="217" t="str">
        <f t="shared" si="167"/>
        <v>onward</v>
      </c>
      <c r="AC1018" s="682">
        <f t="shared" si="168"/>
        <v>8.25</v>
      </c>
      <c r="AD1018" s="682">
        <f t="shared" si="169"/>
        <v>9.25</v>
      </c>
    </row>
    <row r="1019" spans="1:30" ht="16.5" hidden="1" thickTop="1" thickBot="1" x14ac:dyDescent="0.3">
      <c r="A1019" s="217">
        <f>'Prv Dpt'!A574</f>
        <v>0</v>
      </c>
      <c r="B1019" s="217">
        <f>'Prv Dpt'!B574</f>
        <v>0</v>
      </c>
      <c r="C1019" s="217" t="str">
        <f>'Prv Dpt'!C574</f>
        <v>VSD</v>
      </c>
      <c r="D1019" s="217" t="str">
        <f>'Prv Dpt'!D574</f>
        <v>CRT</v>
      </c>
      <c r="E1019" s="217" t="str">
        <f>'Prv Dpt'!E574</f>
        <v>PNJ</v>
      </c>
      <c r="F1019" s="217">
        <f>'Prv Dpt'!F574</f>
        <v>30</v>
      </c>
      <c r="G1019" s="217">
        <f>'Prv Dpt'!G574</f>
        <v>0</v>
      </c>
      <c r="H1019" s="667">
        <f>'Prv Dpt'!H574</f>
        <v>9.35</v>
      </c>
      <c r="I1019" s="217" t="str">
        <f>'Prv Dpt'!I574</f>
        <v>------</v>
      </c>
      <c r="J1019" s="670">
        <f>'Prv Dpt'!J574</f>
        <v>10.35</v>
      </c>
      <c r="K1019" s="217">
        <f>'Prv Dpt'!K574</f>
        <v>0</v>
      </c>
      <c r="L1019" s="217">
        <f>'Prv Dpt'!L574</f>
        <v>0</v>
      </c>
      <c r="M1019" s="217">
        <f>'Prv Dpt'!M574</f>
        <v>0</v>
      </c>
      <c r="N1019" s="217">
        <f>'Prv Dpt'!N574</f>
        <v>0</v>
      </c>
      <c r="O1019" s="217">
        <f>'Prv Dpt'!O574</f>
        <v>0</v>
      </c>
      <c r="P1019" s="217">
        <f>'Prv Dpt'!P574</f>
        <v>0</v>
      </c>
      <c r="Q1019" s="217">
        <f>'Prv Dpt'!Q574</f>
        <v>0</v>
      </c>
      <c r="R1019" s="217">
        <f>'Prv Dpt'!R574</f>
        <v>0</v>
      </c>
      <c r="S1019" s="217">
        <f>'Prv Dpt'!S1046</f>
        <v>0</v>
      </c>
      <c r="T1019" s="217">
        <f>'Vasco Dpt'!T1046</f>
        <v>0</v>
      </c>
      <c r="U1019" s="217" t="str">
        <f t="shared" si="161"/>
        <v>VSD-CRT-PNJ</v>
      </c>
      <c r="V1019" s="217" t="str">
        <f t="shared" si="162"/>
        <v>PNJ-CRT-VSD</v>
      </c>
      <c r="W1019" s="217" t="str">
        <f t="shared" si="163"/>
        <v>vsg2</v>
      </c>
      <c r="X1019" s="217" t="str">
        <f t="shared" si="164"/>
        <v>vsg60</v>
      </c>
      <c r="Y1019" s="217" t="str">
        <f t="shared" si="165"/>
        <v>vsg2</v>
      </c>
      <c r="Z1019" s="217" t="str">
        <f t="shared" si="166"/>
        <v>mrg86</v>
      </c>
      <c r="AA1019" s="673" t="str">
        <f t="shared" si="170"/>
        <v>prv88,vsg2</v>
      </c>
      <c r="AB1019" s="217" t="str">
        <f t="shared" si="167"/>
        <v>onward</v>
      </c>
      <c r="AC1019" s="682">
        <f t="shared" si="168"/>
        <v>9.35</v>
      </c>
      <c r="AD1019" s="682">
        <f t="shared" si="169"/>
        <v>10.35</v>
      </c>
    </row>
    <row r="1020" spans="1:30" ht="16.5" hidden="1" thickTop="1" thickBot="1" x14ac:dyDescent="0.3">
      <c r="A1020" s="217">
        <f>'Prv Dpt'!A575</f>
        <v>0</v>
      </c>
      <c r="B1020" s="217">
        <f>'Prv Dpt'!B575</f>
        <v>0</v>
      </c>
      <c r="C1020" s="217" t="str">
        <f>'Prv Dpt'!C575</f>
        <v>PNJ</v>
      </c>
      <c r="D1020" s="217" t="str">
        <f>'Prv Dpt'!D575</f>
        <v>------</v>
      </c>
      <c r="E1020" s="217" t="str">
        <f>'Prv Dpt'!E575</f>
        <v>PRVDPT</v>
      </c>
      <c r="F1020" s="217">
        <f>'Prv Dpt'!F575</f>
        <v>0</v>
      </c>
      <c r="G1020" s="217">
        <f>'Prv Dpt'!G575</f>
        <v>6</v>
      </c>
      <c r="H1020" s="667">
        <f>'Prv Dpt'!H575</f>
        <v>10.4</v>
      </c>
      <c r="I1020" s="217" t="str">
        <f>'Prv Dpt'!I575</f>
        <v>------</v>
      </c>
      <c r="J1020" s="670">
        <f>'Prv Dpt'!J575</f>
        <v>10.5</v>
      </c>
      <c r="K1020" s="217">
        <f>'Prv Dpt'!K575</f>
        <v>1</v>
      </c>
      <c r="L1020" s="217">
        <f>'Prv Dpt'!L575</f>
        <v>1</v>
      </c>
      <c r="M1020" s="217">
        <f>'Prv Dpt'!M575</f>
        <v>4.2</v>
      </c>
      <c r="N1020" s="217" t="str">
        <f>'Prv Dpt'!N575</f>
        <v>3.55</v>
      </c>
      <c r="O1020" s="217">
        <f>'Prv Dpt'!O575</f>
        <v>90</v>
      </c>
      <c r="P1020" s="217">
        <f>'Prv Dpt'!P575</f>
        <v>0</v>
      </c>
      <c r="Q1020" s="217">
        <f>'Prv Dpt'!Q575</f>
        <v>0</v>
      </c>
      <c r="R1020" s="217">
        <f>'Prv Dpt'!R575</f>
        <v>0</v>
      </c>
      <c r="S1020" s="217">
        <f>'Prv Dpt'!S1047</f>
        <v>0</v>
      </c>
      <c r="T1020" s="217">
        <f>'Vasco Dpt'!T1047</f>
        <v>0</v>
      </c>
      <c r="U1020" s="217" t="str">
        <f t="shared" si="161"/>
        <v>PNJ--------PRVDPT</v>
      </c>
      <c r="V1020" s="217" t="str">
        <f t="shared" si="162"/>
        <v>PRVDPT--------PNJ</v>
      </c>
      <c r="W1020" s="217" t="e">
        <f t="shared" si="163"/>
        <v>#N/A</v>
      </c>
      <c r="X1020" s="217" t="e">
        <f t="shared" si="164"/>
        <v>#N/A</v>
      </c>
      <c r="Y1020" s="217" t="e">
        <f t="shared" si="165"/>
        <v>#N/A</v>
      </c>
      <c r="Z1020" s="217" t="e">
        <f t="shared" si="166"/>
        <v>#N/A</v>
      </c>
      <c r="AA1020" s="673" t="str">
        <f t="shared" si="170"/>
        <v>,</v>
      </c>
      <c r="AB1020" s="217" t="str">
        <f t="shared" si="167"/>
        <v/>
      </c>
      <c r="AC1020" s="682">
        <f t="shared" si="168"/>
        <v>10.4</v>
      </c>
      <c r="AD1020" s="682">
        <f t="shared" si="169"/>
        <v>10.5</v>
      </c>
    </row>
    <row r="1021" spans="1:30" ht="16.5" hidden="1" thickTop="1" thickBot="1" x14ac:dyDescent="0.3">
      <c r="A1021" s="217">
        <f>'Prv Dpt'!A576</f>
        <v>0</v>
      </c>
      <c r="B1021" s="217">
        <f>'Prv Dpt'!B576</f>
        <v>0</v>
      </c>
      <c r="C1021" s="217">
        <f>'Prv Dpt'!C576</f>
        <v>0</v>
      </c>
      <c r="D1021" s="217">
        <f>'Prv Dpt'!D576</f>
        <v>0</v>
      </c>
      <c r="E1021" s="217">
        <f>'Prv Dpt'!E576</f>
        <v>0</v>
      </c>
      <c r="F1021" s="217">
        <f>'Prv Dpt'!F576</f>
        <v>0</v>
      </c>
      <c r="G1021" s="217">
        <f>'Prv Dpt'!G576</f>
        <v>0</v>
      </c>
      <c r="H1021" s="667">
        <f>'Prv Dpt'!H576</f>
        <v>0</v>
      </c>
      <c r="I1021" s="217">
        <f>'Prv Dpt'!I576</f>
        <v>0</v>
      </c>
      <c r="J1021" s="670">
        <f>'Prv Dpt'!J576</f>
        <v>0</v>
      </c>
      <c r="K1021" s="217">
        <f>'Prv Dpt'!K576</f>
        <v>0</v>
      </c>
      <c r="L1021" s="217">
        <f>'Prv Dpt'!L576</f>
        <v>0</v>
      </c>
      <c r="M1021" s="217">
        <f>'Prv Dpt'!M576</f>
        <v>0</v>
      </c>
      <c r="N1021" s="217">
        <f>'Prv Dpt'!N576</f>
        <v>0</v>
      </c>
      <c r="O1021" s="217">
        <f>'Prv Dpt'!O576</f>
        <v>0</v>
      </c>
      <c r="P1021" s="217">
        <f>'Prv Dpt'!P576</f>
        <v>0</v>
      </c>
      <c r="Q1021" s="217">
        <f>'Prv Dpt'!Q576</f>
        <v>0</v>
      </c>
      <c r="R1021" s="217">
        <f>'Prv Dpt'!R576</f>
        <v>0</v>
      </c>
      <c r="S1021" s="217">
        <f>'Prv Dpt'!S1048</f>
        <v>0</v>
      </c>
      <c r="T1021" s="217">
        <f>'Vasco Dpt'!T1048</f>
        <v>0</v>
      </c>
      <c r="U1021" s="217" t="str">
        <f t="shared" si="161"/>
        <v>0--0</v>
      </c>
      <c r="V1021" s="217" t="str">
        <f t="shared" si="162"/>
        <v>0--0</v>
      </c>
      <c r="W1021" s="217" t="e">
        <f t="shared" si="163"/>
        <v>#N/A</v>
      </c>
      <c r="X1021" s="217" t="e">
        <f t="shared" si="164"/>
        <v>#N/A</v>
      </c>
      <c r="Y1021" s="217" t="e">
        <f t="shared" si="165"/>
        <v>#N/A</v>
      </c>
      <c r="Z1021" s="217" t="e">
        <f t="shared" si="166"/>
        <v>#N/A</v>
      </c>
      <c r="AA1021" s="673" t="str">
        <f t="shared" si="170"/>
        <v>,</v>
      </c>
      <c r="AB1021" s="217" t="str">
        <f t="shared" si="167"/>
        <v/>
      </c>
      <c r="AC1021" s="682">
        <f t="shared" si="168"/>
        <v>0</v>
      </c>
      <c r="AD1021" s="682">
        <f t="shared" si="169"/>
        <v>0</v>
      </c>
    </row>
    <row r="1022" spans="1:30" ht="16.5" hidden="1" thickTop="1" thickBot="1" x14ac:dyDescent="0.3">
      <c r="A1022" s="217" t="str">
        <f>'Prv Dpt'!A577</f>
        <v>MINI</v>
      </c>
      <c r="B1022" s="217" t="str">
        <f>'Prv Dpt'!B577</f>
        <v>60A</v>
      </c>
      <c r="C1022" s="217" t="str">
        <f>'Prv Dpt'!C577</f>
        <v>PRVDPT</v>
      </c>
      <c r="D1022" s="217" t="str">
        <f>'Prv Dpt'!D577</f>
        <v>------</v>
      </c>
      <c r="E1022" s="217" t="str">
        <f>'Prv Dpt'!E577</f>
        <v>SNJ SCH</v>
      </c>
      <c r="F1022" s="217">
        <f>'Prv Dpt'!F577</f>
        <v>0</v>
      </c>
      <c r="G1022" s="217">
        <f>'Prv Dpt'!G577</f>
        <v>3</v>
      </c>
      <c r="H1022" s="667">
        <f>'Prv Dpt'!H577</f>
        <v>12.4</v>
      </c>
      <c r="I1022" s="217" t="str">
        <f>'Prv Dpt'!I577</f>
        <v>------</v>
      </c>
      <c r="J1022" s="670">
        <f>'Prv Dpt'!J577</f>
        <v>12.5</v>
      </c>
      <c r="K1022" s="217">
        <f>'Prv Dpt'!K577</f>
        <v>0</v>
      </c>
      <c r="L1022" s="217">
        <f>'Prv Dpt'!L577</f>
        <v>0</v>
      </c>
      <c r="M1022" s="217">
        <f>'Prv Dpt'!M577</f>
        <v>0</v>
      </c>
      <c r="N1022" s="217">
        <f>'Prv Dpt'!N577</f>
        <v>0</v>
      </c>
      <c r="O1022" s="217">
        <f>'Prv Dpt'!O577</f>
        <v>0</v>
      </c>
      <c r="P1022" s="217">
        <f>'Prv Dpt'!P577</f>
        <v>0</v>
      </c>
      <c r="Q1022" s="217">
        <f>'Prv Dpt'!Q577</f>
        <v>0</v>
      </c>
      <c r="R1022" s="217">
        <f>'Prv Dpt'!R577</f>
        <v>0</v>
      </c>
      <c r="S1022" s="217">
        <f>'Prv Dpt'!S1049</f>
        <v>0</v>
      </c>
      <c r="T1022" s="217">
        <f>'Vasco Dpt'!T1049</f>
        <v>0</v>
      </c>
      <c r="U1022" s="217" t="str">
        <f t="shared" si="161"/>
        <v>PRVDPT--------SNJ SCH</v>
      </c>
      <c r="V1022" s="217" t="str">
        <f t="shared" si="162"/>
        <v>SNJ SCH--------PRVDPT</v>
      </c>
      <c r="W1022" s="217" t="e">
        <f t="shared" si="163"/>
        <v>#N/A</v>
      </c>
      <c r="X1022" s="217" t="e">
        <f t="shared" si="164"/>
        <v>#N/A</v>
      </c>
      <c r="Y1022" s="217" t="e">
        <f t="shared" si="165"/>
        <v>#N/A</v>
      </c>
      <c r="Z1022" s="217" t="e">
        <f t="shared" si="166"/>
        <v>#N/A</v>
      </c>
      <c r="AA1022" s="673" t="str">
        <f t="shared" si="170"/>
        <v>,</v>
      </c>
      <c r="AB1022" s="217" t="str">
        <f t="shared" si="167"/>
        <v/>
      </c>
      <c r="AC1022" s="682">
        <f t="shared" si="168"/>
        <v>12.4</v>
      </c>
      <c r="AD1022" s="682">
        <f t="shared" si="169"/>
        <v>12.5</v>
      </c>
    </row>
    <row r="1023" spans="1:30" ht="16.5" hidden="1" thickTop="1" thickBot="1" x14ac:dyDescent="0.3">
      <c r="A1023" s="217">
        <f>'Prv Dpt'!A578</f>
        <v>0</v>
      </c>
      <c r="B1023" s="217">
        <f>'Prv Dpt'!B578</f>
        <v>0</v>
      </c>
      <c r="C1023" s="217" t="str">
        <f>'Prv Dpt'!C578</f>
        <v>SNJ SCH</v>
      </c>
      <c r="D1023" s="217" t="str">
        <f>'Prv Dpt'!D578</f>
        <v>------</v>
      </c>
      <c r="E1023" s="217" t="str">
        <f>'Prv Dpt'!E578</f>
        <v>MIRAMAR/ PNJ</v>
      </c>
      <c r="F1023" s="217">
        <f>'Prv Dpt'!F578</f>
        <v>14</v>
      </c>
      <c r="G1023" s="217">
        <f>'Prv Dpt'!G578</f>
        <v>0</v>
      </c>
      <c r="H1023" s="667">
        <f>'Prv Dpt'!H578</f>
        <v>13</v>
      </c>
      <c r="I1023" s="217" t="str">
        <f>'Prv Dpt'!I578</f>
        <v>------</v>
      </c>
      <c r="J1023" s="670">
        <f>'Prv Dpt'!J578</f>
        <v>13.3</v>
      </c>
      <c r="K1023" s="217">
        <f>'Prv Dpt'!K578</f>
        <v>0</v>
      </c>
      <c r="L1023" s="217">
        <f>'Prv Dpt'!L578</f>
        <v>0</v>
      </c>
      <c r="M1023" s="217">
        <f>'Prv Dpt'!M578</f>
        <v>0</v>
      </c>
      <c r="N1023" s="217">
        <f>'Prv Dpt'!N578</f>
        <v>0</v>
      </c>
      <c r="O1023" s="217">
        <f>'Prv Dpt'!O578</f>
        <v>0</v>
      </c>
      <c r="P1023" s="217">
        <f>'Prv Dpt'!P578</f>
        <v>0</v>
      </c>
      <c r="Q1023" s="217">
        <f>'Prv Dpt'!Q578</f>
        <v>0</v>
      </c>
      <c r="R1023" s="217">
        <f>'Prv Dpt'!R578</f>
        <v>0</v>
      </c>
      <c r="S1023" s="217">
        <f>'Prv Dpt'!S1050</f>
        <v>0</v>
      </c>
      <c r="T1023" s="217">
        <f>'Vasco Dpt'!T1050</f>
        <v>0</v>
      </c>
      <c r="U1023" s="217" t="str">
        <f t="shared" si="161"/>
        <v>SNJ SCH--------MIRAMAR/ PNJ</v>
      </c>
      <c r="V1023" s="217" t="str">
        <f t="shared" si="162"/>
        <v>MIRAMAR/ PNJ--------SNJ SCH</v>
      </c>
      <c r="W1023" s="217" t="e">
        <f t="shared" si="163"/>
        <v>#N/A</v>
      </c>
      <c r="X1023" s="217" t="e">
        <f t="shared" si="164"/>
        <v>#N/A</v>
      </c>
      <c r="Y1023" s="217" t="e">
        <f t="shared" si="165"/>
        <v>#N/A</v>
      </c>
      <c r="Z1023" s="217" t="e">
        <f t="shared" si="166"/>
        <v>#N/A</v>
      </c>
      <c r="AA1023" s="673" t="str">
        <f t="shared" si="170"/>
        <v>,</v>
      </c>
      <c r="AB1023" s="217" t="str">
        <f t="shared" si="167"/>
        <v/>
      </c>
      <c r="AC1023" s="682">
        <f t="shared" si="168"/>
        <v>13</v>
      </c>
      <c r="AD1023" s="682">
        <f t="shared" si="169"/>
        <v>13.3</v>
      </c>
    </row>
    <row r="1024" spans="1:30" ht="16.5" hidden="1" thickTop="1" thickBot="1" x14ac:dyDescent="0.3">
      <c r="A1024" s="217">
        <f>'Prv Dpt'!A579</f>
        <v>0</v>
      </c>
      <c r="B1024" s="217">
        <f>'Prv Dpt'!B579</f>
        <v>0</v>
      </c>
      <c r="C1024" s="217" t="str">
        <f>'Prv Dpt'!C579</f>
        <v>PNJ</v>
      </c>
      <c r="D1024" s="217" t="str">
        <f>'Prv Dpt'!D579</f>
        <v>------</v>
      </c>
      <c r="E1024" s="217" t="str">
        <f>'Prv Dpt'!E579</f>
        <v>MPS</v>
      </c>
      <c r="F1024" s="217">
        <f>'Prv Dpt'!F579</f>
        <v>12</v>
      </c>
      <c r="G1024" s="217">
        <f>'Prv Dpt'!G579</f>
        <v>0</v>
      </c>
      <c r="H1024" s="667">
        <f>'Prv Dpt'!H579</f>
        <v>14</v>
      </c>
      <c r="I1024" s="217" t="str">
        <f>'Prv Dpt'!I579</f>
        <v>------</v>
      </c>
      <c r="J1024" s="670">
        <f>'Prv Dpt'!J579</f>
        <v>14.2</v>
      </c>
      <c r="K1024" s="217">
        <f>'Prv Dpt'!K579</f>
        <v>0</v>
      </c>
      <c r="L1024" s="217">
        <f>'Prv Dpt'!L579</f>
        <v>0</v>
      </c>
      <c r="M1024" s="217">
        <f>'Prv Dpt'!M579</f>
        <v>0</v>
      </c>
      <c r="N1024" s="217">
        <f>'Prv Dpt'!N579</f>
        <v>0</v>
      </c>
      <c r="O1024" s="217">
        <f>'Prv Dpt'!O579</f>
        <v>0</v>
      </c>
      <c r="P1024" s="217">
        <f>'Prv Dpt'!P579</f>
        <v>0</v>
      </c>
      <c r="Q1024" s="217">
        <f>'Prv Dpt'!Q579</f>
        <v>0</v>
      </c>
      <c r="R1024" s="217">
        <f>'Prv Dpt'!R579</f>
        <v>0</v>
      </c>
      <c r="S1024" s="217">
        <f>'Prv Dpt'!S1051</f>
        <v>0</v>
      </c>
      <c r="T1024" s="217">
        <f>'Vasco Dpt'!T1051</f>
        <v>0</v>
      </c>
      <c r="U1024" s="217" t="str">
        <f t="shared" si="161"/>
        <v>PNJ--------MPS</v>
      </c>
      <c r="V1024" s="217" t="str">
        <f t="shared" si="162"/>
        <v>MPS--------PNJ</v>
      </c>
      <c r="W1024" s="217" t="e">
        <f t="shared" si="163"/>
        <v>#N/A</v>
      </c>
      <c r="X1024" s="217" t="e">
        <f t="shared" si="164"/>
        <v>#N/A</v>
      </c>
      <c r="Y1024" s="217" t="e">
        <f t="shared" si="165"/>
        <v>#N/A</v>
      </c>
      <c r="Z1024" s="217" t="e">
        <f t="shared" si="166"/>
        <v>#N/A</v>
      </c>
      <c r="AA1024" s="673" t="str">
        <f t="shared" si="170"/>
        <v>,</v>
      </c>
      <c r="AB1024" s="217" t="str">
        <f t="shared" si="167"/>
        <v/>
      </c>
      <c r="AC1024" s="682">
        <f t="shared" si="168"/>
        <v>14</v>
      </c>
      <c r="AD1024" s="682">
        <f t="shared" si="169"/>
        <v>14.2</v>
      </c>
    </row>
    <row r="1025" spans="1:30" ht="16.5" hidden="1" thickTop="1" thickBot="1" x14ac:dyDescent="0.3">
      <c r="A1025" s="217">
        <f>'Prv Dpt'!A580</f>
        <v>0</v>
      </c>
      <c r="B1025" s="217">
        <f>'Prv Dpt'!B580</f>
        <v>0</v>
      </c>
      <c r="C1025" s="217" t="str">
        <f>'Prv Dpt'!C580</f>
        <v>MPS</v>
      </c>
      <c r="D1025" s="217" t="str">
        <f>'Prv Dpt'!D580</f>
        <v>------</v>
      </c>
      <c r="E1025" s="217" t="str">
        <f>'Prv Dpt'!E580</f>
        <v>PNJ</v>
      </c>
      <c r="F1025" s="217">
        <f>'Prv Dpt'!F580</f>
        <v>12</v>
      </c>
      <c r="G1025" s="217">
        <f>'Prv Dpt'!G580</f>
        <v>0</v>
      </c>
      <c r="H1025" s="667">
        <f>'Prv Dpt'!H580</f>
        <v>14.45</v>
      </c>
      <c r="I1025" s="217" t="str">
        <f>'Prv Dpt'!I580</f>
        <v>------</v>
      </c>
      <c r="J1025" s="670">
        <f>'Prv Dpt'!J580</f>
        <v>15.05</v>
      </c>
      <c r="K1025" s="217">
        <f>'Prv Dpt'!K580</f>
        <v>0</v>
      </c>
      <c r="L1025" s="217">
        <f>'Prv Dpt'!L580</f>
        <v>0</v>
      </c>
      <c r="M1025" s="217">
        <f>'Prv Dpt'!M580</f>
        <v>0</v>
      </c>
      <c r="N1025" s="217">
        <f>'Prv Dpt'!N580</f>
        <v>0</v>
      </c>
      <c r="O1025" s="217">
        <f>'Prv Dpt'!O580</f>
        <v>0</v>
      </c>
      <c r="P1025" s="217">
        <f>'Prv Dpt'!P580</f>
        <v>0</v>
      </c>
      <c r="Q1025" s="217">
        <f>'Prv Dpt'!Q580</f>
        <v>0</v>
      </c>
      <c r="R1025" s="217">
        <f>'Prv Dpt'!R580</f>
        <v>0</v>
      </c>
      <c r="S1025" s="217">
        <f>'Prv Dpt'!S1052</f>
        <v>0</v>
      </c>
      <c r="T1025" s="217">
        <f>'Vasco Dpt'!T1052</f>
        <v>0</v>
      </c>
      <c r="U1025" s="217" t="str">
        <f t="shared" si="161"/>
        <v>MPS--------PNJ</v>
      </c>
      <c r="V1025" s="217" t="str">
        <f t="shared" si="162"/>
        <v>PNJ--------MPS</v>
      </c>
      <c r="W1025" s="217" t="e">
        <f t="shared" si="163"/>
        <v>#N/A</v>
      </c>
      <c r="X1025" s="217" t="e">
        <f t="shared" si="164"/>
        <v>#N/A</v>
      </c>
      <c r="Y1025" s="217" t="e">
        <f t="shared" si="165"/>
        <v>#N/A</v>
      </c>
      <c r="Z1025" s="217" t="e">
        <f t="shared" si="166"/>
        <v>#N/A</v>
      </c>
      <c r="AA1025" s="673" t="str">
        <f t="shared" si="170"/>
        <v>,</v>
      </c>
      <c r="AB1025" s="217" t="str">
        <f t="shared" si="167"/>
        <v/>
      </c>
      <c r="AC1025" s="682">
        <f t="shared" si="168"/>
        <v>14.45</v>
      </c>
      <c r="AD1025" s="682">
        <f t="shared" si="169"/>
        <v>15.05</v>
      </c>
    </row>
    <row r="1026" spans="1:30" ht="16.5" hidden="1" thickTop="1" thickBot="1" x14ac:dyDescent="0.3">
      <c r="A1026" s="217">
        <f>'Prv Dpt'!A581</f>
        <v>0</v>
      </c>
      <c r="B1026" s="217">
        <f>'Prv Dpt'!B581</f>
        <v>0</v>
      </c>
      <c r="C1026" s="217" t="str">
        <f>'Prv Dpt'!C581</f>
        <v>PNJ</v>
      </c>
      <c r="D1026" s="217" t="str">
        <f>'Prv Dpt'!D581</f>
        <v>------</v>
      </c>
      <c r="E1026" s="217" t="str">
        <f>'Prv Dpt'!E581</f>
        <v>MPS</v>
      </c>
      <c r="F1026" s="217">
        <f>'Prv Dpt'!F581</f>
        <v>12</v>
      </c>
      <c r="G1026" s="217">
        <f>'Prv Dpt'!G581</f>
        <v>0</v>
      </c>
      <c r="H1026" s="667">
        <f>'Prv Dpt'!H581</f>
        <v>15.2</v>
      </c>
      <c r="I1026" s="217" t="str">
        <f>'Prv Dpt'!I581</f>
        <v>------</v>
      </c>
      <c r="J1026" s="670">
        <f>'Prv Dpt'!J581</f>
        <v>15.4</v>
      </c>
      <c r="K1026" s="217">
        <f>'Prv Dpt'!K581</f>
        <v>0</v>
      </c>
      <c r="L1026" s="217">
        <f>'Prv Dpt'!L581</f>
        <v>0</v>
      </c>
      <c r="M1026" s="217">
        <f>'Prv Dpt'!M581</f>
        <v>0</v>
      </c>
      <c r="N1026" s="217">
        <f>'Prv Dpt'!N581</f>
        <v>0</v>
      </c>
      <c r="O1026" s="217">
        <f>'Prv Dpt'!O581</f>
        <v>0</v>
      </c>
      <c r="P1026" s="217">
        <f>'Prv Dpt'!P581</f>
        <v>0</v>
      </c>
      <c r="Q1026" s="217">
        <f>'Prv Dpt'!Q581</f>
        <v>0</v>
      </c>
      <c r="R1026" s="217">
        <f>'Prv Dpt'!R581</f>
        <v>0</v>
      </c>
      <c r="S1026" s="217">
        <f>'Prv Dpt'!S1053</f>
        <v>0</v>
      </c>
      <c r="T1026" s="217">
        <f>'Vasco Dpt'!T1053</f>
        <v>0</v>
      </c>
      <c r="U1026" s="217" t="str">
        <f t="shared" si="161"/>
        <v>PNJ--------MPS</v>
      </c>
      <c r="V1026" s="217" t="str">
        <f t="shared" si="162"/>
        <v>MPS--------PNJ</v>
      </c>
      <c r="W1026" s="217" t="e">
        <f t="shared" si="163"/>
        <v>#N/A</v>
      </c>
      <c r="X1026" s="217" t="e">
        <f t="shared" si="164"/>
        <v>#N/A</v>
      </c>
      <c r="Y1026" s="217" t="e">
        <f t="shared" si="165"/>
        <v>#N/A</v>
      </c>
      <c r="Z1026" s="217" t="e">
        <f t="shared" si="166"/>
        <v>#N/A</v>
      </c>
      <c r="AA1026" s="673" t="str">
        <f t="shared" si="170"/>
        <v>,</v>
      </c>
      <c r="AB1026" s="217" t="str">
        <f t="shared" si="167"/>
        <v/>
      </c>
      <c r="AC1026" s="682">
        <f t="shared" si="168"/>
        <v>15.2</v>
      </c>
      <c r="AD1026" s="682">
        <f t="shared" si="169"/>
        <v>15.4</v>
      </c>
    </row>
    <row r="1027" spans="1:30" ht="16.5" hidden="1" thickTop="1" thickBot="1" x14ac:dyDescent="0.3">
      <c r="A1027" s="217">
        <f>'Prv Dpt'!A582</f>
        <v>0</v>
      </c>
      <c r="B1027" s="217">
        <f>'Prv Dpt'!B582</f>
        <v>0</v>
      </c>
      <c r="C1027" s="217" t="str">
        <f>'Prv Dpt'!C582</f>
        <v>MPS</v>
      </c>
      <c r="D1027" s="217" t="str">
        <f>'Prv Dpt'!D582</f>
        <v>------</v>
      </c>
      <c r="E1027" s="217" t="str">
        <f>'Prv Dpt'!E582</f>
        <v>PNJ</v>
      </c>
      <c r="F1027" s="217">
        <f>'Prv Dpt'!F582</f>
        <v>12</v>
      </c>
      <c r="G1027" s="217">
        <f>'Prv Dpt'!G582</f>
        <v>0</v>
      </c>
      <c r="H1027" s="667">
        <f>'Prv Dpt'!H582</f>
        <v>16</v>
      </c>
      <c r="I1027" s="217" t="str">
        <f>'Prv Dpt'!I582</f>
        <v>------</v>
      </c>
      <c r="J1027" s="670">
        <f>'Prv Dpt'!J582</f>
        <v>16.2</v>
      </c>
      <c r="K1027" s="217">
        <f>'Prv Dpt'!K582</f>
        <v>0</v>
      </c>
      <c r="L1027" s="217">
        <f>'Prv Dpt'!L582</f>
        <v>0</v>
      </c>
      <c r="M1027" s="217">
        <f>'Prv Dpt'!M582</f>
        <v>0</v>
      </c>
      <c r="N1027" s="217">
        <f>'Prv Dpt'!N582</f>
        <v>0</v>
      </c>
      <c r="O1027" s="217">
        <f>'Prv Dpt'!O582</f>
        <v>0</v>
      </c>
      <c r="P1027" s="217">
        <f>'Prv Dpt'!P582</f>
        <v>0</v>
      </c>
      <c r="Q1027" s="217">
        <f>'Prv Dpt'!Q582</f>
        <v>0</v>
      </c>
      <c r="R1027" s="217">
        <f>'Prv Dpt'!R582</f>
        <v>0</v>
      </c>
      <c r="S1027" s="217">
        <f>'Prv Dpt'!S1054</f>
        <v>0</v>
      </c>
      <c r="T1027" s="217">
        <f>'Vasco Dpt'!T1054</f>
        <v>0</v>
      </c>
      <c r="U1027" s="217" t="str">
        <f t="shared" si="161"/>
        <v>MPS--------PNJ</v>
      </c>
      <c r="V1027" s="217" t="str">
        <f t="shared" si="162"/>
        <v>PNJ--------MPS</v>
      </c>
      <c r="W1027" s="217" t="e">
        <f t="shared" si="163"/>
        <v>#N/A</v>
      </c>
      <c r="X1027" s="217" t="e">
        <f t="shared" si="164"/>
        <v>#N/A</v>
      </c>
      <c r="Y1027" s="217" t="e">
        <f t="shared" si="165"/>
        <v>#N/A</v>
      </c>
      <c r="Z1027" s="217" t="e">
        <f t="shared" si="166"/>
        <v>#N/A</v>
      </c>
      <c r="AA1027" s="673" t="str">
        <f t="shared" si="170"/>
        <v>,</v>
      </c>
      <c r="AB1027" s="217" t="str">
        <f t="shared" si="167"/>
        <v/>
      </c>
      <c r="AC1027" s="682">
        <f t="shared" si="168"/>
        <v>16</v>
      </c>
      <c r="AD1027" s="682">
        <f t="shared" si="169"/>
        <v>16.2</v>
      </c>
    </row>
    <row r="1028" spans="1:30" ht="16.5" hidden="1" thickTop="1" thickBot="1" x14ac:dyDescent="0.3">
      <c r="A1028" s="217">
        <f>'Prv Dpt'!A583</f>
        <v>0</v>
      </c>
      <c r="B1028" s="217">
        <f>'Prv Dpt'!B583</f>
        <v>0</v>
      </c>
      <c r="C1028" s="217" t="str">
        <f>'Prv Dpt'!C583</f>
        <v>PNJ</v>
      </c>
      <c r="D1028" s="217" t="str">
        <f>'Prv Dpt'!D583</f>
        <v>------</v>
      </c>
      <c r="E1028" s="217" t="str">
        <f>'Prv Dpt'!E583</f>
        <v>MPS</v>
      </c>
      <c r="F1028" s="217">
        <f>'Prv Dpt'!F583</f>
        <v>12</v>
      </c>
      <c r="G1028" s="217">
        <f>'Prv Dpt'!G583</f>
        <v>0</v>
      </c>
      <c r="H1028" s="667">
        <f>'Prv Dpt'!H583</f>
        <v>16.399999999999999</v>
      </c>
      <c r="I1028" s="217" t="str">
        <f>'Prv Dpt'!I583</f>
        <v>------</v>
      </c>
      <c r="J1028" s="670">
        <f>'Prv Dpt'!J583</f>
        <v>17</v>
      </c>
      <c r="K1028" s="217">
        <f>'Prv Dpt'!K583</f>
        <v>0</v>
      </c>
      <c r="L1028" s="217">
        <f>'Prv Dpt'!L583</f>
        <v>0</v>
      </c>
      <c r="M1028" s="217">
        <f>'Prv Dpt'!M583</f>
        <v>0</v>
      </c>
      <c r="N1028" s="217">
        <f>'Prv Dpt'!N583</f>
        <v>0</v>
      </c>
      <c r="O1028" s="217">
        <f>'Prv Dpt'!O583</f>
        <v>0</v>
      </c>
      <c r="P1028" s="217">
        <f>'Prv Dpt'!P583</f>
        <v>0</v>
      </c>
      <c r="Q1028" s="217">
        <f>'Prv Dpt'!Q583</f>
        <v>0</v>
      </c>
      <c r="R1028" s="217">
        <f>'Prv Dpt'!R583</f>
        <v>0</v>
      </c>
      <c r="S1028" s="217">
        <f>'Prv Dpt'!S1055</f>
        <v>0</v>
      </c>
      <c r="T1028" s="217">
        <f>'Vasco Dpt'!T1055</f>
        <v>0</v>
      </c>
      <c r="U1028" s="217" t="str">
        <f t="shared" si="161"/>
        <v>PNJ--------MPS</v>
      </c>
      <c r="V1028" s="217" t="str">
        <f t="shared" si="162"/>
        <v>MPS--------PNJ</v>
      </c>
      <c r="W1028" s="217" t="e">
        <f t="shared" si="163"/>
        <v>#N/A</v>
      </c>
      <c r="X1028" s="217" t="e">
        <f t="shared" si="164"/>
        <v>#N/A</v>
      </c>
      <c r="Y1028" s="217" t="e">
        <f t="shared" si="165"/>
        <v>#N/A</v>
      </c>
      <c r="Z1028" s="217" t="e">
        <f t="shared" si="166"/>
        <v>#N/A</v>
      </c>
      <c r="AA1028" s="673" t="str">
        <f t="shared" si="170"/>
        <v>,</v>
      </c>
      <c r="AB1028" s="217" t="str">
        <f t="shared" si="167"/>
        <v/>
      </c>
      <c r="AC1028" s="682">
        <f t="shared" si="168"/>
        <v>16.399999999999999</v>
      </c>
      <c r="AD1028" s="682">
        <f t="shared" si="169"/>
        <v>17</v>
      </c>
    </row>
    <row r="1029" spans="1:30" ht="16.5" hidden="1" thickTop="1" thickBot="1" x14ac:dyDescent="0.3">
      <c r="A1029" s="217">
        <f>'Prv Dpt'!A584</f>
        <v>0</v>
      </c>
      <c r="B1029" s="217">
        <f>'Prv Dpt'!B584</f>
        <v>0</v>
      </c>
      <c r="C1029" s="217" t="str">
        <f>'Prv Dpt'!C584</f>
        <v>MPS</v>
      </c>
      <c r="D1029" s="217" t="str">
        <f>'Prv Dpt'!D584</f>
        <v>------</v>
      </c>
      <c r="E1029" s="217" t="str">
        <f>'Prv Dpt'!E584</f>
        <v>PNJ</v>
      </c>
      <c r="F1029" s="217">
        <f>'Prv Dpt'!F584</f>
        <v>12</v>
      </c>
      <c r="G1029" s="217">
        <f>'Prv Dpt'!G584</f>
        <v>0</v>
      </c>
      <c r="H1029" s="667">
        <f>'Prv Dpt'!H584</f>
        <v>17.100000000000001</v>
      </c>
      <c r="I1029" s="217" t="str">
        <f>'Prv Dpt'!I584</f>
        <v>------</v>
      </c>
      <c r="J1029" s="670">
        <f>'Prv Dpt'!J584</f>
        <v>17.3</v>
      </c>
      <c r="K1029" s="217">
        <f>'Prv Dpt'!K584</f>
        <v>0</v>
      </c>
      <c r="L1029" s="217">
        <f>'Prv Dpt'!L584</f>
        <v>0</v>
      </c>
      <c r="M1029" s="217">
        <f>'Prv Dpt'!M584</f>
        <v>0</v>
      </c>
      <c r="N1029" s="217">
        <f>'Prv Dpt'!N584</f>
        <v>0</v>
      </c>
      <c r="O1029" s="217">
        <f>'Prv Dpt'!O584</f>
        <v>0</v>
      </c>
      <c r="P1029" s="217">
        <f>'Prv Dpt'!P584</f>
        <v>0</v>
      </c>
      <c r="Q1029" s="217">
        <f>'Prv Dpt'!Q584</f>
        <v>0</v>
      </c>
      <c r="R1029" s="217">
        <f>'Prv Dpt'!R584</f>
        <v>0</v>
      </c>
      <c r="S1029" s="217">
        <f>'Prv Dpt'!S1056</f>
        <v>0</v>
      </c>
      <c r="T1029" s="217">
        <f>'Vasco Dpt'!T1056</f>
        <v>0</v>
      </c>
      <c r="U1029" s="217" t="str">
        <f t="shared" si="161"/>
        <v>MPS--------PNJ</v>
      </c>
      <c r="V1029" s="217" t="str">
        <f t="shared" si="162"/>
        <v>PNJ--------MPS</v>
      </c>
      <c r="W1029" s="217" t="e">
        <f t="shared" si="163"/>
        <v>#N/A</v>
      </c>
      <c r="X1029" s="217" t="e">
        <f t="shared" si="164"/>
        <v>#N/A</v>
      </c>
      <c r="Y1029" s="217" t="e">
        <f t="shared" si="165"/>
        <v>#N/A</v>
      </c>
      <c r="Z1029" s="217" t="e">
        <f t="shared" si="166"/>
        <v>#N/A</v>
      </c>
      <c r="AA1029" s="673" t="str">
        <f t="shared" si="170"/>
        <v>,</v>
      </c>
      <c r="AB1029" s="217" t="str">
        <f t="shared" si="167"/>
        <v/>
      </c>
      <c r="AC1029" s="682">
        <f t="shared" si="168"/>
        <v>17.100000000000001</v>
      </c>
      <c r="AD1029" s="682">
        <f t="shared" si="169"/>
        <v>17.3</v>
      </c>
    </row>
    <row r="1030" spans="1:30" ht="16.5" hidden="1" thickTop="1" thickBot="1" x14ac:dyDescent="0.3">
      <c r="A1030" s="217">
        <f>'Prv Dpt'!A585</f>
        <v>0</v>
      </c>
      <c r="B1030" s="217">
        <f>'Prv Dpt'!B585</f>
        <v>0</v>
      </c>
      <c r="C1030" s="217" t="str">
        <f>'Prv Dpt'!C585</f>
        <v>PNJ</v>
      </c>
      <c r="D1030" s="217" t="str">
        <f>'Prv Dpt'!D585</f>
        <v>------</v>
      </c>
      <c r="E1030" s="217" t="str">
        <f>'Prv Dpt'!E585</f>
        <v>MPS</v>
      </c>
      <c r="F1030" s="217">
        <f>'Prv Dpt'!F585</f>
        <v>12</v>
      </c>
      <c r="G1030" s="217">
        <f>'Prv Dpt'!G585</f>
        <v>0</v>
      </c>
      <c r="H1030" s="667">
        <f>'Prv Dpt'!H585</f>
        <v>17.45</v>
      </c>
      <c r="I1030" s="217" t="str">
        <f>'Prv Dpt'!I585</f>
        <v>------</v>
      </c>
      <c r="J1030" s="670">
        <f>'Prv Dpt'!J585</f>
        <v>18.05</v>
      </c>
      <c r="K1030" s="217">
        <f>'Prv Dpt'!K585</f>
        <v>0</v>
      </c>
      <c r="L1030" s="217">
        <f>'Prv Dpt'!L585</f>
        <v>0</v>
      </c>
      <c r="M1030" s="217">
        <f>'Prv Dpt'!M585</f>
        <v>0</v>
      </c>
      <c r="N1030" s="217">
        <f>'Prv Dpt'!N585</f>
        <v>0</v>
      </c>
      <c r="O1030" s="217">
        <f>'Prv Dpt'!O585</f>
        <v>0</v>
      </c>
      <c r="P1030" s="217">
        <f>'Prv Dpt'!P585</f>
        <v>0</v>
      </c>
      <c r="Q1030" s="217">
        <f>'Prv Dpt'!Q585</f>
        <v>0</v>
      </c>
      <c r="R1030" s="217">
        <f>'Prv Dpt'!R585</f>
        <v>0</v>
      </c>
      <c r="S1030" s="217">
        <f>'Prv Dpt'!S1057</f>
        <v>0</v>
      </c>
      <c r="T1030" s="217">
        <f>'Vasco Dpt'!T1057</f>
        <v>0</v>
      </c>
      <c r="U1030" s="217" t="str">
        <f t="shared" ref="U1030:U1093" si="171">CONCATENATE($C1030,"-",IF($D1030=0,"",$D1030), "-",$E1030)</f>
        <v>PNJ--------MPS</v>
      </c>
      <c r="V1030" s="217" t="str">
        <f t="shared" ref="V1030:V1093" si="172">CONCATENATE($E1030,"-",IF($D1030=0,"",$D1030), "-",$C1030)</f>
        <v>MPS--------PNJ</v>
      </c>
      <c r="W1030" s="217" t="e">
        <f t="shared" ref="W1030:W1093" si="173">VLOOKUP($U1030,VSG,2,FALSE)</f>
        <v>#N/A</v>
      </c>
      <c r="X1030" s="217" t="e">
        <f t="shared" ref="X1030:X1093" si="174">VLOOKUP($V1030,VSG,2,FALSE)</f>
        <v>#N/A</v>
      </c>
      <c r="Y1030" s="217" t="e">
        <f t="shared" ref="Y1030:Y1093" si="175">VLOOKUP($U1030,ALL,2,FALSE)</f>
        <v>#N/A</v>
      </c>
      <c r="Z1030" s="217" t="e">
        <f t="shared" ref="Z1030:Z1093" si="176">VLOOKUP($V1030,ALL,2,FALSE)</f>
        <v>#N/A</v>
      </c>
      <c r="AA1030" s="673" t="str">
        <f t="shared" si="170"/>
        <v>,</v>
      </c>
      <c r="AB1030" s="217" t="str">
        <f t="shared" ref="AB1030:AB1093" si="177">IF(OR(_xlfn.IFNA(W1030,"NA")&lt;&gt;"NA",_xlfn.IFNA(Y1030,"NA")&lt;&gt;"NA"), "onward",IF(OR(_xlfn.IFNA(X1030,"NA")&lt;&gt;"NA",_xlfn.IFNA(Z1030,"NA")&lt;&gt;"NA"), "return",""))</f>
        <v/>
      </c>
      <c r="AC1030" s="682">
        <f t="shared" ref="AC1030:AC1093" si="178">H1030</f>
        <v>17.45</v>
      </c>
      <c r="AD1030" s="682">
        <f t="shared" ref="AD1030:AD1093" si="179">J1030</f>
        <v>18.05</v>
      </c>
    </row>
    <row r="1031" spans="1:30" ht="16.5" hidden="1" thickTop="1" thickBot="1" x14ac:dyDescent="0.3">
      <c r="A1031" s="217">
        <f>'Prv Dpt'!A586</f>
        <v>0</v>
      </c>
      <c r="B1031" s="217">
        <f>'Prv Dpt'!B586</f>
        <v>0</v>
      </c>
      <c r="C1031" s="217" t="str">
        <f>'Prv Dpt'!C586</f>
        <v>MPS</v>
      </c>
      <c r="D1031" s="217" t="str">
        <f>'Prv Dpt'!D586</f>
        <v>------</v>
      </c>
      <c r="E1031" s="217" t="str">
        <f>'Prv Dpt'!E586</f>
        <v>PNJ</v>
      </c>
      <c r="F1031" s="217">
        <f>'Prv Dpt'!F586</f>
        <v>12</v>
      </c>
      <c r="G1031" s="217">
        <f>'Prv Dpt'!G586</f>
        <v>0</v>
      </c>
      <c r="H1031" s="667">
        <f>'Prv Dpt'!H586</f>
        <v>18.2</v>
      </c>
      <c r="I1031" s="217" t="str">
        <f>'Prv Dpt'!I586</f>
        <v>------</v>
      </c>
      <c r="J1031" s="670">
        <f>'Prv Dpt'!J586</f>
        <v>18.399999999999999</v>
      </c>
      <c r="K1031" s="217">
        <f>'Prv Dpt'!K586</f>
        <v>0</v>
      </c>
      <c r="L1031" s="217">
        <f>'Prv Dpt'!L586</f>
        <v>0</v>
      </c>
      <c r="M1031" s="217">
        <f>'Prv Dpt'!M586</f>
        <v>0</v>
      </c>
      <c r="N1031" s="217">
        <f>'Prv Dpt'!N586</f>
        <v>0</v>
      </c>
      <c r="O1031" s="217">
        <f>'Prv Dpt'!O586</f>
        <v>0</v>
      </c>
      <c r="P1031" s="217">
        <f>'Prv Dpt'!P586</f>
        <v>0</v>
      </c>
      <c r="Q1031" s="217">
        <f>'Prv Dpt'!Q586</f>
        <v>0</v>
      </c>
      <c r="R1031" s="217">
        <f>'Prv Dpt'!R586</f>
        <v>0</v>
      </c>
      <c r="S1031" s="217">
        <f>'Prv Dpt'!S1058</f>
        <v>0</v>
      </c>
      <c r="T1031" s="217">
        <f>'Vasco Dpt'!T1058</f>
        <v>0</v>
      </c>
      <c r="U1031" s="217" t="str">
        <f t="shared" si="171"/>
        <v>MPS--------PNJ</v>
      </c>
      <c r="V1031" s="217" t="str">
        <f t="shared" si="172"/>
        <v>PNJ--------MPS</v>
      </c>
      <c r="W1031" s="217" t="e">
        <f t="shared" si="173"/>
        <v>#N/A</v>
      </c>
      <c r="X1031" s="217" t="e">
        <f t="shared" si="174"/>
        <v>#N/A</v>
      </c>
      <c r="Y1031" s="217" t="e">
        <f t="shared" si="175"/>
        <v>#N/A</v>
      </c>
      <c r="Z1031" s="217" t="e">
        <f t="shared" si="176"/>
        <v>#N/A</v>
      </c>
      <c r="AA1031" s="673" t="str">
        <f t="shared" si="170"/>
        <v>,</v>
      </c>
      <c r="AB1031" s="217" t="str">
        <f t="shared" si="177"/>
        <v/>
      </c>
      <c r="AC1031" s="682">
        <f t="shared" si="178"/>
        <v>18.2</v>
      </c>
      <c r="AD1031" s="682">
        <f t="shared" si="179"/>
        <v>18.399999999999999</v>
      </c>
    </row>
    <row r="1032" spans="1:30" ht="16.5" hidden="1" thickTop="1" thickBot="1" x14ac:dyDescent="0.3">
      <c r="A1032" s="217">
        <f>'Prv Dpt'!A587</f>
        <v>0</v>
      </c>
      <c r="B1032" s="217">
        <f>'Prv Dpt'!B587</f>
        <v>0</v>
      </c>
      <c r="C1032" s="217" t="str">
        <f>'Prv Dpt'!C587</f>
        <v>PNJ</v>
      </c>
      <c r="D1032" s="217" t="str">
        <f>'Prv Dpt'!D587</f>
        <v>------</v>
      </c>
      <c r="E1032" s="217" t="str">
        <f>'Prv Dpt'!E587</f>
        <v>MPS</v>
      </c>
      <c r="F1032" s="217">
        <f>'Prv Dpt'!F587</f>
        <v>12</v>
      </c>
      <c r="G1032" s="217">
        <f>'Prv Dpt'!G587</f>
        <v>0</v>
      </c>
      <c r="H1032" s="667">
        <f>'Prv Dpt'!H587</f>
        <v>19</v>
      </c>
      <c r="I1032" s="217" t="str">
        <f>'Prv Dpt'!I587</f>
        <v>------</v>
      </c>
      <c r="J1032" s="670">
        <f>'Prv Dpt'!J587</f>
        <v>19.2</v>
      </c>
      <c r="K1032" s="217">
        <f>'Prv Dpt'!K587</f>
        <v>0</v>
      </c>
      <c r="L1032" s="217">
        <f>'Prv Dpt'!L587</f>
        <v>0</v>
      </c>
      <c r="M1032" s="217">
        <f>'Prv Dpt'!M587</f>
        <v>0</v>
      </c>
      <c r="N1032" s="217">
        <f>'Prv Dpt'!N587</f>
        <v>0</v>
      </c>
      <c r="O1032" s="217">
        <f>'Prv Dpt'!O587</f>
        <v>0</v>
      </c>
      <c r="P1032" s="217">
        <f>'Prv Dpt'!P587</f>
        <v>0</v>
      </c>
      <c r="Q1032" s="217">
        <f>'Prv Dpt'!Q587</f>
        <v>0</v>
      </c>
      <c r="R1032" s="217">
        <f>'Prv Dpt'!R587</f>
        <v>0</v>
      </c>
      <c r="S1032" s="217">
        <f>'Prv Dpt'!S1059</f>
        <v>0</v>
      </c>
      <c r="T1032" s="217">
        <f>'Vasco Dpt'!T1059</f>
        <v>0</v>
      </c>
      <c r="U1032" s="217" t="str">
        <f t="shared" si="171"/>
        <v>PNJ--------MPS</v>
      </c>
      <c r="V1032" s="217" t="str">
        <f t="shared" si="172"/>
        <v>MPS--------PNJ</v>
      </c>
      <c r="W1032" s="217" t="e">
        <f t="shared" si="173"/>
        <v>#N/A</v>
      </c>
      <c r="X1032" s="217" t="e">
        <f t="shared" si="174"/>
        <v>#N/A</v>
      </c>
      <c r="Y1032" s="217" t="e">
        <f t="shared" si="175"/>
        <v>#N/A</v>
      </c>
      <c r="Z1032" s="217" t="e">
        <f t="shared" si="176"/>
        <v>#N/A</v>
      </c>
      <c r="AA1032" s="673" t="str">
        <f t="shared" si="170"/>
        <v>,</v>
      </c>
      <c r="AB1032" s="217" t="str">
        <f t="shared" si="177"/>
        <v/>
      </c>
      <c r="AC1032" s="682">
        <f t="shared" si="178"/>
        <v>19</v>
      </c>
      <c r="AD1032" s="682">
        <f t="shared" si="179"/>
        <v>19.2</v>
      </c>
    </row>
    <row r="1033" spans="1:30" ht="16.5" hidden="1" thickTop="1" thickBot="1" x14ac:dyDescent="0.3">
      <c r="A1033" s="217">
        <f>'Prv Dpt'!A588</f>
        <v>0</v>
      </c>
      <c r="B1033" s="217">
        <f>'Prv Dpt'!B588</f>
        <v>0</v>
      </c>
      <c r="C1033" s="217" t="str">
        <f>'Prv Dpt'!C588</f>
        <v>MPS</v>
      </c>
      <c r="D1033" s="217" t="str">
        <f>'Prv Dpt'!D588</f>
        <v>------</v>
      </c>
      <c r="E1033" s="217" t="str">
        <f>'Prv Dpt'!E588</f>
        <v>PNJ</v>
      </c>
      <c r="F1033" s="217">
        <f>'Prv Dpt'!F588</f>
        <v>12</v>
      </c>
      <c r="G1033" s="217">
        <f>'Prv Dpt'!G588</f>
        <v>0</v>
      </c>
      <c r="H1033" s="667">
        <f>'Prv Dpt'!H588</f>
        <v>19.3</v>
      </c>
      <c r="I1033" s="217" t="str">
        <f>'Prv Dpt'!I588</f>
        <v>------</v>
      </c>
      <c r="J1033" s="670">
        <f>'Prv Dpt'!J588</f>
        <v>19.5</v>
      </c>
      <c r="K1033" s="217">
        <f>'Prv Dpt'!K588</f>
        <v>0</v>
      </c>
      <c r="L1033" s="217">
        <f>'Prv Dpt'!L588</f>
        <v>0</v>
      </c>
      <c r="M1033" s="217">
        <f>'Prv Dpt'!M588</f>
        <v>0</v>
      </c>
      <c r="N1033" s="217">
        <f>'Prv Dpt'!N588</f>
        <v>0</v>
      </c>
      <c r="O1033" s="217">
        <f>'Prv Dpt'!O588</f>
        <v>0</v>
      </c>
      <c r="P1033" s="217">
        <f>'Prv Dpt'!P588</f>
        <v>0</v>
      </c>
      <c r="Q1033" s="217">
        <f>'Prv Dpt'!Q588</f>
        <v>0</v>
      </c>
      <c r="R1033" s="217">
        <f>'Prv Dpt'!R588</f>
        <v>0</v>
      </c>
      <c r="S1033" s="217">
        <f>'Prv Dpt'!S1060</f>
        <v>0</v>
      </c>
      <c r="T1033" s="217">
        <f>'Vasco Dpt'!T1060</f>
        <v>0</v>
      </c>
      <c r="U1033" s="217" t="str">
        <f t="shared" si="171"/>
        <v>MPS--------PNJ</v>
      </c>
      <c r="V1033" s="217" t="str">
        <f t="shared" si="172"/>
        <v>PNJ--------MPS</v>
      </c>
      <c r="W1033" s="217" t="e">
        <f t="shared" si="173"/>
        <v>#N/A</v>
      </c>
      <c r="X1033" s="217" t="e">
        <f t="shared" si="174"/>
        <v>#N/A</v>
      </c>
      <c r="Y1033" s="217" t="e">
        <f t="shared" si="175"/>
        <v>#N/A</v>
      </c>
      <c r="Z1033" s="217" t="e">
        <f t="shared" si="176"/>
        <v>#N/A</v>
      </c>
      <c r="AA1033" s="673" t="str">
        <f t="shared" si="170"/>
        <v>,</v>
      </c>
      <c r="AB1033" s="217" t="str">
        <f t="shared" si="177"/>
        <v/>
      </c>
      <c r="AC1033" s="682">
        <f t="shared" si="178"/>
        <v>19.3</v>
      </c>
      <c r="AD1033" s="682">
        <f t="shared" si="179"/>
        <v>19.5</v>
      </c>
    </row>
    <row r="1034" spans="1:30" ht="16.5" hidden="1" thickTop="1" thickBot="1" x14ac:dyDescent="0.3">
      <c r="A1034" s="217">
        <f>'Prv Dpt'!A589</f>
        <v>0</v>
      </c>
      <c r="B1034" s="217">
        <f>'Prv Dpt'!B589</f>
        <v>0</v>
      </c>
      <c r="C1034" s="217" t="str">
        <f>'Prv Dpt'!C589</f>
        <v>PNJ</v>
      </c>
      <c r="D1034" s="217" t="str">
        <f>'Prv Dpt'!D589</f>
        <v>------</v>
      </c>
      <c r="E1034" s="217" t="str">
        <f>'Prv Dpt'!E589</f>
        <v>PRVDPT</v>
      </c>
      <c r="F1034" s="217">
        <f>'Prv Dpt'!F589</f>
        <v>0</v>
      </c>
      <c r="G1034" s="217">
        <f>'Prv Dpt'!G589</f>
        <v>6</v>
      </c>
      <c r="H1034" s="667">
        <f>'Prv Dpt'!H589</f>
        <v>19.55</v>
      </c>
      <c r="I1034" s="217" t="str">
        <f>'Prv Dpt'!I589</f>
        <v>------</v>
      </c>
      <c r="J1034" s="670">
        <f>'Prv Dpt'!J589</f>
        <v>20.100000000000001</v>
      </c>
      <c r="K1034" s="217">
        <f>'Prv Dpt'!K589</f>
        <v>1</v>
      </c>
      <c r="L1034" s="217">
        <f>'Prv Dpt'!L589</f>
        <v>0</v>
      </c>
      <c r="M1034" s="217" t="str">
        <f>'Prv Dpt'!M589</f>
        <v>07.45</v>
      </c>
      <c r="N1034" s="217" t="str">
        <f>'Prv Dpt'!N589</f>
        <v>05.35</v>
      </c>
      <c r="O1034" s="217">
        <f>'Prv Dpt'!O589</f>
        <v>134</v>
      </c>
      <c r="P1034" s="217">
        <f>'Prv Dpt'!P589</f>
        <v>0</v>
      </c>
      <c r="Q1034" s="217">
        <f>'Prv Dpt'!Q589</f>
        <v>0</v>
      </c>
      <c r="R1034" s="217">
        <f>'Prv Dpt'!R589</f>
        <v>0</v>
      </c>
      <c r="S1034" s="217">
        <f>'Prv Dpt'!S1061</f>
        <v>0</v>
      </c>
      <c r="T1034" s="217">
        <f>'Vasco Dpt'!T1061</f>
        <v>0</v>
      </c>
      <c r="U1034" s="217" t="str">
        <f t="shared" si="171"/>
        <v>PNJ--------PRVDPT</v>
      </c>
      <c r="V1034" s="217" t="str">
        <f t="shared" si="172"/>
        <v>PRVDPT--------PNJ</v>
      </c>
      <c r="W1034" s="217" t="e">
        <f t="shared" si="173"/>
        <v>#N/A</v>
      </c>
      <c r="X1034" s="217" t="e">
        <f t="shared" si="174"/>
        <v>#N/A</v>
      </c>
      <c r="Y1034" s="217" t="e">
        <f t="shared" si="175"/>
        <v>#N/A</v>
      </c>
      <c r="Z1034" s="217" t="e">
        <f t="shared" si="176"/>
        <v>#N/A</v>
      </c>
      <c r="AA1034" s="673" t="str">
        <f t="shared" si="170"/>
        <v>,</v>
      </c>
      <c r="AB1034" s="217" t="str">
        <f t="shared" si="177"/>
        <v/>
      </c>
      <c r="AC1034" s="682">
        <f t="shared" si="178"/>
        <v>19.55</v>
      </c>
      <c r="AD1034" s="682">
        <f t="shared" si="179"/>
        <v>20.100000000000001</v>
      </c>
    </row>
    <row r="1035" spans="1:30" ht="16.5" hidden="1" thickTop="1" thickBot="1" x14ac:dyDescent="0.3">
      <c r="A1035" s="217">
        <f>'Prv Dpt'!A590</f>
        <v>0</v>
      </c>
      <c r="B1035" s="217">
        <f>'Prv Dpt'!B590</f>
        <v>60</v>
      </c>
      <c r="C1035" s="217" t="str">
        <f>'Prv Dpt'!C590</f>
        <v>PRVDPT</v>
      </c>
      <c r="D1035" s="217" t="str">
        <f>'Prv Dpt'!D590</f>
        <v>------</v>
      </c>
      <c r="E1035" s="217" t="str">
        <f>'Prv Dpt'!E590</f>
        <v>MPS</v>
      </c>
      <c r="F1035" s="217">
        <f>'Prv Dpt'!F590</f>
        <v>0</v>
      </c>
      <c r="G1035" s="217">
        <f>'Prv Dpt'!G590</f>
        <v>6</v>
      </c>
      <c r="H1035" s="667" t="str">
        <f>'Prv Dpt'!H590</f>
        <v>06.30</v>
      </c>
      <c r="I1035" s="217" t="str">
        <f>'Prv Dpt'!I590</f>
        <v>------</v>
      </c>
      <c r="J1035" s="670" t="str">
        <f>'Prv Dpt'!J590</f>
        <v>06.40</v>
      </c>
      <c r="K1035" s="217">
        <f>'Prv Dpt'!K590</f>
        <v>0</v>
      </c>
      <c r="L1035" s="217">
        <f>'Prv Dpt'!L590</f>
        <v>0</v>
      </c>
      <c r="M1035" s="217">
        <f>'Prv Dpt'!M590</f>
        <v>0</v>
      </c>
      <c r="N1035" s="217">
        <f>'Prv Dpt'!N590</f>
        <v>0</v>
      </c>
      <c r="O1035" s="217">
        <f>'Prv Dpt'!O590</f>
        <v>0</v>
      </c>
      <c r="P1035" s="217">
        <f>'Prv Dpt'!P590</f>
        <v>0</v>
      </c>
      <c r="Q1035" s="217">
        <f>'Prv Dpt'!Q590</f>
        <v>0</v>
      </c>
      <c r="R1035" s="217">
        <f>'Prv Dpt'!R590</f>
        <v>0</v>
      </c>
      <c r="S1035" s="217">
        <f>'Prv Dpt'!S1062</f>
        <v>0</v>
      </c>
      <c r="T1035" s="217">
        <f>'Vasco Dpt'!T1062</f>
        <v>0</v>
      </c>
      <c r="U1035" s="217" t="str">
        <f t="shared" si="171"/>
        <v>PRVDPT--------MPS</v>
      </c>
      <c r="V1035" s="217" t="str">
        <f t="shared" si="172"/>
        <v>MPS--------PRVDPT</v>
      </c>
      <c r="W1035" s="217" t="e">
        <f t="shared" si="173"/>
        <v>#N/A</v>
      </c>
      <c r="X1035" s="217" t="e">
        <f t="shared" si="174"/>
        <v>#N/A</v>
      </c>
      <c r="Y1035" s="217" t="e">
        <f t="shared" si="175"/>
        <v>#N/A</v>
      </c>
      <c r="Z1035" s="217" t="e">
        <f t="shared" si="176"/>
        <v>#N/A</v>
      </c>
      <c r="AA1035" s="673" t="str">
        <f t="shared" si="170"/>
        <v>,</v>
      </c>
      <c r="AB1035" s="217" t="str">
        <f t="shared" si="177"/>
        <v/>
      </c>
      <c r="AC1035" s="682" t="str">
        <f t="shared" si="178"/>
        <v>06.30</v>
      </c>
      <c r="AD1035" s="682" t="str">
        <f t="shared" si="179"/>
        <v>06.40</v>
      </c>
    </row>
    <row r="1036" spans="1:30" ht="16.5" hidden="1" thickTop="1" thickBot="1" x14ac:dyDescent="0.3">
      <c r="A1036" s="217">
        <f>'Prv Dpt'!A591</f>
        <v>0</v>
      </c>
      <c r="B1036" s="217">
        <f>'Prv Dpt'!B591</f>
        <v>0</v>
      </c>
      <c r="C1036" s="217" t="str">
        <f>'Prv Dpt'!C591</f>
        <v>MPS</v>
      </c>
      <c r="D1036" s="217" t="str">
        <f>'Prv Dpt'!D591</f>
        <v>------</v>
      </c>
      <c r="E1036" s="217" t="str">
        <f>'Prv Dpt'!E591</f>
        <v>PNJ</v>
      </c>
      <c r="F1036" s="217">
        <f>'Prv Dpt'!F591</f>
        <v>12</v>
      </c>
      <c r="G1036" s="217">
        <f>'Prv Dpt'!G591</f>
        <v>0</v>
      </c>
      <c r="H1036" s="667" t="str">
        <f>'Prv Dpt'!H591</f>
        <v>06.50</v>
      </c>
      <c r="I1036" s="217" t="str">
        <f>'Prv Dpt'!I591</f>
        <v>------</v>
      </c>
      <c r="J1036" s="670" t="str">
        <f>'Prv Dpt'!J591</f>
        <v>07.15</v>
      </c>
      <c r="K1036" s="217">
        <f>'Prv Dpt'!K591</f>
        <v>0</v>
      </c>
      <c r="L1036" s="217">
        <f>'Prv Dpt'!L591</f>
        <v>0</v>
      </c>
      <c r="M1036" s="217">
        <f>'Prv Dpt'!M591</f>
        <v>0</v>
      </c>
      <c r="N1036" s="217">
        <f>'Prv Dpt'!N591</f>
        <v>0</v>
      </c>
      <c r="O1036" s="217">
        <f>'Prv Dpt'!O591</f>
        <v>0</v>
      </c>
      <c r="P1036" s="217">
        <f>'Prv Dpt'!P591</f>
        <v>0</v>
      </c>
      <c r="Q1036" s="217">
        <f>'Prv Dpt'!Q591</f>
        <v>0</v>
      </c>
      <c r="R1036" s="217">
        <f>'Prv Dpt'!R591</f>
        <v>0</v>
      </c>
      <c r="S1036" s="217">
        <f>'Prv Dpt'!S1063</f>
        <v>0</v>
      </c>
      <c r="T1036" s="217">
        <f>'Vasco Dpt'!T1063</f>
        <v>0</v>
      </c>
      <c r="U1036" s="217" t="str">
        <f t="shared" si="171"/>
        <v>MPS--------PNJ</v>
      </c>
      <c r="V1036" s="217" t="str">
        <f t="shared" si="172"/>
        <v>PNJ--------MPS</v>
      </c>
      <c r="W1036" s="217" t="e">
        <f t="shared" si="173"/>
        <v>#N/A</v>
      </c>
      <c r="X1036" s="217" t="e">
        <f t="shared" si="174"/>
        <v>#N/A</v>
      </c>
      <c r="Y1036" s="217" t="e">
        <f t="shared" si="175"/>
        <v>#N/A</v>
      </c>
      <c r="Z1036" s="217" t="e">
        <f t="shared" si="176"/>
        <v>#N/A</v>
      </c>
      <c r="AA1036" s="673" t="str">
        <f t="shared" si="170"/>
        <v>,</v>
      </c>
      <c r="AB1036" s="217" t="str">
        <f t="shared" si="177"/>
        <v/>
      </c>
      <c r="AC1036" s="682" t="str">
        <f t="shared" si="178"/>
        <v>06.50</v>
      </c>
      <c r="AD1036" s="682" t="str">
        <f t="shared" si="179"/>
        <v>07.15</v>
      </c>
    </row>
    <row r="1037" spans="1:30" ht="16.5" hidden="1" thickTop="1" thickBot="1" x14ac:dyDescent="0.3">
      <c r="A1037" s="217">
        <f>'Prv Dpt'!A592</f>
        <v>0</v>
      </c>
      <c r="B1037" s="217">
        <f>'Prv Dpt'!B592</f>
        <v>0</v>
      </c>
      <c r="C1037" s="217" t="str">
        <f>'Prv Dpt'!C592</f>
        <v>PNJ</v>
      </c>
      <c r="D1037" s="217" t="str">
        <f>'Prv Dpt'!D592</f>
        <v>------</v>
      </c>
      <c r="E1037" s="217" t="str">
        <f>'Prv Dpt'!E592</f>
        <v>SXA</v>
      </c>
      <c r="F1037" s="217">
        <f>'Prv Dpt'!F592</f>
        <v>12</v>
      </c>
      <c r="G1037" s="217">
        <f>'Prv Dpt'!G592</f>
        <v>0</v>
      </c>
      <c r="H1037" s="667" t="str">
        <f>'Prv Dpt'!H592</f>
        <v>07.35</v>
      </c>
      <c r="I1037" s="217" t="str">
        <f>'Prv Dpt'!I592</f>
        <v>------</v>
      </c>
      <c r="J1037" s="670" t="str">
        <f>'Prv Dpt'!J592</f>
        <v>08.00</v>
      </c>
      <c r="K1037" s="217">
        <f>'Prv Dpt'!K592</f>
        <v>0</v>
      </c>
      <c r="L1037" s="217">
        <f>'Prv Dpt'!L592</f>
        <v>0</v>
      </c>
      <c r="M1037" s="217">
        <f>'Prv Dpt'!M592</f>
        <v>0</v>
      </c>
      <c r="N1037" s="217">
        <f>'Prv Dpt'!N592</f>
        <v>0</v>
      </c>
      <c r="O1037" s="217">
        <f>'Prv Dpt'!O592</f>
        <v>0</v>
      </c>
      <c r="P1037" s="217">
        <f>'Prv Dpt'!P592</f>
        <v>0</v>
      </c>
      <c r="Q1037" s="217">
        <f>'Prv Dpt'!Q592</f>
        <v>0</v>
      </c>
      <c r="R1037" s="217">
        <f>'Prv Dpt'!R592</f>
        <v>0</v>
      </c>
      <c r="S1037" s="217">
        <f>'Prv Dpt'!S1064</f>
        <v>0</v>
      </c>
      <c r="T1037" s="217">
        <f>'Vasco Dpt'!T1064</f>
        <v>0</v>
      </c>
      <c r="U1037" s="217" t="str">
        <f t="shared" si="171"/>
        <v>PNJ--------SXA</v>
      </c>
      <c r="V1037" s="217" t="str">
        <f t="shared" si="172"/>
        <v>SXA--------PNJ</v>
      </c>
      <c r="W1037" s="217" t="e">
        <f t="shared" si="173"/>
        <v>#N/A</v>
      </c>
      <c r="X1037" s="217" t="e">
        <f t="shared" si="174"/>
        <v>#N/A</v>
      </c>
      <c r="Y1037" s="217" t="e">
        <f t="shared" si="175"/>
        <v>#N/A</v>
      </c>
      <c r="Z1037" s="217" t="e">
        <f t="shared" si="176"/>
        <v>#N/A</v>
      </c>
      <c r="AA1037" s="673" t="str">
        <f t="shared" si="170"/>
        <v>,</v>
      </c>
      <c r="AB1037" s="217" t="str">
        <f t="shared" si="177"/>
        <v/>
      </c>
      <c r="AC1037" s="682" t="str">
        <f t="shared" si="178"/>
        <v>07.35</v>
      </c>
      <c r="AD1037" s="682" t="str">
        <f t="shared" si="179"/>
        <v>08.00</v>
      </c>
    </row>
    <row r="1038" spans="1:30" ht="16.5" hidden="1" thickTop="1" thickBot="1" x14ac:dyDescent="0.3">
      <c r="A1038" s="217">
        <f>'Prv Dpt'!A593</f>
        <v>0</v>
      </c>
      <c r="B1038" s="217">
        <f>'Prv Dpt'!B593</f>
        <v>0</v>
      </c>
      <c r="C1038" s="217" t="str">
        <f>'Prv Dpt'!C593</f>
        <v>SXA</v>
      </c>
      <c r="D1038" s="217" t="str">
        <f>'Prv Dpt'!D593</f>
        <v>------</v>
      </c>
      <c r="E1038" s="217" t="str">
        <f>'Prv Dpt'!E593</f>
        <v>PNJ</v>
      </c>
      <c r="F1038" s="217">
        <f>'Prv Dpt'!F593</f>
        <v>12</v>
      </c>
      <c r="G1038" s="217">
        <f>'Prv Dpt'!G593</f>
        <v>0</v>
      </c>
      <c r="H1038" s="667" t="str">
        <f>'Prv Dpt'!H593</f>
        <v>08.10</v>
      </c>
      <c r="I1038" s="217" t="str">
        <f>'Prv Dpt'!I593</f>
        <v>------</v>
      </c>
      <c r="J1038" s="670" t="str">
        <f>'Prv Dpt'!J593</f>
        <v>08.40</v>
      </c>
      <c r="K1038" s="217">
        <f>'Prv Dpt'!K593</f>
        <v>0</v>
      </c>
      <c r="L1038" s="217">
        <f>'Prv Dpt'!L593</f>
        <v>0</v>
      </c>
      <c r="M1038" s="217">
        <f>'Prv Dpt'!M593</f>
        <v>0</v>
      </c>
      <c r="N1038" s="217">
        <f>'Prv Dpt'!N593</f>
        <v>0</v>
      </c>
      <c r="O1038" s="217">
        <f>'Prv Dpt'!O593</f>
        <v>0</v>
      </c>
      <c r="P1038" s="217">
        <f>'Prv Dpt'!P593</f>
        <v>0</v>
      </c>
      <c r="Q1038" s="217">
        <f>'Prv Dpt'!Q593</f>
        <v>0</v>
      </c>
      <c r="R1038" s="217">
        <f>'Prv Dpt'!R593</f>
        <v>0</v>
      </c>
      <c r="S1038" s="217">
        <f>'Prv Dpt'!S1065</f>
        <v>0</v>
      </c>
      <c r="T1038" s="217">
        <f>'Vasco Dpt'!T1065</f>
        <v>0</v>
      </c>
      <c r="U1038" s="217" t="str">
        <f t="shared" si="171"/>
        <v>SXA--------PNJ</v>
      </c>
      <c r="V1038" s="217" t="str">
        <f t="shared" si="172"/>
        <v>PNJ--------SXA</v>
      </c>
      <c r="W1038" s="217" t="e">
        <f t="shared" si="173"/>
        <v>#N/A</v>
      </c>
      <c r="X1038" s="217" t="e">
        <f t="shared" si="174"/>
        <v>#N/A</v>
      </c>
      <c r="Y1038" s="217" t="e">
        <f t="shared" si="175"/>
        <v>#N/A</v>
      </c>
      <c r="Z1038" s="217" t="e">
        <f t="shared" si="176"/>
        <v>#N/A</v>
      </c>
      <c r="AA1038" s="673" t="str">
        <f t="shared" si="170"/>
        <v>,</v>
      </c>
      <c r="AB1038" s="217" t="str">
        <f t="shared" si="177"/>
        <v/>
      </c>
      <c r="AC1038" s="682" t="str">
        <f t="shared" si="178"/>
        <v>08.10</v>
      </c>
      <c r="AD1038" s="682" t="str">
        <f t="shared" si="179"/>
        <v>08.40</v>
      </c>
    </row>
    <row r="1039" spans="1:30" ht="16.5" hidden="1" thickTop="1" thickBot="1" x14ac:dyDescent="0.3">
      <c r="A1039" s="217">
        <f>'Prv Dpt'!A594</f>
        <v>0</v>
      </c>
      <c r="B1039" s="217">
        <f>'Prv Dpt'!B594</f>
        <v>0</v>
      </c>
      <c r="C1039" s="217" t="str">
        <f>'Prv Dpt'!C594</f>
        <v>PNJ</v>
      </c>
      <c r="D1039" s="217" t="str">
        <f>'Prv Dpt'!D594</f>
        <v>------</v>
      </c>
      <c r="E1039" s="217" t="str">
        <f>'Prv Dpt'!E594</f>
        <v>MPS</v>
      </c>
      <c r="F1039" s="217">
        <f>'Prv Dpt'!F594</f>
        <v>12</v>
      </c>
      <c r="G1039" s="217">
        <f>'Prv Dpt'!G594</f>
        <v>0</v>
      </c>
      <c r="H1039" s="667" t="str">
        <f>'Prv Dpt'!H594</f>
        <v>08.45</v>
      </c>
      <c r="I1039" s="217" t="str">
        <f>'Prv Dpt'!I594</f>
        <v>------</v>
      </c>
      <c r="J1039" s="670" t="str">
        <f>'Prv Dpt'!J594</f>
        <v>09.05</v>
      </c>
      <c r="K1039" s="217">
        <f>'Prv Dpt'!K594</f>
        <v>0</v>
      </c>
      <c r="L1039" s="217">
        <f>'Prv Dpt'!L594</f>
        <v>0</v>
      </c>
      <c r="M1039" s="217">
        <f>'Prv Dpt'!M594</f>
        <v>0</v>
      </c>
      <c r="N1039" s="217">
        <f>'Prv Dpt'!N594</f>
        <v>0</v>
      </c>
      <c r="O1039" s="217">
        <f>'Prv Dpt'!O594</f>
        <v>0</v>
      </c>
      <c r="P1039" s="217">
        <f>'Prv Dpt'!P594</f>
        <v>0</v>
      </c>
      <c r="Q1039" s="217">
        <f>'Prv Dpt'!Q594</f>
        <v>0</v>
      </c>
      <c r="R1039" s="217">
        <f>'Prv Dpt'!R594</f>
        <v>0</v>
      </c>
      <c r="S1039" s="217">
        <f>'Prv Dpt'!S1066</f>
        <v>0</v>
      </c>
      <c r="T1039" s="217">
        <f>'Vasco Dpt'!T1066</f>
        <v>0</v>
      </c>
      <c r="U1039" s="217" t="str">
        <f t="shared" si="171"/>
        <v>PNJ--------MPS</v>
      </c>
      <c r="V1039" s="217" t="str">
        <f t="shared" si="172"/>
        <v>MPS--------PNJ</v>
      </c>
      <c r="W1039" s="217" t="e">
        <f t="shared" si="173"/>
        <v>#N/A</v>
      </c>
      <c r="X1039" s="217" t="e">
        <f t="shared" si="174"/>
        <v>#N/A</v>
      </c>
      <c r="Y1039" s="217" t="e">
        <f t="shared" si="175"/>
        <v>#N/A</v>
      </c>
      <c r="Z1039" s="217" t="e">
        <f t="shared" si="176"/>
        <v>#N/A</v>
      </c>
      <c r="AA1039" s="673" t="str">
        <f t="shared" si="170"/>
        <v>,</v>
      </c>
      <c r="AB1039" s="217" t="str">
        <f t="shared" si="177"/>
        <v/>
      </c>
      <c r="AC1039" s="682" t="str">
        <f t="shared" si="178"/>
        <v>08.45</v>
      </c>
      <c r="AD1039" s="682" t="str">
        <f t="shared" si="179"/>
        <v>09.05</v>
      </c>
    </row>
    <row r="1040" spans="1:30" ht="16.5" hidden="1" thickTop="1" thickBot="1" x14ac:dyDescent="0.3">
      <c r="A1040" s="217">
        <f>'Prv Dpt'!A595</f>
        <v>0</v>
      </c>
      <c r="B1040" s="217">
        <f>'Prv Dpt'!B595</f>
        <v>0</v>
      </c>
      <c r="C1040" s="217" t="str">
        <f>'Prv Dpt'!C595</f>
        <v>MPS</v>
      </c>
      <c r="D1040" s="217" t="str">
        <f>'Prv Dpt'!D595</f>
        <v>------</v>
      </c>
      <c r="E1040" s="217" t="str">
        <f>'Prv Dpt'!E595</f>
        <v>PNJ</v>
      </c>
      <c r="F1040" s="217">
        <f>'Prv Dpt'!F595</f>
        <v>16</v>
      </c>
      <c r="G1040" s="217">
        <f>'Prv Dpt'!G595</f>
        <v>0</v>
      </c>
      <c r="H1040" s="667" t="str">
        <f>'Prv Dpt'!H595</f>
        <v>09.20</v>
      </c>
      <c r="I1040" s="217" t="str">
        <f>'Prv Dpt'!I595</f>
        <v>------</v>
      </c>
      <c r="J1040" s="670">
        <f>'Prv Dpt'!J595</f>
        <v>9.5</v>
      </c>
      <c r="K1040" s="217">
        <f>'Prv Dpt'!K595</f>
        <v>0</v>
      </c>
      <c r="L1040" s="217">
        <f>'Prv Dpt'!L595</f>
        <v>0</v>
      </c>
      <c r="M1040" s="217">
        <f>'Prv Dpt'!M595</f>
        <v>0</v>
      </c>
      <c r="N1040" s="217">
        <f>'Prv Dpt'!N595</f>
        <v>0</v>
      </c>
      <c r="O1040" s="217">
        <f>'Prv Dpt'!O595</f>
        <v>0</v>
      </c>
      <c r="P1040" s="217">
        <f>'Prv Dpt'!P595</f>
        <v>0</v>
      </c>
      <c r="Q1040" s="217">
        <f>'Prv Dpt'!Q595</f>
        <v>0</v>
      </c>
      <c r="R1040" s="217">
        <f>'Prv Dpt'!R595</f>
        <v>0</v>
      </c>
      <c r="S1040" s="217">
        <f>'Prv Dpt'!S1067</f>
        <v>0</v>
      </c>
      <c r="T1040" s="217">
        <f>'Vasco Dpt'!T1067</f>
        <v>0</v>
      </c>
      <c r="U1040" s="217" t="str">
        <f t="shared" si="171"/>
        <v>MPS--------PNJ</v>
      </c>
      <c r="V1040" s="217" t="str">
        <f t="shared" si="172"/>
        <v>PNJ--------MPS</v>
      </c>
      <c r="W1040" s="217" t="e">
        <f t="shared" si="173"/>
        <v>#N/A</v>
      </c>
      <c r="X1040" s="217" t="e">
        <f t="shared" si="174"/>
        <v>#N/A</v>
      </c>
      <c r="Y1040" s="217" t="e">
        <f t="shared" si="175"/>
        <v>#N/A</v>
      </c>
      <c r="Z1040" s="217" t="e">
        <f t="shared" si="176"/>
        <v>#N/A</v>
      </c>
      <c r="AA1040" s="673" t="str">
        <f t="shared" si="170"/>
        <v>,</v>
      </c>
      <c r="AB1040" s="217" t="str">
        <f t="shared" si="177"/>
        <v/>
      </c>
      <c r="AC1040" s="682" t="str">
        <f t="shared" si="178"/>
        <v>09.20</v>
      </c>
      <c r="AD1040" s="682">
        <f t="shared" si="179"/>
        <v>9.5</v>
      </c>
    </row>
    <row r="1041" spans="1:30" ht="16.5" hidden="1" thickTop="1" thickBot="1" x14ac:dyDescent="0.3">
      <c r="A1041" s="217">
        <f>'Prv Dpt'!A596</f>
        <v>0</v>
      </c>
      <c r="B1041" s="217">
        <f>'Prv Dpt'!B596</f>
        <v>0</v>
      </c>
      <c r="C1041" s="217" t="str">
        <f>'Prv Dpt'!C596</f>
        <v>PNJ</v>
      </c>
      <c r="D1041" s="217" t="str">
        <f>'Prv Dpt'!D596</f>
        <v>------</v>
      </c>
      <c r="E1041" s="217" t="str">
        <f>'Prv Dpt'!E596</f>
        <v>MPS</v>
      </c>
      <c r="F1041" s="217">
        <f>'Prv Dpt'!F596</f>
        <v>12</v>
      </c>
      <c r="G1041" s="217">
        <f>'Prv Dpt'!G596</f>
        <v>0</v>
      </c>
      <c r="H1041" s="667" t="str">
        <f>'Prv Dpt'!H596</f>
        <v>10.00</v>
      </c>
      <c r="I1041" s="217" t="str">
        <f>'Prv Dpt'!I596</f>
        <v>------</v>
      </c>
      <c r="J1041" s="670">
        <f>'Prv Dpt'!J596</f>
        <v>10.199999999999999</v>
      </c>
      <c r="K1041" s="217">
        <f>'Prv Dpt'!K596</f>
        <v>0</v>
      </c>
      <c r="L1041" s="217">
        <f>'Prv Dpt'!L596</f>
        <v>0</v>
      </c>
      <c r="M1041" s="217">
        <f>'Prv Dpt'!M596</f>
        <v>0</v>
      </c>
      <c r="N1041" s="217">
        <f>'Prv Dpt'!N596</f>
        <v>0</v>
      </c>
      <c r="O1041" s="217">
        <f>'Prv Dpt'!O596</f>
        <v>0</v>
      </c>
      <c r="P1041" s="217">
        <f>'Prv Dpt'!P596</f>
        <v>0</v>
      </c>
      <c r="Q1041" s="217">
        <f>'Prv Dpt'!Q596</f>
        <v>0</v>
      </c>
      <c r="R1041" s="217">
        <f>'Prv Dpt'!R596</f>
        <v>0</v>
      </c>
      <c r="S1041" s="217">
        <f>'Prv Dpt'!S1068</f>
        <v>0</v>
      </c>
      <c r="T1041" s="217">
        <f>'Vasco Dpt'!T1068</f>
        <v>0</v>
      </c>
      <c r="U1041" s="217" t="str">
        <f t="shared" si="171"/>
        <v>PNJ--------MPS</v>
      </c>
      <c r="V1041" s="217" t="str">
        <f t="shared" si="172"/>
        <v>MPS--------PNJ</v>
      </c>
      <c r="W1041" s="217" t="e">
        <f t="shared" si="173"/>
        <v>#N/A</v>
      </c>
      <c r="X1041" s="217" t="e">
        <f t="shared" si="174"/>
        <v>#N/A</v>
      </c>
      <c r="Y1041" s="217" t="e">
        <f t="shared" si="175"/>
        <v>#N/A</v>
      </c>
      <c r="Z1041" s="217" t="e">
        <f t="shared" si="176"/>
        <v>#N/A</v>
      </c>
      <c r="AA1041" s="673" t="str">
        <f t="shared" si="170"/>
        <v>,</v>
      </c>
      <c r="AB1041" s="217" t="str">
        <f t="shared" si="177"/>
        <v/>
      </c>
      <c r="AC1041" s="682" t="str">
        <f t="shared" si="178"/>
        <v>10.00</v>
      </c>
      <c r="AD1041" s="682">
        <f t="shared" si="179"/>
        <v>10.199999999999999</v>
      </c>
    </row>
    <row r="1042" spans="1:30" ht="16.5" hidden="1" thickTop="1" thickBot="1" x14ac:dyDescent="0.3">
      <c r="A1042" s="217">
        <f>'Prv Dpt'!A597</f>
        <v>0</v>
      </c>
      <c r="B1042" s="217">
        <f>'Prv Dpt'!B597</f>
        <v>0</v>
      </c>
      <c r="C1042" s="217" t="str">
        <f>'Prv Dpt'!C597</f>
        <v>MPS</v>
      </c>
      <c r="D1042" s="217" t="str">
        <f>'Prv Dpt'!D597</f>
        <v>------</v>
      </c>
      <c r="E1042" s="217" t="str">
        <f>'Prv Dpt'!E597</f>
        <v>PNJ</v>
      </c>
      <c r="F1042" s="217">
        <f>'Prv Dpt'!F597</f>
        <v>12</v>
      </c>
      <c r="G1042" s="217">
        <f>'Prv Dpt'!G597</f>
        <v>0</v>
      </c>
      <c r="H1042" s="667">
        <f>'Prv Dpt'!H597</f>
        <v>10.3</v>
      </c>
      <c r="I1042" s="217" t="str">
        <f>'Prv Dpt'!I597</f>
        <v>------</v>
      </c>
      <c r="J1042" s="670">
        <f>'Prv Dpt'!J597</f>
        <v>10.5</v>
      </c>
      <c r="K1042" s="217">
        <f>'Prv Dpt'!K597</f>
        <v>0</v>
      </c>
      <c r="L1042" s="217">
        <f>'Prv Dpt'!L597</f>
        <v>0</v>
      </c>
      <c r="M1042" s="217">
        <f>'Prv Dpt'!M597</f>
        <v>0</v>
      </c>
      <c r="N1042" s="217">
        <f>'Prv Dpt'!N597</f>
        <v>0</v>
      </c>
      <c r="O1042" s="217">
        <f>'Prv Dpt'!O597</f>
        <v>0</v>
      </c>
      <c r="P1042" s="217">
        <f>'Prv Dpt'!P597</f>
        <v>0</v>
      </c>
      <c r="Q1042" s="217">
        <f>'Prv Dpt'!Q597</f>
        <v>0</v>
      </c>
      <c r="R1042" s="217">
        <f>'Prv Dpt'!R597</f>
        <v>0</v>
      </c>
      <c r="S1042" s="217">
        <f>'Prv Dpt'!S1069</f>
        <v>0</v>
      </c>
      <c r="T1042" s="217">
        <f>'Vasco Dpt'!T1069</f>
        <v>0</v>
      </c>
      <c r="U1042" s="217" t="str">
        <f t="shared" si="171"/>
        <v>MPS--------PNJ</v>
      </c>
      <c r="V1042" s="217" t="str">
        <f t="shared" si="172"/>
        <v>PNJ--------MPS</v>
      </c>
      <c r="W1042" s="217" t="e">
        <f t="shared" si="173"/>
        <v>#N/A</v>
      </c>
      <c r="X1042" s="217" t="e">
        <f t="shared" si="174"/>
        <v>#N/A</v>
      </c>
      <c r="Y1042" s="217" t="e">
        <f t="shared" si="175"/>
        <v>#N/A</v>
      </c>
      <c r="Z1042" s="217" t="e">
        <f t="shared" si="176"/>
        <v>#N/A</v>
      </c>
      <c r="AA1042" s="673" t="str">
        <f t="shared" si="170"/>
        <v>,</v>
      </c>
      <c r="AB1042" s="217" t="str">
        <f t="shared" si="177"/>
        <v/>
      </c>
      <c r="AC1042" s="682">
        <f t="shared" si="178"/>
        <v>10.3</v>
      </c>
      <c r="AD1042" s="682">
        <f t="shared" si="179"/>
        <v>10.5</v>
      </c>
    </row>
    <row r="1043" spans="1:30" ht="16.5" hidden="1" thickTop="1" thickBot="1" x14ac:dyDescent="0.3">
      <c r="A1043" s="217">
        <f>'Prv Dpt'!A598</f>
        <v>0</v>
      </c>
      <c r="B1043" s="217">
        <f>'Prv Dpt'!B598</f>
        <v>0</v>
      </c>
      <c r="C1043" s="217" t="str">
        <f>'Prv Dpt'!C598</f>
        <v>PNJ</v>
      </c>
      <c r="D1043" s="217" t="str">
        <f>'Prv Dpt'!D598</f>
        <v>------</v>
      </c>
      <c r="E1043" s="217" t="str">
        <f>'Prv Dpt'!E598</f>
        <v>MPS</v>
      </c>
      <c r="F1043" s="217">
        <f>'Prv Dpt'!F598</f>
        <v>12</v>
      </c>
      <c r="G1043" s="217">
        <f>'Prv Dpt'!G598</f>
        <v>0</v>
      </c>
      <c r="H1043" s="667">
        <f>'Prv Dpt'!H598</f>
        <v>11.05</v>
      </c>
      <c r="I1043" s="217" t="str">
        <f>'Prv Dpt'!I598</f>
        <v>------</v>
      </c>
      <c r="J1043" s="670">
        <f>'Prv Dpt'!J598</f>
        <v>11.25</v>
      </c>
      <c r="K1043" s="217">
        <f>'Prv Dpt'!K598</f>
        <v>0</v>
      </c>
      <c r="L1043" s="217">
        <f>'Prv Dpt'!L598</f>
        <v>0</v>
      </c>
      <c r="M1043" s="217">
        <f>'Prv Dpt'!M598</f>
        <v>0</v>
      </c>
      <c r="N1043" s="217">
        <f>'Prv Dpt'!N598</f>
        <v>0</v>
      </c>
      <c r="O1043" s="217">
        <f>'Prv Dpt'!O598</f>
        <v>0</v>
      </c>
      <c r="P1043" s="217">
        <f>'Prv Dpt'!P598</f>
        <v>0</v>
      </c>
      <c r="Q1043" s="217">
        <f>'Prv Dpt'!Q598</f>
        <v>0</v>
      </c>
      <c r="R1043" s="217">
        <f>'Prv Dpt'!R598</f>
        <v>0</v>
      </c>
      <c r="S1043" s="217">
        <f>'Prv Dpt'!S1070</f>
        <v>0</v>
      </c>
      <c r="T1043" s="217">
        <f>'Vasco Dpt'!T1070</f>
        <v>0</v>
      </c>
      <c r="U1043" s="217" t="str">
        <f t="shared" si="171"/>
        <v>PNJ--------MPS</v>
      </c>
      <c r="V1043" s="217" t="str">
        <f t="shared" si="172"/>
        <v>MPS--------PNJ</v>
      </c>
      <c r="W1043" s="217" t="e">
        <f t="shared" si="173"/>
        <v>#N/A</v>
      </c>
      <c r="X1043" s="217" t="e">
        <f t="shared" si="174"/>
        <v>#N/A</v>
      </c>
      <c r="Y1043" s="217" t="e">
        <f t="shared" si="175"/>
        <v>#N/A</v>
      </c>
      <c r="Z1043" s="217" t="e">
        <f t="shared" si="176"/>
        <v>#N/A</v>
      </c>
      <c r="AA1043" s="673" t="str">
        <f t="shared" si="170"/>
        <v>,</v>
      </c>
      <c r="AB1043" s="217" t="str">
        <f t="shared" si="177"/>
        <v/>
      </c>
      <c r="AC1043" s="682">
        <f t="shared" si="178"/>
        <v>11.05</v>
      </c>
      <c r="AD1043" s="682">
        <f t="shared" si="179"/>
        <v>11.25</v>
      </c>
    </row>
    <row r="1044" spans="1:30" ht="16.5" hidden="1" thickTop="1" thickBot="1" x14ac:dyDescent="0.3">
      <c r="A1044" s="217">
        <f>'Prv Dpt'!A599</f>
        <v>0</v>
      </c>
      <c r="B1044" s="217">
        <f>'Prv Dpt'!B599</f>
        <v>0</v>
      </c>
      <c r="C1044" s="217" t="str">
        <f>'Prv Dpt'!C599</f>
        <v>MPS</v>
      </c>
      <c r="D1044" s="217" t="str">
        <f>'Prv Dpt'!D599</f>
        <v>------</v>
      </c>
      <c r="E1044" s="217" t="str">
        <f>'Prv Dpt'!E599</f>
        <v>PRVDPT</v>
      </c>
      <c r="F1044" s="217">
        <f>'Prv Dpt'!F599</f>
        <v>0</v>
      </c>
      <c r="G1044" s="217">
        <f>'Prv Dpt'!G599</f>
        <v>6</v>
      </c>
      <c r="H1044" s="667">
        <f>'Prv Dpt'!H599</f>
        <v>11.3</v>
      </c>
      <c r="I1044" s="217" t="str">
        <f>'Prv Dpt'!I599</f>
        <v>------</v>
      </c>
      <c r="J1044" s="670">
        <f>'Prv Dpt'!J599</f>
        <v>11.45</v>
      </c>
      <c r="K1044" s="217">
        <f>'Prv Dpt'!K599</f>
        <v>1</v>
      </c>
      <c r="L1044" s="217">
        <f>'Prv Dpt'!L599</f>
        <v>0</v>
      </c>
      <c r="M1044" s="217" t="str">
        <f>'Prv Dpt'!M599</f>
        <v>06.15</v>
      </c>
      <c r="N1044" s="217" t="str">
        <f>'Prv Dpt'!N599</f>
        <v>5.55</v>
      </c>
      <c r="O1044" s="217">
        <f>'Prv Dpt'!O599</f>
        <v>100</v>
      </c>
      <c r="P1044" s="217">
        <f>'Prv Dpt'!P599</f>
        <v>0</v>
      </c>
      <c r="Q1044" s="217">
        <f>'Prv Dpt'!Q599</f>
        <v>0</v>
      </c>
      <c r="R1044" s="217">
        <f>'Prv Dpt'!R599</f>
        <v>0</v>
      </c>
      <c r="S1044" s="217">
        <f>'Prv Dpt'!S1071</f>
        <v>0</v>
      </c>
      <c r="T1044" s="217">
        <f>'Vasco Dpt'!T1071</f>
        <v>0</v>
      </c>
      <c r="U1044" s="217" t="str">
        <f t="shared" si="171"/>
        <v>MPS--------PRVDPT</v>
      </c>
      <c r="V1044" s="217" t="str">
        <f t="shared" si="172"/>
        <v>PRVDPT--------MPS</v>
      </c>
      <c r="W1044" s="217" t="e">
        <f t="shared" si="173"/>
        <v>#N/A</v>
      </c>
      <c r="X1044" s="217" t="e">
        <f t="shared" si="174"/>
        <v>#N/A</v>
      </c>
      <c r="Y1044" s="217" t="e">
        <f t="shared" si="175"/>
        <v>#N/A</v>
      </c>
      <c r="Z1044" s="217" t="e">
        <f t="shared" si="176"/>
        <v>#N/A</v>
      </c>
      <c r="AA1044" s="673" t="str">
        <f t="shared" si="170"/>
        <v>,</v>
      </c>
      <c r="AB1044" s="217" t="str">
        <f t="shared" si="177"/>
        <v/>
      </c>
      <c r="AC1044" s="682">
        <f t="shared" si="178"/>
        <v>11.3</v>
      </c>
      <c r="AD1044" s="682">
        <f t="shared" si="179"/>
        <v>11.45</v>
      </c>
    </row>
    <row r="1045" spans="1:30" ht="16.5" hidden="1" thickTop="1" thickBot="1" x14ac:dyDescent="0.3">
      <c r="A1045" s="217" t="str">
        <f>'Prv Dpt'!A600</f>
        <v>MINI</v>
      </c>
      <c r="B1045" s="217" t="str">
        <f>'Prv Dpt'!B600</f>
        <v>61A</v>
      </c>
      <c r="C1045" s="217" t="str">
        <f>'Prv Dpt'!C600</f>
        <v>PRVDPT</v>
      </c>
      <c r="D1045" s="217" t="str">
        <f>'Prv Dpt'!D600</f>
        <v>------</v>
      </c>
      <c r="E1045" s="217" t="str">
        <f>'Prv Dpt'!E600</f>
        <v>SNJSCHOL</v>
      </c>
      <c r="F1045" s="217">
        <f>'Prv Dpt'!F600</f>
        <v>0</v>
      </c>
      <c r="G1045" s="217">
        <f>'Prv Dpt'!G600</f>
        <v>4</v>
      </c>
      <c r="H1045" s="667">
        <f>'Prv Dpt'!H600</f>
        <v>12.4</v>
      </c>
      <c r="I1045" s="217" t="str">
        <f>'Prv Dpt'!I600</f>
        <v>------</v>
      </c>
      <c r="J1045" s="670">
        <f>'Prv Dpt'!J600</f>
        <v>12.5</v>
      </c>
      <c r="K1045" s="217">
        <f>'Prv Dpt'!K600</f>
        <v>0</v>
      </c>
      <c r="L1045" s="217">
        <f>'Prv Dpt'!L600</f>
        <v>0</v>
      </c>
      <c r="M1045" s="217">
        <f>'Prv Dpt'!M600</f>
        <v>0</v>
      </c>
      <c r="N1045" s="217">
        <f>'Prv Dpt'!N600</f>
        <v>0</v>
      </c>
      <c r="O1045" s="217">
        <f>'Prv Dpt'!O600</f>
        <v>0</v>
      </c>
      <c r="P1045" s="217">
        <f>'Prv Dpt'!P600</f>
        <v>0</v>
      </c>
      <c r="Q1045" s="217">
        <f>'Prv Dpt'!Q600</f>
        <v>0</v>
      </c>
      <c r="R1045" s="217">
        <f>'Prv Dpt'!R600</f>
        <v>0</v>
      </c>
      <c r="S1045" s="217">
        <f>'Prv Dpt'!S1072</f>
        <v>0</v>
      </c>
      <c r="T1045" s="217">
        <f>'Vasco Dpt'!T1072</f>
        <v>0</v>
      </c>
      <c r="U1045" s="217" t="str">
        <f t="shared" si="171"/>
        <v>PRVDPT--------SNJSCHOL</v>
      </c>
      <c r="V1045" s="217" t="str">
        <f t="shared" si="172"/>
        <v>SNJSCHOL--------PRVDPT</v>
      </c>
      <c r="W1045" s="217" t="e">
        <f t="shared" si="173"/>
        <v>#N/A</v>
      </c>
      <c r="X1045" s="217" t="e">
        <f t="shared" si="174"/>
        <v>#N/A</v>
      </c>
      <c r="Y1045" s="217" t="e">
        <f t="shared" si="175"/>
        <v>#N/A</v>
      </c>
      <c r="Z1045" s="217" t="e">
        <f t="shared" si="176"/>
        <v>#N/A</v>
      </c>
      <c r="AA1045" s="673" t="str">
        <f t="shared" si="170"/>
        <v>,</v>
      </c>
      <c r="AB1045" s="217" t="str">
        <f t="shared" si="177"/>
        <v/>
      </c>
      <c r="AC1045" s="682">
        <f t="shared" si="178"/>
        <v>12.4</v>
      </c>
      <c r="AD1045" s="682">
        <f t="shared" si="179"/>
        <v>12.5</v>
      </c>
    </row>
    <row r="1046" spans="1:30" ht="16.5" hidden="1" thickTop="1" thickBot="1" x14ac:dyDescent="0.3">
      <c r="A1046" s="217">
        <f>'Prv Dpt'!A601</f>
        <v>0</v>
      </c>
      <c r="B1046" s="217">
        <f>'Prv Dpt'!B601</f>
        <v>0</v>
      </c>
      <c r="C1046" s="217" t="str">
        <f>'Prv Dpt'!C601</f>
        <v>SNJSCHOL</v>
      </c>
      <c r="D1046" s="217" t="str">
        <f>'Prv Dpt'!D601</f>
        <v>------</v>
      </c>
      <c r="E1046" s="217" t="str">
        <f>'Prv Dpt'!E601</f>
        <v>PDN</v>
      </c>
      <c r="F1046" s="217">
        <f>'Prv Dpt'!F601</f>
        <v>28</v>
      </c>
      <c r="G1046" s="217">
        <f>'Prv Dpt'!G601</f>
        <v>0</v>
      </c>
      <c r="H1046" s="667">
        <f>'Prv Dpt'!H601</f>
        <v>13</v>
      </c>
      <c r="I1046" s="217" t="str">
        <f>'Prv Dpt'!I601</f>
        <v>------</v>
      </c>
      <c r="J1046" s="670">
        <f>'Prv Dpt'!J601</f>
        <v>14</v>
      </c>
      <c r="K1046" s="217">
        <f>'Prv Dpt'!K601</f>
        <v>0</v>
      </c>
      <c r="L1046" s="217">
        <f>'Prv Dpt'!L601</f>
        <v>0</v>
      </c>
      <c r="M1046" s="217">
        <f>'Prv Dpt'!M601</f>
        <v>0</v>
      </c>
      <c r="N1046" s="217">
        <f>'Prv Dpt'!N601</f>
        <v>0</v>
      </c>
      <c r="O1046" s="217">
        <f>'Prv Dpt'!O601</f>
        <v>0</v>
      </c>
      <c r="P1046" s="217">
        <f>'Prv Dpt'!P601</f>
        <v>0</v>
      </c>
      <c r="Q1046" s="217">
        <f>'Prv Dpt'!Q601</f>
        <v>0</v>
      </c>
      <c r="R1046" s="217">
        <f>'Prv Dpt'!R601</f>
        <v>0</v>
      </c>
      <c r="S1046" s="217">
        <f>'Prv Dpt'!S1073</f>
        <v>0</v>
      </c>
      <c r="T1046" s="217">
        <f>'Vasco Dpt'!T1073</f>
        <v>0</v>
      </c>
      <c r="U1046" s="217" t="str">
        <f t="shared" si="171"/>
        <v>SNJSCHOL--------PDN</v>
      </c>
      <c r="V1046" s="217" t="str">
        <f t="shared" si="172"/>
        <v>PDN--------SNJSCHOL</v>
      </c>
      <c r="W1046" s="217" t="e">
        <f t="shared" si="173"/>
        <v>#N/A</v>
      </c>
      <c r="X1046" s="217" t="e">
        <f t="shared" si="174"/>
        <v>#N/A</v>
      </c>
      <c r="Y1046" s="217" t="e">
        <f t="shared" si="175"/>
        <v>#N/A</v>
      </c>
      <c r="Z1046" s="217" t="e">
        <f t="shared" si="176"/>
        <v>#N/A</v>
      </c>
      <c r="AA1046" s="673" t="str">
        <f t="shared" si="170"/>
        <v>,</v>
      </c>
      <c r="AB1046" s="217" t="str">
        <f t="shared" si="177"/>
        <v/>
      </c>
      <c r="AC1046" s="682">
        <f t="shared" si="178"/>
        <v>13</v>
      </c>
      <c r="AD1046" s="682">
        <f t="shared" si="179"/>
        <v>14</v>
      </c>
    </row>
    <row r="1047" spans="1:30" ht="16.5" hidden="1" thickTop="1" thickBot="1" x14ac:dyDescent="0.3">
      <c r="A1047" s="217">
        <f>'Prv Dpt'!A602</f>
        <v>0</v>
      </c>
      <c r="B1047" s="217">
        <f>'Prv Dpt'!B602</f>
        <v>0</v>
      </c>
      <c r="C1047" s="217" t="str">
        <f>'Prv Dpt'!C602</f>
        <v>PDN</v>
      </c>
      <c r="D1047" s="217" t="str">
        <f>'Prv Dpt'!D602</f>
        <v>------</v>
      </c>
      <c r="E1047" s="217" t="str">
        <f>'Prv Dpt'!E602</f>
        <v>MPS</v>
      </c>
      <c r="F1047" s="217">
        <f>'Prv Dpt'!F602</f>
        <v>18</v>
      </c>
      <c r="G1047" s="217">
        <f>'Prv Dpt'!G602</f>
        <v>0</v>
      </c>
      <c r="H1047" s="667">
        <f>'Prv Dpt'!H602</f>
        <v>14.15</v>
      </c>
      <c r="I1047" s="217" t="str">
        <f>'Prv Dpt'!I602</f>
        <v>------</v>
      </c>
      <c r="J1047" s="670">
        <f>'Prv Dpt'!J602</f>
        <v>15</v>
      </c>
      <c r="K1047" s="217">
        <f>'Prv Dpt'!K602</f>
        <v>0</v>
      </c>
      <c r="L1047" s="217">
        <f>'Prv Dpt'!L602</f>
        <v>0</v>
      </c>
      <c r="M1047" s="217">
        <f>'Prv Dpt'!M602</f>
        <v>0</v>
      </c>
      <c r="N1047" s="217">
        <f>'Prv Dpt'!N602</f>
        <v>0</v>
      </c>
      <c r="O1047" s="217">
        <f>'Prv Dpt'!O602</f>
        <v>0</v>
      </c>
      <c r="P1047" s="217">
        <f>'Prv Dpt'!P602</f>
        <v>0</v>
      </c>
      <c r="Q1047" s="217">
        <f>'Prv Dpt'!Q602</f>
        <v>0</v>
      </c>
      <c r="R1047" s="217">
        <f>'Prv Dpt'!R602</f>
        <v>0</v>
      </c>
      <c r="S1047" s="217">
        <f>'Prv Dpt'!S1074</f>
        <v>0</v>
      </c>
      <c r="T1047" s="217">
        <f>'Vasco Dpt'!T1074</f>
        <v>0</v>
      </c>
      <c r="U1047" s="217" t="str">
        <f t="shared" si="171"/>
        <v>PDN--------MPS</v>
      </c>
      <c r="V1047" s="217" t="str">
        <f t="shared" si="172"/>
        <v>MPS--------PDN</v>
      </c>
      <c r="W1047" s="217" t="e">
        <f t="shared" si="173"/>
        <v>#N/A</v>
      </c>
      <c r="X1047" s="217" t="e">
        <f t="shared" si="174"/>
        <v>#N/A</v>
      </c>
      <c r="Y1047" s="217" t="e">
        <f t="shared" si="175"/>
        <v>#N/A</v>
      </c>
      <c r="Z1047" s="217" t="e">
        <f t="shared" si="176"/>
        <v>#N/A</v>
      </c>
      <c r="AA1047" s="673" t="str">
        <f t="shared" si="170"/>
        <v>,</v>
      </c>
      <c r="AB1047" s="217" t="str">
        <f t="shared" si="177"/>
        <v/>
      </c>
      <c r="AC1047" s="682">
        <f t="shared" si="178"/>
        <v>14.15</v>
      </c>
      <c r="AD1047" s="682">
        <f t="shared" si="179"/>
        <v>15</v>
      </c>
    </row>
    <row r="1048" spans="1:30" ht="16.5" hidden="1" thickTop="1" thickBot="1" x14ac:dyDescent="0.3">
      <c r="A1048" s="217">
        <f>'Prv Dpt'!A603</f>
        <v>0</v>
      </c>
      <c r="B1048" s="217">
        <f>'Prv Dpt'!B603</f>
        <v>0</v>
      </c>
      <c r="C1048" s="217" t="str">
        <f>'Prv Dpt'!C603</f>
        <v>MPS</v>
      </c>
      <c r="D1048" s="217" t="str">
        <f>'Prv Dpt'!D603</f>
        <v>------</v>
      </c>
      <c r="E1048" s="217" t="str">
        <f>'Prv Dpt'!E603</f>
        <v>PNJ</v>
      </c>
      <c r="F1048" s="217">
        <f>'Prv Dpt'!F603</f>
        <v>12</v>
      </c>
      <c r="G1048" s="217">
        <f>'Prv Dpt'!G603</f>
        <v>0</v>
      </c>
      <c r="H1048" s="667">
        <f>'Prv Dpt'!H603</f>
        <v>15.3</v>
      </c>
      <c r="I1048" s="217" t="str">
        <f>'Prv Dpt'!I603</f>
        <v>------</v>
      </c>
      <c r="J1048" s="670">
        <f>'Prv Dpt'!J603</f>
        <v>15.55</v>
      </c>
      <c r="K1048" s="217">
        <f>'Prv Dpt'!K603</f>
        <v>0</v>
      </c>
      <c r="L1048" s="217">
        <f>'Prv Dpt'!L603</f>
        <v>0</v>
      </c>
      <c r="M1048" s="217">
        <f>'Prv Dpt'!M603</f>
        <v>0</v>
      </c>
      <c r="N1048" s="217">
        <f>'Prv Dpt'!N603</f>
        <v>0</v>
      </c>
      <c r="O1048" s="217">
        <f>'Prv Dpt'!O603</f>
        <v>0</v>
      </c>
      <c r="P1048" s="217">
        <f>'Prv Dpt'!P603</f>
        <v>0</v>
      </c>
      <c r="Q1048" s="217">
        <f>'Prv Dpt'!Q603</f>
        <v>0</v>
      </c>
      <c r="R1048" s="217">
        <f>'Prv Dpt'!R603</f>
        <v>0</v>
      </c>
      <c r="S1048" s="217">
        <f>'Prv Dpt'!S1075</f>
        <v>0</v>
      </c>
      <c r="T1048" s="217">
        <f>'Vasco Dpt'!T1075</f>
        <v>0</v>
      </c>
      <c r="U1048" s="217" t="str">
        <f t="shared" si="171"/>
        <v>MPS--------PNJ</v>
      </c>
      <c r="V1048" s="217" t="str">
        <f t="shared" si="172"/>
        <v>PNJ--------MPS</v>
      </c>
      <c r="W1048" s="217" t="e">
        <f t="shared" si="173"/>
        <v>#N/A</v>
      </c>
      <c r="X1048" s="217" t="e">
        <f t="shared" si="174"/>
        <v>#N/A</v>
      </c>
      <c r="Y1048" s="217" t="e">
        <f t="shared" si="175"/>
        <v>#N/A</v>
      </c>
      <c r="Z1048" s="217" t="e">
        <f t="shared" si="176"/>
        <v>#N/A</v>
      </c>
      <c r="AA1048" s="673" t="str">
        <f t="shared" si="170"/>
        <v>,</v>
      </c>
      <c r="AB1048" s="217" t="str">
        <f t="shared" si="177"/>
        <v/>
      </c>
      <c r="AC1048" s="682">
        <f t="shared" si="178"/>
        <v>15.3</v>
      </c>
      <c r="AD1048" s="682">
        <f t="shared" si="179"/>
        <v>15.55</v>
      </c>
    </row>
    <row r="1049" spans="1:30" ht="16.5" hidden="1" thickTop="1" thickBot="1" x14ac:dyDescent="0.3">
      <c r="A1049" s="217">
        <f>'Prv Dpt'!A604</f>
        <v>0</v>
      </c>
      <c r="B1049" s="217">
        <f>'Prv Dpt'!B604</f>
        <v>0</v>
      </c>
      <c r="C1049" s="217" t="str">
        <f>'Prv Dpt'!C604</f>
        <v>PNJ</v>
      </c>
      <c r="D1049" s="217" t="str">
        <f>'Prv Dpt'!D604</f>
        <v>------</v>
      </c>
      <c r="E1049" s="217" t="str">
        <f>'Prv Dpt'!E604</f>
        <v>MPS</v>
      </c>
      <c r="F1049" s="217">
        <f>'Prv Dpt'!F604</f>
        <v>12</v>
      </c>
      <c r="G1049" s="217">
        <f>'Prv Dpt'!G604</f>
        <v>0</v>
      </c>
      <c r="H1049" s="667">
        <f>'Prv Dpt'!H604</f>
        <v>16.149999999999999</v>
      </c>
      <c r="I1049" s="217" t="str">
        <f>'Prv Dpt'!I604</f>
        <v>------</v>
      </c>
      <c r="J1049" s="670">
        <f>'Prv Dpt'!J604</f>
        <v>16.399999999999999</v>
      </c>
      <c r="K1049" s="217">
        <f>'Prv Dpt'!K604</f>
        <v>0</v>
      </c>
      <c r="L1049" s="217">
        <f>'Prv Dpt'!L604</f>
        <v>0</v>
      </c>
      <c r="M1049" s="217">
        <f>'Prv Dpt'!M604</f>
        <v>0</v>
      </c>
      <c r="N1049" s="217">
        <f>'Prv Dpt'!N604</f>
        <v>0</v>
      </c>
      <c r="O1049" s="217">
        <f>'Prv Dpt'!O604</f>
        <v>0</v>
      </c>
      <c r="P1049" s="217">
        <f>'Prv Dpt'!P604</f>
        <v>0</v>
      </c>
      <c r="Q1049" s="217">
        <f>'Prv Dpt'!Q604</f>
        <v>0</v>
      </c>
      <c r="R1049" s="217">
        <f>'Prv Dpt'!R604</f>
        <v>0</v>
      </c>
      <c r="S1049" s="217">
        <f>'Prv Dpt'!S1076</f>
        <v>0</v>
      </c>
      <c r="T1049" s="217">
        <f>'Vasco Dpt'!T1076</f>
        <v>0</v>
      </c>
      <c r="U1049" s="217" t="str">
        <f t="shared" si="171"/>
        <v>PNJ--------MPS</v>
      </c>
      <c r="V1049" s="217" t="str">
        <f t="shared" si="172"/>
        <v>MPS--------PNJ</v>
      </c>
      <c r="W1049" s="217" t="e">
        <f t="shared" si="173"/>
        <v>#N/A</v>
      </c>
      <c r="X1049" s="217" t="e">
        <f t="shared" si="174"/>
        <v>#N/A</v>
      </c>
      <c r="Y1049" s="217" t="e">
        <f t="shared" si="175"/>
        <v>#N/A</v>
      </c>
      <c r="Z1049" s="217" t="e">
        <f t="shared" si="176"/>
        <v>#N/A</v>
      </c>
      <c r="AA1049" s="673" t="str">
        <f t="shared" si="170"/>
        <v>,</v>
      </c>
      <c r="AB1049" s="217" t="str">
        <f t="shared" si="177"/>
        <v/>
      </c>
      <c r="AC1049" s="682">
        <f t="shared" si="178"/>
        <v>16.149999999999999</v>
      </c>
      <c r="AD1049" s="682">
        <f t="shared" si="179"/>
        <v>16.399999999999999</v>
      </c>
    </row>
    <row r="1050" spans="1:30" ht="16.5" hidden="1" thickTop="1" thickBot="1" x14ac:dyDescent="0.3">
      <c r="A1050" s="217">
        <f>'Prv Dpt'!A605</f>
        <v>0</v>
      </c>
      <c r="B1050" s="217">
        <f>'Prv Dpt'!B605</f>
        <v>0</v>
      </c>
      <c r="C1050" s="217" t="str">
        <f>'Prv Dpt'!C605</f>
        <v>MPS</v>
      </c>
      <c r="D1050" s="217" t="str">
        <f>'Prv Dpt'!D605</f>
        <v>------</v>
      </c>
      <c r="E1050" s="217" t="str">
        <f>'Prv Dpt'!E605</f>
        <v>PNJ</v>
      </c>
      <c r="F1050" s="217">
        <f>'Prv Dpt'!F605</f>
        <v>12</v>
      </c>
      <c r="G1050" s="217">
        <f>'Prv Dpt'!G605</f>
        <v>0</v>
      </c>
      <c r="H1050" s="667">
        <f>'Prv Dpt'!H605</f>
        <v>16.55</v>
      </c>
      <c r="I1050" s="217" t="str">
        <f>'Prv Dpt'!I605</f>
        <v>------</v>
      </c>
      <c r="J1050" s="670">
        <f>'Prv Dpt'!J605</f>
        <v>17.2</v>
      </c>
      <c r="K1050" s="217">
        <f>'Prv Dpt'!K605</f>
        <v>0</v>
      </c>
      <c r="L1050" s="217">
        <f>'Prv Dpt'!L605</f>
        <v>0</v>
      </c>
      <c r="M1050" s="217">
        <f>'Prv Dpt'!M605</f>
        <v>0</v>
      </c>
      <c r="N1050" s="217">
        <f>'Prv Dpt'!N605</f>
        <v>0</v>
      </c>
      <c r="O1050" s="217">
        <f>'Prv Dpt'!O605</f>
        <v>0</v>
      </c>
      <c r="P1050" s="217">
        <f>'Prv Dpt'!P605</f>
        <v>0</v>
      </c>
      <c r="Q1050" s="217">
        <f>'Prv Dpt'!Q605</f>
        <v>0</v>
      </c>
      <c r="R1050" s="217">
        <f>'Prv Dpt'!R605</f>
        <v>0</v>
      </c>
      <c r="S1050" s="217">
        <f>'Prv Dpt'!S1077</f>
        <v>0</v>
      </c>
      <c r="T1050" s="217">
        <f>'Vasco Dpt'!T1077</f>
        <v>0</v>
      </c>
      <c r="U1050" s="217" t="str">
        <f t="shared" si="171"/>
        <v>MPS--------PNJ</v>
      </c>
      <c r="V1050" s="217" t="str">
        <f t="shared" si="172"/>
        <v>PNJ--------MPS</v>
      </c>
      <c r="W1050" s="217" t="e">
        <f t="shared" si="173"/>
        <v>#N/A</v>
      </c>
      <c r="X1050" s="217" t="e">
        <f t="shared" si="174"/>
        <v>#N/A</v>
      </c>
      <c r="Y1050" s="217" t="e">
        <f t="shared" si="175"/>
        <v>#N/A</v>
      </c>
      <c r="Z1050" s="217" t="e">
        <f t="shared" si="176"/>
        <v>#N/A</v>
      </c>
      <c r="AA1050" s="673" t="str">
        <f t="shared" si="170"/>
        <v>,</v>
      </c>
      <c r="AB1050" s="217" t="str">
        <f t="shared" si="177"/>
        <v/>
      </c>
      <c r="AC1050" s="682">
        <f t="shared" si="178"/>
        <v>16.55</v>
      </c>
      <c r="AD1050" s="682">
        <f t="shared" si="179"/>
        <v>17.2</v>
      </c>
    </row>
    <row r="1051" spans="1:30" ht="16.5" hidden="1" thickTop="1" thickBot="1" x14ac:dyDescent="0.3">
      <c r="A1051" s="217">
        <f>'Prv Dpt'!A606</f>
        <v>0</v>
      </c>
      <c r="B1051" s="217">
        <f>'Prv Dpt'!B606</f>
        <v>0</v>
      </c>
      <c r="C1051" s="217" t="str">
        <f>'Prv Dpt'!C606</f>
        <v>PNJ</v>
      </c>
      <c r="D1051" s="217" t="str">
        <f>'Prv Dpt'!D606</f>
        <v>BMB</v>
      </c>
      <c r="E1051" s="217" t="str">
        <f>'Prv Dpt'!E606</f>
        <v>GU</v>
      </c>
      <c r="F1051" s="217">
        <f>'Prv Dpt'!F606</f>
        <v>7</v>
      </c>
      <c r="G1051" s="217">
        <f>'Prv Dpt'!G606</f>
        <v>0</v>
      </c>
      <c r="H1051" s="667">
        <f>'Prv Dpt'!H606</f>
        <v>17.25</v>
      </c>
      <c r="I1051" s="217" t="str">
        <f>'Prv Dpt'!I606</f>
        <v>------</v>
      </c>
      <c r="J1051" s="670">
        <f>'Prv Dpt'!J606</f>
        <v>17.399999999999999</v>
      </c>
      <c r="K1051" s="217">
        <f>'Prv Dpt'!K606</f>
        <v>0</v>
      </c>
      <c r="L1051" s="217">
        <f>'Prv Dpt'!L606</f>
        <v>0</v>
      </c>
      <c r="M1051" s="217">
        <f>'Prv Dpt'!M606</f>
        <v>0</v>
      </c>
      <c r="N1051" s="217">
        <f>'Prv Dpt'!N606</f>
        <v>0</v>
      </c>
      <c r="O1051" s="217">
        <f>'Prv Dpt'!O606</f>
        <v>0</v>
      </c>
      <c r="P1051" s="217">
        <f>'Prv Dpt'!P606</f>
        <v>0</v>
      </c>
      <c r="Q1051" s="217">
        <f>'Prv Dpt'!Q606</f>
        <v>0</v>
      </c>
      <c r="R1051" s="217">
        <f>'Prv Dpt'!R606</f>
        <v>0</v>
      </c>
      <c r="S1051" s="217">
        <f>'Prv Dpt'!S1078</f>
        <v>0</v>
      </c>
      <c r="T1051" s="217">
        <f>'Vasco Dpt'!T1078</f>
        <v>0</v>
      </c>
      <c r="U1051" s="217" t="str">
        <f t="shared" si="171"/>
        <v>PNJ-BMB-GU</v>
      </c>
      <c r="V1051" s="217" t="str">
        <f t="shared" si="172"/>
        <v>GU-BMB-PNJ</v>
      </c>
      <c r="W1051" s="217" t="e">
        <f t="shared" si="173"/>
        <v>#N/A</v>
      </c>
      <c r="X1051" s="217" t="e">
        <f t="shared" si="174"/>
        <v>#N/A</v>
      </c>
      <c r="Y1051" s="217" t="e">
        <f t="shared" si="175"/>
        <v>#N/A</v>
      </c>
      <c r="Z1051" s="217" t="e">
        <f t="shared" si="176"/>
        <v>#N/A</v>
      </c>
      <c r="AA1051" s="673" t="str">
        <f t="shared" si="170"/>
        <v>,</v>
      </c>
      <c r="AB1051" s="217" t="str">
        <f t="shared" si="177"/>
        <v/>
      </c>
      <c r="AC1051" s="682">
        <f t="shared" si="178"/>
        <v>17.25</v>
      </c>
      <c r="AD1051" s="682">
        <f t="shared" si="179"/>
        <v>17.399999999999999</v>
      </c>
    </row>
    <row r="1052" spans="1:30" ht="16.5" hidden="1" thickTop="1" thickBot="1" x14ac:dyDescent="0.3">
      <c r="A1052" s="217">
        <f>'Prv Dpt'!A607</f>
        <v>0</v>
      </c>
      <c r="B1052" s="217">
        <f>'Prv Dpt'!B607</f>
        <v>0</v>
      </c>
      <c r="C1052" s="217" t="str">
        <f>'Prv Dpt'!C607</f>
        <v>GU</v>
      </c>
      <c r="D1052" s="217" t="str">
        <f>'Prv Dpt'!D607</f>
        <v>PNJ</v>
      </c>
      <c r="E1052" s="217" t="str">
        <f>'Prv Dpt'!E607</f>
        <v>MPS</v>
      </c>
      <c r="F1052" s="217">
        <f>'Prv Dpt'!F607</f>
        <v>19</v>
      </c>
      <c r="G1052" s="217">
        <f>'Prv Dpt'!G607</f>
        <v>0</v>
      </c>
      <c r="H1052" s="667">
        <f>'Prv Dpt'!H607</f>
        <v>17.5</v>
      </c>
      <c r="I1052" s="217" t="str">
        <f>'Prv Dpt'!I607</f>
        <v>------</v>
      </c>
      <c r="J1052" s="670">
        <f>'Prv Dpt'!J607</f>
        <v>18.2</v>
      </c>
      <c r="K1052" s="217">
        <f>'Prv Dpt'!K607</f>
        <v>0</v>
      </c>
      <c r="L1052" s="217">
        <f>'Prv Dpt'!L607</f>
        <v>0</v>
      </c>
      <c r="M1052" s="217">
        <f>'Prv Dpt'!M607</f>
        <v>0</v>
      </c>
      <c r="N1052" s="217">
        <f>'Prv Dpt'!N607</f>
        <v>0</v>
      </c>
      <c r="O1052" s="217">
        <f>'Prv Dpt'!O607</f>
        <v>0</v>
      </c>
      <c r="P1052" s="217">
        <f>'Prv Dpt'!P607</f>
        <v>0</v>
      </c>
      <c r="Q1052" s="217">
        <f>'Prv Dpt'!Q607</f>
        <v>0</v>
      </c>
      <c r="R1052" s="217">
        <f>'Prv Dpt'!R607</f>
        <v>0</v>
      </c>
      <c r="S1052" s="217">
        <f>'Prv Dpt'!S1079</f>
        <v>0</v>
      </c>
      <c r="T1052" s="217">
        <f>'Vasco Dpt'!T1079</f>
        <v>0</v>
      </c>
      <c r="U1052" s="217" t="str">
        <f t="shared" si="171"/>
        <v>GU-PNJ-MPS</v>
      </c>
      <c r="V1052" s="217" t="str">
        <f t="shared" si="172"/>
        <v>MPS-PNJ-GU</v>
      </c>
      <c r="W1052" s="217" t="e">
        <f t="shared" si="173"/>
        <v>#N/A</v>
      </c>
      <c r="X1052" s="217" t="e">
        <f t="shared" si="174"/>
        <v>#N/A</v>
      </c>
      <c r="Y1052" s="217" t="e">
        <f t="shared" si="175"/>
        <v>#N/A</v>
      </c>
      <c r="Z1052" s="217" t="e">
        <f t="shared" si="176"/>
        <v>#N/A</v>
      </c>
      <c r="AA1052" s="673" t="str">
        <f t="shared" si="170"/>
        <v>,</v>
      </c>
      <c r="AB1052" s="217" t="str">
        <f t="shared" si="177"/>
        <v/>
      </c>
      <c r="AC1052" s="682">
        <f t="shared" si="178"/>
        <v>17.5</v>
      </c>
      <c r="AD1052" s="682">
        <f t="shared" si="179"/>
        <v>18.2</v>
      </c>
    </row>
    <row r="1053" spans="1:30" ht="16.5" hidden="1" thickTop="1" thickBot="1" x14ac:dyDescent="0.3">
      <c r="A1053" s="217">
        <f>'Prv Dpt'!A608</f>
        <v>0</v>
      </c>
      <c r="B1053" s="217">
        <f>'Prv Dpt'!B608</f>
        <v>0</v>
      </c>
      <c r="C1053" s="217" t="str">
        <f>'Prv Dpt'!C608</f>
        <v>MPS</v>
      </c>
      <c r="D1053" s="217" t="str">
        <f>'Prv Dpt'!D608</f>
        <v>------</v>
      </c>
      <c r="E1053" s="217" t="str">
        <f>'Prv Dpt'!E608</f>
        <v>PNJ</v>
      </c>
      <c r="F1053" s="217">
        <f>'Prv Dpt'!F608</f>
        <v>12</v>
      </c>
      <c r="G1053" s="217">
        <f>'Prv Dpt'!G608</f>
        <v>0</v>
      </c>
      <c r="H1053" s="667">
        <f>'Prv Dpt'!H608</f>
        <v>18.3</v>
      </c>
      <c r="I1053" s="217" t="str">
        <f>'Prv Dpt'!I608</f>
        <v>------</v>
      </c>
      <c r="J1053" s="670">
        <f>'Prv Dpt'!J608</f>
        <v>18.55</v>
      </c>
      <c r="K1053" s="217">
        <f>'Prv Dpt'!K608</f>
        <v>0</v>
      </c>
      <c r="L1053" s="217">
        <f>'Prv Dpt'!L608</f>
        <v>0</v>
      </c>
      <c r="M1053" s="217">
        <f>'Prv Dpt'!M608</f>
        <v>0</v>
      </c>
      <c r="N1053" s="217">
        <f>'Prv Dpt'!N608</f>
        <v>0</v>
      </c>
      <c r="O1053" s="217">
        <f>'Prv Dpt'!O608</f>
        <v>0</v>
      </c>
      <c r="P1053" s="217">
        <f>'Prv Dpt'!P608</f>
        <v>0</v>
      </c>
      <c r="Q1053" s="217">
        <f>'Prv Dpt'!Q608</f>
        <v>0</v>
      </c>
      <c r="R1053" s="217">
        <f>'Prv Dpt'!R608</f>
        <v>0</v>
      </c>
      <c r="S1053" s="217">
        <f>'Prv Dpt'!S1080</f>
        <v>0</v>
      </c>
      <c r="T1053" s="217">
        <f>'Vasco Dpt'!T1080</f>
        <v>0</v>
      </c>
      <c r="U1053" s="217" t="str">
        <f t="shared" si="171"/>
        <v>MPS--------PNJ</v>
      </c>
      <c r="V1053" s="217" t="str">
        <f t="shared" si="172"/>
        <v>PNJ--------MPS</v>
      </c>
      <c r="W1053" s="217" t="e">
        <f t="shared" si="173"/>
        <v>#N/A</v>
      </c>
      <c r="X1053" s="217" t="e">
        <f t="shared" si="174"/>
        <v>#N/A</v>
      </c>
      <c r="Y1053" s="217" t="e">
        <f t="shared" si="175"/>
        <v>#N/A</v>
      </c>
      <c r="Z1053" s="217" t="e">
        <f t="shared" si="176"/>
        <v>#N/A</v>
      </c>
      <c r="AA1053" s="673" t="str">
        <f t="shared" si="170"/>
        <v>,</v>
      </c>
      <c r="AB1053" s="217" t="str">
        <f t="shared" si="177"/>
        <v/>
      </c>
      <c r="AC1053" s="682">
        <f t="shared" si="178"/>
        <v>18.3</v>
      </c>
      <c r="AD1053" s="682">
        <f t="shared" si="179"/>
        <v>18.55</v>
      </c>
    </row>
    <row r="1054" spans="1:30" ht="16.5" hidden="1" thickTop="1" thickBot="1" x14ac:dyDescent="0.3">
      <c r="A1054" s="217">
        <f>'Prv Dpt'!A609</f>
        <v>0</v>
      </c>
      <c r="B1054" s="217">
        <f>'Prv Dpt'!B609</f>
        <v>0</v>
      </c>
      <c r="C1054" s="217" t="str">
        <f>'Prv Dpt'!C609</f>
        <v>PNJ</v>
      </c>
      <c r="D1054" s="217" t="str">
        <f>'Prv Dpt'!D609</f>
        <v>------</v>
      </c>
      <c r="E1054" s="217" t="str">
        <f>'Prv Dpt'!E609</f>
        <v>MPS</v>
      </c>
      <c r="F1054" s="217">
        <f>'Prv Dpt'!F609</f>
        <v>12</v>
      </c>
      <c r="G1054" s="217">
        <f>'Prv Dpt'!G609</f>
        <v>0</v>
      </c>
      <c r="H1054" s="667">
        <f>'Prv Dpt'!H609</f>
        <v>19.149999999999999</v>
      </c>
      <c r="I1054" s="217" t="str">
        <f>'Prv Dpt'!I609</f>
        <v>------</v>
      </c>
      <c r="J1054" s="670">
        <f>'Prv Dpt'!J609</f>
        <v>19.399999999999999</v>
      </c>
      <c r="K1054" s="217">
        <f>'Prv Dpt'!K609</f>
        <v>0</v>
      </c>
      <c r="L1054" s="217">
        <f>'Prv Dpt'!L609</f>
        <v>0</v>
      </c>
      <c r="M1054" s="217">
        <f>'Prv Dpt'!M609</f>
        <v>0</v>
      </c>
      <c r="N1054" s="217">
        <f>'Prv Dpt'!N609</f>
        <v>0</v>
      </c>
      <c r="O1054" s="217">
        <f>'Prv Dpt'!O609</f>
        <v>0</v>
      </c>
      <c r="P1054" s="217">
        <f>'Prv Dpt'!P609</f>
        <v>0</v>
      </c>
      <c r="Q1054" s="217">
        <f>'Prv Dpt'!Q609</f>
        <v>0</v>
      </c>
      <c r="R1054" s="217">
        <f>'Prv Dpt'!R609</f>
        <v>0</v>
      </c>
      <c r="S1054" s="217">
        <f>'Prv Dpt'!S1081</f>
        <v>0</v>
      </c>
      <c r="T1054" s="217">
        <f>'Vasco Dpt'!T1081</f>
        <v>0</v>
      </c>
      <c r="U1054" s="217" t="str">
        <f t="shared" si="171"/>
        <v>PNJ--------MPS</v>
      </c>
      <c r="V1054" s="217" t="str">
        <f t="shared" si="172"/>
        <v>MPS--------PNJ</v>
      </c>
      <c r="W1054" s="217" t="e">
        <f t="shared" si="173"/>
        <v>#N/A</v>
      </c>
      <c r="X1054" s="217" t="e">
        <f t="shared" si="174"/>
        <v>#N/A</v>
      </c>
      <c r="Y1054" s="217" t="e">
        <f t="shared" si="175"/>
        <v>#N/A</v>
      </c>
      <c r="Z1054" s="217" t="e">
        <f t="shared" si="176"/>
        <v>#N/A</v>
      </c>
      <c r="AA1054" s="673" t="str">
        <f t="shared" si="170"/>
        <v>,</v>
      </c>
      <c r="AB1054" s="217" t="str">
        <f t="shared" si="177"/>
        <v/>
      </c>
      <c r="AC1054" s="682">
        <f t="shared" si="178"/>
        <v>19.149999999999999</v>
      </c>
      <c r="AD1054" s="682">
        <f t="shared" si="179"/>
        <v>19.399999999999999</v>
      </c>
    </row>
    <row r="1055" spans="1:30" ht="16.5" hidden="1" thickTop="1" thickBot="1" x14ac:dyDescent="0.3">
      <c r="A1055" s="217">
        <f>'Prv Dpt'!A610</f>
        <v>0</v>
      </c>
      <c r="B1055" s="217">
        <f>'Prv Dpt'!B610</f>
        <v>0</v>
      </c>
      <c r="C1055" s="217" t="str">
        <f>'Prv Dpt'!C610</f>
        <v>MPS</v>
      </c>
      <c r="D1055" s="217" t="str">
        <f>'Prv Dpt'!D610</f>
        <v>------</v>
      </c>
      <c r="E1055" s="217" t="str">
        <f>'Prv Dpt'!E610</f>
        <v>PRVDPT</v>
      </c>
      <c r="F1055" s="217">
        <f>'Prv Dpt'!F610</f>
        <v>0</v>
      </c>
      <c r="G1055" s="217">
        <f>'Prv Dpt'!G610</f>
        <v>6</v>
      </c>
      <c r="H1055" s="667">
        <f>'Prv Dpt'!H610</f>
        <v>19.5</v>
      </c>
      <c r="I1055" s="217" t="str">
        <f>'Prv Dpt'!I610</f>
        <v>------</v>
      </c>
      <c r="J1055" s="670">
        <f>'Prv Dpt'!J610</f>
        <v>20.100000000000001</v>
      </c>
      <c r="K1055" s="217">
        <f>'Prv Dpt'!K610</f>
        <v>1</v>
      </c>
      <c r="L1055" s="217">
        <f>'Prv Dpt'!L610</f>
        <v>0</v>
      </c>
      <c r="M1055" s="217" t="str">
        <f>'Prv Dpt'!M610</f>
        <v>08.00</v>
      </c>
      <c r="N1055" s="217" t="str">
        <f>'Prv Dpt'!N610</f>
        <v>05.40</v>
      </c>
      <c r="O1055" s="217">
        <f>'Prv Dpt'!O610</f>
        <v>132</v>
      </c>
      <c r="P1055" s="217">
        <f>'Prv Dpt'!P610</f>
        <v>0</v>
      </c>
      <c r="Q1055" s="217">
        <f>'Prv Dpt'!Q610</f>
        <v>0</v>
      </c>
      <c r="R1055" s="217">
        <f>'Prv Dpt'!R610</f>
        <v>0</v>
      </c>
      <c r="S1055" s="217">
        <f>'Prv Dpt'!S1082</f>
        <v>0</v>
      </c>
      <c r="T1055" s="217">
        <f>'Vasco Dpt'!T1082</f>
        <v>0</v>
      </c>
      <c r="U1055" s="217" t="str">
        <f t="shared" si="171"/>
        <v>MPS--------PRVDPT</v>
      </c>
      <c r="V1055" s="217" t="str">
        <f t="shared" si="172"/>
        <v>PRVDPT--------MPS</v>
      </c>
      <c r="W1055" s="217" t="e">
        <f t="shared" si="173"/>
        <v>#N/A</v>
      </c>
      <c r="X1055" s="217" t="e">
        <f t="shared" si="174"/>
        <v>#N/A</v>
      </c>
      <c r="Y1055" s="217" t="e">
        <f t="shared" si="175"/>
        <v>#N/A</v>
      </c>
      <c r="Z1055" s="217" t="e">
        <f t="shared" si="176"/>
        <v>#N/A</v>
      </c>
      <c r="AA1055" s="673" t="str">
        <f t="shared" si="170"/>
        <v>,</v>
      </c>
      <c r="AB1055" s="217" t="str">
        <f t="shared" si="177"/>
        <v/>
      </c>
      <c r="AC1055" s="682">
        <f t="shared" si="178"/>
        <v>19.5</v>
      </c>
      <c r="AD1055" s="682">
        <f t="shared" si="179"/>
        <v>20.100000000000001</v>
      </c>
    </row>
    <row r="1056" spans="1:30" ht="16.5" hidden="1" thickTop="1" thickBot="1" x14ac:dyDescent="0.3">
      <c r="A1056" s="217">
        <f>'Prv Dpt'!A611</f>
        <v>0</v>
      </c>
      <c r="B1056" s="217">
        <f>'Prv Dpt'!B611</f>
        <v>61</v>
      </c>
      <c r="C1056" s="217" t="str">
        <f>'Prv Dpt'!C611</f>
        <v>PRVDPT</v>
      </c>
      <c r="D1056" s="217" t="str">
        <f>'Prv Dpt'!D611</f>
        <v>------</v>
      </c>
      <c r="E1056" s="217" t="str">
        <f>'Prv Dpt'!E611</f>
        <v>PDN</v>
      </c>
      <c r="F1056" s="217">
        <f>'Prv Dpt'!F611</f>
        <v>25</v>
      </c>
      <c r="G1056" s="217">
        <f>'Prv Dpt'!G611</f>
        <v>0</v>
      </c>
      <c r="H1056" s="667" t="str">
        <f>'Prv Dpt'!H611</f>
        <v>06.15</v>
      </c>
      <c r="I1056" s="217" t="str">
        <f>'Prv Dpt'!I611</f>
        <v>------</v>
      </c>
      <c r="J1056" s="670" t="str">
        <f>'Prv Dpt'!J611</f>
        <v>07.00</v>
      </c>
      <c r="K1056" s="217">
        <f>'Prv Dpt'!K611</f>
        <v>0</v>
      </c>
      <c r="L1056" s="217">
        <f>'Prv Dpt'!L611</f>
        <v>0</v>
      </c>
      <c r="M1056" s="217">
        <f>'Prv Dpt'!M611</f>
        <v>0</v>
      </c>
      <c r="N1056" s="217">
        <f>'Prv Dpt'!N611</f>
        <v>0</v>
      </c>
      <c r="O1056" s="217">
        <f>'Prv Dpt'!O611</f>
        <v>0</v>
      </c>
      <c r="P1056" s="217">
        <f>'Prv Dpt'!P611</f>
        <v>0</v>
      </c>
      <c r="Q1056" s="217">
        <f>'Prv Dpt'!Q611</f>
        <v>0</v>
      </c>
      <c r="R1056" s="217">
        <f>'Prv Dpt'!R611</f>
        <v>0</v>
      </c>
      <c r="S1056" s="217">
        <f>'Prv Dpt'!S1083</f>
        <v>0</v>
      </c>
      <c r="T1056" s="217">
        <f>'Vasco Dpt'!T1083</f>
        <v>0</v>
      </c>
      <c r="U1056" s="217" t="str">
        <f t="shared" si="171"/>
        <v>PRVDPT--------PDN</v>
      </c>
      <c r="V1056" s="217" t="str">
        <f t="shared" si="172"/>
        <v>PDN--------PRVDPT</v>
      </c>
      <c r="W1056" s="217" t="e">
        <f t="shared" si="173"/>
        <v>#N/A</v>
      </c>
      <c r="X1056" s="217" t="e">
        <f t="shared" si="174"/>
        <v>#N/A</v>
      </c>
      <c r="Y1056" s="217" t="e">
        <f t="shared" si="175"/>
        <v>#N/A</v>
      </c>
      <c r="Z1056" s="217" t="e">
        <f t="shared" si="176"/>
        <v>#N/A</v>
      </c>
      <c r="AA1056" s="673" t="str">
        <f t="shared" si="170"/>
        <v>,</v>
      </c>
      <c r="AB1056" s="217" t="str">
        <f t="shared" si="177"/>
        <v/>
      </c>
      <c r="AC1056" s="682" t="str">
        <f t="shared" si="178"/>
        <v>06.15</v>
      </c>
      <c r="AD1056" s="682" t="str">
        <f t="shared" si="179"/>
        <v>07.00</v>
      </c>
    </row>
    <row r="1057" spans="1:30" ht="16.5" hidden="1" thickTop="1" thickBot="1" x14ac:dyDescent="0.3">
      <c r="A1057" s="217">
        <f>'Prv Dpt'!A612</f>
        <v>0</v>
      </c>
      <c r="B1057" s="217">
        <f>'Prv Dpt'!B612</f>
        <v>0</v>
      </c>
      <c r="C1057" s="217" t="str">
        <f>'Prv Dpt'!C612</f>
        <v>PDN</v>
      </c>
      <c r="D1057" s="217" t="str">
        <f>'Prv Dpt'!D612</f>
        <v>------</v>
      </c>
      <c r="E1057" s="217" t="str">
        <f>'Prv Dpt'!E612</f>
        <v>SNJSCHOL</v>
      </c>
      <c r="F1057" s="217">
        <f>'Prv Dpt'!F612</f>
        <v>28</v>
      </c>
      <c r="G1057" s="217">
        <f>'Prv Dpt'!G612</f>
        <v>0</v>
      </c>
      <c r="H1057" s="667" t="str">
        <f>'Prv Dpt'!H612</f>
        <v>07.10</v>
      </c>
      <c r="I1057" s="217" t="str">
        <f>'Prv Dpt'!I612</f>
        <v>------</v>
      </c>
      <c r="J1057" s="670" t="str">
        <f>'Prv Dpt'!J612</f>
        <v>08.10</v>
      </c>
      <c r="K1057" s="217">
        <f>'Prv Dpt'!K612</f>
        <v>0</v>
      </c>
      <c r="L1057" s="217">
        <f>'Prv Dpt'!L612</f>
        <v>0</v>
      </c>
      <c r="M1057" s="217">
        <f>'Prv Dpt'!M612</f>
        <v>0</v>
      </c>
      <c r="N1057" s="217">
        <f>'Prv Dpt'!N612</f>
        <v>0</v>
      </c>
      <c r="O1057" s="217">
        <f>'Prv Dpt'!O612</f>
        <v>0</v>
      </c>
      <c r="P1057" s="217">
        <f>'Prv Dpt'!P612</f>
        <v>0</v>
      </c>
      <c r="Q1057" s="217">
        <f>'Prv Dpt'!Q612</f>
        <v>0</v>
      </c>
      <c r="R1057" s="217">
        <f>'Prv Dpt'!R612</f>
        <v>0</v>
      </c>
      <c r="S1057" s="217">
        <f>'Prv Dpt'!S1084</f>
        <v>0</v>
      </c>
      <c r="T1057" s="217">
        <f>'Vasco Dpt'!T1084</f>
        <v>0</v>
      </c>
      <c r="U1057" s="217" t="str">
        <f t="shared" si="171"/>
        <v>PDN--------SNJSCHOL</v>
      </c>
      <c r="V1057" s="217" t="str">
        <f t="shared" si="172"/>
        <v>SNJSCHOL--------PDN</v>
      </c>
      <c r="W1057" s="217" t="e">
        <f t="shared" si="173"/>
        <v>#N/A</v>
      </c>
      <c r="X1057" s="217" t="e">
        <f t="shared" si="174"/>
        <v>#N/A</v>
      </c>
      <c r="Y1057" s="217" t="e">
        <f t="shared" si="175"/>
        <v>#N/A</v>
      </c>
      <c r="Z1057" s="217" t="e">
        <f t="shared" si="176"/>
        <v>#N/A</v>
      </c>
      <c r="AA1057" s="673" t="str">
        <f t="shared" si="170"/>
        <v>,</v>
      </c>
      <c r="AB1057" s="217" t="str">
        <f t="shared" si="177"/>
        <v/>
      </c>
      <c r="AC1057" s="682" t="str">
        <f t="shared" si="178"/>
        <v>07.10</v>
      </c>
      <c r="AD1057" s="682" t="str">
        <f t="shared" si="179"/>
        <v>08.10</v>
      </c>
    </row>
    <row r="1058" spans="1:30" ht="16.5" hidden="1" thickTop="1" thickBot="1" x14ac:dyDescent="0.3">
      <c r="A1058" s="217">
        <f>'Prv Dpt'!A613</f>
        <v>0</v>
      </c>
      <c r="B1058" s="217">
        <f>'Prv Dpt'!B613</f>
        <v>0</v>
      </c>
      <c r="C1058" s="217" t="str">
        <f>'Prv Dpt'!C613</f>
        <v>SNJSCHOL</v>
      </c>
      <c r="D1058" s="217" t="str">
        <f>'Prv Dpt'!D613</f>
        <v>------</v>
      </c>
      <c r="E1058" s="217" t="str">
        <f>'Prv Dpt'!E613</f>
        <v>MPS</v>
      </c>
      <c r="F1058" s="217">
        <f>'Prv Dpt'!F613</f>
        <v>9</v>
      </c>
      <c r="G1058" s="217">
        <f>'Prv Dpt'!G613</f>
        <v>0</v>
      </c>
      <c r="H1058" s="667" t="str">
        <f>'Prv Dpt'!H613</f>
        <v>08.20</v>
      </c>
      <c r="I1058" s="217" t="str">
        <f>'Prv Dpt'!I613</f>
        <v>------</v>
      </c>
      <c r="J1058" s="670" t="str">
        <f>'Prv Dpt'!J613</f>
        <v>08.30</v>
      </c>
      <c r="K1058" s="217">
        <f>'Prv Dpt'!K613</f>
        <v>0</v>
      </c>
      <c r="L1058" s="217">
        <f>'Prv Dpt'!L613</f>
        <v>0</v>
      </c>
      <c r="M1058" s="217">
        <f>'Prv Dpt'!M613</f>
        <v>0</v>
      </c>
      <c r="N1058" s="217">
        <f>'Prv Dpt'!N613</f>
        <v>0</v>
      </c>
      <c r="O1058" s="217">
        <f>'Prv Dpt'!O613</f>
        <v>0</v>
      </c>
      <c r="P1058" s="217">
        <f>'Prv Dpt'!P613</f>
        <v>0</v>
      </c>
      <c r="Q1058" s="217">
        <f>'Prv Dpt'!Q613</f>
        <v>0</v>
      </c>
      <c r="R1058" s="217">
        <f>'Prv Dpt'!R613</f>
        <v>0</v>
      </c>
      <c r="S1058" s="217">
        <f>'Prv Dpt'!S1085</f>
        <v>0</v>
      </c>
      <c r="T1058" s="217">
        <f>'Vasco Dpt'!T1085</f>
        <v>0</v>
      </c>
      <c r="U1058" s="217" t="str">
        <f t="shared" si="171"/>
        <v>SNJSCHOL--------MPS</v>
      </c>
      <c r="V1058" s="217" t="str">
        <f t="shared" si="172"/>
        <v>MPS--------SNJSCHOL</v>
      </c>
      <c r="W1058" s="217" t="e">
        <f t="shared" si="173"/>
        <v>#N/A</v>
      </c>
      <c r="X1058" s="217" t="e">
        <f t="shared" si="174"/>
        <v>#N/A</v>
      </c>
      <c r="Y1058" s="217" t="e">
        <f t="shared" si="175"/>
        <v>#N/A</v>
      </c>
      <c r="Z1058" s="217" t="e">
        <f t="shared" si="176"/>
        <v>#N/A</v>
      </c>
      <c r="AA1058" s="673" t="str">
        <f t="shared" si="170"/>
        <v>,</v>
      </c>
      <c r="AB1058" s="217" t="str">
        <f t="shared" si="177"/>
        <v/>
      </c>
      <c r="AC1058" s="682" t="str">
        <f t="shared" si="178"/>
        <v>08.20</v>
      </c>
      <c r="AD1058" s="682" t="str">
        <f t="shared" si="179"/>
        <v>08.30</v>
      </c>
    </row>
    <row r="1059" spans="1:30" ht="16.5" hidden="1" thickTop="1" thickBot="1" x14ac:dyDescent="0.3">
      <c r="A1059" s="217">
        <f>'Prv Dpt'!A614</f>
        <v>0</v>
      </c>
      <c r="B1059" s="217">
        <f>'Prv Dpt'!B614</f>
        <v>0</v>
      </c>
      <c r="C1059" s="217" t="str">
        <f>'Prv Dpt'!C614</f>
        <v>MPS</v>
      </c>
      <c r="D1059" s="217" t="str">
        <f>'Prv Dpt'!D614</f>
        <v>------</v>
      </c>
      <c r="E1059" s="217" t="str">
        <f>'Prv Dpt'!E614</f>
        <v>GU</v>
      </c>
      <c r="F1059" s="217">
        <f>'Prv Dpt'!F614</f>
        <v>19</v>
      </c>
      <c r="G1059" s="217">
        <f>'Prv Dpt'!G614</f>
        <v>0</v>
      </c>
      <c r="H1059" s="667" t="str">
        <f>'Prv Dpt'!H614</f>
        <v>09.20</v>
      </c>
      <c r="I1059" s="217" t="str">
        <f>'Prv Dpt'!I614</f>
        <v>------</v>
      </c>
      <c r="J1059" s="670" t="str">
        <f>'Prv Dpt'!J614</f>
        <v>10.00</v>
      </c>
      <c r="K1059" s="217">
        <f>'Prv Dpt'!K614</f>
        <v>0</v>
      </c>
      <c r="L1059" s="217">
        <f>'Prv Dpt'!L614</f>
        <v>0</v>
      </c>
      <c r="M1059" s="217">
        <f>'Prv Dpt'!M614</f>
        <v>0</v>
      </c>
      <c r="N1059" s="217">
        <f>'Prv Dpt'!N614</f>
        <v>0</v>
      </c>
      <c r="O1059" s="217">
        <f>'Prv Dpt'!O614</f>
        <v>0</v>
      </c>
      <c r="P1059" s="217">
        <f>'Prv Dpt'!P614</f>
        <v>0</v>
      </c>
      <c r="Q1059" s="217">
        <f>'Prv Dpt'!Q614</f>
        <v>0</v>
      </c>
      <c r="R1059" s="217">
        <f>'Prv Dpt'!R614</f>
        <v>0</v>
      </c>
      <c r="S1059" s="217">
        <f>'Prv Dpt'!S1086</f>
        <v>0</v>
      </c>
      <c r="T1059" s="217">
        <f>'Vasco Dpt'!T1086</f>
        <v>0</v>
      </c>
      <c r="U1059" s="217" t="str">
        <f t="shared" si="171"/>
        <v>MPS--------GU</v>
      </c>
      <c r="V1059" s="217" t="str">
        <f t="shared" si="172"/>
        <v>GU--------MPS</v>
      </c>
      <c r="W1059" s="217" t="e">
        <f t="shared" si="173"/>
        <v>#N/A</v>
      </c>
      <c r="X1059" s="217" t="e">
        <f t="shared" si="174"/>
        <v>#N/A</v>
      </c>
      <c r="Y1059" s="217" t="e">
        <f t="shared" si="175"/>
        <v>#N/A</v>
      </c>
      <c r="Z1059" s="217" t="e">
        <f t="shared" si="176"/>
        <v>#N/A</v>
      </c>
      <c r="AA1059" s="673" t="str">
        <f t="shared" si="170"/>
        <v>,</v>
      </c>
      <c r="AB1059" s="217" t="str">
        <f t="shared" si="177"/>
        <v/>
      </c>
      <c r="AC1059" s="682" t="str">
        <f t="shared" si="178"/>
        <v>09.20</v>
      </c>
      <c r="AD1059" s="682" t="str">
        <f t="shared" si="179"/>
        <v>10.00</v>
      </c>
    </row>
    <row r="1060" spans="1:30" ht="16.5" hidden="1" thickTop="1" thickBot="1" x14ac:dyDescent="0.3">
      <c r="A1060" s="217">
        <f>'Prv Dpt'!A615</f>
        <v>0</v>
      </c>
      <c r="B1060" s="217">
        <f>'Prv Dpt'!B615</f>
        <v>0</v>
      </c>
      <c r="C1060" s="217" t="str">
        <f>'Prv Dpt'!C615</f>
        <v>GU</v>
      </c>
      <c r="D1060" s="217" t="str">
        <f>'Prv Dpt'!D615</f>
        <v>------</v>
      </c>
      <c r="E1060" s="217" t="str">
        <f>'Prv Dpt'!E615</f>
        <v>PNJ</v>
      </c>
      <c r="F1060" s="217">
        <f>'Prv Dpt'!F615</f>
        <v>7</v>
      </c>
      <c r="G1060" s="217">
        <f>'Prv Dpt'!G615</f>
        <v>0</v>
      </c>
      <c r="H1060" s="667">
        <f>'Prv Dpt'!H615</f>
        <v>10.050000000000001</v>
      </c>
      <c r="I1060" s="217" t="str">
        <f>'Prv Dpt'!I615</f>
        <v>------</v>
      </c>
      <c r="J1060" s="670">
        <f>'Prv Dpt'!J615</f>
        <v>10.199999999999999</v>
      </c>
      <c r="K1060" s="217">
        <f>'Prv Dpt'!K615</f>
        <v>0</v>
      </c>
      <c r="L1060" s="217">
        <f>'Prv Dpt'!L615</f>
        <v>0</v>
      </c>
      <c r="M1060" s="217">
        <f>'Prv Dpt'!M615</f>
        <v>0</v>
      </c>
      <c r="N1060" s="217">
        <f>'Prv Dpt'!N615</f>
        <v>0</v>
      </c>
      <c r="O1060" s="217">
        <f>'Prv Dpt'!O615</f>
        <v>0</v>
      </c>
      <c r="P1060" s="217">
        <f>'Prv Dpt'!P615</f>
        <v>0</v>
      </c>
      <c r="Q1060" s="217">
        <f>'Prv Dpt'!Q615</f>
        <v>0</v>
      </c>
      <c r="R1060" s="217">
        <f>'Prv Dpt'!R615</f>
        <v>0</v>
      </c>
      <c r="S1060" s="217">
        <f>'Prv Dpt'!S1087</f>
        <v>0</v>
      </c>
      <c r="T1060" s="217">
        <f>'Vasco Dpt'!T1087</f>
        <v>0</v>
      </c>
      <c r="U1060" s="217" t="str">
        <f t="shared" si="171"/>
        <v>GU--------PNJ</v>
      </c>
      <c r="V1060" s="217" t="str">
        <f t="shared" si="172"/>
        <v>PNJ--------GU</v>
      </c>
      <c r="W1060" s="217" t="e">
        <f t="shared" si="173"/>
        <v>#N/A</v>
      </c>
      <c r="X1060" s="217" t="e">
        <f t="shared" si="174"/>
        <v>#N/A</v>
      </c>
      <c r="Y1060" s="217" t="e">
        <f t="shared" si="175"/>
        <v>#N/A</v>
      </c>
      <c r="Z1060" s="217" t="e">
        <f t="shared" si="176"/>
        <v>#N/A</v>
      </c>
      <c r="AA1060" s="673" t="str">
        <f t="shared" si="170"/>
        <v>,</v>
      </c>
      <c r="AB1060" s="217" t="str">
        <f t="shared" si="177"/>
        <v/>
      </c>
      <c r="AC1060" s="682">
        <f t="shared" si="178"/>
        <v>10.050000000000001</v>
      </c>
      <c r="AD1060" s="682">
        <f t="shared" si="179"/>
        <v>10.199999999999999</v>
      </c>
    </row>
    <row r="1061" spans="1:30" ht="16.5" hidden="1" thickTop="1" thickBot="1" x14ac:dyDescent="0.3">
      <c r="A1061" s="217">
        <f>'Prv Dpt'!A616</f>
        <v>0</v>
      </c>
      <c r="B1061" s="217">
        <f>'Prv Dpt'!B616</f>
        <v>0</v>
      </c>
      <c r="C1061" s="217" t="str">
        <f>'Prv Dpt'!C616</f>
        <v>PNJ</v>
      </c>
      <c r="D1061" s="217" t="str">
        <f>'Prv Dpt'!D616</f>
        <v>------</v>
      </c>
      <c r="E1061" s="217" t="str">
        <f>'Prv Dpt'!E616</f>
        <v>MPS</v>
      </c>
      <c r="F1061" s="217">
        <f>'Prv Dpt'!F616</f>
        <v>12</v>
      </c>
      <c r="G1061" s="217">
        <f>'Prv Dpt'!G616</f>
        <v>0</v>
      </c>
      <c r="H1061" s="667">
        <f>'Prv Dpt'!H616</f>
        <v>10.45</v>
      </c>
      <c r="I1061" s="217" t="str">
        <f>'Prv Dpt'!I616</f>
        <v>------</v>
      </c>
      <c r="J1061" s="670">
        <f>'Prv Dpt'!J616</f>
        <v>11.1</v>
      </c>
      <c r="K1061" s="217">
        <f>'Prv Dpt'!K616</f>
        <v>0</v>
      </c>
      <c r="L1061" s="217">
        <f>'Prv Dpt'!L616</f>
        <v>0</v>
      </c>
      <c r="M1061" s="217">
        <f>'Prv Dpt'!M616</f>
        <v>0</v>
      </c>
      <c r="N1061" s="217">
        <f>'Prv Dpt'!N616</f>
        <v>0</v>
      </c>
      <c r="O1061" s="217">
        <f>'Prv Dpt'!O616</f>
        <v>0</v>
      </c>
      <c r="P1061" s="217">
        <f>'Prv Dpt'!P616</f>
        <v>0</v>
      </c>
      <c r="Q1061" s="217">
        <f>'Prv Dpt'!Q616</f>
        <v>0</v>
      </c>
      <c r="R1061" s="217">
        <f>'Prv Dpt'!R616</f>
        <v>0</v>
      </c>
      <c r="S1061" s="217">
        <f>'Prv Dpt'!S1088</f>
        <v>0</v>
      </c>
      <c r="T1061" s="217">
        <f>'Vasco Dpt'!T1088</f>
        <v>0</v>
      </c>
      <c r="U1061" s="217" t="str">
        <f t="shared" si="171"/>
        <v>PNJ--------MPS</v>
      </c>
      <c r="V1061" s="217" t="str">
        <f t="shared" si="172"/>
        <v>MPS--------PNJ</v>
      </c>
      <c r="W1061" s="217" t="e">
        <f t="shared" si="173"/>
        <v>#N/A</v>
      </c>
      <c r="X1061" s="217" t="e">
        <f t="shared" si="174"/>
        <v>#N/A</v>
      </c>
      <c r="Y1061" s="217" t="e">
        <f t="shared" si="175"/>
        <v>#N/A</v>
      </c>
      <c r="Z1061" s="217" t="e">
        <f t="shared" si="176"/>
        <v>#N/A</v>
      </c>
      <c r="AA1061" s="673" t="str">
        <f t="shared" si="170"/>
        <v>,</v>
      </c>
      <c r="AB1061" s="217" t="str">
        <f t="shared" si="177"/>
        <v/>
      </c>
      <c r="AC1061" s="682">
        <f t="shared" si="178"/>
        <v>10.45</v>
      </c>
      <c r="AD1061" s="682">
        <f t="shared" si="179"/>
        <v>11.1</v>
      </c>
    </row>
    <row r="1062" spans="1:30" ht="16.5" hidden="1" thickTop="1" thickBot="1" x14ac:dyDescent="0.3">
      <c r="A1062" s="217">
        <f>'Prv Dpt'!A617</f>
        <v>0</v>
      </c>
      <c r="B1062" s="217">
        <f>'Prv Dpt'!B617</f>
        <v>0</v>
      </c>
      <c r="C1062" s="217" t="str">
        <f>'Prv Dpt'!C617</f>
        <v>MPS</v>
      </c>
      <c r="D1062" s="217" t="str">
        <f>'Prv Dpt'!D617</f>
        <v>------</v>
      </c>
      <c r="E1062" s="217" t="str">
        <f>'Prv Dpt'!E617</f>
        <v>PRVDPT</v>
      </c>
      <c r="F1062" s="217">
        <f>'Prv Dpt'!F617</f>
        <v>0</v>
      </c>
      <c r="G1062" s="217">
        <f>'Prv Dpt'!G617</f>
        <v>6</v>
      </c>
      <c r="H1062" s="667">
        <f>'Prv Dpt'!H617</f>
        <v>11.1</v>
      </c>
      <c r="I1062" s="217" t="str">
        <f>'Prv Dpt'!I617</f>
        <v>------</v>
      </c>
      <c r="J1062" s="670">
        <f>'Prv Dpt'!J617</f>
        <v>11.25</v>
      </c>
      <c r="K1062" s="217">
        <f>'Prv Dpt'!K617</f>
        <v>1</v>
      </c>
      <c r="L1062" s="217">
        <f>'Prv Dpt'!L617</f>
        <v>0</v>
      </c>
      <c r="M1062" s="217" t="str">
        <f>'Prv Dpt'!M617</f>
        <v>05.40</v>
      </c>
      <c r="N1062" s="217" t="str">
        <f>'Prv Dpt'!N617</f>
        <v>04.00</v>
      </c>
      <c r="O1062" s="217">
        <f>'Prv Dpt'!O617</f>
        <v>100</v>
      </c>
      <c r="P1062" s="217">
        <f>'Prv Dpt'!P617</f>
        <v>0</v>
      </c>
      <c r="Q1062" s="217">
        <f>'Prv Dpt'!Q617</f>
        <v>0</v>
      </c>
      <c r="R1062" s="217">
        <f>'Prv Dpt'!R617</f>
        <v>0</v>
      </c>
      <c r="S1062" s="217">
        <f>'Prv Dpt'!S1089</f>
        <v>0</v>
      </c>
      <c r="T1062" s="217">
        <f>'Vasco Dpt'!T1089</f>
        <v>0</v>
      </c>
      <c r="U1062" s="217" t="str">
        <f t="shared" si="171"/>
        <v>MPS--------PRVDPT</v>
      </c>
      <c r="V1062" s="217" t="str">
        <f t="shared" si="172"/>
        <v>PRVDPT--------MPS</v>
      </c>
      <c r="W1062" s="217" t="e">
        <f t="shared" si="173"/>
        <v>#N/A</v>
      </c>
      <c r="X1062" s="217" t="e">
        <f t="shared" si="174"/>
        <v>#N/A</v>
      </c>
      <c r="Y1062" s="217" t="e">
        <f t="shared" si="175"/>
        <v>#N/A</v>
      </c>
      <c r="Z1062" s="217" t="e">
        <f t="shared" si="176"/>
        <v>#N/A</v>
      </c>
      <c r="AA1062" s="673" t="str">
        <f t="shared" si="170"/>
        <v>,</v>
      </c>
      <c r="AB1062" s="217" t="str">
        <f t="shared" si="177"/>
        <v/>
      </c>
      <c r="AC1062" s="682">
        <f t="shared" si="178"/>
        <v>11.1</v>
      </c>
      <c r="AD1062" s="682">
        <f t="shared" si="179"/>
        <v>11.25</v>
      </c>
    </row>
    <row r="1063" spans="1:30" ht="16.5" hidden="1" thickTop="1" thickBot="1" x14ac:dyDescent="0.3">
      <c r="A1063" s="217">
        <f>'Prv Dpt'!A618</f>
        <v>0</v>
      </c>
      <c r="B1063" s="217">
        <f>'Prv Dpt'!B618</f>
        <v>0</v>
      </c>
      <c r="C1063" s="217">
        <f>'Prv Dpt'!C618</f>
        <v>0</v>
      </c>
      <c r="D1063" s="217">
        <f>'Prv Dpt'!D618</f>
        <v>0</v>
      </c>
      <c r="E1063" s="217">
        <f>'Prv Dpt'!E618</f>
        <v>0</v>
      </c>
      <c r="F1063" s="217">
        <f>'Prv Dpt'!F618</f>
        <v>0</v>
      </c>
      <c r="G1063" s="217">
        <f>'Prv Dpt'!G618</f>
        <v>0</v>
      </c>
      <c r="H1063" s="667">
        <f>'Prv Dpt'!H618</f>
        <v>0</v>
      </c>
      <c r="I1063" s="217">
        <f>'Prv Dpt'!I618</f>
        <v>0</v>
      </c>
      <c r="J1063" s="670">
        <f>'Prv Dpt'!J618</f>
        <v>0</v>
      </c>
      <c r="K1063" s="217">
        <f>'Prv Dpt'!K618</f>
        <v>0</v>
      </c>
      <c r="L1063" s="217">
        <f>'Prv Dpt'!L618</f>
        <v>0</v>
      </c>
      <c r="M1063" s="217">
        <f>'Prv Dpt'!M618</f>
        <v>0</v>
      </c>
      <c r="N1063" s="217">
        <f>'Prv Dpt'!N618</f>
        <v>0</v>
      </c>
      <c r="O1063" s="217">
        <f>'Prv Dpt'!O618</f>
        <v>0</v>
      </c>
      <c r="P1063" s="217">
        <f>'Prv Dpt'!P618</f>
        <v>0</v>
      </c>
      <c r="Q1063" s="217">
        <f>'Prv Dpt'!Q618</f>
        <v>0</v>
      </c>
      <c r="R1063" s="217">
        <f>'Prv Dpt'!R618</f>
        <v>0</v>
      </c>
      <c r="S1063" s="217">
        <f>'Prv Dpt'!S1090</f>
        <v>0</v>
      </c>
      <c r="T1063" s="217">
        <f>'Vasco Dpt'!T1090</f>
        <v>0</v>
      </c>
      <c r="U1063" s="217" t="str">
        <f t="shared" si="171"/>
        <v>0--0</v>
      </c>
      <c r="V1063" s="217" t="str">
        <f t="shared" si="172"/>
        <v>0--0</v>
      </c>
      <c r="W1063" s="217" t="e">
        <f t="shared" si="173"/>
        <v>#N/A</v>
      </c>
      <c r="X1063" s="217" t="e">
        <f t="shared" si="174"/>
        <v>#N/A</v>
      </c>
      <c r="Y1063" s="217" t="e">
        <f t="shared" si="175"/>
        <v>#N/A</v>
      </c>
      <c r="Z1063" s="217" t="e">
        <f t="shared" si="176"/>
        <v>#N/A</v>
      </c>
      <c r="AA1063" s="673" t="str">
        <f t="shared" si="170"/>
        <v>,</v>
      </c>
      <c r="AB1063" s="217" t="str">
        <f t="shared" si="177"/>
        <v/>
      </c>
      <c r="AC1063" s="682">
        <f t="shared" si="178"/>
        <v>0</v>
      </c>
      <c r="AD1063" s="682">
        <f t="shared" si="179"/>
        <v>0</v>
      </c>
    </row>
    <row r="1064" spans="1:30" ht="16.5" hidden="1" thickTop="1" thickBot="1" x14ac:dyDescent="0.3">
      <c r="A1064" s="217" t="str">
        <f>'Prv Dpt'!A619</f>
        <v>MINI</v>
      </c>
      <c r="B1064" s="217" t="str">
        <f>'Prv Dpt'!B619</f>
        <v>62A</v>
      </c>
      <c r="C1064" s="217" t="str">
        <f>'Prv Dpt'!C619</f>
        <v>PRVDPT</v>
      </c>
      <c r="D1064" s="217" t="str">
        <f>'Prv Dpt'!D619</f>
        <v>------</v>
      </c>
      <c r="E1064" s="217" t="str">
        <f>'Prv Dpt'!E619</f>
        <v>PNJ</v>
      </c>
      <c r="F1064" s="217">
        <f>'Prv Dpt'!F619</f>
        <v>0</v>
      </c>
      <c r="G1064" s="217">
        <f>'Prv Dpt'!G619</f>
        <v>6</v>
      </c>
      <c r="H1064" s="667">
        <f>'Prv Dpt'!H619</f>
        <v>12.45</v>
      </c>
      <c r="I1064" s="217" t="str">
        <f>'Prv Dpt'!I619</f>
        <v>------</v>
      </c>
      <c r="J1064" s="670">
        <f>'Prv Dpt'!J619</f>
        <v>13</v>
      </c>
      <c r="K1064" s="217">
        <f>'Prv Dpt'!K619</f>
        <v>0</v>
      </c>
      <c r="L1064" s="217">
        <f>'Prv Dpt'!L619</f>
        <v>0</v>
      </c>
      <c r="M1064" s="217">
        <f>'Prv Dpt'!M619</f>
        <v>0</v>
      </c>
      <c r="N1064" s="217">
        <f>'Prv Dpt'!N619</f>
        <v>0</v>
      </c>
      <c r="O1064" s="217">
        <f>'Prv Dpt'!O619</f>
        <v>0</v>
      </c>
      <c r="P1064" s="217">
        <f>'Prv Dpt'!P619</f>
        <v>0</v>
      </c>
      <c r="Q1064" s="217">
        <f>'Prv Dpt'!Q619</f>
        <v>0</v>
      </c>
      <c r="R1064" s="217">
        <f>'Prv Dpt'!R619</f>
        <v>0</v>
      </c>
      <c r="S1064" s="217">
        <f>'Prv Dpt'!S1091</f>
        <v>0</v>
      </c>
      <c r="T1064" s="217">
        <f>'Vasco Dpt'!T1091</f>
        <v>0</v>
      </c>
      <c r="U1064" s="217" t="str">
        <f t="shared" si="171"/>
        <v>PRVDPT--------PNJ</v>
      </c>
      <c r="V1064" s="217" t="str">
        <f t="shared" si="172"/>
        <v>PNJ--------PRVDPT</v>
      </c>
      <c r="W1064" s="217" t="e">
        <f t="shared" si="173"/>
        <v>#N/A</v>
      </c>
      <c r="X1064" s="217" t="e">
        <f t="shared" si="174"/>
        <v>#N/A</v>
      </c>
      <c r="Y1064" s="217" t="e">
        <f t="shared" si="175"/>
        <v>#N/A</v>
      </c>
      <c r="Z1064" s="217" t="e">
        <f t="shared" si="176"/>
        <v>#N/A</v>
      </c>
      <c r="AA1064" s="673" t="str">
        <f t="shared" si="170"/>
        <v>,</v>
      </c>
      <c r="AB1064" s="217" t="str">
        <f t="shared" si="177"/>
        <v/>
      </c>
      <c r="AC1064" s="682">
        <f t="shared" si="178"/>
        <v>12.45</v>
      </c>
      <c r="AD1064" s="682">
        <f t="shared" si="179"/>
        <v>13</v>
      </c>
    </row>
    <row r="1065" spans="1:30" ht="16.5" hidden="1" thickTop="1" thickBot="1" x14ac:dyDescent="0.3">
      <c r="A1065" s="217">
        <f>'Prv Dpt'!A620</f>
        <v>0</v>
      </c>
      <c r="B1065" s="217">
        <f>'Prv Dpt'!B620</f>
        <v>0</v>
      </c>
      <c r="C1065" s="217" t="str">
        <f>'Prv Dpt'!C620</f>
        <v>PNJ</v>
      </c>
      <c r="D1065" s="217" t="str">
        <f>'Prv Dpt'!D620</f>
        <v>------</v>
      </c>
      <c r="E1065" s="217" t="str">
        <f>'Prv Dpt'!E620</f>
        <v>MPS</v>
      </c>
      <c r="F1065" s="217">
        <f>'Prv Dpt'!F620</f>
        <v>12</v>
      </c>
      <c r="G1065" s="217">
        <f>'Prv Dpt'!G620</f>
        <v>0</v>
      </c>
      <c r="H1065" s="667">
        <f>'Prv Dpt'!H620</f>
        <v>13.15</v>
      </c>
      <c r="I1065" s="217" t="str">
        <f>'Prv Dpt'!I620</f>
        <v>------</v>
      </c>
      <c r="J1065" s="670">
        <f>'Prv Dpt'!J620</f>
        <v>13.4</v>
      </c>
      <c r="K1065" s="217">
        <f>'Prv Dpt'!K620</f>
        <v>0</v>
      </c>
      <c r="L1065" s="217">
        <f>'Prv Dpt'!L620</f>
        <v>0</v>
      </c>
      <c r="M1065" s="217">
        <f>'Prv Dpt'!M620</f>
        <v>0</v>
      </c>
      <c r="N1065" s="217">
        <f>'Prv Dpt'!N620</f>
        <v>0</v>
      </c>
      <c r="O1065" s="217">
        <f>'Prv Dpt'!O620</f>
        <v>0</v>
      </c>
      <c r="P1065" s="217">
        <f>'Prv Dpt'!P620</f>
        <v>0</v>
      </c>
      <c r="Q1065" s="217">
        <f>'Prv Dpt'!Q620</f>
        <v>0</v>
      </c>
      <c r="R1065" s="217">
        <f>'Prv Dpt'!R620</f>
        <v>0</v>
      </c>
      <c r="S1065" s="217">
        <f>'Prv Dpt'!S1092</f>
        <v>0</v>
      </c>
      <c r="T1065" s="217">
        <f>'Vasco Dpt'!T1092</f>
        <v>0</v>
      </c>
      <c r="U1065" s="217" t="str">
        <f t="shared" si="171"/>
        <v>PNJ--------MPS</v>
      </c>
      <c r="V1065" s="217" t="str">
        <f t="shared" si="172"/>
        <v>MPS--------PNJ</v>
      </c>
      <c r="W1065" s="217" t="e">
        <f t="shared" si="173"/>
        <v>#N/A</v>
      </c>
      <c r="X1065" s="217" t="e">
        <f t="shared" si="174"/>
        <v>#N/A</v>
      </c>
      <c r="Y1065" s="217" t="e">
        <f t="shared" si="175"/>
        <v>#N/A</v>
      </c>
      <c r="Z1065" s="217" t="e">
        <f t="shared" si="176"/>
        <v>#N/A</v>
      </c>
      <c r="AA1065" s="673" t="str">
        <f t="shared" si="170"/>
        <v>,</v>
      </c>
      <c r="AB1065" s="217" t="str">
        <f t="shared" si="177"/>
        <v/>
      </c>
      <c r="AC1065" s="682">
        <f t="shared" si="178"/>
        <v>13.15</v>
      </c>
      <c r="AD1065" s="682">
        <f t="shared" si="179"/>
        <v>13.4</v>
      </c>
    </row>
    <row r="1066" spans="1:30" ht="16.5" hidden="1" thickTop="1" thickBot="1" x14ac:dyDescent="0.3">
      <c r="A1066" s="217">
        <f>'Prv Dpt'!A621</f>
        <v>0</v>
      </c>
      <c r="B1066" s="217">
        <f>'Prv Dpt'!B621</f>
        <v>0</v>
      </c>
      <c r="C1066" s="217" t="str">
        <f>'Prv Dpt'!C621</f>
        <v>MPS</v>
      </c>
      <c r="D1066" s="217" t="str">
        <f>'Prv Dpt'!D621</f>
        <v>------</v>
      </c>
      <c r="E1066" s="217" t="str">
        <f>'Prv Dpt'!E621</f>
        <v>PNJ</v>
      </c>
      <c r="F1066" s="217">
        <f>'Prv Dpt'!F621</f>
        <v>12</v>
      </c>
      <c r="G1066" s="217">
        <f>'Prv Dpt'!G621</f>
        <v>0</v>
      </c>
      <c r="H1066" s="667">
        <f>'Prv Dpt'!H621</f>
        <v>14</v>
      </c>
      <c r="I1066" s="217" t="str">
        <f>'Prv Dpt'!I621</f>
        <v>------</v>
      </c>
      <c r="J1066" s="670">
        <f>'Prv Dpt'!J621</f>
        <v>14.25</v>
      </c>
      <c r="K1066" s="217">
        <f>'Prv Dpt'!K621</f>
        <v>0</v>
      </c>
      <c r="L1066" s="217">
        <f>'Prv Dpt'!L621</f>
        <v>0</v>
      </c>
      <c r="M1066" s="217">
        <f>'Prv Dpt'!M621</f>
        <v>0</v>
      </c>
      <c r="N1066" s="217">
        <f>'Prv Dpt'!N621</f>
        <v>0</v>
      </c>
      <c r="O1066" s="217">
        <f>'Prv Dpt'!O621</f>
        <v>0</v>
      </c>
      <c r="P1066" s="217">
        <f>'Prv Dpt'!P621</f>
        <v>0</v>
      </c>
      <c r="Q1066" s="217">
        <f>'Prv Dpt'!Q621</f>
        <v>0</v>
      </c>
      <c r="R1066" s="217">
        <f>'Prv Dpt'!R621</f>
        <v>0</v>
      </c>
      <c r="S1066" s="217">
        <f>'Prv Dpt'!S1093</f>
        <v>0</v>
      </c>
      <c r="T1066" s="217">
        <f>'Vasco Dpt'!T1093</f>
        <v>0</v>
      </c>
      <c r="U1066" s="217" t="str">
        <f t="shared" si="171"/>
        <v>MPS--------PNJ</v>
      </c>
      <c r="V1066" s="217" t="str">
        <f t="shared" si="172"/>
        <v>PNJ--------MPS</v>
      </c>
      <c r="W1066" s="217" t="e">
        <f t="shared" si="173"/>
        <v>#N/A</v>
      </c>
      <c r="X1066" s="217" t="e">
        <f t="shared" si="174"/>
        <v>#N/A</v>
      </c>
      <c r="Y1066" s="217" t="e">
        <f t="shared" si="175"/>
        <v>#N/A</v>
      </c>
      <c r="Z1066" s="217" t="e">
        <f t="shared" si="176"/>
        <v>#N/A</v>
      </c>
      <c r="AA1066" s="673" t="str">
        <f t="shared" si="170"/>
        <v>,</v>
      </c>
      <c r="AB1066" s="217" t="str">
        <f t="shared" si="177"/>
        <v/>
      </c>
      <c r="AC1066" s="682">
        <f t="shared" si="178"/>
        <v>14</v>
      </c>
      <c r="AD1066" s="682">
        <f t="shared" si="179"/>
        <v>14.25</v>
      </c>
    </row>
    <row r="1067" spans="1:30" ht="16.5" hidden="1" thickTop="1" thickBot="1" x14ac:dyDescent="0.3">
      <c r="A1067" s="217">
        <f>'Prv Dpt'!A622</f>
        <v>0</v>
      </c>
      <c r="B1067" s="217">
        <f>'Prv Dpt'!B622</f>
        <v>0</v>
      </c>
      <c r="C1067" s="217" t="str">
        <f>'Prv Dpt'!C622</f>
        <v>PNJ</v>
      </c>
      <c r="D1067" s="217" t="str">
        <f>'Prv Dpt'!D622</f>
        <v>------</v>
      </c>
      <c r="E1067" s="217" t="str">
        <f>'Prv Dpt'!E622</f>
        <v>MPS</v>
      </c>
      <c r="F1067" s="217">
        <f>'Prv Dpt'!F622</f>
        <v>12</v>
      </c>
      <c r="G1067" s="217">
        <f>'Prv Dpt'!G622</f>
        <v>0</v>
      </c>
      <c r="H1067" s="667">
        <f>'Prv Dpt'!H622</f>
        <v>14.4</v>
      </c>
      <c r="I1067" s="217" t="str">
        <f>'Prv Dpt'!I622</f>
        <v>------</v>
      </c>
      <c r="J1067" s="670">
        <f>'Prv Dpt'!J622</f>
        <v>15.05</v>
      </c>
      <c r="K1067" s="217">
        <f>'Prv Dpt'!K622</f>
        <v>0</v>
      </c>
      <c r="L1067" s="217">
        <f>'Prv Dpt'!L622</f>
        <v>0</v>
      </c>
      <c r="M1067" s="217">
        <f>'Prv Dpt'!M622</f>
        <v>0</v>
      </c>
      <c r="N1067" s="217">
        <f>'Prv Dpt'!N622</f>
        <v>0</v>
      </c>
      <c r="O1067" s="217">
        <f>'Prv Dpt'!O622</f>
        <v>0</v>
      </c>
      <c r="P1067" s="217">
        <f>'Prv Dpt'!P622</f>
        <v>0</v>
      </c>
      <c r="Q1067" s="217">
        <f>'Prv Dpt'!Q622</f>
        <v>0</v>
      </c>
      <c r="R1067" s="217">
        <f>'Prv Dpt'!R622</f>
        <v>0</v>
      </c>
      <c r="S1067" s="217">
        <f>'Prv Dpt'!S1094</f>
        <v>0</v>
      </c>
      <c r="T1067" s="217">
        <f>'Vasco Dpt'!T1094</f>
        <v>0</v>
      </c>
      <c r="U1067" s="217" t="str">
        <f t="shared" si="171"/>
        <v>PNJ--------MPS</v>
      </c>
      <c r="V1067" s="217" t="str">
        <f t="shared" si="172"/>
        <v>MPS--------PNJ</v>
      </c>
      <c r="W1067" s="217" t="e">
        <f t="shared" si="173"/>
        <v>#N/A</v>
      </c>
      <c r="X1067" s="217" t="e">
        <f t="shared" si="174"/>
        <v>#N/A</v>
      </c>
      <c r="Y1067" s="217" t="e">
        <f t="shared" si="175"/>
        <v>#N/A</v>
      </c>
      <c r="Z1067" s="217" t="e">
        <f t="shared" si="176"/>
        <v>#N/A</v>
      </c>
      <c r="AA1067" s="673" t="str">
        <f t="shared" si="170"/>
        <v>,</v>
      </c>
      <c r="AB1067" s="217" t="str">
        <f t="shared" si="177"/>
        <v/>
      </c>
      <c r="AC1067" s="682">
        <f t="shared" si="178"/>
        <v>14.4</v>
      </c>
      <c r="AD1067" s="682">
        <f t="shared" si="179"/>
        <v>15.05</v>
      </c>
    </row>
    <row r="1068" spans="1:30" ht="16.5" hidden="1" thickTop="1" thickBot="1" x14ac:dyDescent="0.3">
      <c r="A1068" s="217">
        <f>'Prv Dpt'!A623</f>
        <v>0</v>
      </c>
      <c r="B1068" s="217">
        <f>'Prv Dpt'!B623</f>
        <v>0</v>
      </c>
      <c r="C1068" s="217" t="str">
        <f>'Prv Dpt'!C623</f>
        <v>MPS</v>
      </c>
      <c r="D1068" s="217" t="str">
        <f>'Prv Dpt'!D623</f>
        <v>------</v>
      </c>
      <c r="E1068" s="217" t="str">
        <f>'Prv Dpt'!E623</f>
        <v>PNJ</v>
      </c>
      <c r="F1068" s="217">
        <f>'Prv Dpt'!F623</f>
        <v>12</v>
      </c>
      <c r="G1068" s="217">
        <f>'Prv Dpt'!G623</f>
        <v>0</v>
      </c>
      <c r="H1068" s="667">
        <f>'Prv Dpt'!H623</f>
        <v>15.15</v>
      </c>
      <c r="I1068" s="217" t="str">
        <f>'Prv Dpt'!I623</f>
        <v>------</v>
      </c>
      <c r="J1068" s="670">
        <f>'Prv Dpt'!J623</f>
        <v>15.4</v>
      </c>
      <c r="K1068" s="217">
        <f>'Prv Dpt'!K623</f>
        <v>0</v>
      </c>
      <c r="L1068" s="217">
        <f>'Prv Dpt'!L623</f>
        <v>0</v>
      </c>
      <c r="M1068" s="217">
        <f>'Prv Dpt'!M623</f>
        <v>0</v>
      </c>
      <c r="N1068" s="217">
        <f>'Prv Dpt'!N623</f>
        <v>0</v>
      </c>
      <c r="O1068" s="217">
        <f>'Prv Dpt'!O623</f>
        <v>0</v>
      </c>
      <c r="P1068" s="217">
        <f>'Prv Dpt'!P623</f>
        <v>0</v>
      </c>
      <c r="Q1068" s="217">
        <f>'Prv Dpt'!Q623</f>
        <v>0</v>
      </c>
      <c r="R1068" s="217">
        <f>'Prv Dpt'!R623</f>
        <v>0</v>
      </c>
      <c r="S1068" s="217">
        <f>'Prv Dpt'!S1095</f>
        <v>0</v>
      </c>
      <c r="T1068" s="217">
        <f>'Vasco Dpt'!T1095</f>
        <v>0</v>
      </c>
      <c r="U1068" s="217" t="str">
        <f t="shared" si="171"/>
        <v>MPS--------PNJ</v>
      </c>
      <c r="V1068" s="217" t="str">
        <f t="shared" si="172"/>
        <v>PNJ--------MPS</v>
      </c>
      <c r="W1068" s="217" t="e">
        <f t="shared" si="173"/>
        <v>#N/A</v>
      </c>
      <c r="X1068" s="217" t="e">
        <f t="shared" si="174"/>
        <v>#N/A</v>
      </c>
      <c r="Y1068" s="217" t="e">
        <f t="shared" si="175"/>
        <v>#N/A</v>
      </c>
      <c r="Z1068" s="217" t="e">
        <f t="shared" si="176"/>
        <v>#N/A</v>
      </c>
      <c r="AA1068" s="673" t="str">
        <f t="shared" si="170"/>
        <v>,</v>
      </c>
      <c r="AB1068" s="217" t="str">
        <f t="shared" si="177"/>
        <v/>
      </c>
      <c r="AC1068" s="682">
        <f t="shared" si="178"/>
        <v>15.15</v>
      </c>
      <c r="AD1068" s="682">
        <f t="shared" si="179"/>
        <v>15.4</v>
      </c>
    </row>
    <row r="1069" spans="1:30" ht="16.5" hidden="1" thickTop="1" thickBot="1" x14ac:dyDescent="0.3">
      <c r="A1069" s="217">
        <f>'Prv Dpt'!A624</f>
        <v>0</v>
      </c>
      <c r="B1069" s="217">
        <f>'Prv Dpt'!B624</f>
        <v>0</v>
      </c>
      <c r="C1069" s="217" t="str">
        <f>'Prv Dpt'!C624</f>
        <v>PNJ</v>
      </c>
      <c r="D1069" s="217" t="str">
        <f>'Prv Dpt'!D624</f>
        <v>------</v>
      </c>
      <c r="E1069" s="217" t="str">
        <f>'Prv Dpt'!E624</f>
        <v>MPS</v>
      </c>
      <c r="F1069" s="217">
        <f>'Prv Dpt'!F624</f>
        <v>12</v>
      </c>
      <c r="G1069" s="217">
        <f>'Prv Dpt'!G624</f>
        <v>0</v>
      </c>
      <c r="H1069" s="667">
        <f>'Prv Dpt'!H624</f>
        <v>16</v>
      </c>
      <c r="I1069" s="217" t="str">
        <f>'Prv Dpt'!I624</f>
        <v>------</v>
      </c>
      <c r="J1069" s="670">
        <f>'Prv Dpt'!J624</f>
        <v>16.25</v>
      </c>
      <c r="K1069" s="217">
        <f>'Prv Dpt'!K624</f>
        <v>0</v>
      </c>
      <c r="L1069" s="217">
        <f>'Prv Dpt'!L624</f>
        <v>0</v>
      </c>
      <c r="M1069" s="217">
        <f>'Prv Dpt'!M624</f>
        <v>0</v>
      </c>
      <c r="N1069" s="217">
        <f>'Prv Dpt'!N624</f>
        <v>0</v>
      </c>
      <c r="O1069" s="217">
        <f>'Prv Dpt'!O624</f>
        <v>0</v>
      </c>
      <c r="P1069" s="217">
        <f>'Prv Dpt'!P624</f>
        <v>0</v>
      </c>
      <c r="Q1069" s="217">
        <f>'Prv Dpt'!Q624</f>
        <v>0</v>
      </c>
      <c r="R1069" s="217">
        <f>'Prv Dpt'!R624</f>
        <v>0</v>
      </c>
      <c r="S1069" s="217">
        <f>'Prv Dpt'!S1096</f>
        <v>0</v>
      </c>
      <c r="T1069" s="217">
        <f>'Vasco Dpt'!T1096</f>
        <v>0</v>
      </c>
      <c r="U1069" s="217" t="str">
        <f t="shared" si="171"/>
        <v>PNJ--------MPS</v>
      </c>
      <c r="V1069" s="217" t="str">
        <f t="shared" si="172"/>
        <v>MPS--------PNJ</v>
      </c>
      <c r="W1069" s="217" t="e">
        <f t="shared" si="173"/>
        <v>#N/A</v>
      </c>
      <c r="X1069" s="217" t="e">
        <f t="shared" si="174"/>
        <v>#N/A</v>
      </c>
      <c r="Y1069" s="217" t="e">
        <f t="shared" si="175"/>
        <v>#N/A</v>
      </c>
      <c r="Z1069" s="217" t="e">
        <f t="shared" si="176"/>
        <v>#N/A</v>
      </c>
      <c r="AA1069" s="673" t="str">
        <f t="shared" si="170"/>
        <v>,</v>
      </c>
      <c r="AB1069" s="217" t="str">
        <f t="shared" si="177"/>
        <v/>
      </c>
      <c r="AC1069" s="682">
        <f t="shared" si="178"/>
        <v>16</v>
      </c>
      <c r="AD1069" s="682">
        <f t="shared" si="179"/>
        <v>16.25</v>
      </c>
    </row>
    <row r="1070" spans="1:30" ht="16.5" hidden="1" thickTop="1" thickBot="1" x14ac:dyDescent="0.3">
      <c r="A1070" s="217">
        <f>'Prv Dpt'!A625</f>
        <v>0</v>
      </c>
      <c r="B1070" s="217">
        <f>'Prv Dpt'!B625</f>
        <v>0</v>
      </c>
      <c r="C1070" s="217" t="str">
        <f>'Prv Dpt'!C625</f>
        <v>MPS</v>
      </c>
      <c r="D1070" s="217" t="str">
        <f>'Prv Dpt'!D625</f>
        <v>------</v>
      </c>
      <c r="E1070" s="217" t="str">
        <f>'Prv Dpt'!E625</f>
        <v>PNJ</v>
      </c>
      <c r="F1070" s="217">
        <f>'Prv Dpt'!F625</f>
        <v>12</v>
      </c>
      <c r="G1070" s="217">
        <f>'Prv Dpt'!G625</f>
        <v>0</v>
      </c>
      <c r="H1070" s="667">
        <f>'Prv Dpt'!H625</f>
        <v>17</v>
      </c>
      <c r="I1070" s="217" t="str">
        <f>'Prv Dpt'!I625</f>
        <v>------</v>
      </c>
      <c r="J1070" s="670">
        <f>'Prv Dpt'!J625</f>
        <v>17.25</v>
      </c>
      <c r="K1070" s="217">
        <f>'Prv Dpt'!K625</f>
        <v>0</v>
      </c>
      <c r="L1070" s="217">
        <f>'Prv Dpt'!L625</f>
        <v>0</v>
      </c>
      <c r="M1070" s="217">
        <f>'Prv Dpt'!M625</f>
        <v>0</v>
      </c>
      <c r="N1070" s="217">
        <f>'Prv Dpt'!N625</f>
        <v>0</v>
      </c>
      <c r="O1070" s="217">
        <f>'Prv Dpt'!O625</f>
        <v>0</v>
      </c>
      <c r="P1070" s="217">
        <f>'Prv Dpt'!P625</f>
        <v>0</v>
      </c>
      <c r="Q1070" s="217">
        <f>'Prv Dpt'!Q625</f>
        <v>0</v>
      </c>
      <c r="R1070" s="217">
        <f>'Prv Dpt'!R625</f>
        <v>0</v>
      </c>
      <c r="S1070" s="217">
        <f>'Prv Dpt'!S1097</f>
        <v>0</v>
      </c>
      <c r="T1070" s="217">
        <f>'Vasco Dpt'!T1097</f>
        <v>0</v>
      </c>
      <c r="U1070" s="217" t="str">
        <f t="shared" si="171"/>
        <v>MPS--------PNJ</v>
      </c>
      <c r="V1070" s="217" t="str">
        <f t="shared" si="172"/>
        <v>PNJ--------MPS</v>
      </c>
      <c r="W1070" s="217" t="e">
        <f t="shared" si="173"/>
        <v>#N/A</v>
      </c>
      <c r="X1070" s="217" t="e">
        <f t="shared" si="174"/>
        <v>#N/A</v>
      </c>
      <c r="Y1070" s="217" t="e">
        <f t="shared" si="175"/>
        <v>#N/A</v>
      </c>
      <c r="Z1070" s="217" t="e">
        <f t="shared" si="176"/>
        <v>#N/A</v>
      </c>
      <c r="AA1070" s="673" t="str">
        <f t="shared" si="170"/>
        <v>,</v>
      </c>
      <c r="AB1070" s="217" t="str">
        <f t="shared" si="177"/>
        <v/>
      </c>
      <c r="AC1070" s="682">
        <f t="shared" si="178"/>
        <v>17</v>
      </c>
      <c r="AD1070" s="682">
        <f t="shared" si="179"/>
        <v>17.25</v>
      </c>
    </row>
    <row r="1071" spans="1:30" ht="16.5" hidden="1" thickTop="1" thickBot="1" x14ac:dyDescent="0.3">
      <c r="A1071" s="217">
        <f>'Prv Dpt'!A626</f>
        <v>0</v>
      </c>
      <c r="B1071" s="217">
        <f>'Prv Dpt'!B626</f>
        <v>0</v>
      </c>
      <c r="C1071" s="217" t="str">
        <f>'Prv Dpt'!C626</f>
        <v>PNJ</v>
      </c>
      <c r="D1071" s="217" t="str">
        <f>'Prv Dpt'!D626</f>
        <v>------</v>
      </c>
      <c r="E1071" s="217" t="str">
        <f>'Prv Dpt'!E626</f>
        <v>MPS</v>
      </c>
      <c r="F1071" s="217">
        <f>'Prv Dpt'!F626</f>
        <v>12</v>
      </c>
      <c r="G1071" s="217">
        <f>'Prv Dpt'!G626</f>
        <v>0</v>
      </c>
      <c r="H1071" s="667">
        <f>'Prv Dpt'!H626</f>
        <v>18</v>
      </c>
      <c r="I1071" s="217" t="str">
        <f>'Prv Dpt'!I626</f>
        <v>------</v>
      </c>
      <c r="J1071" s="670">
        <f>'Prv Dpt'!J626</f>
        <v>18.25</v>
      </c>
      <c r="K1071" s="217">
        <f>'Prv Dpt'!K626</f>
        <v>0</v>
      </c>
      <c r="L1071" s="217">
        <f>'Prv Dpt'!L626</f>
        <v>0</v>
      </c>
      <c r="M1071" s="217">
        <f>'Prv Dpt'!M626</f>
        <v>0</v>
      </c>
      <c r="N1071" s="217">
        <f>'Prv Dpt'!N626</f>
        <v>0</v>
      </c>
      <c r="O1071" s="217">
        <f>'Prv Dpt'!O626</f>
        <v>0</v>
      </c>
      <c r="P1071" s="217">
        <f>'Prv Dpt'!P626</f>
        <v>0</v>
      </c>
      <c r="Q1071" s="217">
        <f>'Prv Dpt'!Q626</f>
        <v>0</v>
      </c>
      <c r="R1071" s="217">
        <f>'Prv Dpt'!R626</f>
        <v>0</v>
      </c>
      <c r="S1071" s="217">
        <f>'Prv Dpt'!S1098</f>
        <v>0</v>
      </c>
      <c r="T1071" s="217">
        <f>'Vasco Dpt'!T1098</f>
        <v>0</v>
      </c>
      <c r="U1071" s="217" t="str">
        <f t="shared" si="171"/>
        <v>PNJ--------MPS</v>
      </c>
      <c r="V1071" s="217" t="str">
        <f t="shared" si="172"/>
        <v>MPS--------PNJ</v>
      </c>
      <c r="W1071" s="217" t="e">
        <f t="shared" si="173"/>
        <v>#N/A</v>
      </c>
      <c r="X1071" s="217" t="e">
        <f t="shared" si="174"/>
        <v>#N/A</v>
      </c>
      <c r="Y1071" s="217" t="e">
        <f t="shared" si="175"/>
        <v>#N/A</v>
      </c>
      <c r="Z1071" s="217" t="e">
        <f t="shared" si="176"/>
        <v>#N/A</v>
      </c>
      <c r="AA1071" s="673" t="str">
        <f t="shared" si="170"/>
        <v>,</v>
      </c>
      <c r="AB1071" s="217" t="str">
        <f t="shared" si="177"/>
        <v/>
      </c>
      <c r="AC1071" s="682">
        <f t="shared" si="178"/>
        <v>18</v>
      </c>
      <c r="AD1071" s="682">
        <f t="shared" si="179"/>
        <v>18.25</v>
      </c>
    </row>
    <row r="1072" spans="1:30" ht="16.5" hidden="1" thickTop="1" thickBot="1" x14ac:dyDescent="0.3">
      <c r="A1072" s="217">
        <f>'Prv Dpt'!A627</f>
        <v>0</v>
      </c>
      <c r="B1072" s="217">
        <f>'Prv Dpt'!B627</f>
        <v>0</v>
      </c>
      <c r="C1072" s="217" t="str">
        <f>'Prv Dpt'!C627</f>
        <v>MPS</v>
      </c>
      <c r="D1072" s="217" t="str">
        <f>'Prv Dpt'!D627</f>
        <v>------</v>
      </c>
      <c r="E1072" s="217" t="str">
        <f>'Prv Dpt'!E627</f>
        <v>PNJ</v>
      </c>
      <c r="F1072" s="217">
        <f>'Prv Dpt'!F627</f>
        <v>12</v>
      </c>
      <c r="G1072" s="217">
        <f>'Prv Dpt'!G627</f>
        <v>0</v>
      </c>
      <c r="H1072" s="667">
        <f>'Prv Dpt'!H627</f>
        <v>18.5</v>
      </c>
      <c r="I1072" s="217" t="str">
        <f>'Prv Dpt'!I627</f>
        <v>------</v>
      </c>
      <c r="J1072" s="670">
        <f>'Prv Dpt'!J627</f>
        <v>19.149999999999999</v>
      </c>
      <c r="K1072" s="217">
        <f>'Prv Dpt'!K627</f>
        <v>0</v>
      </c>
      <c r="L1072" s="217">
        <f>'Prv Dpt'!L627</f>
        <v>0</v>
      </c>
      <c r="M1072" s="217">
        <f>'Prv Dpt'!M627</f>
        <v>0</v>
      </c>
      <c r="N1072" s="217">
        <f>'Prv Dpt'!N627</f>
        <v>0</v>
      </c>
      <c r="O1072" s="217">
        <f>'Prv Dpt'!O627</f>
        <v>0</v>
      </c>
      <c r="P1072" s="217">
        <f>'Prv Dpt'!P627</f>
        <v>0</v>
      </c>
      <c r="Q1072" s="217">
        <f>'Prv Dpt'!Q627</f>
        <v>0</v>
      </c>
      <c r="R1072" s="217">
        <f>'Prv Dpt'!R627</f>
        <v>0</v>
      </c>
      <c r="S1072" s="217">
        <f>'Prv Dpt'!S1099</f>
        <v>0</v>
      </c>
      <c r="T1072" s="217">
        <f>'Vasco Dpt'!T1099</f>
        <v>0</v>
      </c>
      <c r="U1072" s="217" t="str">
        <f t="shared" si="171"/>
        <v>MPS--------PNJ</v>
      </c>
      <c r="V1072" s="217" t="str">
        <f t="shared" si="172"/>
        <v>PNJ--------MPS</v>
      </c>
      <c r="W1072" s="217" t="e">
        <f t="shared" si="173"/>
        <v>#N/A</v>
      </c>
      <c r="X1072" s="217" t="e">
        <f t="shared" si="174"/>
        <v>#N/A</v>
      </c>
      <c r="Y1072" s="217" t="e">
        <f t="shared" si="175"/>
        <v>#N/A</v>
      </c>
      <c r="Z1072" s="217" t="e">
        <f t="shared" si="176"/>
        <v>#N/A</v>
      </c>
      <c r="AA1072" s="673" t="str">
        <f t="shared" si="170"/>
        <v>,</v>
      </c>
      <c r="AB1072" s="217" t="str">
        <f t="shared" si="177"/>
        <v/>
      </c>
      <c r="AC1072" s="682">
        <f t="shared" si="178"/>
        <v>18.5</v>
      </c>
      <c r="AD1072" s="682">
        <f t="shared" si="179"/>
        <v>19.149999999999999</v>
      </c>
    </row>
    <row r="1073" spans="1:30" ht="16.5" hidden="1" thickTop="1" thickBot="1" x14ac:dyDescent="0.3">
      <c r="A1073" s="217">
        <f>'Prv Dpt'!A628</f>
        <v>0</v>
      </c>
      <c r="B1073" s="217">
        <f>'Prv Dpt'!B628</f>
        <v>0</v>
      </c>
      <c r="C1073" s="217" t="str">
        <f>'Prv Dpt'!C628</f>
        <v>PNJ</v>
      </c>
      <c r="D1073" s="217" t="str">
        <f>'Prv Dpt'!D628</f>
        <v>------</v>
      </c>
      <c r="E1073" s="217" t="str">
        <f>'Prv Dpt'!E628</f>
        <v>PRVDPT</v>
      </c>
      <c r="F1073" s="217">
        <f>'Prv Dpt'!F628</f>
        <v>0</v>
      </c>
      <c r="G1073" s="217">
        <f>'Prv Dpt'!G628</f>
        <v>6</v>
      </c>
      <c r="H1073" s="667">
        <f>'Prv Dpt'!H628</f>
        <v>19.2</v>
      </c>
      <c r="I1073" s="217" t="str">
        <f>'Prv Dpt'!I628</f>
        <v>------</v>
      </c>
      <c r="J1073" s="670">
        <f>'Prv Dpt'!J628</f>
        <v>19.350000000000001</v>
      </c>
      <c r="K1073" s="217">
        <f>'Prv Dpt'!K628</f>
        <v>1</v>
      </c>
      <c r="L1073" s="217">
        <f>'Prv Dpt'!L628</f>
        <v>0</v>
      </c>
      <c r="M1073" s="217" t="str">
        <f>'Prv Dpt'!M628</f>
        <v>07.20</v>
      </c>
      <c r="N1073" s="217" t="str">
        <f>'Prv Dpt'!N628</f>
        <v>04.55</v>
      </c>
      <c r="O1073" s="217">
        <f>'Prv Dpt'!O628</f>
        <v>96</v>
      </c>
      <c r="P1073" s="217">
        <f>'Prv Dpt'!P628</f>
        <v>0</v>
      </c>
      <c r="Q1073" s="217">
        <f>'Prv Dpt'!Q628</f>
        <v>0</v>
      </c>
      <c r="R1073" s="217">
        <f>'Prv Dpt'!R628</f>
        <v>0</v>
      </c>
      <c r="S1073" s="217">
        <f>'Prv Dpt'!S1100</f>
        <v>0</v>
      </c>
      <c r="T1073" s="217">
        <f>'Vasco Dpt'!T1100</f>
        <v>0</v>
      </c>
      <c r="U1073" s="217" t="str">
        <f t="shared" si="171"/>
        <v>PNJ--------PRVDPT</v>
      </c>
      <c r="V1073" s="217" t="str">
        <f t="shared" si="172"/>
        <v>PRVDPT--------PNJ</v>
      </c>
      <c r="W1073" s="217" t="e">
        <f t="shared" si="173"/>
        <v>#N/A</v>
      </c>
      <c r="X1073" s="217" t="e">
        <f t="shared" si="174"/>
        <v>#N/A</v>
      </c>
      <c r="Y1073" s="217" t="e">
        <f t="shared" si="175"/>
        <v>#N/A</v>
      </c>
      <c r="Z1073" s="217" t="e">
        <f t="shared" si="176"/>
        <v>#N/A</v>
      </c>
      <c r="AA1073" s="673" t="str">
        <f t="shared" si="170"/>
        <v>,</v>
      </c>
      <c r="AB1073" s="217" t="str">
        <f t="shared" si="177"/>
        <v/>
      </c>
      <c r="AC1073" s="682">
        <f t="shared" si="178"/>
        <v>19.2</v>
      </c>
      <c r="AD1073" s="682">
        <f t="shared" si="179"/>
        <v>19.350000000000001</v>
      </c>
    </row>
    <row r="1074" spans="1:30" ht="16.5" hidden="1" thickTop="1" thickBot="1" x14ac:dyDescent="0.3">
      <c r="A1074" s="217">
        <f>'Prv Dpt'!A629</f>
        <v>0</v>
      </c>
      <c r="B1074" s="217">
        <f>'Prv Dpt'!B629</f>
        <v>62</v>
      </c>
      <c r="C1074" s="217" t="str">
        <f>'Prv Dpt'!C629</f>
        <v>PRVDPT</v>
      </c>
      <c r="D1074" s="217" t="str">
        <f>'Prv Dpt'!D629</f>
        <v>------</v>
      </c>
      <c r="E1074" s="217" t="str">
        <f>'Prv Dpt'!E629</f>
        <v>MPS</v>
      </c>
      <c r="F1074" s="217">
        <f>'Prv Dpt'!F629</f>
        <v>0</v>
      </c>
      <c r="G1074" s="217">
        <f>'Prv Dpt'!G629</f>
        <v>6</v>
      </c>
      <c r="H1074" s="667" t="str">
        <f>'Prv Dpt'!H629</f>
        <v>06.10</v>
      </c>
      <c r="I1074" s="217" t="str">
        <f>'Prv Dpt'!I629</f>
        <v>------</v>
      </c>
      <c r="J1074" s="670" t="str">
        <f>'Prv Dpt'!J629</f>
        <v>06.25</v>
      </c>
      <c r="K1074" s="217">
        <f>'Prv Dpt'!K629</f>
        <v>0</v>
      </c>
      <c r="L1074" s="217">
        <f>'Prv Dpt'!L629</f>
        <v>0</v>
      </c>
      <c r="M1074" s="217">
        <f>'Prv Dpt'!M629</f>
        <v>0</v>
      </c>
      <c r="N1074" s="217">
        <f>'Prv Dpt'!N629</f>
        <v>0</v>
      </c>
      <c r="O1074" s="217">
        <f>'Prv Dpt'!O629</f>
        <v>0</v>
      </c>
      <c r="P1074" s="217">
        <f>'Prv Dpt'!P629</f>
        <v>0</v>
      </c>
      <c r="Q1074" s="217">
        <f>'Prv Dpt'!Q629</f>
        <v>0</v>
      </c>
      <c r="R1074" s="217">
        <f>'Prv Dpt'!R629</f>
        <v>0</v>
      </c>
      <c r="S1074" s="217">
        <f>'Prv Dpt'!S1101</f>
        <v>0</v>
      </c>
      <c r="T1074" s="217">
        <f>'Vasco Dpt'!T1101</f>
        <v>0</v>
      </c>
      <c r="U1074" s="217" t="str">
        <f t="shared" si="171"/>
        <v>PRVDPT--------MPS</v>
      </c>
      <c r="V1074" s="217" t="str">
        <f t="shared" si="172"/>
        <v>MPS--------PRVDPT</v>
      </c>
      <c r="W1074" s="217" t="e">
        <f t="shared" si="173"/>
        <v>#N/A</v>
      </c>
      <c r="X1074" s="217" t="e">
        <f t="shared" si="174"/>
        <v>#N/A</v>
      </c>
      <c r="Y1074" s="217" t="e">
        <f t="shared" si="175"/>
        <v>#N/A</v>
      </c>
      <c r="Z1074" s="217" t="e">
        <f t="shared" si="176"/>
        <v>#N/A</v>
      </c>
      <c r="AA1074" s="673" t="str">
        <f t="shared" si="170"/>
        <v>,</v>
      </c>
      <c r="AB1074" s="217" t="str">
        <f t="shared" si="177"/>
        <v/>
      </c>
      <c r="AC1074" s="682" t="str">
        <f t="shared" si="178"/>
        <v>06.10</v>
      </c>
      <c r="AD1074" s="682" t="str">
        <f t="shared" si="179"/>
        <v>06.25</v>
      </c>
    </row>
    <row r="1075" spans="1:30" ht="16.5" hidden="1" thickTop="1" thickBot="1" x14ac:dyDescent="0.3">
      <c r="A1075" s="217">
        <f>'Prv Dpt'!A630</f>
        <v>0</v>
      </c>
      <c r="B1075" s="217">
        <f>'Prv Dpt'!B630</f>
        <v>0</v>
      </c>
      <c r="C1075" s="217" t="str">
        <f>'Prv Dpt'!C630</f>
        <v>MPS</v>
      </c>
      <c r="D1075" s="217" t="str">
        <f>'Prv Dpt'!D630</f>
        <v>------</v>
      </c>
      <c r="E1075" s="217" t="str">
        <f>'Prv Dpt'!E630</f>
        <v>PNJ</v>
      </c>
      <c r="F1075" s="217">
        <f>'Prv Dpt'!F630</f>
        <v>12</v>
      </c>
      <c r="G1075" s="217">
        <f>'Prv Dpt'!G630</f>
        <v>0</v>
      </c>
      <c r="H1075" s="667" t="str">
        <f>'Prv Dpt'!H630</f>
        <v>06.30</v>
      </c>
      <c r="I1075" s="217" t="str">
        <f>'Prv Dpt'!I630</f>
        <v>------</v>
      </c>
      <c r="J1075" s="670" t="str">
        <f>'Prv Dpt'!J630</f>
        <v>06.55</v>
      </c>
      <c r="K1075" s="217">
        <f>'Prv Dpt'!K630</f>
        <v>0</v>
      </c>
      <c r="L1075" s="217">
        <f>'Prv Dpt'!L630</f>
        <v>0</v>
      </c>
      <c r="M1075" s="217">
        <f>'Prv Dpt'!M630</f>
        <v>0</v>
      </c>
      <c r="N1075" s="217">
        <f>'Prv Dpt'!N630</f>
        <v>0</v>
      </c>
      <c r="O1075" s="217">
        <f>'Prv Dpt'!O630</f>
        <v>0</v>
      </c>
      <c r="P1075" s="217">
        <f>'Prv Dpt'!P630</f>
        <v>0</v>
      </c>
      <c r="Q1075" s="217">
        <f>'Prv Dpt'!Q630</f>
        <v>0</v>
      </c>
      <c r="R1075" s="217">
        <f>'Prv Dpt'!R630</f>
        <v>0</v>
      </c>
      <c r="S1075" s="217">
        <f>'Prv Dpt'!S1102</f>
        <v>0</v>
      </c>
      <c r="T1075" s="217">
        <f>'Vasco Dpt'!T1102</f>
        <v>0</v>
      </c>
      <c r="U1075" s="217" t="str">
        <f t="shared" si="171"/>
        <v>MPS--------PNJ</v>
      </c>
      <c r="V1075" s="217" t="str">
        <f t="shared" si="172"/>
        <v>PNJ--------MPS</v>
      </c>
      <c r="W1075" s="217" t="e">
        <f t="shared" si="173"/>
        <v>#N/A</v>
      </c>
      <c r="X1075" s="217" t="e">
        <f t="shared" si="174"/>
        <v>#N/A</v>
      </c>
      <c r="Y1075" s="217" t="e">
        <f t="shared" si="175"/>
        <v>#N/A</v>
      </c>
      <c r="Z1075" s="217" t="e">
        <f t="shared" si="176"/>
        <v>#N/A</v>
      </c>
      <c r="AA1075" s="673" t="str">
        <f t="shared" si="170"/>
        <v>,</v>
      </c>
      <c r="AB1075" s="217" t="str">
        <f t="shared" si="177"/>
        <v/>
      </c>
      <c r="AC1075" s="682" t="str">
        <f t="shared" si="178"/>
        <v>06.30</v>
      </c>
      <c r="AD1075" s="682" t="str">
        <f t="shared" si="179"/>
        <v>06.55</v>
      </c>
    </row>
    <row r="1076" spans="1:30" ht="16.5" hidden="1" thickTop="1" thickBot="1" x14ac:dyDescent="0.3">
      <c r="A1076" s="217">
        <f>'Prv Dpt'!A631</f>
        <v>0</v>
      </c>
      <c r="B1076" s="217">
        <f>'Prv Dpt'!B631</f>
        <v>0</v>
      </c>
      <c r="C1076" s="217" t="str">
        <f>'Prv Dpt'!C631</f>
        <v>PNJ</v>
      </c>
      <c r="D1076" s="217" t="str">
        <f>'Prv Dpt'!D631</f>
        <v>------</v>
      </c>
      <c r="E1076" s="217" t="str">
        <f>'Prv Dpt'!E631</f>
        <v>MPS</v>
      </c>
      <c r="F1076" s="217">
        <f>'Prv Dpt'!F631</f>
        <v>12</v>
      </c>
      <c r="G1076" s="217">
        <f>'Prv Dpt'!G631</f>
        <v>0</v>
      </c>
      <c r="H1076" s="667" t="str">
        <f>'Prv Dpt'!H631</f>
        <v>17.10</v>
      </c>
      <c r="I1076" s="217" t="str">
        <f>'Prv Dpt'!I631</f>
        <v>------</v>
      </c>
      <c r="J1076" s="670" t="str">
        <f>'Prv Dpt'!J631</f>
        <v>17.35</v>
      </c>
      <c r="K1076" s="217">
        <f>'Prv Dpt'!K631</f>
        <v>0</v>
      </c>
      <c r="L1076" s="217">
        <f>'Prv Dpt'!L631</f>
        <v>0</v>
      </c>
      <c r="M1076" s="217">
        <f>'Prv Dpt'!M631</f>
        <v>0</v>
      </c>
      <c r="N1076" s="217">
        <f>'Prv Dpt'!N631</f>
        <v>0</v>
      </c>
      <c r="O1076" s="217">
        <f>'Prv Dpt'!O631</f>
        <v>0</v>
      </c>
      <c r="P1076" s="217">
        <f>'Prv Dpt'!P631</f>
        <v>0</v>
      </c>
      <c r="Q1076" s="217">
        <f>'Prv Dpt'!Q631</f>
        <v>0</v>
      </c>
      <c r="R1076" s="217">
        <f>'Prv Dpt'!R631</f>
        <v>0</v>
      </c>
      <c r="S1076" s="217">
        <f>'Prv Dpt'!S1103</f>
        <v>0</v>
      </c>
      <c r="T1076" s="217">
        <f>'Vasco Dpt'!T1103</f>
        <v>0</v>
      </c>
      <c r="U1076" s="217" t="str">
        <f t="shared" si="171"/>
        <v>PNJ--------MPS</v>
      </c>
      <c r="V1076" s="217" t="str">
        <f t="shared" si="172"/>
        <v>MPS--------PNJ</v>
      </c>
      <c r="W1076" s="217" t="e">
        <f t="shared" si="173"/>
        <v>#N/A</v>
      </c>
      <c r="X1076" s="217" t="e">
        <f t="shared" si="174"/>
        <v>#N/A</v>
      </c>
      <c r="Y1076" s="217" t="e">
        <f t="shared" si="175"/>
        <v>#N/A</v>
      </c>
      <c r="Z1076" s="217" t="e">
        <f t="shared" si="176"/>
        <v>#N/A</v>
      </c>
      <c r="AA1076" s="673" t="str">
        <f t="shared" si="170"/>
        <v>,</v>
      </c>
      <c r="AB1076" s="217" t="str">
        <f t="shared" si="177"/>
        <v/>
      </c>
      <c r="AC1076" s="682" t="str">
        <f t="shared" si="178"/>
        <v>17.10</v>
      </c>
      <c r="AD1076" s="682" t="str">
        <f t="shared" si="179"/>
        <v>17.35</v>
      </c>
    </row>
    <row r="1077" spans="1:30" ht="16.5" hidden="1" thickTop="1" thickBot="1" x14ac:dyDescent="0.3">
      <c r="A1077" s="217">
        <f>'Prv Dpt'!A632</f>
        <v>0</v>
      </c>
      <c r="B1077" s="217">
        <f>'Prv Dpt'!B632</f>
        <v>0</v>
      </c>
      <c r="C1077" s="217" t="str">
        <f>'Prv Dpt'!C632</f>
        <v>MPS</v>
      </c>
      <c r="D1077" s="217" t="str">
        <f>'Prv Dpt'!D632</f>
        <v>------</v>
      </c>
      <c r="E1077" s="217" t="str">
        <f>'Prv Dpt'!E632</f>
        <v>PNJ</v>
      </c>
      <c r="F1077" s="217">
        <f>'Prv Dpt'!F632</f>
        <v>12</v>
      </c>
      <c r="G1077" s="217">
        <f>'Prv Dpt'!G632</f>
        <v>0</v>
      </c>
      <c r="H1077" s="667" t="str">
        <f>'Prv Dpt'!H632</f>
        <v>07.45</v>
      </c>
      <c r="I1077" s="217" t="str">
        <f>'Prv Dpt'!I632</f>
        <v>------</v>
      </c>
      <c r="J1077" s="670" t="str">
        <f>'Prv Dpt'!J632</f>
        <v>08.10</v>
      </c>
      <c r="K1077" s="217">
        <f>'Prv Dpt'!K632</f>
        <v>0</v>
      </c>
      <c r="L1077" s="217">
        <f>'Prv Dpt'!L632</f>
        <v>0</v>
      </c>
      <c r="M1077" s="217">
        <f>'Prv Dpt'!M632</f>
        <v>0</v>
      </c>
      <c r="N1077" s="217">
        <f>'Prv Dpt'!N632</f>
        <v>0</v>
      </c>
      <c r="O1077" s="217">
        <f>'Prv Dpt'!O632</f>
        <v>0</v>
      </c>
      <c r="P1077" s="217">
        <f>'Prv Dpt'!P632</f>
        <v>0</v>
      </c>
      <c r="Q1077" s="217">
        <f>'Prv Dpt'!Q632</f>
        <v>0</v>
      </c>
      <c r="R1077" s="217">
        <f>'Prv Dpt'!R632</f>
        <v>0</v>
      </c>
      <c r="S1077" s="217">
        <f>'Prv Dpt'!S1104</f>
        <v>0</v>
      </c>
      <c r="T1077" s="217">
        <f>'Vasco Dpt'!T1104</f>
        <v>0</v>
      </c>
      <c r="U1077" s="217" t="str">
        <f t="shared" si="171"/>
        <v>MPS--------PNJ</v>
      </c>
      <c r="V1077" s="217" t="str">
        <f t="shared" si="172"/>
        <v>PNJ--------MPS</v>
      </c>
      <c r="W1077" s="217" t="e">
        <f t="shared" si="173"/>
        <v>#N/A</v>
      </c>
      <c r="X1077" s="217" t="e">
        <f t="shared" si="174"/>
        <v>#N/A</v>
      </c>
      <c r="Y1077" s="217" t="e">
        <f t="shared" si="175"/>
        <v>#N/A</v>
      </c>
      <c r="Z1077" s="217" t="e">
        <f t="shared" si="176"/>
        <v>#N/A</v>
      </c>
      <c r="AA1077" s="673" t="str">
        <f t="shared" si="170"/>
        <v>,</v>
      </c>
      <c r="AB1077" s="217" t="str">
        <f t="shared" si="177"/>
        <v/>
      </c>
      <c r="AC1077" s="682" t="str">
        <f t="shared" si="178"/>
        <v>07.45</v>
      </c>
      <c r="AD1077" s="682" t="str">
        <f t="shared" si="179"/>
        <v>08.10</v>
      </c>
    </row>
    <row r="1078" spans="1:30" ht="16.5" hidden="1" thickTop="1" thickBot="1" x14ac:dyDescent="0.3">
      <c r="A1078" s="217">
        <f>'Prv Dpt'!A633</f>
        <v>0</v>
      </c>
      <c r="B1078" s="217">
        <f>'Prv Dpt'!B633</f>
        <v>0</v>
      </c>
      <c r="C1078" s="217" t="str">
        <f>'Prv Dpt'!C633</f>
        <v>PNJ</v>
      </c>
      <c r="D1078" s="217" t="str">
        <f>'Prv Dpt'!D633</f>
        <v>------</v>
      </c>
      <c r="E1078" s="217" t="str">
        <f>'Prv Dpt'!E633</f>
        <v>MPS</v>
      </c>
      <c r="F1078" s="217">
        <f>'Prv Dpt'!F633</f>
        <v>12</v>
      </c>
      <c r="G1078" s="217">
        <f>'Prv Dpt'!G633</f>
        <v>0</v>
      </c>
      <c r="H1078" s="667">
        <f>'Prv Dpt'!H633</f>
        <v>8.3000000000000007</v>
      </c>
      <c r="I1078" s="217" t="str">
        <f>'Prv Dpt'!I633</f>
        <v>------</v>
      </c>
      <c r="J1078" s="670">
        <f>'Prv Dpt'!J633</f>
        <v>8.5500000000000007</v>
      </c>
      <c r="K1078" s="217">
        <f>'Prv Dpt'!K633</f>
        <v>0</v>
      </c>
      <c r="L1078" s="217">
        <f>'Prv Dpt'!L633</f>
        <v>0</v>
      </c>
      <c r="M1078" s="217">
        <f>'Prv Dpt'!M633</f>
        <v>0</v>
      </c>
      <c r="N1078" s="217">
        <f>'Prv Dpt'!N633</f>
        <v>0</v>
      </c>
      <c r="O1078" s="217">
        <f>'Prv Dpt'!O633</f>
        <v>0</v>
      </c>
      <c r="P1078" s="217">
        <f>'Prv Dpt'!P633</f>
        <v>0</v>
      </c>
      <c r="Q1078" s="217">
        <f>'Prv Dpt'!Q633</f>
        <v>0</v>
      </c>
      <c r="R1078" s="217">
        <f>'Prv Dpt'!R633</f>
        <v>0</v>
      </c>
      <c r="S1078" s="217">
        <f>'Prv Dpt'!S1105</f>
        <v>0</v>
      </c>
      <c r="T1078" s="217">
        <f>'Vasco Dpt'!T1105</f>
        <v>0</v>
      </c>
      <c r="U1078" s="217" t="str">
        <f t="shared" si="171"/>
        <v>PNJ--------MPS</v>
      </c>
      <c r="V1078" s="217" t="str">
        <f t="shared" si="172"/>
        <v>MPS--------PNJ</v>
      </c>
      <c r="W1078" s="217" t="e">
        <f t="shared" si="173"/>
        <v>#N/A</v>
      </c>
      <c r="X1078" s="217" t="e">
        <f t="shared" si="174"/>
        <v>#N/A</v>
      </c>
      <c r="Y1078" s="217" t="e">
        <f t="shared" si="175"/>
        <v>#N/A</v>
      </c>
      <c r="Z1078" s="217" t="e">
        <f t="shared" si="176"/>
        <v>#N/A</v>
      </c>
      <c r="AA1078" s="673" t="str">
        <f t="shared" ref="AA1078:AA1141" si="180">CONCATENATE(IFERROR(IFERROR(VLOOKUP($U1078,PRV,2,FALSE),VLOOKUP($V1078,PRV,2,FALSE)),""),",",IFERROR(IFERROR(VLOOKUP($U1078,ALL,2,FALSE),VLOOKUP($V1078,ALL,2,FALSE)),""))</f>
        <v>,</v>
      </c>
      <c r="AB1078" s="217" t="str">
        <f t="shared" si="177"/>
        <v/>
      </c>
      <c r="AC1078" s="682">
        <f t="shared" si="178"/>
        <v>8.3000000000000007</v>
      </c>
      <c r="AD1078" s="682">
        <f t="shared" si="179"/>
        <v>8.5500000000000007</v>
      </c>
    </row>
    <row r="1079" spans="1:30" ht="16.5" hidden="1" thickTop="1" thickBot="1" x14ac:dyDescent="0.3">
      <c r="A1079" s="217">
        <f>'Prv Dpt'!A634</f>
        <v>0</v>
      </c>
      <c r="B1079" s="217">
        <f>'Prv Dpt'!B634</f>
        <v>0</v>
      </c>
      <c r="C1079" s="217" t="str">
        <f>'Prv Dpt'!C634</f>
        <v>MPS</v>
      </c>
      <c r="D1079" s="217" t="str">
        <f>'Prv Dpt'!D634</f>
        <v>------</v>
      </c>
      <c r="E1079" s="217" t="str">
        <f>'Prv Dpt'!E634</f>
        <v>PNJ</v>
      </c>
      <c r="F1079" s="217">
        <f>'Prv Dpt'!F634</f>
        <v>12</v>
      </c>
      <c r="G1079" s="217">
        <f>'Prv Dpt'!G634</f>
        <v>0</v>
      </c>
      <c r="H1079" s="667">
        <f>'Prv Dpt'!H634</f>
        <v>9.15</v>
      </c>
      <c r="I1079" s="217" t="str">
        <f>'Prv Dpt'!I634</f>
        <v>------</v>
      </c>
      <c r="J1079" s="670">
        <f>'Prv Dpt'!J634</f>
        <v>9.4</v>
      </c>
      <c r="K1079" s="217">
        <f>'Prv Dpt'!K634</f>
        <v>0</v>
      </c>
      <c r="L1079" s="217">
        <f>'Prv Dpt'!L634</f>
        <v>0</v>
      </c>
      <c r="M1079" s="217">
        <f>'Prv Dpt'!M634</f>
        <v>0</v>
      </c>
      <c r="N1079" s="217">
        <f>'Prv Dpt'!N634</f>
        <v>0</v>
      </c>
      <c r="O1079" s="217">
        <f>'Prv Dpt'!O634</f>
        <v>0</v>
      </c>
      <c r="P1079" s="217">
        <f>'Prv Dpt'!P634</f>
        <v>0</v>
      </c>
      <c r="Q1079" s="217">
        <f>'Prv Dpt'!Q634</f>
        <v>0</v>
      </c>
      <c r="R1079" s="217">
        <f>'Prv Dpt'!R634</f>
        <v>0</v>
      </c>
      <c r="S1079" s="217">
        <f>'Prv Dpt'!S1106</f>
        <v>0</v>
      </c>
      <c r="T1079" s="217">
        <f>'Vasco Dpt'!T1106</f>
        <v>0</v>
      </c>
      <c r="U1079" s="217" t="str">
        <f t="shared" si="171"/>
        <v>MPS--------PNJ</v>
      </c>
      <c r="V1079" s="217" t="str">
        <f t="shared" si="172"/>
        <v>PNJ--------MPS</v>
      </c>
      <c r="W1079" s="217" t="e">
        <f t="shared" si="173"/>
        <v>#N/A</v>
      </c>
      <c r="X1079" s="217" t="e">
        <f t="shared" si="174"/>
        <v>#N/A</v>
      </c>
      <c r="Y1079" s="217" t="e">
        <f t="shared" si="175"/>
        <v>#N/A</v>
      </c>
      <c r="Z1079" s="217" t="e">
        <f t="shared" si="176"/>
        <v>#N/A</v>
      </c>
      <c r="AA1079" s="673" t="str">
        <f t="shared" si="180"/>
        <v>,</v>
      </c>
      <c r="AB1079" s="217" t="str">
        <f t="shared" si="177"/>
        <v/>
      </c>
      <c r="AC1079" s="682">
        <f t="shared" si="178"/>
        <v>9.15</v>
      </c>
      <c r="AD1079" s="682">
        <f t="shared" si="179"/>
        <v>9.4</v>
      </c>
    </row>
    <row r="1080" spans="1:30" ht="16.5" hidden="1" thickTop="1" thickBot="1" x14ac:dyDescent="0.3">
      <c r="A1080" s="217">
        <f>'Prv Dpt'!A635</f>
        <v>0</v>
      </c>
      <c r="B1080" s="217">
        <f>'Prv Dpt'!B635</f>
        <v>0</v>
      </c>
      <c r="C1080" s="217" t="str">
        <f>'Prv Dpt'!C635</f>
        <v>PNJ</v>
      </c>
      <c r="D1080" s="217" t="str">
        <f>'Prv Dpt'!D635</f>
        <v>------</v>
      </c>
      <c r="E1080" s="217" t="str">
        <f>'Prv Dpt'!E635</f>
        <v>MPS</v>
      </c>
      <c r="F1080" s="217">
        <f>'Prv Dpt'!F635</f>
        <v>12</v>
      </c>
      <c r="G1080" s="217">
        <f>'Prv Dpt'!G635</f>
        <v>0</v>
      </c>
      <c r="H1080" s="667">
        <f>'Prv Dpt'!H635</f>
        <v>10</v>
      </c>
      <c r="I1080" s="217" t="str">
        <f>'Prv Dpt'!I635</f>
        <v>------</v>
      </c>
      <c r="J1080" s="670">
        <f>'Prv Dpt'!J635</f>
        <v>10.25</v>
      </c>
      <c r="K1080" s="217">
        <f>'Prv Dpt'!K635</f>
        <v>0</v>
      </c>
      <c r="L1080" s="217">
        <f>'Prv Dpt'!L635</f>
        <v>0</v>
      </c>
      <c r="M1080" s="217">
        <f>'Prv Dpt'!M635</f>
        <v>0</v>
      </c>
      <c r="N1080" s="217">
        <f>'Prv Dpt'!N635</f>
        <v>0</v>
      </c>
      <c r="O1080" s="217">
        <f>'Prv Dpt'!O635</f>
        <v>0</v>
      </c>
      <c r="P1080" s="217">
        <f>'Prv Dpt'!P635</f>
        <v>0</v>
      </c>
      <c r="Q1080" s="217">
        <f>'Prv Dpt'!Q635</f>
        <v>0</v>
      </c>
      <c r="R1080" s="217">
        <f>'Prv Dpt'!R635</f>
        <v>0</v>
      </c>
      <c r="S1080" s="217">
        <f>'Prv Dpt'!S1107</f>
        <v>0</v>
      </c>
      <c r="T1080" s="217">
        <f>'Vasco Dpt'!T1107</f>
        <v>0</v>
      </c>
      <c r="U1080" s="217" t="str">
        <f t="shared" si="171"/>
        <v>PNJ--------MPS</v>
      </c>
      <c r="V1080" s="217" t="str">
        <f t="shared" si="172"/>
        <v>MPS--------PNJ</v>
      </c>
      <c r="W1080" s="217" t="e">
        <f t="shared" si="173"/>
        <v>#N/A</v>
      </c>
      <c r="X1080" s="217" t="e">
        <f t="shared" si="174"/>
        <v>#N/A</v>
      </c>
      <c r="Y1080" s="217" t="e">
        <f t="shared" si="175"/>
        <v>#N/A</v>
      </c>
      <c r="Z1080" s="217" t="e">
        <f t="shared" si="176"/>
        <v>#N/A</v>
      </c>
      <c r="AA1080" s="673" t="str">
        <f t="shared" si="180"/>
        <v>,</v>
      </c>
      <c r="AB1080" s="217" t="str">
        <f t="shared" si="177"/>
        <v/>
      </c>
      <c r="AC1080" s="682">
        <f t="shared" si="178"/>
        <v>10</v>
      </c>
      <c r="AD1080" s="682">
        <f t="shared" si="179"/>
        <v>10.25</v>
      </c>
    </row>
    <row r="1081" spans="1:30" ht="16.5" hidden="1" thickTop="1" thickBot="1" x14ac:dyDescent="0.3">
      <c r="A1081" s="217">
        <f>'Prv Dpt'!A636</f>
        <v>0</v>
      </c>
      <c r="B1081" s="217">
        <f>'Prv Dpt'!B636</f>
        <v>0</v>
      </c>
      <c r="C1081" s="217" t="str">
        <f>'Prv Dpt'!C636</f>
        <v>MPS</v>
      </c>
      <c r="D1081" s="217" t="str">
        <f>'Prv Dpt'!D636</f>
        <v>------</v>
      </c>
      <c r="E1081" s="217" t="str">
        <f>'Prv Dpt'!E636</f>
        <v>PRVDPT</v>
      </c>
      <c r="F1081" s="217">
        <f>'Prv Dpt'!F636</f>
        <v>0</v>
      </c>
      <c r="G1081" s="217">
        <f>'Prv Dpt'!G636</f>
        <v>6</v>
      </c>
      <c r="H1081" s="667">
        <f>'Prv Dpt'!H636</f>
        <v>10.3</v>
      </c>
      <c r="I1081" s="217" t="str">
        <f>'Prv Dpt'!I636</f>
        <v>------</v>
      </c>
      <c r="J1081" s="670">
        <f>'Prv Dpt'!J636</f>
        <v>10.45</v>
      </c>
      <c r="K1081" s="217">
        <f>'Prv Dpt'!K636</f>
        <v>1</v>
      </c>
      <c r="L1081" s="217">
        <f>'Prv Dpt'!L636</f>
        <v>0</v>
      </c>
      <c r="M1081" s="217" t="str">
        <f>'Prv Dpt'!M636</f>
        <v>5.35</v>
      </c>
      <c r="N1081" s="217" t="str">
        <f>'Prv Dpt'!N636</f>
        <v>5</v>
      </c>
      <c r="O1081" s="217">
        <f>'Prv Dpt'!O636</f>
        <v>72</v>
      </c>
      <c r="P1081" s="217">
        <f>'Prv Dpt'!P636</f>
        <v>0</v>
      </c>
      <c r="Q1081" s="217">
        <f>'Prv Dpt'!Q636</f>
        <v>0</v>
      </c>
      <c r="R1081" s="217">
        <f>'Prv Dpt'!R636</f>
        <v>0</v>
      </c>
      <c r="S1081" s="217">
        <f>'Prv Dpt'!S1108</f>
        <v>0</v>
      </c>
      <c r="T1081" s="217">
        <f>'Vasco Dpt'!T1108</f>
        <v>0</v>
      </c>
      <c r="U1081" s="217" t="str">
        <f t="shared" si="171"/>
        <v>MPS--------PRVDPT</v>
      </c>
      <c r="V1081" s="217" t="str">
        <f t="shared" si="172"/>
        <v>PRVDPT--------MPS</v>
      </c>
      <c r="W1081" s="217" t="e">
        <f t="shared" si="173"/>
        <v>#N/A</v>
      </c>
      <c r="X1081" s="217" t="e">
        <f t="shared" si="174"/>
        <v>#N/A</v>
      </c>
      <c r="Y1081" s="217" t="e">
        <f t="shared" si="175"/>
        <v>#N/A</v>
      </c>
      <c r="Z1081" s="217" t="e">
        <f t="shared" si="176"/>
        <v>#N/A</v>
      </c>
      <c r="AA1081" s="673" t="str">
        <f t="shared" si="180"/>
        <v>,</v>
      </c>
      <c r="AB1081" s="217" t="str">
        <f t="shared" si="177"/>
        <v/>
      </c>
      <c r="AC1081" s="682">
        <f t="shared" si="178"/>
        <v>10.3</v>
      </c>
      <c r="AD1081" s="682">
        <f t="shared" si="179"/>
        <v>10.45</v>
      </c>
    </row>
    <row r="1082" spans="1:30" ht="16.5" hidden="1" thickTop="1" thickBot="1" x14ac:dyDescent="0.3">
      <c r="A1082" s="217" t="str">
        <f>'Prv Dpt'!A637</f>
        <v>MINI</v>
      </c>
      <c r="B1082" s="217" t="str">
        <f>'Prv Dpt'!B637</f>
        <v>63A</v>
      </c>
      <c r="C1082" s="217" t="str">
        <f>'Prv Dpt'!C637</f>
        <v>PRVDPT</v>
      </c>
      <c r="D1082" s="217" t="str">
        <f>'Prv Dpt'!D637</f>
        <v>Sucorre Pnchyt, Prv Clg, AIR Clny, Gopal Ngr, Hsg.Brd,Pundlk Ngr,Ppl's H.S.</v>
      </c>
      <c r="E1082" s="217" t="str">
        <f>'Prv Dpt'!E637</f>
        <v>PNJ</v>
      </c>
      <c r="F1082" s="217">
        <f>'Prv Dpt'!F637</f>
        <v>15</v>
      </c>
      <c r="G1082" s="217">
        <f>'Prv Dpt'!G637</f>
        <v>0</v>
      </c>
      <c r="H1082" s="667" t="str">
        <f>'Prv Dpt'!H637</f>
        <v>06.20</v>
      </c>
      <c r="I1082" s="217">
        <f>'Prv Dpt'!I637</f>
        <v>6.3</v>
      </c>
      <c r="J1082" s="670" t="str">
        <f>'Prv Dpt'!J637</f>
        <v>07.40</v>
      </c>
      <c r="K1082" s="217">
        <f>'Prv Dpt'!K637</f>
        <v>0</v>
      </c>
      <c r="L1082" s="217">
        <f>'Prv Dpt'!L637</f>
        <v>0</v>
      </c>
      <c r="M1082" s="217">
        <f>'Prv Dpt'!M637</f>
        <v>0</v>
      </c>
      <c r="N1082" s="217">
        <f>'Prv Dpt'!N637</f>
        <v>0</v>
      </c>
      <c r="O1082" s="217">
        <f>'Prv Dpt'!O637</f>
        <v>0</v>
      </c>
      <c r="P1082" s="217">
        <f>'Prv Dpt'!P637</f>
        <v>0</v>
      </c>
      <c r="Q1082" s="217">
        <f>'Prv Dpt'!Q637</f>
        <v>0</v>
      </c>
      <c r="R1082" s="217">
        <f>'Prv Dpt'!R637</f>
        <v>0</v>
      </c>
      <c r="S1082" s="217">
        <f>'Prv Dpt'!S1109</f>
        <v>0</v>
      </c>
      <c r="T1082" s="217">
        <f>'Vasco Dpt'!T1109</f>
        <v>0</v>
      </c>
      <c r="U1082" s="217" t="str">
        <f t="shared" si="171"/>
        <v>PRVDPT-Sucorre Pnchyt, Prv Clg, AIR Clny, Gopal Ngr, Hsg.Brd,Pundlk Ngr,Ppl's H.S.-PNJ</v>
      </c>
      <c r="V1082" s="217" t="str">
        <f t="shared" si="172"/>
        <v>PNJ-Sucorre Pnchyt, Prv Clg, AIR Clny, Gopal Ngr, Hsg.Brd,Pundlk Ngr,Ppl's H.S.-PRVDPT</v>
      </c>
      <c r="W1082" s="217" t="e">
        <f t="shared" si="173"/>
        <v>#N/A</v>
      </c>
      <c r="X1082" s="217" t="e">
        <f t="shared" si="174"/>
        <v>#N/A</v>
      </c>
      <c r="Y1082" s="217" t="e">
        <f t="shared" si="175"/>
        <v>#N/A</v>
      </c>
      <c r="Z1082" s="217" t="e">
        <f t="shared" si="176"/>
        <v>#N/A</v>
      </c>
      <c r="AA1082" s="673" t="str">
        <f t="shared" si="180"/>
        <v>,</v>
      </c>
      <c r="AB1082" s="217" t="str">
        <f t="shared" si="177"/>
        <v/>
      </c>
      <c r="AC1082" s="682" t="str">
        <f t="shared" si="178"/>
        <v>06.20</v>
      </c>
      <c r="AD1082" s="682" t="str">
        <f t="shared" si="179"/>
        <v>07.40</v>
      </c>
    </row>
    <row r="1083" spans="1:30" ht="16.5" hidden="1" thickTop="1" thickBot="1" x14ac:dyDescent="0.3">
      <c r="A1083" s="217">
        <f>'Prv Dpt'!A638</f>
        <v>0</v>
      </c>
      <c r="B1083" s="217">
        <f>'Prv Dpt'!B638</f>
        <v>0</v>
      </c>
      <c r="C1083" s="217" t="str">
        <f>'Prv Dpt'!C638</f>
        <v>PNJ</v>
      </c>
      <c r="D1083" s="217">
        <f>'Prv Dpt'!D638</f>
        <v>0</v>
      </c>
      <c r="E1083" s="217" t="str">
        <f>'Prv Dpt'!E638</f>
        <v>MPS</v>
      </c>
      <c r="F1083" s="217">
        <f>'Prv Dpt'!F638</f>
        <v>12</v>
      </c>
      <c r="G1083" s="217">
        <f>'Prv Dpt'!G638</f>
        <v>0</v>
      </c>
      <c r="H1083" s="667" t="str">
        <f>'Prv Dpt'!H638</f>
        <v>08.00</v>
      </c>
      <c r="I1083" s="217" t="str">
        <f>'Prv Dpt'!I638</f>
        <v>------</v>
      </c>
      <c r="J1083" s="670" t="str">
        <f>'Prv Dpt'!J638</f>
        <v>08.20</v>
      </c>
      <c r="K1083" s="217">
        <f>'Prv Dpt'!K638</f>
        <v>0</v>
      </c>
      <c r="L1083" s="217">
        <f>'Prv Dpt'!L638</f>
        <v>0</v>
      </c>
      <c r="M1083" s="217">
        <f>'Prv Dpt'!M638</f>
        <v>0</v>
      </c>
      <c r="N1083" s="217">
        <f>'Prv Dpt'!N638</f>
        <v>0</v>
      </c>
      <c r="O1083" s="217">
        <f>'Prv Dpt'!O638</f>
        <v>0</v>
      </c>
      <c r="P1083" s="217">
        <f>'Prv Dpt'!P638</f>
        <v>0</v>
      </c>
      <c r="Q1083" s="217">
        <f>'Prv Dpt'!Q638</f>
        <v>0</v>
      </c>
      <c r="R1083" s="217">
        <f>'Prv Dpt'!R638</f>
        <v>0</v>
      </c>
      <c r="S1083" s="217">
        <f>'Prv Dpt'!S1110</f>
        <v>0</v>
      </c>
      <c r="T1083" s="217">
        <f>'Vasco Dpt'!T1110</f>
        <v>0</v>
      </c>
      <c r="U1083" s="217" t="str">
        <f t="shared" si="171"/>
        <v>PNJ--MPS</v>
      </c>
      <c r="V1083" s="217" t="str">
        <f t="shared" si="172"/>
        <v>MPS--PNJ</v>
      </c>
      <c r="W1083" s="217" t="e">
        <f t="shared" si="173"/>
        <v>#N/A</v>
      </c>
      <c r="X1083" s="217" t="e">
        <f t="shared" si="174"/>
        <v>#N/A</v>
      </c>
      <c r="Y1083" s="217" t="e">
        <f t="shared" si="175"/>
        <v>#N/A</v>
      </c>
      <c r="Z1083" s="217" t="e">
        <f t="shared" si="176"/>
        <v>#N/A</v>
      </c>
      <c r="AA1083" s="673" t="str">
        <f t="shared" si="180"/>
        <v>,</v>
      </c>
      <c r="AB1083" s="217" t="str">
        <f t="shared" si="177"/>
        <v/>
      </c>
      <c r="AC1083" s="682" t="str">
        <f t="shared" si="178"/>
        <v>08.00</v>
      </c>
      <c r="AD1083" s="682" t="str">
        <f t="shared" si="179"/>
        <v>08.20</v>
      </c>
    </row>
    <row r="1084" spans="1:30" ht="16.5" hidden="1" thickTop="1" thickBot="1" x14ac:dyDescent="0.3">
      <c r="A1084" s="217">
        <f>'Prv Dpt'!A639</f>
        <v>0</v>
      </c>
      <c r="B1084" s="217">
        <f>'Prv Dpt'!B639</f>
        <v>0</v>
      </c>
      <c r="C1084" s="217" t="str">
        <f>'Prv Dpt'!C639</f>
        <v>MPS</v>
      </c>
      <c r="D1084" s="217" t="str">
        <f>'Prv Dpt'!D639</f>
        <v>------</v>
      </c>
      <c r="E1084" s="217" t="str">
        <f>'Prv Dpt'!E639</f>
        <v>PNJ MKT</v>
      </c>
      <c r="F1084" s="217">
        <f>'Prv Dpt'!F639</f>
        <v>16</v>
      </c>
      <c r="G1084" s="217">
        <f>'Prv Dpt'!G639</f>
        <v>0</v>
      </c>
      <c r="H1084" s="667" t="str">
        <f>'Prv Dpt'!H639</f>
        <v>08.30</v>
      </c>
      <c r="I1084" s="217" t="str">
        <f>'Prv Dpt'!I639</f>
        <v>------</v>
      </c>
      <c r="J1084" s="670" t="str">
        <f>'Prv Dpt'!J639</f>
        <v>09.00</v>
      </c>
      <c r="K1084" s="217">
        <f>'Prv Dpt'!K639</f>
        <v>0</v>
      </c>
      <c r="L1084" s="217">
        <f>'Prv Dpt'!L639</f>
        <v>0</v>
      </c>
      <c r="M1084" s="217">
        <f>'Prv Dpt'!M639</f>
        <v>0</v>
      </c>
      <c r="N1084" s="217">
        <f>'Prv Dpt'!N639</f>
        <v>0</v>
      </c>
      <c r="O1084" s="217">
        <f>'Prv Dpt'!O639</f>
        <v>0</v>
      </c>
      <c r="P1084" s="217">
        <f>'Prv Dpt'!P639</f>
        <v>0</v>
      </c>
      <c r="Q1084" s="217">
        <f>'Prv Dpt'!Q639</f>
        <v>0</v>
      </c>
      <c r="R1084" s="217">
        <f>'Prv Dpt'!R639</f>
        <v>0</v>
      </c>
      <c r="S1084" s="217">
        <f>'Prv Dpt'!S1111</f>
        <v>0</v>
      </c>
      <c r="T1084" s="217">
        <f>'Vasco Dpt'!T1111</f>
        <v>0</v>
      </c>
      <c r="U1084" s="217" t="str">
        <f t="shared" si="171"/>
        <v>MPS--------PNJ MKT</v>
      </c>
      <c r="V1084" s="217" t="str">
        <f t="shared" si="172"/>
        <v>PNJ MKT--------MPS</v>
      </c>
      <c r="W1084" s="217" t="e">
        <f t="shared" si="173"/>
        <v>#N/A</v>
      </c>
      <c r="X1084" s="217" t="e">
        <f t="shared" si="174"/>
        <v>#N/A</v>
      </c>
      <c r="Y1084" s="217" t="e">
        <f t="shared" si="175"/>
        <v>#N/A</v>
      </c>
      <c r="Z1084" s="217" t="e">
        <f t="shared" si="176"/>
        <v>#N/A</v>
      </c>
      <c r="AA1084" s="673" t="str">
        <f t="shared" si="180"/>
        <v>,</v>
      </c>
      <c r="AB1084" s="217" t="str">
        <f t="shared" si="177"/>
        <v/>
      </c>
      <c r="AC1084" s="682" t="str">
        <f t="shared" si="178"/>
        <v>08.30</v>
      </c>
      <c r="AD1084" s="682" t="str">
        <f t="shared" si="179"/>
        <v>09.00</v>
      </c>
    </row>
    <row r="1085" spans="1:30" ht="16.5" hidden="1" thickTop="1" thickBot="1" x14ac:dyDescent="0.3">
      <c r="A1085" s="217">
        <f>'Prv Dpt'!A640</f>
        <v>0</v>
      </c>
      <c r="B1085" s="217">
        <f>'Prv Dpt'!B640</f>
        <v>0</v>
      </c>
      <c r="C1085" s="217" t="str">
        <f>'Prv Dpt'!C640</f>
        <v>PNJ</v>
      </c>
      <c r="D1085" s="217" t="str">
        <f>'Prv Dpt'!D640</f>
        <v>------</v>
      </c>
      <c r="E1085" s="217" t="str">
        <f>'Prv Dpt'!E640</f>
        <v>MPS</v>
      </c>
      <c r="F1085" s="217">
        <f>'Prv Dpt'!F640</f>
        <v>12</v>
      </c>
      <c r="G1085" s="217">
        <f>'Prv Dpt'!G640</f>
        <v>0</v>
      </c>
      <c r="H1085" s="667">
        <f>'Prv Dpt'!H640</f>
        <v>9.15</v>
      </c>
      <c r="I1085" s="217" t="str">
        <f>'Prv Dpt'!I640</f>
        <v>------</v>
      </c>
      <c r="J1085" s="670">
        <f>'Prv Dpt'!J640</f>
        <v>9.35</v>
      </c>
      <c r="K1085" s="217">
        <f>'Prv Dpt'!K640</f>
        <v>0</v>
      </c>
      <c r="L1085" s="217">
        <f>'Prv Dpt'!L640</f>
        <v>0</v>
      </c>
      <c r="M1085" s="217">
        <f>'Prv Dpt'!M640</f>
        <v>0</v>
      </c>
      <c r="N1085" s="217">
        <f>'Prv Dpt'!N640</f>
        <v>0</v>
      </c>
      <c r="O1085" s="217">
        <f>'Prv Dpt'!O640</f>
        <v>0</v>
      </c>
      <c r="P1085" s="217">
        <f>'Prv Dpt'!P640</f>
        <v>0</v>
      </c>
      <c r="Q1085" s="217">
        <f>'Prv Dpt'!Q640</f>
        <v>0</v>
      </c>
      <c r="R1085" s="217">
        <f>'Prv Dpt'!R640</f>
        <v>0</v>
      </c>
      <c r="S1085" s="217">
        <f>'Prv Dpt'!S1112</f>
        <v>0</v>
      </c>
      <c r="T1085" s="217">
        <f>'Vasco Dpt'!T1112</f>
        <v>0</v>
      </c>
      <c r="U1085" s="217" t="str">
        <f t="shared" si="171"/>
        <v>PNJ--------MPS</v>
      </c>
      <c r="V1085" s="217" t="str">
        <f t="shared" si="172"/>
        <v>MPS--------PNJ</v>
      </c>
      <c r="W1085" s="217" t="e">
        <f t="shared" si="173"/>
        <v>#N/A</v>
      </c>
      <c r="X1085" s="217" t="e">
        <f t="shared" si="174"/>
        <v>#N/A</v>
      </c>
      <c r="Y1085" s="217" t="e">
        <f t="shared" si="175"/>
        <v>#N/A</v>
      </c>
      <c r="Z1085" s="217" t="e">
        <f t="shared" si="176"/>
        <v>#N/A</v>
      </c>
      <c r="AA1085" s="673" t="str">
        <f t="shared" si="180"/>
        <v>,</v>
      </c>
      <c r="AB1085" s="217" t="str">
        <f t="shared" si="177"/>
        <v/>
      </c>
      <c r="AC1085" s="682">
        <f t="shared" si="178"/>
        <v>9.15</v>
      </c>
      <c r="AD1085" s="682">
        <f t="shared" si="179"/>
        <v>9.35</v>
      </c>
    </row>
    <row r="1086" spans="1:30" ht="16.5" hidden="1" thickTop="1" thickBot="1" x14ac:dyDescent="0.3">
      <c r="A1086" s="217">
        <f>'Prv Dpt'!A641</f>
        <v>0</v>
      </c>
      <c r="B1086" s="217">
        <f>'Prv Dpt'!B641</f>
        <v>0</v>
      </c>
      <c r="C1086" s="217" t="str">
        <f>'Prv Dpt'!C641</f>
        <v>MPS</v>
      </c>
      <c r="D1086" s="217" t="str">
        <f>'Prv Dpt'!D641</f>
        <v>------</v>
      </c>
      <c r="E1086" s="217" t="str">
        <f>'Prv Dpt'!E641</f>
        <v>PNJ</v>
      </c>
      <c r="F1086" s="217">
        <f>'Prv Dpt'!F641</f>
        <v>12</v>
      </c>
      <c r="G1086" s="217">
        <f>'Prv Dpt'!G641</f>
        <v>0</v>
      </c>
      <c r="H1086" s="667">
        <f>'Prv Dpt'!H641</f>
        <v>9.4499999999999993</v>
      </c>
      <c r="I1086" s="217" t="str">
        <f>'Prv Dpt'!I641</f>
        <v>------</v>
      </c>
      <c r="J1086" s="670">
        <f>'Prv Dpt'!J641</f>
        <v>10.050000000000001</v>
      </c>
      <c r="K1086" s="217">
        <f>'Prv Dpt'!K641</f>
        <v>0</v>
      </c>
      <c r="L1086" s="217">
        <f>'Prv Dpt'!L641</f>
        <v>0</v>
      </c>
      <c r="M1086" s="217">
        <f>'Prv Dpt'!M641</f>
        <v>0</v>
      </c>
      <c r="N1086" s="217">
        <f>'Prv Dpt'!N641</f>
        <v>0</v>
      </c>
      <c r="O1086" s="217">
        <f>'Prv Dpt'!O641</f>
        <v>0</v>
      </c>
      <c r="P1086" s="217">
        <f>'Prv Dpt'!P641</f>
        <v>0</v>
      </c>
      <c r="Q1086" s="217">
        <f>'Prv Dpt'!Q641</f>
        <v>0</v>
      </c>
      <c r="R1086" s="217">
        <f>'Prv Dpt'!R641</f>
        <v>0</v>
      </c>
      <c r="S1086" s="217">
        <f>'Prv Dpt'!S1113</f>
        <v>0</v>
      </c>
      <c r="T1086" s="217">
        <f>'Vasco Dpt'!T1113</f>
        <v>0</v>
      </c>
      <c r="U1086" s="217" t="str">
        <f t="shared" si="171"/>
        <v>MPS--------PNJ</v>
      </c>
      <c r="V1086" s="217" t="str">
        <f t="shared" si="172"/>
        <v>PNJ--------MPS</v>
      </c>
      <c r="W1086" s="217" t="e">
        <f t="shared" si="173"/>
        <v>#N/A</v>
      </c>
      <c r="X1086" s="217" t="e">
        <f t="shared" si="174"/>
        <v>#N/A</v>
      </c>
      <c r="Y1086" s="217" t="e">
        <f t="shared" si="175"/>
        <v>#N/A</v>
      </c>
      <c r="Z1086" s="217" t="e">
        <f t="shared" si="176"/>
        <v>#N/A</v>
      </c>
      <c r="AA1086" s="673" t="str">
        <f t="shared" si="180"/>
        <v>,</v>
      </c>
      <c r="AB1086" s="217" t="str">
        <f t="shared" si="177"/>
        <v/>
      </c>
      <c r="AC1086" s="682">
        <f t="shared" si="178"/>
        <v>9.4499999999999993</v>
      </c>
      <c r="AD1086" s="682">
        <f t="shared" si="179"/>
        <v>10.050000000000001</v>
      </c>
    </row>
    <row r="1087" spans="1:30" ht="16.5" hidden="1" thickTop="1" thickBot="1" x14ac:dyDescent="0.3">
      <c r="A1087" s="217">
        <f>'Prv Dpt'!A642</f>
        <v>0</v>
      </c>
      <c r="B1087" s="217">
        <f>'Prv Dpt'!B642</f>
        <v>0</v>
      </c>
      <c r="C1087" s="217" t="str">
        <f>'Prv Dpt'!C642</f>
        <v>PNJ</v>
      </c>
      <c r="D1087" s="217" t="str">
        <f>'Prv Dpt'!D642</f>
        <v>------</v>
      </c>
      <c r="E1087" s="217" t="str">
        <f>'Prv Dpt'!E642</f>
        <v>MPS</v>
      </c>
      <c r="F1087" s="217">
        <f>'Prv Dpt'!F642</f>
        <v>12</v>
      </c>
      <c r="G1087" s="217">
        <f>'Prv Dpt'!G642</f>
        <v>0</v>
      </c>
      <c r="H1087" s="667">
        <f>'Prv Dpt'!H642</f>
        <v>10.15</v>
      </c>
      <c r="I1087" s="217" t="str">
        <f>'Prv Dpt'!I642</f>
        <v>------</v>
      </c>
      <c r="J1087" s="670">
        <f>'Prv Dpt'!J642</f>
        <v>10.35</v>
      </c>
      <c r="K1087" s="217">
        <f>'Prv Dpt'!K642</f>
        <v>0</v>
      </c>
      <c r="L1087" s="217">
        <f>'Prv Dpt'!L642</f>
        <v>0</v>
      </c>
      <c r="M1087" s="217">
        <f>'Prv Dpt'!M642</f>
        <v>0</v>
      </c>
      <c r="N1087" s="217">
        <f>'Prv Dpt'!N642</f>
        <v>0</v>
      </c>
      <c r="O1087" s="217">
        <f>'Prv Dpt'!O642</f>
        <v>0</v>
      </c>
      <c r="P1087" s="217">
        <f>'Prv Dpt'!P642</f>
        <v>0</v>
      </c>
      <c r="Q1087" s="217">
        <f>'Prv Dpt'!Q642</f>
        <v>0</v>
      </c>
      <c r="R1087" s="217">
        <f>'Prv Dpt'!R642</f>
        <v>0</v>
      </c>
      <c r="S1087" s="217">
        <f>'Prv Dpt'!S1114</f>
        <v>0</v>
      </c>
      <c r="T1087" s="217">
        <f>'Vasco Dpt'!T1114</f>
        <v>0</v>
      </c>
      <c r="U1087" s="217" t="str">
        <f t="shared" si="171"/>
        <v>PNJ--------MPS</v>
      </c>
      <c r="V1087" s="217" t="str">
        <f t="shared" si="172"/>
        <v>MPS--------PNJ</v>
      </c>
      <c r="W1087" s="217" t="e">
        <f t="shared" si="173"/>
        <v>#N/A</v>
      </c>
      <c r="X1087" s="217" t="e">
        <f t="shared" si="174"/>
        <v>#N/A</v>
      </c>
      <c r="Y1087" s="217" t="e">
        <f t="shared" si="175"/>
        <v>#N/A</v>
      </c>
      <c r="Z1087" s="217" t="e">
        <f t="shared" si="176"/>
        <v>#N/A</v>
      </c>
      <c r="AA1087" s="673" t="str">
        <f t="shared" si="180"/>
        <v>,</v>
      </c>
      <c r="AB1087" s="217" t="str">
        <f t="shared" si="177"/>
        <v/>
      </c>
      <c r="AC1087" s="682">
        <f t="shared" si="178"/>
        <v>10.15</v>
      </c>
      <c r="AD1087" s="682">
        <f t="shared" si="179"/>
        <v>10.35</v>
      </c>
    </row>
    <row r="1088" spans="1:30" ht="16.5" hidden="1" thickTop="1" thickBot="1" x14ac:dyDescent="0.3">
      <c r="A1088" s="217">
        <f>'Prv Dpt'!A643</f>
        <v>0</v>
      </c>
      <c r="B1088" s="217">
        <f>'Prv Dpt'!B643</f>
        <v>0</v>
      </c>
      <c r="C1088" s="217" t="str">
        <f>'Prv Dpt'!C643</f>
        <v>MPS</v>
      </c>
      <c r="D1088" s="217" t="str">
        <f>'Prv Dpt'!D643</f>
        <v>------</v>
      </c>
      <c r="E1088" s="217" t="str">
        <f>'Prv Dpt'!E643</f>
        <v>PNJ</v>
      </c>
      <c r="F1088" s="217">
        <f>'Prv Dpt'!F643</f>
        <v>12</v>
      </c>
      <c r="G1088" s="217">
        <f>'Prv Dpt'!G643</f>
        <v>0</v>
      </c>
      <c r="H1088" s="667">
        <f>'Prv Dpt'!H643</f>
        <v>11</v>
      </c>
      <c r="I1088" s="217" t="str">
        <f>'Prv Dpt'!I643</f>
        <v>------</v>
      </c>
      <c r="J1088" s="670">
        <f>'Prv Dpt'!J643</f>
        <v>11.2</v>
      </c>
      <c r="K1088" s="217">
        <f>'Prv Dpt'!K643</f>
        <v>0</v>
      </c>
      <c r="L1088" s="217">
        <f>'Prv Dpt'!L643</f>
        <v>0</v>
      </c>
      <c r="M1088" s="217">
        <f>'Prv Dpt'!M643</f>
        <v>0</v>
      </c>
      <c r="N1088" s="217">
        <f>'Prv Dpt'!N643</f>
        <v>0</v>
      </c>
      <c r="O1088" s="217">
        <f>'Prv Dpt'!O643</f>
        <v>0</v>
      </c>
      <c r="P1088" s="217">
        <f>'Prv Dpt'!P643</f>
        <v>0</v>
      </c>
      <c r="Q1088" s="217">
        <f>'Prv Dpt'!Q643</f>
        <v>0</v>
      </c>
      <c r="R1088" s="217">
        <f>'Prv Dpt'!R643</f>
        <v>0</v>
      </c>
      <c r="S1088" s="217">
        <f>'Prv Dpt'!S1115</f>
        <v>0</v>
      </c>
      <c r="T1088" s="217">
        <f>'Vasco Dpt'!T1115</f>
        <v>0</v>
      </c>
      <c r="U1088" s="217" t="str">
        <f t="shared" si="171"/>
        <v>MPS--------PNJ</v>
      </c>
      <c r="V1088" s="217" t="str">
        <f t="shared" si="172"/>
        <v>PNJ--------MPS</v>
      </c>
      <c r="W1088" s="217" t="e">
        <f t="shared" si="173"/>
        <v>#N/A</v>
      </c>
      <c r="X1088" s="217" t="e">
        <f t="shared" si="174"/>
        <v>#N/A</v>
      </c>
      <c r="Y1088" s="217" t="e">
        <f t="shared" si="175"/>
        <v>#N/A</v>
      </c>
      <c r="Z1088" s="217" t="e">
        <f t="shared" si="176"/>
        <v>#N/A</v>
      </c>
      <c r="AA1088" s="673" t="str">
        <f t="shared" si="180"/>
        <v>,</v>
      </c>
      <c r="AB1088" s="217" t="str">
        <f t="shared" si="177"/>
        <v/>
      </c>
      <c r="AC1088" s="682">
        <f t="shared" si="178"/>
        <v>11</v>
      </c>
      <c r="AD1088" s="682">
        <f t="shared" si="179"/>
        <v>11.2</v>
      </c>
    </row>
    <row r="1089" spans="1:30" ht="16.5" hidden="1" thickTop="1" thickBot="1" x14ac:dyDescent="0.3">
      <c r="A1089" s="217">
        <f>'Prv Dpt'!A644</f>
        <v>0</v>
      </c>
      <c r="B1089" s="217">
        <f>'Prv Dpt'!B644</f>
        <v>0</v>
      </c>
      <c r="C1089" s="217" t="str">
        <f>'Prv Dpt'!C644</f>
        <v>PNJ</v>
      </c>
      <c r="D1089" s="217" t="str">
        <f>'Prv Dpt'!D644</f>
        <v>------</v>
      </c>
      <c r="E1089" s="217" t="str">
        <f>'Prv Dpt'!E644</f>
        <v>MPS</v>
      </c>
      <c r="F1089" s="217">
        <f>'Prv Dpt'!F644</f>
        <v>12</v>
      </c>
      <c r="G1089" s="217">
        <f>'Prv Dpt'!G644</f>
        <v>0</v>
      </c>
      <c r="H1089" s="667">
        <f>'Prv Dpt'!H644</f>
        <v>11.4</v>
      </c>
      <c r="I1089" s="217" t="str">
        <f>'Prv Dpt'!I644</f>
        <v>------</v>
      </c>
      <c r="J1089" s="670">
        <f>'Prv Dpt'!J644</f>
        <v>12</v>
      </c>
      <c r="K1089" s="217">
        <f>'Prv Dpt'!K644</f>
        <v>0</v>
      </c>
      <c r="L1089" s="217">
        <f>'Prv Dpt'!L644</f>
        <v>0</v>
      </c>
      <c r="M1089" s="217">
        <f>'Prv Dpt'!M644</f>
        <v>0</v>
      </c>
      <c r="N1089" s="217">
        <f>'Prv Dpt'!N644</f>
        <v>0</v>
      </c>
      <c r="O1089" s="217">
        <f>'Prv Dpt'!O644</f>
        <v>0</v>
      </c>
      <c r="P1089" s="217">
        <f>'Prv Dpt'!P644</f>
        <v>0</v>
      </c>
      <c r="Q1089" s="217">
        <f>'Prv Dpt'!Q644</f>
        <v>0</v>
      </c>
      <c r="R1089" s="217">
        <f>'Prv Dpt'!R644</f>
        <v>0</v>
      </c>
      <c r="S1089" s="217">
        <f>'Prv Dpt'!S1116</f>
        <v>0</v>
      </c>
      <c r="T1089" s="217">
        <f>'Vasco Dpt'!T1116</f>
        <v>0</v>
      </c>
      <c r="U1089" s="217" t="str">
        <f t="shared" si="171"/>
        <v>PNJ--------MPS</v>
      </c>
      <c r="V1089" s="217" t="str">
        <f t="shared" si="172"/>
        <v>MPS--------PNJ</v>
      </c>
      <c r="W1089" s="217" t="e">
        <f t="shared" si="173"/>
        <v>#N/A</v>
      </c>
      <c r="X1089" s="217" t="e">
        <f t="shared" si="174"/>
        <v>#N/A</v>
      </c>
      <c r="Y1089" s="217" t="e">
        <f t="shared" si="175"/>
        <v>#N/A</v>
      </c>
      <c r="Z1089" s="217" t="e">
        <f t="shared" si="176"/>
        <v>#N/A</v>
      </c>
      <c r="AA1089" s="673" t="str">
        <f t="shared" si="180"/>
        <v>,</v>
      </c>
      <c r="AB1089" s="217" t="str">
        <f t="shared" si="177"/>
        <v/>
      </c>
      <c r="AC1089" s="682">
        <f t="shared" si="178"/>
        <v>11.4</v>
      </c>
      <c r="AD1089" s="682">
        <f t="shared" si="179"/>
        <v>12</v>
      </c>
    </row>
    <row r="1090" spans="1:30" ht="16.5" hidden="1" thickTop="1" thickBot="1" x14ac:dyDescent="0.3">
      <c r="A1090" s="217">
        <f>'Prv Dpt'!A645</f>
        <v>0</v>
      </c>
      <c r="B1090" s="217">
        <f>'Prv Dpt'!B645</f>
        <v>0</v>
      </c>
      <c r="C1090" s="217" t="str">
        <f>'Prv Dpt'!C645</f>
        <v>MPS</v>
      </c>
      <c r="D1090" s="217" t="str">
        <f>'Prv Dpt'!D645</f>
        <v>------</v>
      </c>
      <c r="E1090" s="217" t="str">
        <f>'Prv Dpt'!E645</f>
        <v>PNJ</v>
      </c>
      <c r="F1090" s="217">
        <f>'Prv Dpt'!F645</f>
        <v>12</v>
      </c>
      <c r="G1090" s="217">
        <f>'Prv Dpt'!G645</f>
        <v>0</v>
      </c>
      <c r="H1090" s="667">
        <f>'Prv Dpt'!H645</f>
        <v>12.15</v>
      </c>
      <c r="I1090" s="217" t="str">
        <f>'Prv Dpt'!I645</f>
        <v>------</v>
      </c>
      <c r="J1090" s="670">
        <f>'Prv Dpt'!J645</f>
        <v>12.35</v>
      </c>
      <c r="K1090" s="217">
        <f>'Prv Dpt'!K645</f>
        <v>0</v>
      </c>
      <c r="L1090" s="217">
        <f>'Prv Dpt'!L645</f>
        <v>0</v>
      </c>
      <c r="M1090" s="217">
        <f>'Prv Dpt'!M645</f>
        <v>0</v>
      </c>
      <c r="N1090" s="217">
        <f>'Prv Dpt'!N645</f>
        <v>0</v>
      </c>
      <c r="O1090" s="217">
        <f>'Prv Dpt'!O645</f>
        <v>0</v>
      </c>
      <c r="P1090" s="217">
        <f>'Prv Dpt'!P645</f>
        <v>0</v>
      </c>
      <c r="Q1090" s="217">
        <f>'Prv Dpt'!Q645</f>
        <v>0</v>
      </c>
      <c r="R1090" s="217">
        <f>'Prv Dpt'!R645</f>
        <v>0</v>
      </c>
      <c r="S1090" s="217">
        <f>'Prv Dpt'!S1117</f>
        <v>0</v>
      </c>
      <c r="T1090" s="217">
        <f>'Vasco Dpt'!T1117</f>
        <v>0</v>
      </c>
      <c r="U1090" s="217" t="str">
        <f t="shared" si="171"/>
        <v>MPS--------PNJ</v>
      </c>
      <c r="V1090" s="217" t="str">
        <f t="shared" si="172"/>
        <v>PNJ--------MPS</v>
      </c>
      <c r="W1090" s="217" t="e">
        <f t="shared" si="173"/>
        <v>#N/A</v>
      </c>
      <c r="X1090" s="217" t="e">
        <f t="shared" si="174"/>
        <v>#N/A</v>
      </c>
      <c r="Y1090" s="217" t="e">
        <f t="shared" si="175"/>
        <v>#N/A</v>
      </c>
      <c r="Z1090" s="217" t="e">
        <f t="shared" si="176"/>
        <v>#N/A</v>
      </c>
      <c r="AA1090" s="673" t="str">
        <f t="shared" si="180"/>
        <v>,</v>
      </c>
      <c r="AB1090" s="217" t="str">
        <f t="shared" si="177"/>
        <v/>
      </c>
      <c r="AC1090" s="682">
        <f t="shared" si="178"/>
        <v>12.15</v>
      </c>
      <c r="AD1090" s="682">
        <f t="shared" si="179"/>
        <v>12.35</v>
      </c>
    </row>
    <row r="1091" spans="1:30" ht="16.5" hidden="1" thickTop="1" thickBot="1" x14ac:dyDescent="0.3">
      <c r="A1091" s="217">
        <f>'Prv Dpt'!A646</f>
        <v>0</v>
      </c>
      <c r="B1091" s="217">
        <f>'Prv Dpt'!B646</f>
        <v>0</v>
      </c>
      <c r="C1091" s="217" t="str">
        <f>'Prv Dpt'!C646</f>
        <v>PNJ</v>
      </c>
      <c r="D1091" s="217" t="str">
        <f>'Prv Dpt'!D646</f>
        <v>------</v>
      </c>
      <c r="E1091" s="217" t="str">
        <f>'Prv Dpt'!E646</f>
        <v>MPS</v>
      </c>
      <c r="F1091" s="217">
        <f>'Prv Dpt'!F646</f>
        <v>12</v>
      </c>
      <c r="G1091" s="217">
        <f>'Prv Dpt'!G646</f>
        <v>0</v>
      </c>
      <c r="H1091" s="667">
        <f>'Prv Dpt'!H646</f>
        <v>12.45</v>
      </c>
      <c r="I1091" s="217" t="str">
        <f>'Prv Dpt'!I646</f>
        <v>------</v>
      </c>
      <c r="J1091" s="670">
        <f>'Prv Dpt'!J646</f>
        <v>13.05</v>
      </c>
      <c r="K1091" s="217">
        <f>'Prv Dpt'!K646</f>
        <v>0</v>
      </c>
      <c r="L1091" s="217">
        <f>'Prv Dpt'!L646</f>
        <v>0</v>
      </c>
      <c r="M1091" s="217">
        <f>'Prv Dpt'!M646</f>
        <v>0</v>
      </c>
      <c r="N1091" s="217">
        <f>'Prv Dpt'!N646</f>
        <v>0</v>
      </c>
      <c r="O1091" s="217">
        <f>'Prv Dpt'!O646</f>
        <v>0</v>
      </c>
      <c r="P1091" s="217">
        <f>'Prv Dpt'!P646</f>
        <v>0</v>
      </c>
      <c r="Q1091" s="217">
        <f>'Prv Dpt'!Q646</f>
        <v>0</v>
      </c>
      <c r="R1091" s="217">
        <f>'Prv Dpt'!R646</f>
        <v>0</v>
      </c>
      <c r="S1091" s="217">
        <f>'Prv Dpt'!S1118</f>
        <v>0</v>
      </c>
      <c r="T1091" s="217">
        <f>'Vasco Dpt'!T1118</f>
        <v>0</v>
      </c>
      <c r="U1091" s="217" t="str">
        <f t="shared" si="171"/>
        <v>PNJ--------MPS</v>
      </c>
      <c r="V1091" s="217" t="str">
        <f t="shared" si="172"/>
        <v>MPS--------PNJ</v>
      </c>
      <c r="W1091" s="217" t="e">
        <f t="shared" si="173"/>
        <v>#N/A</v>
      </c>
      <c r="X1091" s="217" t="e">
        <f t="shared" si="174"/>
        <v>#N/A</v>
      </c>
      <c r="Y1091" s="217" t="e">
        <f t="shared" si="175"/>
        <v>#N/A</v>
      </c>
      <c r="Z1091" s="217" t="e">
        <f t="shared" si="176"/>
        <v>#N/A</v>
      </c>
      <c r="AA1091" s="673" t="str">
        <f t="shared" si="180"/>
        <v>,</v>
      </c>
      <c r="AB1091" s="217" t="str">
        <f t="shared" si="177"/>
        <v/>
      </c>
      <c r="AC1091" s="682">
        <f t="shared" si="178"/>
        <v>12.45</v>
      </c>
      <c r="AD1091" s="682">
        <f t="shared" si="179"/>
        <v>13.05</v>
      </c>
    </row>
    <row r="1092" spans="1:30" ht="16.5" hidden="1" thickTop="1" thickBot="1" x14ac:dyDescent="0.3">
      <c r="A1092" s="217">
        <f>'Prv Dpt'!A647</f>
        <v>0</v>
      </c>
      <c r="B1092" s="217">
        <f>'Prv Dpt'!B647</f>
        <v>0</v>
      </c>
      <c r="C1092" s="217" t="str">
        <f>'Prv Dpt'!C647</f>
        <v>MPS</v>
      </c>
      <c r="D1092" s="217" t="str">
        <f>'Prv Dpt'!D647</f>
        <v>------</v>
      </c>
      <c r="E1092" s="217" t="str">
        <f>'Prv Dpt'!E647</f>
        <v>PNJ</v>
      </c>
      <c r="F1092" s="217">
        <f>'Prv Dpt'!F647</f>
        <v>12</v>
      </c>
      <c r="G1092" s="217">
        <f>'Prv Dpt'!G647</f>
        <v>0</v>
      </c>
      <c r="H1092" s="667">
        <f>'Prv Dpt'!H647</f>
        <v>13.15</v>
      </c>
      <c r="I1092" s="217" t="str">
        <f>'Prv Dpt'!I647</f>
        <v>------</v>
      </c>
      <c r="J1092" s="670">
        <f>'Prv Dpt'!J647</f>
        <v>13.35</v>
      </c>
      <c r="K1092" s="217">
        <f>'Prv Dpt'!K647</f>
        <v>0</v>
      </c>
      <c r="L1092" s="217">
        <f>'Prv Dpt'!L647</f>
        <v>0</v>
      </c>
      <c r="M1092" s="217">
        <f>'Prv Dpt'!M647</f>
        <v>0</v>
      </c>
      <c r="N1092" s="217">
        <f>'Prv Dpt'!N647</f>
        <v>0</v>
      </c>
      <c r="O1092" s="217">
        <f>'Prv Dpt'!O647</f>
        <v>0</v>
      </c>
      <c r="P1092" s="217">
        <f>'Prv Dpt'!P647</f>
        <v>0</v>
      </c>
      <c r="Q1092" s="217">
        <f>'Prv Dpt'!Q647</f>
        <v>0</v>
      </c>
      <c r="R1092" s="217">
        <f>'Prv Dpt'!R647</f>
        <v>0</v>
      </c>
      <c r="S1092" s="217">
        <f>'Prv Dpt'!S1119</f>
        <v>0</v>
      </c>
      <c r="T1092" s="217">
        <f>'Vasco Dpt'!T1119</f>
        <v>0</v>
      </c>
      <c r="U1092" s="217" t="str">
        <f t="shared" si="171"/>
        <v>MPS--------PNJ</v>
      </c>
      <c r="V1092" s="217" t="str">
        <f t="shared" si="172"/>
        <v>PNJ--------MPS</v>
      </c>
      <c r="W1092" s="217" t="e">
        <f t="shared" si="173"/>
        <v>#N/A</v>
      </c>
      <c r="X1092" s="217" t="e">
        <f t="shared" si="174"/>
        <v>#N/A</v>
      </c>
      <c r="Y1092" s="217" t="e">
        <f t="shared" si="175"/>
        <v>#N/A</v>
      </c>
      <c r="Z1092" s="217" t="e">
        <f t="shared" si="176"/>
        <v>#N/A</v>
      </c>
      <c r="AA1092" s="673" t="str">
        <f t="shared" si="180"/>
        <v>,</v>
      </c>
      <c r="AB1092" s="217" t="str">
        <f t="shared" si="177"/>
        <v/>
      </c>
      <c r="AC1092" s="682">
        <f t="shared" si="178"/>
        <v>13.15</v>
      </c>
      <c r="AD1092" s="682">
        <f t="shared" si="179"/>
        <v>13.35</v>
      </c>
    </row>
    <row r="1093" spans="1:30" ht="16.5" hidden="1" thickTop="1" thickBot="1" x14ac:dyDescent="0.3">
      <c r="A1093" s="217">
        <f>'Prv Dpt'!A648</f>
        <v>0</v>
      </c>
      <c r="B1093" s="217">
        <f>'Prv Dpt'!B648</f>
        <v>0</v>
      </c>
      <c r="C1093" s="217" t="str">
        <f>'Prv Dpt'!C648</f>
        <v>PNJ</v>
      </c>
      <c r="D1093" s="217" t="str">
        <f>'Prv Dpt'!D648</f>
        <v>People's H.S.</v>
      </c>
      <c r="E1093" s="217" t="str">
        <f>'Prv Dpt'!E648</f>
        <v>PRVDPT</v>
      </c>
      <c r="F1093" s="217">
        <f>'Prv Dpt'!F648</f>
        <v>15</v>
      </c>
      <c r="G1093" s="217">
        <f>'Prv Dpt'!G648</f>
        <v>0</v>
      </c>
      <c r="H1093" s="667">
        <f>'Prv Dpt'!H648</f>
        <v>13.4</v>
      </c>
      <c r="I1093" s="217">
        <f>'Prv Dpt'!I648</f>
        <v>13.5</v>
      </c>
      <c r="J1093" s="670">
        <f>'Prv Dpt'!J648</f>
        <v>14.5</v>
      </c>
      <c r="K1093" s="217">
        <f>'Prv Dpt'!K648</f>
        <v>1</v>
      </c>
      <c r="L1093" s="217">
        <f>'Prv Dpt'!L648</f>
        <v>0</v>
      </c>
      <c r="M1093" s="217">
        <f>'Prv Dpt'!M648</f>
        <v>9.15</v>
      </c>
      <c r="N1093" s="217" t="str">
        <f>'Prv Dpt'!N648</f>
        <v>07.00</v>
      </c>
      <c r="O1093" s="217">
        <f>'Prv Dpt'!O648</f>
        <v>154</v>
      </c>
      <c r="P1093" s="217">
        <f>'Prv Dpt'!P648</f>
        <v>0</v>
      </c>
      <c r="Q1093" s="217">
        <f>'Prv Dpt'!Q648</f>
        <v>1</v>
      </c>
      <c r="R1093" s="217">
        <f>'Prv Dpt'!R648</f>
        <v>0</v>
      </c>
      <c r="S1093" s="217">
        <f>'Prv Dpt'!S1120</f>
        <v>0</v>
      </c>
      <c r="T1093" s="217">
        <f>'Vasco Dpt'!T1120</f>
        <v>0</v>
      </c>
      <c r="U1093" s="217" t="str">
        <f t="shared" si="171"/>
        <v>PNJ-People's H.S.-PRVDPT</v>
      </c>
      <c r="V1093" s="217" t="str">
        <f t="shared" si="172"/>
        <v>PRVDPT-People's H.S.-PNJ</v>
      </c>
      <c r="W1093" s="217" t="e">
        <f t="shared" si="173"/>
        <v>#N/A</v>
      </c>
      <c r="X1093" s="217" t="e">
        <f t="shared" si="174"/>
        <v>#N/A</v>
      </c>
      <c r="Y1093" s="217" t="e">
        <f t="shared" si="175"/>
        <v>#N/A</v>
      </c>
      <c r="Z1093" s="217" t="e">
        <f t="shared" si="176"/>
        <v>#N/A</v>
      </c>
      <c r="AA1093" s="673" t="str">
        <f t="shared" si="180"/>
        <v>,</v>
      </c>
      <c r="AB1093" s="217" t="str">
        <f t="shared" si="177"/>
        <v/>
      </c>
      <c r="AC1093" s="682">
        <f t="shared" si="178"/>
        <v>13.4</v>
      </c>
      <c r="AD1093" s="682">
        <f t="shared" si="179"/>
        <v>14.5</v>
      </c>
    </row>
    <row r="1094" spans="1:30" ht="16.5" hidden="1" thickTop="1" thickBot="1" x14ac:dyDescent="0.3">
      <c r="A1094" s="217" t="str">
        <f>'Prv Dpt'!A649</f>
        <v>New 50 Seater</v>
      </c>
      <c r="B1094" s="217" t="str">
        <f>'Prv Dpt'!B649</f>
        <v>64A</v>
      </c>
      <c r="C1094" s="217" t="str">
        <f>'Prv Dpt'!C649</f>
        <v>PRVDPT</v>
      </c>
      <c r="D1094" s="217" t="str">
        <f>'Prv Dpt'!D649</f>
        <v>Britona Char Manas</v>
      </c>
      <c r="E1094" s="217" t="str">
        <f>'Prv Dpt'!E649</f>
        <v>PNJ Don Bosco Schl, PNJ</v>
      </c>
      <c r="F1094" s="217">
        <f>'Prv Dpt'!F649</f>
        <v>18</v>
      </c>
      <c r="G1094" s="217">
        <f>'Prv Dpt'!G649</f>
        <v>0</v>
      </c>
      <c r="H1094" s="667" t="str">
        <f>'Prv Dpt'!H649</f>
        <v>06.35</v>
      </c>
      <c r="I1094" s="217" t="str">
        <f>'Prv Dpt'!I649</f>
        <v>------</v>
      </c>
      <c r="J1094" s="670" t="str">
        <f>'Prv Dpt'!J649</f>
        <v>08.00</v>
      </c>
      <c r="K1094" s="217">
        <f>'Prv Dpt'!K649</f>
        <v>0</v>
      </c>
      <c r="L1094" s="217">
        <f>'Prv Dpt'!L649</f>
        <v>0</v>
      </c>
      <c r="M1094" s="217">
        <f>'Prv Dpt'!M649</f>
        <v>0</v>
      </c>
      <c r="N1094" s="217">
        <f>'Prv Dpt'!N649</f>
        <v>0</v>
      </c>
      <c r="O1094" s="217">
        <f>'Prv Dpt'!O649</f>
        <v>0</v>
      </c>
      <c r="P1094" s="217">
        <f>'Prv Dpt'!P649</f>
        <v>0</v>
      </c>
      <c r="Q1094" s="217">
        <f>'Prv Dpt'!Q649</f>
        <v>0</v>
      </c>
      <c r="R1094" s="217">
        <f>'Prv Dpt'!R649</f>
        <v>0</v>
      </c>
      <c r="S1094" s="217">
        <f>'Prv Dpt'!S1121</f>
        <v>0</v>
      </c>
      <c r="T1094" s="217">
        <f>'Vasco Dpt'!T1121</f>
        <v>0</v>
      </c>
      <c r="U1094" s="217" t="str">
        <f t="shared" ref="U1094:U1157" si="181">CONCATENATE($C1094,"-",IF($D1094=0,"",$D1094), "-",$E1094)</f>
        <v>PRVDPT-Britona Char Manas-PNJ Don Bosco Schl, PNJ</v>
      </c>
      <c r="V1094" s="217" t="str">
        <f t="shared" ref="V1094:V1157" si="182">CONCATENATE($E1094,"-",IF($D1094=0,"",$D1094), "-",$C1094)</f>
        <v>PNJ Don Bosco Schl, PNJ-Britona Char Manas-PRVDPT</v>
      </c>
      <c r="W1094" s="217" t="e">
        <f t="shared" ref="W1094:W1157" si="183">VLOOKUP($U1094,VSG,2,FALSE)</f>
        <v>#N/A</v>
      </c>
      <c r="X1094" s="217" t="e">
        <f t="shared" ref="X1094:X1157" si="184">VLOOKUP($V1094,VSG,2,FALSE)</f>
        <v>#N/A</v>
      </c>
      <c r="Y1094" s="217" t="e">
        <f t="shared" ref="Y1094:Y1157" si="185">VLOOKUP($U1094,ALL,2,FALSE)</f>
        <v>#N/A</v>
      </c>
      <c r="Z1094" s="217" t="e">
        <f t="shared" ref="Z1094:Z1157" si="186">VLOOKUP($V1094,ALL,2,FALSE)</f>
        <v>#N/A</v>
      </c>
      <c r="AA1094" s="673" t="str">
        <f t="shared" si="180"/>
        <v>,</v>
      </c>
      <c r="AB1094" s="217" t="str">
        <f t="shared" ref="AB1094:AB1157" si="187">IF(OR(_xlfn.IFNA(W1094,"NA")&lt;&gt;"NA",_xlfn.IFNA(Y1094,"NA")&lt;&gt;"NA"), "onward",IF(OR(_xlfn.IFNA(X1094,"NA")&lt;&gt;"NA",_xlfn.IFNA(Z1094,"NA")&lt;&gt;"NA"), "return",""))</f>
        <v/>
      </c>
      <c r="AC1094" s="682" t="str">
        <f t="shared" ref="AC1094:AC1157" si="188">H1094</f>
        <v>06.35</v>
      </c>
      <c r="AD1094" s="682" t="str">
        <f t="shared" ref="AD1094:AD1157" si="189">J1094</f>
        <v>08.00</v>
      </c>
    </row>
    <row r="1095" spans="1:30" ht="16.5" hidden="1" thickTop="1" thickBot="1" x14ac:dyDescent="0.3">
      <c r="A1095" s="217">
        <f>'Prv Dpt'!A650</f>
        <v>0</v>
      </c>
      <c r="B1095" s="217">
        <f>'Prv Dpt'!B650</f>
        <v>0</v>
      </c>
      <c r="C1095" s="217" t="str">
        <f>'Prv Dpt'!C650</f>
        <v>PNJ</v>
      </c>
      <c r="D1095" s="217" t="str">
        <f>'Prv Dpt'!D650</f>
        <v>------</v>
      </c>
      <c r="E1095" s="217" t="str">
        <f>'Prv Dpt'!E650</f>
        <v>MPS</v>
      </c>
      <c r="F1095" s="217">
        <f>'Prv Dpt'!F650</f>
        <v>12</v>
      </c>
      <c r="G1095" s="217">
        <f>'Prv Dpt'!G650</f>
        <v>0</v>
      </c>
      <c r="H1095" s="667" t="str">
        <f>'Prv Dpt'!H650</f>
        <v>08.20</v>
      </c>
      <c r="I1095" s="217" t="str">
        <f>'Prv Dpt'!I650</f>
        <v>------</v>
      </c>
      <c r="J1095" s="670" t="str">
        <f>'Prv Dpt'!J650</f>
        <v>08.45</v>
      </c>
      <c r="K1095" s="217">
        <f>'Prv Dpt'!K650</f>
        <v>0</v>
      </c>
      <c r="L1095" s="217">
        <f>'Prv Dpt'!L650</f>
        <v>0</v>
      </c>
      <c r="M1095" s="217">
        <f>'Prv Dpt'!M650</f>
        <v>0</v>
      </c>
      <c r="N1095" s="217">
        <f>'Prv Dpt'!N650</f>
        <v>0</v>
      </c>
      <c r="O1095" s="217">
        <f>'Prv Dpt'!O650</f>
        <v>0</v>
      </c>
      <c r="P1095" s="217">
        <f>'Prv Dpt'!P650</f>
        <v>0</v>
      </c>
      <c r="Q1095" s="217">
        <f>'Prv Dpt'!Q650</f>
        <v>0</v>
      </c>
      <c r="R1095" s="217">
        <f>'Prv Dpt'!R650</f>
        <v>0</v>
      </c>
      <c r="S1095" s="217">
        <f>'Prv Dpt'!S1122</f>
        <v>0</v>
      </c>
      <c r="T1095" s="217">
        <f>'Vasco Dpt'!T1122</f>
        <v>0</v>
      </c>
      <c r="U1095" s="217" t="str">
        <f t="shared" si="181"/>
        <v>PNJ--------MPS</v>
      </c>
      <c r="V1095" s="217" t="str">
        <f t="shared" si="182"/>
        <v>MPS--------PNJ</v>
      </c>
      <c r="W1095" s="217" t="e">
        <f t="shared" si="183"/>
        <v>#N/A</v>
      </c>
      <c r="X1095" s="217" t="e">
        <f t="shared" si="184"/>
        <v>#N/A</v>
      </c>
      <c r="Y1095" s="217" t="e">
        <f t="shared" si="185"/>
        <v>#N/A</v>
      </c>
      <c r="Z1095" s="217" t="e">
        <f t="shared" si="186"/>
        <v>#N/A</v>
      </c>
      <c r="AA1095" s="673" t="str">
        <f t="shared" si="180"/>
        <v>,</v>
      </c>
      <c r="AB1095" s="217" t="str">
        <f t="shared" si="187"/>
        <v/>
      </c>
      <c r="AC1095" s="682" t="str">
        <f t="shared" si="188"/>
        <v>08.20</v>
      </c>
      <c r="AD1095" s="682" t="str">
        <f t="shared" si="189"/>
        <v>08.45</v>
      </c>
    </row>
    <row r="1096" spans="1:30" ht="16.5" hidden="1" thickTop="1" thickBot="1" x14ac:dyDescent="0.3">
      <c r="A1096" s="217">
        <f>'Prv Dpt'!A651</f>
        <v>0</v>
      </c>
      <c r="B1096" s="217">
        <f>'Prv Dpt'!B651</f>
        <v>0</v>
      </c>
      <c r="C1096" s="217" t="str">
        <f>'Prv Dpt'!C651</f>
        <v>MPS</v>
      </c>
      <c r="D1096" s="217" t="str">
        <f>'Prv Dpt'!D651</f>
        <v>------</v>
      </c>
      <c r="E1096" s="217" t="str">
        <f>'Prv Dpt'!E651</f>
        <v>PNJ</v>
      </c>
      <c r="F1096" s="217">
        <f>'Prv Dpt'!F651</f>
        <v>16</v>
      </c>
      <c r="G1096" s="217">
        <f>'Prv Dpt'!G651</f>
        <v>0</v>
      </c>
      <c r="H1096" s="667" t="str">
        <f>'Prv Dpt'!H651</f>
        <v>09.00</v>
      </c>
      <c r="I1096" s="217" t="str">
        <f>'Prv Dpt'!I651</f>
        <v>------</v>
      </c>
      <c r="J1096" s="670" t="str">
        <f>'Prv Dpt'!J651</f>
        <v>09.30</v>
      </c>
      <c r="K1096" s="217">
        <f>'Prv Dpt'!K651</f>
        <v>0</v>
      </c>
      <c r="L1096" s="217">
        <f>'Prv Dpt'!L651</f>
        <v>0</v>
      </c>
      <c r="M1096" s="217">
        <f>'Prv Dpt'!M651</f>
        <v>0</v>
      </c>
      <c r="N1096" s="217">
        <f>'Prv Dpt'!N651</f>
        <v>0</v>
      </c>
      <c r="O1096" s="217">
        <f>'Prv Dpt'!O651</f>
        <v>0</v>
      </c>
      <c r="P1096" s="217">
        <f>'Prv Dpt'!P651</f>
        <v>0</v>
      </c>
      <c r="Q1096" s="217">
        <f>'Prv Dpt'!Q651</f>
        <v>0</v>
      </c>
      <c r="R1096" s="217">
        <f>'Prv Dpt'!R651</f>
        <v>0</v>
      </c>
      <c r="S1096" s="217">
        <f>'Prv Dpt'!S1123</f>
        <v>0</v>
      </c>
      <c r="T1096" s="217">
        <f>'Vasco Dpt'!T1123</f>
        <v>0</v>
      </c>
      <c r="U1096" s="217" t="str">
        <f t="shared" si="181"/>
        <v>MPS--------PNJ</v>
      </c>
      <c r="V1096" s="217" t="str">
        <f t="shared" si="182"/>
        <v>PNJ--------MPS</v>
      </c>
      <c r="W1096" s="217" t="e">
        <f t="shared" si="183"/>
        <v>#N/A</v>
      </c>
      <c r="X1096" s="217" t="e">
        <f t="shared" si="184"/>
        <v>#N/A</v>
      </c>
      <c r="Y1096" s="217" t="e">
        <f t="shared" si="185"/>
        <v>#N/A</v>
      </c>
      <c r="Z1096" s="217" t="e">
        <f t="shared" si="186"/>
        <v>#N/A</v>
      </c>
      <c r="AA1096" s="673" t="str">
        <f t="shared" si="180"/>
        <v>,</v>
      </c>
      <c r="AB1096" s="217" t="str">
        <f t="shared" si="187"/>
        <v/>
      </c>
      <c r="AC1096" s="682" t="str">
        <f t="shared" si="188"/>
        <v>09.00</v>
      </c>
      <c r="AD1096" s="682" t="str">
        <f t="shared" si="189"/>
        <v>09.30</v>
      </c>
    </row>
    <row r="1097" spans="1:30" ht="16.5" hidden="1" thickTop="1" thickBot="1" x14ac:dyDescent="0.3">
      <c r="A1097" s="217">
        <f>'Prv Dpt'!A652</f>
        <v>0</v>
      </c>
      <c r="B1097" s="217">
        <f>'Prv Dpt'!B652</f>
        <v>0</v>
      </c>
      <c r="C1097" s="217" t="str">
        <f>'Prv Dpt'!C652</f>
        <v>PNJ</v>
      </c>
      <c r="D1097" s="217" t="str">
        <f>'Prv Dpt'!D652</f>
        <v>------</v>
      </c>
      <c r="E1097" s="217" t="str">
        <f>'Prv Dpt'!E652</f>
        <v>MPS</v>
      </c>
      <c r="F1097" s="217">
        <f>'Prv Dpt'!F652</f>
        <v>12</v>
      </c>
      <c r="G1097" s="217">
        <f>'Prv Dpt'!G652</f>
        <v>0</v>
      </c>
      <c r="H1097" s="667" t="str">
        <f>'Prv Dpt'!H652</f>
        <v>09.45</v>
      </c>
      <c r="I1097" s="217" t="str">
        <f>'Prv Dpt'!I652</f>
        <v>------</v>
      </c>
      <c r="J1097" s="670" t="str">
        <f>'Prv Dpt'!J652</f>
        <v>10.05</v>
      </c>
      <c r="K1097" s="217">
        <f>'Prv Dpt'!K652</f>
        <v>0</v>
      </c>
      <c r="L1097" s="217">
        <f>'Prv Dpt'!L652</f>
        <v>0</v>
      </c>
      <c r="M1097" s="217">
        <f>'Prv Dpt'!M652</f>
        <v>0</v>
      </c>
      <c r="N1097" s="217">
        <f>'Prv Dpt'!N652</f>
        <v>0</v>
      </c>
      <c r="O1097" s="217">
        <f>'Prv Dpt'!O652</f>
        <v>0</v>
      </c>
      <c r="P1097" s="217">
        <f>'Prv Dpt'!P652</f>
        <v>0</v>
      </c>
      <c r="Q1097" s="217">
        <f>'Prv Dpt'!Q652</f>
        <v>0</v>
      </c>
      <c r="R1097" s="217">
        <f>'Prv Dpt'!R652</f>
        <v>0</v>
      </c>
      <c r="S1097" s="217">
        <f>'Prv Dpt'!S1124</f>
        <v>0</v>
      </c>
      <c r="T1097" s="217">
        <f>'Vasco Dpt'!T1124</f>
        <v>0</v>
      </c>
      <c r="U1097" s="217" t="str">
        <f t="shared" si="181"/>
        <v>PNJ--------MPS</v>
      </c>
      <c r="V1097" s="217" t="str">
        <f t="shared" si="182"/>
        <v>MPS--------PNJ</v>
      </c>
      <c r="W1097" s="217" t="e">
        <f t="shared" si="183"/>
        <v>#N/A</v>
      </c>
      <c r="X1097" s="217" t="e">
        <f t="shared" si="184"/>
        <v>#N/A</v>
      </c>
      <c r="Y1097" s="217" t="e">
        <f t="shared" si="185"/>
        <v>#N/A</v>
      </c>
      <c r="Z1097" s="217" t="e">
        <f t="shared" si="186"/>
        <v>#N/A</v>
      </c>
      <c r="AA1097" s="673" t="str">
        <f t="shared" si="180"/>
        <v>,</v>
      </c>
      <c r="AB1097" s="217" t="str">
        <f t="shared" si="187"/>
        <v/>
      </c>
      <c r="AC1097" s="682" t="str">
        <f t="shared" si="188"/>
        <v>09.45</v>
      </c>
      <c r="AD1097" s="682" t="str">
        <f t="shared" si="189"/>
        <v>10.05</v>
      </c>
    </row>
    <row r="1098" spans="1:30" ht="16.5" hidden="1" thickTop="1" thickBot="1" x14ac:dyDescent="0.3">
      <c r="A1098" s="217">
        <f>'Prv Dpt'!A653</f>
        <v>0</v>
      </c>
      <c r="B1098" s="217">
        <f>'Prv Dpt'!B653</f>
        <v>0</v>
      </c>
      <c r="C1098" s="217" t="str">
        <f>'Prv Dpt'!C653</f>
        <v>MPS</v>
      </c>
      <c r="D1098" s="217" t="str">
        <f>'Prv Dpt'!D653</f>
        <v>------</v>
      </c>
      <c r="E1098" s="217" t="str">
        <f>'Prv Dpt'!E653</f>
        <v>PNJ</v>
      </c>
      <c r="F1098" s="217">
        <f>'Prv Dpt'!F653</f>
        <v>12</v>
      </c>
      <c r="G1098" s="217">
        <f>'Prv Dpt'!G653</f>
        <v>0</v>
      </c>
      <c r="H1098" s="667">
        <f>'Prv Dpt'!H653</f>
        <v>11.2</v>
      </c>
      <c r="I1098" s="217" t="str">
        <f>'Prv Dpt'!I653</f>
        <v>------</v>
      </c>
      <c r="J1098" s="670">
        <f>'Prv Dpt'!J653</f>
        <v>11.45</v>
      </c>
      <c r="K1098" s="217">
        <f>'Prv Dpt'!K653</f>
        <v>0</v>
      </c>
      <c r="L1098" s="217">
        <f>'Prv Dpt'!L653</f>
        <v>0</v>
      </c>
      <c r="M1098" s="217">
        <f>'Prv Dpt'!M653</f>
        <v>0</v>
      </c>
      <c r="N1098" s="217">
        <f>'Prv Dpt'!N653</f>
        <v>0</v>
      </c>
      <c r="O1098" s="217">
        <f>'Prv Dpt'!O653</f>
        <v>0</v>
      </c>
      <c r="P1098" s="217">
        <f>'Prv Dpt'!P653</f>
        <v>0</v>
      </c>
      <c r="Q1098" s="217">
        <f>'Prv Dpt'!Q653</f>
        <v>0</v>
      </c>
      <c r="R1098" s="217">
        <f>'Prv Dpt'!R653</f>
        <v>0</v>
      </c>
      <c r="S1098" s="217">
        <f>'Prv Dpt'!S1125</f>
        <v>0</v>
      </c>
      <c r="T1098" s="217">
        <f>'Vasco Dpt'!T1125</f>
        <v>0</v>
      </c>
      <c r="U1098" s="217" t="str">
        <f t="shared" si="181"/>
        <v>MPS--------PNJ</v>
      </c>
      <c r="V1098" s="217" t="str">
        <f t="shared" si="182"/>
        <v>PNJ--------MPS</v>
      </c>
      <c r="W1098" s="217" t="e">
        <f t="shared" si="183"/>
        <v>#N/A</v>
      </c>
      <c r="X1098" s="217" t="e">
        <f t="shared" si="184"/>
        <v>#N/A</v>
      </c>
      <c r="Y1098" s="217" t="e">
        <f t="shared" si="185"/>
        <v>#N/A</v>
      </c>
      <c r="Z1098" s="217" t="e">
        <f t="shared" si="186"/>
        <v>#N/A</v>
      </c>
      <c r="AA1098" s="673" t="str">
        <f t="shared" si="180"/>
        <v>,</v>
      </c>
      <c r="AB1098" s="217" t="str">
        <f t="shared" si="187"/>
        <v/>
      </c>
      <c r="AC1098" s="682">
        <f t="shared" si="188"/>
        <v>11.2</v>
      </c>
      <c r="AD1098" s="682">
        <f t="shared" si="189"/>
        <v>11.45</v>
      </c>
    </row>
    <row r="1099" spans="1:30" ht="16.5" hidden="1" thickTop="1" thickBot="1" x14ac:dyDescent="0.3">
      <c r="A1099" s="217">
        <f>'Prv Dpt'!A654</f>
        <v>0</v>
      </c>
      <c r="B1099" s="217">
        <f>'Prv Dpt'!B654</f>
        <v>0</v>
      </c>
      <c r="C1099" s="217" t="str">
        <f>'Prv Dpt'!C654</f>
        <v>PNJ</v>
      </c>
      <c r="D1099" s="217" t="str">
        <f>'Prv Dpt'!D654</f>
        <v>------</v>
      </c>
      <c r="E1099" s="217" t="str">
        <f>'Prv Dpt'!E654</f>
        <v>MPS</v>
      </c>
      <c r="F1099" s="217">
        <f>'Prv Dpt'!F654</f>
        <v>12</v>
      </c>
      <c r="G1099" s="217">
        <f>'Prv Dpt'!G654</f>
        <v>0</v>
      </c>
      <c r="H1099" s="667">
        <f>'Prv Dpt'!H654</f>
        <v>11.5</v>
      </c>
      <c r="I1099" s="217" t="str">
        <f>'Prv Dpt'!I654</f>
        <v>------</v>
      </c>
      <c r="J1099" s="670">
        <f>'Prv Dpt'!J654</f>
        <v>12.15</v>
      </c>
      <c r="K1099" s="217">
        <f>'Prv Dpt'!K654</f>
        <v>0</v>
      </c>
      <c r="L1099" s="217">
        <f>'Prv Dpt'!L654</f>
        <v>0</v>
      </c>
      <c r="M1099" s="217">
        <f>'Prv Dpt'!M654</f>
        <v>0</v>
      </c>
      <c r="N1099" s="217">
        <f>'Prv Dpt'!N654</f>
        <v>0</v>
      </c>
      <c r="O1099" s="217">
        <f>'Prv Dpt'!O654</f>
        <v>0</v>
      </c>
      <c r="P1099" s="217">
        <f>'Prv Dpt'!P654</f>
        <v>0</v>
      </c>
      <c r="Q1099" s="217">
        <f>'Prv Dpt'!Q654</f>
        <v>0</v>
      </c>
      <c r="R1099" s="217">
        <f>'Prv Dpt'!R654</f>
        <v>0</v>
      </c>
      <c r="S1099" s="217">
        <f>'Prv Dpt'!S1126</f>
        <v>0</v>
      </c>
      <c r="T1099" s="217">
        <f>'Vasco Dpt'!T1126</f>
        <v>0</v>
      </c>
      <c r="U1099" s="217" t="str">
        <f t="shared" si="181"/>
        <v>PNJ--------MPS</v>
      </c>
      <c r="V1099" s="217" t="str">
        <f t="shared" si="182"/>
        <v>MPS--------PNJ</v>
      </c>
      <c r="W1099" s="217" t="e">
        <f t="shared" si="183"/>
        <v>#N/A</v>
      </c>
      <c r="X1099" s="217" t="e">
        <f t="shared" si="184"/>
        <v>#N/A</v>
      </c>
      <c r="Y1099" s="217" t="e">
        <f t="shared" si="185"/>
        <v>#N/A</v>
      </c>
      <c r="Z1099" s="217" t="e">
        <f t="shared" si="186"/>
        <v>#N/A</v>
      </c>
      <c r="AA1099" s="673" t="str">
        <f t="shared" si="180"/>
        <v>,</v>
      </c>
      <c r="AB1099" s="217" t="str">
        <f t="shared" si="187"/>
        <v/>
      </c>
      <c r="AC1099" s="682">
        <f t="shared" si="188"/>
        <v>11.5</v>
      </c>
      <c r="AD1099" s="682">
        <f t="shared" si="189"/>
        <v>12.15</v>
      </c>
    </row>
    <row r="1100" spans="1:30" ht="16.5" hidden="1" thickTop="1" thickBot="1" x14ac:dyDescent="0.3">
      <c r="A1100" s="217">
        <f>'Prv Dpt'!A655</f>
        <v>0</v>
      </c>
      <c r="B1100" s="217">
        <f>'Prv Dpt'!B655</f>
        <v>0</v>
      </c>
      <c r="C1100" s="217" t="str">
        <f>'Prv Dpt'!C655</f>
        <v>MPS</v>
      </c>
      <c r="D1100" s="217" t="str">
        <f>'Prv Dpt'!D655</f>
        <v>------</v>
      </c>
      <c r="E1100" s="217" t="str">
        <f>'Prv Dpt'!E655</f>
        <v>PNJ</v>
      </c>
      <c r="F1100" s="217">
        <f>'Prv Dpt'!F655</f>
        <v>12</v>
      </c>
      <c r="G1100" s="217">
        <f>'Prv Dpt'!G655</f>
        <v>0</v>
      </c>
      <c r="H1100" s="667">
        <f>'Prv Dpt'!H655</f>
        <v>12.3</v>
      </c>
      <c r="I1100" s="217" t="str">
        <f>'Prv Dpt'!I655</f>
        <v>------</v>
      </c>
      <c r="J1100" s="670">
        <f>'Prv Dpt'!J655</f>
        <v>12.55</v>
      </c>
      <c r="K1100" s="217">
        <f>'Prv Dpt'!K655</f>
        <v>0</v>
      </c>
      <c r="L1100" s="217">
        <f>'Prv Dpt'!L655</f>
        <v>0</v>
      </c>
      <c r="M1100" s="217">
        <f>'Prv Dpt'!M655</f>
        <v>0</v>
      </c>
      <c r="N1100" s="217">
        <f>'Prv Dpt'!N655</f>
        <v>0</v>
      </c>
      <c r="O1100" s="217">
        <f>'Prv Dpt'!O655</f>
        <v>0</v>
      </c>
      <c r="P1100" s="217">
        <f>'Prv Dpt'!P655</f>
        <v>0</v>
      </c>
      <c r="Q1100" s="217">
        <f>'Prv Dpt'!Q655</f>
        <v>0</v>
      </c>
      <c r="R1100" s="217">
        <f>'Prv Dpt'!R655</f>
        <v>0</v>
      </c>
      <c r="S1100" s="217">
        <f>'Prv Dpt'!S1127</f>
        <v>0</v>
      </c>
      <c r="T1100" s="217">
        <f>'Vasco Dpt'!T1127</f>
        <v>0</v>
      </c>
      <c r="U1100" s="217" t="str">
        <f t="shared" si="181"/>
        <v>MPS--------PNJ</v>
      </c>
      <c r="V1100" s="217" t="str">
        <f t="shared" si="182"/>
        <v>PNJ--------MPS</v>
      </c>
      <c r="W1100" s="217" t="e">
        <f t="shared" si="183"/>
        <v>#N/A</v>
      </c>
      <c r="X1100" s="217" t="e">
        <f t="shared" si="184"/>
        <v>#N/A</v>
      </c>
      <c r="Y1100" s="217" t="e">
        <f t="shared" si="185"/>
        <v>#N/A</v>
      </c>
      <c r="Z1100" s="217" t="e">
        <f t="shared" si="186"/>
        <v>#N/A</v>
      </c>
      <c r="AA1100" s="673" t="str">
        <f t="shared" si="180"/>
        <v>,</v>
      </c>
      <c r="AB1100" s="217" t="str">
        <f t="shared" si="187"/>
        <v/>
      </c>
      <c r="AC1100" s="682">
        <f t="shared" si="188"/>
        <v>12.3</v>
      </c>
      <c r="AD1100" s="682">
        <f t="shared" si="189"/>
        <v>12.55</v>
      </c>
    </row>
    <row r="1101" spans="1:30" ht="16.5" hidden="1" thickTop="1" thickBot="1" x14ac:dyDescent="0.3">
      <c r="A1101" s="217">
        <f>'Prv Dpt'!A656</f>
        <v>0</v>
      </c>
      <c r="B1101" s="217">
        <f>'Prv Dpt'!B656</f>
        <v>0</v>
      </c>
      <c r="C1101" s="217" t="str">
        <f>'Prv Dpt'!C656</f>
        <v>PNJ Don Bosco Schl, PNJ</v>
      </c>
      <c r="D1101" s="217" t="str">
        <f>'Prv Dpt'!D656</f>
        <v>Britona Char Manas</v>
      </c>
      <c r="E1101" s="217" t="str">
        <f>'Prv Dpt'!E656</f>
        <v>PRVDPT</v>
      </c>
      <c r="F1101" s="217">
        <f>'Prv Dpt'!F656</f>
        <v>18</v>
      </c>
      <c r="G1101" s="217">
        <f>'Prv Dpt'!G656</f>
        <v>0</v>
      </c>
      <c r="H1101" s="667">
        <f>'Prv Dpt'!H656</f>
        <v>13.15</v>
      </c>
      <c r="I1101" s="217" t="str">
        <f>'Prv Dpt'!I656</f>
        <v>------</v>
      </c>
      <c r="J1101" s="670">
        <f>'Prv Dpt'!J656</f>
        <v>14.3</v>
      </c>
      <c r="K1101" s="217">
        <f>'Prv Dpt'!K656</f>
        <v>0</v>
      </c>
      <c r="L1101" s="217">
        <f>'Prv Dpt'!L656</f>
        <v>0</v>
      </c>
      <c r="M1101" s="217">
        <f>'Prv Dpt'!M656</f>
        <v>0</v>
      </c>
      <c r="N1101" s="217">
        <f>'Prv Dpt'!N656</f>
        <v>0</v>
      </c>
      <c r="O1101" s="217">
        <f>'Prv Dpt'!O656</f>
        <v>0</v>
      </c>
      <c r="P1101" s="217">
        <f>'Prv Dpt'!P656</f>
        <v>0</v>
      </c>
      <c r="Q1101" s="217">
        <f>'Prv Dpt'!Q656</f>
        <v>0</v>
      </c>
      <c r="R1101" s="217">
        <f>'Prv Dpt'!R656</f>
        <v>0</v>
      </c>
      <c r="S1101" s="217">
        <f>'Prv Dpt'!S1128</f>
        <v>0</v>
      </c>
      <c r="T1101" s="217">
        <f>'Vasco Dpt'!T1128</f>
        <v>0</v>
      </c>
      <c r="U1101" s="217" t="str">
        <f t="shared" si="181"/>
        <v>PNJ Don Bosco Schl, PNJ-Britona Char Manas-PRVDPT</v>
      </c>
      <c r="V1101" s="217" t="str">
        <f t="shared" si="182"/>
        <v>PRVDPT-Britona Char Manas-PNJ Don Bosco Schl, PNJ</v>
      </c>
      <c r="W1101" s="217" t="e">
        <f t="shared" si="183"/>
        <v>#N/A</v>
      </c>
      <c r="X1101" s="217" t="e">
        <f t="shared" si="184"/>
        <v>#N/A</v>
      </c>
      <c r="Y1101" s="217" t="e">
        <f t="shared" si="185"/>
        <v>#N/A</v>
      </c>
      <c r="Z1101" s="217" t="e">
        <f t="shared" si="186"/>
        <v>#N/A</v>
      </c>
      <c r="AA1101" s="673" t="str">
        <f t="shared" si="180"/>
        <v>,</v>
      </c>
      <c r="AB1101" s="217" t="str">
        <f t="shared" si="187"/>
        <v/>
      </c>
      <c r="AC1101" s="682">
        <f t="shared" si="188"/>
        <v>13.15</v>
      </c>
      <c r="AD1101" s="682">
        <f t="shared" si="189"/>
        <v>14.3</v>
      </c>
    </row>
    <row r="1102" spans="1:30" ht="16.5" hidden="1" thickTop="1" thickBot="1" x14ac:dyDescent="0.3">
      <c r="A1102" s="217">
        <f>'Prv Dpt'!A657</f>
        <v>0</v>
      </c>
      <c r="B1102" s="217">
        <f>'Prv Dpt'!B657</f>
        <v>0</v>
      </c>
      <c r="C1102" s="217" t="str">
        <f>'Prv Dpt'!C657</f>
        <v>PRVDPT</v>
      </c>
      <c r="D1102" s="217" t="str">
        <f>'Prv Dpt'!D657</f>
        <v>------</v>
      </c>
      <c r="E1102" s="217" t="str">
        <f>'Prv Dpt'!E657</f>
        <v>MPS</v>
      </c>
      <c r="F1102" s="217">
        <f>'Prv Dpt'!F657</f>
        <v>0</v>
      </c>
      <c r="G1102" s="217">
        <f>'Prv Dpt'!G657</f>
        <v>6</v>
      </c>
      <c r="H1102" s="667">
        <f>'Prv Dpt'!H657</f>
        <v>15</v>
      </c>
      <c r="I1102" s="217" t="str">
        <f>'Prv Dpt'!I657</f>
        <v>------</v>
      </c>
      <c r="J1102" s="670">
        <f>'Prv Dpt'!J657</f>
        <v>15.1</v>
      </c>
      <c r="K1102" s="217">
        <f>'Prv Dpt'!K657</f>
        <v>0</v>
      </c>
      <c r="L1102" s="217">
        <f>'Prv Dpt'!L657</f>
        <v>0</v>
      </c>
      <c r="M1102" s="217">
        <f>'Prv Dpt'!M657</f>
        <v>0</v>
      </c>
      <c r="N1102" s="217">
        <f>'Prv Dpt'!N657</f>
        <v>0</v>
      </c>
      <c r="O1102" s="217">
        <f>'Prv Dpt'!O657</f>
        <v>0</v>
      </c>
      <c r="P1102" s="217">
        <f>'Prv Dpt'!P657</f>
        <v>0</v>
      </c>
      <c r="Q1102" s="217">
        <f>'Prv Dpt'!Q657</f>
        <v>0</v>
      </c>
      <c r="R1102" s="217">
        <f>'Prv Dpt'!R657</f>
        <v>0</v>
      </c>
      <c r="S1102" s="217">
        <f>'Prv Dpt'!S1129</f>
        <v>0</v>
      </c>
      <c r="T1102" s="217">
        <f>'Vasco Dpt'!T1129</f>
        <v>0</v>
      </c>
      <c r="U1102" s="217" t="str">
        <f t="shared" si="181"/>
        <v>PRVDPT--------MPS</v>
      </c>
      <c r="V1102" s="217" t="str">
        <f t="shared" si="182"/>
        <v>MPS--------PRVDPT</v>
      </c>
      <c r="W1102" s="217" t="e">
        <f t="shared" si="183"/>
        <v>#N/A</v>
      </c>
      <c r="X1102" s="217" t="e">
        <f t="shared" si="184"/>
        <v>#N/A</v>
      </c>
      <c r="Y1102" s="217" t="e">
        <f t="shared" si="185"/>
        <v>#N/A</v>
      </c>
      <c r="Z1102" s="217" t="e">
        <f t="shared" si="186"/>
        <v>#N/A</v>
      </c>
      <c r="AA1102" s="673" t="str">
        <f t="shared" si="180"/>
        <v>,</v>
      </c>
      <c r="AB1102" s="217" t="str">
        <f t="shared" si="187"/>
        <v/>
      </c>
      <c r="AC1102" s="682">
        <f t="shared" si="188"/>
        <v>15</v>
      </c>
      <c r="AD1102" s="682">
        <f t="shared" si="189"/>
        <v>15.1</v>
      </c>
    </row>
    <row r="1103" spans="1:30" ht="16.5" hidden="1" thickTop="1" thickBot="1" x14ac:dyDescent="0.3">
      <c r="A1103" s="217">
        <f>'Prv Dpt'!A658</f>
        <v>0</v>
      </c>
      <c r="B1103" s="217">
        <f>'Prv Dpt'!B658</f>
        <v>0</v>
      </c>
      <c r="C1103" s="217" t="str">
        <f>'Prv Dpt'!C658</f>
        <v>MPS</v>
      </c>
      <c r="D1103" s="217" t="str">
        <f>'Prv Dpt'!D658</f>
        <v>------</v>
      </c>
      <c r="E1103" s="217" t="str">
        <f>'Prv Dpt'!E658</f>
        <v>PNJ</v>
      </c>
      <c r="F1103" s="217">
        <f>'Prv Dpt'!F658</f>
        <v>12</v>
      </c>
      <c r="G1103" s="217">
        <f>'Prv Dpt'!G658</f>
        <v>0</v>
      </c>
      <c r="H1103" s="667">
        <f>'Prv Dpt'!H658</f>
        <v>15.2</v>
      </c>
      <c r="I1103" s="217" t="str">
        <f>'Prv Dpt'!I658</f>
        <v>------</v>
      </c>
      <c r="J1103" s="670">
        <f>'Prv Dpt'!J658</f>
        <v>15.45</v>
      </c>
      <c r="K1103" s="217">
        <f>'Prv Dpt'!K658</f>
        <v>0</v>
      </c>
      <c r="L1103" s="217">
        <f>'Prv Dpt'!L658</f>
        <v>0</v>
      </c>
      <c r="M1103" s="217">
        <f>'Prv Dpt'!M658</f>
        <v>0</v>
      </c>
      <c r="N1103" s="217">
        <f>'Prv Dpt'!N658</f>
        <v>0</v>
      </c>
      <c r="O1103" s="217">
        <f>'Prv Dpt'!O658</f>
        <v>0</v>
      </c>
      <c r="P1103" s="217">
        <f>'Prv Dpt'!P658</f>
        <v>0</v>
      </c>
      <c r="Q1103" s="217">
        <f>'Prv Dpt'!Q658</f>
        <v>0</v>
      </c>
      <c r="R1103" s="217">
        <f>'Prv Dpt'!R658</f>
        <v>0</v>
      </c>
      <c r="S1103" s="217">
        <f>'Prv Dpt'!S1130</f>
        <v>0</v>
      </c>
      <c r="T1103" s="217">
        <f>'Vasco Dpt'!T1130</f>
        <v>0</v>
      </c>
      <c r="U1103" s="217" t="str">
        <f t="shared" si="181"/>
        <v>MPS--------PNJ</v>
      </c>
      <c r="V1103" s="217" t="str">
        <f t="shared" si="182"/>
        <v>PNJ--------MPS</v>
      </c>
      <c r="W1103" s="217" t="e">
        <f t="shared" si="183"/>
        <v>#N/A</v>
      </c>
      <c r="X1103" s="217" t="e">
        <f t="shared" si="184"/>
        <v>#N/A</v>
      </c>
      <c r="Y1103" s="217" t="e">
        <f t="shared" si="185"/>
        <v>#N/A</v>
      </c>
      <c r="Z1103" s="217" t="e">
        <f t="shared" si="186"/>
        <v>#N/A</v>
      </c>
      <c r="AA1103" s="673" t="str">
        <f t="shared" si="180"/>
        <v>,</v>
      </c>
      <c r="AB1103" s="217" t="str">
        <f t="shared" si="187"/>
        <v/>
      </c>
      <c r="AC1103" s="682">
        <f t="shared" si="188"/>
        <v>15.2</v>
      </c>
      <c r="AD1103" s="682">
        <f t="shared" si="189"/>
        <v>15.45</v>
      </c>
    </row>
    <row r="1104" spans="1:30" ht="16.5" hidden="1" thickTop="1" thickBot="1" x14ac:dyDescent="0.3">
      <c r="A1104" s="217">
        <f>'Prv Dpt'!A659</f>
        <v>0</v>
      </c>
      <c r="B1104" s="217">
        <f>'Prv Dpt'!B659</f>
        <v>0</v>
      </c>
      <c r="C1104" s="217" t="str">
        <f>'Prv Dpt'!C659</f>
        <v>PNJ</v>
      </c>
      <c r="D1104" s="217" t="str">
        <f>'Prv Dpt'!D659</f>
        <v>------</v>
      </c>
      <c r="E1104" s="217" t="str">
        <f>'Prv Dpt'!E659</f>
        <v>MPS</v>
      </c>
      <c r="F1104" s="217">
        <f>'Prv Dpt'!F659</f>
        <v>12</v>
      </c>
      <c r="G1104" s="217">
        <f>'Prv Dpt'!G659</f>
        <v>0</v>
      </c>
      <c r="H1104" s="667">
        <f>'Prv Dpt'!H659</f>
        <v>16</v>
      </c>
      <c r="I1104" s="217" t="str">
        <f>'Prv Dpt'!I659</f>
        <v>------</v>
      </c>
      <c r="J1104" s="670">
        <f>'Prv Dpt'!J659</f>
        <v>16.25</v>
      </c>
      <c r="K1104" s="217">
        <f>'Prv Dpt'!K659</f>
        <v>0</v>
      </c>
      <c r="L1104" s="217">
        <f>'Prv Dpt'!L659</f>
        <v>0</v>
      </c>
      <c r="M1104" s="217">
        <f>'Prv Dpt'!M659</f>
        <v>0</v>
      </c>
      <c r="N1104" s="217">
        <f>'Prv Dpt'!N659</f>
        <v>0</v>
      </c>
      <c r="O1104" s="217">
        <f>'Prv Dpt'!O659</f>
        <v>0</v>
      </c>
      <c r="P1104" s="217">
        <f>'Prv Dpt'!P659</f>
        <v>0</v>
      </c>
      <c r="Q1104" s="217">
        <f>'Prv Dpt'!Q659</f>
        <v>0</v>
      </c>
      <c r="R1104" s="217">
        <f>'Prv Dpt'!R659</f>
        <v>0</v>
      </c>
      <c r="S1104" s="217">
        <f>'Prv Dpt'!S1131</f>
        <v>0</v>
      </c>
      <c r="T1104" s="217">
        <f>'Vasco Dpt'!T1131</f>
        <v>0</v>
      </c>
      <c r="U1104" s="217" t="str">
        <f t="shared" si="181"/>
        <v>PNJ--------MPS</v>
      </c>
      <c r="V1104" s="217" t="str">
        <f t="shared" si="182"/>
        <v>MPS--------PNJ</v>
      </c>
      <c r="W1104" s="217" t="e">
        <f t="shared" si="183"/>
        <v>#N/A</v>
      </c>
      <c r="X1104" s="217" t="e">
        <f t="shared" si="184"/>
        <v>#N/A</v>
      </c>
      <c r="Y1104" s="217" t="e">
        <f t="shared" si="185"/>
        <v>#N/A</v>
      </c>
      <c r="Z1104" s="217" t="e">
        <f t="shared" si="186"/>
        <v>#N/A</v>
      </c>
      <c r="AA1104" s="673" t="str">
        <f t="shared" si="180"/>
        <v>,</v>
      </c>
      <c r="AB1104" s="217" t="str">
        <f t="shared" si="187"/>
        <v/>
      </c>
      <c r="AC1104" s="682">
        <f t="shared" si="188"/>
        <v>16</v>
      </c>
      <c r="AD1104" s="682">
        <f t="shared" si="189"/>
        <v>16.25</v>
      </c>
    </row>
    <row r="1105" spans="1:30" ht="16.5" hidden="1" thickTop="1" thickBot="1" x14ac:dyDescent="0.3">
      <c r="A1105" s="217">
        <f>'Prv Dpt'!A660</f>
        <v>0</v>
      </c>
      <c r="B1105" s="217">
        <f>'Prv Dpt'!B660</f>
        <v>0</v>
      </c>
      <c r="C1105" s="217" t="str">
        <f>'Prv Dpt'!C660</f>
        <v>MPS</v>
      </c>
      <c r="D1105" s="217" t="str">
        <f>'Prv Dpt'!D660</f>
        <v>------</v>
      </c>
      <c r="E1105" s="217" t="str">
        <f>'Prv Dpt'!E660</f>
        <v>PNJ</v>
      </c>
      <c r="F1105" s="217">
        <f>'Prv Dpt'!F660</f>
        <v>12</v>
      </c>
      <c r="G1105" s="217">
        <f>'Prv Dpt'!G660</f>
        <v>0</v>
      </c>
      <c r="H1105" s="667">
        <f>'Prv Dpt'!H660</f>
        <v>16.3</v>
      </c>
      <c r="I1105" s="217" t="str">
        <f>'Prv Dpt'!I660</f>
        <v>------</v>
      </c>
      <c r="J1105" s="670">
        <f>'Prv Dpt'!J660</f>
        <v>16.55</v>
      </c>
      <c r="K1105" s="217">
        <f>'Prv Dpt'!K660</f>
        <v>0</v>
      </c>
      <c r="L1105" s="217">
        <f>'Prv Dpt'!L660</f>
        <v>0</v>
      </c>
      <c r="M1105" s="217">
        <f>'Prv Dpt'!M660</f>
        <v>0</v>
      </c>
      <c r="N1105" s="217">
        <f>'Prv Dpt'!N660</f>
        <v>0</v>
      </c>
      <c r="O1105" s="217">
        <f>'Prv Dpt'!O660</f>
        <v>0</v>
      </c>
      <c r="P1105" s="217">
        <f>'Prv Dpt'!P660</f>
        <v>0</v>
      </c>
      <c r="Q1105" s="217">
        <f>'Prv Dpt'!Q660</f>
        <v>0</v>
      </c>
      <c r="R1105" s="217">
        <f>'Prv Dpt'!R660</f>
        <v>0</v>
      </c>
      <c r="S1105" s="217">
        <f>'Prv Dpt'!S1132</f>
        <v>0</v>
      </c>
      <c r="T1105" s="217">
        <f>'Vasco Dpt'!T1132</f>
        <v>0</v>
      </c>
      <c r="U1105" s="217" t="str">
        <f t="shared" si="181"/>
        <v>MPS--------PNJ</v>
      </c>
      <c r="V1105" s="217" t="str">
        <f t="shared" si="182"/>
        <v>PNJ--------MPS</v>
      </c>
      <c r="W1105" s="217" t="e">
        <f t="shared" si="183"/>
        <v>#N/A</v>
      </c>
      <c r="X1105" s="217" t="e">
        <f t="shared" si="184"/>
        <v>#N/A</v>
      </c>
      <c r="Y1105" s="217" t="e">
        <f t="shared" si="185"/>
        <v>#N/A</v>
      </c>
      <c r="Z1105" s="217" t="e">
        <f t="shared" si="186"/>
        <v>#N/A</v>
      </c>
      <c r="AA1105" s="673" t="str">
        <f t="shared" si="180"/>
        <v>,</v>
      </c>
      <c r="AB1105" s="217" t="str">
        <f t="shared" si="187"/>
        <v/>
      </c>
      <c r="AC1105" s="682">
        <f t="shared" si="188"/>
        <v>16.3</v>
      </c>
      <c r="AD1105" s="682">
        <f t="shared" si="189"/>
        <v>16.55</v>
      </c>
    </row>
    <row r="1106" spans="1:30" ht="16.5" hidden="1" thickTop="1" thickBot="1" x14ac:dyDescent="0.3">
      <c r="A1106" s="217">
        <f>'Prv Dpt'!A661</f>
        <v>0</v>
      </c>
      <c r="B1106" s="217">
        <f>'Prv Dpt'!B661</f>
        <v>0</v>
      </c>
      <c r="C1106" s="217" t="str">
        <f>'Prv Dpt'!C661</f>
        <v>PNJ</v>
      </c>
      <c r="D1106" s="217" t="str">
        <f>'Prv Dpt'!D661</f>
        <v>------</v>
      </c>
      <c r="E1106" s="217" t="str">
        <f>'Prv Dpt'!E661</f>
        <v>MPS</v>
      </c>
      <c r="F1106" s="217">
        <f>'Prv Dpt'!F661</f>
        <v>12</v>
      </c>
      <c r="G1106" s="217">
        <f>'Prv Dpt'!G661</f>
        <v>0</v>
      </c>
      <c r="H1106" s="667">
        <f>'Prv Dpt'!H661</f>
        <v>17</v>
      </c>
      <c r="I1106" s="217" t="str">
        <f>'Prv Dpt'!I661</f>
        <v>------</v>
      </c>
      <c r="J1106" s="670">
        <f>'Prv Dpt'!J661</f>
        <v>17.25</v>
      </c>
      <c r="K1106" s="217">
        <f>'Prv Dpt'!K661</f>
        <v>0</v>
      </c>
      <c r="L1106" s="217">
        <f>'Prv Dpt'!L661</f>
        <v>0</v>
      </c>
      <c r="M1106" s="217">
        <f>'Prv Dpt'!M661</f>
        <v>0</v>
      </c>
      <c r="N1106" s="217">
        <f>'Prv Dpt'!N661</f>
        <v>0</v>
      </c>
      <c r="O1106" s="217">
        <f>'Prv Dpt'!O661</f>
        <v>0</v>
      </c>
      <c r="P1106" s="217">
        <f>'Prv Dpt'!P661</f>
        <v>0</v>
      </c>
      <c r="Q1106" s="217">
        <f>'Prv Dpt'!Q661</f>
        <v>0</v>
      </c>
      <c r="R1106" s="217">
        <f>'Prv Dpt'!R661</f>
        <v>0</v>
      </c>
      <c r="S1106" s="217">
        <f>'Prv Dpt'!S1133</f>
        <v>0</v>
      </c>
      <c r="T1106" s="217">
        <f>'Vasco Dpt'!T1133</f>
        <v>0</v>
      </c>
      <c r="U1106" s="217" t="str">
        <f t="shared" si="181"/>
        <v>PNJ--------MPS</v>
      </c>
      <c r="V1106" s="217" t="str">
        <f t="shared" si="182"/>
        <v>MPS--------PNJ</v>
      </c>
      <c r="W1106" s="217" t="e">
        <f t="shared" si="183"/>
        <v>#N/A</v>
      </c>
      <c r="X1106" s="217" t="e">
        <f t="shared" si="184"/>
        <v>#N/A</v>
      </c>
      <c r="Y1106" s="217" t="e">
        <f t="shared" si="185"/>
        <v>#N/A</v>
      </c>
      <c r="Z1106" s="217" t="e">
        <f t="shared" si="186"/>
        <v>#N/A</v>
      </c>
      <c r="AA1106" s="673" t="str">
        <f t="shared" si="180"/>
        <v>,</v>
      </c>
      <c r="AB1106" s="217" t="str">
        <f t="shared" si="187"/>
        <v/>
      </c>
      <c r="AC1106" s="682">
        <f t="shared" si="188"/>
        <v>17</v>
      </c>
      <c r="AD1106" s="682">
        <f t="shared" si="189"/>
        <v>17.25</v>
      </c>
    </row>
    <row r="1107" spans="1:30" ht="16.5" hidden="1" thickTop="1" thickBot="1" x14ac:dyDescent="0.3">
      <c r="A1107" s="217">
        <f>'Prv Dpt'!A662</f>
        <v>0</v>
      </c>
      <c r="B1107" s="217">
        <f>'Prv Dpt'!B662</f>
        <v>0</v>
      </c>
      <c r="C1107" s="217" t="str">
        <f>'Prv Dpt'!C662</f>
        <v>MPS</v>
      </c>
      <c r="D1107" s="217" t="str">
        <f>'Prv Dpt'!D662</f>
        <v>------</v>
      </c>
      <c r="E1107" s="217" t="str">
        <f>'Prv Dpt'!E662</f>
        <v>PNJ</v>
      </c>
      <c r="F1107" s="217">
        <f>'Prv Dpt'!F662</f>
        <v>12</v>
      </c>
      <c r="G1107" s="217">
        <f>'Prv Dpt'!G662</f>
        <v>0</v>
      </c>
      <c r="H1107" s="667">
        <f>'Prv Dpt'!H662</f>
        <v>17.399999999999999</v>
      </c>
      <c r="I1107" s="217" t="str">
        <f>'Prv Dpt'!I662</f>
        <v>------</v>
      </c>
      <c r="J1107" s="670">
        <f>'Prv Dpt'!J662</f>
        <v>18.05</v>
      </c>
      <c r="K1107" s="217">
        <f>'Prv Dpt'!K662</f>
        <v>0</v>
      </c>
      <c r="L1107" s="217">
        <f>'Prv Dpt'!L662</f>
        <v>0</v>
      </c>
      <c r="M1107" s="217">
        <f>'Prv Dpt'!M662</f>
        <v>0</v>
      </c>
      <c r="N1107" s="217">
        <f>'Prv Dpt'!N662</f>
        <v>0</v>
      </c>
      <c r="O1107" s="217">
        <f>'Prv Dpt'!O662</f>
        <v>0</v>
      </c>
      <c r="P1107" s="217">
        <f>'Prv Dpt'!P662</f>
        <v>0</v>
      </c>
      <c r="Q1107" s="217">
        <f>'Prv Dpt'!Q662</f>
        <v>0</v>
      </c>
      <c r="R1107" s="217">
        <f>'Prv Dpt'!R662</f>
        <v>0</v>
      </c>
      <c r="S1107" s="217">
        <f>'Prv Dpt'!S1134</f>
        <v>0</v>
      </c>
      <c r="T1107" s="217">
        <f>'Vasco Dpt'!T1134</f>
        <v>0</v>
      </c>
      <c r="U1107" s="217" t="str">
        <f t="shared" si="181"/>
        <v>MPS--------PNJ</v>
      </c>
      <c r="V1107" s="217" t="str">
        <f t="shared" si="182"/>
        <v>PNJ--------MPS</v>
      </c>
      <c r="W1107" s="217" t="e">
        <f t="shared" si="183"/>
        <v>#N/A</v>
      </c>
      <c r="X1107" s="217" t="e">
        <f t="shared" si="184"/>
        <v>#N/A</v>
      </c>
      <c r="Y1107" s="217" t="e">
        <f t="shared" si="185"/>
        <v>#N/A</v>
      </c>
      <c r="Z1107" s="217" t="e">
        <f t="shared" si="186"/>
        <v>#N/A</v>
      </c>
      <c r="AA1107" s="673" t="str">
        <f t="shared" si="180"/>
        <v>,</v>
      </c>
      <c r="AB1107" s="217" t="str">
        <f t="shared" si="187"/>
        <v/>
      </c>
      <c r="AC1107" s="682">
        <f t="shared" si="188"/>
        <v>17.399999999999999</v>
      </c>
      <c r="AD1107" s="682">
        <f t="shared" si="189"/>
        <v>18.05</v>
      </c>
    </row>
    <row r="1108" spans="1:30" ht="16.5" hidden="1" thickTop="1" thickBot="1" x14ac:dyDescent="0.3">
      <c r="A1108" s="217">
        <f>'Prv Dpt'!A663</f>
        <v>0</v>
      </c>
      <c r="B1108" s="217">
        <f>'Prv Dpt'!B663</f>
        <v>0</v>
      </c>
      <c r="C1108" s="217" t="str">
        <f>'Prv Dpt'!C663</f>
        <v>PNJBSTD</v>
      </c>
      <c r="D1108" s="217" t="str">
        <f>'Prv Dpt'!D663</f>
        <v>------</v>
      </c>
      <c r="E1108" s="217" t="str">
        <f>'Prv Dpt'!E663</f>
        <v>PRVDPT</v>
      </c>
      <c r="F1108" s="217">
        <f>'Prv Dpt'!F663</f>
        <v>0</v>
      </c>
      <c r="G1108" s="217">
        <f>'Prv Dpt'!G663</f>
        <v>6</v>
      </c>
      <c r="H1108" s="667">
        <f>'Prv Dpt'!H663</f>
        <v>18.05</v>
      </c>
      <c r="I1108" s="217" t="str">
        <f>'Prv Dpt'!I663</f>
        <v>------</v>
      </c>
      <c r="J1108" s="670">
        <f>'Prv Dpt'!J663</f>
        <v>18.149999999999999</v>
      </c>
      <c r="K1108" s="217">
        <f>'Prv Dpt'!K663</f>
        <v>1</v>
      </c>
      <c r="L1108" s="217">
        <f>'Prv Dpt'!L663</f>
        <v>0</v>
      </c>
      <c r="M1108" s="217">
        <f>'Prv Dpt'!M663</f>
        <v>12</v>
      </c>
      <c r="N1108" s="217" t="str">
        <f>'Prv Dpt'!N663</f>
        <v>08.00</v>
      </c>
      <c r="O1108" s="217">
        <f>'Prv Dpt'!O663</f>
        <v>172</v>
      </c>
      <c r="P1108" s="217">
        <f>'Prv Dpt'!P663</f>
        <v>0</v>
      </c>
      <c r="Q1108" s="217">
        <f>'Prv Dpt'!Q663</f>
        <v>0</v>
      </c>
      <c r="R1108" s="217">
        <f>'Prv Dpt'!R663</f>
        <v>0</v>
      </c>
      <c r="S1108" s="217">
        <f>'Prv Dpt'!S1135</f>
        <v>0</v>
      </c>
      <c r="T1108" s="217">
        <f>'Vasco Dpt'!T1135</f>
        <v>0</v>
      </c>
      <c r="U1108" s="217" t="str">
        <f t="shared" si="181"/>
        <v>PNJBSTD--------PRVDPT</v>
      </c>
      <c r="V1108" s="217" t="str">
        <f t="shared" si="182"/>
        <v>PRVDPT--------PNJBSTD</v>
      </c>
      <c r="W1108" s="217" t="e">
        <f t="shared" si="183"/>
        <v>#N/A</v>
      </c>
      <c r="X1108" s="217" t="e">
        <f t="shared" si="184"/>
        <v>#N/A</v>
      </c>
      <c r="Y1108" s="217" t="e">
        <f t="shared" si="185"/>
        <v>#N/A</v>
      </c>
      <c r="Z1108" s="217" t="e">
        <f t="shared" si="186"/>
        <v>#N/A</v>
      </c>
      <c r="AA1108" s="673" t="str">
        <f t="shared" si="180"/>
        <v>,</v>
      </c>
      <c r="AB1108" s="217" t="str">
        <f t="shared" si="187"/>
        <v/>
      </c>
      <c r="AC1108" s="682">
        <f t="shared" si="188"/>
        <v>18.05</v>
      </c>
      <c r="AD1108" s="682">
        <f t="shared" si="189"/>
        <v>18.149999999999999</v>
      </c>
    </row>
    <row r="1109" spans="1:30" ht="16.5" hidden="1" thickTop="1" thickBot="1" x14ac:dyDescent="0.3">
      <c r="A1109" s="217">
        <f>'Prv Dpt'!A664</f>
        <v>0</v>
      </c>
      <c r="B1109" s="217">
        <f>'Prv Dpt'!B664</f>
        <v>0</v>
      </c>
      <c r="C1109" s="217">
        <f>'Prv Dpt'!C664</f>
        <v>0</v>
      </c>
      <c r="D1109" s="217">
        <f>'Prv Dpt'!D664</f>
        <v>0</v>
      </c>
      <c r="E1109" s="217">
        <f>'Prv Dpt'!E664</f>
        <v>0</v>
      </c>
      <c r="F1109" s="217">
        <f>'Prv Dpt'!F664</f>
        <v>0</v>
      </c>
      <c r="G1109" s="217">
        <f>'Prv Dpt'!G664</f>
        <v>0</v>
      </c>
      <c r="H1109" s="667">
        <f>'Prv Dpt'!H664</f>
        <v>0</v>
      </c>
      <c r="I1109" s="217">
        <f>'Prv Dpt'!I664</f>
        <v>0</v>
      </c>
      <c r="J1109" s="670">
        <f>'Prv Dpt'!J664</f>
        <v>0</v>
      </c>
      <c r="K1109" s="217">
        <f>'Prv Dpt'!K664</f>
        <v>0</v>
      </c>
      <c r="L1109" s="217">
        <f>'Prv Dpt'!L664</f>
        <v>0</v>
      </c>
      <c r="M1109" s="217">
        <f>'Prv Dpt'!M664</f>
        <v>0</v>
      </c>
      <c r="N1109" s="217">
        <f>'Prv Dpt'!N664</f>
        <v>0</v>
      </c>
      <c r="O1109" s="217">
        <f>'Prv Dpt'!O664</f>
        <v>0</v>
      </c>
      <c r="P1109" s="217">
        <f>'Prv Dpt'!P664</f>
        <v>0</v>
      </c>
      <c r="Q1109" s="217">
        <f>'Prv Dpt'!Q664</f>
        <v>0</v>
      </c>
      <c r="R1109" s="217">
        <f>'Prv Dpt'!R664</f>
        <v>0</v>
      </c>
      <c r="S1109" s="217">
        <f>'Prv Dpt'!S1136</f>
        <v>0</v>
      </c>
      <c r="T1109" s="217">
        <f>'Vasco Dpt'!T1136</f>
        <v>0</v>
      </c>
      <c r="U1109" s="217" t="str">
        <f t="shared" si="181"/>
        <v>0--0</v>
      </c>
      <c r="V1109" s="217" t="str">
        <f t="shared" si="182"/>
        <v>0--0</v>
      </c>
      <c r="W1109" s="217" t="e">
        <f t="shared" si="183"/>
        <v>#N/A</v>
      </c>
      <c r="X1109" s="217" t="e">
        <f t="shared" si="184"/>
        <v>#N/A</v>
      </c>
      <c r="Y1109" s="217" t="e">
        <f t="shared" si="185"/>
        <v>#N/A</v>
      </c>
      <c r="Z1109" s="217" t="e">
        <f t="shared" si="186"/>
        <v>#N/A</v>
      </c>
      <c r="AA1109" s="673" t="str">
        <f t="shared" si="180"/>
        <v>,</v>
      </c>
      <c r="AB1109" s="217" t="str">
        <f t="shared" si="187"/>
        <v/>
      </c>
      <c r="AC1109" s="682">
        <f t="shared" si="188"/>
        <v>0</v>
      </c>
      <c r="AD1109" s="682">
        <f t="shared" si="189"/>
        <v>0</v>
      </c>
    </row>
    <row r="1110" spans="1:30" ht="16.5" hidden="1" thickTop="1" thickBot="1" x14ac:dyDescent="0.3">
      <c r="A1110" s="217" t="str">
        <f>'Prv Dpt'!A665</f>
        <v>MINI</v>
      </c>
      <c r="B1110" s="217" t="str">
        <f>'Prv Dpt'!B665</f>
        <v>65A</v>
      </c>
      <c r="C1110" s="217" t="str">
        <f>'Prv Dpt'!C665</f>
        <v>PRVDPT</v>
      </c>
      <c r="D1110" s="217" t="str">
        <f>'Prv Dpt'!D665</f>
        <v>------</v>
      </c>
      <c r="E1110" s="217" t="str">
        <f>'Prv Dpt'!E665</f>
        <v>PNJBSTD</v>
      </c>
      <c r="F1110" s="217">
        <f>'Prv Dpt'!F665</f>
        <v>0</v>
      </c>
      <c r="G1110" s="217">
        <f>'Prv Dpt'!G665</f>
        <v>6</v>
      </c>
      <c r="H1110" s="667">
        <f>'Prv Dpt'!H665</f>
        <v>11.15</v>
      </c>
      <c r="I1110" s="217" t="str">
        <f>'Prv Dpt'!I665</f>
        <v>------</v>
      </c>
      <c r="J1110" s="670">
        <f>'Prv Dpt'!J665</f>
        <v>11.3</v>
      </c>
      <c r="K1110" s="217">
        <f>'Prv Dpt'!K665</f>
        <v>0</v>
      </c>
      <c r="L1110" s="217">
        <f>'Prv Dpt'!L665</f>
        <v>0</v>
      </c>
      <c r="M1110" s="217">
        <f>'Prv Dpt'!M665</f>
        <v>0</v>
      </c>
      <c r="N1110" s="217">
        <f>'Prv Dpt'!N665</f>
        <v>0</v>
      </c>
      <c r="O1110" s="217">
        <f>'Prv Dpt'!O665</f>
        <v>0</v>
      </c>
      <c r="P1110" s="217">
        <f>'Prv Dpt'!P665</f>
        <v>0</v>
      </c>
      <c r="Q1110" s="217">
        <f>'Prv Dpt'!Q665</f>
        <v>0</v>
      </c>
      <c r="R1110" s="217">
        <f>'Prv Dpt'!R665</f>
        <v>0</v>
      </c>
      <c r="S1110" s="217">
        <f>'Prv Dpt'!S1137</f>
        <v>0</v>
      </c>
      <c r="T1110" s="217">
        <f>'Vasco Dpt'!T1137</f>
        <v>0</v>
      </c>
      <c r="U1110" s="217" t="str">
        <f t="shared" si="181"/>
        <v>PRVDPT--------PNJBSTD</v>
      </c>
      <c r="V1110" s="217" t="str">
        <f t="shared" si="182"/>
        <v>PNJBSTD--------PRVDPT</v>
      </c>
      <c r="W1110" s="217" t="e">
        <f t="shared" si="183"/>
        <v>#N/A</v>
      </c>
      <c r="X1110" s="217" t="e">
        <f t="shared" si="184"/>
        <v>#N/A</v>
      </c>
      <c r="Y1110" s="217" t="e">
        <f t="shared" si="185"/>
        <v>#N/A</v>
      </c>
      <c r="Z1110" s="217" t="e">
        <f t="shared" si="186"/>
        <v>#N/A</v>
      </c>
      <c r="AA1110" s="673" t="str">
        <f t="shared" si="180"/>
        <v>,</v>
      </c>
      <c r="AB1110" s="217" t="str">
        <f t="shared" si="187"/>
        <v/>
      </c>
      <c r="AC1110" s="682">
        <f t="shared" si="188"/>
        <v>11.15</v>
      </c>
      <c r="AD1110" s="682">
        <f t="shared" si="189"/>
        <v>11.3</v>
      </c>
    </row>
    <row r="1111" spans="1:30" ht="16.5" hidden="1" thickTop="1" thickBot="1" x14ac:dyDescent="0.3">
      <c r="A1111" s="217">
        <f>'Prv Dpt'!A666</f>
        <v>0</v>
      </c>
      <c r="B1111" s="217">
        <f>'Prv Dpt'!B666</f>
        <v>0</v>
      </c>
      <c r="C1111" s="217" t="str">
        <f>'Prv Dpt'!C666</f>
        <v>PNJ</v>
      </c>
      <c r="D1111" s="217" t="str">
        <f>'Prv Dpt'!D666</f>
        <v>MRCL</v>
      </c>
      <c r="E1111" s="217" t="str">
        <f>'Prv Dpt'!E666</f>
        <v>SAQ</v>
      </c>
      <c r="F1111" s="217">
        <f>'Prv Dpt'!F666</f>
        <v>28</v>
      </c>
      <c r="G1111" s="217">
        <f>'Prv Dpt'!G666</f>
        <v>0</v>
      </c>
      <c r="H1111" s="667">
        <f>'Prv Dpt'!H666</f>
        <v>12</v>
      </c>
      <c r="I1111" s="217" t="str">
        <f>'Prv Dpt'!I666</f>
        <v>------</v>
      </c>
      <c r="J1111" s="670">
        <f>'Prv Dpt'!J666</f>
        <v>12.55</v>
      </c>
      <c r="K1111" s="217">
        <f>'Prv Dpt'!K666</f>
        <v>0</v>
      </c>
      <c r="L1111" s="217">
        <f>'Prv Dpt'!L666</f>
        <v>0</v>
      </c>
      <c r="M1111" s="217">
        <f>'Prv Dpt'!M666</f>
        <v>0</v>
      </c>
      <c r="N1111" s="217">
        <f>'Prv Dpt'!N666</f>
        <v>0</v>
      </c>
      <c r="O1111" s="217">
        <f>'Prv Dpt'!O666</f>
        <v>0</v>
      </c>
      <c r="P1111" s="217">
        <f>'Prv Dpt'!P666</f>
        <v>0</v>
      </c>
      <c r="Q1111" s="217">
        <f>'Prv Dpt'!Q666</f>
        <v>0</v>
      </c>
      <c r="R1111" s="217">
        <f>'Prv Dpt'!R666</f>
        <v>0</v>
      </c>
      <c r="S1111" s="217">
        <f>'Prv Dpt'!S1138</f>
        <v>0</v>
      </c>
      <c r="T1111" s="217">
        <f>'Vasco Dpt'!T1138</f>
        <v>0</v>
      </c>
      <c r="U1111" s="217" t="str">
        <f t="shared" si="181"/>
        <v>PNJ-MRCL-SAQ</v>
      </c>
      <c r="V1111" s="217" t="str">
        <f t="shared" si="182"/>
        <v>SAQ-MRCL-PNJ</v>
      </c>
      <c r="W1111" s="217" t="e">
        <f t="shared" si="183"/>
        <v>#N/A</v>
      </c>
      <c r="X1111" s="217" t="e">
        <f t="shared" si="184"/>
        <v>#N/A</v>
      </c>
      <c r="Y1111" s="217" t="e">
        <f t="shared" si="185"/>
        <v>#N/A</v>
      </c>
      <c r="Z1111" s="217" t="e">
        <f t="shared" si="186"/>
        <v>#N/A</v>
      </c>
      <c r="AA1111" s="673" t="str">
        <f t="shared" si="180"/>
        <v>,</v>
      </c>
      <c r="AB1111" s="217" t="str">
        <f t="shared" si="187"/>
        <v/>
      </c>
      <c r="AC1111" s="682">
        <f t="shared" si="188"/>
        <v>12</v>
      </c>
      <c r="AD1111" s="682">
        <f t="shared" si="189"/>
        <v>12.55</v>
      </c>
    </row>
    <row r="1112" spans="1:30" ht="16.5" hidden="1" thickTop="1" thickBot="1" x14ac:dyDescent="0.3">
      <c r="A1112" s="217">
        <f>'Prv Dpt'!A667</f>
        <v>0</v>
      </c>
      <c r="B1112" s="217">
        <f>'Prv Dpt'!B667</f>
        <v>0</v>
      </c>
      <c r="C1112" s="217" t="str">
        <f>'Prv Dpt'!C667</f>
        <v>SAQ</v>
      </c>
      <c r="D1112" s="217" t="str">
        <f>'Prv Dpt'!D667</f>
        <v>------</v>
      </c>
      <c r="E1112" s="217" t="str">
        <f>'Prv Dpt'!E667</f>
        <v>MRCL</v>
      </c>
      <c r="F1112" s="217">
        <f>'Prv Dpt'!F667</f>
        <v>10</v>
      </c>
      <c r="G1112" s="217">
        <f>'Prv Dpt'!G667</f>
        <v>0</v>
      </c>
      <c r="H1112" s="667">
        <f>'Prv Dpt'!H667</f>
        <v>13</v>
      </c>
      <c r="I1112" s="217" t="str">
        <f>'Prv Dpt'!I667</f>
        <v>------</v>
      </c>
      <c r="J1112" s="670">
        <f>'Prv Dpt'!J667</f>
        <v>13.2</v>
      </c>
      <c r="K1112" s="217">
        <f>'Prv Dpt'!K667</f>
        <v>0</v>
      </c>
      <c r="L1112" s="217">
        <f>'Prv Dpt'!L667</f>
        <v>0</v>
      </c>
      <c r="M1112" s="217">
        <f>'Prv Dpt'!M667</f>
        <v>0</v>
      </c>
      <c r="N1112" s="217">
        <f>'Prv Dpt'!N667</f>
        <v>0</v>
      </c>
      <c r="O1112" s="217">
        <f>'Prv Dpt'!O667</f>
        <v>0</v>
      </c>
      <c r="P1112" s="217">
        <f>'Prv Dpt'!P667</f>
        <v>0</v>
      </c>
      <c r="Q1112" s="217">
        <f>'Prv Dpt'!Q667</f>
        <v>0</v>
      </c>
      <c r="R1112" s="217">
        <f>'Prv Dpt'!R667</f>
        <v>0</v>
      </c>
      <c r="S1112" s="217">
        <f>'Prv Dpt'!S1139</f>
        <v>0</v>
      </c>
      <c r="T1112" s="217">
        <f>'Vasco Dpt'!T1139</f>
        <v>0</v>
      </c>
      <c r="U1112" s="217" t="str">
        <f t="shared" si="181"/>
        <v>SAQ--------MRCL</v>
      </c>
      <c r="V1112" s="217" t="str">
        <f t="shared" si="182"/>
        <v>MRCL--------SAQ</v>
      </c>
      <c r="W1112" s="217" t="e">
        <f t="shared" si="183"/>
        <v>#N/A</v>
      </c>
      <c r="X1112" s="217" t="e">
        <f t="shared" si="184"/>
        <v>#N/A</v>
      </c>
      <c r="Y1112" s="217" t="e">
        <f t="shared" si="185"/>
        <v>#N/A</v>
      </c>
      <c r="Z1112" s="217" t="e">
        <f t="shared" si="186"/>
        <v>#N/A</v>
      </c>
      <c r="AA1112" s="673" t="str">
        <f t="shared" si="180"/>
        <v>,</v>
      </c>
      <c r="AB1112" s="217" t="str">
        <f t="shared" si="187"/>
        <v/>
      </c>
      <c r="AC1112" s="682">
        <f t="shared" si="188"/>
        <v>13</v>
      </c>
      <c r="AD1112" s="682">
        <f t="shared" si="189"/>
        <v>13.2</v>
      </c>
    </row>
    <row r="1113" spans="1:30" ht="16.5" hidden="1" thickTop="1" thickBot="1" x14ac:dyDescent="0.3">
      <c r="A1113" s="217">
        <f>'Prv Dpt'!A668</f>
        <v>0</v>
      </c>
      <c r="B1113" s="217">
        <f>'Prv Dpt'!B668</f>
        <v>0</v>
      </c>
      <c r="C1113" s="217" t="str">
        <f>'Prv Dpt'!C668</f>
        <v>MRCL</v>
      </c>
      <c r="D1113" s="217" t="str">
        <f>'Prv Dpt'!D668</f>
        <v>SCHL</v>
      </c>
      <c r="E1113" s="217" t="str">
        <f>'Prv Dpt'!E668</f>
        <v>KERI</v>
      </c>
      <c r="F1113" s="217">
        <f>'Prv Dpt'!F668</f>
        <v>8</v>
      </c>
      <c r="G1113" s="217">
        <f>'Prv Dpt'!G668</f>
        <v>0</v>
      </c>
      <c r="H1113" s="667">
        <f>'Prv Dpt'!H668</f>
        <v>13.25</v>
      </c>
      <c r="I1113" s="217" t="str">
        <f>'Prv Dpt'!I668</f>
        <v>------</v>
      </c>
      <c r="J1113" s="670">
        <f>'Prv Dpt'!J668</f>
        <v>13.45</v>
      </c>
      <c r="K1113" s="217">
        <f>'Prv Dpt'!K668</f>
        <v>0</v>
      </c>
      <c r="L1113" s="217">
        <f>'Prv Dpt'!L668</f>
        <v>0</v>
      </c>
      <c r="M1113" s="217">
        <f>'Prv Dpt'!M668</f>
        <v>0</v>
      </c>
      <c r="N1113" s="217">
        <f>'Prv Dpt'!N668</f>
        <v>0</v>
      </c>
      <c r="O1113" s="217">
        <f>'Prv Dpt'!O668</f>
        <v>0</v>
      </c>
      <c r="P1113" s="217">
        <f>'Prv Dpt'!P668</f>
        <v>0</v>
      </c>
      <c r="Q1113" s="217">
        <f>'Prv Dpt'!Q668</f>
        <v>0</v>
      </c>
      <c r="R1113" s="217">
        <f>'Prv Dpt'!R668</f>
        <v>0</v>
      </c>
      <c r="S1113" s="217">
        <f>'Prv Dpt'!S1140</f>
        <v>0</v>
      </c>
      <c r="T1113" s="217">
        <f>'Vasco Dpt'!T1140</f>
        <v>0</v>
      </c>
      <c r="U1113" s="217" t="str">
        <f t="shared" si="181"/>
        <v>MRCL-SCHL-KERI</v>
      </c>
      <c r="V1113" s="217" t="str">
        <f t="shared" si="182"/>
        <v>KERI-SCHL-MRCL</v>
      </c>
      <c r="W1113" s="217" t="e">
        <f t="shared" si="183"/>
        <v>#N/A</v>
      </c>
      <c r="X1113" s="217" t="e">
        <f t="shared" si="184"/>
        <v>#N/A</v>
      </c>
      <c r="Y1113" s="217" t="e">
        <f t="shared" si="185"/>
        <v>#N/A</v>
      </c>
      <c r="Z1113" s="217" t="e">
        <f t="shared" si="186"/>
        <v>#N/A</v>
      </c>
      <c r="AA1113" s="673" t="str">
        <f t="shared" si="180"/>
        <v>,</v>
      </c>
      <c r="AB1113" s="217" t="str">
        <f t="shared" si="187"/>
        <v/>
      </c>
      <c r="AC1113" s="682">
        <f t="shared" si="188"/>
        <v>13.25</v>
      </c>
      <c r="AD1113" s="682">
        <f t="shared" si="189"/>
        <v>13.45</v>
      </c>
    </row>
    <row r="1114" spans="1:30" ht="16.5" hidden="1" thickTop="1" thickBot="1" x14ac:dyDescent="0.3">
      <c r="A1114" s="217">
        <f>'Prv Dpt'!A669</f>
        <v>0</v>
      </c>
      <c r="B1114" s="217">
        <f>'Prv Dpt'!B669</f>
        <v>0</v>
      </c>
      <c r="C1114" s="217" t="str">
        <f>'Prv Dpt'!C669</f>
        <v>KERI</v>
      </c>
      <c r="D1114" s="217" t="str">
        <f>'Prv Dpt'!D669</f>
        <v>------</v>
      </c>
      <c r="E1114" s="217" t="str">
        <f>'Prv Dpt'!E669</f>
        <v>PND</v>
      </c>
      <c r="F1114" s="217">
        <f>'Prv Dpt'!F669</f>
        <v>9</v>
      </c>
      <c r="G1114" s="217">
        <f>'Prv Dpt'!G669</f>
        <v>0</v>
      </c>
      <c r="H1114" s="667">
        <f>'Prv Dpt'!H669</f>
        <v>14</v>
      </c>
      <c r="I1114" s="217" t="str">
        <f>'Prv Dpt'!I669</f>
        <v>------</v>
      </c>
      <c r="J1114" s="670">
        <f>'Prv Dpt'!J669</f>
        <v>14.2</v>
      </c>
      <c r="K1114" s="217">
        <f>'Prv Dpt'!K669</f>
        <v>0</v>
      </c>
      <c r="L1114" s="217">
        <f>'Prv Dpt'!L669</f>
        <v>0</v>
      </c>
      <c r="M1114" s="217">
        <f>'Prv Dpt'!M669</f>
        <v>0</v>
      </c>
      <c r="N1114" s="217">
        <f>'Prv Dpt'!N669</f>
        <v>0</v>
      </c>
      <c r="O1114" s="217">
        <f>'Prv Dpt'!O669</f>
        <v>0</v>
      </c>
      <c r="P1114" s="217">
        <f>'Prv Dpt'!P669</f>
        <v>0</v>
      </c>
      <c r="Q1114" s="217">
        <f>'Prv Dpt'!Q669</f>
        <v>0</v>
      </c>
      <c r="R1114" s="217">
        <f>'Prv Dpt'!R669</f>
        <v>0</v>
      </c>
      <c r="S1114" s="217">
        <f>'Prv Dpt'!S1141</f>
        <v>0</v>
      </c>
      <c r="T1114" s="217">
        <f>'Vasco Dpt'!T1141</f>
        <v>0</v>
      </c>
      <c r="U1114" s="217" t="str">
        <f t="shared" si="181"/>
        <v>KERI--------PND</v>
      </c>
      <c r="V1114" s="217" t="str">
        <f t="shared" si="182"/>
        <v>PND--------KERI</v>
      </c>
      <c r="W1114" s="217" t="e">
        <f t="shared" si="183"/>
        <v>#N/A</v>
      </c>
      <c r="X1114" s="217" t="e">
        <f t="shared" si="184"/>
        <v>#N/A</v>
      </c>
      <c r="Y1114" s="217" t="e">
        <f t="shared" si="185"/>
        <v>#N/A</v>
      </c>
      <c r="Z1114" s="217" t="e">
        <f t="shared" si="186"/>
        <v>#N/A</v>
      </c>
      <c r="AA1114" s="673" t="str">
        <f t="shared" si="180"/>
        <v>,</v>
      </c>
      <c r="AB1114" s="217" t="str">
        <f t="shared" si="187"/>
        <v/>
      </c>
      <c r="AC1114" s="682">
        <f t="shared" si="188"/>
        <v>14</v>
      </c>
      <c r="AD1114" s="682">
        <f t="shared" si="189"/>
        <v>14.2</v>
      </c>
    </row>
    <row r="1115" spans="1:30" ht="16.5" hidden="1" thickTop="1" thickBot="1" x14ac:dyDescent="0.3">
      <c r="A1115" s="217">
        <f>'Prv Dpt'!A670</f>
        <v>0</v>
      </c>
      <c r="B1115" s="217">
        <f>'Prv Dpt'!B670</f>
        <v>0</v>
      </c>
      <c r="C1115" s="217" t="str">
        <f>'Prv Dpt'!C670</f>
        <v>PDN</v>
      </c>
      <c r="D1115" s="217" t="str">
        <f>'Prv Dpt'!D670</f>
        <v>------</v>
      </c>
      <c r="E1115" s="217" t="str">
        <f>'Prv Dpt'!E670</f>
        <v>PNJ</v>
      </c>
      <c r="F1115" s="217">
        <f>'Prv Dpt'!F670</f>
        <v>28</v>
      </c>
      <c r="G1115" s="217">
        <f>'Prv Dpt'!G670</f>
        <v>0</v>
      </c>
      <c r="H1115" s="667">
        <f>'Prv Dpt'!H670</f>
        <v>14.45</v>
      </c>
      <c r="I1115" s="217" t="str">
        <f>'Prv Dpt'!I670</f>
        <v>------</v>
      </c>
      <c r="J1115" s="670">
        <f>'Prv Dpt'!J670</f>
        <v>15.45</v>
      </c>
      <c r="K1115" s="217">
        <f>'Prv Dpt'!K670</f>
        <v>0</v>
      </c>
      <c r="L1115" s="217">
        <f>'Prv Dpt'!L670</f>
        <v>0</v>
      </c>
      <c r="M1115" s="217">
        <f>'Prv Dpt'!M670</f>
        <v>0</v>
      </c>
      <c r="N1115" s="217">
        <f>'Prv Dpt'!N670</f>
        <v>0</v>
      </c>
      <c r="O1115" s="217">
        <f>'Prv Dpt'!O670</f>
        <v>0</v>
      </c>
      <c r="P1115" s="217">
        <f>'Prv Dpt'!P670</f>
        <v>0</v>
      </c>
      <c r="Q1115" s="217">
        <f>'Prv Dpt'!Q670</f>
        <v>0</v>
      </c>
      <c r="R1115" s="217">
        <f>'Prv Dpt'!R670</f>
        <v>0</v>
      </c>
      <c r="S1115" s="217">
        <f>'Prv Dpt'!S1142</f>
        <v>0</v>
      </c>
      <c r="T1115" s="217">
        <f>'Vasco Dpt'!T1142</f>
        <v>0</v>
      </c>
      <c r="U1115" s="217" t="str">
        <f t="shared" si="181"/>
        <v>PDN--------PNJ</v>
      </c>
      <c r="V1115" s="217" t="str">
        <f t="shared" si="182"/>
        <v>PNJ--------PDN</v>
      </c>
      <c r="W1115" s="217" t="e">
        <f t="shared" si="183"/>
        <v>#N/A</v>
      </c>
      <c r="X1115" s="217" t="e">
        <f t="shared" si="184"/>
        <v>#N/A</v>
      </c>
      <c r="Y1115" s="217" t="e">
        <f t="shared" si="185"/>
        <v>#N/A</v>
      </c>
      <c r="Z1115" s="217" t="e">
        <f t="shared" si="186"/>
        <v>#N/A</v>
      </c>
      <c r="AA1115" s="673" t="str">
        <f t="shared" si="180"/>
        <v>,</v>
      </c>
      <c r="AB1115" s="217" t="str">
        <f t="shared" si="187"/>
        <v/>
      </c>
      <c r="AC1115" s="682">
        <f t="shared" si="188"/>
        <v>14.45</v>
      </c>
      <c r="AD1115" s="682">
        <f t="shared" si="189"/>
        <v>15.45</v>
      </c>
    </row>
    <row r="1116" spans="1:30" ht="16.5" hidden="1" thickTop="1" thickBot="1" x14ac:dyDescent="0.3">
      <c r="A1116" s="217">
        <f>'Prv Dpt'!A671</f>
        <v>0</v>
      </c>
      <c r="B1116" s="217">
        <f>'Prv Dpt'!B671</f>
        <v>0</v>
      </c>
      <c r="C1116" s="217" t="str">
        <f>'Prv Dpt'!C671</f>
        <v>PNJ</v>
      </c>
      <c r="D1116" s="217" t="str">
        <f>'Prv Dpt'!D671</f>
        <v>VERNA IND</v>
      </c>
      <c r="E1116" s="217" t="str">
        <f>'Prv Dpt'!E671</f>
        <v>TITAN</v>
      </c>
      <c r="F1116" s="217">
        <f>'Prv Dpt'!F671</f>
        <v>21</v>
      </c>
      <c r="G1116" s="217">
        <f>'Prv Dpt'!G671</f>
        <v>0</v>
      </c>
      <c r="H1116" s="667">
        <f>'Prv Dpt'!H671</f>
        <v>16.3</v>
      </c>
      <c r="I1116" s="217" t="str">
        <f>'Prv Dpt'!I671</f>
        <v>------</v>
      </c>
      <c r="J1116" s="670">
        <f>'Prv Dpt'!J671</f>
        <v>17</v>
      </c>
      <c r="K1116" s="217">
        <f>'Prv Dpt'!K671</f>
        <v>0</v>
      </c>
      <c r="L1116" s="217">
        <f>'Prv Dpt'!L671</f>
        <v>0</v>
      </c>
      <c r="M1116" s="217">
        <f>'Prv Dpt'!M671</f>
        <v>0</v>
      </c>
      <c r="N1116" s="217">
        <f>'Prv Dpt'!N671</f>
        <v>0</v>
      </c>
      <c r="O1116" s="217">
        <f>'Prv Dpt'!O671</f>
        <v>0</v>
      </c>
      <c r="P1116" s="217">
        <f>'Prv Dpt'!P671</f>
        <v>0</v>
      </c>
      <c r="Q1116" s="217">
        <f>'Prv Dpt'!Q671</f>
        <v>0</v>
      </c>
      <c r="R1116" s="217">
        <f>'Prv Dpt'!R671</f>
        <v>0</v>
      </c>
      <c r="S1116" s="217">
        <f>'Prv Dpt'!S1143</f>
        <v>0</v>
      </c>
      <c r="T1116" s="217">
        <f>'Vasco Dpt'!T1143</f>
        <v>0</v>
      </c>
      <c r="U1116" s="217" t="str">
        <f t="shared" si="181"/>
        <v>PNJ-VERNA IND-TITAN</v>
      </c>
      <c r="V1116" s="217" t="str">
        <f t="shared" si="182"/>
        <v>TITAN-VERNA IND-PNJ</v>
      </c>
      <c r="W1116" s="217" t="e">
        <f t="shared" si="183"/>
        <v>#N/A</v>
      </c>
      <c r="X1116" s="217" t="e">
        <f t="shared" si="184"/>
        <v>#N/A</v>
      </c>
      <c r="Y1116" s="217" t="e">
        <f t="shared" si="185"/>
        <v>#N/A</v>
      </c>
      <c r="Z1116" s="217" t="e">
        <f t="shared" si="186"/>
        <v>#N/A</v>
      </c>
      <c r="AA1116" s="673" t="str">
        <f t="shared" si="180"/>
        <v>,</v>
      </c>
      <c r="AB1116" s="217" t="str">
        <f t="shared" si="187"/>
        <v/>
      </c>
      <c r="AC1116" s="682">
        <f t="shared" si="188"/>
        <v>16.3</v>
      </c>
      <c r="AD1116" s="682">
        <f t="shared" si="189"/>
        <v>17</v>
      </c>
    </row>
    <row r="1117" spans="1:30" ht="16.5" hidden="1" thickTop="1" thickBot="1" x14ac:dyDescent="0.3">
      <c r="A1117" s="217">
        <f>'Prv Dpt'!A672</f>
        <v>0</v>
      </c>
      <c r="B1117" s="217">
        <f>'Prv Dpt'!B672</f>
        <v>0</v>
      </c>
      <c r="C1117" s="217" t="str">
        <f>'Prv Dpt'!C672</f>
        <v>TITAN</v>
      </c>
      <c r="D1117" s="217" t="str">
        <f>'Prv Dpt'!D672</f>
        <v>VERNA IND</v>
      </c>
      <c r="E1117" s="217" t="str">
        <f>'Prv Dpt'!E672</f>
        <v>PNJ</v>
      </c>
      <c r="F1117" s="217">
        <f>'Prv Dpt'!F672</f>
        <v>21</v>
      </c>
      <c r="G1117" s="217">
        <f>'Prv Dpt'!G672</f>
        <v>0</v>
      </c>
      <c r="H1117" s="667">
        <f>'Prv Dpt'!H672</f>
        <v>17.149999999999999</v>
      </c>
      <c r="I1117" s="217" t="str">
        <f>'Prv Dpt'!I672</f>
        <v>------</v>
      </c>
      <c r="J1117" s="670">
        <f>'Prv Dpt'!J672</f>
        <v>17.5</v>
      </c>
      <c r="K1117" s="217">
        <f>'Prv Dpt'!K672</f>
        <v>0</v>
      </c>
      <c r="L1117" s="217">
        <f>'Prv Dpt'!L672</f>
        <v>0</v>
      </c>
      <c r="M1117" s="217">
        <f>'Prv Dpt'!M672</f>
        <v>0</v>
      </c>
      <c r="N1117" s="217">
        <f>'Prv Dpt'!N672</f>
        <v>0</v>
      </c>
      <c r="O1117" s="217">
        <f>'Prv Dpt'!O672</f>
        <v>0</v>
      </c>
      <c r="P1117" s="217">
        <f>'Prv Dpt'!P672</f>
        <v>0</v>
      </c>
      <c r="Q1117" s="217">
        <f>'Prv Dpt'!Q672</f>
        <v>0</v>
      </c>
      <c r="R1117" s="217">
        <f>'Prv Dpt'!R672</f>
        <v>0</v>
      </c>
      <c r="S1117" s="217">
        <f>'Prv Dpt'!S1144</f>
        <v>0</v>
      </c>
      <c r="T1117" s="217">
        <f>'Vasco Dpt'!T1144</f>
        <v>0</v>
      </c>
      <c r="U1117" s="217" t="str">
        <f t="shared" si="181"/>
        <v>TITAN-VERNA IND-PNJ</v>
      </c>
      <c r="V1117" s="217" t="str">
        <f t="shared" si="182"/>
        <v>PNJ-VERNA IND-TITAN</v>
      </c>
      <c r="W1117" s="217" t="e">
        <f t="shared" si="183"/>
        <v>#N/A</v>
      </c>
      <c r="X1117" s="217" t="e">
        <f t="shared" si="184"/>
        <v>#N/A</v>
      </c>
      <c r="Y1117" s="217" t="e">
        <f t="shared" si="185"/>
        <v>#N/A</v>
      </c>
      <c r="Z1117" s="217" t="e">
        <f t="shared" si="186"/>
        <v>#N/A</v>
      </c>
      <c r="AA1117" s="673" t="str">
        <f t="shared" si="180"/>
        <v>,</v>
      </c>
      <c r="AB1117" s="217" t="str">
        <f t="shared" si="187"/>
        <v/>
      </c>
      <c r="AC1117" s="682">
        <f t="shared" si="188"/>
        <v>17.149999999999999</v>
      </c>
      <c r="AD1117" s="682">
        <f t="shared" si="189"/>
        <v>17.5</v>
      </c>
    </row>
    <row r="1118" spans="1:30" ht="16.5" hidden="1" thickTop="1" thickBot="1" x14ac:dyDescent="0.3">
      <c r="A1118" s="217">
        <f>'Prv Dpt'!A673</f>
        <v>0</v>
      </c>
      <c r="B1118" s="217">
        <f>'Prv Dpt'!B673</f>
        <v>0</v>
      </c>
      <c r="C1118" s="217" t="str">
        <f>'Prv Dpt'!C673</f>
        <v>PNJ</v>
      </c>
      <c r="D1118" s="217" t="str">
        <f>'Prv Dpt'!D673</f>
        <v>MRDL</v>
      </c>
      <c r="E1118" s="217" t="str">
        <f>'Prv Dpt'!E673</f>
        <v>KERI-VIJAYDURGA</v>
      </c>
      <c r="F1118" s="217">
        <f>'Prv Dpt'!F673</f>
        <v>32</v>
      </c>
      <c r="G1118" s="217">
        <f>'Prv Dpt'!G673</f>
        <v>0</v>
      </c>
      <c r="H1118" s="667">
        <f>'Prv Dpt'!H673</f>
        <v>18</v>
      </c>
      <c r="I1118" s="217" t="str">
        <f>'Prv Dpt'!I673</f>
        <v>------</v>
      </c>
      <c r="J1118" s="670">
        <f>'Prv Dpt'!J673</f>
        <v>19.100000000000001</v>
      </c>
      <c r="K1118" s="217">
        <f>'Prv Dpt'!K673</f>
        <v>1</v>
      </c>
      <c r="L1118" s="217">
        <f>'Prv Dpt'!L673</f>
        <v>1</v>
      </c>
      <c r="M1118" s="217" t="str">
        <f>'Prv Dpt'!M673</f>
        <v>08.25</v>
      </c>
      <c r="N1118" s="217" t="str">
        <f>'Prv Dpt'!N673</f>
        <v>07.00</v>
      </c>
      <c r="O1118" s="217">
        <f>'Prv Dpt'!O673</f>
        <v>157</v>
      </c>
      <c r="P1118" s="217">
        <f>'Prv Dpt'!P673</f>
        <v>0</v>
      </c>
      <c r="Q1118" s="217">
        <f>'Prv Dpt'!Q673</f>
        <v>0</v>
      </c>
      <c r="R1118" s="217">
        <f>'Prv Dpt'!R673</f>
        <v>0</v>
      </c>
      <c r="S1118" s="217">
        <f>'Prv Dpt'!S1145</f>
        <v>0</v>
      </c>
      <c r="T1118" s="217">
        <f>'Vasco Dpt'!T1145</f>
        <v>0</v>
      </c>
      <c r="U1118" s="217" t="str">
        <f t="shared" si="181"/>
        <v>PNJ-MRDL-KERI-VIJAYDURGA</v>
      </c>
      <c r="V1118" s="217" t="str">
        <f t="shared" si="182"/>
        <v>KERI-VIJAYDURGA-MRDL-PNJ</v>
      </c>
      <c r="W1118" s="217" t="e">
        <f t="shared" si="183"/>
        <v>#N/A</v>
      </c>
      <c r="X1118" s="217" t="e">
        <f t="shared" si="184"/>
        <v>#N/A</v>
      </c>
      <c r="Y1118" s="217" t="e">
        <f t="shared" si="185"/>
        <v>#N/A</v>
      </c>
      <c r="Z1118" s="217" t="e">
        <f t="shared" si="186"/>
        <v>#N/A</v>
      </c>
      <c r="AA1118" s="673" t="str">
        <f t="shared" si="180"/>
        <v>,</v>
      </c>
      <c r="AB1118" s="217" t="str">
        <f t="shared" si="187"/>
        <v/>
      </c>
      <c r="AC1118" s="682">
        <f t="shared" si="188"/>
        <v>18</v>
      </c>
      <c r="AD1118" s="682">
        <f t="shared" si="189"/>
        <v>19.100000000000001</v>
      </c>
    </row>
    <row r="1119" spans="1:30" ht="16.5" hidden="1" thickTop="1" thickBot="1" x14ac:dyDescent="0.3">
      <c r="A1119" s="217">
        <f>'Prv Dpt'!A674</f>
        <v>0</v>
      </c>
      <c r="B1119" s="217">
        <f>'Prv Dpt'!B674</f>
        <v>65</v>
      </c>
      <c r="C1119" s="217" t="str">
        <f>'Prv Dpt'!C674</f>
        <v>VIJAYDURGA</v>
      </c>
      <c r="D1119" s="217" t="str">
        <f>'Prv Dpt'!D674</f>
        <v>------</v>
      </c>
      <c r="E1119" s="217" t="str">
        <f>'Prv Dpt'!E674</f>
        <v>MRCL</v>
      </c>
      <c r="F1119" s="217">
        <f>'Prv Dpt'!F674</f>
        <v>8</v>
      </c>
      <c r="G1119" s="217">
        <f>'Prv Dpt'!G674</f>
        <v>0</v>
      </c>
      <c r="H1119" s="667" t="str">
        <f>'Prv Dpt'!H674</f>
        <v>07.00</v>
      </c>
      <c r="I1119" s="217" t="str">
        <f>'Prv Dpt'!I674</f>
        <v>------</v>
      </c>
      <c r="J1119" s="670" t="str">
        <f>'Prv Dpt'!J674</f>
        <v>07.30</v>
      </c>
      <c r="K1119" s="217">
        <f>'Prv Dpt'!K674</f>
        <v>0</v>
      </c>
      <c r="L1119" s="217">
        <f>'Prv Dpt'!L674</f>
        <v>0</v>
      </c>
      <c r="M1119" s="217">
        <f>'Prv Dpt'!M674</f>
        <v>0</v>
      </c>
      <c r="N1119" s="217">
        <f>'Prv Dpt'!N674</f>
        <v>0</v>
      </c>
      <c r="O1119" s="217">
        <f>'Prv Dpt'!O674</f>
        <v>0</v>
      </c>
      <c r="P1119" s="217">
        <f>'Prv Dpt'!P674</f>
        <v>0</v>
      </c>
      <c r="Q1119" s="217">
        <f>'Prv Dpt'!Q674</f>
        <v>0</v>
      </c>
      <c r="R1119" s="217">
        <f>'Prv Dpt'!R674</f>
        <v>0</v>
      </c>
      <c r="S1119" s="217">
        <f>'Prv Dpt'!S1146</f>
        <v>0</v>
      </c>
      <c r="T1119" s="217">
        <f>'Vasco Dpt'!T1146</f>
        <v>0</v>
      </c>
      <c r="U1119" s="217" t="str">
        <f t="shared" si="181"/>
        <v>VIJAYDURGA--------MRCL</v>
      </c>
      <c r="V1119" s="217" t="str">
        <f t="shared" si="182"/>
        <v>MRCL--------VIJAYDURGA</v>
      </c>
      <c r="W1119" s="217" t="e">
        <f t="shared" si="183"/>
        <v>#N/A</v>
      </c>
      <c r="X1119" s="217" t="e">
        <f t="shared" si="184"/>
        <v>#N/A</v>
      </c>
      <c r="Y1119" s="217" t="e">
        <f t="shared" si="185"/>
        <v>#N/A</v>
      </c>
      <c r="Z1119" s="217" t="e">
        <f t="shared" si="186"/>
        <v>#N/A</v>
      </c>
      <c r="AA1119" s="673" t="str">
        <f t="shared" si="180"/>
        <v>,</v>
      </c>
      <c r="AB1119" s="217" t="str">
        <f t="shared" si="187"/>
        <v/>
      </c>
      <c r="AC1119" s="682" t="str">
        <f t="shared" si="188"/>
        <v>07.00</v>
      </c>
      <c r="AD1119" s="682" t="str">
        <f t="shared" si="189"/>
        <v>07.30</v>
      </c>
    </row>
    <row r="1120" spans="1:30" ht="16.5" hidden="1" thickTop="1" thickBot="1" x14ac:dyDescent="0.3">
      <c r="A1120" s="217">
        <f>'Prv Dpt'!A675</f>
        <v>0</v>
      </c>
      <c r="B1120" s="217">
        <f>'Prv Dpt'!B675</f>
        <v>0</v>
      </c>
      <c r="C1120" s="217" t="str">
        <f>'Prv Dpt'!C675</f>
        <v>MRCL</v>
      </c>
      <c r="D1120" s="217" t="str">
        <f>'Prv Dpt'!D675</f>
        <v>SCHL</v>
      </c>
      <c r="E1120" s="217" t="str">
        <f>'Prv Dpt'!E675</f>
        <v>KERI</v>
      </c>
      <c r="F1120" s="217">
        <f>'Prv Dpt'!F675</f>
        <v>10</v>
      </c>
      <c r="G1120" s="217">
        <f>'Prv Dpt'!G675</f>
        <v>0</v>
      </c>
      <c r="H1120" s="667" t="str">
        <f>'Prv Dpt'!H675</f>
        <v>07.35</v>
      </c>
      <c r="I1120" s="217" t="str">
        <f>'Prv Dpt'!I675</f>
        <v>------</v>
      </c>
      <c r="J1120" s="670" t="str">
        <f>'Prv Dpt'!J675</f>
        <v>08.00</v>
      </c>
      <c r="K1120" s="217">
        <f>'Prv Dpt'!K675</f>
        <v>0</v>
      </c>
      <c r="L1120" s="217">
        <f>'Prv Dpt'!L675</f>
        <v>0</v>
      </c>
      <c r="M1120" s="217">
        <f>'Prv Dpt'!M675</f>
        <v>0</v>
      </c>
      <c r="N1120" s="217">
        <f>'Prv Dpt'!N675</f>
        <v>0</v>
      </c>
      <c r="O1120" s="217">
        <f>'Prv Dpt'!O675</f>
        <v>0</v>
      </c>
      <c r="P1120" s="217">
        <f>'Prv Dpt'!P675</f>
        <v>0</v>
      </c>
      <c r="Q1120" s="217">
        <f>'Prv Dpt'!Q675</f>
        <v>0</v>
      </c>
      <c r="R1120" s="217">
        <f>'Prv Dpt'!R675</f>
        <v>0</v>
      </c>
      <c r="S1120" s="217">
        <f>'Prv Dpt'!S1147</f>
        <v>0</v>
      </c>
      <c r="T1120" s="217">
        <f>'Vasco Dpt'!T1147</f>
        <v>0</v>
      </c>
      <c r="U1120" s="217" t="str">
        <f t="shared" si="181"/>
        <v>MRCL-SCHL-KERI</v>
      </c>
      <c r="V1120" s="217" t="str">
        <f t="shared" si="182"/>
        <v>KERI-SCHL-MRCL</v>
      </c>
      <c r="W1120" s="217" t="e">
        <f t="shared" si="183"/>
        <v>#N/A</v>
      </c>
      <c r="X1120" s="217" t="e">
        <f t="shared" si="184"/>
        <v>#N/A</v>
      </c>
      <c r="Y1120" s="217" t="e">
        <f t="shared" si="185"/>
        <v>#N/A</v>
      </c>
      <c r="Z1120" s="217" t="e">
        <f t="shared" si="186"/>
        <v>#N/A</v>
      </c>
      <c r="AA1120" s="673" t="str">
        <f t="shared" si="180"/>
        <v>,</v>
      </c>
      <c r="AB1120" s="217" t="str">
        <f t="shared" si="187"/>
        <v/>
      </c>
      <c r="AC1120" s="682" t="str">
        <f t="shared" si="188"/>
        <v>07.35</v>
      </c>
      <c r="AD1120" s="682" t="str">
        <f t="shared" si="189"/>
        <v>08.00</v>
      </c>
    </row>
    <row r="1121" spans="1:30" ht="16.5" hidden="1" thickTop="1" thickBot="1" x14ac:dyDescent="0.3">
      <c r="A1121" s="217">
        <f>'Prv Dpt'!A676</f>
        <v>0</v>
      </c>
      <c r="B1121" s="217">
        <f>'Prv Dpt'!B676</f>
        <v>0</v>
      </c>
      <c r="C1121" s="217" t="str">
        <f>'Prv Dpt'!C676</f>
        <v>KERI</v>
      </c>
      <c r="D1121" s="217" t="str">
        <f>'Prv Dpt'!D676</f>
        <v>MRDL</v>
      </c>
      <c r="E1121" s="217" t="str">
        <f>'Prv Dpt'!E676</f>
        <v>PNJMKT</v>
      </c>
      <c r="F1121" s="217">
        <f>'Prv Dpt'!F676</f>
        <v>36</v>
      </c>
      <c r="G1121" s="217">
        <f>'Prv Dpt'!G676</f>
        <v>0</v>
      </c>
      <c r="H1121" s="667" t="str">
        <f>'Prv Dpt'!H676</f>
        <v>08.20</v>
      </c>
      <c r="I1121" s="217" t="str">
        <f>'Prv Dpt'!I676</f>
        <v>------</v>
      </c>
      <c r="J1121" s="670" t="str">
        <f>'Prv Dpt'!J676</f>
        <v>09.40</v>
      </c>
      <c r="K1121" s="217">
        <f>'Prv Dpt'!K676</f>
        <v>0</v>
      </c>
      <c r="L1121" s="217">
        <f>'Prv Dpt'!L676</f>
        <v>0</v>
      </c>
      <c r="M1121" s="217">
        <f>'Prv Dpt'!M676</f>
        <v>0</v>
      </c>
      <c r="N1121" s="217">
        <f>'Prv Dpt'!N676</f>
        <v>0</v>
      </c>
      <c r="O1121" s="217">
        <f>'Prv Dpt'!O676</f>
        <v>0</v>
      </c>
      <c r="P1121" s="217">
        <f>'Prv Dpt'!P676</f>
        <v>0</v>
      </c>
      <c r="Q1121" s="217">
        <f>'Prv Dpt'!Q676</f>
        <v>0</v>
      </c>
      <c r="R1121" s="217">
        <f>'Prv Dpt'!R676</f>
        <v>0</v>
      </c>
      <c r="S1121" s="217">
        <f>'Prv Dpt'!S1148</f>
        <v>0</v>
      </c>
      <c r="T1121" s="217">
        <f>'Vasco Dpt'!T1148</f>
        <v>0</v>
      </c>
      <c r="U1121" s="217" t="str">
        <f t="shared" si="181"/>
        <v>KERI-MRDL-PNJMKT</v>
      </c>
      <c r="V1121" s="217" t="str">
        <f t="shared" si="182"/>
        <v>PNJMKT-MRDL-KERI</v>
      </c>
      <c r="W1121" s="217" t="e">
        <f t="shared" si="183"/>
        <v>#N/A</v>
      </c>
      <c r="X1121" s="217" t="e">
        <f t="shared" si="184"/>
        <v>#N/A</v>
      </c>
      <c r="Y1121" s="217" t="e">
        <f t="shared" si="185"/>
        <v>#N/A</v>
      </c>
      <c r="Z1121" s="217" t="e">
        <f t="shared" si="186"/>
        <v>#N/A</v>
      </c>
      <c r="AA1121" s="673" t="str">
        <f t="shared" si="180"/>
        <v>,</v>
      </c>
      <c r="AB1121" s="217" t="str">
        <f t="shared" si="187"/>
        <v/>
      </c>
      <c r="AC1121" s="682" t="str">
        <f t="shared" si="188"/>
        <v>08.20</v>
      </c>
      <c r="AD1121" s="682" t="str">
        <f t="shared" si="189"/>
        <v>09.40</v>
      </c>
    </row>
    <row r="1122" spans="1:30" ht="16.5" hidden="1" thickTop="1" thickBot="1" x14ac:dyDescent="0.3">
      <c r="A1122" s="217">
        <f>'Prv Dpt'!A677</f>
        <v>0</v>
      </c>
      <c r="B1122" s="217">
        <f>'Prv Dpt'!B677</f>
        <v>0</v>
      </c>
      <c r="C1122" s="217" t="str">
        <f>'Prv Dpt'!C677</f>
        <v>PNJ</v>
      </c>
      <c r="D1122" s="217" t="str">
        <f>'Prv Dpt'!D677</f>
        <v>------</v>
      </c>
      <c r="E1122" s="217" t="str">
        <f>'Prv Dpt'!E677</f>
        <v>PRVDPT</v>
      </c>
      <c r="F1122" s="217">
        <f>'Prv Dpt'!F677</f>
        <v>0</v>
      </c>
      <c r="G1122" s="217">
        <f>'Prv Dpt'!G677</f>
        <v>6</v>
      </c>
      <c r="H1122" s="667" t="str">
        <f>'Prv Dpt'!H677</f>
        <v>09.45</v>
      </c>
      <c r="I1122" s="217" t="str">
        <f>'Prv Dpt'!I677</f>
        <v>------</v>
      </c>
      <c r="J1122" s="670">
        <f>'Prv Dpt'!J677</f>
        <v>10</v>
      </c>
      <c r="K1122" s="217">
        <f>'Prv Dpt'!K677</f>
        <v>1</v>
      </c>
      <c r="L1122" s="217">
        <f>'Prv Dpt'!L677</f>
        <v>1</v>
      </c>
      <c r="M1122" s="217" t="str">
        <f>'Prv Dpt'!M677</f>
        <v>03.30</v>
      </c>
      <c r="N1122" s="217" t="str">
        <f>'Prv Dpt'!N677</f>
        <v>03.00</v>
      </c>
      <c r="O1122" s="217">
        <f>'Prv Dpt'!O677</f>
        <v>54</v>
      </c>
      <c r="P1122" s="217">
        <f>'Prv Dpt'!P677</f>
        <v>0</v>
      </c>
      <c r="Q1122" s="217">
        <f>'Prv Dpt'!Q677</f>
        <v>0</v>
      </c>
      <c r="R1122" s="217">
        <f>'Prv Dpt'!R677</f>
        <v>0</v>
      </c>
      <c r="S1122" s="217">
        <f>'Prv Dpt'!S1149</f>
        <v>0</v>
      </c>
      <c r="T1122" s="217">
        <f>'Vasco Dpt'!T1149</f>
        <v>0</v>
      </c>
      <c r="U1122" s="217" t="str">
        <f t="shared" si="181"/>
        <v>PNJ--------PRVDPT</v>
      </c>
      <c r="V1122" s="217" t="str">
        <f t="shared" si="182"/>
        <v>PRVDPT--------PNJ</v>
      </c>
      <c r="W1122" s="217" t="e">
        <f t="shared" si="183"/>
        <v>#N/A</v>
      </c>
      <c r="X1122" s="217" t="e">
        <f t="shared" si="184"/>
        <v>#N/A</v>
      </c>
      <c r="Y1122" s="217" t="e">
        <f t="shared" si="185"/>
        <v>#N/A</v>
      </c>
      <c r="Z1122" s="217" t="e">
        <f t="shared" si="186"/>
        <v>#N/A</v>
      </c>
      <c r="AA1122" s="673" t="str">
        <f t="shared" si="180"/>
        <v>,</v>
      </c>
      <c r="AB1122" s="217" t="str">
        <f t="shared" si="187"/>
        <v/>
      </c>
      <c r="AC1122" s="682" t="str">
        <f t="shared" si="188"/>
        <v>09.45</v>
      </c>
      <c r="AD1122" s="682">
        <f t="shared" si="189"/>
        <v>10</v>
      </c>
    </row>
    <row r="1123" spans="1:30" ht="16.5" hidden="1" thickTop="1" thickBot="1" x14ac:dyDescent="0.3">
      <c r="A1123" s="217" t="str">
        <f>'Prv Dpt'!A678</f>
        <v>MINI</v>
      </c>
      <c r="B1123" s="217" t="str">
        <f>'Prv Dpt'!B678</f>
        <v>66A</v>
      </c>
      <c r="C1123" s="217" t="str">
        <f>'Prv Dpt'!C678</f>
        <v>PRVDPT</v>
      </c>
      <c r="D1123" s="217" t="str">
        <f>'Prv Dpt'!D678</f>
        <v>------</v>
      </c>
      <c r="E1123" s="217" t="str">
        <f>'Prv Dpt'!E678</f>
        <v>PNJBSTD</v>
      </c>
      <c r="F1123" s="217">
        <f>'Prv Dpt'!F678</f>
        <v>0</v>
      </c>
      <c r="G1123" s="217">
        <f>'Prv Dpt'!G678</f>
        <v>6</v>
      </c>
      <c r="H1123" s="667">
        <f>'Prv Dpt'!H678</f>
        <v>12.45</v>
      </c>
      <c r="I1123" s="217" t="str">
        <f>'Prv Dpt'!I678</f>
        <v>------</v>
      </c>
      <c r="J1123" s="670">
        <f>'Prv Dpt'!J678</f>
        <v>13</v>
      </c>
      <c r="K1123" s="217">
        <f>'Prv Dpt'!K678</f>
        <v>0</v>
      </c>
      <c r="L1123" s="217">
        <f>'Prv Dpt'!L678</f>
        <v>0</v>
      </c>
      <c r="M1123" s="217">
        <f>'Prv Dpt'!M678</f>
        <v>0</v>
      </c>
      <c r="N1123" s="217">
        <f>'Prv Dpt'!N678</f>
        <v>0</v>
      </c>
      <c r="O1123" s="217">
        <f>'Prv Dpt'!O678</f>
        <v>0</v>
      </c>
      <c r="P1123" s="217">
        <f>'Prv Dpt'!P678</f>
        <v>0</v>
      </c>
      <c r="Q1123" s="217">
        <f>'Prv Dpt'!Q678</f>
        <v>0</v>
      </c>
      <c r="R1123" s="217">
        <f>'Prv Dpt'!R678</f>
        <v>0</v>
      </c>
      <c r="S1123" s="217">
        <f>'Prv Dpt'!S1150</f>
        <v>0</v>
      </c>
      <c r="T1123" s="217">
        <f>'Vasco Dpt'!T1150</f>
        <v>0</v>
      </c>
      <c r="U1123" s="217" t="str">
        <f t="shared" si="181"/>
        <v>PRVDPT--------PNJBSTD</v>
      </c>
      <c r="V1123" s="217" t="str">
        <f t="shared" si="182"/>
        <v>PNJBSTD--------PRVDPT</v>
      </c>
      <c r="W1123" s="217" t="e">
        <f t="shared" si="183"/>
        <v>#N/A</v>
      </c>
      <c r="X1123" s="217" t="e">
        <f t="shared" si="184"/>
        <v>#N/A</v>
      </c>
      <c r="Y1123" s="217" t="e">
        <f t="shared" si="185"/>
        <v>#N/A</v>
      </c>
      <c r="Z1123" s="217" t="e">
        <f t="shared" si="186"/>
        <v>#N/A</v>
      </c>
      <c r="AA1123" s="673" t="str">
        <f t="shared" si="180"/>
        <v>,</v>
      </c>
      <c r="AB1123" s="217" t="str">
        <f t="shared" si="187"/>
        <v/>
      </c>
      <c r="AC1123" s="682">
        <f t="shared" si="188"/>
        <v>12.45</v>
      </c>
      <c r="AD1123" s="682">
        <f t="shared" si="189"/>
        <v>13</v>
      </c>
    </row>
    <row r="1124" spans="1:30" ht="16.5" hidden="1" thickTop="1" thickBot="1" x14ac:dyDescent="0.3">
      <c r="A1124" s="217">
        <f>'Prv Dpt'!A679</f>
        <v>0</v>
      </c>
      <c r="B1124" s="217">
        <f>'Prv Dpt'!B679</f>
        <v>0</v>
      </c>
      <c r="C1124" s="217" t="str">
        <f>'Prv Dpt'!C679</f>
        <v>MPS</v>
      </c>
      <c r="D1124" s="217" t="str">
        <f>'Prv Dpt'!D679</f>
        <v>BCH</v>
      </c>
      <c r="E1124" s="217" t="str">
        <f>'Prv Dpt'!E679</f>
        <v>SAQ-VLP</v>
      </c>
      <c r="F1124" s="217">
        <f>'Prv Dpt'!F679</f>
        <v>42</v>
      </c>
      <c r="G1124" s="217">
        <f>'Prv Dpt'!G679</f>
        <v>0</v>
      </c>
      <c r="H1124" s="667">
        <f>'Prv Dpt'!H679</f>
        <v>12.05</v>
      </c>
      <c r="I1124" s="217" t="str">
        <f>'Prv Dpt'!I679</f>
        <v>------</v>
      </c>
      <c r="J1124" s="670">
        <f>'Prv Dpt'!J679</f>
        <v>13.3</v>
      </c>
      <c r="K1124" s="217">
        <f>'Prv Dpt'!K679</f>
        <v>0</v>
      </c>
      <c r="L1124" s="217">
        <f>'Prv Dpt'!L679</f>
        <v>0</v>
      </c>
      <c r="M1124" s="217">
        <f>'Prv Dpt'!M679</f>
        <v>0</v>
      </c>
      <c r="N1124" s="217">
        <f>'Prv Dpt'!N679</f>
        <v>0</v>
      </c>
      <c r="O1124" s="217">
        <f>'Prv Dpt'!O679</f>
        <v>0</v>
      </c>
      <c r="P1124" s="217">
        <f>'Prv Dpt'!P679</f>
        <v>0</v>
      </c>
      <c r="Q1124" s="217">
        <f>'Prv Dpt'!Q679</f>
        <v>0</v>
      </c>
      <c r="R1124" s="217">
        <f>'Prv Dpt'!R679</f>
        <v>0</v>
      </c>
      <c r="S1124" s="217">
        <f>'Prv Dpt'!S1151</f>
        <v>0</v>
      </c>
      <c r="T1124" s="217">
        <f>'Vasco Dpt'!T1151</f>
        <v>0</v>
      </c>
      <c r="U1124" s="217" t="str">
        <f t="shared" si="181"/>
        <v>MPS-BCH-SAQ-VLP</v>
      </c>
      <c r="V1124" s="217" t="str">
        <f t="shared" si="182"/>
        <v>SAQ-VLP-BCH-MPS</v>
      </c>
      <c r="W1124" s="217" t="e">
        <f t="shared" si="183"/>
        <v>#N/A</v>
      </c>
      <c r="X1124" s="217" t="e">
        <f t="shared" si="184"/>
        <v>#N/A</v>
      </c>
      <c r="Y1124" s="217" t="e">
        <f t="shared" si="185"/>
        <v>#N/A</v>
      </c>
      <c r="Z1124" s="217" t="e">
        <f t="shared" si="186"/>
        <v>#N/A</v>
      </c>
      <c r="AA1124" s="673" t="str">
        <f t="shared" si="180"/>
        <v>,</v>
      </c>
      <c r="AB1124" s="217" t="str">
        <f t="shared" si="187"/>
        <v/>
      </c>
      <c r="AC1124" s="682">
        <f t="shared" si="188"/>
        <v>12.05</v>
      </c>
      <c r="AD1124" s="682">
        <f t="shared" si="189"/>
        <v>13.3</v>
      </c>
    </row>
    <row r="1125" spans="1:30" ht="16.5" hidden="1" thickTop="1" thickBot="1" x14ac:dyDescent="0.3">
      <c r="A1125" s="217">
        <f>'Prv Dpt'!A680</f>
        <v>0</v>
      </c>
      <c r="B1125" s="217">
        <f>'Prv Dpt'!B680</f>
        <v>0</v>
      </c>
      <c r="C1125" s="217" t="str">
        <f>'Prv Dpt'!C680</f>
        <v>VLP</v>
      </c>
      <c r="D1125" s="217">
        <f>'Prv Dpt'!D680</f>
        <v>0</v>
      </c>
      <c r="E1125" s="217" t="str">
        <f>'Prv Dpt'!E680</f>
        <v>Kumbharwada</v>
      </c>
      <c r="F1125" s="217">
        <f>'Prv Dpt'!F680</f>
        <v>8</v>
      </c>
      <c r="G1125" s="217">
        <f>'Prv Dpt'!G680</f>
        <v>0</v>
      </c>
      <c r="H1125" s="667">
        <f>'Prv Dpt'!H680</f>
        <v>13.4</v>
      </c>
      <c r="I1125" s="217">
        <f>'Prv Dpt'!I680</f>
        <v>0</v>
      </c>
      <c r="J1125" s="670">
        <f>'Prv Dpt'!J680</f>
        <v>14</v>
      </c>
      <c r="K1125" s="217">
        <f>'Prv Dpt'!K680</f>
        <v>0</v>
      </c>
      <c r="L1125" s="217">
        <f>'Prv Dpt'!L680</f>
        <v>0</v>
      </c>
      <c r="M1125" s="217">
        <f>'Prv Dpt'!M680</f>
        <v>0</v>
      </c>
      <c r="N1125" s="217">
        <f>'Prv Dpt'!N680</f>
        <v>0</v>
      </c>
      <c r="O1125" s="217">
        <f>'Prv Dpt'!O680</f>
        <v>0</v>
      </c>
      <c r="P1125" s="217">
        <f>'Prv Dpt'!P680</f>
        <v>0</v>
      </c>
      <c r="Q1125" s="217">
        <f>'Prv Dpt'!Q680</f>
        <v>0</v>
      </c>
      <c r="R1125" s="217">
        <f>'Prv Dpt'!R680</f>
        <v>0</v>
      </c>
      <c r="S1125" s="217">
        <f>'Prv Dpt'!S1152</f>
        <v>0</v>
      </c>
      <c r="T1125" s="217">
        <f>'Vasco Dpt'!T1152</f>
        <v>0</v>
      </c>
      <c r="U1125" s="217" t="str">
        <f t="shared" si="181"/>
        <v>VLP--Kumbharwada</v>
      </c>
      <c r="V1125" s="217" t="str">
        <f t="shared" si="182"/>
        <v>Kumbharwada--VLP</v>
      </c>
      <c r="W1125" s="217" t="e">
        <f t="shared" si="183"/>
        <v>#N/A</v>
      </c>
      <c r="X1125" s="217" t="e">
        <f t="shared" si="184"/>
        <v>#N/A</v>
      </c>
      <c r="Y1125" s="217" t="e">
        <f t="shared" si="185"/>
        <v>#N/A</v>
      </c>
      <c r="Z1125" s="217" t="e">
        <f t="shared" si="186"/>
        <v>#N/A</v>
      </c>
      <c r="AA1125" s="673" t="str">
        <f t="shared" si="180"/>
        <v>,</v>
      </c>
      <c r="AB1125" s="217" t="str">
        <f t="shared" si="187"/>
        <v/>
      </c>
      <c r="AC1125" s="682">
        <f t="shared" si="188"/>
        <v>13.4</v>
      </c>
      <c r="AD1125" s="682">
        <f t="shared" si="189"/>
        <v>14</v>
      </c>
    </row>
    <row r="1126" spans="1:30" ht="16.5" hidden="1" thickTop="1" thickBot="1" x14ac:dyDescent="0.3">
      <c r="A1126" s="217">
        <f>'Prv Dpt'!A681</f>
        <v>0</v>
      </c>
      <c r="B1126" s="217">
        <f>'Prv Dpt'!B681</f>
        <v>0</v>
      </c>
      <c r="C1126" s="217" t="str">
        <f>'Prv Dpt'!C681</f>
        <v>Kumbharwada</v>
      </c>
      <c r="D1126" s="217">
        <f>'Prv Dpt'!D681</f>
        <v>0</v>
      </c>
      <c r="E1126" s="217" t="str">
        <f>'Prv Dpt'!E681</f>
        <v>VLP</v>
      </c>
      <c r="F1126" s="217">
        <f>'Prv Dpt'!F681</f>
        <v>8</v>
      </c>
      <c r="G1126" s="217">
        <f>'Prv Dpt'!G681</f>
        <v>0</v>
      </c>
      <c r="H1126" s="667">
        <f>'Prv Dpt'!H681</f>
        <v>14.05</v>
      </c>
      <c r="I1126" s="217">
        <f>'Prv Dpt'!I681</f>
        <v>0</v>
      </c>
      <c r="J1126" s="670">
        <f>'Prv Dpt'!J681</f>
        <v>14.2</v>
      </c>
      <c r="K1126" s="217">
        <f>'Prv Dpt'!K681</f>
        <v>0</v>
      </c>
      <c r="L1126" s="217">
        <f>'Prv Dpt'!L681</f>
        <v>0</v>
      </c>
      <c r="M1126" s="217">
        <f>'Prv Dpt'!M681</f>
        <v>0</v>
      </c>
      <c r="N1126" s="217">
        <f>'Prv Dpt'!N681</f>
        <v>0</v>
      </c>
      <c r="O1126" s="217">
        <f>'Prv Dpt'!O681</f>
        <v>0</v>
      </c>
      <c r="P1126" s="217">
        <f>'Prv Dpt'!P681</f>
        <v>0</v>
      </c>
      <c r="Q1126" s="217">
        <f>'Prv Dpt'!Q681</f>
        <v>0</v>
      </c>
      <c r="R1126" s="217">
        <f>'Prv Dpt'!R681</f>
        <v>0</v>
      </c>
      <c r="S1126" s="217">
        <f>'Prv Dpt'!S1153</f>
        <v>0</v>
      </c>
      <c r="T1126" s="217">
        <f>'Vasco Dpt'!T1153</f>
        <v>0</v>
      </c>
      <c r="U1126" s="217" t="str">
        <f t="shared" si="181"/>
        <v>Kumbharwada--VLP</v>
      </c>
      <c r="V1126" s="217" t="str">
        <f t="shared" si="182"/>
        <v>VLP--Kumbharwada</v>
      </c>
      <c r="W1126" s="217" t="e">
        <f t="shared" si="183"/>
        <v>#N/A</v>
      </c>
      <c r="X1126" s="217" t="e">
        <f t="shared" si="184"/>
        <v>#N/A</v>
      </c>
      <c r="Y1126" s="217" t="e">
        <f t="shared" si="185"/>
        <v>#N/A</v>
      </c>
      <c r="Z1126" s="217" t="e">
        <f t="shared" si="186"/>
        <v>#N/A</v>
      </c>
      <c r="AA1126" s="673" t="str">
        <f t="shared" si="180"/>
        <v>,</v>
      </c>
      <c r="AB1126" s="217" t="str">
        <f t="shared" si="187"/>
        <v/>
      </c>
      <c r="AC1126" s="682">
        <f t="shared" si="188"/>
        <v>14.05</v>
      </c>
      <c r="AD1126" s="682">
        <f t="shared" si="189"/>
        <v>14.2</v>
      </c>
    </row>
    <row r="1127" spans="1:30" ht="16.5" hidden="1" thickTop="1" thickBot="1" x14ac:dyDescent="0.3">
      <c r="A1127" s="217">
        <f>'Prv Dpt'!A682</f>
        <v>0</v>
      </c>
      <c r="B1127" s="217">
        <f>'Prv Dpt'!B682</f>
        <v>0</v>
      </c>
      <c r="C1127" s="217" t="str">
        <f>'Prv Dpt'!C682</f>
        <v>VLP</v>
      </c>
      <c r="D1127" s="217" t="str">
        <f>'Prv Dpt'!D682</f>
        <v>SAQ</v>
      </c>
      <c r="E1127" s="217" t="str">
        <f>'Prv Dpt'!E682</f>
        <v>BCH-PNJ</v>
      </c>
      <c r="F1127" s="217">
        <f>'Prv Dpt'!F682</f>
        <v>54</v>
      </c>
      <c r="G1127" s="217">
        <f>'Prv Dpt'!G682</f>
        <v>0</v>
      </c>
      <c r="H1127" s="667">
        <f>'Prv Dpt'!H682</f>
        <v>15.25</v>
      </c>
      <c r="I1127" s="217" t="str">
        <f>'Prv Dpt'!I682</f>
        <v>------</v>
      </c>
      <c r="J1127" s="670">
        <f>'Prv Dpt'!J682</f>
        <v>17.149999999999999</v>
      </c>
      <c r="K1127" s="217">
        <f>'Prv Dpt'!K682</f>
        <v>0</v>
      </c>
      <c r="L1127" s="217">
        <f>'Prv Dpt'!L682</f>
        <v>0</v>
      </c>
      <c r="M1127" s="217">
        <f>'Prv Dpt'!M682</f>
        <v>0</v>
      </c>
      <c r="N1127" s="217">
        <f>'Prv Dpt'!N682</f>
        <v>0</v>
      </c>
      <c r="O1127" s="217">
        <f>'Prv Dpt'!O682</f>
        <v>0</v>
      </c>
      <c r="P1127" s="217">
        <f>'Prv Dpt'!P682</f>
        <v>0</v>
      </c>
      <c r="Q1127" s="217">
        <f>'Prv Dpt'!Q682</f>
        <v>0</v>
      </c>
      <c r="R1127" s="217">
        <f>'Prv Dpt'!R682</f>
        <v>0</v>
      </c>
      <c r="S1127" s="217">
        <f>'Prv Dpt'!S1154</f>
        <v>0</v>
      </c>
      <c r="T1127" s="217">
        <f>'Vasco Dpt'!T1154</f>
        <v>0</v>
      </c>
      <c r="U1127" s="217" t="str">
        <f t="shared" si="181"/>
        <v>VLP-SAQ-BCH-PNJ</v>
      </c>
      <c r="V1127" s="217" t="str">
        <f t="shared" si="182"/>
        <v>BCH-PNJ-SAQ-VLP</v>
      </c>
      <c r="W1127" s="217" t="e">
        <f t="shared" si="183"/>
        <v>#N/A</v>
      </c>
      <c r="X1127" s="217" t="e">
        <f t="shared" si="184"/>
        <v>#N/A</v>
      </c>
      <c r="Y1127" s="217" t="e">
        <f t="shared" si="185"/>
        <v>#N/A</v>
      </c>
      <c r="Z1127" s="217" t="e">
        <f t="shared" si="186"/>
        <v>#N/A</v>
      </c>
      <c r="AA1127" s="673" t="str">
        <f t="shared" si="180"/>
        <v>,</v>
      </c>
      <c r="AB1127" s="217" t="str">
        <f t="shared" si="187"/>
        <v/>
      </c>
      <c r="AC1127" s="682">
        <f t="shared" si="188"/>
        <v>15.25</v>
      </c>
      <c r="AD1127" s="682">
        <f t="shared" si="189"/>
        <v>17.149999999999999</v>
      </c>
    </row>
    <row r="1128" spans="1:30" ht="16.5" hidden="1" thickTop="1" thickBot="1" x14ac:dyDescent="0.3">
      <c r="A1128" s="217">
        <f>'Prv Dpt'!A683</f>
        <v>0</v>
      </c>
      <c r="B1128" s="217">
        <f>'Prv Dpt'!B683</f>
        <v>0</v>
      </c>
      <c r="C1128" s="217" t="str">
        <f>'Prv Dpt'!C683</f>
        <v>PNJ SECRTRT-BCH</v>
      </c>
      <c r="D1128" s="217" t="str">
        <f>'Prv Dpt'!D683</f>
        <v>SAQ-VLP</v>
      </c>
      <c r="E1128" s="217" t="str">
        <f>'Prv Dpt'!E683</f>
        <v>NANODA-SATRE</v>
      </c>
      <c r="F1128" s="217">
        <f>'Prv Dpt'!F683</f>
        <v>70</v>
      </c>
      <c r="G1128" s="217">
        <f>'Prv Dpt'!G683</f>
        <v>0</v>
      </c>
      <c r="H1128" s="667">
        <f>'Prv Dpt'!H683</f>
        <v>17.45</v>
      </c>
      <c r="I1128" s="217" t="str">
        <f>'Prv Dpt'!I683</f>
        <v>------</v>
      </c>
      <c r="J1128" s="670">
        <f>'Prv Dpt'!J683</f>
        <v>20.3</v>
      </c>
      <c r="K1128" s="217">
        <f>'Prv Dpt'!K683</f>
        <v>1</v>
      </c>
      <c r="L1128" s="217">
        <f>'Prv Dpt'!L683</f>
        <v>1</v>
      </c>
      <c r="M1128" s="217" t="str">
        <f>'Prv Dpt'!M683</f>
        <v>08.15</v>
      </c>
      <c r="N1128" s="217" t="str">
        <f>'Prv Dpt'!N683</f>
        <v>07.00</v>
      </c>
      <c r="O1128" s="217">
        <f>'Prv Dpt'!O683</f>
        <v>182</v>
      </c>
      <c r="P1128" s="217">
        <f>'Prv Dpt'!P683</f>
        <v>0</v>
      </c>
      <c r="Q1128" s="217">
        <f>'Prv Dpt'!Q683</f>
        <v>0</v>
      </c>
      <c r="R1128" s="217">
        <f>'Prv Dpt'!R683</f>
        <v>0</v>
      </c>
      <c r="S1128" s="217">
        <f>'Prv Dpt'!S1155</f>
        <v>0</v>
      </c>
      <c r="T1128" s="217">
        <f>'Vasco Dpt'!T1155</f>
        <v>0</v>
      </c>
      <c r="U1128" s="217" t="str">
        <f t="shared" si="181"/>
        <v>PNJ SECRTRT-BCH-SAQ-VLP-NANODA-SATRE</v>
      </c>
      <c r="V1128" s="217" t="str">
        <f t="shared" si="182"/>
        <v>NANODA-SATRE-SAQ-VLP-PNJ SECRTRT-BCH</v>
      </c>
      <c r="W1128" s="217" t="e">
        <f t="shared" si="183"/>
        <v>#N/A</v>
      </c>
      <c r="X1128" s="217" t="e">
        <f t="shared" si="184"/>
        <v>#N/A</v>
      </c>
      <c r="Y1128" s="217" t="e">
        <f t="shared" si="185"/>
        <v>#N/A</v>
      </c>
      <c r="Z1128" s="217" t="e">
        <f t="shared" si="186"/>
        <v>#N/A</v>
      </c>
      <c r="AA1128" s="673" t="str">
        <f t="shared" si="180"/>
        <v>,</v>
      </c>
      <c r="AB1128" s="217" t="str">
        <f t="shared" si="187"/>
        <v/>
      </c>
      <c r="AC1128" s="682">
        <f t="shared" si="188"/>
        <v>17.45</v>
      </c>
      <c r="AD1128" s="682">
        <f t="shared" si="189"/>
        <v>20.3</v>
      </c>
    </row>
    <row r="1129" spans="1:30" ht="16.5" hidden="1" thickTop="1" thickBot="1" x14ac:dyDescent="0.3">
      <c r="A1129" s="217">
        <f>'Prv Dpt'!A684</f>
        <v>0</v>
      </c>
      <c r="B1129" s="217">
        <f>'Prv Dpt'!B684</f>
        <v>66</v>
      </c>
      <c r="C1129" s="217" t="str">
        <f>'Prv Dpt'!C684</f>
        <v>SATRE-VLP</v>
      </c>
      <c r="D1129" s="217" t="str">
        <f>'Prv Dpt'!D684</f>
        <v>BCH-PNJ</v>
      </c>
      <c r="E1129" s="217" t="str">
        <f>'Prv Dpt'!E684</f>
        <v>PNJ</v>
      </c>
      <c r="F1129" s="217">
        <f>'Prv Dpt'!F684</f>
        <v>70</v>
      </c>
      <c r="G1129" s="217">
        <f>'Prv Dpt'!G684</f>
        <v>0</v>
      </c>
      <c r="H1129" s="667" t="str">
        <f>'Prv Dpt'!H684</f>
        <v>07.00</v>
      </c>
      <c r="I1129" s="217" t="str">
        <f>'Prv Dpt'!I684</f>
        <v>------</v>
      </c>
      <c r="J1129" s="670">
        <f>'Prv Dpt'!J684</f>
        <v>10.050000000000001</v>
      </c>
      <c r="K1129" s="217">
        <f>'Prv Dpt'!K684</f>
        <v>0</v>
      </c>
      <c r="L1129" s="217">
        <f>'Prv Dpt'!L684</f>
        <v>0</v>
      </c>
      <c r="M1129" s="217">
        <f>'Prv Dpt'!M684</f>
        <v>0</v>
      </c>
      <c r="N1129" s="217">
        <f>'Prv Dpt'!N684</f>
        <v>0</v>
      </c>
      <c r="O1129" s="217">
        <f>'Prv Dpt'!O684</f>
        <v>0</v>
      </c>
      <c r="P1129" s="217">
        <f>'Prv Dpt'!P684</f>
        <v>0</v>
      </c>
      <c r="Q1129" s="217">
        <f>'Prv Dpt'!Q684</f>
        <v>0</v>
      </c>
      <c r="R1129" s="217">
        <f>'Prv Dpt'!R684</f>
        <v>0</v>
      </c>
      <c r="S1129" s="217">
        <f>'Prv Dpt'!S1156</f>
        <v>0</v>
      </c>
      <c r="T1129" s="217">
        <f>'Vasco Dpt'!T1156</f>
        <v>0</v>
      </c>
      <c r="U1129" s="217" t="str">
        <f t="shared" si="181"/>
        <v>SATRE-VLP-BCH-PNJ-PNJ</v>
      </c>
      <c r="V1129" s="217" t="str">
        <f t="shared" si="182"/>
        <v>PNJ-BCH-PNJ-SATRE-VLP</v>
      </c>
      <c r="W1129" s="217" t="e">
        <f t="shared" si="183"/>
        <v>#N/A</v>
      </c>
      <c r="X1129" s="217" t="e">
        <f t="shared" si="184"/>
        <v>#N/A</v>
      </c>
      <c r="Y1129" s="217" t="e">
        <f t="shared" si="185"/>
        <v>#N/A</v>
      </c>
      <c r="Z1129" s="217" t="e">
        <f t="shared" si="186"/>
        <v>#N/A</v>
      </c>
      <c r="AA1129" s="673" t="str">
        <f t="shared" si="180"/>
        <v>,</v>
      </c>
      <c r="AB1129" s="217" t="str">
        <f t="shared" si="187"/>
        <v/>
      </c>
      <c r="AC1129" s="682" t="str">
        <f t="shared" si="188"/>
        <v>07.00</v>
      </c>
      <c r="AD1129" s="682">
        <f t="shared" si="189"/>
        <v>10.050000000000001</v>
      </c>
    </row>
    <row r="1130" spans="1:30" ht="16.5" hidden="1" thickTop="1" thickBot="1" x14ac:dyDescent="0.3">
      <c r="A1130" s="217">
        <f>'Prv Dpt'!A685</f>
        <v>0</v>
      </c>
      <c r="B1130" s="217">
        <f>'Prv Dpt'!B685</f>
        <v>0</v>
      </c>
      <c r="C1130" s="217" t="str">
        <f>'Prv Dpt'!C685</f>
        <v>PNJBSTD</v>
      </c>
      <c r="D1130" s="217" t="str">
        <f>'Prv Dpt'!D685</f>
        <v>------</v>
      </c>
      <c r="E1130" s="217" t="str">
        <f>'Prv Dpt'!E685</f>
        <v>PRVDPT</v>
      </c>
      <c r="F1130" s="217">
        <f>'Prv Dpt'!F685</f>
        <v>0</v>
      </c>
      <c r="G1130" s="217">
        <f>'Prv Dpt'!G685</f>
        <v>6</v>
      </c>
      <c r="H1130" s="667">
        <f>'Prv Dpt'!H685</f>
        <v>10.050000000000001</v>
      </c>
      <c r="I1130" s="217" t="str">
        <f>'Prv Dpt'!I685</f>
        <v>------</v>
      </c>
      <c r="J1130" s="670">
        <f>'Prv Dpt'!J685</f>
        <v>10.199999999999999</v>
      </c>
      <c r="K1130" s="217">
        <f>'Prv Dpt'!K685</f>
        <v>1</v>
      </c>
      <c r="L1130" s="217">
        <f>'Prv Dpt'!L685</f>
        <v>1</v>
      </c>
      <c r="M1130" s="217" t="str">
        <f>'Prv Dpt'!M685</f>
        <v>03.50</v>
      </c>
      <c r="N1130" s="217" t="str">
        <f>'Prv Dpt'!N685</f>
        <v>03.50</v>
      </c>
      <c r="O1130" s="217">
        <f>'Prv Dpt'!O685</f>
        <v>70</v>
      </c>
      <c r="P1130" s="217">
        <f>'Prv Dpt'!P685</f>
        <v>0</v>
      </c>
      <c r="Q1130" s="217">
        <f>'Prv Dpt'!Q685</f>
        <v>0</v>
      </c>
      <c r="R1130" s="217">
        <f>'Prv Dpt'!R685</f>
        <v>0</v>
      </c>
      <c r="S1130" s="217">
        <f>'Prv Dpt'!S1157</f>
        <v>0</v>
      </c>
      <c r="T1130" s="217">
        <f>'Vasco Dpt'!T1157</f>
        <v>0</v>
      </c>
      <c r="U1130" s="217" t="str">
        <f t="shared" si="181"/>
        <v>PNJBSTD--------PRVDPT</v>
      </c>
      <c r="V1130" s="217" t="str">
        <f t="shared" si="182"/>
        <v>PRVDPT--------PNJBSTD</v>
      </c>
      <c r="W1130" s="217" t="e">
        <f t="shared" si="183"/>
        <v>#N/A</v>
      </c>
      <c r="X1130" s="217" t="e">
        <f t="shared" si="184"/>
        <v>#N/A</v>
      </c>
      <c r="Y1130" s="217" t="e">
        <f t="shared" si="185"/>
        <v>#N/A</v>
      </c>
      <c r="Z1130" s="217" t="e">
        <f t="shared" si="186"/>
        <v>#N/A</v>
      </c>
      <c r="AA1130" s="673" t="str">
        <f t="shared" si="180"/>
        <v>,</v>
      </c>
      <c r="AB1130" s="217" t="str">
        <f t="shared" si="187"/>
        <v/>
      </c>
      <c r="AC1130" s="682">
        <f t="shared" si="188"/>
        <v>10.050000000000001</v>
      </c>
      <c r="AD1130" s="682">
        <f t="shared" si="189"/>
        <v>10.199999999999999</v>
      </c>
    </row>
    <row r="1131" spans="1:30" ht="16.5" hidden="1" thickTop="1" thickBot="1" x14ac:dyDescent="0.3">
      <c r="A1131" s="217">
        <f>'Prv Dpt'!A686</f>
        <v>0</v>
      </c>
      <c r="B1131" s="217">
        <f>'Prv Dpt'!B686</f>
        <v>0</v>
      </c>
      <c r="C1131" s="217">
        <f>'Prv Dpt'!C686</f>
        <v>0</v>
      </c>
      <c r="D1131" s="217">
        <f>'Prv Dpt'!D686</f>
        <v>0</v>
      </c>
      <c r="E1131" s="217">
        <f>'Prv Dpt'!E686</f>
        <v>0</v>
      </c>
      <c r="F1131" s="217">
        <f>'Prv Dpt'!F686</f>
        <v>0</v>
      </c>
      <c r="G1131" s="217">
        <f>'Prv Dpt'!G686</f>
        <v>0</v>
      </c>
      <c r="H1131" s="667">
        <f>'Prv Dpt'!H686</f>
        <v>0</v>
      </c>
      <c r="I1131" s="217">
        <f>'Prv Dpt'!I686</f>
        <v>0</v>
      </c>
      <c r="J1131" s="670">
        <f>'Prv Dpt'!J686</f>
        <v>0</v>
      </c>
      <c r="K1131" s="217">
        <f>'Prv Dpt'!K686</f>
        <v>0</v>
      </c>
      <c r="L1131" s="217">
        <f>'Prv Dpt'!L686</f>
        <v>0</v>
      </c>
      <c r="M1131" s="217">
        <f>'Prv Dpt'!M686</f>
        <v>0</v>
      </c>
      <c r="N1131" s="217">
        <f>'Prv Dpt'!N686</f>
        <v>0</v>
      </c>
      <c r="O1131" s="217">
        <f>'Prv Dpt'!O686</f>
        <v>0</v>
      </c>
      <c r="P1131" s="217">
        <f>'Prv Dpt'!P686</f>
        <v>0</v>
      </c>
      <c r="Q1131" s="217">
        <f>'Prv Dpt'!Q686</f>
        <v>0</v>
      </c>
      <c r="R1131" s="217">
        <f>'Prv Dpt'!R686</f>
        <v>0</v>
      </c>
      <c r="S1131" s="217">
        <f>'Prv Dpt'!S1158</f>
        <v>0</v>
      </c>
      <c r="T1131" s="217">
        <f>'Vasco Dpt'!T1158</f>
        <v>0</v>
      </c>
      <c r="U1131" s="217" t="str">
        <f t="shared" si="181"/>
        <v>0--0</v>
      </c>
      <c r="V1131" s="217" t="str">
        <f t="shared" si="182"/>
        <v>0--0</v>
      </c>
      <c r="W1131" s="217" t="e">
        <f t="shared" si="183"/>
        <v>#N/A</v>
      </c>
      <c r="X1131" s="217" t="e">
        <f t="shared" si="184"/>
        <v>#N/A</v>
      </c>
      <c r="Y1131" s="217" t="e">
        <f t="shared" si="185"/>
        <v>#N/A</v>
      </c>
      <c r="Z1131" s="217" t="e">
        <f t="shared" si="186"/>
        <v>#N/A</v>
      </c>
      <c r="AA1131" s="673" t="str">
        <f t="shared" si="180"/>
        <v>,</v>
      </c>
      <c r="AB1131" s="217" t="str">
        <f t="shared" si="187"/>
        <v/>
      </c>
      <c r="AC1131" s="682">
        <f t="shared" si="188"/>
        <v>0</v>
      </c>
      <c r="AD1131" s="682">
        <f t="shared" si="189"/>
        <v>0</v>
      </c>
    </row>
    <row r="1132" spans="1:30" ht="16.5" hidden="1" thickTop="1" thickBot="1" x14ac:dyDescent="0.3">
      <c r="A1132" s="217" t="str">
        <f>'Prv Dpt'!A687</f>
        <v>MINI</v>
      </c>
      <c r="B1132" s="217" t="str">
        <f>'Prv Dpt'!B687</f>
        <v>67A</v>
      </c>
      <c r="C1132" s="217" t="str">
        <f>'Prv Dpt'!C687</f>
        <v>PRVDPT</v>
      </c>
      <c r="D1132" s="217" t="str">
        <f>'Prv Dpt'!D687</f>
        <v>------</v>
      </c>
      <c r="E1132" s="217" t="str">
        <f>'Prv Dpt'!E687</f>
        <v>MPS</v>
      </c>
      <c r="F1132" s="217">
        <f>'Prv Dpt'!F687</f>
        <v>0</v>
      </c>
      <c r="G1132" s="217">
        <f>'Prv Dpt'!G687</f>
        <v>6</v>
      </c>
      <c r="H1132" s="667">
        <f>'Prv Dpt'!H687</f>
        <v>15.5</v>
      </c>
      <c r="I1132" s="217" t="str">
        <f>'Prv Dpt'!I687</f>
        <v>------</v>
      </c>
      <c r="J1132" s="670" t="str">
        <f>'Prv Dpt'!J687</f>
        <v>16.05</v>
      </c>
      <c r="K1132" s="217">
        <f>'Prv Dpt'!K687</f>
        <v>0</v>
      </c>
      <c r="L1132" s="217">
        <f>'Prv Dpt'!L687</f>
        <v>0</v>
      </c>
      <c r="M1132" s="217">
        <f>'Prv Dpt'!M687</f>
        <v>0</v>
      </c>
      <c r="N1132" s="217">
        <f>'Prv Dpt'!N687</f>
        <v>0</v>
      </c>
      <c r="O1132" s="217">
        <f>'Prv Dpt'!O687</f>
        <v>0</v>
      </c>
      <c r="P1132" s="217">
        <f>'Prv Dpt'!P687</f>
        <v>0</v>
      </c>
      <c r="Q1132" s="217">
        <f>'Prv Dpt'!Q687</f>
        <v>0</v>
      </c>
      <c r="R1132" s="217">
        <f>'Prv Dpt'!R687</f>
        <v>0</v>
      </c>
      <c r="S1132" s="217">
        <f>'Prv Dpt'!S1159</f>
        <v>0</v>
      </c>
      <c r="T1132" s="217">
        <f>'Vasco Dpt'!T1159</f>
        <v>0</v>
      </c>
      <c r="U1132" s="217" t="str">
        <f t="shared" si="181"/>
        <v>PRVDPT--------MPS</v>
      </c>
      <c r="V1132" s="217" t="str">
        <f t="shared" si="182"/>
        <v>MPS--------PRVDPT</v>
      </c>
      <c r="W1132" s="217" t="e">
        <f t="shared" si="183"/>
        <v>#N/A</v>
      </c>
      <c r="X1132" s="217" t="e">
        <f t="shared" si="184"/>
        <v>#N/A</v>
      </c>
      <c r="Y1132" s="217" t="e">
        <f t="shared" si="185"/>
        <v>#N/A</v>
      </c>
      <c r="Z1132" s="217" t="e">
        <f t="shared" si="186"/>
        <v>#N/A</v>
      </c>
      <c r="AA1132" s="673" t="str">
        <f t="shared" si="180"/>
        <v>,</v>
      </c>
      <c r="AB1132" s="217" t="str">
        <f t="shared" si="187"/>
        <v/>
      </c>
      <c r="AC1132" s="682">
        <f t="shared" si="188"/>
        <v>15.5</v>
      </c>
      <c r="AD1132" s="682" t="str">
        <f t="shared" si="189"/>
        <v>16.05</v>
      </c>
    </row>
    <row r="1133" spans="1:30" ht="16.5" hidden="1" thickTop="1" thickBot="1" x14ac:dyDescent="0.3">
      <c r="A1133" s="217">
        <f>'Prv Dpt'!A688</f>
        <v>0</v>
      </c>
      <c r="B1133" s="217">
        <f>'Prv Dpt'!B688</f>
        <v>0</v>
      </c>
      <c r="C1133" s="217" t="str">
        <f>'Prv Dpt'!C688</f>
        <v>MPS</v>
      </c>
      <c r="D1133" s="217" t="str">
        <f>'Prv Dpt'!D688</f>
        <v>ALD</v>
      </c>
      <c r="E1133" s="217" t="str">
        <f>'Prv Dpt'!E688</f>
        <v>GLJ</v>
      </c>
      <c r="F1133" s="217">
        <f>'Prv Dpt'!F688</f>
        <v>14</v>
      </c>
      <c r="G1133" s="217">
        <f>'Prv Dpt'!G688</f>
        <v>0</v>
      </c>
      <c r="H1133" s="667">
        <f>'Prv Dpt'!H688</f>
        <v>16.2</v>
      </c>
      <c r="I1133" s="217" t="str">
        <f>'Prv Dpt'!I688</f>
        <v>------</v>
      </c>
      <c r="J1133" s="670">
        <f>'Prv Dpt'!J688</f>
        <v>17.05</v>
      </c>
      <c r="K1133" s="217">
        <f>'Prv Dpt'!K688</f>
        <v>0</v>
      </c>
      <c r="L1133" s="217">
        <f>'Prv Dpt'!L688</f>
        <v>0</v>
      </c>
      <c r="M1133" s="217">
        <f>'Prv Dpt'!M688</f>
        <v>0</v>
      </c>
      <c r="N1133" s="217">
        <f>'Prv Dpt'!N688</f>
        <v>0</v>
      </c>
      <c r="O1133" s="217">
        <f>'Prv Dpt'!O688</f>
        <v>0</v>
      </c>
      <c r="P1133" s="217">
        <f>'Prv Dpt'!P688</f>
        <v>0</v>
      </c>
      <c r="Q1133" s="217">
        <f>'Prv Dpt'!Q688</f>
        <v>0</v>
      </c>
      <c r="R1133" s="217">
        <f>'Prv Dpt'!R688</f>
        <v>0</v>
      </c>
      <c r="S1133" s="217">
        <f>'Prv Dpt'!S1160</f>
        <v>0</v>
      </c>
      <c r="T1133" s="217">
        <f>'Vasco Dpt'!T1160</f>
        <v>0</v>
      </c>
      <c r="U1133" s="217" t="str">
        <f t="shared" si="181"/>
        <v>MPS-ALD-GLJ</v>
      </c>
      <c r="V1133" s="217" t="str">
        <f t="shared" si="182"/>
        <v>GLJ-ALD-MPS</v>
      </c>
      <c r="W1133" s="217" t="e">
        <f t="shared" si="183"/>
        <v>#N/A</v>
      </c>
      <c r="X1133" s="217" t="e">
        <f t="shared" si="184"/>
        <v>#N/A</v>
      </c>
      <c r="Y1133" s="217" t="e">
        <f t="shared" si="185"/>
        <v>#N/A</v>
      </c>
      <c r="Z1133" s="217" t="e">
        <f t="shared" si="186"/>
        <v>#N/A</v>
      </c>
      <c r="AA1133" s="673" t="str">
        <f t="shared" si="180"/>
        <v>,</v>
      </c>
      <c r="AB1133" s="217" t="str">
        <f t="shared" si="187"/>
        <v/>
      </c>
      <c r="AC1133" s="682">
        <f t="shared" si="188"/>
        <v>16.2</v>
      </c>
      <c r="AD1133" s="682">
        <f t="shared" si="189"/>
        <v>17.05</v>
      </c>
    </row>
    <row r="1134" spans="1:30" ht="16.5" hidden="1" thickTop="1" thickBot="1" x14ac:dyDescent="0.3">
      <c r="A1134" s="217">
        <f>'Prv Dpt'!A689</f>
        <v>0</v>
      </c>
      <c r="B1134" s="217">
        <f>'Prv Dpt'!B689</f>
        <v>0</v>
      </c>
      <c r="C1134" s="217" t="str">
        <f>'Prv Dpt'!C689</f>
        <v>GLJ</v>
      </c>
      <c r="D1134" s="217" t="str">
        <f>'Prv Dpt'!D689</f>
        <v>ALD</v>
      </c>
      <c r="E1134" s="217" t="str">
        <f>'Prv Dpt'!E689</f>
        <v>MPS</v>
      </c>
      <c r="F1134" s="217">
        <f>'Prv Dpt'!F689</f>
        <v>14</v>
      </c>
      <c r="G1134" s="217">
        <f>'Prv Dpt'!G689</f>
        <v>0</v>
      </c>
      <c r="H1134" s="667">
        <f>'Prv Dpt'!H689</f>
        <v>17.100000000000001</v>
      </c>
      <c r="I1134" s="217">
        <f>'Prv Dpt'!I689</f>
        <v>17.25</v>
      </c>
      <c r="J1134" s="670">
        <f>'Prv Dpt'!J689</f>
        <v>17.55</v>
      </c>
      <c r="K1134" s="217">
        <f>'Prv Dpt'!K689</f>
        <v>0</v>
      </c>
      <c r="L1134" s="217">
        <f>'Prv Dpt'!L689</f>
        <v>0</v>
      </c>
      <c r="M1134" s="217">
        <f>'Prv Dpt'!M689</f>
        <v>0</v>
      </c>
      <c r="N1134" s="217">
        <f>'Prv Dpt'!N689</f>
        <v>0</v>
      </c>
      <c r="O1134" s="217">
        <f>'Prv Dpt'!O689</f>
        <v>0</v>
      </c>
      <c r="P1134" s="217">
        <f>'Prv Dpt'!P689</f>
        <v>0</v>
      </c>
      <c r="Q1134" s="217">
        <f>'Prv Dpt'!Q689</f>
        <v>0</v>
      </c>
      <c r="R1134" s="217">
        <f>'Prv Dpt'!R689</f>
        <v>0</v>
      </c>
      <c r="S1134" s="217">
        <f>'Prv Dpt'!S1161</f>
        <v>0</v>
      </c>
      <c r="T1134" s="217">
        <f>'Vasco Dpt'!T1161</f>
        <v>0</v>
      </c>
      <c r="U1134" s="217" t="str">
        <f t="shared" si="181"/>
        <v>GLJ-ALD-MPS</v>
      </c>
      <c r="V1134" s="217" t="str">
        <f t="shared" si="182"/>
        <v>MPS-ALD-GLJ</v>
      </c>
      <c r="W1134" s="217" t="e">
        <f t="shared" si="183"/>
        <v>#N/A</v>
      </c>
      <c r="X1134" s="217" t="e">
        <f t="shared" si="184"/>
        <v>#N/A</v>
      </c>
      <c r="Y1134" s="217" t="e">
        <f t="shared" si="185"/>
        <v>#N/A</v>
      </c>
      <c r="Z1134" s="217" t="e">
        <f t="shared" si="186"/>
        <v>#N/A</v>
      </c>
      <c r="AA1134" s="673" t="str">
        <f t="shared" si="180"/>
        <v>,</v>
      </c>
      <c r="AB1134" s="217" t="str">
        <f t="shared" si="187"/>
        <v/>
      </c>
      <c r="AC1134" s="682">
        <f t="shared" si="188"/>
        <v>17.100000000000001</v>
      </c>
      <c r="AD1134" s="682">
        <f t="shared" si="189"/>
        <v>17.55</v>
      </c>
    </row>
    <row r="1135" spans="1:30" ht="16.5" hidden="1" thickTop="1" thickBot="1" x14ac:dyDescent="0.3">
      <c r="A1135" s="217">
        <f>'Prv Dpt'!A690</f>
        <v>0</v>
      </c>
      <c r="B1135" s="217">
        <f>'Prv Dpt'!B690</f>
        <v>0</v>
      </c>
      <c r="C1135" s="217" t="str">
        <f>'Prv Dpt'!C690</f>
        <v>MPS</v>
      </c>
      <c r="D1135" s="217" t="str">
        <f>'Prv Dpt'!D690</f>
        <v>------</v>
      </c>
      <c r="E1135" s="217" t="str">
        <f>'Prv Dpt'!E690</f>
        <v>GLJ</v>
      </c>
      <c r="F1135" s="217">
        <f>'Prv Dpt'!F690</f>
        <v>14</v>
      </c>
      <c r="G1135" s="217">
        <f>'Prv Dpt'!G690</f>
        <v>0</v>
      </c>
      <c r="H1135" s="667">
        <f>'Prv Dpt'!H690</f>
        <v>18.100000000000001</v>
      </c>
      <c r="I1135" s="217" t="str">
        <f>'Prv Dpt'!I690</f>
        <v>------</v>
      </c>
      <c r="J1135" s="670" t="str">
        <f>'Prv Dpt'!J690</f>
        <v>18.55</v>
      </c>
      <c r="K1135" s="217">
        <f>'Prv Dpt'!K690</f>
        <v>0</v>
      </c>
      <c r="L1135" s="217">
        <f>'Prv Dpt'!L690</f>
        <v>0</v>
      </c>
      <c r="M1135" s="217">
        <f>'Prv Dpt'!M690</f>
        <v>0</v>
      </c>
      <c r="N1135" s="217">
        <f>'Prv Dpt'!N690</f>
        <v>0</v>
      </c>
      <c r="O1135" s="217">
        <f>'Prv Dpt'!O690</f>
        <v>0</v>
      </c>
      <c r="P1135" s="217">
        <f>'Prv Dpt'!P690</f>
        <v>0</v>
      </c>
      <c r="Q1135" s="217">
        <f>'Prv Dpt'!Q690</f>
        <v>0</v>
      </c>
      <c r="R1135" s="217">
        <f>'Prv Dpt'!R690</f>
        <v>0</v>
      </c>
      <c r="S1135" s="217">
        <f>'Prv Dpt'!S1162</f>
        <v>0</v>
      </c>
      <c r="T1135" s="217">
        <f>'Vasco Dpt'!T1162</f>
        <v>0</v>
      </c>
      <c r="U1135" s="217" t="str">
        <f t="shared" si="181"/>
        <v>MPS--------GLJ</v>
      </c>
      <c r="V1135" s="217" t="str">
        <f t="shared" si="182"/>
        <v>GLJ--------MPS</v>
      </c>
      <c r="W1135" s="217" t="e">
        <f t="shared" si="183"/>
        <v>#N/A</v>
      </c>
      <c r="X1135" s="217" t="e">
        <f t="shared" si="184"/>
        <v>#N/A</v>
      </c>
      <c r="Y1135" s="217" t="e">
        <f t="shared" si="185"/>
        <v>#N/A</v>
      </c>
      <c r="Z1135" s="217" t="e">
        <f t="shared" si="186"/>
        <v>#N/A</v>
      </c>
      <c r="AA1135" s="673" t="str">
        <f t="shared" si="180"/>
        <v>,</v>
      </c>
      <c r="AB1135" s="217" t="str">
        <f t="shared" si="187"/>
        <v/>
      </c>
      <c r="AC1135" s="682">
        <f t="shared" si="188"/>
        <v>18.100000000000001</v>
      </c>
      <c r="AD1135" s="682" t="str">
        <f t="shared" si="189"/>
        <v>18.55</v>
      </c>
    </row>
    <row r="1136" spans="1:30" ht="16.5" hidden="1" thickTop="1" thickBot="1" x14ac:dyDescent="0.3">
      <c r="A1136" s="217">
        <f>'Prv Dpt'!A691</f>
        <v>0</v>
      </c>
      <c r="B1136" s="217">
        <f>'Prv Dpt'!B691</f>
        <v>0</v>
      </c>
      <c r="C1136" s="217" t="str">
        <f>'Prv Dpt'!C691</f>
        <v>GLJ</v>
      </c>
      <c r="D1136" s="217" t="str">
        <f>'Prv Dpt'!D691</f>
        <v>ALD</v>
      </c>
      <c r="E1136" s="217" t="str">
        <f>'Prv Dpt'!E691</f>
        <v>MPS</v>
      </c>
      <c r="F1136" s="217">
        <f>'Prv Dpt'!F691</f>
        <v>14</v>
      </c>
      <c r="G1136" s="217">
        <f>'Prv Dpt'!G691</f>
        <v>0</v>
      </c>
      <c r="H1136" s="667">
        <f>'Prv Dpt'!H691</f>
        <v>19.100000000000001</v>
      </c>
      <c r="I1136" s="217">
        <f>'Prv Dpt'!I691</f>
        <v>19.25</v>
      </c>
      <c r="J1136" s="670" t="str">
        <f>'Prv Dpt'!J691</f>
        <v>19.50</v>
      </c>
      <c r="K1136" s="217">
        <f>'Prv Dpt'!K691</f>
        <v>0</v>
      </c>
      <c r="L1136" s="217">
        <f>'Prv Dpt'!L691</f>
        <v>0</v>
      </c>
      <c r="M1136" s="217">
        <f>'Prv Dpt'!M691</f>
        <v>0</v>
      </c>
      <c r="N1136" s="217">
        <f>'Prv Dpt'!N691</f>
        <v>0</v>
      </c>
      <c r="O1136" s="217">
        <f>'Prv Dpt'!O691</f>
        <v>0</v>
      </c>
      <c r="P1136" s="217">
        <f>'Prv Dpt'!P691</f>
        <v>0</v>
      </c>
      <c r="Q1136" s="217">
        <f>'Prv Dpt'!Q691</f>
        <v>0</v>
      </c>
      <c r="R1136" s="217">
        <f>'Prv Dpt'!R691</f>
        <v>0</v>
      </c>
      <c r="S1136" s="217">
        <f>'Prv Dpt'!S1163</f>
        <v>0</v>
      </c>
      <c r="T1136" s="217">
        <f>'Vasco Dpt'!T1163</f>
        <v>0</v>
      </c>
      <c r="U1136" s="217" t="str">
        <f t="shared" si="181"/>
        <v>GLJ-ALD-MPS</v>
      </c>
      <c r="V1136" s="217" t="str">
        <f t="shared" si="182"/>
        <v>MPS-ALD-GLJ</v>
      </c>
      <c r="W1136" s="217" t="e">
        <f t="shared" si="183"/>
        <v>#N/A</v>
      </c>
      <c r="X1136" s="217" t="e">
        <f t="shared" si="184"/>
        <v>#N/A</v>
      </c>
      <c r="Y1136" s="217" t="e">
        <f t="shared" si="185"/>
        <v>#N/A</v>
      </c>
      <c r="Z1136" s="217" t="e">
        <f t="shared" si="186"/>
        <v>#N/A</v>
      </c>
      <c r="AA1136" s="673" t="str">
        <f t="shared" si="180"/>
        <v>,</v>
      </c>
      <c r="AB1136" s="217" t="str">
        <f t="shared" si="187"/>
        <v/>
      </c>
      <c r="AC1136" s="682">
        <f t="shared" si="188"/>
        <v>19.100000000000001</v>
      </c>
      <c r="AD1136" s="682" t="str">
        <f t="shared" si="189"/>
        <v>19.50</v>
      </c>
    </row>
    <row r="1137" spans="1:30" ht="16.5" hidden="1" thickTop="1" thickBot="1" x14ac:dyDescent="0.3">
      <c r="A1137" s="217">
        <f>'Prv Dpt'!A692</f>
        <v>0</v>
      </c>
      <c r="B1137" s="217">
        <f>'Prv Dpt'!B692</f>
        <v>0</v>
      </c>
      <c r="C1137" s="217" t="str">
        <f>'Prv Dpt'!C692</f>
        <v>MPS</v>
      </c>
      <c r="D1137" s="217" t="str">
        <f>'Prv Dpt'!D692</f>
        <v>------</v>
      </c>
      <c r="E1137" s="217" t="str">
        <f>'Prv Dpt'!E692</f>
        <v>GLJ</v>
      </c>
      <c r="F1137" s="217">
        <f>'Prv Dpt'!F692</f>
        <v>14</v>
      </c>
      <c r="G1137" s="217">
        <f>'Prv Dpt'!G692</f>
        <v>0</v>
      </c>
      <c r="H1137" s="667">
        <f>'Prv Dpt'!H692</f>
        <v>20</v>
      </c>
      <c r="I1137" s="217" t="str">
        <f>'Prv Dpt'!I692</f>
        <v>------</v>
      </c>
      <c r="J1137" s="670" t="str">
        <f>'Prv Dpt'!J692</f>
        <v>20.40</v>
      </c>
      <c r="K1137" s="217">
        <f>'Prv Dpt'!K692</f>
        <v>1</v>
      </c>
      <c r="L1137" s="217">
        <f>'Prv Dpt'!L692</f>
        <v>1</v>
      </c>
      <c r="M1137" s="217" t="str">
        <f>'Prv Dpt'!M692</f>
        <v>05.20</v>
      </c>
      <c r="N1137" s="217" t="str">
        <f>'Prv Dpt'!N692</f>
        <v>04.05</v>
      </c>
      <c r="O1137" s="217">
        <f>'Prv Dpt'!O692</f>
        <v>70</v>
      </c>
      <c r="P1137" s="217">
        <f>'Prv Dpt'!P692</f>
        <v>0</v>
      </c>
      <c r="Q1137" s="217">
        <f>'Prv Dpt'!Q692</f>
        <v>0</v>
      </c>
      <c r="R1137" s="217">
        <f>'Prv Dpt'!R692</f>
        <v>0</v>
      </c>
      <c r="S1137" s="217">
        <f>'Prv Dpt'!S1164</f>
        <v>0</v>
      </c>
      <c r="T1137" s="217">
        <f>'Vasco Dpt'!T1164</f>
        <v>0</v>
      </c>
      <c r="U1137" s="217" t="str">
        <f t="shared" si="181"/>
        <v>MPS--------GLJ</v>
      </c>
      <c r="V1137" s="217" t="str">
        <f t="shared" si="182"/>
        <v>GLJ--------MPS</v>
      </c>
      <c r="W1137" s="217" t="e">
        <f t="shared" si="183"/>
        <v>#N/A</v>
      </c>
      <c r="X1137" s="217" t="e">
        <f t="shared" si="184"/>
        <v>#N/A</v>
      </c>
      <c r="Y1137" s="217" t="e">
        <f t="shared" si="185"/>
        <v>#N/A</v>
      </c>
      <c r="Z1137" s="217" t="e">
        <f t="shared" si="186"/>
        <v>#N/A</v>
      </c>
      <c r="AA1137" s="673" t="str">
        <f t="shared" si="180"/>
        <v>,</v>
      </c>
      <c r="AB1137" s="217" t="str">
        <f t="shared" si="187"/>
        <v/>
      </c>
      <c r="AC1137" s="682">
        <f t="shared" si="188"/>
        <v>20</v>
      </c>
      <c r="AD1137" s="682" t="str">
        <f t="shared" si="189"/>
        <v>20.40</v>
      </c>
    </row>
    <row r="1138" spans="1:30" ht="16.5" hidden="1" thickTop="1" thickBot="1" x14ac:dyDescent="0.3">
      <c r="A1138" s="217">
        <f>'Prv Dpt'!A693</f>
        <v>0</v>
      </c>
      <c r="B1138" s="217">
        <f>'Prv Dpt'!B693</f>
        <v>67</v>
      </c>
      <c r="C1138" s="217" t="str">
        <f>'Prv Dpt'!C693</f>
        <v>GLJ</v>
      </c>
      <c r="D1138" s="217" t="str">
        <f>'Prv Dpt'!D693</f>
        <v>------</v>
      </c>
      <c r="E1138" s="217" t="str">
        <f>'Prv Dpt'!E693</f>
        <v>MPS</v>
      </c>
      <c r="F1138" s="217">
        <f>'Prv Dpt'!F693</f>
        <v>14</v>
      </c>
      <c r="G1138" s="217">
        <f>'Prv Dpt'!G693</f>
        <v>0</v>
      </c>
      <c r="H1138" s="667" t="str">
        <f>'Prv Dpt'!H693</f>
        <v>06.05</v>
      </c>
      <c r="I1138" s="217" t="str">
        <f>'Prv Dpt'!I693</f>
        <v>------</v>
      </c>
      <c r="J1138" s="670" t="str">
        <f>'Prv Dpt'!J693</f>
        <v>06.30</v>
      </c>
      <c r="K1138" s="217">
        <f>'Prv Dpt'!K693</f>
        <v>0</v>
      </c>
      <c r="L1138" s="217">
        <f>'Prv Dpt'!L693</f>
        <v>0</v>
      </c>
      <c r="M1138" s="217">
        <f>'Prv Dpt'!M693</f>
        <v>0</v>
      </c>
      <c r="N1138" s="217">
        <f>'Prv Dpt'!N693</f>
        <v>0</v>
      </c>
      <c r="O1138" s="217">
        <f>'Prv Dpt'!O693</f>
        <v>0</v>
      </c>
      <c r="P1138" s="217">
        <f>'Prv Dpt'!P693</f>
        <v>0</v>
      </c>
      <c r="Q1138" s="217">
        <f>'Prv Dpt'!Q693</f>
        <v>0</v>
      </c>
      <c r="R1138" s="217">
        <f>'Prv Dpt'!R693</f>
        <v>0</v>
      </c>
      <c r="S1138" s="217">
        <f>'Prv Dpt'!S1165</f>
        <v>0</v>
      </c>
      <c r="T1138" s="217">
        <f>'Vasco Dpt'!T1165</f>
        <v>0</v>
      </c>
      <c r="U1138" s="217" t="str">
        <f t="shared" si="181"/>
        <v>GLJ--------MPS</v>
      </c>
      <c r="V1138" s="217" t="str">
        <f t="shared" si="182"/>
        <v>MPS--------GLJ</v>
      </c>
      <c r="W1138" s="217" t="e">
        <f t="shared" si="183"/>
        <v>#N/A</v>
      </c>
      <c r="X1138" s="217" t="e">
        <f t="shared" si="184"/>
        <v>#N/A</v>
      </c>
      <c r="Y1138" s="217" t="e">
        <f t="shared" si="185"/>
        <v>#N/A</v>
      </c>
      <c r="Z1138" s="217" t="e">
        <f t="shared" si="186"/>
        <v>#N/A</v>
      </c>
      <c r="AA1138" s="673" t="str">
        <f t="shared" si="180"/>
        <v>,</v>
      </c>
      <c r="AB1138" s="217" t="str">
        <f t="shared" si="187"/>
        <v/>
      </c>
      <c r="AC1138" s="682" t="str">
        <f t="shared" si="188"/>
        <v>06.05</v>
      </c>
      <c r="AD1138" s="682" t="str">
        <f t="shared" si="189"/>
        <v>06.30</v>
      </c>
    </row>
    <row r="1139" spans="1:30" ht="16.5" hidden="1" thickTop="1" thickBot="1" x14ac:dyDescent="0.3">
      <c r="A1139" s="217">
        <f>'Prv Dpt'!A694</f>
        <v>0</v>
      </c>
      <c r="B1139" s="217">
        <f>'Prv Dpt'!B694</f>
        <v>0</v>
      </c>
      <c r="C1139" s="217" t="str">
        <f>'Prv Dpt'!C694</f>
        <v>MPS</v>
      </c>
      <c r="D1139" s="217" t="str">
        <f>'Prv Dpt'!D694</f>
        <v>------</v>
      </c>
      <c r="E1139" s="217" t="str">
        <f>'Prv Dpt'!E694</f>
        <v>CORJ</v>
      </c>
      <c r="F1139" s="217">
        <f>'Prv Dpt'!F694</f>
        <v>14</v>
      </c>
      <c r="G1139" s="217">
        <f>'Prv Dpt'!G694</f>
        <v>0</v>
      </c>
      <c r="H1139" s="667" t="str">
        <f>'Prv Dpt'!H694</f>
        <v>06.35</v>
      </c>
      <c r="I1139" s="217" t="str">
        <f>'Prv Dpt'!I694</f>
        <v>------</v>
      </c>
      <c r="J1139" s="670" t="str">
        <f>'Prv Dpt'!J694</f>
        <v>07.00</v>
      </c>
      <c r="K1139" s="217">
        <f>'Prv Dpt'!K694</f>
        <v>0</v>
      </c>
      <c r="L1139" s="217">
        <f>'Prv Dpt'!L694</f>
        <v>0</v>
      </c>
      <c r="M1139" s="217">
        <f>'Prv Dpt'!M694</f>
        <v>0</v>
      </c>
      <c r="N1139" s="217">
        <f>'Prv Dpt'!N694</f>
        <v>0</v>
      </c>
      <c r="O1139" s="217">
        <f>'Prv Dpt'!O694</f>
        <v>0</v>
      </c>
      <c r="P1139" s="217">
        <f>'Prv Dpt'!P694</f>
        <v>0</v>
      </c>
      <c r="Q1139" s="217">
        <f>'Prv Dpt'!Q694</f>
        <v>0</v>
      </c>
      <c r="R1139" s="217">
        <f>'Prv Dpt'!R694</f>
        <v>0</v>
      </c>
      <c r="S1139" s="217">
        <f>'Prv Dpt'!S1166</f>
        <v>0</v>
      </c>
      <c r="T1139" s="217">
        <f>'Vasco Dpt'!T1166</f>
        <v>0</v>
      </c>
      <c r="U1139" s="217" t="str">
        <f t="shared" si="181"/>
        <v>MPS--------CORJ</v>
      </c>
      <c r="V1139" s="217" t="str">
        <f t="shared" si="182"/>
        <v>CORJ--------MPS</v>
      </c>
      <c r="W1139" s="217" t="e">
        <f t="shared" si="183"/>
        <v>#N/A</v>
      </c>
      <c r="X1139" s="217" t="e">
        <f t="shared" si="184"/>
        <v>#N/A</v>
      </c>
      <c r="Y1139" s="217" t="e">
        <f t="shared" si="185"/>
        <v>#N/A</v>
      </c>
      <c r="Z1139" s="217" t="e">
        <f t="shared" si="186"/>
        <v>#N/A</v>
      </c>
      <c r="AA1139" s="673" t="str">
        <f t="shared" si="180"/>
        <v>,</v>
      </c>
      <c r="AB1139" s="217" t="str">
        <f t="shared" si="187"/>
        <v/>
      </c>
      <c r="AC1139" s="682" t="str">
        <f t="shared" si="188"/>
        <v>06.35</v>
      </c>
      <c r="AD1139" s="682" t="str">
        <f t="shared" si="189"/>
        <v>07.00</v>
      </c>
    </row>
    <row r="1140" spans="1:30" ht="16.5" hidden="1" thickTop="1" thickBot="1" x14ac:dyDescent="0.3">
      <c r="A1140" s="217">
        <f>'Prv Dpt'!A695</f>
        <v>0</v>
      </c>
      <c r="B1140" s="217">
        <f>'Prv Dpt'!B695</f>
        <v>0</v>
      </c>
      <c r="C1140" s="217" t="str">
        <f>'Prv Dpt'!C695</f>
        <v>CORJ</v>
      </c>
      <c r="D1140" s="217" t="str">
        <f>'Prv Dpt'!D695</f>
        <v>------</v>
      </c>
      <c r="E1140" s="217" t="str">
        <f>'Prv Dpt'!E695</f>
        <v>MPS</v>
      </c>
      <c r="F1140" s="217">
        <f>'Prv Dpt'!F695</f>
        <v>14</v>
      </c>
      <c r="G1140" s="217">
        <f>'Prv Dpt'!G695</f>
        <v>0</v>
      </c>
      <c r="H1140" s="667" t="str">
        <f>'Prv Dpt'!H695</f>
        <v>07.05</v>
      </c>
      <c r="I1140" s="217" t="str">
        <f>'Prv Dpt'!I695</f>
        <v>------</v>
      </c>
      <c r="J1140" s="670" t="str">
        <f>'Prv Dpt'!J695</f>
        <v>07.30</v>
      </c>
      <c r="K1140" s="217">
        <f>'Prv Dpt'!K695</f>
        <v>0</v>
      </c>
      <c r="L1140" s="217">
        <f>'Prv Dpt'!L695</f>
        <v>0</v>
      </c>
      <c r="M1140" s="217">
        <f>'Prv Dpt'!M695</f>
        <v>0</v>
      </c>
      <c r="N1140" s="217">
        <f>'Prv Dpt'!N695</f>
        <v>0</v>
      </c>
      <c r="O1140" s="217">
        <f>'Prv Dpt'!O695</f>
        <v>0</v>
      </c>
      <c r="P1140" s="217">
        <f>'Prv Dpt'!P695</f>
        <v>0</v>
      </c>
      <c r="Q1140" s="217">
        <f>'Prv Dpt'!Q695</f>
        <v>0</v>
      </c>
      <c r="R1140" s="217">
        <f>'Prv Dpt'!R695</f>
        <v>0</v>
      </c>
      <c r="S1140" s="217">
        <f>'Prv Dpt'!S1167</f>
        <v>0</v>
      </c>
      <c r="T1140" s="217">
        <f>'Vasco Dpt'!T1167</f>
        <v>0</v>
      </c>
      <c r="U1140" s="217" t="str">
        <f t="shared" si="181"/>
        <v>CORJ--------MPS</v>
      </c>
      <c r="V1140" s="217" t="str">
        <f t="shared" si="182"/>
        <v>MPS--------CORJ</v>
      </c>
      <c r="W1140" s="217" t="e">
        <f t="shared" si="183"/>
        <v>#N/A</v>
      </c>
      <c r="X1140" s="217" t="e">
        <f t="shared" si="184"/>
        <v>#N/A</v>
      </c>
      <c r="Y1140" s="217" t="e">
        <f t="shared" si="185"/>
        <v>#N/A</v>
      </c>
      <c r="Z1140" s="217" t="e">
        <f t="shared" si="186"/>
        <v>#N/A</v>
      </c>
      <c r="AA1140" s="673" t="str">
        <f t="shared" si="180"/>
        <v>,</v>
      </c>
      <c r="AB1140" s="217" t="str">
        <f t="shared" si="187"/>
        <v/>
      </c>
      <c r="AC1140" s="682" t="str">
        <f t="shared" si="188"/>
        <v>07.05</v>
      </c>
      <c r="AD1140" s="682" t="str">
        <f t="shared" si="189"/>
        <v>07.30</v>
      </c>
    </row>
    <row r="1141" spans="1:30" ht="16.5" hidden="1" thickTop="1" thickBot="1" x14ac:dyDescent="0.3">
      <c r="A1141" s="217">
        <f>'Prv Dpt'!A696</f>
        <v>0</v>
      </c>
      <c r="B1141" s="217">
        <f>'Prv Dpt'!B696</f>
        <v>0</v>
      </c>
      <c r="C1141" s="217" t="str">
        <f>'Prv Dpt'!C696</f>
        <v>MPS</v>
      </c>
      <c r="D1141" s="217" t="str">
        <f>'Prv Dpt'!D696</f>
        <v>------</v>
      </c>
      <c r="E1141" s="217" t="str">
        <f>'Prv Dpt'!E696</f>
        <v>GLJ</v>
      </c>
      <c r="F1141" s="217">
        <f>'Prv Dpt'!F696</f>
        <v>14</v>
      </c>
      <c r="G1141" s="217">
        <f>'Prv Dpt'!G696</f>
        <v>0</v>
      </c>
      <c r="H1141" s="667" t="str">
        <f>'Prv Dpt'!H696</f>
        <v>07.35</v>
      </c>
      <c r="I1141" s="217" t="str">
        <f>'Prv Dpt'!I696</f>
        <v>------</v>
      </c>
      <c r="J1141" s="670" t="str">
        <f>'Prv Dpt'!J696</f>
        <v>08.05</v>
      </c>
      <c r="K1141" s="217">
        <f>'Prv Dpt'!K696</f>
        <v>0</v>
      </c>
      <c r="L1141" s="217">
        <f>'Prv Dpt'!L696</f>
        <v>0</v>
      </c>
      <c r="M1141" s="217">
        <f>'Prv Dpt'!M696</f>
        <v>0</v>
      </c>
      <c r="N1141" s="217">
        <f>'Prv Dpt'!N696</f>
        <v>0</v>
      </c>
      <c r="O1141" s="217">
        <f>'Prv Dpt'!O696</f>
        <v>0</v>
      </c>
      <c r="P1141" s="217">
        <f>'Prv Dpt'!P696</f>
        <v>0</v>
      </c>
      <c r="Q1141" s="217">
        <f>'Prv Dpt'!Q696</f>
        <v>0</v>
      </c>
      <c r="R1141" s="217">
        <f>'Prv Dpt'!R696</f>
        <v>0</v>
      </c>
      <c r="S1141" s="217">
        <f>'Prv Dpt'!S1168</f>
        <v>0</v>
      </c>
      <c r="T1141" s="217">
        <f>'Vasco Dpt'!T1168</f>
        <v>0</v>
      </c>
      <c r="U1141" s="217" t="str">
        <f t="shared" si="181"/>
        <v>MPS--------GLJ</v>
      </c>
      <c r="V1141" s="217" t="str">
        <f t="shared" si="182"/>
        <v>GLJ--------MPS</v>
      </c>
      <c r="W1141" s="217" t="e">
        <f t="shared" si="183"/>
        <v>#N/A</v>
      </c>
      <c r="X1141" s="217" t="e">
        <f t="shared" si="184"/>
        <v>#N/A</v>
      </c>
      <c r="Y1141" s="217" t="e">
        <f t="shared" si="185"/>
        <v>#N/A</v>
      </c>
      <c r="Z1141" s="217" t="e">
        <f t="shared" si="186"/>
        <v>#N/A</v>
      </c>
      <c r="AA1141" s="673" t="str">
        <f t="shared" si="180"/>
        <v>,</v>
      </c>
      <c r="AB1141" s="217" t="str">
        <f t="shared" si="187"/>
        <v/>
      </c>
      <c r="AC1141" s="682" t="str">
        <f t="shared" si="188"/>
        <v>07.35</v>
      </c>
      <c r="AD1141" s="682" t="str">
        <f t="shared" si="189"/>
        <v>08.05</v>
      </c>
    </row>
    <row r="1142" spans="1:30" ht="16.5" hidden="1" thickTop="1" thickBot="1" x14ac:dyDescent="0.3">
      <c r="A1142" s="217">
        <f>'Prv Dpt'!A697</f>
        <v>0</v>
      </c>
      <c r="B1142" s="217">
        <f>'Prv Dpt'!B697</f>
        <v>0</v>
      </c>
      <c r="C1142" s="217" t="str">
        <f>'Prv Dpt'!C697</f>
        <v>GLJ</v>
      </c>
      <c r="D1142" s="217" t="str">
        <f>'Prv Dpt'!D697</f>
        <v>MPS</v>
      </c>
      <c r="E1142" s="217" t="str">
        <f>'Prv Dpt'!E697</f>
        <v>PNJ MKT</v>
      </c>
      <c r="F1142" s="217">
        <f>'Prv Dpt'!F697</f>
        <v>30</v>
      </c>
      <c r="G1142" s="217">
        <f>'Prv Dpt'!G697</f>
        <v>0</v>
      </c>
      <c r="H1142" s="667" t="str">
        <f>'Prv Dpt'!H697</f>
        <v>08.10</v>
      </c>
      <c r="I1142" s="217" t="str">
        <f>'Prv Dpt'!I697</f>
        <v>08.25</v>
      </c>
      <c r="J1142" s="670" t="str">
        <f>'Prv Dpt'!J697</f>
        <v>09.50</v>
      </c>
      <c r="K1142" s="217">
        <f>'Prv Dpt'!K697</f>
        <v>0</v>
      </c>
      <c r="L1142" s="217">
        <f>'Prv Dpt'!L697</f>
        <v>0</v>
      </c>
      <c r="M1142" s="217">
        <f>'Prv Dpt'!M697</f>
        <v>0</v>
      </c>
      <c r="N1142" s="217">
        <f>'Prv Dpt'!N697</f>
        <v>0</v>
      </c>
      <c r="O1142" s="217">
        <f>'Prv Dpt'!O697</f>
        <v>0</v>
      </c>
      <c r="P1142" s="217">
        <f>'Prv Dpt'!P697</f>
        <v>0</v>
      </c>
      <c r="Q1142" s="217">
        <f>'Prv Dpt'!Q697</f>
        <v>0</v>
      </c>
      <c r="R1142" s="217">
        <f>'Prv Dpt'!R697</f>
        <v>0</v>
      </c>
      <c r="S1142" s="217">
        <f>'Prv Dpt'!S1169</f>
        <v>0</v>
      </c>
      <c r="T1142" s="217">
        <f>'Vasco Dpt'!T1169</f>
        <v>0</v>
      </c>
      <c r="U1142" s="217" t="str">
        <f t="shared" si="181"/>
        <v>GLJ-MPS-PNJ MKT</v>
      </c>
      <c r="V1142" s="217" t="str">
        <f t="shared" si="182"/>
        <v>PNJ MKT-MPS-GLJ</v>
      </c>
      <c r="W1142" s="217" t="e">
        <f t="shared" si="183"/>
        <v>#N/A</v>
      </c>
      <c r="X1142" s="217" t="e">
        <f t="shared" si="184"/>
        <v>#N/A</v>
      </c>
      <c r="Y1142" s="217" t="e">
        <f t="shared" si="185"/>
        <v>#N/A</v>
      </c>
      <c r="Z1142" s="217" t="e">
        <f t="shared" si="186"/>
        <v>#N/A</v>
      </c>
      <c r="AA1142" s="673" t="str">
        <f t="shared" ref="AA1142:AA1205" si="190">CONCATENATE(IFERROR(IFERROR(VLOOKUP($U1142,PRV,2,FALSE),VLOOKUP($V1142,PRV,2,FALSE)),""),",",IFERROR(IFERROR(VLOOKUP($U1142,ALL,2,FALSE),VLOOKUP($V1142,ALL,2,FALSE)),""))</f>
        <v>,</v>
      </c>
      <c r="AB1142" s="217" t="str">
        <f t="shared" si="187"/>
        <v/>
      </c>
      <c r="AC1142" s="682" t="str">
        <f t="shared" si="188"/>
        <v>08.10</v>
      </c>
      <c r="AD1142" s="682" t="str">
        <f t="shared" si="189"/>
        <v>09.50</v>
      </c>
    </row>
    <row r="1143" spans="1:30" ht="16.5" hidden="1" thickTop="1" thickBot="1" x14ac:dyDescent="0.3">
      <c r="A1143" s="217">
        <f>'Prv Dpt'!A698</f>
        <v>0</v>
      </c>
      <c r="B1143" s="217">
        <f>'Prv Dpt'!B698</f>
        <v>0</v>
      </c>
      <c r="C1143" s="217" t="str">
        <f>'Prv Dpt'!C698</f>
        <v>PNJ</v>
      </c>
      <c r="D1143" s="217" t="str">
        <f>'Prv Dpt'!D698</f>
        <v>------</v>
      </c>
      <c r="E1143" s="217" t="str">
        <f>'Prv Dpt'!E698</f>
        <v>MPS</v>
      </c>
      <c r="F1143" s="217">
        <f>'Prv Dpt'!F698</f>
        <v>12</v>
      </c>
      <c r="G1143" s="217">
        <f>'Prv Dpt'!G698</f>
        <v>0</v>
      </c>
      <c r="H1143" s="667" t="str">
        <f>'Prv Dpt'!H698</f>
        <v>10.00</v>
      </c>
      <c r="I1143" s="217" t="str">
        <f>'Prv Dpt'!I698</f>
        <v>------</v>
      </c>
      <c r="J1143" s="670" t="str">
        <f>'Prv Dpt'!J698</f>
        <v>10.30</v>
      </c>
      <c r="K1143" s="217">
        <f>'Prv Dpt'!K698</f>
        <v>0</v>
      </c>
      <c r="L1143" s="217">
        <f>'Prv Dpt'!L698</f>
        <v>0</v>
      </c>
      <c r="M1143" s="217">
        <f>'Prv Dpt'!M698</f>
        <v>0</v>
      </c>
      <c r="N1143" s="217">
        <f>'Prv Dpt'!N698</f>
        <v>0</v>
      </c>
      <c r="O1143" s="217">
        <f>'Prv Dpt'!O698</f>
        <v>0</v>
      </c>
      <c r="P1143" s="217">
        <f>'Prv Dpt'!P698</f>
        <v>0</v>
      </c>
      <c r="Q1143" s="217">
        <f>'Prv Dpt'!Q698</f>
        <v>0</v>
      </c>
      <c r="R1143" s="217">
        <f>'Prv Dpt'!R698</f>
        <v>0</v>
      </c>
      <c r="S1143" s="217">
        <f>'Prv Dpt'!S1170</f>
        <v>0</v>
      </c>
      <c r="T1143" s="217">
        <f>'Vasco Dpt'!T1170</f>
        <v>0</v>
      </c>
      <c r="U1143" s="217" t="str">
        <f t="shared" si="181"/>
        <v>PNJ--------MPS</v>
      </c>
      <c r="V1143" s="217" t="str">
        <f t="shared" si="182"/>
        <v>MPS--------PNJ</v>
      </c>
      <c r="W1143" s="217" t="e">
        <f t="shared" si="183"/>
        <v>#N/A</v>
      </c>
      <c r="X1143" s="217" t="e">
        <f t="shared" si="184"/>
        <v>#N/A</v>
      </c>
      <c r="Y1143" s="217" t="e">
        <f t="shared" si="185"/>
        <v>#N/A</v>
      </c>
      <c r="Z1143" s="217" t="e">
        <f t="shared" si="186"/>
        <v>#N/A</v>
      </c>
      <c r="AA1143" s="673" t="str">
        <f t="shared" si="190"/>
        <v>,</v>
      </c>
      <c r="AB1143" s="217" t="str">
        <f t="shared" si="187"/>
        <v/>
      </c>
      <c r="AC1143" s="682" t="str">
        <f t="shared" si="188"/>
        <v>10.00</v>
      </c>
      <c r="AD1143" s="682" t="str">
        <f t="shared" si="189"/>
        <v>10.30</v>
      </c>
    </row>
    <row r="1144" spans="1:30" ht="16.5" hidden="1" thickTop="1" thickBot="1" x14ac:dyDescent="0.3">
      <c r="A1144" s="217">
        <f>'Prv Dpt'!A699</f>
        <v>0</v>
      </c>
      <c r="B1144" s="217">
        <f>'Prv Dpt'!B699</f>
        <v>0</v>
      </c>
      <c r="C1144" s="217" t="str">
        <f>'Prv Dpt'!C699</f>
        <v>MPS</v>
      </c>
      <c r="D1144" s="217" t="str">
        <f>'Prv Dpt'!D699</f>
        <v>ALD</v>
      </c>
      <c r="E1144" s="217" t="str">
        <f>'Prv Dpt'!E699</f>
        <v>GLJ</v>
      </c>
      <c r="F1144" s="217">
        <f>'Prv Dpt'!F699</f>
        <v>14</v>
      </c>
      <c r="G1144" s="217">
        <f>'Prv Dpt'!G699</f>
        <v>0</v>
      </c>
      <c r="H1144" s="667" t="str">
        <f>'Prv Dpt'!H699</f>
        <v>11.15</v>
      </c>
      <c r="I1144" s="217" t="str">
        <f>'Prv Dpt'!I699</f>
        <v>------</v>
      </c>
      <c r="J1144" s="670" t="str">
        <f>'Prv Dpt'!J699</f>
        <v>11.55</v>
      </c>
      <c r="K1144" s="217">
        <f>'Prv Dpt'!K699</f>
        <v>0</v>
      </c>
      <c r="L1144" s="217">
        <f>'Prv Dpt'!L699</f>
        <v>0</v>
      </c>
      <c r="M1144" s="217">
        <f>'Prv Dpt'!M699</f>
        <v>0</v>
      </c>
      <c r="N1144" s="217">
        <f>'Prv Dpt'!N699</f>
        <v>0</v>
      </c>
      <c r="O1144" s="217">
        <f>'Prv Dpt'!O699</f>
        <v>0</v>
      </c>
      <c r="P1144" s="217">
        <f>'Prv Dpt'!P699</f>
        <v>0</v>
      </c>
      <c r="Q1144" s="217">
        <f>'Prv Dpt'!Q699</f>
        <v>0</v>
      </c>
      <c r="R1144" s="217">
        <f>'Prv Dpt'!R699</f>
        <v>0</v>
      </c>
      <c r="S1144" s="217">
        <f>'Prv Dpt'!S1171</f>
        <v>0</v>
      </c>
      <c r="T1144" s="217">
        <f>'Vasco Dpt'!T1171</f>
        <v>0</v>
      </c>
      <c r="U1144" s="217" t="str">
        <f t="shared" si="181"/>
        <v>MPS-ALD-GLJ</v>
      </c>
      <c r="V1144" s="217" t="str">
        <f t="shared" si="182"/>
        <v>GLJ-ALD-MPS</v>
      </c>
      <c r="W1144" s="217" t="e">
        <f t="shared" si="183"/>
        <v>#N/A</v>
      </c>
      <c r="X1144" s="217" t="e">
        <f t="shared" si="184"/>
        <v>#N/A</v>
      </c>
      <c r="Y1144" s="217" t="e">
        <f t="shared" si="185"/>
        <v>#N/A</v>
      </c>
      <c r="Z1144" s="217" t="e">
        <f t="shared" si="186"/>
        <v>#N/A</v>
      </c>
      <c r="AA1144" s="673" t="str">
        <f t="shared" si="190"/>
        <v>,</v>
      </c>
      <c r="AB1144" s="217" t="str">
        <f t="shared" si="187"/>
        <v/>
      </c>
      <c r="AC1144" s="682" t="str">
        <f t="shared" si="188"/>
        <v>11.15</v>
      </c>
      <c r="AD1144" s="682" t="str">
        <f t="shared" si="189"/>
        <v>11.55</v>
      </c>
    </row>
    <row r="1145" spans="1:30" ht="16.5" hidden="1" thickTop="1" thickBot="1" x14ac:dyDescent="0.3">
      <c r="A1145" s="217">
        <f>'Prv Dpt'!A700</f>
        <v>0</v>
      </c>
      <c r="B1145" s="217">
        <f>'Prv Dpt'!B700</f>
        <v>0</v>
      </c>
      <c r="C1145" s="217" t="str">
        <f>'Prv Dpt'!C700</f>
        <v>GLJ</v>
      </c>
      <c r="D1145" s="217" t="str">
        <f>'Prv Dpt'!D700</f>
        <v>ALD</v>
      </c>
      <c r="E1145" s="217" t="str">
        <f>'Prv Dpt'!E700</f>
        <v>MPS</v>
      </c>
      <c r="F1145" s="217">
        <f>'Prv Dpt'!F700</f>
        <v>14</v>
      </c>
      <c r="G1145" s="217">
        <f>'Prv Dpt'!G700</f>
        <v>0</v>
      </c>
      <c r="H1145" s="667">
        <f>'Prv Dpt'!H700</f>
        <v>12.1</v>
      </c>
      <c r="I1145" s="217" t="str">
        <f>'Prv Dpt'!I700</f>
        <v>12.25</v>
      </c>
      <c r="J1145" s="670" t="str">
        <f>'Prv Dpt'!J700</f>
        <v>12.55</v>
      </c>
      <c r="K1145" s="217">
        <f>'Prv Dpt'!K700</f>
        <v>0</v>
      </c>
      <c r="L1145" s="217">
        <f>'Prv Dpt'!L700</f>
        <v>0</v>
      </c>
      <c r="M1145" s="217">
        <f>'Prv Dpt'!M700</f>
        <v>0</v>
      </c>
      <c r="N1145" s="217">
        <f>'Prv Dpt'!N700</f>
        <v>0</v>
      </c>
      <c r="O1145" s="217">
        <f>'Prv Dpt'!O700</f>
        <v>0</v>
      </c>
      <c r="P1145" s="217">
        <f>'Prv Dpt'!P700</f>
        <v>0</v>
      </c>
      <c r="Q1145" s="217">
        <f>'Prv Dpt'!Q700</f>
        <v>0</v>
      </c>
      <c r="R1145" s="217">
        <f>'Prv Dpt'!R700</f>
        <v>0</v>
      </c>
      <c r="S1145" s="217">
        <f>'Prv Dpt'!S1172</f>
        <v>0</v>
      </c>
      <c r="T1145" s="217">
        <f>'Vasco Dpt'!T1172</f>
        <v>0</v>
      </c>
      <c r="U1145" s="217" t="str">
        <f t="shared" si="181"/>
        <v>GLJ-ALD-MPS</v>
      </c>
      <c r="V1145" s="217" t="str">
        <f t="shared" si="182"/>
        <v>MPS-ALD-GLJ</v>
      </c>
      <c r="W1145" s="217" t="e">
        <f t="shared" si="183"/>
        <v>#N/A</v>
      </c>
      <c r="X1145" s="217" t="e">
        <f t="shared" si="184"/>
        <v>#N/A</v>
      </c>
      <c r="Y1145" s="217" t="e">
        <f t="shared" si="185"/>
        <v>#N/A</v>
      </c>
      <c r="Z1145" s="217" t="e">
        <f t="shared" si="186"/>
        <v>#N/A</v>
      </c>
      <c r="AA1145" s="673" t="str">
        <f t="shared" si="190"/>
        <v>,</v>
      </c>
      <c r="AB1145" s="217" t="str">
        <f t="shared" si="187"/>
        <v/>
      </c>
      <c r="AC1145" s="682">
        <f t="shared" si="188"/>
        <v>12.1</v>
      </c>
      <c r="AD1145" s="682" t="str">
        <f t="shared" si="189"/>
        <v>12.55</v>
      </c>
    </row>
    <row r="1146" spans="1:30" ht="16.5" hidden="1" thickTop="1" thickBot="1" x14ac:dyDescent="0.3">
      <c r="A1146" s="217">
        <f>'Prv Dpt'!A701</f>
        <v>0</v>
      </c>
      <c r="B1146" s="217">
        <f>'Prv Dpt'!B701</f>
        <v>0</v>
      </c>
      <c r="C1146" s="217" t="str">
        <f>'Prv Dpt'!C701</f>
        <v>MPS</v>
      </c>
      <c r="D1146" s="217" t="str">
        <f>'Prv Dpt'!D701</f>
        <v>ALD</v>
      </c>
      <c r="E1146" s="217" t="str">
        <f>'Prv Dpt'!E701</f>
        <v>GLJ</v>
      </c>
      <c r="F1146" s="217">
        <f>'Prv Dpt'!F701</f>
        <v>14</v>
      </c>
      <c r="G1146" s="217">
        <f>'Prv Dpt'!G701</f>
        <v>0</v>
      </c>
      <c r="H1146" s="667">
        <f>'Prv Dpt'!H701</f>
        <v>13.15</v>
      </c>
      <c r="I1146" s="217" t="str">
        <f>'Prv Dpt'!I701</f>
        <v>------</v>
      </c>
      <c r="J1146" s="670">
        <f>'Prv Dpt'!J701</f>
        <v>13.55</v>
      </c>
      <c r="K1146" s="217">
        <f>'Prv Dpt'!K701</f>
        <v>0</v>
      </c>
      <c r="L1146" s="217">
        <f>'Prv Dpt'!L701</f>
        <v>0</v>
      </c>
      <c r="M1146" s="217">
        <f>'Prv Dpt'!M701</f>
        <v>0</v>
      </c>
      <c r="N1146" s="217">
        <f>'Prv Dpt'!N701</f>
        <v>0</v>
      </c>
      <c r="O1146" s="217">
        <f>'Prv Dpt'!O701</f>
        <v>0</v>
      </c>
      <c r="P1146" s="217">
        <f>'Prv Dpt'!P701</f>
        <v>0</v>
      </c>
      <c r="Q1146" s="217">
        <f>'Prv Dpt'!Q701</f>
        <v>0</v>
      </c>
      <c r="R1146" s="217">
        <f>'Prv Dpt'!R701</f>
        <v>0</v>
      </c>
      <c r="S1146" s="217">
        <f>'Prv Dpt'!S1173</f>
        <v>0</v>
      </c>
      <c r="T1146" s="217">
        <f>'Vasco Dpt'!T1173</f>
        <v>0</v>
      </c>
      <c r="U1146" s="217" t="str">
        <f t="shared" si="181"/>
        <v>MPS-ALD-GLJ</v>
      </c>
      <c r="V1146" s="217" t="str">
        <f t="shared" si="182"/>
        <v>GLJ-ALD-MPS</v>
      </c>
      <c r="W1146" s="217" t="e">
        <f t="shared" si="183"/>
        <v>#N/A</v>
      </c>
      <c r="X1146" s="217" t="e">
        <f t="shared" si="184"/>
        <v>#N/A</v>
      </c>
      <c r="Y1146" s="217" t="e">
        <f t="shared" si="185"/>
        <v>#N/A</v>
      </c>
      <c r="Z1146" s="217" t="e">
        <f t="shared" si="186"/>
        <v>#N/A</v>
      </c>
      <c r="AA1146" s="673" t="str">
        <f t="shared" si="190"/>
        <v>,</v>
      </c>
      <c r="AB1146" s="217" t="str">
        <f t="shared" si="187"/>
        <v/>
      </c>
      <c r="AC1146" s="682">
        <f t="shared" si="188"/>
        <v>13.15</v>
      </c>
      <c r="AD1146" s="682">
        <f t="shared" si="189"/>
        <v>13.55</v>
      </c>
    </row>
    <row r="1147" spans="1:30" ht="16.5" hidden="1" thickTop="1" thickBot="1" x14ac:dyDescent="0.3">
      <c r="A1147" s="217">
        <f>'Prv Dpt'!A702</f>
        <v>0</v>
      </c>
      <c r="B1147" s="217">
        <f>'Prv Dpt'!B702</f>
        <v>0</v>
      </c>
      <c r="C1147" s="217" t="str">
        <f>'Prv Dpt'!C702</f>
        <v>GLJ</v>
      </c>
      <c r="D1147" s="217" t="str">
        <f>'Prv Dpt'!D702</f>
        <v>ALD</v>
      </c>
      <c r="E1147" s="217" t="str">
        <f>'Prv Dpt'!E702</f>
        <v>MPS</v>
      </c>
      <c r="F1147" s="217">
        <f>'Prv Dpt'!F702</f>
        <v>14</v>
      </c>
      <c r="G1147" s="217">
        <f>'Prv Dpt'!G702</f>
        <v>0</v>
      </c>
      <c r="H1147" s="667">
        <f>'Prv Dpt'!H702</f>
        <v>14.1</v>
      </c>
      <c r="I1147" s="217" t="str">
        <f>'Prv Dpt'!I702</f>
        <v>------</v>
      </c>
      <c r="J1147" s="670" t="str">
        <f>'Prv Dpt'!J702</f>
        <v>14.30</v>
      </c>
      <c r="K1147" s="217">
        <f>'Prv Dpt'!K702</f>
        <v>0</v>
      </c>
      <c r="L1147" s="217">
        <f>'Prv Dpt'!L702</f>
        <v>0</v>
      </c>
      <c r="M1147" s="217">
        <f>'Prv Dpt'!M702</f>
        <v>0</v>
      </c>
      <c r="N1147" s="217">
        <f>'Prv Dpt'!N702</f>
        <v>0</v>
      </c>
      <c r="O1147" s="217">
        <f>'Prv Dpt'!O702</f>
        <v>0</v>
      </c>
      <c r="P1147" s="217">
        <f>'Prv Dpt'!P702</f>
        <v>0</v>
      </c>
      <c r="Q1147" s="217">
        <f>'Prv Dpt'!Q702</f>
        <v>0</v>
      </c>
      <c r="R1147" s="217">
        <f>'Prv Dpt'!R702</f>
        <v>0</v>
      </c>
      <c r="S1147" s="217">
        <f>'Prv Dpt'!S1174</f>
        <v>0</v>
      </c>
      <c r="T1147" s="217">
        <f>'Vasco Dpt'!T1174</f>
        <v>0</v>
      </c>
      <c r="U1147" s="217" t="str">
        <f t="shared" si="181"/>
        <v>GLJ-ALD-MPS</v>
      </c>
      <c r="V1147" s="217" t="str">
        <f t="shared" si="182"/>
        <v>MPS-ALD-GLJ</v>
      </c>
      <c r="W1147" s="217" t="e">
        <f t="shared" si="183"/>
        <v>#N/A</v>
      </c>
      <c r="X1147" s="217" t="e">
        <f t="shared" si="184"/>
        <v>#N/A</v>
      </c>
      <c r="Y1147" s="217" t="e">
        <f t="shared" si="185"/>
        <v>#N/A</v>
      </c>
      <c r="Z1147" s="217" t="e">
        <f t="shared" si="186"/>
        <v>#N/A</v>
      </c>
      <c r="AA1147" s="673" t="str">
        <f t="shared" si="190"/>
        <v>,</v>
      </c>
      <c r="AB1147" s="217" t="str">
        <f t="shared" si="187"/>
        <v/>
      </c>
      <c r="AC1147" s="682">
        <f t="shared" si="188"/>
        <v>14.1</v>
      </c>
      <c r="AD1147" s="682" t="str">
        <f t="shared" si="189"/>
        <v>14.30</v>
      </c>
    </row>
    <row r="1148" spans="1:30" ht="16.5" hidden="1" thickTop="1" thickBot="1" x14ac:dyDescent="0.3">
      <c r="A1148" s="217">
        <f>'Prv Dpt'!A703</f>
        <v>0</v>
      </c>
      <c r="B1148" s="217">
        <f>'Prv Dpt'!B703</f>
        <v>0</v>
      </c>
      <c r="C1148" s="217" t="str">
        <f>'Prv Dpt'!C703</f>
        <v>MPS</v>
      </c>
      <c r="D1148" s="217">
        <f>'Prv Dpt'!D703</f>
        <v>0</v>
      </c>
      <c r="E1148" s="217" t="str">
        <f>'Prv Dpt'!E703</f>
        <v>PRVDPT</v>
      </c>
      <c r="F1148" s="217">
        <f>'Prv Dpt'!F703</f>
        <v>0</v>
      </c>
      <c r="G1148" s="217">
        <f>'Prv Dpt'!G703</f>
        <v>6</v>
      </c>
      <c r="H1148" s="667">
        <f>'Prv Dpt'!H703</f>
        <v>14.35</v>
      </c>
      <c r="I1148" s="217">
        <f>'Prv Dpt'!I703</f>
        <v>0</v>
      </c>
      <c r="J1148" s="670" t="str">
        <f>'Prv Dpt'!J703</f>
        <v>14.50</v>
      </c>
      <c r="K1148" s="217">
        <f>'Prv Dpt'!K703</f>
        <v>1</v>
      </c>
      <c r="L1148" s="217">
        <f>'Prv Dpt'!L703</f>
        <v>1</v>
      </c>
      <c r="M1148" s="217" t="str">
        <f>'Prv Dpt'!M703</f>
        <v>9.35</v>
      </c>
      <c r="N1148" s="217" t="str">
        <f>'Prv Dpt'!N703</f>
        <v>07.35</v>
      </c>
      <c r="O1148" s="217">
        <f>'Prv Dpt'!O703</f>
        <v>154</v>
      </c>
      <c r="P1148" s="217">
        <f>'Prv Dpt'!P703</f>
        <v>0</v>
      </c>
      <c r="Q1148" s="217">
        <f>'Prv Dpt'!Q703</f>
        <v>0</v>
      </c>
      <c r="R1148" s="217">
        <f>'Prv Dpt'!R703</f>
        <v>0</v>
      </c>
      <c r="S1148" s="217">
        <f>'Prv Dpt'!S1175</f>
        <v>0</v>
      </c>
      <c r="T1148" s="217">
        <f>'Vasco Dpt'!T1175</f>
        <v>0</v>
      </c>
      <c r="U1148" s="217" t="str">
        <f t="shared" si="181"/>
        <v>MPS--PRVDPT</v>
      </c>
      <c r="V1148" s="217" t="str">
        <f t="shared" si="182"/>
        <v>PRVDPT--MPS</v>
      </c>
      <c r="W1148" s="217" t="e">
        <f t="shared" si="183"/>
        <v>#N/A</v>
      </c>
      <c r="X1148" s="217" t="e">
        <f t="shared" si="184"/>
        <v>#N/A</v>
      </c>
      <c r="Y1148" s="217" t="e">
        <f t="shared" si="185"/>
        <v>#N/A</v>
      </c>
      <c r="Z1148" s="217" t="e">
        <f t="shared" si="186"/>
        <v>#N/A</v>
      </c>
      <c r="AA1148" s="673" t="str">
        <f t="shared" si="190"/>
        <v>,</v>
      </c>
      <c r="AB1148" s="217" t="str">
        <f t="shared" si="187"/>
        <v/>
      </c>
      <c r="AC1148" s="682">
        <f t="shared" si="188"/>
        <v>14.35</v>
      </c>
      <c r="AD1148" s="682" t="str">
        <f t="shared" si="189"/>
        <v>14.50</v>
      </c>
    </row>
    <row r="1149" spans="1:30" ht="16.5" hidden="1" thickTop="1" thickBot="1" x14ac:dyDescent="0.3">
      <c r="A1149" s="217" t="str">
        <f>'Prv Dpt'!A704</f>
        <v>MINI</v>
      </c>
      <c r="B1149" s="217" t="str">
        <f>'Prv Dpt'!B704</f>
        <v>68A</v>
      </c>
      <c r="C1149" s="217" t="str">
        <f>'Prv Dpt'!C704</f>
        <v>PRVDPT</v>
      </c>
      <c r="D1149" s="217" t="str">
        <f>'Prv Dpt'!D704</f>
        <v>------</v>
      </c>
      <c r="E1149" s="217" t="str">
        <f>'Prv Dpt'!E704</f>
        <v>PNJ</v>
      </c>
      <c r="F1149" s="217">
        <f>'Prv Dpt'!F704</f>
        <v>0</v>
      </c>
      <c r="G1149" s="217">
        <f>'Prv Dpt'!G704</f>
        <v>6</v>
      </c>
      <c r="H1149" s="667" t="str">
        <f>'Prv Dpt'!H704</f>
        <v>16.10</v>
      </c>
      <c r="I1149" s="217" t="str">
        <f>'Prv Dpt'!I704</f>
        <v>------</v>
      </c>
      <c r="J1149" s="670" t="str">
        <f>'Prv Dpt'!J704</f>
        <v>16.20</v>
      </c>
      <c r="K1149" s="217">
        <f>'Prv Dpt'!K704</f>
        <v>0</v>
      </c>
      <c r="L1149" s="217">
        <f>'Prv Dpt'!L704</f>
        <v>0</v>
      </c>
      <c r="M1149" s="217">
        <f>'Prv Dpt'!M704</f>
        <v>0</v>
      </c>
      <c r="N1149" s="217">
        <f>'Prv Dpt'!N704</f>
        <v>0</v>
      </c>
      <c r="O1149" s="217">
        <f>'Prv Dpt'!O704</f>
        <v>0</v>
      </c>
      <c r="P1149" s="217">
        <f>'Prv Dpt'!P704</f>
        <v>0</v>
      </c>
      <c r="Q1149" s="217">
        <f>'Prv Dpt'!Q704</f>
        <v>0</v>
      </c>
      <c r="R1149" s="217">
        <f>'Prv Dpt'!R704</f>
        <v>0</v>
      </c>
      <c r="S1149" s="217">
        <f>'Prv Dpt'!S1176</f>
        <v>0</v>
      </c>
      <c r="T1149" s="217">
        <f>'Vasco Dpt'!T1176</f>
        <v>0</v>
      </c>
      <c r="U1149" s="217" t="str">
        <f t="shared" si="181"/>
        <v>PRVDPT--------PNJ</v>
      </c>
      <c r="V1149" s="217" t="str">
        <f t="shared" si="182"/>
        <v>PNJ--------PRVDPT</v>
      </c>
      <c r="W1149" s="217" t="e">
        <f t="shared" si="183"/>
        <v>#N/A</v>
      </c>
      <c r="X1149" s="217" t="e">
        <f t="shared" si="184"/>
        <v>#N/A</v>
      </c>
      <c r="Y1149" s="217" t="e">
        <f t="shared" si="185"/>
        <v>#N/A</v>
      </c>
      <c r="Z1149" s="217" t="e">
        <f t="shared" si="186"/>
        <v>#N/A</v>
      </c>
      <c r="AA1149" s="673" t="str">
        <f t="shared" si="190"/>
        <v>,</v>
      </c>
      <c r="AB1149" s="217" t="str">
        <f t="shared" si="187"/>
        <v/>
      </c>
      <c r="AC1149" s="682" t="str">
        <f t="shared" si="188"/>
        <v>16.10</v>
      </c>
      <c r="AD1149" s="682" t="str">
        <f t="shared" si="189"/>
        <v>16.20</v>
      </c>
    </row>
    <row r="1150" spans="1:30" ht="16.5" hidden="1" thickTop="1" thickBot="1" x14ac:dyDescent="0.3">
      <c r="A1150" s="217">
        <f>'Prv Dpt'!A705</f>
        <v>0</v>
      </c>
      <c r="B1150" s="217">
        <f>'Prv Dpt'!B705</f>
        <v>0</v>
      </c>
      <c r="C1150" s="217" t="str">
        <f>'Prv Dpt'!C705</f>
        <v>PNJ</v>
      </c>
      <c r="D1150" s="217" t="str">
        <f>'Prv Dpt'!D705</f>
        <v>------</v>
      </c>
      <c r="E1150" s="217" t="str">
        <f>'Prv Dpt'!E705</f>
        <v>MPS</v>
      </c>
      <c r="F1150" s="217">
        <f>'Prv Dpt'!F705</f>
        <v>12</v>
      </c>
      <c r="G1150" s="217">
        <f>'Prv Dpt'!G705</f>
        <v>0</v>
      </c>
      <c r="H1150" s="667">
        <f>'Prv Dpt'!H705</f>
        <v>16.399999999999999</v>
      </c>
      <c r="I1150" s="217" t="str">
        <f>'Prv Dpt'!I705</f>
        <v>------</v>
      </c>
      <c r="J1150" s="670">
        <f>'Prv Dpt'!J705</f>
        <v>17.100000000000001</v>
      </c>
      <c r="K1150" s="217">
        <f>'Prv Dpt'!K705</f>
        <v>0</v>
      </c>
      <c r="L1150" s="217">
        <f>'Prv Dpt'!L705</f>
        <v>0</v>
      </c>
      <c r="M1150" s="217">
        <f>'Prv Dpt'!M705</f>
        <v>0</v>
      </c>
      <c r="N1150" s="217">
        <f>'Prv Dpt'!N705</f>
        <v>0</v>
      </c>
      <c r="O1150" s="217">
        <f>'Prv Dpt'!O705</f>
        <v>0</v>
      </c>
      <c r="P1150" s="217">
        <f>'Prv Dpt'!P705</f>
        <v>0</v>
      </c>
      <c r="Q1150" s="217">
        <f>'Prv Dpt'!Q705</f>
        <v>0</v>
      </c>
      <c r="R1150" s="217">
        <f>'Prv Dpt'!R705</f>
        <v>0</v>
      </c>
      <c r="S1150" s="217">
        <f>'Prv Dpt'!S1177</f>
        <v>0</v>
      </c>
      <c r="T1150" s="217">
        <f>'Vasco Dpt'!T1177</f>
        <v>0</v>
      </c>
      <c r="U1150" s="217" t="str">
        <f t="shared" si="181"/>
        <v>PNJ--------MPS</v>
      </c>
      <c r="V1150" s="217" t="str">
        <f t="shared" si="182"/>
        <v>MPS--------PNJ</v>
      </c>
      <c r="W1150" s="217" t="e">
        <f t="shared" si="183"/>
        <v>#N/A</v>
      </c>
      <c r="X1150" s="217" t="e">
        <f t="shared" si="184"/>
        <v>#N/A</v>
      </c>
      <c r="Y1150" s="217" t="e">
        <f t="shared" si="185"/>
        <v>#N/A</v>
      </c>
      <c r="Z1150" s="217" t="e">
        <f t="shared" si="186"/>
        <v>#N/A</v>
      </c>
      <c r="AA1150" s="673" t="str">
        <f t="shared" si="190"/>
        <v>,</v>
      </c>
      <c r="AB1150" s="217" t="str">
        <f t="shared" si="187"/>
        <v/>
      </c>
      <c r="AC1150" s="682">
        <f t="shared" si="188"/>
        <v>16.399999999999999</v>
      </c>
      <c r="AD1150" s="682">
        <f t="shared" si="189"/>
        <v>17.100000000000001</v>
      </c>
    </row>
    <row r="1151" spans="1:30" ht="16.5" hidden="1" thickTop="1" thickBot="1" x14ac:dyDescent="0.3">
      <c r="A1151" s="217">
        <f>'Prv Dpt'!A706</f>
        <v>0</v>
      </c>
      <c r="B1151" s="217">
        <f>'Prv Dpt'!B706</f>
        <v>0</v>
      </c>
      <c r="C1151" s="217" t="str">
        <f>'Prv Dpt'!C706</f>
        <v>MPS</v>
      </c>
      <c r="D1151" s="217" t="str">
        <f>'Prv Dpt'!D706</f>
        <v>------</v>
      </c>
      <c r="E1151" s="217" t="str">
        <f>'Prv Dpt'!E706</f>
        <v>PNJ</v>
      </c>
      <c r="F1151" s="217">
        <f>'Prv Dpt'!F706</f>
        <v>12</v>
      </c>
      <c r="G1151" s="217">
        <f>'Prv Dpt'!G706</f>
        <v>0</v>
      </c>
      <c r="H1151" s="667">
        <f>'Prv Dpt'!H706</f>
        <v>17.149999999999999</v>
      </c>
      <c r="I1151" s="217" t="str">
        <f>'Prv Dpt'!I706</f>
        <v>------</v>
      </c>
      <c r="J1151" s="670">
        <f>'Prv Dpt'!J706</f>
        <v>17.45</v>
      </c>
      <c r="K1151" s="217">
        <f>'Prv Dpt'!K706</f>
        <v>0</v>
      </c>
      <c r="L1151" s="217">
        <f>'Prv Dpt'!L706</f>
        <v>0</v>
      </c>
      <c r="M1151" s="217">
        <f>'Prv Dpt'!M706</f>
        <v>0</v>
      </c>
      <c r="N1151" s="217">
        <f>'Prv Dpt'!N706</f>
        <v>0</v>
      </c>
      <c r="O1151" s="217">
        <f>'Prv Dpt'!O706</f>
        <v>0</v>
      </c>
      <c r="P1151" s="217">
        <f>'Prv Dpt'!P706</f>
        <v>0</v>
      </c>
      <c r="Q1151" s="217">
        <f>'Prv Dpt'!Q706</f>
        <v>0</v>
      </c>
      <c r="R1151" s="217">
        <f>'Prv Dpt'!R706</f>
        <v>0</v>
      </c>
      <c r="S1151" s="217">
        <f>'Prv Dpt'!S1178</f>
        <v>0</v>
      </c>
      <c r="T1151" s="217">
        <f>'Vasco Dpt'!T1178</f>
        <v>0</v>
      </c>
      <c r="U1151" s="217" t="str">
        <f t="shared" si="181"/>
        <v>MPS--------PNJ</v>
      </c>
      <c r="V1151" s="217" t="str">
        <f t="shared" si="182"/>
        <v>PNJ--------MPS</v>
      </c>
      <c r="W1151" s="217" t="e">
        <f t="shared" si="183"/>
        <v>#N/A</v>
      </c>
      <c r="X1151" s="217" t="e">
        <f t="shared" si="184"/>
        <v>#N/A</v>
      </c>
      <c r="Y1151" s="217" t="e">
        <f t="shared" si="185"/>
        <v>#N/A</v>
      </c>
      <c r="Z1151" s="217" t="e">
        <f t="shared" si="186"/>
        <v>#N/A</v>
      </c>
      <c r="AA1151" s="673" t="str">
        <f t="shared" si="190"/>
        <v>,</v>
      </c>
      <c r="AB1151" s="217" t="str">
        <f t="shared" si="187"/>
        <v/>
      </c>
      <c r="AC1151" s="682">
        <f t="shared" si="188"/>
        <v>17.149999999999999</v>
      </c>
      <c r="AD1151" s="682">
        <f t="shared" si="189"/>
        <v>17.45</v>
      </c>
    </row>
    <row r="1152" spans="1:30" ht="16.5" hidden="1" thickTop="1" thickBot="1" x14ac:dyDescent="0.3">
      <c r="A1152" s="217">
        <f>'Prv Dpt'!A707</f>
        <v>0</v>
      </c>
      <c r="B1152" s="217">
        <f>'Prv Dpt'!B707</f>
        <v>0</v>
      </c>
      <c r="C1152" s="217" t="str">
        <f>'Prv Dpt'!C707</f>
        <v>PNJ</v>
      </c>
      <c r="D1152" s="217" t="str">
        <f>'Prv Dpt'!D707</f>
        <v>------</v>
      </c>
      <c r="E1152" s="217" t="str">
        <f>'Prv Dpt'!E707</f>
        <v>VLV</v>
      </c>
      <c r="F1152" s="217">
        <f>'Prv Dpt'!F707</f>
        <v>28</v>
      </c>
      <c r="G1152" s="217">
        <f>'Prv Dpt'!G707</f>
        <v>0</v>
      </c>
      <c r="H1152" s="667">
        <f>'Prv Dpt'!H707</f>
        <v>18</v>
      </c>
      <c r="I1152" s="217" t="str">
        <f>'Prv Dpt'!I707</f>
        <v>------</v>
      </c>
      <c r="J1152" s="670">
        <f>'Prv Dpt'!J707</f>
        <v>19</v>
      </c>
      <c r="K1152" s="217">
        <f>'Prv Dpt'!K707</f>
        <v>1</v>
      </c>
      <c r="L1152" s="217">
        <f>'Prv Dpt'!L707</f>
        <v>1</v>
      </c>
      <c r="M1152" s="217" t="str">
        <f>'Prv Dpt'!M707</f>
        <v>03.35</v>
      </c>
      <c r="N1152" s="217" t="str">
        <f>'Prv Dpt'!N707</f>
        <v>03.25</v>
      </c>
      <c r="O1152" s="217">
        <f>'Prv Dpt'!O707</f>
        <v>52</v>
      </c>
      <c r="P1152" s="217">
        <f>'Prv Dpt'!P707</f>
        <v>0</v>
      </c>
      <c r="Q1152" s="217">
        <f>'Prv Dpt'!Q707</f>
        <v>0</v>
      </c>
      <c r="R1152" s="217">
        <f>'Prv Dpt'!R707</f>
        <v>0</v>
      </c>
      <c r="S1152" s="217">
        <f>'Prv Dpt'!S1179</f>
        <v>0</v>
      </c>
      <c r="T1152" s="217">
        <f>'Vasco Dpt'!T1179</f>
        <v>0</v>
      </c>
      <c r="U1152" s="217" t="str">
        <f t="shared" si="181"/>
        <v>PNJ--------VLV</v>
      </c>
      <c r="V1152" s="217" t="str">
        <f t="shared" si="182"/>
        <v>VLV--------PNJ</v>
      </c>
      <c r="W1152" s="217" t="e">
        <f t="shared" si="183"/>
        <v>#N/A</v>
      </c>
      <c r="X1152" s="217" t="e">
        <f t="shared" si="184"/>
        <v>#N/A</v>
      </c>
      <c r="Y1152" s="217" t="e">
        <f t="shared" si="185"/>
        <v>#N/A</v>
      </c>
      <c r="Z1152" s="217" t="e">
        <f t="shared" si="186"/>
        <v>#N/A</v>
      </c>
      <c r="AA1152" s="673" t="str">
        <f t="shared" si="190"/>
        <v>,</v>
      </c>
      <c r="AB1152" s="217" t="str">
        <f t="shared" si="187"/>
        <v/>
      </c>
      <c r="AC1152" s="682">
        <f t="shared" si="188"/>
        <v>18</v>
      </c>
      <c r="AD1152" s="682">
        <f t="shared" si="189"/>
        <v>19</v>
      </c>
    </row>
    <row r="1153" spans="1:30" ht="16.5" hidden="1" thickTop="1" thickBot="1" x14ac:dyDescent="0.3">
      <c r="A1153" s="217">
        <f>'Prv Dpt'!A708</f>
        <v>0</v>
      </c>
      <c r="B1153" s="217">
        <f>'Prv Dpt'!B708</f>
        <v>68</v>
      </c>
      <c r="C1153" s="217" t="str">
        <f>'Prv Dpt'!C708</f>
        <v>VLV</v>
      </c>
      <c r="D1153" s="217" t="str">
        <f>'Prv Dpt'!D708</f>
        <v>------</v>
      </c>
      <c r="E1153" s="217" t="str">
        <f>'Prv Dpt'!E708</f>
        <v>PND</v>
      </c>
      <c r="F1153" s="217">
        <f>'Prv Dpt'!F708</f>
        <v>18</v>
      </c>
      <c r="G1153" s="217">
        <f>'Prv Dpt'!G708</f>
        <v>0</v>
      </c>
      <c r="H1153" s="667" t="str">
        <f>'Prv Dpt'!H708</f>
        <v>06.40</v>
      </c>
      <c r="I1153" s="217" t="str">
        <f>'Prv Dpt'!I708</f>
        <v>------</v>
      </c>
      <c r="J1153" s="670" t="str">
        <f>'Prv Dpt'!J708</f>
        <v>07.10</v>
      </c>
      <c r="K1153" s="217">
        <f>'Prv Dpt'!K708</f>
        <v>0</v>
      </c>
      <c r="L1153" s="217">
        <f>'Prv Dpt'!L708</f>
        <v>0</v>
      </c>
      <c r="M1153" s="217">
        <f>'Prv Dpt'!M708</f>
        <v>0</v>
      </c>
      <c r="N1153" s="217">
        <f>'Prv Dpt'!N708</f>
        <v>0</v>
      </c>
      <c r="O1153" s="217">
        <f>'Prv Dpt'!O708</f>
        <v>0</v>
      </c>
      <c r="P1153" s="217">
        <f>'Prv Dpt'!P708</f>
        <v>0</v>
      </c>
      <c r="Q1153" s="217">
        <f>'Prv Dpt'!Q708</f>
        <v>0</v>
      </c>
      <c r="R1153" s="217">
        <f>'Prv Dpt'!R708</f>
        <v>0</v>
      </c>
      <c r="S1153" s="217">
        <f>'Prv Dpt'!S1180</f>
        <v>0</v>
      </c>
      <c r="T1153" s="217">
        <f>'Vasco Dpt'!T1180</f>
        <v>0</v>
      </c>
      <c r="U1153" s="217" t="str">
        <f t="shared" si="181"/>
        <v>VLV--------PND</v>
      </c>
      <c r="V1153" s="217" t="str">
        <f t="shared" si="182"/>
        <v>PND--------VLV</v>
      </c>
      <c r="W1153" s="217" t="e">
        <f t="shared" si="183"/>
        <v>#N/A</v>
      </c>
      <c r="X1153" s="217" t="e">
        <f t="shared" si="184"/>
        <v>#N/A</v>
      </c>
      <c r="Y1153" s="217" t="e">
        <f t="shared" si="185"/>
        <v>#N/A</v>
      </c>
      <c r="Z1153" s="217" t="e">
        <f t="shared" si="186"/>
        <v>#N/A</v>
      </c>
      <c r="AA1153" s="673" t="str">
        <f t="shared" si="190"/>
        <v>,</v>
      </c>
      <c r="AB1153" s="217" t="str">
        <f t="shared" si="187"/>
        <v/>
      </c>
      <c r="AC1153" s="682" t="str">
        <f t="shared" si="188"/>
        <v>06.40</v>
      </c>
      <c r="AD1153" s="682" t="str">
        <f t="shared" si="189"/>
        <v>07.10</v>
      </c>
    </row>
    <row r="1154" spans="1:30" ht="16.5" hidden="1" thickTop="1" thickBot="1" x14ac:dyDescent="0.3">
      <c r="A1154" s="217">
        <f>'Prv Dpt'!A709</f>
        <v>0</v>
      </c>
      <c r="B1154" s="217">
        <f>'Prv Dpt'!B709</f>
        <v>0</v>
      </c>
      <c r="C1154" s="217" t="str">
        <f>'Prv Dpt'!C709</f>
        <v>PND</v>
      </c>
      <c r="D1154" s="217" t="str">
        <f>'Prv Dpt'!D709</f>
        <v>VLV</v>
      </c>
      <c r="E1154" s="217" t="str">
        <f>'Prv Dpt'!E709</f>
        <v>PNJ</v>
      </c>
      <c r="F1154" s="217">
        <f>'Prv Dpt'!F709</f>
        <v>46</v>
      </c>
      <c r="G1154" s="217">
        <f>'Prv Dpt'!G709</f>
        <v>0</v>
      </c>
      <c r="H1154" s="667" t="str">
        <f>'Prv Dpt'!H709</f>
        <v>07.15</v>
      </c>
      <c r="I1154" s="217" t="str">
        <f>'Prv Dpt'!I709</f>
        <v>------</v>
      </c>
      <c r="J1154" s="670" t="str">
        <f>'Prv Dpt'!J709</f>
        <v>09.00</v>
      </c>
      <c r="K1154" s="217">
        <f>'Prv Dpt'!K709</f>
        <v>0</v>
      </c>
      <c r="L1154" s="217">
        <f>'Prv Dpt'!L709</f>
        <v>0</v>
      </c>
      <c r="M1154" s="217">
        <f>'Prv Dpt'!M709</f>
        <v>0</v>
      </c>
      <c r="N1154" s="217">
        <f>'Prv Dpt'!N709</f>
        <v>0</v>
      </c>
      <c r="O1154" s="217">
        <f>'Prv Dpt'!O709</f>
        <v>0</v>
      </c>
      <c r="P1154" s="217">
        <f>'Prv Dpt'!P709</f>
        <v>0</v>
      </c>
      <c r="Q1154" s="217">
        <f>'Prv Dpt'!Q709</f>
        <v>0</v>
      </c>
      <c r="R1154" s="217">
        <f>'Prv Dpt'!R709</f>
        <v>0</v>
      </c>
      <c r="S1154" s="217">
        <f>'Prv Dpt'!S1181</f>
        <v>0</v>
      </c>
      <c r="T1154" s="217">
        <f>'Vasco Dpt'!T1181</f>
        <v>0</v>
      </c>
      <c r="U1154" s="217" t="str">
        <f t="shared" si="181"/>
        <v>PND-VLV-PNJ</v>
      </c>
      <c r="V1154" s="217" t="str">
        <f t="shared" si="182"/>
        <v>PNJ-VLV-PND</v>
      </c>
      <c r="W1154" s="217" t="e">
        <f t="shared" si="183"/>
        <v>#N/A</v>
      </c>
      <c r="X1154" s="217" t="e">
        <f t="shared" si="184"/>
        <v>#N/A</v>
      </c>
      <c r="Y1154" s="217" t="e">
        <f t="shared" si="185"/>
        <v>#N/A</v>
      </c>
      <c r="Z1154" s="217" t="str">
        <f t="shared" si="186"/>
        <v>prv44</v>
      </c>
      <c r="AA1154" s="673" t="str">
        <f t="shared" si="190"/>
        <v>prv44,prv44</v>
      </c>
      <c r="AB1154" s="217" t="str">
        <f t="shared" si="187"/>
        <v>return</v>
      </c>
      <c r="AC1154" s="682" t="str">
        <f t="shared" si="188"/>
        <v>07.15</v>
      </c>
      <c r="AD1154" s="682" t="str">
        <f t="shared" si="189"/>
        <v>09.00</v>
      </c>
    </row>
    <row r="1155" spans="1:30" ht="16.5" hidden="1" thickTop="1" thickBot="1" x14ac:dyDescent="0.3">
      <c r="A1155" s="217">
        <f>'Prv Dpt'!A710</f>
        <v>0</v>
      </c>
      <c r="B1155" s="217">
        <f>'Prv Dpt'!B710</f>
        <v>0</v>
      </c>
      <c r="C1155" s="217" t="str">
        <f>'Prv Dpt'!C710</f>
        <v>PNJ</v>
      </c>
      <c r="D1155" s="217" t="str">
        <f>'Prv Dpt'!D710</f>
        <v>VLV</v>
      </c>
      <c r="E1155" s="217" t="str">
        <f>'Prv Dpt'!E710</f>
        <v>PND</v>
      </c>
      <c r="F1155" s="217">
        <f>'Prv Dpt'!F710</f>
        <v>46</v>
      </c>
      <c r="G1155" s="217">
        <f>'Prv Dpt'!G710</f>
        <v>0</v>
      </c>
      <c r="H1155" s="667" t="str">
        <f>'Prv Dpt'!H710</f>
        <v>09.15</v>
      </c>
      <c r="I1155" s="217" t="str">
        <f>'Prv Dpt'!I710</f>
        <v>------</v>
      </c>
      <c r="J1155" s="670" t="str">
        <f>'Prv Dpt'!J710</f>
        <v>11.00</v>
      </c>
      <c r="K1155" s="217">
        <f>'Prv Dpt'!K710</f>
        <v>0</v>
      </c>
      <c r="L1155" s="217">
        <f>'Prv Dpt'!L710</f>
        <v>0</v>
      </c>
      <c r="M1155" s="217">
        <f>'Prv Dpt'!M710</f>
        <v>0</v>
      </c>
      <c r="N1155" s="217">
        <f>'Prv Dpt'!N710</f>
        <v>0</v>
      </c>
      <c r="O1155" s="217">
        <f>'Prv Dpt'!O710</f>
        <v>0</v>
      </c>
      <c r="P1155" s="217">
        <f>'Prv Dpt'!P710</f>
        <v>0</v>
      </c>
      <c r="Q1155" s="217">
        <f>'Prv Dpt'!Q710</f>
        <v>0</v>
      </c>
      <c r="R1155" s="217">
        <f>'Prv Dpt'!R710</f>
        <v>0</v>
      </c>
      <c r="S1155" s="217">
        <f>'Prv Dpt'!S1182</f>
        <v>0</v>
      </c>
      <c r="T1155" s="217">
        <f>'Vasco Dpt'!T1182</f>
        <v>0</v>
      </c>
      <c r="U1155" s="217" t="str">
        <f t="shared" si="181"/>
        <v>PNJ-VLV-PND</v>
      </c>
      <c r="V1155" s="217" t="str">
        <f t="shared" si="182"/>
        <v>PND-VLV-PNJ</v>
      </c>
      <c r="W1155" s="217" t="e">
        <f t="shared" si="183"/>
        <v>#N/A</v>
      </c>
      <c r="X1155" s="217" t="e">
        <f t="shared" si="184"/>
        <v>#N/A</v>
      </c>
      <c r="Y1155" s="217" t="str">
        <f t="shared" si="185"/>
        <v>prv44</v>
      </c>
      <c r="Z1155" s="217" t="e">
        <f t="shared" si="186"/>
        <v>#N/A</v>
      </c>
      <c r="AA1155" s="673" t="str">
        <f t="shared" si="190"/>
        <v>prv44,prv44</v>
      </c>
      <c r="AB1155" s="217" t="str">
        <f t="shared" si="187"/>
        <v>onward</v>
      </c>
      <c r="AC1155" s="682" t="str">
        <f t="shared" si="188"/>
        <v>09.15</v>
      </c>
      <c r="AD1155" s="682" t="str">
        <f t="shared" si="189"/>
        <v>11.00</v>
      </c>
    </row>
    <row r="1156" spans="1:30" ht="16.5" hidden="1" thickTop="1" thickBot="1" x14ac:dyDescent="0.3">
      <c r="A1156" s="217">
        <f>'Prv Dpt'!A711</f>
        <v>0</v>
      </c>
      <c r="B1156" s="217">
        <f>'Prv Dpt'!B711</f>
        <v>0</v>
      </c>
      <c r="C1156" s="217" t="str">
        <f>'Prv Dpt'!C711</f>
        <v>PND</v>
      </c>
      <c r="D1156" s="217" t="str">
        <f>'Prv Dpt'!D711</f>
        <v>------</v>
      </c>
      <c r="E1156" s="217" t="str">
        <f>'Prv Dpt'!E711</f>
        <v>VLV</v>
      </c>
      <c r="F1156" s="217">
        <f>'Prv Dpt'!F711</f>
        <v>18</v>
      </c>
      <c r="G1156" s="217">
        <f>'Prv Dpt'!G711</f>
        <v>0</v>
      </c>
      <c r="H1156" s="667" t="str">
        <f>'Prv Dpt'!H711</f>
        <v>11.30</v>
      </c>
      <c r="I1156" s="217" t="str">
        <f>'Prv Dpt'!I711</f>
        <v>------</v>
      </c>
      <c r="J1156" s="670" t="str">
        <f>'Prv Dpt'!J711</f>
        <v>12.15</v>
      </c>
      <c r="K1156" s="217">
        <f>'Prv Dpt'!K711</f>
        <v>0</v>
      </c>
      <c r="L1156" s="217">
        <f>'Prv Dpt'!L711</f>
        <v>0</v>
      </c>
      <c r="M1156" s="217">
        <f>'Prv Dpt'!M711</f>
        <v>0</v>
      </c>
      <c r="N1156" s="217">
        <f>'Prv Dpt'!N711</f>
        <v>0</v>
      </c>
      <c r="O1156" s="217">
        <f>'Prv Dpt'!O711</f>
        <v>0</v>
      </c>
      <c r="P1156" s="217">
        <f>'Prv Dpt'!P711</f>
        <v>0</v>
      </c>
      <c r="Q1156" s="217">
        <f>'Prv Dpt'!Q711</f>
        <v>0</v>
      </c>
      <c r="R1156" s="217">
        <f>'Prv Dpt'!R711</f>
        <v>0</v>
      </c>
      <c r="S1156" s="217">
        <f>'Prv Dpt'!S1183</f>
        <v>0</v>
      </c>
      <c r="T1156" s="217">
        <f>'Vasco Dpt'!T1183</f>
        <v>0</v>
      </c>
      <c r="U1156" s="217" t="str">
        <f t="shared" si="181"/>
        <v>PND--------VLV</v>
      </c>
      <c r="V1156" s="217" t="str">
        <f t="shared" si="182"/>
        <v>VLV--------PND</v>
      </c>
      <c r="W1156" s="217" t="e">
        <f t="shared" si="183"/>
        <v>#N/A</v>
      </c>
      <c r="X1156" s="217" t="e">
        <f t="shared" si="184"/>
        <v>#N/A</v>
      </c>
      <c r="Y1156" s="217" t="e">
        <f t="shared" si="185"/>
        <v>#N/A</v>
      </c>
      <c r="Z1156" s="217" t="e">
        <f t="shared" si="186"/>
        <v>#N/A</v>
      </c>
      <c r="AA1156" s="673" t="str">
        <f t="shared" si="190"/>
        <v>,</v>
      </c>
      <c r="AB1156" s="217" t="str">
        <f t="shared" si="187"/>
        <v/>
      </c>
      <c r="AC1156" s="682" t="str">
        <f t="shared" si="188"/>
        <v>11.30</v>
      </c>
      <c r="AD1156" s="682" t="str">
        <f t="shared" si="189"/>
        <v>12.15</v>
      </c>
    </row>
    <row r="1157" spans="1:30" ht="16.5" hidden="1" thickTop="1" thickBot="1" x14ac:dyDescent="0.3">
      <c r="A1157" s="217">
        <f>'Prv Dpt'!A712</f>
        <v>0</v>
      </c>
      <c r="B1157" s="217">
        <f>'Prv Dpt'!B712</f>
        <v>0</v>
      </c>
      <c r="C1157" s="217" t="str">
        <f>'Prv Dpt'!C712</f>
        <v>VLV</v>
      </c>
      <c r="D1157" s="217" t="str">
        <f>'Prv Dpt'!D712</f>
        <v>------</v>
      </c>
      <c r="E1157" s="217" t="str">
        <f>'Prv Dpt'!E712</f>
        <v>PND</v>
      </c>
      <c r="F1157" s="217">
        <f>'Prv Dpt'!F712</f>
        <v>18</v>
      </c>
      <c r="G1157" s="217">
        <f>'Prv Dpt'!G712</f>
        <v>0</v>
      </c>
      <c r="H1157" s="667" t="str">
        <f>'Prv Dpt'!H712</f>
        <v>12.45</v>
      </c>
      <c r="I1157" s="217" t="str">
        <f>'Prv Dpt'!I712</f>
        <v>------</v>
      </c>
      <c r="J1157" s="670" t="str">
        <f>'Prv Dpt'!J712</f>
        <v>13.15</v>
      </c>
      <c r="K1157" s="217">
        <f>'Prv Dpt'!K712</f>
        <v>0</v>
      </c>
      <c r="L1157" s="217">
        <f>'Prv Dpt'!L712</f>
        <v>0</v>
      </c>
      <c r="M1157" s="217">
        <f>'Prv Dpt'!M712</f>
        <v>0</v>
      </c>
      <c r="N1157" s="217">
        <f>'Prv Dpt'!N712</f>
        <v>0</v>
      </c>
      <c r="O1157" s="217">
        <f>'Prv Dpt'!O712</f>
        <v>0</v>
      </c>
      <c r="P1157" s="217">
        <f>'Prv Dpt'!P712</f>
        <v>0</v>
      </c>
      <c r="Q1157" s="217">
        <f>'Prv Dpt'!Q712</f>
        <v>0</v>
      </c>
      <c r="R1157" s="217">
        <f>'Prv Dpt'!R712</f>
        <v>0</v>
      </c>
      <c r="S1157" s="217">
        <f>'Prv Dpt'!S1184</f>
        <v>0</v>
      </c>
      <c r="T1157" s="217">
        <f>'Vasco Dpt'!T1184</f>
        <v>0</v>
      </c>
      <c r="U1157" s="217" t="str">
        <f t="shared" si="181"/>
        <v>VLV--------PND</v>
      </c>
      <c r="V1157" s="217" t="str">
        <f t="shared" si="182"/>
        <v>PND--------VLV</v>
      </c>
      <c r="W1157" s="217" t="e">
        <f t="shared" si="183"/>
        <v>#N/A</v>
      </c>
      <c r="X1157" s="217" t="e">
        <f t="shared" si="184"/>
        <v>#N/A</v>
      </c>
      <c r="Y1157" s="217" t="e">
        <f t="shared" si="185"/>
        <v>#N/A</v>
      </c>
      <c r="Z1157" s="217" t="e">
        <f t="shared" si="186"/>
        <v>#N/A</v>
      </c>
      <c r="AA1157" s="673" t="str">
        <f t="shared" si="190"/>
        <v>,</v>
      </c>
      <c r="AB1157" s="217" t="str">
        <f t="shared" si="187"/>
        <v/>
      </c>
      <c r="AC1157" s="682" t="str">
        <f t="shared" si="188"/>
        <v>12.45</v>
      </c>
      <c r="AD1157" s="682" t="str">
        <f t="shared" si="189"/>
        <v>13.15</v>
      </c>
    </row>
    <row r="1158" spans="1:30" ht="16.5" hidden="1" thickTop="1" thickBot="1" x14ac:dyDescent="0.3">
      <c r="A1158" s="217">
        <f>'Prv Dpt'!A713</f>
        <v>0</v>
      </c>
      <c r="B1158" s="217">
        <f>'Prv Dpt'!B713</f>
        <v>0</v>
      </c>
      <c r="C1158" s="217" t="str">
        <f>'Prv Dpt'!C713</f>
        <v>PND</v>
      </c>
      <c r="D1158" s="217" t="str">
        <f>'Prv Dpt'!D713</f>
        <v>VLV</v>
      </c>
      <c r="E1158" s="217" t="str">
        <f>'Prv Dpt'!E713</f>
        <v>PNJ</v>
      </c>
      <c r="F1158" s="217">
        <f>'Prv Dpt'!F713</f>
        <v>46</v>
      </c>
      <c r="G1158" s="217">
        <f>'Prv Dpt'!G713</f>
        <v>0</v>
      </c>
      <c r="H1158" s="667" t="str">
        <f>'Prv Dpt'!H713</f>
        <v>13.30</v>
      </c>
      <c r="I1158" s="217" t="str">
        <f>'Prv Dpt'!I713</f>
        <v>------</v>
      </c>
      <c r="J1158" s="670" t="str">
        <f>'Prv Dpt'!J713</f>
        <v>15.15</v>
      </c>
      <c r="K1158" s="217">
        <f>'Prv Dpt'!K713</f>
        <v>0</v>
      </c>
      <c r="L1158" s="217">
        <f>'Prv Dpt'!L713</f>
        <v>0</v>
      </c>
      <c r="M1158" s="217">
        <f>'Prv Dpt'!M713</f>
        <v>0</v>
      </c>
      <c r="N1158" s="217">
        <f>'Prv Dpt'!N713</f>
        <v>0</v>
      </c>
      <c r="O1158" s="217">
        <f>'Prv Dpt'!O713</f>
        <v>0</v>
      </c>
      <c r="P1158" s="217">
        <f>'Prv Dpt'!P713</f>
        <v>0</v>
      </c>
      <c r="Q1158" s="217">
        <f>'Prv Dpt'!Q713</f>
        <v>0</v>
      </c>
      <c r="R1158" s="217">
        <f>'Prv Dpt'!R713</f>
        <v>0</v>
      </c>
      <c r="S1158" s="217">
        <f>'Prv Dpt'!S1185</f>
        <v>0</v>
      </c>
      <c r="T1158" s="217">
        <f>'Vasco Dpt'!T1185</f>
        <v>0</v>
      </c>
      <c r="U1158" s="217" t="str">
        <f t="shared" ref="U1158:U1221" si="191">CONCATENATE($C1158,"-",IF($D1158=0,"",$D1158), "-",$E1158)</f>
        <v>PND-VLV-PNJ</v>
      </c>
      <c r="V1158" s="217" t="str">
        <f t="shared" ref="V1158:V1221" si="192">CONCATENATE($E1158,"-",IF($D1158=0,"",$D1158), "-",$C1158)</f>
        <v>PNJ-VLV-PND</v>
      </c>
      <c r="W1158" s="217" t="e">
        <f t="shared" ref="W1158:W1221" si="193">VLOOKUP($U1158,VSG,2,FALSE)</f>
        <v>#N/A</v>
      </c>
      <c r="X1158" s="217" t="e">
        <f t="shared" ref="X1158:X1221" si="194">VLOOKUP($V1158,VSG,2,FALSE)</f>
        <v>#N/A</v>
      </c>
      <c r="Y1158" s="217" t="e">
        <f t="shared" ref="Y1158:Y1221" si="195">VLOOKUP($U1158,ALL,2,FALSE)</f>
        <v>#N/A</v>
      </c>
      <c r="Z1158" s="217" t="str">
        <f t="shared" ref="Z1158:Z1221" si="196">VLOOKUP($V1158,ALL,2,FALSE)</f>
        <v>prv44</v>
      </c>
      <c r="AA1158" s="673" t="str">
        <f t="shared" si="190"/>
        <v>prv44,prv44</v>
      </c>
      <c r="AB1158" s="217" t="str">
        <f t="shared" ref="AB1158:AB1221" si="197">IF(OR(_xlfn.IFNA(W1158,"NA")&lt;&gt;"NA",_xlfn.IFNA(Y1158,"NA")&lt;&gt;"NA"), "onward",IF(OR(_xlfn.IFNA(X1158,"NA")&lt;&gt;"NA",_xlfn.IFNA(Z1158,"NA")&lt;&gt;"NA"), "return",""))</f>
        <v>return</v>
      </c>
      <c r="AC1158" s="682" t="str">
        <f t="shared" ref="AC1158:AC1221" si="198">H1158</f>
        <v>13.30</v>
      </c>
      <c r="AD1158" s="682" t="str">
        <f t="shared" ref="AD1158:AD1221" si="199">J1158</f>
        <v>15.15</v>
      </c>
    </row>
    <row r="1159" spans="1:30" ht="16.5" hidden="1" thickTop="1" thickBot="1" x14ac:dyDescent="0.3">
      <c r="A1159" s="217">
        <f>'Prv Dpt'!A714</f>
        <v>0</v>
      </c>
      <c r="B1159" s="217">
        <f>'Prv Dpt'!B714</f>
        <v>0</v>
      </c>
      <c r="C1159" s="217" t="str">
        <f>'Prv Dpt'!C714</f>
        <v>PNJ</v>
      </c>
      <c r="D1159" s="217" t="str">
        <f>'Prv Dpt'!D714</f>
        <v>------</v>
      </c>
      <c r="E1159" s="217" t="str">
        <f>'Prv Dpt'!E714</f>
        <v>PRVDPT</v>
      </c>
      <c r="F1159" s="217">
        <f>'Prv Dpt'!F714</f>
        <v>0</v>
      </c>
      <c r="G1159" s="217">
        <f>'Prv Dpt'!G714</f>
        <v>6</v>
      </c>
      <c r="H1159" s="667" t="str">
        <f>'Prv Dpt'!H714</f>
        <v>15.15</v>
      </c>
      <c r="I1159" s="217" t="str">
        <f>'Prv Dpt'!I714</f>
        <v>------</v>
      </c>
      <c r="J1159" s="670" t="str">
        <f>'Prv Dpt'!J714</f>
        <v>15.25</v>
      </c>
      <c r="K1159" s="217">
        <f>'Prv Dpt'!K714</f>
        <v>1</v>
      </c>
      <c r="L1159" s="217">
        <f>'Prv Dpt'!L714</f>
        <v>1</v>
      </c>
      <c r="M1159" s="217" t="str">
        <f>'Prv Dpt'!M714</f>
        <v>09.30</v>
      </c>
      <c r="N1159" s="217" t="str">
        <f>'Prv Dpt'!N714</f>
        <v>07.45</v>
      </c>
      <c r="O1159" s="217">
        <f>'Prv Dpt'!O714</f>
        <v>192</v>
      </c>
      <c r="P1159" s="217">
        <f>'Prv Dpt'!P714</f>
        <v>0</v>
      </c>
      <c r="Q1159" s="217">
        <f>'Prv Dpt'!Q714</f>
        <v>0</v>
      </c>
      <c r="R1159" s="217">
        <f>'Prv Dpt'!R714</f>
        <v>0</v>
      </c>
      <c r="S1159" s="217">
        <f>'Prv Dpt'!S1186</f>
        <v>0</v>
      </c>
      <c r="T1159" s="217">
        <f>'Vasco Dpt'!T1186</f>
        <v>0</v>
      </c>
      <c r="U1159" s="217" t="str">
        <f t="shared" si="191"/>
        <v>PNJ--------PRVDPT</v>
      </c>
      <c r="V1159" s="217" t="str">
        <f t="shared" si="192"/>
        <v>PRVDPT--------PNJ</v>
      </c>
      <c r="W1159" s="217" t="e">
        <f t="shared" si="193"/>
        <v>#N/A</v>
      </c>
      <c r="X1159" s="217" t="e">
        <f t="shared" si="194"/>
        <v>#N/A</v>
      </c>
      <c r="Y1159" s="217" t="e">
        <f t="shared" si="195"/>
        <v>#N/A</v>
      </c>
      <c r="Z1159" s="217" t="e">
        <f t="shared" si="196"/>
        <v>#N/A</v>
      </c>
      <c r="AA1159" s="673" t="str">
        <f t="shared" si="190"/>
        <v>,</v>
      </c>
      <c r="AB1159" s="217" t="str">
        <f t="shared" si="197"/>
        <v/>
      </c>
      <c r="AC1159" s="682" t="str">
        <f t="shared" si="198"/>
        <v>15.15</v>
      </c>
      <c r="AD1159" s="682" t="str">
        <f t="shared" si="199"/>
        <v>15.25</v>
      </c>
    </row>
    <row r="1160" spans="1:30" ht="16.5" hidden="1" thickTop="1" thickBot="1" x14ac:dyDescent="0.3">
      <c r="A1160" s="217">
        <f>'Prv Dpt'!A715</f>
        <v>0</v>
      </c>
      <c r="B1160" s="217">
        <f>'Prv Dpt'!B715</f>
        <v>0</v>
      </c>
      <c r="C1160" s="217">
        <f>'Prv Dpt'!C715</f>
        <v>0</v>
      </c>
      <c r="D1160" s="217">
        <f>'Prv Dpt'!D715</f>
        <v>0</v>
      </c>
      <c r="E1160" s="217">
        <f>'Prv Dpt'!E715</f>
        <v>0</v>
      </c>
      <c r="F1160" s="217">
        <f>'Prv Dpt'!F715</f>
        <v>0</v>
      </c>
      <c r="G1160" s="217">
        <f>'Prv Dpt'!G715</f>
        <v>0</v>
      </c>
      <c r="H1160" s="667">
        <f>'Prv Dpt'!H715</f>
        <v>0</v>
      </c>
      <c r="I1160" s="217">
        <f>'Prv Dpt'!I715</f>
        <v>0</v>
      </c>
      <c r="J1160" s="670">
        <f>'Prv Dpt'!J715</f>
        <v>0</v>
      </c>
      <c r="K1160" s="217">
        <f>'Prv Dpt'!K715</f>
        <v>0</v>
      </c>
      <c r="L1160" s="217">
        <f>'Prv Dpt'!L715</f>
        <v>0</v>
      </c>
      <c r="M1160" s="217">
        <f>'Prv Dpt'!M715</f>
        <v>0</v>
      </c>
      <c r="N1160" s="217">
        <f>'Prv Dpt'!N715</f>
        <v>0</v>
      </c>
      <c r="O1160" s="217">
        <f>'Prv Dpt'!O715</f>
        <v>0</v>
      </c>
      <c r="P1160" s="217">
        <f>'Prv Dpt'!P715</f>
        <v>0</v>
      </c>
      <c r="Q1160" s="217">
        <f>'Prv Dpt'!Q715</f>
        <v>0</v>
      </c>
      <c r="R1160" s="217">
        <f>'Prv Dpt'!R715</f>
        <v>0</v>
      </c>
      <c r="S1160" s="217">
        <f>'Prv Dpt'!S1187</f>
        <v>0</v>
      </c>
      <c r="T1160" s="217">
        <f>'Vasco Dpt'!T1187</f>
        <v>0</v>
      </c>
      <c r="U1160" s="217" t="str">
        <f t="shared" si="191"/>
        <v>0--0</v>
      </c>
      <c r="V1160" s="217" t="str">
        <f t="shared" si="192"/>
        <v>0--0</v>
      </c>
      <c r="W1160" s="217" t="e">
        <f t="shared" si="193"/>
        <v>#N/A</v>
      </c>
      <c r="X1160" s="217" t="e">
        <f t="shared" si="194"/>
        <v>#N/A</v>
      </c>
      <c r="Y1160" s="217" t="e">
        <f t="shared" si="195"/>
        <v>#N/A</v>
      </c>
      <c r="Z1160" s="217" t="e">
        <f t="shared" si="196"/>
        <v>#N/A</v>
      </c>
      <c r="AA1160" s="673" t="str">
        <f t="shared" si="190"/>
        <v>,</v>
      </c>
      <c r="AB1160" s="217" t="str">
        <f t="shared" si="197"/>
        <v/>
      </c>
      <c r="AC1160" s="682">
        <f t="shared" si="198"/>
        <v>0</v>
      </c>
      <c r="AD1160" s="682">
        <f t="shared" si="199"/>
        <v>0</v>
      </c>
    </row>
    <row r="1161" spans="1:30" ht="16.5" hidden="1" thickTop="1" thickBot="1" x14ac:dyDescent="0.3">
      <c r="A1161" s="217">
        <f>'Prv Dpt'!A716</f>
        <v>0</v>
      </c>
      <c r="B1161" s="217" t="str">
        <f>'Prv Dpt'!B716</f>
        <v>69A</v>
      </c>
      <c r="C1161" s="217" t="str">
        <f>'Prv Dpt'!C716</f>
        <v>PRVDPT</v>
      </c>
      <c r="D1161" s="217" t="str">
        <f>'Prv Dpt'!D716</f>
        <v>------</v>
      </c>
      <c r="E1161" s="217" t="str">
        <f>'Prv Dpt'!E716</f>
        <v>PNJBSTD</v>
      </c>
      <c r="F1161" s="217">
        <f>'Prv Dpt'!F716</f>
        <v>0</v>
      </c>
      <c r="G1161" s="217">
        <f>'Prv Dpt'!G716</f>
        <v>6</v>
      </c>
      <c r="H1161" s="667">
        <f>'Prv Dpt'!H716</f>
        <v>11.25</v>
      </c>
      <c r="I1161" s="217" t="str">
        <f>'Prv Dpt'!I716</f>
        <v>------</v>
      </c>
      <c r="J1161" s="670">
        <f>'Prv Dpt'!J716</f>
        <v>11.35</v>
      </c>
      <c r="K1161" s="217">
        <f>'Prv Dpt'!K716</f>
        <v>0</v>
      </c>
      <c r="L1161" s="217">
        <f>'Prv Dpt'!L716</f>
        <v>0</v>
      </c>
      <c r="M1161" s="217">
        <f>'Prv Dpt'!M716</f>
        <v>0</v>
      </c>
      <c r="N1161" s="217">
        <f>'Prv Dpt'!N716</f>
        <v>0</v>
      </c>
      <c r="O1161" s="217">
        <f>'Prv Dpt'!O716</f>
        <v>0</v>
      </c>
      <c r="P1161" s="217">
        <f>'Prv Dpt'!P716</f>
        <v>0</v>
      </c>
      <c r="Q1161" s="217">
        <f>'Prv Dpt'!Q716</f>
        <v>0</v>
      </c>
      <c r="R1161" s="217">
        <f>'Prv Dpt'!R716</f>
        <v>0</v>
      </c>
      <c r="S1161" s="217">
        <f>'Prv Dpt'!S1188</f>
        <v>0</v>
      </c>
      <c r="T1161" s="217">
        <f>'Vasco Dpt'!T1188</f>
        <v>0</v>
      </c>
      <c r="U1161" s="217" t="str">
        <f t="shared" si="191"/>
        <v>PRVDPT--------PNJBSTD</v>
      </c>
      <c r="V1161" s="217" t="str">
        <f t="shared" si="192"/>
        <v>PNJBSTD--------PRVDPT</v>
      </c>
      <c r="W1161" s="217" t="e">
        <f t="shared" si="193"/>
        <v>#N/A</v>
      </c>
      <c r="X1161" s="217" t="e">
        <f t="shared" si="194"/>
        <v>#N/A</v>
      </c>
      <c r="Y1161" s="217" t="e">
        <f t="shared" si="195"/>
        <v>#N/A</v>
      </c>
      <c r="Z1161" s="217" t="e">
        <f t="shared" si="196"/>
        <v>#N/A</v>
      </c>
      <c r="AA1161" s="673" t="str">
        <f t="shared" si="190"/>
        <v>,</v>
      </c>
      <c r="AB1161" s="217" t="str">
        <f t="shared" si="197"/>
        <v/>
      </c>
      <c r="AC1161" s="682">
        <f t="shared" si="198"/>
        <v>11.25</v>
      </c>
      <c r="AD1161" s="682">
        <f t="shared" si="199"/>
        <v>11.35</v>
      </c>
    </row>
    <row r="1162" spans="1:30" ht="16.5" hidden="1" thickTop="1" thickBot="1" x14ac:dyDescent="0.3">
      <c r="A1162" s="217">
        <f>'Prv Dpt'!A717</f>
        <v>0</v>
      </c>
      <c r="B1162" s="217">
        <f>'Prv Dpt'!B717</f>
        <v>0</v>
      </c>
      <c r="C1162" s="217" t="str">
        <f>'Prv Dpt'!C717</f>
        <v>PNJ</v>
      </c>
      <c r="D1162" s="217" t="str">
        <f>'Prv Dpt'!D717</f>
        <v>VLP</v>
      </c>
      <c r="E1162" s="217" t="str">
        <f>'Prv Dpt'!E717</f>
        <v>NNR</v>
      </c>
      <c r="F1162" s="217">
        <f>'Prv Dpt'!F717</f>
        <v>60</v>
      </c>
      <c r="G1162" s="217">
        <f>'Prv Dpt'!G717</f>
        <v>0</v>
      </c>
      <c r="H1162" s="667">
        <f>'Prv Dpt'!H717</f>
        <v>11.45</v>
      </c>
      <c r="I1162" s="217" t="str">
        <f>'Prv Dpt'!I717</f>
        <v>------</v>
      </c>
      <c r="J1162" s="670">
        <f>'Prv Dpt'!J717</f>
        <v>14.1</v>
      </c>
      <c r="K1162" s="217">
        <f>'Prv Dpt'!K717</f>
        <v>0</v>
      </c>
      <c r="L1162" s="217">
        <f>'Prv Dpt'!L717</f>
        <v>0</v>
      </c>
      <c r="M1162" s="217">
        <f>'Prv Dpt'!M717</f>
        <v>0</v>
      </c>
      <c r="N1162" s="217">
        <f>'Prv Dpt'!N717</f>
        <v>0</v>
      </c>
      <c r="O1162" s="217">
        <f>'Prv Dpt'!O717</f>
        <v>0</v>
      </c>
      <c r="P1162" s="217">
        <f>'Prv Dpt'!P717</f>
        <v>0</v>
      </c>
      <c r="Q1162" s="217">
        <f>'Prv Dpt'!Q717</f>
        <v>0</v>
      </c>
      <c r="R1162" s="217">
        <f>'Prv Dpt'!R717</f>
        <v>0</v>
      </c>
      <c r="S1162" s="217">
        <f>'Prv Dpt'!S1189</f>
        <v>0</v>
      </c>
      <c r="T1162" s="217">
        <f>'Vasco Dpt'!T1189</f>
        <v>0</v>
      </c>
      <c r="U1162" s="217" t="str">
        <f t="shared" si="191"/>
        <v>PNJ-VLP-NNR</v>
      </c>
      <c r="V1162" s="217" t="str">
        <f t="shared" si="192"/>
        <v>NNR-VLP-PNJ</v>
      </c>
      <c r="W1162" s="217" t="e">
        <f t="shared" si="193"/>
        <v>#N/A</v>
      </c>
      <c r="X1162" s="217" t="e">
        <f t="shared" si="194"/>
        <v>#N/A</v>
      </c>
      <c r="Y1162" s="217" t="e">
        <f t="shared" si="195"/>
        <v>#N/A</v>
      </c>
      <c r="Z1162" s="217" t="e">
        <f t="shared" si="196"/>
        <v>#N/A</v>
      </c>
      <c r="AA1162" s="673" t="str">
        <f t="shared" si="190"/>
        <v>,</v>
      </c>
      <c r="AB1162" s="217" t="str">
        <f t="shared" si="197"/>
        <v/>
      </c>
      <c r="AC1162" s="682">
        <f t="shared" si="198"/>
        <v>11.45</v>
      </c>
      <c r="AD1162" s="682">
        <f t="shared" si="199"/>
        <v>14.1</v>
      </c>
    </row>
    <row r="1163" spans="1:30" ht="16.5" hidden="1" thickTop="1" thickBot="1" x14ac:dyDescent="0.3">
      <c r="A1163" s="217">
        <f>'Prv Dpt'!A718</f>
        <v>0</v>
      </c>
      <c r="B1163" s="217">
        <f>'Prv Dpt'!B718</f>
        <v>0</v>
      </c>
      <c r="C1163" s="217" t="str">
        <f>'Prv Dpt'!C718</f>
        <v>NNR</v>
      </c>
      <c r="D1163" s="217">
        <f>'Prv Dpt'!D718</f>
        <v>0</v>
      </c>
      <c r="E1163" s="217" t="str">
        <f>'Prv Dpt'!E718</f>
        <v>PNJ</v>
      </c>
      <c r="F1163" s="217">
        <f>'Prv Dpt'!F718</f>
        <v>60</v>
      </c>
      <c r="G1163" s="217">
        <f>'Prv Dpt'!G718</f>
        <v>0</v>
      </c>
      <c r="H1163" s="667">
        <f>'Prv Dpt'!H718</f>
        <v>15.15</v>
      </c>
      <c r="I1163" s="217" t="str">
        <f>'Prv Dpt'!I718</f>
        <v>------</v>
      </c>
      <c r="J1163" s="670">
        <f>'Prv Dpt'!J718</f>
        <v>17</v>
      </c>
      <c r="K1163" s="217">
        <f>'Prv Dpt'!K718</f>
        <v>0</v>
      </c>
      <c r="L1163" s="217">
        <f>'Prv Dpt'!L718</f>
        <v>0</v>
      </c>
      <c r="M1163" s="217">
        <f>'Prv Dpt'!M718</f>
        <v>0</v>
      </c>
      <c r="N1163" s="217">
        <f>'Prv Dpt'!N718</f>
        <v>0</v>
      </c>
      <c r="O1163" s="217">
        <f>'Prv Dpt'!O718</f>
        <v>0</v>
      </c>
      <c r="P1163" s="217">
        <f>'Prv Dpt'!P718</f>
        <v>0</v>
      </c>
      <c r="Q1163" s="217">
        <f>'Prv Dpt'!Q718</f>
        <v>0</v>
      </c>
      <c r="R1163" s="217">
        <f>'Prv Dpt'!R718</f>
        <v>0</v>
      </c>
      <c r="S1163" s="217">
        <f>'Prv Dpt'!S1190</f>
        <v>0</v>
      </c>
      <c r="T1163" s="217">
        <f>'Vasco Dpt'!T1190</f>
        <v>0</v>
      </c>
      <c r="U1163" s="217" t="str">
        <f t="shared" si="191"/>
        <v>NNR--PNJ</v>
      </c>
      <c r="V1163" s="217" t="str">
        <f t="shared" si="192"/>
        <v>PNJ--NNR</v>
      </c>
      <c r="W1163" s="217" t="e">
        <f t="shared" si="193"/>
        <v>#N/A</v>
      </c>
      <c r="X1163" s="217" t="e">
        <f t="shared" si="194"/>
        <v>#N/A</v>
      </c>
      <c r="Y1163" s="217" t="e">
        <f t="shared" si="195"/>
        <v>#N/A</v>
      </c>
      <c r="Z1163" s="217" t="e">
        <f t="shared" si="196"/>
        <v>#N/A</v>
      </c>
      <c r="AA1163" s="673" t="str">
        <f t="shared" si="190"/>
        <v>,</v>
      </c>
      <c r="AB1163" s="217" t="str">
        <f t="shared" si="197"/>
        <v/>
      </c>
      <c r="AC1163" s="682">
        <f t="shared" si="198"/>
        <v>15.15</v>
      </c>
      <c r="AD1163" s="682">
        <f t="shared" si="199"/>
        <v>17</v>
      </c>
    </row>
    <row r="1164" spans="1:30" ht="16.5" hidden="1" thickTop="1" thickBot="1" x14ac:dyDescent="0.3">
      <c r="A1164" s="217">
        <f>'Prv Dpt'!A719</f>
        <v>0</v>
      </c>
      <c r="B1164" s="217">
        <f>'Prv Dpt'!B719</f>
        <v>0</v>
      </c>
      <c r="C1164" s="217" t="str">
        <f>'Prv Dpt'!C719</f>
        <v>PNJ</v>
      </c>
      <c r="D1164" s="217" t="str">
        <f>'Prv Dpt'!D719</f>
        <v>SALELI</v>
      </c>
      <c r="E1164" s="217" t="str">
        <f>'Prv Dpt'!E719</f>
        <v>SAQ-SRL</v>
      </c>
      <c r="F1164" s="217">
        <f>'Prv Dpt'!F719</f>
        <v>78</v>
      </c>
      <c r="G1164" s="217">
        <f>'Prv Dpt'!G719</f>
        <v>0</v>
      </c>
      <c r="H1164" s="667">
        <f>'Prv Dpt'!H719</f>
        <v>17.5</v>
      </c>
      <c r="I1164" s="217" t="str">
        <f>'Prv Dpt'!I719</f>
        <v>------</v>
      </c>
      <c r="J1164" s="670">
        <f>'Prv Dpt'!J719</f>
        <v>20.3</v>
      </c>
      <c r="K1164" s="217">
        <f>'Prv Dpt'!K719</f>
        <v>1</v>
      </c>
      <c r="L1164" s="217">
        <f>'Prv Dpt'!L719</f>
        <v>1</v>
      </c>
      <c r="M1164" s="217" t="str">
        <f>'Prv Dpt'!M719</f>
        <v>09.15</v>
      </c>
      <c r="N1164" s="217" t="str">
        <f>'Prv Dpt'!N719</f>
        <v>07.55</v>
      </c>
      <c r="O1164" s="217">
        <f>'Prv Dpt'!O719</f>
        <v>198</v>
      </c>
      <c r="P1164" s="217">
        <f>'Prv Dpt'!P719</f>
        <v>0</v>
      </c>
      <c r="Q1164" s="217">
        <f>'Prv Dpt'!Q719</f>
        <v>0</v>
      </c>
      <c r="R1164" s="217">
        <f>'Prv Dpt'!R719</f>
        <v>0</v>
      </c>
      <c r="S1164" s="217">
        <f>'Prv Dpt'!S1191</f>
        <v>0</v>
      </c>
      <c r="T1164" s="217">
        <f>'Vasco Dpt'!T1191</f>
        <v>0</v>
      </c>
      <c r="U1164" s="217" t="str">
        <f t="shared" si="191"/>
        <v>PNJ-SALELI-SAQ-SRL</v>
      </c>
      <c r="V1164" s="217" t="str">
        <f t="shared" si="192"/>
        <v>SAQ-SRL-SALELI-PNJ</v>
      </c>
      <c r="W1164" s="217" t="e">
        <f t="shared" si="193"/>
        <v>#N/A</v>
      </c>
      <c r="X1164" s="217" t="e">
        <f t="shared" si="194"/>
        <v>#N/A</v>
      </c>
      <c r="Y1164" s="217" t="e">
        <f t="shared" si="195"/>
        <v>#N/A</v>
      </c>
      <c r="Z1164" s="217" t="e">
        <f t="shared" si="196"/>
        <v>#N/A</v>
      </c>
      <c r="AA1164" s="673" t="str">
        <f t="shared" si="190"/>
        <v>,</v>
      </c>
      <c r="AB1164" s="217" t="str">
        <f t="shared" si="197"/>
        <v/>
      </c>
      <c r="AC1164" s="682">
        <f t="shared" si="198"/>
        <v>17.5</v>
      </c>
      <c r="AD1164" s="682">
        <f t="shared" si="199"/>
        <v>20.3</v>
      </c>
    </row>
    <row r="1165" spans="1:30" ht="16.5" hidden="1" thickTop="1" thickBot="1" x14ac:dyDescent="0.3">
      <c r="A1165" s="217">
        <f>'Prv Dpt'!A720</f>
        <v>0</v>
      </c>
      <c r="B1165" s="217">
        <f>'Prv Dpt'!B720</f>
        <v>69</v>
      </c>
      <c r="C1165" s="217" t="str">
        <f>'Prv Dpt'!C720</f>
        <v>SRL-SHIROLI</v>
      </c>
      <c r="D1165" s="217" t="str">
        <f>'Prv Dpt'!D720</f>
        <v>SAQ</v>
      </c>
      <c r="E1165" s="217" t="str">
        <f>'Prv Dpt'!E720</f>
        <v>PNJMKT</v>
      </c>
      <c r="F1165" s="217">
        <f>'Prv Dpt'!F720</f>
        <v>82</v>
      </c>
      <c r="G1165" s="217">
        <f>'Prv Dpt'!G720</f>
        <v>0</v>
      </c>
      <c r="H1165" s="667" t="str">
        <f>'Prv Dpt'!H720</f>
        <v>06.45</v>
      </c>
      <c r="I1165" s="217" t="str">
        <f>'Prv Dpt'!I720</f>
        <v>------</v>
      </c>
      <c r="J1165" s="670" t="str">
        <f>'Prv Dpt'!J720</f>
        <v>09.30</v>
      </c>
      <c r="K1165" s="217">
        <f>'Prv Dpt'!K720</f>
        <v>0</v>
      </c>
      <c r="L1165" s="217">
        <f>'Prv Dpt'!L720</f>
        <v>0</v>
      </c>
      <c r="M1165" s="217">
        <f>'Prv Dpt'!M720</f>
        <v>0</v>
      </c>
      <c r="N1165" s="217">
        <f>'Prv Dpt'!N720</f>
        <v>0</v>
      </c>
      <c r="O1165" s="217">
        <f>'Prv Dpt'!O720</f>
        <v>0</v>
      </c>
      <c r="P1165" s="217">
        <f>'Prv Dpt'!P720</f>
        <v>0</v>
      </c>
      <c r="Q1165" s="217">
        <f>'Prv Dpt'!Q720</f>
        <v>0</v>
      </c>
      <c r="R1165" s="217">
        <f>'Prv Dpt'!R720</f>
        <v>0</v>
      </c>
      <c r="S1165" s="217">
        <f>'Prv Dpt'!S1192</f>
        <v>0</v>
      </c>
      <c r="T1165" s="217">
        <f>'Vasco Dpt'!T1192</f>
        <v>0</v>
      </c>
      <c r="U1165" s="217" t="str">
        <f t="shared" si="191"/>
        <v>SRL-SHIROLI-SAQ-PNJMKT</v>
      </c>
      <c r="V1165" s="217" t="str">
        <f t="shared" si="192"/>
        <v>PNJMKT-SAQ-SRL-SHIROLI</v>
      </c>
      <c r="W1165" s="217" t="e">
        <f t="shared" si="193"/>
        <v>#N/A</v>
      </c>
      <c r="X1165" s="217" t="e">
        <f t="shared" si="194"/>
        <v>#N/A</v>
      </c>
      <c r="Y1165" s="217" t="e">
        <f t="shared" si="195"/>
        <v>#N/A</v>
      </c>
      <c r="Z1165" s="217" t="e">
        <f t="shared" si="196"/>
        <v>#N/A</v>
      </c>
      <c r="AA1165" s="673" t="str">
        <f t="shared" si="190"/>
        <v>,</v>
      </c>
      <c r="AB1165" s="217" t="str">
        <f t="shared" si="197"/>
        <v/>
      </c>
      <c r="AC1165" s="682" t="str">
        <f t="shared" si="198"/>
        <v>06.45</v>
      </c>
      <c r="AD1165" s="682" t="str">
        <f t="shared" si="199"/>
        <v>09.30</v>
      </c>
    </row>
    <row r="1166" spans="1:30" ht="16.5" hidden="1" thickTop="1" thickBot="1" x14ac:dyDescent="0.3">
      <c r="A1166" s="217">
        <f>'Prv Dpt'!A721</f>
        <v>0</v>
      </c>
      <c r="B1166" s="217">
        <f>'Prv Dpt'!B721</f>
        <v>0</v>
      </c>
      <c r="C1166" s="217" t="str">
        <f>'Prv Dpt'!C721</f>
        <v>PNJBSTD</v>
      </c>
      <c r="D1166" s="217" t="str">
        <f>'Prv Dpt'!D721</f>
        <v>SEC PRV</v>
      </c>
      <c r="E1166" s="217" t="str">
        <f>'Prv Dpt'!E721</f>
        <v>PRVDPT</v>
      </c>
      <c r="F1166" s="217">
        <f>'Prv Dpt'!F721</f>
        <v>6</v>
      </c>
      <c r="G1166" s="217">
        <f>'Prv Dpt'!G721</f>
        <v>0</v>
      </c>
      <c r="H1166" s="667" t="str">
        <f>'Prv Dpt'!H721</f>
        <v>09.45</v>
      </c>
      <c r="I1166" s="217" t="str">
        <f>'Prv Dpt'!I721</f>
        <v>------</v>
      </c>
      <c r="J1166" s="670">
        <f>'Prv Dpt'!J721</f>
        <v>10</v>
      </c>
      <c r="K1166" s="217">
        <f>'Prv Dpt'!K721</f>
        <v>1</v>
      </c>
      <c r="L1166" s="217">
        <f>'Prv Dpt'!L721</f>
        <v>1</v>
      </c>
      <c r="M1166" s="217" t="str">
        <f>'Prv Dpt'!M721</f>
        <v>03.45</v>
      </c>
      <c r="N1166" s="217" t="str">
        <f>'Prv Dpt'!N721</f>
        <v>03.30</v>
      </c>
      <c r="O1166" s="217">
        <f>'Prv Dpt'!O721</f>
        <v>88</v>
      </c>
      <c r="P1166" s="217">
        <f>'Prv Dpt'!P721</f>
        <v>0</v>
      </c>
      <c r="Q1166" s="217">
        <f>'Prv Dpt'!Q721</f>
        <v>0</v>
      </c>
      <c r="R1166" s="217">
        <f>'Prv Dpt'!R721</f>
        <v>0</v>
      </c>
      <c r="S1166" s="217">
        <f>'Prv Dpt'!S1193</f>
        <v>0</v>
      </c>
      <c r="T1166" s="217">
        <f>'Vasco Dpt'!T1193</f>
        <v>0</v>
      </c>
      <c r="U1166" s="217" t="str">
        <f t="shared" si="191"/>
        <v>PNJBSTD-SEC PRV-PRVDPT</v>
      </c>
      <c r="V1166" s="217" t="str">
        <f t="shared" si="192"/>
        <v>PRVDPT-SEC PRV-PNJBSTD</v>
      </c>
      <c r="W1166" s="217" t="e">
        <f t="shared" si="193"/>
        <v>#N/A</v>
      </c>
      <c r="X1166" s="217" t="e">
        <f t="shared" si="194"/>
        <v>#N/A</v>
      </c>
      <c r="Y1166" s="217" t="e">
        <f t="shared" si="195"/>
        <v>#N/A</v>
      </c>
      <c r="Z1166" s="217" t="e">
        <f t="shared" si="196"/>
        <v>#N/A</v>
      </c>
      <c r="AA1166" s="673" t="str">
        <f t="shared" si="190"/>
        <v>,</v>
      </c>
      <c r="AB1166" s="217" t="str">
        <f t="shared" si="197"/>
        <v/>
      </c>
      <c r="AC1166" s="682" t="str">
        <f t="shared" si="198"/>
        <v>09.45</v>
      </c>
      <c r="AD1166" s="682">
        <f t="shared" si="199"/>
        <v>10</v>
      </c>
    </row>
    <row r="1167" spans="1:30" ht="16.5" hidden="1" thickTop="1" thickBot="1" x14ac:dyDescent="0.3">
      <c r="A1167" s="217">
        <f>'Prv Dpt'!A722</f>
        <v>0</v>
      </c>
      <c r="B1167" s="217">
        <f>'Prv Dpt'!B722</f>
        <v>0</v>
      </c>
      <c r="C1167" s="217">
        <f>'Prv Dpt'!C722</f>
        <v>0</v>
      </c>
      <c r="D1167" s="217">
        <f>'Prv Dpt'!D722</f>
        <v>0</v>
      </c>
      <c r="E1167" s="217">
        <f>'Prv Dpt'!E722</f>
        <v>0</v>
      </c>
      <c r="F1167" s="217">
        <f>'Prv Dpt'!F722</f>
        <v>0</v>
      </c>
      <c r="G1167" s="217">
        <f>'Prv Dpt'!G722</f>
        <v>0</v>
      </c>
      <c r="H1167" s="667">
        <f>'Prv Dpt'!H722</f>
        <v>0</v>
      </c>
      <c r="I1167" s="217">
        <f>'Prv Dpt'!I722</f>
        <v>0</v>
      </c>
      <c r="J1167" s="670">
        <f>'Prv Dpt'!J722</f>
        <v>0</v>
      </c>
      <c r="K1167" s="217">
        <f>'Prv Dpt'!K722</f>
        <v>0</v>
      </c>
      <c r="L1167" s="217">
        <f>'Prv Dpt'!L722</f>
        <v>0</v>
      </c>
      <c r="M1167" s="217">
        <f>'Prv Dpt'!M722</f>
        <v>0</v>
      </c>
      <c r="N1167" s="217">
        <f>'Prv Dpt'!N722</f>
        <v>0</v>
      </c>
      <c r="O1167" s="217">
        <f>'Prv Dpt'!O722</f>
        <v>0</v>
      </c>
      <c r="P1167" s="217">
        <f>'Prv Dpt'!P722</f>
        <v>0</v>
      </c>
      <c r="Q1167" s="217">
        <f>'Prv Dpt'!Q722</f>
        <v>0</v>
      </c>
      <c r="R1167" s="217">
        <f>'Prv Dpt'!R722</f>
        <v>0</v>
      </c>
      <c r="S1167" s="217">
        <f>'Prv Dpt'!S1194</f>
        <v>0</v>
      </c>
      <c r="T1167" s="217">
        <f>'Vasco Dpt'!T1194</f>
        <v>0</v>
      </c>
      <c r="U1167" s="217" t="str">
        <f t="shared" si="191"/>
        <v>0--0</v>
      </c>
      <c r="V1167" s="217" t="str">
        <f t="shared" si="192"/>
        <v>0--0</v>
      </c>
      <c r="W1167" s="217" t="e">
        <f t="shared" si="193"/>
        <v>#N/A</v>
      </c>
      <c r="X1167" s="217" t="e">
        <f t="shared" si="194"/>
        <v>#N/A</v>
      </c>
      <c r="Y1167" s="217" t="e">
        <f t="shared" si="195"/>
        <v>#N/A</v>
      </c>
      <c r="Z1167" s="217" t="e">
        <f t="shared" si="196"/>
        <v>#N/A</v>
      </c>
      <c r="AA1167" s="673" t="str">
        <f t="shared" si="190"/>
        <v>,</v>
      </c>
      <c r="AB1167" s="217" t="str">
        <f t="shared" si="197"/>
        <v/>
      </c>
      <c r="AC1167" s="682">
        <f t="shared" si="198"/>
        <v>0</v>
      </c>
      <c r="AD1167" s="682">
        <f t="shared" si="199"/>
        <v>0</v>
      </c>
    </row>
    <row r="1168" spans="1:30" ht="16.5" hidden="1" thickTop="1" thickBot="1" x14ac:dyDescent="0.3">
      <c r="A1168" s="217" t="str">
        <f>'Prv Dpt'!A723</f>
        <v>MINI</v>
      </c>
      <c r="B1168" s="217" t="str">
        <f>'Prv Dpt'!B723</f>
        <v>70A</v>
      </c>
      <c r="C1168" s="217" t="str">
        <f>'Prv Dpt'!C723</f>
        <v>PRVDPT</v>
      </c>
      <c r="D1168" s="217" t="str">
        <f>'Prv Dpt'!D723</f>
        <v>------</v>
      </c>
      <c r="E1168" s="217" t="str">
        <f>'Prv Dpt'!E723</f>
        <v>PNJBSTD</v>
      </c>
      <c r="F1168" s="217">
        <f>'Prv Dpt'!F723</f>
        <v>0</v>
      </c>
      <c r="G1168" s="217">
        <f>'Prv Dpt'!G723</f>
        <v>6</v>
      </c>
      <c r="H1168" s="667">
        <f>'Prv Dpt'!H723</f>
        <v>11</v>
      </c>
      <c r="I1168" s="217" t="str">
        <f>'Prv Dpt'!I723</f>
        <v>------</v>
      </c>
      <c r="J1168" s="670">
        <f>'Prv Dpt'!J723</f>
        <v>11.15</v>
      </c>
      <c r="K1168" s="217">
        <f>'Prv Dpt'!K723</f>
        <v>0</v>
      </c>
      <c r="L1168" s="217">
        <f>'Prv Dpt'!L723</f>
        <v>0</v>
      </c>
      <c r="M1168" s="217">
        <f>'Prv Dpt'!M723</f>
        <v>0</v>
      </c>
      <c r="N1168" s="217">
        <f>'Prv Dpt'!N723</f>
        <v>0</v>
      </c>
      <c r="O1168" s="217">
        <f>'Prv Dpt'!O723</f>
        <v>0</v>
      </c>
      <c r="P1168" s="217">
        <f>'Prv Dpt'!P723</f>
        <v>0</v>
      </c>
      <c r="Q1168" s="217">
        <f>'Prv Dpt'!Q723</f>
        <v>0</v>
      </c>
      <c r="R1168" s="217">
        <f>'Prv Dpt'!R723</f>
        <v>0</v>
      </c>
      <c r="S1168" s="217">
        <f>'Prv Dpt'!S1195</f>
        <v>0</v>
      </c>
      <c r="T1168" s="217">
        <f>'Vasco Dpt'!T1195</f>
        <v>0</v>
      </c>
      <c r="U1168" s="217" t="str">
        <f t="shared" si="191"/>
        <v>PRVDPT--------PNJBSTD</v>
      </c>
      <c r="V1168" s="217" t="str">
        <f t="shared" si="192"/>
        <v>PNJBSTD--------PRVDPT</v>
      </c>
      <c r="W1168" s="217" t="e">
        <f t="shared" si="193"/>
        <v>#N/A</v>
      </c>
      <c r="X1168" s="217" t="e">
        <f t="shared" si="194"/>
        <v>#N/A</v>
      </c>
      <c r="Y1168" s="217" t="e">
        <f t="shared" si="195"/>
        <v>#N/A</v>
      </c>
      <c r="Z1168" s="217" t="e">
        <f t="shared" si="196"/>
        <v>#N/A</v>
      </c>
      <c r="AA1168" s="673" t="str">
        <f t="shared" si="190"/>
        <v>,</v>
      </c>
      <c r="AB1168" s="217" t="str">
        <f t="shared" si="197"/>
        <v/>
      </c>
      <c r="AC1168" s="682">
        <f t="shared" si="198"/>
        <v>11</v>
      </c>
      <c r="AD1168" s="682">
        <f t="shared" si="199"/>
        <v>11.15</v>
      </c>
    </row>
    <row r="1169" spans="1:30" ht="16.5" hidden="1" thickTop="1" thickBot="1" x14ac:dyDescent="0.3">
      <c r="A1169" s="217">
        <f>'Prv Dpt'!A724</f>
        <v>0</v>
      </c>
      <c r="B1169" s="217">
        <f>'Prv Dpt'!B724</f>
        <v>0</v>
      </c>
      <c r="C1169" s="217" t="str">
        <f>'Prv Dpt'!C724</f>
        <v>PNJ</v>
      </c>
      <c r="D1169" s="217" t="str">
        <f>'Prv Dpt'!D724</f>
        <v>------</v>
      </c>
      <c r="E1169" s="217" t="str">
        <f>'Prv Dpt'!E724</f>
        <v>VLP</v>
      </c>
      <c r="F1169" s="217">
        <f>'Prv Dpt'!F724</f>
        <v>42</v>
      </c>
      <c r="G1169" s="217">
        <f>'Prv Dpt'!G724</f>
        <v>0</v>
      </c>
      <c r="H1169" s="667">
        <f>'Prv Dpt'!H724</f>
        <v>11.5</v>
      </c>
      <c r="I1169" s="217" t="str">
        <f>'Prv Dpt'!I724</f>
        <v>------</v>
      </c>
      <c r="J1169" s="670">
        <f>'Prv Dpt'!J724</f>
        <v>13.1</v>
      </c>
      <c r="K1169" s="217">
        <f>'Prv Dpt'!K724</f>
        <v>0</v>
      </c>
      <c r="L1169" s="217">
        <f>'Prv Dpt'!L724</f>
        <v>0</v>
      </c>
      <c r="M1169" s="217">
        <f>'Prv Dpt'!M724</f>
        <v>0</v>
      </c>
      <c r="N1169" s="217">
        <f>'Prv Dpt'!N724</f>
        <v>0</v>
      </c>
      <c r="O1169" s="217">
        <f>'Prv Dpt'!O724</f>
        <v>0</v>
      </c>
      <c r="P1169" s="217">
        <f>'Prv Dpt'!P724</f>
        <v>0</v>
      </c>
      <c r="Q1169" s="217">
        <f>'Prv Dpt'!Q724</f>
        <v>0</v>
      </c>
      <c r="R1169" s="217">
        <f>'Prv Dpt'!R724</f>
        <v>0</v>
      </c>
      <c r="S1169" s="217">
        <f>'Prv Dpt'!S1196</f>
        <v>0</v>
      </c>
      <c r="T1169" s="217">
        <f>'Vasco Dpt'!T1196</f>
        <v>0</v>
      </c>
      <c r="U1169" s="217" t="str">
        <f t="shared" si="191"/>
        <v>PNJ--------VLP</v>
      </c>
      <c r="V1169" s="217" t="str">
        <f t="shared" si="192"/>
        <v>VLP--------PNJ</v>
      </c>
      <c r="W1169" s="217" t="e">
        <f t="shared" si="193"/>
        <v>#N/A</v>
      </c>
      <c r="X1169" s="217" t="e">
        <f t="shared" si="194"/>
        <v>#N/A</v>
      </c>
      <c r="Y1169" s="217" t="e">
        <f t="shared" si="195"/>
        <v>#N/A</v>
      </c>
      <c r="Z1169" s="217" t="e">
        <f t="shared" si="196"/>
        <v>#N/A</v>
      </c>
      <c r="AA1169" s="673" t="str">
        <f t="shared" si="190"/>
        <v>,</v>
      </c>
      <c r="AB1169" s="217" t="str">
        <f t="shared" si="197"/>
        <v/>
      </c>
      <c r="AC1169" s="682">
        <f t="shared" si="198"/>
        <v>11.5</v>
      </c>
      <c r="AD1169" s="682">
        <f t="shared" si="199"/>
        <v>13.1</v>
      </c>
    </row>
    <row r="1170" spans="1:30" ht="16.5" hidden="1" thickTop="1" thickBot="1" x14ac:dyDescent="0.3">
      <c r="A1170" s="217">
        <f>'Prv Dpt'!A725</f>
        <v>0</v>
      </c>
      <c r="B1170" s="217">
        <f>'Prv Dpt'!B725</f>
        <v>0</v>
      </c>
      <c r="C1170" s="217" t="str">
        <f>'Prv Dpt'!C725</f>
        <v>VLP</v>
      </c>
      <c r="D1170" s="217" t="str">
        <f>'Prv Dpt'!D725</f>
        <v>------</v>
      </c>
      <c r="E1170" s="217" t="str">
        <f>'Prv Dpt'!E725</f>
        <v>NANOLI</v>
      </c>
      <c r="F1170" s="217">
        <f>'Prv Dpt'!F725</f>
        <v>11</v>
      </c>
      <c r="G1170" s="217">
        <f>'Prv Dpt'!G725</f>
        <v>0</v>
      </c>
      <c r="H1170" s="667">
        <f>'Prv Dpt'!H725</f>
        <v>13.15</v>
      </c>
      <c r="I1170" s="217" t="str">
        <f>'Prv Dpt'!I725</f>
        <v>------</v>
      </c>
      <c r="J1170" s="670">
        <f>'Prv Dpt'!J725</f>
        <v>13.45</v>
      </c>
      <c r="K1170" s="217">
        <f>'Prv Dpt'!K725</f>
        <v>0</v>
      </c>
      <c r="L1170" s="217">
        <f>'Prv Dpt'!L725</f>
        <v>0</v>
      </c>
      <c r="M1170" s="217">
        <f>'Prv Dpt'!M725</f>
        <v>0</v>
      </c>
      <c r="N1170" s="217">
        <f>'Prv Dpt'!N725</f>
        <v>0</v>
      </c>
      <c r="O1170" s="217">
        <f>'Prv Dpt'!O725</f>
        <v>0</v>
      </c>
      <c r="P1170" s="217">
        <f>'Prv Dpt'!P725</f>
        <v>0</v>
      </c>
      <c r="Q1170" s="217">
        <f>'Prv Dpt'!Q725</f>
        <v>0</v>
      </c>
      <c r="R1170" s="217">
        <f>'Prv Dpt'!R725</f>
        <v>0</v>
      </c>
      <c r="S1170" s="217">
        <f>'Prv Dpt'!S1197</f>
        <v>0</v>
      </c>
      <c r="T1170" s="217">
        <f>'Vasco Dpt'!T1197</f>
        <v>0</v>
      </c>
      <c r="U1170" s="217" t="str">
        <f t="shared" si="191"/>
        <v>VLP--------NANOLI</v>
      </c>
      <c r="V1170" s="217" t="str">
        <f t="shared" si="192"/>
        <v>NANOLI--------VLP</v>
      </c>
      <c r="W1170" s="217" t="e">
        <f t="shared" si="193"/>
        <v>#N/A</v>
      </c>
      <c r="X1170" s="217" t="e">
        <f t="shared" si="194"/>
        <v>#N/A</v>
      </c>
      <c r="Y1170" s="217" t="e">
        <f t="shared" si="195"/>
        <v>#N/A</v>
      </c>
      <c r="Z1170" s="217" t="e">
        <f t="shared" si="196"/>
        <v>#N/A</v>
      </c>
      <c r="AA1170" s="673" t="str">
        <f t="shared" si="190"/>
        <v>,</v>
      </c>
      <c r="AB1170" s="217" t="str">
        <f t="shared" si="197"/>
        <v/>
      </c>
      <c r="AC1170" s="682">
        <f t="shared" si="198"/>
        <v>13.15</v>
      </c>
      <c r="AD1170" s="682">
        <f t="shared" si="199"/>
        <v>13.45</v>
      </c>
    </row>
    <row r="1171" spans="1:30" ht="16.5" hidden="1" thickTop="1" thickBot="1" x14ac:dyDescent="0.3">
      <c r="A1171" s="217">
        <f>'Prv Dpt'!A726</f>
        <v>0</v>
      </c>
      <c r="B1171" s="217">
        <f>'Prv Dpt'!B726</f>
        <v>0</v>
      </c>
      <c r="C1171" s="217" t="str">
        <f>'Prv Dpt'!C726</f>
        <v>NANOLI</v>
      </c>
      <c r="D1171" s="217" t="str">
        <f>'Prv Dpt'!D726</f>
        <v>------</v>
      </c>
      <c r="E1171" s="217" t="str">
        <f>'Prv Dpt'!E726</f>
        <v>VLP</v>
      </c>
      <c r="F1171" s="217">
        <f>'Prv Dpt'!F726</f>
        <v>11</v>
      </c>
      <c r="G1171" s="217">
        <f>'Prv Dpt'!G726</f>
        <v>0</v>
      </c>
      <c r="H1171" s="667">
        <f>'Prv Dpt'!H726</f>
        <v>14.15</v>
      </c>
      <c r="I1171" s="217" t="str">
        <f>'Prv Dpt'!I726</f>
        <v>------</v>
      </c>
      <c r="J1171" s="670">
        <f>'Prv Dpt'!J726</f>
        <v>14.35</v>
      </c>
      <c r="K1171" s="217">
        <f>'Prv Dpt'!K726</f>
        <v>0</v>
      </c>
      <c r="L1171" s="217">
        <f>'Prv Dpt'!L726</f>
        <v>0</v>
      </c>
      <c r="M1171" s="217">
        <f>'Prv Dpt'!M726</f>
        <v>0</v>
      </c>
      <c r="N1171" s="217">
        <f>'Prv Dpt'!N726</f>
        <v>0</v>
      </c>
      <c r="O1171" s="217">
        <f>'Prv Dpt'!O726</f>
        <v>0</v>
      </c>
      <c r="P1171" s="217">
        <f>'Prv Dpt'!P726</f>
        <v>0</v>
      </c>
      <c r="Q1171" s="217">
        <f>'Prv Dpt'!Q726</f>
        <v>0</v>
      </c>
      <c r="R1171" s="217">
        <f>'Prv Dpt'!R726</f>
        <v>0</v>
      </c>
      <c r="S1171" s="217">
        <f>'Prv Dpt'!S1198</f>
        <v>0</v>
      </c>
      <c r="T1171" s="217">
        <f>'Vasco Dpt'!T1198</f>
        <v>0</v>
      </c>
      <c r="U1171" s="217" t="str">
        <f t="shared" si="191"/>
        <v>NANOLI--------VLP</v>
      </c>
      <c r="V1171" s="217" t="str">
        <f t="shared" si="192"/>
        <v>VLP--------NANOLI</v>
      </c>
      <c r="W1171" s="217" t="e">
        <f t="shared" si="193"/>
        <v>#N/A</v>
      </c>
      <c r="X1171" s="217" t="e">
        <f t="shared" si="194"/>
        <v>#N/A</v>
      </c>
      <c r="Y1171" s="217" t="e">
        <f t="shared" si="195"/>
        <v>#N/A</v>
      </c>
      <c r="Z1171" s="217" t="e">
        <f t="shared" si="196"/>
        <v>#N/A</v>
      </c>
      <c r="AA1171" s="673" t="str">
        <f t="shared" si="190"/>
        <v>,</v>
      </c>
      <c r="AB1171" s="217" t="str">
        <f t="shared" si="197"/>
        <v/>
      </c>
      <c r="AC1171" s="682">
        <f t="shared" si="198"/>
        <v>14.15</v>
      </c>
      <c r="AD1171" s="682">
        <f t="shared" si="199"/>
        <v>14.35</v>
      </c>
    </row>
    <row r="1172" spans="1:30" ht="16.5" hidden="1" thickTop="1" thickBot="1" x14ac:dyDescent="0.3">
      <c r="A1172" s="217">
        <f>'Prv Dpt'!A727</f>
        <v>0</v>
      </c>
      <c r="B1172" s="217">
        <f>'Prv Dpt'!B727</f>
        <v>0</v>
      </c>
      <c r="C1172" s="217" t="str">
        <f>'Prv Dpt'!C727</f>
        <v>VLP</v>
      </c>
      <c r="D1172" s="217" t="str">
        <f>'Prv Dpt'!D727</f>
        <v>------</v>
      </c>
      <c r="E1172" s="217" t="str">
        <f>'Prv Dpt'!E727</f>
        <v>PNJ</v>
      </c>
      <c r="F1172" s="217">
        <f>'Prv Dpt'!F727</f>
        <v>42</v>
      </c>
      <c r="G1172" s="217">
        <f>'Prv Dpt'!G727</f>
        <v>0</v>
      </c>
      <c r="H1172" s="667">
        <f>'Prv Dpt'!H727</f>
        <v>14.4</v>
      </c>
      <c r="I1172" s="217" t="str">
        <f>'Prv Dpt'!I727</f>
        <v>------</v>
      </c>
      <c r="J1172" s="670">
        <f>'Prv Dpt'!J727</f>
        <v>16.149999999999999</v>
      </c>
      <c r="K1172" s="217">
        <f>'Prv Dpt'!K727</f>
        <v>0</v>
      </c>
      <c r="L1172" s="217">
        <f>'Prv Dpt'!L727</f>
        <v>0</v>
      </c>
      <c r="M1172" s="217">
        <f>'Prv Dpt'!M727</f>
        <v>0</v>
      </c>
      <c r="N1172" s="217">
        <f>'Prv Dpt'!N727</f>
        <v>0</v>
      </c>
      <c r="O1172" s="217">
        <f>'Prv Dpt'!O727</f>
        <v>0</v>
      </c>
      <c r="P1172" s="217">
        <f>'Prv Dpt'!P727</f>
        <v>0</v>
      </c>
      <c r="Q1172" s="217">
        <f>'Prv Dpt'!Q727</f>
        <v>0</v>
      </c>
      <c r="R1172" s="217">
        <f>'Prv Dpt'!R727</f>
        <v>0</v>
      </c>
      <c r="S1172" s="217">
        <f>'Prv Dpt'!S1199</f>
        <v>0</v>
      </c>
      <c r="T1172" s="217">
        <f>'Vasco Dpt'!T1199</f>
        <v>0</v>
      </c>
      <c r="U1172" s="217" t="str">
        <f t="shared" si="191"/>
        <v>VLP--------PNJ</v>
      </c>
      <c r="V1172" s="217" t="str">
        <f t="shared" si="192"/>
        <v>PNJ--------VLP</v>
      </c>
      <c r="W1172" s="217" t="e">
        <f t="shared" si="193"/>
        <v>#N/A</v>
      </c>
      <c r="X1172" s="217" t="e">
        <f t="shared" si="194"/>
        <v>#N/A</v>
      </c>
      <c r="Y1172" s="217" t="e">
        <f t="shared" si="195"/>
        <v>#N/A</v>
      </c>
      <c r="Z1172" s="217" t="e">
        <f t="shared" si="196"/>
        <v>#N/A</v>
      </c>
      <c r="AA1172" s="673" t="str">
        <f t="shared" si="190"/>
        <v>,</v>
      </c>
      <c r="AB1172" s="217" t="str">
        <f t="shared" si="197"/>
        <v/>
      </c>
      <c r="AC1172" s="682">
        <f t="shared" si="198"/>
        <v>14.4</v>
      </c>
      <c r="AD1172" s="682">
        <f t="shared" si="199"/>
        <v>16.149999999999999</v>
      </c>
    </row>
    <row r="1173" spans="1:30" ht="16.5" hidden="1" thickTop="1" thickBot="1" x14ac:dyDescent="0.3">
      <c r="A1173" s="217">
        <f>'Prv Dpt'!A728</f>
        <v>0</v>
      </c>
      <c r="B1173" s="217">
        <f>'Prv Dpt'!B728</f>
        <v>0</v>
      </c>
      <c r="C1173" s="217" t="str">
        <f>'Prv Dpt'!C728</f>
        <v>PNJ</v>
      </c>
      <c r="D1173" s="217" t="str">
        <f>'Prv Dpt'!D728</f>
        <v>SAQ</v>
      </c>
      <c r="E1173" s="217" t="str">
        <f>'Prv Dpt'!E728</f>
        <v>AMV-VLP</v>
      </c>
      <c r="F1173" s="217">
        <f>'Prv Dpt'!F728</f>
        <v>44</v>
      </c>
      <c r="G1173" s="217">
        <f>'Prv Dpt'!G728</f>
        <v>0</v>
      </c>
      <c r="H1173" s="667">
        <f>'Prv Dpt'!H728</f>
        <v>18</v>
      </c>
      <c r="I1173" s="217" t="str">
        <f>'Prv Dpt'!I728</f>
        <v>------</v>
      </c>
      <c r="J1173" s="670">
        <f>'Prv Dpt'!J728</f>
        <v>20</v>
      </c>
      <c r="K1173" s="217">
        <f>'Prv Dpt'!K728</f>
        <v>0</v>
      </c>
      <c r="L1173" s="217">
        <f>'Prv Dpt'!L728</f>
        <v>0</v>
      </c>
      <c r="M1173" s="217">
        <f>'Prv Dpt'!M728</f>
        <v>0</v>
      </c>
      <c r="N1173" s="217">
        <f>'Prv Dpt'!N728</f>
        <v>0</v>
      </c>
      <c r="O1173" s="217">
        <f>'Prv Dpt'!O728</f>
        <v>0</v>
      </c>
      <c r="P1173" s="217">
        <f>'Prv Dpt'!P728</f>
        <v>0</v>
      </c>
      <c r="Q1173" s="217">
        <f>'Prv Dpt'!Q728</f>
        <v>0</v>
      </c>
      <c r="R1173" s="217">
        <f>'Prv Dpt'!R728</f>
        <v>0</v>
      </c>
      <c r="S1173" s="217">
        <f>'Prv Dpt'!S1200</f>
        <v>0</v>
      </c>
      <c r="T1173" s="217">
        <f>'Vasco Dpt'!T1200</f>
        <v>0</v>
      </c>
      <c r="U1173" s="217" t="str">
        <f t="shared" si="191"/>
        <v>PNJ-SAQ-AMV-VLP</v>
      </c>
      <c r="V1173" s="217" t="str">
        <f t="shared" si="192"/>
        <v>AMV-VLP-SAQ-PNJ</v>
      </c>
      <c r="W1173" s="217" t="e">
        <f t="shared" si="193"/>
        <v>#N/A</v>
      </c>
      <c r="X1173" s="217" t="e">
        <f t="shared" si="194"/>
        <v>#N/A</v>
      </c>
      <c r="Y1173" s="217" t="e">
        <f t="shared" si="195"/>
        <v>#N/A</v>
      </c>
      <c r="Z1173" s="217" t="e">
        <f t="shared" si="196"/>
        <v>#N/A</v>
      </c>
      <c r="AA1173" s="673" t="str">
        <f t="shared" si="190"/>
        <v>,</v>
      </c>
      <c r="AB1173" s="217" t="str">
        <f t="shared" si="197"/>
        <v/>
      </c>
      <c r="AC1173" s="682">
        <f t="shared" si="198"/>
        <v>18</v>
      </c>
      <c r="AD1173" s="682">
        <f t="shared" si="199"/>
        <v>20</v>
      </c>
    </row>
    <row r="1174" spans="1:30" ht="16.5" hidden="1" thickTop="1" thickBot="1" x14ac:dyDescent="0.3">
      <c r="A1174" s="217">
        <f>'Prv Dpt'!A729</f>
        <v>0</v>
      </c>
      <c r="B1174" s="217">
        <f>'Prv Dpt'!B729</f>
        <v>0</v>
      </c>
      <c r="C1174" s="217" t="str">
        <f>'Prv Dpt'!C729</f>
        <v>VLP</v>
      </c>
      <c r="D1174" s="217" t="str">
        <f>'Prv Dpt'!D729</f>
        <v>------</v>
      </c>
      <c r="E1174" s="217" t="str">
        <f>'Prv Dpt'!E729</f>
        <v>NANOLI</v>
      </c>
      <c r="F1174" s="217">
        <f>'Prv Dpt'!F729</f>
        <v>9</v>
      </c>
      <c r="G1174" s="217">
        <f>'Prv Dpt'!G729</f>
        <v>0</v>
      </c>
      <c r="H1174" s="667">
        <f>'Prv Dpt'!H729</f>
        <v>20.149999999999999</v>
      </c>
      <c r="I1174" s="217" t="str">
        <f>'Prv Dpt'!I729</f>
        <v>------</v>
      </c>
      <c r="J1174" s="670">
        <f>'Prv Dpt'!J729</f>
        <v>20.45</v>
      </c>
      <c r="K1174" s="217">
        <f>'Prv Dpt'!K729</f>
        <v>1</v>
      </c>
      <c r="L1174" s="217">
        <f>'Prv Dpt'!L729</f>
        <v>1</v>
      </c>
      <c r="M1174" s="217">
        <f>'Prv Dpt'!M729</f>
        <v>10.15</v>
      </c>
      <c r="N1174" s="217" t="str">
        <f>'Prv Dpt'!N729</f>
        <v>09.00</v>
      </c>
      <c r="O1174" s="217">
        <f>'Prv Dpt'!O729</f>
        <v>159</v>
      </c>
      <c r="P1174" s="217">
        <f>'Prv Dpt'!P729</f>
        <v>0</v>
      </c>
      <c r="Q1174" s="217">
        <f>'Prv Dpt'!Q729</f>
        <v>0</v>
      </c>
      <c r="R1174" s="217">
        <f>'Prv Dpt'!R729</f>
        <v>0</v>
      </c>
      <c r="S1174" s="217">
        <f>'Prv Dpt'!S1201</f>
        <v>0</v>
      </c>
      <c r="T1174" s="217">
        <f>'Vasco Dpt'!T1201</f>
        <v>0</v>
      </c>
      <c r="U1174" s="217" t="str">
        <f t="shared" si="191"/>
        <v>VLP--------NANOLI</v>
      </c>
      <c r="V1174" s="217" t="str">
        <f t="shared" si="192"/>
        <v>NANOLI--------VLP</v>
      </c>
      <c r="W1174" s="217" t="e">
        <f t="shared" si="193"/>
        <v>#N/A</v>
      </c>
      <c r="X1174" s="217" t="e">
        <f t="shared" si="194"/>
        <v>#N/A</v>
      </c>
      <c r="Y1174" s="217" t="e">
        <f t="shared" si="195"/>
        <v>#N/A</v>
      </c>
      <c r="Z1174" s="217" t="e">
        <f t="shared" si="196"/>
        <v>#N/A</v>
      </c>
      <c r="AA1174" s="673" t="str">
        <f t="shared" si="190"/>
        <v>,</v>
      </c>
      <c r="AB1174" s="217" t="str">
        <f t="shared" si="197"/>
        <v/>
      </c>
      <c r="AC1174" s="682">
        <f t="shared" si="198"/>
        <v>20.149999999999999</v>
      </c>
      <c r="AD1174" s="682">
        <f t="shared" si="199"/>
        <v>20.45</v>
      </c>
    </row>
    <row r="1175" spans="1:30" ht="16.5" hidden="1" thickTop="1" thickBot="1" x14ac:dyDescent="0.3">
      <c r="A1175" s="217">
        <f>'Prv Dpt'!A730</f>
        <v>0</v>
      </c>
      <c r="B1175" s="217">
        <f>'Prv Dpt'!B730</f>
        <v>70</v>
      </c>
      <c r="C1175" s="217" t="str">
        <f>'Prv Dpt'!C730</f>
        <v>NANOLI</v>
      </c>
      <c r="D1175" s="217" t="str">
        <f>'Prv Dpt'!D730</f>
        <v>------</v>
      </c>
      <c r="E1175" s="217" t="str">
        <f>'Prv Dpt'!E730</f>
        <v>VLP</v>
      </c>
      <c r="F1175" s="217">
        <f>'Prv Dpt'!F730</f>
        <v>11</v>
      </c>
      <c r="G1175" s="217">
        <f>'Prv Dpt'!G730</f>
        <v>0</v>
      </c>
      <c r="H1175" s="667" t="str">
        <f>'Prv Dpt'!H730</f>
        <v>06.45</v>
      </c>
      <c r="I1175" s="217" t="str">
        <f>'Prv Dpt'!I730</f>
        <v>------</v>
      </c>
      <c r="J1175" s="670" t="str">
        <f>'Prv Dpt'!J730</f>
        <v>07.00</v>
      </c>
      <c r="K1175" s="217">
        <f>'Prv Dpt'!K730</f>
        <v>0</v>
      </c>
      <c r="L1175" s="217">
        <f>'Prv Dpt'!L730</f>
        <v>0</v>
      </c>
      <c r="M1175" s="217">
        <f>'Prv Dpt'!M730</f>
        <v>0</v>
      </c>
      <c r="N1175" s="217">
        <f>'Prv Dpt'!N730</f>
        <v>0</v>
      </c>
      <c r="O1175" s="217">
        <f>'Prv Dpt'!O730</f>
        <v>0</v>
      </c>
      <c r="P1175" s="217">
        <f>'Prv Dpt'!P730</f>
        <v>0</v>
      </c>
      <c r="Q1175" s="217">
        <f>'Prv Dpt'!Q730</f>
        <v>0</v>
      </c>
      <c r="R1175" s="217">
        <f>'Prv Dpt'!R730</f>
        <v>0</v>
      </c>
      <c r="S1175" s="217">
        <f>'Prv Dpt'!S1202</f>
        <v>0</v>
      </c>
      <c r="T1175" s="217">
        <f>'Vasco Dpt'!T1202</f>
        <v>0</v>
      </c>
      <c r="U1175" s="217" t="str">
        <f t="shared" si="191"/>
        <v>NANOLI--------VLP</v>
      </c>
      <c r="V1175" s="217" t="str">
        <f t="shared" si="192"/>
        <v>VLP--------NANOLI</v>
      </c>
      <c r="W1175" s="217" t="e">
        <f t="shared" si="193"/>
        <v>#N/A</v>
      </c>
      <c r="X1175" s="217" t="e">
        <f t="shared" si="194"/>
        <v>#N/A</v>
      </c>
      <c r="Y1175" s="217" t="e">
        <f t="shared" si="195"/>
        <v>#N/A</v>
      </c>
      <c r="Z1175" s="217" t="e">
        <f t="shared" si="196"/>
        <v>#N/A</v>
      </c>
      <c r="AA1175" s="673" t="str">
        <f t="shared" si="190"/>
        <v>,</v>
      </c>
      <c r="AB1175" s="217" t="str">
        <f t="shared" si="197"/>
        <v/>
      </c>
      <c r="AC1175" s="682" t="str">
        <f t="shared" si="198"/>
        <v>06.45</v>
      </c>
      <c r="AD1175" s="682" t="str">
        <f t="shared" si="199"/>
        <v>07.00</v>
      </c>
    </row>
    <row r="1176" spans="1:30" ht="16.5" hidden="1" thickTop="1" thickBot="1" x14ac:dyDescent="0.3">
      <c r="A1176" s="217">
        <f>'Prv Dpt'!A731</f>
        <v>0</v>
      </c>
      <c r="B1176" s="217">
        <f>'Prv Dpt'!B731</f>
        <v>0</v>
      </c>
      <c r="C1176" s="217" t="str">
        <f>'Prv Dpt'!C731</f>
        <v>VLP</v>
      </c>
      <c r="D1176" s="217" t="str">
        <f>'Prv Dpt'!D731</f>
        <v>------</v>
      </c>
      <c r="E1176" s="217" t="str">
        <f>'Prv Dpt'!E731</f>
        <v>PNJMKT</v>
      </c>
      <c r="F1176" s="217">
        <f>'Prv Dpt'!F731</f>
        <v>46</v>
      </c>
      <c r="G1176" s="217">
        <f>'Prv Dpt'!G731</f>
        <v>0</v>
      </c>
      <c r="H1176" s="667" t="str">
        <f>'Prv Dpt'!H731</f>
        <v>07.05</v>
      </c>
      <c r="I1176" s="217" t="str">
        <f>'Prv Dpt'!I731</f>
        <v>------</v>
      </c>
      <c r="J1176" s="670" t="str">
        <f>'Prv Dpt'!J731</f>
        <v>08.45</v>
      </c>
      <c r="K1176" s="217">
        <f>'Prv Dpt'!K731</f>
        <v>0</v>
      </c>
      <c r="L1176" s="217">
        <f>'Prv Dpt'!L731</f>
        <v>0</v>
      </c>
      <c r="M1176" s="217">
        <f>'Prv Dpt'!M731</f>
        <v>0</v>
      </c>
      <c r="N1176" s="217">
        <f>'Prv Dpt'!N731</f>
        <v>0</v>
      </c>
      <c r="O1176" s="217">
        <f>'Prv Dpt'!O731</f>
        <v>0</v>
      </c>
      <c r="P1176" s="217">
        <f>'Prv Dpt'!P731</f>
        <v>0</v>
      </c>
      <c r="Q1176" s="217">
        <f>'Prv Dpt'!Q731</f>
        <v>0</v>
      </c>
      <c r="R1176" s="217">
        <f>'Prv Dpt'!R731</f>
        <v>0</v>
      </c>
      <c r="S1176" s="217">
        <f>'Prv Dpt'!S1203</f>
        <v>0</v>
      </c>
      <c r="T1176" s="217">
        <f>'Vasco Dpt'!T1203</f>
        <v>0</v>
      </c>
      <c r="U1176" s="217" t="str">
        <f t="shared" si="191"/>
        <v>VLP--------PNJMKT</v>
      </c>
      <c r="V1176" s="217" t="str">
        <f t="shared" si="192"/>
        <v>PNJMKT--------VLP</v>
      </c>
      <c r="W1176" s="217" t="e">
        <f t="shared" si="193"/>
        <v>#N/A</v>
      </c>
      <c r="X1176" s="217" t="e">
        <f t="shared" si="194"/>
        <v>#N/A</v>
      </c>
      <c r="Y1176" s="217" t="e">
        <f t="shared" si="195"/>
        <v>#N/A</v>
      </c>
      <c r="Z1176" s="217" t="e">
        <f t="shared" si="196"/>
        <v>#N/A</v>
      </c>
      <c r="AA1176" s="673" t="str">
        <f t="shared" si="190"/>
        <v>,</v>
      </c>
      <c r="AB1176" s="217" t="str">
        <f t="shared" si="197"/>
        <v/>
      </c>
      <c r="AC1176" s="682" t="str">
        <f t="shared" si="198"/>
        <v>07.05</v>
      </c>
      <c r="AD1176" s="682" t="str">
        <f t="shared" si="199"/>
        <v>08.45</v>
      </c>
    </row>
    <row r="1177" spans="1:30" ht="16.5" hidden="1" thickTop="1" thickBot="1" x14ac:dyDescent="0.3">
      <c r="A1177" s="217">
        <f>'Prv Dpt'!A732</f>
        <v>0</v>
      </c>
      <c r="B1177" s="217">
        <f>'Prv Dpt'!B732</f>
        <v>0</v>
      </c>
      <c r="C1177" s="217" t="str">
        <f>'Prv Dpt'!C732</f>
        <v>PNJ</v>
      </c>
      <c r="D1177" s="217" t="str">
        <f>'Prv Dpt'!D732</f>
        <v>SECRT</v>
      </c>
      <c r="E1177" s="217" t="str">
        <f>'Prv Dpt'!E732</f>
        <v>PRVDPT</v>
      </c>
      <c r="F1177" s="217">
        <f>'Prv Dpt'!F732</f>
        <v>6</v>
      </c>
      <c r="G1177" s="217">
        <f>'Prv Dpt'!G732</f>
        <v>0</v>
      </c>
      <c r="H1177" s="667" t="str">
        <f>'Prv Dpt'!H732</f>
        <v>09.15</v>
      </c>
      <c r="I1177" s="217" t="str">
        <f>'Prv Dpt'!I732</f>
        <v>------</v>
      </c>
      <c r="J1177" s="670" t="str">
        <f>'Prv Dpt'!J732</f>
        <v>09.30</v>
      </c>
      <c r="K1177" s="217">
        <f>'Prv Dpt'!K732</f>
        <v>1</v>
      </c>
      <c r="L1177" s="217">
        <f>'Prv Dpt'!L732</f>
        <v>1</v>
      </c>
      <c r="M1177" s="217" t="str">
        <f>'Prv Dpt'!M732</f>
        <v>03.30</v>
      </c>
      <c r="N1177" s="217" t="str">
        <f>'Prv Dpt'!N732</f>
        <v>03.00</v>
      </c>
      <c r="O1177" s="217">
        <f>'Prv Dpt'!O732</f>
        <v>63</v>
      </c>
      <c r="P1177" s="217">
        <f>'Prv Dpt'!P732</f>
        <v>0</v>
      </c>
      <c r="Q1177" s="217">
        <f>'Prv Dpt'!Q732</f>
        <v>0</v>
      </c>
      <c r="R1177" s="217">
        <f>'Prv Dpt'!R732</f>
        <v>0</v>
      </c>
      <c r="S1177" s="217">
        <f>'Prv Dpt'!S1204</f>
        <v>0</v>
      </c>
      <c r="T1177" s="217">
        <f>'Vasco Dpt'!T1204</f>
        <v>0</v>
      </c>
      <c r="U1177" s="217" t="str">
        <f t="shared" si="191"/>
        <v>PNJ-SECRT-PRVDPT</v>
      </c>
      <c r="V1177" s="217" t="str">
        <f t="shared" si="192"/>
        <v>PRVDPT-SECRT-PNJ</v>
      </c>
      <c r="W1177" s="217" t="e">
        <f t="shared" si="193"/>
        <v>#N/A</v>
      </c>
      <c r="X1177" s="217" t="e">
        <f t="shared" si="194"/>
        <v>#N/A</v>
      </c>
      <c r="Y1177" s="217" t="e">
        <f t="shared" si="195"/>
        <v>#N/A</v>
      </c>
      <c r="Z1177" s="217" t="e">
        <f t="shared" si="196"/>
        <v>#N/A</v>
      </c>
      <c r="AA1177" s="673" t="str">
        <f t="shared" si="190"/>
        <v>,</v>
      </c>
      <c r="AB1177" s="217" t="str">
        <f t="shared" si="197"/>
        <v/>
      </c>
      <c r="AC1177" s="682" t="str">
        <f t="shared" si="198"/>
        <v>09.15</v>
      </c>
      <c r="AD1177" s="682" t="str">
        <f t="shared" si="199"/>
        <v>09.30</v>
      </c>
    </row>
    <row r="1178" spans="1:30" ht="16.5" hidden="1" thickTop="1" thickBot="1" x14ac:dyDescent="0.3">
      <c r="A1178" s="217" t="str">
        <f>'Prv Dpt'!A733</f>
        <v>MINI</v>
      </c>
      <c r="B1178" s="217" t="str">
        <f>'Prv Dpt'!B733</f>
        <v>71A</v>
      </c>
      <c r="C1178" s="217" t="str">
        <f>'Prv Dpt'!C733</f>
        <v>Chopde</v>
      </c>
      <c r="D1178" s="217" t="str">
        <f>'Prv Dpt'!D733</f>
        <v>------</v>
      </c>
      <c r="E1178" s="217" t="str">
        <f>'Prv Dpt'!E733</f>
        <v>HRML</v>
      </c>
      <c r="F1178" s="217">
        <f>'Prv Dpt'!F733</f>
        <v>17</v>
      </c>
      <c r="G1178" s="217">
        <f>'Prv Dpt'!G733</f>
        <v>0</v>
      </c>
      <c r="H1178" s="667">
        <f>'Prv Dpt'!H733</f>
        <v>7.1</v>
      </c>
      <c r="I1178" s="217" t="str">
        <f>'Prv Dpt'!I733</f>
        <v>------</v>
      </c>
      <c r="J1178" s="670">
        <f>'Prv Dpt'!J733</f>
        <v>7.5</v>
      </c>
      <c r="K1178" s="217">
        <f>'Prv Dpt'!K733</f>
        <v>0</v>
      </c>
      <c r="L1178" s="217">
        <f>'Prv Dpt'!L733</f>
        <v>0</v>
      </c>
      <c r="M1178" s="217">
        <f>'Prv Dpt'!M733</f>
        <v>0</v>
      </c>
      <c r="N1178" s="217">
        <f>'Prv Dpt'!N733</f>
        <v>0</v>
      </c>
      <c r="O1178" s="217">
        <f>'Prv Dpt'!O733</f>
        <v>0</v>
      </c>
      <c r="P1178" s="217">
        <f>'Prv Dpt'!P733</f>
        <v>0</v>
      </c>
      <c r="Q1178" s="217">
        <f>'Prv Dpt'!Q733</f>
        <v>0</v>
      </c>
      <c r="R1178" s="217">
        <f>'Prv Dpt'!R733</f>
        <v>0</v>
      </c>
      <c r="S1178" s="217">
        <f>'Prv Dpt'!S1205</f>
        <v>0</v>
      </c>
      <c r="T1178" s="217">
        <f>'Vasco Dpt'!T1205</f>
        <v>0</v>
      </c>
      <c r="U1178" s="217" t="str">
        <f t="shared" si="191"/>
        <v>Chopde--------HRML</v>
      </c>
      <c r="V1178" s="217" t="str">
        <f t="shared" si="192"/>
        <v>HRML--------Chopde</v>
      </c>
      <c r="W1178" s="217" t="e">
        <f t="shared" si="193"/>
        <v>#N/A</v>
      </c>
      <c r="X1178" s="217" t="e">
        <f t="shared" si="194"/>
        <v>#N/A</v>
      </c>
      <c r="Y1178" s="217" t="e">
        <f t="shared" si="195"/>
        <v>#N/A</v>
      </c>
      <c r="Z1178" s="217" t="e">
        <f t="shared" si="196"/>
        <v>#N/A</v>
      </c>
      <c r="AA1178" s="673" t="str">
        <f t="shared" si="190"/>
        <v>,</v>
      </c>
      <c r="AB1178" s="217" t="str">
        <f t="shared" si="197"/>
        <v/>
      </c>
      <c r="AC1178" s="682">
        <f t="shared" si="198"/>
        <v>7.1</v>
      </c>
      <c r="AD1178" s="682">
        <f t="shared" si="199"/>
        <v>7.5</v>
      </c>
    </row>
    <row r="1179" spans="1:30" ht="16.5" hidden="1" thickTop="1" thickBot="1" x14ac:dyDescent="0.3">
      <c r="A1179" s="217">
        <f>'Prv Dpt'!A734</f>
        <v>0</v>
      </c>
      <c r="B1179" s="217">
        <f>'Prv Dpt'!B734</f>
        <v>0</v>
      </c>
      <c r="C1179" s="217" t="str">
        <f>'Prv Dpt'!C734</f>
        <v>HRML</v>
      </c>
      <c r="D1179" s="217" t="str">
        <f>'Prv Dpt'!D734</f>
        <v>MPS</v>
      </c>
      <c r="E1179" s="217" t="str">
        <f>'Prv Dpt'!E734</f>
        <v>PNJ</v>
      </c>
      <c r="F1179" s="217">
        <f>'Prv Dpt'!F734</f>
        <v>32</v>
      </c>
      <c r="G1179" s="217">
        <f>'Prv Dpt'!G734</f>
        <v>0</v>
      </c>
      <c r="H1179" s="667">
        <f>'Prv Dpt'!H734</f>
        <v>8.0500000000000007</v>
      </c>
      <c r="I1179" s="217" t="str">
        <f>'Prv Dpt'!I734</f>
        <v>------</v>
      </c>
      <c r="J1179" s="670">
        <f>'Prv Dpt'!J734</f>
        <v>9.15</v>
      </c>
      <c r="K1179" s="217">
        <f>'Prv Dpt'!K734</f>
        <v>0</v>
      </c>
      <c r="L1179" s="217">
        <f>'Prv Dpt'!L734</f>
        <v>0</v>
      </c>
      <c r="M1179" s="217">
        <f>'Prv Dpt'!M734</f>
        <v>0</v>
      </c>
      <c r="N1179" s="217">
        <f>'Prv Dpt'!N734</f>
        <v>0</v>
      </c>
      <c r="O1179" s="217">
        <f>'Prv Dpt'!O734</f>
        <v>0</v>
      </c>
      <c r="P1179" s="217">
        <f>'Prv Dpt'!P734</f>
        <v>0</v>
      </c>
      <c r="Q1179" s="217">
        <f>'Prv Dpt'!Q734</f>
        <v>0</v>
      </c>
      <c r="R1179" s="217">
        <f>'Prv Dpt'!R734</f>
        <v>0</v>
      </c>
      <c r="S1179" s="217">
        <f>'Prv Dpt'!S1206</f>
        <v>0</v>
      </c>
      <c r="T1179" s="217">
        <f>'Vasco Dpt'!T1206</f>
        <v>0</v>
      </c>
      <c r="U1179" s="217" t="str">
        <f t="shared" si="191"/>
        <v>HRML-MPS-PNJ</v>
      </c>
      <c r="V1179" s="217" t="str">
        <f t="shared" si="192"/>
        <v>PNJ-MPS-HRML</v>
      </c>
      <c r="W1179" s="217" t="e">
        <f t="shared" si="193"/>
        <v>#N/A</v>
      </c>
      <c r="X1179" s="217" t="e">
        <f t="shared" si="194"/>
        <v>#N/A</v>
      </c>
      <c r="Y1179" s="217" t="e">
        <f t="shared" si="195"/>
        <v>#N/A</v>
      </c>
      <c r="Z1179" s="217" t="str">
        <f t="shared" si="196"/>
        <v>prv14</v>
      </c>
      <c r="AA1179" s="673" t="str">
        <f t="shared" si="190"/>
        <v>prv14,prv14</v>
      </c>
      <c r="AB1179" s="217" t="str">
        <f t="shared" si="197"/>
        <v>return</v>
      </c>
      <c r="AC1179" s="682">
        <f t="shared" si="198"/>
        <v>8.0500000000000007</v>
      </c>
      <c r="AD1179" s="682">
        <f t="shared" si="199"/>
        <v>9.15</v>
      </c>
    </row>
    <row r="1180" spans="1:30" ht="16.5" hidden="1" thickTop="1" thickBot="1" x14ac:dyDescent="0.3">
      <c r="A1180" s="217">
        <f>'Prv Dpt'!A735</f>
        <v>0</v>
      </c>
      <c r="B1180" s="217">
        <f>'Prv Dpt'!B735</f>
        <v>0</v>
      </c>
      <c r="C1180" s="217" t="str">
        <f>'Prv Dpt'!C735</f>
        <v>PNJ</v>
      </c>
      <c r="D1180" s="217">
        <f>'Prv Dpt'!D735</f>
        <v>0</v>
      </c>
      <c r="E1180" s="217" t="str">
        <f>'Prv Dpt'!E735</f>
        <v>VSD</v>
      </c>
      <c r="F1180" s="217">
        <f>'Prv Dpt'!F735</f>
        <v>30</v>
      </c>
      <c r="G1180" s="217">
        <f>'Prv Dpt'!G735</f>
        <v>0</v>
      </c>
      <c r="H1180" s="667">
        <f>'Prv Dpt'!H735</f>
        <v>9.25</v>
      </c>
      <c r="I1180" s="217" t="str">
        <f>'Prv Dpt'!I735</f>
        <v>------</v>
      </c>
      <c r="J1180" s="670">
        <f>'Prv Dpt'!J735</f>
        <v>10.25</v>
      </c>
      <c r="K1180" s="217">
        <f>'Prv Dpt'!K735</f>
        <v>0</v>
      </c>
      <c r="L1180" s="217">
        <f>'Prv Dpt'!L735</f>
        <v>0</v>
      </c>
      <c r="M1180" s="217">
        <f>'Prv Dpt'!M735</f>
        <v>0</v>
      </c>
      <c r="N1180" s="217">
        <f>'Prv Dpt'!N735</f>
        <v>0</v>
      </c>
      <c r="O1180" s="217">
        <f>'Prv Dpt'!O735</f>
        <v>0</v>
      </c>
      <c r="P1180" s="217">
        <f>'Prv Dpt'!P735</f>
        <v>0</v>
      </c>
      <c r="Q1180" s="217">
        <f>'Prv Dpt'!Q735</f>
        <v>0</v>
      </c>
      <c r="R1180" s="217">
        <f>'Prv Dpt'!R735</f>
        <v>0</v>
      </c>
      <c r="S1180" s="217">
        <f>'Prv Dpt'!S1207</f>
        <v>0</v>
      </c>
      <c r="T1180" s="217">
        <f>'Vasco Dpt'!T1207</f>
        <v>0</v>
      </c>
      <c r="U1180" s="217" t="str">
        <f t="shared" si="191"/>
        <v>PNJ--VSD</v>
      </c>
      <c r="V1180" s="217" t="str">
        <f t="shared" si="192"/>
        <v>VSD--PNJ</v>
      </c>
      <c r="W1180" s="217" t="e">
        <f t="shared" si="193"/>
        <v>#N/A</v>
      </c>
      <c r="X1180" s="217" t="e">
        <f t="shared" si="194"/>
        <v>#N/A</v>
      </c>
      <c r="Y1180" s="217" t="e">
        <f t="shared" si="195"/>
        <v>#N/A</v>
      </c>
      <c r="Z1180" s="217" t="e">
        <f t="shared" si="196"/>
        <v>#N/A</v>
      </c>
      <c r="AA1180" s="673" t="str">
        <f t="shared" si="190"/>
        <v>,</v>
      </c>
      <c r="AB1180" s="217" t="str">
        <f t="shared" si="197"/>
        <v/>
      </c>
      <c r="AC1180" s="682">
        <f t="shared" si="198"/>
        <v>9.25</v>
      </c>
      <c r="AD1180" s="682">
        <f t="shared" si="199"/>
        <v>10.25</v>
      </c>
    </row>
    <row r="1181" spans="1:30" ht="16.5" hidden="1" thickTop="1" thickBot="1" x14ac:dyDescent="0.3">
      <c r="A1181" s="217">
        <f>'Prv Dpt'!A736</f>
        <v>0</v>
      </c>
      <c r="B1181" s="217">
        <f>'Prv Dpt'!B736</f>
        <v>0</v>
      </c>
      <c r="C1181" s="217" t="str">
        <f>'Prv Dpt'!C736</f>
        <v>VSD</v>
      </c>
      <c r="D1181" s="217" t="str">
        <f>'Prv Dpt'!D736</f>
        <v>------</v>
      </c>
      <c r="E1181" s="217" t="str">
        <f>'Prv Dpt'!E736</f>
        <v>PNJ</v>
      </c>
      <c r="F1181" s="217">
        <f>'Prv Dpt'!F736</f>
        <v>30</v>
      </c>
      <c r="G1181" s="217">
        <f>'Prv Dpt'!G736</f>
        <v>0</v>
      </c>
      <c r="H1181" s="667">
        <f>'Prv Dpt'!H736</f>
        <v>10.45</v>
      </c>
      <c r="I1181" s="217" t="str">
        <f>'Prv Dpt'!I736</f>
        <v>------</v>
      </c>
      <c r="J1181" s="670">
        <f>'Prv Dpt'!J736</f>
        <v>11.45</v>
      </c>
      <c r="K1181" s="217">
        <f>'Prv Dpt'!K736</f>
        <v>0</v>
      </c>
      <c r="L1181" s="217">
        <f>'Prv Dpt'!L736</f>
        <v>0</v>
      </c>
      <c r="M1181" s="217">
        <f>'Prv Dpt'!M736</f>
        <v>0</v>
      </c>
      <c r="N1181" s="217">
        <f>'Prv Dpt'!N736</f>
        <v>0</v>
      </c>
      <c r="O1181" s="217">
        <f>'Prv Dpt'!O736</f>
        <v>0</v>
      </c>
      <c r="P1181" s="217">
        <f>'Prv Dpt'!P736</f>
        <v>0</v>
      </c>
      <c r="Q1181" s="217">
        <f>'Prv Dpt'!Q736</f>
        <v>0</v>
      </c>
      <c r="R1181" s="217">
        <f>'Prv Dpt'!R736</f>
        <v>0</v>
      </c>
      <c r="S1181" s="217">
        <f>'Prv Dpt'!S1208</f>
        <v>0</v>
      </c>
      <c r="T1181" s="217">
        <f>'Vasco Dpt'!T1208</f>
        <v>0</v>
      </c>
      <c r="U1181" s="217" t="str">
        <f t="shared" si="191"/>
        <v>VSD--------PNJ</v>
      </c>
      <c r="V1181" s="217" t="str">
        <f t="shared" si="192"/>
        <v>PNJ--------VSD</v>
      </c>
      <c r="W1181" s="217" t="e">
        <f t="shared" si="193"/>
        <v>#N/A</v>
      </c>
      <c r="X1181" s="217" t="e">
        <f t="shared" si="194"/>
        <v>#N/A</v>
      </c>
      <c r="Y1181" s="217" t="e">
        <f t="shared" si="195"/>
        <v>#N/A</v>
      </c>
      <c r="Z1181" s="217" t="e">
        <f t="shared" si="196"/>
        <v>#N/A</v>
      </c>
      <c r="AA1181" s="673" t="str">
        <f t="shared" si="190"/>
        <v>,</v>
      </c>
      <c r="AB1181" s="217" t="str">
        <f t="shared" si="197"/>
        <v/>
      </c>
      <c r="AC1181" s="682">
        <f t="shared" si="198"/>
        <v>10.45</v>
      </c>
      <c r="AD1181" s="682">
        <f t="shared" si="199"/>
        <v>11.45</v>
      </c>
    </row>
    <row r="1182" spans="1:30" ht="16.5" hidden="1" thickTop="1" thickBot="1" x14ac:dyDescent="0.3">
      <c r="A1182" s="217">
        <f>'Prv Dpt'!A737</f>
        <v>0</v>
      </c>
      <c r="B1182" s="217">
        <f>'Prv Dpt'!B737</f>
        <v>0</v>
      </c>
      <c r="C1182" s="217" t="str">
        <f>'Prv Dpt'!C737</f>
        <v>PNJ</v>
      </c>
      <c r="D1182" s="217" t="str">
        <f>'Prv Dpt'!D737</f>
        <v>MPS</v>
      </c>
      <c r="E1182" s="217" t="str">
        <f>'Prv Dpt'!E737</f>
        <v>HRML</v>
      </c>
      <c r="F1182" s="217">
        <f>'Prv Dpt'!F737</f>
        <v>32</v>
      </c>
      <c r="G1182" s="217">
        <f>'Prv Dpt'!G737</f>
        <v>0</v>
      </c>
      <c r="H1182" s="667" t="str">
        <f>'Prv Dpt'!H737</f>
        <v>12.00</v>
      </c>
      <c r="I1182" s="217" t="str">
        <f>'Prv Dpt'!I737</f>
        <v>------</v>
      </c>
      <c r="J1182" s="670" t="str">
        <f>'Prv Dpt'!J737</f>
        <v>13.10</v>
      </c>
      <c r="K1182" s="217">
        <f>'Prv Dpt'!K737</f>
        <v>0</v>
      </c>
      <c r="L1182" s="217">
        <f>'Prv Dpt'!L737</f>
        <v>0</v>
      </c>
      <c r="M1182" s="217">
        <f>'Prv Dpt'!M737</f>
        <v>0</v>
      </c>
      <c r="N1182" s="217">
        <f>'Prv Dpt'!N737</f>
        <v>0</v>
      </c>
      <c r="O1182" s="217">
        <f>'Prv Dpt'!O737</f>
        <v>0</v>
      </c>
      <c r="P1182" s="217">
        <f>'Prv Dpt'!P737</f>
        <v>0</v>
      </c>
      <c r="Q1182" s="217">
        <f>'Prv Dpt'!Q737</f>
        <v>0</v>
      </c>
      <c r="R1182" s="217">
        <f>'Prv Dpt'!R737</f>
        <v>0</v>
      </c>
      <c r="S1182" s="217">
        <f>'Prv Dpt'!S1209</f>
        <v>0</v>
      </c>
      <c r="T1182" s="217">
        <f>'Vasco Dpt'!T1209</f>
        <v>0</v>
      </c>
      <c r="U1182" s="217" t="str">
        <f t="shared" si="191"/>
        <v>PNJ-MPS-HRML</v>
      </c>
      <c r="V1182" s="217" t="str">
        <f t="shared" si="192"/>
        <v>HRML-MPS-PNJ</v>
      </c>
      <c r="W1182" s="217" t="e">
        <f t="shared" si="193"/>
        <v>#N/A</v>
      </c>
      <c r="X1182" s="217" t="e">
        <f t="shared" si="194"/>
        <v>#N/A</v>
      </c>
      <c r="Y1182" s="217" t="str">
        <f t="shared" si="195"/>
        <v>prv14</v>
      </c>
      <c r="Z1182" s="217" t="e">
        <f t="shared" si="196"/>
        <v>#N/A</v>
      </c>
      <c r="AA1182" s="673" t="str">
        <f t="shared" si="190"/>
        <v>prv14,prv14</v>
      </c>
      <c r="AB1182" s="217" t="str">
        <f t="shared" si="197"/>
        <v>onward</v>
      </c>
      <c r="AC1182" s="682" t="str">
        <f t="shared" si="198"/>
        <v>12.00</v>
      </c>
      <c r="AD1182" s="682" t="str">
        <f t="shared" si="199"/>
        <v>13.10</v>
      </c>
    </row>
    <row r="1183" spans="1:30" ht="16.5" hidden="1" thickTop="1" thickBot="1" x14ac:dyDescent="0.3">
      <c r="A1183" s="217">
        <f>'Prv Dpt'!A738</f>
        <v>0</v>
      </c>
      <c r="B1183" s="217">
        <f>'Prv Dpt'!B738</f>
        <v>0</v>
      </c>
      <c r="C1183" s="217" t="str">
        <f>'Prv Dpt'!C738</f>
        <v>HRML</v>
      </c>
      <c r="D1183" s="217" t="str">
        <f>'Prv Dpt'!D738</f>
        <v>MDR/MPS</v>
      </c>
      <c r="E1183" s="217" t="str">
        <f>'Prv Dpt'!E738</f>
        <v>PNJ</v>
      </c>
      <c r="F1183" s="217">
        <f>'Prv Dpt'!F738</f>
        <v>40</v>
      </c>
      <c r="G1183" s="217">
        <f>'Prv Dpt'!G738</f>
        <v>0</v>
      </c>
      <c r="H1183" s="667" t="str">
        <f>'Prv Dpt'!H738</f>
        <v>13.55</v>
      </c>
      <c r="I1183" s="217" t="str">
        <f>'Prv Dpt'!I738</f>
        <v>------</v>
      </c>
      <c r="J1183" s="670" t="str">
        <f>'Prv Dpt'!J738</f>
        <v>15.15</v>
      </c>
      <c r="K1183" s="217">
        <f>'Prv Dpt'!K738</f>
        <v>0</v>
      </c>
      <c r="L1183" s="217">
        <f>'Prv Dpt'!L738</f>
        <v>0</v>
      </c>
      <c r="M1183" s="217">
        <f>'Prv Dpt'!M738</f>
        <v>0</v>
      </c>
      <c r="N1183" s="217">
        <f>'Prv Dpt'!N738</f>
        <v>0</v>
      </c>
      <c r="O1183" s="217">
        <f>'Prv Dpt'!O738</f>
        <v>0</v>
      </c>
      <c r="P1183" s="217">
        <f>'Prv Dpt'!P738</f>
        <v>0</v>
      </c>
      <c r="Q1183" s="217">
        <f>'Prv Dpt'!Q738</f>
        <v>0</v>
      </c>
      <c r="R1183" s="217">
        <f>'Prv Dpt'!R738</f>
        <v>0</v>
      </c>
      <c r="S1183" s="217">
        <f>'Prv Dpt'!S1210</f>
        <v>0</v>
      </c>
      <c r="T1183" s="217">
        <f>'Vasco Dpt'!T1210</f>
        <v>0</v>
      </c>
      <c r="U1183" s="217" t="str">
        <f t="shared" si="191"/>
        <v>HRML-MDR/MPS-PNJ</v>
      </c>
      <c r="V1183" s="217" t="str">
        <f t="shared" si="192"/>
        <v>PNJ-MDR/MPS-HRML</v>
      </c>
      <c r="W1183" s="217" t="e">
        <f t="shared" si="193"/>
        <v>#N/A</v>
      </c>
      <c r="X1183" s="217" t="e">
        <f t="shared" si="194"/>
        <v>#N/A</v>
      </c>
      <c r="Y1183" s="217" t="e">
        <f t="shared" si="195"/>
        <v>#N/A</v>
      </c>
      <c r="Z1183" s="217" t="e">
        <f t="shared" si="196"/>
        <v>#N/A</v>
      </c>
      <c r="AA1183" s="673" t="str">
        <f t="shared" si="190"/>
        <v>,</v>
      </c>
      <c r="AB1183" s="217" t="str">
        <f t="shared" si="197"/>
        <v/>
      </c>
      <c r="AC1183" s="682" t="str">
        <f t="shared" si="198"/>
        <v>13.55</v>
      </c>
      <c r="AD1183" s="682" t="str">
        <f t="shared" si="199"/>
        <v>15.15</v>
      </c>
    </row>
    <row r="1184" spans="1:30" ht="16.5" hidden="1" thickTop="1" thickBot="1" x14ac:dyDescent="0.3">
      <c r="A1184" s="217">
        <f>'Prv Dpt'!A739</f>
        <v>0</v>
      </c>
      <c r="B1184" s="217">
        <f>'Prv Dpt'!B739</f>
        <v>0</v>
      </c>
      <c r="C1184" s="217" t="str">
        <f>'Prv Dpt'!C739</f>
        <v>PNJ</v>
      </c>
      <c r="D1184" s="217">
        <f>'Prv Dpt'!D739</f>
        <v>0</v>
      </c>
      <c r="E1184" s="217" t="str">
        <f>'Prv Dpt'!E739</f>
        <v>PRV DPT</v>
      </c>
      <c r="F1184" s="217">
        <f>'Prv Dpt'!F739</f>
        <v>0</v>
      </c>
      <c r="G1184" s="217">
        <f>'Prv Dpt'!G739</f>
        <v>6</v>
      </c>
      <c r="H1184" s="667" t="str">
        <f>'Prv Dpt'!H739</f>
        <v>15.20</v>
      </c>
      <c r="I1184" s="217" t="str">
        <f>'Prv Dpt'!I739</f>
        <v>------</v>
      </c>
      <c r="J1184" s="670" t="str">
        <f>'Prv Dpt'!J739</f>
        <v>15.30</v>
      </c>
      <c r="K1184" s="217">
        <f>'Prv Dpt'!K739</f>
        <v>0</v>
      </c>
      <c r="L1184" s="217">
        <f>'Prv Dpt'!L739</f>
        <v>0</v>
      </c>
      <c r="M1184" s="217">
        <f>'Prv Dpt'!M739</f>
        <v>0</v>
      </c>
      <c r="N1184" s="217">
        <f>'Prv Dpt'!N739</f>
        <v>0</v>
      </c>
      <c r="O1184" s="217">
        <f>'Prv Dpt'!O739</f>
        <v>0</v>
      </c>
      <c r="P1184" s="217">
        <f>'Prv Dpt'!P739</f>
        <v>0</v>
      </c>
      <c r="Q1184" s="217">
        <f>'Prv Dpt'!Q739</f>
        <v>0</v>
      </c>
      <c r="R1184" s="217">
        <f>'Prv Dpt'!R739</f>
        <v>0</v>
      </c>
      <c r="S1184" s="217">
        <f>'Prv Dpt'!S1211</f>
        <v>0</v>
      </c>
      <c r="T1184" s="217">
        <f>'Vasco Dpt'!T1211</f>
        <v>0</v>
      </c>
      <c r="U1184" s="217" t="str">
        <f t="shared" si="191"/>
        <v>PNJ--PRV DPT</v>
      </c>
      <c r="V1184" s="217" t="str">
        <f t="shared" si="192"/>
        <v>PRV DPT--PNJ</v>
      </c>
      <c r="W1184" s="217" t="e">
        <f t="shared" si="193"/>
        <v>#N/A</v>
      </c>
      <c r="X1184" s="217" t="e">
        <f t="shared" si="194"/>
        <v>#N/A</v>
      </c>
      <c r="Y1184" s="217" t="e">
        <f t="shared" si="195"/>
        <v>#N/A</v>
      </c>
      <c r="Z1184" s="217" t="e">
        <f t="shared" si="196"/>
        <v>#N/A</v>
      </c>
      <c r="AA1184" s="673" t="str">
        <f t="shared" si="190"/>
        <v>,</v>
      </c>
      <c r="AB1184" s="217" t="str">
        <f t="shared" si="197"/>
        <v/>
      </c>
      <c r="AC1184" s="682" t="str">
        <f t="shared" si="198"/>
        <v>15.20</v>
      </c>
      <c r="AD1184" s="682" t="str">
        <f t="shared" si="199"/>
        <v>15.30</v>
      </c>
    </row>
    <row r="1185" spans="1:30" ht="16.5" hidden="1" thickTop="1" thickBot="1" x14ac:dyDescent="0.3">
      <c r="A1185" s="217">
        <f>'Prv Dpt'!A740</f>
        <v>0</v>
      </c>
      <c r="B1185" s="217">
        <f>'Prv Dpt'!B740</f>
        <v>0</v>
      </c>
      <c r="C1185" s="217" t="str">
        <f>'Prv Dpt'!C740</f>
        <v>PRV DPT</v>
      </c>
      <c r="D1185" s="217">
        <f>'Prv Dpt'!D740</f>
        <v>0</v>
      </c>
      <c r="E1185" s="217" t="str">
        <f>'Prv Dpt'!E740</f>
        <v>PNJ</v>
      </c>
      <c r="F1185" s="217">
        <f>'Prv Dpt'!F740</f>
        <v>0</v>
      </c>
      <c r="G1185" s="217">
        <f>'Prv Dpt'!G740</f>
        <v>6</v>
      </c>
      <c r="H1185" s="667" t="str">
        <f>'Prv Dpt'!H740</f>
        <v>16.40</v>
      </c>
      <c r="I1185" s="217" t="str">
        <f>'Prv Dpt'!I740</f>
        <v>------</v>
      </c>
      <c r="J1185" s="670" t="str">
        <f>'Prv Dpt'!J740</f>
        <v>16.50</v>
      </c>
      <c r="K1185" s="217">
        <f>'Prv Dpt'!K740</f>
        <v>0</v>
      </c>
      <c r="L1185" s="217">
        <f>'Prv Dpt'!L740</f>
        <v>0</v>
      </c>
      <c r="M1185" s="217">
        <f>'Prv Dpt'!M740</f>
        <v>0</v>
      </c>
      <c r="N1185" s="217">
        <f>'Prv Dpt'!N740</f>
        <v>0</v>
      </c>
      <c r="O1185" s="217">
        <f>'Prv Dpt'!O740</f>
        <v>0</v>
      </c>
      <c r="P1185" s="217">
        <f>'Prv Dpt'!P740</f>
        <v>0</v>
      </c>
      <c r="Q1185" s="217">
        <f>'Prv Dpt'!Q740</f>
        <v>0</v>
      </c>
      <c r="R1185" s="217">
        <f>'Prv Dpt'!R740</f>
        <v>0</v>
      </c>
      <c r="S1185" s="217">
        <f>'Prv Dpt'!S1212</f>
        <v>0</v>
      </c>
      <c r="T1185" s="217">
        <f>'Vasco Dpt'!T1212</f>
        <v>0</v>
      </c>
      <c r="U1185" s="217" t="str">
        <f t="shared" si="191"/>
        <v>PRV DPT--PNJ</v>
      </c>
      <c r="V1185" s="217" t="str">
        <f t="shared" si="192"/>
        <v>PNJ--PRV DPT</v>
      </c>
      <c r="W1185" s="217" t="e">
        <f t="shared" si="193"/>
        <v>#N/A</v>
      </c>
      <c r="X1185" s="217" t="e">
        <f t="shared" si="194"/>
        <v>#N/A</v>
      </c>
      <c r="Y1185" s="217" t="e">
        <f t="shared" si="195"/>
        <v>#N/A</v>
      </c>
      <c r="Z1185" s="217" t="e">
        <f t="shared" si="196"/>
        <v>#N/A</v>
      </c>
      <c r="AA1185" s="673" t="str">
        <f t="shared" si="190"/>
        <v>,</v>
      </c>
      <c r="AB1185" s="217" t="str">
        <f t="shared" si="197"/>
        <v/>
      </c>
      <c r="AC1185" s="682" t="str">
        <f t="shared" si="198"/>
        <v>16.40</v>
      </c>
      <c r="AD1185" s="682" t="str">
        <f t="shared" si="199"/>
        <v>16.50</v>
      </c>
    </row>
    <row r="1186" spans="1:30" ht="16.5" hidden="1" thickTop="1" thickBot="1" x14ac:dyDescent="0.3">
      <c r="A1186" s="217">
        <f>'Prv Dpt'!A741</f>
        <v>0</v>
      </c>
      <c r="B1186" s="217">
        <f>'Prv Dpt'!B741</f>
        <v>0</v>
      </c>
      <c r="C1186" s="217" t="str">
        <f>'Prv Dpt'!C741</f>
        <v>PNJ</v>
      </c>
      <c r="D1186" s="217" t="str">
        <f>'Prv Dpt'!D741</f>
        <v>MPS</v>
      </c>
      <c r="E1186" s="217" t="str">
        <f>'Prv Dpt'!E741</f>
        <v>CHOPDE</v>
      </c>
      <c r="F1186" s="217">
        <f>'Prv Dpt'!F741</f>
        <v>23</v>
      </c>
      <c r="G1186" s="217">
        <f>'Prv Dpt'!G741</f>
        <v>0</v>
      </c>
      <c r="H1186" s="667" t="str">
        <f>'Prv Dpt'!H741</f>
        <v>17.00</v>
      </c>
      <c r="I1186" s="217" t="str">
        <f>'Prv Dpt'!I741</f>
        <v>------</v>
      </c>
      <c r="J1186" s="670" t="str">
        <f>'Prv Dpt'!J741</f>
        <v>17.55</v>
      </c>
      <c r="K1186" s="217">
        <f>'Prv Dpt'!K741</f>
        <v>1</v>
      </c>
      <c r="L1186" s="217">
        <f>'Prv Dpt'!L741</f>
        <v>1</v>
      </c>
      <c r="M1186" s="217">
        <f>'Prv Dpt'!M741</f>
        <v>11.35</v>
      </c>
      <c r="N1186" s="217">
        <f>'Prv Dpt'!N741</f>
        <v>9</v>
      </c>
      <c r="O1186" s="217">
        <f>'Prv Dpt'!O741</f>
        <v>204</v>
      </c>
      <c r="P1186" s="217">
        <f>'Prv Dpt'!P741</f>
        <v>1</v>
      </c>
      <c r="Q1186" s="217">
        <f>'Prv Dpt'!Q741</f>
        <v>1</v>
      </c>
      <c r="R1186" s="217">
        <f>'Prv Dpt'!R741</f>
        <v>0</v>
      </c>
      <c r="S1186" s="217">
        <f>'Prv Dpt'!S1213</f>
        <v>0</v>
      </c>
      <c r="T1186" s="217">
        <f>'Vasco Dpt'!T1213</f>
        <v>0</v>
      </c>
      <c r="U1186" s="217" t="str">
        <f t="shared" si="191"/>
        <v>PNJ-MPS-CHOPDE</v>
      </c>
      <c r="V1186" s="217" t="str">
        <f t="shared" si="192"/>
        <v>CHOPDE-MPS-PNJ</v>
      </c>
      <c r="W1186" s="217" t="e">
        <f t="shared" si="193"/>
        <v>#N/A</v>
      </c>
      <c r="X1186" s="217" t="e">
        <f t="shared" si="194"/>
        <v>#N/A</v>
      </c>
      <c r="Y1186" s="217" t="e">
        <f t="shared" si="195"/>
        <v>#N/A</v>
      </c>
      <c r="Z1186" s="217" t="e">
        <f t="shared" si="196"/>
        <v>#N/A</v>
      </c>
      <c r="AA1186" s="673" t="str">
        <f t="shared" si="190"/>
        <v>,</v>
      </c>
      <c r="AB1186" s="217" t="str">
        <f t="shared" si="197"/>
        <v/>
      </c>
      <c r="AC1186" s="682" t="str">
        <f t="shared" si="198"/>
        <v>17.00</v>
      </c>
      <c r="AD1186" s="682" t="str">
        <f t="shared" si="199"/>
        <v>17.55</v>
      </c>
    </row>
    <row r="1187" spans="1:30" ht="16.5" hidden="1" thickTop="1" thickBot="1" x14ac:dyDescent="0.3">
      <c r="A1187" s="217">
        <f>'Prv Dpt'!A742</f>
        <v>0</v>
      </c>
      <c r="B1187" s="217">
        <f>'Prv Dpt'!B742</f>
        <v>0</v>
      </c>
      <c r="C1187" s="217">
        <f>'Prv Dpt'!C742</f>
        <v>0</v>
      </c>
      <c r="D1187" s="217">
        <f>'Prv Dpt'!D742</f>
        <v>0</v>
      </c>
      <c r="E1187" s="217">
        <f>'Prv Dpt'!E742</f>
        <v>0</v>
      </c>
      <c r="F1187" s="217">
        <f>'Prv Dpt'!F742</f>
        <v>0</v>
      </c>
      <c r="G1187" s="217">
        <f>'Prv Dpt'!G742</f>
        <v>0</v>
      </c>
      <c r="H1187" s="667">
        <f>'Prv Dpt'!H742</f>
        <v>0</v>
      </c>
      <c r="I1187" s="217">
        <f>'Prv Dpt'!I742</f>
        <v>0</v>
      </c>
      <c r="J1187" s="670">
        <f>'Prv Dpt'!J742</f>
        <v>0</v>
      </c>
      <c r="K1187" s="217">
        <f>'Prv Dpt'!K742</f>
        <v>0</v>
      </c>
      <c r="L1187" s="217">
        <f>'Prv Dpt'!L742</f>
        <v>0</v>
      </c>
      <c r="M1187" s="217">
        <f>'Prv Dpt'!M742</f>
        <v>0</v>
      </c>
      <c r="N1187" s="217">
        <f>'Prv Dpt'!N742</f>
        <v>0</v>
      </c>
      <c r="O1187" s="217">
        <f>'Prv Dpt'!O742</f>
        <v>0</v>
      </c>
      <c r="P1187" s="217">
        <f>'Prv Dpt'!P742</f>
        <v>0</v>
      </c>
      <c r="Q1187" s="217">
        <f>'Prv Dpt'!Q742</f>
        <v>0</v>
      </c>
      <c r="R1187" s="217">
        <f>'Prv Dpt'!R742</f>
        <v>0</v>
      </c>
      <c r="S1187" s="217">
        <f>'Prv Dpt'!S1214</f>
        <v>0</v>
      </c>
      <c r="T1187" s="217">
        <f>'Vasco Dpt'!T1214</f>
        <v>0</v>
      </c>
      <c r="U1187" s="217" t="str">
        <f t="shared" si="191"/>
        <v>0--0</v>
      </c>
      <c r="V1187" s="217" t="str">
        <f t="shared" si="192"/>
        <v>0--0</v>
      </c>
      <c r="W1187" s="217" t="e">
        <f t="shared" si="193"/>
        <v>#N/A</v>
      </c>
      <c r="X1187" s="217" t="e">
        <f t="shared" si="194"/>
        <v>#N/A</v>
      </c>
      <c r="Y1187" s="217" t="e">
        <f t="shared" si="195"/>
        <v>#N/A</v>
      </c>
      <c r="Z1187" s="217" t="e">
        <f t="shared" si="196"/>
        <v>#N/A</v>
      </c>
      <c r="AA1187" s="673" t="str">
        <f t="shared" si="190"/>
        <v>,</v>
      </c>
      <c r="AB1187" s="217" t="str">
        <f t="shared" si="197"/>
        <v/>
      </c>
      <c r="AC1187" s="682">
        <f t="shared" si="198"/>
        <v>0</v>
      </c>
      <c r="AD1187" s="682">
        <f t="shared" si="199"/>
        <v>0</v>
      </c>
    </row>
    <row r="1188" spans="1:30" ht="16.5" hidden="1" thickTop="1" thickBot="1" x14ac:dyDescent="0.3">
      <c r="A1188" s="217" t="str">
        <f>'Prv Dpt'!A743</f>
        <v>BIG</v>
      </c>
      <c r="B1188" s="217" t="str">
        <f>'Prv Dpt'!B743</f>
        <v>72A</v>
      </c>
      <c r="C1188" s="217" t="str">
        <f>'Prv Dpt'!C743</f>
        <v>PRVDPT</v>
      </c>
      <c r="D1188" s="217" t="str">
        <f>'Prv Dpt'!D743</f>
        <v>------</v>
      </c>
      <c r="E1188" s="217" t="str">
        <f>'Prv Dpt'!E743</f>
        <v>PNJBSTD</v>
      </c>
      <c r="F1188" s="217">
        <f>'Prv Dpt'!F743</f>
        <v>0</v>
      </c>
      <c r="G1188" s="217">
        <f>'Prv Dpt'!G743</f>
        <v>6</v>
      </c>
      <c r="H1188" s="667">
        <f>'Prv Dpt'!H743</f>
        <v>10.45</v>
      </c>
      <c r="I1188" s="217" t="str">
        <f>'Prv Dpt'!I743</f>
        <v>------</v>
      </c>
      <c r="J1188" s="670">
        <f>'Prv Dpt'!J743</f>
        <v>11</v>
      </c>
      <c r="K1188" s="217">
        <f>'Prv Dpt'!K743</f>
        <v>0</v>
      </c>
      <c r="L1188" s="217">
        <f>'Prv Dpt'!L743</f>
        <v>0</v>
      </c>
      <c r="M1188" s="217">
        <f>'Prv Dpt'!M743</f>
        <v>0</v>
      </c>
      <c r="N1188" s="217">
        <f>'Prv Dpt'!N743</f>
        <v>0</v>
      </c>
      <c r="O1188" s="217">
        <f>'Prv Dpt'!O743</f>
        <v>0</v>
      </c>
      <c r="P1188" s="217">
        <f>'Prv Dpt'!P743</f>
        <v>0</v>
      </c>
      <c r="Q1188" s="217">
        <f>'Prv Dpt'!Q743</f>
        <v>0</v>
      </c>
      <c r="R1188" s="217">
        <f>'Prv Dpt'!R743</f>
        <v>0</v>
      </c>
      <c r="S1188" s="217">
        <f>'Prv Dpt'!S1215</f>
        <v>0</v>
      </c>
      <c r="T1188" s="217">
        <f>'Vasco Dpt'!T1215</f>
        <v>0</v>
      </c>
      <c r="U1188" s="217" t="str">
        <f t="shared" si="191"/>
        <v>PRVDPT--------PNJBSTD</v>
      </c>
      <c r="V1188" s="217" t="str">
        <f t="shared" si="192"/>
        <v>PNJBSTD--------PRVDPT</v>
      </c>
      <c r="W1188" s="217" t="e">
        <f t="shared" si="193"/>
        <v>#N/A</v>
      </c>
      <c r="X1188" s="217" t="e">
        <f t="shared" si="194"/>
        <v>#N/A</v>
      </c>
      <c r="Y1188" s="217" t="e">
        <f t="shared" si="195"/>
        <v>#N/A</v>
      </c>
      <c r="Z1188" s="217" t="e">
        <f t="shared" si="196"/>
        <v>#N/A</v>
      </c>
      <c r="AA1188" s="673" t="str">
        <f t="shared" si="190"/>
        <v>,</v>
      </c>
      <c r="AB1188" s="217" t="str">
        <f t="shared" si="197"/>
        <v/>
      </c>
      <c r="AC1188" s="682">
        <f t="shared" si="198"/>
        <v>10.45</v>
      </c>
      <c r="AD1188" s="682">
        <f t="shared" si="199"/>
        <v>11</v>
      </c>
    </row>
    <row r="1189" spans="1:30" ht="16.5" hidden="1" thickTop="1" thickBot="1" x14ac:dyDescent="0.3">
      <c r="A1189" s="217">
        <f>'Prv Dpt'!A744</f>
        <v>0</v>
      </c>
      <c r="B1189" s="217">
        <f>'Prv Dpt'!B744</f>
        <v>0</v>
      </c>
      <c r="C1189" s="217" t="str">
        <f>'Prv Dpt'!C744</f>
        <v>PNJ</v>
      </c>
      <c r="D1189" s="217" t="str">
        <f>'Prv Dpt'!D744</f>
        <v>SAQ</v>
      </c>
      <c r="E1189" s="217" t="str">
        <f>'Prv Dpt'!E744</f>
        <v>VLP</v>
      </c>
      <c r="F1189" s="217">
        <f>'Prv Dpt'!F744</f>
        <v>44</v>
      </c>
      <c r="G1189" s="217">
        <f>'Prv Dpt'!G744</f>
        <v>0</v>
      </c>
      <c r="H1189" s="667">
        <f>'Prv Dpt'!H744</f>
        <v>11.15</v>
      </c>
      <c r="I1189" s="217" t="str">
        <f>'Prv Dpt'!I744</f>
        <v>------</v>
      </c>
      <c r="J1189" s="670">
        <f>'Prv Dpt'!J744</f>
        <v>13.15</v>
      </c>
      <c r="K1189" s="217">
        <f>'Prv Dpt'!K744</f>
        <v>0</v>
      </c>
      <c r="L1189" s="217">
        <f>'Prv Dpt'!L744</f>
        <v>0</v>
      </c>
      <c r="M1189" s="217">
        <f>'Prv Dpt'!M744</f>
        <v>0</v>
      </c>
      <c r="N1189" s="217">
        <f>'Prv Dpt'!N744</f>
        <v>0</v>
      </c>
      <c r="O1189" s="217">
        <f>'Prv Dpt'!O744</f>
        <v>0</v>
      </c>
      <c r="P1189" s="217">
        <f>'Prv Dpt'!P744</f>
        <v>0</v>
      </c>
      <c r="Q1189" s="217">
        <f>'Prv Dpt'!Q744</f>
        <v>0</v>
      </c>
      <c r="R1189" s="217">
        <f>'Prv Dpt'!R744</f>
        <v>0</v>
      </c>
      <c r="S1189" s="217">
        <f>'Prv Dpt'!S1216</f>
        <v>0</v>
      </c>
      <c r="T1189" s="217">
        <f>'Vasco Dpt'!T1216</f>
        <v>0</v>
      </c>
      <c r="U1189" s="217" t="str">
        <f t="shared" si="191"/>
        <v>PNJ-SAQ-VLP</v>
      </c>
      <c r="V1189" s="217" t="str">
        <f t="shared" si="192"/>
        <v>VLP-SAQ-PNJ</v>
      </c>
      <c r="W1189" s="217" t="e">
        <f t="shared" si="193"/>
        <v>#N/A</v>
      </c>
      <c r="X1189" s="217" t="e">
        <f t="shared" si="194"/>
        <v>#N/A</v>
      </c>
      <c r="Y1189" s="217" t="e">
        <f t="shared" si="195"/>
        <v>#N/A</v>
      </c>
      <c r="Z1189" s="217" t="e">
        <f t="shared" si="196"/>
        <v>#N/A</v>
      </c>
      <c r="AA1189" s="673" t="str">
        <f t="shared" si="190"/>
        <v>,</v>
      </c>
      <c r="AB1189" s="217" t="str">
        <f t="shared" si="197"/>
        <v/>
      </c>
      <c r="AC1189" s="682">
        <f t="shared" si="198"/>
        <v>11.15</v>
      </c>
      <c r="AD1189" s="682">
        <f t="shared" si="199"/>
        <v>13.15</v>
      </c>
    </row>
    <row r="1190" spans="1:30" ht="16.5" hidden="1" thickTop="1" thickBot="1" x14ac:dyDescent="0.3">
      <c r="A1190" s="217">
        <f>'Prv Dpt'!A745</f>
        <v>0</v>
      </c>
      <c r="B1190" s="217">
        <f>'Prv Dpt'!B745</f>
        <v>0</v>
      </c>
      <c r="C1190" s="217" t="str">
        <f>'Prv Dpt'!C745</f>
        <v>VLP</v>
      </c>
      <c r="D1190" s="217" t="str">
        <f>'Prv Dpt'!D745</f>
        <v>MAUXI</v>
      </c>
      <c r="E1190" s="217" t="str">
        <f>'Prv Dpt'!E745</f>
        <v>ZRM-VLP</v>
      </c>
      <c r="F1190" s="217">
        <f>'Prv Dpt'!F745</f>
        <v>16</v>
      </c>
      <c r="G1190" s="217">
        <f>'Prv Dpt'!G745</f>
        <v>0</v>
      </c>
      <c r="H1190" s="667">
        <f>'Prv Dpt'!H745</f>
        <v>13.3</v>
      </c>
      <c r="I1190" s="217" t="str">
        <f>'Prv Dpt'!I745</f>
        <v>------</v>
      </c>
      <c r="J1190" s="670">
        <f>'Prv Dpt'!J745</f>
        <v>14.05</v>
      </c>
      <c r="K1190" s="217">
        <f>'Prv Dpt'!K745</f>
        <v>0</v>
      </c>
      <c r="L1190" s="217">
        <f>'Prv Dpt'!L745</f>
        <v>0</v>
      </c>
      <c r="M1190" s="217">
        <f>'Prv Dpt'!M745</f>
        <v>0</v>
      </c>
      <c r="N1190" s="217">
        <f>'Prv Dpt'!N745</f>
        <v>0</v>
      </c>
      <c r="O1190" s="217">
        <f>'Prv Dpt'!O745</f>
        <v>0</v>
      </c>
      <c r="P1190" s="217">
        <f>'Prv Dpt'!P745</f>
        <v>0</v>
      </c>
      <c r="Q1190" s="217">
        <f>'Prv Dpt'!Q745</f>
        <v>0</v>
      </c>
      <c r="R1190" s="217">
        <f>'Prv Dpt'!R745</f>
        <v>0</v>
      </c>
      <c r="S1190" s="217">
        <f>'Prv Dpt'!S1217</f>
        <v>0</v>
      </c>
      <c r="T1190" s="217">
        <f>'Vasco Dpt'!T1217</f>
        <v>0</v>
      </c>
      <c r="U1190" s="217" t="str">
        <f t="shared" si="191"/>
        <v>VLP-MAUXI-ZRM-VLP</v>
      </c>
      <c r="V1190" s="217" t="str">
        <f t="shared" si="192"/>
        <v>ZRM-VLP-MAUXI-VLP</v>
      </c>
      <c r="W1190" s="217" t="e">
        <f t="shared" si="193"/>
        <v>#N/A</v>
      </c>
      <c r="X1190" s="217" t="e">
        <f t="shared" si="194"/>
        <v>#N/A</v>
      </c>
      <c r="Y1190" s="217" t="e">
        <f t="shared" si="195"/>
        <v>#N/A</v>
      </c>
      <c r="Z1190" s="217" t="e">
        <f t="shared" si="196"/>
        <v>#N/A</v>
      </c>
      <c r="AA1190" s="673" t="str">
        <f t="shared" si="190"/>
        <v>,</v>
      </c>
      <c r="AB1190" s="217" t="str">
        <f t="shared" si="197"/>
        <v/>
      </c>
      <c r="AC1190" s="682">
        <f t="shared" si="198"/>
        <v>13.3</v>
      </c>
      <c r="AD1190" s="682">
        <f t="shared" si="199"/>
        <v>14.05</v>
      </c>
    </row>
    <row r="1191" spans="1:30" ht="16.5" hidden="1" thickTop="1" thickBot="1" x14ac:dyDescent="0.3">
      <c r="A1191" s="217">
        <f>'Prv Dpt'!A746</f>
        <v>0</v>
      </c>
      <c r="B1191" s="217">
        <f>'Prv Dpt'!B746</f>
        <v>0</v>
      </c>
      <c r="C1191" s="217" t="str">
        <f>'Prv Dpt'!C746</f>
        <v>VLP</v>
      </c>
      <c r="D1191" s="217" t="str">
        <f>'Prv Dpt'!D746</f>
        <v>MPS</v>
      </c>
      <c r="E1191" s="217" t="str">
        <f>'Prv Dpt'!E746</f>
        <v>PNJ</v>
      </c>
      <c r="F1191" s="217">
        <f>'Prv Dpt'!F746</f>
        <v>54</v>
      </c>
      <c r="G1191" s="217">
        <f>'Prv Dpt'!G746</f>
        <v>0</v>
      </c>
      <c r="H1191" s="667">
        <f>'Prv Dpt'!H746</f>
        <v>14.05</v>
      </c>
      <c r="I1191" s="217" t="str">
        <f>'Prv Dpt'!I746</f>
        <v>------</v>
      </c>
      <c r="J1191" s="670">
        <f>'Prv Dpt'!J746</f>
        <v>15.45</v>
      </c>
      <c r="K1191" s="217">
        <f>'Prv Dpt'!K746</f>
        <v>0</v>
      </c>
      <c r="L1191" s="217">
        <f>'Prv Dpt'!L746</f>
        <v>0</v>
      </c>
      <c r="M1191" s="217">
        <f>'Prv Dpt'!M746</f>
        <v>0</v>
      </c>
      <c r="N1191" s="217">
        <f>'Prv Dpt'!N746</f>
        <v>0</v>
      </c>
      <c r="O1191" s="217">
        <f>'Prv Dpt'!O746</f>
        <v>0</v>
      </c>
      <c r="P1191" s="217">
        <f>'Prv Dpt'!P746</f>
        <v>0</v>
      </c>
      <c r="Q1191" s="217">
        <f>'Prv Dpt'!Q746</f>
        <v>0</v>
      </c>
      <c r="R1191" s="217">
        <f>'Prv Dpt'!R746</f>
        <v>0</v>
      </c>
      <c r="S1191" s="217">
        <f>'Prv Dpt'!S1218</f>
        <v>0</v>
      </c>
      <c r="T1191" s="217">
        <f>'Vasco Dpt'!T1218</f>
        <v>0</v>
      </c>
      <c r="U1191" s="217" t="str">
        <f t="shared" si="191"/>
        <v>VLP-MPS-PNJ</v>
      </c>
      <c r="V1191" s="217" t="str">
        <f t="shared" si="192"/>
        <v>PNJ-MPS-VLP</v>
      </c>
      <c r="W1191" s="217" t="e">
        <f t="shared" si="193"/>
        <v>#N/A</v>
      </c>
      <c r="X1191" s="217" t="e">
        <f t="shared" si="194"/>
        <v>#N/A</v>
      </c>
      <c r="Y1191" s="217" t="e">
        <f t="shared" si="195"/>
        <v>#N/A</v>
      </c>
      <c r="Z1191" s="217" t="str">
        <f t="shared" si="196"/>
        <v>prv67</v>
      </c>
      <c r="AA1191" s="673" t="str">
        <f t="shared" si="190"/>
        <v>prv67,prv67</v>
      </c>
      <c r="AB1191" s="217" t="str">
        <f t="shared" si="197"/>
        <v>return</v>
      </c>
      <c r="AC1191" s="682">
        <f t="shared" si="198"/>
        <v>14.05</v>
      </c>
      <c r="AD1191" s="682">
        <f t="shared" si="199"/>
        <v>15.45</v>
      </c>
    </row>
    <row r="1192" spans="1:30" ht="16.5" hidden="1" thickTop="1" thickBot="1" x14ac:dyDescent="0.3">
      <c r="A1192" s="217">
        <f>'Prv Dpt'!A747</f>
        <v>0</v>
      </c>
      <c r="B1192" s="217">
        <f>'Prv Dpt'!B747</f>
        <v>0</v>
      </c>
      <c r="C1192" s="217" t="str">
        <f>'Prv Dpt'!C747</f>
        <v>PNJ</v>
      </c>
      <c r="D1192" s="217" t="str">
        <f>'Prv Dpt'!D747</f>
        <v>SAQ</v>
      </c>
      <c r="E1192" s="217" t="str">
        <f>'Prv Dpt'!E747</f>
        <v>VLP</v>
      </c>
      <c r="F1192" s="217">
        <f>'Prv Dpt'!F747</f>
        <v>44</v>
      </c>
      <c r="G1192" s="217">
        <f>'Prv Dpt'!G747</f>
        <v>0</v>
      </c>
      <c r="H1192" s="667">
        <f>'Prv Dpt'!H747</f>
        <v>16.45</v>
      </c>
      <c r="I1192" s="217" t="str">
        <f>'Prv Dpt'!I747</f>
        <v>------</v>
      </c>
      <c r="J1192" s="670">
        <f>'Prv Dpt'!J747</f>
        <v>18.36</v>
      </c>
      <c r="K1192" s="217">
        <f>'Prv Dpt'!K747</f>
        <v>0</v>
      </c>
      <c r="L1192" s="217">
        <f>'Prv Dpt'!L747</f>
        <v>0</v>
      </c>
      <c r="M1192" s="217">
        <f>'Prv Dpt'!M747</f>
        <v>0</v>
      </c>
      <c r="N1192" s="217">
        <f>'Prv Dpt'!N747</f>
        <v>0</v>
      </c>
      <c r="O1192" s="217">
        <f>'Prv Dpt'!O747</f>
        <v>0</v>
      </c>
      <c r="P1192" s="217">
        <f>'Prv Dpt'!P747</f>
        <v>0</v>
      </c>
      <c r="Q1192" s="217">
        <f>'Prv Dpt'!Q747</f>
        <v>0</v>
      </c>
      <c r="R1192" s="217">
        <f>'Prv Dpt'!R747</f>
        <v>0</v>
      </c>
      <c r="S1192" s="217">
        <f>'Prv Dpt'!S1219</f>
        <v>0</v>
      </c>
      <c r="T1192" s="217">
        <f>'Vasco Dpt'!T1219</f>
        <v>0</v>
      </c>
      <c r="U1192" s="217" t="str">
        <f t="shared" si="191"/>
        <v>PNJ-SAQ-VLP</v>
      </c>
      <c r="V1192" s="217" t="str">
        <f t="shared" si="192"/>
        <v>VLP-SAQ-PNJ</v>
      </c>
      <c r="W1192" s="217" t="e">
        <f t="shared" si="193"/>
        <v>#N/A</v>
      </c>
      <c r="X1192" s="217" t="e">
        <f t="shared" si="194"/>
        <v>#N/A</v>
      </c>
      <c r="Y1192" s="217" t="e">
        <f t="shared" si="195"/>
        <v>#N/A</v>
      </c>
      <c r="Z1192" s="217" t="e">
        <f t="shared" si="196"/>
        <v>#N/A</v>
      </c>
      <c r="AA1192" s="673" t="str">
        <f t="shared" si="190"/>
        <v>,</v>
      </c>
      <c r="AB1192" s="217" t="str">
        <f t="shared" si="197"/>
        <v/>
      </c>
      <c r="AC1192" s="682">
        <f t="shared" si="198"/>
        <v>16.45</v>
      </c>
      <c r="AD1192" s="682">
        <f t="shared" si="199"/>
        <v>18.36</v>
      </c>
    </row>
    <row r="1193" spans="1:30" ht="16.5" hidden="1" thickTop="1" thickBot="1" x14ac:dyDescent="0.3">
      <c r="A1193" s="217">
        <f>'Prv Dpt'!A748</f>
        <v>0</v>
      </c>
      <c r="B1193" s="217">
        <f>'Prv Dpt'!B748</f>
        <v>0</v>
      </c>
      <c r="C1193" s="217" t="str">
        <f>'Prv Dpt'!C748</f>
        <v>VLP</v>
      </c>
      <c r="D1193" s="217" t="str">
        <f>'Prv Dpt'!D748</f>
        <v>ZRM</v>
      </c>
      <c r="E1193" s="217" t="str">
        <f>'Prv Dpt'!E748</f>
        <v>MAUXI</v>
      </c>
      <c r="F1193" s="217">
        <f>'Prv Dpt'!F748</f>
        <v>8</v>
      </c>
      <c r="G1193" s="217">
        <f>'Prv Dpt'!G748</f>
        <v>0</v>
      </c>
      <c r="H1193" s="667">
        <f>'Prv Dpt'!H748</f>
        <v>18.3</v>
      </c>
      <c r="I1193" s="217" t="str">
        <f>'Prv Dpt'!I748</f>
        <v>------</v>
      </c>
      <c r="J1193" s="670">
        <f>'Prv Dpt'!J748</f>
        <v>19</v>
      </c>
      <c r="K1193" s="217">
        <f>'Prv Dpt'!K748</f>
        <v>1</v>
      </c>
      <c r="L1193" s="217">
        <f>'Prv Dpt'!L748</f>
        <v>1</v>
      </c>
      <c r="M1193" s="217" t="str">
        <f>'Prv Dpt'!M748</f>
        <v>08.45</v>
      </c>
      <c r="N1193" s="217" t="str">
        <f>'Prv Dpt'!N748</f>
        <v>08.00</v>
      </c>
      <c r="O1193" s="217">
        <f>'Prv Dpt'!O748</f>
        <v>166</v>
      </c>
      <c r="P1193" s="217">
        <f>'Prv Dpt'!P748</f>
        <v>0</v>
      </c>
      <c r="Q1193" s="217">
        <f>'Prv Dpt'!Q748</f>
        <v>0</v>
      </c>
      <c r="R1193" s="217">
        <f>'Prv Dpt'!R748</f>
        <v>0</v>
      </c>
      <c r="S1193" s="217">
        <f>'Prv Dpt'!S1220</f>
        <v>0</v>
      </c>
      <c r="T1193" s="217">
        <f>'Vasco Dpt'!T1220</f>
        <v>0</v>
      </c>
      <c r="U1193" s="217" t="str">
        <f t="shared" si="191"/>
        <v>VLP-ZRM-MAUXI</v>
      </c>
      <c r="V1193" s="217" t="str">
        <f t="shared" si="192"/>
        <v>MAUXI-ZRM-VLP</v>
      </c>
      <c r="W1193" s="217" t="e">
        <f t="shared" si="193"/>
        <v>#N/A</v>
      </c>
      <c r="X1193" s="217" t="e">
        <f t="shared" si="194"/>
        <v>#N/A</v>
      </c>
      <c r="Y1193" s="217" t="e">
        <f t="shared" si="195"/>
        <v>#N/A</v>
      </c>
      <c r="Z1193" s="217" t="e">
        <f t="shared" si="196"/>
        <v>#N/A</v>
      </c>
      <c r="AA1193" s="673" t="str">
        <f t="shared" si="190"/>
        <v>,</v>
      </c>
      <c r="AB1193" s="217" t="str">
        <f t="shared" si="197"/>
        <v/>
      </c>
      <c r="AC1193" s="682">
        <f t="shared" si="198"/>
        <v>18.3</v>
      </c>
      <c r="AD1193" s="682">
        <f t="shared" si="199"/>
        <v>19</v>
      </c>
    </row>
    <row r="1194" spans="1:30" ht="16.5" hidden="1" thickTop="1" thickBot="1" x14ac:dyDescent="0.3">
      <c r="A1194" s="217">
        <f>'Prv Dpt'!A749</f>
        <v>0</v>
      </c>
      <c r="B1194" s="217">
        <f>'Prv Dpt'!B749</f>
        <v>72</v>
      </c>
      <c r="C1194" s="217" t="str">
        <f>'Prv Dpt'!C749</f>
        <v>MAUXI</v>
      </c>
      <c r="D1194" s="217" t="str">
        <f>'Prv Dpt'!D749</f>
        <v>ZRM</v>
      </c>
      <c r="E1194" s="217" t="str">
        <f>'Prv Dpt'!E749</f>
        <v>VLP</v>
      </c>
      <c r="F1194" s="217">
        <f>'Prv Dpt'!F749</f>
        <v>8</v>
      </c>
      <c r="G1194" s="217">
        <f>'Prv Dpt'!G749</f>
        <v>0</v>
      </c>
      <c r="H1194" s="667" t="str">
        <f>'Prv Dpt'!H749</f>
        <v>07.10</v>
      </c>
      <c r="I1194" s="217" t="str">
        <f>'Prv Dpt'!I749</f>
        <v>------</v>
      </c>
      <c r="J1194" s="670" t="str">
        <f>'Prv Dpt'!J749</f>
        <v>07.40</v>
      </c>
      <c r="K1194" s="217">
        <f>'Prv Dpt'!K749</f>
        <v>0</v>
      </c>
      <c r="L1194" s="217">
        <f>'Prv Dpt'!L749</f>
        <v>0</v>
      </c>
      <c r="M1194" s="217">
        <f>'Prv Dpt'!M749</f>
        <v>0</v>
      </c>
      <c r="N1194" s="217">
        <f>'Prv Dpt'!N749</f>
        <v>0</v>
      </c>
      <c r="O1194" s="217">
        <f>'Prv Dpt'!O749</f>
        <v>0</v>
      </c>
      <c r="P1194" s="217">
        <f>'Prv Dpt'!P749</f>
        <v>0</v>
      </c>
      <c r="Q1194" s="217">
        <f>'Prv Dpt'!Q749</f>
        <v>0</v>
      </c>
      <c r="R1194" s="217">
        <f>'Prv Dpt'!R749</f>
        <v>0</v>
      </c>
      <c r="S1194" s="217">
        <f>'Prv Dpt'!S1221</f>
        <v>0</v>
      </c>
      <c r="T1194" s="217">
        <f>'Vasco Dpt'!T1221</f>
        <v>0</v>
      </c>
      <c r="U1194" s="217" t="str">
        <f t="shared" si="191"/>
        <v>MAUXI-ZRM-VLP</v>
      </c>
      <c r="V1194" s="217" t="str">
        <f t="shared" si="192"/>
        <v>VLP-ZRM-MAUXI</v>
      </c>
      <c r="W1194" s="217" t="e">
        <f t="shared" si="193"/>
        <v>#N/A</v>
      </c>
      <c r="X1194" s="217" t="e">
        <f t="shared" si="194"/>
        <v>#N/A</v>
      </c>
      <c r="Y1194" s="217" t="e">
        <f t="shared" si="195"/>
        <v>#N/A</v>
      </c>
      <c r="Z1194" s="217" t="e">
        <f t="shared" si="196"/>
        <v>#N/A</v>
      </c>
      <c r="AA1194" s="673" t="str">
        <f t="shared" si="190"/>
        <v>,</v>
      </c>
      <c r="AB1194" s="217" t="str">
        <f t="shared" si="197"/>
        <v/>
      </c>
      <c r="AC1194" s="682" t="str">
        <f t="shared" si="198"/>
        <v>07.10</v>
      </c>
      <c r="AD1194" s="682" t="str">
        <f t="shared" si="199"/>
        <v>07.40</v>
      </c>
    </row>
    <row r="1195" spans="1:30" ht="16.5" hidden="1" thickTop="1" thickBot="1" x14ac:dyDescent="0.3">
      <c r="A1195" s="217">
        <f>'Prv Dpt'!A750</f>
        <v>0</v>
      </c>
      <c r="B1195" s="217">
        <f>'Prv Dpt'!B750</f>
        <v>0</v>
      </c>
      <c r="C1195" s="217" t="str">
        <f>'Prv Dpt'!C750</f>
        <v>VLP</v>
      </c>
      <c r="D1195" s="217" t="str">
        <f>'Prv Dpt'!D750</f>
        <v>------</v>
      </c>
      <c r="E1195" s="217" t="str">
        <f>'Prv Dpt'!E750</f>
        <v>ZRM</v>
      </c>
      <c r="F1195" s="217">
        <f>'Prv Dpt'!F750</f>
        <v>8</v>
      </c>
      <c r="G1195" s="217">
        <f>'Prv Dpt'!G750</f>
        <v>0</v>
      </c>
      <c r="H1195" s="667" t="str">
        <f>'Prv Dpt'!H750</f>
        <v>07.40</v>
      </c>
      <c r="I1195" s="217" t="str">
        <f>'Prv Dpt'!I750</f>
        <v>------</v>
      </c>
      <c r="J1195" s="670" t="str">
        <f>'Prv Dpt'!J750</f>
        <v>08.00</v>
      </c>
      <c r="K1195" s="217">
        <f>'Prv Dpt'!K750</f>
        <v>0</v>
      </c>
      <c r="L1195" s="217">
        <f>'Prv Dpt'!L750</f>
        <v>0</v>
      </c>
      <c r="M1195" s="217">
        <f>'Prv Dpt'!M750</f>
        <v>0</v>
      </c>
      <c r="N1195" s="217">
        <f>'Prv Dpt'!N750</f>
        <v>0</v>
      </c>
      <c r="O1195" s="217">
        <f>'Prv Dpt'!O750</f>
        <v>0</v>
      </c>
      <c r="P1195" s="217">
        <f>'Prv Dpt'!P750</f>
        <v>0</v>
      </c>
      <c r="Q1195" s="217">
        <f>'Prv Dpt'!Q750</f>
        <v>0</v>
      </c>
      <c r="R1195" s="217">
        <f>'Prv Dpt'!R750</f>
        <v>0</v>
      </c>
      <c r="S1195" s="217">
        <f>'Prv Dpt'!S1222</f>
        <v>0</v>
      </c>
      <c r="T1195" s="217">
        <f>'Vasco Dpt'!T1222</f>
        <v>0</v>
      </c>
      <c r="U1195" s="217" t="str">
        <f t="shared" si="191"/>
        <v>VLP--------ZRM</v>
      </c>
      <c r="V1195" s="217" t="str">
        <f t="shared" si="192"/>
        <v>ZRM--------VLP</v>
      </c>
      <c r="W1195" s="217" t="e">
        <f t="shared" si="193"/>
        <v>#N/A</v>
      </c>
      <c r="X1195" s="217" t="e">
        <f t="shared" si="194"/>
        <v>#N/A</v>
      </c>
      <c r="Y1195" s="217" t="e">
        <f t="shared" si="195"/>
        <v>#N/A</v>
      </c>
      <c r="Z1195" s="217" t="e">
        <f t="shared" si="196"/>
        <v>#N/A</v>
      </c>
      <c r="AA1195" s="673" t="str">
        <f t="shared" si="190"/>
        <v>,</v>
      </c>
      <c r="AB1195" s="217" t="str">
        <f t="shared" si="197"/>
        <v/>
      </c>
      <c r="AC1195" s="682" t="str">
        <f t="shared" si="198"/>
        <v>07.40</v>
      </c>
      <c r="AD1195" s="682" t="str">
        <f t="shared" si="199"/>
        <v>08.00</v>
      </c>
    </row>
    <row r="1196" spans="1:30" ht="16.5" hidden="1" thickTop="1" thickBot="1" x14ac:dyDescent="0.3">
      <c r="A1196" s="217">
        <f>'Prv Dpt'!A751</f>
        <v>0</v>
      </c>
      <c r="B1196" s="217">
        <f>'Prv Dpt'!B751</f>
        <v>0</v>
      </c>
      <c r="C1196" s="217" t="str">
        <f>'Prv Dpt'!C751</f>
        <v>ZRM</v>
      </c>
      <c r="D1196" s="217" t="str">
        <f>'Prv Dpt'!D751</f>
        <v>------</v>
      </c>
      <c r="E1196" s="217" t="str">
        <f>'Prv Dpt'!E751</f>
        <v>VLP</v>
      </c>
      <c r="F1196" s="217">
        <f>'Prv Dpt'!F751</f>
        <v>8</v>
      </c>
      <c r="G1196" s="217">
        <f>'Prv Dpt'!G751</f>
        <v>0</v>
      </c>
      <c r="H1196" s="667" t="str">
        <f>'Prv Dpt'!H751</f>
        <v>08.00</v>
      </c>
      <c r="I1196" s="217" t="str">
        <f>'Prv Dpt'!I751</f>
        <v>------</v>
      </c>
      <c r="J1196" s="670" t="str">
        <f>'Prv Dpt'!J751</f>
        <v>08.20</v>
      </c>
      <c r="K1196" s="217">
        <f>'Prv Dpt'!K751</f>
        <v>0</v>
      </c>
      <c r="L1196" s="217">
        <f>'Prv Dpt'!L751</f>
        <v>0</v>
      </c>
      <c r="M1196" s="217">
        <f>'Prv Dpt'!M751</f>
        <v>0</v>
      </c>
      <c r="N1196" s="217">
        <f>'Prv Dpt'!N751</f>
        <v>0</v>
      </c>
      <c r="O1196" s="217">
        <f>'Prv Dpt'!O751</f>
        <v>0</v>
      </c>
      <c r="P1196" s="217">
        <f>'Prv Dpt'!P751</f>
        <v>0</v>
      </c>
      <c r="Q1196" s="217">
        <f>'Prv Dpt'!Q751</f>
        <v>0</v>
      </c>
      <c r="R1196" s="217">
        <f>'Prv Dpt'!R751</f>
        <v>0</v>
      </c>
      <c r="S1196" s="217">
        <f>'Prv Dpt'!S1223</f>
        <v>0</v>
      </c>
      <c r="T1196" s="217">
        <f>'Vasco Dpt'!T1223</f>
        <v>0</v>
      </c>
      <c r="U1196" s="217" t="str">
        <f t="shared" si="191"/>
        <v>ZRM--------VLP</v>
      </c>
      <c r="V1196" s="217" t="str">
        <f t="shared" si="192"/>
        <v>VLP--------ZRM</v>
      </c>
      <c r="W1196" s="217" t="e">
        <f t="shared" si="193"/>
        <v>#N/A</v>
      </c>
      <c r="X1196" s="217" t="e">
        <f t="shared" si="194"/>
        <v>#N/A</v>
      </c>
      <c r="Y1196" s="217" t="e">
        <f t="shared" si="195"/>
        <v>#N/A</v>
      </c>
      <c r="Z1196" s="217" t="e">
        <f t="shared" si="196"/>
        <v>#N/A</v>
      </c>
      <c r="AA1196" s="673" t="str">
        <f t="shared" si="190"/>
        <v>,</v>
      </c>
      <c r="AB1196" s="217" t="str">
        <f t="shared" si="197"/>
        <v/>
      </c>
      <c r="AC1196" s="682" t="str">
        <f t="shared" si="198"/>
        <v>08.00</v>
      </c>
      <c r="AD1196" s="682" t="str">
        <f t="shared" si="199"/>
        <v>08.20</v>
      </c>
    </row>
    <row r="1197" spans="1:30" ht="16.5" hidden="1" thickTop="1" thickBot="1" x14ac:dyDescent="0.3">
      <c r="A1197" s="217">
        <f>'Prv Dpt'!A752</f>
        <v>0</v>
      </c>
      <c r="B1197" s="217">
        <f>'Prv Dpt'!B752</f>
        <v>0</v>
      </c>
      <c r="C1197" s="217" t="str">
        <f>'Prv Dpt'!C752</f>
        <v>VLP</v>
      </c>
      <c r="D1197" s="217" t="str">
        <f>'Prv Dpt'!D752</f>
        <v>SAQ</v>
      </c>
      <c r="E1197" s="217" t="str">
        <f>'Prv Dpt'!E752</f>
        <v>PNJ</v>
      </c>
      <c r="F1197" s="217">
        <f>'Prv Dpt'!F752</f>
        <v>46</v>
      </c>
      <c r="G1197" s="217">
        <f>'Prv Dpt'!G752</f>
        <v>0</v>
      </c>
      <c r="H1197" s="667" t="str">
        <f>'Prv Dpt'!H752</f>
        <v>08.25</v>
      </c>
      <c r="I1197" s="217" t="str">
        <f>'Prv Dpt'!I752</f>
        <v>------</v>
      </c>
      <c r="J1197" s="670" t="str">
        <f>'Prv Dpt'!J752</f>
        <v>10.00</v>
      </c>
      <c r="K1197" s="217">
        <f>'Prv Dpt'!K752</f>
        <v>0</v>
      </c>
      <c r="L1197" s="217">
        <f>'Prv Dpt'!L752</f>
        <v>0</v>
      </c>
      <c r="M1197" s="217">
        <f>'Prv Dpt'!M752</f>
        <v>0</v>
      </c>
      <c r="N1197" s="217">
        <f>'Prv Dpt'!N752</f>
        <v>0</v>
      </c>
      <c r="O1197" s="217">
        <f>'Prv Dpt'!O752</f>
        <v>0</v>
      </c>
      <c r="P1197" s="217">
        <f>'Prv Dpt'!P752</f>
        <v>0</v>
      </c>
      <c r="Q1197" s="217">
        <f>'Prv Dpt'!Q752</f>
        <v>0</v>
      </c>
      <c r="R1197" s="217">
        <f>'Prv Dpt'!R752</f>
        <v>0</v>
      </c>
      <c r="S1197" s="217">
        <f>'Prv Dpt'!S1224</f>
        <v>0</v>
      </c>
      <c r="T1197" s="217">
        <f>'Vasco Dpt'!T1224</f>
        <v>0</v>
      </c>
      <c r="U1197" s="217" t="str">
        <f t="shared" si="191"/>
        <v>VLP-SAQ-PNJ</v>
      </c>
      <c r="V1197" s="217" t="str">
        <f t="shared" si="192"/>
        <v>PNJ-SAQ-VLP</v>
      </c>
      <c r="W1197" s="217" t="e">
        <f t="shared" si="193"/>
        <v>#N/A</v>
      </c>
      <c r="X1197" s="217" t="e">
        <f t="shared" si="194"/>
        <v>#N/A</v>
      </c>
      <c r="Y1197" s="217" t="e">
        <f t="shared" si="195"/>
        <v>#N/A</v>
      </c>
      <c r="Z1197" s="217" t="e">
        <f t="shared" si="196"/>
        <v>#N/A</v>
      </c>
      <c r="AA1197" s="673" t="str">
        <f t="shared" si="190"/>
        <v>,</v>
      </c>
      <c r="AB1197" s="217" t="str">
        <f t="shared" si="197"/>
        <v/>
      </c>
      <c r="AC1197" s="682" t="str">
        <f t="shared" si="198"/>
        <v>08.25</v>
      </c>
      <c r="AD1197" s="682" t="str">
        <f t="shared" si="199"/>
        <v>10.00</v>
      </c>
    </row>
    <row r="1198" spans="1:30" ht="16.5" hidden="1" thickTop="1" thickBot="1" x14ac:dyDescent="0.3">
      <c r="A1198" s="217">
        <f>'Prv Dpt'!A753</f>
        <v>0</v>
      </c>
      <c r="B1198" s="217">
        <f>'Prv Dpt'!B753</f>
        <v>0</v>
      </c>
      <c r="C1198" s="217" t="str">
        <f>'Prv Dpt'!C753</f>
        <v>PNJBSTD</v>
      </c>
      <c r="D1198" s="217" t="str">
        <f>'Prv Dpt'!D753</f>
        <v>------</v>
      </c>
      <c r="E1198" s="217" t="str">
        <f>'Prv Dpt'!E753</f>
        <v>PRVDPT</v>
      </c>
      <c r="F1198" s="217">
        <f>'Prv Dpt'!F753</f>
        <v>0</v>
      </c>
      <c r="G1198" s="217">
        <f>'Prv Dpt'!G753</f>
        <v>6</v>
      </c>
      <c r="H1198" s="667">
        <f>'Prv Dpt'!H753</f>
        <v>10</v>
      </c>
      <c r="I1198" s="217" t="str">
        <f>'Prv Dpt'!I753</f>
        <v>------</v>
      </c>
      <c r="J1198" s="670">
        <f>'Prv Dpt'!J753</f>
        <v>10.15</v>
      </c>
      <c r="K1198" s="217">
        <f>'Prv Dpt'!K753</f>
        <v>1</v>
      </c>
      <c r="L1198" s="217">
        <f>'Prv Dpt'!L753</f>
        <v>1</v>
      </c>
      <c r="M1198" s="217" t="str">
        <f>'Prv Dpt'!M753</f>
        <v>03.35</v>
      </c>
      <c r="N1198" s="217" t="str">
        <f>'Prv Dpt'!N753</f>
        <v>03.30</v>
      </c>
      <c r="O1198" s="217">
        <f>'Prv Dpt'!O753</f>
        <v>70</v>
      </c>
      <c r="P1198" s="217">
        <f>'Prv Dpt'!P753</f>
        <v>0</v>
      </c>
      <c r="Q1198" s="217">
        <f>'Prv Dpt'!Q753</f>
        <v>0</v>
      </c>
      <c r="R1198" s="217">
        <f>'Prv Dpt'!R753</f>
        <v>0</v>
      </c>
      <c r="S1198" s="217">
        <f>'Prv Dpt'!S1225</f>
        <v>0</v>
      </c>
      <c r="T1198" s="217">
        <f>'Vasco Dpt'!T1225</f>
        <v>0</v>
      </c>
      <c r="U1198" s="217" t="str">
        <f t="shared" si="191"/>
        <v>PNJBSTD--------PRVDPT</v>
      </c>
      <c r="V1198" s="217" t="str">
        <f t="shared" si="192"/>
        <v>PRVDPT--------PNJBSTD</v>
      </c>
      <c r="W1198" s="217" t="e">
        <f t="shared" si="193"/>
        <v>#N/A</v>
      </c>
      <c r="X1198" s="217" t="e">
        <f t="shared" si="194"/>
        <v>#N/A</v>
      </c>
      <c r="Y1198" s="217" t="e">
        <f t="shared" si="195"/>
        <v>#N/A</v>
      </c>
      <c r="Z1198" s="217" t="e">
        <f t="shared" si="196"/>
        <v>#N/A</v>
      </c>
      <c r="AA1198" s="673" t="str">
        <f t="shared" si="190"/>
        <v>,</v>
      </c>
      <c r="AB1198" s="217" t="str">
        <f t="shared" si="197"/>
        <v/>
      </c>
      <c r="AC1198" s="682">
        <f t="shared" si="198"/>
        <v>10</v>
      </c>
      <c r="AD1198" s="682">
        <f t="shared" si="199"/>
        <v>10.15</v>
      </c>
    </row>
    <row r="1199" spans="1:30" ht="16.5" hidden="1" thickTop="1" thickBot="1" x14ac:dyDescent="0.3">
      <c r="A1199" s="217" t="str">
        <f>'Prv Dpt'!A754</f>
        <v>MINI</v>
      </c>
      <c r="B1199" s="217" t="str">
        <f>'Prv Dpt'!B754</f>
        <v>73A</v>
      </c>
      <c r="C1199" s="217" t="str">
        <f>'Prv Dpt'!C754</f>
        <v>PRV DPT</v>
      </c>
      <c r="D1199" s="217">
        <f>'Prv Dpt'!D754</f>
        <v>0</v>
      </c>
      <c r="E1199" s="217" t="str">
        <f>'Prv Dpt'!E754</f>
        <v>MPS</v>
      </c>
      <c r="F1199" s="217">
        <f>'Prv Dpt'!F754</f>
        <v>0</v>
      </c>
      <c r="G1199" s="217">
        <f>'Prv Dpt'!G754</f>
        <v>6</v>
      </c>
      <c r="H1199" s="667">
        <f>'Prv Dpt'!H754</f>
        <v>11.15</v>
      </c>
      <c r="I1199" s="217">
        <f>'Prv Dpt'!I754</f>
        <v>0</v>
      </c>
      <c r="J1199" s="670">
        <f>'Prv Dpt'!J754</f>
        <v>11.25</v>
      </c>
      <c r="K1199" s="217">
        <f>'Prv Dpt'!K754</f>
        <v>0</v>
      </c>
      <c r="L1199" s="217">
        <f>'Prv Dpt'!L754</f>
        <v>0</v>
      </c>
      <c r="M1199" s="217">
        <f>'Prv Dpt'!M754</f>
        <v>0</v>
      </c>
      <c r="N1199" s="217">
        <f>'Prv Dpt'!N754</f>
        <v>0</v>
      </c>
      <c r="O1199" s="217">
        <f>'Prv Dpt'!O754</f>
        <v>0</v>
      </c>
      <c r="P1199" s="217">
        <f>'Prv Dpt'!P754</f>
        <v>0</v>
      </c>
      <c r="Q1199" s="217">
        <f>'Prv Dpt'!Q754</f>
        <v>0</v>
      </c>
      <c r="R1199" s="217">
        <f>'Prv Dpt'!R754</f>
        <v>0</v>
      </c>
      <c r="S1199" s="217">
        <f>'Prv Dpt'!S1226</f>
        <v>0</v>
      </c>
      <c r="T1199" s="217">
        <f>'Vasco Dpt'!T1226</f>
        <v>0</v>
      </c>
      <c r="U1199" s="217" t="str">
        <f t="shared" si="191"/>
        <v>PRV DPT--MPS</v>
      </c>
      <c r="V1199" s="217" t="str">
        <f t="shared" si="192"/>
        <v>MPS--PRV DPT</v>
      </c>
      <c r="W1199" s="217" t="e">
        <f t="shared" si="193"/>
        <v>#N/A</v>
      </c>
      <c r="X1199" s="217" t="e">
        <f t="shared" si="194"/>
        <v>#N/A</v>
      </c>
      <c r="Y1199" s="217" t="e">
        <f t="shared" si="195"/>
        <v>#N/A</v>
      </c>
      <c r="Z1199" s="217" t="e">
        <f t="shared" si="196"/>
        <v>#N/A</v>
      </c>
      <c r="AA1199" s="673" t="str">
        <f t="shared" si="190"/>
        <v>,</v>
      </c>
      <c r="AB1199" s="217" t="str">
        <f t="shared" si="197"/>
        <v/>
      </c>
      <c r="AC1199" s="682">
        <f t="shared" si="198"/>
        <v>11.15</v>
      </c>
      <c r="AD1199" s="682">
        <f t="shared" si="199"/>
        <v>11.25</v>
      </c>
    </row>
    <row r="1200" spans="1:30" ht="16.5" hidden="1" thickTop="1" thickBot="1" x14ac:dyDescent="0.3">
      <c r="A1200" s="217">
        <f>'Prv Dpt'!A755</f>
        <v>0</v>
      </c>
      <c r="B1200" s="217">
        <f>'Prv Dpt'!B755</f>
        <v>0</v>
      </c>
      <c r="C1200" s="217" t="str">
        <f>'Prv Dpt'!C755</f>
        <v>MPS</v>
      </c>
      <c r="D1200" s="217" t="str">
        <f>'Prv Dpt'!D755</f>
        <v>POR/ALDN</v>
      </c>
      <c r="E1200" s="217" t="str">
        <f>'Prv Dpt'!E755</f>
        <v>BCH</v>
      </c>
      <c r="F1200" s="217">
        <f>'Prv Dpt'!F755</f>
        <v>22</v>
      </c>
      <c r="G1200" s="217">
        <f>'Prv Dpt'!G755</f>
        <v>0</v>
      </c>
      <c r="H1200" s="667">
        <f>'Prv Dpt'!H755</f>
        <v>11.4</v>
      </c>
      <c r="I1200" s="217">
        <f>'Prv Dpt'!I755</f>
        <v>0</v>
      </c>
      <c r="J1200" s="670">
        <f>'Prv Dpt'!J755</f>
        <v>12.2</v>
      </c>
      <c r="K1200" s="217">
        <f>'Prv Dpt'!K755</f>
        <v>0</v>
      </c>
      <c r="L1200" s="217">
        <f>'Prv Dpt'!L755</f>
        <v>0</v>
      </c>
      <c r="M1200" s="217">
        <f>'Prv Dpt'!M755</f>
        <v>0</v>
      </c>
      <c r="N1200" s="217">
        <f>'Prv Dpt'!N755</f>
        <v>0</v>
      </c>
      <c r="O1200" s="217">
        <f>'Prv Dpt'!O755</f>
        <v>0</v>
      </c>
      <c r="P1200" s="217">
        <f>'Prv Dpt'!P755</f>
        <v>0</v>
      </c>
      <c r="Q1200" s="217">
        <f>'Prv Dpt'!Q755</f>
        <v>0</v>
      </c>
      <c r="R1200" s="217">
        <f>'Prv Dpt'!R755</f>
        <v>0</v>
      </c>
      <c r="S1200" s="217">
        <f>'Prv Dpt'!S1227</f>
        <v>0</v>
      </c>
      <c r="T1200" s="217">
        <f>'Vasco Dpt'!T1227</f>
        <v>0</v>
      </c>
      <c r="U1200" s="217" t="str">
        <f t="shared" si="191"/>
        <v>MPS-POR/ALDN-BCH</v>
      </c>
      <c r="V1200" s="217" t="str">
        <f t="shared" si="192"/>
        <v>BCH-POR/ALDN-MPS</v>
      </c>
      <c r="W1200" s="217" t="e">
        <f t="shared" si="193"/>
        <v>#N/A</v>
      </c>
      <c r="X1200" s="217" t="e">
        <f t="shared" si="194"/>
        <v>#N/A</v>
      </c>
      <c r="Y1200" s="217" t="e">
        <f t="shared" si="195"/>
        <v>#N/A</v>
      </c>
      <c r="Z1200" s="217" t="e">
        <f t="shared" si="196"/>
        <v>#N/A</v>
      </c>
      <c r="AA1200" s="673" t="str">
        <f t="shared" si="190"/>
        <v>,</v>
      </c>
      <c r="AB1200" s="217" t="str">
        <f t="shared" si="197"/>
        <v/>
      </c>
      <c r="AC1200" s="682">
        <f t="shared" si="198"/>
        <v>11.4</v>
      </c>
      <c r="AD1200" s="682">
        <f t="shared" si="199"/>
        <v>12.2</v>
      </c>
    </row>
    <row r="1201" spans="1:30" ht="16.5" hidden="1" thickTop="1" thickBot="1" x14ac:dyDescent="0.3">
      <c r="A1201" s="217">
        <f>'Prv Dpt'!A756</f>
        <v>0</v>
      </c>
      <c r="B1201" s="217">
        <f>'Prv Dpt'!B756</f>
        <v>0</v>
      </c>
      <c r="C1201" s="217" t="str">
        <f>'Prv Dpt'!C756</f>
        <v>BCH</v>
      </c>
      <c r="D1201" s="217">
        <f>'Prv Dpt'!D756</f>
        <v>0</v>
      </c>
      <c r="E1201" s="217" t="str">
        <f>'Prv Dpt'!E756</f>
        <v>MDL</v>
      </c>
      <c r="F1201" s="217">
        <f>'Prv Dpt'!F756</f>
        <v>20</v>
      </c>
      <c r="G1201" s="217">
        <f>'Prv Dpt'!G756</f>
        <v>0</v>
      </c>
      <c r="H1201" s="667">
        <f>'Prv Dpt'!H756</f>
        <v>12.25</v>
      </c>
      <c r="I1201" s="217">
        <f>'Prv Dpt'!I756</f>
        <v>0</v>
      </c>
      <c r="J1201" s="670">
        <f>'Prv Dpt'!J756</f>
        <v>13.1</v>
      </c>
      <c r="K1201" s="217">
        <f>'Prv Dpt'!K756</f>
        <v>0</v>
      </c>
      <c r="L1201" s="217">
        <f>'Prv Dpt'!L756</f>
        <v>0</v>
      </c>
      <c r="M1201" s="217">
        <f>'Prv Dpt'!M756</f>
        <v>0</v>
      </c>
      <c r="N1201" s="217">
        <f>'Prv Dpt'!N756</f>
        <v>0</v>
      </c>
      <c r="O1201" s="217">
        <f>'Prv Dpt'!O756</f>
        <v>0</v>
      </c>
      <c r="P1201" s="217">
        <f>'Prv Dpt'!P756</f>
        <v>0</v>
      </c>
      <c r="Q1201" s="217">
        <f>'Prv Dpt'!Q756</f>
        <v>0</v>
      </c>
      <c r="R1201" s="217">
        <f>'Prv Dpt'!R756</f>
        <v>0</v>
      </c>
      <c r="S1201" s="217">
        <f>'Prv Dpt'!S1228</f>
        <v>0</v>
      </c>
      <c r="T1201" s="217">
        <f>'Vasco Dpt'!T1228</f>
        <v>0</v>
      </c>
      <c r="U1201" s="217" t="str">
        <f t="shared" si="191"/>
        <v>BCH--MDL</v>
      </c>
      <c r="V1201" s="217" t="str">
        <f t="shared" si="192"/>
        <v>MDL--BCH</v>
      </c>
      <c r="W1201" s="217" t="e">
        <f t="shared" si="193"/>
        <v>#N/A</v>
      </c>
      <c r="X1201" s="217" t="e">
        <f t="shared" si="194"/>
        <v>#N/A</v>
      </c>
      <c r="Y1201" s="217" t="e">
        <f t="shared" si="195"/>
        <v>#N/A</v>
      </c>
      <c r="Z1201" s="217" t="e">
        <f t="shared" si="196"/>
        <v>#N/A</v>
      </c>
      <c r="AA1201" s="673" t="str">
        <f t="shared" si="190"/>
        <v>,</v>
      </c>
      <c r="AB1201" s="217" t="str">
        <f t="shared" si="197"/>
        <v/>
      </c>
      <c r="AC1201" s="682">
        <f t="shared" si="198"/>
        <v>12.25</v>
      </c>
      <c r="AD1201" s="682">
        <f t="shared" si="199"/>
        <v>13.1</v>
      </c>
    </row>
    <row r="1202" spans="1:30" ht="16.5" hidden="1" thickTop="1" thickBot="1" x14ac:dyDescent="0.3">
      <c r="A1202" s="217">
        <f>'Prv Dpt'!A757</f>
        <v>0</v>
      </c>
      <c r="B1202" s="217">
        <f>'Prv Dpt'!B757</f>
        <v>0</v>
      </c>
      <c r="C1202" s="217" t="str">
        <f>'Prv Dpt'!C757</f>
        <v>MDL</v>
      </c>
      <c r="D1202" s="217">
        <f>'Prv Dpt'!D757</f>
        <v>0</v>
      </c>
      <c r="E1202" s="217" t="str">
        <f>'Prv Dpt'!E757</f>
        <v>BCH</v>
      </c>
      <c r="F1202" s="217">
        <f>'Prv Dpt'!F757</f>
        <v>20</v>
      </c>
      <c r="G1202" s="217">
        <f>'Prv Dpt'!G757</f>
        <v>0</v>
      </c>
      <c r="H1202" s="667">
        <f>'Prv Dpt'!H757</f>
        <v>13.3</v>
      </c>
      <c r="I1202" s="217">
        <f>'Prv Dpt'!I757</f>
        <v>0</v>
      </c>
      <c r="J1202" s="670">
        <f>'Prv Dpt'!J757</f>
        <v>14.15</v>
      </c>
      <c r="K1202" s="217">
        <f>'Prv Dpt'!K757</f>
        <v>0</v>
      </c>
      <c r="L1202" s="217">
        <f>'Prv Dpt'!L757</f>
        <v>0</v>
      </c>
      <c r="M1202" s="217">
        <f>'Prv Dpt'!M757</f>
        <v>0</v>
      </c>
      <c r="N1202" s="217">
        <f>'Prv Dpt'!N757</f>
        <v>0</v>
      </c>
      <c r="O1202" s="217">
        <f>'Prv Dpt'!O757</f>
        <v>0</v>
      </c>
      <c r="P1202" s="217">
        <f>'Prv Dpt'!P757</f>
        <v>0</v>
      </c>
      <c r="Q1202" s="217">
        <f>'Prv Dpt'!Q757</f>
        <v>0</v>
      </c>
      <c r="R1202" s="217">
        <f>'Prv Dpt'!R757</f>
        <v>0</v>
      </c>
      <c r="S1202" s="217">
        <f>'Prv Dpt'!S1229</f>
        <v>0</v>
      </c>
      <c r="T1202" s="217">
        <f>'Vasco Dpt'!T1229</f>
        <v>0</v>
      </c>
      <c r="U1202" s="217" t="str">
        <f t="shared" si="191"/>
        <v>MDL--BCH</v>
      </c>
      <c r="V1202" s="217" t="str">
        <f t="shared" si="192"/>
        <v>BCH--MDL</v>
      </c>
      <c r="W1202" s="217" t="e">
        <f t="shared" si="193"/>
        <v>#N/A</v>
      </c>
      <c r="X1202" s="217" t="e">
        <f t="shared" si="194"/>
        <v>#N/A</v>
      </c>
      <c r="Y1202" s="217" t="e">
        <f t="shared" si="195"/>
        <v>#N/A</v>
      </c>
      <c r="Z1202" s="217" t="e">
        <f t="shared" si="196"/>
        <v>#N/A</v>
      </c>
      <c r="AA1202" s="673" t="str">
        <f t="shared" si="190"/>
        <v>,</v>
      </c>
      <c r="AB1202" s="217" t="str">
        <f t="shared" si="197"/>
        <v/>
      </c>
      <c r="AC1202" s="682">
        <f t="shared" si="198"/>
        <v>13.3</v>
      </c>
      <c r="AD1202" s="682">
        <f t="shared" si="199"/>
        <v>14.15</v>
      </c>
    </row>
    <row r="1203" spans="1:30" ht="16.5" hidden="1" thickTop="1" thickBot="1" x14ac:dyDescent="0.3">
      <c r="A1203" s="217">
        <f>'Prv Dpt'!A758</f>
        <v>0</v>
      </c>
      <c r="B1203" s="217">
        <f>'Prv Dpt'!B758</f>
        <v>0</v>
      </c>
      <c r="C1203" s="217" t="str">
        <f>'Prv Dpt'!C758</f>
        <v>BCH</v>
      </c>
      <c r="D1203" s="217">
        <f>'Prv Dpt'!D758</f>
        <v>0</v>
      </c>
      <c r="E1203" s="217" t="str">
        <f>'Prv Dpt'!E758</f>
        <v>MDL</v>
      </c>
      <c r="F1203" s="217">
        <f>'Prv Dpt'!F758</f>
        <v>20</v>
      </c>
      <c r="G1203" s="217">
        <f>'Prv Dpt'!G758</f>
        <v>0</v>
      </c>
      <c r="H1203" s="667">
        <f>'Prv Dpt'!H758</f>
        <v>14.25</v>
      </c>
      <c r="I1203" s="217">
        <f>'Prv Dpt'!I758</f>
        <v>0</v>
      </c>
      <c r="J1203" s="670">
        <f>'Prv Dpt'!J758</f>
        <v>15.15</v>
      </c>
      <c r="K1203" s="217">
        <f>'Prv Dpt'!K758</f>
        <v>0</v>
      </c>
      <c r="L1203" s="217">
        <f>'Prv Dpt'!L758</f>
        <v>0</v>
      </c>
      <c r="M1203" s="217">
        <f>'Prv Dpt'!M758</f>
        <v>0</v>
      </c>
      <c r="N1203" s="217">
        <f>'Prv Dpt'!N758</f>
        <v>0</v>
      </c>
      <c r="O1203" s="217">
        <f>'Prv Dpt'!O758</f>
        <v>0</v>
      </c>
      <c r="P1203" s="217">
        <f>'Prv Dpt'!P758</f>
        <v>0</v>
      </c>
      <c r="Q1203" s="217">
        <f>'Prv Dpt'!Q758</f>
        <v>0</v>
      </c>
      <c r="R1203" s="217">
        <f>'Prv Dpt'!R758</f>
        <v>0</v>
      </c>
      <c r="S1203" s="217">
        <f>'Prv Dpt'!S1230</f>
        <v>0</v>
      </c>
      <c r="T1203" s="217">
        <f>'Vasco Dpt'!T1230</f>
        <v>0</v>
      </c>
      <c r="U1203" s="217" t="str">
        <f t="shared" si="191"/>
        <v>BCH--MDL</v>
      </c>
      <c r="V1203" s="217" t="str">
        <f t="shared" si="192"/>
        <v>MDL--BCH</v>
      </c>
      <c r="W1203" s="217" t="e">
        <f t="shared" si="193"/>
        <v>#N/A</v>
      </c>
      <c r="X1203" s="217" t="e">
        <f t="shared" si="194"/>
        <v>#N/A</v>
      </c>
      <c r="Y1203" s="217" t="e">
        <f t="shared" si="195"/>
        <v>#N/A</v>
      </c>
      <c r="Z1203" s="217" t="e">
        <f t="shared" si="196"/>
        <v>#N/A</v>
      </c>
      <c r="AA1203" s="673" t="str">
        <f t="shared" si="190"/>
        <v>,</v>
      </c>
      <c r="AB1203" s="217" t="str">
        <f t="shared" si="197"/>
        <v/>
      </c>
      <c r="AC1203" s="682">
        <f t="shared" si="198"/>
        <v>14.25</v>
      </c>
      <c r="AD1203" s="682">
        <f t="shared" si="199"/>
        <v>15.15</v>
      </c>
    </row>
    <row r="1204" spans="1:30" ht="16.5" hidden="1" thickTop="1" thickBot="1" x14ac:dyDescent="0.3">
      <c r="A1204" s="217">
        <f>'Prv Dpt'!A759</f>
        <v>0</v>
      </c>
      <c r="B1204" s="217">
        <f>'Prv Dpt'!B759</f>
        <v>0</v>
      </c>
      <c r="C1204" s="217" t="str">
        <f>'Prv Dpt'!C759</f>
        <v>MDL</v>
      </c>
      <c r="D1204" s="217">
        <f>'Prv Dpt'!D759</f>
        <v>0</v>
      </c>
      <c r="E1204" s="217" t="str">
        <f>'Prv Dpt'!E759</f>
        <v>MPS</v>
      </c>
      <c r="F1204" s="217">
        <f>'Prv Dpt'!F759</f>
        <v>25</v>
      </c>
      <c r="G1204" s="217">
        <f>'Prv Dpt'!G759</f>
        <v>0</v>
      </c>
      <c r="H1204" s="667">
        <f>'Prv Dpt'!H759</f>
        <v>15.4</v>
      </c>
      <c r="I1204" s="217">
        <f>'Prv Dpt'!I759</f>
        <v>0</v>
      </c>
      <c r="J1204" s="670">
        <f>'Prv Dpt'!J759</f>
        <v>16.399999999999999</v>
      </c>
      <c r="K1204" s="217">
        <f>'Prv Dpt'!K759</f>
        <v>0</v>
      </c>
      <c r="L1204" s="217">
        <f>'Prv Dpt'!L759</f>
        <v>0</v>
      </c>
      <c r="M1204" s="217">
        <f>'Prv Dpt'!M759</f>
        <v>0</v>
      </c>
      <c r="N1204" s="217">
        <f>'Prv Dpt'!N759</f>
        <v>0</v>
      </c>
      <c r="O1204" s="217">
        <f>'Prv Dpt'!O759</f>
        <v>0</v>
      </c>
      <c r="P1204" s="217">
        <f>'Prv Dpt'!P759</f>
        <v>0</v>
      </c>
      <c r="Q1204" s="217">
        <f>'Prv Dpt'!Q759</f>
        <v>0</v>
      </c>
      <c r="R1204" s="217">
        <f>'Prv Dpt'!R759</f>
        <v>0</v>
      </c>
      <c r="S1204" s="217">
        <f>'Prv Dpt'!S1231</f>
        <v>0</v>
      </c>
      <c r="T1204" s="217">
        <f>'Vasco Dpt'!T1231</f>
        <v>0</v>
      </c>
      <c r="U1204" s="217" t="str">
        <f t="shared" si="191"/>
        <v>MDL--MPS</v>
      </c>
      <c r="V1204" s="217" t="str">
        <f t="shared" si="192"/>
        <v>MPS--MDL</v>
      </c>
      <c r="W1204" s="217" t="e">
        <f t="shared" si="193"/>
        <v>#N/A</v>
      </c>
      <c r="X1204" s="217" t="e">
        <f t="shared" si="194"/>
        <v>#N/A</v>
      </c>
      <c r="Y1204" s="217" t="e">
        <f t="shared" si="195"/>
        <v>#N/A</v>
      </c>
      <c r="Z1204" s="217" t="e">
        <f t="shared" si="196"/>
        <v>#N/A</v>
      </c>
      <c r="AA1204" s="673" t="str">
        <f t="shared" si="190"/>
        <v>,</v>
      </c>
      <c r="AB1204" s="217" t="str">
        <f t="shared" si="197"/>
        <v/>
      </c>
      <c r="AC1204" s="682">
        <f t="shared" si="198"/>
        <v>15.4</v>
      </c>
      <c r="AD1204" s="682">
        <f t="shared" si="199"/>
        <v>16.399999999999999</v>
      </c>
    </row>
    <row r="1205" spans="1:30" ht="16.5" hidden="1" thickTop="1" thickBot="1" x14ac:dyDescent="0.3">
      <c r="A1205" s="217">
        <f>'Prv Dpt'!A760</f>
        <v>0</v>
      </c>
      <c r="B1205" s="217">
        <f>'Prv Dpt'!B760</f>
        <v>0</v>
      </c>
      <c r="C1205" s="217" t="str">
        <f>'Prv Dpt'!C760</f>
        <v>MPS</v>
      </c>
      <c r="D1205" s="217" t="str">
        <f>'Prv Dpt'!D760</f>
        <v>POR/ALDN</v>
      </c>
      <c r="E1205" s="217" t="str">
        <f>'Prv Dpt'!E760</f>
        <v>BCH</v>
      </c>
      <c r="F1205" s="217">
        <f>'Prv Dpt'!F760</f>
        <v>22</v>
      </c>
      <c r="G1205" s="217">
        <f>'Prv Dpt'!G760</f>
        <v>0</v>
      </c>
      <c r="H1205" s="667" t="str">
        <f>'Prv Dpt'!H760</f>
        <v>17.05</v>
      </c>
      <c r="I1205" s="217">
        <f>'Prv Dpt'!I760</f>
        <v>0</v>
      </c>
      <c r="J1205" s="670" t="str">
        <f>'Prv Dpt'!J760</f>
        <v>17.50</v>
      </c>
      <c r="K1205" s="217">
        <f>'Prv Dpt'!K760</f>
        <v>0</v>
      </c>
      <c r="L1205" s="217">
        <f>'Prv Dpt'!L760</f>
        <v>0</v>
      </c>
      <c r="M1205" s="217">
        <f>'Prv Dpt'!M760</f>
        <v>0</v>
      </c>
      <c r="N1205" s="217">
        <f>'Prv Dpt'!N760</f>
        <v>0</v>
      </c>
      <c r="O1205" s="217">
        <f>'Prv Dpt'!O760</f>
        <v>0</v>
      </c>
      <c r="P1205" s="217">
        <f>'Prv Dpt'!P760</f>
        <v>0</v>
      </c>
      <c r="Q1205" s="217">
        <f>'Prv Dpt'!Q760</f>
        <v>0</v>
      </c>
      <c r="R1205" s="217">
        <f>'Prv Dpt'!R760</f>
        <v>0</v>
      </c>
      <c r="S1205" s="217">
        <f>'Prv Dpt'!S1232</f>
        <v>0</v>
      </c>
      <c r="T1205" s="217">
        <f>'Vasco Dpt'!T1232</f>
        <v>0</v>
      </c>
      <c r="U1205" s="217" t="str">
        <f t="shared" si="191"/>
        <v>MPS-POR/ALDN-BCH</v>
      </c>
      <c r="V1205" s="217" t="str">
        <f t="shared" si="192"/>
        <v>BCH-POR/ALDN-MPS</v>
      </c>
      <c r="W1205" s="217" t="e">
        <f t="shared" si="193"/>
        <v>#N/A</v>
      </c>
      <c r="X1205" s="217" t="e">
        <f t="shared" si="194"/>
        <v>#N/A</v>
      </c>
      <c r="Y1205" s="217" t="e">
        <f t="shared" si="195"/>
        <v>#N/A</v>
      </c>
      <c r="Z1205" s="217" t="e">
        <f t="shared" si="196"/>
        <v>#N/A</v>
      </c>
      <c r="AA1205" s="673" t="str">
        <f t="shared" si="190"/>
        <v>,</v>
      </c>
      <c r="AB1205" s="217" t="str">
        <f t="shared" si="197"/>
        <v/>
      </c>
      <c r="AC1205" s="682" t="str">
        <f t="shared" si="198"/>
        <v>17.05</v>
      </c>
      <c r="AD1205" s="682" t="str">
        <f t="shared" si="199"/>
        <v>17.50</v>
      </c>
    </row>
    <row r="1206" spans="1:30" ht="16.5" hidden="1" thickTop="1" thickBot="1" x14ac:dyDescent="0.3">
      <c r="A1206" s="217">
        <f>'Prv Dpt'!A761</f>
        <v>0</v>
      </c>
      <c r="B1206" s="217">
        <f>'Prv Dpt'!B761</f>
        <v>0</v>
      </c>
      <c r="C1206" s="217" t="str">
        <f>'Prv Dpt'!C761</f>
        <v>BCH</v>
      </c>
      <c r="D1206" s="217">
        <f>'Prv Dpt'!D761</f>
        <v>0</v>
      </c>
      <c r="E1206" s="217" t="str">
        <f>'Prv Dpt'!E761</f>
        <v>MPS</v>
      </c>
      <c r="F1206" s="217">
        <f>'Prv Dpt'!F761</f>
        <v>22</v>
      </c>
      <c r="G1206" s="217">
        <f>'Prv Dpt'!G761</f>
        <v>0</v>
      </c>
      <c r="H1206" s="667" t="str">
        <f>'Prv Dpt'!H761</f>
        <v>18.05</v>
      </c>
      <c r="I1206" s="217">
        <f>'Prv Dpt'!I761</f>
        <v>0</v>
      </c>
      <c r="J1206" s="670" t="str">
        <f>'Prv Dpt'!J761</f>
        <v>18.50</v>
      </c>
      <c r="K1206" s="217">
        <f>'Prv Dpt'!K761</f>
        <v>0</v>
      </c>
      <c r="L1206" s="217">
        <f>'Prv Dpt'!L761</f>
        <v>0</v>
      </c>
      <c r="M1206" s="217">
        <f>'Prv Dpt'!M761</f>
        <v>0</v>
      </c>
      <c r="N1206" s="217">
        <f>'Prv Dpt'!N761</f>
        <v>0</v>
      </c>
      <c r="O1206" s="217">
        <f>'Prv Dpt'!O761</f>
        <v>0</v>
      </c>
      <c r="P1206" s="217">
        <f>'Prv Dpt'!P761</f>
        <v>0</v>
      </c>
      <c r="Q1206" s="217">
        <f>'Prv Dpt'!Q761</f>
        <v>0</v>
      </c>
      <c r="R1206" s="217">
        <f>'Prv Dpt'!R761</f>
        <v>0</v>
      </c>
      <c r="S1206" s="217">
        <f>'Prv Dpt'!S1233</f>
        <v>0</v>
      </c>
      <c r="T1206" s="217">
        <f>'Vasco Dpt'!T1233</f>
        <v>0</v>
      </c>
      <c r="U1206" s="217" t="str">
        <f t="shared" si="191"/>
        <v>BCH--MPS</v>
      </c>
      <c r="V1206" s="217" t="str">
        <f t="shared" si="192"/>
        <v>MPS--BCH</v>
      </c>
      <c r="W1206" s="217" t="e">
        <f t="shared" si="193"/>
        <v>#N/A</v>
      </c>
      <c r="X1206" s="217" t="e">
        <f t="shared" si="194"/>
        <v>#N/A</v>
      </c>
      <c r="Y1206" s="217" t="e">
        <f t="shared" si="195"/>
        <v>#N/A</v>
      </c>
      <c r="Z1206" s="217" t="e">
        <f t="shared" si="196"/>
        <v>#N/A</v>
      </c>
      <c r="AA1206" s="673" t="str">
        <f t="shared" ref="AA1206:AA1269" si="200">CONCATENATE(IFERROR(IFERROR(VLOOKUP($U1206,PRV,2,FALSE),VLOOKUP($V1206,PRV,2,FALSE)),""),",",IFERROR(IFERROR(VLOOKUP($U1206,ALL,2,FALSE),VLOOKUP($V1206,ALL,2,FALSE)),""))</f>
        <v>,</v>
      </c>
      <c r="AB1206" s="217" t="str">
        <f t="shared" si="197"/>
        <v/>
      </c>
      <c r="AC1206" s="682" t="str">
        <f t="shared" si="198"/>
        <v>18.05</v>
      </c>
      <c r="AD1206" s="682" t="str">
        <f t="shared" si="199"/>
        <v>18.50</v>
      </c>
    </row>
    <row r="1207" spans="1:30" ht="16.5" hidden="1" thickTop="1" thickBot="1" x14ac:dyDescent="0.3">
      <c r="A1207" s="217">
        <f>'Prv Dpt'!A762</f>
        <v>0</v>
      </c>
      <c r="B1207" s="217">
        <f>'Prv Dpt'!B762</f>
        <v>0</v>
      </c>
      <c r="C1207" s="217" t="str">
        <f>'Prv Dpt'!C762</f>
        <v>MPS</v>
      </c>
      <c r="D1207" s="217">
        <f>'Prv Dpt'!D762</f>
        <v>0</v>
      </c>
      <c r="E1207" s="217" t="str">
        <f>'Prv Dpt'!E762</f>
        <v>MDL</v>
      </c>
      <c r="F1207" s="217">
        <f>'Prv Dpt'!F762</f>
        <v>25</v>
      </c>
      <c r="G1207" s="217">
        <f>'Prv Dpt'!G762</f>
        <v>0</v>
      </c>
      <c r="H1207" s="667" t="str">
        <f>'Prv Dpt'!H762</f>
        <v>19.10</v>
      </c>
      <c r="I1207" s="217">
        <f>'Prv Dpt'!I762</f>
        <v>0</v>
      </c>
      <c r="J1207" s="670" t="str">
        <f>'Prv Dpt'!J762</f>
        <v>20.10</v>
      </c>
      <c r="K1207" s="217">
        <f>'Prv Dpt'!K762</f>
        <v>0</v>
      </c>
      <c r="L1207" s="217">
        <f>'Prv Dpt'!L762</f>
        <v>0</v>
      </c>
      <c r="M1207" s="217">
        <f>'Prv Dpt'!M762</f>
        <v>0</v>
      </c>
      <c r="N1207" s="217">
        <f>'Prv Dpt'!N762</f>
        <v>0</v>
      </c>
      <c r="O1207" s="217">
        <f>'Prv Dpt'!O762</f>
        <v>0</v>
      </c>
      <c r="P1207" s="217">
        <f>'Prv Dpt'!P762</f>
        <v>0</v>
      </c>
      <c r="Q1207" s="217">
        <f>'Prv Dpt'!Q762</f>
        <v>0</v>
      </c>
      <c r="R1207" s="217">
        <f>'Prv Dpt'!R762</f>
        <v>0</v>
      </c>
      <c r="S1207" s="217">
        <f>'Prv Dpt'!S1234</f>
        <v>0</v>
      </c>
      <c r="T1207" s="217">
        <f>'Vasco Dpt'!T1234</f>
        <v>0</v>
      </c>
      <c r="U1207" s="217" t="str">
        <f t="shared" si="191"/>
        <v>MPS--MDL</v>
      </c>
      <c r="V1207" s="217" t="str">
        <f t="shared" si="192"/>
        <v>MDL--MPS</v>
      </c>
      <c r="W1207" s="217" t="e">
        <f t="shared" si="193"/>
        <v>#N/A</v>
      </c>
      <c r="X1207" s="217" t="e">
        <f t="shared" si="194"/>
        <v>#N/A</v>
      </c>
      <c r="Y1207" s="217" t="e">
        <f t="shared" si="195"/>
        <v>#N/A</v>
      </c>
      <c r="Z1207" s="217" t="e">
        <f t="shared" si="196"/>
        <v>#N/A</v>
      </c>
      <c r="AA1207" s="673" t="str">
        <f t="shared" si="200"/>
        <v>,</v>
      </c>
      <c r="AB1207" s="217" t="str">
        <f t="shared" si="197"/>
        <v/>
      </c>
      <c r="AC1207" s="682" t="str">
        <f t="shared" si="198"/>
        <v>19.10</v>
      </c>
      <c r="AD1207" s="682" t="str">
        <f t="shared" si="199"/>
        <v>20.10</v>
      </c>
    </row>
    <row r="1208" spans="1:30" ht="16.5" hidden="1" thickTop="1" thickBot="1" x14ac:dyDescent="0.3">
      <c r="A1208" s="217">
        <f>'Prv Dpt'!A763</f>
        <v>0</v>
      </c>
      <c r="B1208" s="217">
        <f>'Prv Dpt'!B763</f>
        <v>0</v>
      </c>
      <c r="C1208" s="217" t="str">
        <f>'Prv Dpt'!C763</f>
        <v>MDL</v>
      </c>
      <c r="D1208" s="217" t="str">
        <f>'Prv Dpt'!D763</f>
        <v>NARVA</v>
      </c>
      <c r="E1208" s="217" t="str">
        <f>'Prv Dpt'!E763</f>
        <v>HATURLIM</v>
      </c>
      <c r="F1208" s="217">
        <f>'Prv Dpt'!F763</f>
        <v>12</v>
      </c>
      <c r="G1208" s="217">
        <f>'Prv Dpt'!G763</f>
        <v>0</v>
      </c>
      <c r="H1208" s="667">
        <f>'Prv Dpt'!H763</f>
        <v>20.350000000000001</v>
      </c>
      <c r="I1208" s="217">
        <f>'Prv Dpt'!I763</f>
        <v>0</v>
      </c>
      <c r="J1208" s="670">
        <f>'Prv Dpt'!J763</f>
        <v>21.1</v>
      </c>
      <c r="K1208" s="217">
        <f>'Prv Dpt'!K763</f>
        <v>1</v>
      </c>
      <c r="L1208" s="217">
        <f>'Prv Dpt'!L763</f>
        <v>1</v>
      </c>
      <c r="M1208" s="217">
        <f>'Prv Dpt'!M763</f>
        <v>10.55</v>
      </c>
      <c r="N1208" s="217">
        <f>'Prv Dpt'!N763</f>
        <v>7.3</v>
      </c>
      <c r="O1208" s="217">
        <f>'Prv Dpt'!O763</f>
        <v>188</v>
      </c>
      <c r="P1208" s="217">
        <f>'Prv Dpt'!P763</f>
        <v>0</v>
      </c>
      <c r="Q1208" s="217">
        <f>'Prv Dpt'!Q763</f>
        <v>0</v>
      </c>
      <c r="R1208" s="217">
        <f>'Prv Dpt'!R763</f>
        <v>0</v>
      </c>
      <c r="S1208" s="217">
        <f>'Prv Dpt'!S1235</f>
        <v>0</v>
      </c>
      <c r="T1208" s="217">
        <f>'Vasco Dpt'!T1235</f>
        <v>0</v>
      </c>
      <c r="U1208" s="217" t="str">
        <f t="shared" si="191"/>
        <v>MDL-NARVA-HATURLIM</v>
      </c>
      <c r="V1208" s="217" t="str">
        <f t="shared" si="192"/>
        <v>HATURLIM-NARVA-MDL</v>
      </c>
      <c r="W1208" s="217" t="e">
        <f t="shared" si="193"/>
        <v>#N/A</v>
      </c>
      <c r="X1208" s="217" t="e">
        <f t="shared" si="194"/>
        <v>#N/A</v>
      </c>
      <c r="Y1208" s="217" t="e">
        <f t="shared" si="195"/>
        <v>#N/A</v>
      </c>
      <c r="Z1208" s="217" t="e">
        <f t="shared" si="196"/>
        <v>#N/A</v>
      </c>
      <c r="AA1208" s="673" t="str">
        <f t="shared" si="200"/>
        <v>,</v>
      </c>
      <c r="AB1208" s="217" t="str">
        <f t="shared" si="197"/>
        <v/>
      </c>
      <c r="AC1208" s="682">
        <f t="shared" si="198"/>
        <v>20.350000000000001</v>
      </c>
      <c r="AD1208" s="682">
        <f t="shared" si="199"/>
        <v>21.1</v>
      </c>
    </row>
    <row r="1209" spans="1:30" ht="16.5" hidden="1" thickTop="1" thickBot="1" x14ac:dyDescent="0.3">
      <c r="A1209" s="217">
        <f>'Prv Dpt'!A764</f>
        <v>0</v>
      </c>
      <c r="B1209" s="217">
        <f>'Prv Dpt'!B764</f>
        <v>73</v>
      </c>
      <c r="C1209" s="217" t="str">
        <f>'Prv Dpt'!C764</f>
        <v>HATURLIM</v>
      </c>
      <c r="D1209" s="217" t="str">
        <f>'Prv Dpt'!D764</f>
        <v>NARVA</v>
      </c>
      <c r="E1209" s="217" t="str">
        <f>'Prv Dpt'!E764</f>
        <v>MDL</v>
      </c>
      <c r="F1209" s="217">
        <f>'Prv Dpt'!F764</f>
        <v>12</v>
      </c>
      <c r="G1209" s="217">
        <f>'Prv Dpt'!G764</f>
        <v>0</v>
      </c>
      <c r="H1209" s="667">
        <f>'Prv Dpt'!H764</f>
        <v>6.15</v>
      </c>
      <c r="I1209" s="217">
        <f>'Prv Dpt'!I764</f>
        <v>0</v>
      </c>
      <c r="J1209" s="670">
        <f>'Prv Dpt'!J764</f>
        <v>6.35</v>
      </c>
      <c r="K1209" s="217">
        <f>'Prv Dpt'!K764</f>
        <v>0</v>
      </c>
      <c r="L1209" s="217">
        <f>'Prv Dpt'!L764</f>
        <v>0</v>
      </c>
      <c r="M1209" s="217">
        <f>'Prv Dpt'!M764</f>
        <v>0</v>
      </c>
      <c r="N1209" s="217">
        <f>'Prv Dpt'!N764</f>
        <v>0</v>
      </c>
      <c r="O1209" s="217">
        <f>'Prv Dpt'!O764</f>
        <v>0</v>
      </c>
      <c r="P1209" s="217">
        <f>'Prv Dpt'!P764</f>
        <v>0</v>
      </c>
      <c r="Q1209" s="217">
        <f>'Prv Dpt'!Q764</f>
        <v>0</v>
      </c>
      <c r="R1209" s="217">
        <f>'Prv Dpt'!R764</f>
        <v>0</v>
      </c>
      <c r="S1209" s="217">
        <f>'Prv Dpt'!S1236</f>
        <v>0</v>
      </c>
      <c r="T1209" s="217">
        <f>'Vasco Dpt'!T1236</f>
        <v>0</v>
      </c>
      <c r="U1209" s="217" t="str">
        <f t="shared" si="191"/>
        <v>HATURLIM-NARVA-MDL</v>
      </c>
      <c r="V1209" s="217" t="str">
        <f t="shared" si="192"/>
        <v>MDL-NARVA-HATURLIM</v>
      </c>
      <c r="W1209" s="217" t="e">
        <f t="shared" si="193"/>
        <v>#N/A</v>
      </c>
      <c r="X1209" s="217" t="e">
        <f t="shared" si="194"/>
        <v>#N/A</v>
      </c>
      <c r="Y1209" s="217" t="e">
        <f t="shared" si="195"/>
        <v>#N/A</v>
      </c>
      <c r="Z1209" s="217" t="e">
        <f t="shared" si="196"/>
        <v>#N/A</v>
      </c>
      <c r="AA1209" s="673" t="str">
        <f t="shared" si="200"/>
        <v>,</v>
      </c>
      <c r="AB1209" s="217" t="str">
        <f t="shared" si="197"/>
        <v/>
      </c>
      <c r="AC1209" s="682">
        <f t="shared" si="198"/>
        <v>6.15</v>
      </c>
      <c r="AD1209" s="682">
        <f t="shared" si="199"/>
        <v>6.35</v>
      </c>
    </row>
    <row r="1210" spans="1:30" ht="16.5" hidden="1" thickTop="1" thickBot="1" x14ac:dyDescent="0.3">
      <c r="A1210" s="217">
        <f>'Prv Dpt'!A765</f>
        <v>0</v>
      </c>
      <c r="B1210" s="217">
        <f>'Prv Dpt'!B765</f>
        <v>0</v>
      </c>
      <c r="C1210" s="217" t="str">
        <f>'Prv Dpt'!C765</f>
        <v>MDL</v>
      </c>
      <c r="D1210" s="217">
        <f>'Prv Dpt'!D765</f>
        <v>0</v>
      </c>
      <c r="E1210" s="217" t="str">
        <f>'Prv Dpt'!E765</f>
        <v>MPS</v>
      </c>
      <c r="F1210" s="217">
        <f>'Prv Dpt'!F765</f>
        <v>25</v>
      </c>
      <c r="G1210" s="217">
        <f>'Prv Dpt'!G765</f>
        <v>0</v>
      </c>
      <c r="H1210" s="667">
        <f>'Prv Dpt'!H765</f>
        <v>6.35</v>
      </c>
      <c r="I1210" s="217">
        <f>'Prv Dpt'!I765</f>
        <v>0</v>
      </c>
      <c r="J1210" s="670">
        <f>'Prv Dpt'!J765</f>
        <v>7.35</v>
      </c>
      <c r="K1210" s="217">
        <f>'Prv Dpt'!K765</f>
        <v>0</v>
      </c>
      <c r="L1210" s="217">
        <f>'Prv Dpt'!L765</f>
        <v>0</v>
      </c>
      <c r="M1210" s="217">
        <f>'Prv Dpt'!M765</f>
        <v>0</v>
      </c>
      <c r="N1210" s="217">
        <f>'Prv Dpt'!N765</f>
        <v>0</v>
      </c>
      <c r="O1210" s="217">
        <f>'Prv Dpt'!O765</f>
        <v>0</v>
      </c>
      <c r="P1210" s="217">
        <f>'Prv Dpt'!P765</f>
        <v>0</v>
      </c>
      <c r="Q1210" s="217">
        <f>'Prv Dpt'!Q765</f>
        <v>0</v>
      </c>
      <c r="R1210" s="217">
        <f>'Prv Dpt'!R765</f>
        <v>0</v>
      </c>
      <c r="S1210" s="217">
        <f>'Prv Dpt'!S1237</f>
        <v>0</v>
      </c>
      <c r="T1210" s="217">
        <f>'Vasco Dpt'!T1237</f>
        <v>0</v>
      </c>
      <c r="U1210" s="217" t="str">
        <f t="shared" si="191"/>
        <v>MDL--MPS</v>
      </c>
      <c r="V1210" s="217" t="str">
        <f t="shared" si="192"/>
        <v>MPS--MDL</v>
      </c>
      <c r="W1210" s="217" t="e">
        <f t="shared" si="193"/>
        <v>#N/A</v>
      </c>
      <c r="X1210" s="217" t="e">
        <f t="shared" si="194"/>
        <v>#N/A</v>
      </c>
      <c r="Y1210" s="217" t="e">
        <f t="shared" si="195"/>
        <v>#N/A</v>
      </c>
      <c r="Z1210" s="217" t="e">
        <f t="shared" si="196"/>
        <v>#N/A</v>
      </c>
      <c r="AA1210" s="673" t="str">
        <f t="shared" si="200"/>
        <v>,</v>
      </c>
      <c r="AB1210" s="217" t="str">
        <f t="shared" si="197"/>
        <v/>
      </c>
      <c r="AC1210" s="682">
        <f t="shared" si="198"/>
        <v>6.35</v>
      </c>
      <c r="AD1210" s="682">
        <f t="shared" si="199"/>
        <v>7.35</v>
      </c>
    </row>
    <row r="1211" spans="1:30" ht="16.5" hidden="1" thickTop="1" thickBot="1" x14ac:dyDescent="0.3">
      <c r="A1211" s="217">
        <f>'Prv Dpt'!A766</f>
        <v>0</v>
      </c>
      <c r="B1211" s="217">
        <f>'Prv Dpt'!B766</f>
        <v>0</v>
      </c>
      <c r="C1211" s="217" t="str">
        <f>'Prv Dpt'!C766</f>
        <v>MPS</v>
      </c>
      <c r="D1211" s="217">
        <f>'Prv Dpt'!D766</f>
        <v>0</v>
      </c>
      <c r="E1211" s="217" t="str">
        <f>'Prv Dpt'!E766</f>
        <v>BCH</v>
      </c>
      <c r="F1211" s="217">
        <f>'Prv Dpt'!F766</f>
        <v>22</v>
      </c>
      <c r="G1211" s="217">
        <f>'Prv Dpt'!G766</f>
        <v>0</v>
      </c>
      <c r="H1211" s="667">
        <f>'Prv Dpt'!H766</f>
        <v>7.45</v>
      </c>
      <c r="I1211" s="217">
        <f>'Prv Dpt'!I766</f>
        <v>0</v>
      </c>
      <c r="J1211" s="670">
        <f>'Prv Dpt'!J766</f>
        <v>8.3000000000000007</v>
      </c>
      <c r="K1211" s="217">
        <f>'Prv Dpt'!K766</f>
        <v>0</v>
      </c>
      <c r="L1211" s="217">
        <f>'Prv Dpt'!L766</f>
        <v>0</v>
      </c>
      <c r="M1211" s="217">
        <f>'Prv Dpt'!M766</f>
        <v>0</v>
      </c>
      <c r="N1211" s="217">
        <f>'Prv Dpt'!N766</f>
        <v>0</v>
      </c>
      <c r="O1211" s="217">
        <f>'Prv Dpt'!O766</f>
        <v>0</v>
      </c>
      <c r="P1211" s="217">
        <f>'Prv Dpt'!P766</f>
        <v>0</v>
      </c>
      <c r="Q1211" s="217">
        <f>'Prv Dpt'!Q766</f>
        <v>0</v>
      </c>
      <c r="R1211" s="217">
        <f>'Prv Dpt'!R766</f>
        <v>0</v>
      </c>
      <c r="S1211" s="217">
        <f>'Prv Dpt'!S1238</f>
        <v>0</v>
      </c>
      <c r="T1211" s="217">
        <f>'Vasco Dpt'!T1238</f>
        <v>0</v>
      </c>
      <c r="U1211" s="217" t="str">
        <f t="shared" si="191"/>
        <v>MPS--BCH</v>
      </c>
      <c r="V1211" s="217" t="str">
        <f t="shared" si="192"/>
        <v>BCH--MPS</v>
      </c>
      <c r="W1211" s="217" t="e">
        <f t="shared" si="193"/>
        <v>#N/A</v>
      </c>
      <c r="X1211" s="217" t="e">
        <f t="shared" si="194"/>
        <v>#N/A</v>
      </c>
      <c r="Y1211" s="217" t="e">
        <f t="shared" si="195"/>
        <v>#N/A</v>
      </c>
      <c r="Z1211" s="217" t="e">
        <f t="shared" si="196"/>
        <v>#N/A</v>
      </c>
      <c r="AA1211" s="673" t="str">
        <f t="shared" si="200"/>
        <v>,</v>
      </c>
      <c r="AB1211" s="217" t="str">
        <f t="shared" si="197"/>
        <v/>
      </c>
      <c r="AC1211" s="682">
        <f t="shared" si="198"/>
        <v>7.45</v>
      </c>
      <c r="AD1211" s="682">
        <f t="shared" si="199"/>
        <v>8.3000000000000007</v>
      </c>
    </row>
    <row r="1212" spans="1:30" ht="16.5" hidden="1" thickTop="1" thickBot="1" x14ac:dyDescent="0.3">
      <c r="A1212" s="217">
        <f>'Prv Dpt'!A767</f>
        <v>0</v>
      </c>
      <c r="B1212" s="217">
        <f>'Prv Dpt'!B767</f>
        <v>0</v>
      </c>
      <c r="C1212" s="217" t="str">
        <f>'Prv Dpt'!C767</f>
        <v>BCH</v>
      </c>
      <c r="D1212" s="217" t="str">
        <f>'Prv Dpt'!D767</f>
        <v>MPS</v>
      </c>
      <c r="E1212" s="217" t="str">
        <f>'Prv Dpt'!E767</f>
        <v>PNJ</v>
      </c>
      <c r="F1212" s="217">
        <f>'Prv Dpt'!F767</f>
        <v>34</v>
      </c>
      <c r="G1212" s="217">
        <f>'Prv Dpt'!G767</f>
        <v>0</v>
      </c>
      <c r="H1212" s="667">
        <f>'Prv Dpt'!H767</f>
        <v>8.4499999999999993</v>
      </c>
      <c r="I1212" s="217">
        <f>'Prv Dpt'!I767</f>
        <v>0</v>
      </c>
      <c r="J1212" s="670">
        <f>'Prv Dpt'!J767</f>
        <v>9.5500000000000007</v>
      </c>
      <c r="K1212" s="217">
        <f>'Prv Dpt'!K767</f>
        <v>0</v>
      </c>
      <c r="L1212" s="217">
        <f>'Prv Dpt'!L767</f>
        <v>0</v>
      </c>
      <c r="M1212" s="217">
        <f>'Prv Dpt'!M767</f>
        <v>0</v>
      </c>
      <c r="N1212" s="217">
        <f>'Prv Dpt'!N767</f>
        <v>0</v>
      </c>
      <c r="O1212" s="217">
        <f>'Prv Dpt'!O767</f>
        <v>0</v>
      </c>
      <c r="P1212" s="217">
        <f>'Prv Dpt'!P767</f>
        <v>0</v>
      </c>
      <c r="Q1212" s="217">
        <f>'Prv Dpt'!Q767</f>
        <v>0</v>
      </c>
      <c r="R1212" s="217">
        <f>'Prv Dpt'!R767</f>
        <v>0</v>
      </c>
      <c r="S1212" s="217">
        <f>'Prv Dpt'!S1239</f>
        <v>0</v>
      </c>
      <c r="T1212" s="217">
        <f>'Vasco Dpt'!T1239</f>
        <v>0</v>
      </c>
      <c r="U1212" s="217" t="str">
        <f t="shared" si="191"/>
        <v>BCH-MPS-PNJ</v>
      </c>
      <c r="V1212" s="217" t="str">
        <f t="shared" si="192"/>
        <v>PNJ-MPS-BCH</v>
      </c>
      <c r="W1212" s="217" t="e">
        <f t="shared" si="193"/>
        <v>#N/A</v>
      </c>
      <c r="X1212" s="217" t="e">
        <f t="shared" si="194"/>
        <v>#N/A</v>
      </c>
      <c r="Y1212" s="217" t="e">
        <f t="shared" si="195"/>
        <v>#N/A</v>
      </c>
      <c r="Z1212" s="217" t="str">
        <f t="shared" si="196"/>
        <v>pnj93</v>
      </c>
      <c r="AA1212" s="673" t="str">
        <f t="shared" si="200"/>
        <v>,pnj93</v>
      </c>
      <c r="AB1212" s="217" t="str">
        <f t="shared" si="197"/>
        <v>return</v>
      </c>
      <c r="AC1212" s="682">
        <f t="shared" si="198"/>
        <v>8.4499999999999993</v>
      </c>
      <c r="AD1212" s="682">
        <f t="shared" si="199"/>
        <v>9.5500000000000007</v>
      </c>
    </row>
    <row r="1213" spans="1:30" ht="16.5" hidden="1" thickTop="1" thickBot="1" x14ac:dyDescent="0.3">
      <c r="A1213" s="217">
        <f>'Prv Dpt'!A768</f>
        <v>0</v>
      </c>
      <c r="B1213" s="217">
        <f>'Prv Dpt'!B768</f>
        <v>0</v>
      </c>
      <c r="C1213" s="217" t="str">
        <f>'Prv Dpt'!C768</f>
        <v>PNJ</v>
      </c>
      <c r="D1213" s="217">
        <f>'Prv Dpt'!D768</f>
        <v>0</v>
      </c>
      <c r="E1213" s="217" t="str">
        <f>'Prv Dpt'!E768</f>
        <v>PRV DPT</v>
      </c>
      <c r="F1213" s="217">
        <f>'Prv Dpt'!F768</f>
        <v>0</v>
      </c>
      <c r="G1213" s="217">
        <f>'Prv Dpt'!G768</f>
        <v>6</v>
      </c>
      <c r="H1213" s="667">
        <f>'Prv Dpt'!H768</f>
        <v>9.5500000000000007</v>
      </c>
      <c r="I1213" s="217">
        <f>'Prv Dpt'!I768</f>
        <v>0</v>
      </c>
      <c r="J1213" s="670">
        <f>'Prv Dpt'!J768</f>
        <v>10.050000000000001</v>
      </c>
      <c r="K1213" s="217">
        <f>'Prv Dpt'!K768</f>
        <v>1</v>
      </c>
      <c r="L1213" s="217">
        <f>'Prv Dpt'!L768</f>
        <v>1</v>
      </c>
      <c r="M1213" s="217">
        <f>'Prv Dpt'!M768</f>
        <v>4.4000000000000004</v>
      </c>
      <c r="N1213" s="217">
        <f>'Prv Dpt'!N768</f>
        <v>4.4000000000000004</v>
      </c>
      <c r="O1213" s="217">
        <f>'Prv Dpt'!O768</f>
        <v>93</v>
      </c>
      <c r="P1213" s="217">
        <f>'Prv Dpt'!P768</f>
        <v>0</v>
      </c>
      <c r="Q1213" s="217">
        <f>'Prv Dpt'!Q768</f>
        <v>0</v>
      </c>
      <c r="R1213" s="217">
        <f>'Prv Dpt'!R768</f>
        <v>0</v>
      </c>
      <c r="S1213" s="217">
        <f>'Prv Dpt'!S1240</f>
        <v>0</v>
      </c>
      <c r="T1213" s="217">
        <f>'Vasco Dpt'!T1240</f>
        <v>0</v>
      </c>
      <c r="U1213" s="217" t="str">
        <f t="shared" si="191"/>
        <v>PNJ--PRV DPT</v>
      </c>
      <c r="V1213" s="217" t="str">
        <f t="shared" si="192"/>
        <v>PRV DPT--PNJ</v>
      </c>
      <c r="W1213" s="217" t="e">
        <f t="shared" si="193"/>
        <v>#N/A</v>
      </c>
      <c r="X1213" s="217" t="e">
        <f t="shared" si="194"/>
        <v>#N/A</v>
      </c>
      <c r="Y1213" s="217" t="e">
        <f t="shared" si="195"/>
        <v>#N/A</v>
      </c>
      <c r="Z1213" s="217" t="e">
        <f t="shared" si="196"/>
        <v>#N/A</v>
      </c>
      <c r="AA1213" s="673" t="str">
        <f t="shared" si="200"/>
        <v>,</v>
      </c>
      <c r="AB1213" s="217" t="str">
        <f t="shared" si="197"/>
        <v/>
      </c>
      <c r="AC1213" s="682">
        <f t="shared" si="198"/>
        <v>9.5500000000000007</v>
      </c>
      <c r="AD1213" s="682">
        <f t="shared" si="199"/>
        <v>10.050000000000001</v>
      </c>
    </row>
    <row r="1214" spans="1:30" ht="16.5" hidden="1" thickTop="1" thickBot="1" x14ac:dyDescent="0.3">
      <c r="A1214" s="217">
        <f>'Prv Dpt'!A769</f>
        <v>0</v>
      </c>
      <c r="B1214" s="217">
        <f>'Prv Dpt'!B769</f>
        <v>0</v>
      </c>
      <c r="C1214" s="217">
        <f>'Prv Dpt'!C769</f>
        <v>0</v>
      </c>
      <c r="D1214" s="217">
        <f>'Prv Dpt'!D769</f>
        <v>0</v>
      </c>
      <c r="E1214" s="217">
        <f>'Prv Dpt'!E769</f>
        <v>0</v>
      </c>
      <c r="F1214" s="217">
        <f>'Prv Dpt'!F769</f>
        <v>0</v>
      </c>
      <c r="G1214" s="217">
        <f>'Prv Dpt'!G769</f>
        <v>0</v>
      </c>
      <c r="H1214" s="667">
        <f>'Prv Dpt'!H769</f>
        <v>0</v>
      </c>
      <c r="I1214" s="217">
        <f>'Prv Dpt'!I769</f>
        <v>0</v>
      </c>
      <c r="J1214" s="670">
        <f>'Prv Dpt'!J769</f>
        <v>0</v>
      </c>
      <c r="K1214" s="217">
        <f>'Prv Dpt'!K769</f>
        <v>0</v>
      </c>
      <c r="L1214" s="217">
        <f>'Prv Dpt'!L769</f>
        <v>0</v>
      </c>
      <c r="M1214" s="217">
        <f>'Prv Dpt'!M769</f>
        <v>0</v>
      </c>
      <c r="N1214" s="217">
        <f>'Prv Dpt'!N769</f>
        <v>0</v>
      </c>
      <c r="O1214" s="217">
        <f>'Prv Dpt'!O769</f>
        <v>0</v>
      </c>
      <c r="P1214" s="217">
        <f>'Prv Dpt'!P769</f>
        <v>0</v>
      </c>
      <c r="Q1214" s="217">
        <f>'Prv Dpt'!Q769</f>
        <v>0</v>
      </c>
      <c r="R1214" s="217">
        <f>'Prv Dpt'!R769</f>
        <v>0</v>
      </c>
      <c r="S1214" s="217">
        <f>'Prv Dpt'!S1241</f>
        <v>0</v>
      </c>
      <c r="T1214" s="217">
        <f>'Vasco Dpt'!T1241</f>
        <v>0</v>
      </c>
      <c r="U1214" s="217" t="str">
        <f t="shared" si="191"/>
        <v>0--0</v>
      </c>
      <c r="V1214" s="217" t="str">
        <f t="shared" si="192"/>
        <v>0--0</v>
      </c>
      <c r="W1214" s="217" t="e">
        <f t="shared" si="193"/>
        <v>#N/A</v>
      </c>
      <c r="X1214" s="217" t="e">
        <f t="shared" si="194"/>
        <v>#N/A</v>
      </c>
      <c r="Y1214" s="217" t="e">
        <f t="shared" si="195"/>
        <v>#N/A</v>
      </c>
      <c r="Z1214" s="217" t="e">
        <f t="shared" si="196"/>
        <v>#N/A</v>
      </c>
      <c r="AA1214" s="673" t="str">
        <f t="shared" si="200"/>
        <v>,</v>
      </c>
      <c r="AB1214" s="217" t="str">
        <f t="shared" si="197"/>
        <v/>
      </c>
      <c r="AC1214" s="682">
        <f t="shared" si="198"/>
        <v>0</v>
      </c>
      <c r="AD1214" s="682">
        <f t="shared" si="199"/>
        <v>0</v>
      </c>
    </row>
    <row r="1215" spans="1:30" ht="16.5" hidden="1" thickTop="1" thickBot="1" x14ac:dyDescent="0.3">
      <c r="A1215" s="217">
        <f>'Prv Dpt'!A770</f>
        <v>0</v>
      </c>
      <c r="B1215" s="217" t="str">
        <f>'Prv Dpt'!B770</f>
        <v>74A</v>
      </c>
      <c r="C1215" s="217" t="str">
        <f>'Prv Dpt'!C770</f>
        <v>PRVDPT</v>
      </c>
      <c r="D1215" s="217" t="str">
        <f>'Prv Dpt'!D770</f>
        <v>------</v>
      </c>
      <c r="E1215" s="217" t="str">
        <f>'Prv Dpt'!E770</f>
        <v>PNJBSTD</v>
      </c>
      <c r="F1215" s="217">
        <f>'Prv Dpt'!F770</f>
        <v>0</v>
      </c>
      <c r="G1215" s="217">
        <f>'Prv Dpt'!G770</f>
        <v>6</v>
      </c>
      <c r="H1215" s="667">
        <f>'Prv Dpt'!H770</f>
        <v>10.5</v>
      </c>
      <c r="I1215" s="217" t="str">
        <f>'Prv Dpt'!I770</f>
        <v>------</v>
      </c>
      <c r="J1215" s="670">
        <f>'Prv Dpt'!J770</f>
        <v>11.05</v>
      </c>
      <c r="K1215" s="217">
        <f>'Prv Dpt'!K770</f>
        <v>0</v>
      </c>
      <c r="L1215" s="217">
        <f>'Prv Dpt'!L770</f>
        <v>0</v>
      </c>
      <c r="M1215" s="217">
        <f>'Prv Dpt'!M770</f>
        <v>0</v>
      </c>
      <c r="N1215" s="217">
        <f>'Prv Dpt'!N770</f>
        <v>0</v>
      </c>
      <c r="O1215" s="217">
        <f>'Prv Dpt'!O770</f>
        <v>0</v>
      </c>
      <c r="P1215" s="217">
        <f>'Prv Dpt'!P770</f>
        <v>0</v>
      </c>
      <c r="Q1215" s="217">
        <f>'Prv Dpt'!Q770</f>
        <v>0</v>
      </c>
      <c r="R1215" s="217">
        <f>'Prv Dpt'!R770</f>
        <v>0</v>
      </c>
      <c r="S1215" s="217">
        <f>'Prv Dpt'!S1242</f>
        <v>0</v>
      </c>
      <c r="T1215" s="217">
        <f>'Vasco Dpt'!T1242</f>
        <v>0</v>
      </c>
      <c r="U1215" s="217" t="str">
        <f t="shared" si="191"/>
        <v>PRVDPT--------PNJBSTD</v>
      </c>
      <c r="V1215" s="217" t="str">
        <f t="shared" si="192"/>
        <v>PNJBSTD--------PRVDPT</v>
      </c>
      <c r="W1215" s="217" t="e">
        <f t="shared" si="193"/>
        <v>#N/A</v>
      </c>
      <c r="X1215" s="217" t="e">
        <f t="shared" si="194"/>
        <v>#N/A</v>
      </c>
      <c r="Y1215" s="217" t="e">
        <f t="shared" si="195"/>
        <v>#N/A</v>
      </c>
      <c r="Z1215" s="217" t="e">
        <f t="shared" si="196"/>
        <v>#N/A</v>
      </c>
      <c r="AA1215" s="673" t="str">
        <f t="shared" si="200"/>
        <v>,</v>
      </c>
      <c r="AB1215" s="217" t="str">
        <f t="shared" si="197"/>
        <v/>
      </c>
      <c r="AC1215" s="682">
        <f t="shared" si="198"/>
        <v>10.5</v>
      </c>
      <c r="AD1215" s="682">
        <f t="shared" si="199"/>
        <v>11.05</v>
      </c>
    </row>
    <row r="1216" spans="1:30" ht="16.5" hidden="1" thickTop="1" thickBot="1" x14ac:dyDescent="0.3">
      <c r="A1216" s="217">
        <f>'Prv Dpt'!A771</f>
        <v>0</v>
      </c>
      <c r="B1216" s="217">
        <f>'Prv Dpt'!B771</f>
        <v>0</v>
      </c>
      <c r="C1216" s="217" t="str">
        <f>'Prv Dpt'!C771</f>
        <v>PNJ</v>
      </c>
      <c r="D1216" s="217" t="str">
        <f>'Prv Dpt'!D771</f>
        <v>MRCL</v>
      </c>
      <c r="E1216" s="217" t="str">
        <f>'Prv Dpt'!E771</f>
        <v>VLP</v>
      </c>
      <c r="F1216" s="217">
        <f>'Prv Dpt'!F771</f>
        <v>44</v>
      </c>
      <c r="G1216" s="217">
        <f>'Prv Dpt'!G771</f>
        <v>0</v>
      </c>
      <c r="H1216" s="667">
        <f>'Prv Dpt'!H771</f>
        <v>11.2</v>
      </c>
      <c r="I1216" s="217" t="str">
        <f>'Prv Dpt'!I771</f>
        <v>------</v>
      </c>
      <c r="J1216" s="670">
        <f>'Prv Dpt'!J771</f>
        <v>13.05</v>
      </c>
      <c r="K1216" s="217">
        <f>'Prv Dpt'!K771</f>
        <v>0</v>
      </c>
      <c r="L1216" s="217">
        <f>'Prv Dpt'!L771</f>
        <v>0</v>
      </c>
      <c r="M1216" s="217">
        <f>'Prv Dpt'!M771</f>
        <v>0</v>
      </c>
      <c r="N1216" s="217">
        <f>'Prv Dpt'!N771</f>
        <v>0</v>
      </c>
      <c r="O1216" s="217">
        <f>'Prv Dpt'!O771</f>
        <v>0</v>
      </c>
      <c r="P1216" s="217">
        <f>'Prv Dpt'!P771</f>
        <v>0</v>
      </c>
      <c r="Q1216" s="217">
        <f>'Prv Dpt'!Q771</f>
        <v>0</v>
      </c>
      <c r="R1216" s="217">
        <f>'Prv Dpt'!R771</f>
        <v>0</v>
      </c>
      <c r="S1216" s="217">
        <f>'Prv Dpt'!S1243</f>
        <v>0</v>
      </c>
      <c r="T1216" s="217">
        <f>'Vasco Dpt'!T1243</f>
        <v>0</v>
      </c>
      <c r="U1216" s="217" t="str">
        <f t="shared" si="191"/>
        <v>PNJ-MRCL-VLP</v>
      </c>
      <c r="V1216" s="217" t="str">
        <f t="shared" si="192"/>
        <v>VLP-MRCL-PNJ</v>
      </c>
      <c r="W1216" s="217" t="e">
        <f t="shared" si="193"/>
        <v>#N/A</v>
      </c>
      <c r="X1216" s="217" t="e">
        <f t="shared" si="194"/>
        <v>#N/A</v>
      </c>
      <c r="Y1216" s="217" t="str">
        <f t="shared" si="195"/>
        <v>mrg140</v>
      </c>
      <c r="Z1216" s="217" t="e">
        <f t="shared" si="196"/>
        <v>#N/A</v>
      </c>
      <c r="AA1216" s="673" t="str">
        <f t="shared" si="200"/>
        <v>prv114,mrg140</v>
      </c>
      <c r="AB1216" s="217" t="str">
        <f t="shared" si="197"/>
        <v>onward</v>
      </c>
      <c r="AC1216" s="682">
        <f t="shared" si="198"/>
        <v>11.2</v>
      </c>
      <c r="AD1216" s="682">
        <f t="shared" si="199"/>
        <v>13.05</v>
      </c>
    </row>
    <row r="1217" spans="1:30" ht="16.5" hidden="1" thickTop="1" thickBot="1" x14ac:dyDescent="0.3">
      <c r="A1217" s="217">
        <f>'Prv Dpt'!A772</f>
        <v>0</v>
      </c>
      <c r="B1217" s="217">
        <f>'Prv Dpt'!B772</f>
        <v>0</v>
      </c>
      <c r="C1217" s="217" t="str">
        <f>'Prv Dpt'!C772</f>
        <v>VLP</v>
      </c>
      <c r="D1217" s="217" t="str">
        <f>'Prv Dpt'!D772</f>
        <v>VANTE</v>
      </c>
      <c r="E1217" s="217" t="str">
        <f>'Prv Dpt'!E772</f>
        <v>PNJBSTD</v>
      </c>
      <c r="F1217" s="217">
        <f>'Prv Dpt'!F772</f>
        <v>53</v>
      </c>
      <c r="G1217" s="217">
        <f>'Prv Dpt'!G772</f>
        <v>0</v>
      </c>
      <c r="H1217" s="667">
        <f>'Prv Dpt'!H772</f>
        <v>13.2</v>
      </c>
      <c r="I1217" s="217" t="str">
        <f>'Prv Dpt'!I772</f>
        <v>------</v>
      </c>
      <c r="J1217" s="670">
        <f>'Prv Dpt'!J772</f>
        <v>16.149999999999999</v>
      </c>
      <c r="K1217" s="217">
        <f>'Prv Dpt'!K772</f>
        <v>0</v>
      </c>
      <c r="L1217" s="217">
        <f>'Prv Dpt'!L772</f>
        <v>0</v>
      </c>
      <c r="M1217" s="217">
        <f>'Prv Dpt'!M772</f>
        <v>0</v>
      </c>
      <c r="N1217" s="217">
        <f>'Prv Dpt'!N772</f>
        <v>0</v>
      </c>
      <c r="O1217" s="217">
        <f>'Prv Dpt'!O772</f>
        <v>0</v>
      </c>
      <c r="P1217" s="217">
        <f>'Prv Dpt'!P772</f>
        <v>0</v>
      </c>
      <c r="Q1217" s="217">
        <f>'Prv Dpt'!Q772</f>
        <v>0</v>
      </c>
      <c r="R1217" s="217">
        <f>'Prv Dpt'!R772</f>
        <v>0</v>
      </c>
      <c r="S1217" s="217">
        <f>'Prv Dpt'!S1244</f>
        <v>0</v>
      </c>
      <c r="T1217" s="217">
        <f>'Vasco Dpt'!T1244</f>
        <v>0</v>
      </c>
      <c r="U1217" s="217" t="str">
        <f t="shared" si="191"/>
        <v>VLP-VANTE-PNJBSTD</v>
      </c>
      <c r="V1217" s="217" t="str">
        <f t="shared" si="192"/>
        <v>PNJBSTD-VANTE-VLP</v>
      </c>
      <c r="W1217" s="217" t="e">
        <f t="shared" si="193"/>
        <v>#N/A</v>
      </c>
      <c r="X1217" s="217" t="e">
        <f t="shared" si="194"/>
        <v>#N/A</v>
      </c>
      <c r="Y1217" s="217" t="e">
        <f t="shared" si="195"/>
        <v>#N/A</v>
      </c>
      <c r="Z1217" s="217" t="e">
        <f t="shared" si="196"/>
        <v>#N/A</v>
      </c>
      <c r="AA1217" s="673" t="str">
        <f t="shared" si="200"/>
        <v>,</v>
      </c>
      <c r="AB1217" s="217" t="str">
        <f t="shared" si="197"/>
        <v/>
      </c>
      <c r="AC1217" s="682">
        <f t="shared" si="198"/>
        <v>13.2</v>
      </c>
      <c r="AD1217" s="682">
        <f t="shared" si="199"/>
        <v>16.149999999999999</v>
      </c>
    </row>
    <row r="1218" spans="1:30" ht="16.5" hidden="1" thickTop="1" thickBot="1" x14ac:dyDescent="0.3">
      <c r="A1218" s="217">
        <f>'Prv Dpt'!A773</f>
        <v>0</v>
      </c>
      <c r="B1218" s="217">
        <f>'Prv Dpt'!B773</f>
        <v>0</v>
      </c>
      <c r="C1218" s="217" t="str">
        <f>'Prv Dpt'!C773</f>
        <v>PNJ</v>
      </c>
      <c r="D1218" s="217" t="str">
        <f>'Prv Dpt'!D773</f>
        <v>MRCL</v>
      </c>
      <c r="E1218" s="217" t="str">
        <f>'Prv Dpt'!E773</f>
        <v>DONVTE</v>
      </c>
      <c r="F1218" s="217">
        <f>'Prv Dpt'!F773</f>
        <v>53</v>
      </c>
      <c r="G1218" s="217">
        <f>'Prv Dpt'!G773</f>
        <v>0</v>
      </c>
      <c r="H1218" s="667">
        <f>'Prv Dpt'!H773</f>
        <v>17</v>
      </c>
      <c r="I1218" s="217" t="str">
        <f>'Prv Dpt'!I773</f>
        <v>------</v>
      </c>
      <c r="J1218" s="670">
        <f>'Prv Dpt'!J773</f>
        <v>19</v>
      </c>
      <c r="K1218" s="217">
        <f>'Prv Dpt'!K773</f>
        <v>1</v>
      </c>
      <c r="L1218" s="217">
        <f>'Prv Dpt'!L773</f>
        <v>1</v>
      </c>
      <c r="M1218" s="217" t="str">
        <f>'Prv Dpt'!M773</f>
        <v>08.40</v>
      </c>
      <c r="N1218" s="217" t="str">
        <f>'Prv Dpt'!N773</f>
        <v>07.25</v>
      </c>
      <c r="O1218" s="217">
        <f>'Prv Dpt'!O773</f>
        <v>150</v>
      </c>
      <c r="P1218" s="217">
        <f>'Prv Dpt'!P773</f>
        <v>0</v>
      </c>
      <c r="Q1218" s="217">
        <f>'Prv Dpt'!Q773</f>
        <v>0</v>
      </c>
      <c r="R1218" s="217">
        <f>'Prv Dpt'!R773</f>
        <v>0</v>
      </c>
      <c r="S1218" s="217">
        <f>'Prv Dpt'!S1245</f>
        <v>0</v>
      </c>
      <c r="T1218" s="217">
        <f>'Vasco Dpt'!T1245</f>
        <v>0</v>
      </c>
      <c r="U1218" s="217" t="str">
        <f t="shared" si="191"/>
        <v>PNJ-MRCL-DONVTE</v>
      </c>
      <c r="V1218" s="217" t="str">
        <f t="shared" si="192"/>
        <v>DONVTE-MRCL-PNJ</v>
      </c>
      <c r="W1218" s="217" t="e">
        <f t="shared" si="193"/>
        <v>#N/A</v>
      </c>
      <c r="X1218" s="217" t="e">
        <f t="shared" si="194"/>
        <v>#N/A</v>
      </c>
      <c r="Y1218" s="217" t="e">
        <f t="shared" si="195"/>
        <v>#N/A</v>
      </c>
      <c r="Z1218" s="217" t="e">
        <f t="shared" si="196"/>
        <v>#N/A</v>
      </c>
      <c r="AA1218" s="673" t="str">
        <f t="shared" si="200"/>
        <v>,</v>
      </c>
      <c r="AB1218" s="217" t="str">
        <f t="shared" si="197"/>
        <v/>
      </c>
      <c r="AC1218" s="682">
        <f t="shared" si="198"/>
        <v>17</v>
      </c>
      <c r="AD1218" s="682">
        <f t="shared" si="199"/>
        <v>19</v>
      </c>
    </row>
    <row r="1219" spans="1:30" ht="16.5" hidden="1" thickTop="1" thickBot="1" x14ac:dyDescent="0.3">
      <c r="A1219" s="217">
        <f>'Prv Dpt'!A774</f>
        <v>0</v>
      </c>
      <c r="B1219" s="217">
        <f>'Prv Dpt'!B774</f>
        <v>74</v>
      </c>
      <c r="C1219" s="217" t="str">
        <f>'Prv Dpt'!C774</f>
        <v>DGRWADA</v>
      </c>
      <c r="D1219" s="217" t="str">
        <f>'Prv Dpt'!D774</f>
        <v>------</v>
      </c>
      <c r="E1219" s="217" t="str">
        <f>'Prv Dpt'!E774</f>
        <v>VLP</v>
      </c>
      <c r="F1219" s="217">
        <f>'Prv Dpt'!F774</f>
        <v>11</v>
      </c>
      <c r="G1219" s="217">
        <f>'Prv Dpt'!G774</f>
        <v>0</v>
      </c>
      <c r="H1219" s="667" t="str">
        <f>'Prv Dpt'!H774</f>
        <v>07.00</v>
      </c>
      <c r="I1219" s="217" t="str">
        <f>'Prv Dpt'!I774</f>
        <v>------</v>
      </c>
      <c r="J1219" s="670" t="str">
        <f>'Prv Dpt'!J774</f>
        <v>07.35</v>
      </c>
      <c r="K1219" s="217">
        <f>'Prv Dpt'!K774</f>
        <v>0</v>
      </c>
      <c r="L1219" s="217">
        <f>'Prv Dpt'!L774</f>
        <v>0</v>
      </c>
      <c r="M1219" s="217">
        <f>'Prv Dpt'!M774</f>
        <v>0</v>
      </c>
      <c r="N1219" s="217">
        <f>'Prv Dpt'!N774</f>
        <v>0</v>
      </c>
      <c r="O1219" s="217">
        <f>'Prv Dpt'!O774</f>
        <v>0</v>
      </c>
      <c r="P1219" s="217">
        <f>'Prv Dpt'!P774</f>
        <v>0</v>
      </c>
      <c r="Q1219" s="217">
        <f>'Prv Dpt'!Q774</f>
        <v>0</v>
      </c>
      <c r="R1219" s="217">
        <f>'Prv Dpt'!R774</f>
        <v>0</v>
      </c>
      <c r="S1219" s="217">
        <f>'Prv Dpt'!S1246</f>
        <v>0</v>
      </c>
      <c r="T1219" s="217">
        <f>'Vasco Dpt'!T1246</f>
        <v>0</v>
      </c>
      <c r="U1219" s="217" t="str">
        <f t="shared" si="191"/>
        <v>DGRWADA--------VLP</v>
      </c>
      <c r="V1219" s="217" t="str">
        <f t="shared" si="192"/>
        <v>VLP--------DGRWADA</v>
      </c>
      <c r="W1219" s="217" t="e">
        <f t="shared" si="193"/>
        <v>#N/A</v>
      </c>
      <c r="X1219" s="217" t="e">
        <f t="shared" si="194"/>
        <v>#N/A</v>
      </c>
      <c r="Y1219" s="217" t="e">
        <f t="shared" si="195"/>
        <v>#N/A</v>
      </c>
      <c r="Z1219" s="217" t="e">
        <f t="shared" si="196"/>
        <v>#N/A</v>
      </c>
      <c r="AA1219" s="673" t="str">
        <f t="shared" si="200"/>
        <v>,</v>
      </c>
      <c r="AB1219" s="217" t="str">
        <f t="shared" si="197"/>
        <v/>
      </c>
      <c r="AC1219" s="682" t="str">
        <f t="shared" si="198"/>
        <v>07.00</v>
      </c>
      <c r="AD1219" s="682" t="str">
        <f t="shared" si="199"/>
        <v>07.35</v>
      </c>
    </row>
    <row r="1220" spans="1:30" ht="16.5" hidden="1" thickTop="1" thickBot="1" x14ac:dyDescent="0.3">
      <c r="A1220" s="217">
        <f>'Prv Dpt'!A775</f>
        <v>0</v>
      </c>
      <c r="B1220" s="217">
        <f>'Prv Dpt'!B775</f>
        <v>0</v>
      </c>
      <c r="C1220" s="217" t="str">
        <f>'Prv Dpt'!C775</f>
        <v>VLP</v>
      </c>
      <c r="D1220" s="217" t="str">
        <f>'Prv Dpt'!D775</f>
        <v>PNJBSTD</v>
      </c>
      <c r="E1220" s="217" t="str">
        <f>'Prv Dpt'!E775</f>
        <v>CITY</v>
      </c>
      <c r="F1220" s="217">
        <f>'Prv Dpt'!F775</f>
        <v>57</v>
      </c>
      <c r="G1220" s="217">
        <f>'Prv Dpt'!G775</f>
        <v>0</v>
      </c>
      <c r="H1220" s="667" t="str">
        <f>'Prv Dpt'!H775</f>
        <v>07.40</v>
      </c>
      <c r="I1220" s="217" t="str">
        <f>'Prv Dpt'!I775</f>
        <v>------</v>
      </c>
      <c r="J1220" s="670" t="str">
        <f>'Prv Dpt'!J775</f>
        <v>09.40</v>
      </c>
      <c r="K1220" s="217">
        <f>'Prv Dpt'!K775</f>
        <v>0</v>
      </c>
      <c r="L1220" s="217">
        <f>'Prv Dpt'!L775</f>
        <v>0</v>
      </c>
      <c r="M1220" s="217">
        <f>'Prv Dpt'!M775</f>
        <v>0</v>
      </c>
      <c r="N1220" s="217">
        <f>'Prv Dpt'!N775</f>
        <v>0</v>
      </c>
      <c r="O1220" s="217">
        <f>'Prv Dpt'!O775</f>
        <v>0</v>
      </c>
      <c r="P1220" s="217">
        <f>'Prv Dpt'!P775</f>
        <v>0</v>
      </c>
      <c r="Q1220" s="217">
        <f>'Prv Dpt'!Q775</f>
        <v>0</v>
      </c>
      <c r="R1220" s="217">
        <f>'Prv Dpt'!R775</f>
        <v>0</v>
      </c>
      <c r="S1220" s="217">
        <f>'Prv Dpt'!S1247</f>
        <v>0</v>
      </c>
      <c r="T1220" s="217">
        <f>'Vasco Dpt'!T1247</f>
        <v>0</v>
      </c>
      <c r="U1220" s="217" t="str">
        <f t="shared" si="191"/>
        <v>VLP-PNJBSTD-CITY</v>
      </c>
      <c r="V1220" s="217" t="str">
        <f t="shared" si="192"/>
        <v>CITY-PNJBSTD-VLP</v>
      </c>
      <c r="W1220" s="217" t="e">
        <f t="shared" si="193"/>
        <v>#N/A</v>
      </c>
      <c r="X1220" s="217" t="e">
        <f t="shared" si="194"/>
        <v>#N/A</v>
      </c>
      <c r="Y1220" s="217" t="e">
        <f t="shared" si="195"/>
        <v>#N/A</v>
      </c>
      <c r="Z1220" s="217" t="e">
        <f t="shared" si="196"/>
        <v>#N/A</v>
      </c>
      <c r="AA1220" s="673" t="str">
        <f t="shared" si="200"/>
        <v>,</v>
      </c>
      <c r="AB1220" s="217" t="str">
        <f t="shared" si="197"/>
        <v/>
      </c>
      <c r="AC1220" s="682" t="str">
        <f t="shared" si="198"/>
        <v>07.40</v>
      </c>
      <c r="AD1220" s="682" t="str">
        <f t="shared" si="199"/>
        <v>09.40</v>
      </c>
    </row>
    <row r="1221" spans="1:30" ht="16.5" hidden="1" thickTop="1" thickBot="1" x14ac:dyDescent="0.3">
      <c r="A1221" s="217">
        <f>'Prv Dpt'!A776</f>
        <v>0</v>
      </c>
      <c r="B1221" s="217">
        <f>'Prv Dpt'!B776</f>
        <v>0</v>
      </c>
      <c r="C1221" s="217" t="str">
        <f>'Prv Dpt'!C776</f>
        <v>CITY</v>
      </c>
      <c r="D1221" s="217" t="str">
        <f>'Prv Dpt'!D776</f>
        <v>------</v>
      </c>
      <c r="E1221" s="217" t="str">
        <f>'Prv Dpt'!E776</f>
        <v>PRVDPT</v>
      </c>
      <c r="F1221" s="217">
        <f>'Prv Dpt'!F776</f>
        <v>0</v>
      </c>
      <c r="G1221" s="217">
        <f>'Prv Dpt'!G776</f>
        <v>6</v>
      </c>
      <c r="H1221" s="667" t="str">
        <f>'Prv Dpt'!H776</f>
        <v>09.40</v>
      </c>
      <c r="I1221" s="217" t="str">
        <f>'Prv Dpt'!I776</f>
        <v>------</v>
      </c>
      <c r="J1221" s="670" t="str">
        <f>'Prv Dpt'!J776</f>
        <v>10.00</v>
      </c>
      <c r="K1221" s="217">
        <f>'Prv Dpt'!K776</f>
        <v>1</v>
      </c>
      <c r="L1221" s="217">
        <f>'Prv Dpt'!L776</f>
        <v>1</v>
      </c>
      <c r="M1221" s="217" t="str">
        <f>'Prv Dpt'!M776</f>
        <v>03.30</v>
      </c>
      <c r="N1221" s="217" t="str">
        <f>'Prv Dpt'!N776</f>
        <v>03.25</v>
      </c>
      <c r="O1221" s="217">
        <f>'Prv Dpt'!O776</f>
        <v>68</v>
      </c>
      <c r="P1221" s="217">
        <f>'Prv Dpt'!P776</f>
        <v>0</v>
      </c>
      <c r="Q1221" s="217">
        <f>'Prv Dpt'!Q776</f>
        <v>0</v>
      </c>
      <c r="R1221" s="217">
        <f>'Prv Dpt'!R776</f>
        <v>0</v>
      </c>
      <c r="S1221" s="217">
        <f>'Prv Dpt'!S1248</f>
        <v>0</v>
      </c>
      <c r="T1221" s="217">
        <f>'Vasco Dpt'!T1248</f>
        <v>0</v>
      </c>
      <c r="U1221" s="217" t="str">
        <f t="shared" si="191"/>
        <v>CITY--------PRVDPT</v>
      </c>
      <c r="V1221" s="217" t="str">
        <f t="shared" si="192"/>
        <v>PRVDPT--------CITY</v>
      </c>
      <c r="W1221" s="217" t="e">
        <f t="shared" si="193"/>
        <v>#N/A</v>
      </c>
      <c r="X1221" s="217" t="e">
        <f t="shared" si="194"/>
        <v>#N/A</v>
      </c>
      <c r="Y1221" s="217" t="e">
        <f t="shared" si="195"/>
        <v>#N/A</v>
      </c>
      <c r="Z1221" s="217" t="e">
        <f t="shared" si="196"/>
        <v>#N/A</v>
      </c>
      <c r="AA1221" s="673" t="str">
        <f t="shared" si="200"/>
        <v>,</v>
      </c>
      <c r="AB1221" s="217" t="str">
        <f t="shared" si="197"/>
        <v/>
      </c>
      <c r="AC1221" s="682" t="str">
        <f t="shared" si="198"/>
        <v>09.40</v>
      </c>
      <c r="AD1221" s="682" t="str">
        <f t="shared" si="199"/>
        <v>10.00</v>
      </c>
    </row>
    <row r="1222" spans="1:30" ht="16.5" hidden="1" thickTop="1" thickBot="1" x14ac:dyDescent="0.3">
      <c r="A1222" s="217" t="str">
        <f>'Prv Dpt'!A777</f>
        <v>MINI</v>
      </c>
      <c r="B1222" s="217" t="str">
        <f>'Prv Dpt'!B777</f>
        <v>75A</v>
      </c>
      <c r="C1222" s="217" t="str">
        <f>'Prv Dpt'!C777</f>
        <v>PRVDPT</v>
      </c>
      <c r="D1222" s="217" t="str">
        <f>'Prv Dpt'!D777</f>
        <v>------</v>
      </c>
      <c r="E1222" s="217" t="str">
        <f>'Prv Dpt'!E777</f>
        <v>MPS</v>
      </c>
      <c r="F1222" s="217">
        <f>'Prv Dpt'!F777</f>
        <v>0</v>
      </c>
      <c r="G1222" s="217">
        <f>'Prv Dpt'!G777</f>
        <v>6</v>
      </c>
      <c r="H1222" s="667">
        <f>'Prv Dpt'!H777</f>
        <v>12</v>
      </c>
      <c r="I1222" s="217" t="str">
        <f>'Prv Dpt'!I777</f>
        <v>------</v>
      </c>
      <c r="J1222" s="670">
        <f>'Prv Dpt'!J777</f>
        <v>12.15</v>
      </c>
      <c r="K1222" s="217">
        <f>'Prv Dpt'!K777</f>
        <v>0</v>
      </c>
      <c r="L1222" s="217">
        <f>'Prv Dpt'!L777</f>
        <v>0</v>
      </c>
      <c r="M1222" s="217">
        <f>'Prv Dpt'!M777</f>
        <v>0</v>
      </c>
      <c r="N1222" s="217">
        <f>'Prv Dpt'!N777</f>
        <v>0</v>
      </c>
      <c r="O1222" s="217">
        <f>'Prv Dpt'!O777</f>
        <v>0</v>
      </c>
      <c r="P1222" s="217">
        <f>'Prv Dpt'!P777</f>
        <v>0</v>
      </c>
      <c r="Q1222" s="217">
        <f>'Prv Dpt'!Q777</f>
        <v>0</v>
      </c>
      <c r="R1222" s="217">
        <f>'Prv Dpt'!R777</f>
        <v>0</v>
      </c>
      <c r="S1222" s="217">
        <f>'Prv Dpt'!S1249</f>
        <v>0</v>
      </c>
      <c r="T1222" s="217">
        <f>'Vasco Dpt'!T1249</f>
        <v>0</v>
      </c>
      <c r="U1222" s="217" t="str">
        <f t="shared" ref="U1222:U1285" si="201">CONCATENATE($C1222,"-",IF($D1222=0,"",$D1222), "-",$E1222)</f>
        <v>PRVDPT--------MPS</v>
      </c>
      <c r="V1222" s="217" t="str">
        <f t="shared" ref="V1222:V1285" si="202">CONCATENATE($E1222,"-",IF($D1222=0,"",$D1222), "-",$C1222)</f>
        <v>MPS--------PRVDPT</v>
      </c>
      <c r="W1222" s="217" t="e">
        <f t="shared" ref="W1222:W1285" si="203">VLOOKUP($U1222,VSG,2,FALSE)</f>
        <v>#N/A</v>
      </c>
      <c r="X1222" s="217" t="e">
        <f t="shared" ref="X1222:X1285" si="204">VLOOKUP($V1222,VSG,2,FALSE)</f>
        <v>#N/A</v>
      </c>
      <c r="Y1222" s="217" t="e">
        <f t="shared" ref="Y1222:Y1285" si="205">VLOOKUP($U1222,ALL,2,FALSE)</f>
        <v>#N/A</v>
      </c>
      <c r="Z1222" s="217" t="e">
        <f t="shared" ref="Z1222:Z1285" si="206">VLOOKUP($V1222,ALL,2,FALSE)</f>
        <v>#N/A</v>
      </c>
      <c r="AA1222" s="673" t="str">
        <f t="shared" si="200"/>
        <v>,</v>
      </c>
      <c r="AB1222" s="217" t="str">
        <f t="shared" ref="AB1222:AB1285" si="207">IF(OR(_xlfn.IFNA(W1222,"NA")&lt;&gt;"NA",_xlfn.IFNA(Y1222,"NA")&lt;&gt;"NA"), "onward",IF(OR(_xlfn.IFNA(X1222,"NA")&lt;&gt;"NA",_xlfn.IFNA(Z1222,"NA")&lt;&gt;"NA"), "return",""))</f>
        <v/>
      </c>
      <c r="AC1222" s="682">
        <f t="shared" ref="AC1222:AC1285" si="208">H1222</f>
        <v>12</v>
      </c>
      <c r="AD1222" s="682">
        <f t="shared" ref="AD1222:AD1285" si="209">J1222</f>
        <v>12.15</v>
      </c>
    </row>
    <row r="1223" spans="1:30" ht="16.5" hidden="1" thickTop="1" thickBot="1" x14ac:dyDescent="0.3">
      <c r="A1223" s="217">
        <f>'Prv Dpt'!A778</f>
        <v>0</v>
      </c>
      <c r="B1223" s="217">
        <f>'Prv Dpt'!B778</f>
        <v>0</v>
      </c>
      <c r="C1223" s="217" t="str">
        <f>'Prv Dpt'!C778</f>
        <v>MPS</v>
      </c>
      <c r="D1223" s="217" t="str">
        <f>'Prv Dpt'!D778</f>
        <v>Sirgaon/ Assnora</v>
      </c>
      <c r="E1223" s="217" t="str">
        <f>'Prv Dpt'!E778</f>
        <v>BCH</v>
      </c>
      <c r="F1223" s="217">
        <f>'Prv Dpt'!F778</f>
        <v>18</v>
      </c>
      <c r="G1223" s="217">
        <f>'Prv Dpt'!G778</f>
        <v>0</v>
      </c>
      <c r="H1223" s="667">
        <f>'Prv Dpt'!H778</f>
        <v>12.3</v>
      </c>
      <c r="I1223" s="217" t="str">
        <f>'Prv Dpt'!I778</f>
        <v>------</v>
      </c>
      <c r="J1223" s="670">
        <f>'Prv Dpt'!J778</f>
        <v>13.3</v>
      </c>
      <c r="K1223" s="217">
        <f>'Prv Dpt'!K778</f>
        <v>0</v>
      </c>
      <c r="L1223" s="217">
        <f>'Prv Dpt'!L778</f>
        <v>0</v>
      </c>
      <c r="M1223" s="217">
        <f>'Prv Dpt'!M778</f>
        <v>0</v>
      </c>
      <c r="N1223" s="217">
        <f>'Prv Dpt'!N778</f>
        <v>0</v>
      </c>
      <c r="O1223" s="217">
        <f>'Prv Dpt'!O778</f>
        <v>0</v>
      </c>
      <c r="P1223" s="217">
        <f>'Prv Dpt'!P778</f>
        <v>0</v>
      </c>
      <c r="Q1223" s="217">
        <f>'Prv Dpt'!Q778</f>
        <v>0</v>
      </c>
      <c r="R1223" s="217">
        <f>'Prv Dpt'!R778</f>
        <v>0</v>
      </c>
      <c r="S1223" s="217">
        <f>'Prv Dpt'!S1250</f>
        <v>0</v>
      </c>
      <c r="T1223" s="217">
        <f>'Vasco Dpt'!T1250</f>
        <v>0</v>
      </c>
      <c r="U1223" s="217" t="str">
        <f t="shared" si="201"/>
        <v>MPS-Sirgaon/ Assnora-BCH</v>
      </c>
      <c r="V1223" s="217" t="str">
        <f t="shared" si="202"/>
        <v>BCH-Sirgaon/ Assnora-MPS</v>
      </c>
      <c r="W1223" s="217" t="e">
        <f t="shared" si="203"/>
        <v>#N/A</v>
      </c>
      <c r="X1223" s="217" t="e">
        <f t="shared" si="204"/>
        <v>#N/A</v>
      </c>
      <c r="Y1223" s="217" t="e">
        <f t="shared" si="205"/>
        <v>#N/A</v>
      </c>
      <c r="Z1223" s="217" t="e">
        <f t="shared" si="206"/>
        <v>#N/A</v>
      </c>
      <c r="AA1223" s="673" t="str">
        <f t="shared" si="200"/>
        <v>,</v>
      </c>
      <c r="AB1223" s="217" t="str">
        <f t="shared" si="207"/>
        <v/>
      </c>
      <c r="AC1223" s="682">
        <f t="shared" si="208"/>
        <v>12.3</v>
      </c>
      <c r="AD1223" s="682">
        <f t="shared" si="209"/>
        <v>13.3</v>
      </c>
    </row>
    <row r="1224" spans="1:30" ht="16.5" hidden="1" thickTop="1" thickBot="1" x14ac:dyDescent="0.3">
      <c r="A1224" s="217">
        <f>'Prv Dpt'!A779</f>
        <v>0</v>
      </c>
      <c r="B1224" s="217">
        <f>'Prv Dpt'!B779</f>
        <v>0</v>
      </c>
      <c r="C1224" s="217" t="str">
        <f>'Prv Dpt'!C779</f>
        <v>BCH</v>
      </c>
      <c r="D1224" s="217" t="str">
        <f>'Prv Dpt'!D779</f>
        <v>PILGAO</v>
      </c>
      <c r="E1224" s="217" t="str">
        <f>'Prv Dpt'!E779</f>
        <v xml:space="preserve">Sptakotshwr/ Muddi </v>
      </c>
      <c r="F1224" s="217">
        <f>'Prv Dpt'!F779</f>
        <v>10</v>
      </c>
      <c r="G1224" s="217">
        <f>'Prv Dpt'!G779</f>
        <v>0</v>
      </c>
      <c r="H1224" s="667">
        <f>'Prv Dpt'!H779</f>
        <v>13.45</v>
      </c>
      <c r="I1224" s="217" t="str">
        <f>'Prv Dpt'!I779</f>
        <v>------</v>
      </c>
      <c r="J1224" s="670">
        <f>'Prv Dpt'!J779</f>
        <v>15.15</v>
      </c>
      <c r="K1224" s="217">
        <f>'Prv Dpt'!K779</f>
        <v>0</v>
      </c>
      <c r="L1224" s="217">
        <f>'Prv Dpt'!L779</f>
        <v>0</v>
      </c>
      <c r="M1224" s="217">
        <f>'Prv Dpt'!M779</f>
        <v>0</v>
      </c>
      <c r="N1224" s="217">
        <f>'Prv Dpt'!N779</f>
        <v>0</v>
      </c>
      <c r="O1224" s="217">
        <f>'Prv Dpt'!O779</f>
        <v>0</v>
      </c>
      <c r="P1224" s="217">
        <f>'Prv Dpt'!P779</f>
        <v>0</v>
      </c>
      <c r="Q1224" s="217">
        <f>'Prv Dpt'!Q779</f>
        <v>0</v>
      </c>
      <c r="R1224" s="217">
        <f>'Prv Dpt'!R779</f>
        <v>0</v>
      </c>
      <c r="S1224" s="217">
        <f>'Prv Dpt'!S1251</f>
        <v>0</v>
      </c>
      <c r="T1224" s="217">
        <f>'Vasco Dpt'!T1251</f>
        <v>0</v>
      </c>
      <c r="U1224" s="217" t="str">
        <f t="shared" si="201"/>
        <v xml:space="preserve">BCH-PILGAO-Sptakotshwr/ Muddi </v>
      </c>
      <c r="V1224" s="217" t="str">
        <f t="shared" si="202"/>
        <v>Sptakotshwr/ Muddi -PILGAO-BCH</v>
      </c>
      <c r="W1224" s="217" t="e">
        <f t="shared" si="203"/>
        <v>#N/A</v>
      </c>
      <c r="X1224" s="217" t="e">
        <f t="shared" si="204"/>
        <v>#N/A</v>
      </c>
      <c r="Y1224" s="217" t="e">
        <f t="shared" si="205"/>
        <v>#N/A</v>
      </c>
      <c r="Z1224" s="217" t="e">
        <f t="shared" si="206"/>
        <v>#N/A</v>
      </c>
      <c r="AA1224" s="673" t="str">
        <f t="shared" si="200"/>
        <v>,</v>
      </c>
      <c r="AB1224" s="217" t="str">
        <f t="shared" si="207"/>
        <v/>
      </c>
      <c r="AC1224" s="682">
        <f t="shared" si="208"/>
        <v>13.45</v>
      </c>
      <c r="AD1224" s="682">
        <f t="shared" si="209"/>
        <v>15.15</v>
      </c>
    </row>
    <row r="1225" spans="1:30" ht="16.5" hidden="1" thickTop="1" thickBot="1" x14ac:dyDescent="0.3">
      <c r="A1225" s="217">
        <f>'Prv Dpt'!A780</f>
        <v>0</v>
      </c>
      <c r="B1225" s="217">
        <f>'Prv Dpt'!B780</f>
        <v>0</v>
      </c>
      <c r="C1225" s="217" t="str">
        <f>'Prv Dpt'!C780</f>
        <v>NRV/ Muddi/ Sptakotshwr</v>
      </c>
      <c r="D1225" s="217" t="str">
        <f>'Prv Dpt'!D780</f>
        <v>BCH</v>
      </c>
      <c r="E1225" s="217" t="str">
        <f>'Prv Dpt'!E780</f>
        <v>PND</v>
      </c>
      <c r="F1225" s="217">
        <f>'Prv Dpt'!F780</f>
        <v>50</v>
      </c>
      <c r="G1225" s="217">
        <f>'Prv Dpt'!G780</f>
        <v>0</v>
      </c>
      <c r="H1225" s="667">
        <f>'Prv Dpt'!H780</f>
        <v>16.3</v>
      </c>
      <c r="I1225" s="217" t="str">
        <f>'Prv Dpt'!I780</f>
        <v>------</v>
      </c>
      <c r="J1225" s="670">
        <f>'Prv Dpt'!J780</f>
        <v>18</v>
      </c>
      <c r="K1225" s="217">
        <f>'Prv Dpt'!K780</f>
        <v>0</v>
      </c>
      <c r="L1225" s="217">
        <f>'Prv Dpt'!L780</f>
        <v>0</v>
      </c>
      <c r="M1225" s="217">
        <f>'Prv Dpt'!M780</f>
        <v>0</v>
      </c>
      <c r="N1225" s="217">
        <f>'Prv Dpt'!N780</f>
        <v>0</v>
      </c>
      <c r="O1225" s="217">
        <f>'Prv Dpt'!O780</f>
        <v>0</v>
      </c>
      <c r="P1225" s="217">
        <f>'Prv Dpt'!P780</f>
        <v>0</v>
      </c>
      <c r="Q1225" s="217">
        <f>'Prv Dpt'!Q780</f>
        <v>0</v>
      </c>
      <c r="R1225" s="217">
        <f>'Prv Dpt'!R780</f>
        <v>0</v>
      </c>
      <c r="S1225" s="217">
        <f>'Prv Dpt'!S1252</f>
        <v>0</v>
      </c>
      <c r="T1225" s="217">
        <f>'Vasco Dpt'!T1252</f>
        <v>0</v>
      </c>
      <c r="U1225" s="217" t="str">
        <f t="shared" si="201"/>
        <v>NRV/ Muddi/ Sptakotshwr-BCH-PND</v>
      </c>
      <c r="V1225" s="217" t="str">
        <f t="shared" si="202"/>
        <v>PND-BCH-NRV/ Muddi/ Sptakotshwr</v>
      </c>
      <c r="W1225" s="217" t="e">
        <f t="shared" si="203"/>
        <v>#N/A</v>
      </c>
      <c r="X1225" s="217" t="e">
        <f t="shared" si="204"/>
        <v>#N/A</v>
      </c>
      <c r="Y1225" s="217" t="e">
        <f t="shared" si="205"/>
        <v>#N/A</v>
      </c>
      <c r="Z1225" s="217" t="e">
        <f t="shared" si="206"/>
        <v>#N/A</v>
      </c>
      <c r="AA1225" s="673" t="str">
        <f t="shared" si="200"/>
        <v>,</v>
      </c>
      <c r="AB1225" s="217" t="str">
        <f t="shared" si="207"/>
        <v/>
      </c>
      <c r="AC1225" s="682">
        <f t="shared" si="208"/>
        <v>16.3</v>
      </c>
      <c r="AD1225" s="682">
        <f t="shared" si="209"/>
        <v>18</v>
      </c>
    </row>
    <row r="1226" spans="1:30" ht="16.5" hidden="1" thickTop="1" thickBot="1" x14ac:dyDescent="0.3">
      <c r="A1226" s="217">
        <f>'Prv Dpt'!A781</f>
        <v>0</v>
      </c>
      <c r="B1226" s="217">
        <f>'Prv Dpt'!B781</f>
        <v>0</v>
      </c>
      <c r="C1226" s="217" t="str">
        <f>'Prv Dpt'!C781</f>
        <v>PND</v>
      </c>
      <c r="D1226" s="217" t="str">
        <f>'Prv Dpt'!D781</f>
        <v>F'GUDI Engg.Clg</v>
      </c>
      <c r="E1226" s="217" t="str">
        <f>'Prv Dpt'!E781</f>
        <v>BCH</v>
      </c>
      <c r="F1226" s="217">
        <f>'Prv Dpt'!F781</f>
        <v>40</v>
      </c>
      <c r="G1226" s="217">
        <f>'Prv Dpt'!G781</f>
        <v>0</v>
      </c>
      <c r="H1226" s="667">
        <f>'Prv Dpt'!H781</f>
        <v>18.45</v>
      </c>
      <c r="I1226" s="217" t="str">
        <f>'Prv Dpt'!I781</f>
        <v>------</v>
      </c>
      <c r="J1226" s="670">
        <f>'Prv Dpt'!J781</f>
        <v>18.55</v>
      </c>
      <c r="K1226" s="217">
        <f>'Prv Dpt'!K781</f>
        <v>0</v>
      </c>
      <c r="L1226" s="217">
        <f>'Prv Dpt'!L781</f>
        <v>0</v>
      </c>
      <c r="M1226" s="217">
        <f>'Prv Dpt'!M781</f>
        <v>0</v>
      </c>
      <c r="N1226" s="217">
        <f>'Prv Dpt'!N781</f>
        <v>0</v>
      </c>
      <c r="O1226" s="217">
        <f>'Prv Dpt'!O781</f>
        <v>0</v>
      </c>
      <c r="P1226" s="217">
        <f>'Prv Dpt'!P781</f>
        <v>0</v>
      </c>
      <c r="Q1226" s="217">
        <f>'Prv Dpt'!Q781</f>
        <v>0</v>
      </c>
      <c r="R1226" s="217">
        <f>'Prv Dpt'!R781</f>
        <v>0</v>
      </c>
      <c r="S1226" s="217">
        <f>'Prv Dpt'!S1253</f>
        <v>0</v>
      </c>
      <c r="T1226" s="217">
        <f>'Vasco Dpt'!T1253</f>
        <v>0</v>
      </c>
      <c r="U1226" s="217" t="str">
        <f t="shared" si="201"/>
        <v>PND-F'GUDI Engg.Clg-BCH</v>
      </c>
      <c r="V1226" s="217" t="str">
        <f t="shared" si="202"/>
        <v>BCH-F'GUDI Engg.Clg-PND</v>
      </c>
      <c r="W1226" s="217" t="e">
        <f t="shared" si="203"/>
        <v>#N/A</v>
      </c>
      <c r="X1226" s="217" t="e">
        <f t="shared" si="204"/>
        <v>#N/A</v>
      </c>
      <c r="Y1226" s="217" t="e">
        <f t="shared" si="205"/>
        <v>#N/A</v>
      </c>
      <c r="Z1226" s="217" t="e">
        <f t="shared" si="206"/>
        <v>#N/A</v>
      </c>
      <c r="AA1226" s="673" t="str">
        <f t="shared" si="200"/>
        <v>,</v>
      </c>
      <c r="AB1226" s="217" t="str">
        <f t="shared" si="207"/>
        <v/>
      </c>
      <c r="AC1226" s="682">
        <f t="shared" si="208"/>
        <v>18.45</v>
      </c>
      <c r="AD1226" s="682">
        <f t="shared" si="209"/>
        <v>18.55</v>
      </c>
    </row>
    <row r="1227" spans="1:30" ht="16.5" hidden="1" thickTop="1" thickBot="1" x14ac:dyDescent="0.3">
      <c r="A1227" s="217">
        <f>'Prv Dpt'!A782</f>
        <v>0</v>
      </c>
      <c r="B1227" s="217">
        <f>'Prv Dpt'!B782</f>
        <v>0</v>
      </c>
      <c r="C1227" s="217" t="str">
        <f>'Prv Dpt'!C782</f>
        <v>BCH</v>
      </c>
      <c r="D1227" s="217" t="str">
        <f>'Prv Dpt'!D782</f>
        <v>PILGAO</v>
      </c>
      <c r="E1227" s="217" t="str">
        <f>'Prv Dpt'!E782</f>
        <v>NRV/ Muddi</v>
      </c>
      <c r="F1227" s="217">
        <f>'Prv Dpt'!F782</f>
        <v>10</v>
      </c>
      <c r="G1227" s="217">
        <f>'Prv Dpt'!G782</f>
        <v>0</v>
      </c>
      <c r="H1227" s="667">
        <f>'Prv Dpt'!H782</f>
        <v>19.100000000000001</v>
      </c>
      <c r="I1227" s="217" t="str">
        <f>'Prv Dpt'!I782</f>
        <v>------</v>
      </c>
      <c r="J1227" s="670">
        <f>'Prv Dpt'!J782</f>
        <v>19.3</v>
      </c>
      <c r="K1227" s="217">
        <f>'Prv Dpt'!K782</f>
        <v>0</v>
      </c>
      <c r="L1227" s="217">
        <f>'Prv Dpt'!L782</f>
        <v>0</v>
      </c>
      <c r="M1227" s="217">
        <f>'Prv Dpt'!M782</f>
        <v>0</v>
      </c>
      <c r="N1227" s="217">
        <f>'Prv Dpt'!N782</f>
        <v>0</v>
      </c>
      <c r="O1227" s="217">
        <f>'Prv Dpt'!O782</f>
        <v>0</v>
      </c>
      <c r="P1227" s="217">
        <f>'Prv Dpt'!P782</f>
        <v>0</v>
      </c>
      <c r="Q1227" s="217">
        <f>'Prv Dpt'!Q782</f>
        <v>0</v>
      </c>
      <c r="R1227" s="217">
        <f>'Prv Dpt'!R782</f>
        <v>0</v>
      </c>
      <c r="S1227" s="217">
        <f>'Prv Dpt'!S1254</f>
        <v>0</v>
      </c>
      <c r="T1227" s="217">
        <f>'Vasco Dpt'!T1254</f>
        <v>0</v>
      </c>
      <c r="U1227" s="217" t="str">
        <f t="shared" si="201"/>
        <v>BCH-PILGAO-NRV/ Muddi</v>
      </c>
      <c r="V1227" s="217" t="str">
        <f t="shared" si="202"/>
        <v>NRV/ Muddi-PILGAO-BCH</v>
      </c>
      <c r="W1227" s="217" t="e">
        <f t="shared" si="203"/>
        <v>#N/A</v>
      </c>
      <c r="X1227" s="217" t="e">
        <f t="shared" si="204"/>
        <v>#N/A</v>
      </c>
      <c r="Y1227" s="217" t="e">
        <f t="shared" si="205"/>
        <v>#N/A</v>
      </c>
      <c r="Z1227" s="217" t="e">
        <f t="shared" si="206"/>
        <v>#N/A</v>
      </c>
      <c r="AA1227" s="673" t="str">
        <f t="shared" si="200"/>
        <v>,</v>
      </c>
      <c r="AB1227" s="217" t="str">
        <f t="shared" si="207"/>
        <v/>
      </c>
      <c r="AC1227" s="682">
        <f t="shared" si="208"/>
        <v>19.100000000000001</v>
      </c>
      <c r="AD1227" s="682">
        <f t="shared" si="209"/>
        <v>19.3</v>
      </c>
    </row>
    <row r="1228" spans="1:30" ht="16.5" hidden="1" thickTop="1" thickBot="1" x14ac:dyDescent="0.3">
      <c r="A1228" s="217">
        <f>'Prv Dpt'!A783</f>
        <v>0</v>
      </c>
      <c r="B1228" s="217">
        <f>'Prv Dpt'!B783</f>
        <v>0</v>
      </c>
      <c r="C1228" s="217" t="str">
        <f>'Prv Dpt'!C783</f>
        <v>NRV/ Haturli</v>
      </c>
      <c r="D1228" s="217" t="str">
        <f>'Prv Dpt'!D783</f>
        <v>Mayem Lake</v>
      </c>
      <c r="E1228" s="217" t="str">
        <f>'Prv Dpt'!E783</f>
        <v>BCH</v>
      </c>
      <c r="F1228" s="217">
        <f>'Prv Dpt'!F783</f>
        <v>10</v>
      </c>
      <c r="G1228" s="217">
        <f>'Prv Dpt'!G783</f>
        <v>0</v>
      </c>
      <c r="H1228" s="667">
        <f>'Prv Dpt'!H783</f>
        <v>19.399999999999999</v>
      </c>
      <c r="I1228" s="217" t="str">
        <f>'Prv Dpt'!I783</f>
        <v>------</v>
      </c>
      <c r="J1228" s="670">
        <f>'Prv Dpt'!J783</f>
        <v>20.05</v>
      </c>
      <c r="K1228" s="217">
        <f>'Prv Dpt'!K783</f>
        <v>0</v>
      </c>
      <c r="L1228" s="217">
        <f>'Prv Dpt'!L783</f>
        <v>0</v>
      </c>
      <c r="M1228" s="217">
        <f>'Prv Dpt'!M783</f>
        <v>0</v>
      </c>
      <c r="N1228" s="217">
        <f>'Prv Dpt'!N783</f>
        <v>0</v>
      </c>
      <c r="O1228" s="217">
        <f>'Prv Dpt'!O783</f>
        <v>0</v>
      </c>
      <c r="P1228" s="217">
        <f>'Prv Dpt'!P783</f>
        <v>0</v>
      </c>
      <c r="Q1228" s="217">
        <f>'Prv Dpt'!Q783</f>
        <v>0</v>
      </c>
      <c r="R1228" s="217">
        <f>'Prv Dpt'!R783</f>
        <v>0</v>
      </c>
      <c r="S1228" s="217">
        <f>'Prv Dpt'!S1255</f>
        <v>0</v>
      </c>
      <c r="T1228" s="217">
        <f>'Vasco Dpt'!T1255</f>
        <v>0</v>
      </c>
      <c r="U1228" s="217" t="str">
        <f t="shared" si="201"/>
        <v>NRV/ Haturli-Mayem Lake-BCH</v>
      </c>
      <c r="V1228" s="217" t="str">
        <f t="shared" si="202"/>
        <v>BCH-Mayem Lake-NRV/ Haturli</v>
      </c>
      <c r="W1228" s="217" t="e">
        <f t="shared" si="203"/>
        <v>#N/A</v>
      </c>
      <c r="X1228" s="217" t="e">
        <f t="shared" si="204"/>
        <v>#N/A</v>
      </c>
      <c r="Y1228" s="217" t="e">
        <f t="shared" si="205"/>
        <v>#N/A</v>
      </c>
      <c r="Z1228" s="217" t="e">
        <f t="shared" si="206"/>
        <v>#N/A</v>
      </c>
      <c r="AA1228" s="673" t="str">
        <f t="shared" si="200"/>
        <v>,</v>
      </c>
      <c r="AB1228" s="217" t="str">
        <f t="shared" si="207"/>
        <v/>
      </c>
      <c r="AC1228" s="682">
        <f t="shared" si="208"/>
        <v>19.399999999999999</v>
      </c>
      <c r="AD1228" s="682">
        <f t="shared" si="209"/>
        <v>20.05</v>
      </c>
    </row>
    <row r="1229" spans="1:30" ht="16.5" hidden="1" thickTop="1" thickBot="1" x14ac:dyDescent="0.3">
      <c r="A1229" s="217">
        <f>'Prv Dpt'!A784</f>
        <v>0</v>
      </c>
      <c r="B1229" s="217">
        <f>'Prv Dpt'!B784</f>
        <v>0</v>
      </c>
      <c r="C1229" s="217" t="str">
        <f>'Prv Dpt'!C784</f>
        <v>BCH</v>
      </c>
      <c r="D1229" s="217" t="str">
        <f>'Prv Dpt'!D784</f>
        <v>Sarmanus/ Pilgaon</v>
      </c>
      <c r="E1229" s="217" t="str">
        <f>'Prv Dpt'!E784</f>
        <v>NARVA</v>
      </c>
      <c r="F1229" s="217">
        <f>'Prv Dpt'!F784</f>
        <v>13</v>
      </c>
      <c r="G1229" s="217">
        <f>'Prv Dpt'!G784</f>
        <v>0</v>
      </c>
      <c r="H1229" s="667">
        <f>'Prv Dpt'!H784</f>
        <v>20.149999999999999</v>
      </c>
      <c r="I1229" s="217" t="str">
        <f>'Prv Dpt'!I784</f>
        <v>------</v>
      </c>
      <c r="J1229" s="670">
        <f>'Prv Dpt'!J784</f>
        <v>20.45</v>
      </c>
      <c r="K1229" s="217">
        <f>'Prv Dpt'!K784</f>
        <v>1</v>
      </c>
      <c r="L1229" s="217">
        <f>'Prv Dpt'!L784</f>
        <v>1</v>
      </c>
      <c r="M1229" s="217" t="str">
        <f>'Prv Dpt'!M784</f>
        <v>09.45</v>
      </c>
      <c r="N1229" s="217" t="str">
        <f>'Prv Dpt'!N784</f>
        <v>08.00</v>
      </c>
      <c r="O1229" s="217">
        <f>'Prv Dpt'!O784</f>
        <v>151</v>
      </c>
      <c r="P1229" s="217">
        <f>'Prv Dpt'!P784</f>
        <v>0</v>
      </c>
      <c r="Q1229" s="217">
        <f>'Prv Dpt'!Q784</f>
        <v>0</v>
      </c>
      <c r="R1229" s="217">
        <f>'Prv Dpt'!R784</f>
        <v>0</v>
      </c>
      <c r="S1229" s="217">
        <f>'Prv Dpt'!S1256</f>
        <v>0</v>
      </c>
      <c r="T1229" s="217">
        <f>'Vasco Dpt'!T1256</f>
        <v>0</v>
      </c>
      <c r="U1229" s="217" t="str">
        <f t="shared" si="201"/>
        <v>BCH-Sarmanus/ Pilgaon-NARVA</v>
      </c>
      <c r="V1229" s="217" t="str">
        <f t="shared" si="202"/>
        <v>NARVA-Sarmanus/ Pilgaon-BCH</v>
      </c>
      <c r="W1229" s="217" t="e">
        <f t="shared" si="203"/>
        <v>#N/A</v>
      </c>
      <c r="X1229" s="217" t="e">
        <f t="shared" si="204"/>
        <v>#N/A</v>
      </c>
      <c r="Y1229" s="217" t="e">
        <f t="shared" si="205"/>
        <v>#N/A</v>
      </c>
      <c r="Z1229" s="217" t="e">
        <f t="shared" si="206"/>
        <v>#N/A</v>
      </c>
      <c r="AA1229" s="673" t="str">
        <f t="shared" si="200"/>
        <v>,</v>
      </c>
      <c r="AB1229" s="217" t="str">
        <f t="shared" si="207"/>
        <v/>
      </c>
      <c r="AC1229" s="682">
        <f t="shared" si="208"/>
        <v>20.149999999999999</v>
      </c>
      <c r="AD1229" s="682">
        <f t="shared" si="209"/>
        <v>20.45</v>
      </c>
    </row>
    <row r="1230" spans="1:30" ht="16.5" hidden="1" thickTop="1" thickBot="1" x14ac:dyDescent="0.3">
      <c r="A1230" s="217">
        <f>'Prv Dpt'!A785</f>
        <v>0</v>
      </c>
      <c r="B1230" s="217">
        <f>'Prv Dpt'!B785</f>
        <v>75</v>
      </c>
      <c r="C1230" s="217" t="str">
        <f>'Prv Dpt'!C785</f>
        <v xml:space="preserve">NRV/ Muddi </v>
      </c>
      <c r="D1230" s="217" t="str">
        <f>'Prv Dpt'!D785</f>
        <v>Pilgaon/ Sarmanus</v>
      </c>
      <c r="E1230" s="217" t="str">
        <f>'Prv Dpt'!E785</f>
        <v>BCH</v>
      </c>
      <c r="F1230" s="217">
        <f>'Prv Dpt'!F785</f>
        <v>13</v>
      </c>
      <c r="G1230" s="217">
        <f>'Prv Dpt'!G785</f>
        <v>0</v>
      </c>
      <c r="H1230" s="667" t="str">
        <f>'Prv Dpt'!H785</f>
        <v>06.50</v>
      </c>
      <c r="I1230" s="217" t="str">
        <f>'Prv Dpt'!I785</f>
        <v>------</v>
      </c>
      <c r="J1230" s="670" t="str">
        <f>'Prv Dpt'!J785</f>
        <v>07.15</v>
      </c>
      <c r="K1230" s="217">
        <f>'Prv Dpt'!K785</f>
        <v>0</v>
      </c>
      <c r="L1230" s="217">
        <f>'Prv Dpt'!L785</f>
        <v>0</v>
      </c>
      <c r="M1230" s="217">
        <f>'Prv Dpt'!M785</f>
        <v>0</v>
      </c>
      <c r="N1230" s="217">
        <f>'Prv Dpt'!N785</f>
        <v>0</v>
      </c>
      <c r="O1230" s="217">
        <f>'Prv Dpt'!O785</f>
        <v>0</v>
      </c>
      <c r="P1230" s="217">
        <f>'Prv Dpt'!P785</f>
        <v>0</v>
      </c>
      <c r="Q1230" s="217">
        <f>'Prv Dpt'!Q785</f>
        <v>0</v>
      </c>
      <c r="R1230" s="217">
        <f>'Prv Dpt'!R785</f>
        <v>0</v>
      </c>
      <c r="S1230" s="217">
        <f>'Prv Dpt'!S1257</f>
        <v>0</v>
      </c>
      <c r="T1230" s="217">
        <f>'Vasco Dpt'!T1257</f>
        <v>0</v>
      </c>
      <c r="U1230" s="217" t="str">
        <f t="shared" si="201"/>
        <v>NRV/ Muddi -Pilgaon/ Sarmanus-BCH</v>
      </c>
      <c r="V1230" s="217" t="str">
        <f t="shared" si="202"/>
        <v xml:space="preserve">BCH-Pilgaon/ Sarmanus-NRV/ Muddi </v>
      </c>
      <c r="W1230" s="217" t="e">
        <f t="shared" si="203"/>
        <v>#N/A</v>
      </c>
      <c r="X1230" s="217" t="e">
        <f t="shared" si="204"/>
        <v>#N/A</v>
      </c>
      <c r="Y1230" s="217" t="e">
        <f t="shared" si="205"/>
        <v>#N/A</v>
      </c>
      <c r="Z1230" s="217" t="e">
        <f t="shared" si="206"/>
        <v>#N/A</v>
      </c>
      <c r="AA1230" s="673" t="str">
        <f t="shared" si="200"/>
        <v>,</v>
      </c>
      <c r="AB1230" s="217" t="str">
        <f t="shared" si="207"/>
        <v/>
      </c>
      <c r="AC1230" s="682" t="str">
        <f t="shared" si="208"/>
        <v>06.50</v>
      </c>
      <c r="AD1230" s="682" t="str">
        <f t="shared" si="209"/>
        <v>07.15</v>
      </c>
    </row>
    <row r="1231" spans="1:30" ht="16.5" hidden="1" thickTop="1" thickBot="1" x14ac:dyDescent="0.3">
      <c r="A1231" s="217">
        <f>'Prv Dpt'!A786</f>
        <v>0</v>
      </c>
      <c r="B1231" s="217">
        <f>'Prv Dpt'!B786</f>
        <v>0</v>
      </c>
      <c r="C1231" s="217" t="str">
        <f>'Prv Dpt'!C786</f>
        <v>BCH</v>
      </c>
      <c r="D1231" s="217" t="str">
        <f>'Prv Dpt'!D786</f>
        <v>F'GUDI Engg.Clg</v>
      </c>
      <c r="E1231" s="217" t="str">
        <f>'Prv Dpt'!E786</f>
        <v>PND</v>
      </c>
      <c r="F1231" s="217">
        <f>'Prv Dpt'!F786</f>
        <v>40</v>
      </c>
      <c r="G1231" s="217">
        <f>'Prv Dpt'!G786</f>
        <v>0</v>
      </c>
      <c r="H1231" s="667" t="str">
        <f>'Prv Dpt'!H786</f>
        <v>07.30</v>
      </c>
      <c r="I1231" s="217" t="str">
        <f>'Prv Dpt'!I786</f>
        <v>------</v>
      </c>
      <c r="J1231" s="670" t="str">
        <f>'Prv Dpt'!J786</f>
        <v>07.45</v>
      </c>
      <c r="K1231" s="217">
        <f>'Prv Dpt'!K786</f>
        <v>0</v>
      </c>
      <c r="L1231" s="217">
        <f>'Prv Dpt'!L786</f>
        <v>0</v>
      </c>
      <c r="M1231" s="217">
        <f>'Prv Dpt'!M786</f>
        <v>0</v>
      </c>
      <c r="N1231" s="217">
        <f>'Prv Dpt'!N786</f>
        <v>0</v>
      </c>
      <c r="O1231" s="217">
        <f>'Prv Dpt'!O786</f>
        <v>0</v>
      </c>
      <c r="P1231" s="217">
        <f>'Prv Dpt'!P786</f>
        <v>0</v>
      </c>
      <c r="Q1231" s="217">
        <f>'Prv Dpt'!Q786</f>
        <v>0</v>
      </c>
      <c r="R1231" s="217">
        <f>'Prv Dpt'!R786</f>
        <v>0</v>
      </c>
      <c r="S1231" s="217">
        <f>'Prv Dpt'!S1258</f>
        <v>0</v>
      </c>
      <c r="T1231" s="217">
        <f>'Vasco Dpt'!T1258</f>
        <v>0</v>
      </c>
      <c r="U1231" s="217" t="str">
        <f t="shared" si="201"/>
        <v>BCH-F'GUDI Engg.Clg-PND</v>
      </c>
      <c r="V1231" s="217" t="str">
        <f t="shared" si="202"/>
        <v>PND-F'GUDI Engg.Clg-BCH</v>
      </c>
      <c r="W1231" s="217" t="e">
        <f t="shared" si="203"/>
        <v>#N/A</v>
      </c>
      <c r="X1231" s="217" t="e">
        <f t="shared" si="204"/>
        <v>#N/A</v>
      </c>
      <c r="Y1231" s="217" t="e">
        <f t="shared" si="205"/>
        <v>#N/A</v>
      </c>
      <c r="Z1231" s="217" t="e">
        <f t="shared" si="206"/>
        <v>#N/A</v>
      </c>
      <c r="AA1231" s="673" t="str">
        <f t="shared" si="200"/>
        <v>,</v>
      </c>
      <c r="AB1231" s="217" t="str">
        <f t="shared" si="207"/>
        <v/>
      </c>
      <c r="AC1231" s="682" t="str">
        <f t="shared" si="208"/>
        <v>07.30</v>
      </c>
      <c r="AD1231" s="682" t="str">
        <f t="shared" si="209"/>
        <v>07.45</v>
      </c>
    </row>
    <row r="1232" spans="1:30" ht="16.5" hidden="1" thickTop="1" thickBot="1" x14ac:dyDescent="0.3">
      <c r="A1232" s="217">
        <f>'Prv Dpt'!A787</f>
        <v>0</v>
      </c>
      <c r="B1232" s="217">
        <f>'Prv Dpt'!B787</f>
        <v>0</v>
      </c>
      <c r="C1232" s="217" t="str">
        <f>'Prv Dpt'!C787</f>
        <v>PND</v>
      </c>
      <c r="D1232" s="217" t="str">
        <f>'Prv Dpt'!D787</f>
        <v>MRCL</v>
      </c>
      <c r="E1232" s="217" t="str">
        <f>'Prv Dpt'!E787</f>
        <v>BCH</v>
      </c>
      <c r="F1232" s="217">
        <f>'Prv Dpt'!F787</f>
        <v>40</v>
      </c>
      <c r="G1232" s="217">
        <f>'Prv Dpt'!G787</f>
        <v>0</v>
      </c>
      <c r="H1232" s="667" t="str">
        <f>'Prv Dpt'!H787</f>
        <v>08.10</v>
      </c>
      <c r="I1232" s="217" t="str">
        <f>'Prv Dpt'!I787</f>
        <v>------</v>
      </c>
      <c r="J1232" s="670" t="str">
        <f>'Prv Dpt'!J787</f>
        <v>09.40</v>
      </c>
      <c r="K1232" s="217">
        <f>'Prv Dpt'!K787</f>
        <v>0</v>
      </c>
      <c r="L1232" s="217">
        <f>'Prv Dpt'!L787</f>
        <v>0</v>
      </c>
      <c r="M1232" s="217">
        <f>'Prv Dpt'!M787</f>
        <v>0</v>
      </c>
      <c r="N1232" s="217">
        <f>'Prv Dpt'!N787</f>
        <v>0</v>
      </c>
      <c r="O1232" s="217">
        <f>'Prv Dpt'!O787</f>
        <v>0</v>
      </c>
      <c r="P1232" s="217">
        <f>'Prv Dpt'!P787</f>
        <v>0</v>
      </c>
      <c r="Q1232" s="217">
        <f>'Prv Dpt'!Q787</f>
        <v>0</v>
      </c>
      <c r="R1232" s="217">
        <f>'Prv Dpt'!R787</f>
        <v>0</v>
      </c>
      <c r="S1232" s="217">
        <f>'Prv Dpt'!S1259</f>
        <v>0</v>
      </c>
      <c r="T1232" s="217">
        <f>'Vasco Dpt'!T1259</f>
        <v>0</v>
      </c>
      <c r="U1232" s="217" t="str">
        <f t="shared" si="201"/>
        <v>PND-MRCL-BCH</v>
      </c>
      <c r="V1232" s="217" t="str">
        <f t="shared" si="202"/>
        <v>BCH-MRCL-PND</v>
      </c>
      <c r="W1232" s="217" t="e">
        <f t="shared" si="203"/>
        <v>#N/A</v>
      </c>
      <c r="X1232" s="217" t="e">
        <f t="shared" si="204"/>
        <v>#N/A</v>
      </c>
      <c r="Y1232" s="217" t="e">
        <f t="shared" si="205"/>
        <v>#N/A</v>
      </c>
      <c r="Z1232" s="217" t="str">
        <f t="shared" si="206"/>
        <v>pnj109</v>
      </c>
      <c r="AA1232" s="673" t="str">
        <f t="shared" si="200"/>
        <v>prv5,pnj109</v>
      </c>
      <c r="AB1232" s="217" t="str">
        <f t="shared" si="207"/>
        <v>return</v>
      </c>
      <c r="AC1232" s="682" t="str">
        <f t="shared" si="208"/>
        <v>08.10</v>
      </c>
      <c r="AD1232" s="682" t="str">
        <f t="shared" si="209"/>
        <v>09.40</v>
      </c>
    </row>
    <row r="1233" spans="1:30" ht="16.5" hidden="1" thickTop="1" thickBot="1" x14ac:dyDescent="0.3">
      <c r="A1233" s="217">
        <f>'Prv Dpt'!A788</f>
        <v>0</v>
      </c>
      <c r="B1233" s="217">
        <f>'Prv Dpt'!B788</f>
        <v>0</v>
      </c>
      <c r="C1233" s="217" t="str">
        <f>'Prv Dpt'!C788</f>
        <v>BCH</v>
      </c>
      <c r="D1233" s="217" t="str">
        <f>'Prv Dpt'!D788</f>
        <v>Khorjue/ Aldona</v>
      </c>
      <c r="E1233" s="217" t="str">
        <f>'Prv Dpt'!E788</f>
        <v>MPS</v>
      </c>
      <c r="F1233" s="217">
        <f>'Prv Dpt'!F788</f>
        <v>21</v>
      </c>
      <c r="G1233" s="217">
        <f>'Prv Dpt'!G788</f>
        <v>0</v>
      </c>
      <c r="H1233" s="667">
        <f>'Prv Dpt'!H788</f>
        <v>10</v>
      </c>
      <c r="I1233" s="217" t="str">
        <f>'Prv Dpt'!I788</f>
        <v>------</v>
      </c>
      <c r="J1233" s="670">
        <f>'Prv Dpt'!J788</f>
        <v>10.45</v>
      </c>
      <c r="K1233" s="217">
        <f>'Prv Dpt'!K788</f>
        <v>0</v>
      </c>
      <c r="L1233" s="217">
        <f>'Prv Dpt'!L788</f>
        <v>0</v>
      </c>
      <c r="M1233" s="217">
        <f>'Prv Dpt'!M788</f>
        <v>0</v>
      </c>
      <c r="N1233" s="217">
        <f>'Prv Dpt'!N788</f>
        <v>0</v>
      </c>
      <c r="O1233" s="217">
        <f>'Prv Dpt'!O788</f>
        <v>0</v>
      </c>
      <c r="P1233" s="217">
        <f>'Prv Dpt'!P788</f>
        <v>0</v>
      </c>
      <c r="Q1233" s="217">
        <f>'Prv Dpt'!Q788</f>
        <v>0</v>
      </c>
      <c r="R1233" s="217">
        <f>'Prv Dpt'!R788</f>
        <v>0</v>
      </c>
      <c r="S1233" s="217">
        <f>'Prv Dpt'!S1260</f>
        <v>0</v>
      </c>
      <c r="T1233" s="217">
        <f>'Vasco Dpt'!T1260</f>
        <v>0</v>
      </c>
      <c r="U1233" s="217" t="str">
        <f t="shared" si="201"/>
        <v>BCH-Khorjue/ Aldona-MPS</v>
      </c>
      <c r="V1233" s="217" t="str">
        <f t="shared" si="202"/>
        <v>MPS-Khorjue/ Aldona-BCH</v>
      </c>
      <c r="W1233" s="217" t="e">
        <f t="shared" si="203"/>
        <v>#N/A</v>
      </c>
      <c r="X1233" s="217" t="e">
        <f t="shared" si="204"/>
        <v>#N/A</v>
      </c>
      <c r="Y1233" s="217" t="e">
        <f t="shared" si="205"/>
        <v>#N/A</v>
      </c>
      <c r="Z1233" s="217" t="e">
        <f t="shared" si="206"/>
        <v>#N/A</v>
      </c>
      <c r="AA1233" s="673" t="str">
        <f t="shared" si="200"/>
        <v>,</v>
      </c>
      <c r="AB1233" s="217" t="str">
        <f t="shared" si="207"/>
        <v/>
      </c>
      <c r="AC1233" s="682">
        <f t="shared" si="208"/>
        <v>10</v>
      </c>
      <c r="AD1233" s="682">
        <f t="shared" si="209"/>
        <v>10.45</v>
      </c>
    </row>
    <row r="1234" spans="1:30" ht="16.5" hidden="1" thickTop="1" thickBot="1" x14ac:dyDescent="0.3">
      <c r="A1234" s="217">
        <f>'Prv Dpt'!A789</f>
        <v>0</v>
      </c>
      <c r="B1234" s="217">
        <f>'Prv Dpt'!B789</f>
        <v>0</v>
      </c>
      <c r="C1234" s="217" t="str">
        <f>'Prv Dpt'!C789</f>
        <v>MPS</v>
      </c>
      <c r="D1234" s="217" t="str">
        <f>'Prv Dpt'!D789</f>
        <v>------</v>
      </c>
      <c r="E1234" s="217" t="str">
        <f>'Prv Dpt'!E789</f>
        <v>PRVDPT</v>
      </c>
      <c r="F1234" s="217">
        <f>'Prv Dpt'!F789</f>
        <v>0</v>
      </c>
      <c r="G1234" s="217">
        <f>'Prv Dpt'!G789</f>
        <v>6</v>
      </c>
      <c r="H1234" s="667">
        <f>'Prv Dpt'!H789</f>
        <v>11</v>
      </c>
      <c r="I1234" s="217" t="str">
        <f>'Prv Dpt'!I789</f>
        <v>------</v>
      </c>
      <c r="J1234" s="670">
        <f>'Prv Dpt'!J789</f>
        <v>11.15</v>
      </c>
      <c r="K1234" s="217">
        <f>'Prv Dpt'!K789</f>
        <v>1</v>
      </c>
      <c r="L1234" s="217">
        <f>'Prv Dpt'!L789</f>
        <v>1</v>
      </c>
      <c r="M1234" s="217" t="str">
        <f>'Prv Dpt'!M789</f>
        <v>04.55</v>
      </c>
      <c r="N1234" s="217" t="str">
        <f>'Prv Dpt'!N789</f>
        <v>03.40</v>
      </c>
      <c r="O1234" s="217">
        <f>'Prv Dpt'!O789</f>
        <v>114</v>
      </c>
      <c r="P1234" s="217">
        <f>'Prv Dpt'!P789</f>
        <v>0</v>
      </c>
      <c r="Q1234" s="217">
        <f>'Prv Dpt'!Q789</f>
        <v>0</v>
      </c>
      <c r="R1234" s="217">
        <f>'Prv Dpt'!R789</f>
        <v>0</v>
      </c>
      <c r="S1234" s="217">
        <f>'Prv Dpt'!S1261</f>
        <v>0</v>
      </c>
      <c r="T1234" s="217">
        <f>'Vasco Dpt'!T1261</f>
        <v>0</v>
      </c>
      <c r="U1234" s="217" t="str">
        <f t="shared" si="201"/>
        <v>MPS--------PRVDPT</v>
      </c>
      <c r="V1234" s="217" t="str">
        <f t="shared" si="202"/>
        <v>PRVDPT--------MPS</v>
      </c>
      <c r="W1234" s="217" t="e">
        <f t="shared" si="203"/>
        <v>#N/A</v>
      </c>
      <c r="X1234" s="217" t="e">
        <f t="shared" si="204"/>
        <v>#N/A</v>
      </c>
      <c r="Y1234" s="217" t="e">
        <f t="shared" si="205"/>
        <v>#N/A</v>
      </c>
      <c r="Z1234" s="217" t="e">
        <f t="shared" si="206"/>
        <v>#N/A</v>
      </c>
      <c r="AA1234" s="673" t="str">
        <f t="shared" si="200"/>
        <v>,</v>
      </c>
      <c r="AB1234" s="217" t="str">
        <f t="shared" si="207"/>
        <v/>
      </c>
      <c r="AC1234" s="682">
        <f t="shared" si="208"/>
        <v>11</v>
      </c>
      <c r="AD1234" s="682">
        <f t="shared" si="209"/>
        <v>11.15</v>
      </c>
    </row>
    <row r="1235" spans="1:30" ht="16.5" hidden="1" thickTop="1" thickBot="1" x14ac:dyDescent="0.3">
      <c r="A1235" s="217">
        <f>'Prv Dpt'!A790</f>
        <v>0</v>
      </c>
      <c r="B1235" s="217">
        <f>'Prv Dpt'!B790</f>
        <v>0</v>
      </c>
      <c r="C1235" s="217">
        <f>'Prv Dpt'!C790</f>
        <v>0</v>
      </c>
      <c r="D1235" s="217">
        <f>'Prv Dpt'!D790</f>
        <v>0</v>
      </c>
      <c r="E1235" s="217">
        <f>'Prv Dpt'!E790</f>
        <v>0</v>
      </c>
      <c r="F1235" s="217">
        <f>'Prv Dpt'!F790</f>
        <v>0</v>
      </c>
      <c r="G1235" s="217">
        <f>'Prv Dpt'!G790</f>
        <v>0</v>
      </c>
      <c r="H1235" s="667">
        <f>'Prv Dpt'!H790</f>
        <v>0</v>
      </c>
      <c r="I1235" s="217">
        <f>'Prv Dpt'!I790</f>
        <v>0</v>
      </c>
      <c r="J1235" s="670">
        <f>'Prv Dpt'!J790</f>
        <v>0</v>
      </c>
      <c r="K1235" s="217">
        <f>'Prv Dpt'!K790</f>
        <v>0</v>
      </c>
      <c r="L1235" s="217">
        <f>'Prv Dpt'!L790</f>
        <v>0</v>
      </c>
      <c r="M1235" s="217">
        <f>'Prv Dpt'!M790</f>
        <v>0</v>
      </c>
      <c r="N1235" s="217">
        <f>'Prv Dpt'!N790</f>
        <v>0</v>
      </c>
      <c r="O1235" s="217">
        <f>'Prv Dpt'!O790</f>
        <v>0</v>
      </c>
      <c r="P1235" s="217">
        <f>'Prv Dpt'!P790</f>
        <v>0</v>
      </c>
      <c r="Q1235" s="217">
        <f>'Prv Dpt'!Q790</f>
        <v>0</v>
      </c>
      <c r="R1235" s="217">
        <f>'Prv Dpt'!R790</f>
        <v>0</v>
      </c>
      <c r="S1235" s="217">
        <f>'Prv Dpt'!S1262</f>
        <v>0</v>
      </c>
      <c r="T1235" s="217">
        <f>'Vasco Dpt'!T1262</f>
        <v>0</v>
      </c>
      <c r="U1235" s="217" t="str">
        <f t="shared" si="201"/>
        <v>0--0</v>
      </c>
      <c r="V1235" s="217" t="str">
        <f t="shared" si="202"/>
        <v>0--0</v>
      </c>
      <c r="W1235" s="217" t="e">
        <f t="shared" si="203"/>
        <v>#N/A</v>
      </c>
      <c r="X1235" s="217" t="e">
        <f t="shared" si="204"/>
        <v>#N/A</v>
      </c>
      <c r="Y1235" s="217" t="e">
        <f t="shared" si="205"/>
        <v>#N/A</v>
      </c>
      <c r="Z1235" s="217" t="e">
        <f t="shared" si="206"/>
        <v>#N/A</v>
      </c>
      <c r="AA1235" s="673" t="str">
        <f t="shared" si="200"/>
        <v>,</v>
      </c>
      <c r="AB1235" s="217" t="str">
        <f t="shared" si="207"/>
        <v/>
      </c>
      <c r="AC1235" s="682">
        <f t="shared" si="208"/>
        <v>0</v>
      </c>
      <c r="AD1235" s="682">
        <f t="shared" si="209"/>
        <v>0</v>
      </c>
    </row>
    <row r="1236" spans="1:30" ht="16.5" hidden="1" thickTop="1" thickBot="1" x14ac:dyDescent="0.3">
      <c r="A1236" s="217">
        <f>'Prv Dpt'!A791</f>
        <v>0</v>
      </c>
      <c r="B1236" s="217" t="str">
        <f>'Prv Dpt'!B791</f>
        <v>76A</v>
      </c>
      <c r="C1236" s="217" t="str">
        <f>'Prv Dpt'!C791</f>
        <v>PRVDPT</v>
      </c>
      <c r="D1236" s="217" t="str">
        <f>'Prv Dpt'!D791</f>
        <v>------</v>
      </c>
      <c r="E1236" s="217" t="str">
        <f>'Prv Dpt'!E791</f>
        <v>PNJBSTD</v>
      </c>
      <c r="F1236" s="217">
        <f>'Prv Dpt'!F791</f>
        <v>0</v>
      </c>
      <c r="G1236" s="217">
        <f>'Prv Dpt'!G791</f>
        <v>6</v>
      </c>
      <c r="H1236" s="667">
        <f>'Prv Dpt'!H791</f>
        <v>12</v>
      </c>
      <c r="I1236" s="217" t="str">
        <f>'Prv Dpt'!I791</f>
        <v>------</v>
      </c>
      <c r="J1236" s="670">
        <f>'Prv Dpt'!J791</f>
        <v>12.15</v>
      </c>
      <c r="K1236" s="217">
        <f>'Prv Dpt'!K791</f>
        <v>0</v>
      </c>
      <c r="L1236" s="217">
        <f>'Prv Dpt'!L791</f>
        <v>0</v>
      </c>
      <c r="M1236" s="217">
        <f>'Prv Dpt'!M791</f>
        <v>0</v>
      </c>
      <c r="N1236" s="217">
        <f>'Prv Dpt'!N791</f>
        <v>0</v>
      </c>
      <c r="O1236" s="217">
        <f>'Prv Dpt'!O791</f>
        <v>0</v>
      </c>
      <c r="P1236" s="217">
        <f>'Prv Dpt'!P791</f>
        <v>0</v>
      </c>
      <c r="Q1236" s="217">
        <f>'Prv Dpt'!Q791</f>
        <v>0</v>
      </c>
      <c r="R1236" s="217">
        <f>'Prv Dpt'!R791</f>
        <v>0</v>
      </c>
      <c r="S1236" s="217">
        <f>'Prv Dpt'!S1263</f>
        <v>0</v>
      </c>
      <c r="T1236" s="217">
        <f>'Vasco Dpt'!T1263</f>
        <v>0</v>
      </c>
      <c r="U1236" s="217" t="str">
        <f t="shared" si="201"/>
        <v>PRVDPT--------PNJBSTD</v>
      </c>
      <c r="V1236" s="217" t="str">
        <f t="shared" si="202"/>
        <v>PNJBSTD--------PRVDPT</v>
      </c>
      <c r="W1236" s="217" t="e">
        <f t="shared" si="203"/>
        <v>#N/A</v>
      </c>
      <c r="X1236" s="217" t="e">
        <f t="shared" si="204"/>
        <v>#N/A</v>
      </c>
      <c r="Y1236" s="217" t="e">
        <f t="shared" si="205"/>
        <v>#N/A</v>
      </c>
      <c r="Z1236" s="217" t="e">
        <f t="shared" si="206"/>
        <v>#N/A</v>
      </c>
      <c r="AA1236" s="673" t="str">
        <f t="shared" si="200"/>
        <v>,</v>
      </c>
      <c r="AB1236" s="217" t="str">
        <f t="shared" si="207"/>
        <v/>
      </c>
      <c r="AC1236" s="682">
        <f t="shared" si="208"/>
        <v>12</v>
      </c>
      <c r="AD1236" s="682">
        <f t="shared" si="209"/>
        <v>12.15</v>
      </c>
    </row>
    <row r="1237" spans="1:30" ht="16.5" hidden="1" thickTop="1" thickBot="1" x14ac:dyDescent="0.3">
      <c r="A1237" s="217">
        <f>'Prv Dpt'!A792</f>
        <v>0</v>
      </c>
      <c r="B1237" s="217">
        <f>'Prv Dpt'!B792</f>
        <v>0</v>
      </c>
      <c r="C1237" s="217" t="str">
        <f>'Prv Dpt'!C792</f>
        <v>PNJ</v>
      </c>
      <c r="D1237" s="217" t="str">
        <f>'Prv Dpt'!D792</f>
        <v>MRCL</v>
      </c>
      <c r="E1237" s="217" t="str">
        <f>'Prv Dpt'!E792</f>
        <v>SAQ</v>
      </c>
      <c r="F1237" s="217">
        <f>'Prv Dpt'!F792</f>
        <v>28</v>
      </c>
      <c r="G1237" s="217">
        <f>'Prv Dpt'!G792</f>
        <v>0</v>
      </c>
      <c r="H1237" s="667">
        <f>'Prv Dpt'!H792</f>
        <v>12.3</v>
      </c>
      <c r="I1237" s="217" t="str">
        <f>'Prv Dpt'!I792</f>
        <v>------</v>
      </c>
      <c r="J1237" s="670">
        <f>'Prv Dpt'!J792</f>
        <v>13.45</v>
      </c>
      <c r="K1237" s="217">
        <f>'Prv Dpt'!K792</f>
        <v>0</v>
      </c>
      <c r="L1237" s="217">
        <f>'Prv Dpt'!L792</f>
        <v>0</v>
      </c>
      <c r="M1237" s="217">
        <f>'Prv Dpt'!M792</f>
        <v>0</v>
      </c>
      <c r="N1237" s="217">
        <f>'Prv Dpt'!N792</f>
        <v>0</v>
      </c>
      <c r="O1237" s="217">
        <f>'Prv Dpt'!O792</f>
        <v>0</v>
      </c>
      <c r="P1237" s="217">
        <f>'Prv Dpt'!P792</f>
        <v>0</v>
      </c>
      <c r="Q1237" s="217">
        <f>'Prv Dpt'!Q792</f>
        <v>0</v>
      </c>
      <c r="R1237" s="217">
        <f>'Prv Dpt'!R792</f>
        <v>0</v>
      </c>
      <c r="S1237" s="217">
        <f>'Prv Dpt'!S1264</f>
        <v>0</v>
      </c>
      <c r="T1237" s="217">
        <f>'Vasco Dpt'!T1264</f>
        <v>0</v>
      </c>
      <c r="U1237" s="217" t="str">
        <f t="shared" si="201"/>
        <v>PNJ-MRCL-SAQ</v>
      </c>
      <c r="V1237" s="217" t="str">
        <f t="shared" si="202"/>
        <v>SAQ-MRCL-PNJ</v>
      </c>
      <c r="W1237" s="217" t="e">
        <f t="shared" si="203"/>
        <v>#N/A</v>
      </c>
      <c r="X1237" s="217" t="e">
        <f t="shared" si="204"/>
        <v>#N/A</v>
      </c>
      <c r="Y1237" s="217" t="e">
        <f t="shared" si="205"/>
        <v>#N/A</v>
      </c>
      <c r="Z1237" s="217" t="e">
        <f t="shared" si="206"/>
        <v>#N/A</v>
      </c>
      <c r="AA1237" s="673" t="str">
        <f t="shared" si="200"/>
        <v>,</v>
      </c>
      <c r="AB1237" s="217" t="str">
        <f t="shared" si="207"/>
        <v/>
      </c>
      <c r="AC1237" s="682">
        <f t="shared" si="208"/>
        <v>12.3</v>
      </c>
      <c r="AD1237" s="682">
        <f t="shared" si="209"/>
        <v>13.45</v>
      </c>
    </row>
    <row r="1238" spans="1:30" ht="16.5" hidden="1" thickTop="1" thickBot="1" x14ac:dyDescent="0.3">
      <c r="A1238" s="217">
        <f>'Prv Dpt'!A793</f>
        <v>0</v>
      </c>
      <c r="B1238" s="217">
        <f>'Prv Dpt'!B793</f>
        <v>0</v>
      </c>
      <c r="C1238" s="217" t="str">
        <f>'Prv Dpt'!C793</f>
        <v>SAQ</v>
      </c>
      <c r="D1238" s="217" t="str">
        <f>'Prv Dpt'!D793</f>
        <v>MRCL</v>
      </c>
      <c r="E1238" s="217" t="str">
        <f>'Prv Dpt'!E793</f>
        <v>PNJ</v>
      </c>
      <c r="F1238" s="217">
        <f>'Prv Dpt'!F793</f>
        <v>28</v>
      </c>
      <c r="G1238" s="217">
        <f>'Prv Dpt'!G793</f>
        <v>0</v>
      </c>
      <c r="H1238" s="667">
        <f>'Prv Dpt'!H793</f>
        <v>14.05</v>
      </c>
      <c r="I1238" s="217" t="str">
        <f>'Prv Dpt'!I793</f>
        <v>------</v>
      </c>
      <c r="J1238" s="670">
        <f>'Prv Dpt'!J793</f>
        <v>15.05</v>
      </c>
      <c r="K1238" s="217">
        <f>'Prv Dpt'!K793</f>
        <v>0</v>
      </c>
      <c r="L1238" s="217">
        <f>'Prv Dpt'!L793</f>
        <v>0</v>
      </c>
      <c r="M1238" s="217">
        <f>'Prv Dpt'!M793</f>
        <v>0</v>
      </c>
      <c r="N1238" s="217">
        <f>'Prv Dpt'!N793</f>
        <v>0</v>
      </c>
      <c r="O1238" s="217">
        <f>'Prv Dpt'!O793</f>
        <v>0</v>
      </c>
      <c r="P1238" s="217">
        <f>'Prv Dpt'!P793</f>
        <v>0</v>
      </c>
      <c r="Q1238" s="217">
        <f>'Prv Dpt'!Q793</f>
        <v>0</v>
      </c>
      <c r="R1238" s="217">
        <f>'Prv Dpt'!R793</f>
        <v>0</v>
      </c>
      <c r="S1238" s="217">
        <f>'Prv Dpt'!S1265</f>
        <v>0</v>
      </c>
      <c r="T1238" s="217">
        <f>'Vasco Dpt'!T1265</f>
        <v>0</v>
      </c>
      <c r="U1238" s="217" t="str">
        <f t="shared" si="201"/>
        <v>SAQ-MRCL-PNJ</v>
      </c>
      <c r="V1238" s="217" t="str">
        <f t="shared" si="202"/>
        <v>PNJ-MRCL-SAQ</v>
      </c>
      <c r="W1238" s="217" t="e">
        <f t="shared" si="203"/>
        <v>#N/A</v>
      </c>
      <c r="X1238" s="217" t="e">
        <f t="shared" si="204"/>
        <v>#N/A</v>
      </c>
      <c r="Y1238" s="217" t="e">
        <f t="shared" si="205"/>
        <v>#N/A</v>
      </c>
      <c r="Z1238" s="217" t="e">
        <f t="shared" si="206"/>
        <v>#N/A</v>
      </c>
      <c r="AA1238" s="673" t="str">
        <f t="shared" si="200"/>
        <v>,</v>
      </c>
      <c r="AB1238" s="217" t="str">
        <f t="shared" si="207"/>
        <v/>
      </c>
      <c r="AC1238" s="682">
        <f t="shared" si="208"/>
        <v>14.05</v>
      </c>
      <c r="AD1238" s="682">
        <f t="shared" si="209"/>
        <v>15.05</v>
      </c>
    </row>
    <row r="1239" spans="1:30" ht="16.5" hidden="1" thickTop="1" thickBot="1" x14ac:dyDescent="0.3">
      <c r="A1239" s="217">
        <f>'Prv Dpt'!A794</f>
        <v>0</v>
      </c>
      <c r="B1239" s="217">
        <f>'Prv Dpt'!B794</f>
        <v>0</v>
      </c>
      <c r="C1239" s="217" t="str">
        <f>'Prv Dpt'!C794</f>
        <v>PNJ</v>
      </c>
      <c r="D1239" s="217" t="str">
        <f>'Prv Dpt'!D794</f>
        <v>MRCL</v>
      </c>
      <c r="E1239" s="217" t="str">
        <f>'Prv Dpt'!E794</f>
        <v>SAQ</v>
      </c>
      <c r="F1239" s="217">
        <f>'Prv Dpt'!F794</f>
        <v>28</v>
      </c>
      <c r="G1239" s="217">
        <f>'Prv Dpt'!G794</f>
        <v>0</v>
      </c>
      <c r="H1239" s="667">
        <f>'Prv Dpt'!H794</f>
        <v>15.45</v>
      </c>
      <c r="I1239" s="217" t="str">
        <f>'Prv Dpt'!I794</f>
        <v>------</v>
      </c>
      <c r="J1239" s="670">
        <f>'Prv Dpt'!J794</f>
        <v>16.45</v>
      </c>
      <c r="K1239" s="217">
        <f>'Prv Dpt'!K794</f>
        <v>0</v>
      </c>
      <c r="L1239" s="217">
        <f>'Prv Dpt'!L794</f>
        <v>0</v>
      </c>
      <c r="M1239" s="217">
        <f>'Prv Dpt'!M794</f>
        <v>0</v>
      </c>
      <c r="N1239" s="217">
        <f>'Prv Dpt'!N794</f>
        <v>0</v>
      </c>
      <c r="O1239" s="217">
        <f>'Prv Dpt'!O794</f>
        <v>0</v>
      </c>
      <c r="P1239" s="217">
        <f>'Prv Dpt'!P794</f>
        <v>0</v>
      </c>
      <c r="Q1239" s="217">
        <f>'Prv Dpt'!Q794</f>
        <v>0</v>
      </c>
      <c r="R1239" s="217">
        <f>'Prv Dpt'!R794</f>
        <v>0</v>
      </c>
      <c r="S1239" s="217">
        <f>'Prv Dpt'!S1266</f>
        <v>0</v>
      </c>
      <c r="T1239" s="217">
        <f>'Vasco Dpt'!T1266</f>
        <v>0</v>
      </c>
      <c r="U1239" s="217" t="str">
        <f t="shared" si="201"/>
        <v>PNJ-MRCL-SAQ</v>
      </c>
      <c r="V1239" s="217" t="str">
        <f t="shared" si="202"/>
        <v>SAQ-MRCL-PNJ</v>
      </c>
      <c r="W1239" s="217" t="e">
        <f t="shared" si="203"/>
        <v>#N/A</v>
      </c>
      <c r="X1239" s="217" t="e">
        <f t="shared" si="204"/>
        <v>#N/A</v>
      </c>
      <c r="Y1239" s="217" t="e">
        <f t="shared" si="205"/>
        <v>#N/A</v>
      </c>
      <c r="Z1239" s="217" t="e">
        <f t="shared" si="206"/>
        <v>#N/A</v>
      </c>
      <c r="AA1239" s="673" t="str">
        <f t="shared" si="200"/>
        <v>,</v>
      </c>
      <c r="AB1239" s="217" t="str">
        <f t="shared" si="207"/>
        <v/>
      </c>
      <c r="AC1239" s="682">
        <f t="shared" si="208"/>
        <v>15.45</v>
      </c>
      <c r="AD1239" s="682">
        <f t="shared" si="209"/>
        <v>16.45</v>
      </c>
    </row>
    <row r="1240" spans="1:30" ht="16.5" hidden="1" thickTop="1" thickBot="1" x14ac:dyDescent="0.3">
      <c r="A1240" s="217">
        <f>'Prv Dpt'!A795</f>
        <v>0</v>
      </c>
      <c r="B1240" s="217">
        <f>'Prv Dpt'!B795</f>
        <v>0</v>
      </c>
      <c r="C1240" s="217" t="str">
        <f>'Prv Dpt'!C795</f>
        <v>SAQ</v>
      </c>
      <c r="D1240" s="217" t="str">
        <f>'Prv Dpt'!D795</f>
        <v>MRCL</v>
      </c>
      <c r="E1240" s="217" t="str">
        <f>'Prv Dpt'!E795</f>
        <v>PNJ</v>
      </c>
      <c r="F1240" s="217">
        <f>'Prv Dpt'!F795</f>
        <v>28</v>
      </c>
      <c r="G1240" s="217">
        <f>'Prv Dpt'!G795</f>
        <v>0</v>
      </c>
      <c r="H1240" s="667">
        <f>'Prv Dpt'!H795</f>
        <v>17</v>
      </c>
      <c r="I1240" s="217" t="str">
        <f>'Prv Dpt'!I795</f>
        <v>------</v>
      </c>
      <c r="J1240" s="670">
        <f>'Prv Dpt'!J795</f>
        <v>18</v>
      </c>
      <c r="K1240" s="217">
        <f>'Prv Dpt'!K795</f>
        <v>0</v>
      </c>
      <c r="L1240" s="217">
        <f>'Prv Dpt'!L795</f>
        <v>0</v>
      </c>
      <c r="M1240" s="217">
        <f>'Prv Dpt'!M795</f>
        <v>0</v>
      </c>
      <c r="N1240" s="217">
        <f>'Prv Dpt'!N795</f>
        <v>0</v>
      </c>
      <c r="O1240" s="217">
        <f>'Prv Dpt'!O795</f>
        <v>0</v>
      </c>
      <c r="P1240" s="217">
        <f>'Prv Dpt'!P795</f>
        <v>0</v>
      </c>
      <c r="Q1240" s="217">
        <f>'Prv Dpt'!Q795</f>
        <v>0</v>
      </c>
      <c r="R1240" s="217">
        <f>'Prv Dpt'!R795</f>
        <v>0</v>
      </c>
      <c r="S1240" s="217">
        <f>'Prv Dpt'!S1267</f>
        <v>0</v>
      </c>
      <c r="T1240" s="217">
        <f>'Vasco Dpt'!T1267</f>
        <v>0</v>
      </c>
      <c r="U1240" s="217" t="str">
        <f t="shared" si="201"/>
        <v>SAQ-MRCL-PNJ</v>
      </c>
      <c r="V1240" s="217" t="str">
        <f t="shared" si="202"/>
        <v>PNJ-MRCL-SAQ</v>
      </c>
      <c r="W1240" s="217" t="e">
        <f t="shared" si="203"/>
        <v>#N/A</v>
      </c>
      <c r="X1240" s="217" t="e">
        <f t="shared" si="204"/>
        <v>#N/A</v>
      </c>
      <c r="Y1240" s="217" t="e">
        <f t="shared" si="205"/>
        <v>#N/A</v>
      </c>
      <c r="Z1240" s="217" t="e">
        <f t="shared" si="206"/>
        <v>#N/A</v>
      </c>
      <c r="AA1240" s="673" t="str">
        <f t="shared" si="200"/>
        <v>,</v>
      </c>
      <c r="AB1240" s="217" t="str">
        <f t="shared" si="207"/>
        <v/>
      </c>
      <c r="AC1240" s="682">
        <f t="shared" si="208"/>
        <v>17</v>
      </c>
      <c r="AD1240" s="682">
        <f t="shared" si="209"/>
        <v>18</v>
      </c>
    </row>
    <row r="1241" spans="1:30" ht="16.5" hidden="1" thickTop="1" thickBot="1" x14ac:dyDescent="0.3">
      <c r="A1241" s="217">
        <f>'Prv Dpt'!A796</f>
        <v>0</v>
      </c>
      <c r="B1241" s="217">
        <f>'Prv Dpt'!B796</f>
        <v>0</v>
      </c>
      <c r="C1241" s="217" t="str">
        <f>'Prv Dpt'!C796</f>
        <v>PNJ</v>
      </c>
      <c r="D1241" s="217" t="str">
        <f>'Prv Dpt'!D796</f>
        <v>MRCL</v>
      </c>
      <c r="E1241" s="217" t="str">
        <f>'Prv Dpt'!E796</f>
        <v>SAQ</v>
      </c>
      <c r="F1241" s="217">
        <f>'Prv Dpt'!F796</f>
        <v>28</v>
      </c>
      <c r="G1241" s="217">
        <f>'Prv Dpt'!G796</f>
        <v>0</v>
      </c>
      <c r="H1241" s="667">
        <f>'Prv Dpt'!H796</f>
        <v>18.2</v>
      </c>
      <c r="I1241" s="217" t="str">
        <f>'Prv Dpt'!I796</f>
        <v>------</v>
      </c>
      <c r="J1241" s="670">
        <f>'Prv Dpt'!J796</f>
        <v>19.149999999999999</v>
      </c>
      <c r="K1241" s="217">
        <f>'Prv Dpt'!K796</f>
        <v>0</v>
      </c>
      <c r="L1241" s="217">
        <f>'Prv Dpt'!L796</f>
        <v>0</v>
      </c>
      <c r="M1241" s="217">
        <f>'Prv Dpt'!M796</f>
        <v>0</v>
      </c>
      <c r="N1241" s="217">
        <f>'Prv Dpt'!N796</f>
        <v>0</v>
      </c>
      <c r="O1241" s="217">
        <f>'Prv Dpt'!O796</f>
        <v>0</v>
      </c>
      <c r="P1241" s="217">
        <f>'Prv Dpt'!P796</f>
        <v>0</v>
      </c>
      <c r="Q1241" s="217">
        <f>'Prv Dpt'!Q796</f>
        <v>0</v>
      </c>
      <c r="R1241" s="217">
        <f>'Prv Dpt'!R796</f>
        <v>0</v>
      </c>
      <c r="S1241" s="217">
        <f>'Prv Dpt'!S1268</f>
        <v>0</v>
      </c>
      <c r="T1241" s="217">
        <f>'Vasco Dpt'!T1268</f>
        <v>0</v>
      </c>
      <c r="U1241" s="217" t="str">
        <f t="shared" si="201"/>
        <v>PNJ-MRCL-SAQ</v>
      </c>
      <c r="V1241" s="217" t="str">
        <f t="shared" si="202"/>
        <v>SAQ-MRCL-PNJ</v>
      </c>
      <c r="W1241" s="217" t="e">
        <f t="shared" si="203"/>
        <v>#N/A</v>
      </c>
      <c r="X1241" s="217" t="e">
        <f t="shared" si="204"/>
        <v>#N/A</v>
      </c>
      <c r="Y1241" s="217" t="e">
        <f t="shared" si="205"/>
        <v>#N/A</v>
      </c>
      <c r="Z1241" s="217" t="e">
        <f t="shared" si="206"/>
        <v>#N/A</v>
      </c>
      <c r="AA1241" s="673" t="str">
        <f t="shared" si="200"/>
        <v>,</v>
      </c>
      <c r="AB1241" s="217" t="str">
        <f t="shared" si="207"/>
        <v/>
      </c>
      <c r="AC1241" s="682">
        <f t="shared" si="208"/>
        <v>18.2</v>
      </c>
      <c r="AD1241" s="682">
        <f t="shared" si="209"/>
        <v>19.149999999999999</v>
      </c>
    </row>
    <row r="1242" spans="1:30" ht="16.5" hidden="1" thickTop="1" thickBot="1" x14ac:dyDescent="0.3">
      <c r="A1242" s="217">
        <f>'Prv Dpt'!A797</f>
        <v>0</v>
      </c>
      <c r="B1242" s="217">
        <f>'Prv Dpt'!B797</f>
        <v>0</v>
      </c>
      <c r="C1242" s="217" t="str">
        <f>'Prv Dpt'!C797</f>
        <v>SAQ</v>
      </c>
      <c r="D1242" s="217">
        <f>'Prv Dpt'!D797</f>
        <v>0</v>
      </c>
      <c r="E1242" s="217" t="str">
        <f>'Prv Dpt'!E797</f>
        <v>KUMBRWDA</v>
      </c>
      <c r="F1242" s="217">
        <f>'Prv Dpt'!F797</f>
        <v>18</v>
      </c>
      <c r="G1242" s="217">
        <f>'Prv Dpt'!G797</f>
        <v>0</v>
      </c>
      <c r="H1242" s="667">
        <f>'Prv Dpt'!H797</f>
        <v>19.3</v>
      </c>
      <c r="I1242" s="217" t="str">
        <f>'Prv Dpt'!I797</f>
        <v>------</v>
      </c>
      <c r="J1242" s="670">
        <f>'Prv Dpt'!J797</f>
        <v>20.149999999999999</v>
      </c>
      <c r="K1242" s="217">
        <f>'Prv Dpt'!K797</f>
        <v>1</v>
      </c>
      <c r="L1242" s="217">
        <f>'Prv Dpt'!L797</f>
        <v>1</v>
      </c>
      <c r="M1242" s="217" t="str">
        <f>'Prv Dpt'!M797</f>
        <v>08.45</v>
      </c>
      <c r="N1242" s="217" t="str">
        <f>'Prv Dpt'!N797</f>
        <v>06.45</v>
      </c>
      <c r="O1242" s="217">
        <f>'Prv Dpt'!O797</f>
        <v>158</v>
      </c>
      <c r="P1242" s="217">
        <f>'Prv Dpt'!P797</f>
        <v>0</v>
      </c>
      <c r="Q1242" s="217">
        <f>'Prv Dpt'!Q797</f>
        <v>0</v>
      </c>
      <c r="R1242" s="217">
        <f>'Prv Dpt'!R797</f>
        <v>0</v>
      </c>
      <c r="S1242" s="217">
        <f>'Prv Dpt'!S1269</f>
        <v>0</v>
      </c>
      <c r="T1242" s="217">
        <f>'Vasco Dpt'!T1269</f>
        <v>0</v>
      </c>
      <c r="U1242" s="217" t="str">
        <f t="shared" si="201"/>
        <v>SAQ--KUMBRWDA</v>
      </c>
      <c r="V1242" s="217" t="str">
        <f t="shared" si="202"/>
        <v>KUMBRWDA--SAQ</v>
      </c>
      <c r="W1242" s="217" t="e">
        <f t="shared" si="203"/>
        <v>#N/A</v>
      </c>
      <c r="X1242" s="217" t="e">
        <f t="shared" si="204"/>
        <v>#N/A</v>
      </c>
      <c r="Y1242" s="217" t="e">
        <f t="shared" si="205"/>
        <v>#N/A</v>
      </c>
      <c r="Z1242" s="217" t="e">
        <f t="shared" si="206"/>
        <v>#N/A</v>
      </c>
      <c r="AA1242" s="673" t="str">
        <f t="shared" si="200"/>
        <v>,</v>
      </c>
      <c r="AB1242" s="217" t="str">
        <f t="shared" si="207"/>
        <v/>
      </c>
      <c r="AC1242" s="682">
        <f t="shared" si="208"/>
        <v>19.3</v>
      </c>
      <c r="AD1242" s="682">
        <f t="shared" si="209"/>
        <v>20.149999999999999</v>
      </c>
    </row>
    <row r="1243" spans="1:30" ht="16.5" hidden="1" thickTop="1" thickBot="1" x14ac:dyDescent="0.3">
      <c r="A1243" s="217">
        <f>'Prv Dpt'!A798</f>
        <v>0</v>
      </c>
      <c r="B1243" s="217">
        <f>'Prv Dpt'!B798</f>
        <v>76</v>
      </c>
      <c r="C1243" s="217" t="str">
        <f>'Prv Dpt'!C798</f>
        <v>KUMBRWDA</v>
      </c>
      <c r="D1243" s="217" t="str">
        <f>'Prv Dpt'!D798</f>
        <v>SAQ</v>
      </c>
      <c r="E1243" s="217" t="str">
        <f>'Prv Dpt'!E798</f>
        <v>HSB</v>
      </c>
      <c r="F1243" s="217">
        <f>'Prv Dpt'!F798</f>
        <v>18</v>
      </c>
      <c r="G1243" s="217">
        <f>'Prv Dpt'!G798</f>
        <v>0</v>
      </c>
      <c r="H1243" s="667" t="str">
        <f>'Prv Dpt'!H798</f>
        <v>06.45</v>
      </c>
      <c r="I1243" s="217" t="str">
        <f>'Prv Dpt'!I798</f>
        <v>------</v>
      </c>
      <c r="J1243" s="670" t="str">
        <f>'Prv Dpt'!J798</f>
        <v>07.20</v>
      </c>
      <c r="K1243" s="217">
        <f>'Prv Dpt'!K798</f>
        <v>0</v>
      </c>
      <c r="L1243" s="217">
        <f>'Prv Dpt'!L798</f>
        <v>0</v>
      </c>
      <c r="M1243" s="217">
        <f>'Prv Dpt'!M798</f>
        <v>0</v>
      </c>
      <c r="N1243" s="217">
        <f>'Prv Dpt'!N798</f>
        <v>0</v>
      </c>
      <c r="O1243" s="217">
        <f>'Prv Dpt'!O798</f>
        <v>0</v>
      </c>
      <c r="P1243" s="217">
        <f>'Prv Dpt'!P798</f>
        <v>0</v>
      </c>
      <c r="Q1243" s="217">
        <f>'Prv Dpt'!Q798</f>
        <v>0</v>
      </c>
      <c r="R1243" s="217">
        <f>'Prv Dpt'!R798</f>
        <v>0</v>
      </c>
      <c r="S1243" s="217">
        <f>'Prv Dpt'!S1270</f>
        <v>0</v>
      </c>
      <c r="T1243" s="217">
        <f>'Vasco Dpt'!T1270</f>
        <v>0</v>
      </c>
      <c r="U1243" s="217" t="str">
        <f t="shared" si="201"/>
        <v>KUMBRWDA-SAQ-HSB</v>
      </c>
      <c r="V1243" s="217" t="str">
        <f t="shared" si="202"/>
        <v>HSB-SAQ-KUMBRWDA</v>
      </c>
      <c r="W1243" s="217" t="e">
        <f t="shared" si="203"/>
        <v>#N/A</v>
      </c>
      <c r="X1243" s="217" t="e">
        <f t="shared" si="204"/>
        <v>#N/A</v>
      </c>
      <c r="Y1243" s="217" t="e">
        <f t="shared" si="205"/>
        <v>#N/A</v>
      </c>
      <c r="Z1243" s="217" t="e">
        <f t="shared" si="206"/>
        <v>#N/A</v>
      </c>
      <c r="AA1243" s="673" t="str">
        <f t="shared" si="200"/>
        <v>,</v>
      </c>
      <c r="AB1243" s="217" t="str">
        <f t="shared" si="207"/>
        <v/>
      </c>
      <c r="AC1243" s="682" t="str">
        <f t="shared" si="208"/>
        <v>06.45</v>
      </c>
      <c r="AD1243" s="682" t="str">
        <f t="shared" si="209"/>
        <v>07.20</v>
      </c>
    </row>
    <row r="1244" spans="1:30" ht="16.5" hidden="1" thickTop="1" thickBot="1" x14ac:dyDescent="0.3">
      <c r="A1244" s="217">
        <f>'Prv Dpt'!A799</f>
        <v>0</v>
      </c>
      <c r="B1244" s="217">
        <f>'Prv Dpt'!B799</f>
        <v>0</v>
      </c>
      <c r="C1244" s="217" t="str">
        <f>'Prv Dpt'!C799</f>
        <v>HSB</v>
      </c>
      <c r="D1244" s="217" t="str">
        <f>'Prv Dpt'!D799</f>
        <v>SAQ</v>
      </c>
      <c r="E1244" s="217" t="str">
        <f>'Prv Dpt'!E799</f>
        <v>MRCL-PNJ</v>
      </c>
      <c r="F1244" s="217">
        <f>'Prv Dpt'!F799</f>
        <v>28</v>
      </c>
      <c r="G1244" s="217">
        <f>'Prv Dpt'!G799</f>
        <v>0</v>
      </c>
      <c r="H1244" s="667" t="str">
        <f>'Prv Dpt'!H799</f>
        <v>07.30</v>
      </c>
      <c r="I1244" s="217" t="str">
        <f>'Prv Dpt'!I799</f>
        <v>------</v>
      </c>
      <c r="J1244" s="670" t="str">
        <f>'Prv Dpt'!J799</f>
        <v>08.30</v>
      </c>
      <c r="K1244" s="217">
        <f>'Prv Dpt'!K799</f>
        <v>0</v>
      </c>
      <c r="L1244" s="217">
        <f>'Prv Dpt'!L799</f>
        <v>0</v>
      </c>
      <c r="M1244" s="217">
        <f>'Prv Dpt'!M799</f>
        <v>0</v>
      </c>
      <c r="N1244" s="217">
        <f>'Prv Dpt'!N799</f>
        <v>0</v>
      </c>
      <c r="O1244" s="217">
        <f>'Prv Dpt'!O799</f>
        <v>0</v>
      </c>
      <c r="P1244" s="217">
        <f>'Prv Dpt'!P799</f>
        <v>0</v>
      </c>
      <c r="Q1244" s="217">
        <f>'Prv Dpt'!Q799</f>
        <v>0</v>
      </c>
      <c r="R1244" s="217">
        <f>'Prv Dpt'!R799</f>
        <v>0</v>
      </c>
      <c r="S1244" s="217">
        <f>'Prv Dpt'!S1271</f>
        <v>0</v>
      </c>
      <c r="T1244" s="217">
        <f>'Vasco Dpt'!T1271</f>
        <v>0</v>
      </c>
      <c r="U1244" s="217" t="str">
        <f t="shared" si="201"/>
        <v>HSB-SAQ-MRCL-PNJ</v>
      </c>
      <c r="V1244" s="217" t="str">
        <f t="shared" si="202"/>
        <v>MRCL-PNJ-SAQ-HSB</v>
      </c>
      <c r="W1244" s="217" t="e">
        <f t="shared" si="203"/>
        <v>#N/A</v>
      </c>
      <c r="X1244" s="217" t="e">
        <f t="shared" si="204"/>
        <v>#N/A</v>
      </c>
      <c r="Y1244" s="217" t="e">
        <f t="shared" si="205"/>
        <v>#N/A</v>
      </c>
      <c r="Z1244" s="217" t="e">
        <f t="shared" si="206"/>
        <v>#N/A</v>
      </c>
      <c r="AA1244" s="673" t="str">
        <f t="shared" si="200"/>
        <v>,</v>
      </c>
      <c r="AB1244" s="217" t="str">
        <f t="shared" si="207"/>
        <v/>
      </c>
      <c r="AC1244" s="682" t="str">
        <f t="shared" si="208"/>
        <v>07.30</v>
      </c>
      <c r="AD1244" s="682" t="str">
        <f t="shared" si="209"/>
        <v>08.30</v>
      </c>
    </row>
    <row r="1245" spans="1:30" ht="16.5" hidden="1" thickTop="1" thickBot="1" x14ac:dyDescent="0.3">
      <c r="A1245" s="217">
        <f>'Prv Dpt'!A800</f>
        <v>0</v>
      </c>
      <c r="B1245" s="217">
        <f>'Prv Dpt'!B800</f>
        <v>0</v>
      </c>
      <c r="C1245" s="217" t="str">
        <f>'Prv Dpt'!C800</f>
        <v>PNJ</v>
      </c>
      <c r="D1245" s="217" t="str">
        <f>'Prv Dpt'!D800</f>
        <v>TTN</v>
      </c>
      <c r="E1245" s="217" t="str">
        <f>'Prv Dpt'!E800</f>
        <v>PNJ</v>
      </c>
      <c r="F1245" s="217">
        <f>'Prv Dpt'!F800</f>
        <v>42</v>
      </c>
      <c r="G1245" s="217">
        <f>'Prv Dpt'!G800</f>
        <v>0</v>
      </c>
      <c r="H1245" s="667" t="str">
        <f>'Prv Dpt'!H800</f>
        <v>08.30</v>
      </c>
      <c r="I1245" s="217" t="str">
        <f>'Prv Dpt'!I800</f>
        <v>------</v>
      </c>
      <c r="J1245" s="670">
        <f>'Prv Dpt'!J800</f>
        <v>10.199999999999999</v>
      </c>
      <c r="K1245" s="217">
        <f>'Prv Dpt'!K800</f>
        <v>0</v>
      </c>
      <c r="L1245" s="217">
        <f>'Prv Dpt'!L800</f>
        <v>0</v>
      </c>
      <c r="M1245" s="217">
        <f>'Prv Dpt'!M800</f>
        <v>0</v>
      </c>
      <c r="N1245" s="217">
        <f>'Prv Dpt'!N800</f>
        <v>0</v>
      </c>
      <c r="O1245" s="217">
        <f>'Prv Dpt'!O800</f>
        <v>0</v>
      </c>
      <c r="P1245" s="217">
        <f>'Prv Dpt'!P800</f>
        <v>0</v>
      </c>
      <c r="Q1245" s="217">
        <f>'Prv Dpt'!Q800</f>
        <v>0</v>
      </c>
      <c r="R1245" s="217">
        <f>'Prv Dpt'!R800</f>
        <v>0</v>
      </c>
      <c r="S1245" s="217">
        <f>'Prv Dpt'!S1272</f>
        <v>0</v>
      </c>
      <c r="T1245" s="217">
        <f>'Vasco Dpt'!T1272</f>
        <v>0</v>
      </c>
      <c r="U1245" s="217" t="str">
        <f t="shared" si="201"/>
        <v>PNJ-TTN-PNJ</v>
      </c>
      <c r="V1245" s="217" t="str">
        <f t="shared" si="202"/>
        <v>PNJ-TTN-PNJ</v>
      </c>
      <c r="W1245" s="217" t="e">
        <f t="shared" si="203"/>
        <v>#N/A</v>
      </c>
      <c r="X1245" s="217" t="e">
        <f t="shared" si="204"/>
        <v>#N/A</v>
      </c>
      <c r="Y1245" s="217" t="e">
        <f t="shared" si="205"/>
        <v>#N/A</v>
      </c>
      <c r="Z1245" s="217" t="e">
        <f t="shared" si="206"/>
        <v>#N/A</v>
      </c>
      <c r="AA1245" s="673" t="str">
        <f t="shared" si="200"/>
        <v>,</v>
      </c>
      <c r="AB1245" s="217" t="str">
        <f t="shared" si="207"/>
        <v/>
      </c>
      <c r="AC1245" s="682" t="str">
        <f t="shared" si="208"/>
        <v>08.30</v>
      </c>
      <c r="AD1245" s="682">
        <f t="shared" si="209"/>
        <v>10.199999999999999</v>
      </c>
    </row>
    <row r="1246" spans="1:30" ht="16.5" hidden="1" thickTop="1" thickBot="1" x14ac:dyDescent="0.3">
      <c r="A1246" s="217">
        <f>'Prv Dpt'!A801</f>
        <v>0</v>
      </c>
      <c r="B1246" s="217">
        <f>'Prv Dpt'!B801</f>
        <v>0</v>
      </c>
      <c r="C1246" s="217" t="str">
        <f>'Prv Dpt'!C801</f>
        <v>MPS</v>
      </c>
      <c r="D1246" s="217" t="str">
        <f>'Prv Dpt'!D801</f>
        <v>------</v>
      </c>
      <c r="E1246" s="217" t="str">
        <f>'Prv Dpt'!E801</f>
        <v>PRVDPT</v>
      </c>
      <c r="F1246" s="217">
        <f>'Prv Dpt'!F801</f>
        <v>0</v>
      </c>
      <c r="G1246" s="217">
        <f>'Prv Dpt'!G801</f>
        <v>6</v>
      </c>
      <c r="H1246" s="667">
        <f>'Prv Dpt'!H801</f>
        <v>10.25</v>
      </c>
      <c r="I1246" s="217" t="str">
        <f>'Prv Dpt'!I801</f>
        <v>------</v>
      </c>
      <c r="J1246" s="670">
        <f>'Prv Dpt'!J801</f>
        <v>11.05</v>
      </c>
      <c r="K1246" s="217">
        <f>'Prv Dpt'!K801</f>
        <v>1</v>
      </c>
      <c r="L1246" s="217">
        <f>'Prv Dpt'!L801</f>
        <v>1</v>
      </c>
      <c r="M1246" s="217" t="str">
        <f>'Prv Dpt'!M801</f>
        <v>04.35</v>
      </c>
      <c r="N1246" s="217" t="str">
        <f>'Prv Dpt'!N801</f>
        <v>03.05</v>
      </c>
      <c r="O1246" s="217">
        <f>'Prv Dpt'!O801</f>
        <v>88</v>
      </c>
      <c r="P1246" s="217">
        <f>'Prv Dpt'!P801</f>
        <v>0</v>
      </c>
      <c r="Q1246" s="217">
        <f>'Prv Dpt'!Q801</f>
        <v>0</v>
      </c>
      <c r="R1246" s="217">
        <f>'Prv Dpt'!R801</f>
        <v>0</v>
      </c>
      <c r="S1246" s="217">
        <f>'Prv Dpt'!S1273</f>
        <v>0</v>
      </c>
      <c r="T1246" s="217">
        <f>'Vasco Dpt'!T1273</f>
        <v>0</v>
      </c>
      <c r="U1246" s="217" t="str">
        <f t="shared" si="201"/>
        <v>MPS--------PRVDPT</v>
      </c>
      <c r="V1246" s="217" t="str">
        <f t="shared" si="202"/>
        <v>PRVDPT--------MPS</v>
      </c>
      <c r="W1246" s="217" t="e">
        <f t="shared" si="203"/>
        <v>#N/A</v>
      </c>
      <c r="X1246" s="217" t="e">
        <f t="shared" si="204"/>
        <v>#N/A</v>
      </c>
      <c r="Y1246" s="217" t="e">
        <f t="shared" si="205"/>
        <v>#N/A</v>
      </c>
      <c r="Z1246" s="217" t="e">
        <f t="shared" si="206"/>
        <v>#N/A</v>
      </c>
      <c r="AA1246" s="673" t="str">
        <f t="shared" si="200"/>
        <v>,</v>
      </c>
      <c r="AB1246" s="217" t="str">
        <f t="shared" si="207"/>
        <v/>
      </c>
      <c r="AC1246" s="682">
        <f t="shared" si="208"/>
        <v>10.25</v>
      </c>
      <c r="AD1246" s="682">
        <f t="shared" si="209"/>
        <v>11.05</v>
      </c>
    </row>
    <row r="1247" spans="1:30" ht="16.5" hidden="1" thickTop="1" thickBot="1" x14ac:dyDescent="0.3">
      <c r="A1247" s="217" t="str">
        <f>'Prv Dpt'!A802</f>
        <v>BIG</v>
      </c>
      <c r="B1247" s="217" t="str">
        <f>'Prv Dpt'!B802</f>
        <v>77A</v>
      </c>
      <c r="C1247" s="217" t="str">
        <f>'Prv Dpt'!C802</f>
        <v>PRVDPT</v>
      </c>
      <c r="D1247" s="217" t="str">
        <f>'Prv Dpt'!D802</f>
        <v>------</v>
      </c>
      <c r="E1247" s="217" t="str">
        <f>'Prv Dpt'!E802</f>
        <v>PNJBSTD</v>
      </c>
      <c r="F1247" s="217">
        <f>'Prv Dpt'!F802</f>
        <v>0</v>
      </c>
      <c r="G1247" s="217">
        <f>'Prv Dpt'!G802</f>
        <v>6</v>
      </c>
      <c r="H1247" s="667">
        <f>'Prv Dpt'!H802</f>
        <v>11.15</v>
      </c>
      <c r="I1247" s="217" t="str">
        <f>'Prv Dpt'!I802</f>
        <v>------</v>
      </c>
      <c r="J1247" s="670">
        <f>'Prv Dpt'!J802</f>
        <v>11.3</v>
      </c>
      <c r="K1247" s="217">
        <f>'Prv Dpt'!K802</f>
        <v>0</v>
      </c>
      <c r="L1247" s="217">
        <f>'Prv Dpt'!L802</f>
        <v>0</v>
      </c>
      <c r="M1247" s="217">
        <f>'Prv Dpt'!M802</f>
        <v>0</v>
      </c>
      <c r="N1247" s="217">
        <f>'Prv Dpt'!N802</f>
        <v>0</v>
      </c>
      <c r="O1247" s="217">
        <f>'Prv Dpt'!O802</f>
        <v>0</v>
      </c>
      <c r="P1247" s="217">
        <f>'Prv Dpt'!P802</f>
        <v>0</v>
      </c>
      <c r="Q1247" s="217">
        <f>'Prv Dpt'!Q802</f>
        <v>0</v>
      </c>
      <c r="R1247" s="217">
        <f>'Prv Dpt'!R802</f>
        <v>0</v>
      </c>
      <c r="S1247" s="217">
        <f>'Prv Dpt'!S1274</f>
        <v>0</v>
      </c>
      <c r="T1247" s="217">
        <f>'Vasco Dpt'!T1274</f>
        <v>0</v>
      </c>
      <c r="U1247" s="217" t="str">
        <f t="shared" si="201"/>
        <v>PRVDPT--------PNJBSTD</v>
      </c>
      <c r="V1247" s="217" t="str">
        <f t="shared" si="202"/>
        <v>PNJBSTD--------PRVDPT</v>
      </c>
      <c r="W1247" s="217" t="e">
        <f t="shared" si="203"/>
        <v>#N/A</v>
      </c>
      <c r="X1247" s="217" t="e">
        <f t="shared" si="204"/>
        <v>#N/A</v>
      </c>
      <c r="Y1247" s="217" t="e">
        <f t="shared" si="205"/>
        <v>#N/A</v>
      </c>
      <c r="Z1247" s="217" t="e">
        <f t="shared" si="206"/>
        <v>#N/A</v>
      </c>
      <c r="AA1247" s="673" t="str">
        <f t="shared" si="200"/>
        <v>,</v>
      </c>
      <c r="AB1247" s="217" t="str">
        <f t="shared" si="207"/>
        <v/>
      </c>
      <c r="AC1247" s="682">
        <f t="shared" si="208"/>
        <v>11.15</v>
      </c>
      <c r="AD1247" s="682">
        <f t="shared" si="209"/>
        <v>11.3</v>
      </c>
    </row>
    <row r="1248" spans="1:30" ht="16.5" hidden="1" thickTop="1" thickBot="1" x14ac:dyDescent="0.3">
      <c r="A1248" s="217" t="str">
        <f>'Prv Dpt'!A803</f>
        <v>BUS</v>
      </c>
      <c r="B1248" s="217">
        <f>'Prv Dpt'!B803</f>
        <v>0</v>
      </c>
      <c r="C1248" s="217" t="str">
        <f>'Prv Dpt'!C803</f>
        <v>PNJ</v>
      </c>
      <c r="D1248" s="217" t="str">
        <f>'Prv Dpt'!D803</f>
        <v>MRCL</v>
      </c>
      <c r="E1248" s="217" t="str">
        <f>'Prv Dpt'!E803</f>
        <v>SAQ</v>
      </c>
      <c r="F1248" s="217">
        <f>'Prv Dpt'!F803</f>
        <v>28</v>
      </c>
      <c r="G1248" s="217">
        <f>'Prv Dpt'!G803</f>
        <v>0</v>
      </c>
      <c r="H1248" s="667">
        <f>'Prv Dpt'!H803</f>
        <v>11.45</v>
      </c>
      <c r="I1248" s="217" t="str">
        <f>'Prv Dpt'!I803</f>
        <v>------</v>
      </c>
      <c r="J1248" s="670">
        <f>'Prv Dpt'!J803</f>
        <v>12.45</v>
      </c>
      <c r="K1248" s="217">
        <f>'Prv Dpt'!K803</f>
        <v>0</v>
      </c>
      <c r="L1248" s="217">
        <f>'Prv Dpt'!L803</f>
        <v>0</v>
      </c>
      <c r="M1248" s="217">
        <f>'Prv Dpt'!M803</f>
        <v>0</v>
      </c>
      <c r="N1248" s="217">
        <f>'Prv Dpt'!N803</f>
        <v>0</v>
      </c>
      <c r="O1248" s="217">
        <f>'Prv Dpt'!O803</f>
        <v>0</v>
      </c>
      <c r="P1248" s="217">
        <f>'Prv Dpt'!P803</f>
        <v>0</v>
      </c>
      <c r="Q1248" s="217">
        <f>'Prv Dpt'!Q803</f>
        <v>0</v>
      </c>
      <c r="R1248" s="217">
        <f>'Prv Dpt'!R803</f>
        <v>0</v>
      </c>
      <c r="S1248" s="217">
        <f>'Prv Dpt'!S1275</f>
        <v>0</v>
      </c>
      <c r="T1248" s="217">
        <f>'Vasco Dpt'!T1275</f>
        <v>0</v>
      </c>
      <c r="U1248" s="217" t="str">
        <f t="shared" si="201"/>
        <v>PNJ-MRCL-SAQ</v>
      </c>
      <c r="V1248" s="217" t="str">
        <f t="shared" si="202"/>
        <v>SAQ-MRCL-PNJ</v>
      </c>
      <c r="W1248" s="217" t="e">
        <f t="shared" si="203"/>
        <v>#N/A</v>
      </c>
      <c r="X1248" s="217" t="e">
        <f t="shared" si="204"/>
        <v>#N/A</v>
      </c>
      <c r="Y1248" s="217" t="e">
        <f t="shared" si="205"/>
        <v>#N/A</v>
      </c>
      <c r="Z1248" s="217" t="e">
        <f t="shared" si="206"/>
        <v>#N/A</v>
      </c>
      <c r="AA1248" s="673" t="str">
        <f t="shared" si="200"/>
        <v>,</v>
      </c>
      <c r="AB1248" s="217" t="str">
        <f t="shared" si="207"/>
        <v/>
      </c>
      <c r="AC1248" s="682">
        <f t="shared" si="208"/>
        <v>11.45</v>
      </c>
      <c r="AD1248" s="682">
        <f t="shared" si="209"/>
        <v>12.45</v>
      </c>
    </row>
    <row r="1249" spans="1:30" ht="16.5" hidden="1" thickTop="1" thickBot="1" x14ac:dyDescent="0.3">
      <c r="A1249" s="217">
        <f>'Prv Dpt'!A804</f>
        <v>0</v>
      </c>
      <c r="B1249" s="217">
        <f>'Prv Dpt'!B804</f>
        <v>0</v>
      </c>
      <c r="C1249" s="217" t="str">
        <f>'Prv Dpt'!C804</f>
        <v>SAQ</v>
      </c>
      <c r="D1249" s="217" t="str">
        <f>'Prv Dpt'!D804</f>
        <v>HONDA</v>
      </c>
      <c r="E1249" s="217" t="str">
        <f>'Prv Dpt'!E804</f>
        <v>MRL</v>
      </c>
      <c r="F1249" s="217">
        <f>'Prv Dpt'!F804</f>
        <v>10</v>
      </c>
      <c r="G1249" s="217">
        <f>'Prv Dpt'!G804</f>
        <v>0</v>
      </c>
      <c r="H1249" s="667">
        <f>'Prv Dpt'!H804</f>
        <v>13</v>
      </c>
      <c r="I1249" s="217" t="str">
        <f>'Prv Dpt'!I804</f>
        <v>------</v>
      </c>
      <c r="J1249" s="670">
        <f>'Prv Dpt'!J804</f>
        <v>13.2</v>
      </c>
      <c r="K1249" s="217">
        <f>'Prv Dpt'!K804</f>
        <v>0</v>
      </c>
      <c r="L1249" s="217">
        <f>'Prv Dpt'!L804</f>
        <v>0</v>
      </c>
      <c r="M1249" s="217">
        <f>'Prv Dpt'!M804</f>
        <v>0</v>
      </c>
      <c r="N1249" s="217">
        <f>'Prv Dpt'!N804</f>
        <v>0</v>
      </c>
      <c r="O1249" s="217">
        <f>'Prv Dpt'!O804</f>
        <v>0</v>
      </c>
      <c r="P1249" s="217">
        <f>'Prv Dpt'!P804</f>
        <v>0</v>
      </c>
      <c r="Q1249" s="217">
        <f>'Prv Dpt'!Q804</f>
        <v>0</v>
      </c>
      <c r="R1249" s="217">
        <f>'Prv Dpt'!R804</f>
        <v>0</v>
      </c>
      <c r="S1249" s="217">
        <f>'Prv Dpt'!S1276</f>
        <v>0</v>
      </c>
      <c r="T1249" s="217">
        <f>'Vasco Dpt'!T1276</f>
        <v>0</v>
      </c>
      <c r="U1249" s="217" t="str">
        <f t="shared" si="201"/>
        <v>SAQ-HONDA-MRL</v>
      </c>
      <c r="V1249" s="217" t="str">
        <f t="shared" si="202"/>
        <v>MRL-HONDA-SAQ</v>
      </c>
      <c r="W1249" s="217" t="e">
        <f t="shared" si="203"/>
        <v>#N/A</v>
      </c>
      <c r="X1249" s="217" t="e">
        <f t="shared" si="204"/>
        <v>#N/A</v>
      </c>
      <c r="Y1249" s="217" t="e">
        <f t="shared" si="205"/>
        <v>#N/A</v>
      </c>
      <c r="Z1249" s="217" t="e">
        <f t="shared" si="206"/>
        <v>#N/A</v>
      </c>
      <c r="AA1249" s="673" t="str">
        <f t="shared" si="200"/>
        <v>,</v>
      </c>
      <c r="AB1249" s="217" t="str">
        <f t="shared" si="207"/>
        <v/>
      </c>
      <c r="AC1249" s="682">
        <f t="shared" si="208"/>
        <v>13</v>
      </c>
      <c r="AD1249" s="682">
        <f t="shared" si="209"/>
        <v>13.2</v>
      </c>
    </row>
    <row r="1250" spans="1:30" ht="16.5" hidden="1" thickTop="1" thickBot="1" x14ac:dyDescent="0.3">
      <c r="A1250" s="217">
        <f>'Prv Dpt'!A805</f>
        <v>0</v>
      </c>
      <c r="B1250" s="217">
        <f>'Prv Dpt'!B805</f>
        <v>0</v>
      </c>
      <c r="C1250" s="217" t="str">
        <f>'Prv Dpt'!C805</f>
        <v>MRL</v>
      </c>
      <c r="D1250" s="217" t="str">
        <f>'Prv Dpt'!D805</f>
        <v>HONDA</v>
      </c>
      <c r="E1250" s="217" t="str">
        <f>'Prv Dpt'!E805</f>
        <v>SAQ</v>
      </c>
      <c r="F1250" s="217">
        <f>'Prv Dpt'!F805</f>
        <v>10</v>
      </c>
      <c r="G1250" s="217">
        <f>'Prv Dpt'!G805</f>
        <v>0</v>
      </c>
      <c r="H1250" s="667">
        <f>'Prv Dpt'!H805</f>
        <v>13.3</v>
      </c>
      <c r="I1250" s="217" t="str">
        <f>'Prv Dpt'!I805</f>
        <v>------</v>
      </c>
      <c r="J1250" s="670">
        <f>'Prv Dpt'!J805</f>
        <v>13.5</v>
      </c>
      <c r="K1250" s="217">
        <f>'Prv Dpt'!K805</f>
        <v>0</v>
      </c>
      <c r="L1250" s="217">
        <f>'Prv Dpt'!L805</f>
        <v>0</v>
      </c>
      <c r="M1250" s="217">
        <f>'Prv Dpt'!M805</f>
        <v>0</v>
      </c>
      <c r="N1250" s="217">
        <f>'Prv Dpt'!N805</f>
        <v>0</v>
      </c>
      <c r="O1250" s="217">
        <f>'Prv Dpt'!O805</f>
        <v>0</v>
      </c>
      <c r="P1250" s="217">
        <f>'Prv Dpt'!P805</f>
        <v>0</v>
      </c>
      <c r="Q1250" s="217">
        <f>'Prv Dpt'!Q805</f>
        <v>0</v>
      </c>
      <c r="R1250" s="217">
        <f>'Prv Dpt'!R805</f>
        <v>0</v>
      </c>
      <c r="S1250" s="217">
        <f>'Prv Dpt'!S1277</f>
        <v>0</v>
      </c>
      <c r="T1250" s="217">
        <f>'Vasco Dpt'!T1277</f>
        <v>0</v>
      </c>
      <c r="U1250" s="217" t="str">
        <f t="shared" si="201"/>
        <v>MRL-HONDA-SAQ</v>
      </c>
      <c r="V1250" s="217" t="str">
        <f t="shared" si="202"/>
        <v>SAQ-HONDA-MRL</v>
      </c>
      <c r="W1250" s="217" t="e">
        <f t="shared" si="203"/>
        <v>#N/A</v>
      </c>
      <c r="X1250" s="217" t="e">
        <f t="shared" si="204"/>
        <v>#N/A</v>
      </c>
      <c r="Y1250" s="217" t="e">
        <f t="shared" si="205"/>
        <v>#N/A</v>
      </c>
      <c r="Z1250" s="217" t="e">
        <f t="shared" si="206"/>
        <v>#N/A</v>
      </c>
      <c r="AA1250" s="673" t="str">
        <f t="shared" si="200"/>
        <v>,</v>
      </c>
      <c r="AB1250" s="217" t="str">
        <f t="shared" si="207"/>
        <v/>
      </c>
      <c r="AC1250" s="682">
        <f t="shared" si="208"/>
        <v>13.3</v>
      </c>
      <c r="AD1250" s="682">
        <f t="shared" si="209"/>
        <v>13.5</v>
      </c>
    </row>
    <row r="1251" spans="1:30" ht="16.5" hidden="1" thickTop="1" thickBot="1" x14ac:dyDescent="0.3">
      <c r="A1251" s="217">
        <f>'Prv Dpt'!A806</f>
        <v>0</v>
      </c>
      <c r="B1251" s="217">
        <f>'Prv Dpt'!B806</f>
        <v>0</v>
      </c>
      <c r="C1251" s="217" t="str">
        <f>'Prv Dpt'!C806</f>
        <v>SAQ</v>
      </c>
      <c r="D1251" s="217" t="str">
        <f>'Prv Dpt'!D806</f>
        <v>MRCL</v>
      </c>
      <c r="E1251" s="217" t="str">
        <f>'Prv Dpt'!E806</f>
        <v>PNJ</v>
      </c>
      <c r="F1251" s="217">
        <f>'Prv Dpt'!F806</f>
        <v>28</v>
      </c>
      <c r="G1251" s="217">
        <f>'Prv Dpt'!G806</f>
        <v>0</v>
      </c>
      <c r="H1251" s="667">
        <f>'Prv Dpt'!H806</f>
        <v>14</v>
      </c>
      <c r="I1251" s="217" t="str">
        <f>'Prv Dpt'!I806</f>
        <v>------</v>
      </c>
      <c r="J1251" s="670">
        <f>'Prv Dpt'!J806</f>
        <v>15</v>
      </c>
      <c r="K1251" s="217">
        <f>'Prv Dpt'!K806</f>
        <v>0</v>
      </c>
      <c r="L1251" s="217">
        <f>'Prv Dpt'!L806</f>
        <v>0</v>
      </c>
      <c r="M1251" s="217">
        <f>'Prv Dpt'!M806</f>
        <v>0</v>
      </c>
      <c r="N1251" s="217">
        <f>'Prv Dpt'!N806</f>
        <v>0</v>
      </c>
      <c r="O1251" s="217">
        <f>'Prv Dpt'!O806</f>
        <v>0</v>
      </c>
      <c r="P1251" s="217">
        <f>'Prv Dpt'!P806</f>
        <v>0</v>
      </c>
      <c r="Q1251" s="217">
        <f>'Prv Dpt'!Q806</f>
        <v>0</v>
      </c>
      <c r="R1251" s="217">
        <f>'Prv Dpt'!R806</f>
        <v>0</v>
      </c>
      <c r="S1251" s="217">
        <f>'Prv Dpt'!S1278</f>
        <v>0</v>
      </c>
      <c r="T1251" s="217">
        <f>'Vasco Dpt'!T1278</f>
        <v>0</v>
      </c>
      <c r="U1251" s="217" t="str">
        <f t="shared" si="201"/>
        <v>SAQ-MRCL-PNJ</v>
      </c>
      <c r="V1251" s="217" t="str">
        <f t="shared" si="202"/>
        <v>PNJ-MRCL-SAQ</v>
      </c>
      <c r="W1251" s="217" t="e">
        <f t="shared" si="203"/>
        <v>#N/A</v>
      </c>
      <c r="X1251" s="217" t="e">
        <f t="shared" si="204"/>
        <v>#N/A</v>
      </c>
      <c r="Y1251" s="217" t="e">
        <f t="shared" si="205"/>
        <v>#N/A</v>
      </c>
      <c r="Z1251" s="217" t="e">
        <f t="shared" si="206"/>
        <v>#N/A</v>
      </c>
      <c r="AA1251" s="673" t="str">
        <f t="shared" si="200"/>
        <v>,</v>
      </c>
      <c r="AB1251" s="217" t="str">
        <f t="shared" si="207"/>
        <v/>
      </c>
      <c r="AC1251" s="682">
        <f t="shared" si="208"/>
        <v>14</v>
      </c>
      <c r="AD1251" s="682">
        <f t="shared" si="209"/>
        <v>15</v>
      </c>
    </row>
    <row r="1252" spans="1:30" ht="16.5" hidden="1" thickTop="1" thickBot="1" x14ac:dyDescent="0.3">
      <c r="A1252" s="217">
        <f>'Prv Dpt'!A807</f>
        <v>0</v>
      </c>
      <c r="B1252" s="217">
        <f>'Prv Dpt'!B807</f>
        <v>0</v>
      </c>
      <c r="C1252" s="217" t="str">
        <f>'Prv Dpt'!C807</f>
        <v>PNJ</v>
      </c>
      <c r="D1252" s="217" t="str">
        <f>'Prv Dpt'!D807</f>
        <v>MRCL</v>
      </c>
      <c r="E1252" s="217" t="str">
        <f>'Prv Dpt'!E807</f>
        <v>SAQ</v>
      </c>
      <c r="F1252" s="217">
        <f>'Prv Dpt'!F807</f>
        <v>28</v>
      </c>
      <c r="G1252" s="217">
        <f>'Prv Dpt'!G807</f>
        <v>0</v>
      </c>
      <c r="H1252" s="667">
        <f>'Prv Dpt'!H807</f>
        <v>15.15</v>
      </c>
      <c r="I1252" s="217" t="str">
        <f>'Prv Dpt'!I807</f>
        <v>------</v>
      </c>
      <c r="J1252" s="670">
        <f>'Prv Dpt'!J807</f>
        <v>16.149999999999999</v>
      </c>
      <c r="K1252" s="217">
        <f>'Prv Dpt'!K807</f>
        <v>0</v>
      </c>
      <c r="L1252" s="217">
        <f>'Prv Dpt'!L807</f>
        <v>0</v>
      </c>
      <c r="M1252" s="217">
        <f>'Prv Dpt'!M807</f>
        <v>0</v>
      </c>
      <c r="N1252" s="217">
        <f>'Prv Dpt'!N807</f>
        <v>0</v>
      </c>
      <c r="O1252" s="217">
        <f>'Prv Dpt'!O807</f>
        <v>0</v>
      </c>
      <c r="P1252" s="217">
        <f>'Prv Dpt'!P807</f>
        <v>0</v>
      </c>
      <c r="Q1252" s="217">
        <f>'Prv Dpt'!Q807</f>
        <v>0</v>
      </c>
      <c r="R1252" s="217">
        <f>'Prv Dpt'!R807</f>
        <v>0</v>
      </c>
      <c r="S1252" s="217">
        <f>'Prv Dpt'!S1279</f>
        <v>0</v>
      </c>
      <c r="T1252" s="217">
        <f>'Vasco Dpt'!T1279</f>
        <v>0</v>
      </c>
      <c r="U1252" s="217" t="str">
        <f t="shared" si="201"/>
        <v>PNJ-MRCL-SAQ</v>
      </c>
      <c r="V1252" s="217" t="str">
        <f t="shared" si="202"/>
        <v>SAQ-MRCL-PNJ</v>
      </c>
      <c r="W1252" s="217" t="e">
        <f t="shared" si="203"/>
        <v>#N/A</v>
      </c>
      <c r="X1252" s="217" t="e">
        <f t="shared" si="204"/>
        <v>#N/A</v>
      </c>
      <c r="Y1252" s="217" t="e">
        <f t="shared" si="205"/>
        <v>#N/A</v>
      </c>
      <c r="Z1252" s="217" t="e">
        <f t="shared" si="206"/>
        <v>#N/A</v>
      </c>
      <c r="AA1252" s="673" t="str">
        <f t="shared" si="200"/>
        <v>,</v>
      </c>
      <c r="AB1252" s="217" t="str">
        <f t="shared" si="207"/>
        <v/>
      </c>
      <c r="AC1252" s="682">
        <f t="shared" si="208"/>
        <v>15.15</v>
      </c>
      <c r="AD1252" s="682">
        <f t="shared" si="209"/>
        <v>16.149999999999999</v>
      </c>
    </row>
    <row r="1253" spans="1:30" ht="16.5" hidden="1" thickTop="1" thickBot="1" x14ac:dyDescent="0.3">
      <c r="A1253" s="217">
        <f>'Prv Dpt'!A808</f>
        <v>0</v>
      </c>
      <c r="B1253" s="217">
        <f>'Prv Dpt'!B808</f>
        <v>0</v>
      </c>
      <c r="C1253" s="217" t="str">
        <f>'Prv Dpt'!C808</f>
        <v>SAQ</v>
      </c>
      <c r="D1253" s="217" t="str">
        <f>'Prv Dpt'!D808</f>
        <v>MRCL</v>
      </c>
      <c r="E1253" s="217" t="str">
        <f>'Prv Dpt'!E808</f>
        <v>PNJ</v>
      </c>
      <c r="F1253" s="217">
        <f>'Prv Dpt'!F808</f>
        <v>28</v>
      </c>
      <c r="G1253" s="217">
        <f>'Prv Dpt'!G808</f>
        <v>0</v>
      </c>
      <c r="H1253" s="667">
        <f>'Prv Dpt'!H808</f>
        <v>16.3</v>
      </c>
      <c r="I1253" s="217" t="str">
        <f>'Prv Dpt'!I808</f>
        <v>------</v>
      </c>
      <c r="J1253" s="670">
        <f>'Prv Dpt'!J808</f>
        <v>17.3</v>
      </c>
      <c r="K1253" s="217">
        <f>'Prv Dpt'!K808</f>
        <v>0</v>
      </c>
      <c r="L1253" s="217">
        <f>'Prv Dpt'!L808</f>
        <v>0</v>
      </c>
      <c r="M1253" s="217">
        <f>'Prv Dpt'!M808</f>
        <v>0</v>
      </c>
      <c r="N1253" s="217">
        <f>'Prv Dpt'!N808</f>
        <v>0</v>
      </c>
      <c r="O1253" s="217">
        <f>'Prv Dpt'!O808</f>
        <v>0</v>
      </c>
      <c r="P1253" s="217">
        <f>'Prv Dpt'!P808</f>
        <v>0</v>
      </c>
      <c r="Q1253" s="217">
        <f>'Prv Dpt'!Q808</f>
        <v>0</v>
      </c>
      <c r="R1253" s="217">
        <f>'Prv Dpt'!R808</f>
        <v>0</v>
      </c>
      <c r="S1253" s="217">
        <f>'Prv Dpt'!S1280</f>
        <v>0</v>
      </c>
      <c r="T1253" s="217">
        <f>'Vasco Dpt'!T1280</f>
        <v>0</v>
      </c>
      <c r="U1253" s="217" t="str">
        <f t="shared" si="201"/>
        <v>SAQ-MRCL-PNJ</v>
      </c>
      <c r="V1253" s="217" t="str">
        <f t="shared" si="202"/>
        <v>PNJ-MRCL-SAQ</v>
      </c>
      <c r="W1253" s="217" t="e">
        <f t="shared" si="203"/>
        <v>#N/A</v>
      </c>
      <c r="X1253" s="217" t="e">
        <f t="shared" si="204"/>
        <v>#N/A</v>
      </c>
      <c r="Y1253" s="217" t="e">
        <f t="shared" si="205"/>
        <v>#N/A</v>
      </c>
      <c r="Z1253" s="217" t="e">
        <f t="shared" si="206"/>
        <v>#N/A</v>
      </c>
      <c r="AA1253" s="673" t="str">
        <f t="shared" si="200"/>
        <v>,</v>
      </c>
      <c r="AB1253" s="217" t="str">
        <f t="shared" si="207"/>
        <v/>
      </c>
      <c r="AC1253" s="682">
        <f t="shared" si="208"/>
        <v>16.3</v>
      </c>
      <c r="AD1253" s="682">
        <f t="shared" si="209"/>
        <v>17.3</v>
      </c>
    </row>
    <row r="1254" spans="1:30" ht="16.5" hidden="1" thickTop="1" thickBot="1" x14ac:dyDescent="0.3">
      <c r="A1254" s="217">
        <f>'Prv Dpt'!A809</f>
        <v>0</v>
      </c>
      <c r="B1254" s="217">
        <f>'Prv Dpt'!B809</f>
        <v>0</v>
      </c>
      <c r="C1254" s="217" t="str">
        <f>'Prv Dpt'!C809</f>
        <v>PNJ</v>
      </c>
      <c r="D1254" s="217" t="str">
        <f>'Prv Dpt'!D809</f>
        <v>MRCL</v>
      </c>
      <c r="E1254" s="217" t="str">
        <f>'Prv Dpt'!E809</f>
        <v>SAQ</v>
      </c>
      <c r="F1254" s="217">
        <f>'Prv Dpt'!F809</f>
        <v>28</v>
      </c>
      <c r="G1254" s="217">
        <f>'Prv Dpt'!G809</f>
        <v>0</v>
      </c>
      <c r="H1254" s="667">
        <f>'Prv Dpt'!H809</f>
        <v>18.100000000000001</v>
      </c>
      <c r="I1254" s="217" t="str">
        <f>'Prv Dpt'!I809</f>
        <v>------</v>
      </c>
      <c r="J1254" s="670">
        <f>'Prv Dpt'!J809</f>
        <v>19.149999999999999</v>
      </c>
      <c r="K1254" s="217">
        <f>'Prv Dpt'!K809</f>
        <v>0</v>
      </c>
      <c r="L1254" s="217">
        <f>'Prv Dpt'!L809</f>
        <v>0</v>
      </c>
      <c r="M1254" s="217">
        <f>'Prv Dpt'!M809</f>
        <v>0</v>
      </c>
      <c r="N1254" s="217">
        <f>'Prv Dpt'!N809</f>
        <v>0</v>
      </c>
      <c r="O1254" s="217">
        <f>'Prv Dpt'!O809</f>
        <v>0</v>
      </c>
      <c r="P1254" s="217">
        <f>'Prv Dpt'!P809</f>
        <v>0</v>
      </c>
      <c r="Q1254" s="217">
        <f>'Prv Dpt'!Q809</f>
        <v>0</v>
      </c>
      <c r="R1254" s="217">
        <f>'Prv Dpt'!R809</f>
        <v>0</v>
      </c>
      <c r="S1254" s="217">
        <f>'Prv Dpt'!S1281</f>
        <v>0</v>
      </c>
      <c r="T1254" s="217">
        <f>'Vasco Dpt'!T1281</f>
        <v>0</v>
      </c>
      <c r="U1254" s="217" t="str">
        <f t="shared" si="201"/>
        <v>PNJ-MRCL-SAQ</v>
      </c>
      <c r="V1254" s="217" t="str">
        <f t="shared" si="202"/>
        <v>SAQ-MRCL-PNJ</v>
      </c>
      <c r="W1254" s="217" t="e">
        <f t="shared" si="203"/>
        <v>#N/A</v>
      </c>
      <c r="X1254" s="217" t="e">
        <f t="shared" si="204"/>
        <v>#N/A</v>
      </c>
      <c r="Y1254" s="217" t="e">
        <f t="shared" si="205"/>
        <v>#N/A</v>
      </c>
      <c r="Z1254" s="217" t="e">
        <f t="shared" si="206"/>
        <v>#N/A</v>
      </c>
      <c r="AA1254" s="673" t="str">
        <f t="shared" si="200"/>
        <v>,</v>
      </c>
      <c r="AB1254" s="217" t="str">
        <f t="shared" si="207"/>
        <v/>
      </c>
      <c r="AC1254" s="682">
        <f t="shared" si="208"/>
        <v>18.100000000000001</v>
      </c>
      <c r="AD1254" s="682">
        <f t="shared" si="209"/>
        <v>19.149999999999999</v>
      </c>
    </row>
    <row r="1255" spans="1:30" ht="16.5" hidden="1" thickTop="1" thickBot="1" x14ac:dyDescent="0.3">
      <c r="A1255" s="217">
        <f>'Prv Dpt'!A810</f>
        <v>0</v>
      </c>
      <c r="B1255" s="217">
        <f>'Prv Dpt'!B810</f>
        <v>0</v>
      </c>
      <c r="C1255" s="217" t="str">
        <f>'Prv Dpt'!C810</f>
        <v>SAQ</v>
      </c>
      <c r="D1255" s="217" t="str">
        <f>'Prv Dpt'!D810</f>
        <v>HONDA</v>
      </c>
      <c r="E1255" s="217" t="str">
        <f>'Prv Dpt'!E810</f>
        <v>MRL</v>
      </c>
      <c r="F1255" s="217">
        <f>'Prv Dpt'!F810</f>
        <v>10</v>
      </c>
      <c r="G1255" s="217">
        <f>'Prv Dpt'!G810</f>
        <v>0</v>
      </c>
      <c r="H1255" s="667">
        <f>'Prv Dpt'!H810</f>
        <v>19.149999999999999</v>
      </c>
      <c r="I1255" s="217" t="str">
        <f>'Prv Dpt'!I810</f>
        <v>------</v>
      </c>
      <c r="J1255" s="670">
        <f>'Prv Dpt'!J810</f>
        <v>19.45</v>
      </c>
      <c r="K1255" s="217">
        <f>'Prv Dpt'!K810</f>
        <v>1</v>
      </c>
      <c r="L1255" s="217">
        <f>'Prv Dpt'!L810</f>
        <v>1</v>
      </c>
      <c r="M1255" s="217" t="str">
        <f>'Prv Dpt'!M810</f>
        <v>09.00</v>
      </c>
      <c r="N1255" s="217" t="str">
        <f>'Prv Dpt'!N810</f>
        <v>06.55</v>
      </c>
      <c r="O1255" s="217">
        <f>'Prv Dpt'!O810</f>
        <v>170</v>
      </c>
      <c r="P1255" s="217">
        <f>'Prv Dpt'!P810</f>
        <v>0</v>
      </c>
      <c r="Q1255" s="217">
        <f>'Prv Dpt'!Q810</f>
        <v>0</v>
      </c>
      <c r="R1255" s="217">
        <f>'Prv Dpt'!R810</f>
        <v>0</v>
      </c>
      <c r="S1255" s="217">
        <f>'Prv Dpt'!S1282</f>
        <v>0</v>
      </c>
      <c r="T1255" s="217">
        <f>'Vasco Dpt'!T1282</f>
        <v>0</v>
      </c>
      <c r="U1255" s="217" t="str">
        <f t="shared" si="201"/>
        <v>SAQ-HONDA-MRL</v>
      </c>
      <c r="V1255" s="217" t="str">
        <f t="shared" si="202"/>
        <v>MRL-HONDA-SAQ</v>
      </c>
      <c r="W1255" s="217" t="e">
        <f t="shared" si="203"/>
        <v>#N/A</v>
      </c>
      <c r="X1255" s="217" t="e">
        <f t="shared" si="204"/>
        <v>#N/A</v>
      </c>
      <c r="Y1255" s="217" t="e">
        <f t="shared" si="205"/>
        <v>#N/A</v>
      </c>
      <c r="Z1255" s="217" t="e">
        <f t="shared" si="206"/>
        <v>#N/A</v>
      </c>
      <c r="AA1255" s="673" t="str">
        <f t="shared" si="200"/>
        <v>,</v>
      </c>
      <c r="AB1255" s="217" t="str">
        <f t="shared" si="207"/>
        <v/>
      </c>
      <c r="AC1255" s="682">
        <f t="shared" si="208"/>
        <v>19.149999999999999</v>
      </c>
      <c r="AD1255" s="682">
        <f t="shared" si="209"/>
        <v>19.45</v>
      </c>
    </row>
    <row r="1256" spans="1:30" ht="16.5" hidden="1" thickTop="1" thickBot="1" x14ac:dyDescent="0.3">
      <c r="A1256" s="217">
        <f>'Prv Dpt'!A811</f>
        <v>0</v>
      </c>
      <c r="B1256" s="217">
        <f>'Prv Dpt'!B811</f>
        <v>77</v>
      </c>
      <c r="C1256" s="217" t="str">
        <f>'Prv Dpt'!C811</f>
        <v>MRL</v>
      </c>
      <c r="D1256" s="217" t="str">
        <f>'Prv Dpt'!D811</f>
        <v>HONDA</v>
      </c>
      <c r="E1256" s="217" t="str">
        <f>'Prv Dpt'!E811</f>
        <v>SAQ</v>
      </c>
      <c r="F1256" s="217">
        <f>'Prv Dpt'!F811</f>
        <v>10</v>
      </c>
      <c r="G1256" s="217">
        <f>'Prv Dpt'!G811</f>
        <v>0</v>
      </c>
      <c r="H1256" s="667" t="str">
        <f>'Prv Dpt'!H811</f>
        <v>07.30</v>
      </c>
      <c r="I1256" s="217" t="str">
        <f>'Prv Dpt'!I811</f>
        <v>------</v>
      </c>
      <c r="J1256" s="670" t="str">
        <f>'Prv Dpt'!J811</f>
        <v>08.00</v>
      </c>
      <c r="K1256" s="217">
        <f>'Prv Dpt'!K811</f>
        <v>0</v>
      </c>
      <c r="L1256" s="217">
        <f>'Prv Dpt'!L811</f>
        <v>0</v>
      </c>
      <c r="M1256" s="217">
        <f>'Prv Dpt'!M811</f>
        <v>0</v>
      </c>
      <c r="N1256" s="217">
        <f>'Prv Dpt'!N811</f>
        <v>0</v>
      </c>
      <c r="O1256" s="217">
        <f>'Prv Dpt'!O811</f>
        <v>0</v>
      </c>
      <c r="P1256" s="217">
        <f>'Prv Dpt'!P811</f>
        <v>0</v>
      </c>
      <c r="Q1256" s="217">
        <f>'Prv Dpt'!Q811</f>
        <v>0</v>
      </c>
      <c r="R1256" s="217">
        <f>'Prv Dpt'!R811</f>
        <v>0</v>
      </c>
      <c r="S1256" s="217">
        <f>'Prv Dpt'!S1283</f>
        <v>0</v>
      </c>
      <c r="T1256" s="217">
        <f>'Vasco Dpt'!T1283</f>
        <v>0</v>
      </c>
      <c r="U1256" s="217" t="str">
        <f t="shared" si="201"/>
        <v>MRL-HONDA-SAQ</v>
      </c>
      <c r="V1256" s="217" t="str">
        <f t="shared" si="202"/>
        <v>SAQ-HONDA-MRL</v>
      </c>
      <c r="W1256" s="217" t="e">
        <f t="shared" si="203"/>
        <v>#N/A</v>
      </c>
      <c r="X1256" s="217" t="e">
        <f t="shared" si="204"/>
        <v>#N/A</v>
      </c>
      <c r="Y1256" s="217" t="e">
        <f t="shared" si="205"/>
        <v>#N/A</v>
      </c>
      <c r="Z1256" s="217" t="e">
        <f t="shared" si="206"/>
        <v>#N/A</v>
      </c>
      <c r="AA1256" s="673" t="str">
        <f t="shared" si="200"/>
        <v>,</v>
      </c>
      <c r="AB1256" s="217" t="str">
        <f t="shared" si="207"/>
        <v/>
      </c>
      <c r="AC1256" s="682" t="str">
        <f t="shared" si="208"/>
        <v>07.30</v>
      </c>
      <c r="AD1256" s="682" t="str">
        <f t="shared" si="209"/>
        <v>08.00</v>
      </c>
    </row>
    <row r="1257" spans="1:30" ht="16.5" hidden="1" thickTop="1" thickBot="1" x14ac:dyDescent="0.3">
      <c r="A1257" s="217">
        <f>'Prv Dpt'!A812</f>
        <v>0</v>
      </c>
      <c r="B1257" s="217">
        <f>'Prv Dpt'!B812</f>
        <v>0</v>
      </c>
      <c r="C1257" s="217" t="str">
        <f>'Prv Dpt'!C812</f>
        <v>SAQ</v>
      </c>
      <c r="D1257" s="217" t="str">
        <f>'Prv Dpt'!D812</f>
        <v>MRCL</v>
      </c>
      <c r="E1257" s="217" t="str">
        <f>'Prv Dpt'!E812</f>
        <v>PNJ</v>
      </c>
      <c r="F1257" s="217">
        <f>'Prv Dpt'!F812</f>
        <v>28</v>
      </c>
      <c r="G1257" s="217">
        <f>'Prv Dpt'!G812</f>
        <v>0</v>
      </c>
      <c r="H1257" s="667" t="str">
        <f>'Prv Dpt'!H812</f>
        <v>08.00</v>
      </c>
      <c r="I1257" s="217" t="str">
        <f>'Prv Dpt'!I812</f>
        <v>------</v>
      </c>
      <c r="J1257" s="670" t="str">
        <f>'Prv Dpt'!J812</f>
        <v>09.00</v>
      </c>
      <c r="K1257" s="217">
        <f>'Prv Dpt'!K812</f>
        <v>0</v>
      </c>
      <c r="L1257" s="217">
        <f>'Prv Dpt'!L812</f>
        <v>0</v>
      </c>
      <c r="M1257" s="217">
        <f>'Prv Dpt'!M812</f>
        <v>0</v>
      </c>
      <c r="N1257" s="217">
        <f>'Prv Dpt'!N812</f>
        <v>0</v>
      </c>
      <c r="O1257" s="217">
        <f>'Prv Dpt'!O812</f>
        <v>0</v>
      </c>
      <c r="P1257" s="217">
        <f>'Prv Dpt'!P812</f>
        <v>0</v>
      </c>
      <c r="Q1257" s="217">
        <f>'Prv Dpt'!Q812</f>
        <v>0</v>
      </c>
      <c r="R1257" s="217">
        <f>'Prv Dpt'!R812</f>
        <v>0</v>
      </c>
      <c r="S1257" s="217">
        <f>'Prv Dpt'!S1284</f>
        <v>0</v>
      </c>
      <c r="T1257" s="217">
        <f>'Vasco Dpt'!T1284</f>
        <v>0</v>
      </c>
      <c r="U1257" s="217" t="str">
        <f t="shared" si="201"/>
        <v>SAQ-MRCL-PNJ</v>
      </c>
      <c r="V1257" s="217" t="str">
        <f t="shared" si="202"/>
        <v>PNJ-MRCL-SAQ</v>
      </c>
      <c r="W1257" s="217" t="e">
        <f t="shared" si="203"/>
        <v>#N/A</v>
      </c>
      <c r="X1257" s="217" t="e">
        <f t="shared" si="204"/>
        <v>#N/A</v>
      </c>
      <c r="Y1257" s="217" t="e">
        <f t="shared" si="205"/>
        <v>#N/A</v>
      </c>
      <c r="Z1257" s="217" t="e">
        <f t="shared" si="206"/>
        <v>#N/A</v>
      </c>
      <c r="AA1257" s="673" t="str">
        <f t="shared" si="200"/>
        <v>,</v>
      </c>
      <c r="AB1257" s="217" t="str">
        <f t="shared" si="207"/>
        <v/>
      </c>
      <c r="AC1257" s="682" t="str">
        <f t="shared" si="208"/>
        <v>08.00</v>
      </c>
      <c r="AD1257" s="682" t="str">
        <f t="shared" si="209"/>
        <v>09.00</v>
      </c>
    </row>
    <row r="1258" spans="1:30" ht="16.5" hidden="1" thickTop="1" thickBot="1" x14ac:dyDescent="0.3">
      <c r="A1258" s="217">
        <f>'Prv Dpt'!A813</f>
        <v>0</v>
      </c>
      <c r="B1258" s="217">
        <f>'Prv Dpt'!B813</f>
        <v>0</v>
      </c>
      <c r="C1258" s="217" t="str">
        <f>'Prv Dpt'!C813</f>
        <v>PNJ</v>
      </c>
      <c r="D1258" s="217" t="str">
        <f>'Prv Dpt'!D813</f>
        <v>------</v>
      </c>
      <c r="E1258" s="217" t="str">
        <f>'Prv Dpt'!E813</f>
        <v>MPS</v>
      </c>
      <c r="F1258" s="217">
        <f>'Prv Dpt'!F813</f>
        <v>12</v>
      </c>
      <c r="G1258" s="217">
        <f>'Prv Dpt'!G813</f>
        <v>0</v>
      </c>
      <c r="H1258" s="667" t="str">
        <f>'Prv Dpt'!H813</f>
        <v>09.15</v>
      </c>
      <c r="I1258" s="217" t="str">
        <f>'Prv Dpt'!I813</f>
        <v>------</v>
      </c>
      <c r="J1258" s="670" t="str">
        <f>'Prv Dpt'!J813</f>
        <v>09.35</v>
      </c>
      <c r="K1258" s="217">
        <f>'Prv Dpt'!K813</f>
        <v>0</v>
      </c>
      <c r="L1258" s="217">
        <f>'Prv Dpt'!L813</f>
        <v>0</v>
      </c>
      <c r="M1258" s="217">
        <f>'Prv Dpt'!M813</f>
        <v>0</v>
      </c>
      <c r="N1258" s="217">
        <f>'Prv Dpt'!N813</f>
        <v>0</v>
      </c>
      <c r="O1258" s="217">
        <f>'Prv Dpt'!O813</f>
        <v>0</v>
      </c>
      <c r="P1258" s="217">
        <f>'Prv Dpt'!P813</f>
        <v>0</v>
      </c>
      <c r="Q1258" s="217">
        <f>'Prv Dpt'!Q813</f>
        <v>0</v>
      </c>
      <c r="R1258" s="217">
        <f>'Prv Dpt'!R813</f>
        <v>0</v>
      </c>
      <c r="S1258" s="217">
        <f>'Prv Dpt'!S1285</f>
        <v>0</v>
      </c>
      <c r="T1258" s="217">
        <f>'Vasco Dpt'!T1285</f>
        <v>0</v>
      </c>
      <c r="U1258" s="217" t="str">
        <f t="shared" si="201"/>
        <v>PNJ--------MPS</v>
      </c>
      <c r="V1258" s="217" t="str">
        <f t="shared" si="202"/>
        <v>MPS--------PNJ</v>
      </c>
      <c r="W1258" s="217" t="e">
        <f t="shared" si="203"/>
        <v>#N/A</v>
      </c>
      <c r="X1258" s="217" t="e">
        <f t="shared" si="204"/>
        <v>#N/A</v>
      </c>
      <c r="Y1258" s="217" t="e">
        <f t="shared" si="205"/>
        <v>#N/A</v>
      </c>
      <c r="Z1258" s="217" t="e">
        <f t="shared" si="206"/>
        <v>#N/A</v>
      </c>
      <c r="AA1258" s="673" t="str">
        <f t="shared" si="200"/>
        <v>,</v>
      </c>
      <c r="AB1258" s="217" t="str">
        <f t="shared" si="207"/>
        <v/>
      </c>
      <c r="AC1258" s="682" t="str">
        <f t="shared" si="208"/>
        <v>09.15</v>
      </c>
      <c r="AD1258" s="682" t="str">
        <f t="shared" si="209"/>
        <v>09.35</v>
      </c>
    </row>
    <row r="1259" spans="1:30" ht="16.5" hidden="1" thickTop="1" thickBot="1" x14ac:dyDescent="0.3">
      <c r="A1259" s="217">
        <f>'Prv Dpt'!A814</f>
        <v>0</v>
      </c>
      <c r="B1259" s="217">
        <f>'Prv Dpt'!B814</f>
        <v>0</v>
      </c>
      <c r="C1259" s="217" t="str">
        <f>'Prv Dpt'!C814</f>
        <v>MPS</v>
      </c>
      <c r="D1259" s="217" t="str">
        <f>'Prv Dpt'!D814</f>
        <v>------</v>
      </c>
      <c r="E1259" s="217" t="str">
        <f>'Prv Dpt'!E814</f>
        <v>PNJ</v>
      </c>
      <c r="F1259" s="217">
        <f>'Prv Dpt'!F814</f>
        <v>12</v>
      </c>
      <c r="G1259" s="217">
        <f>'Prv Dpt'!G814</f>
        <v>0</v>
      </c>
      <c r="H1259" s="667" t="str">
        <f>'Prv Dpt'!H814</f>
        <v>09.40</v>
      </c>
      <c r="I1259" s="217" t="str">
        <f>'Prv Dpt'!I814</f>
        <v>------</v>
      </c>
      <c r="J1259" s="670" t="str">
        <f>'Prv Dpt'!J814</f>
        <v>10.00</v>
      </c>
      <c r="K1259" s="217">
        <f>'Prv Dpt'!K814</f>
        <v>0</v>
      </c>
      <c r="L1259" s="217">
        <f>'Prv Dpt'!L814</f>
        <v>0</v>
      </c>
      <c r="M1259" s="217">
        <f>'Prv Dpt'!M814</f>
        <v>0</v>
      </c>
      <c r="N1259" s="217">
        <f>'Prv Dpt'!N814</f>
        <v>0</v>
      </c>
      <c r="O1259" s="217">
        <f>'Prv Dpt'!O814</f>
        <v>0</v>
      </c>
      <c r="P1259" s="217">
        <f>'Prv Dpt'!P814</f>
        <v>0</v>
      </c>
      <c r="Q1259" s="217">
        <f>'Prv Dpt'!Q814</f>
        <v>0</v>
      </c>
      <c r="R1259" s="217">
        <f>'Prv Dpt'!R814</f>
        <v>0</v>
      </c>
      <c r="S1259" s="217">
        <f>'Prv Dpt'!S1286</f>
        <v>0</v>
      </c>
      <c r="T1259" s="217">
        <f>'Vasco Dpt'!T1286</f>
        <v>0</v>
      </c>
      <c r="U1259" s="217" t="str">
        <f t="shared" si="201"/>
        <v>MPS--------PNJ</v>
      </c>
      <c r="V1259" s="217" t="str">
        <f t="shared" si="202"/>
        <v>PNJ--------MPS</v>
      </c>
      <c r="W1259" s="217" t="e">
        <f t="shared" si="203"/>
        <v>#N/A</v>
      </c>
      <c r="X1259" s="217" t="e">
        <f t="shared" si="204"/>
        <v>#N/A</v>
      </c>
      <c r="Y1259" s="217" t="e">
        <f t="shared" si="205"/>
        <v>#N/A</v>
      </c>
      <c r="Z1259" s="217" t="e">
        <f t="shared" si="206"/>
        <v>#N/A</v>
      </c>
      <c r="AA1259" s="673" t="str">
        <f t="shared" si="200"/>
        <v>,</v>
      </c>
      <c r="AB1259" s="217" t="str">
        <f t="shared" si="207"/>
        <v/>
      </c>
      <c r="AC1259" s="682" t="str">
        <f t="shared" si="208"/>
        <v>09.40</v>
      </c>
      <c r="AD1259" s="682" t="str">
        <f t="shared" si="209"/>
        <v>10.00</v>
      </c>
    </row>
    <row r="1260" spans="1:30" ht="16.5" hidden="1" thickTop="1" thickBot="1" x14ac:dyDescent="0.3">
      <c r="A1260" s="217">
        <f>'Prv Dpt'!A815</f>
        <v>0</v>
      </c>
      <c r="B1260" s="217">
        <f>'Prv Dpt'!B815</f>
        <v>0</v>
      </c>
      <c r="C1260" s="217" t="str">
        <f>'Prv Dpt'!C815</f>
        <v>PNJBSTD</v>
      </c>
      <c r="D1260" s="217" t="str">
        <f>'Prv Dpt'!D815</f>
        <v>------</v>
      </c>
      <c r="E1260" s="217" t="str">
        <f>'Prv Dpt'!E815</f>
        <v>PRVDPT</v>
      </c>
      <c r="F1260" s="217">
        <f>'Prv Dpt'!F815</f>
        <v>0</v>
      </c>
      <c r="G1260" s="217">
        <f>'Prv Dpt'!G815</f>
        <v>6</v>
      </c>
      <c r="H1260" s="667" t="str">
        <f>'Prv Dpt'!H815</f>
        <v>10.00</v>
      </c>
      <c r="I1260" s="217" t="str">
        <f>'Prv Dpt'!I815</f>
        <v>------</v>
      </c>
      <c r="J1260" s="670">
        <f>'Prv Dpt'!J815</f>
        <v>10.15</v>
      </c>
      <c r="K1260" s="217">
        <f>'Prv Dpt'!K815</f>
        <v>1</v>
      </c>
      <c r="L1260" s="217">
        <f>'Prv Dpt'!L815</f>
        <v>1</v>
      </c>
      <c r="M1260" s="217" t="str">
        <f>'Prv Dpt'!M815</f>
        <v>03.15</v>
      </c>
      <c r="N1260" s="217" t="str">
        <f>'Prv Dpt'!N815</f>
        <v>02.55</v>
      </c>
      <c r="O1260" s="217">
        <f>'Prv Dpt'!O815</f>
        <v>62</v>
      </c>
      <c r="P1260" s="217">
        <f>'Prv Dpt'!P815</f>
        <v>0</v>
      </c>
      <c r="Q1260" s="217">
        <f>'Prv Dpt'!Q815</f>
        <v>0</v>
      </c>
      <c r="R1260" s="217">
        <f>'Prv Dpt'!R815</f>
        <v>0</v>
      </c>
      <c r="S1260" s="217">
        <f>'Prv Dpt'!S1287</f>
        <v>0</v>
      </c>
      <c r="T1260" s="217">
        <f>'Vasco Dpt'!T1287</f>
        <v>0</v>
      </c>
      <c r="U1260" s="217" t="str">
        <f t="shared" si="201"/>
        <v>PNJBSTD--------PRVDPT</v>
      </c>
      <c r="V1260" s="217" t="str">
        <f t="shared" si="202"/>
        <v>PRVDPT--------PNJBSTD</v>
      </c>
      <c r="W1260" s="217" t="e">
        <f t="shared" si="203"/>
        <v>#N/A</v>
      </c>
      <c r="X1260" s="217" t="e">
        <f t="shared" si="204"/>
        <v>#N/A</v>
      </c>
      <c r="Y1260" s="217" t="e">
        <f t="shared" si="205"/>
        <v>#N/A</v>
      </c>
      <c r="Z1260" s="217" t="e">
        <f t="shared" si="206"/>
        <v>#N/A</v>
      </c>
      <c r="AA1260" s="673" t="str">
        <f t="shared" si="200"/>
        <v>,</v>
      </c>
      <c r="AB1260" s="217" t="str">
        <f t="shared" si="207"/>
        <v/>
      </c>
      <c r="AC1260" s="682" t="str">
        <f t="shared" si="208"/>
        <v>10.00</v>
      </c>
      <c r="AD1260" s="682">
        <f t="shared" si="209"/>
        <v>10.15</v>
      </c>
    </row>
    <row r="1261" spans="1:30" ht="16.5" hidden="1" thickTop="1" thickBot="1" x14ac:dyDescent="0.3">
      <c r="A1261" s="217">
        <f>'Prv Dpt'!A816</f>
        <v>0</v>
      </c>
      <c r="B1261" s="217">
        <f>'Prv Dpt'!B816</f>
        <v>0</v>
      </c>
      <c r="C1261" s="217">
        <f>'Prv Dpt'!C816</f>
        <v>0</v>
      </c>
      <c r="D1261" s="217">
        <f>'Prv Dpt'!D816</f>
        <v>0</v>
      </c>
      <c r="E1261" s="217">
        <f>'Prv Dpt'!E816</f>
        <v>0</v>
      </c>
      <c r="F1261" s="217">
        <f>'Prv Dpt'!F816</f>
        <v>0</v>
      </c>
      <c r="G1261" s="217">
        <f>'Prv Dpt'!G816</f>
        <v>0</v>
      </c>
      <c r="H1261" s="667">
        <f>'Prv Dpt'!H816</f>
        <v>0</v>
      </c>
      <c r="I1261" s="217">
        <f>'Prv Dpt'!I816</f>
        <v>0</v>
      </c>
      <c r="J1261" s="670">
        <f>'Prv Dpt'!J816</f>
        <v>0</v>
      </c>
      <c r="K1261" s="217">
        <f>'Prv Dpt'!K816</f>
        <v>0</v>
      </c>
      <c r="L1261" s="217">
        <f>'Prv Dpt'!L816</f>
        <v>0</v>
      </c>
      <c r="M1261" s="217">
        <f>'Prv Dpt'!M816</f>
        <v>0</v>
      </c>
      <c r="N1261" s="217">
        <f>'Prv Dpt'!N816</f>
        <v>0</v>
      </c>
      <c r="O1261" s="217">
        <f>'Prv Dpt'!O816</f>
        <v>0</v>
      </c>
      <c r="P1261" s="217">
        <f>'Prv Dpt'!P816</f>
        <v>0</v>
      </c>
      <c r="Q1261" s="217">
        <f>'Prv Dpt'!Q816</f>
        <v>0</v>
      </c>
      <c r="R1261" s="217">
        <f>'Prv Dpt'!R816</f>
        <v>0</v>
      </c>
      <c r="S1261" s="217">
        <f>'Prv Dpt'!S1288</f>
        <v>0</v>
      </c>
      <c r="T1261" s="217">
        <f>'Vasco Dpt'!T1288</f>
        <v>0</v>
      </c>
      <c r="U1261" s="217" t="str">
        <f t="shared" si="201"/>
        <v>0--0</v>
      </c>
      <c r="V1261" s="217" t="str">
        <f t="shared" si="202"/>
        <v>0--0</v>
      </c>
      <c r="W1261" s="217" t="e">
        <f t="shared" si="203"/>
        <v>#N/A</v>
      </c>
      <c r="X1261" s="217" t="e">
        <f t="shared" si="204"/>
        <v>#N/A</v>
      </c>
      <c r="Y1261" s="217" t="e">
        <f t="shared" si="205"/>
        <v>#N/A</v>
      </c>
      <c r="Z1261" s="217" t="e">
        <f t="shared" si="206"/>
        <v>#N/A</v>
      </c>
      <c r="AA1261" s="673" t="str">
        <f t="shared" si="200"/>
        <v>,</v>
      </c>
      <c r="AB1261" s="217" t="str">
        <f t="shared" si="207"/>
        <v/>
      </c>
      <c r="AC1261" s="682">
        <f t="shared" si="208"/>
        <v>0</v>
      </c>
      <c r="AD1261" s="682">
        <f t="shared" si="209"/>
        <v>0</v>
      </c>
    </row>
    <row r="1262" spans="1:30" ht="16.5" hidden="1" thickTop="1" thickBot="1" x14ac:dyDescent="0.3">
      <c r="A1262" s="217" t="str">
        <f>'Prv Dpt'!A817</f>
        <v>MINI</v>
      </c>
      <c r="B1262" s="217" t="str">
        <f>'Prv Dpt'!B817</f>
        <v>78A</v>
      </c>
      <c r="C1262" s="217" t="str">
        <f>'Prv Dpt'!C817</f>
        <v>PRVDPT</v>
      </c>
      <c r="D1262" s="217" t="str">
        <f>'Prv Dpt'!D817</f>
        <v>------</v>
      </c>
      <c r="E1262" s="217" t="str">
        <f>'Prv Dpt'!E817</f>
        <v>Mushtifund- Cujira</v>
      </c>
      <c r="F1262" s="217">
        <f>'Prv Dpt'!F817</f>
        <v>14</v>
      </c>
      <c r="G1262" s="217">
        <f>'Prv Dpt'!G817</f>
        <v>0</v>
      </c>
      <c r="H1262" s="667" t="str">
        <f>'Prv Dpt'!H817</f>
        <v>06.45</v>
      </c>
      <c r="I1262" s="217" t="str">
        <f>'Prv Dpt'!I817</f>
        <v>------</v>
      </c>
      <c r="J1262" s="670" t="str">
        <f>'Prv Dpt'!J817</f>
        <v>07.45</v>
      </c>
      <c r="K1262" s="217">
        <f>'Prv Dpt'!K817</f>
        <v>0</v>
      </c>
      <c r="L1262" s="217">
        <f>'Prv Dpt'!L817</f>
        <v>0</v>
      </c>
      <c r="M1262" s="217">
        <f>'Prv Dpt'!M817</f>
        <v>0</v>
      </c>
      <c r="N1262" s="217">
        <f>'Prv Dpt'!N817</f>
        <v>0</v>
      </c>
      <c r="O1262" s="217">
        <f>'Prv Dpt'!O817</f>
        <v>0</v>
      </c>
      <c r="P1262" s="217">
        <f>'Prv Dpt'!P817</f>
        <v>0</v>
      </c>
      <c r="Q1262" s="217">
        <f>'Prv Dpt'!Q817</f>
        <v>0</v>
      </c>
      <c r="R1262" s="217">
        <f>'Prv Dpt'!R817</f>
        <v>0</v>
      </c>
      <c r="S1262" s="217">
        <f>'Prv Dpt'!S1289</f>
        <v>0</v>
      </c>
      <c r="T1262" s="217">
        <f>'Vasco Dpt'!T1289</f>
        <v>0</v>
      </c>
      <c r="U1262" s="217" t="str">
        <f t="shared" si="201"/>
        <v>PRVDPT--------Mushtifund- Cujira</v>
      </c>
      <c r="V1262" s="217" t="str">
        <f t="shared" si="202"/>
        <v>Mushtifund- Cujira--------PRVDPT</v>
      </c>
      <c r="W1262" s="217" t="e">
        <f t="shared" si="203"/>
        <v>#N/A</v>
      </c>
      <c r="X1262" s="217" t="e">
        <f t="shared" si="204"/>
        <v>#N/A</v>
      </c>
      <c r="Y1262" s="217" t="e">
        <f t="shared" si="205"/>
        <v>#N/A</v>
      </c>
      <c r="Z1262" s="217" t="e">
        <f t="shared" si="206"/>
        <v>#N/A</v>
      </c>
      <c r="AA1262" s="673" t="str">
        <f t="shared" si="200"/>
        <v>,</v>
      </c>
      <c r="AB1262" s="217" t="str">
        <f t="shared" si="207"/>
        <v/>
      </c>
      <c r="AC1262" s="682" t="str">
        <f t="shared" si="208"/>
        <v>06.45</v>
      </c>
      <c r="AD1262" s="682" t="str">
        <f t="shared" si="209"/>
        <v>07.45</v>
      </c>
    </row>
    <row r="1263" spans="1:30" ht="16.5" hidden="1" thickTop="1" thickBot="1" x14ac:dyDescent="0.3">
      <c r="A1263" s="217" t="str">
        <f>'Prv Dpt'!A818</f>
        <v>BUS</v>
      </c>
      <c r="B1263" s="217">
        <f>'Prv Dpt'!B818</f>
        <v>0</v>
      </c>
      <c r="C1263" s="217" t="str">
        <f>'Prv Dpt'!C818</f>
        <v>Mushtifund- Cujira</v>
      </c>
      <c r="D1263" s="217" t="str">
        <f>'Prv Dpt'!D818</f>
        <v>------</v>
      </c>
      <c r="E1263" s="217" t="str">
        <f>'Prv Dpt'!E818</f>
        <v>PNJ</v>
      </c>
      <c r="F1263" s="217">
        <f>'Prv Dpt'!F818</f>
        <v>6</v>
      </c>
      <c r="G1263" s="217">
        <f>'Prv Dpt'!G818</f>
        <v>0</v>
      </c>
      <c r="H1263" s="667" t="str">
        <f>'Prv Dpt'!H818</f>
        <v>7.45</v>
      </c>
      <c r="I1263" s="217" t="str">
        <f>'Prv Dpt'!I818</f>
        <v>------</v>
      </c>
      <c r="J1263" s="670" t="str">
        <f>'Prv Dpt'!J818</f>
        <v>7.55</v>
      </c>
      <c r="K1263" s="217">
        <f>'Prv Dpt'!K818</f>
        <v>0</v>
      </c>
      <c r="L1263" s="217">
        <f>'Prv Dpt'!L818</f>
        <v>0</v>
      </c>
      <c r="M1263" s="217">
        <f>'Prv Dpt'!M818</f>
        <v>0</v>
      </c>
      <c r="N1263" s="217">
        <f>'Prv Dpt'!N818</f>
        <v>0</v>
      </c>
      <c r="O1263" s="217">
        <f>'Prv Dpt'!O818</f>
        <v>0</v>
      </c>
      <c r="P1263" s="217">
        <f>'Prv Dpt'!P818</f>
        <v>0</v>
      </c>
      <c r="Q1263" s="217">
        <f>'Prv Dpt'!Q818</f>
        <v>0</v>
      </c>
      <c r="R1263" s="217">
        <f>'Prv Dpt'!R818</f>
        <v>0</v>
      </c>
      <c r="S1263" s="217">
        <f>'Prv Dpt'!S1290</f>
        <v>0</v>
      </c>
      <c r="T1263" s="217">
        <f>'Vasco Dpt'!T1290</f>
        <v>0</v>
      </c>
      <c r="U1263" s="217" t="str">
        <f t="shared" si="201"/>
        <v>Mushtifund- Cujira--------PNJ</v>
      </c>
      <c r="V1263" s="217" t="str">
        <f t="shared" si="202"/>
        <v>PNJ--------Mushtifund- Cujira</v>
      </c>
      <c r="W1263" s="217" t="e">
        <f t="shared" si="203"/>
        <v>#N/A</v>
      </c>
      <c r="X1263" s="217" t="e">
        <f t="shared" si="204"/>
        <v>#N/A</v>
      </c>
      <c r="Y1263" s="217" t="e">
        <f t="shared" si="205"/>
        <v>#N/A</v>
      </c>
      <c r="Z1263" s="217" t="e">
        <f t="shared" si="206"/>
        <v>#N/A</v>
      </c>
      <c r="AA1263" s="673" t="str">
        <f t="shared" si="200"/>
        <v>,</v>
      </c>
      <c r="AB1263" s="217" t="str">
        <f t="shared" si="207"/>
        <v/>
      </c>
      <c r="AC1263" s="682" t="str">
        <f t="shared" si="208"/>
        <v>7.45</v>
      </c>
      <c r="AD1263" s="682" t="str">
        <f t="shared" si="209"/>
        <v>7.55</v>
      </c>
    </row>
    <row r="1264" spans="1:30" ht="16.5" hidden="1" thickTop="1" thickBot="1" x14ac:dyDescent="0.3">
      <c r="A1264" s="217">
        <f>'Prv Dpt'!A819</f>
        <v>0</v>
      </c>
      <c r="B1264" s="217">
        <f>'Prv Dpt'!B819</f>
        <v>0</v>
      </c>
      <c r="C1264" s="217" t="str">
        <f>'Prv Dpt'!C819</f>
        <v>PNJ</v>
      </c>
      <c r="D1264" s="217" t="str">
        <f>'Prv Dpt'!D819</f>
        <v>------</v>
      </c>
      <c r="E1264" s="217" t="str">
        <f>'Prv Dpt'!E819</f>
        <v>MRG</v>
      </c>
      <c r="F1264" s="217">
        <f>'Prv Dpt'!F819</f>
        <v>31</v>
      </c>
      <c r="G1264" s="217">
        <f>'Prv Dpt'!G819</f>
        <v>0</v>
      </c>
      <c r="H1264" s="667" t="str">
        <f>'Prv Dpt'!H819</f>
        <v>8.05</v>
      </c>
      <c r="I1264" s="217" t="str">
        <f>'Prv Dpt'!I819</f>
        <v>------</v>
      </c>
      <c r="J1264" s="670">
        <f>'Prv Dpt'!J819</f>
        <v>8.5</v>
      </c>
      <c r="K1264" s="217">
        <f>'Prv Dpt'!K819</f>
        <v>0</v>
      </c>
      <c r="L1264" s="217">
        <f>'Prv Dpt'!L819</f>
        <v>0</v>
      </c>
      <c r="M1264" s="217">
        <f>'Prv Dpt'!M819</f>
        <v>0</v>
      </c>
      <c r="N1264" s="217">
        <f>'Prv Dpt'!N819</f>
        <v>0</v>
      </c>
      <c r="O1264" s="217">
        <f>'Prv Dpt'!O819</f>
        <v>0</v>
      </c>
      <c r="P1264" s="217">
        <f>'Prv Dpt'!P819</f>
        <v>0</v>
      </c>
      <c r="Q1264" s="217">
        <f>'Prv Dpt'!Q819</f>
        <v>0</v>
      </c>
      <c r="R1264" s="217">
        <f>'Prv Dpt'!R819</f>
        <v>0</v>
      </c>
      <c r="S1264" s="217">
        <f>'Prv Dpt'!S1291</f>
        <v>0</v>
      </c>
      <c r="T1264" s="217">
        <f>'Vasco Dpt'!T1291</f>
        <v>0</v>
      </c>
      <c r="U1264" s="217" t="str">
        <f t="shared" si="201"/>
        <v>PNJ--------MRG</v>
      </c>
      <c r="V1264" s="217" t="str">
        <f t="shared" si="202"/>
        <v>MRG--------PNJ</v>
      </c>
      <c r="W1264" s="217" t="e">
        <f t="shared" si="203"/>
        <v>#N/A</v>
      </c>
      <c r="X1264" s="217" t="e">
        <f t="shared" si="204"/>
        <v>#N/A</v>
      </c>
      <c r="Y1264" s="217" t="e">
        <f t="shared" si="205"/>
        <v>#N/A</v>
      </c>
      <c r="Z1264" s="217" t="e">
        <f t="shared" si="206"/>
        <v>#N/A</v>
      </c>
      <c r="AA1264" s="673" t="str">
        <f t="shared" si="200"/>
        <v>,</v>
      </c>
      <c r="AB1264" s="217" t="str">
        <f t="shared" si="207"/>
        <v/>
      </c>
      <c r="AC1264" s="682" t="str">
        <f t="shared" si="208"/>
        <v>8.05</v>
      </c>
      <c r="AD1264" s="682">
        <f t="shared" si="209"/>
        <v>8.5</v>
      </c>
    </row>
    <row r="1265" spans="1:30" ht="16.5" hidden="1" thickTop="1" thickBot="1" x14ac:dyDescent="0.3">
      <c r="A1265" s="217">
        <f>'Prv Dpt'!A820</f>
        <v>0</v>
      </c>
      <c r="B1265" s="217">
        <f>'Prv Dpt'!B820</f>
        <v>0</v>
      </c>
      <c r="C1265" s="217" t="str">
        <f>'Prv Dpt'!C820</f>
        <v>MRG</v>
      </c>
      <c r="D1265" s="217" t="str">
        <f>'Prv Dpt'!D820</f>
        <v>------</v>
      </c>
      <c r="E1265" s="217" t="str">
        <f>'Prv Dpt'!E820</f>
        <v>PNJ</v>
      </c>
      <c r="F1265" s="217">
        <f>'Prv Dpt'!F820</f>
        <v>31</v>
      </c>
      <c r="G1265" s="217">
        <f>'Prv Dpt'!G820</f>
        <v>0</v>
      </c>
      <c r="H1265" s="667" t="str">
        <f>'Prv Dpt'!H820</f>
        <v>09.00</v>
      </c>
      <c r="I1265" s="217" t="str">
        <f>'Prv Dpt'!I820</f>
        <v>------</v>
      </c>
      <c r="J1265" s="670" t="str">
        <f>'Prv Dpt'!J820</f>
        <v>09.45</v>
      </c>
      <c r="K1265" s="217">
        <f>'Prv Dpt'!K820</f>
        <v>0</v>
      </c>
      <c r="L1265" s="217">
        <f>'Prv Dpt'!L820</f>
        <v>0</v>
      </c>
      <c r="M1265" s="217">
        <f>'Prv Dpt'!M820</f>
        <v>0</v>
      </c>
      <c r="N1265" s="217">
        <f>'Prv Dpt'!N820</f>
        <v>0</v>
      </c>
      <c r="O1265" s="217">
        <f>'Prv Dpt'!O820</f>
        <v>0</v>
      </c>
      <c r="P1265" s="217">
        <f>'Prv Dpt'!P820</f>
        <v>0</v>
      </c>
      <c r="Q1265" s="217">
        <f>'Prv Dpt'!Q820</f>
        <v>0</v>
      </c>
      <c r="R1265" s="217">
        <f>'Prv Dpt'!R820</f>
        <v>0</v>
      </c>
      <c r="S1265" s="217">
        <f>'Prv Dpt'!S1292</f>
        <v>0</v>
      </c>
      <c r="T1265" s="217">
        <f>'Vasco Dpt'!T1292</f>
        <v>0</v>
      </c>
      <c r="U1265" s="217" t="str">
        <f t="shared" si="201"/>
        <v>MRG--------PNJ</v>
      </c>
      <c r="V1265" s="217" t="str">
        <f t="shared" si="202"/>
        <v>PNJ--------MRG</v>
      </c>
      <c r="W1265" s="217" t="e">
        <f t="shared" si="203"/>
        <v>#N/A</v>
      </c>
      <c r="X1265" s="217" t="e">
        <f t="shared" si="204"/>
        <v>#N/A</v>
      </c>
      <c r="Y1265" s="217" t="e">
        <f t="shared" si="205"/>
        <v>#N/A</v>
      </c>
      <c r="Z1265" s="217" t="e">
        <f t="shared" si="206"/>
        <v>#N/A</v>
      </c>
      <c r="AA1265" s="673" t="str">
        <f t="shared" si="200"/>
        <v>,</v>
      </c>
      <c r="AB1265" s="217" t="str">
        <f t="shared" si="207"/>
        <v/>
      </c>
      <c r="AC1265" s="682" t="str">
        <f t="shared" si="208"/>
        <v>09.00</v>
      </c>
      <c r="AD1265" s="682" t="str">
        <f t="shared" si="209"/>
        <v>09.45</v>
      </c>
    </row>
    <row r="1266" spans="1:30" ht="16.5" hidden="1" thickTop="1" thickBot="1" x14ac:dyDescent="0.3">
      <c r="A1266" s="217">
        <f>'Prv Dpt'!A821</f>
        <v>0</v>
      </c>
      <c r="B1266" s="217">
        <f>'Prv Dpt'!B821</f>
        <v>0</v>
      </c>
      <c r="C1266" s="217" t="str">
        <f>'Prv Dpt'!C821</f>
        <v xml:space="preserve">PNJ </v>
      </c>
      <c r="D1266" s="217" t="str">
        <f>'Prv Dpt'!D821</f>
        <v>------</v>
      </c>
      <c r="E1266" s="217" t="str">
        <f>'Prv Dpt'!E821</f>
        <v>VSD</v>
      </c>
      <c r="F1266" s="217">
        <f>'Prv Dpt'!F821</f>
        <v>30</v>
      </c>
      <c r="G1266" s="217">
        <f>'Prv Dpt'!G821</f>
        <v>0</v>
      </c>
      <c r="H1266" s="667" t="str">
        <f>'Prv Dpt'!H821</f>
        <v>10.30</v>
      </c>
      <c r="I1266" s="217" t="str">
        <f>'Prv Dpt'!I821</f>
        <v>------</v>
      </c>
      <c r="J1266" s="670" t="str">
        <f>'Prv Dpt'!J821</f>
        <v>11.15</v>
      </c>
      <c r="K1266" s="217">
        <f>'Prv Dpt'!K821</f>
        <v>0</v>
      </c>
      <c r="L1266" s="217">
        <f>'Prv Dpt'!L821</f>
        <v>0</v>
      </c>
      <c r="M1266" s="217">
        <f>'Prv Dpt'!M821</f>
        <v>0</v>
      </c>
      <c r="N1266" s="217">
        <f>'Prv Dpt'!N821</f>
        <v>0</v>
      </c>
      <c r="O1266" s="217">
        <f>'Prv Dpt'!O821</f>
        <v>0</v>
      </c>
      <c r="P1266" s="217">
        <f>'Prv Dpt'!P821</f>
        <v>0</v>
      </c>
      <c r="Q1266" s="217">
        <f>'Prv Dpt'!Q821</f>
        <v>0</v>
      </c>
      <c r="R1266" s="217">
        <f>'Prv Dpt'!R821</f>
        <v>0</v>
      </c>
      <c r="S1266" s="217">
        <f>'Prv Dpt'!S1293</f>
        <v>0</v>
      </c>
      <c r="T1266" s="217">
        <f>'Vasco Dpt'!T1293</f>
        <v>0</v>
      </c>
      <c r="U1266" s="217" t="str">
        <f t="shared" si="201"/>
        <v>PNJ --------VSD</v>
      </c>
      <c r="V1266" s="217" t="str">
        <f t="shared" si="202"/>
        <v xml:space="preserve">VSD--------PNJ </v>
      </c>
      <c r="W1266" s="217" t="e">
        <f t="shared" si="203"/>
        <v>#N/A</v>
      </c>
      <c r="X1266" s="217" t="e">
        <f t="shared" si="204"/>
        <v>#N/A</v>
      </c>
      <c r="Y1266" s="217" t="e">
        <f t="shared" si="205"/>
        <v>#N/A</v>
      </c>
      <c r="Z1266" s="217" t="e">
        <f t="shared" si="206"/>
        <v>#N/A</v>
      </c>
      <c r="AA1266" s="673" t="str">
        <f t="shared" si="200"/>
        <v>,</v>
      </c>
      <c r="AB1266" s="217" t="str">
        <f t="shared" si="207"/>
        <v/>
      </c>
      <c r="AC1266" s="682" t="str">
        <f t="shared" si="208"/>
        <v>10.30</v>
      </c>
      <c r="AD1266" s="682" t="str">
        <f t="shared" si="209"/>
        <v>11.15</v>
      </c>
    </row>
    <row r="1267" spans="1:30" ht="16.5" hidden="1" thickTop="1" thickBot="1" x14ac:dyDescent="0.3">
      <c r="A1267" s="217">
        <f>'Prv Dpt'!A822</f>
        <v>0</v>
      </c>
      <c r="B1267" s="217">
        <f>'Prv Dpt'!B822</f>
        <v>0</v>
      </c>
      <c r="C1267" s="217" t="str">
        <f>'Prv Dpt'!C822</f>
        <v>VSD</v>
      </c>
      <c r="D1267" s="217" t="str">
        <f>'Prv Dpt'!D822</f>
        <v>------</v>
      </c>
      <c r="E1267" s="217" t="str">
        <f>'Prv Dpt'!E822</f>
        <v>PNJ</v>
      </c>
      <c r="F1267" s="217">
        <f>'Prv Dpt'!F822</f>
        <v>30</v>
      </c>
      <c r="G1267" s="217">
        <f>'Prv Dpt'!G822</f>
        <v>0</v>
      </c>
      <c r="H1267" s="667" t="str">
        <f>'Prv Dpt'!H822</f>
        <v>11.45</v>
      </c>
      <c r="I1267" s="217" t="str">
        <f>'Prv Dpt'!I822</f>
        <v>------</v>
      </c>
      <c r="J1267" s="670" t="str">
        <f>'Prv Dpt'!J822</f>
        <v>12.30</v>
      </c>
      <c r="K1267" s="217">
        <f>'Prv Dpt'!K822</f>
        <v>0</v>
      </c>
      <c r="L1267" s="217">
        <f>'Prv Dpt'!L822</f>
        <v>0</v>
      </c>
      <c r="M1267" s="217">
        <f>'Prv Dpt'!M822</f>
        <v>0</v>
      </c>
      <c r="N1267" s="217">
        <f>'Prv Dpt'!N822</f>
        <v>0</v>
      </c>
      <c r="O1267" s="217">
        <f>'Prv Dpt'!O822</f>
        <v>0</v>
      </c>
      <c r="P1267" s="217">
        <f>'Prv Dpt'!P822</f>
        <v>0</v>
      </c>
      <c r="Q1267" s="217">
        <f>'Prv Dpt'!Q822</f>
        <v>0</v>
      </c>
      <c r="R1267" s="217">
        <f>'Prv Dpt'!R822</f>
        <v>0</v>
      </c>
      <c r="S1267" s="217">
        <f>'Prv Dpt'!S1294</f>
        <v>0</v>
      </c>
      <c r="T1267" s="217">
        <f>'Vasco Dpt'!T1294</f>
        <v>0</v>
      </c>
      <c r="U1267" s="217" t="str">
        <f t="shared" si="201"/>
        <v>VSD--------PNJ</v>
      </c>
      <c r="V1267" s="217" t="str">
        <f t="shared" si="202"/>
        <v>PNJ--------VSD</v>
      </c>
      <c r="W1267" s="217" t="e">
        <f t="shared" si="203"/>
        <v>#N/A</v>
      </c>
      <c r="X1267" s="217" t="e">
        <f t="shared" si="204"/>
        <v>#N/A</v>
      </c>
      <c r="Y1267" s="217" t="e">
        <f t="shared" si="205"/>
        <v>#N/A</v>
      </c>
      <c r="Z1267" s="217" t="e">
        <f t="shared" si="206"/>
        <v>#N/A</v>
      </c>
      <c r="AA1267" s="673" t="str">
        <f t="shared" si="200"/>
        <v>,</v>
      </c>
      <c r="AB1267" s="217" t="str">
        <f t="shared" si="207"/>
        <v/>
      </c>
      <c r="AC1267" s="682" t="str">
        <f t="shared" si="208"/>
        <v>11.45</v>
      </c>
      <c r="AD1267" s="682" t="str">
        <f t="shared" si="209"/>
        <v>12.30</v>
      </c>
    </row>
    <row r="1268" spans="1:30" ht="16.5" hidden="1" thickTop="1" thickBot="1" x14ac:dyDescent="0.3">
      <c r="A1268" s="217">
        <f>'Prv Dpt'!A823</f>
        <v>0</v>
      </c>
      <c r="B1268" s="217">
        <f>'Prv Dpt'!B823</f>
        <v>0</v>
      </c>
      <c r="C1268" s="217" t="str">
        <f>'Prv Dpt'!C823</f>
        <v>PNJ</v>
      </c>
      <c r="D1268" s="217" t="str">
        <f>'Prv Dpt'!D823</f>
        <v>------</v>
      </c>
      <c r="E1268" s="217" t="str">
        <f>'Prv Dpt'!E823</f>
        <v>Mushtifund- Cujira</v>
      </c>
      <c r="F1268" s="217">
        <f>'Prv Dpt'!F823</f>
        <v>6</v>
      </c>
      <c r="G1268" s="217">
        <f>'Prv Dpt'!G823</f>
        <v>0</v>
      </c>
      <c r="H1268" s="667" t="str">
        <f>'Prv Dpt'!H823</f>
        <v>13.15</v>
      </c>
      <c r="I1268" s="217" t="str">
        <f>'Prv Dpt'!I823</f>
        <v>------</v>
      </c>
      <c r="J1268" s="670" t="str">
        <f>'Prv Dpt'!J823</f>
        <v>13.25</v>
      </c>
      <c r="K1268" s="217">
        <f>'Prv Dpt'!K823</f>
        <v>0</v>
      </c>
      <c r="L1268" s="217">
        <f>'Prv Dpt'!L823</f>
        <v>0</v>
      </c>
      <c r="M1268" s="217">
        <f>'Prv Dpt'!M823</f>
        <v>0</v>
      </c>
      <c r="N1268" s="217">
        <f>'Prv Dpt'!N823</f>
        <v>0</v>
      </c>
      <c r="O1268" s="217">
        <f>'Prv Dpt'!O823</f>
        <v>0</v>
      </c>
      <c r="P1268" s="217">
        <f>'Prv Dpt'!P823</f>
        <v>0</v>
      </c>
      <c r="Q1268" s="217">
        <f>'Prv Dpt'!Q823</f>
        <v>0</v>
      </c>
      <c r="R1268" s="217">
        <f>'Prv Dpt'!R823</f>
        <v>0</v>
      </c>
      <c r="S1268" s="217">
        <f>'Prv Dpt'!S1295</f>
        <v>0</v>
      </c>
      <c r="T1268" s="217">
        <f>'Vasco Dpt'!T1295</f>
        <v>0</v>
      </c>
      <c r="U1268" s="217" t="str">
        <f t="shared" si="201"/>
        <v>PNJ--------Mushtifund- Cujira</v>
      </c>
      <c r="V1268" s="217" t="str">
        <f t="shared" si="202"/>
        <v>Mushtifund- Cujira--------PNJ</v>
      </c>
      <c r="W1268" s="217" t="e">
        <f t="shared" si="203"/>
        <v>#N/A</v>
      </c>
      <c r="X1268" s="217" t="e">
        <f t="shared" si="204"/>
        <v>#N/A</v>
      </c>
      <c r="Y1268" s="217" t="e">
        <f t="shared" si="205"/>
        <v>#N/A</v>
      </c>
      <c r="Z1268" s="217" t="e">
        <f t="shared" si="206"/>
        <v>#N/A</v>
      </c>
      <c r="AA1268" s="673" t="str">
        <f t="shared" si="200"/>
        <v>,</v>
      </c>
      <c r="AB1268" s="217" t="str">
        <f t="shared" si="207"/>
        <v/>
      </c>
      <c r="AC1268" s="682" t="str">
        <f t="shared" si="208"/>
        <v>13.15</v>
      </c>
      <c r="AD1268" s="682" t="str">
        <f t="shared" si="209"/>
        <v>13.25</v>
      </c>
    </row>
    <row r="1269" spans="1:30" ht="16.5" hidden="1" thickTop="1" thickBot="1" x14ac:dyDescent="0.3">
      <c r="A1269" s="217">
        <f>'Prv Dpt'!A824</f>
        <v>0</v>
      </c>
      <c r="B1269" s="217">
        <f>'Prv Dpt'!B824</f>
        <v>0</v>
      </c>
      <c r="C1269" s="217" t="str">
        <f>'Prv Dpt'!C824</f>
        <v>Mushtifund- Cujira</v>
      </c>
      <c r="D1269" s="217" t="str">
        <f>'Prv Dpt'!D824</f>
        <v>------</v>
      </c>
      <c r="E1269" s="217" t="str">
        <f>'Prv Dpt'!E824</f>
        <v>PRVDPT</v>
      </c>
      <c r="F1269" s="217">
        <f>'Prv Dpt'!F824</f>
        <v>14</v>
      </c>
      <c r="G1269" s="217">
        <f>'Prv Dpt'!G824</f>
        <v>0</v>
      </c>
      <c r="H1269" s="667" t="str">
        <f>'Prv Dpt'!H824</f>
        <v>13.45</v>
      </c>
      <c r="I1269" s="217" t="str">
        <f>'Prv Dpt'!I824</f>
        <v>------</v>
      </c>
      <c r="J1269" s="670" t="str">
        <f>'Prv Dpt'!J824</f>
        <v>14.45</v>
      </c>
      <c r="K1269" s="217">
        <f>'Prv Dpt'!K824</f>
        <v>1</v>
      </c>
      <c r="L1269" s="217">
        <f>'Prv Dpt'!L824</f>
        <v>0</v>
      </c>
      <c r="M1269" s="217">
        <f>'Prv Dpt'!M824</f>
        <v>8.4499999999999993</v>
      </c>
      <c r="N1269" s="217">
        <f>'Prv Dpt'!N824</f>
        <v>6.55</v>
      </c>
      <c r="O1269" s="217">
        <f>'Prv Dpt'!O824</f>
        <v>162</v>
      </c>
      <c r="P1269" s="217">
        <f>'Prv Dpt'!P824</f>
        <v>0</v>
      </c>
      <c r="Q1269" s="217">
        <f>'Prv Dpt'!Q824</f>
        <v>0</v>
      </c>
      <c r="R1269" s="217">
        <f>'Prv Dpt'!R824</f>
        <v>0</v>
      </c>
      <c r="S1269" s="217">
        <f>'Prv Dpt'!S1296</f>
        <v>0</v>
      </c>
      <c r="T1269" s="217">
        <f>'Vasco Dpt'!T1296</f>
        <v>0</v>
      </c>
      <c r="U1269" s="217" t="str">
        <f t="shared" si="201"/>
        <v>Mushtifund- Cujira--------PRVDPT</v>
      </c>
      <c r="V1269" s="217" t="str">
        <f t="shared" si="202"/>
        <v>PRVDPT--------Mushtifund- Cujira</v>
      </c>
      <c r="W1269" s="217" t="e">
        <f t="shared" si="203"/>
        <v>#N/A</v>
      </c>
      <c r="X1269" s="217" t="e">
        <f t="shared" si="204"/>
        <v>#N/A</v>
      </c>
      <c r="Y1269" s="217" t="e">
        <f t="shared" si="205"/>
        <v>#N/A</v>
      </c>
      <c r="Z1269" s="217" t="e">
        <f t="shared" si="206"/>
        <v>#N/A</v>
      </c>
      <c r="AA1269" s="673" t="str">
        <f t="shared" si="200"/>
        <v>,</v>
      </c>
      <c r="AB1269" s="217" t="str">
        <f t="shared" si="207"/>
        <v/>
      </c>
      <c r="AC1269" s="682" t="str">
        <f t="shared" si="208"/>
        <v>13.45</v>
      </c>
      <c r="AD1269" s="682" t="str">
        <f t="shared" si="209"/>
        <v>14.45</v>
      </c>
    </row>
    <row r="1270" spans="1:30" ht="16.5" hidden="1" thickTop="1" thickBot="1" x14ac:dyDescent="0.3">
      <c r="A1270" s="217" t="str">
        <f>'Prv Dpt'!A825</f>
        <v>MINI</v>
      </c>
      <c r="B1270" s="217" t="str">
        <f>'Prv Dpt'!B825</f>
        <v>79A</v>
      </c>
      <c r="C1270" s="217" t="str">
        <f>'Prv Dpt'!C825</f>
        <v>PRVDPT</v>
      </c>
      <c r="D1270" s="217" t="str">
        <f>'Prv Dpt'!D825</f>
        <v>BBL</v>
      </c>
      <c r="E1270" s="217" t="str">
        <f>'Prv Dpt'!E825</f>
        <v>HEDGEWAR,CUJIRA</v>
      </c>
      <c r="F1270" s="217">
        <f>'Prv Dpt'!F825</f>
        <v>23</v>
      </c>
      <c r="G1270" s="217">
        <f>'Prv Dpt'!G825</f>
        <v>0</v>
      </c>
      <c r="H1270" s="667" t="str">
        <f>'Prv Dpt'!H825</f>
        <v>07.00</v>
      </c>
      <c r="I1270" s="217" t="str">
        <f>'Prv Dpt'!I825</f>
        <v>------</v>
      </c>
      <c r="J1270" s="670" t="str">
        <f>'Prv Dpt'!J825</f>
        <v>07.45</v>
      </c>
      <c r="K1270" s="217">
        <f>'Prv Dpt'!K825</f>
        <v>0</v>
      </c>
      <c r="L1270" s="217">
        <f>'Prv Dpt'!L825</f>
        <v>0</v>
      </c>
      <c r="M1270" s="217">
        <f>'Prv Dpt'!M825</f>
        <v>0</v>
      </c>
      <c r="N1270" s="217">
        <f>'Prv Dpt'!N825</f>
        <v>0</v>
      </c>
      <c r="O1270" s="217">
        <f>'Prv Dpt'!O825</f>
        <v>0</v>
      </c>
      <c r="P1270" s="217">
        <f>'Prv Dpt'!P825</f>
        <v>0</v>
      </c>
      <c r="Q1270" s="217">
        <f>'Prv Dpt'!Q825</f>
        <v>0</v>
      </c>
      <c r="R1270" s="217">
        <f>'Prv Dpt'!R825</f>
        <v>0</v>
      </c>
      <c r="S1270" s="217">
        <f>'Prv Dpt'!S1297</f>
        <v>0</v>
      </c>
      <c r="T1270" s="217">
        <f>'Vasco Dpt'!T1297</f>
        <v>0</v>
      </c>
      <c r="U1270" s="217" t="str">
        <f t="shared" si="201"/>
        <v>PRVDPT-BBL-HEDGEWAR,CUJIRA</v>
      </c>
      <c r="V1270" s="217" t="str">
        <f t="shared" si="202"/>
        <v>HEDGEWAR,CUJIRA-BBL-PRVDPT</v>
      </c>
      <c r="W1270" s="217" t="e">
        <f t="shared" si="203"/>
        <v>#N/A</v>
      </c>
      <c r="X1270" s="217" t="e">
        <f t="shared" si="204"/>
        <v>#N/A</v>
      </c>
      <c r="Y1270" s="217" t="e">
        <f t="shared" si="205"/>
        <v>#N/A</v>
      </c>
      <c r="Z1270" s="217" t="e">
        <f t="shared" si="206"/>
        <v>#N/A</v>
      </c>
      <c r="AA1270" s="673" t="str">
        <f t="shared" ref="AA1270:AA1333" si="210">CONCATENATE(IFERROR(IFERROR(VLOOKUP($U1270,PRV,2,FALSE),VLOOKUP($V1270,PRV,2,FALSE)),""),",",IFERROR(IFERROR(VLOOKUP($U1270,ALL,2,FALSE),VLOOKUP($V1270,ALL,2,FALSE)),""))</f>
        <v>,</v>
      </c>
      <c r="AB1270" s="217" t="str">
        <f t="shared" si="207"/>
        <v/>
      </c>
      <c r="AC1270" s="682" t="str">
        <f t="shared" si="208"/>
        <v>07.00</v>
      </c>
      <c r="AD1270" s="682" t="str">
        <f t="shared" si="209"/>
        <v>07.45</v>
      </c>
    </row>
    <row r="1271" spans="1:30" ht="16.5" hidden="1" thickTop="1" thickBot="1" x14ac:dyDescent="0.3">
      <c r="A1271" s="217" t="str">
        <f>'Prv Dpt'!A826</f>
        <v>S.L.</v>
      </c>
      <c r="B1271" s="217">
        <f>'Prv Dpt'!B826</f>
        <v>0</v>
      </c>
      <c r="C1271" s="217" t="str">
        <f>'Prv Dpt'!C826</f>
        <v xml:space="preserve">PNJ </v>
      </c>
      <c r="D1271" s="217" t="str">
        <f>'Prv Dpt'!D826</f>
        <v>------</v>
      </c>
      <c r="E1271" s="217" t="str">
        <f>'Prv Dpt'!E826</f>
        <v>MPS</v>
      </c>
      <c r="F1271" s="217">
        <f>'Prv Dpt'!F826</f>
        <v>17</v>
      </c>
      <c r="G1271" s="217">
        <f>'Prv Dpt'!G826</f>
        <v>0</v>
      </c>
      <c r="H1271" s="667" t="str">
        <f>'Prv Dpt'!H826</f>
        <v>08.15</v>
      </c>
      <c r="I1271" s="217" t="str">
        <f>'Prv Dpt'!I826</f>
        <v>------</v>
      </c>
      <c r="J1271" s="670" t="str">
        <f>'Prv Dpt'!J826</f>
        <v>09.15</v>
      </c>
      <c r="K1271" s="217">
        <f>'Prv Dpt'!K826</f>
        <v>0</v>
      </c>
      <c r="L1271" s="217">
        <f>'Prv Dpt'!L826</f>
        <v>0</v>
      </c>
      <c r="M1271" s="217">
        <f>'Prv Dpt'!M826</f>
        <v>0</v>
      </c>
      <c r="N1271" s="217">
        <f>'Prv Dpt'!N826</f>
        <v>0</v>
      </c>
      <c r="O1271" s="217">
        <f>'Prv Dpt'!O826</f>
        <v>0</v>
      </c>
      <c r="P1271" s="217">
        <f>'Prv Dpt'!P826</f>
        <v>0</v>
      </c>
      <c r="Q1271" s="217">
        <f>'Prv Dpt'!Q826</f>
        <v>0</v>
      </c>
      <c r="R1271" s="217">
        <f>'Prv Dpt'!R826</f>
        <v>0</v>
      </c>
      <c r="S1271" s="217">
        <f>'Prv Dpt'!S1298</f>
        <v>0</v>
      </c>
      <c r="T1271" s="217">
        <f>'Vasco Dpt'!T1298</f>
        <v>0</v>
      </c>
      <c r="U1271" s="217" t="str">
        <f t="shared" si="201"/>
        <v>PNJ --------MPS</v>
      </c>
      <c r="V1271" s="217" t="str">
        <f t="shared" si="202"/>
        <v xml:space="preserve">MPS--------PNJ </v>
      </c>
      <c r="W1271" s="217" t="e">
        <f t="shared" si="203"/>
        <v>#N/A</v>
      </c>
      <c r="X1271" s="217" t="e">
        <f t="shared" si="204"/>
        <v>#N/A</v>
      </c>
      <c r="Y1271" s="217" t="e">
        <f t="shared" si="205"/>
        <v>#N/A</v>
      </c>
      <c r="Z1271" s="217" t="e">
        <f t="shared" si="206"/>
        <v>#N/A</v>
      </c>
      <c r="AA1271" s="673" t="str">
        <f t="shared" si="210"/>
        <v>,</v>
      </c>
      <c r="AB1271" s="217" t="str">
        <f t="shared" si="207"/>
        <v/>
      </c>
      <c r="AC1271" s="682" t="str">
        <f t="shared" si="208"/>
        <v>08.15</v>
      </c>
      <c r="AD1271" s="682" t="str">
        <f t="shared" si="209"/>
        <v>09.15</v>
      </c>
    </row>
    <row r="1272" spans="1:30" ht="16.5" hidden="1" thickTop="1" thickBot="1" x14ac:dyDescent="0.3">
      <c r="A1272" s="217">
        <f>'Prv Dpt'!A827</f>
        <v>0</v>
      </c>
      <c r="B1272" s="217">
        <f>'Prv Dpt'!B827</f>
        <v>0</v>
      </c>
      <c r="C1272" s="217" t="str">
        <f>'Prv Dpt'!C827</f>
        <v>MPS</v>
      </c>
      <c r="D1272" s="217" t="str">
        <f>'Prv Dpt'!D827</f>
        <v>------</v>
      </c>
      <c r="E1272" s="217" t="str">
        <f>'Prv Dpt'!E827</f>
        <v>PNJ</v>
      </c>
      <c r="F1272" s="217">
        <f>'Prv Dpt'!F827</f>
        <v>17</v>
      </c>
      <c r="G1272" s="217">
        <f>'Prv Dpt'!G827</f>
        <v>0</v>
      </c>
      <c r="H1272" s="667" t="str">
        <f>'Prv Dpt'!H827</f>
        <v>09.30</v>
      </c>
      <c r="I1272" s="217" t="str">
        <f>'Prv Dpt'!I827</f>
        <v>------</v>
      </c>
      <c r="J1272" s="670" t="str">
        <f>'Prv Dpt'!J827</f>
        <v>10.30</v>
      </c>
      <c r="K1272" s="217">
        <f>'Prv Dpt'!K827</f>
        <v>0</v>
      </c>
      <c r="L1272" s="217">
        <f>'Prv Dpt'!L827</f>
        <v>0</v>
      </c>
      <c r="M1272" s="217">
        <f>'Prv Dpt'!M827</f>
        <v>0</v>
      </c>
      <c r="N1272" s="217">
        <f>'Prv Dpt'!N827</f>
        <v>0</v>
      </c>
      <c r="O1272" s="217">
        <f>'Prv Dpt'!O827</f>
        <v>0</v>
      </c>
      <c r="P1272" s="217">
        <f>'Prv Dpt'!P827</f>
        <v>0</v>
      </c>
      <c r="Q1272" s="217">
        <f>'Prv Dpt'!Q827</f>
        <v>0</v>
      </c>
      <c r="R1272" s="217">
        <f>'Prv Dpt'!R827</f>
        <v>0</v>
      </c>
      <c r="S1272" s="217">
        <f>'Prv Dpt'!S1299</f>
        <v>0</v>
      </c>
      <c r="T1272" s="217">
        <f>'Vasco Dpt'!T1299</f>
        <v>0</v>
      </c>
      <c r="U1272" s="217" t="str">
        <f t="shared" si="201"/>
        <v>MPS--------PNJ</v>
      </c>
      <c r="V1272" s="217" t="str">
        <f t="shared" si="202"/>
        <v>PNJ--------MPS</v>
      </c>
      <c r="W1272" s="217" t="e">
        <f t="shared" si="203"/>
        <v>#N/A</v>
      </c>
      <c r="X1272" s="217" t="e">
        <f t="shared" si="204"/>
        <v>#N/A</v>
      </c>
      <c r="Y1272" s="217" t="e">
        <f t="shared" si="205"/>
        <v>#N/A</v>
      </c>
      <c r="Z1272" s="217" t="e">
        <f t="shared" si="206"/>
        <v>#N/A</v>
      </c>
      <c r="AA1272" s="673" t="str">
        <f t="shared" si="210"/>
        <v>,</v>
      </c>
      <c r="AB1272" s="217" t="str">
        <f t="shared" si="207"/>
        <v/>
      </c>
      <c r="AC1272" s="682" t="str">
        <f t="shared" si="208"/>
        <v>09.30</v>
      </c>
      <c r="AD1272" s="682" t="str">
        <f t="shared" si="209"/>
        <v>10.30</v>
      </c>
    </row>
    <row r="1273" spans="1:30" ht="16.5" hidden="1" thickTop="1" thickBot="1" x14ac:dyDescent="0.3">
      <c r="A1273" s="217">
        <f>'Prv Dpt'!A828</f>
        <v>0</v>
      </c>
      <c r="B1273" s="217">
        <f>'Prv Dpt'!B828</f>
        <v>0</v>
      </c>
      <c r="C1273" s="217" t="str">
        <f>'Prv Dpt'!C828</f>
        <v>PNJ</v>
      </c>
      <c r="D1273" s="217" t="str">
        <f>'Prv Dpt'!D828</f>
        <v>------</v>
      </c>
      <c r="E1273" s="217" t="str">
        <f>'Prv Dpt'!E828</f>
        <v>MPS</v>
      </c>
      <c r="F1273" s="217">
        <f>'Prv Dpt'!F828</f>
        <v>17</v>
      </c>
      <c r="G1273" s="217">
        <f>'Prv Dpt'!G828</f>
        <v>0</v>
      </c>
      <c r="H1273" s="667" t="str">
        <f>'Prv Dpt'!H828</f>
        <v>10.40</v>
      </c>
      <c r="I1273" s="217" t="str">
        <f>'Prv Dpt'!I828</f>
        <v>------</v>
      </c>
      <c r="J1273" s="670" t="str">
        <f>'Prv Dpt'!J828</f>
        <v>11.40</v>
      </c>
      <c r="K1273" s="217">
        <f>'Prv Dpt'!K828</f>
        <v>0</v>
      </c>
      <c r="L1273" s="217">
        <f>'Prv Dpt'!L828</f>
        <v>0</v>
      </c>
      <c r="M1273" s="217">
        <f>'Prv Dpt'!M828</f>
        <v>0</v>
      </c>
      <c r="N1273" s="217">
        <f>'Prv Dpt'!N828</f>
        <v>0</v>
      </c>
      <c r="O1273" s="217">
        <f>'Prv Dpt'!O828</f>
        <v>0</v>
      </c>
      <c r="P1273" s="217">
        <f>'Prv Dpt'!P828</f>
        <v>0</v>
      </c>
      <c r="Q1273" s="217">
        <f>'Prv Dpt'!Q828</f>
        <v>0</v>
      </c>
      <c r="R1273" s="217">
        <f>'Prv Dpt'!R828</f>
        <v>0</v>
      </c>
      <c r="S1273" s="217">
        <f>'Prv Dpt'!S1300</f>
        <v>0</v>
      </c>
      <c r="T1273" s="217">
        <f>'Vasco Dpt'!T1300</f>
        <v>0</v>
      </c>
      <c r="U1273" s="217" t="str">
        <f t="shared" si="201"/>
        <v>PNJ--------MPS</v>
      </c>
      <c r="V1273" s="217" t="str">
        <f t="shared" si="202"/>
        <v>MPS--------PNJ</v>
      </c>
      <c r="W1273" s="217" t="e">
        <f t="shared" si="203"/>
        <v>#N/A</v>
      </c>
      <c r="X1273" s="217" t="e">
        <f t="shared" si="204"/>
        <v>#N/A</v>
      </c>
      <c r="Y1273" s="217" t="e">
        <f t="shared" si="205"/>
        <v>#N/A</v>
      </c>
      <c r="Z1273" s="217" t="e">
        <f t="shared" si="206"/>
        <v>#N/A</v>
      </c>
      <c r="AA1273" s="673" t="str">
        <f t="shared" si="210"/>
        <v>,</v>
      </c>
      <c r="AB1273" s="217" t="str">
        <f t="shared" si="207"/>
        <v/>
      </c>
      <c r="AC1273" s="682" t="str">
        <f t="shared" si="208"/>
        <v>10.40</v>
      </c>
      <c r="AD1273" s="682" t="str">
        <f t="shared" si="209"/>
        <v>11.40</v>
      </c>
    </row>
    <row r="1274" spans="1:30" ht="16.5" hidden="1" thickTop="1" thickBot="1" x14ac:dyDescent="0.3">
      <c r="A1274" s="217">
        <f>'Prv Dpt'!A829</f>
        <v>0</v>
      </c>
      <c r="B1274" s="217">
        <f>'Prv Dpt'!B829</f>
        <v>0</v>
      </c>
      <c r="C1274" s="217" t="str">
        <f>'Prv Dpt'!C829</f>
        <v>MPS</v>
      </c>
      <c r="D1274" s="217" t="str">
        <f>'Prv Dpt'!D829</f>
        <v>------</v>
      </c>
      <c r="E1274" s="217" t="str">
        <f>'Prv Dpt'!E829</f>
        <v>PNJ-HDGSCL</v>
      </c>
      <c r="F1274" s="217">
        <f>'Prv Dpt'!F829</f>
        <v>22</v>
      </c>
      <c r="G1274" s="217">
        <f>'Prv Dpt'!G829</f>
        <v>0</v>
      </c>
      <c r="H1274" s="667" t="str">
        <f>'Prv Dpt'!H829</f>
        <v>12.00</v>
      </c>
      <c r="I1274" s="217" t="str">
        <f>'Prv Dpt'!I829</f>
        <v>------</v>
      </c>
      <c r="J1274" s="670" t="str">
        <f>'Prv Dpt'!J829</f>
        <v>13.00</v>
      </c>
      <c r="K1274" s="217">
        <f>'Prv Dpt'!K829</f>
        <v>0</v>
      </c>
      <c r="L1274" s="217">
        <f>'Prv Dpt'!L829</f>
        <v>0</v>
      </c>
      <c r="M1274" s="217">
        <f>'Prv Dpt'!M829</f>
        <v>0</v>
      </c>
      <c r="N1274" s="217">
        <f>'Prv Dpt'!N829</f>
        <v>0</v>
      </c>
      <c r="O1274" s="217">
        <f>'Prv Dpt'!O829</f>
        <v>0</v>
      </c>
      <c r="P1274" s="217">
        <f>'Prv Dpt'!P829</f>
        <v>0</v>
      </c>
      <c r="Q1274" s="217">
        <f>'Prv Dpt'!Q829</f>
        <v>0</v>
      </c>
      <c r="R1274" s="217">
        <f>'Prv Dpt'!R829</f>
        <v>0</v>
      </c>
      <c r="S1274" s="217">
        <f>'Prv Dpt'!S1301</f>
        <v>0</v>
      </c>
      <c r="T1274" s="217">
        <f>'Vasco Dpt'!T1301</f>
        <v>0</v>
      </c>
      <c r="U1274" s="217" t="str">
        <f t="shared" si="201"/>
        <v>MPS--------PNJ-HDGSCL</v>
      </c>
      <c r="V1274" s="217" t="str">
        <f t="shared" si="202"/>
        <v>PNJ-HDGSCL--------MPS</v>
      </c>
      <c r="W1274" s="217" t="e">
        <f t="shared" si="203"/>
        <v>#N/A</v>
      </c>
      <c r="X1274" s="217" t="e">
        <f t="shared" si="204"/>
        <v>#N/A</v>
      </c>
      <c r="Y1274" s="217" t="e">
        <f t="shared" si="205"/>
        <v>#N/A</v>
      </c>
      <c r="Z1274" s="217" t="e">
        <f t="shared" si="206"/>
        <v>#N/A</v>
      </c>
      <c r="AA1274" s="673" t="str">
        <f t="shared" si="210"/>
        <v>,</v>
      </c>
      <c r="AB1274" s="217" t="str">
        <f t="shared" si="207"/>
        <v/>
      </c>
      <c r="AC1274" s="682" t="str">
        <f t="shared" si="208"/>
        <v>12.00</v>
      </c>
      <c r="AD1274" s="682" t="str">
        <f t="shared" si="209"/>
        <v>13.00</v>
      </c>
    </row>
    <row r="1275" spans="1:30" ht="16.5" hidden="1" thickTop="1" thickBot="1" x14ac:dyDescent="0.3">
      <c r="A1275" s="217">
        <f>'Prv Dpt'!A830</f>
        <v>0</v>
      </c>
      <c r="B1275" s="217">
        <f>'Prv Dpt'!B830</f>
        <v>0</v>
      </c>
      <c r="C1275" s="217" t="str">
        <f>'Prv Dpt'!C830</f>
        <v>HEDGEWAR,CUJIRA</v>
      </c>
      <c r="D1275" s="217" t="str">
        <f>'Prv Dpt'!D830</f>
        <v>BBL</v>
      </c>
      <c r="E1275" s="217" t="str">
        <f>'Prv Dpt'!E830</f>
        <v>PRVDPT</v>
      </c>
      <c r="F1275" s="217">
        <f>'Prv Dpt'!F830</f>
        <v>27</v>
      </c>
      <c r="G1275" s="217">
        <f>'Prv Dpt'!G830</f>
        <v>0</v>
      </c>
      <c r="H1275" s="667" t="str">
        <f>'Prv Dpt'!H830</f>
        <v>13.15</v>
      </c>
      <c r="I1275" s="217" t="str">
        <f>'Prv Dpt'!I830</f>
        <v>------</v>
      </c>
      <c r="J1275" s="670" t="str">
        <f>'Prv Dpt'!J830</f>
        <v>14.00</v>
      </c>
      <c r="K1275" s="217">
        <f>'Prv Dpt'!K830</f>
        <v>0</v>
      </c>
      <c r="L1275" s="217">
        <f>'Prv Dpt'!L830</f>
        <v>0</v>
      </c>
      <c r="M1275" s="217">
        <f>'Prv Dpt'!M830</f>
        <v>0</v>
      </c>
      <c r="N1275" s="217">
        <f>'Prv Dpt'!N830</f>
        <v>0</v>
      </c>
      <c r="O1275" s="217">
        <f>'Prv Dpt'!O830</f>
        <v>0</v>
      </c>
      <c r="P1275" s="217">
        <f>'Prv Dpt'!P830</f>
        <v>0</v>
      </c>
      <c r="Q1275" s="217">
        <f>'Prv Dpt'!Q830</f>
        <v>0</v>
      </c>
      <c r="R1275" s="217">
        <f>'Prv Dpt'!R830</f>
        <v>0</v>
      </c>
      <c r="S1275" s="217">
        <f>'Prv Dpt'!S1302</f>
        <v>0</v>
      </c>
      <c r="T1275" s="217">
        <f>'Vasco Dpt'!T1302</f>
        <v>0</v>
      </c>
      <c r="U1275" s="217" t="str">
        <f t="shared" si="201"/>
        <v>HEDGEWAR,CUJIRA-BBL-PRVDPT</v>
      </c>
      <c r="V1275" s="217" t="str">
        <f t="shared" si="202"/>
        <v>PRVDPT-BBL-HEDGEWAR,CUJIRA</v>
      </c>
      <c r="W1275" s="217" t="e">
        <f t="shared" si="203"/>
        <v>#N/A</v>
      </c>
      <c r="X1275" s="217" t="e">
        <f t="shared" si="204"/>
        <v>#N/A</v>
      </c>
      <c r="Y1275" s="217" t="e">
        <f t="shared" si="205"/>
        <v>#N/A</v>
      </c>
      <c r="Z1275" s="217" t="e">
        <f t="shared" si="206"/>
        <v>#N/A</v>
      </c>
      <c r="AA1275" s="673" t="str">
        <f t="shared" si="210"/>
        <v>,</v>
      </c>
      <c r="AB1275" s="217" t="str">
        <f t="shared" si="207"/>
        <v/>
      </c>
      <c r="AC1275" s="682" t="str">
        <f t="shared" si="208"/>
        <v>13.15</v>
      </c>
      <c r="AD1275" s="682" t="str">
        <f t="shared" si="209"/>
        <v>14.00</v>
      </c>
    </row>
    <row r="1276" spans="1:30" ht="16.5" hidden="1" thickTop="1" thickBot="1" x14ac:dyDescent="0.3">
      <c r="A1276" s="217">
        <f>'Prv Dpt'!A831</f>
        <v>0</v>
      </c>
      <c r="B1276" s="217">
        <f>'Prv Dpt'!B831</f>
        <v>0</v>
      </c>
      <c r="C1276" s="217" t="str">
        <f>'Prv Dpt'!C831</f>
        <v>PRVDPT</v>
      </c>
      <c r="D1276" s="217" t="str">
        <f>'Prv Dpt'!D831</f>
        <v>PNJ</v>
      </c>
      <c r="E1276" s="217" t="str">
        <f>'Prv Dpt'!E831</f>
        <v>OLD GOA-SXA</v>
      </c>
      <c r="F1276" s="217">
        <f>'Prv Dpt'!F831</f>
        <v>18</v>
      </c>
      <c r="G1276" s="217">
        <f>'Prv Dpt'!G831</f>
        <v>0</v>
      </c>
      <c r="H1276" s="667">
        <f>'Prv Dpt'!H831</f>
        <v>15.1</v>
      </c>
      <c r="I1276" s="217">
        <f>'Prv Dpt'!I831</f>
        <v>15.2</v>
      </c>
      <c r="J1276" s="670">
        <f>'Prv Dpt'!J831</f>
        <v>15.5</v>
      </c>
      <c r="K1276" s="217">
        <f>'Prv Dpt'!K831</f>
        <v>0</v>
      </c>
      <c r="L1276" s="217">
        <f>'Prv Dpt'!L831</f>
        <v>0</v>
      </c>
      <c r="M1276" s="217">
        <f>'Prv Dpt'!M831</f>
        <v>0</v>
      </c>
      <c r="N1276" s="217">
        <f>'Prv Dpt'!N831</f>
        <v>0</v>
      </c>
      <c r="O1276" s="217">
        <f>'Prv Dpt'!O831</f>
        <v>0</v>
      </c>
      <c r="P1276" s="217">
        <f>'Prv Dpt'!P831</f>
        <v>0</v>
      </c>
      <c r="Q1276" s="217">
        <f>'Prv Dpt'!Q831</f>
        <v>0</v>
      </c>
      <c r="R1276" s="217">
        <f>'Prv Dpt'!R831</f>
        <v>0</v>
      </c>
      <c r="S1276" s="217">
        <f>'Prv Dpt'!S1303</f>
        <v>0</v>
      </c>
      <c r="T1276" s="217">
        <f>'Vasco Dpt'!T1303</f>
        <v>0</v>
      </c>
      <c r="U1276" s="217" t="str">
        <f t="shared" si="201"/>
        <v>PRVDPT-PNJ-OLD GOA-SXA</v>
      </c>
      <c r="V1276" s="217" t="str">
        <f t="shared" si="202"/>
        <v>OLD GOA-SXA-PNJ-PRVDPT</v>
      </c>
      <c r="W1276" s="217" t="e">
        <f t="shared" si="203"/>
        <v>#N/A</v>
      </c>
      <c r="X1276" s="217" t="e">
        <f t="shared" si="204"/>
        <v>#N/A</v>
      </c>
      <c r="Y1276" s="217" t="e">
        <f t="shared" si="205"/>
        <v>#N/A</v>
      </c>
      <c r="Z1276" s="217" t="e">
        <f t="shared" si="206"/>
        <v>#N/A</v>
      </c>
      <c r="AA1276" s="673" t="str">
        <f t="shared" si="210"/>
        <v>,</v>
      </c>
      <c r="AB1276" s="217" t="str">
        <f t="shared" si="207"/>
        <v/>
      </c>
      <c r="AC1276" s="682">
        <f t="shared" si="208"/>
        <v>15.1</v>
      </c>
      <c r="AD1276" s="682">
        <f t="shared" si="209"/>
        <v>15.5</v>
      </c>
    </row>
    <row r="1277" spans="1:30" ht="16.5" hidden="1" thickTop="1" thickBot="1" x14ac:dyDescent="0.3">
      <c r="A1277" s="217">
        <f>'Prv Dpt'!A832</f>
        <v>0</v>
      </c>
      <c r="B1277" s="217">
        <f>'Prv Dpt'!B832</f>
        <v>0</v>
      </c>
      <c r="C1277" s="217" t="str">
        <f>'Prv Dpt'!C832</f>
        <v>OLD GOA-SXA</v>
      </c>
      <c r="D1277" s="217" t="str">
        <f>'Prv Dpt'!D832</f>
        <v>------</v>
      </c>
      <c r="E1277" s="217" t="str">
        <f>'Prv Dpt'!E832</f>
        <v>PNJ</v>
      </c>
      <c r="F1277" s="217">
        <f>'Prv Dpt'!F832</f>
        <v>12</v>
      </c>
      <c r="G1277" s="217">
        <f>'Prv Dpt'!G832</f>
        <v>0</v>
      </c>
      <c r="H1277" s="667">
        <f>'Prv Dpt'!H832</f>
        <v>16</v>
      </c>
      <c r="I1277" s="217" t="str">
        <f>'Prv Dpt'!I832</f>
        <v>------</v>
      </c>
      <c r="J1277" s="670">
        <f>'Prv Dpt'!J832</f>
        <v>16.3</v>
      </c>
      <c r="K1277" s="217">
        <f>'Prv Dpt'!K832</f>
        <v>0</v>
      </c>
      <c r="L1277" s="217">
        <f>'Prv Dpt'!L832</f>
        <v>0</v>
      </c>
      <c r="M1277" s="217">
        <f>'Prv Dpt'!M832</f>
        <v>0</v>
      </c>
      <c r="N1277" s="217">
        <f>'Prv Dpt'!N832</f>
        <v>0</v>
      </c>
      <c r="O1277" s="217">
        <f>'Prv Dpt'!O832</f>
        <v>0</v>
      </c>
      <c r="P1277" s="217">
        <f>'Prv Dpt'!P832</f>
        <v>0</v>
      </c>
      <c r="Q1277" s="217">
        <f>'Prv Dpt'!Q832</f>
        <v>0</v>
      </c>
      <c r="R1277" s="217">
        <f>'Prv Dpt'!R832</f>
        <v>0</v>
      </c>
      <c r="S1277" s="217">
        <f>'Prv Dpt'!S1304</f>
        <v>0</v>
      </c>
      <c r="T1277" s="217">
        <f>'Vasco Dpt'!T1304</f>
        <v>0</v>
      </c>
      <c r="U1277" s="217" t="str">
        <f t="shared" si="201"/>
        <v>OLD GOA-SXA--------PNJ</v>
      </c>
      <c r="V1277" s="217" t="str">
        <f t="shared" si="202"/>
        <v>PNJ--------OLD GOA-SXA</v>
      </c>
      <c r="W1277" s="217" t="e">
        <f t="shared" si="203"/>
        <v>#N/A</v>
      </c>
      <c r="X1277" s="217" t="e">
        <f t="shared" si="204"/>
        <v>#N/A</v>
      </c>
      <c r="Y1277" s="217" t="e">
        <f t="shared" si="205"/>
        <v>#N/A</v>
      </c>
      <c r="Z1277" s="217" t="e">
        <f t="shared" si="206"/>
        <v>#N/A</v>
      </c>
      <c r="AA1277" s="673" t="str">
        <f t="shared" si="210"/>
        <v>,</v>
      </c>
      <c r="AB1277" s="217" t="str">
        <f t="shared" si="207"/>
        <v/>
      </c>
      <c r="AC1277" s="682">
        <f t="shared" si="208"/>
        <v>16</v>
      </c>
      <c r="AD1277" s="682">
        <f t="shared" si="209"/>
        <v>16.3</v>
      </c>
    </row>
    <row r="1278" spans="1:30" ht="16.5" hidden="1" thickTop="1" thickBot="1" x14ac:dyDescent="0.3">
      <c r="A1278" s="217">
        <f>'Prv Dpt'!A833</f>
        <v>0</v>
      </c>
      <c r="B1278" s="217">
        <f>'Prv Dpt'!B833</f>
        <v>0</v>
      </c>
      <c r="C1278" s="217" t="str">
        <f>'Prv Dpt'!C833</f>
        <v>PNJ</v>
      </c>
      <c r="D1278" s="217">
        <f>'Prv Dpt'!D833</f>
        <v>0</v>
      </c>
      <c r="E1278" s="217" t="str">
        <f>'Prv Dpt'!E833</f>
        <v>MPS</v>
      </c>
      <c r="F1278" s="217">
        <f>'Prv Dpt'!F833</f>
        <v>17</v>
      </c>
      <c r="G1278" s="217">
        <f>'Prv Dpt'!G833</f>
        <v>0</v>
      </c>
      <c r="H1278" s="667">
        <f>'Prv Dpt'!H833</f>
        <v>16.399999999999999</v>
      </c>
      <c r="I1278" s="217" t="str">
        <f>'Prv Dpt'!I833</f>
        <v>------</v>
      </c>
      <c r="J1278" s="670">
        <f>'Prv Dpt'!J833</f>
        <v>17.399999999999999</v>
      </c>
      <c r="K1278" s="217">
        <f>'Prv Dpt'!K833</f>
        <v>0</v>
      </c>
      <c r="L1278" s="217">
        <f>'Prv Dpt'!L833</f>
        <v>0</v>
      </c>
      <c r="M1278" s="217">
        <f>'Prv Dpt'!M833</f>
        <v>0</v>
      </c>
      <c r="N1278" s="217">
        <f>'Prv Dpt'!N833</f>
        <v>0</v>
      </c>
      <c r="O1278" s="217">
        <f>'Prv Dpt'!O833</f>
        <v>0</v>
      </c>
      <c r="P1278" s="217">
        <f>'Prv Dpt'!P833</f>
        <v>0</v>
      </c>
      <c r="Q1278" s="217">
        <f>'Prv Dpt'!Q833</f>
        <v>0</v>
      </c>
      <c r="R1278" s="217">
        <f>'Prv Dpt'!R833</f>
        <v>0</v>
      </c>
      <c r="S1278" s="217">
        <f>'Prv Dpt'!S1305</f>
        <v>0</v>
      </c>
      <c r="T1278" s="217">
        <f>'Vasco Dpt'!T1305</f>
        <v>0</v>
      </c>
      <c r="U1278" s="217" t="str">
        <f t="shared" si="201"/>
        <v>PNJ--MPS</v>
      </c>
      <c r="V1278" s="217" t="str">
        <f t="shared" si="202"/>
        <v>MPS--PNJ</v>
      </c>
      <c r="W1278" s="217" t="e">
        <f t="shared" si="203"/>
        <v>#N/A</v>
      </c>
      <c r="X1278" s="217" t="e">
        <f t="shared" si="204"/>
        <v>#N/A</v>
      </c>
      <c r="Y1278" s="217" t="e">
        <f t="shared" si="205"/>
        <v>#N/A</v>
      </c>
      <c r="Z1278" s="217" t="e">
        <f t="shared" si="206"/>
        <v>#N/A</v>
      </c>
      <c r="AA1278" s="673" t="str">
        <f t="shared" si="210"/>
        <v>,</v>
      </c>
      <c r="AB1278" s="217" t="str">
        <f t="shared" si="207"/>
        <v/>
      </c>
      <c r="AC1278" s="682">
        <f t="shared" si="208"/>
        <v>16.399999999999999</v>
      </c>
      <c r="AD1278" s="682">
        <f t="shared" si="209"/>
        <v>17.399999999999999</v>
      </c>
    </row>
    <row r="1279" spans="1:30" ht="16.5" hidden="1" thickTop="1" thickBot="1" x14ac:dyDescent="0.3">
      <c r="A1279" s="217">
        <f>'Prv Dpt'!A834</f>
        <v>0</v>
      </c>
      <c r="B1279" s="217">
        <f>'Prv Dpt'!B834</f>
        <v>0</v>
      </c>
      <c r="C1279" s="217" t="str">
        <f>'Prv Dpt'!C834</f>
        <v>MPS</v>
      </c>
      <c r="D1279" s="217" t="str">
        <f>'Prv Dpt'!D834</f>
        <v>------</v>
      </c>
      <c r="E1279" s="217" t="str">
        <f>'Prv Dpt'!E834</f>
        <v>PNJ</v>
      </c>
      <c r="F1279" s="217">
        <f>'Prv Dpt'!F834</f>
        <v>17</v>
      </c>
      <c r="G1279" s="217">
        <f>'Prv Dpt'!G834</f>
        <v>0</v>
      </c>
      <c r="H1279" s="667">
        <f>'Prv Dpt'!H834</f>
        <v>18</v>
      </c>
      <c r="I1279" s="217" t="str">
        <f>'Prv Dpt'!I834</f>
        <v>------</v>
      </c>
      <c r="J1279" s="670">
        <f>'Prv Dpt'!J834</f>
        <v>19</v>
      </c>
      <c r="K1279" s="217">
        <f>'Prv Dpt'!K834</f>
        <v>0</v>
      </c>
      <c r="L1279" s="217">
        <f>'Prv Dpt'!L834</f>
        <v>0</v>
      </c>
      <c r="M1279" s="217">
        <f>'Prv Dpt'!M834</f>
        <v>0</v>
      </c>
      <c r="N1279" s="217">
        <f>'Prv Dpt'!N834</f>
        <v>0</v>
      </c>
      <c r="O1279" s="217">
        <f>'Prv Dpt'!O834</f>
        <v>0</v>
      </c>
      <c r="P1279" s="217">
        <f>'Prv Dpt'!P834</f>
        <v>0</v>
      </c>
      <c r="Q1279" s="217">
        <f>'Prv Dpt'!Q834</f>
        <v>0</v>
      </c>
      <c r="R1279" s="217">
        <f>'Prv Dpt'!R834</f>
        <v>0</v>
      </c>
      <c r="S1279" s="217">
        <f>'Prv Dpt'!S1306</f>
        <v>0</v>
      </c>
      <c r="T1279" s="217">
        <f>'Vasco Dpt'!T1306</f>
        <v>0</v>
      </c>
      <c r="U1279" s="217" t="str">
        <f t="shared" si="201"/>
        <v>MPS--------PNJ</v>
      </c>
      <c r="V1279" s="217" t="str">
        <f t="shared" si="202"/>
        <v>PNJ--------MPS</v>
      </c>
      <c r="W1279" s="217" t="e">
        <f t="shared" si="203"/>
        <v>#N/A</v>
      </c>
      <c r="X1279" s="217" t="e">
        <f t="shared" si="204"/>
        <v>#N/A</v>
      </c>
      <c r="Y1279" s="217" t="e">
        <f t="shared" si="205"/>
        <v>#N/A</v>
      </c>
      <c r="Z1279" s="217" t="e">
        <f t="shared" si="206"/>
        <v>#N/A</v>
      </c>
      <c r="AA1279" s="673" t="str">
        <f t="shared" si="210"/>
        <v>,</v>
      </c>
      <c r="AB1279" s="217" t="str">
        <f t="shared" si="207"/>
        <v/>
      </c>
      <c r="AC1279" s="682">
        <f t="shared" si="208"/>
        <v>18</v>
      </c>
      <c r="AD1279" s="682">
        <f t="shared" si="209"/>
        <v>19</v>
      </c>
    </row>
    <row r="1280" spans="1:30" ht="16.5" hidden="1" thickTop="1" thickBot="1" x14ac:dyDescent="0.3">
      <c r="A1280" s="217">
        <f>'Prv Dpt'!A835</f>
        <v>0</v>
      </c>
      <c r="B1280" s="217">
        <f>'Prv Dpt'!B835</f>
        <v>0</v>
      </c>
      <c r="C1280" s="217" t="str">
        <f>'Prv Dpt'!C835</f>
        <v>PNJ</v>
      </c>
      <c r="D1280" s="217" t="str">
        <f>'Prv Dpt'!D835</f>
        <v>------</v>
      </c>
      <c r="E1280" s="217" t="str">
        <f>'Prv Dpt'!E835</f>
        <v>PRVDPT</v>
      </c>
      <c r="F1280" s="217">
        <f>'Prv Dpt'!F835</f>
        <v>0</v>
      </c>
      <c r="G1280" s="217">
        <f>'Prv Dpt'!G835</f>
        <v>6</v>
      </c>
      <c r="H1280" s="667">
        <f>'Prv Dpt'!H835</f>
        <v>19</v>
      </c>
      <c r="I1280" s="217" t="str">
        <f>'Prv Dpt'!I835</f>
        <v>------</v>
      </c>
      <c r="J1280" s="670">
        <f>'Prv Dpt'!J835</f>
        <v>19.100000000000001</v>
      </c>
      <c r="K1280" s="217">
        <f>'Prv Dpt'!K835</f>
        <v>1</v>
      </c>
      <c r="L1280" s="217">
        <f>'Prv Dpt'!L835</f>
        <v>1</v>
      </c>
      <c r="M1280" s="217" t="str">
        <f>'Prv Dpt'!M835</f>
        <v>13.00</v>
      </c>
      <c r="N1280" s="217" t="str">
        <f>'Prv Dpt'!N835</f>
        <v>09.00</v>
      </c>
      <c r="O1280" s="217">
        <f>'Prv Dpt'!O835</f>
        <v>187</v>
      </c>
      <c r="P1280" s="217">
        <f>'Prv Dpt'!P835</f>
        <v>1</v>
      </c>
      <c r="Q1280" s="217">
        <f>'Prv Dpt'!Q835</f>
        <v>1</v>
      </c>
      <c r="R1280" s="217">
        <f>'Prv Dpt'!R835</f>
        <v>0</v>
      </c>
      <c r="S1280" s="217">
        <f>'Prv Dpt'!S1307</f>
        <v>0</v>
      </c>
      <c r="T1280" s="217">
        <f>'Vasco Dpt'!T1307</f>
        <v>0</v>
      </c>
      <c r="U1280" s="217" t="str">
        <f t="shared" si="201"/>
        <v>PNJ--------PRVDPT</v>
      </c>
      <c r="V1280" s="217" t="str">
        <f t="shared" si="202"/>
        <v>PRVDPT--------PNJ</v>
      </c>
      <c r="W1280" s="217" t="e">
        <f t="shared" si="203"/>
        <v>#N/A</v>
      </c>
      <c r="X1280" s="217" t="e">
        <f t="shared" si="204"/>
        <v>#N/A</v>
      </c>
      <c r="Y1280" s="217" t="e">
        <f t="shared" si="205"/>
        <v>#N/A</v>
      </c>
      <c r="Z1280" s="217" t="e">
        <f t="shared" si="206"/>
        <v>#N/A</v>
      </c>
      <c r="AA1280" s="673" t="str">
        <f t="shared" si="210"/>
        <v>,</v>
      </c>
      <c r="AB1280" s="217" t="str">
        <f t="shared" si="207"/>
        <v/>
      </c>
      <c r="AC1280" s="682">
        <f t="shared" si="208"/>
        <v>19</v>
      </c>
      <c r="AD1280" s="682">
        <f t="shared" si="209"/>
        <v>19.100000000000001</v>
      </c>
    </row>
    <row r="1281" spans="1:30" ht="16.5" hidden="1" thickTop="1" thickBot="1" x14ac:dyDescent="0.3">
      <c r="A1281" s="217">
        <f>'Prv Dpt'!A836</f>
        <v>0</v>
      </c>
      <c r="B1281" s="217">
        <f>'Prv Dpt'!B836</f>
        <v>0</v>
      </c>
      <c r="C1281" s="217">
        <f>'Prv Dpt'!C836</f>
        <v>0</v>
      </c>
      <c r="D1281" s="217">
        <f>'Prv Dpt'!D836</f>
        <v>0</v>
      </c>
      <c r="E1281" s="217">
        <f>'Prv Dpt'!E836</f>
        <v>0</v>
      </c>
      <c r="F1281" s="217">
        <f>'Prv Dpt'!F836</f>
        <v>0</v>
      </c>
      <c r="G1281" s="217">
        <f>'Prv Dpt'!G836</f>
        <v>0</v>
      </c>
      <c r="H1281" s="667">
        <f>'Prv Dpt'!H836</f>
        <v>0</v>
      </c>
      <c r="I1281" s="217">
        <f>'Prv Dpt'!I836</f>
        <v>0</v>
      </c>
      <c r="J1281" s="670">
        <f>'Prv Dpt'!J836</f>
        <v>0</v>
      </c>
      <c r="K1281" s="217">
        <f>'Prv Dpt'!K836</f>
        <v>0</v>
      </c>
      <c r="L1281" s="217">
        <f>'Prv Dpt'!L836</f>
        <v>0</v>
      </c>
      <c r="M1281" s="217">
        <f>'Prv Dpt'!M836</f>
        <v>0</v>
      </c>
      <c r="N1281" s="217">
        <f>'Prv Dpt'!N836</f>
        <v>0</v>
      </c>
      <c r="O1281" s="217">
        <f>'Prv Dpt'!O836</f>
        <v>0</v>
      </c>
      <c r="P1281" s="217">
        <f>'Prv Dpt'!P836</f>
        <v>0</v>
      </c>
      <c r="Q1281" s="217">
        <f>'Prv Dpt'!Q836</f>
        <v>0</v>
      </c>
      <c r="R1281" s="217">
        <f>'Prv Dpt'!R836</f>
        <v>0</v>
      </c>
      <c r="S1281" s="217">
        <f>'Prv Dpt'!S1308</f>
        <v>0</v>
      </c>
      <c r="T1281" s="217">
        <f>'Vasco Dpt'!T1308</f>
        <v>0</v>
      </c>
      <c r="U1281" s="217" t="str">
        <f t="shared" si="201"/>
        <v>0--0</v>
      </c>
      <c r="V1281" s="217" t="str">
        <f t="shared" si="202"/>
        <v>0--0</v>
      </c>
      <c r="W1281" s="217" t="e">
        <f t="shared" si="203"/>
        <v>#N/A</v>
      </c>
      <c r="X1281" s="217" t="e">
        <f t="shared" si="204"/>
        <v>#N/A</v>
      </c>
      <c r="Y1281" s="217" t="e">
        <f t="shared" si="205"/>
        <v>#N/A</v>
      </c>
      <c r="Z1281" s="217" t="e">
        <f t="shared" si="206"/>
        <v>#N/A</v>
      </c>
      <c r="AA1281" s="673" t="str">
        <f t="shared" si="210"/>
        <v>,</v>
      </c>
      <c r="AB1281" s="217" t="str">
        <f t="shared" si="207"/>
        <v/>
      </c>
      <c r="AC1281" s="682">
        <f t="shared" si="208"/>
        <v>0</v>
      </c>
      <c r="AD1281" s="682">
        <f t="shared" si="209"/>
        <v>0</v>
      </c>
    </row>
    <row r="1282" spans="1:30" ht="16.5" hidden="1" thickTop="1" thickBot="1" x14ac:dyDescent="0.3">
      <c r="A1282" s="217" t="str">
        <f>'Prv Dpt'!A837</f>
        <v xml:space="preserve">BIG </v>
      </c>
      <c r="B1282" s="217" t="str">
        <f>'Prv Dpt'!B837</f>
        <v>80A</v>
      </c>
      <c r="C1282" s="217" t="str">
        <f>'Prv Dpt'!C837</f>
        <v>PRVDPT</v>
      </c>
      <c r="D1282" s="217" t="str">
        <f>'Prv Dpt'!D837</f>
        <v>------</v>
      </c>
      <c r="E1282" s="217" t="str">
        <f>'Prv Dpt'!E837</f>
        <v>MPS</v>
      </c>
      <c r="F1282" s="217">
        <f>'Prv Dpt'!F837</f>
        <v>0</v>
      </c>
      <c r="G1282" s="217">
        <f>'Prv Dpt'!G837</f>
        <v>6</v>
      </c>
      <c r="H1282" s="667">
        <f>'Prv Dpt'!H837</f>
        <v>16</v>
      </c>
      <c r="I1282" s="217" t="str">
        <f>'Prv Dpt'!I837</f>
        <v>------</v>
      </c>
      <c r="J1282" s="670">
        <f>'Prv Dpt'!J837</f>
        <v>16.149999999999999</v>
      </c>
      <c r="K1282" s="217">
        <f>'Prv Dpt'!K837</f>
        <v>0</v>
      </c>
      <c r="L1282" s="217">
        <f>'Prv Dpt'!L837</f>
        <v>0</v>
      </c>
      <c r="M1282" s="217">
        <f>'Prv Dpt'!M837</f>
        <v>0</v>
      </c>
      <c r="N1282" s="217">
        <f>'Prv Dpt'!N837</f>
        <v>0</v>
      </c>
      <c r="O1282" s="217">
        <f>'Prv Dpt'!O837</f>
        <v>0</v>
      </c>
      <c r="P1282" s="217">
        <f>'Prv Dpt'!P837</f>
        <v>0</v>
      </c>
      <c r="Q1282" s="217">
        <f>'Prv Dpt'!Q837</f>
        <v>0</v>
      </c>
      <c r="R1282" s="217">
        <f>'Prv Dpt'!R837</f>
        <v>0</v>
      </c>
      <c r="S1282" s="217">
        <f>'Prv Dpt'!S1309</f>
        <v>0</v>
      </c>
      <c r="T1282" s="217">
        <f>'Vasco Dpt'!T1309</f>
        <v>0</v>
      </c>
      <c r="U1282" s="217" t="str">
        <f t="shared" si="201"/>
        <v>PRVDPT--------MPS</v>
      </c>
      <c r="V1282" s="217" t="str">
        <f t="shared" si="202"/>
        <v>MPS--------PRVDPT</v>
      </c>
      <c r="W1282" s="217" t="e">
        <f t="shared" si="203"/>
        <v>#N/A</v>
      </c>
      <c r="X1282" s="217" t="e">
        <f t="shared" si="204"/>
        <v>#N/A</v>
      </c>
      <c r="Y1282" s="217" t="e">
        <f t="shared" si="205"/>
        <v>#N/A</v>
      </c>
      <c r="Z1282" s="217" t="e">
        <f t="shared" si="206"/>
        <v>#N/A</v>
      </c>
      <c r="AA1282" s="673" t="str">
        <f t="shared" si="210"/>
        <v>,</v>
      </c>
      <c r="AB1282" s="217" t="str">
        <f t="shared" si="207"/>
        <v/>
      </c>
      <c r="AC1282" s="682">
        <f t="shared" si="208"/>
        <v>16</v>
      </c>
      <c r="AD1282" s="682">
        <f t="shared" si="209"/>
        <v>16.149999999999999</v>
      </c>
    </row>
    <row r="1283" spans="1:30" ht="16.5" hidden="1" thickTop="1" thickBot="1" x14ac:dyDescent="0.3">
      <c r="A1283" s="217" t="str">
        <f>'Prv Dpt'!A838</f>
        <v>BUS</v>
      </c>
      <c r="B1283" s="217">
        <f>'Prv Dpt'!B838</f>
        <v>0</v>
      </c>
      <c r="C1283" s="217" t="str">
        <f>'Prv Dpt'!C838</f>
        <v>MPS</v>
      </c>
      <c r="D1283" s="217" t="str">
        <f>'Prv Dpt'!D838</f>
        <v>------</v>
      </c>
      <c r="E1283" s="217" t="str">
        <f>'Prv Dpt'!E838</f>
        <v>PNJ</v>
      </c>
      <c r="F1283" s="217">
        <f>'Prv Dpt'!F838</f>
        <v>12</v>
      </c>
      <c r="G1283" s="217">
        <f>'Prv Dpt'!G838</f>
        <v>0</v>
      </c>
      <c r="H1283" s="667">
        <f>'Prv Dpt'!H838</f>
        <v>16.3</v>
      </c>
      <c r="I1283" s="217" t="str">
        <f>'Prv Dpt'!I838</f>
        <v>------</v>
      </c>
      <c r="J1283" s="670">
        <f>'Prv Dpt'!J838</f>
        <v>17</v>
      </c>
      <c r="K1283" s="217">
        <f>'Prv Dpt'!K838</f>
        <v>0</v>
      </c>
      <c r="L1283" s="217">
        <f>'Prv Dpt'!L838</f>
        <v>0</v>
      </c>
      <c r="M1283" s="217">
        <f>'Prv Dpt'!M838</f>
        <v>0</v>
      </c>
      <c r="N1283" s="217">
        <f>'Prv Dpt'!N838</f>
        <v>0</v>
      </c>
      <c r="O1283" s="217">
        <f>'Prv Dpt'!O838</f>
        <v>0</v>
      </c>
      <c r="P1283" s="217">
        <f>'Prv Dpt'!P838</f>
        <v>0</v>
      </c>
      <c r="Q1283" s="217">
        <f>'Prv Dpt'!Q838</f>
        <v>0</v>
      </c>
      <c r="R1283" s="217">
        <f>'Prv Dpt'!R838</f>
        <v>0</v>
      </c>
      <c r="S1283" s="217">
        <f>'Prv Dpt'!S1310</f>
        <v>0</v>
      </c>
      <c r="T1283" s="217">
        <f>'Vasco Dpt'!T1310</f>
        <v>0</v>
      </c>
      <c r="U1283" s="217" t="str">
        <f t="shared" si="201"/>
        <v>MPS--------PNJ</v>
      </c>
      <c r="V1283" s="217" t="str">
        <f t="shared" si="202"/>
        <v>PNJ--------MPS</v>
      </c>
      <c r="W1283" s="217" t="e">
        <f t="shared" si="203"/>
        <v>#N/A</v>
      </c>
      <c r="X1283" s="217" t="e">
        <f t="shared" si="204"/>
        <v>#N/A</v>
      </c>
      <c r="Y1283" s="217" t="e">
        <f t="shared" si="205"/>
        <v>#N/A</v>
      </c>
      <c r="Z1283" s="217" t="e">
        <f t="shared" si="206"/>
        <v>#N/A</v>
      </c>
      <c r="AA1283" s="673" t="str">
        <f t="shared" si="210"/>
        <v>,</v>
      </c>
      <c r="AB1283" s="217" t="str">
        <f t="shared" si="207"/>
        <v/>
      </c>
      <c r="AC1283" s="682">
        <f t="shared" si="208"/>
        <v>16.3</v>
      </c>
      <c r="AD1283" s="682">
        <f t="shared" si="209"/>
        <v>17</v>
      </c>
    </row>
    <row r="1284" spans="1:30" ht="16.5" hidden="1" thickTop="1" thickBot="1" x14ac:dyDescent="0.3">
      <c r="A1284" s="217">
        <f>'Prv Dpt'!A839</f>
        <v>0</v>
      </c>
      <c r="B1284" s="217">
        <f>'Prv Dpt'!B839</f>
        <v>0</v>
      </c>
      <c r="C1284" s="217" t="str">
        <f>'Prv Dpt'!C839</f>
        <v>PNJ</v>
      </c>
      <c r="D1284" s="217" t="str">
        <f>'Prv Dpt'!D839</f>
        <v>PTR</v>
      </c>
      <c r="E1284" s="217" t="str">
        <f>'Prv Dpt'!E839</f>
        <v>SWD</v>
      </c>
      <c r="F1284" s="217">
        <f>'Prv Dpt'!F839</f>
        <v>61</v>
      </c>
      <c r="G1284" s="217">
        <f>'Prv Dpt'!G839</f>
        <v>0</v>
      </c>
      <c r="H1284" s="667">
        <f>'Prv Dpt'!H839</f>
        <v>17.45</v>
      </c>
      <c r="I1284" s="217" t="str">
        <f>'Prv Dpt'!I839</f>
        <v>------</v>
      </c>
      <c r="J1284" s="670">
        <f>'Prv Dpt'!J839</f>
        <v>19.45</v>
      </c>
      <c r="K1284" s="217">
        <f>'Prv Dpt'!K839</f>
        <v>1</v>
      </c>
      <c r="L1284" s="217">
        <f>'Prv Dpt'!L839</f>
        <v>1</v>
      </c>
      <c r="M1284" s="217" t="str">
        <f>'Prv Dpt'!M839</f>
        <v>04.15</v>
      </c>
      <c r="N1284" s="217" t="str">
        <f>'Prv Dpt'!N839</f>
        <v>04.15</v>
      </c>
      <c r="O1284" s="217">
        <f>'Prv Dpt'!O839</f>
        <v>73</v>
      </c>
      <c r="P1284" s="217">
        <f>'Prv Dpt'!P839</f>
        <v>0</v>
      </c>
      <c r="Q1284" s="217">
        <f>'Prv Dpt'!Q839</f>
        <v>0</v>
      </c>
      <c r="R1284" s="217">
        <f>'Prv Dpt'!R839</f>
        <v>0</v>
      </c>
      <c r="S1284" s="217">
        <f>'Prv Dpt'!S1311</f>
        <v>0</v>
      </c>
      <c r="T1284" s="217">
        <f>'Vasco Dpt'!T1311</f>
        <v>0</v>
      </c>
      <c r="U1284" s="217" t="str">
        <f t="shared" si="201"/>
        <v>PNJ-PTR-SWD</v>
      </c>
      <c r="V1284" s="217" t="str">
        <f t="shared" si="202"/>
        <v>SWD-PTR-PNJ</v>
      </c>
      <c r="W1284" s="217" t="e">
        <f t="shared" si="203"/>
        <v>#N/A</v>
      </c>
      <c r="X1284" s="217" t="e">
        <f t="shared" si="204"/>
        <v>#N/A</v>
      </c>
      <c r="Y1284" s="217" t="str">
        <f t="shared" si="205"/>
        <v>pnj1</v>
      </c>
      <c r="Z1284" s="217" t="e">
        <f t="shared" si="206"/>
        <v>#N/A</v>
      </c>
      <c r="AA1284" s="673" t="str">
        <f t="shared" si="210"/>
        <v>prv66,pnj1</v>
      </c>
      <c r="AB1284" s="217" t="str">
        <f t="shared" si="207"/>
        <v>onward</v>
      </c>
      <c r="AC1284" s="682">
        <f t="shared" si="208"/>
        <v>17.45</v>
      </c>
      <c r="AD1284" s="682">
        <f t="shared" si="209"/>
        <v>19.45</v>
      </c>
    </row>
    <row r="1285" spans="1:30" ht="16.5" hidden="1" thickTop="1" thickBot="1" x14ac:dyDescent="0.3">
      <c r="A1285" s="217">
        <f>'Prv Dpt'!A840</f>
        <v>0</v>
      </c>
      <c r="B1285" s="217">
        <f>'Prv Dpt'!B840</f>
        <v>80</v>
      </c>
      <c r="C1285" s="217" t="str">
        <f>'Prv Dpt'!C840</f>
        <v>SWD</v>
      </c>
      <c r="D1285" s="217" t="str">
        <f>'Prv Dpt'!D840</f>
        <v>PTR</v>
      </c>
      <c r="E1285" s="217" t="str">
        <f>'Prv Dpt'!E840</f>
        <v>PNJ</v>
      </c>
      <c r="F1285" s="217">
        <f>'Prv Dpt'!F840</f>
        <v>61</v>
      </c>
      <c r="G1285" s="217">
        <f>'Prv Dpt'!G840</f>
        <v>0</v>
      </c>
      <c r="H1285" s="667" t="str">
        <f>'Prv Dpt'!H840</f>
        <v>06.45</v>
      </c>
      <c r="I1285" s="217" t="str">
        <f>'Prv Dpt'!I840</f>
        <v>------</v>
      </c>
      <c r="J1285" s="670" t="str">
        <f>'Prv Dpt'!J840</f>
        <v>08.45</v>
      </c>
      <c r="K1285" s="217">
        <f>'Prv Dpt'!K840</f>
        <v>0</v>
      </c>
      <c r="L1285" s="217">
        <f>'Prv Dpt'!L840</f>
        <v>0</v>
      </c>
      <c r="M1285" s="217">
        <f>'Prv Dpt'!M840</f>
        <v>0</v>
      </c>
      <c r="N1285" s="217">
        <f>'Prv Dpt'!N840</f>
        <v>0</v>
      </c>
      <c r="O1285" s="217">
        <f>'Prv Dpt'!O840</f>
        <v>0</v>
      </c>
      <c r="P1285" s="217">
        <f>'Prv Dpt'!P840</f>
        <v>0</v>
      </c>
      <c r="Q1285" s="217">
        <f>'Prv Dpt'!Q840</f>
        <v>0</v>
      </c>
      <c r="R1285" s="217">
        <f>'Prv Dpt'!R840</f>
        <v>0</v>
      </c>
      <c r="S1285" s="217">
        <f>'Prv Dpt'!S1312</f>
        <v>0</v>
      </c>
      <c r="T1285" s="217">
        <f>'Vasco Dpt'!T1312</f>
        <v>0</v>
      </c>
      <c r="U1285" s="217" t="str">
        <f t="shared" si="201"/>
        <v>SWD-PTR-PNJ</v>
      </c>
      <c r="V1285" s="217" t="str">
        <f t="shared" si="202"/>
        <v>PNJ-PTR-SWD</v>
      </c>
      <c r="W1285" s="217" t="e">
        <f t="shared" si="203"/>
        <v>#N/A</v>
      </c>
      <c r="X1285" s="217" t="e">
        <f t="shared" si="204"/>
        <v>#N/A</v>
      </c>
      <c r="Y1285" s="217" t="e">
        <f t="shared" si="205"/>
        <v>#N/A</v>
      </c>
      <c r="Z1285" s="217" t="str">
        <f t="shared" si="206"/>
        <v>pnj1</v>
      </c>
      <c r="AA1285" s="673" t="str">
        <f t="shared" si="210"/>
        <v>prv66,pnj1</v>
      </c>
      <c r="AB1285" s="217" t="str">
        <f t="shared" si="207"/>
        <v>return</v>
      </c>
      <c r="AC1285" s="682" t="str">
        <f t="shared" si="208"/>
        <v>06.45</v>
      </c>
      <c r="AD1285" s="682" t="str">
        <f t="shared" si="209"/>
        <v>08.45</v>
      </c>
    </row>
    <row r="1286" spans="1:30" ht="16.5" hidden="1" thickTop="1" thickBot="1" x14ac:dyDescent="0.3">
      <c r="A1286" s="217">
        <f>'Prv Dpt'!A841</f>
        <v>0</v>
      </c>
      <c r="B1286" s="217">
        <f>'Prv Dpt'!B841</f>
        <v>0</v>
      </c>
      <c r="C1286" s="217" t="str">
        <f>'Prv Dpt'!C841</f>
        <v>PNJ</v>
      </c>
      <c r="D1286" s="217" t="str">
        <f>'Prv Dpt'!D841</f>
        <v>PTR</v>
      </c>
      <c r="E1286" s="217" t="str">
        <f>'Prv Dpt'!E841</f>
        <v>SWD</v>
      </c>
      <c r="F1286" s="217">
        <f>'Prv Dpt'!F841</f>
        <v>61</v>
      </c>
      <c r="G1286" s="217">
        <f>'Prv Dpt'!G841</f>
        <v>0</v>
      </c>
      <c r="H1286" s="667" t="str">
        <f>'Prv Dpt'!H841</f>
        <v>09.45</v>
      </c>
      <c r="I1286" s="217" t="str">
        <f>'Prv Dpt'!I841</f>
        <v>------</v>
      </c>
      <c r="J1286" s="670" t="str">
        <f>'Prv Dpt'!J841</f>
        <v>11.45</v>
      </c>
      <c r="K1286" s="217">
        <f>'Prv Dpt'!K841</f>
        <v>0</v>
      </c>
      <c r="L1286" s="217">
        <f>'Prv Dpt'!L841</f>
        <v>0</v>
      </c>
      <c r="M1286" s="217">
        <f>'Prv Dpt'!M841</f>
        <v>0</v>
      </c>
      <c r="N1286" s="217">
        <f>'Prv Dpt'!N841</f>
        <v>0</v>
      </c>
      <c r="O1286" s="217">
        <f>'Prv Dpt'!O841</f>
        <v>0</v>
      </c>
      <c r="P1286" s="217">
        <f>'Prv Dpt'!P841</f>
        <v>0</v>
      </c>
      <c r="Q1286" s="217">
        <f>'Prv Dpt'!Q841</f>
        <v>0</v>
      </c>
      <c r="R1286" s="217">
        <f>'Prv Dpt'!R841</f>
        <v>0</v>
      </c>
      <c r="S1286" s="217">
        <f>'Prv Dpt'!S1313</f>
        <v>0</v>
      </c>
      <c r="T1286" s="217">
        <f>'Vasco Dpt'!T1313</f>
        <v>0</v>
      </c>
      <c r="U1286" s="217" t="str">
        <f t="shared" ref="U1286:U1349" si="211">CONCATENATE($C1286,"-",IF($D1286=0,"",$D1286), "-",$E1286)</f>
        <v>PNJ-PTR-SWD</v>
      </c>
      <c r="V1286" s="217" t="str">
        <f t="shared" ref="V1286:V1349" si="212">CONCATENATE($E1286,"-",IF($D1286=0,"",$D1286), "-",$C1286)</f>
        <v>SWD-PTR-PNJ</v>
      </c>
      <c r="W1286" s="217" t="e">
        <f t="shared" ref="W1286:W1349" si="213">VLOOKUP($U1286,VSG,2,FALSE)</f>
        <v>#N/A</v>
      </c>
      <c r="X1286" s="217" t="e">
        <f t="shared" ref="X1286:X1349" si="214">VLOOKUP($V1286,VSG,2,FALSE)</f>
        <v>#N/A</v>
      </c>
      <c r="Y1286" s="217" t="str">
        <f t="shared" ref="Y1286:Y1349" si="215">VLOOKUP($U1286,ALL,2,FALSE)</f>
        <v>pnj1</v>
      </c>
      <c r="Z1286" s="217" t="e">
        <f t="shared" ref="Z1286:Z1349" si="216">VLOOKUP($V1286,ALL,2,FALSE)</f>
        <v>#N/A</v>
      </c>
      <c r="AA1286" s="673" t="str">
        <f t="shared" si="210"/>
        <v>prv66,pnj1</v>
      </c>
      <c r="AB1286" s="217" t="str">
        <f t="shared" ref="AB1286:AB1349" si="217">IF(OR(_xlfn.IFNA(W1286,"NA")&lt;&gt;"NA",_xlfn.IFNA(Y1286,"NA")&lt;&gt;"NA"), "onward",IF(OR(_xlfn.IFNA(X1286,"NA")&lt;&gt;"NA",_xlfn.IFNA(Z1286,"NA")&lt;&gt;"NA"), "return",""))</f>
        <v>onward</v>
      </c>
      <c r="AC1286" s="682" t="str">
        <f t="shared" ref="AC1286:AC1349" si="218">H1286</f>
        <v>09.45</v>
      </c>
      <c r="AD1286" s="682" t="str">
        <f t="shared" ref="AD1286:AD1349" si="219">J1286</f>
        <v>11.45</v>
      </c>
    </row>
    <row r="1287" spans="1:30" ht="16.5" hidden="1" thickTop="1" thickBot="1" x14ac:dyDescent="0.3">
      <c r="A1287" s="217">
        <f>'Prv Dpt'!A842</f>
        <v>0</v>
      </c>
      <c r="B1287" s="217">
        <f>'Prv Dpt'!B842</f>
        <v>0</v>
      </c>
      <c r="C1287" s="217" t="str">
        <f>'Prv Dpt'!C842</f>
        <v>SWD</v>
      </c>
      <c r="D1287" s="217" t="str">
        <f>'Prv Dpt'!D842</f>
        <v>PTR</v>
      </c>
      <c r="E1287" s="217" t="str">
        <f>'Prv Dpt'!E842</f>
        <v>PNJ</v>
      </c>
      <c r="F1287" s="217">
        <f>'Prv Dpt'!F842</f>
        <v>61</v>
      </c>
      <c r="G1287" s="217">
        <f>'Prv Dpt'!G842</f>
        <v>0</v>
      </c>
      <c r="H1287" s="667">
        <f>'Prv Dpt'!H842</f>
        <v>12.3</v>
      </c>
      <c r="I1287" s="217" t="str">
        <f>'Prv Dpt'!I842</f>
        <v>------</v>
      </c>
      <c r="J1287" s="670">
        <f>'Prv Dpt'!J842</f>
        <v>14.3</v>
      </c>
      <c r="K1287" s="217">
        <f>'Prv Dpt'!K842</f>
        <v>0</v>
      </c>
      <c r="L1287" s="217">
        <f>'Prv Dpt'!L842</f>
        <v>0</v>
      </c>
      <c r="M1287" s="217">
        <f>'Prv Dpt'!M842</f>
        <v>0</v>
      </c>
      <c r="N1287" s="217">
        <f>'Prv Dpt'!N842</f>
        <v>0</v>
      </c>
      <c r="O1287" s="217">
        <f>'Prv Dpt'!O842</f>
        <v>0</v>
      </c>
      <c r="P1287" s="217">
        <f>'Prv Dpt'!P842</f>
        <v>0</v>
      </c>
      <c r="Q1287" s="217">
        <f>'Prv Dpt'!Q842</f>
        <v>0</v>
      </c>
      <c r="R1287" s="217">
        <f>'Prv Dpt'!R842</f>
        <v>0</v>
      </c>
      <c r="S1287" s="217">
        <f>'Prv Dpt'!S1314</f>
        <v>0</v>
      </c>
      <c r="T1287" s="217">
        <f>'Vasco Dpt'!T1314</f>
        <v>0</v>
      </c>
      <c r="U1287" s="217" t="str">
        <f t="shared" si="211"/>
        <v>SWD-PTR-PNJ</v>
      </c>
      <c r="V1287" s="217" t="str">
        <f t="shared" si="212"/>
        <v>PNJ-PTR-SWD</v>
      </c>
      <c r="W1287" s="217" t="e">
        <f t="shared" si="213"/>
        <v>#N/A</v>
      </c>
      <c r="X1287" s="217" t="e">
        <f t="shared" si="214"/>
        <v>#N/A</v>
      </c>
      <c r="Y1287" s="217" t="e">
        <f t="shared" si="215"/>
        <v>#N/A</v>
      </c>
      <c r="Z1287" s="217" t="str">
        <f t="shared" si="216"/>
        <v>pnj1</v>
      </c>
      <c r="AA1287" s="673" t="str">
        <f t="shared" si="210"/>
        <v>prv66,pnj1</v>
      </c>
      <c r="AB1287" s="217" t="str">
        <f t="shared" si="217"/>
        <v>return</v>
      </c>
      <c r="AC1287" s="682">
        <f t="shared" si="218"/>
        <v>12.3</v>
      </c>
      <c r="AD1287" s="682">
        <f t="shared" si="219"/>
        <v>14.3</v>
      </c>
    </row>
    <row r="1288" spans="1:30" ht="16.5" hidden="1" thickTop="1" thickBot="1" x14ac:dyDescent="0.3">
      <c r="A1288" s="217">
        <f>'Prv Dpt'!A843</f>
        <v>0</v>
      </c>
      <c r="B1288" s="217">
        <f>'Prv Dpt'!B843</f>
        <v>0</v>
      </c>
      <c r="C1288" s="217" t="str">
        <f>'Prv Dpt'!C843</f>
        <v>PNJBSTD</v>
      </c>
      <c r="D1288" s="217" t="str">
        <f>'Prv Dpt'!D843</f>
        <v>------</v>
      </c>
      <c r="E1288" s="217" t="str">
        <f>'Prv Dpt'!E843</f>
        <v>PRVDPT</v>
      </c>
      <c r="F1288" s="217">
        <f>'Prv Dpt'!F843</f>
        <v>0</v>
      </c>
      <c r="G1288" s="217">
        <f>'Prv Dpt'!G843</f>
        <v>6</v>
      </c>
      <c r="H1288" s="667">
        <f>'Prv Dpt'!H843</f>
        <v>14.35</v>
      </c>
      <c r="I1288" s="217" t="str">
        <f>'Prv Dpt'!I843</f>
        <v>------</v>
      </c>
      <c r="J1288" s="670">
        <f>'Prv Dpt'!J843</f>
        <v>14.45</v>
      </c>
      <c r="K1288" s="217">
        <f>'Prv Dpt'!K843</f>
        <v>1</v>
      </c>
      <c r="L1288" s="217">
        <f>'Prv Dpt'!L843</f>
        <v>1</v>
      </c>
      <c r="M1288" s="217" t="str">
        <f>'Prv Dpt'!M843</f>
        <v>08.30</v>
      </c>
      <c r="N1288" s="217" t="str">
        <f>'Prv Dpt'!N843</f>
        <v>06.40</v>
      </c>
      <c r="O1288" s="217">
        <f>'Prv Dpt'!O843</f>
        <v>183</v>
      </c>
      <c r="P1288" s="217">
        <f>'Prv Dpt'!P843</f>
        <v>0</v>
      </c>
      <c r="Q1288" s="217">
        <f>'Prv Dpt'!Q843</f>
        <v>0</v>
      </c>
      <c r="R1288" s="217">
        <f>'Prv Dpt'!R843</f>
        <v>0</v>
      </c>
      <c r="S1288" s="217">
        <f>'Prv Dpt'!S1315</f>
        <v>0</v>
      </c>
      <c r="T1288" s="217">
        <f>'Vasco Dpt'!T1315</f>
        <v>0</v>
      </c>
      <c r="U1288" s="217" t="str">
        <f t="shared" si="211"/>
        <v>PNJBSTD--------PRVDPT</v>
      </c>
      <c r="V1288" s="217" t="str">
        <f t="shared" si="212"/>
        <v>PRVDPT--------PNJBSTD</v>
      </c>
      <c r="W1288" s="217" t="e">
        <f t="shared" si="213"/>
        <v>#N/A</v>
      </c>
      <c r="X1288" s="217" t="e">
        <f t="shared" si="214"/>
        <v>#N/A</v>
      </c>
      <c r="Y1288" s="217" t="e">
        <f t="shared" si="215"/>
        <v>#N/A</v>
      </c>
      <c r="Z1288" s="217" t="e">
        <f t="shared" si="216"/>
        <v>#N/A</v>
      </c>
      <c r="AA1288" s="673" t="str">
        <f t="shared" si="210"/>
        <v>,</v>
      </c>
      <c r="AB1288" s="217" t="str">
        <f t="shared" si="217"/>
        <v/>
      </c>
      <c r="AC1288" s="682">
        <f t="shared" si="218"/>
        <v>14.35</v>
      </c>
      <c r="AD1288" s="682">
        <f t="shared" si="219"/>
        <v>14.45</v>
      </c>
    </row>
    <row r="1289" spans="1:30" ht="16.5" hidden="1" thickTop="1" thickBot="1" x14ac:dyDescent="0.3">
      <c r="A1289" s="217">
        <f>'Prv Dpt'!A844</f>
        <v>0</v>
      </c>
      <c r="B1289" s="217">
        <f>'Prv Dpt'!B844</f>
        <v>0</v>
      </c>
      <c r="C1289" s="217">
        <f>'Prv Dpt'!C844</f>
        <v>0</v>
      </c>
      <c r="D1289" s="217">
        <f>'Prv Dpt'!D844</f>
        <v>0</v>
      </c>
      <c r="E1289" s="217">
        <f>'Prv Dpt'!E844</f>
        <v>0</v>
      </c>
      <c r="F1289" s="217">
        <f>'Prv Dpt'!F844</f>
        <v>0</v>
      </c>
      <c r="G1289" s="217">
        <f>'Prv Dpt'!G844</f>
        <v>0</v>
      </c>
      <c r="H1289" s="667">
        <f>'Prv Dpt'!H844</f>
        <v>0</v>
      </c>
      <c r="I1289" s="217">
        <f>'Prv Dpt'!I844</f>
        <v>0</v>
      </c>
      <c r="J1289" s="670">
        <f>'Prv Dpt'!J844</f>
        <v>0</v>
      </c>
      <c r="K1289" s="217">
        <f>'Prv Dpt'!K844</f>
        <v>0</v>
      </c>
      <c r="L1289" s="217">
        <f>'Prv Dpt'!L844</f>
        <v>0</v>
      </c>
      <c r="M1289" s="217">
        <f>'Prv Dpt'!M844</f>
        <v>0</v>
      </c>
      <c r="N1289" s="217">
        <f>'Prv Dpt'!N844</f>
        <v>0</v>
      </c>
      <c r="O1289" s="217">
        <f>'Prv Dpt'!O844</f>
        <v>0</v>
      </c>
      <c r="P1289" s="217">
        <f>'Prv Dpt'!P844</f>
        <v>0</v>
      </c>
      <c r="Q1289" s="217">
        <f>'Prv Dpt'!Q844</f>
        <v>0</v>
      </c>
      <c r="R1289" s="217">
        <f>'Prv Dpt'!R844</f>
        <v>0</v>
      </c>
      <c r="S1289" s="217">
        <f>'Prv Dpt'!S1316</f>
        <v>0</v>
      </c>
      <c r="T1289" s="217">
        <f>'Vasco Dpt'!T1316</f>
        <v>0</v>
      </c>
      <c r="U1289" s="217" t="str">
        <f t="shared" si="211"/>
        <v>0--0</v>
      </c>
      <c r="V1289" s="217" t="str">
        <f t="shared" si="212"/>
        <v>0--0</v>
      </c>
      <c r="W1289" s="217" t="e">
        <f t="shared" si="213"/>
        <v>#N/A</v>
      </c>
      <c r="X1289" s="217" t="e">
        <f t="shared" si="214"/>
        <v>#N/A</v>
      </c>
      <c r="Y1289" s="217" t="e">
        <f t="shared" si="215"/>
        <v>#N/A</v>
      </c>
      <c r="Z1289" s="217" t="e">
        <f t="shared" si="216"/>
        <v>#N/A</v>
      </c>
      <c r="AA1289" s="673" t="str">
        <f t="shared" si="210"/>
        <v>,</v>
      </c>
      <c r="AB1289" s="217" t="str">
        <f t="shared" si="217"/>
        <v/>
      </c>
      <c r="AC1289" s="682">
        <f t="shared" si="218"/>
        <v>0</v>
      </c>
      <c r="AD1289" s="682">
        <f t="shared" si="219"/>
        <v>0</v>
      </c>
    </row>
    <row r="1290" spans="1:30" ht="16.5" hidden="1" thickTop="1" thickBot="1" x14ac:dyDescent="0.3">
      <c r="A1290" s="217" t="str">
        <f>'Prv Dpt'!A845</f>
        <v>MINI</v>
      </c>
      <c r="B1290" s="217" t="str">
        <f>'Prv Dpt'!B845</f>
        <v>81A</v>
      </c>
      <c r="C1290" s="217" t="str">
        <f>'Prv Dpt'!C845</f>
        <v>PRVDPT</v>
      </c>
      <c r="D1290" s="217" t="str">
        <f>'Prv Dpt'!D845</f>
        <v>------</v>
      </c>
      <c r="E1290" s="217" t="str">
        <f>'Prv Dpt'!E845</f>
        <v>MPS</v>
      </c>
      <c r="F1290" s="217">
        <f>'Prv Dpt'!F845</f>
        <v>0</v>
      </c>
      <c r="G1290" s="217">
        <f>'Prv Dpt'!G845</f>
        <v>6</v>
      </c>
      <c r="H1290" s="667" t="str">
        <f>'Prv Dpt'!H845</f>
        <v>11.05</v>
      </c>
      <c r="I1290" s="217" t="str">
        <f>'Prv Dpt'!I845</f>
        <v>------</v>
      </c>
      <c r="J1290" s="670" t="str">
        <f>'Prv Dpt'!J845</f>
        <v>11.15</v>
      </c>
      <c r="K1290" s="217">
        <f>'Prv Dpt'!K845</f>
        <v>0</v>
      </c>
      <c r="L1290" s="217">
        <f>'Prv Dpt'!L845</f>
        <v>0</v>
      </c>
      <c r="M1290" s="217">
        <f>'Prv Dpt'!M845</f>
        <v>0</v>
      </c>
      <c r="N1290" s="217">
        <f>'Prv Dpt'!N845</f>
        <v>0</v>
      </c>
      <c r="O1290" s="217">
        <f>'Prv Dpt'!O845</f>
        <v>0</v>
      </c>
      <c r="P1290" s="217">
        <f>'Prv Dpt'!P845</f>
        <v>0</v>
      </c>
      <c r="Q1290" s="217">
        <f>'Prv Dpt'!Q845</f>
        <v>0</v>
      </c>
      <c r="R1290" s="217">
        <f>'Prv Dpt'!R845</f>
        <v>0</v>
      </c>
      <c r="S1290" s="217">
        <f>'Prv Dpt'!S1317</f>
        <v>0</v>
      </c>
      <c r="T1290" s="217">
        <f>'Vasco Dpt'!T1317</f>
        <v>0</v>
      </c>
      <c r="U1290" s="217" t="str">
        <f t="shared" si="211"/>
        <v>PRVDPT--------MPS</v>
      </c>
      <c r="V1290" s="217" t="str">
        <f t="shared" si="212"/>
        <v>MPS--------PRVDPT</v>
      </c>
      <c r="W1290" s="217" t="e">
        <f t="shared" si="213"/>
        <v>#N/A</v>
      </c>
      <c r="X1290" s="217" t="e">
        <f t="shared" si="214"/>
        <v>#N/A</v>
      </c>
      <c r="Y1290" s="217" t="e">
        <f t="shared" si="215"/>
        <v>#N/A</v>
      </c>
      <c r="Z1290" s="217" t="e">
        <f t="shared" si="216"/>
        <v>#N/A</v>
      </c>
      <c r="AA1290" s="673" t="str">
        <f t="shared" si="210"/>
        <v>,</v>
      </c>
      <c r="AB1290" s="217" t="str">
        <f t="shared" si="217"/>
        <v/>
      </c>
      <c r="AC1290" s="682" t="str">
        <f t="shared" si="218"/>
        <v>11.05</v>
      </c>
      <c r="AD1290" s="682" t="str">
        <f t="shared" si="219"/>
        <v>11.15</v>
      </c>
    </row>
    <row r="1291" spans="1:30" ht="16.5" hidden="1" thickTop="1" thickBot="1" x14ac:dyDescent="0.3">
      <c r="A1291" s="217">
        <f>'Prv Dpt'!A846</f>
        <v>0</v>
      </c>
      <c r="B1291" s="217">
        <f>'Prv Dpt'!B846</f>
        <v>0</v>
      </c>
      <c r="C1291" s="217" t="str">
        <f>'Prv Dpt'!C846</f>
        <v>MPS</v>
      </c>
      <c r="D1291" s="217" t="str">
        <f>'Prv Dpt'!D846</f>
        <v>BCH</v>
      </c>
      <c r="E1291" s="217" t="str">
        <f>'Prv Dpt'!E846</f>
        <v>SNK</v>
      </c>
      <c r="F1291" s="217">
        <f>'Prv Dpt'!F846</f>
        <v>26</v>
      </c>
      <c r="G1291" s="217">
        <f>'Prv Dpt'!G846</f>
        <v>0</v>
      </c>
      <c r="H1291" s="667" t="str">
        <f>'Prv Dpt'!H846</f>
        <v>11.25</v>
      </c>
      <c r="I1291" s="217" t="str">
        <f>'Prv Dpt'!I846</f>
        <v>------</v>
      </c>
      <c r="J1291" s="670" t="str">
        <f>'Prv Dpt'!J846</f>
        <v>12.20</v>
      </c>
      <c r="K1291" s="217">
        <f>'Prv Dpt'!K846</f>
        <v>0</v>
      </c>
      <c r="L1291" s="217">
        <f>'Prv Dpt'!L846</f>
        <v>0</v>
      </c>
      <c r="M1291" s="217">
        <f>'Prv Dpt'!M846</f>
        <v>0</v>
      </c>
      <c r="N1291" s="217">
        <f>'Prv Dpt'!N846</f>
        <v>0</v>
      </c>
      <c r="O1291" s="217">
        <f>'Prv Dpt'!O846</f>
        <v>0</v>
      </c>
      <c r="P1291" s="217">
        <f>'Prv Dpt'!P846</f>
        <v>0</v>
      </c>
      <c r="Q1291" s="217">
        <f>'Prv Dpt'!Q846</f>
        <v>0</v>
      </c>
      <c r="R1291" s="217">
        <f>'Prv Dpt'!R846</f>
        <v>0</v>
      </c>
      <c r="S1291" s="217">
        <f>'Prv Dpt'!S1318</f>
        <v>0</v>
      </c>
      <c r="T1291" s="217">
        <f>'Vasco Dpt'!T1318</f>
        <v>0</v>
      </c>
      <c r="U1291" s="217" t="str">
        <f t="shared" si="211"/>
        <v>MPS-BCH-SNK</v>
      </c>
      <c r="V1291" s="217" t="str">
        <f t="shared" si="212"/>
        <v>SNK-BCH-MPS</v>
      </c>
      <c r="W1291" s="217" t="e">
        <f t="shared" si="213"/>
        <v>#N/A</v>
      </c>
      <c r="X1291" s="217" t="e">
        <f t="shared" si="214"/>
        <v>#N/A</v>
      </c>
      <c r="Y1291" s="217" t="e">
        <f t="shared" si="215"/>
        <v>#N/A</v>
      </c>
      <c r="Z1291" s="217" t="e">
        <f t="shared" si="216"/>
        <v>#N/A</v>
      </c>
      <c r="AA1291" s="673" t="str">
        <f t="shared" si="210"/>
        <v>,</v>
      </c>
      <c r="AB1291" s="217" t="str">
        <f t="shared" si="217"/>
        <v/>
      </c>
      <c r="AC1291" s="682" t="str">
        <f t="shared" si="218"/>
        <v>11.25</v>
      </c>
      <c r="AD1291" s="682" t="str">
        <f t="shared" si="219"/>
        <v>12.20</v>
      </c>
    </row>
    <row r="1292" spans="1:30" ht="16.5" hidden="1" thickTop="1" thickBot="1" x14ac:dyDescent="0.3">
      <c r="A1292" s="217">
        <f>'Prv Dpt'!A847</f>
        <v>0</v>
      </c>
      <c r="B1292" s="217">
        <f>'Prv Dpt'!B847</f>
        <v>0</v>
      </c>
      <c r="C1292" s="217" t="str">
        <f>'Prv Dpt'!C847</f>
        <v>SNK</v>
      </c>
      <c r="D1292" s="217" t="str">
        <f>'Prv Dpt'!D847</f>
        <v>MRC</v>
      </c>
      <c r="E1292" s="217" t="str">
        <f>'Prv Dpt'!E847</f>
        <v>PNJ</v>
      </c>
      <c r="F1292" s="217">
        <f>'Prv Dpt'!F847</f>
        <v>28</v>
      </c>
      <c r="G1292" s="217">
        <f>'Prv Dpt'!G847</f>
        <v>0</v>
      </c>
      <c r="H1292" s="667" t="str">
        <f>'Prv Dpt'!H847</f>
        <v>12.50</v>
      </c>
      <c r="I1292" s="217" t="str">
        <f>'Prv Dpt'!I847</f>
        <v>------</v>
      </c>
      <c r="J1292" s="670" t="str">
        <f>'Prv Dpt'!J847</f>
        <v>13.50</v>
      </c>
      <c r="K1292" s="217">
        <f>'Prv Dpt'!K847</f>
        <v>0</v>
      </c>
      <c r="L1292" s="217">
        <f>'Prv Dpt'!L847</f>
        <v>0</v>
      </c>
      <c r="M1292" s="217">
        <f>'Prv Dpt'!M847</f>
        <v>0</v>
      </c>
      <c r="N1292" s="217">
        <f>'Prv Dpt'!N847</f>
        <v>0</v>
      </c>
      <c r="O1292" s="217">
        <f>'Prv Dpt'!O847</f>
        <v>0</v>
      </c>
      <c r="P1292" s="217">
        <f>'Prv Dpt'!P847</f>
        <v>0</v>
      </c>
      <c r="Q1292" s="217">
        <f>'Prv Dpt'!Q847</f>
        <v>0</v>
      </c>
      <c r="R1292" s="217">
        <f>'Prv Dpt'!R847</f>
        <v>0</v>
      </c>
      <c r="S1292" s="217">
        <f>'Prv Dpt'!S1319</f>
        <v>0</v>
      </c>
      <c r="T1292" s="217">
        <f>'Vasco Dpt'!T1319</f>
        <v>0</v>
      </c>
      <c r="U1292" s="217" t="str">
        <f t="shared" si="211"/>
        <v>SNK-MRC-PNJ</v>
      </c>
      <c r="V1292" s="217" t="str">
        <f t="shared" si="212"/>
        <v>PNJ-MRC-SNK</v>
      </c>
      <c r="W1292" s="217" t="e">
        <f t="shared" si="213"/>
        <v>#N/A</v>
      </c>
      <c r="X1292" s="217" t="e">
        <f t="shared" si="214"/>
        <v>#N/A</v>
      </c>
      <c r="Y1292" s="217" t="e">
        <f t="shared" si="215"/>
        <v>#N/A</v>
      </c>
      <c r="Z1292" s="217" t="e">
        <f t="shared" si="216"/>
        <v>#N/A</v>
      </c>
      <c r="AA1292" s="673" t="str">
        <f t="shared" si="210"/>
        <v>,</v>
      </c>
      <c r="AB1292" s="217" t="str">
        <f t="shared" si="217"/>
        <v/>
      </c>
      <c r="AC1292" s="682" t="str">
        <f t="shared" si="218"/>
        <v>12.50</v>
      </c>
      <c r="AD1292" s="682" t="str">
        <f t="shared" si="219"/>
        <v>13.50</v>
      </c>
    </row>
    <row r="1293" spans="1:30" ht="16.5" hidden="1" thickTop="1" thickBot="1" x14ac:dyDescent="0.3">
      <c r="A1293" s="217">
        <f>'Prv Dpt'!A848</f>
        <v>0</v>
      </c>
      <c r="B1293" s="217">
        <f>'Prv Dpt'!B848</f>
        <v>0</v>
      </c>
      <c r="C1293" s="217" t="str">
        <f>'Prv Dpt'!C848</f>
        <v>PNJ</v>
      </c>
      <c r="D1293" s="217" t="str">
        <f>'Prv Dpt'!D848</f>
        <v>MPS</v>
      </c>
      <c r="E1293" s="217" t="str">
        <f>'Prv Dpt'!E848</f>
        <v>HLRN</v>
      </c>
      <c r="F1293" s="217">
        <f>'Prv Dpt'!F848</f>
        <v>42</v>
      </c>
      <c r="G1293" s="217">
        <f>'Prv Dpt'!G848</f>
        <v>0</v>
      </c>
      <c r="H1293" s="667">
        <f>'Prv Dpt'!H848</f>
        <v>14</v>
      </c>
      <c r="I1293" s="217">
        <f>'Prv Dpt'!I848</f>
        <v>14.3</v>
      </c>
      <c r="J1293" s="670">
        <f>'Prv Dpt'!J848</f>
        <v>15.45</v>
      </c>
      <c r="K1293" s="217">
        <f>'Prv Dpt'!K848</f>
        <v>0</v>
      </c>
      <c r="L1293" s="217">
        <f>'Prv Dpt'!L848</f>
        <v>0</v>
      </c>
      <c r="M1293" s="217">
        <f>'Prv Dpt'!M848</f>
        <v>0</v>
      </c>
      <c r="N1293" s="217">
        <f>'Prv Dpt'!N848</f>
        <v>0</v>
      </c>
      <c r="O1293" s="217">
        <f>'Prv Dpt'!O848</f>
        <v>0</v>
      </c>
      <c r="P1293" s="217">
        <f>'Prv Dpt'!P848</f>
        <v>0</v>
      </c>
      <c r="Q1293" s="217">
        <f>'Prv Dpt'!Q848</f>
        <v>0</v>
      </c>
      <c r="R1293" s="217">
        <f>'Prv Dpt'!R848</f>
        <v>0</v>
      </c>
      <c r="S1293" s="217">
        <f>'Prv Dpt'!S1320</f>
        <v>0</v>
      </c>
      <c r="T1293" s="217">
        <f>'Vasco Dpt'!T1320</f>
        <v>0</v>
      </c>
      <c r="U1293" s="217" t="str">
        <f t="shared" si="211"/>
        <v>PNJ-MPS-HLRN</v>
      </c>
      <c r="V1293" s="217" t="str">
        <f t="shared" si="212"/>
        <v>HLRN-MPS-PNJ</v>
      </c>
      <c r="W1293" s="217" t="e">
        <f t="shared" si="213"/>
        <v>#N/A</v>
      </c>
      <c r="X1293" s="217" t="e">
        <f t="shared" si="214"/>
        <v>#N/A</v>
      </c>
      <c r="Y1293" s="217" t="e">
        <f t="shared" si="215"/>
        <v>#N/A</v>
      </c>
      <c r="Z1293" s="217" t="e">
        <f t="shared" si="216"/>
        <v>#N/A</v>
      </c>
      <c r="AA1293" s="673" t="str">
        <f t="shared" si="210"/>
        <v>,</v>
      </c>
      <c r="AB1293" s="217" t="str">
        <f t="shared" si="217"/>
        <v/>
      </c>
      <c r="AC1293" s="682">
        <f t="shared" si="218"/>
        <v>14</v>
      </c>
      <c r="AD1293" s="682">
        <f t="shared" si="219"/>
        <v>15.45</v>
      </c>
    </row>
    <row r="1294" spans="1:30" ht="16.5" hidden="1" thickTop="1" thickBot="1" x14ac:dyDescent="0.3">
      <c r="A1294" s="217">
        <f>'Prv Dpt'!A849</f>
        <v>0</v>
      </c>
      <c r="B1294" s="217">
        <f>'Prv Dpt'!B849</f>
        <v>0</v>
      </c>
      <c r="C1294" s="217" t="str">
        <f>'Prv Dpt'!C849</f>
        <v>HLRN</v>
      </c>
      <c r="D1294" s="217" t="str">
        <f>'Prv Dpt'!D849</f>
        <v>MPS</v>
      </c>
      <c r="E1294" s="217" t="str">
        <f>'Prv Dpt'!E849</f>
        <v>PNJ</v>
      </c>
      <c r="F1294" s="217">
        <f>'Prv Dpt'!F849</f>
        <v>42</v>
      </c>
      <c r="G1294" s="217">
        <f>'Prv Dpt'!G849</f>
        <v>0</v>
      </c>
      <c r="H1294" s="667">
        <f>'Prv Dpt'!H849</f>
        <v>16.100000000000001</v>
      </c>
      <c r="I1294" s="217" t="str">
        <f>'Prv Dpt'!I849</f>
        <v>------</v>
      </c>
      <c r="J1294" s="670">
        <f>'Prv Dpt'!J849</f>
        <v>17.45</v>
      </c>
      <c r="K1294" s="217">
        <f>'Prv Dpt'!K849</f>
        <v>0</v>
      </c>
      <c r="L1294" s="217">
        <f>'Prv Dpt'!L849</f>
        <v>0</v>
      </c>
      <c r="M1294" s="217">
        <f>'Prv Dpt'!M849</f>
        <v>0</v>
      </c>
      <c r="N1294" s="217">
        <f>'Prv Dpt'!N849</f>
        <v>0</v>
      </c>
      <c r="O1294" s="217">
        <f>'Prv Dpt'!O849</f>
        <v>0</v>
      </c>
      <c r="P1294" s="217">
        <f>'Prv Dpt'!P849</f>
        <v>0</v>
      </c>
      <c r="Q1294" s="217">
        <f>'Prv Dpt'!Q849</f>
        <v>0</v>
      </c>
      <c r="R1294" s="217">
        <f>'Prv Dpt'!R849</f>
        <v>0</v>
      </c>
      <c r="S1294" s="217">
        <f>'Prv Dpt'!S1321</f>
        <v>0</v>
      </c>
      <c r="T1294" s="217">
        <f>'Vasco Dpt'!T1321</f>
        <v>0</v>
      </c>
      <c r="U1294" s="217" t="str">
        <f t="shared" si="211"/>
        <v>HLRN-MPS-PNJ</v>
      </c>
      <c r="V1294" s="217" t="str">
        <f t="shared" si="212"/>
        <v>PNJ-MPS-HLRN</v>
      </c>
      <c r="W1294" s="217" t="e">
        <f t="shared" si="213"/>
        <v>#N/A</v>
      </c>
      <c r="X1294" s="217" t="e">
        <f t="shared" si="214"/>
        <v>#N/A</v>
      </c>
      <c r="Y1294" s="217" t="e">
        <f t="shared" si="215"/>
        <v>#N/A</v>
      </c>
      <c r="Z1294" s="217" t="e">
        <f t="shared" si="216"/>
        <v>#N/A</v>
      </c>
      <c r="AA1294" s="673" t="str">
        <f t="shared" si="210"/>
        <v>,</v>
      </c>
      <c r="AB1294" s="217" t="str">
        <f t="shared" si="217"/>
        <v/>
      </c>
      <c r="AC1294" s="682">
        <f t="shared" si="218"/>
        <v>16.100000000000001</v>
      </c>
      <c r="AD1294" s="682">
        <f t="shared" si="219"/>
        <v>17.45</v>
      </c>
    </row>
    <row r="1295" spans="1:30" ht="16.5" hidden="1" thickTop="1" thickBot="1" x14ac:dyDescent="0.3">
      <c r="A1295" s="217">
        <f>'Prv Dpt'!A850</f>
        <v>0</v>
      </c>
      <c r="B1295" s="217">
        <f>'Prv Dpt'!B850</f>
        <v>0</v>
      </c>
      <c r="C1295" s="217" t="str">
        <f>'Prv Dpt'!C850</f>
        <v>PNJ</v>
      </c>
      <c r="D1295" s="217" t="str">
        <f>'Prv Dpt'!D850</f>
        <v>MPS</v>
      </c>
      <c r="E1295" s="217" t="str">
        <f>'Prv Dpt'!E850</f>
        <v>HLRN</v>
      </c>
      <c r="F1295" s="217">
        <f>'Prv Dpt'!F850</f>
        <v>41</v>
      </c>
      <c r="G1295" s="217">
        <f>'Prv Dpt'!G850</f>
        <v>0</v>
      </c>
      <c r="H1295" s="667">
        <f>'Prv Dpt'!H850</f>
        <v>18.3</v>
      </c>
      <c r="I1295" s="217">
        <f>'Prv Dpt'!I850</f>
        <v>19.05</v>
      </c>
      <c r="J1295" s="670">
        <f>'Prv Dpt'!J850</f>
        <v>20.3</v>
      </c>
      <c r="K1295" s="217">
        <f>'Prv Dpt'!K850</f>
        <v>1</v>
      </c>
      <c r="L1295" s="217">
        <f>'Prv Dpt'!L850</f>
        <v>1</v>
      </c>
      <c r="M1295" s="217">
        <f>'Prv Dpt'!M850</f>
        <v>10.1</v>
      </c>
      <c r="N1295" s="217" t="str">
        <f>'Prv Dpt'!N850</f>
        <v>08.00</v>
      </c>
      <c r="O1295" s="217">
        <f>'Prv Dpt'!O850</f>
        <v>179</v>
      </c>
      <c r="P1295" s="217">
        <f>'Prv Dpt'!P850</f>
        <v>0</v>
      </c>
      <c r="Q1295" s="217">
        <f>'Prv Dpt'!Q850</f>
        <v>0</v>
      </c>
      <c r="R1295" s="217">
        <f>'Prv Dpt'!R850</f>
        <v>0</v>
      </c>
      <c r="S1295" s="217">
        <f>'Prv Dpt'!S1322</f>
        <v>0</v>
      </c>
      <c r="T1295" s="217">
        <f>'Vasco Dpt'!T1322</f>
        <v>0</v>
      </c>
      <c r="U1295" s="217" t="str">
        <f t="shared" si="211"/>
        <v>PNJ-MPS-HLRN</v>
      </c>
      <c r="V1295" s="217" t="str">
        <f t="shared" si="212"/>
        <v>HLRN-MPS-PNJ</v>
      </c>
      <c r="W1295" s="217" t="e">
        <f t="shared" si="213"/>
        <v>#N/A</v>
      </c>
      <c r="X1295" s="217" t="e">
        <f t="shared" si="214"/>
        <v>#N/A</v>
      </c>
      <c r="Y1295" s="217" t="e">
        <f t="shared" si="215"/>
        <v>#N/A</v>
      </c>
      <c r="Z1295" s="217" t="e">
        <f t="shared" si="216"/>
        <v>#N/A</v>
      </c>
      <c r="AA1295" s="673" t="str">
        <f t="shared" si="210"/>
        <v>,</v>
      </c>
      <c r="AB1295" s="217" t="str">
        <f t="shared" si="217"/>
        <v/>
      </c>
      <c r="AC1295" s="682">
        <f t="shared" si="218"/>
        <v>18.3</v>
      </c>
      <c r="AD1295" s="682">
        <f t="shared" si="219"/>
        <v>20.3</v>
      </c>
    </row>
    <row r="1296" spans="1:30" ht="16.5" hidden="1" thickTop="1" thickBot="1" x14ac:dyDescent="0.3">
      <c r="A1296" s="217">
        <f>'Prv Dpt'!A851</f>
        <v>0</v>
      </c>
      <c r="B1296" s="217">
        <f>'Prv Dpt'!B851</f>
        <v>81</v>
      </c>
      <c r="C1296" s="217" t="str">
        <f>'Prv Dpt'!C851</f>
        <v>HLRN</v>
      </c>
      <c r="D1296" s="217" t="str">
        <f>'Prv Dpt'!D851</f>
        <v>MPS</v>
      </c>
      <c r="E1296" s="217" t="str">
        <f>'Prv Dpt'!E851</f>
        <v>PNJMKT</v>
      </c>
      <c r="F1296" s="217">
        <f>'Prv Dpt'!F851</f>
        <v>46</v>
      </c>
      <c r="G1296" s="217">
        <f>'Prv Dpt'!G851</f>
        <v>0</v>
      </c>
      <c r="H1296" s="667">
        <f>'Prv Dpt'!H851</f>
        <v>7.4</v>
      </c>
      <c r="I1296" s="217">
        <f>'Prv Dpt'!I851</f>
        <v>0</v>
      </c>
      <c r="J1296" s="670">
        <f>'Prv Dpt'!J851</f>
        <v>9.4</v>
      </c>
      <c r="K1296" s="217">
        <f>'Prv Dpt'!K851</f>
        <v>0</v>
      </c>
      <c r="L1296" s="217">
        <f>'Prv Dpt'!L851</f>
        <v>0</v>
      </c>
      <c r="M1296" s="217">
        <f>'Prv Dpt'!M851</f>
        <v>0</v>
      </c>
      <c r="N1296" s="217">
        <f>'Prv Dpt'!N851</f>
        <v>0</v>
      </c>
      <c r="O1296" s="217">
        <f>'Prv Dpt'!O851</f>
        <v>0</v>
      </c>
      <c r="P1296" s="217">
        <f>'Prv Dpt'!P851</f>
        <v>0</v>
      </c>
      <c r="Q1296" s="217">
        <f>'Prv Dpt'!Q851</f>
        <v>0</v>
      </c>
      <c r="R1296" s="217">
        <f>'Prv Dpt'!R851</f>
        <v>0</v>
      </c>
      <c r="S1296" s="217">
        <f>'Prv Dpt'!S1323</f>
        <v>0</v>
      </c>
      <c r="T1296" s="217">
        <f>'Vasco Dpt'!T1323</f>
        <v>0</v>
      </c>
      <c r="U1296" s="217" t="str">
        <f t="shared" si="211"/>
        <v>HLRN-MPS-PNJMKT</v>
      </c>
      <c r="V1296" s="217" t="str">
        <f t="shared" si="212"/>
        <v>PNJMKT-MPS-HLRN</v>
      </c>
      <c r="W1296" s="217" t="e">
        <f t="shared" si="213"/>
        <v>#N/A</v>
      </c>
      <c r="X1296" s="217" t="e">
        <f t="shared" si="214"/>
        <v>#N/A</v>
      </c>
      <c r="Y1296" s="217" t="e">
        <f t="shared" si="215"/>
        <v>#N/A</v>
      </c>
      <c r="Z1296" s="217" t="e">
        <f t="shared" si="216"/>
        <v>#N/A</v>
      </c>
      <c r="AA1296" s="673" t="str">
        <f t="shared" si="210"/>
        <v>,</v>
      </c>
      <c r="AB1296" s="217" t="str">
        <f t="shared" si="217"/>
        <v/>
      </c>
      <c r="AC1296" s="682">
        <f t="shared" si="218"/>
        <v>7.4</v>
      </c>
      <c r="AD1296" s="682">
        <f t="shared" si="219"/>
        <v>9.4</v>
      </c>
    </row>
    <row r="1297" spans="1:30" ht="16.5" hidden="1" thickTop="1" thickBot="1" x14ac:dyDescent="0.3">
      <c r="A1297" s="217">
        <f>'Prv Dpt'!A852</f>
        <v>0</v>
      </c>
      <c r="B1297" s="217">
        <f>'Prv Dpt'!B852</f>
        <v>0</v>
      </c>
      <c r="C1297" s="217" t="str">
        <f>'Prv Dpt'!C852</f>
        <v>PNJ</v>
      </c>
      <c r="D1297" s="217">
        <f>'Prv Dpt'!D852</f>
        <v>0</v>
      </c>
      <c r="E1297" s="217" t="str">
        <f>'Prv Dpt'!E852</f>
        <v>PRVDPT</v>
      </c>
      <c r="F1297" s="217">
        <f>'Prv Dpt'!F852</f>
        <v>0</v>
      </c>
      <c r="G1297" s="217">
        <f>'Prv Dpt'!G852</f>
        <v>6</v>
      </c>
      <c r="H1297" s="667">
        <f>'Prv Dpt'!H852</f>
        <v>9.4</v>
      </c>
      <c r="I1297" s="217">
        <f>'Prv Dpt'!I852</f>
        <v>0</v>
      </c>
      <c r="J1297" s="670">
        <f>'Prv Dpt'!J852</f>
        <v>9.5</v>
      </c>
      <c r="K1297" s="217">
        <f>'Prv Dpt'!K852</f>
        <v>1</v>
      </c>
      <c r="L1297" s="217">
        <f>'Prv Dpt'!L852</f>
        <v>1</v>
      </c>
      <c r="M1297" s="217">
        <f>'Prv Dpt'!M852</f>
        <v>2.5499999999999998</v>
      </c>
      <c r="N1297" s="217" t="str">
        <f>'Prv Dpt'!N852</f>
        <v>2.55</v>
      </c>
      <c r="O1297" s="217">
        <f>'Prv Dpt'!O852</f>
        <v>46</v>
      </c>
      <c r="P1297" s="217">
        <f>'Prv Dpt'!P852</f>
        <v>0</v>
      </c>
      <c r="Q1297" s="217">
        <f>'Prv Dpt'!Q852</f>
        <v>0</v>
      </c>
      <c r="R1297" s="217">
        <f>'Prv Dpt'!R852</f>
        <v>0</v>
      </c>
      <c r="S1297" s="217">
        <f>'Prv Dpt'!S1324</f>
        <v>0</v>
      </c>
      <c r="T1297" s="217">
        <f>'Vasco Dpt'!T1324</f>
        <v>0</v>
      </c>
      <c r="U1297" s="217" t="str">
        <f t="shared" si="211"/>
        <v>PNJ--PRVDPT</v>
      </c>
      <c r="V1297" s="217" t="str">
        <f t="shared" si="212"/>
        <v>PRVDPT--PNJ</v>
      </c>
      <c r="W1297" s="217" t="e">
        <f t="shared" si="213"/>
        <v>#N/A</v>
      </c>
      <c r="X1297" s="217" t="e">
        <f t="shared" si="214"/>
        <v>#N/A</v>
      </c>
      <c r="Y1297" s="217" t="e">
        <f t="shared" si="215"/>
        <v>#N/A</v>
      </c>
      <c r="Z1297" s="217" t="e">
        <f t="shared" si="216"/>
        <v>#N/A</v>
      </c>
      <c r="AA1297" s="673" t="str">
        <f t="shared" si="210"/>
        <v>,</v>
      </c>
      <c r="AB1297" s="217" t="str">
        <f t="shared" si="217"/>
        <v/>
      </c>
      <c r="AC1297" s="682">
        <f t="shared" si="218"/>
        <v>9.4</v>
      </c>
      <c r="AD1297" s="682">
        <f t="shared" si="219"/>
        <v>9.5</v>
      </c>
    </row>
    <row r="1298" spans="1:30" ht="16.5" hidden="1" thickTop="1" thickBot="1" x14ac:dyDescent="0.3">
      <c r="A1298" s="217" t="str">
        <f>'Prv Dpt'!A853</f>
        <v>BIG</v>
      </c>
      <c r="B1298" s="217" t="str">
        <f>'Prv Dpt'!B853</f>
        <v>82A</v>
      </c>
      <c r="C1298" s="217" t="str">
        <f>'Prv Dpt'!C853</f>
        <v>PRVDPT</v>
      </c>
      <c r="D1298" s="217" t="str">
        <f>'Prv Dpt'!D853</f>
        <v>------</v>
      </c>
      <c r="E1298" s="217" t="str">
        <f>'Prv Dpt'!E853</f>
        <v>MPS</v>
      </c>
      <c r="F1298" s="217">
        <f>'Prv Dpt'!F853</f>
        <v>0</v>
      </c>
      <c r="G1298" s="217">
        <f>'Prv Dpt'!G853</f>
        <v>6</v>
      </c>
      <c r="H1298" s="667" t="str">
        <f>'Prv Dpt'!H853</f>
        <v>06.15</v>
      </c>
      <c r="I1298" s="217" t="str">
        <f>'Prv Dpt'!I853</f>
        <v>------</v>
      </c>
      <c r="J1298" s="670" t="str">
        <f>'Prv Dpt'!J853</f>
        <v>06.30</v>
      </c>
      <c r="K1298" s="217">
        <f>'Prv Dpt'!K853</f>
        <v>0</v>
      </c>
      <c r="L1298" s="217">
        <f>'Prv Dpt'!L853</f>
        <v>0</v>
      </c>
      <c r="M1298" s="217">
        <f>'Prv Dpt'!M853</f>
        <v>0</v>
      </c>
      <c r="N1298" s="217">
        <f>'Prv Dpt'!N853</f>
        <v>0</v>
      </c>
      <c r="O1298" s="217">
        <f>'Prv Dpt'!O853</f>
        <v>0</v>
      </c>
      <c r="P1298" s="217">
        <f>'Prv Dpt'!P853</f>
        <v>0</v>
      </c>
      <c r="Q1298" s="217">
        <f>'Prv Dpt'!Q853</f>
        <v>0</v>
      </c>
      <c r="R1298" s="217">
        <f>'Prv Dpt'!R853</f>
        <v>0</v>
      </c>
      <c r="S1298" s="217">
        <f>'Prv Dpt'!S1325</f>
        <v>0</v>
      </c>
      <c r="T1298" s="217">
        <f>'Vasco Dpt'!T1325</f>
        <v>0</v>
      </c>
      <c r="U1298" s="217" t="str">
        <f t="shared" si="211"/>
        <v>PRVDPT--------MPS</v>
      </c>
      <c r="V1298" s="217" t="str">
        <f t="shared" si="212"/>
        <v>MPS--------PRVDPT</v>
      </c>
      <c r="W1298" s="217" t="e">
        <f t="shared" si="213"/>
        <v>#N/A</v>
      </c>
      <c r="X1298" s="217" t="e">
        <f t="shared" si="214"/>
        <v>#N/A</v>
      </c>
      <c r="Y1298" s="217" t="e">
        <f t="shared" si="215"/>
        <v>#N/A</v>
      </c>
      <c r="Z1298" s="217" t="e">
        <f t="shared" si="216"/>
        <v>#N/A</v>
      </c>
      <c r="AA1298" s="673" t="str">
        <f t="shared" si="210"/>
        <v>,</v>
      </c>
      <c r="AB1298" s="217" t="str">
        <f t="shared" si="217"/>
        <v/>
      </c>
      <c r="AC1298" s="682" t="str">
        <f t="shared" si="218"/>
        <v>06.15</v>
      </c>
      <c r="AD1298" s="682" t="str">
        <f t="shared" si="219"/>
        <v>06.30</v>
      </c>
    </row>
    <row r="1299" spans="1:30" ht="16.5" hidden="1" thickTop="1" thickBot="1" x14ac:dyDescent="0.3">
      <c r="A1299" s="217" t="str">
        <f>'Prv Dpt'!A854</f>
        <v>BUS</v>
      </c>
      <c r="B1299" s="217">
        <f>'Prv Dpt'!B854</f>
        <v>0</v>
      </c>
      <c r="C1299" s="217" t="str">
        <f>'Prv Dpt'!C854</f>
        <v>MPS</v>
      </c>
      <c r="D1299" s="217" t="str">
        <f>'Prv Dpt'!D854</f>
        <v>PDN</v>
      </c>
      <c r="E1299" s="217" t="str">
        <f>'Prv Dpt'!E854</f>
        <v>KERI</v>
      </c>
      <c r="F1299" s="217">
        <f>'Prv Dpt'!F854</f>
        <v>40</v>
      </c>
      <c r="G1299" s="217">
        <f>'Prv Dpt'!G854</f>
        <v>0</v>
      </c>
      <c r="H1299" s="667" t="str">
        <f>'Prv Dpt'!H854</f>
        <v>06.45</v>
      </c>
      <c r="I1299" s="217" t="str">
        <f>'Prv Dpt'!I854</f>
        <v>------</v>
      </c>
      <c r="J1299" s="670" t="str">
        <f>'Prv Dpt'!J854</f>
        <v>08.15</v>
      </c>
      <c r="K1299" s="217">
        <f>'Prv Dpt'!K854</f>
        <v>0</v>
      </c>
      <c r="L1299" s="217">
        <f>'Prv Dpt'!L854</f>
        <v>0</v>
      </c>
      <c r="M1299" s="217">
        <f>'Prv Dpt'!M854</f>
        <v>0</v>
      </c>
      <c r="N1299" s="217">
        <f>'Prv Dpt'!N854</f>
        <v>0</v>
      </c>
      <c r="O1299" s="217">
        <f>'Prv Dpt'!O854</f>
        <v>0</v>
      </c>
      <c r="P1299" s="217">
        <f>'Prv Dpt'!P854</f>
        <v>0</v>
      </c>
      <c r="Q1299" s="217">
        <f>'Prv Dpt'!Q854</f>
        <v>0</v>
      </c>
      <c r="R1299" s="217">
        <f>'Prv Dpt'!R854</f>
        <v>0</v>
      </c>
      <c r="S1299" s="217">
        <f>'Prv Dpt'!S1326</f>
        <v>0</v>
      </c>
      <c r="T1299" s="217">
        <f>'Vasco Dpt'!T1326</f>
        <v>0</v>
      </c>
      <c r="U1299" s="217" t="str">
        <f t="shared" si="211"/>
        <v>MPS-PDN-KERI</v>
      </c>
      <c r="V1299" s="217" t="str">
        <f t="shared" si="212"/>
        <v>KERI-PDN-MPS</v>
      </c>
      <c r="W1299" s="217" t="e">
        <f t="shared" si="213"/>
        <v>#N/A</v>
      </c>
      <c r="X1299" s="217" t="e">
        <f t="shared" si="214"/>
        <v>#N/A</v>
      </c>
      <c r="Y1299" s="217" t="e">
        <f t="shared" si="215"/>
        <v>#N/A</v>
      </c>
      <c r="Z1299" s="217" t="e">
        <f t="shared" si="216"/>
        <v>#N/A</v>
      </c>
      <c r="AA1299" s="673" t="str">
        <f t="shared" si="210"/>
        <v>,</v>
      </c>
      <c r="AB1299" s="217" t="str">
        <f t="shared" si="217"/>
        <v/>
      </c>
      <c r="AC1299" s="682" t="str">
        <f t="shared" si="218"/>
        <v>06.45</v>
      </c>
      <c r="AD1299" s="682" t="str">
        <f t="shared" si="219"/>
        <v>08.15</v>
      </c>
    </row>
    <row r="1300" spans="1:30" ht="16.5" hidden="1" thickTop="1" thickBot="1" x14ac:dyDescent="0.3">
      <c r="A1300" s="217">
        <f>'Prv Dpt'!A855</f>
        <v>0</v>
      </c>
      <c r="B1300" s="217">
        <f>'Prv Dpt'!B855</f>
        <v>0</v>
      </c>
      <c r="C1300" s="217" t="str">
        <f>'Prv Dpt'!C855</f>
        <v>KERI</v>
      </c>
      <c r="D1300" s="217" t="str">
        <f>'Prv Dpt'!D855</f>
        <v>CHOPADE</v>
      </c>
      <c r="E1300" s="217" t="str">
        <f>'Prv Dpt'!E855</f>
        <v>PNJ</v>
      </c>
      <c r="F1300" s="217">
        <f>'Prv Dpt'!F855</f>
        <v>40</v>
      </c>
      <c r="G1300" s="217">
        <f>'Prv Dpt'!G855</f>
        <v>0</v>
      </c>
      <c r="H1300" s="667" t="str">
        <f>'Prv Dpt'!H855</f>
        <v>08.30</v>
      </c>
      <c r="I1300" s="217" t="str">
        <f>'Prv Dpt'!I855</f>
        <v>------</v>
      </c>
      <c r="J1300" s="670" t="str">
        <f>'Prv Dpt'!J855</f>
        <v>10.15</v>
      </c>
      <c r="K1300" s="217">
        <f>'Prv Dpt'!K855</f>
        <v>0</v>
      </c>
      <c r="L1300" s="217">
        <f>'Prv Dpt'!L855</f>
        <v>0</v>
      </c>
      <c r="M1300" s="217">
        <f>'Prv Dpt'!M855</f>
        <v>0</v>
      </c>
      <c r="N1300" s="217">
        <f>'Prv Dpt'!N855</f>
        <v>0</v>
      </c>
      <c r="O1300" s="217">
        <f>'Prv Dpt'!O855</f>
        <v>0</v>
      </c>
      <c r="P1300" s="217">
        <f>'Prv Dpt'!P855</f>
        <v>0</v>
      </c>
      <c r="Q1300" s="217">
        <f>'Prv Dpt'!Q855</f>
        <v>0</v>
      </c>
      <c r="R1300" s="217">
        <f>'Prv Dpt'!R855</f>
        <v>0</v>
      </c>
      <c r="S1300" s="217">
        <f>'Prv Dpt'!S1327</f>
        <v>0</v>
      </c>
      <c r="T1300" s="217">
        <f>'Vasco Dpt'!T1327</f>
        <v>0</v>
      </c>
      <c r="U1300" s="217" t="str">
        <f t="shared" si="211"/>
        <v>KERI-CHOPADE-PNJ</v>
      </c>
      <c r="V1300" s="217" t="str">
        <f t="shared" si="212"/>
        <v>PNJ-CHOPADE-KERI</v>
      </c>
      <c r="W1300" s="217" t="e">
        <f t="shared" si="213"/>
        <v>#N/A</v>
      </c>
      <c r="X1300" s="217" t="e">
        <f t="shared" si="214"/>
        <v>#N/A</v>
      </c>
      <c r="Y1300" s="217" t="e">
        <f t="shared" si="215"/>
        <v>#N/A</v>
      </c>
      <c r="Z1300" s="217" t="e">
        <f t="shared" si="216"/>
        <v>#N/A</v>
      </c>
      <c r="AA1300" s="673" t="str">
        <f t="shared" si="210"/>
        <v>,</v>
      </c>
      <c r="AB1300" s="217" t="str">
        <f t="shared" si="217"/>
        <v/>
      </c>
      <c r="AC1300" s="682" t="str">
        <f t="shared" si="218"/>
        <v>08.30</v>
      </c>
      <c r="AD1300" s="682" t="str">
        <f t="shared" si="219"/>
        <v>10.15</v>
      </c>
    </row>
    <row r="1301" spans="1:30" ht="16.5" hidden="1" thickTop="1" thickBot="1" x14ac:dyDescent="0.3">
      <c r="A1301" s="217">
        <f>'Prv Dpt'!A856</f>
        <v>0</v>
      </c>
      <c r="B1301" s="217">
        <f>'Prv Dpt'!B856</f>
        <v>0</v>
      </c>
      <c r="C1301" s="217" t="str">
        <f>'Prv Dpt'!C856</f>
        <v>PNJ</v>
      </c>
      <c r="D1301" s="217" t="str">
        <f>'Prv Dpt'!D856</f>
        <v>------</v>
      </c>
      <c r="E1301" s="217" t="str">
        <f>'Prv Dpt'!E856</f>
        <v>VSD</v>
      </c>
      <c r="F1301" s="217">
        <f>'Prv Dpt'!F856</f>
        <v>30</v>
      </c>
      <c r="G1301" s="217">
        <f>'Prv Dpt'!G856</f>
        <v>0</v>
      </c>
      <c r="H1301" s="667" t="str">
        <f>'Prv Dpt'!H856</f>
        <v>10.30</v>
      </c>
      <c r="I1301" s="217" t="str">
        <f>'Prv Dpt'!I856</f>
        <v>------</v>
      </c>
      <c r="J1301" s="670" t="str">
        <f>'Prv Dpt'!J856</f>
        <v>11.30</v>
      </c>
      <c r="K1301" s="217">
        <f>'Prv Dpt'!K856</f>
        <v>0</v>
      </c>
      <c r="L1301" s="217">
        <f>'Prv Dpt'!L856</f>
        <v>0</v>
      </c>
      <c r="M1301" s="217">
        <f>'Prv Dpt'!M856</f>
        <v>0</v>
      </c>
      <c r="N1301" s="217">
        <f>'Prv Dpt'!N856</f>
        <v>0</v>
      </c>
      <c r="O1301" s="217">
        <f>'Prv Dpt'!O856</f>
        <v>0</v>
      </c>
      <c r="P1301" s="217">
        <f>'Prv Dpt'!P856</f>
        <v>0</v>
      </c>
      <c r="Q1301" s="217">
        <f>'Prv Dpt'!Q856</f>
        <v>0</v>
      </c>
      <c r="R1301" s="217">
        <f>'Prv Dpt'!R856</f>
        <v>0</v>
      </c>
      <c r="S1301" s="217">
        <f>'Prv Dpt'!S1328</f>
        <v>0</v>
      </c>
      <c r="T1301" s="217">
        <f>'Vasco Dpt'!T1328</f>
        <v>0</v>
      </c>
      <c r="U1301" s="217" t="str">
        <f t="shared" si="211"/>
        <v>PNJ--------VSD</v>
      </c>
      <c r="V1301" s="217" t="str">
        <f t="shared" si="212"/>
        <v>VSD--------PNJ</v>
      </c>
      <c r="W1301" s="217" t="e">
        <f t="shared" si="213"/>
        <v>#N/A</v>
      </c>
      <c r="X1301" s="217" t="e">
        <f t="shared" si="214"/>
        <v>#N/A</v>
      </c>
      <c r="Y1301" s="217" t="e">
        <f t="shared" si="215"/>
        <v>#N/A</v>
      </c>
      <c r="Z1301" s="217" t="e">
        <f t="shared" si="216"/>
        <v>#N/A</v>
      </c>
      <c r="AA1301" s="673" t="str">
        <f t="shared" si="210"/>
        <v>,</v>
      </c>
      <c r="AB1301" s="217" t="str">
        <f t="shared" si="217"/>
        <v/>
      </c>
      <c r="AC1301" s="682" t="str">
        <f t="shared" si="218"/>
        <v>10.30</v>
      </c>
      <c r="AD1301" s="682" t="str">
        <f t="shared" si="219"/>
        <v>11.30</v>
      </c>
    </row>
    <row r="1302" spans="1:30" ht="16.5" hidden="1" thickTop="1" thickBot="1" x14ac:dyDescent="0.3">
      <c r="A1302" s="217">
        <f>'Prv Dpt'!A857</f>
        <v>0</v>
      </c>
      <c r="B1302" s="217">
        <f>'Prv Dpt'!B857</f>
        <v>0</v>
      </c>
      <c r="C1302" s="217" t="str">
        <f>'Prv Dpt'!C857</f>
        <v>VSD</v>
      </c>
      <c r="D1302" s="217" t="str">
        <f>'Prv Dpt'!D857</f>
        <v>------</v>
      </c>
      <c r="E1302" s="217" t="str">
        <f>'Prv Dpt'!E857</f>
        <v>PNJ</v>
      </c>
      <c r="F1302" s="217">
        <f>'Prv Dpt'!F857</f>
        <v>30</v>
      </c>
      <c r="G1302" s="217">
        <f>'Prv Dpt'!G857</f>
        <v>0</v>
      </c>
      <c r="H1302" s="667" t="str">
        <f>'Prv Dpt'!H857</f>
        <v>12.00</v>
      </c>
      <c r="I1302" s="217" t="str">
        <f>'Prv Dpt'!I857</f>
        <v>------</v>
      </c>
      <c r="J1302" s="670" t="str">
        <f>'Prv Dpt'!J857</f>
        <v>13.00</v>
      </c>
      <c r="K1302" s="217">
        <f>'Prv Dpt'!K857</f>
        <v>0</v>
      </c>
      <c r="L1302" s="217">
        <f>'Prv Dpt'!L857</f>
        <v>0</v>
      </c>
      <c r="M1302" s="217">
        <f>'Prv Dpt'!M857</f>
        <v>0</v>
      </c>
      <c r="N1302" s="217">
        <f>'Prv Dpt'!N857</f>
        <v>0</v>
      </c>
      <c r="O1302" s="217">
        <f>'Prv Dpt'!O857</f>
        <v>0</v>
      </c>
      <c r="P1302" s="217">
        <f>'Prv Dpt'!P857</f>
        <v>0</v>
      </c>
      <c r="Q1302" s="217">
        <f>'Prv Dpt'!Q857</f>
        <v>0</v>
      </c>
      <c r="R1302" s="217">
        <f>'Prv Dpt'!R857</f>
        <v>0</v>
      </c>
      <c r="S1302" s="217">
        <f>'Prv Dpt'!S1329</f>
        <v>0</v>
      </c>
      <c r="T1302" s="217">
        <f>'Vasco Dpt'!T1329</f>
        <v>0</v>
      </c>
      <c r="U1302" s="217" t="str">
        <f t="shared" si="211"/>
        <v>VSD--------PNJ</v>
      </c>
      <c r="V1302" s="217" t="str">
        <f t="shared" si="212"/>
        <v>PNJ--------VSD</v>
      </c>
      <c r="W1302" s="217" t="e">
        <f t="shared" si="213"/>
        <v>#N/A</v>
      </c>
      <c r="X1302" s="217" t="e">
        <f t="shared" si="214"/>
        <v>#N/A</v>
      </c>
      <c r="Y1302" s="217" t="e">
        <f t="shared" si="215"/>
        <v>#N/A</v>
      </c>
      <c r="Z1302" s="217" t="e">
        <f t="shared" si="216"/>
        <v>#N/A</v>
      </c>
      <c r="AA1302" s="673" t="str">
        <f t="shared" si="210"/>
        <v>,</v>
      </c>
      <c r="AB1302" s="217" t="str">
        <f t="shared" si="217"/>
        <v/>
      </c>
      <c r="AC1302" s="682" t="str">
        <f t="shared" si="218"/>
        <v>12.00</v>
      </c>
      <c r="AD1302" s="682" t="str">
        <f t="shared" si="219"/>
        <v>13.00</v>
      </c>
    </row>
    <row r="1303" spans="1:30" ht="16.5" hidden="1" thickTop="1" thickBot="1" x14ac:dyDescent="0.3">
      <c r="A1303" s="217">
        <f>'Prv Dpt'!A858</f>
        <v>0</v>
      </c>
      <c r="B1303" s="217">
        <f>'Prv Dpt'!B858</f>
        <v>0</v>
      </c>
      <c r="C1303" s="217" t="str">
        <f>'Prv Dpt'!C858</f>
        <v>PNJBSTD</v>
      </c>
      <c r="D1303" s="217" t="str">
        <f>'Prv Dpt'!D858</f>
        <v>------</v>
      </c>
      <c r="E1303" s="217" t="str">
        <f>'Prv Dpt'!E858</f>
        <v>PRVDPT</v>
      </c>
      <c r="F1303" s="217">
        <f>'Prv Dpt'!F858</f>
        <v>0</v>
      </c>
      <c r="G1303" s="217">
        <f>'Prv Dpt'!G858</f>
        <v>6</v>
      </c>
      <c r="H1303" s="667" t="str">
        <f>'Prv Dpt'!H858</f>
        <v>13.05</v>
      </c>
      <c r="I1303" s="217" t="str">
        <f>'Prv Dpt'!I858</f>
        <v>------</v>
      </c>
      <c r="J1303" s="670" t="str">
        <f>'Prv Dpt'!J858</f>
        <v>13.20</v>
      </c>
      <c r="K1303" s="217">
        <f>'Prv Dpt'!K858</f>
        <v>1</v>
      </c>
      <c r="L1303" s="217">
        <f>'Prv Dpt'!L858</f>
        <v>1</v>
      </c>
      <c r="M1303" s="217" t="str">
        <f>'Prv Dpt'!M858</f>
        <v>07.35</v>
      </c>
      <c r="N1303" s="217" t="str">
        <f>'Prv Dpt'!N858</f>
        <v>06.15</v>
      </c>
      <c r="O1303" s="217">
        <f>'Prv Dpt'!O858</f>
        <v>140</v>
      </c>
      <c r="P1303" s="217">
        <f>'Prv Dpt'!P858</f>
        <v>0</v>
      </c>
      <c r="Q1303" s="217">
        <f>'Prv Dpt'!Q858</f>
        <v>0</v>
      </c>
      <c r="R1303" s="217">
        <f>'Prv Dpt'!R858</f>
        <v>0</v>
      </c>
      <c r="S1303" s="217">
        <f>'Prv Dpt'!S1330</f>
        <v>0</v>
      </c>
      <c r="T1303" s="217">
        <f>'Vasco Dpt'!T1330</f>
        <v>0</v>
      </c>
      <c r="U1303" s="217" t="str">
        <f t="shared" si="211"/>
        <v>PNJBSTD--------PRVDPT</v>
      </c>
      <c r="V1303" s="217" t="str">
        <f t="shared" si="212"/>
        <v>PRVDPT--------PNJBSTD</v>
      </c>
      <c r="W1303" s="217" t="e">
        <f t="shared" si="213"/>
        <v>#N/A</v>
      </c>
      <c r="X1303" s="217" t="e">
        <f t="shared" si="214"/>
        <v>#N/A</v>
      </c>
      <c r="Y1303" s="217" t="e">
        <f t="shared" si="215"/>
        <v>#N/A</v>
      </c>
      <c r="Z1303" s="217" t="e">
        <f t="shared" si="216"/>
        <v>#N/A</v>
      </c>
      <c r="AA1303" s="673" t="str">
        <f t="shared" si="210"/>
        <v>,</v>
      </c>
      <c r="AB1303" s="217" t="str">
        <f t="shared" si="217"/>
        <v/>
      </c>
      <c r="AC1303" s="682" t="str">
        <f t="shared" si="218"/>
        <v>13.05</v>
      </c>
      <c r="AD1303" s="682" t="str">
        <f t="shared" si="219"/>
        <v>13.20</v>
      </c>
    </row>
    <row r="1304" spans="1:30" ht="16.5" hidden="1" thickTop="1" thickBot="1" x14ac:dyDescent="0.3">
      <c r="A1304" s="217">
        <f>'Prv Dpt'!A859</f>
        <v>0</v>
      </c>
      <c r="B1304" s="217">
        <f>'Prv Dpt'!B859</f>
        <v>0</v>
      </c>
      <c r="C1304" s="217">
        <f>'Prv Dpt'!C859</f>
        <v>0</v>
      </c>
      <c r="D1304" s="217">
        <f>'Prv Dpt'!D859</f>
        <v>0</v>
      </c>
      <c r="E1304" s="217">
        <f>'Prv Dpt'!E859</f>
        <v>0</v>
      </c>
      <c r="F1304" s="217">
        <f>'Prv Dpt'!F859</f>
        <v>0</v>
      </c>
      <c r="G1304" s="217">
        <f>'Prv Dpt'!G859</f>
        <v>0</v>
      </c>
      <c r="H1304" s="667">
        <f>'Prv Dpt'!H859</f>
        <v>0</v>
      </c>
      <c r="I1304" s="217">
        <f>'Prv Dpt'!I859</f>
        <v>0</v>
      </c>
      <c r="J1304" s="670">
        <f>'Prv Dpt'!J859</f>
        <v>0</v>
      </c>
      <c r="K1304" s="217">
        <f>'Prv Dpt'!K859</f>
        <v>0</v>
      </c>
      <c r="L1304" s="217">
        <f>'Prv Dpt'!L859</f>
        <v>0</v>
      </c>
      <c r="M1304" s="217">
        <f>'Prv Dpt'!M859</f>
        <v>0</v>
      </c>
      <c r="N1304" s="217">
        <f>'Prv Dpt'!N859</f>
        <v>0</v>
      </c>
      <c r="O1304" s="217">
        <f>'Prv Dpt'!O859</f>
        <v>0</v>
      </c>
      <c r="P1304" s="217">
        <f>'Prv Dpt'!P859</f>
        <v>0</v>
      </c>
      <c r="Q1304" s="217">
        <f>'Prv Dpt'!Q859</f>
        <v>0</v>
      </c>
      <c r="R1304" s="217">
        <f>'Prv Dpt'!R859</f>
        <v>0</v>
      </c>
      <c r="S1304" s="217">
        <f>'Prv Dpt'!S1331</f>
        <v>0</v>
      </c>
      <c r="T1304" s="217">
        <f>'Vasco Dpt'!T1331</f>
        <v>0</v>
      </c>
      <c r="U1304" s="217" t="str">
        <f t="shared" si="211"/>
        <v>0--0</v>
      </c>
      <c r="V1304" s="217" t="str">
        <f t="shared" si="212"/>
        <v>0--0</v>
      </c>
      <c r="W1304" s="217" t="e">
        <f t="shared" si="213"/>
        <v>#N/A</v>
      </c>
      <c r="X1304" s="217" t="e">
        <f t="shared" si="214"/>
        <v>#N/A</v>
      </c>
      <c r="Y1304" s="217" t="e">
        <f t="shared" si="215"/>
        <v>#N/A</v>
      </c>
      <c r="Z1304" s="217" t="e">
        <f t="shared" si="216"/>
        <v>#N/A</v>
      </c>
      <c r="AA1304" s="673" t="str">
        <f t="shared" si="210"/>
        <v>,</v>
      </c>
      <c r="AB1304" s="217" t="str">
        <f t="shared" si="217"/>
        <v/>
      </c>
      <c r="AC1304" s="682">
        <f t="shared" si="218"/>
        <v>0</v>
      </c>
      <c r="AD1304" s="682">
        <f t="shared" si="219"/>
        <v>0</v>
      </c>
    </row>
    <row r="1305" spans="1:30" ht="16.5" hidden="1" thickTop="1" thickBot="1" x14ac:dyDescent="0.3">
      <c r="A1305" s="217" t="str">
        <f>'Prv Dpt'!A860</f>
        <v>MINI</v>
      </c>
      <c r="B1305" s="217" t="str">
        <f>'Prv Dpt'!B860</f>
        <v>83A</v>
      </c>
      <c r="C1305" s="217" t="str">
        <f>'Prv Dpt'!C860</f>
        <v>SNK</v>
      </c>
      <c r="D1305" s="217" t="str">
        <f>'Prv Dpt'!D860</f>
        <v>N.Nagar, Honda</v>
      </c>
      <c r="E1305" s="217" t="str">
        <f>'Prv Dpt'!E860</f>
        <v>SNK</v>
      </c>
      <c r="F1305" s="217">
        <f>'Prv Dpt'!F860</f>
        <v>10</v>
      </c>
      <c r="G1305" s="217">
        <f>'Prv Dpt'!G860</f>
        <v>0</v>
      </c>
      <c r="H1305" s="667" t="str">
        <f>'Prv Dpt'!H860</f>
        <v>6.50</v>
      </c>
      <c r="I1305" s="217">
        <f>'Prv Dpt'!I860</f>
        <v>7.05</v>
      </c>
      <c r="J1305" s="670" t="str">
        <f>'Prv Dpt'!J860</f>
        <v>7.20</v>
      </c>
      <c r="K1305" s="217">
        <f>'Prv Dpt'!K860</f>
        <v>0</v>
      </c>
      <c r="L1305" s="217">
        <f>'Prv Dpt'!L860</f>
        <v>0</v>
      </c>
      <c r="M1305" s="217">
        <f>'Prv Dpt'!M860</f>
        <v>0</v>
      </c>
      <c r="N1305" s="217">
        <f>'Prv Dpt'!N860</f>
        <v>0</v>
      </c>
      <c r="O1305" s="217">
        <f>'Prv Dpt'!O860</f>
        <v>0</v>
      </c>
      <c r="P1305" s="217">
        <f>'Prv Dpt'!P860</f>
        <v>0</v>
      </c>
      <c r="Q1305" s="217">
        <f>'Prv Dpt'!Q860</f>
        <v>0</v>
      </c>
      <c r="R1305" s="217">
        <f>'Prv Dpt'!R860</f>
        <v>0</v>
      </c>
      <c r="S1305" s="217">
        <f>'Prv Dpt'!S1332</f>
        <v>0</v>
      </c>
      <c r="T1305" s="217">
        <f>'Vasco Dpt'!T1332</f>
        <v>0</v>
      </c>
      <c r="U1305" s="217" t="str">
        <f t="shared" si="211"/>
        <v>SNK-N.Nagar, Honda-SNK</v>
      </c>
      <c r="V1305" s="217" t="str">
        <f t="shared" si="212"/>
        <v>SNK-N.Nagar, Honda-SNK</v>
      </c>
      <c r="W1305" s="217" t="e">
        <f t="shared" si="213"/>
        <v>#N/A</v>
      </c>
      <c r="X1305" s="217" t="e">
        <f t="shared" si="214"/>
        <v>#N/A</v>
      </c>
      <c r="Y1305" s="217" t="e">
        <f t="shared" si="215"/>
        <v>#N/A</v>
      </c>
      <c r="Z1305" s="217" t="e">
        <f t="shared" si="216"/>
        <v>#N/A</v>
      </c>
      <c r="AA1305" s="673" t="str">
        <f t="shared" si="210"/>
        <v>,</v>
      </c>
      <c r="AB1305" s="217" t="str">
        <f t="shared" si="217"/>
        <v/>
      </c>
      <c r="AC1305" s="682" t="str">
        <f t="shared" si="218"/>
        <v>6.50</v>
      </c>
      <c r="AD1305" s="682" t="str">
        <f t="shared" si="219"/>
        <v>7.20</v>
      </c>
    </row>
    <row r="1306" spans="1:30" ht="16.5" hidden="1" thickTop="1" thickBot="1" x14ac:dyDescent="0.3">
      <c r="A1306" s="217">
        <f>'Prv Dpt'!A861</f>
        <v>0</v>
      </c>
      <c r="B1306" s="217">
        <f>'Prv Dpt'!B861</f>
        <v>0</v>
      </c>
      <c r="C1306" s="217" t="str">
        <f>'Prv Dpt'!C861</f>
        <v>SNK</v>
      </c>
      <c r="D1306" s="217">
        <f>'Prv Dpt'!D861</f>
        <v>0</v>
      </c>
      <c r="E1306" s="217" t="str">
        <f>'Prv Dpt'!E861</f>
        <v>PNJ</v>
      </c>
      <c r="F1306" s="217">
        <f>'Prv Dpt'!F861</f>
        <v>28</v>
      </c>
      <c r="G1306" s="217">
        <f>'Prv Dpt'!G861</f>
        <v>0</v>
      </c>
      <c r="H1306" s="667" t="str">
        <f>'Prv Dpt'!H861</f>
        <v>07.30</v>
      </c>
      <c r="I1306" s="217" t="str">
        <f>'Prv Dpt'!I861</f>
        <v>------</v>
      </c>
      <c r="J1306" s="670" t="str">
        <f>'Prv Dpt'!J861</f>
        <v>8.15</v>
      </c>
      <c r="K1306" s="217">
        <f>'Prv Dpt'!K861</f>
        <v>0</v>
      </c>
      <c r="L1306" s="217">
        <f>'Prv Dpt'!L861</f>
        <v>0</v>
      </c>
      <c r="M1306" s="217">
        <f>'Prv Dpt'!M861</f>
        <v>0</v>
      </c>
      <c r="N1306" s="217">
        <f>'Prv Dpt'!N861</f>
        <v>0</v>
      </c>
      <c r="O1306" s="217">
        <f>'Prv Dpt'!O861</f>
        <v>0</v>
      </c>
      <c r="P1306" s="217">
        <f>'Prv Dpt'!P861</f>
        <v>0</v>
      </c>
      <c r="Q1306" s="217">
        <f>'Prv Dpt'!Q861</f>
        <v>0</v>
      </c>
      <c r="R1306" s="217">
        <f>'Prv Dpt'!R861</f>
        <v>0</v>
      </c>
      <c r="S1306" s="217">
        <f>'Prv Dpt'!S1333</f>
        <v>0</v>
      </c>
      <c r="T1306" s="217">
        <f>'Vasco Dpt'!T1333</f>
        <v>0</v>
      </c>
      <c r="U1306" s="217" t="str">
        <f t="shared" si="211"/>
        <v>SNK--PNJ</v>
      </c>
      <c r="V1306" s="217" t="str">
        <f t="shared" si="212"/>
        <v>PNJ--SNK</v>
      </c>
      <c r="W1306" s="217" t="e">
        <f t="shared" si="213"/>
        <v>#N/A</v>
      </c>
      <c r="X1306" s="217" t="e">
        <f t="shared" si="214"/>
        <v>#N/A</v>
      </c>
      <c r="Y1306" s="217" t="e">
        <f t="shared" si="215"/>
        <v>#N/A</v>
      </c>
      <c r="Z1306" s="217" t="e">
        <f t="shared" si="216"/>
        <v>#N/A</v>
      </c>
      <c r="AA1306" s="673" t="str">
        <f t="shared" si="210"/>
        <v>,</v>
      </c>
      <c r="AB1306" s="217" t="str">
        <f t="shared" si="217"/>
        <v/>
      </c>
      <c r="AC1306" s="682" t="str">
        <f t="shared" si="218"/>
        <v>07.30</v>
      </c>
      <c r="AD1306" s="682" t="str">
        <f t="shared" si="219"/>
        <v>8.15</v>
      </c>
    </row>
    <row r="1307" spans="1:30" ht="16.5" hidden="1" thickTop="1" thickBot="1" x14ac:dyDescent="0.3">
      <c r="A1307" s="217">
        <f>'Prv Dpt'!A862</f>
        <v>0</v>
      </c>
      <c r="B1307" s="217">
        <f>'Prv Dpt'!B862</f>
        <v>0</v>
      </c>
      <c r="C1307" s="217" t="str">
        <f>'Prv Dpt'!C862</f>
        <v>PNJ</v>
      </c>
      <c r="D1307" s="217">
        <f>'Prv Dpt'!D862</f>
        <v>0</v>
      </c>
      <c r="E1307" s="217" t="str">
        <f>'Prv Dpt'!E862</f>
        <v>SNK</v>
      </c>
      <c r="F1307" s="217">
        <f>'Prv Dpt'!F862</f>
        <v>28</v>
      </c>
      <c r="G1307" s="217">
        <f>'Prv Dpt'!G862</f>
        <v>0</v>
      </c>
      <c r="H1307" s="667" t="str">
        <f>'Prv Dpt'!H862</f>
        <v>08.30</v>
      </c>
      <c r="I1307" s="217" t="str">
        <f>'Prv Dpt'!I862</f>
        <v>------</v>
      </c>
      <c r="J1307" s="670" t="str">
        <f>'Prv Dpt'!J862</f>
        <v>9.15</v>
      </c>
      <c r="K1307" s="217">
        <f>'Prv Dpt'!K862</f>
        <v>0</v>
      </c>
      <c r="L1307" s="217">
        <f>'Prv Dpt'!L862</f>
        <v>0</v>
      </c>
      <c r="M1307" s="217">
        <f>'Prv Dpt'!M862</f>
        <v>0</v>
      </c>
      <c r="N1307" s="217">
        <f>'Prv Dpt'!N862</f>
        <v>0</v>
      </c>
      <c r="O1307" s="217">
        <f>'Prv Dpt'!O862</f>
        <v>0</v>
      </c>
      <c r="P1307" s="217">
        <f>'Prv Dpt'!P862</f>
        <v>0</v>
      </c>
      <c r="Q1307" s="217">
        <f>'Prv Dpt'!Q862</f>
        <v>0</v>
      </c>
      <c r="R1307" s="217">
        <f>'Prv Dpt'!R862</f>
        <v>0</v>
      </c>
      <c r="S1307" s="217">
        <f>'Prv Dpt'!S1334</f>
        <v>0</v>
      </c>
      <c r="T1307" s="217">
        <f>'Vasco Dpt'!T1334</f>
        <v>0</v>
      </c>
      <c r="U1307" s="217" t="str">
        <f t="shared" si="211"/>
        <v>PNJ--SNK</v>
      </c>
      <c r="V1307" s="217" t="str">
        <f t="shared" si="212"/>
        <v>SNK--PNJ</v>
      </c>
      <c r="W1307" s="217" t="e">
        <f t="shared" si="213"/>
        <v>#N/A</v>
      </c>
      <c r="X1307" s="217" t="e">
        <f t="shared" si="214"/>
        <v>#N/A</v>
      </c>
      <c r="Y1307" s="217" t="e">
        <f t="shared" si="215"/>
        <v>#N/A</v>
      </c>
      <c r="Z1307" s="217" t="e">
        <f t="shared" si="216"/>
        <v>#N/A</v>
      </c>
      <c r="AA1307" s="673" t="str">
        <f t="shared" si="210"/>
        <v>,</v>
      </c>
      <c r="AB1307" s="217" t="str">
        <f t="shared" si="217"/>
        <v/>
      </c>
      <c r="AC1307" s="682" t="str">
        <f t="shared" si="218"/>
        <v>08.30</v>
      </c>
      <c r="AD1307" s="682" t="str">
        <f t="shared" si="219"/>
        <v>9.15</v>
      </c>
    </row>
    <row r="1308" spans="1:30" ht="16.5" hidden="1" thickTop="1" thickBot="1" x14ac:dyDescent="0.3">
      <c r="A1308" s="217">
        <f>'Prv Dpt'!A863</f>
        <v>0</v>
      </c>
      <c r="B1308" s="217">
        <f>'Prv Dpt'!B863</f>
        <v>0</v>
      </c>
      <c r="C1308" s="217" t="str">
        <f>'Prv Dpt'!C863</f>
        <v>SNK</v>
      </c>
      <c r="D1308" s="217">
        <f>'Prv Dpt'!D863</f>
        <v>0</v>
      </c>
      <c r="E1308" s="217" t="str">
        <f>'Prv Dpt'!E863</f>
        <v>PNJ</v>
      </c>
      <c r="F1308" s="217">
        <f>'Prv Dpt'!F863</f>
        <v>28</v>
      </c>
      <c r="G1308" s="217">
        <f>'Prv Dpt'!G863</f>
        <v>0</v>
      </c>
      <c r="H1308" s="667" t="str">
        <f>'Prv Dpt'!H863</f>
        <v>10.15</v>
      </c>
      <c r="I1308" s="217" t="str">
        <f>'Prv Dpt'!I863</f>
        <v>------</v>
      </c>
      <c r="J1308" s="670" t="str">
        <f>'Prv Dpt'!J863</f>
        <v>11.00</v>
      </c>
      <c r="K1308" s="217">
        <f>'Prv Dpt'!K863</f>
        <v>0</v>
      </c>
      <c r="L1308" s="217">
        <f>'Prv Dpt'!L863</f>
        <v>0</v>
      </c>
      <c r="M1308" s="217">
        <f>'Prv Dpt'!M863</f>
        <v>0</v>
      </c>
      <c r="N1308" s="217">
        <f>'Prv Dpt'!N863</f>
        <v>0</v>
      </c>
      <c r="O1308" s="217">
        <f>'Prv Dpt'!O863</f>
        <v>0</v>
      </c>
      <c r="P1308" s="217">
        <f>'Prv Dpt'!P863</f>
        <v>0</v>
      </c>
      <c r="Q1308" s="217">
        <f>'Prv Dpt'!Q863</f>
        <v>0</v>
      </c>
      <c r="R1308" s="217">
        <f>'Prv Dpt'!R863</f>
        <v>0</v>
      </c>
      <c r="S1308" s="217">
        <f>'Prv Dpt'!S1335</f>
        <v>0</v>
      </c>
      <c r="T1308" s="217">
        <f>'Vasco Dpt'!T1335</f>
        <v>0</v>
      </c>
      <c r="U1308" s="217" t="str">
        <f t="shared" si="211"/>
        <v>SNK--PNJ</v>
      </c>
      <c r="V1308" s="217" t="str">
        <f t="shared" si="212"/>
        <v>PNJ--SNK</v>
      </c>
      <c r="W1308" s="217" t="e">
        <f t="shared" si="213"/>
        <v>#N/A</v>
      </c>
      <c r="X1308" s="217" t="e">
        <f t="shared" si="214"/>
        <v>#N/A</v>
      </c>
      <c r="Y1308" s="217" t="e">
        <f t="shared" si="215"/>
        <v>#N/A</v>
      </c>
      <c r="Z1308" s="217" t="e">
        <f t="shared" si="216"/>
        <v>#N/A</v>
      </c>
      <c r="AA1308" s="673" t="str">
        <f t="shared" si="210"/>
        <v>,</v>
      </c>
      <c r="AB1308" s="217" t="str">
        <f t="shared" si="217"/>
        <v/>
      </c>
      <c r="AC1308" s="682" t="str">
        <f t="shared" si="218"/>
        <v>10.15</v>
      </c>
      <c r="AD1308" s="682" t="str">
        <f t="shared" si="219"/>
        <v>11.00</v>
      </c>
    </row>
    <row r="1309" spans="1:30" ht="16.5" hidden="1" thickTop="1" thickBot="1" x14ac:dyDescent="0.3">
      <c r="A1309" s="217">
        <f>'Prv Dpt'!A864</f>
        <v>0</v>
      </c>
      <c r="B1309" s="217">
        <f>'Prv Dpt'!B864</f>
        <v>0</v>
      </c>
      <c r="C1309" s="217" t="str">
        <f>'Prv Dpt'!C864</f>
        <v>PNJ</v>
      </c>
      <c r="D1309" s="217" t="str">
        <f>'Prv Dpt'!D864</f>
        <v>PRV DPT</v>
      </c>
      <c r="E1309" s="217" t="str">
        <f>'Prv Dpt'!E864</f>
        <v>PNJ</v>
      </c>
      <c r="F1309" s="217">
        <f>'Prv Dpt'!F864</f>
        <v>0</v>
      </c>
      <c r="G1309" s="217">
        <f>'Prv Dpt'!G864</f>
        <v>12</v>
      </c>
      <c r="H1309" s="667">
        <f>'Prv Dpt'!H864</f>
        <v>11</v>
      </c>
      <c r="I1309" s="217" t="str">
        <f>'Prv Dpt'!I864</f>
        <v>------</v>
      </c>
      <c r="J1309" s="670">
        <f>'Prv Dpt'!J864</f>
        <v>12</v>
      </c>
      <c r="K1309" s="217">
        <f>'Prv Dpt'!K864</f>
        <v>0</v>
      </c>
      <c r="L1309" s="217">
        <f>'Prv Dpt'!L864</f>
        <v>0</v>
      </c>
      <c r="M1309" s="217">
        <f>'Prv Dpt'!M864</f>
        <v>0</v>
      </c>
      <c r="N1309" s="217">
        <f>'Prv Dpt'!N864</f>
        <v>0</v>
      </c>
      <c r="O1309" s="217">
        <f>'Prv Dpt'!O864</f>
        <v>0</v>
      </c>
      <c r="P1309" s="217">
        <f>'Prv Dpt'!P864</f>
        <v>0</v>
      </c>
      <c r="Q1309" s="217">
        <f>'Prv Dpt'!Q864</f>
        <v>0</v>
      </c>
      <c r="R1309" s="217">
        <f>'Prv Dpt'!R864</f>
        <v>0</v>
      </c>
      <c r="S1309" s="217">
        <f>'Prv Dpt'!S1336</f>
        <v>0</v>
      </c>
      <c r="T1309" s="217">
        <f>'Vasco Dpt'!T1336</f>
        <v>0</v>
      </c>
      <c r="U1309" s="217" t="str">
        <f t="shared" si="211"/>
        <v>PNJ-PRV DPT-PNJ</v>
      </c>
      <c r="V1309" s="217" t="str">
        <f t="shared" si="212"/>
        <v>PNJ-PRV DPT-PNJ</v>
      </c>
      <c r="W1309" s="217" t="e">
        <f t="shared" si="213"/>
        <v>#N/A</v>
      </c>
      <c r="X1309" s="217" t="e">
        <f t="shared" si="214"/>
        <v>#N/A</v>
      </c>
      <c r="Y1309" s="217" t="e">
        <f t="shared" si="215"/>
        <v>#N/A</v>
      </c>
      <c r="Z1309" s="217" t="e">
        <f t="shared" si="216"/>
        <v>#N/A</v>
      </c>
      <c r="AA1309" s="673" t="str">
        <f t="shared" si="210"/>
        <v>,</v>
      </c>
      <c r="AB1309" s="217" t="str">
        <f t="shared" si="217"/>
        <v/>
      </c>
      <c r="AC1309" s="682">
        <f t="shared" si="218"/>
        <v>11</v>
      </c>
      <c r="AD1309" s="682">
        <f t="shared" si="219"/>
        <v>12</v>
      </c>
    </row>
    <row r="1310" spans="1:30" ht="16.5" hidden="1" thickTop="1" thickBot="1" x14ac:dyDescent="0.3">
      <c r="A1310" s="217">
        <f>'Prv Dpt'!A865</f>
        <v>0</v>
      </c>
      <c r="B1310" s="217">
        <f>'Prv Dpt'!B865</f>
        <v>0</v>
      </c>
      <c r="C1310" s="217" t="str">
        <f>'Prv Dpt'!C865</f>
        <v>PNJ</v>
      </c>
      <c r="D1310" s="217">
        <f>'Prv Dpt'!D865</f>
        <v>0</v>
      </c>
      <c r="E1310" s="217" t="str">
        <f>'Prv Dpt'!E865</f>
        <v>SNK</v>
      </c>
      <c r="F1310" s="217">
        <f>'Prv Dpt'!F865</f>
        <v>28</v>
      </c>
      <c r="G1310" s="217">
        <f>'Prv Dpt'!G865</f>
        <v>0</v>
      </c>
      <c r="H1310" s="667" t="str">
        <f>'Prv Dpt'!H865</f>
        <v>12.15</v>
      </c>
      <c r="I1310" s="217" t="str">
        <f>'Prv Dpt'!I865</f>
        <v>------</v>
      </c>
      <c r="J1310" s="670" t="str">
        <f>'Prv Dpt'!J865</f>
        <v>13.00.</v>
      </c>
      <c r="K1310" s="217">
        <f>'Prv Dpt'!K865</f>
        <v>0</v>
      </c>
      <c r="L1310" s="217">
        <f>'Prv Dpt'!L865</f>
        <v>0</v>
      </c>
      <c r="M1310" s="217">
        <f>'Prv Dpt'!M865</f>
        <v>0</v>
      </c>
      <c r="N1310" s="217">
        <f>'Prv Dpt'!N865</f>
        <v>0</v>
      </c>
      <c r="O1310" s="217">
        <f>'Prv Dpt'!O865</f>
        <v>0</v>
      </c>
      <c r="P1310" s="217">
        <f>'Prv Dpt'!P865</f>
        <v>0</v>
      </c>
      <c r="Q1310" s="217">
        <f>'Prv Dpt'!Q865</f>
        <v>0</v>
      </c>
      <c r="R1310" s="217">
        <f>'Prv Dpt'!R865</f>
        <v>0</v>
      </c>
      <c r="S1310" s="217">
        <f>'Prv Dpt'!S1337</f>
        <v>0</v>
      </c>
      <c r="T1310" s="217">
        <f>'Vasco Dpt'!T1337</f>
        <v>0</v>
      </c>
      <c r="U1310" s="217" t="str">
        <f t="shared" si="211"/>
        <v>PNJ--SNK</v>
      </c>
      <c r="V1310" s="217" t="str">
        <f t="shared" si="212"/>
        <v>SNK--PNJ</v>
      </c>
      <c r="W1310" s="217" t="e">
        <f t="shared" si="213"/>
        <v>#N/A</v>
      </c>
      <c r="X1310" s="217" t="e">
        <f t="shared" si="214"/>
        <v>#N/A</v>
      </c>
      <c r="Y1310" s="217" t="e">
        <f t="shared" si="215"/>
        <v>#N/A</v>
      </c>
      <c r="Z1310" s="217" t="e">
        <f t="shared" si="216"/>
        <v>#N/A</v>
      </c>
      <c r="AA1310" s="673" t="str">
        <f t="shared" si="210"/>
        <v>,</v>
      </c>
      <c r="AB1310" s="217" t="str">
        <f t="shared" si="217"/>
        <v/>
      </c>
      <c r="AC1310" s="682" t="str">
        <f t="shared" si="218"/>
        <v>12.15</v>
      </c>
      <c r="AD1310" s="682" t="str">
        <f t="shared" si="219"/>
        <v>13.00.</v>
      </c>
    </row>
    <row r="1311" spans="1:30" ht="16.5" hidden="1" thickTop="1" thickBot="1" x14ac:dyDescent="0.3">
      <c r="A1311" s="217">
        <f>'Prv Dpt'!A866</f>
        <v>0</v>
      </c>
      <c r="B1311" s="217">
        <f>'Prv Dpt'!B866</f>
        <v>0</v>
      </c>
      <c r="C1311" s="217" t="str">
        <f>'Prv Dpt'!C866</f>
        <v>SNK</v>
      </c>
      <c r="D1311" s="217" t="str">
        <f>'Prv Dpt'!D866</f>
        <v>N.Nagar, Honda</v>
      </c>
      <c r="E1311" s="217" t="str">
        <f>'Prv Dpt'!E866</f>
        <v>SNK</v>
      </c>
      <c r="F1311" s="217">
        <f>'Prv Dpt'!F866</f>
        <v>10</v>
      </c>
      <c r="G1311" s="217">
        <f>'Prv Dpt'!G866</f>
        <v>0</v>
      </c>
      <c r="H1311" s="667">
        <f>'Prv Dpt'!H866</f>
        <v>14.45</v>
      </c>
      <c r="I1311" s="217" t="str">
        <f>'Prv Dpt'!I866</f>
        <v>------</v>
      </c>
      <c r="J1311" s="670" t="str">
        <f>'Prv Dpt'!J866</f>
        <v>14.40</v>
      </c>
      <c r="K1311" s="217">
        <f>'Prv Dpt'!K866</f>
        <v>0</v>
      </c>
      <c r="L1311" s="217">
        <f>'Prv Dpt'!L866</f>
        <v>0</v>
      </c>
      <c r="M1311" s="217">
        <f>'Prv Dpt'!M866</f>
        <v>0</v>
      </c>
      <c r="N1311" s="217">
        <f>'Prv Dpt'!N866</f>
        <v>0</v>
      </c>
      <c r="O1311" s="217">
        <f>'Prv Dpt'!O866</f>
        <v>0</v>
      </c>
      <c r="P1311" s="217">
        <f>'Prv Dpt'!P866</f>
        <v>0</v>
      </c>
      <c r="Q1311" s="217">
        <f>'Prv Dpt'!Q866</f>
        <v>0</v>
      </c>
      <c r="R1311" s="217">
        <f>'Prv Dpt'!R866</f>
        <v>0</v>
      </c>
      <c r="S1311" s="217">
        <f>'Prv Dpt'!S1338</f>
        <v>0</v>
      </c>
      <c r="T1311" s="217">
        <f>'Vasco Dpt'!T1338</f>
        <v>0</v>
      </c>
      <c r="U1311" s="217" t="str">
        <f t="shared" si="211"/>
        <v>SNK-N.Nagar, Honda-SNK</v>
      </c>
      <c r="V1311" s="217" t="str">
        <f t="shared" si="212"/>
        <v>SNK-N.Nagar, Honda-SNK</v>
      </c>
      <c r="W1311" s="217" t="e">
        <f t="shared" si="213"/>
        <v>#N/A</v>
      </c>
      <c r="X1311" s="217" t="e">
        <f t="shared" si="214"/>
        <v>#N/A</v>
      </c>
      <c r="Y1311" s="217" t="e">
        <f t="shared" si="215"/>
        <v>#N/A</v>
      </c>
      <c r="Z1311" s="217" t="e">
        <f t="shared" si="216"/>
        <v>#N/A</v>
      </c>
      <c r="AA1311" s="673" t="str">
        <f t="shared" si="210"/>
        <v>,</v>
      </c>
      <c r="AB1311" s="217" t="str">
        <f t="shared" si="217"/>
        <v/>
      </c>
      <c r="AC1311" s="682">
        <f t="shared" si="218"/>
        <v>14.45</v>
      </c>
      <c r="AD1311" s="682" t="str">
        <f t="shared" si="219"/>
        <v>14.40</v>
      </c>
    </row>
    <row r="1312" spans="1:30" ht="16.5" hidden="1" thickTop="1" thickBot="1" x14ac:dyDescent="0.3">
      <c r="A1312" s="217">
        <f>'Prv Dpt'!A867</f>
        <v>0</v>
      </c>
      <c r="B1312" s="217">
        <f>'Prv Dpt'!B867</f>
        <v>0</v>
      </c>
      <c r="C1312" s="217" t="str">
        <f>'Prv Dpt'!C867</f>
        <v>SNK</v>
      </c>
      <c r="D1312" s="217">
        <f>'Prv Dpt'!D867</f>
        <v>0</v>
      </c>
      <c r="E1312" s="217" t="str">
        <f>'Prv Dpt'!E867</f>
        <v>PNJ</v>
      </c>
      <c r="F1312" s="217">
        <f>'Prv Dpt'!F867</f>
        <v>28</v>
      </c>
      <c r="G1312" s="217">
        <f>'Prv Dpt'!G867</f>
        <v>0</v>
      </c>
      <c r="H1312" s="667" t="str">
        <f>'Prv Dpt'!H867</f>
        <v>15.45</v>
      </c>
      <c r="I1312" s="217" t="str">
        <f>'Prv Dpt'!I867</f>
        <v>------</v>
      </c>
      <c r="J1312" s="670" t="str">
        <f>'Prv Dpt'!J867</f>
        <v>15.30</v>
      </c>
      <c r="K1312" s="217">
        <f>'Prv Dpt'!K867</f>
        <v>0</v>
      </c>
      <c r="L1312" s="217">
        <f>'Prv Dpt'!L867</f>
        <v>0</v>
      </c>
      <c r="M1312" s="217">
        <f>'Prv Dpt'!M867</f>
        <v>0</v>
      </c>
      <c r="N1312" s="217">
        <f>'Prv Dpt'!N867</f>
        <v>0</v>
      </c>
      <c r="O1312" s="217">
        <f>'Prv Dpt'!O867</f>
        <v>0</v>
      </c>
      <c r="P1312" s="217">
        <f>'Prv Dpt'!P867</f>
        <v>0</v>
      </c>
      <c r="Q1312" s="217">
        <f>'Prv Dpt'!Q867</f>
        <v>0</v>
      </c>
      <c r="R1312" s="217">
        <f>'Prv Dpt'!R867</f>
        <v>0</v>
      </c>
      <c r="S1312" s="217">
        <f>'Prv Dpt'!S1339</f>
        <v>0</v>
      </c>
      <c r="T1312" s="217">
        <f>'Vasco Dpt'!T1339</f>
        <v>0</v>
      </c>
      <c r="U1312" s="217" t="str">
        <f t="shared" si="211"/>
        <v>SNK--PNJ</v>
      </c>
      <c r="V1312" s="217" t="str">
        <f t="shared" si="212"/>
        <v>PNJ--SNK</v>
      </c>
      <c r="W1312" s="217" t="e">
        <f t="shared" si="213"/>
        <v>#N/A</v>
      </c>
      <c r="X1312" s="217" t="e">
        <f t="shared" si="214"/>
        <v>#N/A</v>
      </c>
      <c r="Y1312" s="217" t="e">
        <f t="shared" si="215"/>
        <v>#N/A</v>
      </c>
      <c r="Z1312" s="217" t="e">
        <f t="shared" si="216"/>
        <v>#N/A</v>
      </c>
      <c r="AA1312" s="673" t="str">
        <f t="shared" si="210"/>
        <v>,</v>
      </c>
      <c r="AB1312" s="217" t="str">
        <f t="shared" si="217"/>
        <v/>
      </c>
      <c r="AC1312" s="682" t="str">
        <f t="shared" si="218"/>
        <v>15.45</v>
      </c>
      <c r="AD1312" s="682" t="str">
        <f t="shared" si="219"/>
        <v>15.30</v>
      </c>
    </row>
    <row r="1313" spans="1:30" ht="16.5" hidden="1" thickTop="1" thickBot="1" x14ac:dyDescent="0.3">
      <c r="A1313" s="217">
        <f>'Prv Dpt'!A868</f>
        <v>0</v>
      </c>
      <c r="B1313" s="217">
        <f>'Prv Dpt'!B868</f>
        <v>0</v>
      </c>
      <c r="C1313" s="217" t="str">
        <f>'Prv Dpt'!C868</f>
        <v>PNJ</v>
      </c>
      <c r="D1313" s="217">
        <f>'Prv Dpt'!D868</f>
        <v>0</v>
      </c>
      <c r="E1313" s="217" t="str">
        <f>'Prv Dpt'!E868</f>
        <v>SNK</v>
      </c>
      <c r="F1313" s="217">
        <f>'Prv Dpt'!F868</f>
        <v>28</v>
      </c>
      <c r="G1313" s="217">
        <f>'Prv Dpt'!G868</f>
        <v>0</v>
      </c>
      <c r="H1313" s="667">
        <f>'Prv Dpt'!H868</f>
        <v>0</v>
      </c>
      <c r="I1313" s="217">
        <f>'Prv Dpt'!I868</f>
        <v>0</v>
      </c>
      <c r="J1313" s="670" t="str">
        <f>'Prv Dpt'!J868</f>
        <v>16.30</v>
      </c>
      <c r="K1313" s="217">
        <f>'Prv Dpt'!K868</f>
        <v>1</v>
      </c>
      <c r="L1313" s="217">
        <f>'Prv Dpt'!L868</f>
        <v>0</v>
      </c>
      <c r="M1313" s="217" t="str">
        <f>'Prv Dpt'!M868</f>
        <v>9.55</v>
      </c>
      <c r="N1313" s="217" t="str">
        <f>'Prv Dpt'!N868</f>
        <v>7.15</v>
      </c>
      <c r="O1313" s="217">
        <f>'Prv Dpt'!O868</f>
        <v>188</v>
      </c>
      <c r="P1313" s="217">
        <f>'Prv Dpt'!P868</f>
        <v>0</v>
      </c>
      <c r="Q1313" s="217">
        <f>'Prv Dpt'!Q868</f>
        <v>0</v>
      </c>
      <c r="R1313" s="217">
        <f>'Prv Dpt'!R868</f>
        <v>0</v>
      </c>
      <c r="S1313" s="217">
        <f>'Prv Dpt'!S1340</f>
        <v>0</v>
      </c>
      <c r="T1313" s="217">
        <f>'Vasco Dpt'!T1340</f>
        <v>0</v>
      </c>
      <c r="U1313" s="217" t="str">
        <f t="shared" si="211"/>
        <v>PNJ--SNK</v>
      </c>
      <c r="V1313" s="217" t="str">
        <f t="shared" si="212"/>
        <v>SNK--PNJ</v>
      </c>
      <c r="W1313" s="217" t="e">
        <f t="shared" si="213"/>
        <v>#N/A</v>
      </c>
      <c r="X1313" s="217" t="e">
        <f t="shared" si="214"/>
        <v>#N/A</v>
      </c>
      <c r="Y1313" s="217" t="e">
        <f t="shared" si="215"/>
        <v>#N/A</v>
      </c>
      <c r="Z1313" s="217" t="e">
        <f t="shared" si="216"/>
        <v>#N/A</v>
      </c>
      <c r="AA1313" s="673" t="str">
        <f t="shared" si="210"/>
        <v>,</v>
      </c>
      <c r="AB1313" s="217" t="str">
        <f t="shared" si="217"/>
        <v/>
      </c>
      <c r="AC1313" s="682">
        <f t="shared" si="218"/>
        <v>0</v>
      </c>
      <c r="AD1313" s="682" t="str">
        <f t="shared" si="219"/>
        <v>16.30</v>
      </c>
    </row>
    <row r="1314" spans="1:30" ht="16.5" hidden="1" thickTop="1" thickBot="1" x14ac:dyDescent="0.3">
      <c r="A1314" s="217">
        <f>'Prv Dpt'!A869</f>
        <v>0</v>
      </c>
      <c r="B1314" s="217">
        <f>'Prv Dpt'!B869</f>
        <v>0</v>
      </c>
      <c r="C1314" s="217">
        <f>'Prv Dpt'!C869</f>
        <v>0</v>
      </c>
      <c r="D1314" s="217">
        <f>'Prv Dpt'!D869</f>
        <v>0</v>
      </c>
      <c r="E1314" s="217">
        <f>'Prv Dpt'!E869</f>
        <v>0</v>
      </c>
      <c r="F1314" s="217">
        <f>'Prv Dpt'!F869</f>
        <v>0</v>
      </c>
      <c r="G1314" s="217">
        <f>'Prv Dpt'!G869</f>
        <v>0</v>
      </c>
      <c r="H1314" s="667">
        <f>'Prv Dpt'!H869</f>
        <v>0</v>
      </c>
      <c r="I1314" s="217">
        <f>'Prv Dpt'!I869</f>
        <v>0</v>
      </c>
      <c r="J1314" s="670">
        <f>'Prv Dpt'!J869</f>
        <v>0</v>
      </c>
      <c r="K1314" s="217">
        <f>'Prv Dpt'!K869</f>
        <v>0</v>
      </c>
      <c r="L1314" s="217">
        <f>'Prv Dpt'!L869</f>
        <v>0</v>
      </c>
      <c r="M1314" s="217">
        <f>'Prv Dpt'!M869</f>
        <v>0</v>
      </c>
      <c r="N1314" s="217">
        <f>'Prv Dpt'!N869</f>
        <v>0</v>
      </c>
      <c r="O1314" s="217">
        <f>'Prv Dpt'!O869</f>
        <v>0</v>
      </c>
      <c r="P1314" s="217">
        <f>'Prv Dpt'!P869</f>
        <v>0</v>
      </c>
      <c r="Q1314" s="217">
        <f>'Prv Dpt'!Q869</f>
        <v>0</v>
      </c>
      <c r="R1314" s="217">
        <f>'Prv Dpt'!R869</f>
        <v>0</v>
      </c>
      <c r="S1314" s="217">
        <f>'Prv Dpt'!S1341</f>
        <v>0</v>
      </c>
      <c r="T1314" s="217">
        <f>'Vasco Dpt'!T1341</f>
        <v>0</v>
      </c>
      <c r="U1314" s="217" t="str">
        <f t="shared" si="211"/>
        <v>0--0</v>
      </c>
      <c r="V1314" s="217" t="str">
        <f t="shared" si="212"/>
        <v>0--0</v>
      </c>
      <c r="W1314" s="217" t="e">
        <f t="shared" si="213"/>
        <v>#N/A</v>
      </c>
      <c r="X1314" s="217" t="e">
        <f t="shared" si="214"/>
        <v>#N/A</v>
      </c>
      <c r="Y1314" s="217" t="e">
        <f t="shared" si="215"/>
        <v>#N/A</v>
      </c>
      <c r="Z1314" s="217" t="e">
        <f t="shared" si="216"/>
        <v>#N/A</v>
      </c>
      <c r="AA1314" s="673" t="str">
        <f t="shared" si="210"/>
        <v>,</v>
      </c>
      <c r="AB1314" s="217" t="str">
        <f t="shared" si="217"/>
        <v/>
      </c>
      <c r="AC1314" s="682">
        <f t="shared" si="218"/>
        <v>0</v>
      </c>
      <c r="AD1314" s="682">
        <f t="shared" si="219"/>
        <v>0</v>
      </c>
    </row>
    <row r="1315" spans="1:30" ht="16.5" hidden="1" thickTop="1" thickBot="1" x14ac:dyDescent="0.3">
      <c r="A1315" s="217">
        <f>'Prv Dpt'!A870</f>
        <v>0</v>
      </c>
      <c r="B1315" s="217" t="str">
        <f>'Prv Dpt'!B870</f>
        <v>84A</v>
      </c>
      <c r="C1315" s="217" t="str">
        <f>'Prv Dpt'!C870</f>
        <v>SNK</v>
      </c>
      <c r="D1315" s="217" t="str">
        <f>'Prv Dpt'!D870</f>
        <v>MRCL</v>
      </c>
      <c r="E1315" s="217" t="str">
        <f>'Prv Dpt'!E870</f>
        <v>PNJ</v>
      </c>
      <c r="F1315" s="217">
        <f>'Prv Dpt'!F870</f>
        <v>28</v>
      </c>
      <c r="G1315" s="217">
        <f>'Prv Dpt'!G870</f>
        <v>0</v>
      </c>
      <c r="H1315" s="667" t="str">
        <f>'Prv Dpt'!H870</f>
        <v>07.30</v>
      </c>
      <c r="I1315" s="217" t="str">
        <f>'Prv Dpt'!I870</f>
        <v>------</v>
      </c>
      <c r="J1315" s="670" t="str">
        <f>'Prv Dpt'!J870</f>
        <v>08.15</v>
      </c>
      <c r="K1315" s="217">
        <f>'Prv Dpt'!K870</f>
        <v>0</v>
      </c>
      <c r="L1315" s="217">
        <f>'Prv Dpt'!L870</f>
        <v>0</v>
      </c>
      <c r="M1315" s="217">
        <f>'Prv Dpt'!M870</f>
        <v>0</v>
      </c>
      <c r="N1315" s="217">
        <f>'Prv Dpt'!N870</f>
        <v>0</v>
      </c>
      <c r="O1315" s="217">
        <f>'Prv Dpt'!O870</f>
        <v>0</v>
      </c>
      <c r="P1315" s="217">
        <f>'Prv Dpt'!P870</f>
        <v>0</v>
      </c>
      <c r="Q1315" s="217">
        <f>'Prv Dpt'!Q870</f>
        <v>0</v>
      </c>
      <c r="R1315" s="217">
        <f>'Prv Dpt'!R870</f>
        <v>0</v>
      </c>
      <c r="S1315" s="217">
        <f>'Prv Dpt'!S1342</f>
        <v>0</v>
      </c>
      <c r="T1315" s="217">
        <f>'Vasco Dpt'!T1342</f>
        <v>0</v>
      </c>
      <c r="U1315" s="217" t="str">
        <f t="shared" si="211"/>
        <v>SNK-MRCL-PNJ</v>
      </c>
      <c r="V1315" s="217" t="str">
        <f t="shared" si="212"/>
        <v>PNJ-MRCL-SNK</v>
      </c>
      <c r="W1315" s="217" t="e">
        <f t="shared" si="213"/>
        <v>#N/A</v>
      </c>
      <c r="X1315" s="217" t="str">
        <f t="shared" si="214"/>
        <v>vsg24</v>
      </c>
      <c r="Y1315" s="217" t="e">
        <f t="shared" si="215"/>
        <v>#N/A</v>
      </c>
      <c r="Z1315" s="217" t="str">
        <f t="shared" si="216"/>
        <v>prv78</v>
      </c>
      <c r="AA1315" s="673" t="str">
        <f t="shared" si="210"/>
        <v>prv78,prv78</v>
      </c>
      <c r="AB1315" s="217" t="str">
        <f t="shared" si="217"/>
        <v>return</v>
      </c>
      <c r="AC1315" s="682" t="str">
        <f t="shared" si="218"/>
        <v>07.30</v>
      </c>
      <c r="AD1315" s="682" t="str">
        <f t="shared" si="219"/>
        <v>08.15</v>
      </c>
    </row>
    <row r="1316" spans="1:30" ht="16.5" hidden="1" thickTop="1" thickBot="1" x14ac:dyDescent="0.3">
      <c r="A1316" s="217">
        <f>'Prv Dpt'!A871</f>
        <v>0</v>
      </c>
      <c r="B1316" s="217">
        <f>'Prv Dpt'!B871</f>
        <v>0</v>
      </c>
      <c r="C1316" s="217" t="str">
        <f>'Prv Dpt'!C871</f>
        <v>PNJ</v>
      </c>
      <c r="D1316" s="217" t="str">
        <f>'Prv Dpt'!D871</f>
        <v>MRCL</v>
      </c>
      <c r="E1316" s="217" t="str">
        <f>'Prv Dpt'!E871</f>
        <v>SNK</v>
      </c>
      <c r="F1316" s="217">
        <f>'Prv Dpt'!F871</f>
        <v>28</v>
      </c>
      <c r="G1316" s="217">
        <f>'Prv Dpt'!G871</f>
        <v>0</v>
      </c>
      <c r="H1316" s="667" t="str">
        <f>'Prv Dpt'!H871</f>
        <v>08.30</v>
      </c>
      <c r="I1316" s="217" t="str">
        <f>'Prv Dpt'!I871</f>
        <v>------</v>
      </c>
      <c r="J1316" s="670" t="str">
        <f>'Prv Dpt'!J871</f>
        <v>09.15</v>
      </c>
      <c r="K1316" s="217">
        <f>'Prv Dpt'!K871</f>
        <v>0</v>
      </c>
      <c r="L1316" s="217">
        <f>'Prv Dpt'!L871</f>
        <v>0</v>
      </c>
      <c r="M1316" s="217">
        <f>'Prv Dpt'!M871</f>
        <v>0</v>
      </c>
      <c r="N1316" s="217">
        <f>'Prv Dpt'!N871</f>
        <v>0</v>
      </c>
      <c r="O1316" s="217">
        <f>'Prv Dpt'!O871</f>
        <v>0</v>
      </c>
      <c r="P1316" s="217">
        <f>'Prv Dpt'!P871</f>
        <v>0</v>
      </c>
      <c r="Q1316" s="217">
        <f>'Prv Dpt'!Q871</f>
        <v>0</v>
      </c>
      <c r="R1316" s="217">
        <f>'Prv Dpt'!R871</f>
        <v>0</v>
      </c>
      <c r="S1316" s="217">
        <f>'Prv Dpt'!S1343</f>
        <v>0</v>
      </c>
      <c r="T1316" s="217">
        <f>'Vasco Dpt'!T1343</f>
        <v>0</v>
      </c>
      <c r="U1316" s="217" t="str">
        <f t="shared" si="211"/>
        <v>PNJ-MRCL-SNK</v>
      </c>
      <c r="V1316" s="217" t="str">
        <f t="shared" si="212"/>
        <v>SNK-MRCL-PNJ</v>
      </c>
      <c r="W1316" s="217" t="str">
        <f t="shared" si="213"/>
        <v>vsg24</v>
      </c>
      <c r="X1316" s="217" t="e">
        <f t="shared" si="214"/>
        <v>#N/A</v>
      </c>
      <c r="Y1316" s="217" t="str">
        <f t="shared" si="215"/>
        <v>prv78</v>
      </c>
      <c r="Z1316" s="217" t="e">
        <f t="shared" si="216"/>
        <v>#N/A</v>
      </c>
      <c r="AA1316" s="673" t="str">
        <f t="shared" si="210"/>
        <v>prv78,prv78</v>
      </c>
      <c r="AB1316" s="217" t="str">
        <f t="shared" si="217"/>
        <v>onward</v>
      </c>
      <c r="AC1316" s="682" t="str">
        <f t="shared" si="218"/>
        <v>08.30</v>
      </c>
      <c r="AD1316" s="682" t="str">
        <f t="shared" si="219"/>
        <v>09.15</v>
      </c>
    </row>
    <row r="1317" spans="1:30" ht="16.5" hidden="1" thickTop="1" thickBot="1" x14ac:dyDescent="0.3">
      <c r="A1317" s="217">
        <f>'Prv Dpt'!A872</f>
        <v>0</v>
      </c>
      <c r="B1317" s="217">
        <f>'Prv Dpt'!B872</f>
        <v>0</v>
      </c>
      <c r="C1317" s="217" t="str">
        <f>'Prv Dpt'!C872</f>
        <v>SNK</v>
      </c>
      <c r="D1317" s="217" t="str">
        <f>'Prv Dpt'!D872</f>
        <v>MRCL</v>
      </c>
      <c r="E1317" s="217" t="str">
        <f>'Prv Dpt'!E872</f>
        <v>PNJ</v>
      </c>
      <c r="F1317" s="217">
        <f>'Prv Dpt'!F872</f>
        <v>28</v>
      </c>
      <c r="G1317" s="217">
        <f>'Prv Dpt'!G872</f>
        <v>0</v>
      </c>
      <c r="H1317" s="667" t="str">
        <f>'Prv Dpt'!H872</f>
        <v>09.30</v>
      </c>
      <c r="I1317" s="217" t="str">
        <f>'Prv Dpt'!I872</f>
        <v>------</v>
      </c>
      <c r="J1317" s="670" t="str">
        <f>'Prv Dpt'!J872</f>
        <v>10.15</v>
      </c>
      <c r="K1317" s="217">
        <f>'Prv Dpt'!K872</f>
        <v>0</v>
      </c>
      <c r="L1317" s="217">
        <f>'Prv Dpt'!L872</f>
        <v>0</v>
      </c>
      <c r="M1317" s="217">
        <f>'Prv Dpt'!M872</f>
        <v>0</v>
      </c>
      <c r="N1317" s="217">
        <f>'Prv Dpt'!N872</f>
        <v>0</v>
      </c>
      <c r="O1317" s="217">
        <f>'Prv Dpt'!O872</f>
        <v>0</v>
      </c>
      <c r="P1317" s="217">
        <f>'Prv Dpt'!P872</f>
        <v>0</v>
      </c>
      <c r="Q1317" s="217">
        <f>'Prv Dpt'!Q872</f>
        <v>0</v>
      </c>
      <c r="R1317" s="217">
        <f>'Prv Dpt'!R872</f>
        <v>0</v>
      </c>
      <c r="S1317" s="217">
        <f>'Prv Dpt'!S1344</f>
        <v>0</v>
      </c>
      <c r="T1317" s="217">
        <f>'Vasco Dpt'!T1344</f>
        <v>0</v>
      </c>
      <c r="U1317" s="217" t="str">
        <f t="shared" si="211"/>
        <v>SNK-MRCL-PNJ</v>
      </c>
      <c r="V1317" s="217" t="str">
        <f t="shared" si="212"/>
        <v>PNJ-MRCL-SNK</v>
      </c>
      <c r="W1317" s="217" t="e">
        <f t="shared" si="213"/>
        <v>#N/A</v>
      </c>
      <c r="X1317" s="217" t="str">
        <f t="shared" si="214"/>
        <v>vsg24</v>
      </c>
      <c r="Y1317" s="217" t="e">
        <f t="shared" si="215"/>
        <v>#N/A</v>
      </c>
      <c r="Z1317" s="217" t="str">
        <f t="shared" si="216"/>
        <v>prv78</v>
      </c>
      <c r="AA1317" s="673" t="str">
        <f t="shared" si="210"/>
        <v>prv78,prv78</v>
      </c>
      <c r="AB1317" s="217" t="str">
        <f t="shared" si="217"/>
        <v>return</v>
      </c>
      <c r="AC1317" s="682" t="str">
        <f t="shared" si="218"/>
        <v>09.30</v>
      </c>
      <c r="AD1317" s="682" t="str">
        <f t="shared" si="219"/>
        <v>10.15</v>
      </c>
    </row>
    <row r="1318" spans="1:30" ht="16.5" hidden="1" thickTop="1" thickBot="1" x14ac:dyDescent="0.3">
      <c r="A1318" s="217">
        <f>'Prv Dpt'!A873</f>
        <v>0</v>
      </c>
      <c r="B1318" s="217">
        <f>'Prv Dpt'!B873</f>
        <v>0</v>
      </c>
      <c r="C1318" s="217" t="str">
        <f>'Prv Dpt'!C873</f>
        <v>PNJ</v>
      </c>
      <c r="D1318" s="217" t="str">
        <f>'Prv Dpt'!D873</f>
        <v>MRCL</v>
      </c>
      <c r="E1318" s="217" t="str">
        <f>'Prv Dpt'!E873</f>
        <v>SNK</v>
      </c>
      <c r="F1318" s="217">
        <f>'Prv Dpt'!F873</f>
        <v>28</v>
      </c>
      <c r="G1318" s="217">
        <f>'Prv Dpt'!G873</f>
        <v>0</v>
      </c>
      <c r="H1318" s="667" t="str">
        <f>'Prv Dpt'!H873</f>
        <v>11.00</v>
      </c>
      <c r="I1318" s="217" t="str">
        <f>'Prv Dpt'!I873</f>
        <v>------</v>
      </c>
      <c r="J1318" s="670" t="str">
        <f>'Prv Dpt'!J873</f>
        <v>11.45</v>
      </c>
      <c r="K1318" s="217">
        <f>'Prv Dpt'!K873</f>
        <v>0</v>
      </c>
      <c r="L1318" s="217">
        <f>'Prv Dpt'!L873</f>
        <v>0</v>
      </c>
      <c r="M1318" s="217">
        <f>'Prv Dpt'!M873</f>
        <v>0</v>
      </c>
      <c r="N1318" s="217">
        <f>'Prv Dpt'!N873</f>
        <v>0</v>
      </c>
      <c r="O1318" s="217">
        <f>'Prv Dpt'!O873</f>
        <v>0</v>
      </c>
      <c r="P1318" s="217">
        <f>'Prv Dpt'!P873</f>
        <v>0</v>
      </c>
      <c r="Q1318" s="217">
        <f>'Prv Dpt'!Q873</f>
        <v>0</v>
      </c>
      <c r="R1318" s="217">
        <f>'Prv Dpt'!R873</f>
        <v>0</v>
      </c>
      <c r="S1318" s="217">
        <f>'Prv Dpt'!S1345</f>
        <v>0</v>
      </c>
      <c r="T1318" s="217">
        <f>'Vasco Dpt'!T1345</f>
        <v>0</v>
      </c>
      <c r="U1318" s="217" t="str">
        <f t="shared" si="211"/>
        <v>PNJ-MRCL-SNK</v>
      </c>
      <c r="V1318" s="217" t="str">
        <f t="shared" si="212"/>
        <v>SNK-MRCL-PNJ</v>
      </c>
      <c r="W1318" s="217" t="str">
        <f t="shared" si="213"/>
        <v>vsg24</v>
      </c>
      <c r="X1318" s="217" t="e">
        <f t="shared" si="214"/>
        <v>#N/A</v>
      </c>
      <c r="Y1318" s="217" t="str">
        <f t="shared" si="215"/>
        <v>prv78</v>
      </c>
      <c r="Z1318" s="217" t="e">
        <f t="shared" si="216"/>
        <v>#N/A</v>
      </c>
      <c r="AA1318" s="673" t="str">
        <f t="shared" si="210"/>
        <v>prv78,prv78</v>
      </c>
      <c r="AB1318" s="217" t="str">
        <f t="shared" si="217"/>
        <v>onward</v>
      </c>
      <c r="AC1318" s="682" t="str">
        <f t="shared" si="218"/>
        <v>11.00</v>
      </c>
      <c r="AD1318" s="682" t="str">
        <f t="shared" si="219"/>
        <v>11.45</v>
      </c>
    </row>
    <row r="1319" spans="1:30" ht="16.5" hidden="1" thickTop="1" thickBot="1" x14ac:dyDescent="0.3">
      <c r="A1319" s="217">
        <f>'Prv Dpt'!A874</f>
        <v>0</v>
      </c>
      <c r="B1319" s="217">
        <f>'Prv Dpt'!B874</f>
        <v>0</v>
      </c>
      <c r="C1319" s="217" t="str">
        <f>'Prv Dpt'!C874</f>
        <v>SNK</v>
      </c>
      <c r="D1319" s="217" t="str">
        <f>'Prv Dpt'!D874</f>
        <v>MRCL</v>
      </c>
      <c r="E1319" s="217" t="str">
        <f>'Prv Dpt'!E874</f>
        <v>PNJ</v>
      </c>
      <c r="F1319" s="217">
        <f>'Prv Dpt'!F874</f>
        <v>28</v>
      </c>
      <c r="G1319" s="217">
        <f>'Prv Dpt'!G874</f>
        <v>0</v>
      </c>
      <c r="H1319" s="667" t="str">
        <f>'Prv Dpt'!H874</f>
        <v>12.50</v>
      </c>
      <c r="I1319" s="217" t="str">
        <f>'Prv Dpt'!I874</f>
        <v>------</v>
      </c>
      <c r="J1319" s="670" t="str">
        <f>'Prv Dpt'!J874</f>
        <v>13.35</v>
      </c>
      <c r="K1319" s="217">
        <f>'Prv Dpt'!K874</f>
        <v>0</v>
      </c>
      <c r="L1319" s="217">
        <f>'Prv Dpt'!L874</f>
        <v>0</v>
      </c>
      <c r="M1319" s="217">
        <f>'Prv Dpt'!M874</f>
        <v>0</v>
      </c>
      <c r="N1319" s="217">
        <f>'Prv Dpt'!N874</f>
        <v>0</v>
      </c>
      <c r="O1319" s="217">
        <f>'Prv Dpt'!O874</f>
        <v>0</v>
      </c>
      <c r="P1319" s="217">
        <f>'Prv Dpt'!P874</f>
        <v>0</v>
      </c>
      <c r="Q1319" s="217">
        <f>'Prv Dpt'!Q874</f>
        <v>0</v>
      </c>
      <c r="R1319" s="217">
        <f>'Prv Dpt'!R874</f>
        <v>0</v>
      </c>
      <c r="S1319" s="217">
        <f>'Prv Dpt'!S1346</f>
        <v>0</v>
      </c>
      <c r="T1319" s="217">
        <f>'Vasco Dpt'!T1346</f>
        <v>0</v>
      </c>
      <c r="U1319" s="217" t="str">
        <f t="shared" si="211"/>
        <v>SNK-MRCL-PNJ</v>
      </c>
      <c r="V1319" s="217" t="str">
        <f t="shared" si="212"/>
        <v>PNJ-MRCL-SNK</v>
      </c>
      <c r="W1319" s="217" t="e">
        <f t="shared" si="213"/>
        <v>#N/A</v>
      </c>
      <c r="X1319" s="217" t="str">
        <f t="shared" si="214"/>
        <v>vsg24</v>
      </c>
      <c r="Y1319" s="217" t="e">
        <f t="shared" si="215"/>
        <v>#N/A</v>
      </c>
      <c r="Z1319" s="217" t="str">
        <f t="shared" si="216"/>
        <v>prv78</v>
      </c>
      <c r="AA1319" s="673" t="str">
        <f t="shared" si="210"/>
        <v>prv78,prv78</v>
      </c>
      <c r="AB1319" s="217" t="str">
        <f t="shared" si="217"/>
        <v>return</v>
      </c>
      <c r="AC1319" s="682" t="str">
        <f t="shared" si="218"/>
        <v>12.50</v>
      </c>
      <c r="AD1319" s="682" t="str">
        <f t="shared" si="219"/>
        <v>13.35</v>
      </c>
    </row>
    <row r="1320" spans="1:30" ht="16.5" hidden="1" thickTop="1" thickBot="1" x14ac:dyDescent="0.3">
      <c r="A1320" s="217">
        <f>'Prv Dpt'!A875</f>
        <v>0</v>
      </c>
      <c r="B1320" s="217">
        <f>'Prv Dpt'!B875</f>
        <v>0</v>
      </c>
      <c r="C1320" s="217" t="str">
        <f>'Prv Dpt'!C875</f>
        <v>PNJ</v>
      </c>
      <c r="D1320" s="217" t="str">
        <f>'Prv Dpt'!D875</f>
        <v>PRV DPT</v>
      </c>
      <c r="E1320" s="217" t="str">
        <f>'Prv Dpt'!E875</f>
        <v>PNJ</v>
      </c>
      <c r="F1320" s="217">
        <f>'Prv Dpt'!F875</f>
        <v>0</v>
      </c>
      <c r="G1320" s="217">
        <f>'Prv Dpt'!G875</f>
        <v>12</v>
      </c>
      <c r="H1320" s="667" t="str">
        <f>'Prv Dpt'!H875</f>
        <v>13.35</v>
      </c>
      <c r="I1320" s="217" t="str">
        <f>'Prv Dpt'!I875</f>
        <v>------</v>
      </c>
      <c r="J1320" s="670" t="str">
        <f>'Prv Dpt'!J875</f>
        <v>14.25</v>
      </c>
      <c r="K1320" s="217">
        <f>'Prv Dpt'!K875</f>
        <v>0</v>
      </c>
      <c r="L1320" s="217">
        <f>'Prv Dpt'!L875</f>
        <v>0</v>
      </c>
      <c r="M1320" s="217">
        <f>'Prv Dpt'!M875</f>
        <v>0</v>
      </c>
      <c r="N1320" s="217">
        <f>'Prv Dpt'!N875</f>
        <v>0</v>
      </c>
      <c r="O1320" s="217">
        <f>'Prv Dpt'!O875</f>
        <v>0</v>
      </c>
      <c r="P1320" s="217">
        <f>'Prv Dpt'!P875</f>
        <v>0</v>
      </c>
      <c r="Q1320" s="217">
        <f>'Prv Dpt'!Q875</f>
        <v>0</v>
      </c>
      <c r="R1320" s="217">
        <f>'Prv Dpt'!R875</f>
        <v>0</v>
      </c>
      <c r="S1320" s="217">
        <f>'Prv Dpt'!S1347</f>
        <v>0</v>
      </c>
      <c r="T1320" s="217">
        <f>'Vasco Dpt'!T1347</f>
        <v>0</v>
      </c>
      <c r="U1320" s="217" t="str">
        <f t="shared" si="211"/>
        <v>PNJ-PRV DPT-PNJ</v>
      </c>
      <c r="V1320" s="217" t="str">
        <f t="shared" si="212"/>
        <v>PNJ-PRV DPT-PNJ</v>
      </c>
      <c r="W1320" s="217" t="e">
        <f t="shared" si="213"/>
        <v>#N/A</v>
      </c>
      <c r="X1320" s="217" t="e">
        <f t="shared" si="214"/>
        <v>#N/A</v>
      </c>
      <c r="Y1320" s="217" t="e">
        <f t="shared" si="215"/>
        <v>#N/A</v>
      </c>
      <c r="Z1320" s="217" t="e">
        <f t="shared" si="216"/>
        <v>#N/A</v>
      </c>
      <c r="AA1320" s="673" t="str">
        <f t="shared" si="210"/>
        <v>,</v>
      </c>
      <c r="AB1320" s="217" t="str">
        <f t="shared" si="217"/>
        <v/>
      </c>
      <c r="AC1320" s="682" t="str">
        <f t="shared" si="218"/>
        <v>13.35</v>
      </c>
      <c r="AD1320" s="682" t="str">
        <f t="shared" si="219"/>
        <v>14.25</v>
      </c>
    </row>
    <row r="1321" spans="1:30" ht="16.5" hidden="1" thickTop="1" thickBot="1" x14ac:dyDescent="0.3">
      <c r="A1321" s="217">
        <f>'Prv Dpt'!A876</f>
        <v>0</v>
      </c>
      <c r="B1321" s="217">
        <f>'Prv Dpt'!B876</f>
        <v>0</v>
      </c>
      <c r="C1321" s="217" t="str">
        <f>'Prv Dpt'!C876</f>
        <v>PNJ</v>
      </c>
      <c r="D1321" s="217" t="str">
        <f>'Prv Dpt'!D876</f>
        <v>MRCL</v>
      </c>
      <c r="E1321" s="217" t="str">
        <f>'Prv Dpt'!E876</f>
        <v>SNK</v>
      </c>
      <c r="F1321" s="217">
        <f>'Prv Dpt'!F876</f>
        <v>28</v>
      </c>
      <c r="G1321" s="217">
        <f>'Prv Dpt'!G876</f>
        <v>0</v>
      </c>
      <c r="H1321" s="667" t="str">
        <f>'Prv Dpt'!H876</f>
        <v>14.30</v>
      </c>
      <c r="I1321" s="217" t="str">
        <f>'Prv Dpt'!I876</f>
        <v>------</v>
      </c>
      <c r="J1321" s="670" t="str">
        <f>'Prv Dpt'!J876</f>
        <v>15.15</v>
      </c>
      <c r="K1321" s="217">
        <f>'Prv Dpt'!K876</f>
        <v>0</v>
      </c>
      <c r="L1321" s="217">
        <f>'Prv Dpt'!L876</f>
        <v>0</v>
      </c>
      <c r="M1321" s="217">
        <f>'Prv Dpt'!M876</f>
        <v>0</v>
      </c>
      <c r="N1321" s="217">
        <f>'Prv Dpt'!N876</f>
        <v>0</v>
      </c>
      <c r="O1321" s="217">
        <f>'Prv Dpt'!O876</f>
        <v>0</v>
      </c>
      <c r="P1321" s="217">
        <f>'Prv Dpt'!P876</f>
        <v>0</v>
      </c>
      <c r="Q1321" s="217">
        <f>'Prv Dpt'!Q876</f>
        <v>0</v>
      </c>
      <c r="R1321" s="217">
        <f>'Prv Dpt'!R876</f>
        <v>0</v>
      </c>
      <c r="S1321" s="217">
        <f>'Prv Dpt'!S1348</f>
        <v>0</v>
      </c>
      <c r="T1321" s="217">
        <f>'Vasco Dpt'!T1348</f>
        <v>0</v>
      </c>
      <c r="U1321" s="217" t="str">
        <f t="shared" si="211"/>
        <v>PNJ-MRCL-SNK</v>
      </c>
      <c r="V1321" s="217" t="str">
        <f t="shared" si="212"/>
        <v>SNK-MRCL-PNJ</v>
      </c>
      <c r="W1321" s="217" t="str">
        <f t="shared" si="213"/>
        <v>vsg24</v>
      </c>
      <c r="X1321" s="217" t="e">
        <f t="shared" si="214"/>
        <v>#N/A</v>
      </c>
      <c r="Y1321" s="217" t="str">
        <f t="shared" si="215"/>
        <v>prv78</v>
      </c>
      <c r="Z1321" s="217" t="e">
        <f t="shared" si="216"/>
        <v>#N/A</v>
      </c>
      <c r="AA1321" s="673" t="str">
        <f t="shared" si="210"/>
        <v>prv78,prv78</v>
      </c>
      <c r="AB1321" s="217" t="str">
        <f t="shared" si="217"/>
        <v>onward</v>
      </c>
      <c r="AC1321" s="682" t="str">
        <f t="shared" si="218"/>
        <v>14.30</v>
      </c>
      <c r="AD1321" s="682" t="str">
        <f t="shared" si="219"/>
        <v>15.15</v>
      </c>
    </row>
    <row r="1322" spans="1:30" ht="16.5" hidden="1" thickTop="1" thickBot="1" x14ac:dyDescent="0.3">
      <c r="A1322" s="217">
        <f>'Prv Dpt'!A877</f>
        <v>0</v>
      </c>
      <c r="B1322" s="217">
        <f>'Prv Dpt'!B877</f>
        <v>0</v>
      </c>
      <c r="C1322" s="217" t="str">
        <f>'Prv Dpt'!C877</f>
        <v>SNK</v>
      </c>
      <c r="D1322" s="217" t="str">
        <f>'Prv Dpt'!D877</f>
        <v>MRCL</v>
      </c>
      <c r="E1322" s="217" t="str">
        <f>'Prv Dpt'!E877</f>
        <v>PNJ</v>
      </c>
      <c r="F1322" s="217">
        <f>'Prv Dpt'!F877</f>
        <v>28</v>
      </c>
      <c r="G1322" s="217">
        <f>'Prv Dpt'!G877</f>
        <v>0</v>
      </c>
      <c r="H1322" s="667" t="str">
        <f>'Prv Dpt'!H877</f>
        <v>15.30</v>
      </c>
      <c r="I1322" s="217" t="str">
        <f>'Prv Dpt'!I877</f>
        <v>------</v>
      </c>
      <c r="J1322" s="670" t="str">
        <f>'Prv Dpt'!J877</f>
        <v>16.15</v>
      </c>
      <c r="K1322" s="217">
        <f>'Prv Dpt'!K877</f>
        <v>0</v>
      </c>
      <c r="L1322" s="217">
        <f>'Prv Dpt'!L877</f>
        <v>0</v>
      </c>
      <c r="M1322" s="217">
        <f>'Prv Dpt'!M877</f>
        <v>0</v>
      </c>
      <c r="N1322" s="217">
        <f>'Prv Dpt'!N877</f>
        <v>0</v>
      </c>
      <c r="O1322" s="217">
        <f>'Prv Dpt'!O877</f>
        <v>0</v>
      </c>
      <c r="P1322" s="217">
        <f>'Prv Dpt'!P877</f>
        <v>0</v>
      </c>
      <c r="Q1322" s="217">
        <f>'Prv Dpt'!Q877</f>
        <v>0</v>
      </c>
      <c r="R1322" s="217">
        <f>'Prv Dpt'!R877</f>
        <v>0</v>
      </c>
      <c r="S1322" s="217">
        <f>'Prv Dpt'!S1349</f>
        <v>0</v>
      </c>
      <c r="T1322" s="217">
        <f>'Vasco Dpt'!T1349</f>
        <v>0</v>
      </c>
      <c r="U1322" s="217" t="str">
        <f t="shared" si="211"/>
        <v>SNK-MRCL-PNJ</v>
      </c>
      <c r="V1322" s="217" t="str">
        <f t="shared" si="212"/>
        <v>PNJ-MRCL-SNK</v>
      </c>
      <c r="W1322" s="217" t="e">
        <f t="shared" si="213"/>
        <v>#N/A</v>
      </c>
      <c r="X1322" s="217" t="str">
        <f t="shared" si="214"/>
        <v>vsg24</v>
      </c>
      <c r="Y1322" s="217" t="e">
        <f t="shared" si="215"/>
        <v>#N/A</v>
      </c>
      <c r="Z1322" s="217" t="str">
        <f t="shared" si="216"/>
        <v>prv78</v>
      </c>
      <c r="AA1322" s="673" t="str">
        <f t="shared" si="210"/>
        <v>prv78,prv78</v>
      </c>
      <c r="AB1322" s="217" t="str">
        <f t="shared" si="217"/>
        <v>return</v>
      </c>
      <c r="AC1322" s="682" t="str">
        <f t="shared" si="218"/>
        <v>15.30</v>
      </c>
      <c r="AD1322" s="682" t="str">
        <f t="shared" si="219"/>
        <v>16.15</v>
      </c>
    </row>
    <row r="1323" spans="1:30" ht="16.5" hidden="1" thickTop="1" thickBot="1" x14ac:dyDescent="0.3">
      <c r="A1323" s="217">
        <f>'Prv Dpt'!A878</f>
        <v>0</v>
      </c>
      <c r="B1323" s="217">
        <f>'Prv Dpt'!B878</f>
        <v>0</v>
      </c>
      <c r="C1323" s="217" t="str">
        <f>'Prv Dpt'!C878</f>
        <v>PNJ</v>
      </c>
      <c r="D1323" s="217" t="str">
        <f>'Prv Dpt'!D878</f>
        <v>MRCL</v>
      </c>
      <c r="E1323" s="217" t="str">
        <f>'Prv Dpt'!E878</f>
        <v>SNK</v>
      </c>
      <c r="F1323" s="217">
        <f>'Prv Dpt'!F878</f>
        <v>28</v>
      </c>
      <c r="G1323" s="217">
        <f>'Prv Dpt'!G878</f>
        <v>0</v>
      </c>
      <c r="H1323" s="667" t="str">
        <f>'Prv Dpt'!H878</f>
        <v>17.30</v>
      </c>
      <c r="I1323" s="217" t="str">
        <f>'Prv Dpt'!I878</f>
        <v>------</v>
      </c>
      <c r="J1323" s="670" t="str">
        <f>'Prv Dpt'!J878</f>
        <v>18.15</v>
      </c>
      <c r="K1323" s="217">
        <f>'Prv Dpt'!K878</f>
        <v>1</v>
      </c>
      <c r="L1323" s="217">
        <f>'Prv Dpt'!L878</f>
        <v>0</v>
      </c>
      <c r="M1323" s="217" t="str">
        <f>'Prv Dpt'!M878</f>
        <v>11.45</v>
      </c>
      <c r="N1323" s="217" t="str">
        <f>'Prv Dpt'!N878</f>
        <v>08.00</v>
      </c>
      <c r="O1323" s="217">
        <f>'Prv Dpt'!O878</f>
        <v>224</v>
      </c>
      <c r="P1323" s="217">
        <f>'Prv Dpt'!P878</f>
        <v>0</v>
      </c>
      <c r="Q1323" s="217">
        <f>'Prv Dpt'!Q878</f>
        <v>0</v>
      </c>
      <c r="R1323" s="217">
        <f>'Prv Dpt'!R878</f>
        <v>0</v>
      </c>
      <c r="S1323" s="217">
        <f>'Prv Dpt'!S1350</f>
        <v>0</v>
      </c>
      <c r="T1323" s="217">
        <f>'Vasco Dpt'!T1350</f>
        <v>0</v>
      </c>
      <c r="U1323" s="217" t="str">
        <f t="shared" si="211"/>
        <v>PNJ-MRCL-SNK</v>
      </c>
      <c r="V1323" s="217" t="str">
        <f t="shared" si="212"/>
        <v>SNK-MRCL-PNJ</v>
      </c>
      <c r="W1323" s="217" t="str">
        <f t="shared" si="213"/>
        <v>vsg24</v>
      </c>
      <c r="X1323" s="217" t="e">
        <f t="shared" si="214"/>
        <v>#N/A</v>
      </c>
      <c r="Y1323" s="217" t="str">
        <f t="shared" si="215"/>
        <v>prv78</v>
      </c>
      <c r="Z1323" s="217" t="e">
        <f t="shared" si="216"/>
        <v>#N/A</v>
      </c>
      <c r="AA1323" s="673" t="str">
        <f t="shared" si="210"/>
        <v>prv78,prv78</v>
      </c>
      <c r="AB1323" s="217" t="str">
        <f t="shared" si="217"/>
        <v>onward</v>
      </c>
      <c r="AC1323" s="682" t="str">
        <f t="shared" si="218"/>
        <v>17.30</v>
      </c>
      <c r="AD1323" s="682" t="str">
        <f t="shared" si="219"/>
        <v>18.15</v>
      </c>
    </row>
    <row r="1324" spans="1:30" ht="16.5" hidden="1" thickTop="1" thickBot="1" x14ac:dyDescent="0.3">
      <c r="A1324" s="217" t="str">
        <f>'Prv Dpt'!A879</f>
        <v>NEW</v>
      </c>
      <c r="B1324" s="217" t="str">
        <f>'Prv Dpt'!B879</f>
        <v>85A</v>
      </c>
      <c r="C1324" s="217" t="str">
        <f>'Prv Dpt'!C879</f>
        <v>PRVDPT</v>
      </c>
      <c r="D1324" s="217" t="str">
        <f>'Prv Dpt'!D879</f>
        <v>------</v>
      </c>
      <c r="E1324" s="217" t="str">
        <f>'Prv Dpt'!E879</f>
        <v>PNJ</v>
      </c>
      <c r="F1324" s="217">
        <f>'Prv Dpt'!F879</f>
        <v>0</v>
      </c>
      <c r="G1324" s="217">
        <f>'Prv Dpt'!G879</f>
        <v>6</v>
      </c>
      <c r="H1324" s="667" t="str">
        <f>'Prv Dpt'!H879</f>
        <v>13.00</v>
      </c>
      <c r="I1324" s="217" t="str">
        <f>'Prv Dpt'!I879</f>
        <v>------</v>
      </c>
      <c r="J1324" s="670" t="str">
        <f>'Prv Dpt'!J879</f>
        <v>13.10</v>
      </c>
      <c r="K1324" s="217">
        <f>'Prv Dpt'!K879</f>
        <v>0</v>
      </c>
      <c r="L1324" s="217">
        <f>'Prv Dpt'!L879</f>
        <v>0</v>
      </c>
      <c r="M1324" s="217">
        <f>'Prv Dpt'!M879</f>
        <v>0</v>
      </c>
      <c r="N1324" s="217">
        <f>'Prv Dpt'!N879</f>
        <v>0</v>
      </c>
      <c r="O1324" s="217">
        <f>'Prv Dpt'!O879</f>
        <v>0</v>
      </c>
      <c r="P1324" s="217">
        <f>'Prv Dpt'!P879</f>
        <v>0</v>
      </c>
      <c r="Q1324" s="217">
        <f>'Prv Dpt'!Q879</f>
        <v>0</v>
      </c>
      <c r="R1324" s="217">
        <f>'Prv Dpt'!R879</f>
        <v>0</v>
      </c>
      <c r="S1324" s="217">
        <f>'Prv Dpt'!S1351</f>
        <v>0</v>
      </c>
      <c r="T1324" s="217">
        <f>'Vasco Dpt'!T1351</f>
        <v>0</v>
      </c>
      <c r="U1324" s="217" t="str">
        <f t="shared" si="211"/>
        <v>PRVDPT--------PNJ</v>
      </c>
      <c r="V1324" s="217" t="str">
        <f t="shared" si="212"/>
        <v>PNJ--------PRVDPT</v>
      </c>
      <c r="W1324" s="217" t="e">
        <f t="shared" si="213"/>
        <v>#N/A</v>
      </c>
      <c r="X1324" s="217" t="e">
        <f t="shared" si="214"/>
        <v>#N/A</v>
      </c>
      <c r="Y1324" s="217" t="e">
        <f t="shared" si="215"/>
        <v>#N/A</v>
      </c>
      <c r="Z1324" s="217" t="e">
        <f t="shared" si="216"/>
        <v>#N/A</v>
      </c>
      <c r="AA1324" s="673" t="str">
        <f t="shared" si="210"/>
        <v>,</v>
      </c>
      <c r="AB1324" s="217" t="str">
        <f t="shared" si="217"/>
        <v/>
      </c>
      <c r="AC1324" s="682" t="str">
        <f t="shared" si="218"/>
        <v>13.00</v>
      </c>
      <c r="AD1324" s="682" t="str">
        <f t="shared" si="219"/>
        <v>13.10</v>
      </c>
    </row>
    <row r="1325" spans="1:30" ht="16.5" hidden="1" thickTop="1" thickBot="1" x14ac:dyDescent="0.3">
      <c r="A1325" s="217" t="str">
        <f>'Prv Dpt'!A880</f>
        <v>MINI</v>
      </c>
      <c r="B1325" s="217">
        <f>'Prv Dpt'!B880</f>
        <v>0</v>
      </c>
      <c r="C1325" s="217" t="str">
        <f>'Prv Dpt'!C880</f>
        <v>PNJ</v>
      </c>
      <c r="D1325" s="217" t="str">
        <f>'Prv Dpt'!D880</f>
        <v>------</v>
      </c>
      <c r="E1325" s="217" t="str">
        <f>'Prv Dpt'!E880</f>
        <v>MRG</v>
      </c>
      <c r="F1325" s="217">
        <f>'Prv Dpt'!F880</f>
        <v>31</v>
      </c>
      <c r="G1325" s="217">
        <f>'Prv Dpt'!G880</f>
        <v>0</v>
      </c>
      <c r="H1325" s="667" t="str">
        <f>'Prv Dpt'!H880</f>
        <v>13.20</v>
      </c>
      <c r="I1325" s="217" t="str">
        <f>'Prv Dpt'!I880</f>
        <v>------</v>
      </c>
      <c r="J1325" s="670" t="str">
        <f>'Prv Dpt'!J880</f>
        <v>14.20</v>
      </c>
      <c r="K1325" s="217">
        <f>'Prv Dpt'!K880</f>
        <v>0</v>
      </c>
      <c r="L1325" s="217">
        <f>'Prv Dpt'!L880</f>
        <v>0</v>
      </c>
      <c r="M1325" s="217">
        <f>'Prv Dpt'!M880</f>
        <v>0</v>
      </c>
      <c r="N1325" s="217">
        <f>'Prv Dpt'!N880</f>
        <v>0</v>
      </c>
      <c r="O1325" s="217">
        <f>'Prv Dpt'!O880</f>
        <v>0</v>
      </c>
      <c r="P1325" s="217">
        <f>'Prv Dpt'!P880</f>
        <v>0</v>
      </c>
      <c r="Q1325" s="217">
        <f>'Prv Dpt'!Q880</f>
        <v>0</v>
      </c>
      <c r="R1325" s="217">
        <f>'Prv Dpt'!R880</f>
        <v>0</v>
      </c>
      <c r="S1325" s="217">
        <f>'Prv Dpt'!S1352</f>
        <v>0</v>
      </c>
      <c r="T1325" s="217">
        <f>'Vasco Dpt'!T1352</f>
        <v>0</v>
      </c>
      <c r="U1325" s="217" t="str">
        <f t="shared" si="211"/>
        <v>PNJ--------MRG</v>
      </c>
      <c r="V1325" s="217" t="str">
        <f t="shared" si="212"/>
        <v>MRG--------PNJ</v>
      </c>
      <c r="W1325" s="217" t="e">
        <f t="shared" si="213"/>
        <v>#N/A</v>
      </c>
      <c r="X1325" s="217" t="e">
        <f t="shared" si="214"/>
        <v>#N/A</v>
      </c>
      <c r="Y1325" s="217" t="e">
        <f t="shared" si="215"/>
        <v>#N/A</v>
      </c>
      <c r="Z1325" s="217" t="e">
        <f t="shared" si="216"/>
        <v>#N/A</v>
      </c>
      <c r="AA1325" s="673" t="str">
        <f t="shared" si="210"/>
        <v>,</v>
      </c>
      <c r="AB1325" s="217" t="str">
        <f t="shared" si="217"/>
        <v/>
      </c>
      <c r="AC1325" s="682" t="str">
        <f t="shared" si="218"/>
        <v>13.20</v>
      </c>
      <c r="AD1325" s="682" t="str">
        <f t="shared" si="219"/>
        <v>14.20</v>
      </c>
    </row>
    <row r="1326" spans="1:30" ht="16.5" hidden="1" thickTop="1" thickBot="1" x14ac:dyDescent="0.3">
      <c r="A1326" s="217">
        <f>'Prv Dpt'!A881</f>
        <v>0</v>
      </c>
      <c r="B1326" s="217">
        <f>'Prv Dpt'!B881</f>
        <v>0</v>
      </c>
      <c r="C1326" s="217" t="str">
        <f>'Prv Dpt'!C881</f>
        <v>MRG</v>
      </c>
      <c r="D1326" s="217" t="str">
        <f>'Prv Dpt'!D881</f>
        <v>------</v>
      </c>
      <c r="E1326" s="217" t="str">
        <f>'Prv Dpt'!E881</f>
        <v>PNJ</v>
      </c>
      <c r="F1326" s="217">
        <f>'Prv Dpt'!F881</f>
        <v>31</v>
      </c>
      <c r="G1326" s="217">
        <f>'Prv Dpt'!G881</f>
        <v>0</v>
      </c>
      <c r="H1326" s="667" t="str">
        <f>'Prv Dpt'!H881</f>
        <v>14.40</v>
      </c>
      <c r="I1326" s="217" t="str">
        <f>'Prv Dpt'!I881</f>
        <v>------</v>
      </c>
      <c r="J1326" s="670" t="str">
        <f>'Prv Dpt'!J881</f>
        <v>15.40</v>
      </c>
      <c r="K1326" s="217">
        <f>'Prv Dpt'!K881</f>
        <v>0</v>
      </c>
      <c r="L1326" s="217">
        <f>'Prv Dpt'!L881</f>
        <v>0</v>
      </c>
      <c r="M1326" s="217">
        <f>'Prv Dpt'!M881</f>
        <v>0</v>
      </c>
      <c r="N1326" s="217">
        <f>'Prv Dpt'!N881</f>
        <v>0</v>
      </c>
      <c r="O1326" s="217">
        <f>'Prv Dpt'!O881</f>
        <v>0</v>
      </c>
      <c r="P1326" s="217">
        <f>'Prv Dpt'!P881</f>
        <v>0</v>
      </c>
      <c r="Q1326" s="217">
        <f>'Prv Dpt'!Q881</f>
        <v>0</v>
      </c>
      <c r="R1326" s="217">
        <f>'Prv Dpt'!R881</f>
        <v>0</v>
      </c>
      <c r="S1326" s="217">
        <f>'Prv Dpt'!S1353</f>
        <v>0</v>
      </c>
      <c r="T1326" s="217">
        <f>'Vasco Dpt'!T1353</f>
        <v>0</v>
      </c>
      <c r="U1326" s="217" t="str">
        <f t="shared" si="211"/>
        <v>MRG--------PNJ</v>
      </c>
      <c r="V1326" s="217" t="str">
        <f t="shared" si="212"/>
        <v>PNJ--------MRG</v>
      </c>
      <c r="W1326" s="217" t="e">
        <f t="shared" si="213"/>
        <v>#N/A</v>
      </c>
      <c r="X1326" s="217" t="e">
        <f t="shared" si="214"/>
        <v>#N/A</v>
      </c>
      <c r="Y1326" s="217" t="e">
        <f t="shared" si="215"/>
        <v>#N/A</v>
      </c>
      <c r="Z1326" s="217" t="e">
        <f t="shared" si="216"/>
        <v>#N/A</v>
      </c>
      <c r="AA1326" s="673" t="str">
        <f t="shared" si="210"/>
        <v>,</v>
      </c>
      <c r="AB1326" s="217" t="str">
        <f t="shared" si="217"/>
        <v/>
      </c>
      <c r="AC1326" s="682" t="str">
        <f t="shared" si="218"/>
        <v>14.40</v>
      </c>
      <c r="AD1326" s="682" t="str">
        <f t="shared" si="219"/>
        <v>15.40</v>
      </c>
    </row>
    <row r="1327" spans="1:30" ht="16.5" hidden="1" thickTop="1" thickBot="1" x14ac:dyDescent="0.3">
      <c r="A1327" s="217">
        <f>'Prv Dpt'!A882</f>
        <v>0</v>
      </c>
      <c r="B1327" s="217">
        <f>'Prv Dpt'!B882</f>
        <v>0</v>
      </c>
      <c r="C1327" s="217" t="str">
        <f>'Prv Dpt'!C882</f>
        <v>PNJ</v>
      </c>
      <c r="D1327" s="217" t="str">
        <f>'Prv Dpt'!D882</f>
        <v>MPS</v>
      </c>
      <c r="E1327" s="217" t="str">
        <f>'Prv Dpt'!E882</f>
        <v>PNJ</v>
      </c>
      <c r="F1327" s="217">
        <f>'Prv Dpt'!F882</f>
        <v>24</v>
      </c>
      <c r="G1327" s="217">
        <f>'Prv Dpt'!G882</f>
        <v>0</v>
      </c>
      <c r="H1327" s="667" t="str">
        <f>'Prv Dpt'!H882</f>
        <v>15.55</v>
      </c>
      <c r="I1327" s="217">
        <f>'Prv Dpt'!I882</f>
        <v>16.3</v>
      </c>
      <c r="J1327" s="670" t="str">
        <f>'Prv Dpt'!J882</f>
        <v>17.00</v>
      </c>
      <c r="K1327" s="217">
        <f>'Prv Dpt'!K882</f>
        <v>0</v>
      </c>
      <c r="L1327" s="217">
        <f>'Prv Dpt'!L882</f>
        <v>0</v>
      </c>
      <c r="M1327" s="217">
        <f>'Prv Dpt'!M882</f>
        <v>0</v>
      </c>
      <c r="N1327" s="217">
        <f>'Prv Dpt'!N882</f>
        <v>0</v>
      </c>
      <c r="O1327" s="217">
        <f>'Prv Dpt'!O882</f>
        <v>0</v>
      </c>
      <c r="P1327" s="217">
        <f>'Prv Dpt'!P882</f>
        <v>0</v>
      </c>
      <c r="Q1327" s="217">
        <f>'Prv Dpt'!Q882</f>
        <v>0</v>
      </c>
      <c r="R1327" s="217">
        <f>'Prv Dpt'!R882</f>
        <v>0</v>
      </c>
      <c r="S1327" s="217">
        <f>'Prv Dpt'!S1354</f>
        <v>0</v>
      </c>
      <c r="T1327" s="217">
        <f>'Vasco Dpt'!T1354</f>
        <v>0</v>
      </c>
      <c r="U1327" s="217" t="str">
        <f t="shared" si="211"/>
        <v>PNJ-MPS-PNJ</v>
      </c>
      <c r="V1327" s="217" t="str">
        <f t="shared" si="212"/>
        <v>PNJ-MPS-PNJ</v>
      </c>
      <c r="W1327" s="217" t="e">
        <f t="shared" si="213"/>
        <v>#N/A</v>
      </c>
      <c r="X1327" s="217" t="e">
        <f t="shared" si="214"/>
        <v>#N/A</v>
      </c>
      <c r="Y1327" s="217" t="e">
        <f t="shared" si="215"/>
        <v>#N/A</v>
      </c>
      <c r="Z1327" s="217" t="e">
        <f t="shared" si="216"/>
        <v>#N/A</v>
      </c>
      <c r="AA1327" s="673" t="str">
        <f t="shared" si="210"/>
        <v>,</v>
      </c>
      <c r="AB1327" s="217" t="str">
        <f t="shared" si="217"/>
        <v/>
      </c>
      <c r="AC1327" s="682" t="str">
        <f t="shared" si="218"/>
        <v>15.55</v>
      </c>
      <c r="AD1327" s="682" t="str">
        <f t="shared" si="219"/>
        <v>17.00</v>
      </c>
    </row>
    <row r="1328" spans="1:30" ht="16.5" hidden="1" thickTop="1" thickBot="1" x14ac:dyDescent="0.3">
      <c r="A1328" s="217">
        <f>'Prv Dpt'!A883</f>
        <v>0</v>
      </c>
      <c r="B1328" s="217">
        <f>'Prv Dpt'!B883</f>
        <v>0</v>
      </c>
      <c r="C1328" s="217" t="str">
        <f>'Prv Dpt'!C883</f>
        <v>PNJ</v>
      </c>
      <c r="D1328" s="217" t="str">
        <f>'Prv Dpt'!D883</f>
        <v>BND via Sakral</v>
      </c>
      <c r="E1328" s="217" t="str">
        <f>'Prv Dpt'!E883</f>
        <v>K/ Mopa</v>
      </c>
      <c r="F1328" s="217">
        <f>'Prv Dpt'!F883</f>
        <v>56</v>
      </c>
      <c r="G1328" s="217">
        <f>'Prv Dpt'!G883</f>
        <v>0</v>
      </c>
      <c r="H1328" s="667" t="str">
        <f>'Prv Dpt'!H883</f>
        <v>17.25</v>
      </c>
      <c r="I1328" s="217">
        <f>'Prv Dpt'!I883</f>
        <v>0</v>
      </c>
      <c r="J1328" s="670" t="str">
        <f>'Prv Dpt'!J883</f>
        <v>19.20</v>
      </c>
      <c r="K1328" s="217">
        <f>'Prv Dpt'!K883</f>
        <v>1</v>
      </c>
      <c r="L1328" s="217">
        <f>'Prv Dpt'!L883</f>
        <v>1</v>
      </c>
      <c r="M1328" s="217" t="str">
        <f>'Prv Dpt'!M883</f>
        <v>6.45</v>
      </c>
      <c r="N1328" s="217" t="str">
        <f>'Prv Dpt'!N883</f>
        <v>5.30</v>
      </c>
      <c r="O1328" s="217">
        <f>'Prv Dpt'!O883</f>
        <v>142</v>
      </c>
      <c r="P1328" s="217">
        <f>'Prv Dpt'!P883</f>
        <v>0</v>
      </c>
      <c r="Q1328" s="217">
        <f>'Prv Dpt'!Q883</f>
        <v>0</v>
      </c>
      <c r="R1328" s="217">
        <f>'Prv Dpt'!R883</f>
        <v>0</v>
      </c>
      <c r="S1328" s="217">
        <f>'Prv Dpt'!S1355</f>
        <v>0</v>
      </c>
      <c r="T1328" s="217">
        <f>'Vasco Dpt'!T1355</f>
        <v>0</v>
      </c>
      <c r="U1328" s="217" t="str">
        <f t="shared" si="211"/>
        <v>PNJ-BND via Sakral-K/ Mopa</v>
      </c>
      <c r="V1328" s="217" t="str">
        <f t="shared" si="212"/>
        <v>K/ Mopa-BND via Sakral-PNJ</v>
      </c>
      <c r="W1328" s="217" t="e">
        <f t="shared" si="213"/>
        <v>#N/A</v>
      </c>
      <c r="X1328" s="217" t="e">
        <f t="shared" si="214"/>
        <v>#N/A</v>
      </c>
      <c r="Y1328" s="217" t="e">
        <f t="shared" si="215"/>
        <v>#N/A</v>
      </c>
      <c r="Z1328" s="217" t="e">
        <f t="shared" si="216"/>
        <v>#N/A</v>
      </c>
      <c r="AA1328" s="673" t="str">
        <f t="shared" si="210"/>
        <v>,</v>
      </c>
      <c r="AB1328" s="217" t="str">
        <f t="shared" si="217"/>
        <v/>
      </c>
      <c r="AC1328" s="682" t="str">
        <f t="shared" si="218"/>
        <v>17.25</v>
      </c>
      <c r="AD1328" s="682" t="str">
        <f t="shared" si="219"/>
        <v>19.20</v>
      </c>
    </row>
    <row r="1329" spans="1:30" ht="16.5" hidden="1" thickTop="1" thickBot="1" x14ac:dyDescent="0.3">
      <c r="A1329" s="217">
        <f>'Prv Dpt'!A884</f>
        <v>0</v>
      </c>
      <c r="B1329" s="217">
        <f>'Prv Dpt'!B884</f>
        <v>85</v>
      </c>
      <c r="C1329" s="217" t="str">
        <f>'Prv Dpt'!C884</f>
        <v>K/ Mopa</v>
      </c>
      <c r="D1329" s="217" t="str">
        <f>'Prv Dpt'!D884</f>
        <v xml:space="preserve">BND  </v>
      </c>
      <c r="E1329" s="217" t="str">
        <f>'Prv Dpt'!E884</f>
        <v>PNJ</v>
      </c>
      <c r="F1329" s="217">
        <f>'Prv Dpt'!F884</f>
        <v>56</v>
      </c>
      <c r="G1329" s="217">
        <f>'Prv Dpt'!G884</f>
        <v>0</v>
      </c>
      <c r="H1329" s="667" t="str">
        <f>'Prv Dpt'!H884</f>
        <v>06.45</v>
      </c>
      <c r="I1329" s="217">
        <f>'Prv Dpt'!I884</f>
        <v>7</v>
      </c>
      <c r="J1329" s="670" t="str">
        <f>'Prv Dpt'!J884</f>
        <v>08.30</v>
      </c>
      <c r="K1329" s="217">
        <f>'Prv Dpt'!K884</f>
        <v>0</v>
      </c>
      <c r="L1329" s="217">
        <f>'Prv Dpt'!L884</f>
        <v>0</v>
      </c>
      <c r="M1329" s="217">
        <f>'Prv Dpt'!M884</f>
        <v>0</v>
      </c>
      <c r="N1329" s="217">
        <f>'Prv Dpt'!N884</f>
        <v>0</v>
      </c>
      <c r="O1329" s="217">
        <f>'Prv Dpt'!O884</f>
        <v>0</v>
      </c>
      <c r="P1329" s="217">
        <f>'Prv Dpt'!P884</f>
        <v>0</v>
      </c>
      <c r="Q1329" s="217">
        <f>'Prv Dpt'!Q884</f>
        <v>0</v>
      </c>
      <c r="R1329" s="217">
        <f>'Prv Dpt'!R884</f>
        <v>0</v>
      </c>
      <c r="S1329" s="217">
        <f>'Prv Dpt'!S1356</f>
        <v>0</v>
      </c>
      <c r="T1329" s="217">
        <f>'Vasco Dpt'!T1356</f>
        <v>0</v>
      </c>
      <c r="U1329" s="217" t="str">
        <f t="shared" si="211"/>
        <v>K/ Mopa-BND  -PNJ</v>
      </c>
      <c r="V1329" s="217" t="str">
        <f t="shared" si="212"/>
        <v>PNJ-BND  -K/ Mopa</v>
      </c>
      <c r="W1329" s="217" t="e">
        <f t="shared" si="213"/>
        <v>#N/A</v>
      </c>
      <c r="X1329" s="217" t="e">
        <f t="shared" si="214"/>
        <v>#N/A</v>
      </c>
      <c r="Y1329" s="217" t="e">
        <f t="shared" si="215"/>
        <v>#N/A</v>
      </c>
      <c r="Z1329" s="217" t="e">
        <f t="shared" si="216"/>
        <v>#N/A</v>
      </c>
      <c r="AA1329" s="673" t="str">
        <f t="shared" si="210"/>
        <v>,</v>
      </c>
      <c r="AB1329" s="217" t="str">
        <f t="shared" si="217"/>
        <v/>
      </c>
      <c r="AC1329" s="682" t="str">
        <f t="shared" si="218"/>
        <v>06.45</v>
      </c>
      <c r="AD1329" s="682" t="str">
        <f t="shared" si="219"/>
        <v>08.30</v>
      </c>
    </row>
    <row r="1330" spans="1:30" ht="16.5" hidden="1" thickTop="1" thickBot="1" x14ac:dyDescent="0.3">
      <c r="A1330" s="217">
        <f>'Prv Dpt'!A885</f>
        <v>0</v>
      </c>
      <c r="B1330" s="217">
        <f>'Prv Dpt'!B885</f>
        <v>0</v>
      </c>
      <c r="C1330" s="217" t="str">
        <f>'Prv Dpt'!C885</f>
        <v>PNJ</v>
      </c>
      <c r="D1330" s="217" t="str">
        <f>'Prv Dpt'!D885</f>
        <v>BBL, Goa Univrsty</v>
      </c>
      <c r="E1330" s="217" t="str">
        <f>'Prv Dpt'!E885</f>
        <v>PNJ</v>
      </c>
      <c r="F1330" s="217">
        <f>'Prv Dpt'!F885</f>
        <v>20</v>
      </c>
      <c r="G1330" s="217">
        <f>'Prv Dpt'!G885</f>
        <v>0</v>
      </c>
      <c r="H1330" s="667" t="str">
        <f>'Prv Dpt'!H885</f>
        <v>08.50</v>
      </c>
      <c r="I1330" s="217">
        <f>'Prv Dpt'!I885</f>
        <v>0</v>
      </c>
      <c r="J1330" s="670" t="str">
        <f>'Prv Dpt'!J885</f>
        <v>09.30</v>
      </c>
      <c r="K1330" s="217">
        <f>'Prv Dpt'!K885</f>
        <v>0</v>
      </c>
      <c r="L1330" s="217">
        <f>'Prv Dpt'!L885</f>
        <v>0</v>
      </c>
      <c r="M1330" s="217">
        <f>'Prv Dpt'!M885</f>
        <v>0</v>
      </c>
      <c r="N1330" s="217">
        <f>'Prv Dpt'!N885</f>
        <v>0</v>
      </c>
      <c r="O1330" s="217">
        <f>'Prv Dpt'!O885</f>
        <v>0</v>
      </c>
      <c r="P1330" s="217">
        <f>'Prv Dpt'!P885</f>
        <v>0</v>
      </c>
      <c r="Q1330" s="217">
        <f>'Prv Dpt'!Q885</f>
        <v>0</v>
      </c>
      <c r="R1330" s="217">
        <f>'Prv Dpt'!R885</f>
        <v>0</v>
      </c>
      <c r="S1330" s="217">
        <f>'Prv Dpt'!S1357</f>
        <v>0</v>
      </c>
      <c r="T1330" s="217">
        <f>'Vasco Dpt'!T1357</f>
        <v>0</v>
      </c>
      <c r="U1330" s="217" t="str">
        <f t="shared" si="211"/>
        <v>PNJ-BBL, Goa Univrsty-PNJ</v>
      </c>
      <c r="V1330" s="217" t="str">
        <f t="shared" si="212"/>
        <v>PNJ-BBL, Goa Univrsty-PNJ</v>
      </c>
      <c r="W1330" s="217" t="e">
        <f t="shared" si="213"/>
        <v>#N/A</v>
      </c>
      <c r="X1330" s="217" t="e">
        <f t="shared" si="214"/>
        <v>#N/A</v>
      </c>
      <c r="Y1330" s="217" t="e">
        <f t="shared" si="215"/>
        <v>#N/A</v>
      </c>
      <c r="Z1330" s="217" t="e">
        <f t="shared" si="216"/>
        <v>#N/A</v>
      </c>
      <c r="AA1330" s="673" t="str">
        <f t="shared" si="210"/>
        <v>,</v>
      </c>
      <c r="AB1330" s="217" t="str">
        <f t="shared" si="217"/>
        <v/>
      </c>
      <c r="AC1330" s="682" t="str">
        <f t="shared" si="218"/>
        <v>08.50</v>
      </c>
      <c r="AD1330" s="682" t="str">
        <f t="shared" si="219"/>
        <v>09.30</v>
      </c>
    </row>
    <row r="1331" spans="1:30" ht="16.5" hidden="1" thickTop="1" thickBot="1" x14ac:dyDescent="0.3">
      <c r="A1331" s="217">
        <f>'Prv Dpt'!A886</f>
        <v>0</v>
      </c>
      <c r="B1331" s="217">
        <f>'Prv Dpt'!B886</f>
        <v>0</v>
      </c>
      <c r="C1331" s="217" t="str">
        <f>'Prv Dpt'!C886</f>
        <v>PNJ</v>
      </c>
      <c r="D1331" s="217" t="str">
        <f>'Prv Dpt'!D886</f>
        <v>------</v>
      </c>
      <c r="E1331" s="217" t="str">
        <f>'Prv Dpt'!E886</f>
        <v>MPS</v>
      </c>
      <c r="F1331" s="217">
        <f>'Prv Dpt'!F886</f>
        <v>12</v>
      </c>
      <c r="G1331" s="217">
        <f>'Prv Dpt'!G886</f>
        <v>0</v>
      </c>
      <c r="H1331" s="667" t="str">
        <f>'Prv Dpt'!H886</f>
        <v>09.45</v>
      </c>
      <c r="I1331" s="217">
        <f>'Prv Dpt'!I886</f>
        <v>0</v>
      </c>
      <c r="J1331" s="670" t="str">
        <f>'Prv Dpt'!J886</f>
        <v>10.10</v>
      </c>
      <c r="K1331" s="217">
        <f>'Prv Dpt'!K886</f>
        <v>0</v>
      </c>
      <c r="L1331" s="217">
        <f>'Prv Dpt'!L886</f>
        <v>0</v>
      </c>
      <c r="M1331" s="217">
        <f>'Prv Dpt'!M886</f>
        <v>0</v>
      </c>
      <c r="N1331" s="217">
        <f>'Prv Dpt'!N886</f>
        <v>0</v>
      </c>
      <c r="O1331" s="217">
        <f>'Prv Dpt'!O886</f>
        <v>0</v>
      </c>
      <c r="P1331" s="217">
        <f>'Prv Dpt'!P886</f>
        <v>0</v>
      </c>
      <c r="Q1331" s="217">
        <f>'Prv Dpt'!Q886</f>
        <v>0</v>
      </c>
      <c r="R1331" s="217">
        <f>'Prv Dpt'!R886</f>
        <v>0</v>
      </c>
      <c r="S1331" s="217">
        <f>'Prv Dpt'!S1358</f>
        <v>0</v>
      </c>
      <c r="T1331" s="217">
        <f>'Vasco Dpt'!T1358</f>
        <v>0</v>
      </c>
      <c r="U1331" s="217" t="str">
        <f t="shared" si="211"/>
        <v>PNJ--------MPS</v>
      </c>
      <c r="V1331" s="217" t="str">
        <f t="shared" si="212"/>
        <v>MPS--------PNJ</v>
      </c>
      <c r="W1331" s="217" t="e">
        <f t="shared" si="213"/>
        <v>#N/A</v>
      </c>
      <c r="X1331" s="217" t="e">
        <f t="shared" si="214"/>
        <v>#N/A</v>
      </c>
      <c r="Y1331" s="217" t="e">
        <f t="shared" si="215"/>
        <v>#N/A</v>
      </c>
      <c r="Z1331" s="217" t="e">
        <f t="shared" si="216"/>
        <v>#N/A</v>
      </c>
      <c r="AA1331" s="673" t="str">
        <f t="shared" si="210"/>
        <v>,</v>
      </c>
      <c r="AB1331" s="217" t="str">
        <f t="shared" si="217"/>
        <v/>
      </c>
      <c r="AC1331" s="682" t="str">
        <f t="shared" si="218"/>
        <v>09.45</v>
      </c>
      <c r="AD1331" s="682" t="str">
        <f t="shared" si="219"/>
        <v>10.10</v>
      </c>
    </row>
    <row r="1332" spans="1:30" ht="16.5" hidden="1" thickTop="1" thickBot="1" x14ac:dyDescent="0.3">
      <c r="A1332" s="217">
        <f>'Prv Dpt'!A887</f>
        <v>0</v>
      </c>
      <c r="B1332" s="217">
        <f>'Prv Dpt'!B887</f>
        <v>0</v>
      </c>
      <c r="C1332" s="217" t="str">
        <f>'Prv Dpt'!C887</f>
        <v>MPS</v>
      </c>
      <c r="D1332" s="217" t="str">
        <f>'Prv Dpt'!D887</f>
        <v>------</v>
      </c>
      <c r="E1332" s="217" t="str">
        <f>'Prv Dpt'!E887</f>
        <v>PNJ</v>
      </c>
      <c r="F1332" s="217">
        <f>'Prv Dpt'!F887</f>
        <v>12</v>
      </c>
      <c r="G1332" s="217">
        <f>'Prv Dpt'!G887</f>
        <v>0</v>
      </c>
      <c r="H1332" s="667" t="str">
        <f>'Prv Dpt'!H887</f>
        <v>10.20</v>
      </c>
      <c r="I1332" s="217">
        <f>'Prv Dpt'!I887</f>
        <v>0</v>
      </c>
      <c r="J1332" s="670" t="str">
        <f>'Prv Dpt'!J887</f>
        <v>10.40</v>
      </c>
      <c r="K1332" s="217">
        <f>'Prv Dpt'!K887</f>
        <v>0</v>
      </c>
      <c r="L1332" s="217">
        <f>'Prv Dpt'!L887</f>
        <v>0</v>
      </c>
      <c r="M1332" s="217">
        <f>'Prv Dpt'!M887</f>
        <v>0</v>
      </c>
      <c r="N1332" s="217">
        <f>'Prv Dpt'!N887</f>
        <v>0</v>
      </c>
      <c r="O1332" s="217">
        <f>'Prv Dpt'!O887</f>
        <v>0</v>
      </c>
      <c r="P1332" s="217">
        <f>'Prv Dpt'!P887</f>
        <v>0</v>
      </c>
      <c r="Q1332" s="217">
        <f>'Prv Dpt'!Q887</f>
        <v>0</v>
      </c>
      <c r="R1332" s="217">
        <f>'Prv Dpt'!R887</f>
        <v>0</v>
      </c>
      <c r="S1332" s="217">
        <f>'Prv Dpt'!S1359</f>
        <v>0</v>
      </c>
      <c r="T1332" s="217">
        <f>'Vasco Dpt'!T1359</f>
        <v>0</v>
      </c>
      <c r="U1332" s="217" t="str">
        <f t="shared" si="211"/>
        <v>MPS--------PNJ</v>
      </c>
      <c r="V1332" s="217" t="str">
        <f t="shared" si="212"/>
        <v>PNJ--------MPS</v>
      </c>
      <c r="W1332" s="217" t="e">
        <f t="shared" si="213"/>
        <v>#N/A</v>
      </c>
      <c r="X1332" s="217" t="e">
        <f t="shared" si="214"/>
        <v>#N/A</v>
      </c>
      <c r="Y1332" s="217" t="e">
        <f t="shared" si="215"/>
        <v>#N/A</v>
      </c>
      <c r="Z1332" s="217" t="e">
        <f t="shared" si="216"/>
        <v>#N/A</v>
      </c>
      <c r="AA1332" s="673" t="str">
        <f t="shared" si="210"/>
        <v>,</v>
      </c>
      <c r="AB1332" s="217" t="str">
        <f t="shared" si="217"/>
        <v/>
      </c>
      <c r="AC1332" s="682" t="str">
        <f t="shared" si="218"/>
        <v>10.20</v>
      </c>
      <c r="AD1332" s="682" t="str">
        <f t="shared" si="219"/>
        <v>10.40</v>
      </c>
    </row>
    <row r="1333" spans="1:30" ht="16.5" hidden="1" thickTop="1" thickBot="1" x14ac:dyDescent="0.3">
      <c r="A1333" s="217">
        <f>'Prv Dpt'!A888</f>
        <v>0</v>
      </c>
      <c r="B1333" s="217">
        <f>'Prv Dpt'!B888</f>
        <v>0</v>
      </c>
      <c r="C1333" s="217" t="str">
        <f>'Prv Dpt'!C888</f>
        <v>PNJ</v>
      </c>
      <c r="D1333" s="217" t="str">
        <f>'Prv Dpt'!D888</f>
        <v>------</v>
      </c>
      <c r="E1333" s="217" t="str">
        <f>'Prv Dpt'!E888</f>
        <v>PRVDPT</v>
      </c>
      <c r="F1333" s="217">
        <f>'Prv Dpt'!F888</f>
        <v>0</v>
      </c>
      <c r="G1333" s="217">
        <f>'Prv Dpt'!G888</f>
        <v>6</v>
      </c>
      <c r="H1333" s="667" t="str">
        <f>'Prv Dpt'!H888</f>
        <v>10.50</v>
      </c>
      <c r="I1333" s="217">
        <f>'Prv Dpt'!I888</f>
        <v>0</v>
      </c>
      <c r="J1333" s="670" t="str">
        <f>'Prv Dpt'!J888</f>
        <v>11.05</v>
      </c>
      <c r="K1333" s="217">
        <f>'Prv Dpt'!K888</f>
        <v>1</v>
      </c>
      <c r="L1333" s="217">
        <f>'Prv Dpt'!L888</f>
        <v>1</v>
      </c>
      <c r="M1333" s="217" t="str">
        <f>'Prv Dpt'!M888</f>
        <v>6.00</v>
      </c>
      <c r="N1333" s="217" t="str">
        <f>'Prv Dpt'!N888</f>
        <v>5.30</v>
      </c>
      <c r="O1333" s="217">
        <f>'Prv Dpt'!O888</f>
        <v>100</v>
      </c>
      <c r="P1333" s="217">
        <f>'Prv Dpt'!P888</f>
        <v>0</v>
      </c>
      <c r="Q1333" s="217">
        <f>'Prv Dpt'!Q888</f>
        <v>0</v>
      </c>
      <c r="R1333" s="217">
        <f>'Prv Dpt'!R888</f>
        <v>0</v>
      </c>
      <c r="S1333" s="217">
        <f>'Prv Dpt'!S1360</f>
        <v>0</v>
      </c>
      <c r="T1333" s="217">
        <f>'Vasco Dpt'!T1360</f>
        <v>0</v>
      </c>
      <c r="U1333" s="217" t="str">
        <f t="shared" si="211"/>
        <v>PNJ--------PRVDPT</v>
      </c>
      <c r="V1333" s="217" t="str">
        <f t="shared" si="212"/>
        <v>PRVDPT--------PNJ</v>
      </c>
      <c r="W1333" s="217" t="e">
        <f t="shared" si="213"/>
        <v>#N/A</v>
      </c>
      <c r="X1333" s="217" t="e">
        <f t="shared" si="214"/>
        <v>#N/A</v>
      </c>
      <c r="Y1333" s="217" t="e">
        <f t="shared" si="215"/>
        <v>#N/A</v>
      </c>
      <c r="Z1333" s="217" t="e">
        <f t="shared" si="216"/>
        <v>#N/A</v>
      </c>
      <c r="AA1333" s="673" t="str">
        <f t="shared" si="210"/>
        <v>,</v>
      </c>
      <c r="AB1333" s="217" t="str">
        <f t="shared" si="217"/>
        <v/>
      </c>
      <c r="AC1333" s="682" t="str">
        <f t="shared" si="218"/>
        <v>10.50</v>
      </c>
      <c r="AD1333" s="682" t="str">
        <f t="shared" si="219"/>
        <v>11.05</v>
      </c>
    </row>
    <row r="1334" spans="1:30" ht="16.5" hidden="1" thickTop="1" thickBot="1" x14ac:dyDescent="0.3">
      <c r="A1334" s="217">
        <f>'Prv Dpt'!A889</f>
        <v>0</v>
      </c>
      <c r="B1334" s="217">
        <f>'Prv Dpt'!B889</f>
        <v>0</v>
      </c>
      <c r="C1334" s="217">
        <f>'Prv Dpt'!C889</f>
        <v>0</v>
      </c>
      <c r="D1334" s="217">
        <f>'Prv Dpt'!D889</f>
        <v>0</v>
      </c>
      <c r="E1334" s="217">
        <f>'Prv Dpt'!E889</f>
        <v>0</v>
      </c>
      <c r="F1334" s="217">
        <f>'Prv Dpt'!F889</f>
        <v>0</v>
      </c>
      <c r="G1334" s="217">
        <f>'Prv Dpt'!G889</f>
        <v>0</v>
      </c>
      <c r="H1334" s="667">
        <f>'Prv Dpt'!H889</f>
        <v>0</v>
      </c>
      <c r="I1334" s="217">
        <f>'Prv Dpt'!I889</f>
        <v>0</v>
      </c>
      <c r="J1334" s="670">
        <f>'Prv Dpt'!J889</f>
        <v>0</v>
      </c>
      <c r="K1334" s="217">
        <f>'Prv Dpt'!K889</f>
        <v>0</v>
      </c>
      <c r="L1334" s="217">
        <f>'Prv Dpt'!L889</f>
        <v>0</v>
      </c>
      <c r="M1334" s="217">
        <f>'Prv Dpt'!M889</f>
        <v>0</v>
      </c>
      <c r="N1334" s="217">
        <f>'Prv Dpt'!N889</f>
        <v>0</v>
      </c>
      <c r="O1334" s="217">
        <f>'Prv Dpt'!O889</f>
        <v>0</v>
      </c>
      <c r="P1334" s="217">
        <f>'Prv Dpt'!P889</f>
        <v>0</v>
      </c>
      <c r="Q1334" s="217">
        <f>'Prv Dpt'!Q889</f>
        <v>0</v>
      </c>
      <c r="R1334" s="217">
        <f>'Prv Dpt'!R889</f>
        <v>0</v>
      </c>
      <c r="S1334" s="217">
        <f>'Prv Dpt'!S1361</f>
        <v>0</v>
      </c>
      <c r="T1334" s="217">
        <f>'Vasco Dpt'!T1361</f>
        <v>0</v>
      </c>
      <c r="U1334" s="217" t="str">
        <f t="shared" si="211"/>
        <v>0--0</v>
      </c>
      <c r="V1334" s="217" t="str">
        <f t="shared" si="212"/>
        <v>0--0</v>
      </c>
      <c r="W1334" s="217" t="e">
        <f t="shared" si="213"/>
        <v>#N/A</v>
      </c>
      <c r="X1334" s="217" t="e">
        <f t="shared" si="214"/>
        <v>#N/A</v>
      </c>
      <c r="Y1334" s="217" t="e">
        <f t="shared" si="215"/>
        <v>#N/A</v>
      </c>
      <c r="Z1334" s="217" t="e">
        <f t="shared" si="216"/>
        <v>#N/A</v>
      </c>
      <c r="AA1334" s="673" t="str">
        <f t="shared" ref="AA1334:AA1397" si="220">CONCATENATE(IFERROR(IFERROR(VLOOKUP($U1334,PRV,2,FALSE),VLOOKUP($V1334,PRV,2,FALSE)),""),",",IFERROR(IFERROR(VLOOKUP($U1334,ALL,2,FALSE),VLOOKUP($V1334,ALL,2,FALSE)),""))</f>
        <v>,</v>
      </c>
      <c r="AB1334" s="217" t="str">
        <f t="shared" si="217"/>
        <v/>
      </c>
      <c r="AC1334" s="682">
        <f t="shared" si="218"/>
        <v>0</v>
      </c>
      <c r="AD1334" s="682">
        <f t="shared" si="219"/>
        <v>0</v>
      </c>
    </row>
    <row r="1335" spans="1:30" ht="16.5" hidden="1" thickTop="1" thickBot="1" x14ac:dyDescent="0.3">
      <c r="A1335" s="217" t="str">
        <f>'Prv Dpt'!A890</f>
        <v>MINI</v>
      </c>
      <c r="B1335" s="217" t="str">
        <f>'Prv Dpt'!B890</f>
        <v>86A</v>
      </c>
      <c r="C1335" s="217" t="str">
        <f>'Prv Dpt'!C890</f>
        <v>PRVDPT</v>
      </c>
      <c r="D1335" s="217">
        <f>'Prv Dpt'!D890</f>
        <v>0</v>
      </c>
      <c r="E1335" s="217" t="str">
        <f>'Prv Dpt'!E890</f>
        <v>PNJ</v>
      </c>
      <c r="F1335" s="217">
        <f>'Prv Dpt'!F890</f>
        <v>0</v>
      </c>
      <c r="G1335" s="217">
        <f>'Prv Dpt'!G890</f>
        <v>6</v>
      </c>
      <c r="H1335" s="667">
        <f>'Prv Dpt'!H890</f>
        <v>13.3</v>
      </c>
      <c r="I1335" s="217">
        <f>'Prv Dpt'!I890</f>
        <v>0</v>
      </c>
      <c r="J1335" s="670">
        <f>'Prv Dpt'!J890</f>
        <v>13.45</v>
      </c>
      <c r="K1335" s="217">
        <f>'Prv Dpt'!K890</f>
        <v>0</v>
      </c>
      <c r="L1335" s="217">
        <f>'Prv Dpt'!L890</f>
        <v>0</v>
      </c>
      <c r="M1335" s="217">
        <f>'Prv Dpt'!M890</f>
        <v>0</v>
      </c>
      <c r="N1335" s="217">
        <f>'Prv Dpt'!N890</f>
        <v>0</v>
      </c>
      <c r="O1335" s="217">
        <f>'Prv Dpt'!O890</f>
        <v>0</v>
      </c>
      <c r="P1335" s="217">
        <f>'Prv Dpt'!P890</f>
        <v>0</v>
      </c>
      <c r="Q1335" s="217">
        <f>'Prv Dpt'!Q890</f>
        <v>0</v>
      </c>
      <c r="R1335" s="217">
        <f>'Prv Dpt'!R890</f>
        <v>0</v>
      </c>
      <c r="S1335" s="217">
        <f>'Prv Dpt'!S1362</f>
        <v>0</v>
      </c>
      <c r="T1335" s="217">
        <f>'Vasco Dpt'!T1362</f>
        <v>0</v>
      </c>
      <c r="U1335" s="217" t="str">
        <f t="shared" si="211"/>
        <v>PRVDPT--PNJ</v>
      </c>
      <c r="V1335" s="217" t="str">
        <f t="shared" si="212"/>
        <v>PNJ--PRVDPT</v>
      </c>
      <c r="W1335" s="217" t="e">
        <f t="shared" si="213"/>
        <v>#N/A</v>
      </c>
      <c r="X1335" s="217" t="e">
        <f t="shared" si="214"/>
        <v>#N/A</v>
      </c>
      <c r="Y1335" s="217" t="e">
        <f t="shared" si="215"/>
        <v>#N/A</v>
      </c>
      <c r="Z1335" s="217" t="e">
        <f t="shared" si="216"/>
        <v>#N/A</v>
      </c>
      <c r="AA1335" s="673" t="str">
        <f t="shared" si="220"/>
        <v>,</v>
      </c>
      <c r="AB1335" s="217" t="str">
        <f t="shared" si="217"/>
        <v/>
      </c>
      <c r="AC1335" s="682">
        <f t="shared" si="218"/>
        <v>13.3</v>
      </c>
      <c r="AD1335" s="682">
        <f t="shared" si="219"/>
        <v>13.45</v>
      </c>
    </row>
    <row r="1336" spans="1:30" ht="16.5" hidden="1" thickTop="1" thickBot="1" x14ac:dyDescent="0.3">
      <c r="A1336" s="217" t="str">
        <f>'Prv Dpt'!A891</f>
        <v>BUS</v>
      </c>
      <c r="B1336" s="217">
        <f>'Prv Dpt'!B891</f>
        <v>0</v>
      </c>
      <c r="C1336" s="217" t="str">
        <f>'Prv Dpt'!C891</f>
        <v>PNJ</v>
      </c>
      <c r="D1336" s="217" t="str">
        <f>'Prv Dpt'!D891</f>
        <v>MPS/ Korjuve</v>
      </c>
      <c r="E1336" s="217" t="str">
        <f>'Prv Dpt'!E891</f>
        <v>BCH</v>
      </c>
      <c r="F1336" s="217">
        <f>'Prv Dpt'!F891</f>
        <v>33</v>
      </c>
      <c r="G1336" s="217">
        <f>'Prv Dpt'!G891</f>
        <v>0</v>
      </c>
      <c r="H1336" s="667">
        <f>'Prv Dpt'!H891</f>
        <v>14.05</v>
      </c>
      <c r="I1336" s="217">
        <f>'Prv Dpt'!I891</f>
        <v>14.4</v>
      </c>
      <c r="J1336" s="670">
        <f>'Prv Dpt'!J891</f>
        <v>15.1</v>
      </c>
      <c r="K1336" s="217">
        <f>'Prv Dpt'!K891</f>
        <v>0</v>
      </c>
      <c r="L1336" s="217">
        <f>'Prv Dpt'!L891</f>
        <v>0</v>
      </c>
      <c r="M1336" s="217">
        <f>'Prv Dpt'!M891</f>
        <v>0</v>
      </c>
      <c r="N1336" s="217">
        <f>'Prv Dpt'!N891</f>
        <v>0</v>
      </c>
      <c r="O1336" s="217">
        <f>'Prv Dpt'!O891</f>
        <v>0</v>
      </c>
      <c r="P1336" s="217">
        <f>'Prv Dpt'!P891</f>
        <v>0</v>
      </c>
      <c r="Q1336" s="217">
        <f>'Prv Dpt'!Q891</f>
        <v>0</v>
      </c>
      <c r="R1336" s="217">
        <f>'Prv Dpt'!R891</f>
        <v>0</v>
      </c>
      <c r="S1336" s="217">
        <f>'Prv Dpt'!S1363</f>
        <v>0</v>
      </c>
      <c r="T1336" s="217">
        <f>'Vasco Dpt'!T1363</f>
        <v>0</v>
      </c>
      <c r="U1336" s="217" t="str">
        <f t="shared" si="211"/>
        <v>PNJ-MPS/ Korjuve-BCH</v>
      </c>
      <c r="V1336" s="217" t="str">
        <f t="shared" si="212"/>
        <v>BCH-MPS/ Korjuve-PNJ</v>
      </c>
      <c r="W1336" s="217" t="e">
        <f t="shared" si="213"/>
        <v>#N/A</v>
      </c>
      <c r="X1336" s="217" t="e">
        <f t="shared" si="214"/>
        <v>#N/A</v>
      </c>
      <c r="Y1336" s="217" t="e">
        <f t="shared" si="215"/>
        <v>#N/A</v>
      </c>
      <c r="Z1336" s="217" t="e">
        <f t="shared" si="216"/>
        <v>#N/A</v>
      </c>
      <c r="AA1336" s="673" t="str">
        <f t="shared" si="220"/>
        <v>,</v>
      </c>
      <c r="AB1336" s="217" t="str">
        <f t="shared" si="217"/>
        <v/>
      </c>
      <c r="AC1336" s="682">
        <f t="shared" si="218"/>
        <v>14.05</v>
      </c>
      <c r="AD1336" s="682">
        <f t="shared" si="219"/>
        <v>15.1</v>
      </c>
    </row>
    <row r="1337" spans="1:30" ht="16.5" hidden="1" thickTop="1" thickBot="1" x14ac:dyDescent="0.3">
      <c r="A1337" s="217">
        <f>'Prv Dpt'!A892</f>
        <v>0</v>
      </c>
      <c r="B1337" s="217">
        <f>'Prv Dpt'!B892</f>
        <v>0</v>
      </c>
      <c r="C1337" s="217" t="str">
        <f>'Prv Dpt'!C892</f>
        <v>BCH</v>
      </c>
      <c r="D1337" s="217" t="str">
        <f>'Prv Dpt'!D892</f>
        <v>Mayem</v>
      </c>
      <c r="E1337" s="217" t="str">
        <f>'Prv Dpt'!E892</f>
        <v>Narva</v>
      </c>
      <c r="F1337" s="217">
        <f>'Prv Dpt'!F892</f>
        <v>12</v>
      </c>
      <c r="G1337" s="217">
        <f>'Prv Dpt'!G892</f>
        <v>0</v>
      </c>
      <c r="H1337" s="667">
        <f>'Prv Dpt'!H892</f>
        <v>15.3</v>
      </c>
      <c r="I1337" s="217">
        <f>'Prv Dpt'!I892</f>
        <v>0</v>
      </c>
      <c r="J1337" s="670">
        <f>'Prv Dpt'!J892</f>
        <v>15.55</v>
      </c>
      <c r="K1337" s="217">
        <f>'Prv Dpt'!K892</f>
        <v>0</v>
      </c>
      <c r="L1337" s="217">
        <f>'Prv Dpt'!L892</f>
        <v>0</v>
      </c>
      <c r="M1337" s="217">
        <f>'Prv Dpt'!M892</f>
        <v>0</v>
      </c>
      <c r="N1337" s="217">
        <f>'Prv Dpt'!N892</f>
        <v>0</v>
      </c>
      <c r="O1337" s="217">
        <f>'Prv Dpt'!O892</f>
        <v>0</v>
      </c>
      <c r="P1337" s="217">
        <f>'Prv Dpt'!P892</f>
        <v>0</v>
      </c>
      <c r="Q1337" s="217">
        <f>'Prv Dpt'!Q892</f>
        <v>0</v>
      </c>
      <c r="R1337" s="217">
        <f>'Prv Dpt'!R892</f>
        <v>0</v>
      </c>
      <c r="S1337" s="217">
        <f>'Prv Dpt'!S1364</f>
        <v>0</v>
      </c>
      <c r="T1337" s="217">
        <f>'Vasco Dpt'!T1364</f>
        <v>0</v>
      </c>
      <c r="U1337" s="217" t="str">
        <f t="shared" si="211"/>
        <v>BCH-Mayem-Narva</v>
      </c>
      <c r="V1337" s="217" t="str">
        <f t="shared" si="212"/>
        <v>Narva-Mayem-BCH</v>
      </c>
      <c r="W1337" s="217" t="e">
        <f t="shared" si="213"/>
        <v>#N/A</v>
      </c>
      <c r="X1337" s="217" t="e">
        <f t="shared" si="214"/>
        <v>#N/A</v>
      </c>
      <c r="Y1337" s="217" t="e">
        <f t="shared" si="215"/>
        <v>#N/A</v>
      </c>
      <c r="Z1337" s="217" t="e">
        <f t="shared" si="216"/>
        <v>#N/A</v>
      </c>
      <c r="AA1337" s="673" t="str">
        <f t="shared" si="220"/>
        <v>,</v>
      </c>
      <c r="AB1337" s="217" t="str">
        <f t="shared" si="217"/>
        <v/>
      </c>
      <c r="AC1337" s="682">
        <f t="shared" si="218"/>
        <v>15.3</v>
      </c>
      <c r="AD1337" s="682">
        <f t="shared" si="219"/>
        <v>15.55</v>
      </c>
    </row>
    <row r="1338" spans="1:30" ht="16.5" hidden="1" thickTop="1" thickBot="1" x14ac:dyDescent="0.3">
      <c r="A1338" s="217">
        <f>'Prv Dpt'!A893</f>
        <v>0</v>
      </c>
      <c r="B1338" s="217">
        <f>'Prv Dpt'!B893</f>
        <v>0</v>
      </c>
      <c r="C1338" s="217" t="str">
        <f>'Prv Dpt'!C893</f>
        <v>Narva</v>
      </c>
      <c r="D1338" s="217" t="str">
        <f>'Prv Dpt'!D893</f>
        <v>Mayem</v>
      </c>
      <c r="E1338" s="217" t="str">
        <f>'Prv Dpt'!E893</f>
        <v>BCH</v>
      </c>
      <c r="F1338" s="217">
        <f>'Prv Dpt'!F893</f>
        <v>12</v>
      </c>
      <c r="G1338" s="217">
        <f>'Prv Dpt'!G893</f>
        <v>0</v>
      </c>
      <c r="H1338" s="667">
        <f>'Prv Dpt'!H893</f>
        <v>16</v>
      </c>
      <c r="I1338" s="217">
        <f>'Prv Dpt'!I893</f>
        <v>0</v>
      </c>
      <c r="J1338" s="670">
        <f>'Prv Dpt'!J893</f>
        <v>16.25</v>
      </c>
      <c r="K1338" s="217">
        <f>'Prv Dpt'!K893</f>
        <v>0</v>
      </c>
      <c r="L1338" s="217">
        <f>'Prv Dpt'!L893</f>
        <v>0</v>
      </c>
      <c r="M1338" s="217">
        <f>'Prv Dpt'!M893</f>
        <v>0</v>
      </c>
      <c r="N1338" s="217">
        <f>'Prv Dpt'!N893</f>
        <v>0</v>
      </c>
      <c r="O1338" s="217">
        <f>'Prv Dpt'!O893</f>
        <v>0</v>
      </c>
      <c r="P1338" s="217">
        <f>'Prv Dpt'!P893</f>
        <v>0</v>
      </c>
      <c r="Q1338" s="217">
        <f>'Prv Dpt'!Q893</f>
        <v>0</v>
      </c>
      <c r="R1338" s="217">
        <f>'Prv Dpt'!R893</f>
        <v>0</v>
      </c>
      <c r="S1338" s="217">
        <f>'Prv Dpt'!S1365</f>
        <v>0</v>
      </c>
      <c r="T1338" s="217">
        <f>'Vasco Dpt'!T1365</f>
        <v>0</v>
      </c>
      <c r="U1338" s="217" t="str">
        <f t="shared" si="211"/>
        <v>Narva-Mayem-BCH</v>
      </c>
      <c r="V1338" s="217" t="str">
        <f t="shared" si="212"/>
        <v>BCH-Mayem-Narva</v>
      </c>
      <c r="W1338" s="217" t="e">
        <f t="shared" si="213"/>
        <v>#N/A</v>
      </c>
      <c r="X1338" s="217" t="e">
        <f t="shared" si="214"/>
        <v>#N/A</v>
      </c>
      <c r="Y1338" s="217" t="e">
        <f t="shared" si="215"/>
        <v>#N/A</v>
      </c>
      <c r="Z1338" s="217" t="e">
        <f t="shared" si="216"/>
        <v>#N/A</v>
      </c>
      <c r="AA1338" s="673" t="str">
        <f t="shared" si="220"/>
        <v>,</v>
      </c>
      <c r="AB1338" s="217" t="str">
        <f t="shared" si="217"/>
        <v/>
      </c>
      <c r="AC1338" s="682">
        <f t="shared" si="218"/>
        <v>16</v>
      </c>
      <c r="AD1338" s="682">
        <f t="shared" si="219"/>
        <v>16.25</v>
      </c>
    </row>
    <row r="1339" spans="1:30" ht="16.5" hidden="1" thickTop="1" thickBot="1" x14ac:dyDescent="0.3">
      <c r="A1339" s="217">
        <f>'Prv Dpt'!A894</f>
        <v>0</v>
      </c>
      <c r="B1339" s="217">
        <f>'Prv Dpt'!B894</f>
        <v>0</v>
      </c>
      <c r="C1339" s="217" t="str">
        <f>'Prv Dpt'!C894</f>
        <v>BCH</v>
      </c>
      <c r="D1339" s="217" t="str">
        <f>'Prv Dpt'!D894</f>
        <v>Korjuve</v>
      </c>
      <c r="E1339" s="217" t="str">
        <f>'Prv Dpt'!E894</f>
        <v>MPS/ PNJ</v>
      </c>
      <c r="F1339" s="217">
        <f>'Prv Dpt'!F894</f>
        <v>33</v>
      </c>
      <c r="G1339" s="217">
        <f>'Prv Dpt'!G894</f>
        <v>0</v>
      </c>
      <c r="H1339" s="667">
        <f>'Prv Dpt'!H894</f>
        <v>16.5</v>
      </c>
      <c r="I1339" s="217">
        <f>'Prv Dpt'!I894</f>
        <v>0</v>
      </c>
      <c r="J1339" s="670">
        <f>'Prv Dpt'!J894</f>
        <v>18</v>
      </c>
      <c r="K1339" s="217">
        <f>'Prv Dpt'!K894</f>
        <v>0</v>
      </c>
      <c r="L1339" s="217">
        <f>'Prv Dpt'!L894</f>
        <v>0</v>
      </c>
      <c r="M1339" s="217">
        <f>'Prv Dpt'!M894</f>
        <v>0</v>
      </c>
      <c r="N1339" s="217">
        <f>'Prv Dpt'!N894</f>
        <v>0</v>
      </c>
      <c r="O1339" s="217">
        <f>'Prv Dpt'!O894</f>
        <v>0</v>
      </c>
      <c r="P1339" s="217">
        <f>'Prv Dpt'!P894</f>
        <v>0</v>
      </c>
      <c r="Q1339" s="217">
        <f>'Prv Dpt'!Q894</f>
        <v>0</v>
      </c>
      <c r="R1339" s="217">
        <f>'Prv Dpt'!R894</f>
        <v>0</v>
      </c>
      <c r="S1339" s="217">
        <f>'Prv Dpt'!S1366</f>
        <v>0</v>
      </c>
      <c r="T1339" s="217">
        <f>'Vasco Dpt'!T1366</f>
        <v>0</v>
      </c>
      <c r="U1339" s="217" t="str">
        <f t="shared" si="211"/>
        <v>BCH-Korjuve-MPS/ PNJ</v>
      </c>
      <c r="V1339" s="217" t="str">
        <f t="shared" si="212"/>
        <v>MPS/ PNJ-Korjuve-BCH</v>
      </c>
      <c r="W1339" s="217" t="e">
        <f t="shared" si="213"/>
        <v>#N/A</v>
      </c>
      <c r="X1339" s="217" t="e">
        <f t="shared" si="214"/>
        <v>#N/A</v>
      </c>
      <c r="Y1339" s="217" t="e">
        <f t="shared" si="215"/>
        <v>#N/A</v>
      </c>
      <c r="Z1339" s="217" t="e">
        <f t="shared" si="216"/>
        <v>#N/A</v>
      </c>
      <c r="AA1339" s="673" t="str">
        <f t="shared" si="220"/>
        <v>,</v>
      </c>
      <c r="AB1339" s="217" t="str">
        <f t="shared" si="217"/>
        <v/>
      </c>
      <c r="AC1339" s="682">
        <f t="shared" si="218"/>
        <v>16.5</v>
      </c>
      <c r="AD1339" s="682">
        <f t="shared" si="219"/>
        <v>18</v>
      </c>
    </row>
    <row r="1340" spans="1:30" ht="16.5" hidden="1" thickTop="1" thickBot="1" x14ac:dyDescent="0.3">
      <c r="A1340" s="217">
        <f>'Prv Dpt'!A895</f>
        <v>0</v>
      </c>
      <c r="B1340" s="217">
        <f>'Prv Dpt'!B895</f>
        <v>0</v>
      </c>
      <c r="C1340" s="217" t="str">
        <f>'Prv Dpt'!C895</f>
        <v>PNJ</v>
      </c>
      <c r="D1340" s="217" t="str">
        <f>'Prv Dpt'!D895</f>
        <v>PMB/ Korjuve</v>
      </c>
      <c r="E1340" s="217" t="str">
        <f>'Prv Dpt'!E895</f>
        <v>BCH</v>
      </c>
      <c r="F1340" s="217">
        <f>'Prv Dpt'!F895</f>
        <v>33</v>
      </c>
      <c r="G1340" s="217">
        <f>'Prv Dpt'!G895</f>
        <v>0</v>
      </c>
      <c r="H1340" s="667">
        <f>'Prv Dpt'!H895</f>
        <v>18.149999999999999</v>
      </c>
      <c r="I1340" s="217">
        <f>'Prv Dpt'!I895</f>
        <v>0</v>
      </c>
      <c r="J1340" s="670">
        <f>'Prv Dpt'!J895</f>
        <v>19.25</v>
      </c>
      <c r="K1340" s="217">
        <f>'Prv Dpt'!K895</f>
        <v>0</v>
      </c>
      <c r="L1340" s="217">
        <f>'Prv Dpt'!L895</f>
        <v>0</v>
      </c>
      <c r="M1340" s="217">
        <f>'Prv Dpt'!M895</f>
        <v>0</v>
      </c>
      <c r="N1340" s="217">
        <f>'Prv Dpt'!N895</f>
        <v>0</v>
      </c>
      <c r="O1340" s="217">
        <f>'Prv Dpt'!O895</f>
        <v>0</v>
      </c>
      <c r="P1340" s="217">
        <f>'Prv Dpt'!P895</f>
        <v>0</v>
      </c>
      <c r="Q1340" s="217">
        <f>'Prv Dpt'!Q895</f>
        <v>0</v>
      </c>
      <c r="R1340" s="217">
        <f>'Prv Dpt'!R895</f>
        <v>0</v>
      </c>
      <c r="S1340" s="217">
        <f>'Prv Dpt'!S1367</f>
        <v>0</v>
      </c>
      <c r="T1340" s="217">
        <f>'Vasco Dpt'!T1367</f>
        <v>0</v>
      </c>
      <c r="U1340" s="217" t="str">
        <f t="shared" si="211"/>
        <v>PNJ-PMB/ Korjuve-BCH</v>
      </c>
      <c r="V1340" s="217" t="str">
        <f t="shared" si="212"/>
        <v>BCH-PMB/ Korjuve-PNJ</v>
      </c>
      <c r="W1340" s="217" t="e">
        <f t="shared" si="213"/>
        <v>#N/A</v>
      </c>
      <c r="X1340" s="217" t="e">
        <f t="shared" si="214"/>
        <v>#N/A</v>
      </c>
      <c r="Y1340" s="217" t="e">
        <f t="shared" si="215"/>
        <v>#N/A</v>
      </c>
      <c r="Z1340" s="217" t="e">
        <f t="shared" si="216"/>
        <v>#N/A</v>
      </c>
      <c r="AA1340" s="673" t="str">
        <f t="shared" si="220"/>
        <v>,</v>
      </c>
      <c r="AB1340" s="217" t="str">
        <f t="shared" si="217"/>
        <v/>
      </c>
      <c r="AC1340" s="682">
        <f t="shared" si="218"/>
        <v>18.149999999999999</v>
      </c>
      <c r="AD1340" s="682">
        <f t="shared" si="219"/>
        <v>19.25</v>
      </c>
    </row>
    <row r="1341" spans="1:30" ht="16.5" hidden="1" thickTop="1" thickBot="1" x14ac:dyDescent="0.3">
      <c r="A1341" s="217">
        <f>'Prv Dpt'!A896</f>
        <v>0</v>
      </c>
      <c r="B1341" s="217">
        <f>'Prv Dpt'!B896</f>
        <v>0</v>
      </c>
      <c r="C1341" s="217" t="str">
        <f>'Prv Dpt'!C896</f>
        <v>BCH</v>
      </c>
      <c r="D1341" s="217" t="str">
        <f>'Prv Dpt'!D896</f>
        <v>ASSNORA</v>
      </c>
      <c r="E1341" s="217" t="str">
        <f>'Prv Dpt'!E896</f>
        <v xml:space="preserve">MPS  </v>
      </c>
      <c r="F1341" s="217">
        <f>'Prv Dpt'!F896</f>
        <v>18</v>
      </c>
      <c r="G1341" s="217">
        <f>'Prv Dpt'!G896</f>
        <v>0</v>
      </c>
      <c r="H1341" s="667">
        <f>'Prv Dpt'!H896</f>
        <v>19.3</v>
      </c>
      <c r="I1341" s="217">
        <f>'Prv Dpt'!I896</f>
        <v>0</v>
      </c>
      <c r="J1341" s="670">
        <f>'Prv Dpt'!J896</f>
        <v>20.100000000000001</v>
      </c>
      <c r="K1341" s="217">
        <f>'Prv Dpt'!K896</f>
        <v>0</v>
      </c>
      <c r="L1341" s="217">
        <f>'Prv Dpt'!L896</f>
        <v>0</v>
      </c>
      <c r="M1341" s="217">
        <f>'Prv Dpt'!M896</f>
        <v>0</v>
      </c>
      <c r="N1341" s="217">
        <f>'Prv Dpt'!N896</f>
        <v>0</v>
      </c>
      <c r="O1341" s="217">
        <f>'Prv Dpt'!O896</f>
        <v>0</v>
      </c>
      <c r="P1341" s="217">
        <f>'Prv Dpt'!P896</f>
        <v>0</v>
      </c>
      <c r="Q1341" s="217">
        <f>'Prv Dpt'!Q896</f>
        <v>0</v>
      </c>
      <c r="R1341" s="217">
        <f>'Prv Dpt'!R896</f>
        <v>0</v>
      </c>
      <c r="S1341" s="217">
        <f>'Prv Dpt'!S1368</f>
        <v>0</v>
      </c>
      <c r="T1341" s="217">
        <f>'Vasco Dpt'!T1368</f>
        <v>0</v>
      </c>
      <c r="U1341" s="217" t="str">
        <f t="shared" si="211"/>
        <v xml:space="preserve">BCH-ASSNORA-MPS  </v>
      </c>
      <c r="V1341" s="217" t="str">
        <f t="shared" si="212"/>
        <v>MPS  -ASSNORA-BCH</v>
      </c>
      <c r="W1341" s="217" t="e">
        <f t="shared" si="213"/>
        <v>#N/A</v>
      </c>
      <c r="X1341" s="217" t="e">
        <f t="shared" si="214"/>
        <v>#N/A</v>
      </c>
      <c r="Y1341" s="217" t="e">
        <f t="shared" si="215"/>
        <v>#N/A</v>
      </c>
      <c r="Z1341" s="217" t="e">
        <f t="shared" si="216"/>
        <v>#N/A</v>
      </c>
      <c r="AA1341" s="673" t="str">
        <f t="shared" si="220"/>
        <v>,</v>
      </c>
      <c r="AB1341" s="217" t="str">
        <f t="shared" si="217"/>
        <v/>
      </c>
      <c r="AC1341" s="682">
        <f t="shared" si="218"/>
        <v>19.3</v>
      </c>
      <c r="AD1341" s="682">
        <f t="shared" si="219"/>
        <v>20.100000000000001</v>
      </c>
    </row>
    <row r="1342" spans="1:30" ht="16.5" hidden="1" thickTop="1" thickBot="1" x14ac:dyDescent="0.3">
      <c r="A1342" s="217">
        <f>'Prv Dpt'!A897</f>
        <v>0</v>
      </c>
      <c r="B1342" s="217">
        <f>'Prv Dpt'!B897</f>
        <v>0</v>
      </c>
      <c r="C1342" s="217" t="str">
        <f>'Prv Dpt'!C897</f>
        <v>MPS</v>
      </c>
      <c r="D1342" s="217" t="str">
        <f>'Prv Dpt'!D897</f>
        <v>Korjuve</v>
      </c>
      <c r="E1342" s="217" t="str">
        <f>'Prv Dpt'!E897</f>
        <v>BCH</v>
      </c>
      <c r="F1342" s="217">
        <f>'Prv Dpt'!F897</f>
        <v>21</v>
      </c>
      <c r="G1342" s="217">
        <f>'Prv Dpt'!G897</f>
        <v>0</v>
      </c>
      <c r="H1342" s="667">
        <f>'Prv Dpt'!H897</f>
        <v>20.3</v>
      </c>
      <c r="I1342" s="217">
        <f>'Prv Dpt'!I897</f>
        <v>0</v>
      </c>
      <c r="J1342" s="670">
        <f>'Prv Dpt'!J897</f>
        <v>21.15</v>
      </c>
      <c r="K1342" s="217">
        <f>'Prv Dpt'!K897</f>
        <v>1</v>
      </c>
      <c r="L1342" s="217">
        <f>'Prv Dpt'!L897</f>
        <v>1</v>
      </c>
      <c r="M1342" s="217">
        <f>'Prv Dpt'!M897</f>
        <v>8.15</v>
      </c>
      <c r="N1342" s="217">
        <f>'Prv Dpt'!N897</f>
        <v>7</v>
      </c>
      <c r="O1342" s="217">
        <f>'Prv Dpt'!O897</f>
        <v>162</v>
      </c>
      <c r="P1342" s="217">
        <f>'Prv Dpt'!P897</f>
        <v>0</v>
      </c>
      <c r="Q1342" s="217">
        <f>'Prv Dpt'!Q897</f>
        <v>0</v>
      </c>
      <c r="R1342" s="217">
        <f>'Prv Dpt'!R897</f>
        <v>0</v>
      </c>
      <c r="S1342" s="217">
        <f>'Prv Dpt'!S1369</f>
        <v>0</v>
      </c>
      <c r="T1342" s="217">
        <f>'Vasco Dpt'!T1369</f>
        <v>0</v>
      </c>
      <c r="U1342" s="217" t="str">
        <f t="shared" si="211"/>
        <v>MPS-Korjuve-BCH</v>
      </c>
      <c r="V1342" s="217" t="str">
        <f t="shared" si="212"/>
        <v>BCH-Korjuve-MPS</v>
      </c>
      <c r="W1342" s="217" t="e">
        <f t="shared" si="213"/>
        <v>#N/A</v>
      </c>
      <c r="X1342" s="217" t="e">
        <f t="shared" si="214"/>
        <v>#N/A</v>
      </c>
      <c r="Y1342" s="217" t="e">
        <f t="shared" si="215"/>
        <v>#N/A</v>
      </c>
      <c r="Z1342" s="217" t="e">
        <f t="shared" si="216"/>
        <v>#N/A</v>
      </c>
      <c r="AA1342" s="673" t="str">
        <f t="shared" si="220"/>
        <v>,</v>
      </c>
      <c r="AB1342" s="217" t="str">
        <f t="shared" si="217"/>
        <v/>
      </c>
      <c r="AC1342" s="682">
        <f t="shared" si="218"/>
        <v>20.3</v>
      </c>
      <c r="AD1342" s="682">
        <f t="shared" si="219"/>
        <v>21.15</v>
      </c>
    </row>
    <row r="1343" spans="1:30" ht="16.5" hidden="1" thickTop="1" thickBot="1" x14ac:dyDescent="0.3">
      <c r="A1343" s="217">
        <f>'Prv Dpt'!A898</f>
        <v>0</v>
      </c>
      <c r="B1343" s="217">
        <f>'Prv Dpt'!B898</f>
        <v>86</v>
      </c>
      <c r="C1343" s="217" t="str">
        <f>'Prv Dpt'!C898</f>
        <v>BCH</v>
      </c>
      <c r="D1343" s="217" t="str">
        <f>'Prv Dpt'!D898</f>
        <v xml:space="preserve"> Korjuve/ PMB</v>
      </c>
      <c r="E1343" s="217" t="str">
        <f>'Prv Dpt'!E898</f>
        <v>PNJ</v>
      </c>
      <c r="F1343" s="217">
        <f>'Prv Dpt'!F898</f>
        <v>32</v>
      </c>
      <c r="G1343" s="217">
        <f>'Prv Dpt'!G898</f>
        <v>0</v>
      </c>
      <c r="H1343" s="667">
        <f>'Prv Dpt'!H898</f>
        <v>5.55</v>
      </c>
      <c r="I1343" s="217">
        <f>'Prv Dpt'!I898</f>
        <v>0</v>
      </c>
      <c r="J1343" s="670">
        <f>'Prv Dpt'!J898</f>
        <v>7.1</v>
      </c>
      <c r="K1343" s="217">
        <f>'Prv Dpt'!K898</f>
        <v>0</v>
      </c>
      <c r="L1343" s="217">
        <f>'Prv Dpt'!L898</f>
        <v>0</v>
      </c>
      <c r="M1343" s="217">
        <f>'Prv Dpt'!M898</f>
        <v>0</v>
      </c>
      <c r="N1343" s="217">
        <f>'Prv Dpt'!N898</f>
        <v>0</v>
      </c>
      <c r="O1343" s="217">
        <f>'Prv Dpt'!O898</f>
        <v>0</v>
      </c>
      <c r="P1343" s="217">
        <f>'Prv Dpt'!P898</f>
        <v>0</v>
      </c>
      <c r="Q1343" s="217">
        <f>'Prv Dpt'!Q898</f>
        <v>0</v>
      </c>
      <c r="R1343" s="217">
        <f>'Prv Dpt'!R898</f>
        <v>0</v>
      </c>
      <c r="S1343" s="217">
        <f>'Prv Dpt'!S1370</f>
        <v>0</v>
      </c>
      <c r="T1343" s="217">
        <f>'Vasco Dpt'!T1370</f>
        <v>0</v>
      </c>
      <c r="U1343" s="217" t="str">
        <f t="shared" si="211"/>
        <v>BCH- Korjuve/ PMB-PNJ</v>
      </c>
      <c r="V1343" s="217" t="str">
        <f t="shared" si="212"/>
        <v>PNJ- Korjuve/ PMB-BCH</v>
      </c>
      <c r="W1343" s="217" t="e">
        <f t="shared" si="213"/>
        <v>#N/A</v>
      </c>
      <c r="X1343" s="217" t="e">
        <f t="shared" si="214"/>
        <v>#N/A</v>
      </c>
      <c r="Y1343" s="217" t="e">
        <f t="shared" si="215"/>
        <v>#N/A</v>
      </c>
      <c r="Z1343" s="217" t="e">
        <f t="shared" si="216"/>
        <v>#N/A</v>
      </c>
      <c r="AA1343" s="673" t="str">
        <f t="shared" si="220"/>
        <v>,</v>
      </c>
      <c r="AB1343" s="217" t="str">
        <f t="shared" si="217"/>
        <v/>
      </c>
      <c r="AC1343" s="682">
        <f t="shared" si="218"/>
        <v>5.55</v>
      </c>
      <c r="AD1343" s="682">
        <f t="shared" si="219"/>
        <v>7.1</v>
      </c>
    </row>
    <row r="1344" spans="1:30" ht="16.5" hidden="1" thickTop="1" thickBot="1" x14ac:dyDescent="0.3">
      <c r="A1344" s="217">
        <f>'Prv Dpt'!A899</f>
        <v>0</v>
      </c>
      <c r="B1344" s="217">
        <f>'Prv Dpt'!B899</f>
        <v>0</v>
      </c>
      <c r="C1344" s="217" t="str">
        <f>'Prv Dpt'!C899</f>
        <v>PNJ</v>
      </c>
      <c r="D1344" s="217" t="str">
        <f>'Prv Dpt'!D899</f>
        <v xml:space="preserve">MPS </v>
      </c>
      <c r="E1344" s="217" t="str">
        <f>'Prv Dpt'!E899</f>
        <v>Korjuve</v>
      </c>
      <c r="F1344" s="217">
        <f>'Prv Dpt'!F899</f>
        <v>26</v>
      </c>
      <c r="G1344" s="217">
        <f>'Prv Dpt'!G899</f>
        <v>0</v>
      </c>
      <c r="H1344" s="667">
        <f>'Prv Dpt'!H899</f>
        <v>7.2</v>
      </c>
      <c r="I1344" s="217">
        <f>'Prv Dpt'!I899</f>
        <v>7.55</v>
      </c>
      <c r="J1344" s="670">
        <f>'Prv Dpt'!J899</f>
        <v>8.15</v>
      </c>
      <c r="K1344" s="217">
        <f>'Prv Dpt'!K899</f>
        <v>0</v>
      </c>
      <c r="L1344" s="217">
        <f>'Prv Dpt'!L899</f>
        <v>0</v>
      </c>
      <c r="M1344" s="217">
        <f>'Prv Dpt'!M899</f>
        <v>0</v>
      </c>
      <c r="N1344" s="217">
        <f>'Prv Dpt'!N899</f>
        <v>0</v>
      </c>
      <c r="O1344" s="217">
        <f>'Prv Dpt'!O899</f>
        <v>0</v>
      </c>
      <c r="P1344" s="217">
        <f>'Prv Dpt'!P899</f>
        <v>0</v>
      </c>
      <c r="Q1344" s="217">
        <f>'Prv Dpt'!Q899</f>
        <v>0</v>
      </c>
      <c r="R1344" s="217">
        <f>'Prv Dpt'!R899</f>
        <v>0</v>
      </c>
      <c r="S1344" s="217">
        <f>'Prv Dpt'!S1371</f>
        <v>0</v>
      </c>
      <c r="T1344" s="217">
        <f>'Vasco Dpt'!T1371</f>
        <v>0</v>
      </c>
      <c r="U1344" s="217" t="str">
        <f t="shared" si="211"/>
        <v>PNJ-MPS -Korjuve</v>
      </c>
      <c r="V1344" s="217" t="str">
        <f t="shared" si="212"/>
        <v>Korjuve-MPS -PNJ</v>
      </c>
      <c r="W1344" s="217" t="e">
        <f t="shared" si="213"/>
        <v>#N/A</v>
      </c>
      <c r="X1344" s="217" t="e">
        <f t="shared" si="214"/>
        <v>#N/A</v>
      </c>
      <c r="Y1344" s="217" t="e">
        <f t="shared" si="215"/>
        <v>#N/A</v>
      </c>
      <c r="Z1344" s="217" t="e">
        <f t="shared" si="216"/>
        <v>#N/A</v>
      </c>
      <c r="AA1344" s="673" t="str">
        <f t="shared" si="220"/>
        <v>,</v>
      </c>
      <c r="AB1344" s="217" t="str">
        <f t="shared" si="217"/>
        <v/>
      </c>
      <c r="AC1344" s="682">
        <f t="shared" si="218"/>
        <v>7.2</v>
      </c>
      <c r="AD1344" s="682">
        <f t="shared" si="219"/>
        <v>8.15</v>
      </c>
    </row>
    <row r="1345" spans="1:30" ht="16.5" hidden="1" thickTop="1" thickBot="1" x14ac:dyDescent="0.3">
      <c r="A1345" s="217">
        <f>'Prv Dpt'!A900</f>
        <v>0</v>
      </c>
      <c r="B1345" s="217">
        <f>'Prv Dpt'!B900</f>
        <v>0</v>
      </c>
      <c r="C1345" s="217" t="str">
        <f>'Prv Dpt'!C900</f>
        <v>Korjuve</v>
      </c>
      <c r="D1345" s="217" t="str">
        <f>'Prv Dpt'!D900</f>
        <v>Pomburpa</v>
      </c>
      <c r="E1345" s="217" t="str">
        <f>'Prv Dpt'!E900</f>
        <v>PNJ</v>
      </c>
      <c r="F1345" s="217">
        <f>'Prv Dpt'!F900</f>
        <v>18</v>
      </c>
      <c r="G1345" s="217">
        <f>'Prv Dpt'!G900</f>
        <v>0</v>
      </c>
      <c r="H1345" s="667">
        <f>'Prv Dpt'!H900</f>
        <v>8.1999999999999993</v>
      </c>
      <c r="I1345" s="217">
        <f>'Prv Dpt'!I900</f>
        <v>0</v>
      </c>
      <c r="J1345" s="670">
        <f>'Prv Dpt'!J900</f>
        <v>9.1</v>
      </c>
      <c r="K1345" s="217">
        <f>'Prv Dpt'!K900</f>
        <v>0</v>
      </c>
      <c r="L1345" s="217">
        <f>'Prv Dpt'!L900</f>
        <v>0</v>
      </c>
      <c r="M1345" s="217">
        <f>'Prv Dpt'!M900</f>
        <v>0</v>
      </c>
      <c r="N1345" s="217">
        <f>'Prv Dpt'!N900</f>
        <v>0</v>
      </c>
      <c r="O1345" s="217">
        <f>'Prv Dpt'!O900</f>
        <v>0</v>
      </c>
      <c r="P1345" s="217">
        <f>'Prv Dpt'!P900</f>
        <v>0</v>
      </c>
      <c r="Q1345" s="217">
        <f>'Prv Dpt'!Q900</f>
        <v>0</v>
      </c>
      <c r="R1345" s="217">
        <f>'Prv Dpt'!R900</f>
        <v>0</v>
      </c>
      <c r="S1345" s="217">
        <f>'Prv Dpt'!S1372</f>
        <v>0</v>
      </c>
      <c r="T1345" s="217">
        <f>'Vasco Dpt'!T1372</f>
        <v>0</v>
      </c>
      <c r="U1345" s="217" t="str">
        <f t="shared" si="211"/>
        <v>Korjuve-Pomburpa-PNJ</v>
      </c>
      <c r="V1345" s="217" t="str">
        <f t="shared" si="212"/>
        <v>PNJ-Pomburpa-Korjuve</v>
      </c>
      <c r="W1345" s="217" t="e">
        <f t="shared" si="213"/>
        <v>#N/A</v>
      </c>
      <c r="X1345" s="217" t="e">
        <f t="shared" si="214"/>
        <v>#N/A</v>
      </c>
      <c r="Y1345" s="217" t="e">
        <f t="shared" si="215"/>
        <v>#N/A</v>
      </c>
      <c r="Z1345" s="217" t="e">
        <f t="shared" si="216"/>
        <v>#N/A</v>
      </c>
      <c r="AA1345" s="673" t="str">
        <f t="shared" si="220"/>
        <v>,</v>
      </c>
      <c r="AB1345" s="217" t="str">
        <f t="shared" si="217"/>
        <v/>
      </c>
      <c r="AC1345" s="682">
        <f t="shared" si="218"/>
        <v>8.1999999999999993</v>
      </c>
      <c r="AD1345" s="682">
        <f t="shared" si="219"/>
        <v>9.1</v>
      </c>
    </row>
    <row r="1346" spans="1:30" ht="16.5" hidden="1" thickTop="1" thickBot="1" x14ac:dyDescent="0.3">
      <c r="A1346" s="217">
        <f>'Prv Dpt'!A901</f>
        <v>0</v>
      </c>
      <c r="B1346" s="217">
        <f>'Prv Dpt'!B901</f>
        <v>0</v>
      </c>
      <c r="C1346" s="217" t="str">
        <f>'Prv Dpt'!C901</f>
        <v>PNJ</v>
      </c>
      <c r="D1346" s="217" t="str">
        <f>'Prv Dpt'!D901</f>
        <v>MPS</v>
      </c>
      <c r="E1346" s="217" t="str">
        <f>'Prv Dpt'!E901</f>
        <v>BCH</v>
      </c>
      <c r="F1346" s="217">
        <f>'Prv Dpt'!F901</f>
        <v>30</v>
      </c>
      <c r="G1346" s="217">
        <f>'Prv Dpt'!G901</f>
        <v>0</v>
      </c>
      <c r="H1346" s="667">
        <f>'Prv Dpt'!H901</f>
        <v>9.3000000000000007</v>
      </c>
      <c r="I1346" s="217">
        <f>'Prv Dpt'!I901</f>
        <v>0</v>
      </c>
      <c r="J1346" s="670">
        <f>'Prv Dpt'!J901</f>
        <v>10.3</v>
      </c>
      <c r="K1346" s="217">
        <f>'Prv Dpt'!K901</f>
        <v>0</v>
      </c>
      <c r="L1346" s="217">
        <f>'Prv Dpt'!L901</f>
        <v>0</v>
      </c>
      <c r="M1346" s="217">
        <f>'Prv Dpt'!M901</f>
        <v>0</v>
      </c>
      <c r="N1346" s="217">
        <f>'Prv Dpt'!N901</f>
        <v>0</v>
      </c>
      <c r="O1346" s="217">
        <f>'Prv Dpt'!O901</f>
        <v>0</v>
      </c>
      <c r="P1346" s="217">
        <f>'Prv Dpt'!P901</f>
        <v>0</v>
      </c>
      <c r="Q1346" s="217">
        <f>'Prv Dpt'!Q901</f>
        <v>0</v>
      </c>
      <c r="R1346" s="217">
        <f>'Prv Dpt'!R901</f>
        <v>0</v>
      </c>
      <c r="S1346" s="217">
        <f>'Prv Dpt'!S1373</f>
        <v>0</v>
      </c>
      <c r="T1346" s="217">
        <f>'Vasco Dpt'!T1373</f>
        <v>0</v>
      </c>
      <c r="U1346" s="217" t="str">
        <f t="shared" si="211"/>
        <v>PNJ-MPS-BCH</v>
      </c>
      <c r="V1346" s="217" t="str">
        <f t="shared" si="212"/>
        <v>BCH-MPS-PNJ</v>
      </c>
      <c r="W1346" s="217" t="e">
        <f t="shared" si="213"/>
        <v>#N/A</v>
      </c>
      <c r="X1346" s="217" t="e">
        <f t="shared" si="214"/>
        <v>#N/A</v>
      </c>
      <c r="Y1346" s="217" t="str">
        <f t="shared" si="215"/>
        <v>pnj93</v>
      </c>
      <c r="Z1346" s="217" t="e">
        <f t="shared" si="216"/>
        <v>#N/A</v>
      </c>
      <c r="AA1346" s="673" t="str">
        <f t="shared" si="220"/>
        <v>,pnj93</v>
      </c>
      <c r="AB1346" s="217" t="str">
        <f t="shared" si="217"/>
        <v>onward</v>
      </c>
      <c r="AC1346" s="682">
        <f t="shared" si="218"/>
        <v>9.3000000000000007</v>
      </c>
      <c r="AD1346" s="682">
        <f t="shared" si="219"/>
        <v>10.3</v>
      </c>
    </row>
    <row r="1347" spans="1:30" ht="16.5" hidden="1" thickTop="1" thickBot="1" x14ac:dyDescent="0.3">
      <c r="A1347" s="217">
        <f>'Prv Dpt'!A902</f>
        <v>0</v>
      </c>
      <c r="B1347" s="217">
        <f>'Prv Dpt'!B902</f>
        <v>0</v>
      </c>
      <c r="C1347" s="217" t="str">
        <f>'Prv Dpt'!C902</f>
        <v>BCH</v>
      </c>
      <c r="D1347" s="217" t="str">
        <f>'Prv Dpt'!D902</f>
        <v>MPS</v>
      </c>
      <c r="E1347" s="217" t="str">
        <f>'Prv Dpt'!E902</f>
        <v>PNJ</v>
      </c>
      <c r="F1347" s="217">
        <f>'Prv Dpt'!F902</f>
        <v>30</v>
      </c>
      <c r="G1347" s="217">
        <f>'Prv Dpt'!G902</f>
        <v>0</v>
      </c>
      <c r="H1347" s="667">
        <f>'Prv Dpt'!H902</f>
        <v>10.45</v>
      </c>
      <c r="I1347" s="217">
        <f>'Prv Dpt'!I902</f>
        <v>0</v>
      </c>
      <c r="J1347" s="670">
        <f>'Prv Dpt'!J902</f>
        <v>11.45</v>
      </c>
      <c r="K1347" s="217">
        <f>'Prv Dpt'!K902</f>
        <v>0</v>
      </c>
      <c r="L1347" s="217">
        <f>'Prv Dpt'!L902</f>
        <v>0</v>
      </c>
      <c r="M1347" s="217">
        <f>'Prv Dpt'!M902</f>
        <v>0</v>
      </c>
      <c r="N1347" s="217">
        <f>'Prv Dpt'!N902</f>
        <v>0</v>
      </c>
      <c r="O1347" s="217">
        <f>'Prv Dpt'!O902</f>
        <v>0</v>
      </c>
      <c r="P1347" s="217">
        <f>'Prv Dpt'!P902</f>
        <v>0</v>
      </c>
      <c r="Q1347" s="217">
        <f>'Prv Dpt'!Q902</f>
        <v>0</v>
      </c>
      <c r="R1347" s="217">
        <f>'Prv Dpt'!R902</f>
        <v>0</v>
      </c>
      <c r="S1347" s="217">
        <f>'Prv Dpt'!S1374</f>
        <v>0</v>
      </c>
      <c r="T1347" s="217">
        <f>'Vasco Dpt'!T1374</f>
        <v>0</v>
      </c>
      <c r="U1347" s="217" t="str">
        <f t="shared" si="211"/>
        <v>BCH-MPS-PNJ</v>
      </c>
      <c r="V1347" s="217" t="str">
        <f t="shared" si="212"/>
        <v>PNJ-MPS-BCH</v>
      </c>
      <c r="W1347" s="217" t="e">
        <f t="shared" si="213"/>
        <v>#N/A</v>
      </c>
      <c r="X1347" s="217" t="e">
        <f t="shared" si="214"/>
        <v>#N/A</v>
      </c>
      <c r="Y1347" s="217" t="e">
        <f t="shared" si="215"/>
        <v>#N/A</v>
      </c>
      <c r="Z1347" s="217" t="str">
        <f t="shared" si="216"/>
        <v>pnj93</v>
      </c>
      <c r="AA1347" s="673" t="str">
        <f t="shared" si="220"/>
        <v>,pnj93</v>
      </c>
      <c r="AB1347" s="217" t="str">
        <f t="shared" si="217"/>
        <v>return</v>
      </c>
      <c r="AC1347" s="682">
        <f t="shared" si="218"/>
        <v>10.45</v>
      </c>
      <c r="AD1347" s="682">
        <f t="shared" si="219"/>
        <v>11.45</v>
      </c>
    </row>
    <row r="1348" spans="1:30" ht="16.5" hidden="1" thickTop="1" thickBot="1" x14ac:dyDescent="0.3">
      <c r="A1348" s="217">
        <f>'Prv Dpt'!A903</f>
        <v>0</v>
      </c>
      <c r="B1348" s="217">
        <f>'Prv Dpt'!B903</f>
        <v>0</v>
      </c>
      <c r="C1348" s="217" t="str">
        <f>'Prv Dpt'!C903</f>
        <v>PNJ</v>
      </c>
      <c r="D1348" s="217" t="str">
        <f>'Prv Dpt'!D903</f>
        <v>------</v>
      </c>
      <c r="E1348" s="217" t="str">
        <f>'Prv Dpt'!E903</f>
        <v>PRVDPT</v>
      </c>
      <c r="F1348" s="217">
        <f>'Prv Dpt'!F903</f>
        <v>0</v>
      </c>
      <c r="G1348" s="217">
        <f>'Prv Dpt'!G903</f>
        <v>6</v>
      </c>
      <c r="H1348" s="667">
        <f>'Prv Dpt'!H903</f>
        <v>10.5</v>
      </c>
      <c r="I1348" s="217">
        <f>'Prv Dpt'!I903</f>
        <v>0</v>
      </c>
      <c r="J1348" s="670">
        <f>'Prv Dpt'!J903</f>
        <v>11</v>
      </c>
      <c r="K1348" s="217">
        <f>'Prv Dpt'!K903</f>
        <v>1</v>
      </c>
      <c r="L1348" s="217">
        <f>'Prv Dpt'!L903</f>
        <v>1</v>
      </c>
      <c r="M1348" s="217">
        <f>'Prv Dpt'!M903</f>
        <v>5.4</v>
      </c>
      <c r="N1348" s="217">
        <f>'Prv Dpt'!N903</f>
        <v>5.4</v>
      </c>
      <c r="O1348" s="217">
        <f>'Prv Dpt'!O903</f>
        <v>136</v>
      </c>
      <c r="P1348" s="217">
        <f>'Prv Dpt'!P903</f>
        <v>0</v>
      </c>
      <c r="Q1348" s="217">
        <f>'Prv Dpt'!Q903</f>
        <v>0</v>
      </c>
      <c r="R1348" s="217">
        <f>'Prv Dpt'!R903</f>
        <v>0</v>
      </c>
      <c r="S1348" s="217">
        <f>'Prv Dpt'!S1375</f>
        <v>0</v>
      </c>
      <c r="T1348" s="217">
        <f>'Vasco Dpt'!T1375</f>
        <v>0</v>
      </c>
      <c r="U1348" s="217" t="str">
        <f t="shared" si="211"/>
        <v>PNJ--------PRVDPT</v>
      </c>
      <c r="V1348" s="217" t="str">
        <f t="shared" si="212"/>
        <v>PRVDPT--------PNJ</v>
      </c>
      <c r="W1348" s="217" t="e">
        <f t="shared" si="213"/>
        <v>#N/A</v>
      </c>
      <c r="X1348" s="217" t="e">
        <f t="shared" si="214"/>
        <v>#N/A</v>
      </c>
      <c r="Y1348" s="217" t="e">
        <f t="shared" si="215"/>
        <v>#N/A</v>
      </c>
      <c r="Z1348" s="217" t="e">
        <f t="shared" si="216"/>
        <v>#N/A</v>
      </c>
      <c r="AA1348" s="673" t="str">
        <f t="shared" si="220"/>
        <v>,</v>
      </c>
      <c r="AB1348" s="217" t="str">
        <f t="shared" si="217"/>
        <v/>
      </c>
      <c r="AC1348" s="682">
        <f t="shared" si="218"/>
        <v>10.5</v>
      </c>
      <c r="AD1348" s="682">
        <f t="shared" si="219"/>
        <v>11</v>
      </c>
    </row>
    <row r="1349" spans="1:30" ht="16.5" hidden="1" thickTop="1" thickBot="1" x14ac:dyDescent="0.3">
      <c r="A1349" s="217" t="str">
        <f>'Prv Dpt'!A904</f>
        <v>MINI</v>
      </c>
      <c r="B1349" s="217" t="str">
        <f>'Prv Dpt'!B904</f>
        <v>87A</v>
      </c>
      <c r="C1349" s="217" t="str">
        <f>'Prv Dpt'!C904</f>
        <v>PRVDPT</v>
      </c>
      <c r="D1349" s="217" t="str">
        <f>'Prv Dpt'!D904</f>
        <v>------</v>
      </c>
      <c r="E1349" s="217" t="str">
        <f>'Prv Dpt'!E904</f>
        <v>BSTD</v>
      </c>
      <c r="F1349" s="217">
        <f>'Prv Dpt'!F904</f>
        <v>0</v>
      </c>
      <c r="G1349" s="217">
        <f>'Prv Dpt'!G904</f>
        <v>8</v>
      </c>
      <c r="H1349" s="667" t="str">
        <f>'Prv Dpt'!H904</f>
        <v>07.00</v>
      </c>
      <c r="I1349" s="217" t="str">
        <f>'Prv Dpt'!I904</f>
        <v>------</v>
      </c>
      <c r="J1349" s="670" t="str">
        <f>'Prv Dpt'!J904</f>
        <v>07.15</v>
      </c>
      <c r="K1349" s="217">
        <f>'Prv Dpt'!K904</f>
        <v>0</v>
      </c>
      <c r="L1349" s="217">
        <f>'Prv Dpt'!L904</f>
        <v>0</v>
      </c>
      <c r="M1349" s="217">
        <f>'Prv Dpt'!M904</f>
        <v>0</v>
      </c>
      <c r="N1349" s="217">
        <f>'Prv Dpt'!N904</f>
        <v>0</v>
      </c>
      <c r="O1349" s="217">
        <f>'Prv Dpt'!O904</f>
        <v>0</v>
      </c>
      <c r="P1349" s="217">
        <f>'Prv Dpt'!P904</f>
        <v>0</v>
      </c>
      <c r="Q1349" s="217">
        <f>'Prv Dpt'!Q904</f>
        <v>0</v>
      </c>
      <c r="R1349" s="217">
        <f>'Prv Dpt'!R904</f>
        <v>0</v>
      </c>
      <c r="S1349" s="217">
        <f>'Prv Dpt'!S1376</f>
        <v>0</v>
      </c>
      <c r="T1349" s="217">
        <f>'Vasco Dpt'!T1376</f>
        <v>0</v>
      </c>
      <c r="U1349" s="217" t="str">
        <f t="shared" si="211"/>
        <v>PRVDPT--------BSTD</v>
      </c>
      <c r="V1349" s="217" t="str">
        <f t="shared" si="212"/>
        <v>BSTD--------PRVDPT</v>
      </c>
      <c r="W1349" s="217" t="e">
        <f t="shared" si="213"/>
        <v>#N/A</v>
      </c>
      <c r="X1349" s="217" t="e">
        <f t="shared" si="214"/>
        <v>#N/A</v>
      </c>
      <c r="Y1349" s="217" t="e">
        <f t="shared" si="215"/>
        <v>#N/A</v>
      </c>
      <c r="Z1349" s="217" t="e">
        <f t="shared" si="216"/>
        <v>#N/A</v>
      </c>
      <c r="AA1349" s="673" t="str">
        <f t="shared" si="220"/>
        <v>,</v>
      </c>
      <c r="AB1349" s="217" t="str">
        <f t="shared" si="217"/>
        <v/>
      </c>
      <c r="AC1349" s="682" t="str">
        <f t="shared" si="218"/>
        <v>07.00</v>
      </c>
      <c r="AD1349" s="682" t="str">
        <f t="shared" si="219"/>
        <v>07.15</v>
      </c>
    </row>
    <row r="1350" spans="1:30" ht="16.5" hidden="1" thickTop="1" thickBot="1" x14ac:dyDescent="0.3">
      <c r="A1350" s="217">
        <f>'Prv Dpt'!A905</f>
        <v>0</v>
      </c>
      <c r="B1350" s="217">
        <f>'Prv Dpt'!B905</f>
        <v>0</v>
      </c>
      <c r="C1350" s="217" t="str">
        <f>'Prv Dpt'!C905</f>
        <v>BSTD</v>
      </c>
      <c r="D1350" s="217" t="str">
        <f>'Prv Dpt'!D905</f>
        <v>------</v>
      </c>
      <c r="E1350" s="217" t="str">
        <f>'Prv Dpt'!E905</f>
        <v>MPS</v>
      </c>
      <c r="F1350" s="217">
        <f>'Prv Dpt'!F905</f>
        <v>6</v>
      </c>
      <c r="G1350" s="217">
        <f>'Prv Dpt'!G905</f>
        <v>0</v>
      </c>
      <c r="H1350" s="667" t="str">
        <f>'Prv Dpt'!H905</f>
        <v>07.20</v>
      </c>
      <c r="I1350" s="217" t="str">
        <f>'Prv Dpt'!I905</f>
        <v>------</v>
      </c>
      <c r="J1350" s="670" t="str">
        <f>'Prv Dpt'!J905</f>
        <v>07.40</v>
      </c>
      <c r="K1350" s="217">
        <f>'Prv Dpt'!K905</f>
        <v>0</v>
      </c>
      <c r="L1350" s="217">
        <f>'Prv Dpt'!L905</f>
        <v>0</v>
      </c>
      <c r="M1350" s="217">
        <f>'Prv Dpt'!M905</f>
        <v>0</v>
      </c>
      <c r="N1350" s="217">
        <f>'Prv Dpt'!N905</f>
        <v>0</v>
      </c>
      <c r="O1350" s="217">
        <f>'Prv Dpt'!O905</f>
        <v>0</v>
      </c>
      <c r="P1350" s="217">
        <f>'Prv Dpt'!P905</f>
        <v>0</v>
      </c>
      <c r="Q1350" s="217">
        <f>'Prv Dpt'!Q905</f>
        <v>0</v>
      </c>
      <c r="R1350" s="217">
        <f>'Prv Dpt'!R905</f>
        <v>0</v>
      </c>
      <c r="S1350" s="217">
        <f>'Prv Dpt'!S1377</f>
        <v>0</v>
      </c>
      <c r="T1350" s="217">
        <f>'Vasco Dpt'!T1377</f>
        <v>0</v>
      </c>
      <c r="U1350" s="217" t="str">
        <f t="shared" ref="U1350:U1413" si="221">CONCATENATE($C1350,"-",IF($D1350=0,"",$D1350), "-",$E1350)</f>
        <v>BSTD--------MPS</v>
      </c>
      <c r="V1350" s="217" t="str">
        <f t="shared" ref="V1350:V1413" si="222">CONCATENATE($E1350,"-",IF($D1350=0,"",$D1350), "-",$C1350)</f>
        <v>MPS--------BSTD</v>
      </c>
      <c r="W1350" s="217" t="e">
        <f t="shared" ref="W1350:W1413" si="223">VLOOKUP($U1350,VSG,2,FALSE)</f>
        <v>#N/A</v>
      </c>
      <c r="X1350" s="217" t="e">
        <f t="shared" ref="X1350:X1413" si="224">VLOOKUP($V1350,VSG,2,FALSE)</f>
        <v>#N/A</v>
      </c>
      <c r="Y1350" s="217" t="e">
        <f t="shared" ref="Y1350:Y1413" si="225">VLOOKUP($U1350,ALL,2,FALSE)</f>
        <v>#N/A</v>
      </c>
      <c r="Z1350" s="217" t="e">
        <f t="shared" ref="Z1350:Z1413" si="226">VLOOKUP($V1350,ALL,2,FALSE)</f>
        <v>#N/A</v>
      </c>
      <c r="AA1350" s="673" t="str">
        <f t="shared" si="220"/>
        <v>,</v>
      </c>
      <c r="AB1350" s="217" t="str">
        <f t="shared" ref="AB1350:AB1413" si="227">IF(OR(_xlfn.IFNA(W1350,"NA")&lt;&gt;"NA",_xlfn.IFNA(Y1350,"NA")&lt;&gt;"NA"), "onward",IF(OR(_xlfn.IFNA(X1350,"NA")&lt;&gt;"NA",_xlfn.IFNA(Z1350,"NA")&lt;&gt;"NA"), "return",""))</f>
        <v/>
      </c>
      <c r="AC1350" s="682" t="str">
        <f t="shared" ref="AC1350:AC1413" si="228">H1350</f>
        <v>07.20</v>
      </c>
      <c r="AD1350" s="682" t="str">
        <f t="shared" ref="AD1350:AD1413" si="229">J1350</f>
        <v>07.40</v>
      </c>
    </row>
    <row r="1351" spans="1:30" ht="16.5" hidden="1" thickTop="1" thickBot="1" x14ac:dyDescent="0.3">
      <c r="A1351" s="217">
        <f>'Prv Dpt'!A906</f>
        <v>0</v>
      </c>
      <c r="B1351" s="217">
        <f>'Prv Dpt'!B906</f>
        <v>0</v>
      </c>
      <c r="C1351" s="217" t="str">
        <f>'Prv Dpt'!C906</f>
        <v>MPS</v>
      </c>
      <c r="D1351" s="217" t="str">
        <f>'Prv Dpt'!D906</f>
        <v>------</v>
      </c>
      <c r="E1351" s="217" t="str">
        <f>'Prv Dpt'!E906</f>
        <v>BSTD</v>
      </c>
      <c r="F1351" s="217">
        <f>'Prv Dpt'!F906</f>
        <v>6</v>
      </c>
      <c r="G1351" s="217">
        <f>'Prv Dpt'!G906</f>
        <v>0</v>
      </c>
      <c r="H1351" s="667" t="str">
        <f>'Prv Dpt'!H906</f>
        <v>07.55</v>
      </c>
      <c r="I1351" s="217" t="str">
        <f>'Prv Dpt'!I906</f>
        <v>------</v>
      </c>
      <c r="J1351" s="670" t="str">
        <f>'Prv Dpt'!J906</f>
        <v>08.15</v>
      </c>
      <c r="K1351" s="217">
        <f>'Prv Dpt'!K906</f>
        <v>0</v>
      </c>
      <c r="L1351" s="217">
        <f>'Prv Dpt'!L906</f>
        <v>0</v>
      </c>
      <c r="M1351" s="217">
        <f>'Prv Dpt'!M906</f>
        <v>0</v>
      </c>
      <c r="N1351" s="217">
        <f>'Prv Dpt'!N906</f>
        <v>0</v>
      </c>
      <c r="O1351" s="217">
        <f>'Prv Dpt'!O906</f>
        <v>0</v>
      </c>
      <c r="P1351" s="217">
        <f>'Prv Dpt'!P906</f>
        <v>0</v>
      </c>
      <c r="Q1351" s="217">
        <f>'Prv Dpt'!Q906</f>
        <v>0</v>
      </c>
      <c r="R1351" s="217">
        <f>'Prv Dpt'!R906</f>
        <v>0</v>
      </c>
      <c r="S1351" s="217">
        <f>'Prv Dpt'!S1378</f>
        <v>0</v>
      </c>
      <c r="T1351" s="217">
        <f>'Vasco Dpt'!T1378</f>
        <v>0</v>
      </c>
      <c r="U1351" s="217" t="str">
        <f t="shared" si="221"/>
        <v>MPS--------BSTD</v>
      </c>
      <c r="V1351" s="217" t="str">
        <f t="shared" si="222"/>
        <v>BSTD--------MPS</v>
      </c>
      <c r="W1351" s="217" t="e">
        <f t="shared" si="223"/>
        <v>#N/A</v>
      </c>
      <c r="X1351" s="217" t="e">
        <f t="shared" si="224"/>
        <v>#N/A</v>
      </c>
      <c r="Y1351" s="217" t="e">
        <f t="shared" si="225"/>
        <v>#N/A</v>
      </c>
      <c r="Z1351" s="217" t="e">
        <f t="shared" si="226"/>
        <v>#N/A</v>
      </c>
      <c r="AA1351" s="673" t="str">
        <f t="shared" si="220"/>
        <v>,</v>
      </c>
      <c r="AB1351" s="217" t="str">
        <f t="shared" si="227"/>
        <v/>
      </c>
      <c r="AC1351" s="682" t="str">
        <f t="shared" si="228"/>
        <v>07.55</v>
      </c>
      <c r="AD1351" s="682" t="str">
        <f t="shared" si="229"/>
        <v>08.15</v>
      </c>
    </row>
    <row r="1352" spans="1:30" ht="16.5" hidden="1" thickTop="1" thickBot="1" x14ac:dyDescent="0.3">
      <c r="A1352" s="217">
        <f>'Prv Dpt'!A907</f>
        <v>0</v>
      </c>
      <c r="B1352" s="217">
        <f>'Prv Dpt'!B907</f>
        <v>0</v>
      </c>
      <c r="C1352" s="217" t="str">
        <f>'Prv Dpt'!C907</f>
        <v>BSTD</v>
      </c>
      <c r="D1352" s="217" t="str">
        <f>'Prv Dpt'!D907</f>
        <v>MPS</v>
      </c>
      <c r="E1352" s="217" t="str">
        <f>'Prv Dpt'!E907</f>
        <v>PNJ MRT</v>
      </c>
      <c r="F1352" s="217">
        <f>'Prv Dpt'!F907</f>
        <v>20</v>
      </c>
      <c r="G1352" s="217">
        <f>'Prv Dpt'!G907</f>
        <v>0</v>
      </c>
      <c r="H1352" s="667" t="str">
        <f>'Prv Dpt'!H907</f>
        <v>08.20</v>
      </c>
      <c r="I1352" s="217" t="str">
        <f>'Prv Dpt'!I907</f>
        <v>08.45</v>
      </c>
      <c r="J1352" s="670" t="str">
        <f>'Prv Dpt'!J907</f>
        <v>09.15</v>
      </c>
      <c r="K1352" s="217">
        <f>'Prv Dpt'!K907</f>
        <v>0</v>
      </c>
      <c r="L1352" s="217">
        <f>'Prv Dpt'!L907</f>
        <v>0</v>
      </c>
      <c r="M1352" s="217">
        <f>'Prv Dpt'!M907</f>
        <v>0</v>
      </c>
      <c r="N1352" s="217">
        <f>'Prv Dpt'!N907</f>
        <v>0</v>
      </c>
      <c r="O1352" s="217">
        <f>'Prv Dpt'!O907</f>
        <v>0</v>
      </c>
      <c r="P1352" s="217">
        <f>'Prv Dpt'!P907</f>
        <v>0</v>
      </c>
      <c r="Q1352" s="217">
        <f>'Prv Dpt'!Q907</f>
        <v>0</v>
      </c>
      <c r="R1352" s="217">
        <f>'Prv Dpt'!R907</f>
        <v>0</v>
      </c>
      <c r="S1352" s="217">
        <f>'Prv Dpt'!S1379</f>
        <v>0</v>
      </c>
      <c r="T1352" s="217">
        <f>'Vasco Dpt'!T1379</f>
        <v>0</v>
      </c>
      <c r="U1352" s="217" t="str">
        <f t="shared" si="221"/>
        <v>BSTD-MPS-PNJ MRT</v>
      </c>
      <c r="V1352" s="217" t="str">
        <f t="shared" si="222"/>
        <v>PNJ MRT-MPS-BSTD</v>
      </c>
      <c r="W1352" s="217" t="e">
        <f t="shared" si="223"/>
        <v>#N/A</v>
      </c>
      <c r="X1352" s="217" t="e">
        <f t="shared" si="224"/>
        <v>#N/A</v>
      </c>
      <c r="Y1352" s="217" t="e">
        <f t="shared" si="225"/>
        <v>#N/A</v>
      </c>
      <c r="Z1352" s="217" t="e">
        <f t="shared" si="226"/>
        <v>#N/A</v>
      </c>
      <c r="AA1352" s="673" t="str">
        <f t="shared" si="220"/>
        <v>,</v>
      </c>
      <c r="AB1352" s="217" t="str">
        <f t="shared" si="227"/>
        <v/>
      </c>
      <c r="AC1352" s="682" t="str">
        <f t="shared" si="228"/>
        <v>08.20</v>
      </c>
      <c r="AD1352" s="682" t="str">
        <f t="shared" si="229"/>
        <v>09.15</v>
      </c>
    </row>
    <row r="1353" spans="1:30" ht="16.5" hidden="1" thickTop="1" thickBot="1" x14ac:dyDescent="0.3">
      <c r="A1353" s="217">
        <f>'Prv Dpt'!A908</f>
        <v>0</v>
      </c>
      <c r="B1353" s="217">
        <f>'Prv Dpt'!B908</f>
        <v>0</v>
      </c>
      <c r="C1353" s="217" t="str">
        <f>'Prv Dpt'!C908</f>
        <v>PNJ</v>
      </c>
      <c r="D1353" s="217" t="str">
        <f>'Prv Dpt'!D908</f>
        <v>MPS</v>
      </c>
      <c r="E1353" s="217" t="str">
        <f>'Prv Dpt'!E908</f>
        <v>BSTD</v>
      </c>
      <c r="F1353" s="217">
        <f>'Prv Dpt'!F908</f>
        <v>20</v>
      </c>
      <c r="G1353" s="217">
        <f>'Prv Dpt'!G908</f>
        <v>0</v>
      </c>
      <c r="H1353" s="667" t="str">
        <f>'Prv Dpt'!H908</f>
        <v>09.30</v>
      </c>
      <c r="I1353" s="217" t="str">
        <f>'Prv Dpt'!I908</f>
        <v>10.20</v>
      </c>
      <c r="J1353" s="670" t="str">
        <f>'Prv Dpt'!J908</f>
        <v>10.40</v>
      </c>
      <c r="K1353" s="217">
        <f>'Prv Dpt'!K908</f>
        <v>0</v>
      </c>
      <c r="L1353" s="217">
        <f>'Prv Dpt'!L908</f>
        <v>0</v>
      </c>
      <c r="M1353" s="217">
        <f>'Prv Dpt'!M908</f>
        <v>0</v>
      </c>
      <c r="N1353" s="217">
        <f>'Prv Dpt'!N908</f>
        <v>0</v>
      </c>
      <c r="O1353" s="217">
        <f>'Prv Dpt'!O908</f>
        <v>0</v>
      </c>
      <c r="P1353" s="217">
        <f>'Prv Dpt'!P908</f>
        <v>0</v>
      </c>
      <c r="Q1353" s="217">
        <f>'Prv Dpt'!Q908</f>
        <v>0</v>
      </c>
      <c r="R1353" s="217">
        <f>'Prv Dpt'!R908</f>
        <v>0</v>
      </c>
      <c r="S1353" s="217">
        <f>'Prv Dpt'!S1380</f>
        <v>0</v>
      </c>
      <c r="T1353" s="217">
        <f>'Vasco Dpt'!T1380</f>
        <v>0</v>
      </c>
      <c r="U1353" s="217" t="str">
        <f t="shared" si="221"/>
        <v>PNJ-MPS-BSTD</v>
      </c>
      <c r="V1353" s="217" t="str">
        <f t="shared" si="222"/>
        <v>BSTD-MPS-PNJ</v>
      </c>
      <c r="W1353" s="217" t="e">
        <f t="shared" si="223"/>
        <v>#N/A</v>
      </c>
      <c r="X1353" s="217" t="e">
        <f t="shared" si="224"/>
        <v>#N/A</v>
      </c>
      <c r="Y1353" s="217" t="e">
        <f t="shared" si="225"/>
        <v>#N/A</v>
      </c>
      <c r="Z1353" s="217" t="e">
        <f t="shared" si="226"/>
        <v>#N/A</v>
      </c>
      <c r="AA1353" s="673" t="str">
        <f t="shared" si="220"/>
        <v>,</v>
      </c>
      <c r="AB1353" s="217" t="str">
        <f t="shared" si="227"/>
        <v/>
      </c>
      <c r="AC1353" s="682" t="str">
        <f t="shared" si="228"/>
        <v>09.30</v>
      </c>
      <c r="AD1353" s="682" t="str">
        <f t="shared" si="229"/>
        <v>10.40</v>
      </c>
    </row>
    <row r="1354" spans="1:30" ht="16.5" hidden="1" thickTop="1" thickBot="1" x14ac:dyDescent="0.3">
      <c r="A1354" s="217">
        <f>'Prv Dpt'!A909</f>
        <v>0</v>
      </c>
      <c r="B1354" s="217">
        <f>'Prv Dpt'!B909</f>
        <v>0</v>
      </c>
      <c r="C1354" s="217" t="str">
        <f>'Prv Dpt'!C909</f>
        <v>BSTD</v>
      </c>
      <c r="D1354" s="217" t="str">
        <f>'Prv Dpt'!D909</f>
        <v>------</v>
      </c>
      <c r="E1354" s="217" t="str">
        <f>'Prv Dpt'!E909</f>
        <v>MPS</v>
      </c>
      <c r="F1354" s="217">
        <f>'Prv Dpt'!F909</f>
        <v>6</v>
      </c>
      <c r="G1354" s="217">
        <f>'Prv Dpt'!G909</f>
        <v>0</v>
      </c>
      <c r="H1354" s="667" t="str">
        <f>'Prv Dpt'!H909</f>
        <v>10.45</v>
      </c>
      <c r="I1354" s="217" t="str">
        <f>'Prv Dpt'!I909</f>
        <v>------</v>
      </c>
      <c r="J1354" s="670" t="str">
        <f>'Prv Dpt'!J909</f>
        <v>11.05</v>
      </c>
      <c r="K1354" s="217">
        <f>'Prv Dpt'!K909</f>
        <v>0</v>
      </c>
      <c r="L1354" s="217">
        <f>'Prv Dpt'!L909</f>
        <v>0</v>
      </c>
      <c r="M1354" s="217">
        <f>'Prv Dpt'!M909</f>
        <v>0</v>
      </c>
      <c r="N1354" s="217">
        <f>'Prv Dpt'!N909</f>
        <v>0</v>
      </c>
      <c r="O1354" s="217">
        <f>'Prv Dpt'!O909</f>
        <v>0</v>
      </c>
      <c r="P1354" s="217">
        <f>'Prv Dpt'!P909</f>
        <v>0</v>
      </c>
      <c r="Q1354" s="217">
        <f>'Prv Dpt'!Q909</f>
        <v>0</v>
      </c>
      <c r="R1354" s="217">
        <f>'Prv Dpt'!R909</f>
        <v>0</v>
      </c>
      <c r="S1354" s="217">
        <f>'Prv Dpt'!S1381</f>
        <v>0</v>
      </c>
      <c r="T1354" s="217">
        <f>'Vasco Dpt'!T1381</f>
        <v>0</v>
      </c>
      <c r="U1354" s="217" t="str">
        <f t="shared" si="221"/>
        <v>BSTD--------MPS</v>
      </c>
      <c r="V1354" s="217" t="str">
        <f t="shared" si="222"/>
        <v>MPS--------BSTD</v>
      </c>
      <c r="W1354" s="217" t="e">
        <f t="shared" si="223"/>
        <v>#N/A</v>
      </c>
      <c r="X1354" s="217" t="e">
        <f t="shared" si="224"/>
        <v>#N/A</v>
      </c>
      <c r="Y1354" s="217" t="e">
        <f t="shared" si="225"/>
        <v>#N/A</v>
      </c>
      <c r="Z1354" s="217" t="e">
        <f t="shared" si="226"/>
        <v>#N/A</v>
      </c>
      <c r="AA1354" s="673" t="str">
        <f t="shared" si="220"/>
        <v>,</v>
      </c>
      <c r="AB1354" s="217" t="str">
        <f t="shared" si="227"/>
        <v/>
      </c>
      <c r="AC1354" s="682" t="str">
        <f t="shared" si="228"/>
        <v>10.45</v>
      </c>
      <c r="AD1354" s="682" t="str">
        <f t="shared" si="229"/>
        <v>11.05</v>
      </c>
    </row>
    <row r="1355" spans="1:30" ht="16.5" hidden="1" thickTop="1" thickBot="1" x14ac:dyDescent="0.3">
      <c r="A1355" s="217">
        <f>'Prv Dpt'!A910</f>
        <v>0</v>
      </c>
      <c r="B1355" s="217">
        <f>'Prv Dpt'!B910</f>
        <v>0</v>
      </c>
      <c r="C1355" s="217" t="str">
        <f>'Prv Dpt'!C910</f>
        <v>MPS</v>
      </c>
      <c r="D1355" s="217" t="str">
        <f>'Prv Dpt'!D910</f>
        <v>------</v>
      </c>
      <c r="E1355" s="217" t="str">
        <f>'Prv Dpt'!E910</f>
        <v>BAMBARDE</v>
      </c>
      <c r="F1355" s="217">
        <f>'Prv Dpt'!F910</f>
        <v>6</v>
      </c>
      <c r="G1355" s="217">
        <f>'Prv Dpt'!G910</f>
        <v>0</v>
      </c>
      <c r="H1355" s="667" t="str">
        <f>'Prv Dpt'!H910</f>
        <v>11.30</v>
      </c>
      <c r="I1355" s="217">
        <f>'Prv Dpt'!I910</f>
        <v>0</v>
      </c>
      <c r="J1355" s="670" t="str">
        <f>'Prv Dpt'!J910</f>
        <v>11.50</v>
      </c>
      <c r="K1355" s="217">
        <f>'Prv Dpt'!K910</f>
        <v>0</v>
      </c>
      <c r="L1355" s="217">
        <f>'Prv Dpt'!L910</f>
        <v>0</v>
      </c>
      <c r="M1355" s="217">
        <f>'Prv Dpt'!M910</f>
        <v>0</v>
      </c>
      <c r="N1355" s="217">
        <f>'Prv Dpt'!N910</f>
        <v>0</v>
      </c>
      <c r="O1355" s="217">
        <f>'Prv Dpt'!O910</f>
        <v>0</v>
      </c>
      <c r="P1355" s="217">
        <f>'Prv Dpt'!P910</f>
        <v>0</v>
      </c>
      <c r="Q1355" s="217">
        <f>'Prv Dpt'!Q910</f>
        <v>0</v>
      </c>
      <c r="R1355" s="217">
        <f>'Prv Dpt'!R910</f>
        <v>0</v>
      </c>
      <c r="S1355" s="217">
        <f>'Prv Dpt'!S1382</f>
        <v>0</v>
      </c>
      <c r="T1355" s="217">
        <f>'Vasco Dpt'!T1382</f>
        <v>0</v>
      </c>
      <c r="U1355" s="217" t="str">
        <f t="shared" si="221"/>
        <v>MPS--------BAMBARDE</v>
      </c>
      <c r="V1355" s="217" t="str">
        <f t="shared" si="222"/>
        <v>BAMBARDE--------MPS</v>
      </c>
      <c r="W1355" s="217" t="e">
        <f t="shared" si="223"/>
        <v>#N/A</v>
      </c>
      <c r="X1355" s="217" t="e">
        <f t="shared" si="224"/>
        <v>#N/A</v>
      </c>
      <c r="Y1355" s="217" t="e">
        <f t="shared" si="225"/>
        <v>#N/A</v>
      </c>
      <c r="Z1355" s="217" t="e">
        <f t="shared" si="226"/>
        <v>#N/A</v>
      </c>
      <c r="AA1355" s="673" t="str">
        <f t="shared" si="220"/>
        <v>,</v>
      </c>
      <c r="AB1355" s="217" t="str">
        <f t="shared" si="227"/>
        <v/>
      </c>
      <c r="AC1355" s="682" t="str">
        <f t="shared" si="228"/>
        <v>11.30</v>
      </c>
      <c r="AD1355" s="682" t="str">
        <f t="shared" si="229"/>
        <v>11.50</v>
      </c>
    </row>
    <row r="1356" spans="1:30" ht="16.5" hidden="1" thickTop="1" thickBot="1" x14ac:dyDescent="0.3">
      <c r="A1356" s="217">
        <f>'Prv Dpt'!A911</f>
        <v>0</v>
      </c>
      <c r="B1356" s="217">
        <f>'Prv Dpt'!B911</f>
        <v>0</v>
      </c>
      <c r="C1356" s="217" t="str">
        <f>'Prv Dpt'!C911</f>
        <v>BAMBARDE</v>
      </c>
      <c r="D1356" s="217" t="str">
        <f>'Prv Dpt'!D911</f>
        <v>------</v>
      </c>
      <c r="E1356" s="217" t="str">
        <f>'Prv Dpt'!E911</f>
        <v>MPS</v>
      </c>
      <c r="F1356" s="217">
        <f>'Prv Dpt'!F911</f>
        <v>6</v>
      </c>
      <c r="G1356" s="217">
        <f>'Prv Dpt'!G911</f>
        <v>0</v>
      </c>
      <c r="H1356" s="667" t="str">
        <f>'Prv Dpt'!H911</f>
        <v>12.00</v>
      </c>
      <c r="I1356" s="217" t="str">
        <f>'Prv Dpt'!I911</f>
        <v>------</v>
      </c>
      <c r="J1356" s="670" t="str">
        <f>'Prv Dpt'!J911</f>
        <v>12.20</v>
      </c>
      <c r="K1356" s="217">
        <f>'Prv Dpt'!K911</f>
        <v>0</v>
      </c>
      <c r="L1356" s="217">
        <f>'Prv Dpt'!L911</f>
        <v>0</v>
      </c>
      <c r="M1356" s="217">
        <f>'Prv Dpt'!M911</f>
        <v>0</v>
      </c>
      <c r="N1356" s="217">
        <f>'Prv Dpt'!N911</f>
        <v>0</v>
      </c>
      <c r="O1356" s="217">
        <f>'Prv Dpt'!O911</f>
        <v>0</v>
      </c>
      <c r="P1356" s="217">
        <f>'Prv Dpt'!P911</f>
        <v>0</v>
      </c>
      <c r="Q1356" s="217">
        <f>'Prv Dpt'!Q911</f>
        <v>0</v>
      </c>
      <c r="R1356" s="217">
        <f>'Prv Dpt'!R911</f>
        <v>0</v>
      </c>
      <c r="S1356" s="217">
        <f>'Prv Dpt'!S1383</f>
        <v>0</v>
      </c>
      <c r="T1356" s="217">
        <f>'Vasco Dpt'!T1383</f>
        <v>0</v>
      </c>
      <c r="U1356" s="217" t="str">
        <f t="shared" si="221"/>
        <v>BAMBARDE--------MPS</v>
      </c>
      <c r="V1356" s="217" t="str">
        <f t="shared" si="222"/>
        <v>MPS--------BAMBARDE</v>
      </c>
      <c r="W1356" s="217" t="e">
        <f t="shared" si="223"/>
        <v>#N/A</v>
      </c>
      <c r="X1356" s="217" t="e">
        <f t="shared" si="224"/>
        <v>#N/A</v>
      </c>
      <c r="Y1356" s="217" t="e">
        <f t="shared" si="225"/>
        <v>#N/A</v>
      </c>
      <c r="Z1356" s="217" t="e">
        <f t="shared" si="226"/>
        <v>#N/A</v>
      </c>
      <c r="AA1356" s="673" t="str">
        <f t="shared" si="220"/>
        <v>,</v>
      </c>
      <c r="AB1356" s="217" t="str">
        <f t="shared" si="227"/>
        <v/>
      </c>
      <c r="AC1356" s="682" t="str">
        <f t="shared" si="228"/>
        <v>12.00</v>
      </c>
      <c r="AD1356" s="682" t="str">
        <f t="shared" si="229"/>
        <v>12.20</v>
      </c>
    </row>
    <row r="1357" spans="1:30" ht="16.5" hidden="1" thickTop="1" thickBot="1" x14ac:dyDescent="0.3">
      <c r="A1357" s="217">
        <f>'Prv Dpt'!A912</f>
        <v>0</v>
      </c>
      <c r="B1357" s="217">
        <f>'Prv Dpt'!B912</f>
        <v>0</v>
      </c>
      <c r="C1357" s="217" t="str">
        <f>'Prv Dpt'!C912</f>
        <v>MPS</v>
      </c>
      <c r="D1357" s="217" t="str">
        <f>'Prv Dpt'!D912</f>
        <v>------</v>
      </c>
      <c r="E1357" s="217" t="str">
        <f>'Prv Dpt'!E912</f>
        <v>BSTD</v>
      </c>
      <c r="F1357" s="217">
        <f>'Prv Dpt'!F912</f>
        <v>6</v>
      </c>
      <c r="G1357" s="217">
        <f>'Prv Dpt'!G912</f>
        <v>0</v>
      </c>
      <c r="H1357" s="667" t="str">
        <f>'Prv Dpt'!H912</f>
        <v>13.30</v>
      </c>
      <c r="I1357" s="217" t="str">
        <f>'Prv Dpt'!I912</f>
        <v>------</v>
      </c>
      <c r="J1357" s="670" t="str">
        <f>'Prv Dpt'!J912</f>
        <v>13.50</v>
      </c>
      <c r="K1357" s="217">
        <f>'Prv Dpt'!K912</f>
        <v>0</v>
      </c>
      <c r="L1357" s="217">
        <f>'Prv Dpt'!L912</f>
        <v>0</v>
      </c>
      <c r="M1357" s="217">
        <f>'Prv Dpt'!M912</f>
        <v>0</v>
      </c>
      <c r="N1357" s="217">
        <f>'Prv Dpt'!N912</f>
        <v>0</v>
      </c>
      <c r="O1357" s="217">
        <f>'Prv Dpt'!O912</f>
        <v>0</v>
      </c>
      <c r="P1357" s="217">
        <f>'Prv Dpt'!P912</f>
        <v>0</v>
      </c>
      <c r="Q1357" s="217">
        <f>'Prv Dpt'!Q912</f>
        <v>0</v>
      </c>
      <c r="R1357" s="217">
        <f>'Prv Dpt'!R912</f>
        <v>0</v>
      </c>
      <c r="S1357" s="217">
        <f>'Prv Dpt'!S1384</f>
        <v>0</v>
      </c>
      <c r="T1357" s="217">
        <f>'Vasco Dpt'!T1384</f>
        <v>0</v>
      </c>
      <c r="U1357" s="217" t="str">
        <f t="shared" si="221"/>
        <v>MPS--------BSTD</v>
      </c>
      <c r="V1357" s="217" t="str">
        <f t="shared" si="222"/>
        <v>BSTD--------MPS</v>
      </c>
      <c r="W1357" s="217" t="e">
        <f t="shared" si="223"/>
        <v>#N/A</v>
      </c>
      <c r="X1357" s="217" t="e">
        <f t="shared" si="224"/>
        <v>#N/A</v>
      </c>
      <c r="Y1357" s="217" t="e">
        <f t="shared" si="225"/>
        <v>#N/A</v>
      </c>
      <c r="Z1357" s="217" t="e">
        <f t="shared" si="226"/>
        <v>#N/A</v>
      </c>
      <c r="AA1357" s="673" t="str">
        <f t="shared" si="220"/>
        <v>,</v>
      </c>
      <c r="AB1357" s="217" t="str">
        <f t="shared" si="227"/>
        <v/>
      </c>
      <c r="AC1357" s="682" t="str">
        <f t="shared" si="228"/>
        <v>13.30</v>
      </c>
      <c r="AD1357" s="682" t="str">
        <f t="shared" si="229"/>
        <v>13.50</v>
      </c>
    </row>
    <row r="1358" spans="1:30" ht="16.5" hidden="1" thickTop="1" thickBot="1" x14ac:dyDescent="0.3">
      <c r="A1358" s="217">
        <f>'Prv Dpt'!A913</f>
        <v>0</v>
      </c>
      <c r="B1358" s="217">
        <f>'Prv Dpt'!B913</f>
        <v>0</v>
      </c>
      <c r="C1358" s="217" t="str">
        <f>'Prv Dpt'!C913</f>
        <v>BSTD</v>
      </c>
      <c r="D1358" s="217" t="str">
        <f>'Prv Dpt'!D913</f>
        <v>------</v>
      </c>
      <c r="E1358" s="217" t="str">
        <f>'Prv Dpt'!E913</f>
        <v>MPS</v>
      </c>
      <c r="F1358" s="217">
        <f>'Prv Dpt'!F913</f>
        <v>6</v>
      </c>
      <c r="G1358" s="217">
        <f>'Prv Dpt'!G913</f>
        <v>0</v>
      </c>
      <c r="H1358" s="667" t="str">
        <f>'Prv Dpt'!H913</f>
        <v>14.10</v>
      </c>
      <c r="I1358" s="217" t="str">
        <f>'Prv Dpt'!I913</f>
        <v>------</v>
      </c>
      <c r="J1358" s="670" t="str">
        <f>'Prv Dpt'!J913</f>
        <v>14.30</v>
      </c>
      <c r="K1358" s="217">
        <f>'Prv Dpt'!K913</f>
        <v>0</v>
      </c>
      <c r="L1358" s="217">
        <f>'Prv Dpt'!L913</f>
        <v>0</v>
      </c>
      <c r="M1358" s="217">
        <f>'Prv Dpt'!M913</f>
        <v>0</v>
      </c>
      <c r="N1358" s="217">
        <f>'Prv Dpt'!N913</f>
        <v>0</v>
      </c>
      <c r="O1358" s="217">
        <f>'Prv Dpt'!O913</f>
        <v>0</v>
      </c>
      <c r="P1358" s="217">
        <f>'Prv Dpt'!P913</f>
        <v>0</v>
      </c>
      <c r="Q1358" s="217">
        <f>'Prv Dpt'!Q913</f>
        <v>0</v>
      </c>
      <c r="R1358" s="217">
        <f>'Prv Dpt'!R913</f>
        <v>0</v>
      </c>
      <c r="S1358" s="217">
        <f>'Prv Dpt'!S1385</f>
        <v>0</v>
      </c>
      <c r="T1358" s="217">
        <f>'Vasco Dpt'!T1385</f>
        <v>0</v>
      </c>
      <c r="U1358" s="217" t="str">
        <f t="shared" si="221"/>
        <v>BSTD--------MPS</v>
      </c>
      <c r="V1358" s="217" t="str">
        <f t="shared" si="222"/>
        <v>MPS--------BSTD</v>
      </c>
      <c r="W1358" s="217" t="e">
        <f t="shared" si="223"/>
        <v>#N/A</v>
      </c>
      <c r="X1358" s="217" t="e">
        <f t="shared" si="224"/>
        <v>#N/A</v>
      </c>
      <c r="Y1358" s="217" t="e">
        <f t="shared" si="225"/>
        <v>#N/A</v>
      </c>
      <c r="Z1358" s="217" t="e">
        <f t="shared" si="226"/>
        <v>#N/A</v>
      </c>
      <c r="AA1358" s="673" t="str">
        <f t="shared" si="220"/>
        <v>,</v>
      </c>
      <c r="AB1358" s="217" t="str">
        <f t="shared" si="227"/>
        <v/>
      </c>
      <c r="AC1358" s="682" t="str">
        <f t="shared" si="228"/>
        <v>14.10</v>
      </c>
      <c r="AD1358" s="682" t="str">
        <f t="shared" si="229"/>
        <v>14.30</v>
      </c>
    </row>
    <row r="1359" spans="1:30" ht="16.5" hidden="1" thickTop="1" thickBot="1" x14ac:dyDescent="0.3">
      <c r="A1359" s="217">
        <f>'Prv Dpt'!A914</f>
        <v>0</v>
      </c>
      <c r="B1359" s="217">
        <f>'Prv Dpt'!B914</f>
        <v>0</v>
      </c>
      <c r="C1359" s="217" t="str">
        <f>'Prv Dpt'!C914</f>
        <v>MPS</v>
      </c>
      <c r="D1359" s="217" t="str">
        <f>'Prv Dpt'!D914</f>
        <v>------</v>
      </c>
      <c r="E1359" s="217" t="str">
        <f>'Prv Dpt'!E914</f>
        <v>BSTD</v>
      </c>
      <c r="F1359" s="217">
        <f>'Prv Dpt'!F914</f>
        <v>6</v>
      </c>
      <c r="G1359" s="217">
        <f>'Prv Dpt'!G914</f>
        <v>0</v>
      </c>
      <c r="H1359" s="667" t="str">
        <f>'Prv Dpt'!H914</f>
        <v>16.00</v>
      </c>
      <c r="I1359" s="217" t="str">
        <f>'Prv Dpt'!I914</f>
        <v>------</v>
      </c>
      <c r="J1359" s="670" t="str">
        <f>'Prv Dpt'!J914</f>
        <v>16.20</v>
      </c>
      <c r="K1359" s="217">
        <f>'Prv Dpt'!K914</f>
        <v>0</v>
      </c>
      <c r="L1359" s="217">
        <f>'Prv Dpt'!L914</f>
        <v>0</v>
      </c>
      <c r="M1359" s="217">
        <f>'Prv Dpt'!M914</f>
        <v>0</v>
      </c>
      <c r="N1359" s="217">
        <f>'Prv Dpt'!N914</f>
        <v>0</v>
      </c>
      <c r="O1359" s="217">
        <f>'Prv Dpt'!O914</f>
        <v>0</v>
      </c>
      <c r="P1359" s="217">
        <f>'Prv Dpt'!P914</f>
        <v>0</v>
      </c>
      <c r="Q1359" s="217">
        <f>'Prv Dpt'!Q914</f>
        <v>0</v>
      </c>
      <c r="R1359" s="217">
        <f>'Prv Dpt'!R914</f>
        <v>0</v>
      </c>
      <c r="S1359" s="217">
        <f>'Prv Dpt'!S1386</f>
        <v>0</v>
      </c>
      <c r="T1359" s="217">
        <f>'Vasco Dpt'!T1386</f>
        <v>0</v>
      </c>
      <c r="U1359" s="217" t="str">
        <f t="shared" si="221"/>
        <v>MPS--------BSTD</v>
      </c>
      <c r="V1359" s="217" t="str">
        <f t="shared" si="222"/>
        <v>BSTD--------MPS</v>
      </c>
      <c r="W1359" s="217" t="e">
        <f t="shared" si="223"/>
        <v>#N/A</v>
      </c>
      <c r="X1359" s="217" t="e">
        <f t="shared" si="224"/>
        <v>#N/A</v>
      </c>
      <c r="Y1359" s="217" t="e">
        <f t="shared" si="225"/>
        <v>#N/A</v>
      </c>
      <c r="Z1359" s="217" t="e">
        <f t="shared" si="226"/>
        <v>#N/A</v>
      </c>
      <c r="AA1359" s="673" t="str">
        <f t="shared" si="220"/>
        <v>,</v>
      </c>
      <c r="AB1359" s="217" t="str">
        <f t="shared" si="227"/>
        <v/>
      </c>
      <c r="AC1359" s="682" t="str">
        <f t="shared" si="228"/>
        <v>16.00</v>
      </c>
      <c r="AD1359" s="682" t="str">
        <f t="shared" si="229"/>
        <v>16.20</v>
      </c>
    </row>
    <row r="1360" spans="1:30" ht="16.5" hidden="1" thickTop="1" thickBot="1" x14ac:dyDescent="0.3">
      <c r="A1360" s="217">
        <f>'Prv Dpt'!A915</f>
        <v>0</v>
      </c>
      <c r="B1360" s="217">
        <f>'Prv Dpt'!B915</f>
        <v>0</v>
      </c>
      <c r="C1360" s="217" t="str">
        <f>'Prv Dpt'!C915</f>
        <v>BSTD</v>
      </c>
      <c r="D1360" s="217" t="str">
        <f>'Prv Dpt'!D915</f>
        <v>------</v>
      </c>
      <c r="E1360" s="217" t="str">
        <f>'Prv Dpt'!E915</f>
        <v>MPS</v>
      </c>
      <c r="F1360" s="217">
        <f>'Prv Dpt'!F915</f>
        <v>6</v>
      </c>
      <c r="G1360" s="217">
        <f>'Prv Dpt'!G915</f>
        <v>0</v>
      </c>
      <c r="H1360" s="667" t="str">
        <f>'Prv Dpt'!H915</f>
        <v>16.30</v>
      </c>
      <c r="I1360" s="217" t="str">
        <f>'Prv Dpt'!I915</f>
        <v>------</v>
      </c>
      <c r="J1360" s="670" t="str">
        <f>'Prv Dpt'!J915</f>
        <v>16.50</v>
      </c>
      <c r="K1360" s="217">
        <f>'Prv Dpt'!K915</f>
        <v>0</v>
      </c>
      <c r="L1360" s="217">
        <f>'Prv Dpt'!L915</f>
        <v>0</v>
      </c>
      <c r="M1360" s="217">
        <f>'Prv Dpt'!M915</f>
        <v>0</v>
      </c>
      <c r="N1360" s="217">
        <f>'Prv Dpt'!N915</f>
        <v>0</v>
      </c>
      <c r="O1360" s="217">
        <f>'Prv Dpt'!O915</f>
        <v>0</v>
      </c>
      <c r="P1360" s="217">
        <f>'Prv Dpt'!P915</f>
        <v>0</v>
      </c>
      <c r="Q1360" s="217">
        <f>'Prv Dpt'!Q915</f>
        <v>0</v>
      </c>
      <c r="R1360" s="217">
        <f>'Prv Dpt'!R915</f>
        <v>0</v>
      </c>
      <c r="S1360" s="217">
        <f>'Prv Dpt'!S1387</f>
        <v>0</v>
      </c>
      <c r="T1360" s="217">
        <f>'Vasco Dpt'!T1387</f>
        <v>0</v>
      </c>
      <c r="U1360" s="217" t="str">
        <f t="shared" si="221"/>
        <v>BSTD--------MPS</v>
      </c>
      <c r="V1360" s="217" t="str">
        <f t="shared" si="222"/>
        <v>MPS--------BSTD</v>
      </c>
      <c r="W1360" s="217" t="e">
        <f t="shared" si="223"/>
        <v>#N/A</v>
      </c>
      <c r="X1360" s="217" t="e">
        <f t="shared" si="224"/>
        <v>#N/A</v>
      </c>
      <c r="Y1360" s="217" t="e">
        <f t="shared" si="225"/>
        <v>#N/A</v>
      </c>
      <c r="Z1360" s="217" t="e">
        <f t="shared" si="226"/>
        <v>#N/A</v>
      </c>
      <c r="AA1360" s="673" t="str">
        <f t="shared" si="220"/>
        <v>,</v>
      </c>
      <c r="AB1360" s="217" t="str">
        <f t="shared" si="227"/>
        <v/>
      </c>
      <c r="AC1360" s="682" t="str">
        <f t="shared" si="228"/>
        <v>16.30</v>
      </c>
      <c r="AD1360" s="682" t="str">
        <f t="shared" si="229"/>
        <v>16.50</v>
      </c>
    </row>
    <row r="1361" spans="1:30" ht="16.5" hidden="1" thickTop="1" thickBot="1" x14ac:dyDescent="0.3">
      <c r="A1361" s="217">
        <f>'Prv Dpt'!A916</f>
        <v>0</v>
      </c>
      <c r="B1361" s="217">
        <f>'Prv Dpt'!B916</f>
        <v>0</v>
      </c>
      <c r="C1361" s="217" t="str">
        <f>'Prv Dpt'!C916</f>
        <v>MPS</v>
      </c>
      <c r="D1361" s="217" t="str">
        <f>'Prv Dpt'!D916</f>
        <v>------</v>
      </c>
      <c r="E1361" s="217" t="str">
        <f>'Prv Dpt'!E916</f>
        <v>BAMBARDE</v>
      </c>
      <c r="F1361" s="217">
        <f>'Prv Dpt'!F916</f>
        <v>6</v>
      </c>
      <c r="G1361" s="217">
        <f>'Prv Dpt'!G916</f>
        <v>0</v>
      </c>
      <c r="H1361" s="667" t="str">
        <f>'Prv Dpt'!H916</f>
        <v>17.00</v>
      </c>
      <c r="I1361" s="217" t="str">
        <f>'Prv Dpt'!I916</f>
        <v>------</v>
      </c>
      <c r="J1361" s="670" t="str">
        <f>'Prv Dpt'!J916</f>
        <v>17.20</v>
      </c>
      <c r="K1361" s="217">
        <f>'Prv Dpt'!K916</f>
        <v>0</v>
      </c>
      <c r="L1361" s="217">
        <f>'Prv Dpt'!L916</f>
        <v>0</v>
      </c>
      <c r="M1361" s="217">
        <f>'Prv Dpt'!M916</f>
        <v>0</v>
      </c>
      <c r="N1361" s="217">
        <f>'Prv Dpt'!N916</f>
        <v>0</v>
      </c>
      <c r="O1361" s="217">
        <f>'Prv Dpt'!O916</f>
        <v>0</v>
      </c>
      <c r="P1361" s="217">
        <f>'Prv Dpt'!P916</f>
        <v>0</v>
      </c>
      <c r="Q1361" s="217">
        <f>'Prv Dpt'!Q916</f>
        <v>0</v>
      </c>
      <c r="R1361" s="217">
        <f>'Prv Dpt'!R916</f>
        <v>0</v>
      </c>
      <c r="S1361" s="217">
        <f>'Prv Dpt'!S1388</f>
        <v>0</v>
      </c>
      <c r="T1361" s="217">
        <f>'Vasco Dpt'!T1388</f>
        <v>0</v>
      </c>
      <c r="U1361" s="217" t="str">
        <f t="shared" si="221"/>
        <v>MPS--------BAMBARDE</v>
      </c>
      <c r="V1361" s="217" t="str">
        <f t="shared" si="222"/>
        <v>BAMBARDE--------MPS</v>
      </c>
      <c r="W1361" s="217" t="e">
        <f t="shared" si="223"/>
        <v>#N/A</v>
      </c>
      <c r="X1361" s="217" t="e">
        <f t="shared" si="224"/>
        <v>#N/A</v>
      </c>
      <c r="Y1361" s="217" t="e">
        <f t="shared" si="225"/>
        <v>#N/A</v>
      </c>
      <c r="Z1361" s="217" t="e">
        <f t="shared" si="226"/>
        <v>#N/A</v>
      </c>
      <c r="AA1361" s="673" t="str">
        <f t="shared" si="220"/>
        <v>,</v>
      </c>
      <c r="AB1361" s="217" t="str">
        <f t="shared" si="227"/>
        <v/>
      </c>
      <c r="AC1361" s="682" t="str">
        <f t="shared" si="228"/>
        <v>17.00</v>
      </c>
      <c r="AD1361" s="682" t="str">
        <f t="shared" si="229"/>
        <v>17.20</v>
      </c>
    </row>
    <row r="1362" spans="1:30" ht="16.5" hidden="1" thickTop="1" thickBot="1" x14ac:dyDescent="0.3">
      <c r="A1362" s="217">
        <f>'Prv Dpt'!A917</f>
        <v>0</v>
      </c>
      <c r="B1362" s="217">
        <f>'Prv Dpt'!B917</f>
        <v>0</v>
      </c>
      <c r="C1362" s="217" t="str">
        <f>'Prv Dpt'!C917</f>
        <v>BAMBARDE</v>
      </c>
      <c r="D1362" s="217" t="str">
        <f>'Prv Dpt'!D917</f>
        <v>------</v>
      </c>
      <c r="E1362" s="217" t="str">
        <f>'Prv Dpt'!E917</f>
        <v>MPS</v>
      </c>
      <c r="F1362" s="217">
        <f>'Prv Dpt'!F917</f>
        <v>6</v>
      </c>
      <c r="G1362" s="217">
        <f>'Prv Dpt'!G917</f>
        <v>0</v>
      </c>
      <c r="H1362" s="667" t="str">
        <f>'Prv Dpt'!H917</f>
        <v>17.30</v>
      </c>
      <c r="I1362" s="217" t="str">
        <f>'Prv Dpt'!I917</f>
        <v>------</v>
      </c>
      <c r="J1362" s="670" t="str">
        <f>'Prv Dpt'!J917</f>
        <v>17.50</v>
      </c>
      <c r="K1362" s="217">
        <f>'Prv Dpt'!K917</f>
        <v>0</v>
      </c>
      <c r="L1362" s="217">
        <f>'Prv Dpt'!L917</f>
        <v>0</v>
      </c>
      <c r="M1362" s="217">
        <f>'Prv Dpt'!M917</f>
        <v>0</v>
      </c>
      <c r="N1362" s="217">
        <f>'Prv Dpt'!N917</f>
        <v>0</v>
      </c>
      <c r="O1362" s="217">
        <f>'Prv Dpt'!O917</f>
        <v>0</v>
      </c>
      <c r="P1362" s="217">
        <f>'Prv Dpt'!P917</f>
        <v>0</v>
      </c>
      <c r="Q1362" s="217">
        <f>'Prv Dpt'!Q917</f>
        <v>0</v>
      </c>
      <c r="R1362" s="217">
        <f>'Prv Dpt'!R917</f>
        <v>0</v>
      </c>
      <c r="S1362" s="217">
        <f>'Prv Dpt'!S1389</f>
        <v>0</v>
      </c>
      <c r="T1362" s="217">
        <f>'Vasco Dpt'!T1389</f>
        <v>0</v>
      </c>
      <c r="U1362" s="217" t="str">
        <f t="shared" si="221"/>
        <v>BAMBARDE--------MPS</v>
      </c>
      <c r="V1362" s="217" t="str">
        <f t="shared" si="222"/>
        <v>MPS--------BAMBARDE</v>
      </c>
      <c r="W1362" s="217" t="e">
        <f t="shared" si="223"/>
        <v>#N/A</v>
      </c>
      <c r="X1362" s="217" t="e">
        <f t="shared" si="224"/>
        <v>#N/A</v>
      </c>
      <c r="Y1362" s="217" t="e">
        <f t="shared" si="225"/>
        <v>#N/A</v>
      </c>
      <c r="Z1362" s="217" t="e">
        <f t="shared" si="226"/>
        <v>#N/A</v>
      </c>
      <c r="AA1362" s="673" t="str">
        <f t="shared" si="220"/>
        <v>,</v>
      </c>
      <c r="AB1362" s="217" t="str">
        <f t="shared" si="227"/>
        <v/>
      </c>
      <c r="AC1362" s="682" t="str">
        <f t="shared" si="228"/>
        <v>17.30</v>
      </c>
      <c r="AD1362" s="682" t="str">
        <f t="shared" si="229"/>
        <v>17.50</v>
      </c>
    </row>
    <row r="1363" spans="1:30" ht="16.5" hidden="1" thickTop="1" thickBot="1" x14ac:dyDescent="0.3">
      <c r="A1363" s="217">
        <f>'Prv Dpt'!A918</f>
        <v>0</v>
      </c>
      <c r="B1363" s="217">
        <f>'Prv Dpt'!B918</f>
        <v>0</v>
      </c>
      <c r="C1363" s="217" t="str">
        <f>'Prv Dpt'!C918</f>
        <v>MPS</v>
      </c>
      <c r="D1363" s="217">
        <f>'Prv Dpt'!D918</f>
        <v>0</v>
      </c>
      <c r="E1363" s="217" t="str">
        <f>'Prv Dpt'!E918</f>
        <v>BSTD</v>
      </c>
      <c r="F1363" s="217">
        <f>'Prv Dpt'!F918</f>
        <v>6</v>
      </c>
      <c r="G1363" s="217">
        <f>'Prv Dpt'!G918</f>
        <v>0</v>
      </c>
      <c r="H1363" s="667" t="str">
        <f>'Prv Dpt'!H918</f>
        <v>18.05</v>
      </c>
      <c r="I1363" s="217" t="str">
        <f>'Prv Dpt'!I918</f>
        <v>------</v>
      </c>
      <c r="J1363" s="670" t="str">
        <f>'Prv Dpt'!J918</f>
        <v>18.35</v>
      </c>
      <c r="K1363" s="217">
        <f>'Prv Dpt'!K918</f>
        <v>0</v>
      </c>
      <c r="L1363" s="217">
        <f>'Prv Dpt'!L918</f>
        <v>0</v>
      </c>
      <c r="M1363" s="217">
        <f>'Prv Dpt'!M918</f>
        <v>0</v>
      </c>
      <c r="N1363" s="217">
        <f>'Prv Dpt'!N918</f>
        <v>0</v>
      </c>
      <c r="O1363" s="217">
        <f>'Prv Dpt'!O918</f>
        <v>0</v>
      </c>
      <c r="P1363" s="217">
        <f>'Prv Dpt'!P918</f>
        <v>0</v>
      </c>
      <c r="Q1363" s="217">
        <f>'Prv Dpt'!Q918</f>
        <v>0</v>
      </c>
      <c r="R1363" s="217">
        <f>'Prv Dpt'!R918</f>
        <v>0</v>
      </c>
      <c r="S1363" s="217">
        <f>'Prv Dpt'!S1390</f>
        <v>0</v>
      </c>
      <c r="T1363" s="217">
        <f>'Vasco Dpt'!T1390</f>
        <v>0</v>
      </c>
      <c r="U1363" s="217" t="str">
        <f t="shared" si="221"/>
        <v>MPS--BSTD</v>
      </c>
      <c r="V1363" s="217" t="str">
        <f t="shared" si="222"/>
        <v>BSTD--MPS</v>
      </c>
      <c r="W1363" s="217" t="e">
        <f t="shared" si="223"/>
        <v>#N/A</v>
      </c>
      <c r="X1363" s="217" t="e">
        <f t="shared" si="224"/>
        <v>#N/A</v>
      </c>
      <c r="Y1363" s="217" t="e">
        <f t="shared" si="225"/>
        <v>#N/A</v>
      </c>
      <c r="Z1363" s="217" t="e">
        <f t="shared" si="226"/>
        <v>#N/A</v>
      </c>
      <c r="AA1363" s="673" t="str">
        <f t="shared" si="220"/>
        <v>,</v>
      </c>
      <c r="AB1363" s="217" t="str">
        <f t="shared" si="227"/>
        <v/>
      </c>
      <c r="AC1363" s="682" t="str">
        <f t="shared" si="228"/>
        <v>18.05</v>
      </c>
      <c r="AD1363" s="682" t="str">
        <f t="shared" si="229"/>
        <v>18.35</v>
      </c>
    </row>
    <row r="1364" spans="1:30" ht="16.5" hidden="1" thickTop="1" thickBot="1" x14ac:dyDescent="0.3">
      <c r="A1364" s="217">
        <f>'Prv Dpt'!A919</f>
        <v>0</v>
      </c>
      <c r="B1364" s="217">
        <f>'Prv Dpt'!B919</f>
        <v>0</v>
      </c>
      <c r="C1364" s="217" t="str">
        <f>'Prv Dpt'!C919</f>
        <v>BSTD</v>
      </c>
      <c r="D1364" s="217">
        <f>'Prv Dpt'!D919</f>
        <v>0</v>
      </c>
      <c r="E1364" s="217" t="str">
        <f>'Prv Dpt'!E919</f>
        <v>PRVDPT</v>
      </c>
      <c r="F1364" s="217">
        <f>'Prv Dpt'!F919</f>
        <v>0</v>
      </c>
      <c r="G1364" s="217">
        <f>'Prv Dpt'!G919</f>
        <v>8</v>
      </c>
      <c r="H1364" s="667" t="str">
        <f>'Prv Dpt'!H919</f>
        <v>18.40</v>
      </c>
      <c r="I1364" s="217" t="str">
        <f>'Prv Dpt'!I919</f>
        <v>------</v>
      </c>
      <c r="J1364" s="670" t="str">
        <f>'Prv Dpt'!J919</f>
        <v>19.00</v>
      </c>
      <c r="K1364" s="217">
        <f>'Prv Dpt'!K919</f>
        <v>1</v>
      </c>
      <c r="L1364" s="217">
        <f>'Prv Dpt'!L919</f>
        <v>1</v>
      </c>
      <c r="M1364" s="217">
        <f>'Prv Dpt'!M919</f>
        <v>13</v>
      </c>
      <c r="N1364" s="217">
        <f>'Prv Dpt'!N919</f>
        <v>8</v>
      </c>
      <c r="O1364" s="217">
        <f>'Prv Dpt'!O919</f>
        <v>112</v>
      </c>
      <c r="P1364" s="217">
        <f>'Prv Dpt'!P919</f>
        <v>1</v>
      </c>
      <c r="Q1364" s="217">
        <f>'Prv Dpt'!Q919</f>
        <v>1</v>
      </c>
      <c r="R1364" s="217">
        <f>'Prv Dpt'!R919</f>
        <v>0</v>
      </c>
      <c r="S1364" s="217">
        <f>'Prv Dpt'!S1391</f>
        <v>0</v>
      </c>
      <c r="T1364" s="217">
        <f>'Vasco Dpt'!T1391</f>
        <v>0</v>
      </c>
      <c r="U1364" s="217" t="str">
        <f t="shared" si="221"/>
        <v>BSTD--PRVDPT</v>
      </c>
      <c r="V1364" s="217" t="str">
        <f t="shared" si="222"/>
        <v>PRVDPT--BSTD</v>
      </c>
      <c r="W1364" s="217" t="e">
        <f t="shared" si="223"/>
        <v>#N/A</v>
      </c>
      <c r="X1364" s="217" t="e">
        <f t="shared" si="224"/>
        <v>#N/A</v>
      </c>
      <c r="Y1364" s="217" t="e">
        <f t="shared" si="225"/>
        <v>#N/A</v>
      </c>
      <c r="Z1364" s="217" t="e">
        <f t="shared" si="226"/>
        <v>#N/A</v>
      </c>
      <c r="AA1364" s="673" t="str">
        <f t="shared" si="220"/>
        <v>,</v>
      </c>
      <c r="AB1364" s="217" t="str">
        <f t="shared" si="227"/>
        <v/>
      </c>
      <c r="AC1364" s="682" t="str">
        <f t="shared" si="228"/>
        <v>18.40</v>
      </c>
      <c r="AD1364" s="682" t="str">
        <f t="shared" si="229"/>
        <v>19.00</v>
      </c>
    </row>
    <row r="1365" spans="1:30" ht="16.5" hidden="1" thickTop="1" thickBot="1" x14ac:dyDescent="0.3">
      <c r="A1365" s="217">
        <f>'Prv Dpt'!A920</f>
        <v>0</v>
      </c>
      <c r="B1365" s="217">
        <f>'Prv Dpt'!B920</f>
        <v>0</v>
      </c>
      <c r="C1365" s="217">
        <f>'Prv Dpt'!C920</f>
        <v>0</v>
      </c>
      <c r="D1365" s="217">
        <f>'Prv Dpt'!D920</f>
        <v>0</v>
      </c>
      <c r="E1365" s="217">
        <f>'Prv Dpt'!E920</f>
        <v>0</v>
      </c>
      <c r="F1365" s="217">
        <f>'Prv Dpt'!F920</f>
        <v>0</v>
      </c>
      <c r="G1365" s="217">
        <f>'Prv Dpt'!G920</f>
        <v>0</v>
      </c>
      <c r="H1365" s="667">
        <f>'Prv Dpt'!H920</f>
        <v>0</v>
      </c>
      <c r="I1365" s="217">
        <f>'Prv Dpt'!I920</f>
        <v>0</v>
      </c>
      <c r="J1365" s="670">
        <f>'Prv Dpt'!J920</f>
        <v>0</v>
      </c>
      <c r="K1365" s="217">
        <f>'Prv Dpt'!K920</f>
        <v>0</v>
      </c>
      <c r="L1365" s="217">
        <f>'Prv Dpt'!L920</f>
        <v>0</v>
      </c>
      <c r="M1365" s="217">
        <f>'Prv Dpt'!M920</f>
        <v>0</v>
      </c>
      <c r="N1365" s="217">
        <f>'Prv Dpt'!N920</f>
        <v>0</v>
      </c>
      <c r="O1365" s="217">
        <f>'Prv Dpt'!O920</f>
        <v>0</v>
      </c>
      <c r="P1365" s="217">
        <f>'Prv Dpt'!P920</f>
        <v>0</v>
      </c>
      <c r="Q1365" s="217">
        <f>'Prv Dpt'!Q920</f>
        <v>0</v>
      </c>
      <c r="R1365" s="217">
        <f>'Prv Dpt'!R920</f>
        <v>0</v>
      </c>
      <c r="S1365" s="217">
        <f>'Prv Dpt'!S1392</f>
        <v>0</v>
      </c>
      <c r="T1365" s="217">
        <f>'Vasco Dpt'!T1392</f>
        <v>0</v>
      </c>
      <c r="U1365" s="217" t="str">
        <f t="shared" si="221"/>
        <v>0--0</v>
      </c>
      <c r="V1365" s="217" t="str">
        <f t="shared" si="222"/>
        <v>0--0</v>
      </c>
      <c r="W1365" s="217" t="e">
        <f t="shared" si="223"/>
        <v>#N/A</v>
      </c>
      <c r="X1365" s="217" t="e">
        <f t="shared" si="224"/>
        <v>#N/A</v>
      </c>
      <c r="Y1365" s="217" t="e">
        <f t="shared" si="225"/>
        <v>#N/A</v>
      </c>
      <c r="Z1365" s="217" t="e">
        <f t="shared" si="226"/>
        <v>#N/A</v>
      </c>
      <c r="AA1365" s="673" t="str">
        <f t="shared" si="220"/>
        <v>,</v>
      </c>
      <c r="AB1365" s="217" t="str">
        <f t="shared" si="227"/>
        <v/>
      </c>
      <c r="AC1365" s="682">
        <f t="shared" si="228"/>
        <v>0</v>
      </c>
      <c r="AD1365" s="682">
        <f t="shared" si="229"/>
        <v>0</v>
      </c>
    </row>
    <row r="1366" spans="1:30" ht="16.5" hidden="1" thickTop="1" thickBot="1" x14ac:dyDescent="0.3">
      <c r="A1366" s="217" t="str">
        <f>'Prv Dpt'!A921</f>
        <v>MINI</v>
      </c>
      <c r="B1366" s="217" t="str">
        <f>'Prv Dpt'!B921</f>
        <v>88A</v>
      </c>
      <c r="C1366" s="217" t="str">
        <f>'Prv Dpt'!C921</f>
        <v>PRVDPT</v>
      </c>
      <c r="D1366" s="217" t="str">
        <f>'Prv Dpt'!D921</f>
        <v>------</v>
      </c>
      <c r="E1366" s="217" t="str">
        <f>'Prv Dpt'!E921</f>
        <v xml:space="preserve">PNJ  </v>
      </c>
      <c r="F1366" s="217">
        <f>'Prv Dpt'!F921</f>
        <v>0</v>
      </c>
      <c r="G1366" s="217">
        <f>'Prv Dpt'!G921</f>
        <v>6</v>
      </c>
      <c r="H1366" s="667">
        <f>'Prv Dpt'!H921</f>
        <v>11.5</v>
      </c>
      <c r="I1366" s="217">
        <f>'Prv Dpt'!I921</f>
        <v>0</v>
      </c>
      <c r="J1366" s="670">
        <f>'Prv Dpt'!J921</f>
        <v>12</v>
      </c>
      <c r="K1366" s="217">
        <f>'Prv Dpt'!K921</f>
        <v>0</v>
      </c>
      <c r="L1366" s="217">
        <f>'Prv Dpt'!L921</f>
        <v>0</v>
      </c>
      <c r="M1366" s="217">
        <f>'Prv Dpt'!M921</f>
        <v>0</v>
      </c>
      <c r="N1366" s="217">
        <f>'Prv Dpt'!N921</f>
        <v>0</v>
      </c>
      <c r="O1366" s="217">
        <f>'Prv Dpt'!O921</f>
        <v>0</v>
      </c>
      <c r="P1366" s="217">
        <f>'Prv Dpt'!P921</f>
        <v>0</v>
      </c>
      <c r="Q1366" s="217">
        <f>'Prv Dpt'!Q921</f>
        <v>0</v>
      </c>
      <c r="R1366" s="217">
        <f>'Prv Dpt'!R921</f>
        <v>0</v>
      </c>
      <c r="S1366" s="217">
        <f>'Prv Dpt'!S1393</f>
        <v>0</v>
      </c>
      <c r="T1366" s="217">
        <f>'Vasco Dpt'!T1393</f>
        <v>0</v>
      </c>
      <c r="U1366" s="217" t="str">
        <f t="shared" si="221"/>
        <v xml:space="preserve">PRVDPT--------PNJ  </v>
      </c>
      <c r="V1366" s="217" t="str">
        <f t="shared" si="222"/>
        <v>PNJ  --------PRVDPT</v>
      </c>
      <c r="W1366" s="217" t="e">
        <f t="shared" si="223"/>
        <v>#N/A</v>
      </c>
      <c r="X1366" s="217" t="e">
        <f t="shared" si="224"/>
        <v>#N/A</v>
      </c>
      <c r="Y1366" s="217" t="e">
        <f t="shared" si="225"/>
        <v>#N/A</v>
      </c>
      <c r="Z1366" s="217" t="e">
        <f t="shared" si="226"/>
        <v>#N/A</v>
      </c>
      <c r="AA1366" s="673" t="str">
        <f t="shared" si="220"/>
        <v>,</v>
      </c>
      <c r="AB1366" s="217" t="str">
        <f t="shared" si="227"/>
        <v/>
      </c>
      <c r="AC1366" s="682">
        <f t="shared" si="228"/>
        <v>11.5</v>
      </c>
      <c r="AD1366" s="682">
        <f t="shared" si="229"/>
        <v>12</v>
      </c>
    </row>
    <row r="1367" spans="1:30" ht="16.5" hidden="1" thickTop="1" thickBot="1" x14ac:dyDescent="0.3">
      <c r="A1367" s="217" t="str">
        <f>'Prv Dpt'!A922</f>
        <v>BUS</v>
      </c>
      <c r="B1367" s="217">
        <f>'Prv Dpt'!B922</f>
        <v>0</v>
      </c>
      <c r="C1367" s="217" t="str">
        <f>'Prv Dpt'!C922</f>
        <v>PNJ</v>
      </c>
      <c r="D1367" s="217" t="str">
        <f>'Prv Dpt'!D922</f>
        <v>PDN</v>
      </c>
      <c r="E1367" s="217" t="str">
        <f>'Prv Dpt'!E922</f>
        <v>IBMPR</v>
      </c>
      <c r="F1367" s="217">
        <f>'Prv Dpt'!F922</f>
        <v>45</v>
      </c>
      <c r="G1367" s="217">
        <f>'Prv Dpt'!G922</f>
        <v>0</v>
      </c>
      <c r="H1367" s="667">
        <f>'Prv Dpt'!H922</f>
        <v>12.2</v>
      </c>
      <c r="I1367" s="217">
        <f>'Prv Dpt'!I922</f>
        <v>13.25</v>
      </c>
      <c r="J1367" s="670">
        <f>'Prv Dpt'!J922</f>
        <v>14.3</v>
      </c>
      <c r="K1367" s="217">
        <f>'Prv Dpt'!K922</f>
        <v>0</v>
      </c>
      <c r="L1367" s="217">
        <f>'Prv Dpt'!L922</f>
        <v>0</v>
      </c>
      <c r="M1367" s="217">
        <f>'Prv Dpt'!M922</f>
        <v>0</v>
      </c>
      <c r="N1367" s="217">
        <f>'Prv Dpt'!N922</f>
        <v>0</v>
      </c>
      <c r="O1367" s="217">
        <f>'Prv Dpt'!O922</f>
        <v>0</v>
      </c>
      <c r="P1367" s="217">
        <f>'Prv Dpt'!P922</f>
        <v>0</v>
      </c>
      <c r="Q1367" s="217">
        <f>'Prv Dpt'!Q922</f>
        <v>0</v>
      </c>
      <c r="R1367" s="217">
        <f>'Prv Dpt'!R922</f>
        <v>0</v>
      </c>
      <c r="S1367" s="217">
        <f>'Prv Dpt'!S1394</f>
        <v>0</v>
      </c>
      <c r="T1367" s="217">
        <f>'Vasco Dpt'!T1394</f>
        <v>0</v>
      </c>
      <c r="U1367" s="217" t="str">
        <f t="shared" si="221"/>
        <v>PNJ-PDN-IBMPR</v>
      </c>
      <c r="V1367" s="217" t="str">
        <f t="shared" si="222"/>
        <v>IBMPR-PDN-PNJ</v>
      </c>
      <c r="W1367" s="217" t="e">
        <f t="shared" si="223"/>
        <v>#N/A</v>
      </c>
      <c r="X1367" s="217" t="e">
        <f t="shared" si="224"/>
        <v>#N/A</v>
      </c>
      <c r="Y1367" s="217" t="e">
        <f t="shared" si="225"/>
        <v>#N/A</v>
      </c>
      <c r="Z1367" s="217" t="e">
        <f t="shared" si="226"/>
        <v>#N/A</v>
      </c>
      <c r="AA1367" s="673" t="str">
        <f t="shared" si="220"/>
        <v>,</v>
      </c>
      <c r="AB1367" s="217" t="str">
        <f t="shared" si="227"/>
        <v/>
      </c>
      <c r="AC1367" s="682">
        <f t="shared" si="228"/>
        <v>12.2</v>
      </c>
      <c r="AD1367" s="682">
        <f t="shared" si="229"/>
        <v>14.3</v>
      </c>
    </row>
    <row r="1368" spans="1:30" ht="16.5" hidden="1" thickTop="1" thickBot="1" x14ac:dyDescent="0.3">
      <c r="A1368" s="217">
        <f>'Prv Dpt'!A923</f>
        <v>0</v>
      </c>
      <c r="B1368" s="217">
        <f>'Prv Dpt'!B923</f>
        <v>0</v>
      </c>
      <c r="C1368" s="217" t="str">
        <f>'Prv Dpt'!C923</f>
        <v>IBMPR</v>
      </c>
      <c r="D1368" s="217" t="str">
        <f>'Prv Dpt'!D923</f>
        <v>MPS</v>
      </c>
      <c r="E1368" s="217" t="str">
        <f>'Prv Dpt'!E923</f>
        <v xml:space="preserve">PNJ  </v>
      </c>
      <c r="F1368" s="217">
        <f>'Prv Dpt'!F923</f>
        <v>45</v>
      </c>
      <c r="G1368" s="217">
        <f>'Prv Dpt'!G923</f>
        <v>0</v>
      </c>
      <c r="H1368" s="667">
        <f>'Prv Dpt'!H923</f>
        <v>15</v>
      </c>
      <c r="I1368" s="217">
        <f>'Prv Dpt'!I923</f>
        <v>16</v>
      </c>
      <c r="J1368" s="670">
        <f>'Prv Dpt'!J923</f>
        <v>16.3</v>
      </c>
      <c r="K1368" s="217">
        <f>'Prv Dpt'!K923</f>
        <v>0</v>
      </c>
      <c r="L1368" s="217">
        <f>'Prv Dpt'!L923</f>
        <v>0</v>
      </c>
      <c r="M1368" s="217">
        <f>'Prv Dpt'!M923</f>
        <v>0</v>
      </c>
      <c r="N1368" s="217">
        <f>'Prv Dpt'!N923</f>
        <v>0</v>
      </c>
      <c r="O1368" s="217">
        <f>'Prv Dpt'!O923</f>
        <v>0</v>
      </c>
      <c r="P1368" s="217">
        <f>'Prv Dpt'!P923</f>
        <v>0</v>
      </c>
      <c r="Q1368" s="217">
        <f>'Prv Dpt'!Q923</f>
        <v>0</v>
      </c>
      <c r="R1368" s="217">
        <f>'Prv Dpt'!R923</f>
        <v>0</v>
      </c>
      <c r="S1368" s="217">
        <f>'Prv Dpt'!S1395</f>
        <v>0</v>
      </c>
      <c r="T1368" s="217">
        <f>'Vasco Dpt'!T1395</f>
        <v>0</v>
      </c>
      <c r="U1368" s="217" t="str">
        <f t="shared" si="221"/>
        <v xml:space="preserve">IBMPR-MPS-PNJ  </v>
      </c>
      <c r="V1368" s="217" t="str">
        <f t="shared" si="222"/>
        <v>PNJ  -MPS-IBMPR</v>
      </c>
      <c r="W1368" s="217" t="e">
        <f t="shared" si="223"/>
        <v>#N/A</v>
      </c>
      <c r="X1368" s="217" t="e">
        <f t="shared" si="224"/>
        <v>#N/A</v>
      </c>
      <c r="Y1368" s="217" t="e">
        <f t="shared" si="225"/>
        <v>#N/A</v>
      </c>
      <c r="Z1368" s="217" t="e">
        <f t="shared" si="226"/>
        <v>#N/A</v>
      </c>
      <c r="AA1368" s="673" t="str">
        <f t="shared" si="220"/>
        <v>,</v>
      </c>
      <c r="AB1368" s="217" t="str">
        <f t="shared" si="227"/>
        <v/>
      </c>
      <c r="AC1368" s="682">
        <f t="shared" si="228"/>
        <v>15</v>
      </c>
      <c r="AD1368" s="682">
        <f t="shared" si="229"/>
        <v>16.3</v>
      </c>
    </row>
    <row r="1369" spans="1:30" ht="16.5" hidden="1" thickTop="1" thickBot="1" x14ac:dyDescent="0.3">
      <c r="A1369" s="217">
        <f>'Prv Dpt'!A924</f>
        <v>0</v>
      </c>
      <c r="B1369" s="217">
        <f>'Prv Dpt'!B924</f>
        <v>0</v>
      </c>
      <c r="C1369" s="217" t="str">
        <f>'Prv Dpt'!C924</f>
        <v>PNJ</v>
      </c>
      <c r="D1369" s="217" t="str">
        <f>'Prv Dpt'!D924</f>
        <v>MPS</v>
      </c>
      <c r="E1369" s="217" t="str">
        <f>'Prv Dpt'!E924</f>
        <v xml:space="preserve">PNJ  </v>
      </c>
      <c r="F1369" s="217">
        <f>'Prv Dpt'!F924</f>
        <v>24</v>
      </c>
      <c r="G1369" s="217">
        <f>'Prv Dpt'!G924</f>
        <v>0</v>
      </c>
      <c r="H1369" s="667">
        <f>'Prv Dpt'!H924</f>
        <v>16.5</v>
      </c>
      <c r="I1369" s="217">
        <f>'Prv Dpt'!I924</f>
        <v>17.25</v>
      </c>
      <c r="J1369" s="670">
        <f>'Prv Dpt'!J924</f>
        <v>17.5</v>
      </c>
      <c r="K1369" s="217">
        <f>'Prv Dpt'!K924</f>
        <v>0</v>
      </c>
      <c r="L1369" s="217">
        <f>'Prv Dpt'!L924</f>
        <v>0</v>
      </c>
      <c r="M1369" s="217">
        <f>'Prv Dpt'!M924</f>
        <v>0</v>
      </c>
      <c r="N1369" s="217">
        <f>'Prv Dpt'!N924</f>
        <v>0</v>
      </c>
      <c r="O1369" s="217">
        <f>'Prv Dpt'!O924</f>
        <v>0</v>
      </c>
      <c r="P1369" s="217">
        <f>'Prv Dpt'!P924</f>
        <v>0</v>
      </c>
      <c r="Q1369" s="217">
        <f>'Prv Dpt'!Q924</f>
        <v>0</v>
      </c>
      <c r="R1369" s="217">
        <f>'Prv Dpt'!R924</f>
        <v>0</v>
      </c>
      <c r="S1369" s="217">
        <f>'Prv Dpt'!S1396</f>
        <v>0</v>
      </c>
      <c r="T1369" s="217">
        <f>'Vasco Dpt'!T1396</f>
        <v>0</v>
      </c>
      <c r="U1369" s="217" t="str">
        <f t="shared" si="221"/>
        <v xml:space="preserve">PNJ-MPS-PNJ  </v>
      </c>
      <c r="V1369" s="217" t="str">
        <f t="shared" si="222"/>
        <v>PNJ  -MPS-PNJ</v>
      </c>
      <c r="W1369" s="217" t="e">
        <f t="shared" si="223"/>
        <v>#N/A</v>
      </c>
      <c r="X1369" s="217" t="e">
        <f t="shared" si="224"/>
        <v>#N/A</v>
      </c>
      <c r="Y1369" s="217" t="e">
        <f t="shared" si="225"/>
        <v>#N/A</v>
      </c>
      <c r="Z1369" s="217" t="e">
        <f t="shared" si="226"/>
        <v>#N/A</v>
      </c>
      <c r="AA1369" s="673" t="str">
        <f t="shared" si="220"/>
        <v>,</v>
      </c>
      <c r="AB1369" s="217" t="str">
        <f t="shared" si="227"/>
        <v/>
      </c>
      <c r="AC1369" s="682">
        <f t="shared" si="228"/>
        <v>16.5</v>
      </c>
      <c r="AD1369" s="682">
        <f t="shared" si="229"/>
        <v>17.5</v>
      </c>
    </row>
    <row r="1370" spans="1:30" ht="16.5" hidden="1" thickTop="1" thickBot="1" x14ac:dyDescent="0.3">
      <c r="A1370" s="217">
        <f>'Prv Dpt'!A925</f>
        <v>0</v>
      </c>
      <c r="B1370" s="217">
        <f>'Prv Dpt'!B925</f>
        <v>0</v>
      </c>
      <c r="C1370" s="217" t="str">
        <f>'Prv Dpt'!C925</f>
        <v>PNJ</v>
      </c>
      <c r="D1370" s="217" t="str">
        <f>'Prv Dpt'!D925</f>
        <v>MPS</v>
      </c>
      <c r="E1370" s="217" t="str">
        <f>'Prv Dpt'!E925</f>
        <v>IBMPR</v>
      </c>
      <c r="F1370" s="217">
        <f>'Prv Dpt'!F925</f>
        <v>45</v>
      </c>
      <c r="G1370" s="217">
        <f>'Prv Dpt'!G925</f>
        <v>0</v>
      </c>
      <c r="H1370" s="667">
        <f>'Prv Dpt'!H925</f>
        <v>18.100000000000001</v>
      </c>
      <c r="I1370" s="217">
        <f>'Prv Dpt'!I925</f>
        <v>0</v>
      </c>
      <c r="J1370" s="670">
        <f>'Prv Dpt'!J925</f>
        <v>19.399999999999999</v>
      </c>
      <c r="K1370" s="217">
        <f>'Prv Dpt'!K925</f>
        <v>1</v>
      </c>
      <c r="L1370" s="217">
        <f>'Prv Dpt'!L925</f>
        <v>1</v>
      </c>
      <c r="M1370" s="217">
        <f>'Prv Dpt'!M925</f>
        <v>9.1</v>
      </c>
      <c r="N1370" s="217">
        <f>'Prv Dpt'!N925</f>
        <v>8</v>
      </c>
      <c r="O1370" s="217">
        <f>'Prv Dpt'!O925</f>
        <v>159</v>
      </c>
      <c r="P1370" s="217">
        <f>'Prv Dpt'!P925</f>
        <v>0</v>
      </c>
      <c r="Q1370" s="217">
        <f>'Prv Dpt'!Q925</f>
        <v>0</v>
      </c>
      <c r="R1370" s="217">
        <f>'Prv Dpt'!R925</f>
        <v>0</v>
      </c>
      <c r="S1370" s="217">
        <f>'Prv Dpt'!S1397</f>
        <v>0</v>
      </c>
      <c r="T1370" s="217">
        <f>'Vasco Dpt'!T1397</f>
        <v>0</v>
      </c>
      <c r="U1370" s="217" t="str">
        <f t="shared" si="221"/>
        <v>PNJ-MPS-IBMPR</v>
      </c>
      <c r="V1370" s="217" t="str">
        <f t="shared" si="222"/>
        <v>IBMPR-MPS-PNJ</v>
      </c>
      <c r="W1370" s="217" t="e">
        <f t="shared" si="223"/>
        <v>#N/A</v>
      </c>
      <c r="X1370" s="217" t="e">
        <f t="shared" si="224"/>
        <v>#N/A</v>
      </c>
      <c r="Y1370" s="217" t="e">
        <f t="shared" si="225"/>
        <v>#N/A</v>
      </c>
      <c r="Z1370" s="217" t="e">
        <f t="shared" si="226"/>
        <v>#N/A</v>
      </c>
      <c r="AA1370" s="673" t="str">
        <f t="shared" si="220"/>
        <v>,</v>
      </c>
      <c r="AB1370" s="217" t="str">
        <f t="shared" si="227"/>
        <v/>
      </c>
      <c r="AC1370" s="682">
        <f t="shared" si="228"/>
        <v>18.100000000000001</v>
      </c>
      <c r="AD1370" s="682">
        <f t="shared" si="229"/>
        <v>19.399999999999999</v>
      </c>
    </row>
    <row r="1371" spans="1:30" ht="16.5" hidden="1" thickTop="1" thickBot="1" x14ac:dyDescent="0.3">
      <c r="A1371" s="217">
        <f>'Prv Dpt'!A926</f>
        <v>0</v>
      </c>
      <c r="B1371" s="217">
        <f>'Prv Dpt'!B926</f>
        <v>88</v>
      </c>
      <c r="C1371" s="217" t="str">
        <f>'Prv Dpt'!C926</f>
        <v>IBMPR</v>
      </c>
      <c r="D1371" s="217" t="str">
        <f>'Prv Dpt'!D926</f>
        <v>PNJ</v>
      </c>
      <c r="E1371" s="217" t="str">
        <f>'Prv Dpt'!E926</f>
        <v>VSD</v>
      </c>
      <c r="F1371" s="217">
        <f>'Prv Dpt'!F926</f>
        <v>75</v>
      </c>
      <c r="G1371" s="217">
        <f>'Prv Dpt'!G926</f>
        <v>0</v>
      </c>
      <c r="H1371" s="667">
        <f>'Prv Dpt'!H926</f>
        <v>7.15</v>
      </c>
      <c r="I1371" s="217">
        <f>'Prv Dpt'!I926</f>
        <v>8.4499999999999993</v>
      </c>
      <c r="J1371" s="670">
        <f>'Prv Dpt'!J926</f>
        <v>9.4499999999999993</v>
      </c>
      <c r="K1371" s="217">
        <f>'Prv Dpt'!K926</f>
        <v>0</v>
      </c>
      <c r="L1371" s="217">
        <f>'Prv Dpt'!L926</f>
        <v>0</v>
      </c>
      <c r="M1371" s="217">
        <f>'Prv Dpt'!M926</f>
        <v>0</v>
      </c>
      <c r="N1371" s="217">
        <f>'Prv Dpt'!N926</f>
        <v>0</v>
      </c>
      <c r="O1371" s="217">
        <f>'Prv Dpt'!O926</f>
        <v>0</v>
      </c>
      <c r="P1371" s="217">
        <f>'Prv Dpt'!P926</f>
        <v>0</v>
      </c>
      <c r="Q1371" s="217">
        <f>'Prv Dpt'!Q926</f>
        <v>0</v>
      </c>
      <c r="R1371" s="217">
        <f>'Prv Dpt'!R926</f>
        <v>0</v>
      </c>
      <c r="S1371" s="217">
        <f>'Prv Dpt'!S1398</f>
        <v>0</v>
      </c>
      <c r="T1371" s="217">
        <f>'Vasco Dpt'!T1398</f>
        <v>0</v>
      </c>
      <c r="U1371" s="217" t="str">
        <f t="shared" si="221"/>
        <v>IBMPR-PNJ-VSD</v>
      </c>
      <c r="V1371" s="217" t="str">
        <f t="shared" si="222"/>
        <v>VSD-PNJ-IBMPR</v>
      </c>
      <c r="W1371" s="217" t="e">
        <f t="shared" si="223"/>
        <v>#N/A</v>
      </c>
      <c r="X1371" s="217" t="e">
        <f t="shared" si="224"/>
        <v>#N/A</v>
      </c>
      <c r="Y1371" s="217" t="e">
        <f t="shared" si="225"/>
        <v>#N/A</v>
      </c>
      <c r="Z1371" s="217" t="e">
        <f t="shared" si="226"/>
        <v>#N/A</v>
      </c>
      <c r="AA1371" s="673" t="str">
        <f t="shared" si="220"/>
        <v>,</v>
      </c>
      <c r="AB1371" s="217" t="str">
        <f t="shared" si="227"/>
        <v/>
      </c>
      <c r="AC1371" s="682">
        <f t="shared" si="228"/>
        <v>7.15</v>
      </c>
      <c r="AD1371" s="682">
        <f t="shared" si="229"/>
        <v>9.4499999999999993</v>
      </c>
    </row>
    <row r="1372" spans="1:30" ht="16.5" hidden="1" thickTop="1" thickBot="1" x14ac:dyDescent="0.3">
      <c r="A1372" s="217">
        <f>'Prv Dpt'!A927</f>
        <v>0</v>
      </c>
      <c r="B1372" s="217">
        <f>'Prv Dpt'!B927</f>
        <v>0</v>
      </c>
      <c r="C1372" s="217" t="str">
        <f>'Prv Dpt'!C927</f>
        <v>VSD</v>
      </c>
      <c r="D1372" s="217" t="str">
        <f>'Prv Dpt'!D927</f>
        <v>------</v>
      </c>
      <c r="E1372" s="217" t="str">
        <f>'Prv Dpt'!E927</f>
        <v xml:space="preserve">PNJ  </v>
      </c>
      <c r="F1372" s="217">
        <f>'Prv Dpt'!F927</f>
        <v>30</v>
      </c>
      <c r="G1372" s="217">
        <f>'Prv Dpt'!G927</f>
        <v>0</v>
      </c>
      <c r="H1372" s="667">
        <f>'Prv Dpt'!H927</f>
        <v>10</v>
      </c>
      <c r="I1372" s="217">
        <f>'Prv Dpt'!I927</f>
        <v>0</v>
      </c>
      <c r="J1372" s="670">
        <f>'Prv Dpt'!J927</f>
        <v>11</v>
      </c>
      <c r="K1372" s="217">
        <f>'Prv Dpt'!K927</f>
        <v>0</v>
      </c>
      <c r="L1372" s="217">
        <f>'Prv Dpt'!L927</f>
        <v>0</v>
      </c>
      <c r="M1372" s="217">
        <f>'Prv Dpt'!M927</f>
        <v>0</v>
      </c>
      <c r="N1372" s="217">
        <f>'Prv Dpt'!N927</f>
        <v>0</v>
      </c>
      <c r="O1372" s="217">
        <f>'Prv Dpt'!O927</f>
        <v>0</v>
      </c>
      <c r="P1372" s="217">
        <f>'Prv Dpt'!P927</f>
        <v>0</v>
      </c>
      <c r="Q1372" s="217">
        <f>'Prv Dpt'!Q927</f>
        <v>0</v>
      </c>
      <c r="R1372" s="217">
        <f>'Prv Dpt'!R927</f>
        <v>0</v>
      </c>
      <c r="S1372" s="217">
        <f>'Prv Dpt'!S1399</f>
        <v>0</v>
      </c>
      <c r="T1372" s="217">
        <f>'Vasco Dpt'!T1399</f>
        <v>0</v>
      </c>
      <c r="U1372" s="217" t="str">
        <f t="shared" si="221"/>
        <v xml:space="preserve">VSD--------PNJ  </v>
      </c>
      <c r="V1372" s="217" t="str">
        <f t="shared" si="222"/>
        <v>PNJ  --------VSD</v>
      </c>
      <c r="W1372" s="217" t="e">
        <f t="shared" si="223"/>
        <v>#N/A</v>
      </c>
      <c r="X1372" s="217" t="e">
        <f t="shared" si="224"/>
        <v>#N/A</v>
      </c>
      <c r="Y1372" s="217" t="e">
        <f t="shared" si="225"/>
        <v>#N/A</v>
      </c>
      <c r="Z1372" s="217" t="e">
        <f t="shared" si="226"/>
        <v>#N/A</v>
      </c>
      <c r="AA1372" s="673" t="str">
        <f t="shared" si="220"/>
        <v>,</v>
      </c>
      <c r="AB1372" s="217" t="str">
        <f t="shared" si="227"/>
        <v/>
      </c>
      <c r="AC1372" s="682">
        <f t="shared" si="228"/>
        <v>10</v>
      </c>
      <c r="AD1372" s="682">
        <f t="shared" si="229"/>
        <v>11</v>
      </c>
    </row>
    <row r="1373" spans="1:30" ht="16.5" hidden="1" thickTop="1" thickBot="1" x14ac:dyDescent="0.3">
      <c r="A1373" s="217">
        <f>'Prv Dpt'!A928</f>
        <v>0</v>
      </c>
      <c r="B1373" s="217">
        <f>'Prv Dpt'!B928</f>
        <v>0</v>
      </c>
      <c r="C1373" s="217" t="str">
        <f>'Prv Dpt'!C928</f>
        <v>PNJ</v>
      </c>
      <c r="D1373" s="217" t="str">
        <f>'Prv Dpt'!D928</f>
        <v>------</v>
      </c>
      <c r="E1373" s="217" t="str">
        <f>'Prv Dpt'!E928</f>
        <v>PRVDPT</v>
      </c>
      <c r="F1373" s="217">
        <f>'Prv Dpt'!F928</f>
        <v>0</v>
      </c>
      <c r="G1373" s="217">
        <f>'Prv Dpt'!G928</f>
        <v>6</v>
      </c>
      <c r="H1373" s="667">
        <f>'Prv Dpt'!H928</f>
        <v>11.05</v>
      </c>
      <c r="I1373" s="217">
        <f>'Prv Dpt'!I928</f>
        <v>0</v>
      </c>
      <c r="J1373" s="670">
        <f>'Prv Dpt'!J928</f>
        <v>11.2</v>
      </c>
      <c r="K1373" s="217">
        <f>'Prv Dpt'!K928</f>
        <v>1</v>
      </c>
      <c r="L1373" s="217">
        <f>'Prv Dpt'!L928</f>
        <v>1</v>
      </c>
      <c r="M1373" s="217">
        <f>'Prv Dpt'!M928</f>
        <v>4.3</v>
      </c>
      <c r="N1373" s="217">
        <f>'Prv Dpt'!N928</f>
        <v>4.1500000000000004</v>
      </c>
      <c r="O1373" s="217">
        <f>'Prv Dpt'!O928</f>
        <v>105</v>
      </c>
      <c r="P1373" s="217">
        <f>'Prv Dpt'!P928</f>
        <v>0</v>
      </c>
      <c r="Q1373" s="217">
        <f>'Prv Dpt'!Q928</f>
        <v>0</v>
      </c>
      <c r="R1373" s="217">
        <f>'Prv Dpt'!R928</f>
        <v>0</v>
      </c>
      <c r="S1373" s="217">
        <f>'Prv Dpt'!S1400</f>
        <v>0</v>
      </c>
      <c r="T1373" s="217">
        <f>'Vasco Dpt'!T1400</f>
        <v>0</v>
      </c>
      <c r="U1373" s="217" t="str">
        <f t="shared" si="221"/>
        <v>PNJ--------PRVDPT</v>
      </c>
      <c r="V1373" s="217" t="str">
        <f t="shared" si="222"/>
        <v>PRVDPT--------PNJ</v>
      </c>
      <c r="W1373" s="217" t="e">
        <f t="shared" si="223"/>
        <v>#N/A</v>
      </c>
      <c r="X1373" s="217" t="e">
        <f t="shared" si="224"/>
        <v>#N/A</v>
      </c>
      <c r="Y1373" s="217" t="e">
        <f t="shared" si="225"/>
        <v>#N/A</v>
      </c>
      <c r="Z1373" s="217" t="e">
        <f t="shared" si="226"/>
        <v>#N/A</v>
      </c>
      <c r="AA1373" s="673" t="str">
        <f t="shared" si="220"/>
        <v>,</v>
      </c>
      <c r="AB1373" s="217" t="str">
        <f t="shared" si="227"/>
        <v/>
      </c>
      <c r="AC1373" s="682">
        <f t="shared" si="228"/>
        <v>11.05</v>
      </c>
      <c r="AD1373" s="682">
        <f t="shared" si="229"/>
        <v>11.2</v>
      </c>
    </row>
    <row r="1374" spans="1:30" ht="16.5" hidden="1" thickTop="1" thickBot="1" x14ac:dyDescent="0.3">
      <c r="A1374" s="217" t="str">
        <f>'Prv Dpt'!A929</f>
        <v>MINI</v>
      </c>
      <c r="B1374" s="217" t="str">
        <f>'Prv Dpt'!B929</f>
        <v>89A</v>
      </c>
      <c r="C1374" s="217" t="str">
        <f>'Prv Dpt'!C929</f>
        <v>PRVDPT</v>
      </c>
      <c r="D1374" s="217" t="str">
        <f>'Prv Dpt'!D929</f>
        <v>------</v>
      </c>
      <c r="E1374" s="217" t="str">
        <f>'Prv Dpt'!E929</f>
        <v>MPS</v>
      </c>
      <c r="F1374" s="217">
        <f>'Prv Dpt'!F929</f>
        <v>0</v>
      </c>
      <c r="G1374" s="217">
        <f>'Prv Dpt'!G929</f>
        <v>6</v>
      </c>
      <c r="H1374" s="667" t="str">
        <f>'Prv Dpt'!H929</f>
        <v>07.30</v>
      </c>
      <c r="I1374" s="217" t="str">
        <f>'Prv Dpt'!I929</f>
        <v>------</v>
      </c>
      <c r="J1374" s="670" t="str">
        <f>'Prv Dpt'!J929</f>
        <v>07.40</v>
      </c>
      <c r="K1374" s="217">
        <f>'Prv Dpt'!K929</f>
        <v>0</v>
      </c>
      <c r="L1374" s="217">
        <f>'Prv Dpt'!L929</f>
        <v>0</v>
      </c>
      <c r="M1374" s="217">
        <f>'Prv Dpt'!M929</f>
        <v>0</v>
      </c>
      <c r="N1374" s="217">
        <f>'Prv Dpt'!N929</f>
        <v>0</v>
      </c>
      <c r="O1374" s="217">
        <f>'Prv Dpt'!O929</f>
        <v>0</v>
      </c>
      <c r="P1374" s="217">
        <f>'Prv Dpt'!P929</f>
        <v>0</v>
      </c>
      <c r="Q1374" s="217">
        <f>'Prv Dpt'!Q929</f>
        <v>0</v>
      </c>
      <c r="R1374" s="217">
        <f>'Prv Dpt'!R929</f>
        <v>0</v>
      </c>
      <c r="S1374" s="217">
        <f>'Prv Dpt'!S1401</f>
        <v>0</v>
      </c>
      <c r="T1374" s="217">
        <f>'Vasco Dpt'!T1401</f>
        <v>0</v>
      </c>
      <c r="U1374" s="217" t="str">
        <f t="shared" si="221"/>
        <v>PRVDPT--------MPS</v>
      </c>
      <c r="V1374" s="217" t="str">
        <f t="shared" si="222"/>
        <v>MPS--------PRVDPT</v>
      </c>
      <c r="W1374" s="217" t="e">
        <f t="shared" si="223"/>
        <v>#N/A</v>
      </c>
      <c r="X1374" s="217" t="e">
        <f t="shared" si="224"/>
        <v>#N/A</v>
      </c>
      <c r="Y1374" s="217" t="e">
        <f t="shared" si="225"/>
        <v>#N/A</v>
      </c>
      <c r="Z1374" s="217" t="e">
        <f t="shared" si="226"/>
        <v>#N/A</v>
      </c>
      <c r="AA1374" s="673" t="str">
        <f t="shared" si="220"/>
        <v>,</v>
      </c>
      <c r="AB1374" s="217" t="str">
        <f t="shared" si="227"/>
        <v/>
      </c>
      <c r="AC1374" s="682" t="str">
        <f t="shared" si="228"/>
        <v>07.30</v>
      </c>
      <c r="AD1374" s="682" t="str">
        <f t="shared" si="229"/>
        <v>07.40</v>
      </c>
    </row>
    <row r="1375" spans="1:30" ht="16.5" hidden="1" thickTop="1" thickBot="1" x14ac:dyDescent="0.3">
      <c r="A1375" s="217">
        <f>'Prv Dpt'!A930</f>
        <v>0</v>
      </c>
      <c r="B1375" s="217">
        <f>'Prv Dpt'!B930</f>
        <v>0</v>
      </c>
      <c r="C1375" s="217" t="str">
        <f>'Prv Dpt'!C930</f>
        <v>MPS</v>
      </c>
      <c r="D1375" s="217" t="str">
        <f>'Prv Dpt'!D930</f>
        <v>------</v>
      </c>
      <c r="E1375" s="217" t="str">
        <f>'Prv Dpt'!E930</f>
        <v>CLV</v>
      </c>
      <c r="F1375" s="217">
        <f>'Prv Dpt'!F930</f>
        <v>15</v>
      </c>
      <c r="G1375" s="217">
        <f>'Prv Dpt'!G930</f>
        <v>0</v>
      </c>
      <c r="H1375" s="667" t="str">
        <f>'Prv Dpt'!H930</f>
        <v>07.50</v>
      </c>
      <c r="I1375" s="217" t="str">
        <f>'Prv Dpt'!I930</f>
        <v>------</v>
      </c>
      <c r="J1375" s="670" t="str">
        <f>'Prv Dpt'!J930</f>
        <v>08.20</v>
      </c>
      <c r="K1375" s="217">
        <f>'Prv Dpt'!K930</f>
        <v>0</v>
      </c>
      <c r="L1375" s="217">
        <f>'Prv Dpt'!L930</f>
        <v>0</v>
      </c>
      <c r="M1375" s="217">
        <f>'Prv Dpt'!M930</f>
        <v>0</v>
      </c>
      <c r="N1375" s="217">
        <f>'Prv Dpt'!N930</f>
        <v>0</v>
      </c>
      <c r="O1375" s="217">
        <f>'Prv Dpt'!O930</f>
        <v>0</v>
      </c>
      <c r="P1375" s="217">
        <f>'Prv Dpt'!P930</f>
        <v>0</v>
      </c>
      <c r="Q1375" s="217">
        <f>'Prv Dpt'!Q930</f>
        <v>0</v>
      </c>
      <c r="R1375" s="217">
        <f>'Prv Dpt'!R930</f>
        <v>0</v>
      </c>
      <c r="S1375" s="217">
        <f>'Prv Dpt'!S1402</f>
        <v>0</v>
      </c>
      <c r="T1375" s="217">
        <f>'Vasco Dpt'!T1402</f>
        <v>0</v>
      </c>
      <c r="U1375" s="217" t="str">
        <f t="shared" si="221"/>
        <v>MPS--------CLV</v>
      </c>
      <c r="V1375" s="217" t="str">
        <f t="shared" si="222"/>
        <v>CLV--------MPS</v>
      </c>
      <c r="W1375" s="217" t="e">
        <f t="shared" si="223"/>
        <v>#N/A</v>
      </c>
      <c r="X1375" s="217" t="e">
        <f t="shared" si="224"/>
        <v>#N/A</v>
      </c>
      <c r="Y1375" s="217" t="e">
        <f t="shared" si="225"/>
        <v>#N/A</v>
      </c>
      <c r="Z1375" s="217" t="e">
        <f t="shared" si="226"/>
        <v>#N/A</v>
      </c>
      <c r="AA1375" s="673" t="str">
        <f t="shared" si="220"/>
        <v>,</v>
      </c>
      <c r="AB1375" s="217" t="str">
        <f t="shared" si="227"/>
        <v/>
      </c>
      <c r="AC1375" s="682" t="str">
        <f t="shared" si="228"/>
        <v>07.50</v>
      </c>
      <c r="AD1375" s="682" t="str">
        <f t="shared" si="229"/>
        <v>08.20</v>
      </c>
    </row>
    <row r="1376" spans="1:30" ht="16.5" hidden="1" thickTop="1" thickBot="1" x14ac:dyDescent="0.3">
      <c r="A1376" s="217">
        <f>'Prv Dpt'!A931</f>
        <v>0</v>
      </c>
      <c r="B1376" s="217">
        <f>'Prv Dpt'!B931</f>
        <v>0</v>
      </c>
      <c r="C1376" s="217" t="str">
        <f>'Prv Dpt'!C931</f>
        <v>CLV</v>
      </c>
      <c r="D1376" s="217" t="str">
        <f>'Prv Dpt'!D931</f>
        <v>ALD</v>
      </c>
      <c r="E1376" s="217" t="str">
        <f>'Prv Dpt'!E931</f>
        <v>MPS</v>
      </c>
      <c r="F1376" s="217">
        <f>'Prv Dpt'!F931</f>
        <v>15</v>
      </c>
      <c r="G1376" s="217">
        <f>'Prv Dpt'!G931</f>
        <v>0</v>
      </c>
      <c r="H1376" s="667" t="str">
        <f>'Prv Dpt'!H931</f>
        <v>08.40</v>
      </c>
      <c r="I1376" s="217" t="str">
        <f>'Prv Dpt'!I931</f>
        <v>08.50</v>
      </c>
      <c r="J1376" s="670" t="str">
        <f>'Prv Dpt'!J931</f>
        <v>09.10</v>
      </c>
      <c r="K1376" s="217">
        <f>'Prv Dpt'!K931</f>
        <v>0</v>
      </c>
      <c r="L1376" s="217">
        <f>'Prv Dpt'!L931</f>
        <v>0</v>
      </c>
      <c r="M1376" s="217">
        <f>'Prv Dpt'!M931</f>
        <v>0</v>
      </c>
      <c r="N1376" s="217">
        <f>'Prv Dpt'!N931</f>
        <v>0</v>
      </c>
      <c r="O1376" s="217">
        <f>'Prv Dpt'!O931</f>
        <v>0</v>
      </c>
      <c r="P1376" s="217">
        <f>'Prv Dpt'!P931</f>
        <v>0</v>
      </c>
      <c r="Q1376" s="217">
        <f>'Prv Dpt'!Q931</f>
        <v>0</v>
      </c>
      <c r="R1376" s="217">
        <f>'Prv Dpt'!R931</f>
        <v>0</v>
      </c>
      <c r="S1376" s="217">
        <f>'Prv Dpt'!S1403</f>
        <v>0</v>
      </c>
      <c r="T1376" s="217">
        <f>'Vasco Dpt'!T1403</f>
        <v>0</v>
      </c>
      <c r="U1376" s="217" t="str">
        <f t="shared" si="221"/>
        <v>CLV-ALD-MPS</v>
      </c>
      <c r="V1376" s="217" t="str">
        <f t="shared" si="222"/>
        <v>MPS-ALD-CLV</v>
      </c>
      <c r="W1376" s="217" t="e">
        <f t="shared" si="223"/>
        <v>#N/A</v>
      </c>
      <c r="X1376" s="217" t="e">
        <f t="shared" si="224"/>
        <v>#N/A</v>
      </c>
      <c r="Y1376" s="217" t="e">
        <f t="shared" si="225"/>
        <v>#N/A</v>
      </c>
      <c r="Z1376" s="217" t="e">
        <f t="shared" si="226"/>
        <v>#N/A</v>
      </c>
      <c r="AA1376" s="673" t="str">
        <f t="shared" si="220"/>
        <v>,</v>
      </c>
      <c r="AB1376" s="217" t="str">
        <f t="shared" si="227"/>
        <v/>
      </c>
      <c r="AC1376" s="682" t="str">
        <f t="shared" si="228"/>
        <v>08.40</v>
      </c>
      <c r="AD1376" s="682" t="str">
        <f t="shared" si="229"/>
        <v>09.10</v>
      </c>
    </row>
    <row r="1377" spans="1:30" ht="16.5" hidden="1" thickTop="1" thickBot="1" x14ac:dyDescent="0.3">
      <c r="A1377" s="217">
        <f>'Prv Dpt'!A932</f>
        <v>0</v>
      </c>
      <c r="B1377" s="217">
        <f>'Prv Dpt'!B932</f>
        <v>0</v>
      </c>
      <c r="C1377" s="217" t="str">
        <f>'Prv Dpt'!C932</f>
        <v>MPS</v>
      </c>
      <c r="D1377" s="217" t="str">
        <f>'Prv Dpt'!D932</f>
        <v>------</v>
      </c>
      <c r="E1377" s="217" t="str">
        <f>'Prv Dpt'!E932</f>
        <v>CLV</v>
      </c>
      <c r="F1377" s="217">
        <f>'Prv Dpt'!F932</f>
        <v>19</v>
      </c>
      <c r="G1377" s="217">
        <f>'Prv Dpt'!G932</f>
        <v>0</v>
      </c>
      <c r="H1377" s="667" t="str">
        <f>'Prv Dpt'!H932</f>
        <v>09.30</v>
      </c>
      <c r="I1377" s="217" t="str">
        <f>'Prv Dpt'!I932</f>
        <v>------</v>
      </c>
      <c r="J1377" s="670" t="str">
        <f>'Prv Dpt'!J932</f>
        <v>10.00</v>
      </c>
      <c r="K1377" s="217">
        <f>'Prv Dpt'!K932</f>
        <v>0</v>
      </c>
      <c r="L1377" s="217">
        <f>'Prv Dpt'!L932</f>
        <v>0</v>
      </c>
      <c r="M1377" s="217">
        <f>'Prv Dpt'!M932</f>
        <v>0</v>
      </c>
      <c r="N1377" s="217">
        <f>'Prv Dpt'!N932</f>
        <v>0</v>
      </c>
      <c r="O1377" s="217">
        <f>'Prv Dpt'!O932</f>
        <v>0</v>
      </c>
      <c r="P1377" s="217">
        <f>'Prv Dpt'!P932</f>
        <v>0</v>
      </c>
      <c r="Q1377" s="217">
        <f>'Prv Dpt'!Q932</f>
        <v>0</v>
      </c>
      <c r="R1377" s="217">
        <f>'Prv Dpt'!R932</f>
        <v>0</v>
      </c>
      <c r="S1377" s="217">
        <f>'Prv Dpt'!S1404</f>
        <v>0</v>
      </c>
      <c r="T1377" s="217">
        <f>'Vasco Dpt'!T1404</f>
        <v>0</v>
      </c>
      <c r="U1377" s="217" t="str">
        <f t="shared" si="221"/>
        <v>MPS--------CLV</v>
      </c>
      <c r="V1377" s="217" t="str">
        <f t="shared" si="222"/>
        <v>CLV--------MPS</v>
      </c>
      <c r="W1377" s="217" t="e">
        <f t="shared" si="223"/>
        <v>#N/A</v>
      </c>
      <c r="X1377" s="217" t="e">
        <f t="shared" si="224"/>
        <v>#N/A</v>
      </c>
      <c r="Y1377" s="217" t="e">
        <f t="shared" si="225"/>
        <v>#N/A</v>
      </c>
      <c r="Z1377" s="217" t="e">
        <f t="shared" si="226"/>
        <v>#N/A</v>
      </c>
      <c r="AA1377" s="673" t="str">
        <f t="shared" si="220"/>
        <v>,</v>
      </c>
      <c r="AB1377" s="217" t="str">
        <f t="shared" si="227"/>
        <v/>
      </c>
      <c r="AC1377" s="682" t="str">
        <f t="shared" si="228"/>
        <v>09.30</v>
      </c>
      <c r="AD1377" s="682" t="str">
        <f t="shared" si="229"/>
        <v>10.00</v>
      </c>
    </row>
    <row r="1378" spans="1:30" ht="16.5" hidden="1" thickTop="1" thickBot="1" x14ac:dyDescent="0.3">
      <c r="A1378" s="217">
        <f>'Prv Dpt'!A933</f>
        <v>0</v>
      </c>
      <c r="B1378" s="217">
        <f>'Prv Dpt'!B933</f>
        <v>0</v>
      </c>
      <c r="C1378" s="217" t="str">
        <f>'Prv Dpt'!C933</f>
        <v>CLV</v>
      </c>
      <c r="D1378" s="217" t="str">
        <f>'Prv Dpt'!D933</f>
        <v>ALD</v>
      </c>
      <c r="E1378" s="217" t="str">
        <f>'Prv Dpt'!E933</f>
        <v>MPS</v>
      </c>
      <c r="F1378" s="217">
        <f>'Prv Dpt'!F933</f>
        <v>19</v>
      </c>
      <c r="G1378" s="217">
        <f>'Prv Dpt'!G933</f>
        <v>0</v>
      </c>
      <c r="H1378" s="667" t="str">
        <f>'Prv Dpt'!H933</f>
        <v>10.50</v>
      </c>
      <c r="I1378" s="217" t="str">
        <f>'Prv Dpt'!I933</f>
        <v>11.00</v>
      </c>
      <c r="J1378" s="670" t="str">
        <f>'Prv Dpt'!J933</f>
        <v>11.20</v>
      </c>
      <c r="K1378" s="217">
        <f>'Prv Dpt'!K933</f>
        <v>0</v>
      </c>
      <c r="L1378" s="217">
        <f>'Prv Dpt'!L933</f>
        <v>0</v>
      </c>
      <c r="M1378" s="217">
        <f>'Prv Dpt'!M933</f>
        <v>0</v>
      </c>
      <c r="N1378" s="217">
        <f>'Prv Dpt'!N933</f>
        <v>0</v>
      </c>
      <c r="O1378" s="217">
        <f>'Prv Dpt'!O933</f>
        <v>0</v>
      </c>
      <c r="P1378" s="217">
        <f>'Prv Dpt'!P933</f>
        <v>0</v>
      </c>
      <c r="Q1378" s="217">
        <f>'Prv Dpt'!Q933</f>
        <v>0</v>
      </c>
      <c r="R1378" s="217">
        <f>'Prv Dpt'!R933</f>
        <v>0</v>
      </c>
      <c r="S1378" s="217">
        <f>'Prv Dpt'!S1405</f>
        <v>0</v>
      </c>
      <c r="T1378" s="217">
        <f>'Vasco Dpt'!T1405</f>
        <v>0</v>
      </c>
      <c r="U1378" s="217" t="str">
        <f t="shared" si="221"/>
        <v>CLV-ALD-MPS</v>
      </c>
      <c r="V1378" s="217" t="str">
        <f t="shared" si="222"/>
        <v>MPS-ALD-CLV</v>
      </c>
      <c r="W1378" s="217" t="e">
        <f t="shared" si="223"/>
        <v>#N/A</v>
      </c>
      <c r="X1378" s="217" t="e">
        <f t="shared" si="224"/>
        <v>#N/A</v>
      </c>
      <c r="Y1378" s="217" t="e">
        <f t="shared" si="225"/>
        <v>#N/A</v>
      </c>
      <c r="Z1378" s="217" t="e">
        <f t="shared" si="226"/>
        <v>#N/A</v>
      </c>
      <c r="AA1378" s="673" t="str">
        <f t="shared" si="220"/>
        <v>,</v>
      </c>
      <c r="AB1378" s="217" t="str">
        <f t="shared" si="227"/>
        <v/>
      </c>
      <c r="AC1378" s="682" t="str">
        <f t="shared" si="228"/>
        <v>10.50</v>
      </c>
      <c r="AD1378" s="682" t="str">
        <f t="shared" si="229"/>
        <v>11.20</v>
      </c>
    </row>
    <row r="1379" spans="1:30" ht="16.5" hidden="1" thickTop="1" thickBot="1" x14ac:dyDescent="0.3">
      <c r="A1379" s="217">
        <f>'Prv Dpt'!A934</f>
        <v>0</v>
      </c>
      <c r="B1379" s="217">
        <f>'Prv Dpt'!B934</f>
        <v>0</v>
      </c>
      <c r="C1379" s="217" t="str">
        <f>'Prv Dpt'!C934</f>
        <v>MPS</v>
      </c>
      <c r="D1379" s="217" t="str">
        <f>'Prv Dpt'!D934</f>
        <v>------</v>
      </c>
      <c r="E1379" s="217" t="str">
        <f>'Prv Dpt'!E934</f>
        <v>CLV</v>
      </c>
      <c r="F1379" s="217">
        <f>'Prv Dpt'!F934</f>
        <v>15</v>
      </c>
      <c r="G1379" s="217">
        <f>'Prv Dpt'!G934</f>
        <v>0</v>
      </c>
      <c r="H1379" s="667" t="str">
        <f>'Prv Dpt'!H934</f>
        <v>11.40</v>
      </c>
      <c r="I1379" s="217" t="str">
        <f>'Prv Dpt'!I934</f>
        <v>------</v>
      </c>
      <c r="J1379" s="670" t="str">
        <f>'Prv Dpt'!J934</f>
        <v>12.10</v>
      </c>
      <c r="K1379" s="217">
        <f>'Prv Dpt'!K934</f>
        <v>0</v>
      </c>
      <c r="L1379" s="217">
        <f>'Prv Dpt'!L934</f>
        <v>0</v>
      </c>
      <c r="M1379" s="217">
        <f>'Prv Dpt'!M934</f>
        <v>0</v>
      </c>
      <c r="N1379" s="217">
        <f>'Prv Dpt'!N934</f>
        <v>0</v>
      </c>
      <c r="O1379" s="217">
        <f>'Prv Dpt'!O934</f>
        <v>0</v>
      </c>
      <c r="P1379" s="217">
        <f>'Prv Dpt'!P934</f>
        <v>0</v>
      </c>
      <c r="Q1379" s="217">
        <f>'Prv Dpt'!Q934</f>
        <v>0</v>
      </c>
      <c r="R1379" s="217">
        <f>'Prv Dpt'!R934</f>
        <v>0</v>
      </c>
      <c r="S1379" s="217">
        <f>'Prv Dpt'!S1406</f>
        <v>0</v>
      </c>
      <c r="T1379" s="217">
        <f>'Vasco Dpt'!T1406</f>
        <v>0</v>
      </c>
      <c r="U1379" s="217" t="str">
        <f t="shared" si="221"/>
        <v>MPS--------CLV</v>
      </c>
      <c r="V1379" s="217" t="str">
        <f t="shared" si="222"/>
        <v>CLV--------MPS</v>
      </c>
      <c r="W1379" s="217" t="e">
        <f t="shared" si="223"/>
        <v>#N/A</v>
      </c>
      <c r="X1379" s="217" t="e">
        <f t="shared" si="224"/>
        <v>#N/A</v>
      </c>
      <c r="Y1379" s="217" t="e">
        <f t="shared" si="225"/>
        <v>#N/A</v>
      </c>
      <c r="Z1379" s="217" t="e">
        <f t="shared" si="226"/>
        <v>#N/A</v>
      </c>
      <c r="AA1379" s="673" t="str">
        <f t="shared" si="220"/>
        <v>,</v>
      </c>
      <c r="AB1379" s="217" t="str">
        <f t="shared" si="227"/>
        <v/>
      </c>
      <c r="AC1379" s="682" t="str">
        <f t="shared" si="228"/>
        <v>11.40</v>
      </c>
      <c r="AD1379" s="682" t="str">
        <f t="shared" si="229"/>
        <v>12.10</v>
      </c>
    </row>
    <row r="1380" spans="1:30" ht="16.5" hidden="1" thickTop="1" thickBot="1" x14ac:dyDescent="0.3">
      <c r="A1380" s="217">
        <f>'Prv Dpt'!A935</f>
        <v>0</v>
      </c>
      <c r="B1380" s="217">
        <f>'Prv Dpt'!B935</f>
        <v>0</v>
      </c>
      <c r="C1380" s="217" t="str">
        <f>'Prv Dpt'!C935</f>
        <v>CLV</v>
      </c>
      <c r="D1380" s="217" t="str">
        <f>'Prv Dpt'!D935</f>
        <v>ALD</v>
      </c>
      <c r="E1380" s="217" t="str">
        <f>'Prv Dpt'!E935</f>
        <v>MPS</v>
      </c>
      <c r="F1380" s="217">
        <f>'Prv Dpt'!F935</f>
        <v>15</v>
      </c>
      <c r="G1380" s="217">
        <f>'Prv Dpt'!G935</f>
        <v>0</v>
      </c>
      <c r="H1380" s="667" t="str">
        <f>'Prv Dpt'!H935</f>
        <v>12.40</v>
      </c>
      <c r="I1380" s="217" t="str">
        <f>'Prv Dpt'!I935</f>
        <v>12.50</v>
      </c>
      <c r="J1380" s="670" t="str">
        <f>'Prv Dpt'!J935</f>
        <v>13.10</v>
      </c>
      <c r="K1380" s="217">
        <f>'Prv Dpt'!K935</f>
        <v>0</v>
      </c>
      <c r="L1380" s="217">
        <f>'Prv Dpt'!L935</f>
        <v>0</v>
      </c>
      <c r="M1380" s="217">
        <f>'Prv Dpt'!M935</f>
        <v>0</v>
      </c>
      <c r="N1380" s="217">
        <f>'Prv Dpt'!N935</f>
        <v>0</v>
      </c>
      <c r="O1380" s="217">
        <f>'Prv Dpt'!O935</f>
        <v>0</v>
      </c>
      <c r="P1380" s="217">
        <f>'Prv Dpt'!P935</f>
        <v>0</v>
      </c>
      <c r="Q1380" s="217">
        <f>'Prv Dpt'!Q935</f>
        <v>0</v>
      </c>
      <c r="R1380" s="217">
        <f>'Prv Dpt'!R935</f>
        <v>0</v>
      </c>
      <c r="S1380" s="217">
        <f>'Prv Dpt'!S1407</f>
        <v>0</v>
      </c>
      <c r="T1380" s="217">
        <f>'Vasco Dpt'!T1407</f>
        <v>0</v>
      </c>
      <c r="U1380" s="217" t="str">
        <f t="shared" si="221"/>
        <v>CLV-ALD-MPS</v>
      </c>
      <c r="V1380" s="217" t="str">
        <f t="shared" si="222"/>
        <v>MPS-ALD-CLV</v>
      </c>
      <c r="W1380" s="217" t="e">
        <f t="shared" si="223"/>
        <v>#N/A</v>
      </c>
      <c r="X1380" s="217" t="e">
        <f t="shared" si="224"/>
        <v>#N/A</v>
      </c>
      <c r="Y1380" s="217" t="e">
        <f t="shared" si="225"/>
        <v>#N/A</v>
      </c>
      <c r="Z1380" s="217" t="e">
        <f t="shared" si="226"/>
        <v>#N/A</v>
      </c>
      <c r="AA1380" s="673" t="str">
        <f t="shared" si="220"/>
        <v>,</v>
      </c>
      <c r="AB1380" s="217" t="str">
        <f t="shared" si="227"/>
        <v/>
      </c>
      <c r="AC1380" s="682" t="str">
        <f t="shared" si="228"/>
        <v>12.40</v>
      </c>
      <c r="AD1380" s="682" t="str">
        <f t="shared" si="229"/>
        <v>13.10</v>
      </c>
    </row>
    <row r="1381" spans="1:30" ht="16.5" hidden="1" thickTop="1" thickBot="1" x14ac:dyDescent="0.3">
      <c r="A1381" s="217">
        <f>'Prv Dpt'!A936</f>
        <v>0</v>
      </c>
      <c r="B1381" s="217">
        <f>'Prv Dpt'!B936</f>
        <v>0</v>
      </c>
      <c r="C1381" s="217" t="str">
        <f>'Prv Dpt'!C936</f>
        <v>MPS</v>
      </c>
      <c r="D1381" s="217" t="str">
        <f>'Prv Dpt'!D936</f>
        <v>------</v>
      </c>
      <c r="E1381" s="217" t="str">
        <f>'Prv Dpt'!E936</f>
        <v>CLV</v>
      </c>
      <c r="F1381" s="217">
        <f>'Prv Dpt'!F936</f>
        <v>15</v>
      </c>
      <c r="G1381" s="217">
        <f>'Prv Dpt'!G936</f>
        <v>0</v>
      </c>
      <c r="H1381" s="667" t="str">
        <f>'Prv Dpt'!H936</f>
        <v>13.40</v>
      </c>
      <c r="I1381" s="217" t="str">
        <f>'Prv Dpt'!I936</f>
        <v>------</v>
      </c>
      <c r="J1381" s="670" t="str">
        <f>'Prv Dpt'!J936</f>
        <v>14.10</v>
      </c>
      <c r="K1381" s="217">
        <f>'Prv Dpt'!K936</f>
        <v>0</v>
      </c>
      <c r="L1381" s="217">
        <f>'Prv Dpt'!L936</f>
        <v>0</v>
      </c>
      <c r="M1381" s="217">
        <f>'Prv Dpt'!M936</f>
        <v>0</v>
      </c>
      <c r="N1381" s="217">
        <f>'Prv Dpt'!N936</f>
        <v>0</v>
      </c>
      <c r="O1381" s="217">
        <f>'Prv Dpt'!O936</f>
        <v>0</v>
      </c>
      <c r="P1381" s="217">
        <f>'Prv Dpt'!P936</f>
        <v>0</v>
      </c>
      <c r="Q1381" s="217">
        <f>'Prv Dpt'!Q936</f>
        <v>0</v>
      </c>
      <c r="R1381" s="217">
        <f>'Prv Dpt'!R936</f>
        <v>0</v>
      </c>
      <c r="S1381" s="217">
        <f>'Prv Dpt'!S1408</f>
        <v>0</v>
      </c>
      <c r="T1381" s="217">
        <f>'Vasco Dpt'!T1408</f>
        <v>0</v>
      </c>
      <c r="U1381" s="217" t="str">
        <f t="shared" si="221"/>
        <v>MPS--------CLV</v>
      </c>
      <c r="V1381" s="217" t="str">
        <f t="shared" si="222"/>
        <v>CLV--------MPS</v>
      </c>
      <c r="W1381" s="217" t="e">
        <f t="shared" si="223"/>
        <v>#N/A</v>
      </c>
      <c r="X1381" s="217" t="e">
        <f t="shared" si="224"/>
        <v>#N/A</v>
      </c>
      <c r="Y1381" s="217" t="e">
        <f t="shared" si="225"/>
        <v>#N/A</v>
      </c>
      <c r="Z1381" s="217" t="e">
        <f t="shared" si="226"/>
        <v>#N/A</v>
      </c>
      <c r="AA1381" s="673" t="str">
        <f t="shared" si="220"/>
        <v>,</v>
      </c>
      <c r="AB1381" s="217" t="str">
        <f t="shared" si="227"/>
        <v/>
      </c>
      <c r="AC1381" s="682" t="str">
        <f t="shared" si="228"/>
        <v>13.40</v>
      </c>
      <c r="AD1381" s="682" t="str">
        <f t="shared" si="229"/>
        <v>14.10</v>
      </c>
    </row>
    <row r="1382" spans="1:30" ht="16.5" hidden="1" thickTop="1" thickBot="1" x14ac:dyDescent="0.3">
      <c r="A1382" s="217">
        <f>'Prv Dpt'!A937</f>
        <v>0</v>
      </c>
      <c r="B1382" s="217">
        <f>'Prv Dpt'!B937</f>
        <v>0</v>
      </c>
      <c r="C1382" s="217" t="str">
        <f>'Prv Dpt'!C937</f>
        <v>CLV</v>
      </c>
      <c r="D1382" s="217" t="str">
        <f>'Prv Dpt'!D937</f>
        <v>ALD</v>
      </c>
      <c r="E1382" s="217" t="str">
        <f>'Prv Dpt'!E937</f>
        <v>MPS</v>
      </c>
      <c r="F1382" s="217">
        <f>'Prv Dpt'!F937</f>
        <v>15</v>
      </c>
      <c r="G1382" s="217">
        <f>'Prv Dpt'!G937</f>
        <v>0</v>
      </c>
      <c r="H1382" s="667" t="str">
        <f>'Prv Dpt'!H937</f>
        <v>14.40</v>
      </c>
      <c r="I1382" s="217" t="str">
        <f>'Prv Dpt'!I937</f>
        <v>14.50</v>
      </c>
      <c r="J1382" s="670" t="str">
        <f>'Prv Dpt'!J937</f>
        <v>15.10</v>
      </c>
      <c r="K1382" s="217">
        <f>'Prv Dpt'!K937</f>
        <v>0</v>
      </c>
      <c r="L1382" s="217">
        <f>'Prv Dpt'!L937</f>
        <v>0</v>
      </c>
      <c r="M1382" s="217">
        <f>'Prv Dpt'!M937</f>
        <v>0</v>
      </c>
      <c r="N1382" s="217">
        <f>'Prv Dpt'!N937</f>
        <v>0</v>
      </c>
      <c r="O1382" s="217">
        <f>'Prv Dpt'!O937</f>
        <v>0</v>
      </c>
      <c r="P1382" s="217">
        <f>'Prv Dpt'!P937</f>
        <v>0</v>
      </c>
      <c r="Q1382" s="217">
        <f>'Prv Dpt'!Q937</f>
        <v>0</v>
      </c>
      <c r="R1382" s="217">
        <f>'Prv Dpt'!R937</f>
        <v>0</v>
      </c>
      <c r="S1382" s="217">
        <f>'Prv Dpt'!S1409</f>
        <v>0</v>
      </c>
      <c r="T1382" s="217">
        <f>'Vasco Dpt'!T1409</f>
        <v>0</v>
      </c>
      <c r="U1382" s="217" t="str">
        <f t="shared" si="221"/>
        <v>CLV-ALD-MPS</v>
      </c>
      <c r="V1382" s="217" t="str">
        <f t="shared" si="222"/>
        <v>MPS-ALD-CLV</v>
      </c>
      <c r="W1382" s="217" t="e">
        <f t="shared" si="223"/>
        <v>#N/A</v>
      </c>
      <c r="X1382" s="217" t="e">
        <f t="shared" si="224"/>
        <v>#N/A</v>
      </c>
      <c r="Y1382" s="217" t="e">
        <f t="shared" si="225"/>
        <v>#N/A</v>
      </c>
      <c r="Z1382" s="217" t="e">
        <f t="shared" si="226"/>
        <v>#N/A</v>
      </c>
      <c r="AA1382" s="673" t="str">
        <f t="shared" si="220"/>
        <v>,</v>
      </c>
      <c r="AB1382" s="217" t="str">
        <f t="shared" si="227"/>
        <v/>
      </c>
      <c r="AC1382" s="682" t="str">
        <f t="shared" si="228"/>
        <v>14.40</v>
      </c>
      <c r="AD1382" s="682" t="str">
        <f t="shared" si="229"/>
        <v>15.10</v>
      </c>
    </row>
    <row r="1383" spans="1:30" ht="16.5" hidden="1" thickTop="1" thickBot="1" x14ac:dyDescent="0.3">
      <c r="A1383" s="217">
        <f>'Prv Dpt'!A938</f>
        <v>0</v>
      </c>
      <c r="B1383" s="217">
        <f>'Prv Dpt'!B938</f>
        <v>0</v>
      </c>
      <c r="C1383" s="217" t="str">
        <f>'Prv Dpt'!C938</f>
        <v>MPS</v>
      </c>
      <c r="D1383" s="217" t="str">
        <f>'Prv Dpt'!D938</f>
        <v>------</v>
      </c>
      <c r="E1383" s="217" t="str">
        <f>'Prv Dpt'!E938</f>
        <v>Tikajane CLV</v>
      </c>
      <c r="F1383" s="217">
        <f>'Prv Dpt'!F938</f>
        <v>19</v>
      </c>
      <c r="G1383" s="217">
        <f>'Prv Dpt'!G938</f>
        <v>0</v>
      </c>
      <c r="H1383" s="667" t="str">
        <f>'Prv Dpt'!H938</f>
        <v>17.10</v>
      </c>
      <c r="I1383" s="217" t="str">
        <f>'Prv Dpt'!I938</f>
        <v>------</v>
      </c>
      <c r="J1383" s="670" t="str">
        <f>'Prv Dpt'!J938</f>
        <v>17.40</v>
      </c>
      <c r="K1383" s="217">
        <f>'Prv Dpt'!K938</f>
        <v>0</v>
      </c>
      <c r="L1383" s="217">
        <f>'Prv Dpt'!L938</f>
        <v>0</v>
      </c>
      <c r="M1383" s="217">
        <f>'Prv Dpt'!M938</f>
        <v>0</v>
      </c>
      <c r="N1383" s="217">
        <f>'Prv Dpt'!N938</f>
        <v>0</v>
      </c>
      <c r="O1383" s="217">
        <f>'Prv Dpt'!O938</f>
        <v>0</v>
      </c>
      <c r="P1383" s="217">
        <f>'Prv Dpt'!P938</f>
        <v>0</v>
      </c>
      <c r="Q1383" s="217">
        <f>'Prv Dpt'!Q938</f>
        <v>0</v>
      </c>
      <c r="R1383" s="217">
        <f>'Prv Dpt'!R938</f>
        <v>0</v>
      </c>
      <c r="S1383" s="217">
        <f>'Prv Dpt'!S1410</f>
        <v>0</v>
      </c>
      <c r="T1383" s="217">
        <f>'Vasco Dpt'!T1410</f>
        <v>0</v>
      </c>
      <c r="U1383" s="217" t="str">
        <f t="shared" si="221"/>
        <v>MPS--------Tikajane CLV</v>
      </c>
      <c r="V1383" s="217" t="str">
        <f t="shared" si="222"/>
        <v>Tikajane CLV--------MPS</v>
      </c>
      <c r="W1383" s="217" t="e">
        <f t="shared" si="223"/>
        <v>#N/A</v>
      </c>
      <c r="X1383" s="217" t="e">
        <f t="shared" si="224"/>
        <v>#N/A</v>
      </c>
      <c r="Y1383" s="217" t="e">
        <f t="shared" si="225"/>
        <v>#N/A</v>
      </c>
      <c r="Z1383" s="217" t="e">
        <f t="shared" si="226"/>
        <v>#N/A</v>
      </c>
      <c r="AA1383" s="673" t="str">
        <f t="shared" si="220"/>
        <v>,</v>
      </c>
      <c r="AB1383" s="217" t="str">
        <f t="shared" si="227"/>
        <v/>
      </c>
      <c r="AC1383" s="682" t="str">
        <f t="shared" si="228"/>
        <v>17.10</v>
      </c>
      <c r="AD1383" s="682" t="str">
        <f t="shared" si="229"/>
        <v>17.40</v>
      </c>
    </row>
    <row r="1384" spans="1:30" ht="16.5" hidden="1" thickTop="1" thickBot="1" x14ac:dyDescent="0.3">
      <c r="A1384" s="217">
        <f>'Prv Dpt'!A939</f>
        <v>0</v>
      </c>
      <c r="B1384" s="217">
        <f>'Prv Dpt'!B939</f>
        <v>0</v>
      </c>
      <c r="C1384" s="217" t="str">
        <f>'Prv Dpt'!C939</f>
        <v>Tikajane CLV</v>
      </c>
      <c r="D1384" s="217" t="str">
        <f>'Prv Dpt'!D939</f>
        <v>ALD</v>
      </c>
      <c r="E1384" s="217" t="str">
        <f>'Prv Dpt'!E939</f>
        <v>MPS</v>
      </c>
      <c r="F1384" s="217">
        <f>'Prv Dpt'!F939</f>
        <v>19</v>
      </c>
      <c r="G1384" s="217">
        <f>'Prv Dpt'!G939</f>
        <v>0</v>
      </c>
      <c r="H1384" s="667" t="str">
        <f>'Prv Dpt'!H939</f>
        <v>18.15</v>
      </c>
      <c r="I1384" s="217" t="str">
        <f>'Prv Dpt'!I939</f>
        <v>------</v>
      </c>
      <c r="J1384" s="670" t="str">
        <f>'Prv Dpt'!J939</f>
        <v>19.00</v>
      </c>
      <c r="K1384" s="217">
        <f>'Prv Dpt'!K939</f>
        <v>0</v>
      </c>
      <c r="L1384" s="217">
        <f>'Prv Dpt'!L939</f>
        <v>0</v>
      </c>
      <c r="M1384" s="217">
        <f>'Prv Dpt'!M939</f>
        <v>0</v>
      </c>
      <c r="N1384" s="217">
        <f>'Prv Dpt'!N939</f>
        <v>0</v>
      </c>
      <c r="O1384" s="217">
        <f>'Prv Dpt'!O939</f>
        <v>0</v>
      </c>
      <c r="P1384" s="217">
        <f>'Prv Dpt'!P939</f>
        <v>0</v>
      </c>
      <c r="Q1384" s="217">
        <f>'Prv Dpt'!Q939</f>
        <v>0</v>
      </c>
      <c r="R1384" s="217">
        <f>'Prv Dpt'!R939</f>
        <v>0</v>
      </c>
      <c r="S1384" s="217">
        <f>'Prv Dpt'!S1411</f>
        <v>0</v>
      </c>
      <c r="T1384" s="217">
        <f>'Vasco Dpt'!T1411</f>
        <v>0</v>
      </c>
      <c r="U1384" s="217" t="str">
        <f t="shared" si="221"/>
        <v>Tikajane CLV-ALD-MPS</v>
      </c>
      <c r="V1384" s="217" t="str">
        <f t="shared" si="222"/>
        <v>MPS-ALD-Tikajane CLV</v>
      </c>
      <c r="W1384" s="217" t="e">
        <f t="shared" si="223"/>
        <v>#N/A</v>
      </c>
      <c r="X1384" s="217" t="e">
        <f t="shared" si="224"/>
        <v>#N/A</v>
      </c>
      <c r="Y1384" s="217" t="e">
        <f t="shared" si="225"/>
        <v>#N/A</v>
      </c>
      <c r="Z1384" s="217" t="e">
        <f t="shared" si="226"/>
        <v>#N/A</v>
      </c>
      <c r="AA1384" s="673" t="str">
        <f t="shared" si="220"/>
        <v>,</v>
      </c>
      <c r="AB1384" s="217" t="str">
        <f t="shared" si="227"/>
        <v/>
      </c>
      <c r="AC1384" s="682" t="str">
        <f t="shared" si="228"/>
        <v>18.15</v>
      </c>
      <c r="AD1384" s="682" t="str">
        <f t="shared" si="229"/>
        <v>19.00</v>
      </c>
    </row>
    <row r="1385" spans="1:30" ht="16.5" hidden="1" thickTop="1" thickBot="1" x14ac:dyDescent="0.3">
      <c r="A1385" s="217">
        <f>'Prv Dpt'!A940</f>
        <v>0</v>
      </c>
      <c r="B1385" s="217">
        <f>'Prv Dpt'!B940</f>
        <v>0</v>
      </c>
      <c r="C1385" s="217" t="str">
        <f>'Prv Dpt'!C940</f>
        <v>MPS</v>
      </c>
      <c r="D1385" s="217" t="str">
        <f>'Prv Dpt'!D940</f>
        <v>------</v>
      </c>
      <c r="E1385" s="217" t="str">
        <f>'Prv Dpt'!E940</f>
        <v>PRVDPT</v>
      </c>
      <c r="F1385" s="217">
        <f>'Prv Dpt'!F940</f>
        <v>0</v>
      </c>
      <c r="G1385" s="217">
        <f>'Prv Dpt'!G940</f>
        <v>6</v>
      </c>
      <c r="H1385" s="667" t="str">
        <f>'Prv Dpt'!H940</f>
        <v>19.05</v>
      </c>
      <c r="I1385" s="217" t="str">
        <f>'Prv Dpt'!I940</f>
        <v>------</v>
      </c>
      <c r="J1385" s="670" t="str">
        <f>'Prv Dpt'!J940</f>
        <v>19.15</v>
      </c>
      <c r="K1385" s="217">
        <f>'Prv Dpt'!K940</f>
        <v>1</v>
      </c>
      <c r="L1385" s="217">
        <f>'Prv Dpt'!L940</f>
        <v>1</v>
      </c>
      <c r="M1385" s="217" t="str">
        <f>'Prv Dpt'!M940</f>
        <v>12.45</v>
      </c>
      <c r="N1385" s="217" t="str">
        <f>'Prv Dpt'!N940</f>
        <v>08.00</v>
      </c>
      <c r="O1385" s="217">
        <f>'Prv Dpt'!O940</f>
        <v>166</v>
      </c>
      <c r="P1385" s="217">
        <f>'Prv Dpt'!P940</f>
        <v>1</v>
      </c>
      <c r="Q1385" s="217">
        <f>'Prv Dpt'!Q940</f>
        <v>1</v>
      </c>
      <c r="R1385" s="217">
        <f>'Prv Dpt'!R940</f>
        <v>0</v>
      </c>
      <c r="S1385" s="217">
        <f>'Prv Dpt'!S1412</f>
        <v>0</v>
      </c>
      <c r="T1385" s="217">
        <f>'Vasco Dpt'!T1412</f>
        <v>0</v>
      </c>
      <c r="U1385" s="217" t="str">
        <f t="shared" si="221"/>
        <v>MPS--------PRVDPT</v>
      </c>
      <c r="V1385" s="217" t="str">
        <f t="shared" si="222"/>
        <v>PRVDPT--------MPS</v>
      </c>
      <c r="W1385" s="217" t="e">
        <f t="shared" si="223"/>
        <v>#N/A</v>
      </c>
      <c r="X1385" s="217" t="e">
        <f t="shared" si="224"/>
        <v>#N/A</v>
      </c>
      <c r="Y1385" s="217" t="e">
        <f t="shared" si="225"/>
        <v>#N/A</v>
      </c>
      <c r="Z1385" s="217" t="e">
        <f t="shared" si="226"/>
        <v>#N/A</v>
      </c>
      <c r="AA1385" s="673" t="str">
        <f t="shared" si="220"/>
        <v>,</v>
      </c>
      <c r="AB1385" s="217" t="str">
        <f t="shared" si="227"/>
        <v/>
      </c>
      <c r="AC1385" s="682" t="str">
        <f t="shared" si="228"/>
        <v>19.05</v>
      </c>
      <c r="AD1385" s="682" t="str">
        <f t="shared" si="229"/>
        <v>19.15</v>
      </c>
    </row>
    <row r="1386" spans="1:30" ht="16.5" hidden="1" thickTop="1" thickBot="1" x14ac:dyDescent="0.3">
      <c r="A1386" s="217">
        <f>'Prv Dpt'!A941</f>
        <v>0</v>
      </c>
      <c r="B1386" s="217">
        <f>'Prv Dpt'!B941</f>
        <v>0</v>
      </c>
      <c r="C1386" s="217">
        <f>'Prv Dpt'!C941</f>
        <v>0</v>
      </c>
      <c r="D1386" s="217">
        <f>'Prv Dpt'!D941</f>
        <v>0</v>
      </c>
      <c r="E1386" s="217">
        <f>'Prv Dpt'!E941</f>
        <v>0</v>
      </c>
      <c r="F1386" s="217">
        <f>'Prv Dpt'!F941</f>
        <v>0</v>
      </c>
      <c r="G1386" s="217">
        <f>'Prv Dpt'!G941</f>
        <v>0</v>
      </c>
      <c r="H1386" s="667">
        <f>'Prv Dpt'!H941</f>
        <v>0</v>
      </c>
      <c r="I1386" s="217">
        <f>'Prv Dpt'!I941</f>
        <v>0</v>
      </c>
      <c r="J1386" s="670">
        <f>'Prv Dpt'!J941</f>
        <v>0</v>
      </c>
      <c r="K1386" s="217">
        <f>'Prv Dpt'!K941</f>
        <v>0</v>
      </c>
      <c r="L1386" s="217">
        <f>'Prv Dpt'!L941</f>
        <v>0</v>
      </c>
      <c r="M1386" s="217">
        <f>'Prv Dpt'!M941</f>
        <v>0</v>
      </c>
      <c r="N1386" s="217">
        <f>'Prv Dpt'!N941</f>
        <v>0</v>
      </c>
      <c r="O1386" s="217">
        <f>'Prv Dpt'!O941</f>
        <v>0</v>
      </c>
      <c r="P1386" s="217">
        <f>'Prv Dpt'!P941</f>
        <v>0</v>
      </c>
      <c r="Q1386" s="217">
        <f>'Prv Dpt'!Q941</f>
        <v>0</v>
      </c>
      <c r="R1386" s="217">
        <f>'Prv Dpt'!R941</f>
        <v>0</v>
      </c>
      <c r="S1386" s="217">
        <f>'Prv Dpt'!S1413</f>
        <v>0</v>
      </c>
      <c r="T1386" s="217">
        <f>'Vasco Dpt'!T1413</f>
        <v>0</v>
      </c>
      <c r="U1386" s="217" t="str">
        <f t="shared" si="221"/>
        <v>0--0</v>
      </c>
      <c r="V1386" s="217" t="str">
        <f t="shared" si="222"/>
        <v>0--0</v>
      </c>
      <c r="W1386" s="217" t="e">
        <f t="shared" si="223"/>
        <v>#N/A</v>
      </c>
      <c r="X1386" s="217" t="e">
        <f t="shared" si="224"/>
        <v>#N/A</v>
      </c>
      <c r="Y1386" s="217" t="e">
        <f t="shared" si="225"/>
        <v>#N/A</v>
      </c>
      <c r="Z1386" s="217" t="e">
        <f t="shared" si="226"/>
        <v>#N/A</v>
      </c>
      <c r="AA1386" s="673" t="str">
        <f t="shared" si="220"/>
        <v>,</v>
      </c>
      <c r="AB1386" s="217" t="str">
        <f t="shared" si="227"/>
        <v/>
      </c>
      <c r="AC1386" s="682">
        <f t="shared" si="228"/>
        <v>0</v>
      </c>
      <c r="AD1386" s="682">
        <f t="shared" si="229"/>
        <v>0</v>
      </c>
    </row>
    <row r="1387" spans="1:30" ht="16.5" hidden="1" thickTop="1" thickBot="1" x14ac:dyDescent="0.3">
      <c r="A1387" s="217" t="str">
        <f>'Prv Dpt'!A942</f>
        <v>MINI</v>
      </c>
      <c r="B1387" s="217" t="str">
        <f>'Prv Dpt'!B942</f>
        <v>90A</v>
      </c>
      <c r="C1387" s="217" t="str">
        <f>'Prv Dpt'!C942</f>
        <v>PRVDPT</v>
      </c>
      <c r="D1387" s="217" t="str">
        <f>'Prv Dpt'!D942</f>
        <v>PNJ</v>
      </c>
      <c r="E1387" s="217" t="str">
        <f>'Prv Dpt'!E942</f>
        <v>K.V.Hedgewar HS</v>
      </c>
      <c r="F1387" s="217">
        <f>'Prv Dpt'!F942</f>
        <v>11</v>
      </c>
      <c r="G1387" s="217">
        <f>'Prv Dpt'!G942</f>
        <v>0</v>
      </c>
      <c r="H1387" s="667">
        <f>'Prv Dpt'!H942</f>
        <v>13.15</v>
      </c>
      <c r="I1387" s="217">
        <f>'Prv Dpt'!I942</f>
        <v>0</v>
      </c>
      <c r="J1387" s="670">
        <f>'Prv Dpt'!J942</f>
        <v>13.3</v>
      </c>
      <c r="K1387" s="217">
        <f>'Prv Dpt'!K942</f>
        <v>0</v>
      </c>
      <c r="L1387" s="217">
        <f>'Prv Dpt'!L942</f>
        <v>0</v>
      </c>
      <c r="M1387" s="217">
        <f>'Prv Dpt'!M942</f>
        <v>0</v>
      </c>
      <c r="N1387" s="217">
        <f>'Prv Dpt'!N942</f>
        <v>0</v>
      </c>
      <c r="O1387" s="217">
        <f>'Prv Dpt'!O942</f>
        <v>0</v>
      </c>
      <c r="P1387" s="217">
        <f>'Prv Dpt'!P942</f>
        <v>0</v>
      </c>
      <c r="Q1387" s="217">
        <f>'Prv Dpt'!Q942</f>
        <v>0</v>
      </c>
      <c r="R1387" s="217">
        <f>'Prv Dpt'!R942</f>
        <v>0</v>
      </c>
      <c r="S1387" s="217">
        <f>'Prv Dpt'!S1414</f>
        <v>0</v>
      </c>
      <c r="T1387" s="217">
        <f>'Vasco Dpt'!T1414</f>
        <v>0</v>
      </c>
      <c r="U1387" s="217" t="str">
        <f t="shared" si="221"/>
        <v>PRVDPT-PNJ-K.V.Hedgewar HS</v>
      </c>
      <c r="V1387" s="217" t="str">
        <f t="shared" si="222"/>
        <v>K.V.Hedgewar HS-PNJ-PRVDPT</v>
      </c>
      <c r="W1387" s="217" t="e">
        <f t="shared" si="223"/>
        <v>#N/A</v>
      </c>
      <c r="X1387" s="217" t="e">
        <f t="shared" si="224"/>
        <v>#N/A</v>
      </c>
      <c r="Y1387" s="217" t="e">
        <f t="shared" si="225"/>
        <v>#N/A</v>
      </c>
      <c r="Z1387" s="217" t="e">
        <f t="shared" si="226"/>
        <v>#N/A</v>
      </c>
      <c r="AA1387" s="673" t="str">
        <f t="shared" si="220"/>
        <v>,</v>
      </c>
      <c r="AB1387" s="217" t="str">
        <f t="shared" si="227"/>
        <v/>
      </c>
      <c r="AC1387" s="682">
        <f t="shared" si="228"/>
        <v>13.15</v>
      </c>
      <c r="AD1387" s="682">
        <f t="shared" si="229"/>
        <v>13.3</v>
      </c>
    </row>
    <row r="1388" spans="1:30" ht="16.5" hidden="1" thickTop="1" thickBot="1" x14ac:dyDescent="0.3">
      <c r="A1388" s="217">
        <f>'Prv Dpt'!A943</f>
        <v>0</v>
      </c>
      <c r="B1388" s="217">
        <f>'Prv Dpt'!B943</f>
        <v>0</v>
      </c>
      <c r="C1388" s="217" t="str">
        <f>'Prv Dpt'!C943</f>
        <v>K.V.Hedgewar HS</v>
      </c>
      <c r="D1388" s="217" t="str">
        <f>'Prv Dpt'!D943</f>
        <v>VEREM/ NERUL</v>
      </c>
      <c r="E1388" s="217" t="str">
        <f>'Prv Dpt'!E943</f>
        <v>PNJ</v>
      </c>
      <c r="F1388" s="217">
        <f>'Prv Dpt'!F943</f>
        <v>14</v>
      </c>
      <c r="G1388" s="217">
        <f>'Prv Dpt'!G943</f>
        <v>0</v>
      </c>
      <c r="H1388" s="667">
        <f>'Prv Dpt'!H943</f>
        <v>13.5</v>
      </c>
      <c r="I1388" s="217">
        <f>'Prv Dpt'!I943</f>
        <v>0</v>
      </c>
      <c r="J1388" s="670">
        <f>'Prv Dpt'!J943</f>
        <v>14.5</v>
      </c>
      <c r="K1388" s="217">
        <f>'Prv Dpt'!K943</f>
        <v>0</v>
      </c>
      <c r="L1388" s="217">
        <f>'Prv Dpt'!L943</f>
        <v>0</v>
      </c>
      <c r="M1388" s="217">
        <f>'Prv Dpt'!M943</f>
        <v>0</v>
      </c>
      <c r="N1388" s="217">
        <f>'Prv Dpt'!N943</f>
        <v>0</v>
      </c>
      <c r="O1388" s="217">
        <f>'Prv Dpt'!O943</f>
        <v>0</v>
      </c>
      <c r="P1388" s="217">
        <f>'Prv Dpt'!P943</f>
        <v>0</v>
      </c>
      <c r="Q1388" s="217">
        <f>'Prv Dpt'!Q943</f>
        <v>0</v>
      </c>
      <c r="R1388" s="217">
        <f>'Prv Dpt'!R943</f>
        <v>0</v>
      </c>
      <c r="S1388" s="217">
        <f>'Prv Dpt'!S1415</f>
        <v>0</v>
      </c>
      <c r="T1388" s="217">
        <f>'Vasco Dpt'!T1415</f>
        <v>0</v>
      </c>
      <c r="U1388" s="217" t="str">
        <f t="shared" si="221"/>
        <v>K.V.Hedgewar HS-VEREM/ NERUL-PNJ</v>
      </c>
      <c r="V1388" s="217" t="str">
        <f t="shared" si="222"/>
        <v>PNJ-VEREM/ NERUL-K.V.Hedgewar HS</v>
      </c>
      <c r="W1388" s="217" t="e">
        <f t="shared" si="223"/>
        <v>#N/A</v>
      </c>
      <c r="X1388" s="217" t="e">
        <f t="shared" si="224"/>
        <v>#N/A</v>
      </c>
      <c r="Y1388" s="217" t="e">
        <f t="shared" si="225"/>
        <v>#N/A</v>
      </c>
      <c r="Z1388" s="217" t="e">
        <f t="shared" si="226"/>
        <v>#N/A</v>
      </c>
      <c r="AA1388" s="673" t="str">
        <f t="shared" si="220"/>
        <v>,</v>
      </c>
      <c r="AB1388" s="217" t="str">
        <f t="shared" si="227"/>
        <v/>
      </c>
      <c r="AC1388" s="682">
        <f t="shared" si="228"/>
        <v>13.5</v>
      </c>
      <c r="AD1388" s="682">
        <f t="shared" si="229"/>
        <v>14.5</v>
      </c>
    </row>
    <row r="1389" spans="1:30" ht="16.5" hidden="1" thickTop="1" thickBot="1" x14ac:dyDescent="0.3">
      <c r="A1389" s="217">
        <f>'Prv Dpt'!A944</f>
        <v>0</v>
      </c>
      <c r="B1389" s="217">
        <f>'Prv Dpt'!B944</f>
        <v>0</v>
      </c>
      <c r="C1389" s="217" t="str">
        <f>'Prv Dpt'!C944</f>
        <v>PNJ</v>
      </c>
      <c r="D1389" s="217" t="str">
        <f>'Prv Dpt'!D944</f>
        <v>MPS</v>
      </c>
      <c r="E1389" s="217" t="str">
        <f>'Prv Dpt'!E944</f>
        <v>VLP</v>
      </c>
      <c r="F1389" s="217">
        <f>'Prv Dpt'!F944</f>
        <v>54</v>
      </c>
      <c r="G1389" s="217">
        <f>'Prv Dpt'!G944</f>
        <v>0</v>
      </c>
      <c r="H1389" s="667">
        <f>'Prv Dpt'!H944</f>
        <v>15</v>
      </c>
      <c r="I1389" s="217">
        <f>'Prv Dpt'!I944</f>
        <v>0</v>
      </c>
      <c r="J1389" s="670">
        <f>'Prv Dpt'!J944</f>
        <v>17</v>
      </c>
      <c r="K1389" s="217">
        <f>'Prv Dpt'!K944</f>
        <v>0</v>
      </c>
      <c r="L1389" s="217">
        <f>'Prv Dpt'!L944</f>
        <v>0</v>
      </c>
      <c r="M1389" s="217">
        <f>'Prv Dpt'!M944</f>
        <v>0</v>
      </c>
      <c r="N1389" s="217">
        <f>'Prv Dpt'!N944</f>
        <v>0</v>
      </c>
      <c r="O1389" s="217">
        <f>'Prv Dpt'!O944</f>
        <v>0</v>
      </c>
      <c r="P1389" s="217">
        <f>'Prv Dpt'!P944</f>
        <v>0</v>
      </c>
      <c r="Q1389" s="217">
        <f>'Prv Dpt'!Q944</f>
        <v>0</v>
      </c>
      <c r="R1389" s="217">
        <f>'Prv Dpt'!R944</f>
        <v>0</v>
      </c>
      <c r="S1389" s="217">
        <f>'Prv Dpt'!S1416</f>
        <v>0</v>
      </c>
      <c r="T1389" s="217">
        <f>'Vasco Dpt'!T1416</f>
        <v>0</v>
      </c>
      <c r="U1389" s="217" t="str">
        <f t="shared" si="221"/>
        <v>PNJ-MPS-VLP</v>
      </c>
      <c r="V1389" s="217" t="str">
        <f t="shared" si="222"/>
        <v>VLP-MPS-PNJ</v>
      </c>
      <c r="W1389" s="217" t="e">
        <f t="shared" si="223"/>
        <v>#N/A</v>
      </c>
      <c r="X1389" s="217" t="e">
        <f t="shared" si="224"/>
        <v>#N/A</v>
      </c>
      <c r="Y1389" s="217" t="str">
        <f t="shared" si="225"/>
        <v>prv67</v>
      </c>
      <c r="Z1389" s="217" t="e">
        <f t="shared" si="226"/>
        <v>#N/A</v>
      </c>
      <c r="AA1389" s="673" t="str">
        <f t="shared" si="220"/>
        <v>prv67,prv67</v>
      </c>
      <c r="AB1389" s="217" t="str">
        <f t="shared" si="227"/>
        <v>onward</v>
      </c>
      <c r="AC1389" s="682">
        <f t="shared" si="228"/>
        <v>15</v>
      </c>
      <c r="AD1389" s="682">
        <f t="shared" si="229"/>
        <v>17</v>
      </c>
    </row>
    <row r="1390" spans="1:30" ht="16.5" hidden="1" thickTop="1" thickBot="1" x14ac:dyDescent="0.3">
      <c r="A1390" s="217">
        <f>'Prv Dpt'!A945</f>
        <v>0</v>
      </c>
      <c r="B1390" s="217">
        <f>'Prv Dpt'!B945</f>
        <v>0</v>
      </c>
      <c r="C1390" s="217" t="str">
        <f>'Prv Dpt'!C945</f>
        <v>VLP</v>
      </c>
      <c r="D1390" s="217" t="str">
        <f>'Prv Dpt'!D945</f>
        <v>MPS</v>
      </c>
      <c r="E1390" s="217" t="str">
        <f>'Prv Dpt'!E945</f>
        <v>PNJ</v>
      </c>
      <c r="F1390" s="217">
        <f>'Prv Dpt'!F945</f>
        <v>54</v>
      </c>
      <c r="G1390" s="217">
        <f>'Prv Dpt'!G945</f>
        <v>0</v>
      </c>
      <c r="H1390" s="667">
        <f>'Prv Dpt'!H945</f>
        <v>17.3</v>
      </c>
      <c r="I1390" s="217">
        <f>'Prv Dpt'!I945</f>
        <v>0</v>
      </c>
      <c r="J1390" s="670">
        <f>'Prv Dpt'!J945</f>
        <v>19.3</v>
      </c>
      <c r="K1390" s="217">
        <f>'Prv Dpt'!K945</f>
        <v>0</v>
      </c>
      <c r="L1390" s="217">
        <f>'Prv Dpt'!L945</f>
        <v>0</v>
      </c>
      <c r="M1390" s="217">
        <f>'Prv Dpt'!M945</f>
        <v>0</v>
      </c>
      <c r="N1390" s="217">
        <f>'Prv Dpt'!N945</f>
        <v>0</v>
      </c>
      <c r="O1390" s="217">
        <f>'Prv Dpt'!O945</f>
        <v>0</v>
      </c>
      <c r="P1390" s="217">
        <f>'Prv Dpt'!P945</f>
        <v>0</v>
      </c>
      <c r="Q1390" s="217">
        <f>'Prv Dpt'!Q945</f>
        <v>0</v>
      </c>
      <c r="R1390" s="217">
        <f>'Prv Dpt'!R945</f>
        <v>0</v>
      </c>
      <c r="S1390" s="217">
        <f>'Prv Dpt'!S1417</f>
        <v>0</v>
      </c>
      <c r="T1390" s="217">
        <f>'Vasco Dpt'!T1417</f>
        <v>0</v>
      </c>
      <c r="U1390" s="217" t="str">
        <f t="shared" si="221"/>
        <v>VLP-MPS-PNJ</v>
      </c>
      <c r="V1390" s="217" t="str">
        <f t="shared" si="222"/>
        <v>PNJ-MPS-VLP</v>
      </c>
      <c r="W1390" s="217" t="e">
        <f t="shared" si="223"/>
        <v>#N/A</v>
      </c>
      <c r="X1390" s="217" t="e">
        <f t="shared" si="224"/>
        <v>#N/A</v>
      </c>
      <c r="Y1390" s="217" t="e">
        <f t="shared" si="225"/>
        <v>#N/A</v>
      </c>
      <c r="Z1390" s="217" t="str">
        <f t="shared" si="226"/>
        <v>prv67</v>
      </c>
      <c r="AA1390" s="673" t="str">
        <f t="shared" si="220"/>
        <v>prv67,prv67</v>
      </c>
      <c r="AB1390" s="217" t="str">
        <f t="shared" si="227"/>
        <v>return</v>
      </c>
      <c r="AC1390" s="682">
        <f t="shared" si="228"/>
        <v>17.3</v>
      </c>
      <c r="AD1390" s="682">
        <f t="shared" si="229"/>
        <v>19.3</v>
      </c>
    </row>
    <row r="1391" spans="1:30" ht="16.5" hidden="1" thickTop="1" thickBot="1" x14ac:dyDescent="0.3">
      <c r="A1391" s="217">
        <f>'Prv Dpt'!A946</f>
        <v>0</v>
      </c>
      <c r="B1391" s="217">
        <f>'Prv Dpt'!B946</f>
        <v>0</v>
      </c>
      <c r="C1391" s="217" t="str">
        <f>'Prv Dpt'!C946</f>
        <v>PNJ</v>
      </c>
      <c r="D1391" s="217" t="str">
        <f>'Prv Dpt'!D946</f>
        <v>BY PASS</v>
      </c>
      <c r="E1391" s="217" t="str">
        <f>'Prv Dpt'!E946</f>
        <v>BCH</v>
      </c>
      <c r="F1391" s="217">
        <f>'Prv Dpt'!F946</f>
        <v>30</v>
      </c>
      <c r="G1391" s="217">
        <f>'Prv Dpt'!G946</f>
        <v>0</v>
      </c>
      <c r="H1391" s="667">
        <f>'Prv Dpt'!H946</f>
        <v>19.45</v>
      </c>
      <c r="I1391" s="217">
        <f>'Prv Dpt'!I946</f>
        <v>0</v>
      </c>
      <c r="J1391" s="670">
        <f>'Prv Dpt'!J946</f>
        <v>20.45</v>
      </c>
      <c r="K1391" s="217">
        <f>'Prv Dpt'!K946</f>
        <v>1</v>
      </c>
      <c r="L1391" s="217">
        <f>'Prv Dpt'!L946</f>
        <v>1</v>
      </c>
      <c r="M1391" s="217">
        <f>'Prv Dpt'!M946</f>
        <v>8.15</v>
      </c>
      <c r="N1391" s="217">
        <f>'Prv Dpt'!N946</f>
        <v>7.3</v>
      </c>
      <c r="O1391" s="217">
        <f>'Prv Dpt'!O946</f>
        <v>163</v>
      </c>
      <c r="P1391" s="217">
        <f>'Prv Dpt'!P946</f>
        <v>0</v>
      </c>
      <c r="Q1391" s="217">
        <f>'Prv Dpt'!Q946</f>
        <v>0</v>
      </c>
      <c r="R1391" s="217">
        <f>'Prv Dpt'!R946</f>
        <v>0</v>
      </c>
      <c r="S1391" s="217">
        <f>'Prv Dpt'!S1418</f>
        <v>0</v>
      </c>
      <c r="T1391" s="217">
        <f>'Vasco Dpt'!T1418</f>
        <v>0</v>
      </c>
      <c r="U1391" s="217" t="str">
        <f t="shared" si="221"/>
        <v>PNJ-BY PASS-BCH</v>
      </c>
      <c r="V1391" s="217" t="str">
        <f t="shared" si="222"/>
        <v>BCH-BY PASS-PNJ</v>
      </c>
      <c r="W1391" s="217" t="e">
        <f t="shared" si="223"/>
        <v>#N/A</v>
      </c>
      <c r="X1391" s="217" t="e">
        <f t="shared" si="224"/>
        <v>#N/A</v>
      </c>
      <c r="Y1391" s="217" t="e">
        <f t="shared" si="225"/>
        <v>#N/A</v>
      </c>
      <c r="Z1391" s="217" t="e">
        <f t="shared" si="226"/>
        <v>#N/A</v>
      </c>
      <c r="AA1391" s="673" t="str">
        <f t="shared" si="220"/>
        <v>,</v>
      </c>
      <c r="AB1391" s="217" t="str">
        <f t="shared" si="227"/>
        <v/>
      </c>
      <c r="AC1391" s="682">
        <f t="shared" si="228"/>
        <v>19.45</v>
      </c>
      <c r="AD1391" s="682">
        <f t="shared" si="229"/>
        <v>20.45</v>
      </c>
    </row>
    <row r="1392" spans="1:30" ht="16.5" hidden="1" thickTop="1" thickBot="1" x14ac:dyDescent="0.3">
      <c r="A1392" s="217">
        <f>'Prv Dpt'!A947</f>
        <v>0</v>
      </c>
      <c r="B1392" s="217">
        <f>'Prv Dpt'!B947</f>
        <v>90</v>
      </c>
      <c r="C1392" s="217" t="str">
        <f>'Prv Dpt'!C947</f>
        <v>BCH</v>
      </c>
      <c r="D1392" s="217" t="str">
        <f>'Prv Dpt'!D947</f>
        <v>MPS</v>
      </c>
      <c r="E1392" s="217" t="str">
        <f>'Prv Dpt'!E947</f>
        <v>PNJ</v>
      </c>
      <c r="F1392" s="217">
        <f>'Prv Dpt'!F947</f>
        <v>30</v>
      </c>
      <c r="G1392" s="217">
        <f>'Prv Dpt'!G947</f>
        <v>0</v>
      </c>
      <c r="H1392" s="667">
        <f>'Prv Dpt'!H947</f>
        <v>5.45</v>
      </c>
      <c r="I1392" s="217">
        <f>'Prv Dpt'!I947</f>
        <v>0</v>
      </c>
      <c r="J1392" s="670">
        <f>'Prv Dpt'!J947</f>
        <v>6.45</v>
      </c>
      <c r="K1392" s="217">
        <f>'Prv Dpt'!K947</f>
        <v>0</v>
      </c>
      <c r="L1392" s="217">
        <f>'Prv Dpt'!L947</f>
        <v>0</v>
      </c>
      <c r="M1392" s="217">
        <f>'Prv Dpt'!M947</f>
        <v>0</v>
      </c>
      <c r="N1392" s="217">
        <f>'Prv Dpt'!N947</f>
        <v>0</v>
      </c>
      <c r="O1392" s="217">
        <f>'Prv Dpt'!O947</f>
        <v>0</v>
      </c>
      <c r="P1392" s="217">
        <f>'Prv Dpt'!P947</f>
        <v>0</v>
      </c>
      <c r="Q1392" s="217">
        <f>'Prv Dpt'!Q947</f>
        <v>0</v>
      </c>
      <c r="R1392" s="217">
        <f>'Prv Dpt'!R947</f>
        <v>0</v>
      </c>
      <c r="S1392" s="217">
        <f>'Prv Dpt'!S1419</f>
        <v>0</v>
      </c>
      <c r="T1392" s="217">
        <f>'Vasco Dpt'!T1419</f>
        <v>0</v>
      </c>
      <c r="U1392" s="217" t="str">
        <f t="shared" si="221"/>
        <v>BCH-MPS-PNJ</v>
      </c>
      <c r="V1392" s="217" t="str">
        <f t="shared" si="222"/>
        <v>PNJ-MPS-BCH</v>
      </c>
      <c r="W1392" s="217" t="e">
        <f t="shared" si="223"/>
        <v>#N/A</v>
      </c>
      <c r="X1392" s="217" t="e">
        <f t="shared" si="224"/>
        <v>#N/A</v>
      </c>
      <c r="Y1392" s="217" t="e">
        <f t="shared" si="225"/>
        <v>#N/A</v>
      </c>
      <c r="Z1392" s="217" t="str">
        <f t="shared" si="226"/>
        <v>pnj93</v>
      </c>
      <c r="AA1392" s="673" t="str">
        <f t="shared" si="220"/>
        <v>,pnj93</v>
      </c>
      <c r="AB1392" s="217" t="str">
        <f t="shared" si="227"/>
        <v>return</v>
      </c>
      <c r="AC1392" s="682">
        <f t="shared" si="228"/>
        <v>5.45</v>
      </c>
      <c r="AD1392" s="682">
        <f t="shared" si="229"/>
        <v>6.45</v>
      </c>
    </row>
    <row r="1393" spans="1:30" ht="16.5" hidden="1" thickTop="1" thickBot="1" x14ac:dyDescent="0.3">
      <c r="A1393" s="217">
        <f>'Prv Dpt'!A948</f>
        <v>0</v>
      </c>
      <c r="B1393" s="217">
        <f>'Prv Dpt'!B948</f>
        <v>0</v>
      </c>
      <c r="C1393" s="217" t="str">
        <f>'Prv Dpt'!C948</f>
        <v>PNJ</v>
      </c>
      <c r="D1393" s="217" t="str">
        <f>'Prv Dpt'!D948</f>
        <v>------</v>
      </c>
      <c r="E1393" s="217" t="str">
        <f>'Prv Dpt'!E948</f>
        <v>NERUL</v>
      </c>
      <c r="F1393" s="217">
        <f>'Prv Dpt'!F948</f>
        <v>9</v>
      </c>
      <c r="G1393" s="217">
        <f>'Prv Dpt'!G948</f>
        <v>0</v>
      </c>
      <c r="H1393" s="667">
        <f>'Prv Dpt'!H948</f>
        <v>6.5</v>
      </c>
      <c r="I1393" s="217">
        <f>'Prv Dpt'!I948</f>
        <v>0</v>
      </c>
      <c r="J1393" s="670">
        <f>'Prv Dpt'!J948</f>
        <v>7.05</v>
      </c>
      <c r="K1393" s="217">
        <f>'Prv Dpt'!K948</f>
        <v>0</v>
      </c>
      <c r="L1393" s="217">
        <f>'Prv Dpt'!L948</f>
        <v>0</v>
      </c>
      <c r="M1393" s="217">
        <f>'Prv Dpt'!M948</f>
        <v>0</v>
      </c>
      <c r="N1393" s="217">
        <f>'Prv Dpt'!N948</f>
        <v>0</v>
      </c>
      <c r="O1393" s="217">
        <f>'Prv Dpt'!O948</f>
        <v>0</v>
      </c>
      <c r="P1393" s="217">
        <f>'Prv Dpt'!P948</f>
        <v>0</v>
      </c>
      <c r="Q1393" s="217">
        <f>'Prv Dpt'!Q948</f>
        <v>0</v>
      </c>
      <c r="R1393" s="217">
        <f>'Prv Dpt'!R948</f>
        <v>0</v>
      </c>
      <c r="S1393" s="217">
        <f>'Prv Dpt'!S1420</f>
        <v>0</v>
      </c>
      <c r="T1393" s="217">
        <f>'Vasco Dpt'!T1420</f>
        <v>0</v>
      </c>
      <c r="U1393" s="217" t="str">
        <f t="shared" si="221"/>
        <v>PNJ--------NERUL</v>
      </c>
      <c r="V1393" s="217" t="str">
        <f t="shared" si="222"/>
        <v>NERUL--------PNJ</v>
      </c>
      <c r="W1393" s="217" t="e">
        <f t="shared" si="223"/>
        <v>#N/A</v>
      </c>
      <c r="X1393" s="217" t="e">
        <f t="shared" si="224"/>
        <v>#N/A</v>
      </c>
      <c r="Y1393" s="217" t="e">
        <f t="shared" si="225"/>
        <v>#N/A</v>
      </c>
      <c r="Z1393" s="217" t="e">
        <f t="shared" si="226"/>
        <v>#N/A</v>
      </c>
      <c r="AA1393" s="673" t="str">
        <f t="shared" si="220"/>
        <v>,</v>
      </c>
      <c r="AB1393" s="217" t="str">
        <f t="shared" si="227"/>
        <v/>
      </c>
      <c r="AC1393" s="682">
        <f t="shared" si="228"/>
        <v>6.5</v>
      </c>
      <c r="AD1393" s="682">
        <f t="shared" si="229"/>
        <v>7.05</v>
      </c>
    </row>
    <row r="1394" spans="1:30" ht="16.5" hidden="1" thickTop="1" thickBot="1" x14ac:dyDescent="0.3">
      <c r="A1394" s="217">
        <f>'Prv Dpt'!A949</f>
        <v>0</v>
      </c>
      <c r="B1394" s="217">
        <f>'Prv Dpt'!B949</f>
        <v>0</v>
      </c>
      <c r="C1394" s="217" t="str">
        <f>'Prv Dpt'!C949</f>
        <v>NERUL</v>
      </c>
      <c r="D1394" s="217" t="str">
        <f>'Prv Dpt'!D949</f>
        <v>K.V.Hedgewar HS</v>
      </c>
      <c r="E1394" s="217" t="str">
        <f>'Prv Dpt'!E949</f>
        <v>PNJ</v>
      </c>
      <c r="F1394" s="217">
        <f>'Prv Dpt'!F949</f>
        <v>14</v>
      </c>
      <c r="G1394" s="217">
        <f>'Prv Dpt'!G949</f>
        <v>0</v>
      </c>
      <c r="H1394" s="667">
        <f>'Prv Dpt'!H949</f>
        <v>7.1</v>
      </c>
      <c r="I1394" s="217">
        <f>'Prv Dpt'!I949</f>
        <v>0</v>
      </c>
      <c r="J1394" s="670">
        <f>'Prv Dpt'!J949</f>
        <v>8</v>
      </c>
      <c r="K1394" s="217">
        <f>'Prv Dpt'!K949</f>
        <v>0</v>
      </c>
      <c r="L1394" s="217">
        <f>'Prv Dpt'!L949</f>
        <v>0</v>
      </c>
      <c r="M1394" s="217">
        <f>'Prv Dpt'!M949</f>
        <v>0</v>
      </c>
      <c r="N1394" s="217">
        <f>'Prv Dpt'!N949</f>
        <v>0</v>
      </c>
      <c r="O1394" s="217">
        <f>'Prv Dpt'!O949</f>
        <v>0</v>
      </c>
      <c r="P1394" s="217">
        <f>'Prv Dpt'!P949</f>
        <v>0</v>
      </c>
      <c r="Q1394" s="217">
        <f>'Prv Dpt'!Q949</f>
        <v>0</v>
      </c>
      <c r="R1394" s="217">
        <f>'Prv Dpt'!R949</f>
        <v>0</v>
      </c>
      <c r="S1394" s="217">
        <f>'Prv Dpt'!S1421</f>
        <v>0</v>
      </c>
      <c r="T1394" s="217">
        <f>'Vasco Dpt'!T1421</f>
        <v>0</v>
      </c>
      <c r="U1394" s="217" t="str">
        <f t="shared" si="221"/>
        <v>NERUL-K.V.Hedgewar HS-PNJ</v>
      </c>
      <c r="V1394" s="217" t="str">
        <f t="shared" si="222"/>
        <v>PNJ-K.V.Hedgewar HS-NERUL</v>
      </c>
      <c r="W1394" s="217" t="e">
        <f t="shared" si="223"/>
        <v>#N/A</v>
      </c>
      <c r="X1394" s="217" t="e">
        <f t="shared" si="224"/>
        <v>#N/A</v>
      </c>
      <c r="Y1394" s="217" t="e">
        <f t="shared" si="225"/>
        <v>#N/A</v>
      </c>
      <c r="Z1394" s="217" t="e">
        <f t="shared" si="226"/>
        <v>#N/A</v>
      </c>
      <c r="AA1394" s="673" t="str">
        <f t="shared" si="220"/>
        <v>,</v>
      </c>
      <c r="AB1394" s="217" t="str">
        <f t="shared" si="227"/>
        <v/>
      </c>
      <c r="AC1394" s="682">
        <f t="shared" si="228"/>
        <v>7.1</v>
      </c>
      <c r="AD1394" s="682">
        <f t="shared" si="229"/>
        <v>8</v>
      </c>
    </row>
    <row r="1395" spans="1:30" ht="16.5" hidden="1" thickTop="1" thickBot="1" x14ac:dyDescent="0.3">
      <c r="A1395" s="217">
        <f>'Prv Dpt'!A950</f>
        <v>0</v>
      </c>
      <c r="B1395" s="217">
        <f>'Prv Dpt'!B950</f>
        <v>0</v>
      </c>
      <c r="C1395" s="217" t="str">
        <f>'Prv Dpt'!C950</f>
        <v>PNJ</v>
      </c>
      <c r="D1395" s="217" t="str">
        <f>'Prv Dpt'!D950</f>
        <v>CRT</v>
      </c>
      <c r="E1395" s="217" t="str">
        <f>'Prv Dpt'!E950</f>
        <v>MRG</v>
      </c>
      <c r="F1395" s="217">
        <f>'Prv Dpt'!F950</f>
        <v>31</v>
      </c>
      <c r="G1395" s="217">
        <f>'Prv Dpt'!G950</f>
        <v>0</v>
      </c>
      <c r="H1395" s="667">
        <f>'Prv Dpt'!H950</f>
        <v>8.15</v>
      </c>
      <c r="I1395" s="217">
        <f>'Prv Dpt'!I950</f>
        <v>0</v>
      </c>
      <c r="J1395" s="670">
        <f>'Prv Dpt'!J950</f>
        <v>9.15</v>
      </c>
      <c r="K1395" s="217">
        <f>'Prv Dpt'!K950</f>
        <v>0</v>
      </c>
      <c r="L1395" s="217">
        <f>'Prv Dpt'!L950</f>
        <v>0</v>
      </c>
      <c r="M1395" s="217">
        <f>'Prv Dpt'!M950</f>
        <v>0</v>
      </c>
      <c r="N1395" s="217">
        <f>'Prv Dpt'!N950</f>
        <v>0</v>
      </c>
      <c r="O1395" s="217">
        <f>'Prv Dpt'!O950</f>
        <v>0</v>
      </c>
      <c r="P1395" s="217">
        <f>'Prv Dpt'!P950</f>
        <v>0</v>
      </c>
      <c r="Q1395" s="217">
        <f>'Prv Dpt'!Q950</f>
        <v>0</v>
      </c>
      <c r="R1395" s="217">
        <f>'Prv Dpt'!R950</f>
        <v>0</v>
      </c>
      <c r="S1395" s="217">
        <f>'Prv Dpt'!S1422</f>
        <v>0</v>
      </c>
      <c r="T1395" s="217">
        <f>'Vasco Dpt'!T1422</f>
        <v>0</v>
      </c>
      <c r="U1395" s="217" t="str">
        <f t="shared" si="221"/>
        <v>PNJ-CRT-MRG</v>
      </c>
      <c r="V1395" s="217" t="str">
        <f t="shared" si="222"/>
        <v>MRG-CRT-PNJ</v>
      </c>
      <c r="W1395" s="217" t="e">
        <f t="shared" si="223"/>
        <v>#N/A</v>
      </c>
      <c r="X1395" s="217" t="str">
        <f t="shared" si="224"/>
        <v>vsg50</v>
      </c>
      <c r="Y1395" s="217" t="str">
        <f t="shared" si="225"/>
        <v>pnj20</v>
      </c>
      <c r="Z1395" s="217" t="str">
        <f t="shared" si="226"/>
        <v>mrg147</v>
      </c>
      <c r="AA1395" s="673" t="str">
        <f t="shared" si="220"/>
        <v>prv57,pnj20</v>
      </c>
      <c r="AB1395" s="217" t="str">
        <f t="shared" si="227"/>
        <v>onward</v>
      </c>
      <c r="AC1395" s="682">
        <f t="shared" si="228"/>
        <v>8.15</v>
      </c>
      <c r="AD1395" s="682">
        <f t="shared" si="229"/>
        <v>9.15</v>
      </c>
    </row>
    <row r="1396" spans="1:30" ht="16.5" hidden="1" thickTop="1" thickBot="1" x14ac:dyDescent="0.3">
      <c r="A1396" s="217">
        <f>'Prv Dpt'!A951</f>
        <v>0</v>
      </c>
      <c r="B1396" s="217">
        <f>'Prv Dpt'!B951</f>
        <v>0</v>
      </c>
      <c r="C1396" s="217" t="str">
        <f>'Prv Dpt'!C951</f>
        <v>MRG</v>
      </c>
      <c r="D1396" s="217" t="str">
        <f>'Prv Dpt'!D951</f>
        <v>CRT</v>
      </c>
      <c r="E1396" s="217" t="str">
        <f>'Prv Dpt'!E951</f>
        <v>PNJ</v>
      </c>
      <c r="F1396" s="217">
        <f>'Prv Dpt'!F951</f>
        <v>31</v>
      </c>
      <c r="G1396" s="217">
        <f>'Prv Dpt'!G951</f>
        <v>0</v>
      </c>
      <c r="H1396" s="667">
        <f>'Prv Dpt'!H951</f>
        <v>9.3000000000000007</v>
      </c>
      <c r="I1396" s="217">
        <f>'Prv Dpt'!I951</f>
        <v>0</v>
      </c>
      <c r="J1396" s="670">
        <f>'Prv Dpt'!J951</f>
        <v>10.3</v>
      </c>
      <c r="K1396" s="217">
        <f>'Prv Dpt'!K951</f>
        <v>0</v>
      </c>
      <c r="L1396" s="217">
        <f>'Prv Dpt'!L951</f>
        <v>0</v>
      </c>
      <c r="M1396" s="217">
        <f>'Prv Dpt'!M951</f>
        <v>0</v>
      </c>
      <c r="N1396" s="217">
        <f>'Prv Dpt'!N951</f>
        <v>0</v>
      </c>
      <c r="O1396" s="217">
        <f>'Prv Dpt'!O951</f>
        <v>0</v>
      </c>
      <c r="P1396" s="217">
        <f>'Prv Dpt'!P951</f>
        <v>0</v>
      </c>
      <c r="Q1396" s="217">
        <f>'Prv Dpt'!Q951</f>
        <v>0</v>
      </c>
      <c r="R1396" s="217">
        <f>'Prv Dpt'!R951</f>
        <v>0</v>
      </c>
      <c r="S1396" s="217">
        <f>'Prv Dpt'!S1423</f>
        <v>0</v>
      </c>
      <c r="T1396" s="217">
        <f>'Vasco Dpt'!T1423</f>
        <v>0</v>
      </c>
      <c r="U1396" s="217" t="str">
        <f t="shared" si="221"/>
        <v>MRG-CRT-PNJ</v>
      </c>
      <c r="V1396" s="217" t="str">
        <f t="shared" si="222"/>
        <v>PNJ-CRT-MRG</v>
      </c>
      <c r="W1396" s="217" t="str">
        <f t="shared" si="223"/>
        <v>vsg50</v>
      </c>
      <c r="X1396" s="217" t="e">
        <f t="shared" si="224"/>
        <v>#N/A</v>
      </c>
      <c r="Y1396" s="217" t="str">
        <f t="shared" si="225"/>
        <v>mrg147</v>
      </c>
      <c r="Z1396" s="217" t="str">
        <f t="shared" si="226"/>
        <v>pnj20</v>
      </c>
      <c r="AA1396" s="673" t="str">
        <f t="shared" si="220"/>
        <v>prv57,mrg147</v>
      </c>
      <c r="AB1396" s="217" t="str">
        <f t="shared" si="227"/>
        <v>onward</v>
      </c>
      <c r="AC1396" s="682">
        <f t="shared" si="228"/>
        <v>9.3000000000000007</v>
      </c>
      <c r="AD1396" s="682">
        <f t="shared" si="229"/>
        <v>10.3</v>
      </c>
    </row>
    <row r="1397" spans="1:30" ht="16.5" hidden="1" thickTop="1" thickBot="1" x14ac:dyDescent="0.3">
      <c r="A1397" s="217">
        <f>'Prv Dpt'!A952</f>
        <v>0</v>
      </c>
      <c r="B1397" s="217">
        <f>'Prv Dpt'!B952</f>
        <v>0</v>
      </c>
      <c r="C1397" s="217" t="str">
        <f>'Prv Dpt'!C952</f>
        <v>PNJ</v>
      </c>
      <c r="D1397" s="217" t="str">
        <f>'Prv Dpt'!D952</f>
        <v>------</v>
      </c>
      <c r="E1397" s="217" t="str">
        <f>'Prv Dpt'!E952</f>
        <v>PRVDPT</v>
      </c>
      <c r="F1397" s="217">
        <f>'Prv Dpt'!F952</f>
        <v>0</v>
      </c>
      <c r="G1397" s="217">
        <f>'Prv Dpt'!G952</f>
        <v>6</v>
      </c>
      <c r="H1397" s="667">
        <f>'Prv Dpt'!H952</f>
        <v>10.35</v>
      </c>
      <c r="I1397" s="217">
        <f>'Prv Dpt'!I952</f>
        <v>0</v>
      </c>
      <c r="J1397" s="670">
        <f>'Prv Dpt'!J952</f>
        <v>10.45</v>
      </c>
      <c r="K1397" s="217">
        <f>'Prv Dpt'!K952</f>
        <v>1</v>
      </c>
      <c r="L1397" s="217">
        <f>'Prv Dpt'!L952</f>
        <v>1</v>
      </c>
      <c r="M1397" s="217">
        <f>'Prv Dpt'!M952</f>
        <v>5.45</v>
      </c>
      <c r="N1397" s="217">
        <f>'Prv Dpt'!N952</f>
        <v>5.0999999999999996</v>
      </c>
      <c r="O1397" s="217">
        <f>'Prv Dpt'!O952</f>
        <v>115</v>
      </c>
      <c r="P1397" s="217">
        <f>'Prv Dpt'!P952</f>
        <v>0</v>
      </c>
      <c r="Q1397" s="217">
        <f>'Prv Dpt'!Q952</f>
        <v>0</v>
      </c>
      <c r="R1397" s="217">
        <f>'Prv Dpt'!R952</f>
        <v>0</v>
      </c>
      <c r="S1397" s="217">
        <f>'Prv Dpt'!S1424</f>
        <v>0</v>
      </c>
      <c r="T1397" s="217">
        <f>'Vasco Dpt'!T1424</f>
        <v>0</v>
      </c>
      <c r="U1397" s="217" t="str">
        <f t="shared" si="221"/>
        <v>PNJ--------PRVDPT</v>
      </c>
      <c r="V1397" s="217" t="str">
        <f t="shared" si="222"/>
        <v>PRVDPT--------PNJ</v>
      </c>
      <c r="W1397" s="217" t="e">
        <f t="shared" si="223"/>
        <v>#N/A</v>
      </c>
      <c r="X1397" s="217" t="e">
        <f t="shared" si="224"/>
        <v>#N/A</v>
      </c>
      <c r="Y1397" s="217" t="e">
        <f t="shared" si="225"/>
        <v>#N/A</v>
      </c>
      <c r="Z1397" s="217" t="e">
        <f t="shared" si="226"/>
        <v>#N/A</v>
      </c>
      <c r="AA1397" s="673" t="str">
        <f t="shared" si="220"/>
        <v>,</v>
      </c>
      <c r="AB1397" s="217" t="str">
        <f t="shared" si="227"/>
        <v/>
      </c>
      <c r="AC1397" s="682">
        <f t="shared" si="228"/>
        <v>10.35</v>
      </c>
      <c r="AD1397" s="682">
        <f t="shared" si="229"/>
        <v>10.45</v>
      </c>
    </row>
    <row r="1398" spans="1:30" ht="16.5" hidden="1" thickTop="1" thickBot="1" x14ac:dyDescent="0.3">
      <c r="A1398" s="217">
        <f>'Prv Dpt'!A953</f>
        <v>0</v>
      </c>
      <c r="B1398" s="217" t="str">
        <f>'Prv Dpt'!B953</f>
        <v>91A</v>
      </c>
      <c r="C1398" s="217" t="str">
        <f>'Prv Dpt'!C953</f>
        <v>PRV DPT</v>
      </c>
      <c r="D1398" s="217" t="str">
        <f>'Prv Dpt'!D953</f>
        <v>------</v>
      </c>
      <c r="E1398" s="217" t="str">
        <f>'Prv Dpt'!E953</f>
        <v>PNJ</v>
      </c>
      <c r="F1398" s="217">
        <f>'Prv Dpt'!F953</f>
        <v>0</v>
      </c>
      <c r="G1398" s="217">
        <f>'Prv Dpt'!G953</f>
        <v>6</v>
      </c>
      <c r="H1398" s="667">
        <f>'Prv Dpt'!H953</f>
        <v>11.1</v>
      </c>
      <c r="I1398" s="217">
        <f>'Prv Dpt'!I953</f>
        <v>0</v>
      </c>
      <c r="J1398" s="670">
        <f>'Prv Dpt'!J953</f>
        <v>11.2</v>
      </c>
      <c r="K1398" s="217">
        <f>'Prv Dpt'!K953</f>
        <v>0</v>
      </c>
      <c r="L1398" s="217">
        <f>'Prv Dpt'!L953</f>
        <v>0</v>
      </c>
      <c r="M1398" s="217">
        <f>'Prv Dpt'!M953</f>
        <v>0</v>
      </c>
      <c r="N1398" s="217">
        <f>'Prv Dpt'!N953</f>
        <v>0</v>
      </c>
      <c r="O1398" s="217">
        <f>'Prv Dpt'!O953</f>
        <v>0</v>
      </c>
      <c r="P1398" s="217">
        <f>'Prv Dpt'!P953</f>
        <v>0</v>
      </c>
      <c r="Q1398" s="217">
        <f>'Prv Dpt'!Q953</f>
        <v>0</v>
      </c>
      <c r="R1398" s="217">
        <f>'Prv Dpt'!R953</f>
        <v>0</v>
      </c>
      <c r="S1398" s="217">
        <f>'Prv Dpt'!S1425</f>
        <v>0</v>
      </c>
      <c r="T1398" s="217">
        <f>'Vasco Dpt'!T1425</f>
        <v>0</v>
      </c>
      <c r="U1398" s="217" t="str">
        <f t="shared" si="221"/>
        <v>PRV DPT--------PNJ</v>
      </c>
      <c r="V1398" s="217" t="str">
        <f t="shared" si="222"/>
        <v>PNJ--------PRV DPT</v>
      </c>
      <c r="W1398" s="217" t="e">
        <f t="shared" si="223"/>
        <v>#N/A</v>
      </c>
      <c r="X1398" s="217" t="e">
        <f t="shared" si="224"/>
        <v>#N/A</v>
      </c>
      <c r="Y1398" s="217" t="e">
        <f t="shared" si="225"/>
        <v>#N/A</v>
      </c>
      <c r="Z1398" s="217" t="e">
        <f t="shared" si="226"/>
        <v>#N/A</v>
      </c>
      <c r="AA1398" s="673" t="str">
        <f t="shared" ref="AA1398:AA1461" si="230">CONCATENATE(IFERROR(IFERROR(VLOOKUP($U1398,PRV,2,FALSE),VLOOKUP($V1398,PRV,2,FALSE)),""),",",IFERROR(IFERROR(VLOOKUP($U1398,ALL,2,FALSE),VLOOKUP($V1398,ALL,2,FALSE)),""))</f>
        <v>,</v>
      </c>
      <c r="AB1398" s="217" t="str">
        <f t="shared" si="227"/>
        <v/>
      </c>
      <c r="AC1398" s="682">
        <f t="shared" si="228"/>
        <v>11.1</v>
      </c>
      <c r="AD1398" s="682">
        <f t="shared" si="229"/>
        <v>11.2</v>
      </c>
    </row>
    <row r="1399" spans="1:30" ht="16.5" hidden="1" thickTop="1" thickBot="1" x14ac:dyDescent="0.3">
      <c r="A1399" s="217">
        <f>'Prv Dpt'!A954</f>
        <v>0</v>
      </c>
      <c r="B1399" s="217">
        <f>'Prv Dpt'!B954</f>
        <v>0</v>
      </c>
      <c r="C1399" s="217" t="str">
        <f>'Prv Dpt'!C954</f>
        <v>PNJ</v>
      </c>
      <c r="D1399" s="217" t="str">
        <f>'Prv Dpt'!D954</f>
        <v>CPD</v>
      </c>
      <c r="E1399" s="217" t="str">
        <f>'Prv Dpt'!E954</f>
        <v>KERI</v>
      </c>
      <c r="F1399" s="217">
        <f>'Prv Dpt'!F954</f>
        <v>40</v>
      </c>
      <c r="G1399" s="217">
        <f>'Prv Dpt'!G954</f>
        <v>0</v>
      </c>
      <c r="H1399" s="667">
        <f>'Prv Dpt'!H954</f>
        <v>11.3</v>
      </c>
      <c r="I1399" s="217">
        <f>'Prv Dpt'!I954</f>
        <v>0</v>
      </c>
      <c r="J1399" s="670">
        <f>'Prv Dpt'!J954</f>
        <v>13.3</v>
      </c>
      <c r="K1399" s="217">
        <f>'Prv Dpt'!K954</f>
        <v>0</v>
      </c>
      <c r="L1399" s="217">
        <f>'Prv Dpt'!L954</f>
        <v>0</v>
      </c>
      <c r="M1399" s="217">
        <f>'Prv Dpt'!M954</f>
        <v>0</v>
      </c>
      <c r="N1399" s="217">
        <f>'Prv Dpt'!N954</f>
        <v>0</v>
      </c>
      <c r="O1399" s="217">
        <f>'Prv Dpt'!O954</f>
        <v>0</v>
      </c>
      <c r="P1399" s="217">
        <f>'Prv Dpt'!P954</f>
        <v>0</v>
      </c>
      <c r="Q1399" s="217">
        <f>'Prv Dpt'!Q954</f>
        <v>0</v>
      </c>
      <c r="R1399" s="217">
        <f>'Prv Dpt'!R954</f>
        <v>0</v>
      </c>
      <c r="S1399" s="217">
        <f>'Prv Dpt'!S1426</f>
        <v>0</v>
      </c>
      <c r="T1399" s="217">
        <f>'Vasco Dpt'!T1426</f>
        <v>0</v>
      </c>
      <c r="U1399" s="217" t="str">
        <f t="shared" si="221"/>
        <v>PNJ-CPD-KERI</v>
      </c>
      <c r="V1399" s="217" t="str">
        <f t="shared" si="222"/>
        <v>KERI-CPD-PNJ</v>
      </c>
      <c r="W1399" s="217" t="e">
        <f t="shared" si="223"/>
        <v>#N/A</v>
      </c>
      <c r="X1399" s="217" t="e">
        <f t="shared" si="224"/>
        <v>#N/A</v>
      </c>
      <c r="Y1399" s="217" t="e">
        <f t="shared" si="225"/>
        <v>#N/A</v>
      </c>
      <c r="Z1399" s="217" t="e">
        <f t="shared" si="226"/>
        <v>#N/A</v>
      </c>
      <c r="AA1399" s="673" t="str">
        <f t="shared" si="230"/>
        <v>,</v>
      </c>
      <c r="AB1399" s="217" t="str">
        <f t="shared" si="227"/>
        <v/>
      </c>
      <c r="AC1399" s="682">
        <f t="shared" si="228"/>
        <v>11.3</v>
      </c>
      <c r="AD1399" s="682">
        <f t="shared" si="229"/>
        <v>13.3</v>
      </c>
    </row>
    <row r="1400" spans="1:30" ht="16.5" hidden="1" thickTop="1" thickBot="1" x14ac:dyDescent="0.3">
      <c r="A1400" s="217">
        <f>'Prv Dpt'!A955</f>
        <v>0</v>
      </c>
      <c r="B1400" s="217">
        <f>'Prv Dpt'!B955</f>
        <v>0</v>
      </c>
      <c r="C1400" s="217" t="str">
        <f>'Prv Dpt'!C955</f>
        <v>KERI</v>
      </c>
      <c r="D1400" s="217" t="str">
        <f>'Prv Dpt'!D955</f>
        <v>CPD</v>
      </c>
      <c r="E1400" s="217" t="str">
        <f>'Prv Dpt'!E955</f>
        <v>PNJ</v>
      </c>
      <c r="F1400" s="217">
        <f>'Prv Dpt'!F955</f>
        <v>40</v>
      </c>
      <c r="G1400" s="217">
        <f>'Prv Dpt'!G955</f>
        <v>0</v>
      </c>
      <c r="H1400" s="667">
        <f>'Prv Dpt'!H955</f>
        <v>14</v>
      </c>
      <c r="I1400" s="217">
        <f>'Prv Dpt'!I955</f>
        <v>0</v>
      </c>
      <c r="J1400" s="670">
        <f>'Prv Dpt'!J955</f>
        <v>15.15</v>
      </c>
      <c r="K1400" s="217">
        <f>'Prv Dpt'!K955</f>
        <v>0</v>
      </c>
      <c r="L1400" s="217">
        <f>'Prv Dpt'!L955</f>
        <v>0</v>
      </c>
      <c r="M1400" s="217">
        <f>'Prv Dpt'!M955</f>
        <v>0</v>
      </c>
      <c r="N1400" s="217">
        <f>'Prv Dpt'!N955</f>
        <v>0</v>
      </c>
      <c r="O1400" s="217">
        <f>'Prv Dpt'!O955</f>
        <v>0</v>
      </c>
      <c r="P1400" s="217">
        <f>'Prv Dpt'!P955</f>
        <v>0</v>
      </c>
      <c r="Q1400" s="217">
        <f>'Prv Dpt'!Q955</f>
        <v>0</v>
      </c>
      <c r="R1400" s="217">
        <f>'Prv Dpt'!R955</f>
        <v>0</v>
      </c>
      <c r="S1400" s="217">
        <f>'Prv Dpt'!S1427</f>
        <v>0</v>
      </c>
      <c r="T1400" s="217">
        <f>'Vasco Dpt'!T1427</f>
        <v>0</v>
      </c>
      <c r="U1400" s="217" t="str">
        <f t="shared" si="221"/>
        <v>KERI-CPD-PNJ</v>
      </c>
      <c r="V1400" s="217" t="str">
        <f t="shared" si="222"/>
        <v>PNJ-CPD-KERI</v>
      </c>
      <c r="W1400" s="217" t="e">
        <f t="shared" si="223"/>
        <v>#N/A</v>
      </c>
      <c r="X1400" s="217" t="e">
        <f t="shared" si="224"/>
        <v>#N/A</v>
      </c>
      <c r="Y1400" s="217" t="e">
        <f t="shared" si="225"/>
        <v>#N/A</v>
      </c>
      <c r="Z1400" s="217" t="e">
        <f t="shared" si="226"/>
        <v>#N/A</v>
      </c>
      <c r="AA1400" s="673" t="str">
        <f t="shared" si="230"/>
        <v>,</v>
      </c>
      <c r="AB1400" s="217" t="str">
        <f t="shared" si="227"/>
        <v/>
      </c>
      <c r="AC1400" s="682">
        <f t="shared" si="228"/>
        <v>14</v>
      </c>
      <c r="AD1400" s="682">
        <f t="shared" si="229"/>
        <v>15.15</v>
      </c>
    </row>
    <row r="1401" spans="1:30" ht="16.5" hidden="1" thickTop="1" thickBot="1" x14ac:dyDescent="0.3">
      <c r="A1401" s="217">
        <f>'Prv Dpt'!A956</f>
        <v>0</v>
      </c>
      <c r="B1401" s="217">
        <f>'Prv Dpt'!B956</f>
        <v>0</v>
      </c>
      <c r="C1401" s="217" t="str">
        <f>'Prv Dpt'!C956</f>
        <v>PNJ</v>
      </c>
      <c r="D1401" s="217" t="str">
        <f>'Prv Dpt'!D956</f>
        <v>VSD</v>
      </c>
      <c r="E1401" s="217" t="str">
        <f>'Prv Dpt'!E956</f>
        <v>HARBOUR</v>
      </c>
      <c r="F1401" s="217">
        <f>'Prv Dpt'!F956</f>
        <v>35</v>
      </c>
      <c r="G1401" s="217">
        <f>'Prv Dpt'!G956</f>
        <v>0</v>
      </c>
      <c r="H1401" s="667">
        <f>'Prv Dpt'!H956</f>
        <v>15.3</v>
      </c>
      <c r="I1401" s="217">
        <f>'Prv Dpt'!I956</f>
        <v>0</v>
      </c>
      <c r="J1401" s="670">
        <f>'Prv Dpt'!J956</f>
        <v>16.3</v>
      </c>
      <c r="K1401" s="217">
        <f>'Prv Dpt'!K956</f>
        <v>0</v>
      </c>
      <c r="L1401" s="217">
        <f>'Prv Dpt'!L956</f>
        <v>0</v>
      </c>
      <c r="M1401" s="217">
        <f>'Prv Dpt'!M956</f>
        <v>0</v>
      </c>
      <c r="N1401" s="217">
        <f>'Prv Dpt'!N956</f>
        <v>0</v>
      </c>
      <c r="O1401" s="217">
        <f>'Prv Dpt'!O956</f>
        <v>0</v>
      </c>
      <c r="P1401" s="217">
        <f>'Prv Dpt'!P956</f>
        <v>0</v>
      </c>
      <c r="Q1401" s="217">
        <f>'Prv Dpt'!Q956</f>
        <v>0</v>
      </c>
      <c r="R1401" s="217">
        <f>'Prv Dpt'!R956</f>
        <v>0</v>
      </c>
      <c r="S1401" s="217">
        <f>'Prv Dpt'!S1428</f>
        <v>0</v>
      </c>
      <c r="T1401" s="217">
        <f>'Vasco Dpt'!T1428</f>
        <v>0</v>
      </c>
      <c r="U1401" s="217" t="str">
        <f t="shared" si="221"/>
        <v>PNJ-VSD-HARBOUR</v>
      </c>
      <c r="V1401" s="217" t="str">
        <f t="shared" si="222"/>
        <v>HARBOUR-VSD-PNJ</v>
      </c>
      <c r="W1401" s="217" t="e">
        <f t="shared" si="223"/>
        <v>#N/A</v>
      </c>
      <c r="X1401" s="217" t="e">
        <f t="shared" si="224"/>
        <v>#N/A</v>
      </c>
      <c r="Y1401" s="217" t="e">
        <f t="shared" si="225"/>
        <v>#N/A</v>
      </c>
      <c r="Z1401" s="217" t="e">
        <f t="shared" si="226"/>
        <v>#N/A</v>
      </c>
      <c r="AA1401" s="673" t="str">
        <f t="shared" si="230"/>
        <v>,</v>
      </c>
      <c r="AB1401" s="217" t="str">
        <f t="shared" si="227"/>
        <v/>
      </c>
      <c r="AC1401" s="682">
        <f t="shared" si="228"/>
        <v>15.3</v>
      </c>
      <c r="AD1401" s="682">
        <f t="shared" si="229"/>
        <v>16.3</v>
      </c>
    </row>
    <row r="1402" spans="1:30" ht="16.5" hidden="1" thickTop="1" thickBot="1" x14ac:dyDescent="0.3">
      <c r="A1402" s="217">
        <f>'Prv Dpt'!A957</f>
        <v>0</v>
      </c>
      <c r="B1402" s="217">
        <f>'Prv Dpt'!B957</f>
        <v>0</v>
      </c>
      <c r="C1402" s="217" t="str">
        <f>'Prv Dpt'!C957</f>
        <v>HRB VSD</v>
      </c>
      <c r="D1402" s="217" t="str">
        <f>'Prv Dpt'!D957</f>
        <v>PNJ</v>
      </c>
      <c r="E1402" s="217" t="str">
        <f>'Prv Dpt'!E957</f>
        <v>MPS</v>
      </c>
      <c r="F1402" s="217">
        <f>'Prv Dpt'!F957</f>
        <v>47</v>
      </c>
      <c r="G1402" s="217">
        <f>'Prv Dpt'!G957</f>
        <v>0</v>
      </c>
      <c r="H1402" s="667">
        <f>'Prv Dpt'!H957</f>
        <v>17</v>
      </c>
      <c r="I1402" s="217">
        <f>'Prv Dpt'!I957</f>
        <v>0</v>
      </c>
      <c r="J1402" s="670">
        <f>'Prv Dpt'!J957</f>
        <v>18.25</v>
      </c>
      <c r="K1402" s="217">
        <f>'Prv Dpt'!K957</f>
        <v>0</v>
      </c>
      <c r="L1402" s="217">
        <f>'Prv Dpt'!L957</f>
        <v>0</v>
      </c>
      <c r="M1402" s="217">
        <f>'Prv Dpt'!M957</f>
        <v>0</v>
      </c>
      <c r="N1402" s="217">
        <f>'Prv Dpt'!N957</f>
        <v>0</v>
      </c>
      <c r="O1402" s="217">
        <f>'Prv Dpt'!O957</f>
        <v>0</v>
      </c>
      <c r="P1402" s="217">
        <f>'Prv Dpt'!P957</f>
        <v>0</v>
      </c>
      <c r="Q1402" s="217">
        <f>'Prv Dpt'!Q957</f>
        <v>0</v>
      </c>
      <c r="R1402" s="217">
        <f>'Prv Dpt'!R957</f>
        <v>0</v>
      </c>
      <c r="S1402" s="217">
        <f>'Prv Dpt'!S1429</f>
        <v>0</v>
      </c>
      <c r="T1402" s="217">
        <f>'Vasco Dpt'!T1429</f>
        <v>0</v>
      </c>
      <c r="U1402" s="217" t="str">
        <f t="shared" si="221"/>
        <v>HRB VSD-PNJ-MPS</v>
      </c>
      <c r="V1402" s="217" t="str">
        <f t="shared" si="222"/>
        <v>MPS-PNJ-HRB VSD</v>
      </c>
      <c r="W1402" s="217" t="e">
        <f t="shared" si="223"/>
        <v>#N/A</v>
      </c>
      <c r="X1402" s="217" t="e">
        <f t="shared" si="224"/>
        <v>#N/A</v>
      </c>
      <c r="Y1402" s="217" t="e">
        <f t="shared" si="225"/>
        <v>#N/A</v>
      </c>
      <c r="Z1402" s="217" t="e">
        <f t="shared" si="226"/>
        <v>#N/A</v>
      </c>
      <c r="AA1402" s="673" t="str">
        <f t="shared" si="230"/>
        <v>,</v>
      </c>
      <c r="AB1402" s="217" t="str">
        <f t="shared" si="227"/>
        <v/>
      </c>
      <c r="AC1402" s="682">
        <f t="shared" si="228"/>
        <v>17</v>
      </c>
      <c r="AD1402" s="682">
        <f t="shared" si="229"/>
        <v>18.25</v>
      </c>
    </row>
    <row r="1403" spans="1:30" ht="16.5" hidden="1" thickTop="1" thickBot="1" x14ac:dyDescent="0.3">
      <c r="A1403" s="217">
        <f>'Prv Dpt'!A958</f>
        <v>0</v>
      </c>
      <c r="B1403" s="217">
        <f>'Prv Dpt'!B958</f>
        <v>0</v>
      </c>
      <c r="C1403" s="217" t="str">
        <f>'Prv Dpt'!C958</f>
        <v>MPS</v>
      </c>
      <c r="D1403" s="217" t="str">
        <f>'Prv Dpt'!D958</f>
        <v>------</v>
      </c>
      <c r="E1403" s="217" t="str">
        <f>'Prv Dpt'!E958</f>
        <v>PNJ</v>
      </c>
      <c r="F1403" s="217">
        <f>'Prv Dpt'!F958</f>
        <v>12</v>
      </c>
      <c r="G1403" s="217">
        <f>'Prv Dpt'!G958</f>
        <v>0</v>
      </c>
      <c r="H1403" s="667">
        <f>'Prv Dpt'!H958</f>
        <v>18.350000000000001</v>
      </c>
      <c r="I1403" s="217">
        <f>'Prv Dpt'!I958</f>
        <v>0</v>
      </c>
      <c r="J1403" s="670">
        <f>'Prv Dpt'!J958</f>
        <v>19</v>
      </c>
      <c r="K1403" s="217">
        <f>'Prv Dpt'!K958</f>
        <v>0</v>
      </c>
      <c r="L1403" s="217">
        <f>'Prv Dpt'!L958</f>
        <v>0</v>
      </c>
      <c r="M1403" s="217">
        <f>'Prv Dpt'!M958</f>
        <v>0</v>
      </c>
      <c r="N1403" s="217">
        <f>'Prv Dpt'!N958</f>
        <v>0</v>
      </c>
      <c r="O1403" s="217">
        <f>'Prv Dpt'!O958</f>
        <v>0</v>
      </c>
      <c r="P1403" s="217">
        <f>'Prv Dpt'!P958</f>
        <v>0</v>
      </c>
      <c r="Q1403" s="217">
        <f>'Prv Dpt'!Q958</f>
        <v>0</v>
      </c>
      <c r="R1403" s="217">
        <f>'Prv Dpt'!R958</f>
        <v>0</v>
      </c>
      <c r="S1403" s="217">
        <f>'Prv Dpt'!S1430</f>
        <v>0</v>
      </c>
      <c r="T1403" s="217">
        <f>'Vasco Dpt'!T1430</f>
        <v>0</v>
      </c>
      <c r="U1403" s="217" t="str">
        <f t="shared" si="221"/>
        <v>MPS--------PNJ</v>
      </c>
      <c r="V1403" s="217" t="str">
        <f t="shared" si="222"/>
        <v>PNJ--------MPS</v>
      </c>
      <c r="W1403" s="217" t="e">
        <f t="shared" si="223"/>
        <v>#N/A</v>
      </c>
      <c r="X1403" s="217" t="e">
        <f t="shared" si="224"/>
        <v>#N/A</v>
      </c>
      <c r="Y1403" s="217" t="e">
        <f t="shared" si="225"/>
        <v>#N/A</v>
      </c>
      <c r="Z1403" s="217" t="e">
        <f t="shared" si="226"/>
        <v>#N/A</v>
      </c>
      <c r="AA1403" s="673" t="str">
        <f t="shared" si="230"/>
        <v>,</v>
      </c>
      <c r="AB1403" s="217" t="str">
        <f t="shared" si="227"/>
        <v/>
      </c>
      <c r="AC1403" s="682">
        <f t="shared" si="228"/>
        <v>18.350000000000001</v>
      </c>
      <c r="AD1403" s="682">
        <f t="shared" si="229"/>
        <v>19</v>
      </c>
    </row>
    <row r="1404" spans="1:30" ht="16.5" hidden="1" thickTop="1" thickBot="1" x14ac:dyDescent="0.3">
      <c r="A1404" s="217">
        <f>'Prv Dpt'!A959</f>
        <v>0</v>
      </c>
      <c r="B1404" s="217">
        <f>'Prv Dpt'!B959</f>
        <v>0</v>
      </c>
      <c r="C1404" s="217" t="str">
        <f>'Prv Dpt'!C959</f>
        <v>PNJ</v>
      </c>
      <c r="D1404" s="217" t="str">
        <f>'Prv Dpt'!D959</f>
        <v>CPD</v>
      </c>
      <c r="E1404" s="217" t="str">
        <f>'Prv Dpt'!E959</f>
        <v>KERI</v>
      </c>
      <c r="F1404" s="217">
        <f>'Prv Dpt'!F959</f>
        <v>40</v>
      </c>
      <c r="G1404" s="217">
        <f>'Prv Dpt'!G959</f>
        <v>0</v>
      </c>
      <c r="H1404" s="667">
        <f>'Prv Dpt'!H959</f>
        <v>19.3</v>
      </c>
      <c r="I1404" s="217">
        <f>'Prv Dpt'!I959</f>
        <v>0</v>
      </c>
      <c r="J1404" s="670">
        <f>'Prv Dpt'!J959</f>
        <v>20.45</v>
      </c>
      <c r="K1404" s="217">
        <f>'Prv Dpt'!K959</f>
        <v>1</v>
      </c>
      <c r="L1404" s="217">
        <f>'Prv Dpt'!L959</f>
        <v>1</v>
      </c>
      <c r="M1404" s="217">
        <f>'Prv Dpt'!M959</f>
        <v>10.199999999999999</v>
      </c>
      <c r="N1404" s="217">
        <f>'Prv Dpt'!N959</f>
        <v>7.3</v>
      </c>
      <c r="O1404" s="217">
        <f>'Prv Dpt'!O959</f>
        <v>214</v>
      </c>
      <c r="P1404" s="217">
        <f>'Prv Dpt'!P959</f>
        <v>0</v>
      </c>
      <c r="Q1404" s="217">
        <f>'Prv Dpt'!Q959</f>
        <v>0</v>
      </c>
      <c r="R1404" s="217">
        <f>'Prv Dpt'!R959</f>
        <v>0</v>
      </c>
      <c r="S1404" s="217">
        <f>'Prv Dpt'!S1431</f>
        <v>0</v>
      </c>
      <c r="T1404" s="217">
        <f>'Vasco Dpt'!T1431</f>
        <v>0</v>
      </c>
      <c r="U1404" s="217" t="str">
        <f t="shared" si="221"/>
        <v>PNJ-CPD-KERI</v>
      </c>
      <c r="V1404" s="217" t="str">
        <f t="shared" si="222"/>
        <v>KERI-CPD-PNJ</v>
      </c>
      <c r="W1404" s="217" t="e">
        <f t="shared" si="223"/>
        <v>#N/A</v>
      </c>
      <c r="X1404" s="217" t="e">
        <f t="shared" si="224"/>
        <v>#N/A</v>
      </c>
      <c r="Y1404" s="217" t="e">
        <f t="shared" si="225"/>
        <v>#N/A</v>
      </c>
      <c r="Z1404" s="217" t="e">
        <f t="shared" si="226"/>
        <v>#N/A</v>
      </c>
      <c r="AA1404" s="673" t="str">
        <f t="shared" si="230"/>
        <v>,</v>
      </c>
      <c r="AB1404" s="217" t="str">
        <f t="shared" si="227"/>
        <v/>
      </c>
      <c r="AC1404" s="682">
        <f t="shared" si="228"/>
        <v>19.3</v>
      </c>
      <c r="AD1404" s="682">
        <f t="shared" si="229"/>
        <v>20.45</v>
      </c>
    </row>
    <row r="1405" spans="1:30" ht="16.5" hidden="1" thickTop="1" thickBot="1" x14ac:dyDescent="0.3">
      <c r="A1405" s="217">
        <f>'Prv Dpt'!A960</f>
        <v>0</v>
      </c>
      <c r="B1405" s="217">
        <f>'Prv Dpt'!B960</f>
        <v>91</v>
      </c>
      <c r="C1405" s="217" t="str">
        <f>'Prv Dpt'!C960</f>
        <v>KERI</v>
      </c>
      <c r="D1405" s="217" t="str">
        <f>'Prv Dpt'!D960</f>
        <v>CPD</v>
      </c>
      <c r="E1405" s="217" t="str">
        <f>'Prv Dpt'!E960</f>
        <v>PNJ</v>
      </c>
      <c r="F1405" s="217">
        <f>'Prv Dpt'!F960</f>
        <v>40</v>
      </c>
      <c r="G1405" s="217">
        <f>'Prv Dpt'!G960</f>
        <v>0</v>
      </c>
      <c r="H1405" s="667">
        <f>'Prv Dpt'!H960</f>
        <v>7.4</v>
      </c>
      <c r="I1405" s="217">
        <f>'Prv Dpt'!I960</f>
        <v>0</v>
      </c>
      <c r="J1405" s="670">
        <f>'Prv Dpt'!J960</f>
        <v>9</v>
      </c>
      <c r="K1405" s="217">
        <f>'Prv Dpt'!K960</f>
        <v>0</v>
      </c>
      <c r="L1405" s="217">
        <f>'Prv Dpt'!L960</f>
        <v>0</v>
      </c>
      <c r="M1405" s="217">
        <f>'Prv Dpt'!M960</f>
        <v>0</v>
      </c>
      <c r="N1405" s="217">
        <f>'Prv Dpt'!N960</f>
        <v>0</v>
      </c>
      <c r="O1405" s="217">
        <f>'Prv Dpt'!O960</f>
        <v>0</v>
      </c>
      <c r="P1405" s="217">
        <f>'Prv Dpt'!P960</f>
        <v>0</v>
      </c>
      <c r="Q1405" s="217">
        <f>'Prv Dpt'!Q960</f>
        <v>0</v>
      </c>
      <c r="R1405" s="217">
        <f>'Prv Dpt'!R960</f>
        <v>0</v>
      </c>
      <c r="S1405" s="217">
        <f>'Prv Dpt'!S1432</f>
        <v>0</v>
      </c>
      <c r="T1405" s="217">
        <f>'Vasco Dpt'!T1432</f>
        <v>0</v>
      </c>
      <c r="U1405" s="217" t="str">
        <f t="shared" si="221"/>
        <v>KERI-CPD-PNJ</v>
      </c>
      <c r="V1405" s="217" t="str">
        <f t="shared" si="222"/>
        <v>PNJ-CPD-KERI</v>
      </c>
      <c r="W1405" s="217" t="e">
        <f t="shared" si="223"/>
        <v>#N/A</v>
      </c>
      <c r="X1405" s="217" t="e">
        <f t="shared" si="224"/>
        <v>#N/A</v>
      </c>
      <c r="Y1405" s="217" t="e">
        <f t="shared" si="225"/>
        <v>#N/A</v>
      </c>
      <c r="Z1405" s="217" t="e">
        <f t="shared" si="226"/>
        <v>#N/A</v>
      </c>
      <c r="AA1405" s="673" t="str">
        <f t="shared" si="230"/>
        <v>,</v>
      </c>
      <c r="AB1405" s="217" t="str">
        <f t="shared" si="227"/>
        <v/>
      </c>
      <c r="AC1405" s="682">
        <f t="shared" si="228"/>
        <v>7.4</v>
      </c>
      <c r="AD1405" s="682">
        <f t="shared" si="229"/>
        <v>9</v>
      </c>
    </row>
    <row r="1406" spans="1:30" ht="16.5" hidden="1" thickTop="1" thickBot="1" x14ac:dyDescent="0.3">
      <c r="A1406" s="217">
        <f>'Prv Dpt'!A961</f>
        <v>0</v>
      </c>
      <c r="B1406" s="217">
        <f>'Prv Dpt'!B961</f>
        <v>0</v>
      </c>
      <c r="C1406" s="217" t="str">
        <f>'Prv Dpt'!C961</f>
        <v>PNJ</v>
      </c>
      <c r="D1406" s="217" t="str">
        <f>'Prv Dpt'!D961</f>
        <v>------</v>
      </c>
      <c r="E1406" s="217" t="str">
        <f>'Prv Dpt'!E961</f>
        <v>PRV DPT</v>
      </c>
      <c r="F1406" s="217">
        <f>'Prv Dpt'!F961</f>
        <v>0</v>
      </c>
      <c r="G1406" s="217">
        <f>'Prv Dpt'!G961</f>
        <v>6</v>
      </c>
      <c r="H1406" s="667">
        <f>'Prv Dpt'!H961</f>
        <v>9.1</v>
      </c>
      <c r="I1406" s="217">
        <f>'Prv Dpt'!I961</f>
        <v>0</v>
      </c>
      <c r="J1406" s="670">
        <f>'Prv Dpt'!J961</f>
        <v>9.3000000000000007</v>
      </c>
      <c r="K1406" s="217">
        <f>'Prv Dpt'!K961</f>
        <v>1</v>
      </c>
      <c r="L1406" s="217">
        <f>'Prv Dpt'!L961</f>
        <v>1</v>
      </c>
      <c r="M1406" s="217">
        <f>'Prv Dpt'!M961</f>
        <v>2.35</v>
      </c>
      <c r="N1406" s="217">
        <f>'Prv Dpt'!N961</f>
        <v>2.35</v>
      </c>
      <c r="O1406" s="217">
        <f>'Prv Dpt'!O961</f>
        <v>40</v>
      </c>
      <c r="P1406" s="217">
        <f>'Prv Dpt'!P961</f>
        <v>0</v>
      </c>
      <c r="Q1406" s="217">
        <f>'Prv Dpt'!Q961</f>
        <v>0</v>
      </c>
      <c r="R1406" s="217">
        <f>'Prv Dpt'!R961</f>
        <v>0</v>
      </c>
      <c r="S1406" s="217">
        <f>'Prv Dpt'!S1433</f>
        <v>0</v>
      </c>
      <c r="T1406" s="217">
        <f>'Vasco Dpt'!T1433</f>
        <v>0</v>
      </c>
      <c r="U1406" s="217" t="str">
        <f t="shared" si="221"/>
        <v>PNJ--------PRV DPT</v>
      </c>
      <c r="V1406" s="217" t="str">
        <f t="shared" si="222"/>
        <v>PRV DPT--------PNJ</v>
      </c>
      <c r="W1406" s="217" t="e">
        <f t="shared" si="223"/>
        <v>#N/A</v>
      </c>
      <c r="X1406" s="217" t="e">
        <f t="shared" si="224"/>
        <v>#N/A</v>
      </c>
      <c r="Y1406" s="217" t="e">
        <f t="shared" si="225"/>
        <v>#N/A</v>
      </c>
      <c r="Z1406" s="217" t="e">
        <f t="shared" si="226"/>
        <v>#N/A</v>
      </c>
      <c r="AA1406" s="673" t="str">
        <f t="shared" si="230"/>
        <v>,</v>
      </c>
      <c r="AB1406" s="217" t="str">
        <f t="shared" si="227"/>
        <v/>
      </c>
      <c r="AC1406" s="682">
        <f t="shared" si="228"/>
        <v>9.1</v>
      </c>
      <c r="AD1406" s="682">
        <f t="shared" si="229"/>
        <v>9.3000000000000007</v>
      </c>
    </row>
    <row r="1407" spans="1:30" ht="16.5" hidden="1" thickTop="1" thickBot="1" x14ac:dyDescent="0.3">
      <c r="A1407" s="217">
        <f>'Prv Dpt'!A962</f>
        <v>0</v>
      </c>
      <c r="B1407" s="217">
        <f>'Prv Dpt'!B962</f>
        <v>0</v>
      </c>
      <c r="C1407" s="217">
        <f>'Prv Dpt'!C962</f>
        <v>0</v>
      </c>
      <c r="D1407" s="217">
        <f>'Prv Dpt'!D962</f>
        <v>0</v>
      </c>
      <c r="E1407" s="217">
        <f>'Prv Dpt'!E962</f>
        <v>0</v>
      </c>
      <c r="F1407" s="217">
        <f>'Prv Dpt'!F962</f>
        <v>0</v>
      </c>
      <c r="G1407" s="217">
        <f>'Prv Dpt'!G962</f>
        <v>0</v>
      </c>
      <c r="H1407" s="667">
        <f>'Prv Dpt'!H962</f>
        <v>0</v>
      </c>
      <c r="I1407" s="217">
        <f>'Prv Dpt'!I962</f>
        <v>0</v>
      </c>
      <c r="J1407" s="670">
        <f>'Prv Dpt'!J962</f>
        <v>0</v>
      </c>
      <c r="K1407" s="217">
        <f>'Prv Dpt'!K962</f>
        <v>0</v>
      </c>
      <c r="L1407" s="217">
        <f>'Prv Dpt'!L962</f>
        <v>0</v>
      </c>
      <c r="M1407" s="217">
        <f>'Prv Dpt'!M962</f>
        <v>0</v>
      </c>
      <c r="N1407" s="217">
        <f>'Prv Dpt'!N962</f>
        <v>0</v>
      </c>
      <c r="O1407" s="217">
        <f>'Prv Dpt'!O962</f>
        <v>0</v>
      </c>
      <c r="P1407" s="217">
        <f>'Prv Dpt'!P962</f>
        <v>0</v>
      </c>
      <c r="Q1407" s="217">
        <f>'Prv Dpt'!Q962</f>
        <v>0</v>
      </c>
      <c r="R1407" s="217">
        <f>'Prv Dpt'!R962</f>
        <v>0</v>
      </c>
      <c r="S1407" s="217">
        <f>'Prv Dpt'!S1434</f>
        <v>0</v>
      </c>
      <c r="T1407" s="217">
        <f>'Vasco Dpt'!T1434</f>
        <v>0</v>
      </c>
      <c r="U1407" s="217" t="str">
        <f t="shared" si="221"/>
        <v>0--0</v>
      </c>
      <c r="V1407" s="217" t="str">
        <f t="shared" si="222"/>
        <v>0--0</v>
      </c>
      <c r="W1407" s="217" t="e">
        <f t="shared" si="223"/>
        <v>#N/A</v>
      </c>
      <c r="X1407" s="217" t="e">
        <f t="shared" si="224"/>
        <v>#N/A</v>
      </c>
      <c r="Y1407" s="217" t="e">
        <f t="shared" si="225"/>
        <v>#N/A</v>
      </c>
      <c r="Z1407" s="217" t="e">
        <f t="shared" si="226"/>
        <v>#N/A</v>
      </c>
      <c r="AA1407" s="673" t="str">
        <f t="shared" si="230"/>
        <v>,</v>
      </c>
      <c r="AB1407" s="217" t="str">
        <f t="shared" si="227"/>
        <v/>
      </c>
      <c r="AC1407" s="682">
        <f t="shared" si="228"/>
        <v>0</v>
      </c>
      <c r="AD1407" s="682">
        <f t="shared" si="229"/>
        <v>0</v>
      </c>
    </row>
    <row r="1408" spans="1:30" ht="16.5" hidden="1" thickTop="1" thickBot="1" x14ac:dyDescent="0.3">
      <c r="A1408" s="217" t="str">
        <f>'Prv Dpt'!A963</f>
        <v>MINI</v>
      </c>
      <c r="B1408" s="217" t="str">
        <f>'Prv Dpt'!B963</f>
        <v>92A</v>
      </c>
      <c r="C1408" s="217" t="str">
        <f>'Prv Dpt'!C963</f>
        <v>PRV DPT</v>
      </c>
      <c r="D1408" s="217" t="str">
        <f>'Prv Dpt'!D963</f>
        <v>------</v>
      </c>
      <c r="E1408" s="217" t="str">
        <f>'Prv Dpt'!E963</f>
        <v>MPS</v>
      </c>
      <c r="F1408" s="217">
        <f>'Prv Dpt'!F963</f>
        <v>0</v>
      </c>
      <c r="G1408" s="217">
        <f>'Prv Dpt'!G963</f>
        <v>6</v>
      </c>
      <c r="H1408" s="667">
        <f>'Prv Dpt'!H963</f>
        <v>7.2</v>
      </c>
      <c r="I1408" s="217">
        <f>'Prv Dpt'!I963</f>
        <v>0</v>
      </c>
      <c r="J1408" s="670">
        <f>'Prv Dpt'!J963</f>
        <v>7.35</v>
      </c>
      <c r="K1408" s="217">
        <f>'Prv Dpt'!K963</f>
        <v>0</v>
      </c>
      <c r="L1408" s="217">
        <f>'Prv Dpt'!L963</f>
        <v>0</v>
      </c>
      <c r="M1408" s="217">
        <f>'Prv Dpt'!M963</f>
        <v>0</v>
      </c>
      <c r="N1408" s="217">
        <f>'Prv Dpt'!N963</f>
        <v>0</v>
      </c>
      <c r="O1408" s="217">
        <f>'Prv Dpt'!O963</f>
        <v>0</v>
      </c>
      <c r="P1408" s="217">
        <f>'Prv Dpt'!P963</f>
        <v>0</v>
      </c>
      <c r="Q1408" s="217">
        <f>'Prv Dpt'!Q963</f>
        <v>0</v>
      </c>
      <c r="R1408" s="217">
        <f>'Prv Dpt'!R963</f>
        <v>0</v>
      </c>
      <c r="S1408" s="217">
        <f>'Prv Dpt'!S1435</f>
        <v>0</v>
      </c>
      <c r="T1408" s="217">
        <f>'Vasco Dpt'!T1435</f>
        <v>0</v>
      </c>
      <c r="U1408" s="217" t="str">
        <f t="shared" si="221"/>
        <v>PRV DPT--------MPS</v>
      </c>
      <c r="V1408" s="217" t="str">
        <f t="shared" si="222"/>
        <v>MPS--------PRV DPT</v>
      </c>
      <c r="W1408" s="217" t="e">
        <f t="shared" si="223"/>
        <v>#N/A</v>
      </c>
      <c r="X1408" s="217" t="e">
        <f t="shared" si="224"/>
        <v>#N/A</v>
      </c>
      <c r="Y1408" s="217" t="e">
        <f t="shared" si="225"/>
        <v>#N/A</v>
      </c>
      <c r="Z1408" s="217" t="e">
        <f t="shared" si="226"/>
        <v>#N/A</v>
      </c>
      <c r="AA1408" s="673" t="str">
        <f t="shared" si="230"/>
        <v>,</v>
      </c>
      <c r="AB1408" s="217" t="str">
        <f t="shared" si="227"/>
        <v/>
      </c>
      <c r="AC1408" s="682">
        <f t="shared" si="228"/>
        <v>7.2</v>
      </c>
      <c r="AD1408" s="682">
        <f t="shared" si="229"/>
        <v>7.35</v>
      </c>
    </row>
    <row r="1409" spans="1:30" ht="16.5" hidden="1" thickTop="1" thickBot="1" x14ac:dyDescent="0.3">
      <c r="A1409" s="217" t="str">
        <f>'Prv Dpt'!A964</f>
        <v>BUS</v>
      </c>
      <c r="B1409" s="217">
        <f>'Prv Dpt'!B964</f>
        <v>0</v>
      </c>
      <c r="C1409" s="217" t="str">
        <f>'Prv Dpt'!C964</f>
        <v>MPS</v>
      </c>
      <c r="D1409" s="217" t="str">
        <f>'Prv Dpt'!D964</f>
        <v>PNJ</v>
      </c>
      <c r="E1409" s="217" t="str">
        <f>'Prv Dpt'!E964</f>
        <v>F'GUDI GEC-PND</v>
      </c>
      <c r="F1409" s="217">
        <f>'Prv Dpt'!F964</f>
        <v>43</v>
      </c>
      <c r="G1409" s="217">
        <f>'Prv Dpt'!G964</f>
        <v>0</v>
      </c>
      <c r="H1409" s="667">
        <f>'Prv Dpt'!H964</f>
        <v>7.45</v>
      </c>
      <c r="I1409" s="217">
        <f>'Prv Dpt'!I964</f>
        <v>8</v>
      </c>
      <c r="J1409" s="670">
        <f>'Prv Dpt'!J964</f>
        <v>9</v>
      </c>
      <c r="K1409" s="217">
        <f>'Prv Dpt'!K964</f>
        <v>0</v>
      </c>
      <c r="L1409" s="217">
        <f>'Prv Dpt'!L964</f>
        <v>0</v>
      </c>
      <c r="M1409" s="217">
        <f>'Prv Dpt'!M964</f>
        <v>0</v>
      </c>
      <c r="N1409" s="217">
        <f>'Prv Dpt'!N964</f>
        <v>0</v>
      </c>
      <c r="O1409" s="217">
        <f>'Prv Dpt'!O964</f>
        <v>0</v>
      </c>
      <c r="P1409" s="217">
        <f>'Prv Dpt'!P964</f>
        <v>0</v>
      </c>
      <c r="Q1409" s="217">
        <f>'Prv Dpt'!Q964</f>
        <v>0</v>
      </c>
      <c r="R1409" s="217">
        <f>'Prv Dpt'!R964</f>
        <v>0</v>
      </c>
      <c r="S1409" s="217">
        <f>'Prv Dpt'!S1436</f>
        <v>0</v>
      </c>
      <c r="T1409" s="217">
        <f>'Vasco Dpt'!T1436</f>
        <v>0</v>
      </c>
      <c r="U1409" s="217" t="str">
        <f t="shared" si="221"/>
        <v>MPS-PNJ-F'GUDI GEC-PND</v>
      </c>
      <c r="V1409" s="217" t="str">
        <f t="shared" si="222"/>
        <v>F'GUDI GEC-PND-PNJ-MPS</v>
      </c>
      <c r="W1409" s="217" t="e">
        <f t="shared" si="223"/>
        <v>#N/A</v>
      </c>
      <c r="X1409" s="217" t="e">
        <f t="shared" si="224"/>
        <v>#N/A</v>
      </c>
      <c r="Y1409" s="217" t="e">
        <f t="shared" si="225"/>
        <v>#N/A</v>
      </c>
      <c r="Z1409" s="217" t="e">
        <f t="shared" si="226"/>
        <v>#N/A</v>
      </c>
      <c r="AA1409" s="673" t="str">
        <f t="shared" si="230"/>
        <v>,</v>
      </c>
      <c r="AB1409" s="217" t="str">
        <f t="shared" si="227"/>
        <v/>
      </c>
      <c r="AC1409" s="682">
        <f t="shared" si="228"/>
        <v>7.45</v>
      </c>
      <c r="AD1409" s="682">
        <f t="shared" si="229"/>
        <v>9</v>
      </c>
    </row>
    <row r="1410" spans="1:30" ht="16.5" hidden="1" thickTop="1" thickBot="1" x14ac:dyDescent="0.3">
      <c r="A1410" s="217">
        <f>'Prv Dpt'!A965</f>
        <v>0</v>
      </c>
      <c r="B1410" s="217">
        <f>'Prv Dpt'!B965</f>
        <v>0</v>
      </c>
      <c r="C1410" s="217" t="str">
        <f>'Prv Dpt'!C965</f>
        <v>PND</v>
      </c>
      <c r="D1410" s="217" t="str">
        <f>'Prv Dpt'!D965</f>
        <v>------</v>
      </c>
      <c r="E1410" s="217" t="str">
        <f>'Prv Dpt'!E965</f>
        <v>PNJ MKT</v>
      </c>
      <c r="F1410" s="217">
        <f>'Prv Dpt'!F965</f>
        <v>32</v>
      </c>
      <c r="G1410" s="217">
        <f>'Prv Dpt'!G965</f>
        <v>0</v>
      </c>
      <c r="H1410" s="667">
        <f>'Prv Dpt'!H965</f>
        <v>9.1</v>
      </c>
      <c r="I1410" s="217">
        <f>'Prv Dpt'!I965</f>
        <v>0</v>
      </c>
      <c r="J1410" s="670">
        <f>'Prv Dpt'!J965</f>
        <v>10.1</v>
      </c>
      <c r="K1410" s="217">
        <f>'Prv Dpt'!K965</f>
        <v>0</v>
      </c>
      <c r="L1410" s="217">
        <f>'Prv Dpt'!L965</f>
        <v>0</v>
      </c>
      <c r="M1410" s="217">
        <f>'Prv Dpt'!M965</f>
        <v>0</v>
      </c>
      <c r="N1410" s="217">
        <f>'Prv Dpt'!N965</f>
        <v>0</v>
      </c>
      <c r="O1410" s="217">
        <f>'Prv Dpt'!O965</f>
        <v>0</v>
      </c>
      <c r="P1410" s="217">
        <f>'Prv Dpt'!P965</f>
        <v>0</v>
      </c>
      <c r="Q1410" s="217">
        <f>'Prv Dpt'!Q965</f>
        <v>0</v>
      </c>
      <c r="R1410" s="217">
        <f>'Prv Dpt'!R965</f>
        <v>0</v>
      </c>
      <c r="S1410" s="217">
        <f>'Prv Dpt'!S1437</f>
        <v>0</v>
      </c>
      <c r="T1410" s="217">
        <f>'Vasco Dpt'!T1437</f>
        <v>0</v>
      </c>
      <c r="U1410" s="217" t="str">
        <f t="shared" si="221"/>
        <v>PND--------PNJ MKT</v>
      </c>
      <c r="V1410" s="217" t="str">
        <f t="shared" si="222"/>
        <v>PNJ MKT--------PND</v>
      </c>
      <c r="W1410" s="217" t="e">
        <f t="shared" si="223"/>
        <v>#N/A</v>
      </c>
      <c r="X1410" s="217" t="e">
        <f t="shared" si="224"/>
        <v>#N/A</v>
      </c>
      <c r="Y1410" s="217" t="e">
        <f t="shared" si="225"/>
        <v>#N/A</v>
      </c>
      <c r="Z1410" s="217" t="e">
        <f t="shared" si="226"/>
        <v>#N/A</v>
      </c>
      <c r="AA1410" s="673" t="str">
        <f t="shared" si="230"/>
        <v>,</v>
      </c>
      <c r="AB1410" s="217" t="str">
        <f t="shared" si="227"/>
        <v/>
      </c>
      <c r="AC1410" s="682">
        <f t="shared" si="228"/>
        <v>9.1</v>
      </c>
      <c r="AD1410" s="682">
        <f t="shared" si="229"/>
        <v>10.1</v>
      </c>
    </row>
    <row r="1411" spans="1:30" ht="16.5" hidden="1" thickTop="1" thickBot="1" x14ac:dyDescent="0.3">
      <c r="A1411" s="217">
        <f>'Prv Dpt'!A966</f>
        <v>0</v>
      </c>
      <c r="B1411" s="217">
        <f>'Prv Dpt'!B966</f>
        <v>0</v>
      </c>
      <c r="C1411" s="217" t="str">
        <f>'Prv Dpt'!C966</f>
        <v>PNJ</v>
      </c>
      <c r="D1411" s="217" t="str">
        <f>'Prv Dpt'!D966</f>
        <v>------</v>
      </c>
      <c r="E1411" s="217" t="str">
        <f>'Prv Dpt'!E966</f>
        <v>MPS</v>
      </c>
      <c r="F1411" s="217">
        <f>'Prv Dpt'!F966</f>
        <v>12</v>
      </c>
      <c r="G1411" s="217">
        <f>'Prv Dpt'!G966</f>
        <v>0</v>
      </c>
      <c r="H1411" s="667">
        <f>'Prv Dpt'!H966</f>
        <v>10.3</v>
      </c>
      <c r="I1411" s="217">
        <f>'Prv Dpt'!I966</f>
        <v>0</v>
      </c>
      <c r="J1411" s="670">
        <f>'Prv Dpt'!J966</f>
        <v>10.5</v>
      </c>
      <c r="K1411" s="217">
        <f>'Prv Dpt'!K966</f>
        <v>0</v>
      </c>
      <c r="L1411" s="217">
        <f>'Prv Dpt'!L966</f>
        <v>0</v>
      </c>
      <c r="M1411" s="217">
        <f>'Prv Dpt'!M966</f>
        <v>0</v>
      </c>
      <c r="N1411" s="217">
        <f>'Prv Dpt'!N966</f>
        <v>0</v>
      </c>
      <c r="O1411" s="217">
        <f>'Prv Dpt'!O966</f>
        <v>0</v>
      </c>
      <c r="P1411" s="217">
        <f>'Prv Dpt'!P966</f>
        <v>0</v>
      </c>
      <c r="Q1411" s="217">
        <f>'Prv Dpt'!Q966</f>
        <v>0</v>
      </c>
      <c r="R1411" s="217">
        <f>'Prv Dpt'!R966</f>
        <v>0</v>
      </c>
      <c r="S1411" s="217">
        <f>'Prv Dpt'!S1438</f>
        <v>0</v>
      </c>
      <c r="T1411" s="217">
        <f>'Vasco Dpt'!T1438</f>
        <v>0</v>
      </c>
      <c r="U1411" s="217" t="str">
        <f t="shared" si="221"/>
        <v>PNJ--------MPS</v>
      </c>
      <c r="V1411" s="217" t="str">
        <f t="shared" si="222"/>
        <v>MPS--------PNJ</v>
      </c>
      <c r="W1411" s="217" t="e">
        <f t="shared" si="223"/>
        <v>#N/A</v>
      </c>
      <c r="X1411" s="217" t="e">
        <f t="shared" si="224"/>
        <v>#N/A</v>
      </c>
      <c r="Y1411" s="217" t="e">
        <f t="shared" si="225"/>
        <v>#N/A</v>
      </c>
      <c r="Z1411" s="217" t="e">
        <f t="shared" si="226"/>
        <v>#N/A</v>
      </c>
      <c r="AA1411" s="673" t="str">
        <f t="shared" si="230"/>
        <v>,</v>
      </c>
      <c r="AB1411" s="217" t="str">
        <f t="shared" si="227"/>
        <v/>
      </c>
      <c r="AC1411" s="682">
        <f t="shared" si="228"/>
        <v>10.3</v>
      </c>
      <c r="AD1411" s="682">
        <f t="shared" si="229"/>
        <v>10.5</v>
      </c>
    </row>
    <row r="1412" spans="1:30" ht="16.5" hidden="1" thickTop="1" thickBot="1" x14ac:dyDescent="0.3">
      <c r="A1412" s="217">
        <f>'Prv Dpt'!A967</f>
        <v>0</v>
      </c>
      <c r="B1412" s="217">
        <f>'Prv Dpt'!B967</f>
        <v>0</v>
      </c>
      <c r="C1412" s="217" t="str">
        <f>'Prv Dpt'!C967</f>
        <v>MPS</v>
      </c>
      <c r="D1412" s="217" t="str">
        <f>'Prv Dpt'!D967</f>
        <v>------</v>
      </c>
      <c r="E1412" s="217" t="str">
        <f>'Prv Dpt'!E967</f>
        <v xml:space="preserve">PNJ  </v>
      </c>
      <c r="F1412" s="217">
        <f>'Prv Dpt'!F967</f>
        <v>12</v>
      </c>
      <c r="G1412" s="217">
        <f>'Prv Dpt'!G967</f>
        <v>0</v>
      </c>
      <c r="H1412" s="667">
        <f>'Prv Dpt'!H967</f>
        <v>11</v>
      </c>
      <c r="I1412" s="217">
        <f>'Prv Dpt'!I967</f>
        <v>0</v>
      </c>
      <c r="J1412" s="670">
        <f>'Prv Dpt'!J967</f>
        <v>11.2</v>
      </c>
      <c r="K1412" s="217">
        <f>'Prv Dpt'!K967</f>
        <v>0</v>
      </c>
      <c r="L1412" s="217">
        <f>'Prv Dpt'!L967</f>
        <v>0</v>
      </c>
      <c r="M1412" s="217">
        <f>'Prv Dpt'!M967</f>
        <v>0</v>
      </c>
      <c r="N1412" s="217">
        <f>'Prv Dpt'!N967</f>
        <v>0</v>
      </c>
      <c r="O1412" s="217">
        <f>'Prv Dpt'!O967</f>
        <v>0</v>
      </c>
      <c r="P1412" s="217">
        <f>'Prv Dpt'!P967</f>
        <v>0</v>
      </c>
      <c r="Q1412" s="217">
        <f>'Prv Dpt'!Q967</f>
        <v>0</v>
      </c>
      <c r="R1412" s="217">
        <f>'Prv Dpt'!R967</f>
        <v>0</v>
      </c>
      <c r="S1412" s="217">
        <f>'Prv Dpt'!S1439</f>
        <v>0</v>
      </c>
      <c r="T1412" s="217">
        <f>'Vasco Dpt'!T1439</f>
        <v>0</v>
      </c>
      <c r="U1412" s="217" t="str">
        <f t="shared" si="221"/>
        <v xml:space="preserve">MPS--------PNJ  </v>
      </c>
      <c r="V1412" s="217" t="str">
        <f t="shared" si="222"/>
        <v>PNJ  --------MPS</v>
      </c>
      <c r="W1412" s="217" t="e">
        <f t="shared" si="223"/>
        <v>#N/A</v>
      </c>
      <c r="X1412" s="217" t="e">
        <f t="shared" si="224"/>
        <v>#N/A</v>
      </c>
      <c r="Y1412" s="217" t="e">
        <f t="shared" si="225"/>
        <v>#N/A</v>
      </c>
      <c r="Z1412" s="217" t="e">
        <f t="shared" si="226"/>
        <v>#N/A</v>
      </c>
      <c r="AA1412" s="673" t="str">
        <f t="shared" si="230"/>
        <v>,</v>
      </c>
      <c r="AB1412" s="217" t="str">
        <f t="shared" si="227"/>
        <v/>
      </c>
      <c r="AC1412" s="682">
        <f t="shared" si="228"/>
        <v>11</v>
      </c>
      <c r="AD1412" s="682">
        <f t="shared" si="229"/>
        <v>11.2</v>
      </c>
    </row>
    <row r="1413" spans="1:30" ht="16.5" hidden="1" thickTop="1" thickBot="1" x14ac:dyDescent="0.3">
      <c r="A1413" s="217">
        <f>'Prv Dpt'!A968</f>
        <v>0</v>
      </c>
      <c r="B1413" s="217">
        <f>'Prv Dpt'!B968</f>
        <v>0</v>
      </c>
      <c r="C1413" s="217" t="str">
        <f>'Prv Dpt'!C968</f>
        <v>PNJ</v>
      </c>
      <c r="D1413" s="217" t="str">
        <f>'Prv Dpt'!D968</f>
        <v>------</v>
      </c>
      <c r="E1413" s="217" t="str">
        <f>'Prv Dpt'!E968</f>
        <v>MPS</v>
      </c>
      <c r="F1413" s="217">
        <f>'Prv Dpt'!F968</f>
        <v>12</v>
      </c>
      <c r="G1413" s="217">
        <f>'Prv Dpt'!G968</f>
        <v>0</v>
      </c>
      <c r="H1413" s="667">
        <f>'Prv Dpt'!H968</f>
        <v>11.3</v>
      </c>
      <c r="I1413" s="217">
        <f>'Prv Dpt'!I968</f>
        <v>0</v>
      </c>
      <c r="J1413" s="670">
        <f>'Prv Dpt'!J968</f>
        <v>11.5</v>
      </c>
      <c r="K1413" s="217">
        <f>'Prv Dpt'!K968</f>
        <v>0</v>
      </c>
      <c r="L1413" s="217">
        <f>'Prv Dpt'!L968</f>
        <v>0</v>
      </c>
      <c r="M1413" s="217">
        <f>'Prv Dpt'!M968</f>
        <v>0</v>
      </c>
      <c r="N1413" s="217">
        <f>'Prv Dpt'!N968</f>
        <v>0</v>
      </c>
      <c r="O1413" s="217">
        <f>'Prv Dpt'!O968</f>
        <v>0</v>
      </c>
      <c r="P1413" s="217">
        <f>'Prv Dpt'!P968</f>
        <v>0</v>
      </c>
      <c r="Q1413" s="217">
        <f>'Prv Dpt'!Q968</f>
        <v>0</v>
      </c>
      <c r="R1413" s="217">
        <f>'Prv Dpt'!R968</f>
        <v>0</v>
      </c>
      <c r="S1413" s="217">
        <f>'Prv Dpt'!S1440</f>
        <v>0</v>
      </c>
      <c r="T1413" s="217">
        <f>'Vasco Dpt'!T1440</f>
        <v>0</v>
      </c>
      <c r="U1413" s="217" t="str">
        <f t="shared" si="221"/>
        <v>PNJ--------MPS</v>
      </c>
      <c r="V1413" s="217" t="str">
        <f t="shared" si="222"/>
        <v>MPS--------PNJ</v>
      </c>
      <c r="W1413" s="217" t="e">
        <f t="shared" si="223"/>
        <v>#N/A</v>
      </c>
      <c r="X1413" s="217" t="e">
        <f t="shared" si="224"/>
        <v>#N/A</v>
      </c>
      <c r="Y1413" s="217" t="e">
        <f t="shared" si="225"/>
        <v>#N/A</v>
      </c>
      <c r="Z1413" s="217" t="e">
        <f t="shared" si="226"/>
        <v>#N/A</v>
      </c>
      <c r="AA1413" s="673" t="str">
        <f t="shared" si="230"/>
        <v>,</v>
      </c>
      <c r="AB1413" s="217" t="str">
        <f t="shared" si="227"/>
        <v/>
      </c>
      <c r="AC1413" s="682">
        <f t="shared" si="228"/>
        <v>11.3</v>
      </c>
      <c r="AD1413" s="682">
        <f t="shared" si="229"/>
        <v>11.5</v>
      </c>
    </row>
    <row r="1414" spans="1:30" ht="16.5" hidden="1" thickTop="1" thickBot="1" x14ac:dyDescent="0.3">
      <c r="A1414" s="217">
        <f>'Prv Dpt'!A969</f>
        <v>0</v>
      </c>
      <c r="B1414" s="217">
        <f>'Prv Dpt'!B969</f>
        <v>0</v>
      </c>
      <c r="C1414" s="217" t="str">
        <f>'Prv Dpt'!C969</f>
        <v>MPS</v>
      </c>
      <c r="D1414" s="217" t="str">
        <f>'Prv Dpt'!D969</f>
        <v>------</v>
      </c>
      <c r="E1414" s="217" t="str">
        <f>'Prv Dpt'!E969</f>
        <v xml:space="preserve">PNJ  </v>
      </c>
      <c r="F1414" s="217">
        <f>'Prv Dpt'!F969</f>
        <v>12</v>
      </c>
      <c r="G1414" s="217">
        <f>'Prv Dpt'!G969</f>
        <v>0</v>
      </c>
      <c r="H1414" s="667">
        <f>'Prv Dpt'!H969</f>
        <v>12</v>
      </c>
      <c r="I1414" s="217">
        <f>'Prv Dpt'!I969</f>
        <v>0</v>
      </c>
      <c r="J1414" s="670">
        <f>'Prv Dpt'!J969</f>
        <v>12.2</v>
      </c>
      <c r="K1414" s="217">
        <f>'Prv Dpt'!K969</f>
        <v>0</v>
      </c>
      <c r="L1414" s="217">
        <f>'Prv Dpt'!L969</f>
        <v>0</v>
      </c>
      <c r="M1414" s="217">
        <f>'Prv Dpt'!M969</f>
        <v>0</v>
      </c>
      <c r="N1414" s="217">
        <f>'Prv Dpt'!N969</f>
        <v>0</v>
      </c>
      <c r="O1414" s="217">
        <f>'Prv Dpt'!O969</f>
        <v>0</v>
      </c>
      <c r="P1414" s="217">
        <f>'Prv Dpt'!P969</f>
        <v>0</v>
      </c>
      <c r="Q1414" s="217">
        <f>'Prv Dpt'!Q969</f>
        <v>0</v>
      </c>
      <c r="R1414" s="217">
        <f>'Prv Dpt'!R969</f>
        <v>0</v>
      </c>
      <c r="S1414" s="217">
        <f>'Prv Dpt'!S1441</f>
        <v>0</v>
      </c>
      <c r="T1414" s="217">
        <f>'Vasco Dpt'!T1441</f>
        <v>0</v>
      </c>
      <c r="U1414" s="217" t="str">
        <f t="shared" ref="U1414:U1477" si="231">CONCATENATE($C1414,"-",IF($D1414=0,"",$D1414), "-",$E1414)</f>
        <v xml:space="preserve">MPS--------PNJ  </v>
      </c>
      <c r="V1414" s="217" t="str">
        <f t="shared" ref="V1414:V1477" si="232">CONCATENATE($E1414,"-",IF($D1414=0,"",$D1414), "-",$C1414)</f>
        <v>PNJ  --------MPS</v>
      </c>
      <c r="W1414" s="217" t="e">
        <f t="shared" ref="W1414:W1477" si="233">VLOOKUP($U1414,VSG,2,FALSE)</f>
        <v>#N/A</v>
      </c>
      <c r="X1414" s="217" t="e">
        <f t="shared" ref="X1414:X1477" si="234">VLOOKUP($V1414,VSG,2,FALSE)</f>
        <v>#N/A</v>
      </c>
      <c r="Y1414" s="217" t="e">
        <f t="shared" ref="Y1414:Y1477" si="235">VLOOKUP($U1414,ALL,2,FALSE)</f>
        <v>#N/A</v>
      </c>
      <c r="Z1414" s="217" t="e">
        <f t="shared" ref="Z1414:Z1477" si="236">VLOOKUP($V1414,ALL,2,FALSE)</f>
        <v>#N/A</v>
      </c>
      <c r="AA1414" s="673" t="str">
        <f t="shared" si="230"/>
        <v>,</v>
      </c>
      <c r="AB1414" s="217" t="str">
        <f t="shared" ref="AB1414:AB1477" si="237">IF(OR(_xlfn.IFNA(W1414,"NA")&lt;&gt;"NA",_xlfn.IFNA(Y1414,"NA")&lt;&gt;"NA"), "onward",IF(OR(_xlfn.IFNA(X1414,"NA")&lt;&gt;"NA",_xlfn.IFNA(Z1414,"NA")&lt;&gt;"NA"), "return",""))</f>
        <v/>
      </c>
      <c r="AC1414" s="682">
        <f t="shared" ref="AC1414:AC1477" si="238">H1414</f>
        <v>12</v>
      </c>
      <c r="AD1414" s="682">
        <f t="shared" ref="AD1414:AD1477" si="239">J1414</f>
        <v>12.2</v>
      </c>
    </row>
    <row r="1415" spans="1:30" ht="16.5" hidden="1" thickTop="1" thickBot="1" x14ac:dyDescent="0.3">
      <c r="A1415" s="217">
        <f>'Prv Dpt'!A970</f>
        <v>0</v>
      </c>
      <c r="B1415" s="217">
        <f>'Prv Dpt'!B970</f>
        <v>0</v>
      </c>
      <c r="C1415" s="217" t="str">
        <f>'Prv Dpt'!C970</f>
        <v>PNJ</v>
      </c>
      <c r="D1415" s="217" t="str">
        <f>'Prv Dpt'!D970</f>
        <v>------</v>
      </c>
      <c r="E1415" s="217" t="str">
        <f>'Prv Dpt'!E970</f>
        <v>MPS</v>
      </c>
      <c r="F1415" s="217">
        <f>'Prv Dpt'!F970</f>
        <v>12</v>
      </c>
      <c r="G1415" s="217">
        <f>'Prv Dpt'!G970</f>
        <v>0</v>
      </c>
      <c r="H1415" s="667">
        <f>'Prv Dpt'!H970</f>
        <v>12.4</v>
      </c>
      <c r="I1415" s="217">
        <f>'Prv Dpt'!I970</f>
        <v>0</v>
      </c>
      <c r="J1415" s="670">
        <f>'Prv Dpt'!J970</f>
        <v>13</v>
      </c>
      <c r="K1415" s="217">
        <f>'Prv Dpt'!K970</f>
        <v>0</v>
      </c>
      <c r="L1415" s="217">
        <f>'Prv Dpt'!L970</f>
        <v>0</v>
      </c>
      <c r="M1415" s="217">
        <f>'Prv Dpt'!M970</f>
        <v>0</v>
      </c>
      <c r="N1415" s="217">
        <f>'Prv Dpt'!N970</f>
        <v>0</v>
      </c>
      <c r="O1415" s="217">
        <f>'Prv Dpt'!O970</f>
        <v>0</v>
      </c>
      <c r="P1415" s="217">
        <f>'Prv Dpt'!P970</f>
        <v>0</v>
      </c>
      <c r="Q1415" s="217">
        <f>'Prv Dpt'!Q970</f>
        <v>0</v>
      </c>
      <c r="R1415" s="217">
        <f>'Prv Dpt'!R970</f>
        <v>0</v>
      </c>
      <c r="S1415" s="217">
        <f>'Prv Dpt'!S1442</f>
        <v>0</v>
      </c>
      <c r="T1415" s="217">
        <f>'Vasco Dpt'!T1442</f>
        <v>0</v>
      </c>
      <c r="U1415" s="217" t="str">
        <f t="shared" si="231"/>
        <v>PNJ--------MPS</v>
      </c>
      <c r="V1415" s="217" t="str">
        <f t="shared" si="232"/>
        <v>MPS--------PNJ</v>
      </c>
      <c r="W1415" s="217" t="e">
        <f t="shared" si="233"/>
        <v>#N/A</v>
      </c>
      <c r="X1415" s="217" t="e">
        <f t="shared" si="234"/>
        <v>#N/A</v>
      </c>
      <c r="Y1415" s="217" t="e">
        <f t="shared" si="235"/>
        <v>#N/A</v>
      </c>
      <c r="Z1415" s="217" t="e">
        <f t="shared" si="236"/>
        <v>#N/A</v>
      </c>
      <c r="AA1415" s="673" t="str">
        <f t="shared" si="230"/>
        <v>,</v>
      </c>
      <c r="AB1415" s="217" t="str">
        <f t="shared" si="237"/>
        <v/>
      </c>
      <c r="AC1415" s="682">
        <f t="shared" si="238"/>
        <v>12.4</v>
      </c>
      <c r="AD1415" s="682">
        <f t="shared" si="239"/>
        <v>13</v>
      </c>
    </row>
    <row r="1416" spans="1:30" ht="16.5" hidden="1" thickTop="1" thickBot="1" x14ac:dyDescent="0.3">
      <c r="A1416" s="217">
        <f>'Prv Dpt'!A971</f>
        <v>0</v>
      </c>
      <c r="B1416" s="217">
        <f>'Prv Dpt'!B971</f>
        <v>0</v>
      </c>
      <c r="C1416" s="217" t="str">
        <f>'Prv Dpt'!C971</f>
        <v>MPS</v>
      </c>
      <c r="D1416" s="217" t="str">
        <f>'Prv Dpt'!D971</f>
        <v>------</v>
      </c>
      <c r="E1416" s="217" t="str">
        <f>'Prv Dpt'!E971</f>
        <v xml:space="preserve">PNJ  </v>
      </c>
      <c r="F1416" s="217">
        <f>'Prv Dpt'!F971</f>
        <v>12</v>
      </c>
      <c r="G1416" s="217">
        <f>'Prv Dpt'!G971</f>
        <v>0</v>
      </c>
      <c r="H1416" s="667">
        <f>'Prv Dpt'!H971</f>
        <v>14</v>
      </c>
      <c r="I1416" s="217">
        <f>'Prv Dpt'!I971</f>
        <v>0</v>
      </c>
      <c r="J1416" s="670">
        <f>'Prv Dpt'!J971</f>
        <v>14.2</v>
      </c>
      <c r="K1416" s="217">
        <f>'Prv Dpt'!K971</f>
        <v>0</v>
      </c>
      <c r="L1416" s="217">
        <f>'Prv Dpt'!L971</f>
        <v>0</v>
      </c>
      <c r="M1416" s="217">
        <f>'Prv Dpt'!M971</f>
        <v>0</v>
      </c>
      <c r="N1416" s="217">
        <f>'Prv Dpt'!N971</f>
        <v>0</v>
      </c>
      <c r="O1416" s="217">
        <f>'Prv Dpt'!O971</f>
        <v>0</v>
      </c>
      <c r="P1416" s="217">
        <f>'Prv Dpt'!P971</f>
        <v>0</v>
      </c>
      <c r="Q1416" s="217">
        <f>'Prv Dpt'!Q971</f>
        <v>0</v>
      </c>
      <c r="R1416" s="217">
        <f>'Prv Dpt'!R971</f>
        <v>0</v>
      </c>
      <c r="S1416" s="217">
        <f>'Prv Dpt'!S1443</f>
        <v>0</v>
      </c>
      <c r="T1416" s="217">
        <f>'Vasco Dpt'!T1443</f>
        <v>0</v>
      </c>
      <c r="U1416" s="217" t="str">
        <f t="shared" si="231"/>
        <v xml:space="preserve">MPS--------PNJ  </v>
      </c>
      <c r="V1416" s="217" t="str">
        <f t="shared" si="232"/>
        <v>PNJ  --------MPS</v>
      </c>
      <c r="W1416" s="217" t="e">
        <f t="shared" si="233"/>
        <v>#N/A</v>
      </c>
      <c r="X1416" s="217" t="e">
        <f t="shared" si="234"/>
        <v>#N/A</v>
      </c>
      <c r="Y1416" s="217" t="e">
        <f t="shared" si="235"/>
        <v>#N/A</v>
      </c>
      <c r="Z1416" s="217" t="e">
        <f t="shared" si="236"/>
        <v>#N/A</v>
      </c>
      <c r="AA1416" s="673" t="str">
        <f t="shared" si="230"/>
        <v>,</v>
      </c>
      <c r="AB1416" s="217" t="str">
        <f t="shared" si="237"/>
        <v/>
      </c>
      <c r="AC1416" s="682">
        <f t="shared" si="238"/>
        <v>14</v>
      </c>
      <c r="AD1416" s="682">
        <f t="shared" si="239"/>
        <v>14.2</v>
      </c>
    </row>
    <row r="1417" spans="1:30" ht="16.5" hidden="1" thickTop="1" thickBot="1" x14ac:dyDescent="0.3">
      <c r="A1417" s="217">
        <f>'Prv Dpt'!A972</f>
        <v>0</v>
      </c>
      <c r="B1417" s="217">
        <f>'Prv Dpt'!B972</f>
        <v>0</v>
      </c>
      <c r="C1417" s="217" t="str">
        <f>'Prv Dpt'!C972</f>
        <v>PNJ</v>
      </c>
      <c r="D1417" s="217" t="str">
        <f>'Prv Dpt'!D972</f>
        <v>------</v>
      </c>
      <c r="E1417" s="217" t="str">
        <f>'Prv Dpt'!E972</f>
        <v>PND</v>
      </c>
      <c r="F1417" s="217">
        <f>'Prv Dpt'!F972</f>
        <v>28</v>
      </c>
      <c r="G1417" s="217">
        <f>'Prv Dpt'!G972</f>
        <v>0</v>
      </c>
      <c r="H1417" s="667">
        <f>'Prv Dpt'!H972</f>
        <v>15</v>
      </c>
      <c r="I1417" s="217">
        <f>'Prv Dpt'!I972</f>
        <v>0</v>
      </c>
      <c r="J1417" s="670">
        <f>'Prv Dpt'!J972</f>
        <v>15.45</v>
      </c>
      <c r="K1417" s="217">
        <f>'Prv Dpt'!K972</f>
        <v>0</v>
      </c>
      <c r="L1417" s="217">
        <f>'Prv Dpt'!L972</f>
        <v>0</v>
      </c>
      <c r="M1417" s="217">
        <f>'Prv Dpt'!M972</f>
        <v>0</v>
      </c>
      <c r="N1417" s="217">
        <f>'Prv Dpt'!N972</f>
        <v>0</v>
      </c>
      <c r="O1417" s="217">
        <f>'Prv Dpt'!O972</f>
        <v>0</v>
      </c>
      <c r="P1417" s="217">
        <f>'Prv Dpt'!P972</f>
        <v>0</v>
      </c>
      <c r="Q1417" s="217">
        <f>'Prv Dpt'!Q972</f>
        <v>0</v>
      </c>
      <c r="R1417" s="217">
        <f>'Prv Dpt'!R972</f>
        <v>0</v>
      </c>
      <c r="S1417" s="217">
        <f>'Prv Dpt'!S1444</f>
        <v>0</v>
      </c>
      <c r="T1417" s="217">
        <f>'Vasco Dpt'!T1444</f>
        <v>0</v>
      </c>
      <c r="U1417" s="217" t="str">
        <f t="shared" si="231"/>
        <v>PNJ--------PND</v>
      </c>
      <c r="V1417" s="217" t="str">
        <f t="shared" si="232"/>
        <v>PND--------PNJ</v>
      </c>
      <c r="W1417" s="217" t="e">
        <f t="shared" si="233"/>
        <v>#N/A</v>
      </c>
      <c r="X1417" s="217" t="e">
        <f t="shared" si="234"/>
        <v>#N/A</v>
      </c>
      <c r="Y1417" s="217" t="e">
        <f t="shared" si="235"/>
        <v>#N/A</v>
      </c>
      <c r="Z1417" s="217" t="e">
        <f t="shared" si="236"/>
        <v>#N/A</v>
      </c>
      <c r="AA1417" s="673" t="str">
        <f t="shared" si="230"/>
        <v>,</v>
      </c>
      <c r="AB1417" s="217" t="str">
        <f t="shared" si="237"/>
        <v/>
      </c>
      <c r="AC1417" s="682">
        <f t="shared" si="238"/>
        <v>15</v>
      </c>
      <c r="AD1417" s="682">
        <f t="shared" si="239"/>
        <v>15.45</v>
      </c>
    </row>
    <row r="1418" spans="1:30" ht="16.5" hidden="1" thickTop="1" thickBot="1" x14ac:dyDescent="0.3">
      <c r="A1418" s="217">
        <f>'Prv Dpt'!A973</f>
        <v>0</v>
      </c>
      <c r="B1418" s="217">
        <f>'Prv Dpt'!B973</f>
        <v>0</v>
      </c>
      <c r="C1418" s="217" t="str">
        <f>'Prv Dpt'!C973</f>
        <v>F'GUDI</v>
      </c>
      <c r="D1418" s="217" t="str">
        <f>'Prv Dpt'!D973</f>
        <v>PNJ</v>
      </c>
      <c r="E1418" s="217" t="str">
        <f>'Prv Dpt'!E973</f>
        <v>MPS</v>
      </c>
      <c r="F1418" s="217">
        <f>'Prv Dpt'!F973</f>
        <v>43</v>
      </c>
      <c r="G1418" s="217">
        <f>'Prv Dpt'!G973</f>
        <v>0</v>
      </c>
      <c r="H1418" s="667">
        <f>'Prv Dpt'!H973</f>
        <v>17</v>
      </c>
      <c r="I1418" s="217">
        <f>'Prv Dpt'!I973</f>
        <v>0</v>
      </c>
      <c r="J1418" s="670">
        <f>'Prv Dpt'!J973</f>
        <v>18.149999999999999</v>
      </c>
      <c r="K1418" s="217">
        <f>'Prv Dpt'!K973</f>
        <v>0</v>
      </c>
      <c r="L1418" s="217">
        <f>'Prv Dpt'!L973</f>
        <v>0</v>
      </c>
      <c r="M1418" s="217">
        <f>'Prv Dpt'!M973</f>
        <v>0</v>
      </c>
      <c r="N1418" s="217">
        <f>'Prv Dpt'!N973</f>
        <v>0</v>
      </c>
      <c r="O1418" s="217">
        <f>'Prv Dpt'!O973</f>
        <v>0</v>
      </c>
      <c r="P1418" s="217">
        <f>'Prv Dpt'!P973</f>
        <v>0</v>
      </c>
      <c r="Q1418" s="217">
        <f>'Prv Dpt'!Q973</f>
        <v>0</v>
      </c>
      <c r="R1418" s="217">
        <f>'Prv Dpt'!R973</f>
        <v>0</v>
      </c>
      <c r="S1418" s="217">
        <f>'Prv Dpt'!S1445</f>
        <v>0</v>
      </c>
      <c r="T1418" s="217">
        <f>'Vasco Dpt'!T1445</f>
        <v>0</v>
      </c>
      <c r="U1418" s="217" t="str">
        <f t="shared" si="231"/>
        <v>F'GUDI-PNJ-MPS</v>
      </c>
      <c r="V1418" s="217" t="str">
        <f t="shared" si="232"/>
        <v>MPS-PNJ-F'GUDI</v>
      </c>
      <c r="W1418" s="217" t="e">
        <f t="shared" si="233"/>
        <v>#N/A</v>
      </c>
      <c r="X1418" s="217" t="e">
        <f t="shared" si="234"/>
        <v>#N/A</v>
      </c>
      <c r="Y1418" s="217" t="e">
        <f t="shared" si="235"/>
        <v>#N/A</v>
      </c>
      <c r="Z1418" s="217" t="e">
        <f t="shared" si="236"/>
        <v>#N/A</v>
      </c>
      <c r="AA1418" s="673" t="str">
        <f t="shared" si="230"/>
        <v>,</v>
      </c>
      <c r="AB1418" s="217" t="str">
        <f t="shared" si="237"/>
        <v/>
      </c>
      <c r="AC1418" s="682">
        <f t="shared" si="238"/>
        <v>17</v>
      </c>
      <c r="AD1418" s="682">
        <f t="shared" si="239"/>
        <v>18.149999999999999</v>
      </c>
    </row>
    <row r="1419" spans="1:30" ht="16.5" hidden="1" thickTop="1" thickBot="1" x14ac:dyDescent="0.3">
      <c r="A1419" s="217">
        <f>'Prv Dpt'!A974</f>
        <v>0</v>
      </c>
      <c r="B1419" s="217">
        <f>'Prv Dpt'!B974</f>
        <v>0</v>
      </c>
      <c r="C1419" s="217" t="str">
        <f>'Prv Dpt'!C974</f>
        <v>MPS</v>
      </c>
      <c r="D1419" s="217" t="str">
        <f>'Prv Dpt'!D974</f>
        <v>------</v>
      </c>
      <c r="E1419" s="217" t="str">
        <f>'Prv Dpt'!E974</f>
        <v>PRV DPT</v>
      </c>
      <c r="F1419" s="217">
        <f>'Prv Dpt'!F974</f>
        <v>0</v>
      </c>
      <c r="G1419" s="217">
        <f>'Prv Dpt'!G974</f>
        <v>6</v>
      </c>
      <c r="H1419" s="667">
        <f>'Prv Dpt'!H974</f>
        <v>18.149999999999999</v>
      </c>
      <c r="I1419" s="217">
        <f>'Prv Dpt'!I974</f>
        <v>0</v>
      </c>
      <c r="J1419" s="670">
        <f>'Prv Dpt'!J974</f>
        <v>18.3</v>
      </c>
      <c r="K1419" s="217">
        <f>'Prv Dpt'!K974</f>
        <v>1</v>
      </c>
      <c r="L1419" s="217">
        <f>'Prv Dpt'!L974</f>
        <v>0</v>
      </c>
      <c r="M1419" s="217">
        <f>'Prv Dpt'!M974</f>
        <v>11.45</v>
      </c>
      <c r="N1419" s="217">
        <f>'Prv Dpt'!N974</f>
        <v>7.4</v>
      </c>
      <c r="O1419" s="217">
        <f>'Prv Dpt'!O974</f>
        <v>218</v>
      </c>
      <c r="P1419" s="217">
        <f>'Prv Dpt'!P974</f>
        <v>0</v>
      </c>
      <c r="Q1419" s="217">
        <f>'Prv Dpt'!Q974</f>
        <v>0</v>
      </c>
      <c r="R1419" s="217">
        <f>'Prv Dpt'!R974</f>
        <v>0</v>
      </c>
      <c r="S1419" s="217">
        <f>'Prv Dpt'!S1446</f>
        <v>0</v>
      </c>
      <c r="T1419" s="217">
        <f>'Vasco Dpt'!T1446</f>
        <v>0</v>
      </c>
      <c r="U1419" s="217" t="str">
        <f t="shared" si="231"/>
        <v>MPS--------PRV DPT</v>
      </c>
      <c r="V1419" s="217" t="str">
        <f t="shared" si="232"/>
        <v>PRV DPT--------MPS</v>
      </c>
      <c r="W1419" s="217" t="e">
        <f t="shared" si="233"/>
        <v>#N/A</v>
      </c>
      <c r="X1419" s="217" t="e">
        <f t="shared" si="234"/>
        <v>#N/A</v>
      </c>
      <c r="Y1419" s="217" t="e">
        <f t="shared" si="235"/>
        <v>#N/A</v>
      </c>
      <c r="Z1419" s="217" t="e">
        <f t="shared" si="236"/>
        <v>#N/A</v>
      </c>
      <c r="AA1419" s="673" t="str">
        <f t="shared" si="230"/>
        <v>,</v>
      </c>
      <c r="AB1419" s="217" t="str">
        <f t="shared" si="237"/>
        <v/>
      </c>
      <c r="AC1419" s="682">
        <f t="shared" si="238"/>
        <v>18.149999999999999</v>
      </c>
      <c r="AD1419" s="682">
        <f t="shared" si="239"/>
        <v>18.3</v>
      </c>
    </row>
    <row r="1420" spans="1:30" ht="16.5" hidden="1" thickTop="1" thickBot="1" x14ac:dyDescent="0.3">
      <c r="A1420" s="217" t="str">
        <f>'Prv Dpt'!A975</f>
        <v>MINI</v>
      </c>
      <c r="B1420" s="217" t="str">
        <f>'Prv Dpt'!B975</f>
        <v>93A</v>
      </c>
      <c r="C1420" s="217" t="str">
        <f>'Prv Dpt'!C975</f>
        <v>PRV DPT</v>
      </c>
      <c r="D1420" s="217" t="str">
        <f>'Prv Dpt'!D975</f>
        <v>SAVLE</v>
      </c>
      <c r="E1420" s="217" t="str">
        <f>'Prv Dpt'!E975</f>
        <v>L. D. SAMANT HS/ PNJ</v>
      </c>
      <c r="F1420" s="217">
        <f>'Prv Dpt'!F975</f>
        <v>12</v>
      </c>
      <c r="G1420" s="217">
        <f>'Prv Dpt'!G975</f>
        <v>0</v>
      </c>
      <c r="H1420" s="667">
        <f>'Prv Dpt'!H975</f>
        <v>7.15</v>
      </c>
      <c r="I1420" s="217">
        <f>'Prv Dpt'!I975</f>
        <v>0</v>
      </c>
      <c r="J1420" s="670">
        <f>'Prv Dpt'!J975</f>
        <v>7.45</v>
      </c>
      <c r="K1420" s="217">
        <f>'Prv Dpt'!K975</f>
        <v>0</v>
      </c>
      <c r="L1420" s="217">
        <f>'Prv Dpt'!L975</f>
        <v>0</v>
      </c>
      <c r="M1420" s="217">
        <f>'Prv Dpt'!M975</f>
        <v>0</v>
      </c>
      <c r="N1420" s="217">
        <f>'Prv Dpt'!N975</f>
        <v>0</v>
      </c>
      <c r="O1420" s="217">
        <f>'Prv Dpt'!O975</f>
        <v>0</v>
      </c>
      <c r="P1420" s="217">
        <f>'Prv Dpt'!P975</f>
        <v>0</v>
      </c>
      <c r="Q1420" s="217">
        <f>'Prv Dpt'!Q975</f>
        <v>0</v>
      </c>
      <c r="R1420" s="217">
        <f>'Prv Dpt'!R975</f>
        <v>0</v>
      </c>
      <c r="S1420" s="217">
        <f>'Prv Dpt'!S1447</f>
        <v>0</v>
      </c>
      <c r="T1420" s="217">
        <f>'Vasco Dpt'!T1447</f>
        <v>0</v>
      </c>
      <c r="U1420" s="217" t="str">
        <f t="shared" si="231"/>
        <v>PRV DPT-SAVLE-L. D. SAMANT HS/ PNJ</v>
      </c>
      <c r="V1420" s="217" t="str">
        <f t="shared" si="232"/>
        <v>L. D. SAMANT HS/ PNJ-SAVLE-PRV DPT</v>
      </c>
      <c r="W1420" s="217" t="e">
        <f t="shared" si="233"/>
        <v>#N/A</v>
      </c>
      <c r="X1420" s="217" t="e">
        <f t="shared" si="234"/>
        <v>#N/A</v>
      </c>
      <c r="Y1420" s="217" t="e">
        <f t="shared" si="235"/>
        <v>#N/A</v>
      </c>
      <c r="Z1420" s="217" t="e">
        <f t="shared" si="236"/>
        <v>#N/A</v>
      </c>
      <c r="AA1420" s="673" t="str">
        <f t="shared" si="230"/>
        <v>,</v>
      </c>
      <c r="AB1420" s="217" t="str">
        <f t="shared" si="237"/>
        <v/>
      </c>
      <c r="AC1420" s="682">
        <f t="shared" si="238"/>
        <v>7.15</v>
      </c>
      <c r="AD1420" s="682">
        <f t="shared" si="239"/>
        <v>7.45</v>
      </c>
    </row>
    <row r="1421" spans="1:30" ht="16.5" hidden="1" thickTop="1" thickBot="1" x14ac:dyDescent="0.3">
      <c r="A1421" s="217" t="str">
        <f>'Prv Dpt'!A976</f>
        <v>BUS</v>
      </c>
      <c r="B1421" s="217">
        <f>'Prv Dpt'!B976</f>
        <v>0</v>
      </c>
      <c r="C1421" s="217" t="str">
        <f>'Prv Dpt'!C976</f>
        <v>PNJ</v>
      </c>
      <c r="D1421" s="217" t="str">
        <f>'Prv Dpt'!D976</f>
        <v>AITD</v>
      </c>
      <c r="E1421" s="217" t="str">
        <f>'Prv Dpt'!E976</f>
        <v>MPS</v>
      </c>
      <c r="F1421" s="217">
        <f>'Prv Dpt'!F976</f>
        <v>22</v>
      </c>
      <c r="G1421" s="217">
        <f>'Prv Dpt'!G976</f>
        <v>0</v>
      </c>
      <c r="H1421" s="667">
        <f>'Prv Dpt'!H976</f>
        <v>8.1999999999999993</v>
      </c>
      <c r="I1421" s="217">
        <f>'Prv Dpt'!I976</f>
        <v>0</v>
      </c>
      <c r="J1421" s="670">
        <f>'Prv Dpt'!J976</f>
        <v>9.1</v>
      </c>
      <c r="K1421" s="217">
        <f>'Prv Dpt'!K976</f>
        <v>0</v>
      </c>
      <c r="L1421" s="217">
        <f>'Prv Dpt'!L976</f>
        <v>0</v>
      </c>
      <c r="M1421" s="217">
        <f>'Prv Dpt'!M976</f>
        <v>0</v>
      </c>
      <c r="N1421" s="217">
        <f>'Prv Dpt'!N976</f>
        <v>0</v>
      </c>
      <c r="O1421" s="217">
        <f>'Prv Dpt'!O976</f>
        <v>0</v>
      </c>
      <c r="P1421" s="217">
        <f>'Prv Dpt'!P976</f>
        <v>0</v>
      </c>
      <c r="Q1421" s="217">
        <f>'Prv Dpt'!Q976</f>
        <v>0</v>
      </c>
      <c r="R1421" s="217">
        <f>'Prv Dpt'!R976</f>
        <v>0</v>
      </c>
      <c r="S1421" s="217">
        <f>'Prv Dpt'!S1448</f>
        <v>0</v>
      </c>
      <c r="T1421" s="217">
        <f>'Vasco Dpt'!T1448</f>
        <v>0</v>
      </c>
      <c r="U1421" s="217" t="str">
        <f t="shared" si="231"/>
        <v>PNJ-AITD-MPS</v>
      </c>
      <c r="V1421" s="217" t="str">
        <f t="shared" si="232"/>
        <v>MPS-AITD-PNJ</v>
      </c>
      <c r="W1421" s="217" t="e">
        <f t="shared" si="233"/>
        <v>#N/A</v>
      </c>
      <c r="X1421" s="217" t="e">
        <f t="shared" si="234"/>
        <v>#N/A</v>
      </c>
      <c r="Y1421" s="217" t="e">
        <f t="shared" si="235"/>
        <v>#N/A</v>
      </c>
      <c r="Z1421" s="217" t="e">
        <f t="shared" si="236"/>
        <v>#N/A</v>
      </c>
      <c r="AA1421" s="673" t="str">
        <f t="shared" si="230"/>
        <v>,</v>
      </c>
      <c r="AB1421" s="217" t="str">
        <f t="shared" si="237"/>
        <v/>
      </c>
      <c r="AC1421" s="682">
        <f t="shared" si="238"/>
        <v>8.1999999999999993</v>
      </c>
      <c r="AD1421" s="682">
        <f t="shared" si="239"/>
        <v>9.1</v>
      </c>
    </row>
    <row r="1422" spans="1:30" ht="16.5" hidden="1" thickTop="1" thickBot="1" x14ac:dyDescent="0.3">
      <c r="A1422" s="217">
        <f>'Prv Dpt'!A977</f>
        <v>0</v>
      </c>
      <c r="B1422" s="217">
        <f>'Prv Dpt'!B977</f>
        <v>0</v>
      </c>
      <c r="C1422" s="217" t="str">
        <f>'Prv Dpt'!C977</f>
        <v>MPS</v>
      </c>
      <c r="D1422" s="217" t="str">
        <f>'Prv Dpt'!D977</f>
        <v>------</v>
      </c>
      <c r="E1422" s="217" t="str">
        <f>'Prv Dpt'!E977</f>
        <v>PNJ</v>
      </c>
      <c r="F1422" s="217">
        <f>'Prv Dpt'!F977</f>
        <v>12</v>
      </c>
      <c r="G1422" s="217">
        <f>'Prv Dpt'!G977</f>
        <v>0</v>
      </c>
      <c r="H1422" s="667">
        <f>'Prv Dpt'!H977</f>
        <v>9.4499999999999993</v>
      </c>
      <c r="I1422" s="217">
        <f>'Prv Dpt'!I977</f>
        <v>0</v>
      </c>
      <c r="J1422" s="670">
        <f>'Prv Dpt'!J977</f>
        <v>10.050000000000001</v>
      </c>
      <c r="K1422" s="217">
        <f>'Prv Dpt'!K977</f>
        <v>0</v>
      </c>
      <c r="L1422" s="217">
        <f>'Prv Dpt'!L977</f>
        <v>0</v>
      </c>
      <c r="M1422" s="217">
        <f>'Prv Dpt'!M977</f>
        <v>0</v>
      </c>
      <c r="N1422" s="217">
        <f>'Prv Dpt'!N977</f>
        <v>0</v>
      </c>
      <c r="O1422" s="217">
        <f>'Prv Dpt'!O977</f>
        <v>0</v>
      </c>
      <c r="P1422" s="217">
        <f>'Prv Dpt'!P977</f>
        <v>0</v>
      </c>
      <c r="Q1422" s="217">
        <f>'Prv Dpt'!Q977</f>
        <v>0</v>
      </c>
      <c r="R1422" s="217">
        <f>'Prv Dpt'!R977</f>
        <v>0</v>
      </c>
      <c r="S1422" s="217">
        <f>'Prv Dpt'!S1449</f>
        <v>0</v>
      </c>
      <c r="T1422" s="217">
        <f>'Vasco Dpt'!T1449</f>
        <v>0</v>
      </c>
      <c r="U1422" s="217" t="str">
        <f t="shared" si="231"/>
        <v>MPS--------PNJ</v>
      </c>
      <c r="V1422" s="217" t="str">
        <f t="shared" si="232"/>
        <v>PNJ--------MPS</v>
      </c>
      <c r="W1422" s="217" t="e">
        <f t="shared" si="233"/>
        <v>#N/A</v>
      </c>
      <c r="X1422" s="217" t="e">
        <f t="shared" si="234"/>
        <v>#N/A</v>
      </c>
      <c r="Y1422" s="217" t="e">
        <f t="shared" si="235"/>
        <v>#N/A</v>
      </c>
      <c r="Z1422" s="217" t="e">
        <f t="shared" si="236"/>
        <v>#N/A</v>
      </c>
      <c r="AA1422" s="673" t="str">
        <f t="shared" si="230"/>
        <v>,</v>
      </c>
      <c r="AB1422" s="217" t="str">
        <f t="shared" si="237"/>
        <v/>
      </c>
      <c r="AC1422" s="682">
        <f t="shared" si="238"/>
        <v>9.4499999999999993</v>
      </c>
      <c r="AD1422" s="682">
        <f t="shared" si="239"/>
        <v>10.050000000000001</v>
      </c>
    </row>
    <row r="1423" spans="1:30" ht="16.5" hidden="1" thickTop="1" thickBot="1" x14ac:dyDescent="0.3">
      <c r="A1423" s="217">
        <f>'Prv Dpt'!A978</f>
        <v>0</v>
      </c>
      <c r="B1423" s="217">
        <f>'Prv Dpt'!B978</f>
        <v>0</v>
      </c>
      <c r="C1423" s="217" t="str">
        <f>'Prv Dpt'!C978</f>
        <v>PNJ</v>
      </c>
      <c r="D1423" s="217" t="str">
        <f>'Prv Dpt'!D978</f>
        <v>------</v>
      </c>
      <c r="E1423" s="217" t="str">
        <f>'Prv Dpt'!E978</f>
        <v>MPS</v>
      </c>
      <c r="F1423" s="217">
        <f>'Prv Dpt'!F978</f>
        <v>12</v>
      </c>
      <c r="G1423" s="217">
        <f>'Prv Dpt'!G978</f>
        <v>0</v>
      </c>
      <c r="H1423" s="667">
        <f>'Prv Dpt'!H978</f>
        <v>10.45</v>
      </c>
      <c r="I1423" s="217">
        <f>'Prv Dpt'!I978</f>
        <v>0</v>
      </c>
      <c r="J1423" s="670">
        <f>'Prv Dpt'!J978</f>
        <v>11.05</v>
      </c>
      <c r="K1423" s="217">
        <f>'Prv Dpt'!K978</f>
        <v>0</v>
      </c>
      <c r="L1423" s="217">
        <f>'Prv Dpt'!L978</f>
        <v>0</v>
      </c>
      <c r="M1423" s="217">
        <f>'Prv Dpt'!M978</f>
        <v>0</v>
      </c>
      <c r="N1423" s="217">
        <f>'Prv Dpt'!N978</f>
        <v>0</v>
      </c>
      <c r="O1423" s="217">
        <f>'Prv Dpt'!O978</f>
        <v>0</v>
      </c>
      <c r="P1423" s="217">
        <f>'Prv Dpt'!P978</f>
        <v>0</v>
      </c>
      <c r="Q1423" s="217">
        <f>'Prv Dpt'!Q978</f>
        <v>0</v>
      </c>
      <c r="R1423" s="217">
        <f>'Prv Dpt'!R978</f>
        <v>0</v>
      </c>
      <c r="S1423" s="217">
        <f>'Prv Dpt'!S1450</f>
        <v>0</v>
      </c>
      <c r="T1423" s="217">
        <f>'Vasco Dpt'!T1450</f>
        <v>0</v>
      </c>
      <c r="U1423" s="217" t="str">
        <f t="shared" si="231"/>
        <v>PNJ--------MPS</v>
      </c>
      <c r="V1423" s="217" t="str">
        <f t="shared" si="232"/>
        <v>MPS--------PNJ</v>
      </c>
      <c r="W1423" s="217" t="e">
        <f t="shared" si="233"/>
        <v>#N/A</v>
      </c>
      <c r="X1423" s="217" t="e">
        <f t="shared" si="234"/>
        <v>#N/A</v>
      </c>
      <c r="Y1423" s="217" t="e">
        <f t="shared" si="235"/>
        <v>#N/A</v>
      </c>
      <c r="Z1423" s="217" t="e">
        <f t="shared" si="236"/>
        <v>#N/A</v>
      </c>
      <c r="AA1423" s="673" t="str">
        <f t="shared" si="230"/>
        <v>,</v>
      </c>
      <c r="AB1423" s="217" t="str">
        <f t="shared" si="237"/>
        <v/>
      </c>
      <c r="AC1423" s="682">
        <f t="shared" si="238"/>
        <v>10.45</v>
      </c>
      <c r="AD1423" s="682">
        <f t="shared" si="239"/>
        <v>11.05</v>
      </c>
    </row>
    <row r="1424" spans="1:30" ht="16.5" hidden="1" thickTop="1" thickBot="1" x14ac:dyDescent="0.3">
      <c r="A1424" s="217">
        <f>'Prv Dpt'!A979</f>
        <v>0</v>
      </c>
      <c r="B1424" s="217">
        <f>'Prv Dpt'!B979</f>
        <v>0</v>
      </c>
      <c r="C1424" s="217" t="str">
        <f>'Prv Dpt'!C979</f>
        <v>MPS</v>
      </c>
      <c r="D1424" s="217" t="str">
        <f>'Prv Dpt'!D979</f>
        <v>------</v>
      </c>
      <c r="E1424" s="217" t="str">
        <f>'Prv Dpt'!E979</f>
        <v>PNJ</v>
      </c>
      <c r="F1424" s="217">
        <f>'Prv Dpt'!F979</f>
        <v>12</v>
      </c>
      <c r="G1424" s="217">
        <f>'Prv Dpt'!G979</f>
        <v>0</v>
      </c>
      <c r="H1424" s="667">
        <f>'Prv Dpt'!H979</f>
        <v>11.3</v>
      </c>
      <c r="I1424" s="217">
        <f>'Prv Dpt'!I979</f>
        <v>0</v>
      </c>
      <c r="J1424" s="670">
        <f>'Prv Dpt'!J979</f>
        <v>12</v>
      </c>
      <c r="K1424" s="217">
        <f>'Prv Dpt'!K979</f>
        <v>0</v>
      </c>
      <c r="L1424" s="217">
        <f>'Prv Dpt'!L979</f>
        <v>0</v>
      </c>
      <c r="M1424" s="217">
        <f>'Prv Dpt'!M979</f>
        <v>0</v>
      </c>
      <c r="N1424" s="217">
        <f>'Prv Dpt'!N979</f>
        <v>0</v>
      </c>
      <c r="O1424" s="217">
        <f>'Prv Dpt'!O979</f>
        <v>0</v>
      </c>
      <c r="P1424" s="217">
        <f>'Prv Dpt'!P979</f>
        <v>0</v>
      </c>
      <c r="Q1424" s="217">
        <f>'Prv Dpt'!Q979</f>
        <v>0</v>
      </c>
      <c r="R1424" s="217">
        <f>'Prv Dpt'!R979</f>
        <v>0</v>
      </c>
      <c r="S1424" s="217">
        <f>'Prv Dpt'!S1451</f>
        <v>0</v>
      </c>
      <c r="T1424" s="217">
        <f>'Vasco Dpt'!T1451</f>
        <v>0</v>
      </c>
      <c r="U1424" s="217" t="str">
        <f t="shared" si="231"/>
        <v>MPS--------PNJ</v>
      </c>
      <c r="V1424" s="217" t="str">
        <f t="shared" si="232"/>
        <v>PNJ--------MPS</v>
      </c>
      <c r="W1424" s="217" t="e">
        <f t="shared" si="233"/>
        <v>#N/A</v>
      </c>
      <c r="X1424" s="217" t="e">
        <f t="shared" si="234"/>
        <v>#N/A</v>
      </c>
      <c r="Y1424" s="217" t="e">
        <f t="shared" si="235"/>
        <v>#N/A</v>
      </c>
      <c r="Z1424" s="217" t="e">
        <f t="shared" si="236"/>
        <v>#N/A</v>
      </c>
      <c r="AA1424" s="673" t="str">
        <f t="shared" si="230"/>
        <v>,</v>
      </c>
      <c r="AB1424" s="217" t="str">
        <f t="shared" si="237"/>
        <v/>
      </c>
      <c r="AC1424" s="682">
        <f t="shared" si="238"/>
        <v>11.3</v>
      </c>
      <c r="AD1424" s="682">
        <f t="shared" si="239"/>
        <v>12</v>
      </c>
    </row>
    <row r="1425" spans="1:30" ht="16.5" hidden="1" thickTop="1" thickBot="1" x14ac:dyDescent="0.3">
      <c r="A1425" s="217">
        <f>'Prv Dpt'!A980</f>
        <v>0</v>
      </c>
      <c r="B1425" s="217">
        <f>'Prv Dpt'!B980</f>
        <v>0</v>
      </c>
      <c r="C1425" s="217" t="str">
        <f>'Prv Dpt'!C980</f>
        <v>PNJ</v>
      </c>
      <c r="D1425" s="217" t="str">
        <f>'Prv Dpt'!D980</f>
        <v>L. D. SAMANT HS/ MPS</v>
      </c>
      <c r="E1425" s="217" t="str">
        <f>'Prv Dpt'!E980</f>
        <v>SAVLE MPS</v>
      </c>
      <c r="F1425" s="217">
        <f>'Prv Dpt'!F980</f>
        <v>12</v>
      </c>
      <c r="G1425" s="217">
        <f>'Prv Dpt'!G980</f>
        <v>0</v>
      </c>
      <c r="H1425" s="667">
        <f>'Prv Dpt'!H980</f>
        <v>13.45</v>
      </c>
      <c r="I1425" s="217">
        <f>'Prv Dpt'!I980</f>
        <v>0</v>
      </c>
      <c r="J1425" s="670">
        <f>'Prv Dpt'!J980</f>
        <v>14.15</v>
      </c>
      <c r="K1425" s="217">
        <f>'Prv Dpt'!K980</f>
        <v>0</v>
      </c>
      <c r="L1425" s="217">
        <f>'Prv Dpt'!L980</f>
        <v>0</v>
      </c>
      <c r="M1425" s="217">
        <f>'Prv Dpt'!M980</f>
        <v>0</v>
      </c>
      <c r="N1425" s="217">
        <f>'Prv Dpt'!N980</f>
        <v>0</v>
      </c>
      <c r="O1425" s="217">
        <f>'Prv Dpt'!O980</f>
        <v>0</v>
      </c>
      <c r="P1425" s="217">
        <f>'Prv Dpt'!P980</f>
        <v>0</v>
      </c>
      <c r="Q1425" s="217">
        <f>'Prv Dpt'!Q980</f>
        <v>0</v>
      </c>
      <c r="R1425" s="217">
        <f>'Prv Dpt'!R980</f>
        <v>0</v>
      </c>
      <c r="S1425" s="217">
        <f>'Prv Dpt'!S1452</f>
        <v>0</v>
      </c>
      <c r="T1425" s="217">
        <f>'Vasco Dpt'!T1452</f>
        <v>0</v>
      </c>
      <c r="U1425" s="217" t="str">
        <f t="shared" si="231"/>
        <v>PNJ-L. D. SAMANT HS/ MPS-SAVLE MPS</v>
      </c>
      <c r="V1425" s="217" t="str">
        <f t="shared" si="232"/>
        <v>SAVLE MPS-L. D. SAMANT HS/ MPS-PNJ</v>
      </c>
      <c r="W1425" s="217" t="e">
        <f t="shared" si="233"/>
        <v>#N/A</v>
      </c>
      <c r="X1425" s="217" t="e">
        <f t="shared" si="234"/>
        <v>#N/A</v>
      </c>
      <c r="Y1425" s="217" t="e">
        <f t="shared" si="235"/>
        <v>#N/A</v>
      </c>
      <c r="Z1425" s="217" t="e">
        <f t="shared" si="236"/>
        <v>#N/A</v>
      </c>
      <c r="AA1425" s="673" t="str">
        <f t="shared" si="230"/>
        <v>,</v>
      </c>
      <c r="AB1425" s="217" t="str">
        <f t="shared" si="237"/>
        <v/>
      </c>
      <c r="AC1425" s="682">
        <f t="shared" si="238"/>
        <v>13.45</v>
      </c>
      <c r="AD1425" s="682">
        <f t="shared" si="239"/>
        <v>14.15</v>
      </c>
    </row>
    <row r="1426" spans="1:30" ht="16.5" hidden="1" thickTop="1" thickBot="1" x14ac:dyDescent="0.3">
      <c r="A1426" s="217">
        <f>'Prv Dpt'!A981</f>
        <v>0</v>
      </c>
      <c r="B1426" s="217">
        <f>'Prv Dpt'!B981</f>
        <v>0</v>
      </c>
      <c r="C1426" s="217" t="str">
        <f>'Prv Dpt'!C981</f>
        <v>MPS</v>
      </c>
      <c r="D1426" s="217" t="str">
        <f>'Prv Dpt'!D981</f>
        <v>------</v>
      </c>
      <c r="E1426" s="217" t="str">
        <f>'Prv Dpt'!E981</f>
        <v>PNJ</v>
      </c>
      <c r="F1426" s="217">
        <f>'Prv Dpt'!F981</f>
        <v>12</v>
      </c>
      <c r="G1426" s="217">
        <f>'Prv Dpt'!G981</f>
        <v>0</v>
      </c>
      <c r="H1426" s="667">
        <f>'Prv Dpt'!H981</f>
        <v>14.3</v>
      </c>
      <c r="I1426" s="217">
        <f>'Prv Dpt'!I981</f>
        <v>0</v>
      </c>
      <c r="J1426" s="670">
        <f>'Prv Dpt'!J981</f>
        <v>15</v>
      </c>
      <c r="K1426" s="217">
        <f>'Prv Dpt'!K981</f>
        <v>0</v>
      </c>
      <c r="L1426" s="217">
        <f>'Prv Dpt'!L981</f>
        <v>0</v>
      </c>
      <c r="M1426" s="217">
        <f>'Prv Dpt'!M981</f>
        <v>0</v>
      </c>
      <c r="N1426" s="217">
        <f>'Prv Dpt'!N981</f>
        <v>0</v>
      </c>
      <c r="O1426" s="217">
        <f>'Prv Dpt'!O981</f>
        <v>0</v>
      </c>
      <c r="P1426" s="217">
        <f>'Prv Dpt'!P981</f>
        <v>0</v>
      </c>
      <c r="Q1426" s="217">
        <f>'Prv Dpt'!Q981</f>
        <v>0</v>
      </c>
      <c r="R1426" s="217">
        <f>'Prv Dpt'!R981</f>
        <v>0</v>
      </c>
      <c r="S1426" s="217">
        <f>'Prv Dpt'!S1453</f>
        <v>0</v>
      </c>
      <c r="T1426" s="217">
        <f>'Vasco Dpt'!T1453</f>
        <v>0</v>
      </c>
      <c r="U1426" s="217" t="str">
        <f t="shared" si="231"/>
        <v>MPS--------PNJ</v>
      </c>
      <c r="V1426" s="217" t="str">
        <f t="shared" si="232"/>
        <v>PNJ--------MPS</v>
      </c>
      <c r="W1426" s="217" t="e">
        <f t="shared" si="233"/>
        <v>#N/A</v>
      </c>
      <c r="X1426" s="217" t="e">
        <f t="shared" si="234"/>
        <v>#N/A</v>
      </c>
      <c r="Y1426" s="217" t="e">
        <f t="shared" si="235"/>
        <v>#N/A</v>
      </c>
      <c r="Z1426" s="217" t="e">
        <f t="shared" si="236"/>
        <v>#N/A</v>
      </c>
      <c r="AA1426" s="673" t="str">
        <f t="shared" si="230"/>
        <v>,</v>
      </c>
      <c r="AB1426" s="217" t="str">
        <f t="shared" si="237"/>
        <v/>
      </c>
      <c r="AC1426" s="682">
        <f t="shared" si="238"/>
        <v>14.3</v>
      </c>
      <c r="AD1426" s="682">
        <f t="shared" si="239"/>
        <v>15</v>
      </c>
    </row>
    <row r="1427" spans="1:30" ht="16.5" hidden="1" thickTop="1" thickBot="1" x14ac:dyDescent="0.3">
      <c r="A1427" s="217">
        <f>'Prv Dpt'!A982</f>
        <v>0</v>
      </c>
      <c r="B1427" s="217">
        <f>'Prv Dpt'!B982</f>
        <v>0</v>
      </c>
      <c r="C1427" s="217" t="str">
        <f>'Prv Dpt'!C982</f>
        <v>PNJ</v>
      </c>
      <c r="D1427" s="217" t="str">
        <f>'Prv Dpt'!D982</f>
        <v>------</v>
      </c>
      <c r="E1427" s="217" t="str">
        <f>'Prv Dpt'!E982</f>
        <v>MPS</v>
      </c>
      <c r="F1427" s="217">
        <f>'Prv Dpt'!F982</f>
        <v>12</v>
      </c>
      <c r="G1427" s="217">
        <f>'Prv Dpt'!G982</f>
        <v>0</v>
      </c>
      <c r="H1427" s="667">
        <f>'Prv Dpt'!H982</f>
        <v>15.3</v>
      </c>
      <c r="I1427" s="217">
        <f>'Prv Dpt'!I982</f>
        <v>0</v>
      </c>
      <c r="J1427" s="670">
        <f>'Prv Dpt'!J982</f>
        <v>15.5</v>
      </c>
      <c r="K1427" s="217">
        <f>'Prv Dpt'!K982</f>
        <v>0</v>
      </c>
      <c r="L1427" s="217">
        <f>'Prv Dpt'!L982</f>
        <v>0</v>
      </c>
      <c r="M1427" s="217">
        <f>'Prv Dpt'!M982</f>
        <v>0</v>
      </c>
      <c r="N1427" s="217">
        <f>'Prv Dpt'!N982</f>
        <v>0</v>
      </c>
      <c r="O1427" s="217">
        <f>'Prv Dpt'!O982</f>
        <v>0</v>
      </c>
      <c r="P1427" s="217">
        <f>'Prv Dpt'!P982</f>
        <v>0</v>
      </c>
      <c r="Q1427" s="217">
        <f>'Prv Dpt'!Q982</f>
        <v>0</v>
      </c>
      <c r="R1427" s="217">
        <f>'Prv Dpt'!R982</f>
        <v>0</v>
      </c>
      <c r="S1427" s="217">
        <f>'Prv Dpt'!S1454</f>
        <v>0</v>
      </c>
      <c r="T1427" s="217">
        <f>'Vasco Dpt'!T1454</f>
        <v>0</v>
      </c>
      <c r="U1427" s="217" t="str">
        <f t="shared" si="231"/>
        <v>PNJ--------MPS</v>
      </c>
      <c r="V1427" s="217" t="str">
        <f t="shared" si="232"/>
        <v>MPS--------PNJ</v>
      </c>
      <c r="W1427" s="217" t="e">
        <f t="shared" si="233"/>
        <v>#N/A</v>
      </c>
      <c r="X1427" s="217" t="e">
        <f t="shared" si="234"/>
        <v>#N/A</v>
      </c>
      <c r="Y1427" s="217" t="e">
        <f t="shared" si="235"/>
        <v>#N/A</v>
      </c>
      <c r="Z1427" s="217" t="e">
        <f t="shared" si="236"/>
        <v>#N/A</v>
      </c>
      <c r="AA1427" s="673" t="str">
        <f t="shared" si="230"/>
        <v>,</v>
      </c>
      <c r="AB1427" s="217" t="str">
        <f t="shared" si="237"/>
        <v/>
      </c>
      <c r="AC1427" s="682">
        <f t="shared" si="238"/>
        <v>15.3</v>
      </c>
      <c r="AD1427" s="682">
        <f t="shared" si="239"/>
        <v>15.5</v>
      </c>
    </row>
    <row r="1428" spans="1:30" ht="16.5" hidden="1" thickTop="1" thickBot="1" x14ac:dyDescent="0.3">
      <c r="A1428" s="217">
        <f>'Prv Dpt'!A983</f>
        <v>0</v>
      </c>
      <c r="B1428" s="217">
        <f>'Prv Dpt'!B983</f>
        <v>0</v>
      </c>
      <c r="C1428" s="217" t="str">
        <f>'Prv Dpt'!C983</f>
        <v>MPS</v>
      </c>
      <c r="D1428" s="217" t="str">
        <f>'Prv Dpt'!D983</f>
        <v>------</v>
      </c>
      <c r="E1428" s="217" t="str">
        <f>'Prv Dpt'!E983</f>
        <v>PNJ</v>
      </c>
      <c r="F1428" s="217">
        <f>'Prv Dpt'!F983</f>
        <v>12</v>
      </c>
      <c r="G1428" s="217">
        <f>'Prv Dpt'!G983</f>
        <v>0</v>
      </c>
      <c r="H1428" s="667">
        <f>'Prv Dpt'!H983</f>
        <v>16</v>
      </c>
      <c r="I1428" s="217">
        <f>'Prv Dpt'!I983</f>
        <v>0</v>
      </c>
      <c r="J1428" s="670">
        <f>'Prv Dpt'!J983</f>
        <v>16.2</v>
      </c>
      <c r="K1428" s="217">
        <f>'Prv Dpt'!K983</f>
        <v>0</v>
      </c>
      <c r="L1428" s="217">
        <f>'Prv Dpt'!L983</f>
        <v>0</v>
      </c>
      <c r="M1428" s="217">
        <f>'Prv Dpt'!M983</f>
        <v>0</v>
      </c>
      <c r="N1428" s="217">
        <f>'Prv Dpt'!N983</f>
        <v>0</v>
      </c>
      <c r="O1428" s="217">
        <f>'Prv Dpt'!O983</f>
        <v>0</v>
      </c>
      <c r="P1428" s="217">
        <f>'Prv Dpt'!P983</f>
        <v>0</v>
      </c>
      <c r="Q1428" s="217">
        <f>'Prv Dpt'!Q983</f>
        <v>0</v>
      </c>
      <c r="R1428" s="217">
        <f>'Prv Dpt'!R983</f>
        <v>0</v>
      </c>
      <c r="S1428" s="217">
        <f>'Prv Dpt'!S1455</f>
        <v>0</v>
      </c>
      <c r="T1428" s="217">
        <f>'Vasco Dpt'!T1455</f>
        <v>0</v>
      </c>
      <c r="U1428" s="217" t="str">
        <f t="shared" si="231"/>
        <v>MPS--------PNJ</v>
      </c>
      <c r="V1428" s="217" t="str">
        <f t="shared" si="232"/>
        <v>PNJ--------MPS</v>
      </c>
      <c r="W1428" s="217" t="e">
        <f t="shared" si="233"/>
        <v>#N/A</v>
      </c>
      <c r="X1428" s="217" t="e">
        <f t="shared" si="234"/>
        <v>#N/A</v>
      </c>
      <c r="Y1428" s="217" t="e">
        <f t="shared" si="235"/>
        <v>#N/A</v>
      </c>
      <c r="Z1428" s="217" t="e">
        <f t="shared" si="236"/>
        <v>#N/A</v>
      </c>
      <c r="AA1428" s="673" t="str">
        <f t="shared" si="230"/>
        <v>,</v>
      </c>
      <c r="AB1428" s="217" t="str">
        <f t="shared" si="237"/>
        <v/>
      </c>
      <c r="AC1428" s="682">
        <f t="shared" si="238"/>
        <v>16</v>
      </c>
      <c r="AD1428" s="682">
        <f t="shared" si="239"/>
        <v>16.2</v>
      </c>
    </row>
    <row r="1429" spans="1:30" ht="16.5" hidden="1" thickTop="1" thickBot="1" x14ac:dyDescent="0.3">
      <c r="A1429" s="217">
        <f>'Prv Dpt'!A984</f>
        <v>0</v>
      </c>
      <c r="B1429" s="217">
        <f>'Prv Dpt'!B984</f>
        <v>0</v>
      </c>
      <c r="C1429" s="217" t="str">
        <f>'Prv Dpt'!C984</f>
        <v>PNJ</v>
      </c>
      <c r="D1429" s="217" t="str">
        <f>'Prv Dpt'!D984</f>
        <v>------</v>
      </c>
      <c r="E1429" s="217" t="str">
        <f>'Prv Dpt'!E984</f>
        <v>AITD</v>
      </c>
      <c r="F1429" s="217">
        <f>'Prv Dpt'!F984</f>
        <v>17</v>
      </c>
      <c r="G1429" s="217">
        <f>'Prv Dpt'!G984</f>
        <v>0</v>
      </c>
      <c r="H1429" s="667">
        <f>'Prv Dpt'!H984</f>
        <v>16.25</v>
      </c>
      <c r="I1429" s="217">
        <f>'Prv Dpt'!I984</f>
        <v>0</v>
      </c>
      <c r="J1429" s="670">
        <f>'Prv Dpt'!J984</f>
        <v>17</v>
      </c>
      <c r="K1429" s="217">
        <f>'Prv Dpt'!K984</f>
        <v>0</v>
      </c>
      <c r="L1429" s="217">
        <f>'Prv Dpt'!L984</f>
        <v>0</v>
      </c>
      <c r="M1429" s="217">
        <f>'Prv Dpt'!M984</f>
        <v>0</v>
      </c>
      <c r="N1429" s="217">
        <f>'Prv Dpt'!N984</f>
        <v>0</v>
      </c>
      <c r="O1429" s="217">
        <f>'Prv Dpt'!O984</f>
        <v>0</v>
      </c>
      <c r="P1429" s="217">
        <f>'Prv Dpt'!P984</f>
        <v>0</v>
      </c>
      <c r="Q1429" s="217">
        <f>'Prv Dpt'!Q984</f>
        <v>0</v>
      </c>
      <c r="R1429" s="217">
        <f>'Prv Dpt'!R984</f>
        <v>0</v>
      </c>
      <c r="S1429" s="217">
        <f>'Prv Dpt'!S1456</f>
        <v>0</v>
      </c>
      <c r="T1429" s="217">
        <f>'Vasco Dpt'!T1456</f>
        <v>0</v>
      </c>
      <c r="U1429" s="217" t="str">
        <f t="shared" si="231"/>
        <v>PNJ--------AITD</v>
      </c>
      <c r="V1429" s="217" t="str">
        <f t="shared" si="232"/>
        <v>AITD--------PNJ</v>
      </c>
      <c r="W1429" s="217" t="e">
        <f t="shared" si="233"/>
        <v>#N/A</v>
      </c>
      <c r="X1429" s="217" t="e">
        <f t="shared" si="234"/>
        <v>#N/A</v>
      </c>
      <c r="Y1429" s="217" t="e">
        <f t="shared" si="235"/>
        <v>#N/A</v>
      </c>
      <c r="Z1429" s="217" t="e">
        <f t="shared" si="236"/>
        <v>#N/A</v>
      </c>
      <c r="AA1429" s="673" t="str">
        <f t="shared" si="230"/>
        <v>,</v>
      </c>
      <c r="AB1429" s="217" t="str">
        <f t="shared" si="237"/>
        <v/>
      </c>
      <c r="AC1429" s="682">
        <f t="shared" si="238"/>
        <v>16.25</v>
      </c>
      <c r="AD1429" s="682">
        <f t="shared" si="239"/>
        <v>17</v>
      </c>
    </row>
    <row r="1430" spans="1:30" ht="16.5" hidden="1" thickTop="1" thickBot="1" x14ac:dyDescent="0.3">
      <c r="A1430" s="217">
        <f>'Prv Dpt'!A985</f>
        <v>0</v>
      </c>
      <c r="B1430" s="217">
        <f>'Prv Dpt'!B985</f>
        <v>0</v>
      </c>
      <c r="C1430" s="217" t="str">
        <f>'Prv Dpt'!C985</f>
        <v>AITD</v>
      </c>
      <c r="D1430" s="217" t="str">
        <f>'Prv Dpt'!D985</f>
        <v>MPS</v>
      </c>
      <c r="E1430" s="217" t="str">
        <f>'Prv Dpt'!E985</f>
        <v>PNJ</v>
      </c>
      <c r="F1430" s="217">
        <f>'Prv Dpt'!F985</f>
        <v>17</v>
      </c>
      <c r="G1430" s="217">
        <f>'Prv Dpt'!G985</f>
        <v>0</v>
      </c>
      <c r="H1430" s="667">
        <f>'Prv Dpt'!H985</f>
        <v>17.100000000000001</v>
      </c>
      <c r="I1430" s="217">
        <f>'Prv Dpt'!I985</f>
        <v>0</v>
      </c>
      <c r="J1430" s="670">
        <f>'Prv Dpt'!J985</f>
        <v>18</v>
      </c>
      <c r="K1430" s="217">
        <f>'Prv Dpt'!K985</f>
        <v>0</v>
      </c>
      <c r="L1430" s="217">
        <f>'Prv Dpt'!L985</f>
        <v>0</v>
      </c>
      <c r="M1430" s="217">
        <f>'Prv Dpt'!M985</f>
        <v>0</v>
      </c>
      <c r="N1430" s="217">
        <f>'Prv Dpt'!N985</f>
        <v>0</v>
      </c>
      <c r="O1430" s="217">
        <f>'Prv Dpt'!O985</f>
        <v>0</v>
      </c>
      <c r="P1430" s="217">
        <f>'Prv Dpt'!P985</f>
        <v>0</v>
      </c>
      <c r="Q1430" s="217">
        <f>'Prv Dpt'!Q985</f>
        <v>0</v>
      </c>
      <c r="R1430" s="217">
        <f>'Prv Dpt'!R985</f>
        <v>0</v>
      </c>
      <c r="S1430" s="217">
        <f>'Prv Dpt'!S1457</f>
        <v>0</v>
      </c>
      <c r="T1430" s="217">
        <f>'Vasco Dpt'!T1457</f>
        <v>0</v>
      </c>
      <c r="U1430" s="217" t="str">
        <f t="shared" si="231"/>
        <v>AITD-MPS-PNJ</v>
      </c>
      <c r="V1430" s="217" t="str">
        <f t="shared" si="232"/>
        <v>PNJ-MPS-AITD</v>
      </c>
      <c r="W1430" s="217" t="e">
        <f t="shared" si="233"/>
        <v>#N/A</v>
      </c>
      <c r="X1430" s="217" t="e">
        <f t="shared" si="234"/>
        <v>#N/A</v>
      </c>
      <c r="Y1430" s="217" t="e">
        <f t="shared" si="235"/>
        <v>#N/A</v>
      </c>
      <c r="Z1430" s="217" t="e">
        <f t="shared" si="236"/>
        <v>#N/A</v>
      </c>
      <c r="AA1430" s="673" t="str">
        <f t="shared" si="230"/>
        <v>,</v>
      </c>
      <c r="AB1430" s="217" t="str">
        <f t="shared" si="237"/>
        <v/>
      </c>
      <c r="AC1430" s="682">
        <f t="shared" si="238"/>
        <v>17.100000000000001</v>
      </c>
      <c r="AD1430" s="682">
        <f t="shared" si="239"/>
        <v>18</v>
      </c>
    </row>
    <row r="1431" spans="1:30" ht="16.5" hidden="1" thickTop="1" thickBot="1" x14ac:dyDescent="0.3">
      <c r="A1431" s="217">
        <f>'Prv Dpt'!A986</f>
        <v>0</v>
      </c>
      <c r="B1431" s="217">
        <f>'Prv Dpt'!B986</f>
        <v>0</v>
      </c>
      <c r="C1431" s="217" t="str">
        <f>'Prv Dpt'!C986</f>
        <v>PNJ</v>
      </c>
      <c r="D1431" s="217" t="str">
        <f>'Prv Dpt'!D986</f>
        <v>------</v>
      </c>
      <c r="E1431" s="217" t="str">
        <f>'Prv Dpt'!E986</f>
        <v>PRV DPT</v>
      </c>
      <c r="F1431" s="217">
        <f>'Prv Dpt'!F986</f>
        <v>0</v>
      </c>
      <c r="G1431" s="217">
        <f>'Prv Dpt'!G986</f>
        <v>6</v>
      </c>
      <c r="H1431" s="667">
        <f>'Prv Dpt'!H986</f>
        <v>18.05</v>
      </c>
      <c r="I1431" s="217">
        <f>'Prv Dpt'!I986</f>
        <v>0</v>
      </c>
      <c r="J1431" s="670">
        <f>'Prv Dpt'!J986</f>
        <v>18.2</v>
      </c>
      <c r="K1431" s="217">
        <f>'Prv Dpt'!K986</f>
        <v>1</v>
      </c>
      <c r="L1431" s="217">
        <f>'Prv Dpt'!L986</f>
        <v>0</v>
      </c>
      <c r="M1431" s="217">
        <f>'Prv Dpt'!M986</f>
        <v>11.55</v>
      </c>
      <c r="N1431" s="217">
        <f>'Prv Dpt'!N986</f>
        <v>8.15</v>
      </c>
      <c r="O1431" s="217">
        <f>'Prv Dpt'!O986</f>
        <v>152</v>
      </c>
      <c r="P1431" s="217">
        <f>'Prv Dpt'!P986</f>
        <v>0</v>
      </c>
      <c r="Q1431" s="217">
        <f>'Prv Dpt'!Q986</f>
        <v>0</v>
      </c>
      <c r="R1431" s="217">
        <f>'Prv Dpt'!R986</f>
        <v>0</v>
      </c>
      <c r="S1431" s="217">
        <f>'Prv Dpt'!S1458</f>
        <v>0</v>
      </c>
      <c r="T1431" s="217">
        <f>'Vasco Dpt'!T1458</f>
        <v>0</v>
      </c>
      <c r="U1431" s="217" t="str">
        <f t="shared" si="231"/>
        <v>PNJ--------PRV DPT</v>
      </c>
      <c r="V1431" s="217" t="str">
        <f t="shared" si="232"/>
        <v>PRV DPT--------PNJ</v>
      </c>
      <c r="W1431" s="217" t="e">
        <f t="shared" si="233"/>
        <v>#N/A</v>
      </c>
      <c r="X1431" s="217" t="e">
        <f t="shared" si="234"/>
        <v>#N/A</v>
      </c>
      <c r="Y1431" s="217" t="e">
        <f t="shared" si="235"/>
        <v>#N/A</v>
      </c>
      <c r="Z1431" s="217" t="e">
        <f t="shared" si="236"/>
        <v>#N/A</v>
      </c>
      <c r="AA1431" s="673" t="str">
        <f t="shared" si="230"/>
        <v>,</v>
      </c>
      <c r="AB1431" s="217" t="str">
        <f t="shared" si="237"/>
        <v/>
      </c>
      <c r="AC1431" s="682">
        <f t="shared" si="238"/>
        <v>18.05</v>
      </c>
      <c r="AD1431" s="682">
        <f t="shared" si="239"/>
        <v>18.2</v>
      </c>
    </row>
    <row r="1432" spans="1:30" ht="16.5" hidden="1" thickTop="1" thickBot="1" x14ac:dyDescent="0.3">
      <c r="A1432" s="217">
        <f>'Prv Dpt'!A987</f>
        <v>0</v>
      </c>
      <c r="B1432" s="217">
        <f>'Prv Dpt'!B987</f>
        <v>0</v>
      </c>
      <c r="C1432" s="217">
        <f>'Prv Dpt'!C987</f>
        <v>0</v>
      </c>
      <c r="D1432" s="217">
        <f>'Prv Dpt'!D987</f>
        <v>0</v>
      </c>
      <c r="E1432" s="217">
        <f>'Prv Dpt'!E987</f>
        <v>0</v>
      </c>
      <c r="F1432" s="217">
        <f>'Prv Dpt'!F987</f>
        <v>0</v>
      </c>
      <c r="G1432" s="217">
        <f>'Prv Dpt'!G987</f>
        <v>0</v>
      </c>
      <c r="H1432" s="667">
        <f>'Prv Dpt'!H987</f>
        <v>0</v>
      </c>
      <c r="I1432" s="217">
        <f>'Prv Dpt'!I987</f>
        <v>0</v>
      </c>
      <c r="J1432" s="670">
        <f>'Prv Dpt'!J987</f>
        <v>0</v>
      </c>
      <c r="K1432" s="217">
        <f>'Prv Dpt'!K987</f>
        <v>0</v>
      </c>
      <c r="L1432" s="217">
        <f>'Prv Dpt'!L987</f>
        <v>0</v>
      </c>
      <c r="M1432" s="217">
        <f>'Prv Dpt'!M987</f>
        <v>0</v>
      </c>
      <c r="N1432" s="217">
        <f>'Prv Dpt'!N987</f>
        <v>0</v>
      </c>
      <c r="O1432" s="217">
        <f>'Prv Dpt'!O987</f>
        <v>0</v>
      </c>
      <c r="P1432" s="217">
        <f>'Prv Dpt'!P987</f>
        <v>0</v>
      </c>
      <c r="Q1432" s="217">
        <f>'Prv Dpt'!Q987</f>
        <v>0</v>
      </c>
      <c r="R1432" s="217">
        <f>'Prv Dpt'!R987</f>
        <v>0</v>
      </c>
      <c r="S1432" s="217">
        <f>'Prv Dpt'!S1459</f>
        <v>0</v>
      </c>
      <c r="T1432" s="217">
        <f>'Vasco Dpt'!T1459</f>
        <v>0</v>
      </c>
      <c r="U1432" s="217" t="str">
        <f t="shared" si="231"/>
        <v>0--0</v>
      </c>
      <c r="V1432" s="217" t="str">
        <f t="shared" si="232"/>
        <v>0--0</v>
      </c>
      <c r="W1432" s="217" t="e">
        <f t="shared" si="233"/>
        <v>#N/A</v>
      </c>
      <c r="X1432" s="217" t="e">
        <f t="shared" si="234"/>
        <v>#N/A</v>
      </c>
      <c r="Y1432" s="217" t="e">
        <f t="shared" si="235"/>
        <v>#N/A</v>
      </c>
      <c r="Z1432" s="217" t="e">
        <f t="shared" si="236"/>
        <v>#N/A</v>
      </c>
      <c r="AA1432" s="673" t="str">
        <f t="shared" si="230"/>
        <v>,</v>
      </c>
      <c r="AB1432" s="217" t="str">
        <f t="shared" si="237"/>
        <v/>
      </c>
      <c r="AC1432" s="682">
        <f t="shared" si="238"/>
        <v>0</v>
      </c>
      <c r="AD1432" s="682">
        <f t="shared" si="239"/>
        <v>0</v>
      </c>
    </row>
    <row r="1433" spans="1:30" ht="16.5" hidden="1" thickTop="1" thickBot="1" x14ac:dyDescent="0.3">
      <c r="A1433" s="217" t="str">
        <f>'Prv Dpt'!A988</f>
        <v>NEW</v>
      </c>
      <c r="B1433" s="217" t="str">
        <f>'Prv Dpt'!B988</f>
        <v>94A</v>
      </c>
      <c r="C1433" s="217" t="str">
        <f>'Prv Dpt'!C988</f>
        <v>PRVDPT</v>
      </c>
      <c r="D1433" s="217" t="str">
        <f>'Prv Dpt'!D988</f>
        <v>COQUERO</v>
      </c>
      <c r="E1433" s="217" t="str">
        <f>'Prv Dpt'!E988</f>
        <v>KV-INS MANDOVI</v>
      </c>
      <c r="F1433" s="217">
        <f>'Prv Dpt'!F988</f>
        <v>10</v>
      </c>
      <c r="G1433" s="217">
        <f>'Prv Dpt'!G988</f>
        <v>0</v>
      </c>
      <c r="H1433" s="667">
        <f>'Prv Dpt'!H988</f>
        <v>7</v>
      </c>
      <c r="I1433" s="217">
        <f>'Prv Dpt'!I988</f>
        <v>0</v>
      </c>
      <c r="J1433" s="670">
        <f>'Prv Dpt'!J988</f>
        <v>7.45</v>
      </c>
      <c r="K1433" s="217">
        <f>'Prv Dpt'!K988</f>
        <v>0</v>
      </c>
      <c r="L1433" s="217">
        <f>'Prv Dpt'!L988</f>
        <v>0</v>
      </c>
      <c r="M1433" s="217">
        <f>'Prv Dpt'!M988</f>
        <v>0</v>
      </c>
      <c r="N1433" s="217">
        <f>'Prv Dpt'!N988</f>
        <v>0</v>
      </c>
      <c r="O1433" s="217">
        <f>'Prv Dpt'!O988</f>
        <v>0</v>
      </c>
      <c r="P1433" s="217">
        <f>'Prv Dpt'!P988</f>
        <v>0</v>
      </c>
      <c r="Q1433" s="217">
        <f>'Prv Dpt'!Q988</f>
        <v>0</v>
      </c>
      <c r="R1433" s="217">
        <f>'Prv Dpt'!R988</f>
        <v>0</v>
      </c>
      <c r="S1433" s="217">
        <f>'Prv Dpt'!S1460</f>
        <v>0</v>
      </c>
      <c r="T1433" s="217">
        <f>'Vasco Dpt'!T1460</f>
        <v>0</v>
      </c>
      <c r="U1433" s="217" t="str">
        <f t="shared" si="231"/>
        <v>PRVDPT-COQUERO-KV-INS MANDOVI</v>
      </c>
      <c r="V1433" s="217" t="str">
        <f t="shared" si="232"/>
        <v>KV-INS MANDOVI-COQUERO-PRVDPT</v>
      </c>
      <c r="W1433" s="217" t="e">
        <f t="shared" si="233"/>
        <v>#N/A</v>
      </c>
      <c r="X1433" s="217" t="e">
        <f t="shared" si="234"/>
        <v>#N/A</v>
      </c>
      <c r="Y1433" s="217" t="e">
        <f t="shared" si="235"/>
        <v>#N/A</v>
      </c>
      <c r="Z1433" s="217" t="e">
        <f t="shared" si="236"/>
        <v>#N/A</v>
      </c>
      <c r="AA1433" s="673" t="str">
        <f t="shared" si="230"/>
        <v>,</v>
      </c>
      <c r="AB1433" s="217" t="str">
        <f t="shared" si="237"/>
        <v/>
      </c>
      <c r="AC1433" s="682">
        <f t="shared" si="238"/>
        <v>7</v>
      </c>
      <c r="AD1433" s="682">
        <f t="shared" si="239"/>
        <v>7.45</v>
      </c>
    </row>
    <row r="1434" spans="1:30" ht="16.5" hidden="1" thickTop="1" thickBot="1" x14ac:dyDescent="0.3">
      <c r="A1434" s="217" t="str">
        <f>'Prv Dpt'!A989</f>
        <v>MINI</v>
      </c>
      <c r="B1434" s="217">
        <f>'Prv Dpt'!B989</f>
        <v>0</v>
      </c>
      <c r="C1434" s="217" t="str">
        <f>'Prv Dpt'!C989</f>
        <v>KV-INS MANDOVI</v>
      </c>
      <c r="D1434" s="217" t="str">
        <f>'Prv Dpt'!D989</f>
        <v>------</v>
      </c>
      <c r="E1434" s="217" t="str">
        <f>'Prv Dpt'!E989</f>
        <v>MPS</v>
      </c>
      <c r="F1434" s="217">
        <f>'Prv Dpt'!F989</f>
        <v>12</v>
      </c>
      <c r="G1434" s="217">
        <f>'Prv Dpt'!G989</f>
        <v>0</v>
      </c>
      <c r="H1434" s="667">
        <f>'Prv Dpt'!H989</f>
        <v>7.5</v>
      </c>
      <c r="I1434" s="217">
        <f>'Prv Dpt'!I989</f>
        <v>0</v>
      </c>
      <c r="J1434" s="670">
        <f>'Prv Dpt'!J989</f>
        <v>8.15</v>
      </c>
      <c r="K1434" s="217">
        <f>'Prv Dpt'!K989</f>
        <v>0</v>
      </c>
      <c r="L1434" s="217">
        <f>'Prv Dpt'!L989</f>
        <v>0</v>
      </c>
      <c r="M1434" s="217">
        <f>'Prv Dpt'!M989</f>
        <v>0</v>
      </c>
      <c r="N1434" s="217">
        <f>'Prv Dpt'!N989</f>
        <v>0</v>
      </c>
      <c r="O1434" s="217">
        <f>'Prv Dpt'!O989</f>
        <v>0</v>
      </c>
      <c r="P1434" s="217">
        <f>'Prv Dpt'!P989</f>
        <v>0</v>
      </c>
      <c r="Q1434" s="217">
        <f>'Prv Dpt'!Q989</f>
        <v>0</v>
      </c>
      <c r="R1434" s="217">
        <f>'Prv Dpt'!R989</f>
        <v>0</v>
      </c>
      <c r="S1434" s="217">
        <f>'Prv Dpt'!S1461</f>
        <v>0</v>
      </c>
      <c r="T1434" s="217">
        <f>'Vasco Dpt'!T1461</f>
        <v>0</v>
      </c>
      <c r="U1434" s="217" t="str">
        <f t="shared" si="231"/>
        <v>KV-INS MANDOVI--------MPS</v>
      </c>
      <c r="V1434" s="217" t="str">
        <f t="shared" si="232"/>
        <v>MPS--------KV-INS MANDOVI</v>
      </c>
      <c r="W1434" s="217" t="e">
        <f t="shared" si="233"/>
        <v>#N/A</v>
      </c>
      <c r="X1434" s="217" t="e">
        <f t="shared" si="234"/>
        <v>#N/A</v>
      </c>
      <c r="Y1434" s="217" t="e">
        <f t="shared" si="235"/>
        <v>#N/A</v>
      </c>
      <c r="Z1434" s="217" t="e">
        <f t="shared" si="236"/>
        <v>#N/A</v>
      </c>
      <c r="AA1434" s="673" t="str">
        <f t="shared" si="230"/>
        <v>,</v>
      </c>
      <c r="AB1434" s="217" t="str">
        <f t="shared" si="237"/>
        <v/>
      </c>
      <c r="AC1434" s="682">
        <f t="shared" si="238"/>
        <v>7.5</v>
      </c>
      <c r="AD1434" s="682">
        <f t="shared" si="239"/>
        <v>8.15</v>
      </c>
    </row>
    <row r="1435" spans="1:30" ht="16.5" hidden="1" thickTop="1" thickBot="1" x14ac:dyDescent="0.3">
      <c r="A1435" s="217">
        <f>'Prv Dpt'!A990</f>
        <v>0</v>
      </c>
      <c r="B1435" s="217">
        <f>'Prv Dpt'!B990</f>
        <v>0</v>
      </c>
      <c r="C1435" s="217" t="str">
        <f>'Prv Dpt'!C990</f>
        <v>MPS</v>
      </c>
      <c r="D1435" s="217" t="str">
        <f>'Prv Dpt'!D990</f>
        <v>AITD Assgao</v>
      </c>
      <c r="E1435" s="217" t="str">
        <f>'Prv Dpt'!E990</f>
        <v>MPS</v>
      </c>
      <c r="F1435" s="217">
        <f>'Prv Dpt'!F990</f>
        <v>10</v>
      </c>
      <c r="G1435" s="217">
        <f>'Prv Dpt'!G990</f>
        <v>0</v>
      </c>
      <c r="H1435" s="667">
        <f>'Prv Dpt'!H990</f>
        <v>8.4</v>
      </c>
      <c r="I1435" s="217">
        <f>'Prv Dpt'!I990</f>
        <v>0</v>
      </c>
      <c r="J1435" s="670">
        <f>'Prv Dpt'!J990</f>
        <v>9.1</v>
      </c>
      <c r="K1435" s="217">
        <f>'Prv Dpt'!K990</f>
        <v>0</v>
      </c>
      <c r="L1435" s="217">
        <f>'Prv Dpt'!L990</f>
        <v>0</v>
      </c>
      <c r="M1435" s="217">
        <f>'Prv Dpt'!M990</f>
        <v>0</v>
      </c>
      <c r="N1435" s="217">
        <f>'Prv Dpt'!N990</f>
        <v>0</v>
      </c>
      <c r="O1435" s="217">
        <f>'Prv Dpt'!O990</f>
        <v>0</v>
      </c>
      <c r="P1435" s="217">
        <f>'Prv Dpt'!P990</f>
        <v>0</v>
      </c>
      <c r="Q1435" s="217">
        <f>'Prv Dpt'!Q990</f>
        <v>0</v>
      </c>
      <c r="R1435" s="217">
        <f>'Prv Dpt'!R990</f>
        <v>0</v>
      </c>
      <c r="S1435" s="217">
        <f>'Prv Dpt'!S1462</f>
        <v>0</v>
      </c>
      <c r="T1435" s="217">
        <f>'Vasco Dpt'!T1462</f>
        <v>0</v>
      </c>
      <c r="U1435" s="217" t="str">
        <f t="shared" si="231"/>
        <v>MPS-AITD Assgao-MPS</v>
      </c>
      <c r="V1435" s="217" t="str">
        <f t="shared" si="232"/>
        <v>MPS-AITD Assgao-MPS</v>
      </c>
      <c r="W1435" s="217" t="e">
        <f t="shared" si="233"/>
        <v>#N/A</v>
      </c>
      <c r="X1435" s="217" t="e">
        <f t="shared" si="234"/>
        <v>#N/A</v>
      </c>
      <c r="Y1435" s="217" t="e">
        <f t="shared" si="235"/>
        <v>#N/A</v>
      </c>
      <c r="Z1435" s="217" t="e">
        <f t="shared" si="236"/>
        <v>#N/A</v>
      </c>
      <c r="AA1435" s="673" t="str">
        <f t="shared" si="230"/>
        <v>,</v>
      </c>
      <c r="AB1435" s="217" t="str">
        <f t="shared" si="237"/>
        <v/>
      </c>
      <c r="AC1435" s="682">
        <f t="shared" si="238"/>
        <v>8.4</v>
      </c>
      <c r="AD1435" s="682">
        <f t="shared" si="239"/>
        <v>9.1</v>
      </c>
    </row>
    <row r="1436" spans="1:30" ht="16.5" hidden="1" thickTop="1" thickBot="1" x14ac:dyDescent="0.3">
      <c r="A1436" s="217">
        <f>'Prv Dpt'!A991</f>
        <v>0</v>
      </c>
      <c r="B1436" s="217">
        <f>'Prv Dpt'!B991</f>
        <v>0</v>
      </c>
      <c r="C1436" s="217" t="str">
        <f>'Prv Dpt'!C991</f>
        <v>MPS</v>
      </c>
      <c r="D1436" s="217" t="str">
        <f>'Prv Dpt'!D991</f>
        <v>------</v>
      </c>
      <c r="E1436" s="217" t="str">
        <f>'Prv Dpt'!E991</f>
        <v>PNJ MKT</v>
      </c>
      <c r="F1436" s="217">
        <f>'Prv Dpt'!F991</f>
        <v>16</v>
      </c>
      <c r="G1436" s="217">
        <f>'Prv Dpt'!G991</f>
        <v>0</v>
      </c>
      <c r="H1436" s="667">
        <f>'Prv Dpt'!H991</f>
        <v>9.1999999999999993</v>
      </c>
      <c r="I1436" s="217">
        <f>'Prv Dpt'!I991</f>
        <v>0</v>
      </c>
      <c r="J1436" s="670">
        <f>'Prv Dpt'!J991</f>
        <v>9.5</v>
      </c>
      <c r="K1436" s="217">
        <f>'Prv Dpt'!K991</f>
        <v>0</v>
      </c>
      <c r="L1436" s="217">
        <f>'Prv Dpt'!L991</f>
        <v>0</v>
      </c>
      <c r="M1436" s="217">
        <f>'Prv Dpt'!M991</f>
        <v>0</v>
      </c>
      <c r="N1436" s="217">
        <f>'Prv Dpt'!N991</f>
        <v>0</v>
      </c>
      <c r="O1436" s="217">
        <f>'Prv Dpt'!O991</f>
        <v>0</v>
      </c>
      <c r="P1436" s="217">
        <f>'Prv Dpt'!P991</f>
        <v>0</v>
      </c>
      <c r="Q1436" s="217">
        <f>'Prv Dpt'!Q991</f>
        <v>0</v>
      </c>
      <c r="R1436" s="217">
        <f>'Prv Dpt'!R991</f>
        <v>0</v>
      </c>
      <c r="S1436" s="217">
        <f>'Prv Dpt'!S1463</f>
        <v>0</v>
      </c>
      <c r="T1436" s="217">
        <f>'Vasco Dpt'!T1463</f>
        <v>0</v>
      </c>
      <c r="U1436" s="217" t="str">
        <f t="shared" si="231"/>
        <v>MPS--------PNJ MKT</v>
      </c>
      <c r="V1436" s="217" t="str">
        <f t="shared" si="232"/>
        <v>PNJ MKT--------MPS</v>
      </c>
      <c r="W1436" s="217" t="e">
        <f t="shared" si="233"/>
        <v>#N/A</v>
      </c>
      <c r="X1436" s="217" t="e">
        <f t="shared" si="234"/>
        <v>#N/A</v>
      </c>
      <c r="Y1436" s="217" t="e">
        <f t="shared" si="235"/>
        <v>#N/A</v>
      </c>
      <c r="Z1436" s="217" t="e">
        <f t="shared" si="236"/>
        <v>#N/A</v>
      </c>
      <c r="AA1436" s="673" t="str">
        <f t="shared" si="230"/>
        <v>,</v>
      </c>
      <c r="AB1436" s="217" t="str">
        <f t="shared" si="237"/>
        <v/>
      </c>
      <c r="AC1436" s="682">
        <f t="shared" si="238"/>
        <v>9.1999999999999993</v>
      </c>
      <c r="AD1436" s="682">
        <f t="shared" si="239"/>
        <v>9.5</v>
      </c>
    </row>
    <row r="1437" spans="1:30" ht="16.5" hidden="1" thickTop="1" thickBot="1" x14ac:dyDescent="0.3">
      <c r="A1437" s="217">
        <f>'Prv Dpt'!A992</f>
        <v>0</v>
      </c>
      <c r="B1437" s="217">
        <f>'Prv Dpt'!B992</f>
        <v>0</v>
      </c>
      <c r="C1437" s="217" t="str">
        <f>'Prv Dpt'!C992</f>
        <v>PNJ</v>
      </c>
      <c r="D1437" s="217" t="str">
        <f>'Prv Dpt'!D992</f>
        <v>------</v>
      </c>
      <c r="E1437" s="217" t="str">
        <f>'Prv Dpt'!E992</f>
        <v>MPS</v>
      </c>
      <c r="F1437" s="217">
        <f>'Prv Dpt'!F992</f>
        <v>12</v>
      </c>
      <c r="G1437" s="217">
        <f>'Prv Dpt'!G992</f>
        <v>0</v>
      </c>
      <c r="H1437" s="667">
        <f>'Prv Dpt'!H992</f>
        <v>10</v>
      </c>
      <c r="I1437" s="217">
        <f>'Prv Dpt'!I992</f>
        <v>0</v>
      </c>
      <c r="J1437" s="670">
        <f>'Prv Dpt'!J992</f>
        <v>10.199999999999999</v>
      </c>
      <c r="K1437" s="217">
        <f>'Prv Dpt'!K992</f>
        <v>0</v>
      </c>
      <c r="L1437" s="217">
        <f>'Prv Dpt'!L992</f>
        <v>0</v>
      </c>
      <c r="M1437" s="217">
        <f>'Prv Dpt'!M992</f>
        <v>0</v>
      </c>
      <c r="N1437" s="217">
        <f>'Prv Dpt'!N992</f>
        <v>0</v>
      </c>
      <c r="O1437" s="217">
        <f>'Prv Dpt'!O992</f>
        <v>0</v>
      </c>
      <c r="P1437" s="217">
        <f>'Prv Dpt'!P992</f>
        <v>0</v>
      </c>
      <c r="Q1437" s="217">
        <f>'Prv Dpt'!Q992</f>
        <v>0</v>
      </c>
      <c r="R1437" s="217">
        <f>'Prv Dpt'!R992</f>
        <v>0</v>
      </c>
      <c r="S1437" s="217">
        <f>'Prv Dpt'!S1464</f>
        <v>0</v>
      </c>
      <c r="T1437" s="217">
        <f>'Vasco Dpt'!T1464</f>
        <v>0</v>
      </c>
      <c r="U1437" s="217" t="str">
        <f t="shared" si="231"/>
        <v>PNJ--------MPS</v>
      </c>
      <c r="V1437" s="217" t="str">
        <f t="shared" si="232"/>
        <v>MPS--------PNJ</v>
      </c>
      <c r="W1437" s="217" t="e">
        <f t="shared" si="233"/>
        <v>#N/A</v>
      </c>
      <c r="X1437" s="217" t="e">
        <f t="shared" si="234"/>
        <v>#N/A</v>
      </c>
      <c r="Y1437" s="217" t="e">
        <f t="shared" si="235"/>
        <v>#N/A</v>
      </c>
      <c r="Z1437" s="217" t="e">
        <f t="shared" si="236"/>
        <v>#N/A</v>
      </c>
      <c r="AA1437" s="673" t="str">
        <f t="shared" si="230"/>
        <v>,</v>
      </c>
      <c r="AB1437" s="217" t="str">
        <f t="shared" si="237"/>
        <v/>
      </c>
      <c r="AC1437" s="682">
        <f t="shared" si="238"/>
        <v>10</v>
      </c>
      <c r="AD1437" s="682">
        <f t="shared" si="239"/>
        <v>10.199999999999999</v>
      </c>
    </row>
    <row r="1438" spans="1:30" ht="16.5" hidden="1" thickTop="1" thickBot="1" x14ac:dyDescent="0.3">
      <c r="A1438" s="217">
        <f>'Prv Dpt'!A993</f>
        <v>0</v>
      </c>
      <c r="B1438" s="217">
        <f>'Prv Dpt'!B993</f>
        <v>0</v>
      </c>
      <c r="C1438" s="217" t="str">
        <f>'Prv Dpt'!C993</f>
        <v>MPS</v>
      </c>
      <c r="D1438" s="217" t="str">
        <f>'Prv Dpt'!D993</f>
        <v>------</v>
      </c>
      <c r="E1438" s="217" t="str">
        <f>'Prv Dpt'!E993</f>
        <v xml:space="preserve">PNJ  </v>
      </c>
      <c r="F1438" s="217">
        <f>'Prv Dpt'!F993</f>
        <v>12</v>
      </c>
      <c r="G1438" s="217">
        <f>'Prv Dpt'!G993</f>
        <v>0</v>
      </c>
      <c r="H1438" s="667">
        <f>'Prv Dpt'!H993</f>
        <v>10.3</v>
      </c>
      <c r="I1438" s="217">
        <f>'Prv Dpt'!I993</f>
        <v>0</v>
      </c>
      <c r="J1438" s="670">
        <f>'Prv Dpt'!J993</f>
        <v>10.5</v>
      </c>
      <c r="K1438" s="217">
        <f>'Prv Dpt'!K993</f>
        <v>0</v>
      </c>
      <c r="L1438" s="217">
        <f>'Prv Dpt'!L993</f>
        <v>0</v>
      </c>
      <c r="M1438" s="217">
        <f>'Prv Dpt'!M993</f>
        <v>0</v>
      </c>
      <c r="N1438" s="217">
        <f>'Prv Dpt'!N993</f>
        <v>0</v>
      </c>
      <c r="O1438" s="217">
        <f>'Prv Dpt'!O993</f>
        <v>0</v>
      </c>
      <c r="P1438" s="217">
        <f>'Prv Dpt'!P993</f>
        <v>0</v>
      </c>
      <c r="Q1438" s="217">
        <f>'Prv Dpt'!Q993</f>
        <v>0</v>
      </c>
      <c r="R1438" s="217">
        <f>'Prv Dpt'!R993</f>
        <v>0</v>
      </c>
      <c r="S1438" s="217">
        <f>'Prv Dpt'!S1465</f>
        <v>0</v>
      </c>
      <c r="T1438" s="217">
        <f>'Vasco Dpt'!T1465</f>
        <v>0</v>
      </c>
      <c r="U1438" s="217" t="str">
        <f t="shared" si="231"/>
        <v xml:space="preserve">MPS--------PNJ  </v>
      </c>
      <c r="V1438" s="217" t="str">
        <f t="shared" si="232"/>
        <v>PNJ  --------MPS</v>
      </c>
      <c r="W1438" s="217" t="e">
        <f t="shared" si="233"/>
        <v>#N/A</v>
      </c>
      <c r="X1438" s="217" t="e">
        <f t="shared" si="234"/>
        <v>#N/A</v>
      </c>
      <c r="Y1438" s="217" t="e">
        <f t="shared" si="235"/>
        <v>#N/A</v>
      </c>
      <c r="Z1438" s="217" t="e">
        <f t="shared" si="236"/>
        <v>#N/A</v>
      </c>
      <c r="AA1438" s="673" t="str">
        <f t="shared" si="230"/>
        <v>,</v>
      </c>
      <c r="AB1438" s="217" t="str">
        <f t="shared" si="237"/>
        <v/>
      </c>
      <c r="AC1438" s="682">
        <f t="shared" si="238"/>
        <v>10.3</v>
      </c>
      <c r="AD1438" s="682">
        <f t="shared" si="239"/>
        <v>10.5</v>
      </c>
    </row>
    <row r="1439" spans="1:30" ht="16.5" hidden="1" thickTop="1" thickBot="1" x14ac:dyDescent="0.3">
      <c r="A1439" s="217">
        <f>'Prv Dpt'!A994</f>
        <v>0</v>
      </c>
      <c r="B1439" s="217">
        <f>'Prv Dpt'!B994</f>
        <v>0</v>
      </c>
      <c r="C1439" s="217" t="str">
        <f>'Prv Dpt'!C994</f>
        <v>PNJ</v>
      </c>
      <c r="D1439" s="217" t="str">
        <f>'Prv Dpt'!D994</f>
        <v>------</v>
      </c>
      <c r="E1439" s="217" t="str">
        <f>'Prv Dpt'!E994</f>
        <v>MPS</v>
      </c>
      <c r="F1439" s="217">
        <f>'Prv Dpt'!F994</f>
        <v>12</v>
      </c>
      <c r="G1439" s="217">
        <f>'Prv Dpt'!G994</f>
        <v>0</v>
      </c>
      <c r="H1439" s="667">
        <f>'Prv Dpt'!H994</f>
        <v>11.1</v>
      </c>
      <c r="I1439" s="217">
        <f>'Prv Dpt'!I994</f>
        <v>0</v>
      </c>
      <c r="J1439" s="670">
        <f>'Prv Dpt'!J994</f>
        <v>11.3</v>
      </c>
      <c r="K1439" s="217">
        <f>'Prv Dpt'!K994</f>
        <v>0</v>
      </c>
      <c r="L1439" s="217">
        <f>'Prv Dpt'!L994</f>
        <v>0</v>
      </c>
      <c r="M1439" s="217">
        <f>'Prv Dpt'!M994</f>
        <v>0</v>
      </c>
      <c r="N1439" s="217">
        <f>'Prv Dpt'!N994</f>
        <v>0</v>
      </c>
      <c r="O1439" s="217">
        <f>'Prv Dpt'!O994</f>
        <v>0</v>
      </c>
      <c r="P1439" s="217">
        <f>'Prv Dpt'!P994</f>
        <v>0</v>
      </c>
      <c r="Q1439" s="217">
        <f>'Prv Dpt'!Q994</f>
        <v>0</v>
      </c>
      <c r="R1439" s="217">
        <f>'Prv Dpt'!R994</f>
        <v>0</v>
      </c>
      <c r="S1439" s="217">
        <f>'Prv Dpt'!S1466</f>
        <v>0</v>
      </c>
      <c r="T1439" s="217">
        <f>'Vasco Dpt'!T1466</f>
        <v>0</v>
      </c>
      <c r="U1439" s="217" t="str">
        <f t="shared" si="231"/>
        <v>PNJ--------MPS</v>
      </c>
      <c r="V1439" s="217" t="str">
        <f t="shared" si="232"/>
        <v>MPS--------PNJ</v>
      </c>
      <c r="W1439" s="217" t="e">
        <f t="shared" si="233"/>
        <v>#N/A</v>
      </c>
      <c r="X1439" s="217" t="e">
        <f t="shared" si="234"/>
        <v>#N/A</v>
      </c>
      <c r="Y1439" s="217" t="e">
        <f t="shared" si="235"/>
        <v>#N/A</v>
      </c>
      <c r="Z1439" s="217" t="e">
        <f t="shared" si="236"/>
        <v>#N/A</v>
      </c>
      <c r="AA1439" s="673" t="str">
        <f t="shared" si="230"/>
        <v>,</v>
      </c>
      <c r="AB1439" s="217" t="str">
        <f t="shared" si="237"/>
        <v/>
      </c>
      <c r="AC1439" s="682">
        <f t="shared" si="238"/>
        <v>11.1</v>
      </c>
      <c r="AD1439" s="682">
        <f t="shared" si="239"/>
        <v>11.3</v>
      </c>
    </row>
    <row r="1440" spans="1:30" ht="16.5" hidden="1" thickTop="1" thickBot="1" x14ac:dyDescent="0.3">
      <c r="A1440" s="217">
        <f>'Prv Dpt'!A995</f>
        <v>0</v>
      </c>
      <c r="B1440" s="217">
        <f>'Prv Dpt'!B995</f>
        <v>0</v>
      </c>
      <c r="C1440" s="217" t="str">
        <f>'Prv Dpt'!C995</f>
        <v>MPS</v>
      </c>
      <c r="D1440" s="217" t="str">
        <f>'Prv Dpt'!D995</f>
        <v>------</v>
      </c>
      <c r="E1440" s="217" t="str">
        <f>'Prv Dpt'!E995</f>
        <v>PNJ</v>
      </c>
      <c r="F1440" s="217">
        <f>'Prv Dpt'!F995</f>
        <v>12</v>
      </c>
      <c r="G1440" s="217">
        <f>'Prv Dpt'!G995</f>
        <v>0</v>
      </c>
      <c r="H1440" s="667">
        <f>'Prv Dpt'!H995</f>
        <v>11.5</v>
      </c>
      <c r="I1440" s="217">
        <f>'Prv Dpt'!I995</f>
        <v>0</v>
      </c>
      <c r="J1440" s="670">
        <f>'Prv Dpt'!J995</f>
        <v>12.1</v>
      </c>
      <c r="K1440" s="217">
        <f>'Prv Dpt'!K995</f>
        <v>0</v>
      </c>
      <c r="L1440" s="217">
        <f>'Prv Dpt'!L995</f>
        <v>0</v>
      </c>
      <c r="M1440" s="217">
        <f>'Prv Dpt'!M995</f>
        <v>0</v>
      </c>
      <c r="N1440" s="217">
        <f>'Prv Dpt'!N995</f>
        <v>0</v>
      </c>
      <c r="O1440" s="217">
        <f>'Prv Dpt'!O995</f>
        <v>0</v>
      </c>
      <c r="P1440" s="217">
        <f>'Prv Dpt'!P995</f>
        <v>0</v>
      </c>
      <c r="Q1440" s="217">
        <f>'Prv Dpt'!Q995</f>
        <v>0</v>
      </c>
      <c r="R1440" s="217">
        <f>'Prv Dpt'!R995</f>
        <v>0</v>
      </c>
      <c r="S1440" s="217">
        <f>'Prv Dpt'!S1467</f>
        <v>0</v>
      </c>
      <c r="T1440" s="217">
        <f>'Vasco Dpt'!T1467</f>
        <v>0</v>
      </c>
      <c r="U1440" s="217" t="str">
        <f t="shared" si="231"/>
        <v>MPS--------PNJ</v>
      </c>
      <c r="V1440" s="217" t="str">
        <f t="shared" si="232"/>
        <v>PNJ--------MPS</v>
      </c>
      <c r="W1440" s="217" t="e">
        <f t="shared" si="233"/>
        <v>#N/A</v>
      </c>
      <c r="X1440" s="217" t="e">
        <f t="shared" si="234"/>
        <v>#N/A</v>
      </c>
      <c r="Y1440" s="217" t="e">
        <f t="shared" si="235"/>
        <v>#N/A</v>
      </c>
      <c r="Z1440" s="217" t="e">
        <f t="shared" si="236"/>
        <v>#N/A</v>
      </c>
      <c r="AA1440" s="673" t="str">
        <f t="shared" si="230"/>
        <v>,</v>
      </c>
      <c r="AB1440" s="217" t="str">
        <f t="shared" si="237"/>
        <v/>
      </c>
      <c r="AC1440" s="682">
        <f t="shared" si="238"/>
        <v>11.5</v>
      </c>
      <c r="AD1440" s="682">
        <f t="shared" si="239"/>
        <v>12.1</v>
      </c>
    </row>
    <row r="1441" spans="1:30" ht="16.5" hidden="1" thickTop="1" thickBot="1" x14ac:dyDescent="0.3">
      <c r="A1441" s="217">
        <f>'Prv Dpt'!A996</f>
        <v>0</v>
      </c>
      <c r="B1441" s="217">
        <f>'Prv Dpt'!B996</f>
        <v>0</v>
      </c>
      <c r="C1441" s="217" t="str">
        <f>'Prv Dpt'!C996</f>
        <v>PNJ</v>
      </c>
      <c r="D1441" s="217" t="str">
        <f>'Prv Dpt'!D996</f>
        <v>KV-INS MANDOVI</v>
      </c>
      <c r="E1441" s="217" t="str">
        <f>'Prv Dpt'!E996</f>
        <v>Coqueiro-MPS/ PRVDPT</v>
      </c>
      <c r="F1441" s="217">
        <f>'Prv Dpt'!F996</f>
        <v>20</v>
      </c>
      <c r="G1441" s="217">
        <f>'Prv Dpt'!G996</f>
        <v>0</v>
      </c>
      <c r="H1441" s="667">
        <f>'Prv Dpt'!H996</f>
        <v>13.3</v>
      </c>
      <c r="I1441" s="217">
        <f>'Prv Dpt'!I996</f>
        <v>14</v>
      </c>
      <c r="J1441" s="670">
        <f>'Prv Dpt'!J996</f>
        <v>14.2</v>
      </c>
      <c r="K1441" s="217">
        <f>'Prv Dpt'!K996</f>
        <v>1</v>
      </c>
      <c r="L1441" s="217">
        <f>'Prv Dpt'!L996</f>
        <v>0</v>
      </c>
      <c r="M1441" s="217">
        <f>'Prv Dpt'!M996</f>
        <v>8.1999999999999993</v>
      </c>
      <c r="N1441" s="217">
        <f>'Prv Dpt'!N996</f>
        <v>6.45</v>
      </c>
      <c r="O1441" s="217">
        <f>'Prv Dpt'!O996</f>
        <v>116</v>
      </c>
      <c r="P1441" s="217">
        <f>'Prv Dpt'!P996</f>
        <v>0</v>
      </c>
      <c r="Q1441" s="217">
        <f>'Prv Dpt'!Q996</f>
        <v>0</v>
      </c>
      <c r="R1441" s="217">
        <f>'Prv Dpt'!R996</f>
        <v>0</v>
      </c>
      <c r="S1441" s="217">
        <f>'Prv Dpt'!S1468</f>
        <v>0</v>
      </c>
      <c r="T1441" s="217">
        <f>'Vasco Dpt'!T1468</f>
        <v>0</v>
      </c>
      <c r="U1441" s="217" t="str">
        <f t="shared" si="231"/>
        <v>PNJ-KV-INS MANDOVI-Coqueiro-MPS/ PRVDPT</v>
      </c>
      <c r="V1441" s="217" t="str">
        <f t="shared" si="232"/>
        <v>Coqueiro-MPS/ PRVDPT-KV-INS MANDOVI-PNJ</v>
      </c>
      <c r="W1441" s="217" t="e">
        <f t="shared" si="233"/>
        <v>#N/A</v>
      </c>
      <c r="X1441" s="217" t="e">
        <f t="shared" si="234"/>
        <v>#N/A</v>
      </c>
      <c r="Y1441" s="217" t="e">
        <f t="shared" si="235"/>
        <v>#N/A</v>
      </c>
      <c r="Z1441" s="217" t="e">
        <f t="shared" si="236"/>
        <v>#N/A</v>
      </c>
      <c r="AA1441" s="673" t="str">
        <f t="shared" si="230"/>
        <v>,</v>
      </c>
      <c r="AB1441" s="217" t="str">
        <f t="shared" si="237"/>
        <v/>
      </c>
      <c r="AC1441" s="682">
        <f t="shared" si="238"/>
        <v>13.3</v>
      </c>
      <c r="AD1441" s="682">
        <f t="shared" si="239"/>
        <v>14.2</v>
      </c>
    </row>
    <row r="1442" spans="1:30" ht="16.5" hidden="1" thickTop="1" thickBot="1" x14ac:dyDescent="0.3">
      <c r="A1442" s="217" t="str">
        <f>'Prv Dpt'!A997</f>
        <v>MINI</v>
      </c>
      <c r="B1442" s="217" t="str">
        <f>'Prv Dpt'!B997</f>
        <v>95A</v>
      </c>
      <c r="C1442" s="217" t="str">
        <f>'Prv Dpt'!C997</f>
        <v>PRVDPT</v>
      </c>
      <c r="D1442" s="217" t="str">
        <f>'Prv Dpt'!D997</f>
        <v xml:space="preserve">Succor </v>
      </c>
      <c r="E1442" s="217" t="str">
        <f>'Prv Dpt'!E997</f>
        <v>L. D. SAMANT HS/ MPS</v>
      </c>
      <c r="F1442" s="217">
        <f>'Prv Dpt'!F997</f>
        <v>10</v>
      </c>
      <c r="G1442" s="217">
        <f>'Prv Dpt'!G997</f>
        <v>0</v>
      </c>
      <c r="H1442" s="667">
        <f>'Prv Dpt'!H997</f>
        <v>7.15</v>
      </c>
      <c r="I1442" s="217">
        <f>'Prv Dpt'!I997</f>
        <v>0</v>
      </c>
      <c r="J1442" s="670">
        <f>'Prv Dpt'!J997</f>
        <v>7.45</v>
      </c>
      <c r="K1442" s="217">
        <f>'Prv Dpt'!K997</f>
        <v>0</v>
      </c>
      <c r="L1442" s="217">
        <f>'Prv Dpt'!L997</f>
        <v>0</v>
      </c>
      <c r="M1442" s="217">
        <f>'Prv Dpt'!M997</f>
        <v>0</v>
      </c>
      <c r="N1442" s="217">
        <f>'Prv Dpt'!N997</f>
        <v>0</v>
      </c>
      <c r="O1442" s="217">
        <f>'Prv Dpt'!O997</f>
        <v>0</v>
      </c>
      <c r="P1442" s="217">
        <f>'Prv Dpt'!P997</f>
        <v>0</v>
      </c>
      <c r="Q1442" s="217">
        <f>'Prv Dpt'!Q997</f>
        <v>0</v>
      </c>
      <c r="R1442" s="217">
        <f>'Prv Dpt'!R997</f>
        <v>0</v>
      </c>
      <c r="S1442" s="217">
        <f>'Prv Dpt'!S1469</f>
        <v>0</v>
      </c>
      <c r="T1442" s="217">
        <f>'Vasco Dpt'!T1469</f>
        <v>0</v>
      </c>
      <c r="U1442" s="217" t="str">
        <f t="shared" si="231"/>
        <v>PRVDPT-Succor -L. D. SAMANT HS/ MPS</v>
      </c>
      <c r="V1442" s="217" t="str">
        <f t="shared" si="232"/>
        <v>L. D. SAMANT HS/ MPS-Succor -PRVDPT</v>
      </c>
      <c r="W1442" s="217" t="e">
        <f t="shared" si="233"/>
        <v>#N/A</v>
      </c>
      <c r="X1442" s="217" t="e">
        <f t="shared" si="234"/>
        <v>#N/A</v>
      </c>
      <c r="Y1442" s="217" t="e">
        <f t="shared" si="235"/>
        <v>#N/A</v>
      </c>
      <c r="Z1442" s="217" t="e">
        <f t="shared" si="236"/>
        <v>#N/A</v>
      </c>
      <c r="AA1442" s="673" t="str">
        <f t="shared" si="230"/>
        <v>,</v>
      </c>
      <c r="AB1442" s="217" t="str">
        <f t="shared" si="237"/>
        <v/>
      </c>
      <c r="AC1442" s="682">
        <f t="shared" si="238"/>
        <v>7.15</v>
      </c>
      <c r="AD1442" s="682">
        <f t="shared" si="239"/>
        <v>7.45</v>
      </c>
    </row>
    <row r="1443" spans="1:30" ht="16.5" hidden="1" thickTop="1" thickBot="1" x14ac:dyDescent="0.3">
      <c r="A1443" s="217">
        <f>'Prv Dpt'!A998</f>
        <v>0</v>
      </c>
      <c r="B1443" s="217">
        <f>'Prv Dpt'!B998</f>
        <v>0</v>
      </c>
      <c r="C1443" s="217" t="str">
        <f>'Prv Dpt'!C998</f>
        <v>L. D. SAMANT HS/ MPS</v>
      </c>
      <c r="D1443" s="217" t="str">
        <f>'Prv Dpt'!D998</f>
        <v>------</v>
      </c>
      <c r="E1443" s="217" t="str">
        <f>'Prv Dpt'!E998</f>
        <v>PNJ</v>
      </c>
      <c r="F1443" s="217">
        <f>'Prv Dpt'!F998</f>
        <v>14</v>
      </c>
      <c r="G1443" s="217">
        <f>'Prv Dpt'!G998</f>
        <v>0</v>
      </c>
      <c r="H1443" s="667">
        <f>'Prv Dpt'!H998</f>
        <v>7.5</v>
      </c>
      <c r="I1443" s="217">
        <f>'Prv Dpt'!I998</f>
        <v>0</v>
      </c>
      <c r="J1443" s="670">
        <f>'Prv Dpt'!J998</f>
        <v>8.15</v>
      </c>
      <c r="K1443" s="217">
        <f>'Prv Dpt'!K998</f>
        <v>0</v>
      </c>
      <c r="L1443" s="217">
        <f>'Prv Dpt'!L998</f>
        <v>0</v>
      </c>
      <c r="M1443" s="217">
        <f>'Prv Dpt'!M998</f>
        <v>0</v>
      </c>
      <c r="N1443" s="217">
        <f>'Prv Dpt'!N998</f>
        <v>0</v>
      </c>
      <c r="O1443" s="217">
        <f>'Prv Dpt'!O998</f>
        <v>0</v>
      </c>
      <c r="P1443" s="217">
        <f>'Prv Dpt'!P998</f>
        <v>0</v>
      </c>
      <c r="Q1443" s="217">
        <f>'Prv Dpt'!Q998</f>
        <v>0</v>
      </c>
      <c r="R1443" s="217">
        <f>'Prv Dpt'!R998</f>
        <v>0</v>
      </c>
      <c r="S1443" s="217">
        <f>'Prv Dpt'!S1470</f>
        <v>0</v>
      </c>
      <c r="T1443" s="217">
        <f>'Vasco Dpt'!T1470</f>
        <v>0</v>
      </c>
      <c r="U1443" s="217" t="str">
        <f t="shared" si="231"/>
        <v>L. D. SAMANT HS/ MPS--------PNJ</v>
      </c>
      <c r="V1443" s="217" t="str">
        <f t="shared" si="232"/>
        <v>PNJ--------L. D. SAMANT HS/ MPS</v>
      </c>
      <c r="W1443" s="217" t="e">
        <f t="shared" si="233"/>
        <v>#N/A</v>
      </c>
      <c r="X1443" s="217" t="e">
        <f t="shared" si="234"/>
        <v>#N/A</v>
      </c>
      <c r="Y1443" s="217" t="e">
        <f t="shared" si="235"/>
        <v>#N/A</v>
      </c>
      <c r="Z1443" s="217" t="e">
        <f t="shared" si="236"/>
        <v>#N/A</v>
      </c>
      <c r="AA1443" s="673" t="str">
        <f t="shared" si="230"/>
        <v>,</v>
      </c>
      <c r="AB1443" s="217" t="str">
        <f t="shared" si="237"/>
        <v/>
      </c>
      <c r="AC1443" s="682">
        <f t="shared" si="238"/>
        <v>7.5</v>
      </c>
      <c r="AD1443" s="682">
        <f t="shared" si="239"/>
        <v>8.15</v>
      </c>
    </row>
    <row r="1444" spans="1:30" ht="16.5" hidden="1" thickTop="1" thickBot="1" x14ac:dyDescent="0.3">
      <c r="A1444" s="217">
        <f>'Prv Dpt'!A999</f>
        <v>0</v>
      </c>
      <c r="B1444" s="217">
        <f>'Prv Dpt'!B999</f>
        <v>0</v>
      </c>
      <c r="C1444" s="217" t="str">
        <f>'Prv Dpt'!C999</f>
        <v>PNJ</v>
      </c>
      <c r="D1444" s="217" t="str">
        <f>'Prv Dpt'!D999</f>
        <v>AITD Assgoa</v>
      </c>
      <c r="E1444" s="217" t="str">
        <f>'Prv Dpt'!E999</f>
        <v xml:space="preserve">MPS  </v>
      </c>
      <c r="F1444" s="217">
        <f>'Prv Dpt'!F999</f>
        <v>22</v>
      </c>
      <c r="G1444" s="217">
        <f>'Prv Dpt'!G999</f>
        <v>0</v>
      </c>
      <c r="H1444" s="667">
        <f>'Prv Dpt'!H999</f>
        <v>8.25</v>
      </c>
      <c r="I1444" s="217">
        <f>'Prv Dpt'!I999</f>
        <v>0</v>
      </c>
      <c r="J1444" s="670">
        <f>'Prv Dpt'!J999</f>
        <v>9.1999999999999993</v>
      </c>
      <c r="K1444" s="217">
        <f>'Prv Dpt'!K999</f>
        <v>0</v>
      </c>
      <c r="L1444" s="217">
        <f>'Prv Dpt'!L999</f>
        <v>0</v>
      </c>
      <c r="M1444" s="217">
        <f>'Prv Dpt'!M999</f>
        <v>0</v>
      </c>
      <c r="N1444" s="217">
        <f>'Prv Dpt'!N999</f>
        <v>0</v>
      </c>
      <c r="O1444" s="217">
        <f>'Prv Dpt'!O999</f>
        <v>0</v>
      </c>
      <c r="P1444" s="217">
        <f>'Prv Dpt'!P999</f>
        <v>0</v>
      </c>
      <c r="Q1444" s="217">
        <f>'Prv Dpt'!Q999</f>
        <v>0</v>
      </c>
      <c r="R1444" s="217">
        <f>'Prv Dpt'!R999</f>
        <v>0</v>
      </c>
      <c r="S1444" s="217">
        <f>'Prv Dpt'!S1471</f>
        <v>0</v>
      </c>
      <c r="T1444" s="217">
        <f>'Vasco Dpt'!T1471</f>
        <v>0</v>
      </c>
      <c r="U1444" s="217" t="str">
        <f t="shared" si="231"/>
        <v xml:space="preserve">PNJ-AITD Assgoa-MPS  </v>
      </c>
      <c r="V1444" s="217" t="str">
        <f t="shared" si="232"/>
        <v>MPS  -AITD Assgoa-PNJ</v>
      </c>
      <c r="W1444" s="217" t="e">
        <f t="shared" si="233"/>
        <v>#N/A</v>
      </c>
      <c r="X1444" s="217" t="e">
        <f t="shared" si="234"/>
        <v>#N/A</v>
      </c>
      <c r="Y1444" s="217" t="e">
        <f t="shared" si="235"/>
        <v>#N/A</v>
      </c>
      <c r="Z1444" s="217" t="e">
        <f t="shared" si="236"/>
        <v>#N/A</v>
      </c>
      <c r="AA1444" s="673" t="str">
        <f t="shared" si="230"/>
        <v>,</v>
      </c>
      <c r="AB1444" s="217" t="str">
        <f t="shared" si="237"/>
        <v/>
      </c>
      <c r="AC1444" s="682">
        <f t="shared" si="238"/>
        <v>8.25</v>
      </c>
      <c r="AD1444" s="682">
        <f t="shared" si="239"/>
        <v>9.1999999999999993</v>
      </c>
    </row>
    <row r="1445" spans="1:30" ht="16.5" hidden="1" thickTop="1" thickBot="1" x14ac:dyDescent="0.3">
      <c r="A1445" s="217">
        <f>'Prv Dpt'!A1000</f>
        <v>0</v>
      </c>
      <c r="B1445" s="217">
        <f>'Prv Dpt'!B1000</f>
        <v>0</v>
      </c>
      <c r="C1445" s="217" t="str">
        <f>'Prv Dpt'!C1000</f>
        <v>MPS</v>
      </c>
      <c r="D1445" s="217" t="str">
        <f>'Prv Dpt'!D1000</f>
        <v>------</v>
      </c>
      <c r="E1445" s="217" t="str">
        <f>'Prv Dpt'!E1000</f>
        <v>PNJ MKT</v>
      </c>
      <c r="F1445" s="217">
        <f>'Prv Dpt'!F1000</f>
        <v>16</v>
      </c>
      <c r="G1445" s="217">
        <f>'Prv Dpt'!G1000</f>
        <v>0</v>
      </c>
      <c r="H1445" s="667">
        <f>'Prv Dpt'!H1000</f>
        <v>9.25</v>
      </c>
      <c r="I1445" s="217">
        <f>'Prv Dpt'!I1000</f>
        <v>0</v>
      </c>
      <c r="J1445" s="670">
        <f>'Prv Dpt'!J1000</f>
        <v>9.5500000000000007</v>
      </c>
      <c r="K1445" s="217">
        <f>'Prv Dpt'!K1000</f>
        <v>0</v>
      </c>
      <c r="L1445" s="217">
        <f>'Prv Dpt'!L1000</f>
        <v>0</v>
      </c>
      <c r="M1445" s="217">
        <f>'Prv Dpt'!M1000</f>
        <v>0</v>
      </c>
      <c r="N1445" s="217">
        <f>'Prv Dpt'!N1000</f>
        <v>0</v>
      </c>
      <c r="O1445" s="217">
        <f>'Prv Dpt'!O1000</f>
        <v>0</v>
      </c>
      <c r="P1445" s="217">
        <f>'Prv Dpt'!P1000</f>
        <v>0</v>
      </c>
      <c r="Q1445" s="217">
        <f>'Prv Dpt'!Q1000</f>
        <v>0</v>
      </c>
      <c r="R1445" s="217">
        <f>'Prv Dpt'!R1000</f>
        <v>0</v>
      </c>
      <c r="S1445" s="217">
        <f>'Prv Dpt'!S1472</f>
        <v>0</v>
      </c>
      <c r="T1445" s="217">
        <f>'Vasco Dpt'!T1472</f>
        <v>0</v>
      </c>
      <c r="U1445" s="217" t="str">
        <f t="shared" si="231"/>
        <v>MPS--------PNJ MKT</v>
      </c>
      <c r="V1445" s="217" t="str">
        <f t="shared" si="232"/>
        <v>PNJ MKT--------MPS</v>
      </c>
      <c r="W1445" s="217" t="e">
        <f t="shared" si="233"/>
        <v>#N/A</v>
      </c>
      <c r="X1445" s="217" t="e">
        <f t="shared" si="234"/>
        <v>#N/A</v>
      </c>
      <c r="Y1445" s="217" t="e">
        <f t="shared" si="235"/>
        <v>#N/A</v>
      </c>
      <c r="Z1445" s="217" t="e">
        <f t="shared" si="236"/>
        <v>#N/A</v>
      </c>
      <c r="AA1445" s="673" t="str">
        <f t="shared" si="230"/>
        <v>,</v>
      </c>
      <c r="AB1445" s="217" t="str">
        <f t="shared" si="237"/>
        <v/>
      </c>
      <c r="AC1445" s="682">
        <f t="shared" si="238"/>
        <v>9.25</v>
      </c>
      <c r="AD1445" s="682">
        <f t="shared" si="239"/>
        <v>9.5500000000000007</v>
      </c>
    </row>
    <row r="1446" spans="1:30" ht="16.5" hidden="1" thickTop="1" thickBot="1" x14ac:dyDescent="0.3">
      <c r="A1446" s="217">
        <f>'Prv Dpt'!A1001</f>
        <v>0</v>
      </c>
      <c r="B1446" s="217">
        <f>'Prv Dpt'!B1001</f>
        <v>0</v>
      </c>
      <c r="C1446" s="217" t="str">
        <f>'Prv Dpt'!C1001</f>
        <v>PNJ</v>
      </c>
      <c r="D1446" s="217" t="str">
        <f>'Prv Dpt'!D1001</f>
        <v>PRV</v>
      </c>
      <c r="E1446" s="217" t="str">
        <f>'Prv Dpt'!E1001</f>
        <v>MPS</v>
      </c>
      <c r="F1446" s="217">
        <f>'Prv Dpt'!F1001</f>
        <v>12</v>
      </c>
      <c r="G1446" s="217">
        <f>'Prv Dpt'!G1001</f>
        <v>0</v>
      </c>
      <c r="H1446" s="667">
        <f>'Prv Dpt'!H1001</f>
        <v>10.050000000000001</v>
      </c>
      <c r="I1446" s="217">
        <f>'Prv Dpt'!I1001</f>
        <v>0</v>
      </c>
      <c r="J1446" s="670">
        <f>'Prv Dpt'!J1001</f>
        <v>10.25</v>
      </c>
      <c r="K1446" s="217">
        <f>'Prv Dpt'!K1001</f>
        <v>0</v>
      </c>
      <c r="L1446" s="217">
        <f>'Prv Dpt'!L1001</f>
        <v>0</v>
      </c>
      <c r="M1446" s="217">
        <f>'Prv Dpt'!M1001</f>
        <v>0</v>
      </c>
      <c r="N1446" s="217">
        <f>'Prv Dpt'!N1001</f>
        <v>0</v>
      </c>
      <c r="O1446" s="217">
        <f>'Prv Dpt'!O1001</f>
        <v>0</v>
      </c>
      <c r="P1446" s="217">
        <f>'Prv Dpt'!P1001</f>
        <v>0</v>
      </c>
      <c r="Q1446" s="217">
        <f>'Prv Dpt'!Q1001</f>
        <v>0</v>
      </c>
      <c r="R1446" s="217">
        <f>'Prv Dpt'!R1001</f>
        <v>0</v>
      </c>
      <c r="S1446" s="217">
        <f>'Prv Dpt'!S1473</f>
        <v>0</v>
      </c>
      <c r="T1446" s="217">
        <f>'Vasco Dpt'!T1473</f>
        <v>0</v>
      </c>
      <c r="U1446" s="217" t="str">
        <f t="shared" si="231"/>
        <v>PNJ-PRV-MPS</v>
      </c>
      <c r="V1446" s="217" t="str">
        <f t="shared" si="232"/>
        <v>MPS-PRV-PNJ</v>
      </c>
      <c r="W1446" s="217" t="str">
        <f t="shared" si="233"/>
        <v>vsg26</v>
      </c>
      <c r="X1446" s="217" t="e">
        <f t="shared" si="234"/>
        <v>#N/A</v>
      </c>
      <c r="Y1446" s="217" t="str">
        <f t="shared" si="235"/>
        <v>pnj40</v>
      </c>
      <c r="Z1446" s="217" t="e">
        <f t="shared" si="236"/>
        <v>#N/A</v>
      </c>
      <c r="AA1446" s="673" t="str">
        <f t="shared" si="230"/>
        <v>,pnj40</v>
      </c>
      <c r="AB1446" s="217" t="str">
        <f t="shared" si="237"/>
        <v>onward</v>
      </c>
      <c r="AC1446" s="682">
        <f t="shared" si="238"/>
        <v>10.050000000000001</v>
      </c>
      <c r="AD1446" s="682">
        <f t="shared" si="239"/>
        <v>10.25</v>
      </c>
    </row>
    <row r="1447" spans="1:30" ht="16.5" hidden="1" thickTop="1" thickBot="1" x14ac:dyDescent="0.3">
      <c r="A1447" s="217">
        <f>'Prv Dpt'!A1002</f>
        <v>0</v>
      </c>
      <c r="B1447" s="217">
        <f>'Prv Dpt'!B1002</f>
        <v>0</v>
      </c>
      <c r="C1447" s="217" t="str">
        <f>'Prv Dpt'!C1002</f>
        <v>MPS</v>
      </c>
      <c r="D1447" s="217" t="str">
        <f>'Prv Dpt'!D1002</f>
        <v>------</v>
      </c>
      <c r="E1447" s="217" t="str">
        <f>'Prv Dpt'!E1002</f>
        <v xml:space="preserve">PNJ  </v>
      </c>
      <c r="F1447" s="217">
        <f>'Prv Dpt'!F1002</f>
        <v>12</v>
      </c>
      <c r="G1447" s="217">
        <f>'Prv Dpt'!G1002</f>
        <v>0</v>
      </c>
      <c r="H1447" s="667">
        <f>'Prv Dpt'!H1002</f>
        <v>10.4</v>
      </c>
      <c r="I1447" s="217">
        <f>'Prv Dpt'!I1002</f>
        <v>0</v>
      </c>
      <c r="J1447" s="670">
        <f>'Prv Dpt'!J1002</f>
        <v>11</v>
      </c>
      <c r="K1447" s="217">
        <f>'Prv Dpt'!K1002</f>
        <v>0</v>
      </c>
      <c r="L1447" s="217">
        <f>'Prv Dpt'!L1002</f>
        <v>0</v>
      </c>
      <c r="M1447" s="217">
        <f>'Prv Dpt'!M1002</f>
        <v>0</v>
      </c>
      <c r="N1447" s="217">
        <f>'Prv Dpt'!N1002</f>
        <v>0</v>
      </c>
      <c r="O1447" s="217">
        <f>'Prv Dpt'!O1002</f>
        <v>0</v>
      </c>
      <c r="P1447" s="217">
        <f>'Prv Dpt'!P1002</f>
        <v>0</v>
      </c>
      <c r="Q1447" s="217">
        <f>'Prv Dpt'!Q1002</f>
        <v>0</v>
      </c>
      <c r="R1447" s="217">
        <f>'Prv Dpt'!R1002</f>
        <v>0</v>
      </c>
      <c r="S1447" s="217">
        <f>'Prv Dpt'!S1474</f>
        <v>0</v>
      </c>
      <c r="T1447" s="217">
        <f>'Vasco Dpt'!T1474</f>
        <v>0</v>
      </c>
      <c r="U1447" s="217" t="str">
        <f t="shared" si="231"/>
        <v xml:space="preserve">MPS--------PNJ  </v>
      </c>
      <c r="V1447" s="217" t="str">
        <f t="shared" si="232"/>
        <v>PNJ  --------MPS</v>
      </c>
      <c r="W1447" s="217" t="e">
        <f t="shared" si="233"/>
        <v>#N/A</v>
      </c>
      <c r="X1447" s="217" t="e">
        <f t="shared" si="234"/>
        <v>#N/A</v>
      </c>
      <c r="Y1447" s="217" t="e">
        <f t="shared" si="235"/>
        <v>#N/A</v>
      </c>
      <c r="Z1447" s="217" t="e">
        <f t="shared" si="236"/>
        <v>#N/A</v>
      </c>
      <c r="AA1447" s="673" t="str">
        <f t="shared" si="230"/>
        <v>,</v>
      </c>
      <c r="AB1447" s="217" t="str">
        <f t="shared" si="237"/>
        <v/>
      </c>
      <c r="AC1447" s="682">
        <f t="shared" si="238"/>
        <v>10.4</v>
      </c>
      <c r="AD1447" s="682">
        <f t="shared" si="239"/>
        <v>11</v>
      </c>
    </row>
    <row r="1448" spans="1:30" ht="16.5" hidden="1" thickTop="1" thickBot="1" x14ac:dyDescent="0.3">
      <c r="A1448" s="217">
        <f>'Prv Dpt'!A1003</f>
        <v>0</v>
      </c>
      <c r="B1448" s="217">
        <f>'Prv Dpt'!B1003</f>
        <v>0</v>
      </c>
      <c r="C1448" s="217" t="str">
        <f>'Prv Dpt'!C1003</f>
        <v>PNJ</v>
      </c>
      <c r="D1448" s="217" t="str">
        <f>'Prv Dpt'!D1003</f>
        <v>------</v>
      </c>
      <c r="E1448" s="217" t="str">
        <f>'Prv Dpt'!E1003</f>
        <v>MPS</v>
      </c>
      <c r="F1448" s="217">
        <f>'Prv Dpt'!F1003</f>
        <v>12</v>
      </c>
      <c r="G1448" s="217">
        <f>'Prv Dpt'!G1003</f>
        <v>0</v>
      </c>
      <c r="H1448" s="667">
        <f>'Prv Dpt'!H1003</f>
        <v>11.2</v>
      </c>
      <c r="I1448" s="217">
        <f>'Prv Dpt'!I1003</f>
        <v>0</v>
      </c>
      <c r="J1448" s="670">
        <f>'Prv Dpt'!J1003</f>
        <v>11.4</v>
      </c>
      <c r="K1448" s="217">
        <f>'Prv Dpt'!K1003</f>
        <v>0</v>
      </c>
      <c r="L1448" s="217">
        <f>'Prv Dpt'!L1003</f>
        <v>0</v>
      </c>
      <c r="M1448" s="217">
        <f>'Prv Dpt'!M1003</f>
        <v>0</v>
      </c>
      <c r="N1448" s="217">
        <f>'Prv Dpt'!N1003</f>
        <v>0</v>
      </c>
      <c r="O1448" s="217">
        <f>'Prv Dpt'!O1003</f>
        <v>0</v>
      </c>
      <c r="P1448" s="217">
        <f>'Prv Dpt'!P1003</f>
        <v>0</v>
      </c>
      <c r="Q1448" s="217">
        <f>'Prv Dpt'!Q1003</f>
        <v>0</v>
      </c>
      <c r="R1448" s="217">
        <f>'Prv Dpt'!R1003</f>
        <v>0</v>
      </c>
      <c r="S1448" s="217">
        <f>'Prv Dpt'!S1475</f>
        <v>0</v>
      </c>
      <c r="T1448" s="217">
        <f>'Vasco Dpt'!T1475</f>
        <v>0</v>
      </c>
      <c r="U1448" s="217" t="str">
        <f t="shared" si="231"/>
        <v>PNJ--------MPS</v>
      </c>
      <c r="V1448" s="217" t="str">
        <f t="shared" si="232"/>
        <v>MPS--------PNJ</v>
      </c>
      <c r="W1448" s="217" t="e">
        <f t="shared" si="233"/>
        <v>#N/A</v>
      </c>
      <c r="X1448" s="217" t="e">
        <f t="shared" si="234"/>
        <v>#N/A</v>
      </c>
      <c r="Y1448" s="217" t="e">
        <f t="shared" si="235"/>
        <v>#N/A</v>
      </c>
      <c r="Z1448" s="217" t="e">
        <f t="shared" si="236"/>
        <v>#N/A</v>
      </c>
      <c r="AA1448" s="673" t="str">
        <f t="shared" si="230"/>
        <v>,</v>
      </c>
      <c r="AB1448" s="217" t="str">
        <f t="shared" si="237"/>
        <v/>
      </c>
      <c r="AC1448" s="682">
        <f t="shared" si="238"/>
        <v>11.2</v>
      </c>
      <c r="AD1448" s="682">
        <f t="shared" si="239"/>
        <v>11.4</v>
      </c>
    </row>
    <row r="1449" spans="1:30" ht="16.5" hidden="1" thickTop="1" thickBot="1" x14ac:dyDescent="0.3">
      <c r="A1449" s="217">
        <f>'Prv Dpt'!A1004</f>
        <v>0</v>
      </c>
      <c r="B1449" s="217">
        <f>'Prv Dpt'!B1004</f>
        <v>0</v>
      </c>
      <c r="C1449" s="217" t="str">
        <f>'Prv Dpt'!C1004</f>
        <v>MPS</v>
      </c>
      <c r="D1449" s="217" t="str">
        <f>'Prv Dpt'!D1004</f>
        <v>------</v>
      </c>
      <c r="E1449" s="217" t="str">
        <f>'Prv Dpt'!E1004</f>
        <v xml:space="preserve">PNJ  </v>
      </c>
      <c r="F1449" s="217">
        <f>'Prv Dpt'!F1004</f>
        <v>12</v>
      </c>
      <c r="G1449" s="217">
        <f>'Prv Dpt'!G1004</f>
        <v>0</v>
      </c>
      <c r="H1449" s="667">
        <f>'Prv Dpt'!H1004</f>
        <v>12</v>
      </c>
      <c r="I1449" s="217">
        <f>'Prv Dpt'!I1004</f>
        <v>0</v>
      </c>
      <c r="J1449" s="670">
        <f>'Prv Dpt'!J1004</f>
        <v>12.2</v>
      </c>
      <c r="K1449" s="217">
        <f>'Prv Dpt'!K1004</f>
        <v>0</v>
      </c>
      <c r="L1449" s="217">
        <f>'Prv Dpt'!L1004</f>
        <v>0</v>
      </c>
      <c r="M1449" s="217">
        <f>'Prv Dpt'!M1004</f>
        <v>0</v>
      </c>
      <c r="N1449" s="217">
        <f>'Prv Dpt'!N1004</f>
        <v>0</v>
      </c>
      <c r="O1449" s="217">
        <f>'Prv Dpt'!O1004</f>
        <v>0</v>
      </c>
      <c r="P1449" s="217">
        <f>'Prv Dpt'!P1004</f>
        <v>0</v>
      </c>
      <c r="Q1449" s="217">
        <f>'Prv Dpt'!Q1004</f>
        <v>0</v>
      </c>
      <c r="R1449" s="217">
        <f>'Prv Dpt'!R1004</f>
        <v>0</v>
      </c>
      <c r="S1449" s="217">
        <f>'Prv Dpt'!S1476</f>
        <v>0</v>
      </c>
      <c r="T1449" s="217">
        <f>'Vasco Dpt'!T1476</f>
        <v>0</v>
      </c>
      <c r="U1449" s="217" t="str">
        <f t="shared" si="231"/>
        <v xml:space="preserve">MPS--------PNJ  </v>
      </c>
      <c r="V1449" s="217" t="str">
        <f t="shared" si="232"/>
        <v>PNJ  --------MPS</v>
      </c>
      <c r="W1449" s="217" t="e">
        <f t="shared" si="233"/>
        <v>#N/A</v>
      </c>
      <c r="X1449" s="217" t="e">
        <f t="shared" si="234"/>
        <v>#N/A</v>
      </c>
      <c r="Y1449" s="217" t="e">
        <f t="shared" si="235"/>
        <v>#N/A</v>
      </c>
      <c r="Z1449" s="217" t="e">
        <f t="shared" si="236"/>
        <v>#N/A</v>
      </c>
      <c r="AA1449" s="673" t="str">
        <f t="shared" si="230"/>
        <v>,</v>
      </c>
      <c r="AB1449" s="217" t="str">
        <f t="shared" si="237"/>
        <v/>
      </c>
      <c r="AC1449" s="682">
        <f t="shared" si="238"/>
        <v>12</v>
      </c>
      <c r="AD1449" s="682">
        <f t="shared" si="239"/>
        <v>12.2</v>
      </c>
    </row>
    <row r="1450" spans="1:30" ht="16.5" hidden="1" thickTop="1" thickBot="1" x14ac:dyDescent="0.3">
      <c r="A1450" s="217">
        <f>'Prv Dpt'!A1005</f>
        <v>0</v>
      </c>
      <c r="B1450" s="217">
        <f>'Prv Dpt'!B1005</f>
        <v>0</v>
      </c>
      <c r="C1450" s="217" t="str">
        <f>'Prv Dpt'!C1005</f>
        <v>PNJ</v>
      </c>
      <c r="D1450" s="217" t="str">
        <f>'Prv Dpt'!D1005</f>
        <v>L. D. SAMANT HS/ MPS</v>
      </c>
      <c r="E1450" s="217" t="str">
        <f>'Prv Dpt'!E1005</f>
        <v>MPS</v>
      </c>
      <c r="F1450" s="217">
        <f>'Prv Dpt'!F1005</f>
        <v>18</v>
      </c>
      <c r="G1450" s="217">
        <f>'Prv Dpt'!G1005</f>
        <v>0</v>
      </c>
      <c r="H1450" s="667">
        <f>'Prv Dpt'!H1005</f>
        <v>13.3</v>
      </c>
      <c r="I1450" s="217">
        <f>'Prv Dpt'!I1005</f>
        <v>13.5</v>
      </c>
      <c r="J1450" s="670">
        <f>'Prv Dpt'!J1005</f>
        <v>14.2</v>
      </c>
      <c r="K1450" s="217">
        <f>'Prv Dpt'!K1005</f>
        <v>0</v>
      </c>
      <c r="L1450" s="217">
        <f>'Prv Dpt'!L1005</f>
        <v>0</v>
      </c>
      <c r="M1450" s="217">
        <f>'Prv Dpt'!M1005</f>
        <v>0</v>
      </c>
      <c r="N1450" s="217">
        <f>'Prv Dpt'!N1005</f>
        <v>0</v>
      </c>
      <c r="O1450" s="217">
        <f>'Prv Dpt'!O1005</f>
        <v>0</v>
      </c>
      <c r="P1450" s="217">
        <f>'Prv Dpt'!P1005</f>
        <v>0</v>
      </c>
      <c r="Q1450" s="217">
        <f>'Prv Dpt'!Q1005</f>
        <v>0</v>
      </c>
      <c r="R1450" s="217">
        <f>'Prv Dpt'!R1005</f>
        <v>0</v>
      </c>
      <c r="S1450" s="217">
        <f>'Prv Dpt'!S1477</f>
        <v>0</v>
      </c>
      <c r="T1450" s="217">
        <f>'Vasco Dpt'!T1477</f>
        <v>0</v>
      </c>
      <c r="U1450" s="217" t="str">
        <f t="shared" si="231"/>
        <v>PNJ-L. D. SAMANT HS/ MPS-MPS</v>
      </c>
      <c r="V1450" s="217" t="str">
        <f t="shared" si="232"/>
        <v>MPS-L. D. SAMANT HS/ MPS-PNJ</v>
      </c>
      <c r="W1450" s="217" t="e">
        <f t="shared" si="233"/>
        <v>#N/A</v>
      </c>
      <c r="X1450" s="217" t="e">
        <f t="shared" si="234"/>
        <v>#N/A</v>
      </c>
      <c r="Y1450" s="217" t="e">
        <f t="shared" si="235"/>
        <v>#N/A</v>
      </c>
      <c r="Z1450" s="217" t="e">
        <f t="shared" si="236"/>
        <v>#N/A</v>
      </c>
      <c r="AA1450" s="673" t="str">
        <f t="shared" si="230"/>
        <v>,</v>
      </c>
      <c r="AB1450" s="217" t="str">
        <f t="shared" si="237"/>
        <v/>
      </c>
      <c r="AC1450" s="682">
        <f t="shared" si="238"/>
        <v>13.3</v>
      </c>
      <c r="AD1450" s="682">
        <f t="shared" si="239"/>
        <v>14.2</v>
      </c>
    </row>
    <row r="1451" spans="1:30" ht="16.5" hidden="1" thickTop="1" thickBot="1" x14ac:dyDescent="0.3">
      <c r="A1451" s="217">
        <f>'Prv Dpt'!A1006</f>
        <v>0</v>
      </c>
      <c r="B1451" s="217">
        <f>'Prv Dpt'!B1006</f>
        <v>0</v>
      </c>
      <c r="C1451" s="217" t="str">
        <f>'Prv Dpt'!C1006</f>
        <v>MPS</v>
      </c>
      <c r="D1451" s="217" t="str">
        <f>'Prv Dpt'!D1006</f>
        <v>------</v>
      </c>
      <c r="E1451" s="217" t="str">
        <f>'Prv Dpt'!E1006</f>
        <v xml:space="preserve">PNJ  </v>
      </c>
      <c r="F1451" s="217">
        <f>'Prv Dpt'!F1006</f>
        <v>12</v>
      </c>
      <c r="G1451" s="217">
        <f>'Prv Dpt'!G1006</f>
        <v>0</v>
      </c>
      <c r="H1451" s="667">
        <f>'Prv Dpt'!H1006</f>
        <v>14.5</v>
      </c>
      <c r="I1451" s="217">
        <f>'Prv Dpt'!I1006</f>
        <v>0</v>
      </c>
      <c r="J1451" s="670">
        <f>'Prv Dpt'!J1006</f>
        <v>15.1</v>
      </c>
      <c r="K1451" s="217">
        <f>'Prv Dpt'!K1006</f>
        <v>0</v>
      </c>
      <c r="L1451" s="217">
        <f>'Prv Dpt'!L1006</f>
        <v>0</v>
      </c>
      <c r="M1451" s="217">
        <f>'Prv Dpt'!M1006</f>
        <v>0</v>
      </c>
      <c r="N1451" s="217">
        <f>'Prv Dpt'!N1006</f>
        <v>0</v>
      </c>
      <c r="O1451" s="217">
        <f>'Prv Dpt'!O1006</f>
        <v>0</v>
      </c>
      <c r="P1451" s="217">
        <f>'Prv Dpt'!P1006</f>
        <v>0</v>
      </c>
      <c r="Q1451" s="217">
        <f>'Prv Dpt'!Q1006</f>
        <v>0</v>
      </c>
      <c r="R1451" s="217">
        <f>'Prv Dpt'!R1006</f>
        <v>0</v>
      </c>
      <c r="S1451" s="217">
        <f>'Prv Dpt'!S1478</f>
        <v>0</v>
      </c>
      <c r="T1451" s="217">
        <f>'Vasco Dpt'!T1478</f>
        <v>0</v>
      </c>
      <c r="U1451" s="217" t="str">
        <f t="shared" si="231"/>
        <v xml:space="preserve">MPS--------PNJ  </v>
      </c>
      <c r="V1451" s="217" t="str">
        <f t="shared" si="232"/>
        <v>PNJ  --------MPS</v>
      </c>
      <c r="W1451" s="217" t="e">
        <f t="shared" si="233"/>
        <v>#N/A</v>
      </c>
      <c r="X1451" s="217" t="e">
        <f t="shared" si="234"/>
        <v>#N/A</v>
      </c>
      <c r="Y1451" s="217" t="e">
        <f t="shared" si="235"/>
        <v>#N/A</v>
      </c>
      <c r="Z1451" s="217" t="e">
        <f t="shared" si="236"/>
        <v>#N/A</v>
      </c>
      <c r="AA1451" s="673" t="str">
        <f t="shared" si="230"/>
        <v>,</v>
      </c>
      <c r="AB1451" s="217" t="str">
        <f t="shared" si="237"/>
        <v/>
      </c>
      <c r="AC1451" s="682">
        <f t="shared" si="238"/>
        <v>14.5</v>
      </c>
      <c r="AD1451" s="682">
        <f t="shared" si="239"/>
        <v>15.1</v>
      </c>
    </row>
    <row r="1452" spans="1:30" ht="16.5" hidden="1" thickTop="1" thickBot="1" x14ac:dyDescent="0.3">
      <c r="A1452" s="217">
        <f>'Prv Dpt'!A1007</f>
        <v>0</v>
      </c>
      <c r="B1452" s="217">
        <f>'Prv Dpt'!B1007</f>
        <v>0</v>
      </c>
      <c r="C1452" s="217" t="str">
        <f>'Prv Dpt'!C1007</f>
        <v>PNJ</v>
      </c>
      <c r="D1452" s="217" t="str">
        <f>'Prv Dpt'!D1007</f>
        <v>------</v>
      </c>
      <c r="E1452" s="217" t="str">
        <f>'Prv Dpt'!E1007</f>
        <v>MPS</v>
      </c>
      <c r="F1452" s="217">
        <f>'Prv Dpt'!F1007</f>
        <v>12</v>
      </c>
      <c r="G1452" s="217">
        <f>'Prv Dpt'!G1007</f>
        <v>0</v>
      </c>
      <c r="H1452" s="667">
        <f>'Prv Dpt'!H1007</f>
        <v>15.3</v>
      </c>
      <c r="I1452" s="217">
        <f>'Prv Dpt'!I1007</f>
        <v>0</v>
      </c>
      <c r="J1452" s="670">
        <f>'Prv Dpt'!J1007</f>
        <v>15.5</v>
      </c>
      <c r="K1452" s="217">
        <f>'Prv Dpt'!K1007</f>
        <v>0</v>
      </c>
      <c r="L1452" s="217">
        <f>'Prv Dpt'!L1007</f>
        <v>0</v>
      </c>
      <c r="M1452" s="217">
        <f>'Prv Dpt'!M1007</f>
        <v>0</v>
      </c>
      <c r="N1452" s="217">
        <f>'Prv Dpt'!N1007</f>
        <v>0</v>
      </c>
      <c r="O1452" s="217">
        <f>'Prv Dpt'!O1007</f>
        <v>0</v>
      </c>
      <c r="P1452" s="217">
        <f>'Prv Dpt'!P1007</f>
        <v>0</v>
      </c>
      <c r="Q1452" s="217">
        <f>'Prv Dpt'!Q1007</f>
        <v>0</v>
      </c>
      <c r="R1452" s="217">
        <f>'Prv Dpt'!R1007</f>
        <v>0</v>
      </c>
      <c r="S1452" s="217">
        <f>'Prv Dpt'!S1479</f>
        <v>0</v>
      </c>
      <c r="T1452" s="217">
        <f>'Vasco Dpt'!T1479</f>
        <v>0</v>
      </c>
      <c r="U1452" s="217" t="str">
        <f t="shared" si="231"/>
        <v>PNJ--------MPS</v>
      </c>
      <c r="V1452" s="217" t="str">
        <f t="shared" si="232"/>
        <v>MPS--------PNJ</v>
      </c>
      <c r="W1452" s="217" t="e">
        <f t="shared" si="233"/>
        <v>#N/A</v>
      </c>
      <c r="X1452" s="217" t="e">
        <f t="shared" si="234"/>
        <v>#N/A</v>
      </c>
      <c r="Y1452" s="217" t="e">
        <f t="shared" si="235"/>
        <v>#N/A</v>
      </c>
      <c r="Z1452" s="217" t="e">
        <f t="shared" si="236"/>
        <v>#N/A</v>
      </c>
      <c r="AA1452" s="673" t="str">
        <f t="shared" si="230"/>
        <v>,</v>
      </c>
      <c r="AB1452" s="217" t="str">
        <f t="shared" si="237"/>
        <v/>
      </c>
      <c r="AC1452" s="682">
        <f t="shared" si="238"/>
        <v>15.3</v>
      </c>
      <c r="AD1452" s="682">
        <f t="shared" si="239"/>
        <v>15.5</v>
      </c>
    </row>
    <row r="1453" spans="1:30" ht="16.5" hidden="1" thickTop="1" thickBot="1" x14ac:dyDescent="0.3">
      <c r="A1453" s="217">
        <f>'Prv Dpt'!A1008</f>
        <v>0</v>
      </c>
      <c r="B1453" s="217">
        <f>'Prv Dpt'!B1008</f>
        <v>0</v>
      </c>
      <c r="C1453" s="217" t="str">
        <f>'Prv Dpt'!C1008</f>
        <v>MPS</v>
      </c>
      <c r="D1453" s="217" t="str">
        <f>'Prv Dpt'!D1008</f>
        <v>------</v>
      </c>
      <c r="E1453" s="217" t="str">
        <f>'Prv Dpt'!E1008</f>
        <v xml:space="preserve">PNJ  </v>
      </c>
      <c r="F1453" s="217">
        <f>'Prv Dpt'!F1008</f>
        <v>12</v>
      </c>
      <c r="G1453" s="217">
        <f>'Prv Dpt'!G1008</f>
        <v>0</v>
      </c>
      <c r="H1453" s="667">
        <f>'Prv Dpt'!H1008</f>
        <v>16</v>
      </c>
      <c r="I1453" s="217">
        <f>'Prv Dpt'!I1008</f>
        <v>0</v>
      </c>
      <c r="J1453" s="670">
        <f>'Prv Dpt'!J1008</f>
        <v>16.2</v>
      </c>
      <c r="K1453" s="217">
        <f>'Prv Dpt'!K1008</f>
        <v>0</v>
      </c>
      <c r="L1453" s="217">
        <f>'Prv Dpt'!L1008</f>
        <v>0</v>
      </c>
      <c r="M1453" s="217">
        <f>'Prv Dpt'!M1008</f>
        <v>0</v>
      </c>
      <c r="N1453" s="217">
        <f>'Prv Dpt'!N1008</f>
        <v>0</v>
      </c>
      <c r="O1453" s="217">
        <f>'Prv Dpt'!O1008</f>
        <v>0</v>
      </c>
      <c r="P1453" s="217">
        <f>'Prv Dpt'!P1008</f>
        <v>0</v>
      </c>
      <c r="Q1453" s="217">
        <f>'Prv Dpt'!Q1008</f>
        <v>0</v>
      </c>
      <c r="R1453" s="217">
        <f>'Prv Dpt'!R1008</f>
        <v>0</v>
      </c>
      <c r="S1453" s="217">
        <f>'Prv Dpt'!S1480</f>
        <v>0</v>
      </c>
      <c r="T1453" s="217">
        <f>'Vasco Dpt'!T1480</f>
        <v>0</v>
      </c>
      <c r="U1453" s="217" t="str">
        <f t="shared" si="231"/>
        <v xml:space="preserve">MPS--------PNJ  </v>
      </c>
      <c r="V1453" s="217" t="str">
        <f t="shared" si="232"/>
        <v>PNJ  --------MPS</v>
      </c>
      <c r="W1453" s="217" t="e">
        <f t="shared" si="233"/>
        <v>#N/A</v>
      </c>
      <c r="X1453" s="217" t="e">
        <f t="shared" si="234"/>
        <v>#N/A</v>
      </c>
      <c r="Y1453" s="217" t="e">
        <f t="shared" si="235"/>
        <v>#N/A</v>
      </c>
      <c r="Z1453" s="217" t="e">
        <f t="shared" si="236"/>
        <v>#N/A</v>
      </c>
      <c r="AA1453" s="673" t="str">
        <f t="shared" si="230"/>
        <v>,</v>
      </c>
      <c r="AB1453" s="217" t="str">
        <f t="shared" si="237"/>
        <v/>
      </c>
      <c r="AC1453" s="682">
        <f t="shared" si="238"/>
        <v>16</v>
      </c>
      <c r="AD1453" s="682">
        <f t="shared" si="239"/>
        <v>16.2</v>
      </c>
    </row>
    <row r="1454" spans="1:30" ht="16.5" hidden="1" thickTop="1" thickBot="1" x14ac:dyDescent="0.3">
      <c r="A1454" s="217">
        <f>'Prv Dpt'!A1009</f>
        <v>0</v>
      </c>
      <c r="B1454" s="217">
        <f>'Prv Dpt'!B1009</f>
        <v>0</v>
      </c>
      <c r="C1454" s="217" t="str">
        <f>'Prv Dpt'!C1009</f>
        <v>PNJ</v>
      </c>
      <c r="D1454" s="217" t="str">
        <f>'Prv Dpt'!D1009</f>
        <v>------</v>
      </c>
      <c r="E1454" s="217" t="str">
        <f>'Prv Dpt'!E1009</f>
        <v>MPS</v>
      </c>
      <c r="F1454" s="217">
        <f>'Prv Dpt'!F1009</f>
        <v>12</v>
      </c>
      <c r="G1454" s="217">
        <f>'Prv Dpt'!G1009</f>
        <v>0</v>
      </c>
      <c r="H1454" s="667">
        <f>'Prv Dpt'!H1009</f>
        <v>16.399999999999999</v>
      </c>
      <c r="I1454" s="217">
        <f>'Prv Dpt'!I1009</f>
        <v>0</v>
      </c>
      <c r="J1454" s="670">
        <f>'Prv Dpt'!J1009</f>
        <v>17</v>
      </c>
      <c r="K1454" s="217">
        <f>'Prv Dpt'!K1009</f>
        <v>0</v>
      </c>
      <c r="L1454" s="217">
        <f>'Prv Dpt'!L1009</f>
        <v>0</v>
      </c>
      <c r="M1454" s="217">
        <f>'Prv Dpt'!M1009</f>
        <v>0</v>
      </c>
      <c r="N1454" s="217">
        <f>'Prv Dpt'!N1009</f>
        <v>0</v>
      </c>
      <c r="O1454" s="217">
        <f>'Prv Dpt'!O1009</f>
        <v>0</v>
      </c>
      <c r="P1454" s="217">
        <f>'Prv Dpt'!P1009</f>
        <v>0</v>
      </c>
      <c r="Q1454" s="217">
        <f>'Prv Dpt'!Q1009</f>
        <v>0</v>
      </c>
      <c r="R1454" s="217">
        <f>'Prv Dpt'!R1009</f>
        <v>0</v>
      </c>
      <c r="S1454" s="217">
        <f>'Prv Dpt'!S1481</f>
        <v>0</v>
      </c>
      <c r="T1454" s="217">
        <f>'Vasco Dpt'!T1481</f>
        <v>0</v>
      </c>
      <c r="U1454" s="217" t="str">
        <f t="shared" si="231"/>
        <v>PNJ--------MPS</v>
      </c>
      <c r="V1454" s="217" t="str">
        <f t="shared" si="232"/>
        <v>MPS--------PNJ</v>
      </c>
      <c r="W1454" s="217" t="e">
        <f t="shared" si="233"/>
        <v>#N/A</v>
      </c>
      <c r="X1454" s="217" t="e">
        <f t="shared" si="234"/>
        <v>#N/A</v>
      </c>
      <c r="Y1454" s="217" t="e">
        <f t="shared" si="235"/>
        <v>#N/A</v>
      </c>
      <c r="Z1454" s="217" t="e">
        <f t="shared" si="236"/>
        <v>#N/A</v>
      </c>
      <c r="AA1454" s="673" t="str">
        <f t="shared" si="230"/>
        <v>,</v>
      </c>
      <c r="AB1454" s="217" t="str">
        <f t="shared" si="237"/>
        <v/>
      </c>
      <c r="AC1454" s="682">
        <f t="shared" si="238"/>
        <v>16.399999999999999</v>
      </c>
      <c r="AD1454" s="682">
        <f t="shared" si="239"/>
        <v>17</v>
      </c>
    </row>
    <row r="1455" spans="1:30" ht="16.5" hidden="1" thickTop="1" thickBot="1" x14ac:dyDescent="0.3">
      <c r="A1455" s="217">
        <f>'Prv Dpt'!A1010</f>
        <v>0</v>
      </c>
      <c r="B1455" s="217">
        <f>'Prv Dpt'!B1010</f>
        <v>0</v>
      </c>
      <c r="C1455" s="217" t="str">
        <f>'Prv Dpt'!C1010</f>
        <v>MPS</v>
      </c>
      <c r="D1455" s="217" t="str">
        <f>'Prv Dpt'!D1010</f>
        <v>AITD Assgoa</v>
      </c>
      <c r="E1455" s="217" t="str">
        <f>'Prv Dpt'!E1010</f>
        <v xml:space="preserve">PNJ  </v>
      </c>
      <c r="F1455" s="217">
        <f>'Prv Dpt'!F1010</f>
        <v>22</v>
      </c>
      <c r="G1455" s="217">
        <f>'Prv Dpt'!G1010</f>
        <v>0</v>
      </c>
      <c r="H1455" s="667">
        <f>'Prv Dpt'!H1010</f>
        <v>17.05</v>
      </c>
      <c r="I1455" s="217">
        <f>'Prv Dpt'!I1010</f>
        <v>17.55</v>
      </c>
      <c r="J1455" s="670">
        <f>'Prv Dpt'!J1010</f>
        <v>18.100000000000001</v>
      </c>
      <c r="K1455" s="217">
        <f>'Prv Dpt'!K1010</f>
        <v>0</v>
      </c>
      <c r="L1455" s="217">
        <f>'Prv Dpt'!L1010</f>
        <v>0</v>
      </c>
      <c r="M1455" s="217">
        <f>'Prv Dpt'!M1010</f>
        <v>0</v>
      </c>
      <c r="N1455" s="217">
        <f>'Prv Dpt'!N1010</f>
        <v>0</v>
      </c>
      <c r="O1455" s="217">
        <f>'Prv Dpt'!O1010</f>
        <v>0</v>
      </c>
      <c r="P1455" s="217">
        <f>'Prv Dpt'!P1010</f>
        <v>0</v>
      </c>
      <c r="Q1455" s="217">
        <f>'Prv Dpt'!Q1010</f>
        <v>0</v>
      </c>
      <c r="R1455" s="217">
        <f>'Prv Dpt'!R1010</f>
        <v>0</v>
      </c>
      <c r="S1455" s="217">
        <f>'Prv Dpt'!S1482</f>
        <v>0</v>
      </c>
      <c r="T1455" s="217">
        <f>'Vasco Dpt'!T1482</f>
        <v>0</v>
      </c>
      <c r="U1455" s="217" t="str">
        <f t="shared" si="231"/>
        <v xml:space="preserve">MPS-AITD Assgoa-PNJ  </v>
      </c>
      <c r="V1455" s="217" t="str">
        <f t="shared" si="232"/>
        <v>PNJ  -AITD Assgoa-MPS</v>
      </c>
      <c r="W1455" s="217" t="e">
        <f t="shared" si="233"/>
        <v>#N/A</v>
      </c>
      <c r="X1455" s="217" t="e">
        <f t="shared" si="234"/>
        <v>#N/A</v>
      </c>
      <c r="Y1455" s="217" t="e">
        <f t="shared" si="235"/>
        <v>#N/A</v>
      </c>
      <c r="Z1455" s="217" t="e">
        <f t="shared" si="236"/>
        <v>#N/A</v>
      </c>
      <c r="AA1455" s="673" t="str">
        <f t="shared" si="230"/>
        <v>,</v>
      </c>
      <c r="AB1455" s="217" t="str">
        <f t="shared" si="237"/>
        <v/>
      </c>
      <c r="AC1455" s="682">
        <f t="shared" si="238"/>
        <v>17.05</v>
      </c>
      <c r="AD1455" s="682">
        <f t="shared" si="239"/>
        <v>18.100000000000001</v>
      </c>
    </row>
    <row r="1456" spans="1:30" ht="16.5" hidden="1" thickTop="1" thickBot="1" x14ac:dyDescent="0.3">
      <c r="A1456" s="217">
        <f>'Prv Dpt'!A1011</f>
        <v>0</v>
      </c>
      <c r="B1456" s="217">
        <f>'Prv Dpt'!B1011</f>
        <v>0</v>
      </c>
      <c r="C1456" s="217" t="str">
        <f>'Prv Dpt'!C1011</f>
        <v>PNJ</v>
      </c>
      <c r="D1456" s="217" t="str">
        <f>'Prv Dpt'!D1011</f>
        <v>------</v>
      </c>
      <c r="E1456" s="217" t="str">
        <f>'Prv Dpt'!E1011</f>
        <v>PRVDPT</v>
      </c>
      <c r="F1456" s="217">
        <f>'Prv Dpt'!F1011</f>
        <v>0</v>
      </c>
      <c r="G1456" s="217">
        <f>'Prv Dpt'!G1011</f>
        <v>6</v>
      </c>
      <c r="H1456" s="667">
        <f>'Prv Dpt'!H1011</f>
        <v>18.149999999999999</v>
      </c>
      <c r="I1456" s="217">
        <f>'Prv Dpt'!I1011</f>
        <v>0</v>
      </c>
      <c r="J1456" s="670">
        <f>'Prv Dpt'!J1011</f>
        <v>18.3</v>
      </c>
      <c r="K1456" s="217">
        <f>'Prv Dpt'!K1011</f>
        <v>1</v>
      </c>
      <c r="L1456" s="217">
        <f>'Prv Dpt'!L1011</f>
        <v>0</v>
      </c>
      <c r="M1456" s="217">
        <f>'Prv Dpt'!M1011</f>
        <v>11.45</v>
      </c>
      <c r="N1456" s="217">
        <f>'Prv Dpt'!N1011</f>
        <v>9</v>
      </c>
      <c r="O1456" s="217">
        <f>'Prv Dpt'!O1011</f>
        <v>198</v>
      </c>
      <c r="P1456" s="217">
        <f>'Prv Dpt'!P1011</f>
        <v>1</v>
      </c>
      <c r="Q1456" s="217">
        <f>'Prv Dpt'!Q1011</f>
        <v>0</v>
      </c>
      <c r="R1456" s="217">
        <f>'Prv Dpt'!R1011</f>
        <v>0</v>
      </c>
      <c r="S1456" s="217">
        <f>'Prv Dpt'!S1483</f>
        <v>0</v>
      </c>
      <c r="T1456" s="217">
        <f>'Vasco Dpt'!T1483</f>
        <v>0</v>
      </c>
      <c r="U1456" s="217" t="str">
        <f t="shared" si="231"/>
        <v>PNJ--------PRVDPT</v>
      </c>
      <c r="V1456" s="217" t="str">
        <f t="shared" si="232"/>
        <v>PRVDPT--------PNJ</v>
      </c>
      <c r="W1456" s="217" t="e">
        <f t="shared" si="233"/>
        <v>#N/A</v>
      </c>
      <c r="X1456" s="217" t="e">
        <f t="shared" si="234"/>
        <v>#N/A</v>
      </c>
      <c r="Y1456" s="217" t="e">
        <f t="shared" si="235"/>
        <v>#N/A</v>
      </c>
      <c r="Z1456" s="217" t="e">
        <f t="shared" si="236"/>
        <v>#N/A</v>
      </c>
      <c r="AA1456" s="673" t="str">
        <f t="shared" si="230"/>
        <v>,</v>
      </c>
      <c r="AB1456" s="217" t="str">
        <f t="shared" si="237"/>
        <v/>
      </c>
      <c r="AC1456" s="682">
        <f t="shared" si="238"/>
        <v>18.149999999999999</v>
      </c>
      <c r="AD1456" s="682">
        <f t="shared" si="239"/>
        <v>18.3</v>
      </c>
    </row>
    <row r="1457" spans="1:30" ht="16.5" hidden="1" thickTop="1" thickBot="1" x14ac:dyDescent="0.3">
      <c r="A1457" s="217" t="str">
        <f>'Prv Dpt'!A1012</f>
        <v>NEW</v>
      </c>
      <c r="B1457" s="217" t="str">
        <f>'Prv Dpt'!B1012</f>
        <v>96A</v>
      </c>
      <c r="C1457" s="217" t="str">
        <f>'Prv Dpt'!C1012</f>
        <v>PRVDPT</v>
      </c>
      <c r="D1457" s="217" t="str">
        <f>'Prv Dpt'!D1012</f>
        <v>------</v>
      </c>
      <c r="E1457" s="217" t="str">
        <f>'Prv Dpt'!E1012</f>
        <v xml:space="preserve">PNJ  </v>
      </c>
      <c r="F1457" s="217">
        <f>'Prv Dpt'!F1012</f>
        <v>0</v>
      </c>
      <c r="G1457" s="217">
        <f>'Prv Dpt'!G1012</f>
        <v>6</v>
      </c>
      <c r="H1457" s="667">
        <f>'Prv Dpt'!H1012</f>
        <v>11.4</v>
      </c>
      <c r="I1457" s="217">
        <f>'Prv Dpt'!I1012</f>
        <v>0</v>
      </c>
      <c r="J1457" s="670">
        <f>'Prv Dpt'!J1012</f>
        <v>11.5</v>
      </c>
      <c r="K1457" s="217">
        <f>'Prv Dpt'!K1012</f>
        <v>0</v>
      </c>
      <c r="L1457" s="217">
        <f>'Prv Dpt'!L1012</f>
        <v>0</v>
      </c>
      <c r="M1457" s="217">
        <f>'Prv Dpt'!M1012</f>
        <v>0</v>
      </c>
      <c r="N1457" s="217">
        <f>'Prv Dpt'!N1012</f>
        <v>0</v>
      </c>
      <c r="O1457" s="217">
        <f>'Prv Dpt'!O1012</f>
        <v>0</v>
      </c>
      <c r="P1457" s="217">
        <f>'Prv Dpt'!P1012</f>
        <v>0</v>
      </c>
      <c r="Q1457" s="217">
        <f>'Prv Dpt'!Q1012</f>
        <v>0</v>
      </c>
      <c r="R1457" s="217">
        <f>'Prv Dpt'!R1012</f>
        <v>0</v>
      </c>
      <c r="S1457" s="217">
        <f>'Prv Dpt'!S1484</f>
        <v>0</v>
      </c>
      <c r="T1457" s="217">
        <f>'Vasco Dpt'!T1484</f>
        <v>0</v>
      </c>
      <c r="U1457" s="217" t="str">
        <f t="shared" si="231"/>
        <v xml:space="preserve">PRVDPT--------PNJ  </v>
      </c>
      <c r="V1457" s="217" t="str">
        <f t="shared" si="232"/>
        <v>PNJ  --------PRVDPT</v>
      </c>
      <c r="W1457" s="217" t="e">
        <f t="shared" si="233"/>
        <v>#N/A</v>
      </c>
      <c r="X1457" s="217" t="e">
        <f t="shared" si="234"/>
        <v>#N/A</v>
      </c>
      <c r="Y1457" s="217" t="e">
        <f t="shared" si="235"/>
        <v>#N/A</v>
      </c>
      <c r="Z1457" s="217" t="e">
        <f t="shared" si="236"/>
        <v>#N/A</v>
      </c>
      <c r="AA1457" s="673" t="str">
        <f t="shared" si="230"/>
        <v>,</v>
      </c>
      <c r="AB1457" s="217" t="str">
        <f t="shared" si="237"/>
        <v/>
      </c>
      <c r="AC1457" s="682">
        <f t="shared" si="238"/>
        <v>11.4</v>
      </c>
      <c r="AD1457" s="682">
        <f t="shared" si="239"/>
        <v>11.5</v>
      </c>
    </row>
    <row r="1458" spans="1:30" ht="16.5" hidden="1" thickTop="1" thickBot="1" x14ac:dyDescent="0.3">
      <c r="A1458" s="217" t="str">
        <f>'Prv Dpt'!A1013</f>
        <v>MINI</v>
      </c>
      <c r="B1458" s="217">
        <f>'Prv Dpt'!B1013</f>
        <v>0</v>
      </c>
      <c r="C1458" s="217" t="str">
        <f>'Prv Dpt'!C1013</f>
        <v>PNJ</v>
      </c>
      <c r="D1458" s="217" t="str">
        <f>'Prv Dpt'!D1013</f>
        <v>------</v>
      </c>
      <c r="E1458" s="217" t="str">
        <f>'Prv Dpt'!E1013</f>
        <v>MPS</v>
      </c>
      <c r="F1458" s="217">
        <f>'Prv Dpt'!F1013</f>
        <v>12</v>
      </c>
      <c r="G1458" s="217">
        <f>'Prv Dpt'!G1013</f>
        <v>0</v>
      </c>
      <c r="H1458" s="667">
        <f>'Prv Dpt'!H1013</f>
        <v>11.5</v>
      </c>
      <c r="I1458" s="217">
        <f>'Prv Dpt'!I1013</f>
        <v>0</v>
      </c>
      <c r="J1458" s="670">
        <f>'Prv Dpt'!J1013</f>
        <v>12.3</v>
      </c>
      <c r="K1458" s="217">
        <f>'Prv Dpt'!K1013</f>
        <v>0</v>
      </c>
      <c r="L1458" s="217">
        <f>'Prv Dpt'!L1013</f>
        <v>0</v>
      </c>
      <c r="M1458" s="217">
        <f>'Prv Dpt'!M1013</f>
        <v>0</v>
      </c>
      <c r="N1458" s="217">
        <f>'Prv Dpt'!N1013</f>
        <v>0</v>
      </c>
      <c r="O1458" s="217">
        <f>'Prv Dpt'!O1013</f>
        <v>0</v>
      </c>
      <c r="P1458" s="217">
        <f>'Prv Dpt'!P1013</f>
        <v>0</v>
      </c>
      <c r="Q1458" s="217">
        <f>'Prv Dpt'!Q1013</f>
        <v>0</v>
      </c>
      <c r="R1458" s="217">
        <f>'Prv Dpt'!R1013</f>
        <v>0</v>
      </c>
      <c r="S1458" s="217">
        <f>'Prv Dpt'!S1485</f>
        <v>0</v>
      </c>
      <c r="T1458" s="217">
        <f>'Vasco Dpt'!T1485</f>
        <v>0</v>
      </c>
      <c r="U1458" s="217" t="str">
        <f t="shared" si="231"/>
        <v>PNJ--------MPS</v>
      </c>
      <c r="V1458" s="217" t="str">
        <f t="shared" si="232"/>
        <v>MPS--------PNJ</v>
      </c>
      <c r="W1458" s="217" t="e">
        <f t="shared" si="233"/>
        <v>#N/A</v>
      </c>
      <c r="X1458" s="217" t="e">
        <f t="shared" si="234"/>
        <v>#N/A</v>
      </c>
      <c r="Y1458" s="217" t="e">
        <f t="shared" si="235"/>
        <v>#N/A</v>
      </c>
      <c r="Z1458" s="217" t="e">
        <f t="shared" si="236"/>
        <v>#N/A</v>
      </c>
      <c r="AA1458" s="673" t="str">
        <f t="shared" si="230"/>
        <v>,</v>
      </c>
      <c r="AB1458" s="217" t="str">
        <f t="shared" si="237"/>
        <v/>
      </c>
      <c r="AC1458" s="682">
        <f t="shared" si="238"/>
        <v>11.5</v>
      </c>
      <c r="AD1458" s="682">
        <f t="shared" si="239"/>
        <v>12.3</v>
      </c>
    </row>
    <row r="1459" spans="1:30" ht="16.5" hidden="1" thickTop="1" thickBot="1" x14ac:dyDescent="0.3">
      <c r="A1459" s="217">
        <f>'Prv Dpt'!A1014</f>
        <v>0</v>
      </c>
      <c r="B1459" s="217">
        <f>'Prv Dpt'!B1014</f>
        <v>0</v>
      </c>
      <c r="C1459" s="217" t="str">
        <f>'Prv Dpt'!C1014</f>
        <v>MPS</v>
      </c>
      <c r="D1459" s="217" t="str">
        <f>'Prv Dpt'!D1014</f>
        <v>ALD</v>
      </c>
      <c r="E1459" s="217" t="str">
        <f>'Prv Dpt'!E1014</f>
        <v>BCH</v>
      </c>
      <c r="F1459" s="217">
        <f>'Prv Dpt'!F1014</f>
        <v>21</v>
      </c>
      <c r="G1459" s="217">
        <f>'Prv Dpt'!G1014</f>
        <v>0</v>
      </c>
      <c r="H1459" s="667">
        <f>'Prv Dpt'!H1014</f>
        <v>12.25</v>
      </c>
      <c r="I1459" s="217">
        <f>'Prv Dpt'!I1014</f>
        <v>0</v>
      </c>
      <c r="J1459" s="670">
        <f>'Prv Dpt'!J1014</f>
        <v>13.2</v>
      </c>
      <c r="K1459" s="217">
        <f>'Prv Dpt'!K1014</f>
        <v>0</v>
      </c>
      <c r="L1459" s="217">
        <f>'Prv Dpt'!L1014</f>
        <v>0</v>
      </c>
      <c r="M1459" s="217">
        <f>'Prv Dpt'!M1014</f>
        <v>0</v>
      </c>
      <c r="N1459" s="217">
        <f>'Prv Dpt'!N1014</f>
        <v>0</v>
      </c>
      <c r="O1459" s="217">
        <f>'Prv Dpt'!O1014</f>
        <v>0</v>
      </c>
      <c r="P1459" s="217">
        <f>'Prv Dpt'!P1014</f>
        <v>0</v>
      </c>
      <c r="Q1459" s="217">
        <f>'Prv Dpt'!Q1014</f>
        <v>0</v>
      </c>
      <c r="R1459" s="217">
        <f>'Prv Dpt'!R1014</f>
        <v>0</v>
      </c>
      <c r="S1459" s="217">
        <f>'Prv Dpt'!S1486</f>
        <v>0</v>
      </c>
      <c r="T1459" s="217">
        <f>'Vasco Dpt'!T1486</f>
        <v>0</v>
      </c>
      <c r="U1459" s="217" t="str">
        <f t="shared" si="231"/>
        <v>MPS-ALD-BCH</v>
      </c>
      <c r="V1459" s="217" t="str">
        <f t="shared" si="232"/>
        <v>BCH-ALD-MPS</v>
      </c>
      <c r="W1459" s="217" t="e">
        <f t="shared" si="233"/>
        <v>#N/A</v>
      </c>
      <c r="X1459" s="217" t="e">
        <f t="shared" si="234"/>
        <v>#N/A</v>
      </c>
      <c r="Y1459" s="217" t="e">
        <f t="shared" si="235"/>
        <v>#N/A</v>
      </c>
      <c r="Z1459" s="217" t="e">
        <f t="shared" si="236"/>
        <v>#N/A</v>
      </c>
      <c r="AA1459" s="673" t="str">
        <f t="shared" si="230"/>
        <v>,</v>
      </c>
      <c r="AB1459" s="217" t="str">
        <f t="shared" si="237"/>
        <v/>
      </c>
      <c r="AC1459" s="682">
        <f t="shared" si="238"/>
        <v>12.25</v>
      </c>
      <c r="AD1459" s="682">
        <f t="shared" si="239"/>
        <v>13.2</v>
      </c>
    </row>
    <row r="1460" spans="1:30" ht="16.5" hidden="1" thickTop="1" thickBot="1" x14ac:dyDescent="0.3">
      <c r="A1460" s="217">
        <f>'Prv Dpt'!A1015</f>
        <v>0</v>
      </c>
      <c r="B1460" s="217">
        <f>'Prv Dpt'!B1015</f>
        <v>0</v>
      </c>
      <c r="C1460" s="217" t="str">
        <f>'Prv Dpt'!C1015</f>
        <v>BCH</v>
      </c>
      <c r="D1460" s="217" t="str">
        <f>'Prv Dpt'!D1015</f>
        <v>MYE/ HTRL</v>
      </c>
      <c r="E1460" s="217" t="str">
        <f>'Prv Dpt'!E1015</f>
        <v>VARPAL</v>
      </c>
      <c r="F1460" s="217">
        <f>'Prv Dpt'!F1015</f>
        <v>12</v>
      </c>
      <c r="G1460" s="217">
        <f>'Prv Dpt'!G1015</f>
        <v>0</v>
      </c>
      <c r="H1460" s="667">
        <f>'Prv Dpt'!H1015</f>
        <v>13.45</v>
      </c>
      <c r="I1460" s="217">
        <f>'Prv Dpt'!I1015</f>
        <v>0</v>
      </c>
      <c r="J1460" s="670">
        <f>'Prv Dpt'!J1015</f>
        <v>14.05</v>
      </c>
      <c r="K1460" s="217">
        <f>'Prv Dpt'!K1015</f>
        <v>0</v>
      </c>
      <c r="L1460" s="217">
        <f>'Prv Dpt'!L1015</f>
        <v>0</v>
      </c>
      <c r="M1460" s="217">
        <f>'Prv Dpt'!M1015</f>
        <v>0</v>
      </c>
      <c r="N1460" s="217">
        <f>'Prv Dpt'!N1015</f>
        <v>0</v>
      </c>
      <c r="O1460" s="217">
        <f>'Prv Dpt'!O1015</f>
        <v>0</v>
      </c>
      <c r="P1460" s="217">
        <f>'Prv Dpt'!P1015</f>
        <v>0</v>
      </c>
      <c r="Q1460" s="217">
        <f>'Prv Dpt'!Q1015</f>
        <v>0</v>
      </c>
      <c r="R1460" s="217">
        <f>'Prv Dpt'!R1015</f>
        <v>0</v>
      </c>
      <c r="S1460" s="217">
        <f>'Prv Dpt'!S1487</f>
        <v>0</v>
      </c>
      <c r="T1460" s="217">
        <f>'Vasco Dpt'!T1487</f>
        <v>0</v>
      </c>
      <c r="U1460" s="217" t="str">
        <f t="shared" si="231"/>
        <v>BCH-MYE/ HTRL-VARPAL</v>
      </c>
      <c r="V1460" s="217" t="str">
        <f t="shared" si="232"/>
        <v>VARPAL-MYE/ HTRL-BCH</v>
      </c>
      <c r="W1460" s="217" t="e">
        <f t="shared" si="233"/>
        <v>#N/A</v>
      </c>
      <c r="X1460" s="217" t="e">
        <f t="shared" si="234"/>
        <v>#N/A</v>
      </c>
      <c r="Y1460" s="217" t="e">
        <f t="shared" si="235"/>
        <v>#N/A</v>
      </c>
      <c r="Z1460" s="217" t="e">
        <f t="shared" si="236"/>
        <v>#N/A</v>
      </c>
      <c r="AA1460" s="673" t="str">
        <f t="shared" si="230"/>
        <v>,</v>
      </c>
      <c r="AB1460" s="217" t="str">
        <f t="shared" si="237"/>
        <v/>
      </c>
      <c r="AC1460" s="682">
        <f t="shared" si="238"/>
        <v>13.45</v>
      </c>
      <c r="AD1460" s="682">
        <f t="shared" si="239"/>
        <v>14.05</v>
      </c>
    </row>
    <row r="1461" spans="1:30" ht="16.5" hidden="1" thickTop="1" thickBot="1" x14ac:dyDescent="0.3">
      <c r="A1461" s="217">
        <f>'Prv Dpt'!A1016</f>
        <v>0</v>
      </c>
      <c r="B1461" s="217">
        <f>'Prv Dpt'!B1016</f>
        <v>0</v>
      </c>
      <c r="C1461" s="217" t="str">
        <f>'Prv Dpt'!C1016</f>
        <v>VARPAL</v>
      </c>
      <c r="D1461" s="217" t="str">
        <f>'Prv Dpt'!D1016</f>
        <v>MYE/ HTRL</v>
      </c>
      <c r="E1461" s="217" t="str">
        <f>'Prv Dpt'!E1016</f>
        <v>BCH</v>
      </c>
      <c r="F1461" s="217">
        <f>'Prv Dpt'!F1016</f>
        <v>12</v>
      </c>
      <c r="G1461" s="217">
        <f>'Prv Dpt'!G1016</f>
        <v>0</v>
      </c>
      <c r="H1461" s="667">
        <f>'Prv Dpt'!H1016</f>
        <v>14.05</v>
      </c>
      <c r="I1461" s="217">
        <f>'Prv Dpt'!I1016</f>
        <v>0</v>
      </c>
      <c r="J1461" s="670">
        <f>'Prv Dpt'!J1016</f>
        <v>14.25</v>
      </c>
      <c r="K1461" s="217">
        <f>'Prv Dpt'!K1016</f>
        <v>0</v>
      </c>
      <c r="L1461" s="217">
        <f>'Prv Dpt'!L1016</f>
        <v>0</v>
      </c>
      <c r="M1461" s="217">
        <f>'Prv Dpt'!M1016</f>
        <v>0</v>
      </c>
      <c r="N1461" s="217">
        <f>'Prv Dpt'!N1016</f>
        <v>0</v>
      </c>
      <c r="O1461" s="217">
        <f>'Prv Dpt'!O1016</f>
        <v>0</v>
      </c>
      <c r="P1461" s="217">
        <f>'Prv Dpt'!P1016</f>
        <v>0</v>
      </c>
      <c r="Q1461" s="217">
        <f>'Prv Dpt'!Q1016</f>
        <v>0</v>
      </c>
      <c r="R1461" s="217">
        <f>'Prv Dpt'!R1016</f>
        <v>0</v>
      </c>
      <c r="S1461" s="217">
        <f>'Prv Dpt'!S1488</f>
        <v>0</v>
      </c>
      <c r="T1461" s="217">
        <f>'Vasco Dpt'!T1488</f>
        <v>0</v>
      </c>
      <c r="U1461" s="217" t="str">
        <f t="shared" si="231"/>
        <v>VARPAL-MYE/ HTRL-BCH</v>
      </c>
      <c r="V1461" s="217" t="str">
        <f t="shared" si="232"/>
        <v>BCH-MYE/ HTRL-VARPAL</v>
      </c>
      <c r="W1461" s="217" t="e">
        <f t="shared" si="233"/>
        <v>#N/A</v>
      </c>
      <c r="X1461" s="217" t="e">
        <f t="shared" si="234"/>
        <v>#N/A</v>
      </c>
      <c r="Y1461" s="217" t="e">
        <f t="shared" si="235"/>
        <v>#N/A</v>
      </c>
      <c r="Z1461" s="217" t="e">
        <f t="shared" si="236"/>
        <v>#N/A</v>
      </c>
      <c r="AA1461" s="673" t="str">
        <f t="shared" si="230"/>
        <v>,</v>
      </c>
      <c r="AB1461" s="217" t="str">
        <f t="shared" si="237"/>
        <v/>
      </c>
      <c r="AC1461" s="682">
        <f t="shared" si="238"/>
        <v>14.05</v>
      </c>
      <c r="AD1461" s="682">
        <f t="shared" si="239"/>
        <v>14.25</v>
      </c>
    </row>
    <row r="1462" spans="1:30" ht="16.5" hidden="1" thickTop="1" thickBot="1" x14ac:dyDescent="0.3">
      <c r="A1462" s="217">
        <f>'Prv Dpt'!A1017</f>
        <v>0</v>
      </c>
      <c r="B1462" s="217">
        <f>'Prv Dpt'!B1017</f>
        <v>0</v>
      </c>
      <c r="C1462" s="217" t="str">
        <f>'Prv Dpt'!C1017</f>
        <v>BCH</v>
      </c>
      <c r="D1462" s="217" t="str">
        <f>'Prv Dpt'!D1017</f>
        <v>ALD</v>
      </c>
      <c r="E1462" s="217" t="str">
        <f>'Prv Dpt'!E1017</f>
        <v>MPS</v>
      </c>
      <c r="F1462" s="217">
        <f>'Prv Dpt'!F1017</f>
        <v>21</v>
      </c>
      <c r="G1462" s="217">
        <f>'Prv Dpt'!G1017</f>
        <v>0</v>
      </c>
      <c r="H1462" s="667">
        <f>'Prv Dpt'!H1017</f>
        <v>14.3</v>
      </c>
      <c r="I1462" s="217">
        <f>'Prv Dpt'!I1017</f>
        <v>0</v>
      </c>
      <c r="J1462" s="670">
        <f>'Prv Dpt'!J1017</f>
        <v>15.15</v>
      </c>
      <c r="K1462" s="217">
        <f>'Prv Dpt'!K1017</f>
        <v>0</v>
      </c>
      <c r="L1462" s="217">
        <f>'Prv Dpt'!L1017</f>
        <v>0</v>
      </c>
      <c r="M1462" s="217">
        <f>'Prv Dpt'!M1017</f>
        <v>0</v>
      </c>
      <c r="N1462" s="217">
        <f>'Prv Dpt'!N1017</f>
        <v>0</v>
      </c>
      <c r="O1462" s="217">
        <f>'Prv Dpt'!O1017</f>
        <v>0</v>
      </c>
      <c r="P1462" s="217">
        <f>'Prv Dpt'!P1017</f>
        <v>0</v>
      </c>
      <c r="Q1462" s="217">
        <f>'Prv Dpt'!Q1017</f>
        <v>0</v>
      </c>
      <c r="R1462" s="217">
        <f>'Prv Dpt'!R1017</f>
        <v>0</v>
      </c>
      <c r="S1462" s="217">
        <f>'Prv Dpt'!S1489</f>
        <v>0</v>
      </c>
      <c r="T1462" s="217">
        <f>'Vasco Dpt'!T1489</f>
        <v>0</v>
      </c>
      <c r="U1462" s="217" t="str">
        <f t="shared" si="231"/>
        <v>BCH-ALD-MPS</v>
      </c>
      <c r="V1462" s="217" t="str">
        <f t="shared" si="232"/>
        <v>MPS-ALD-BCH</v>
      </c>
      <c r="W1462" s="217" t="e">
        <f t="shared" si="233"/>
        <v>#N/A</v>
      </c>
      <c r="X1462" s="217" t="e">
        <f t="shared" si="234"/>
        <v>#N/A</v>
      </c>
      <c r="Y1462" s="217" t="e">
        <f t="shared" si="235"/>
        <v>#N/A</v>
      </c>
      <c r="Z1462" s="217" t="e">
        <f t="shared" si="236"/>
        <v>#N/A</v>
      </c>
      <c r="AA1462" s="673" t="str">
        <f t="shared" ref="AA1462:AA1525" si="240">CONCATENATE(IFERROR(IFERROR(VLOOKUP($U1462,PRV,2,FALSE),VLOOKUP($V1462,PRV,2,FALSE)),""),",",IFERROR(IFERROR(VLOOKUP($U1462,ALL,2,FALSE),VLOOKUP($V1462,ALL,2,FALSE)),""))</f>
        <v>,</v>
      </c>
      <c r="AB1462" s="217" t="str">
        <f t="shared" si="237"/>
        <v/>
      </c>
      <c r="AC1462" s="682">
        <f t="shared" si="238"/>
        <v>14.3</v>
      </c>
      <c r="AD1462" s="682">
        <f t="shared" si="239"/>
        <v>15.15</v>
      </c>
    </row>
    <row r="1463" spans="1:30" ht="16.5" hidden="1" thickTop="1" thickBot="1" x14ac:dyDescent="0.3">
      <c r="A1463" s="217">
        <f>'Prv Dpt'!A1018</f>
        <v>0</v>
      </c>
      <c r="B1463" s="217">
        <f>'Prv Dpt'!B1018</f>
        <v>0</v>
      </c>
      <c r="C1463" s="217" t="str">
        <f>'Prv Dpt'!C1018</f>
        <v>MPS</v>
      </c>
      <c r="D1463" s="217" t="str">
        <f>'Prv Dpt'!D1018</f>
        <v>ALD</v>
      </c>
      <c r="E1463" s="217" t="str">
        <f>'Prv Dpt'!E1018</f>
        <v>BCH</v>
      </c>
      <c r="F1463" s="217">
        <f>'Prv Dpt'!F1018</f>
        <v>21</v>
      </c>
      <c r="G1463" s="217">
        <f>'Prv Dpt'!G1018</f>
        <v>0</v>
      </c>
      <c r="H1463" s="667">
        <f>'Prv Dpt'!H1018</f>
        <v>15.35</v>
      </c>
      <c r="I1463" s="217">
        <f>'Prv Dpt'!I1018</f>
        <v>0</v>
      </c>
      <c r="J1463" s="670">
        <f>'Prv Dpt'!J1018</f>
        <v>16.2</v>
      </c>
      <c r="K1463" s="217">
        <f>'Prv Dpt'!K1018</f>
        <v>0</v>
      </c>
      <c r="L1463" s="217">
        <f>'Prv Dpt'!L1018</f>
        <v>0</v>
      </c>
      <c r="M1463" s="217">
        <f>'Prv Dpt'!M1018</f>
        <v>0</v>
      </c>
      <c r="N1463" s="217">
        <f>'Prv Dpt'!N1018</f>
        <v>0</v>
      </c>
      <c r="O1463" s="217">
        <f>'Prv Dpt'!O1018</f>
        <v>0</v>
      </c>
      <c r="P1463" s="217">
        <f>'Prv Dpt'!P1018</f>
        <v>0</v>
      </c>
      <c r="Q1463" s="217">
        <f>'Prv Dpt'!Q1018</f>
        <v>0</v>
      </c>
      <c r="R1463" s="217">
        <f>'Prv Dpt'!R1018</f>
        <v>0</v>
      </c>
      <c r="S1463" s="217">
        <f>'Prv Dpt'!S1490</f>
        <v>0</v>
      </c>
      <c r="T1463" s="217">
        <f>'Vasco Dpt'!T1490</f>
        <v>0</v>
      </c>
      <c r="U1463" s="217" t="str">
        <f t="shared" si="231"/>
        <v>MPS-ALD-BCH</v>
      </c>
      <c r="V1463" s="217" t="str">
        <f t="shared" si="232"/>
        <v>BCH-ALD-MPS</v>
      </c>
      <c r="W1463" s="217" t="e">
        <f t="shared" si="233"/>
        <v>#N/A</v>
      </c>
      <c r="X1463" s="217" t="e">
        <f t="shared" si="234"/>
        <v>#N/A</v>
      </c>
      <c r="Y1463" s="217" t="e">
        <f t="shared" si="235"/>
        <v>#N/A</v>
      </c>
      <c r="Z1463" s="217" t="e">
        <f t="shared" si="236"/>
        <v>#N/A</v>
      </c>
      <c r="AA1463" s="673" t="str">
        <f t="shared" si="240"/>
        <v>,</v>
      </c>
      <c r="AB1463" s="217" t="str">
        <f t="shared" si="237"/>
        <v/>
      </c>
      <c r="AC1463" s="682">
        <f t="shared" si="238"/>
        <v>15.35</v>
      </c>
      <c r="AD1463" s="682">
        <f t="shared" si="239"/>
        <v>16.2</v>
      </c>
    </row>
    <row r="1464" spans="1:30" ht="16.5" hidden="1" thickTop="1" thickBot="1" x14ac:dyDescent="0.3">
      <c r="A1464" s="217">
        <f>'Prv Dpt'!A1019</f>
        <v>0</v>
      </c>
      <c r="B1464" s="217">
        <f>'Prv Dpt'!B1019</f>
        <v>0</v>
      </c>
      <c r="C1464" s="217" t="str">
        <f>'Prv Dpt'!C1019</f>
        <v>BCH</v>
      </c>
      <c r="D1464" s="217" t="str">
        <f>'Prv Dpt'!D1019</f>
        <v>ALD</v>
      </c>
      <c r="E1464" s="217" t="str">
        <f>'Prv Dpt'!E1019</f>
        <v>MPS</v>
      </c>
      <c r="F1464" s="217">
        <f>'Prv Dpt'!F1019</f>
        <v>21</v>
      </c>
      <c r="G1464" s="217">
        <f>'Prv Dpt'!G1019</f>
        <v>0</v>
      </c>
      <c r="H1464" s="667">
        <f>'Prv Dpt'!H1019</f>
        <v>16.399999999999999</v>
      </c>
      <c r="I1464" s="217">
        <f>'Prv Dpt'!I1019</f>
        <v>0</v>
      </c>
      <c r="J1464" s="670">
        <f>'Prv Dpt'!J1019</f>
        <v>17.2</v>
      </c>
      <c r="K1464" s="217">
        <f>'Prv Dpt'!K1019</f>
        <v>0</v>
      </c>
      <c r="L1464" s="217">
        <f>'Prv Dpt'!L1019</f>
        <v>0</v>
      </c>
      <c r="M1464" s="217">
        <f>'Prv Dpt'!M1019</f>
        <v>0</v>
      </c>
      <c r="N1464" s="217">
        <f>'Prv Dpt'!N1019</f>
        <v>0</v>
      </c>
      <c r="O1464" s="217">
        <f>'Prv Dpt'!O1019</f>
        <v>0</v>
      </c>
      <c r="P1464" s="217">
        <f>'Prv Dpt'!P1019</f>
        <v>0</v>
      </c>
      <c r="Q1464" s="217">
        <f>'Prv Dpt'!Q1019</f>
        <v>0</v>
      </c>
      <c r="R1464" s="217">
        <f>'Prv Dpt'!R1019</f>
        <v>0</v>
      </c>
      <c r="S1464" s="217">
        <f>'Prv Dpt'!S1491</f>
        <v>0</v>
      </c>
      <c r="T1464" s="217">
        <f>'Vasco Dpt'!T1491</f>
        <v>0</v>
      </c>
      <c r="U1464" s="217" t="str">
        <f t="shared" si="231"/>
        <v>BCH-ALD-MPS</v>
      </c>
      <c r="V1464" s="217" t="str">
        <f t="shared" si="232"/>
        <v>MPS-ALD-BCH</v>
      </c>
      <c r="W1464" s="217" t="e">
        <f t="shared" si="233"/>
        <v>#N/A</v>
      </c>
      <c r="X1464" s="217" t="e">
        <f t="shared" si="234"/>
        <v>#N/A</v>
      </c>
      <c r="Y1464" s="217" t="e">
        <f t="shared" si="235"/>
        <v>#N/A</v>
      </c>
      <c r="Z1464" s="217" t="e">
        <f t="shared" si="236"/>
        <v>#N/A</v>
      </c>
      <c r="AA1464" s="673" t="str">
        <f t="shared" si="240"/>
        <v>,</v>
      </c>
      <c r="AB1464" s="217" t="str">
        <f t="shared" si="237"/>
        <v/>
      </c>
      <c r="AC1464" s="682">
        <f t="shared" si="238"/>
        <v>16.399999999999999</v>
      </c>
      <c r="AD1464" s="682">
        <f t="shared" si="239"/>
        <v>17.2</v>
      </c>
    </row>
    <row r="1465" spans="1:30" ht="16.5" hidden="1" thickTop="1" thickBot="1" x14ac:dyDescent="0.3">
      <c r="A1465" s="217">
        <f>'Prv Dpt'!A1020</f>
        <v>0</v>
      </c>
      <c r="B1465" s="217">
        <f>'Prv Dpt'!B1020</f>
        <v>0</v>
      </c>
      <c r="C1465" s="217" t="str">
        <f>'Prv Dpt'!C1020</f>
        <v>MPS</v>
      </c>
      <c r="D1465" s="217" t="str">
        <f>'Prv Dpt'!D1020</f>
        <v>ALD</v>
      </c>
      <c r="E1465" s="217" t="str">
        <f>'Prv Dpt'!E1020</f>
        <v>BCH</v>
      </c>
      <c r="F1465" s="217">
        <f>'Prv Dpt'!F1020</f>
        <v>21</v>
      </c>
      <c r="G1465" s="217">
        <f>'Prv Dpt'!G1020</f>
        <v>0</v>
      </c>
      <c r="H1465" s="667">
        <f>'Prv Dpt'!H1020</f>
        <v>17.399999999999999</v>
      </c>
      <c r="I1465" s="217">
        <f>'Prv Dpt'!I1020</f>
        <v>0</v>
      </c>
      <c r="J1465" s="670">
        <f>'Prv Dpt'!J1020</f>
        <v>18.25</v>
      </c>
      <c r="K1465" s="217">
        <f>'Prv Dpt'!K1020</f>
        <v>0</v>
      </c>
      <c r="L1465" s="217">
        <f>'Prv Dpt'!L1020</f>
        <v>0</v>
      </c>
      <c r="M1465" s="217">
        <f>'Prv Dpt'!M1020</f>
        <v>0</v>
      </c>
      <c r="N1465" s="217">
        <f>'Prv Dpt'!N1020</f>
        <v>0</v>
      </c>
      <c r="O1465" s="217">
        <f>'Prv Dpt'!O1020</f>
        <v>0</v>
      </c>
      <c r="P1465" s="217">
        <f>'Prv Dpt'!P1020</f>
        <v>0</v>
      </c>
      <c r="Q1465" s="217">
        <f>'Prv Dpt'!Q1020</f>
        <v>0</v>
      </c>
      <c r="R1465" s="217">
        <f>'Prv Dpt'!R1020</f>
        <v>0</v>
      </c>
      <c r="S1465" s="217">
        <f>'Prv Dpt'!S1492</f>
        <v>0</v>
      </c>
      <c r="T1465" s="217">
        <f>'Vasco Dpt'!T1492</f>
        <v>0</v>
      </c>
      <c r="U1465" s="217" t="str">
        <f t="shared" si="231"/>
        <v>MPS-ALD-BCH</v>
      </c>
      <c r="V1465" s="217" t="str">
        <f t="shared" si="232"/>
        <v>BCH-ALD-MPS</v>
      </c>
      <c r="W1465" s="217" t="e">
        <f t="shared" si="233"/>
        <v>#N/A</v>
      </c>
      <c r="X1465" s="217" t="e">
        <f t="shared" si="234"/>
        <v>#N/A</v>
      </c>
      <c r="Y1465" s="217" t="e">
        <f t="shared" si="235"/>
        <v>#N/A</v>
      </c>
      <c r="Z1465" s="217" t="e">
        <f t="shared" si="236"/>
        <v>#N/A</v>
      </c>
      <c r="AA1465" s="673" t="str">
        <f t="shared" si="240"/>
        <v>,</v>
      </c>
      <c r="AB1465" s="217" t="str">
        <f t="shared" si="237"/>
        <v/>
      </c>
      <c r="AC1465" s="682">
        <f t="shared" si="238"/>
        <v>17.399999999999999</v>
      </c>
      <c r="AD1465" s="682">
        <f t="shared" si="239"/>
        <v>18.25</v>
      </c>
    </row>
    <row r="1466" spans="1:30" ht="16.5" hidden="1" thickTop="1" thickBot="1" x14ac:dyDescent="0.3">
      <c r="A1466" s="217">
        <f>'Prv Dpt'!A1021</f>
        <v>0</v>
      </c>
      <c r="B1466" s="217">
        <f>'Prv Dpt'!B1021</f>
        <v>0</v>
      </c>
      <c r="C1466" s="217" t="str">
        <f>'Prv Dpt'!C1021</f>
        <v>BCH</v>
      </c>
      <c r="D1466" s="217" t="str">
        <f>'Prv Dpt'!D1021</f>
        <v>MYE/ KWDA</v>
      </c>
      <c r="E1466" s="217" t="str">
        <f>'Prv Dpt'!E1021</f>
        <v>ALD/ MPS</v>
      </c>
      <c r="F1466" s="217">
        <f>'Prv Dpt'!F1021</f>
        <v>21</v>
      </c>
      <c r="G1466" s="217">
        <f>'Prv Dpt'!G1021</f>
        <v>0</v>
      </c>
      <c r="H1466" s="667">
        <f>'Prv Dpt'!H1021</f>
        <v>18.3</v>
      </c>
      <c r="I1466" s="217">
        <f>'Prv Dpt'!I1021</f>
        <v>0</v>
      </c>
      <c r="J1466" s="670">
        <f>'Prv Dpt'!J1021</f>
        <v>18.55</v>
      </c>
      <c r="K1466" s="217">
        <f>'Prv Dpt'!K1021</f>
        <v>0</v>
      </c>
      <c r="L1466" s="217">
        <f>'Prv Dpt'!L1021</f>
        <v>0</v>
      </c>
      <c r="M1466" s="217">
        <f>'Prv Dpt'!M1021</f>
        <v>0</v>
      </c>
      <c r="N1466" s="217">
        <f>'Prv Dpt'!N1021</f>
        <v>0</v>
      </c>
      <c r="O1466" s="217">
        <f>'Prv Dpt'!O1021</f>
        <v>0</v>
      </c>
      <c r="P1466" s="217">
        <f>'Prv Dpt'!P1021</f>
        <v>0</v>
      </c>
      <c r="Q1466" s="217">
        <f>'Prv Dpt'!Q1021</f>
        <v>0</v>
      </c>
      <c r="R1466" s="217">
        <f>'Prv Dpt'!R1021</f>
        <v>0</v>
      </c>
      <c r="S1466" s="217">
        <f>'Prv Dpt'!S1493</f>
        <v>0</v>
      </c>
      <c r="T1466" s="217">
        <f>'Vasco Dpt'!T1493</f>
        <v>0</v>
      </c>
      <c r="U1466" s="217" t="str">
        <f t="shared" si="231"/>
        <v>BCH-MYE/ KWDA-ALD/ MPS</v>
      </c>
      <c r="V1466" s="217" t="str">
        <f t="shared" si="232"/>
        <v>ALD/ MPS-MYE/ KWDA-BCH</v>
      </c>
      <c r="W1466" s="217" t="e">
        <f t="shared" si="233"/>
        <v>#N/A</v>
      </c>
      <c r="X1466" s="217" t="e">
        <f t="shared" si="234"/>
        <v>#N/A</v>
      </c>
      <c r="Y1466" s="217" t="e">
        <f t="shared" si="235"/>
        <v>#N/A</v>
      </c>
      <c r="Z1466" s="217" t="e">
        <f t="shared" si="236"/>
        <v>#N/A</v>
      </c>
      <c r="AA1466" s="673" t="str">
        <f t="shared" si="240"/>
        <v>,</v>
      </c>
      <c r="AB1466" s="217" t="str">
        <f t="shared" si="237"/>
        <v/>
      </c>
      <c r="AC1466" s="682">
        <f t="shared" si="238"/>
        <v>18.3</v>
      </c>
      <c r="AD1466" s="682">
        <f t="shared" si="239"/>
        <v>18.55</v>
      </c>
    </row>
    <row r="1467" spans="1:30" ht="16.5" hidden="1" thickTop="1" thickBot="1" x14ac:dyDescent="0.3">
      <c r="A1467" s="217">
        <f>'Prv Dpt'!A1022</f>
        <v>0</v>
      </c>
      <c r="B1467" s="217">
        <f>'Prv Dpt'!B1022</f>
        <v>0</v>
      </c>
      <c r="C1467" s="217" t="str">
        <f>'Prv Dpt'!C1022</f>
        <v>MPS</v>
      </c>
      <c r="D1467" s="217" t="str">
        <f>'Prv Dpt'!D1022</f>
        <v>ALD</v>
      </c>
      <c r="E1467" s="217" t="str">
        <f>'Prv Dpt'!E1022</f>
        <v>VARPAL</v>
      </c>
      <c r="F1467" s="217">
        <f>'Prv Dpt'!F1022</f>
        <v>17</v>
      </c>
      <c r="G1467" s="217">
        <f>'Prv Dpt'!G1022</f>
        <v>0</v>
      </c>
      <c r="H1467" s="667">
        <f>'Prv Dpt'!H1022</f>
        <v>19.55</v>
      </c>
      <c r="I1467" s="217">
        <f>'Prv Dpt'!I1022</f>
        <v>0</v>
      </c>
      <c r="J1467" s="670">
        <f>'Prv Dpt'!J1022</f>
        <v>20.3</v>
      </c>
      <c r="K1467" s="217">
        <f>'Prv Dpt'!K1022</f>
        <v>1</v>
      </c>
      <c r="L1467" s="217">
        <f>'Prv Dpt'!L1022</f>
        <v>1</v>
      </c>
      <c r="M1467" s="217">
        <f>'Prv Dpt'!M1022</f>
        <v>9.4499999999999993</v>
      </c>
      <c r="N1467" s="217">
        <f>'Prv Dpt'!N1022</f>
        <v>8</v>
      </c>
      <c r="O1467" s="217">
        <f>'Prv Dpt'!O1022</f>
        <v>179</v>
      </c>
      <c r="P1467" s="217">
        <f>'Prv Dpt'!P1022</f>
        <v>0</v>
      </c>
      <c r="Q1467" s="217">
        <f>'Prv Dpt'!Q1022</f>
        <v>0</v>
      </c>
      <c r="R1467" s="217">
        <f>'Prv Dpt'!R1022</f>
        <v>0</v>
      </c>
      <c r="S1467" s="217">
        <f>'Prv Dpt'!S1494</f>
        <v>0</v>
      </c>
      <c r="T1467" s="217">
        <f>'Vasco Dpt'!T1494</f>
        <v>0</v>
      </c>
      <c r="U1467" s="217" t="str">
        <f t="shared" si="231"/>
        <v>MPS-ALD-VARPAL</v>
      </c>
      <c r="V1467" s="217" t="str">
        <f t="shared" si="232"/>
        <v>VARPAL-ALD-MPS</v>
      </c>
      <c r="W1467" s="217" t="e">
        <f t="shared" si="233"/>
        <v>#N/A</v>
      </c>
      <c r="X1467" s="217" t="e">
        <f t="shared" si="234"/>
        <v>#N/A</v>
      </c>
      <c r="Y1467" s="217" t="e">
        <f t="shared" si="235"/>
        <v>#N/A</v>
      </c>
      <c r="Z1467" s="217" t="e">
        <f t="shared" si="236"/>
        <v>#N/A</v>
      </c>
      <c r="AA1467" s="673" t="str">
        <f t="shared" si="240"/>
        <v>,</v>
      </c>
      <c r="AB1467" s="217" t="str">
        <f t="shared" si="237"/>
        <v/>
      </c>
      <c r="AC1467" s="682">
        <f t="shared" si="238"/>
        <v>19.55</v>
      </c>
      <c r="AD1467" s="682">
        <f t="shared" si="239"/>
        <v>20.3</v>
      </c>
    </row>
    <row r="1468" spans="1:30" ht="16.5" hidden="1" thickTop="1" thickBot="1" x14ac:dyDescent="0.3">
      <c r="A1468" s="217">
        <f>'Prv Dpt'!A1023</f>
        <v>0</v>
      </c>
      <c r="B1468" s="217">
        <f>'Prv Dpt'!B1023</f>
        <v>96</v>
      </c>
      <c r="C1468" s="217" t="str">
        <f>'Prv Dpt'!C1023</f>
        <v>VARPAL</v>
      </c>
      <c r="D1468" s="217" t="str">
        <f>'Prv Dpt'!D1023</f>
        <v>MYE/ HTRL</v>
      </c>
      <c r="E1468" s="217" t="str">
        <f>'Prv Dpt'!E1023</f>
        <v>BCH</v>
      </c>
      <c r="F1468" s="217">
        <f>'Prv Dpt'!F1023</f>
        <v>12</v>
      </c>
      <c r="G1468" s="217">
        <f>'Prv Dpt'!G1023</f>
        <v>0</v>
      </c>
      <c r="H1468" s="667">
        <f>'Prv Dpt'!H1023</f>
        <v>6.45</v>
      </c>
      <c r="I1468" s="217">
        <f>'Prv Dpt'!I1023</f>
        <v>0</v>
      </c>
      <c r="J1468" s="670">
        <f>'Prv Dpt'!J1023</f>
        <v>7.2</v>
      </c>
      <c r="K1468" s="217">
        <f>'Prv Dpt'!K1023</f>
        <v>0</v>
      </c>
      <c r="L1468" s="217">
        <f>'Prv Dpt'!L1023</f>
        <v>0</v>
      </c>
      <c r="M1468" s="217">
        <f>'Prv Dpt'!M1023</f>
        <v>0</v>
      </c>
      <c r="N1468" s="217">
        <f>'Prv Dpt'!N1023</f>
        <v>0</v>
      </c>
      <c r="O1468" s="217">
        <f>'Prv Dpt'!O1023</f>
        <v>0</v>
      </c>
      <c r="P1468" s="217">
        <f>'Prv Dpt'!P1023</f>
        <v>0</v>
      </c>
      <c r="Q1468" s="217">
        <f>'Prv Dpt'!Q1023</f>
        <v>0</v>
      </c>
      <c r="R1468" s="217">
        <f>'Prv Dpt'!R1023</f>
        <v>0</v>
      </c>
      <c r="S1468" s="217">
        <f>'Prv Dpt'!S1495</f>
        <v>0</v>
      </c>
      <c r="T1468" s="217">
        <f>'Vasco Dpt'!T1495</f>
        <v>0</v>
      </c>
      <c r="U1468" s="217" t="str">
        <f t="shared" si="231"/>
        <v>VARPAL-MYE/ HTRL-BCH</v>
      </c>
      <c r="V1468" s="217" t="str">
        <f t="shared" si="232"/>
        <v>BCH-MYE/ HTRL-VARPAL</v>
      </c>
      <c r="W1468" s="217" t="e">
        <f t="shared" si="233"/>
        <v>#N/A</v>
      </c>
      <c r="X1468" s="217" t="e">
        <f t="shared" si="234"/>
        <v>#N/A</v>
      </c>
      <c r="Y1468" s="217" t="e">
        <f t="shared" si="235"/>
        <v>#N/A</v>
      </c>
      <c r="Z1468" s="217" t="e">
        <f t="shared" si="236"/>
        <v>#N/A</v>
      </c>
      <c r="AA1468" s="673" t="str">
        <f t="shared" si="240"/>
        <v>,</v>
      </c>
      <c r="AB1468" s="217" t="str">
        <f t="shared" si="237"/>
        <v/>
      </c>
      <c r="AC1468" s="682">
        <f t="shared" si="238"/>
        <v>6.45</v>
      </c>
      <c r="AD1468" s="682">
        <f t="shared" si="239"/>
        <v>7.2</v>
      </c>
    </row>
    <row r="1469" spans="1:30" ht="16.5" hidden="1" thickTop="1" thickBot="1" x14ac:dyDescent="0.3">
      <c r="A1469" s="217">
        <f>'Prv Dpt'!A1024</f>
        <v>0</v>
      </c>
      <c r="B1469" s="217">
        <f>'Prv Dpt'!B1024</f>
        <v>0</v>
      </c>
      <c r="C1469" s="217" t="str">
        <f>'Prv Dpt'!C1024</f>
        <v>BCH</v>
      </c>
      <c r="D1469" s="217" t="str">
        <f>'Prv Dpt'!D1024</f>
        <v>ALD</v>
      </c>
      <c r="E1469" s="217" t="str">
        <f>'Prv Dpt'!E1024</f>
        <v>MPS</v>
      </c>
      <c r="F1469" s="217">
        <f>'Prv Dpt'!F1024</f>
        <v>21</v>
      </c>
      <c r="G1469" s="217">
        <f>'Prv Dpt'!G1024</f>
        <v>0</v>
      </c>
      <c r="H1469" s="667">
        <f>'Prv Dpt'!H1024</f>
        <v>7.2</v>
      </c>
      <c r="I1469" s="217">
        <f>'Prv Dpt'!I1024</f>
        <v>0</v>
      </c>
      <c r="J1469" s="670">
        <f>'Prv Dpt'!J1024</f>
        <v>8.15</v>
      </c>
      <c r="K1469" s="217">
        <f>'Prv Dpt'!K1024</f>
        <v>0</v>
      </c>
      <c r="L1469" s="217">
        <f>'Prv Dpt'!L1024</f>
        <v>0</v>
      </c>
      <c r="M1469" s="217">
        <f>'Prv Dpt'!M1024</f>
        <v>0</v>
      </c>
      <c r="N1469" s="217">
        <f>'Prv Dpt'!N1024</f>
        <v>0</v>
      </c>
      <c r="O1469" s="217">
        <f>'Prv Dpt'!O1024</f>
        <v>0</v>
      </c>
      <c r="P1469" s="217">
        <f>'Prv Dpt'!P1024</f>
        <v>0</v>
      </c>
      <c r="Q1469" s="217">
        <f>'Prv Dpt'!Q1024</f>
        <v>0</v>
      </c>
      <c r="R1469" s="217">
        <f>'Prv Dpt'!R1024</f>
        <v>0</v>
      </c>
      <c r="S1469" s="217">
        <f>'Prv Dpt'!S1496</f>
        <v>0</v>
      </c>
      <c r="T1469" s="217">
        <f>'Vasco Dpt'!T1496</f>
        <v>0</v>
      </c>
      <c r="U1469" s="217" t="str">
        <f t="shared" si="231"/>
        <v>BCH-ALD-MPS</v>
      </c>
      <c r="V1469" s="217" t="str">
        <f t="shared" si="232"/>
        <v>MPS-ALD-BCH</v>
      </c>
      <c r="W1469" s="217" t="e">
        <f t="shared" si="233"/>
        <v>#N/A</v>
      </c>
      <c r="X1469" s="217" t="e">
        <f t="shared" si="234"/>
        <v>#N/A</v>
      </c>
      <c r="Y1469" s="217" t="e">
        <f t="shared" si="235"/>
        <v>#N/A</v>
      </c>
      <c r="Z1469" s="217" t="e">
        <f t="shared" si="236"/>
        <v>#N/A</v>
      </c>
      <c r="AA1469" s="673" t="str">
        <f t="shared" si="240"/>
        <v>,</v>
      </c>
      <c r="AB1469" s="217" t="str">
        <f t="shared" si="237"/>
        <v/>
      </c>
      <c r="AC1469" s="682">
        <f t="shared" si="238"/>
        <v>7.2</v>
      </c>
      <c r="AD1469" s="682">
        <f t="shared" si="239"/>
        <v>8.15</v>
      </c>
    </row>
    <row r="1470" spans="1:30" ht="16.5" hidden="1" thickTop="1" thickBot="1" x14ac:dyDescent="0.3">
      <c r="A1470" s="217">
        <f>'Prv Dpt'!A1025</f>
        <v>0</v>
      </c>
      <c r="B1470" s="217">
        <f>'Prv Dpt'!B1025</f>
        <v>0</v>
      </c>
      <c r="C1470" s="217" t="str">
        <f>'Prv Dpt'!C1025</f>
        <v>MPS</v>
      </c>
      <c r="D1470" s="217" t="str">
        <f>'Prv Dpt'!D1025</f>
        <v>ALD</v>
      </c>
      <c r="E1470" s="217" t="str">
        <f>'Prv Dpt'!E1025</f>
        <v>BCH</v>
      </c>
      <c r="F1470" s="217">
        <f>'Prv Dpt'!F1025</f>
        <v>21</v>
      </c>
      <c r="G1470" s="217">
        <f>'Prv Dpt'!G1025</f>
        <v>0</v>
      </c>
      <c r="H1470" s="667">
        <f>'Prv Dpt'!H1025</f>
        <v>8.25</v>
      </c>
      <c r="I1470" s="217">
        <f>'Prv Dpt'!I1025</f>
        <v>0</v>
      </c>
      <c r="J1470" s="670">
        <f>'Prv Dpt'!J1025</f>
        <v>9.15</v>
      </c>
      <c r="K1470" s="217">
        <f>'Prv Dpt'!K1025</f>
        <v>0</v>
      </c>
      <c r="L1470" s="217">
        <f>'Prv Dpt'!L1025</f>
        <v>0</v>
      </c>
      <c r="M1470" s="217">
        <f>'Prv Dpt'!M1025</f>
        <v>0</v>
      </c>
      <c r="N1470" s="217">
        <f>'Prv Dpt'!N1025</f>
        <v>0</v>
      </c>
      <c r="O1470" s="217">
        <f>'Prv Dpt'!O1025</f>
        <v>0</v>
      </c>
      <c r="P1470" s="217">
        <f>'Prv Dpt'!P1025</f>
        <v>0</v>
      </c>
      <c r="Q1470" s="217">
        <f>'Prv Dpt'!Q1025</f>
        <v>0</v>
      </c>
      <c r="R1470" s="217">
        <f>'Prv Dpt'!R1025</f>
        <v>0</v>
      </c>
      <c r="S1470" s="217">
        <f>'Prv Dpt'!S1497</f>
        <v>0</v>
      </c>
      <c r="T1470" s="217">
        <f>'Vasco Dpt'!T1497</f>
        <v>0</v>
      </c>
      <c r="U1470" s="217" t="str">
        <f t="shared" si="231"/>
        <v>MPS-ALD-BCH</v>
      </c>
      <c r="V1470" s="217" t="str">
        <f t="shared" si="232"/>
        <v>BCH-ALD-MPS</v>
      </c>
      <c r="W1470" s="217" t="e">
        <f t="shared" si="233"/>
        <v>#N/A</v>
      </c>
      <c r="X1470" s="217" t="e">
        <f t="shared" si="234"/>
        <v>#N/A</v>
      </c>
      <c r="Y1470" s="217" t="e">
        <f t="shared" si="235"/>
        <v>#N/A</v>
      </c>
      <c r="Z1470" s="217" t="e">
        <f t="shared" si="236"/>
        <v>#N/A</v>
      </c>
      <c r="AA1470" s="673" t="str">
        <f t="shared" si="240"/>
        <v>,</v>
      </c>
      <c r="AB1470" s="217" t="str">
        <f t="shared" si="237"/>
        <v/>
      </c>
      <c r="AC1470" s="682">
        <f t="shared" si="238"/>
        <v>8.25</v>
      </c>
      <c r="AD1470" s="682">
        <f t="shared" si="239"/>
        <v>9.15</v>
      </c>
    </row>
    <row r="1471" spans="1:30" ht="16.5" hidden="1" thickTop="1" thickBot="1" x14ac:dyDescent="0.3">
      <c r="A1471" s="217">
        <f>'Prv Dpt'!A1026</f>
        <v>0</v>
      </c>
      <c r="B1471" s="217">
        <f>'Prv Dpt'!B1026</f>
        <v>0</v>
      </c>
      <c r="C1471" s="217" t="str">
        <f>'Prv Dpt'!C1026</f>
        <v>BCH</v>
      </c>
      <c r="D1471" s="217" t="str">
        <f>'Prv Dpt'!D1026</f>
        <v>ALD/MPS</v>
      </c>
      <c r="E1471" s="217" t="str">
        <f>'Prv Dpt'!E1026</f>
        <v>MPS</v>
      </c>
      <c r="F1471" s="217">
        <f>'Prv Dpt'!F1026</f>
        <v>33</v>
      </c>
      <c r="G1471" s="217">
        <f>'Prv Dpt'!G1026</f>
        <v>0</v>
      </c>
      <c r="H1471" s="667">
        <f>'Prv Dpt'!H1026</f>
        <v>9.1999999999999993</v>
      </c>
      <c r="I1471" s="217">
        <f>'Prv Dpt'!I1026</f>
        <v>0</v>
      </c>
      <c r="J1471" s="670">
        <f>'Prv Dpt'!J1026</f>
        <v>10.3</v>
      </c>
      <c r="K1471" s="217">
        <f>'Prv Dpt'!K1026</f>
        <v>0</v>
      </c>
      <c r="L1471" s="217">
        <f>'Prv Dpt'!L1026</f>
        <v>0</v>
      </c>
      <c r="M1471" s="217">
        <f>'Prv Dpt'!M1026</f>
        <v>0</v>
      </c>
      <c r="N1471" s="217">
        <f>'Prv Dpt'!N1026</f>
        <v>0</v>
      </c>
      <c r="O1471" s="217">
        <f>'Prv Dpt'!O1026</f>
        <v>0</v>
      </c>
      <c r="P1471" s="217">
        <f>'Prv Dpt'!P1026</f>
        <v>0</v>
      </c>
      <c r="Q1471" s="217">
        <f>'Prv Dpt'!Q1026</f>
        <v>0</v>
      </c>
      <c r="R1471" s="217">
        <f>'Prv Dpt'!R1026</f>
        <v>0</v>
      </c>
      <c r="S1471" s="217">
        <f>'Prv Dpt'!S1498</f>
        <v>0</v>
      </c>
      <c r="T1471" s="217">
        <f>'Vasco Dpt'!T1498</f>
        <v>0</v>
      </c>
      <c r="U1471" s="217" t="str">
        <f t="shared" si="231"/>
        <v>BCH-ALD/MPS-MPS</v>
      </c>
      <c r="V1471" s="217" t="str">
        <f t="shared" si="232"/>
        <v>MPS-ALD/MPS-BCH</v>
      </c>
      <c r="W1471" s="217" t="e">
        <f t="shared" si="233"/>
        <v>#N/A</v>
      </c>
      <c r="X1471" s="217" t="e">
        <f t="shared" si="234"/>
        <v>#N/A</v>
      </c>
      <c r="Y1471" s="217" t="e">
        <f t="shared" si="235"/>
        <v>#N/A</v>
      </c>
      <c r="Z1471" s="217" t="e">
        <f t="shared" si="236"/>
        <v>#N/A</v>
      </c>
      <c r="AA1471" s="673" t="str">
        <f t="shared" si="240"/>
        <v>,</v>
      </c>
      <c r="AB1471" s="217" t="str">
        <f t="shared" si="237"/>
        <v/>
      </c>
      <c r="AC1471" s="682">
        <f t="shared" si="238"/>
        <v>9.1999999999999993</v>
      </c>
      <c r="AD1471" s="682">
        <f t="shared" si="239"/>
        <v>10.3</v>
      </c>
    </row>
    <row r="1472" spans="1:30" ht="16.5" hidden="1" thickTop="1" thickBot="1" x14ac:dyDescent="0.3">
      <c r="A1472" s="217">
        <f>'Prv Dpt'!A1027</f>
        <v>0</v>
      </c>
      <c r="B1472" s="217">
        <f>'Prv Dpt'!B1027</f>
        <v>0</v>
      </c>
      <c r="C1472" s="217" t="str">
        <f>'Prv Dpt'!C1027</f>
        <v>MPS</v>
      </c>
      <c r="D1472" s="217">
        <f>'Prv Dpt'!D1027</f>
        <v>0</v>
      </c>
      <c r="E1472" s="217" t="str">
        <f>'Prv Dpt'!E1027</f>
        <v>PRV DPT</v>
      </c>
      <c r="F1472" s="217">
        <f>'Prv Dpt'!F1027</f>
        <v>0</v>
      </c>
      <c r="G1472" s="217">
        <f>'Prv Dpt'!G1027</f>
        <v>6</v>
      </c>
      <c r="H1472" s="667">
        <f>'Prv Dpt'!H1027</f>
        <v>10.35</v>
      </c>
      <c r="I1472" s="217">
        <f>'Prv Dpt'!I1027</f>
        <v>0</v>
      </c>
      <c r="J1472" s="670">
        <f>'Prv Dpt'!J1027</f>
        <v>10.45</v>
      </c>
      <c r="K1472" s="217">
        <f>'Prv Dpt'!K1027</f>
        <v>1</v>
      </c>
      <c r="L1472" s="217">
        <f>'Prv Dpt'!L1027</f>
        <v>1</v>
      </c>
      <c r="M1472" s="217">
        <f>'Prv Dpt'!M1027</f>
        <v>4.3</v>
      </c>
      <c r="N1472" s="217">
        <f>'Prv Dpt'!N1027</f>
        <v>4.3</v>
      </c>
      <c r="O1472" s="217">
        <f>'Prv Dpt'!O1027</f>
        <v>87</v>
      </c>
      <c r="P1472" s="217">
        <f>'Prv Dpt'!P1027</f>
        <v>0</v>
      </c>
      <c r="Q1472" s="217">
        <f>'Prv Dpt'!Q1027</f>
        <v>0</v>
      </c>
      <c r="R1472" s="217">
        <f>'Prv Dpt'!R1027</f>
        <v>0</v>
      </c>
      <c r="S1472" s="217">
        <f>'Prv Dpt'!S1499</f>
        <v>0</v>
      </c>
      <c r="T1472" s="217">
        <f>'Vasco Dpt'!T1499</f>
        <v>0</v>
      </c>
      <c r="U1472" s="217" t="str">
        <f t="shared" si="231"/>
        <v>MPS--PRV DPT</v>
      </c>
      <c r="V1472" s="217" t="str">
        <f t="shared" si="232"/>
        <v>PRV DPT--MPS</v>
      </c>
      <c r="W1472" s="217" t="e">
        <f t="shared" si="233"/>
        <v>#N/A</v>
      </c>
      <c r="X1472" s="217" t="e">
        <f t="shared" si="234"/>
        <v>#N/A</v>
      </c>
      <c r="Y1472" s="217" t="e">
        <f t="shared" si="235"/>
        <v>#N/A</v>
      </c>
      <c r="Z1472" s="217" t="e">
        <f t="shared" si="236"/>
        <v>#N/A</v>
      </c>
      <c r="AA1472" s="673" t="str">
        <f t="shared" si="240"/>
        <v>,</v>
      </c>
      <c r="AB1472" s="217" t="str">
        <f t="shared" si="237"/>
        <v/>
      </c>
      <c r="AC1472" s="682">
        <f t="shared" si="238"/>
        <v>10.35</v>
      </c>
      <c r="AD1472" s="682">
        <f t="shared" si="239"/>
        <v>10.45</v>
      </c>
    </row>
    <row r="1473" spans="1:30" ht="16.5" hidden="1" thickTop="1" thickBot="1" x14ac:dyDescent="0.3">
      <c r="A1473" s="217">
        <f>'Prv Dpt'!A1028</f>
        <v>0</v>
      </c>
      <c r="B1473" s="217">
        <f>'Prv Dpt'!B1028</f>
        <v>0</v>
      </c>
      <c r="C1473" s="217">
        <f>'Prv Dpt'!C1028</f>
        <v>0</v>
      </c>
      <c r="D1473" s="217">
        <f>'Prv Dpt'!D1028</f>
        <v>0</v>
      </c>
      <c r="E1473" s="217">
        <f>'Prv Dpt'!E1028</f>
        <v>0</v>
      </c>
      <c r="F1473" s="217">
        <f>'Prv Dpt'!F1028</f>
        <v>0</v>
      </c>
      <c r="G1473" s="217">
        <f>'Prv Dpt'!G1028</f>
        <v>0</v>
      </c>
      <c r="H1473" s="667">
        <f>'Prv Dpt'!H1028</f>
        <v>0</v>
      </c>
      <c r="I1473" s="217">
        <f>'Prv Dpt'!I1028</f>
        <v>0</v>
      </c>
      <c r="J1473" s="670">
        <f>'Prv Dpt'!J1028</f>
        <v>0</v>
      </c>
      <c r="K1473" s="217">
        <f>'Prv Dpt'!K1028</f>
        <v>0</v>
      </c>
      <c r="L1473" s="217">
        <f>'Prv Dpt'!L1028</f>
        <v>0</v>
      </c>
      <c r="M1473" s="217">
        <f>'Prv Dpt'!M1028</f>
        <v>0</v>
      </c>
      <c r="N1473" s="217">
        <f>'Prv Dpt'!N1028</f>
        <v>0</v>
      </c>
      <c r="O1473" s="217">
        <f>'Prv Dpt'!O1028</f>
        <v>0</v>
      </c>
      <c r="P1473" s="217">
        <f>'Prv Dpt'!P1028</f>
        <v>0</v>
      </c>
      <c r="Q1473" s="217">
        <f>'Prv Dpt'!Q1028</f>
        <v>0</v>
      </c>
      <c r="R1473" s="217">
        <f>'Prv Dpt'!R1028</f>
        <v>0</v>
      </c>
      <c r="S1473" s="217">
        <f>'Prv Dpt'!S1500</f>
        <v>0</v>
      </c>
      <c r="T1473" s="217">
        <f>'Vasco Dpt'!T1500</f>
        <v>0</v>
      </c>
      <c r="U1473" s="217" t="str">
        <f t="shared" si="231"/>
        <v>0--0</v>
      </c>
      <c r="V1473" s="217" t="str">
        <f t="shared" si="232"/>
        <v>0--0</v>
      </c>
      <c r="W1473" s="217" t="e">
        <f t="shared" si="233"/>
        <v>#N/A</v>
      </c>
      <c r="X1473" s="217" t="e">
        <f t="shared" si="234"/>
        <v>#N/A</v>
      </c>
      <c r="Y1473" s="217" t="e">
        <f t="shared" si="235"/>
        <v>#N/A</v>
      </c>
      <c r="Z1473" s="217" t="e">
        <f t="shared" si="236"/>
        <v>#N/A</v>
      </c>
      <c r="AA1473" s="673" t="str">
        <f t="shared" si="240"/>
        <v>,</v>
      </c>
      <c r="AB1473" s="217" t="str">
        <f t="shared" si="237"/>
        <v/>
      </c>
      <c r="AC1473" s="682">
        <f t="shared" si="238"/>
        <v>0</v>
      </c>
      <c r="AD1473" s="682">
        <f t="shared" si="239"/>
        <v>0</v>
      </c>
    </row>
    <row r="1474" spans="1:30" ht="16.5" hidden="1" thickTop="1" thickBot="1" x14ac:dyDescent="0.3">
      <c r="A1474" s="217">
        <f>'Prv Dpt'!A1029</f>
        <v>0</v>
      </c>
      <c r="B1474" s="217">
        <f>'Prv Dpt'!B1029</f>
        <v>0</v>
      </c>
      <c r="C1474" s="217">
        <f>'Prv Dpt'!C1029</f>
        <v>0</v>
      </c>
      <c r="D1474" s="217">
        <f>'Prv Dpt'!D1029</f>
        <v>0</v>
      </c>
      <c r="E1474" s="217">
        <f>'Prv Dpt'!E1029</f>
        <v>0</v>
      </c>
      <c r="F1474" s="217">
        <f>'Prv Dpt'!F1029</f>
        <v>0</v>
      </c>
      <c r="G1474" s="217">
        <f>'Prv Dpt'!G1029</f>
        <v>0</v>
      </c>
      <c r="H1474" s="667">
        <f>'Prv Dpt'!H1029</f>
        <v>0</v>
      </c>
      <c r="I1474" s="217">
        <f>'Prv Dpt'!I1029</f>
        <v>0</v>
      </c>
      <c r="J1474" s="670">
        <f>'Prv Dpt'!J1029</f>
        <v>0</v>
      </c>
      <c r="K1474" s="217">
        <f>'Prv Dpt'!K1029</f>
        <v>0</v>
      </c>
      <c r="L1474" s="217">
        <f>'Prv Dpt'!L1029</f>
        <v>0</v>
      </c>
      <c r="M1474" s="217">
        <f>'Prv Dpt'!M1029</f>
        <v>0</v>
      </c>
      <c r="N1474" s="217">
        <f>'Prv Dpt'!N1029</f>
        <v>0</v>
      </c>
      <c r="O1474" s="217">
        <f>'Prv Dpt'!O1029</f>
        <v>0</v>
      </c>
      <c r="P1474" s="217">
        <f>'Prv Dpt'!P1029</f>
        <v>0</v>
      </c>
      <c r="Q1474" s="217">
        <f>'Prv Dpt'!Q1029</f>
        <v>0</v>
      </c>
      <c r="R1474" s="217">
        <f>'Prv Dpt'!R1029</f>
        <v>0</v>
      </c>
      <c r="S1474" s="217">
        <f>'Prv Dpt'!S1501</f>
        <v>0</v>
      </c>
      <c r="T1474" s="217">
        <f>'Vasco Dpt'!T1501</f>
        <v>0</v>
      </c>
      <c r="U1474" s="217" t="str">
        <f t="shared" si="231"/>
        <v>0--0</v>
      </c>
      <c r="V1474" s="217" t="str">
        <f t="shared" si="232"/>
        <v>0--0</v>
      </c>
      <c r="W1474" s="217" t="e">
        <f t="shared" si="233"/>
        <v>#N/A</v>
      </c>
      <c r="X1474" s="217" t="e">
        <f t="shared" si="234"/>
        <v>#N/A</v>
      </c>
      <c r="Y1474" s="217" t="e">
        <f t="shared" si="235"/>
        <v>#N/A</v>
      </c>
      <c r="Z1474" s="217" t="e">
        <f t="shared" si="236"/>
        <v>#N/A</v>
      </c>
      <c r="AA1474" s="673" t="str">
        <f t="shared" si="240"/>
        <v>,</v>
      </c>
      <c r="AB1474" s="217" t="str">
        <f t="shared" si="237"/>
        <v/>
      </c>
      <c r="AC1474" s="682">
        <f t="shared" si="238"/>
        <v>0</v>
      </c>
      <c r="AD1474" s="682">
        <f t="shared" si="239"/>
        <v>0</v>
      </c>
    </row>
    <row r="1475" spans="1:30" ht="16.5" hidden="1" thickTop="1" thickBot="1" x14ac:dyDescent="0.3">
      <c r="A1475" s="217">
        <f>'Prv Dpt'!A1030</f>
        <v>0</v>
      </c>
      <c r="B1475" s="217">
        <f>'Prv Dpt'!B1030</f>
        <v>0</v>
      </c>
      <c r="C1475" s="217">
        <f>'Prv Dpt'!C1030</f>
        <v>0</v>
      </c>
      <c r="D1475" s="217">
        <f>'Prv Dpt'!D1030</f>
        <v>0</v>
      </c>
      <c r="E1475" s="217">
        <f>'Prv Dpt'!E1030</f>
        <v>0</v>
      </c>
      <c r="F1475" s="217">
        <f>'Prv Dpt'!F1030</f>
        <v>0</v>
      </c>
      <c r="G1475" s="217">
        <f>'Prv Dpt'!G1030</f>
        <v>0</v>
      </c>
      <c r="H1475" s="667">
        <f>'Prv Dpt'!H1030</f>
        <v>0</v>
      </c>
      <c r="I1475" s="217">
        <f>'Prv Dpt'!I1030</f>
        <v>0</v>
      </c>
      <c r="J1475" s="670">
        <f>'Prv Dpt'!J1030</f>
        <v>0</v>
      </c>
      <c r="K1475" s="217">
        <f>'Prv Dpt'!K1030</f>
        <v>0</v>
      </c>
      <c r="L1475" s="217">
        <f>'Prv Dpt'!L1030</f>
        <v>0</v>
      </c>
      <c r="M1475" s="217">
        <f>'Prv Dpt'!M1030</f>
        <v>0</v>
      </c>
      <c r="N1475" s="217">
        <f>'Prv Dpt'!N1030</f>
        <v>0</v>
      </c>
      <c r="O1475" s="217">
        <f>'Prv Dpt'!O1030</f>
        <v>0</v>
      </c>
      <c r="P1475" s="217">
        <f>'Prv Dpt'!P1030</f>
        <v>0</v>
      </c>
      <c r="Q1475" s="217">
        <f>'Prv Dpt'!Q1030</f>
        <v>0</v>
      </c>
      <c r="R1475" s="217">
        <f>'Prv Dpt'!R1030</f>
        <v>0</v>
      </c>
      <c r="S1475" s="217">
        <f>'Prv Dpt'!S1502</f>
        <v>0</v>
      </c>
      <c r="T1475" s="217">
        <f>'Vasco Dpt'!T1502</f>
        <v>0</v>
      </c>
      <c r="U1475" s="217" t="str">
        <f t="shared" si="231"/>
        <v>0--0</v>
      </c>
      <c r="V1475" s="217" t="str">
        <f t="shared" si="232"/>
        <v>0--0</v>
      </c>
      <c r="W1475" s="217" t="e">
        <f t="shared" si="233"/>
        <v>#N/A</v>
      </c>
      <c r="X1475" s="217" t="e">
        <f t="shared" si="234"/>
        <v>#N/A</v>
      </c>
      <c r="Y1475" s="217" t="e">
        <f t="shared" si="235"/>
        <v>#N/A</v>
      </c>
      <c r="Z1475" s="217" t="e">
        <f t="shared" si="236"/>
        <v>#N/A</v>
      </c>
      <c r="AA1475" s="673" t="str">
        <f t="shared" si="240"/>
        <v>,</v>
      </c>
      <c r="AB1475" s="217" t="str">
        <f t="shared" si="237"/>
        <v/>
      </c>
      <c r="AC1475" s="682">
        <f t="shared" si="238"/>
        <v>0</v>
      </c>
      <c r="AD1475" s="682">
        <f t="shared" si="239"/>
        <v>0</v>
      </c>
    </row>
    <row r="1476" spans="1:30" ht="16.5" hidden="1" thickTop="1" thickBot="1" x14ac:dyDescent="0.3">
      <c r="A1476" s="217">
        <f>'Prv Dpt'!A1031</f>
        <v>0</v>
      </c>
      <c r="B1476" s="217">
        <f>'Prv Dpt'!B1031</f>
        <v>0</v>
      </c>
      <c r="C1476" s="217">
        <f>'Prv Dpt'!C1031</f>
        <v>0</v>
      </c>
      <c r="D1476" s="217">
        <f>'Prv Dpt'!D1031</f>
        <v>0</v>
      </c>
      <c r="E1476" s="217">
        <f>'Prv Dpt'!E1031</f>
        <v>0</v>
      </c>
      <c r="F1476" s="217">
        <f>'Prv Dpt'!F1031</f>
        <v>0</v>
      </c>
      <c r="G1476" s="217">
        <f>'Prv Dpt'!G1031</f>
        <v>0</v>
      </c>
      <c r="H1476" s="667">
        <f>'Prv Dpt'!H1031</f>
        <v>0</v>
      </c>
      <c r="I1476" s="217">
        <f>'Prv Dpt'!I1031</f>
        <v>0</v>
      </c>
      <c r="J1476" s="670">
        <f>'Prv Dpt'!J1031</f>
        <v>0</v>
      </c>
      <c r="K1476" s="217">
        <f>'Prv Dpt'!K1031</f>
        <v>0</v>
      </c>
      <c r="L1476" s="217">
        <f>'Prv Dpt'!L1031</f>
        <v>0</v>
      </c>
      <c r="M1476" s="217">
        <f>'Prv Dpt'!M1031</f>
        <v>0</v>
      </c>
      <c r="N1476" s="217">
        <f>'Prv Dpt'!N1031</f>
        <v>0</v>
      </c>
      <c r="O1476" s="217">
        <f>'Prv Dpt'!O1031</f>
        <v>0</v>
      </c>
      <c r="P1476" s="217">
        <f>'Prv Dpt'!P1031</f>
        <v>0</v>
      </c>
      <c r="Q1476" s="217">
        <f>'Prv Dpt'!Q1031</f>
        <v>0</v>
      </c>
      <c r="R1476" s="217">
        <f>'Prv Dpt'!R1031</f>
        <v>0</v>
      </c>
      <c r="S1476" s="217">
        <f>'Prv Dpt'!S1503</f>
        <v>0</v>
      </c>
      <c r="T1476" s="217">
        <f>'Vasco Dpt'!T1503</f>
        <v>0</v>
      </c>
      <c r="U1476" s="217" t="str">
        <f t="shared" si="231"/>
        <v>0--0</v>
      </c>
      <c r="V1476" s="217" t="str">
        <f t="shared" si="232"/>
        <v>0--0</v>
      </c>
      <c r="W1476" s="217" t="e">
        <f t="shared" si="233"/>
        <v>#N/A</v>
      </c>
      <c r="X1476" s="217" t="e">
        <f t="shared" si="234"/>
        <v>#N/A</v>
      </c>
      <c r="Y1476" s="217" t="e">
        <f t="shared" si="235"/>
        <v>#N/A</v>
      </c>
      <c r="Z1476" s="217" t="e">
        <f t="shared" si="236"/>
        <v>#N/A</v>
      </c>
      <c r="AA1476" s="673" t="str">
        <f t="shared" si="240"/>
        <v>,</v>
      </c>
      <c r="AB1476" s="217" t="str">
        <f t="shared" si="237"/>
        <v/>
      </c>
      <c r="AC1476" s="682">
        <f t="shared" si="238"/>
        <v>0</v>
      </c>
      <c r="AD1476" s="682">
        <f t="shared" si="239"/>
        <v>0</v>
      </c>
    </row>
    <row r="1477" spans="1:30" ht="16.5" hidden="1" thickTop="1" thickBot="1" x14ac:dyDescent="0.3">
      <c r="A1477" s="217">
        <f>'Prv Dpt'!A1032</f>
        <v>0</v>
      </c>
      <c r="B1477" s="217">
        <f>'Prv Dpt'!B1032</f>
        <v>0</v>
      </c>
      <c r="C1477" s="217">
        <f>'Prv Dpt'!C1032</f>
        <v>0</v>
      </c>
      <c r="D1477" s="217">
        <f>'Prv Dpt'!D1032</f>
        <v>0</v>
      </c>
      <c r="E1477" s="217">
        <f>'Prv Dpt'!E1032</f>
        <v>0</v>
      </c>
      <c r="F1477" s="217">
        <f>'Prv Dpt'!F1032</f>
        <v>0</v>
      </c>
      <c r="G1477" s="217">
        <f>'Prv Dpt'!G1032</f>
        <v>0</v>
      </c>
      <c r="H1477" s="667">
        <f>'Prv Dpt'!H1032</f>
        <v>0</v>
      </c>
      <c r="I1477" s="217">
        <f>'Prv Dpt'!I1032</f>
        <v>0</v>
      </c>
      <c r="J1477" s="670">
        <f>'Prv Dpt'!J1032</f>
        <v>0</v>
      </c>
      <c r="K1477" s="217">
        <f>'Prv Dpt'!K1032</f>
        <v>0</v>
      </c>
      <c r="L1477" s="217">
        <f>'Prv Dpt'!L1032</f>
        <v>0</v>
      </c>
      <c r="M1477" s="217">
        <f>'Prv Dpt'!M1032</f>
        <v>0</v>
      </c>
      <c r="N1477" s="217">
        <f>'Prv Dpt'!N1032</f>
        <v>0</v>
      </c>
      <c r="O1477" s="217">
        <f>'Prv Dpt'!O1032</f>
        <v>0</v>
      </c>
      <c r="P1477" s="217">
        <f>'Prv Dpt'!P1032</f>
        <v>0</v>
      </c>
      <c r="Q1477" s="217">
        <f>'Prv Dpt'!Q1032</f>
        <v>0</v>
      </c>
      <c r="R1477" s="217">
        <f>'Prv Dpt'!R1032</f>
        <v>0</v>
      </c>
      <c r="S1477" s="217">
        <f>'Prv Dpt'!S1504</f>
        <v>0</v>
      </c>
      <c r="T1477" s="217">
        <f>'Vasco Dpt'!T1504</f>
        <v>0</v>
      </c>
      <c r="U1477" s="217" t="str">
        <f t="shared" si="231"/>
        <v>0--0</v>
      </c>
      <c r="V1477" s="217" t="str">
        <f t="shared" si="232"/>
        <v>0--0</v>
      </c>
      <c r="W1477" s="217" t="e">
        <f t="shared" si="233"/>
        <v>#N/A</v>
      </c>
      <c r="X1477" s="217" t="e">
        <f t="shared" si="234"/>
        <v>#N/A</v>
      </c>
      <c r="Y1477" s="217" t="e">
        <f t="shared" si="235"/>
        <v>#N/A</v>
      </c>
      <c r="Z1477" s="217" t="e">
        <f t="shared" si="236"/>
        <v>#N/A</v>
      </c>
      <c r="AA1477" s="673" t="str">
        <f t="shared" si="240"/>
        <v>,</v>
      </c>
      <c r="AB1477" s="217" t="str">
        <f t="shared" si="237"/>
        <v/>
      </c>
      <c r="AC1477" s="682">
        <f t="shared" si="238"/>
        <v>0</v>
      </c>
      <c r="AD1477" s="682">
        <f t="shared" si="239"/>
        <v>0</v>
      </c>
    </row>
    <row r="1478" spans="1:30" ht="16.5" hidden="1" thickTop="1" thickBot="1" x14ac:dyDescent="0.3">
      <c r="A1478" s="217">
        <f>'Prv Dpt'!A1033</f>
        <v>0</v>
      </c>
      <c r="B1478" s="217">
        <f>'Prv Dpt'!B1033</f>
        <v>0</v>
      </c>
      <c r="C1478" s="217">
        <f>'Prv Dpt'!C1033</f>
        <v>0</v>
      </c>
      <c r="D1478" s="217">
        <f>'Prv Dpt'!D1033</f>
        <v>0</v>
      </c>
      <c r="E1478" s="217">
        <f>'Prv Dpt'!E1033</f>
        <v>0</v>
      </c>
      <c r="F1478" s="217">
        <f>'Prv Dpt'!F1033</f>
        <v>0</v>
      </c>
      <c r="G1478" s="217">
        <f>'Prv Dpt'!G1033</f>
        <v>0</v>
      </c>
      <c r="H1478" s="667">
        <f>'Prv Dpt'!H1033</f>
        <v>0</v>
      </c>
      <c r="I1478" s="217">
        <f>'Prv Dpt'!I1033</f>
        <v>0</v>
      </c>
      <c r="J1478" s="670">
        <f>'Prv Dpt'!J1033</f>
        <v>0</v>
      </c>
      <c r="K1478" s="217">
        <f>'Prv Dpt'!K1033</f>
        <v>0</v>
      </c>
      <c r="L1478" s="217">
        <f>'Prv Dpt'!L1033</f>
        <v>0</v>
      </c>
      <c r="M1478" s="217">
        <f>'Prv Dpt'!M1033</f>
        <v>0</v>
      </c>
      <c r="N1478" s="217">
        <f>'Prv Dpt'!N1033</f>
        <v>0</v>
      </c>
      <c r="O1478" s="217">
        <f>'Prv Dpt'!O1033</f>
        <v>0</v>
      </c>
      <c r="P1478" s="217">
        <f>'Prv Dpt'!P1033</f>
        <v>0</v>
      </c>
      <c r="Q1478" s="217">
        <f>'Prv Dpt'!Q1033</f>
        <v>0</v>
      </c>
      <c r="R1478" s="217">
        <f>'Prv Dpt'!R1033</f>
        <v>0</v>
      </c>
      <c r="S1478" s="217">
        <f>'Prv Dpt'!S1505</f>
        <v>0</v>
      </c>
      <c r="T1478" s="217">
        <f>'Vasco Dpt'!T1505</f>
        <v>0</v>
      </c>
      <c r="U1478" s="217" t="str">
        <f t="shared" ref="U1478:U1541" si="241">CONCATENATE($C1478,"-",IF($D1478=0,"",$D1478), "-",$E1478)</f>
        <v>0--0</v>
      </c>
      <c r="V1478" s="217" t="str">
        <f t="shared" ref="V1478:V1541" si="242">CONCATENATE($E1478,"-",IF($D1478=0,"",$D1478), "-",$C1478)</f>
        <v>0--0</v>
      </c>
      <c r="W1478" s="217" t="e">
        <f t="shared" ref="W1478:W1541" si="243">VLOOKUP($U1478,VSG,2,FALSE)</f>
        <v>#N/A</v>
      </c>
      <c r="X1478" s="217" t="e">
        <f t="shared" ref="X1478:X1541" si="244">VLOOKUP($V1478,VSG,2,FALSE)</f>
        <v>#N/A</v>
      </c>
      <c r="Y1478" s="217" t="e">
        <f t="shared" ref="Y1478:Y1541" si="245">VLOOKUP($U1478,ALL,2,FALSE)</f>
        <v>#N/A</v>
      </c>
      <c r="Z1478" s="217" t="e">
        <f t="shared" ref="Z1478:Z1541" si="246">VLOOKUP($V1478,ALL,2,FALSE)</f>
        <v>#N/A</v>
      </c>
      <c r="AA1478" s="673" t="str">
        <f t="shared" si="240"/>
        <v>,</v>
      </c>
      <c r="AB1478" s="217" t="str">
        <f t="shared" ref="AB1478:AB1541" si="247">IF(OR(_xlfn.IFNA(W1478,"NA")&lt;&gt;"NA",_xlfn.IFNA(Y1478,"NA")&lt;&gt;"NA"), "onward",IF(OR(_xlfn.IFNA(X1478,"NA")&lt;&gt;"NA",_xlfn.IFNA(Z1478,"NA")&lt;&gt;"NA"), "return",""))</f>
        <v/>
      </c>
      <c r="AC1478" s="682">
        <f t="shared" ref="AC1478:AC1541" si="248">H1478</f>
        <v>0</v>
      </c>
      <c r="AD1478" s="682">
        <f t="shared" ref="AD1478:AD1541" si="249">J1478</f>
        <v>0</v>
      </c>
    </row>
    <row r="1479" spans="1:30" ht="16.5" hidden="1" thickTop="1" thickBot="1" x14ac:dyDescent="0.3">
      <c r="A1479" s="217">
        <f>'Prv Dpt'!A1034</f>
        <v>0</v>
      </c>
      <c r="B1479" s="217">
        <f>'Prv Dpt'!B1034</f>
        <v>0</v>
      </c>
      <c r="C1479" s="217">
        <f>'Prv Dpt'!C1034</f>
        <v>0</v>
      </c>
      <c r="D1479" s="217">
        <f>'Prv Dpt'!D1034</f>
        <v>0</v>
      </c>
      <c r="E1479" s="217">
        <f>'Prv Dpt'!E1034</f>
        <v>0</v>
      </c>
      <c r="F1479" s="217">
        <f>'Prv Dpt'!F1034</f>
        <v>0</v>
      </c>
      <c r="G1479" s="217">
        <f>'Prv Dpt'!G1034</f>
        <v>0</v>
      </c>
      <c r="H1479" s="667">
        <f>'Prv Dpt'!H1034</f>
        <v>0</v>
      </c>
      <c r="I1479" s="217">
        <f>'Prv Dpt'!I1034</f>
        <v>0</v>
      </c>
      <c r="J1479" s="670">
        <f>'Prv Dpt'!J1034</f>
        <v>0</v>
      </c>
      <c r="K1479" s="217">
        <f>'Prv Dpt'!K1034</f>
        <v>0</v>
      </c>
      <c r="L1479" s="217">
        <f>'Prv Dpt'!L1034</f>
        <v>0</v>
      </c>
      <c r="M1479" s="217">
        <f>'Prv Dpt'!M1034</f>
        <v>0</v>
      </c>
      <c r="N1479" s="217">
        <f>'Prv Dpt'!N1034</f>
        <v>0</v>
      </c>
      <c r="O1479" s="217">
        <f>'Prv Dpt'!O1034</f>
        <v>0</v>
      </c>
      <c r="P1479" s="217">
        <f>'Prv Dpt'!P1034</f>
        <v>0</v>
      </c>
      <c r="Q1479" s="217">
        <f>'Prv Dpt'!Q1034</f>
        <v>0</v>
      </c>
      <c r="R1479" s="217">
        <f>'Prv Dpt'!R1034</f>
        <v>0</v>
      </c>
      <c r="S1479" s="217">
        <f>'Prv Dpt'!S1506</f>
        <v>0</v>
      </c>
      <c r="T1479" s="217">
        <f>'Vasco Dpt'!T1506</f>
        <v>0</v>
      </c>
      <c r="U1479" s="217" t="str">
        <f t="shared" si="241"/>
        <v>0--0</v>
      </c>
      <c r="V1479" s="217" t="str">
        <f t="shared" si="242"/>
        <v>0--0</v>
      </c>
      <c r="W1479" s="217" t="e">
        <f t="shared" si="243"/>
        <v>#N/A</v>
      </c>
      <c r="X1479" s="217" t="e">
        <f t="shared" si="244"/>
        <v>#N/A</v>
      </c>
      <c r="Y1479" s="217" t="e">
        <f t="shared" si="245"/>
        <v>#N/A</v>
      </c>
      <c r="Z1479" s="217" t="e">
        <f t="shared" si="246"/>
        <v>#N/A</v>
      </c>
      <c r="AA1479" s="673" t="str">
        <f t="shared" si="240"/>
        <v>,</v>
      </c>
      <c r="AB1479" s="217" t="str">
        <f t="shared" si="247"/>
        <v/>
      </c>
      <c r="AC1479" s="682">
        <f t="shared" si="248"/>
        <v>0</v>
      </c>
      <c r="AD1479" s="682">
        <f t="shared" si="249"/>
        <v>0</v>
      </c>
    </row>
    <row r="1480" spans="1:30" ht="16.5" hidden="1" thickTop="1" thickBot="1" x14ac:dyDescent="0.3">
      <c r="A1480" s="217">
        <f>'Prv Dpt'!A1035</f>
        <v>0</v>
      </c>
      <c r="B1480" s="217">
        <f>'Prv Dpt'!B1035</f>
        <v>0</v>
      </c>
      <c r="C1480" s="217">
        <f>'Prv Dpt'!C1035</f>
        <v>0</v>
      </c>
      <c r="D1480" s="217">
        <f>'Prv Dpt'!D1035</f>
        <v>0</v>
      </c>
      <c r="E1480" s="217">
        <f>'Prv Dpt'!E1035</f>
        <v>0</v>
      </c>
      <c r="F1480" s="217">
        <f>'Prv Dpt'!F1035</f>
        <v>0</v>
      </c>
      <c r="G1480" s="217">
        <f>'Prv Dpt'!G1035</f>
        <v>0</v>
      </c>
      <c r="H1480" s="667">
        <f>'Prv Dpt'!H1035</f>
        <v>0</v>
      </c>
      <c r="I1480" s="217">
        <f>'Prv Dpt'!I1035</f>
        <v>0</v>
      </c>
      <c r="J1480" s="670">
        <f>'Prv Dpt'!J1035</f>
        <v>0</v>
      </c>
      <c r="K1480" s="217">
        <f>'Prv Dpt'!K1035</f>
        <v>0</v>
      </c>
      <c r="L1480" s="217">
        <f>'Prv Dpt'!L1035</f>
        <v>0</v>
      </c>
      <c r="M1480" s="217">
        <f>'Prv Dpt'!M1035</f>
        <v>0</v>
      </c>
      <c r="N1480" s="217">
        <f>'Prv Dpt'!N1035</f>
        <v>0</v>
      </c>
      <c r="O1480" s="217">
        <f>'Prv Dpt'!O1035</f>
        <v>0</v>
      </c>
      <c r="P1480" s="217">
        <f>'Prv Dpt'!P1035</f>
        <v>0</v>
      </c>
      <c r="Q1480" s="217">
        <f>'Prv Dpt'!Q1035</f>
        <v>0</v>
      </c>
      <c r="R1480" s="217">
        <f>'Prv Dpt'!R1035</f>
        <v>0</v>
      </c>
      <c r="S1480" s="217">
        <f>'Prv Dpt'!S1507</f>
        <v>0</v>
      </c>
      <c r="T1480" s="217">
        <f>'Vasco Dpt'!T1507</f>
        <v>0</v>
      </c>
      <c r="U1480" s="217" t="str">
        <f t="shared" si="241"/>
        <v>0--0</v>
      </c>
      <c r="V1480" s="217" t="str">
        <f t="shared" si="242"/>
        <v>0--0</v>
      </c>
      <c r="W1480" s="217" t="e">
        <f t="shared" si="243"/>
        <v>#N/A</v>
      </c>
      <c r="X1480" s="217" t="e">
        <f t="shared" si="244"/>
        <v>#N/A</v>
      </c>
      <c r="Y1480" s="217" t="e">
        <f t="shared" si="245"/>
        <v>#N/A</v>
      </c>
      <c r="Z1480" s="217" t="e">
        <f t="shared" si="246"/>
        <v>#N/A</v>
      </c>
      <c r="AA1480" s="673" t="str">
        <f t="shared" si="240"/>
        <v>,</v>
      </c>
      <c r="AB1480" s="217" t="str">
        <f t="shared" si="247"/>
        <v/>
      </c>
      <c r="AC1480" s="682">
        <f t="shared" si="248"/>
        <v>0</v>
      </c>
      <c r="AD1480" s="682">
        <f t="shared" si="249"/>
        <v>0</v>
      </c>
    </row>
    <row r="1481" spans="1:30" ht="16.5" hidden="1" thickTop="1" thickBot="1" x14ac:dyDescent="0.3">
      <c r="A1481" s="217">
        <f>'Prv Dpt'!A1036</f>
        <v>0</v>
      </c>
      <c r="B1481" s="217">
        <f>'Prv Dpt'!B1036</f>
        <v>0</v>
      </c>
      <c r="C1481" s="217">
        <f>'Prv Dpt'!C1036</f>
        <v>0</v>
      </c>
      <c r="D1481" s="217">
        <f>'Prv Dpt'!D1036</f>
        <v>0</v>
      </c>
      <c r="E1481" s="217">
        <f>'Prv Dpt'!E1036</f>
        <v>0</v>
      </c>
      <c r="F1481" s="217">
        <f>'Prv Dpt'!F1036</f>
        <v>0</v>
      </c>
      <c r="G1481" s="217">
        <f>'Prv Dpt'!G1036</f>
        <v>0</v>
      </c>
      <c r="H1481" s="667">
        <f>'Prv Dpt'!H1036</f>
        <v>0</v>
      </c>
      <c r="I1481" s="217">
        <f>'Prv Dpt'!I1036</f>
        <v>0</v>
      </c>
      <c r="J1481" s="670">
        <f>'Prv Dpt'!J1036</f>
        <v>0</v>
      </c>
      <c r="K1481" s="217">
        <f>'Prv Dpt'!K1036</f>
        <v>0</v>
      </c>
      <c r="L1481" s="217">
        <f>'Prv Dpt'!L1036</f>
        <v>0</v>
      </c>
      <c r="M1481" s="217">
        <f>'Prv Dpt'!M1036</f>
        <v>0</v>
      </c>
      <c r="N1481" s="217">
        <f>'Prv Dpt'!N1036</f>
        <v>0</v>
      </c>
      <c r="O1481" s="217">
        <f>'Prv Dpt'!O1036</f>
        <v>0</v>
      </c>
      <c r="P1481" s="217">
        <f>'Prv Dpt'!P1036</f>
        <v>0</v>
      </c>
      <c r="Q1481" s="217">
        <f>'Prv Dpt'!Q1036</f>
        <v>0</v>
      </c>
      <c r="R1481" s="217">
        <f>'Prv Dpt'!R1036</f>
        <v>0</v>
      </c>
      <c r="S1481" s="217">
        <f>'Prv Dpt'!S1508</f>
        <v>0</v>
      </c>
      <c r="T1481" s="217">
        <f>'Vasco Dpt'!T1508</f>
        <v>0</v>
      </c>
      <c r="U1481" s="217" t="str">
        <f t="shared" si="241"/>
        <v>0--0</v>
      </c>
      <c r="V1481" s="217" t="str">
        <f t="shared" si="242"/>
        <v>0--0</v>
      </c>
      <c r="W1481" s="217" t="e">
        <f t="shared" si="243"/>
        <v>#N/A</v>
      </c>
      <c r="X1481" s="217" t="e">
        <f t="shared" si="244"/>
        <v>#N/A</v>
      </c>
      <c r="Y1481" s="217" t="e">
        <f t="shared" si="245"/>
        <v>#N/A</v>
      </c>
      <c r="Z1481" s="217" t="e">
        <f t="shared" si="246"/>
        <v>#N/A</v>
      </c>
      <c r="AA1481" s="673" t="str">
        <f t="shared" si="240"/>
        <v>,</v>
      </c>
      <c r="AB1481" s="217" t="str">
        <f t="shared" si="247"/>
        <v/>
      </c>
      <c r="AC1481" s="682">
        <f t="shared" si="248"/>
        <v>0</v>
      </c>
      <c r="AD1481" s="682">
        <f t="shared" si="249"/>
        <v>0</v>
      </c>
    </row>
    <row r="1482" spans="1:30" ht="16.5" hidden="1" thickTop="1" thickBot="1" x14ac:dyDescent="0.3">
      <c r="A1482" s="217">
        <f>'Prv Dpt'!A1037</f>
        <v>0</v>
      </c>
      <c r="B1482" s="217">
        <f>'Prv Dpt'!B1037</f>
        <v>0</v>
      </c>
      <c r="C1482" s="217">
        <f>'Prv Dpt'!C1037</f>
        <v>0</v>
      </c>
      <c r="D1482" s="217">
        <f>'Prv Dpt'!D1037</f>
        <v>0</v>
      </c>
      <c r="E1482" s="217">
        <f>'Prv Dpt'!E1037</f>
        <v>0</v>
      </c>
      <c r="F1482" s="217">
        <f>'Prv Dpt'!F1037</f>
        <v>0</v>
      </c>
      <c r="G1482" s="217">
        <f>'Prv Dpt'!G1037</f>
        <v>0</v>
      </c>
      <c r="H1482" s="667">
        <f>'Prv Dpt'!H1037</f>
        <v>0</v>
      </c>
      <c r="I1482" s="217">
        <f>'Prv Dpt'!I1037</f>
        <v>0</v>
      </c>
      <c r="J1482" s="670">
        <f>'Prv Dpt'!J1037</f>
        <v>0</v>
      </c>
      <c r="K1482" s="217">
        <f>'Prv Dpt'!K1037</f>
        <v>0</v>
      </c>
      <c r="L1482" s="217">
        <f>'Prv Dpt'!L1037</f>
        <v>0</v>
      </c>
      <c r="M1482" s="217">
        <f>'Prv Dpt'!M1037</f>
        <v>0</v>
      </c>
      <c r="N1482" s="217">
        <f>'Prv Dpt'!N1037</f>
        <v>0</v>
      </c>
      <c r="O1482" s="217">
        <f>'Prv Dpt'!O1037</f>
        <v>0</v>
      </c>
      <c r="P1482" s="217">
        <f>'Prv Dpt'!P1037</f>
        <v>0</v>
      </c>
      <c r="Q1482" s="217">
        <f>'Prv Dpt'!Q1037</f>
        <v>0</v>
      </c>
      <c r="R1482" s="217">
        <f>'Prv Dpt'!R1037</f>
        <v>0</v>
      </c>
      <c r="S1482" s="217">
        <f>'Prv Dpt'!S1509</f>
        <v>0</v>
      </c>
      <c r="T1482" s="217">
        <f>'Vasco Dpt'!T1509</f>
        <v>0</v>
      </c>
      <c r="U1482" s="217" t="str">
        <f t="shared" si="241"/>
        <v>0--0</v>
      </c>
      <c r="V1482" s="217" t="str">
        <f t="shared" si="242"/>
        <v>0--0</v>
      </c>
      <c r="W1482" s="217" t="e">
        <f t="shared" si="243"/>
        <v>#N/A</v>
      </c>
      <c r="X1482" s="217" t="e">
        <f t="shared" si="244"/>
        <v>#N/A</v>
      </c>
      <c r="Y1482" s="217" t="e">
        <f t="shared" si="245"/>
        <v>#N/A</v>
      </c>
      <c r="Z1482" s="217" t="e">
        <f t="shared" si="246"/>
        <v>#N/A</v>
      </c>
      <c r="AA1482" s="673" t="str">
        <f t="shared" si="240"/>
        <v>,</v>
      </c>
      <c r="AB1482" s="217" t="str">
        <f t="shared" si="247"/>
        <v/>
      </c>
      <c r="AC1482" s="682">
        <f t="shared" si="248"/>
        <v>0</v>
      </c>
      <c r="AD1482" s="682">
        <f t="shared" si="249"/>
        <v>0</v>
      </c>
    </row>
    <row r="1483" spans="1:30" ht="16.5" hidden="1" thickTop="1" thickBot="1" x14ac:dyDescent="0.3">
      <c r="A1483" s="217">
        <f>'Prv Dpt'!A1038</f>
        <v>0</v>
      </c>
      <c r="B1483" s="217">
        <f>'Prv Dpt'!B1038</f>
        <v>0</v>
      </c>
      <c r="C1483" s="217">
        <f>'Prv Dpt'!C1038</f>
        <v>0</v>
      </c>
      <c r="D1483" s="217">
        <f>'Prv Dpt'!D1038</f>
        <v>0</v>
      </c>
      <c r="E1483" s="217">
        <f>'Prv Dpt'!E1038</f>
        <v>0</v>
      </c>
      <c r="F1483" s="217">
        <f>'Prv Dpt'!F1038</f>
        <v>0</v>
      </c>
      <c r="G1483" s="217">
        <f>'Prv Dpt'!G1038</f>
        <v>0</v>
      </c>
      <c r="H1483" s="667">
        <f>'Prv Dpt'!H1038</f>
        <v>0</v>
      </c>
      <c r="I1483" s="217">
        <f>'Prv Dpt'!I1038</f>
        <v>0</v>
      </c>
      <c r="J1483" s="670">
        <f>'Prv Dpt'!J1038</f>
        <v>0</v>
      </c>
      <c r="K1483" s="217">
        <f>'Prv Dpt'!K1038</f>
        <v>0</v>
      </c>
      <c r="L1483" s="217">
        <f>'Prv Dpt'!L1038</f>
        <v>0</v>
      </c>
      <c r="M1483" s="217">
        <f>'Prv Dpt'!M1038</f>
        <v>0</v>
      </c>
      <c r="N1483" s="217">
        <f>'Prv Dpt'!N1038</f>
        <v>0</v>
      </c>
      <c r="O1483" s="217">
        <f>'Prv Dpt'!O1038</f>
        <v>0</v>
      </c>
      <c r="P1483" s="217">
        <f>'Prv Dpt'!P1038</f>
        <v>0</v>
      </c>
      <c r="Q1483" s="217">
        <f>'Prv Dpt'!Q1038</f>
        <v>0</v>
      </c>
      <c r="R1483" s="217">
        <f>'Prv Dpt'!R1038</f>
        <v>0</v>
      </c>
      <c r="S1483" s="217">
        <f>'Prv Dpt'!S1510</f>
        <v>0</v>
      </c>
      <c r="T1483" s="217">
        <f>'Vasco Dpt'!T1510</f>
        <v>0</v>
      </c>
      <c r="U1483" s="217" t="str">
        <f t="shared" si="241"/>
        <v>0--0</v>
      </c>
      <c r="V1483" s="217" t="str">
        <f t="shared" si="242"/>
        <v>0--0</v>
      </c>
      <c r="W1483" s="217" t="e">
        <f t="shared" si="243"/>
        <v>#N/A</v>
      </c>
      <c r="X1483" s="217" t="e">
        <f t="shared" si="244"/>
        <v>#N/A</v>
      </c>
      <c r="Y1483" s="217" t="e">
        <f t="shared" si="245"/>
        <v>#N/A</v>
      </c>
      <c r="Z1483" s="217" t="e">
        <f t="shared" si="246"/>
        <v>#N/A</v>
      </c>
      <c r="AA1483" s="673" t="str">
        <f t="shared" si="240"/>
        <v>,</v>
      </c>
      <c r="AB1483" s="217" t="str">
        <f t="shared" si="247"/>
        <v/>
      </c>
      <c r="AC1483" s="682">
        <f t="shared" si="248"/>
        <v>0</v>
      </c>
      <c r="AD1483" s="682">
        <f t="shared" si="249"/>
        <v>0</v>
      </c>
    </row>
    <row r="1484" spans="1:30" ht="16.5" hidden="1" thickTop="1" thickBot="1" x14ac:dyDescent="0.3">
      <c r="A1484" s="217">
        <f>'Prv Dpt'!A1039</f>
        <v>0</v>
      </c>
      <c r="B1484" s="217">
        <f>'Prv Dpt'!B1039</f>
        <v>0</v>
      </c>
      <c r="C1484" s="217">
        <f>'Prv Dpt'!C1039</f>
        <v>0</v>
      </c>
      <c r="D1484" s="217">
        <f>'Prv Dpt'!D1039</f>
        <v>0</v>
      </c>
      <c r="E1484" s="217">
        <f>'Prv Dpt'!E1039</f>
        <v>0</v>
      </c>
      <c r="F1484" s="217">
        <f>'Prv Dpt'!F1039</f>
        <v>0</v>
      </c>
      <c r="G1484" s="217">
        <f>'Prv Dpt'!G1039</f>
        <v>0</v>
      </c>
      <c r="H1484" s="667">
        <f>'Prv Dpt'!H1039</f>
        <v>0</v>
      </c>
      <c r="I1484" s="217">
        <f>'Prv Dpt'!I1039</f>
        <v>0</v>
      </c>
      <c r="J1484" s="670">
        <f>'Prv Dpt'!J1039</f>
        <v>0</v>
      </c>
      <c r="K1484" s="217">
        <f>'Prv Dpt'!K1039</f>
        <v>0</v>
      </c>
      <c r="L1484" s="217">
        <f>'Prv Dpt'!L1039</f>
        <v>0</v>
      </c>
      <c r="M1484" s="217">
        <f>'Prv Dpt'!M1039</f>
        <v>0</v>
      </c>
      <c r="N1484" s="217">
        <f>'Prv Dpt'!N1039</f>
        <v>0</v>
      </c>
      <c r="O1484" s="217">
        <f>'Prv Dpt'!O1039</f>
        <v>0</v>
      </c>
      <c r="P1484" s="217">
        <f>'Prv Dpt'!P1039</f>
        <v>0</v>
      </c>
      <c r="Q1484" s="217">
        <f>'Prv Dpt'!Q1039</f>
        <v>0</v>
      </c>
      <c r="R1484" s="217">
        <f>'Prv Dpt'!R1039</f>
        <v>0</v>
      </c>
      <c r="S1484" s="217">
        <f>'Prv Dpt'!S1511</f>
        <v>0</v>
      </c>
      <c r="T1484" s="217">
        <f>'Vasco Dpt'!T1511</f>
        <v>0</v>
      </c>
      <c r="U1484" s="217" t="str">
        <f t="shared" si="241"/>
        <v>0--0</v>
      </c>
      <c r="V1484" s="217" t="str">
        <f t="shared" si="242"/>
        <v>0--0</v>
      </c>
      <c r="W1484" s="217" t="e">
        <f t="shared" si="243"/>
        <v>#N/A</v>
      </c>
      <c r="X1484" s="217" t="e">
        <f t="shared" si="244"/>
        <v>#N/A</v>
      </c>
      <c r="Y1484" s="217" t="e">
        <f t="shared" si="245"/>
        <v>#N/A</v>
      </c>
      <c r="Z1484" s="217" t="e">
        <f t="shared" si="246"/>
        <v>#N/A</v>
      </c>
      <c r="AA1484" s="673" t="str">
        <f t="shared" si="240"/>
        <v>,</v>
      </c>
      <c r="AB1484" s="217" t="str">
        <f t="shared" si="247"/>
        <v/>
      </c>
      <c r="AC1484" s="682">
        <f t="shared" si="248"/>
        <v>0</v>
      </c>
      <c r="AD1484" s="682">
        <f t="shared" si="249"/>
        <v>0</v>
      </c>
    </row>
    <row r="1485" spans="1:30" ht="16.5" hidden="1" thickTop="1" thickBot="1" x14ac:dyDescent="0.3">
      <c r="A1485" s="217">
        <f>'Prv Dpt'!A1040</f>
        <v>0</v>
      </c>
      <c r="B1485" s="217">
        <f>'Prv Dpt'!B1040</f>
        <v>0</v>
      </c>
      <c r="C1485" s="217">
        <f>'Prv Dpt'!C1040</f>
        <v>0</v>
      </c>
      <c r="D1485" s="217">
        <f>'Prv Dpt'!D1040</f>
        <v>0</v>
      </c>
      <c r="E1485" s="217">
        <f>'Prv Dpt'!E1040</f>
        <v>0</v>
      </c>
      <c r="F1485" s="217">
        <f>'Prv Dpt'!F1040</f>
        <v>0</v>
      </c>
      <c r="G1485" s="217">
        <f>'Prv Dpt'!G1040</f>
        <v>0</v>
      </c>
      <c r="H1485" s="667">
        <f>'Prv Dpt'!H1040</f>
        <v>0</v>
      </c>
      <c r="I1485" s="217">
        <f>'Prv Dpt'!I1040</f>
        <v>0</v>
      </c>
      <c r="J1485" s="670">
        <f>'Prv Dpt'!J1040</f>
        <v>0</v>
      </c>
      <c r="K1485" s="217">
        <f>'Prv Dpt'!K1040</f>
        <v>0</v>
      </c>
      <c r="L1485" s="217">
        <f>'Prv Dpt'!L1040</f>
        <v>0</v>
      </c>
      <c r="M1485" s="217">
        <f>'Prv Dpt'!M1040</f>
        <v>0</v>
      </c>
      <c r="N1485" s="217">
        <f>'Prv Dpt'!N1040</f>
        <v>0</v>
      </c>
      <c r="O1485" s="217">
        <f>'Prv Dpt'!O1040</f>
        <v>0</v>
      </c>
      <c r="P1485" s="217">
        <f>'Prv Dpt'!P1040</f>
        <v>0</v>
      </c>
      <c r="Q1485" s="217">
        <f>'Prv Dpt'!Q1040</f>
        <v>0</v>
      </c>
      <c r="R1485" s="217">
        <f>'Prv Dpt'!R1040</f>
        <v>0</v>
      </c>
      <c r="S1485" s="217">
        <f>'Prv Dpt'!S1512</f>
        <v>0</v>
      </c>
      <c r="T1485" s="217">
        <f>'Vasco Dpt'!T1512</f>
        <v>0</v>
      </c>
      <c r="U1485" s="217" t="str">
        <f t="shared" si="241"/>
        <v>0--0</v>
      </c>
      <c r="V1485" s="217" t="str">
        <f t="shared" si="242"/>
        <v>0--0</v>
      </c>
      <c r="W1485" s="217" t="e">
        <f t="shared" si="243"/>
        <v>#N/A</v>
      </c>
      <c r="X1485" s="217" t="e">
        <f t="shared" si="244"/>
        <v>#N/A</v>
      </c>
      <c r="Y1485" s="217" t="e">
        <f t="shared" si="245"/>
        <v>#N/A</v>
      </c>
      <c r="Z1485" s="217" t="e">
        <f t="shared" si="246"/>
        <v>#N/A</v>
      </c>
      <c r="AA1485" s="673" t="str">
        <f t="shared" si="240"/>
        <v>,</v>
      </c>
      <c r="AB1485" s="217" t="str">
        <f t="shared" si="247"/>
        <v/>
      </c>
      <c r="AC1485" s="682">
        <f t="shared" si="248"/>
        <v>0</v>
      </c>
      <c r="AD1485" s="682">
        <f t="shared" si="249"/>
        <v>0</v>
      </c>
    </row>
    <row r="1486" spans="1:30" ht="16.5" hidden="1" thickTop="1" thickBot="1" x14ac:dyDescent="0.3">
      <c r="A1486" s="217">
        <f>'Prv Dpt'!A1041</f>
        <v>0</v>
      </c>
      <c r="B1486" s="217">
        <f>'Prv Dpt'!B1041</f>
        <v>0</v>
      </c>
      <c r="C1486" s="217">
        <f>'Prv Dpt'!C1041</f>
        <v>0</v>
      </c>
      <c r="D1486" s="217">
        <f>'Prv Dpt'!D1041</f>
        <v>0</v>
      </c>
      <c r="E1486" s="217">
        <f>'Prv Dpt'!E1041</f>
        <v>0</v>
      </c>
      <c r="F1486" s="217">
        <f>'Prv Dpt'!F1041</f>
        <v>0</v>
      </c>
      <c r="G1486" s="217">
        <f>'Prv Dpt'!G1041</f>
        <v>0</v>
      </c>
      <c r="H1486" s="667">
        <f>'Prv Dpt'!H1041</f>
        <v>0</v>
      </c>
      <c r="I1486" s="217">
        <f>'Prv Dpt'!I1041</f>
        <v>0</v>
      </c>
      <c r="J1486" s="670">
        <f>'Prv Dpt'!J1041</f>
        <v>0</v>
      </c>
      <c r="K1486" s="217">
        <f>'Prv Dpt'!K1041</f>
        <v>0</v>
      </c>
      <c r="L1486" s="217">
        <f>'Prv Dpt'!L1041</f>
        <v>0</v>
      </c>
      <c r="M1486" s="217">
        <f>'Prv Dpt'!M1041</f>
        <v>0</v>
      </c>
      <c r="N1486" s="217">
        <f>'Prv Dpt'!N1041</f>
        <v>0</v>
      </c>
      <c r="O1486" s="217">
        <f>'Prv Dpt'!O1041</f>
        <v>0</v>
      </c>
      <c r="P1486" s="217">
        <f>'Prv Dpt'!P1041</f>
        <v>0</v>
      </c>
      <c r="Q1486" s="217">
        <f>'Prv Dpt'!Q1041</f>
        <v>0</v>
      </c>
      <c r="R1486" s="217">
        <f>'Prv Dpt'!R1041</f>
        <v>0</v>
      </c>
      <c r="S1486" s="217">
        <f>'Prv Dpt'!S1513</f>
        <v>0</v>
      </c>
      <c r="T1486" s="217">
        <f>'Vasco Dpt'!T1513</f>
        <v>0</v>
      </c>
      <c r="U1486" s="217" t="str">
        <f t="shared" si="241"/>
        <v>0--0</v>
      </c>
      <c r="V1486" s="217" t="str">
        <f t="shared" si="242"/>
        <v>0--0</v>
      </c>
      <c r="W1486" s="217" t="e">
        <f t="shared" si="243"/>
        <v>#N/A</v>
      </c>
      <c r="X1486" s="217" t="e">
        <f t="shared" si="244"/>
        <v>#N/A</v>
      </c>
      <c r="Y1486" s="217" t="e">
        <f t="shared" si="245"/>
        <v>#N/A</v>
      </c>
      <c r="Z1486" s="217" t="e">
        <f t="shared" si="246"/>
        <v>#N/A</v>
      </c>
      <c r="AA1486" s="673" t="str">
        <f t="shared" si="240"/>
        <v>,</v>
      </c>
      <c r="AB1486" s="217" t="str">
        <f t="shared" si="247"/>
        <v/>
      </c>
      <c r="AC1486" s="682">
        <f t="shared" si="248"/>
        <v>0</v>
      </c>
      <c r="AD1486" s="682">
        <f t="shared" si="249"/>
        <v>0</v>
      </c>
    </row>
    <row r="1487" spans="1:30" ht="16.5" hidden="1" thickTop="1" thickBot="1" x14ac:dyDescent="0.3">
      <c r="A1487" s="217">
        <f>'Prv Dpt'!A1042</f>
        <v>0</v>
      </c>
      <c r="B1487" s="217">
        <f>'Prv Dpt'!B1042</f>
        <v>0</v>
      </c>
      <c r="C1487" s="217">
        <f>'Prv Dpt'!C1042</f>
        <v>0</v>
      </c>
      <c r="D1487" s="217">
        <f>'Prv Dpt'!D1042</f>
        <v>0</v>
      </c>
      <c r="E1487" s="217">
        <f>'Prv Dpt'!E1042</f>
        <v>0</v>
      </c>
      <c r="F1487" s="217">
        <f>'Prv Dpt'!F1042</f>
        <v>0</v>
      </c>
      <c r="G1487" s="217">
        <f>'Prv Dpt'!G1042</f>
        <v>0</v>
      </c>
      <c r="H1487" s="667">
        <f>'Prv Dpt'!H1042</f>
        <v>0</v>
      </c>
      <c r="I1487" s="217">
        <f>'Prv Dpt'!I1042</f>
        <v>0</v>
      </c>
      <c r="J1487" s="670">
        <f>'Prv Dpt'!J1042</f>
        <v>0</v>
      </c>
      <c r="K1487" s="217">
        <f>'Prv Dpt'!K1042</f>
        <v>0</v>
      </c>
      <c r="L1487" s="217">
        <f>'Prv Dpt'!L1042</f>
        <v>0</v>
      </c>
      <c r="M1487" s="217">
        <f>'Prv Dpt'!M1042</f>
        <v>0</v>
      </c>
      <c r="N1487" s="217">
        <f>'Prv Dpt'!N1042</f>
        <v>0</v>
      </c>
      <c r="O1487" s="217">
        <f>'Prv Dpt'!O1042</f>
        <v>0</v>
      </c>
      <c r="P1487" s="217">
        <f>'Prv Dpt'!P1042</f>
        <v>0</v>
      </c>
      <c r="Q1487" s="217">
        <f>'Prv Dpt'!Q1042</f>
        <v>0</v>
      </c>
      <c r="R1487" s="217">
        <f>'Prv Dpt'!R1042</f>
        <v>0</v>
      </c>
      <c r="S1487" s="217">
        <f>'Prv Dpt'!S1514</f>
        <v>0</v>
      </c>
      <c r="T1487" s="217">
        <f>'Vasco Dpt'!T1514</f>
        <v>0</v>
      </c>
      <c r="U1487" s="217" t="str">
        <f t="shared" si="241"/>
        <v>0--0</v>
      </c>
      <c r="V1487" s="217" t="str">
        <f t="shared" si="242"/>
        <v>0--0</v>
      </c>
      <c r="W1487" s="217" t="e">
        <f t="shared" si="243"/>
        <v>#N/A</v>
      </c>
      <c r="X1487" s="217" t="e">
        <f t="shared" si="244"/>
        <v>#N/A</v>
      </c>
      <c r="Y1487" s="217" t="e">
        <f t="shared" si="245"/>
        <v>#N/A</v>
      </c>
      <c r="Z1487" s="217" t="e">
        <f t="shared" si="246"/>
        <v>#N/A</v>
      </c>
      <c r="AA1487" s="673" t="str">
        <f t="shared" si="240"/>
        <v>,</v>
      </c>
      <c r="AB1487" s="217" t="str">
        <f t="shared" si="247"/>
        <v/>
      </c>
      <c r="AC1487" s="682">
        <f t="shared" si="248"/>
        <v>0</v>
      </c>
      <c r="AD1487" s="682">
        <f t="shared" si="249"/>
        <v>0</v>
      </c>
    </row>
    <row r="1488" spans="1:30" ht="16.5" hidden="1" thickTop="1" thickBot="1" x14ac:dyDescent="0.3">
      <c r="A1488" s="217">
        <f>'Prv Dpt'!A1043</f>
        <v>0</v>
      </c>
      <c r="B1488" s="217">
        <f>'Prv Dpt'!B1043</f>
        <v>0</v>
      </c>
      <c r="C1488" s="217">
        <f>'Prv Dpt'!C1043</f>
        <v>0</v>
      </c>
      <c r="D1488" s="217">
        <f>'Prv Dpt'!D1043</f>
        <v>0</v>
      </c>
      <c r="E1488" s="217">
        <f>'Prv Dpt'!E1043</f>
        <v>0</v>
      </c>
      <c r="F1488" s="217">
        <f>'Prv Dpt'!F1043</f>
        <v>0</v>
      </c>
      <c r="G1488" s="217">
        <f>'Prv Dpt'!G1043</f>
        <v>0</v>
      </c>
      <c r="H1488" s="667">
        <f>'Prv Dpt'!H1043</f>
        <v>0</v>
      </c>
      <c r="I1488" s="217">
        <f>'Prv Dpt'!I1043</f>
        <v>0</v>
      </c>
      <c r="J1488" s="670">
        <f>'Prv Dpt'!J1043</f>
        <v>0</v>
      </c>
      <c r="K1488" s="217">
        <f>'Prv Dpt'!K1043</f>
        <v>0</v>
      </c>
      <c r="L1488" s="217">
        <f>'Prv Dpt'!L1043</f>
        <v>0</v>
      </c>
      <c r="M1488" s="217">
        <f>'Prv Dpt'!M1043</f>
        <v>0</v>
      </c>
      <c r="N1488" s="217">
        <f>'Prv Dpt'!N1043</f>
        <v>0</v>
      </c>
      <c r="O1488" s="217">
        <f>'Prv Dpt'!O1043</f>
        <v>0</v>
      </c>
      <c r="P1488" s="217">
        <f>'Prv Dpt'!P1043</f>
        <v>0</v>
      </c>
      <c r="Q1488" s="217">
        <f>'Prv Dpt'!Q1043</f>
        <v>0</v>
      </c>
      <c r="R1488" s="217">
        <f>'Prv Dpt'!R1043</f>
        <v>0</v>
      </c>
      <c r="S1488" s="217">
        <f>'Prv Dpt'!S1515</f>
        <v>0</v>
      </c>
      <c r="T1488" s="217">
        <f>'Vasco Dpt'!T1515</f>
        <v>0</v>
      </c>
      <c r="U1488" s="217" t="str">
        <f t="shared" si="241"/>
        <v>0--0</v>
      </c>
      <c r="V1488" s="217" t="str">
        <f t="shared" si="242"/>
        <v>0--0</v>
      </c>
      <c r="W1488" s="217" t="e">
        <f t="shared" si="243"/>
        <v>#N/A</v>
      </c>
      <c r="X1488" s="217" t="e">
        <f t="shared" si="244"/>
        <v>#N/A</v>
      </c>
      <c r="Y1488" s="217" t="e">
        <f t="shared" si="245"/>
        <v>#N/A</v>
      </c>
      <c r="Z1488" s="217" t="e">
        <f t="shared" si="246"/>
        <v>#N/A</v>
      </c>
      <c r="AA1488" s="673" t="str">
        <f t="shared" si="240"/>
        <v>,</v>
      </c>
      <c r="AB1488" s="217" t="str">
        <f t="shared" si="247"/>
        <v/>
      </c>
      <c r="AC1488" s="682">
        <f t="shared" si="248"/>
        <v>0</v>
      </c>
      <c r="AD1488" s="682">
        <f t="shared" si="249"/>
        <v>0</v>
      </c>
    </row>
    <row r="1489" spans="1:30" ht="16.5" hidden="1" thickTop="1" thickBot="1" x14ac:dyDescent="0.3">
      <c r="A1489" s="217">
        <f>'Prv Dpt'!A1044</f>
        <v>0</v>
      </c>
      <c r="B1489" s="217">
        <f>'Prv Dpt'!B1044</f>
        <v>0</v>
      </c>
      <c r="C1489" s="217">
        <f>'Prv Dpt'!C1044</f>
        <v>0</v>
      </c>
      <c r="D1489" s="217">
        <f>'Prv Dpt'!D1044</f>
        <v>0</v>
      </c>
      <c r="E1489" s="217">
        <f>'Prv Dpt'!E1044</f>
        <v>0</v>
      </c>
      <c r="F1489" s="217">
        <f>'Prv Dpt'!F1044</f>
        <v>0</v>
      </c>
      <c r="G1489" s="217">
        <f>'Prv Dpt'!G1044</f>
        <v>0</v>
      </c>
      <c r="H1489" s="667">
        <f>'Prv Dpt'!H1044</f>
        <v>0</v>
      </c>
      <c r="I1489" s="217">
        <f>'Prv Dpt'!I1044</f>
        <v>0</v>
      </c>
      <c r="J1489" s="670">
        <f>'Prv Dpt'!J1044</f>
        <v>0</v>
      </c>
      <c r="K1489" s="217">
        <f>'Prv Dpt'!K1044</f>
        <v>0</v>
      </c>
      <c r="L1489" s="217">
        <f>'Prv Dpt'!L1044</f>
        <v>0</v>
      </c>
      <c r="M1489" s="217">
        <f>'Prv Dpt'!M1044</f>
        <v>0</v>
      </c>
      <c r="N1489" s="217">
        <f>'Prv Dpt'!N1044</f>
        <v>0</v>
      </c>
      <c r="O1489" s="217">
        <f>'Prv Dpt'!O1044</f>
        <v>0</v>
      </c>
      <c r="P1489" s="217">
        <f>'Prv Dpt'!P1044</f>
        <v>0</v>
      </c>
      <c r="Q1489" s="217">
        <f>'Prv Dpt'!Q1044</f>
        <v>0</v>
      </c>
      <c r="R1489" s="217">
        <f>'Prv Dpt'!R1044</f>
        <v>0</v>
      </c>
      <c r="S1489" s="217">
        <f>'Prv Dpt'!S1516</f>
        <v>0</v>
      </c>
      <c r="T1489" s="217">
        <f>'Vasco Dpt'!T1516</f>
        <v>0</v>
      </c>
      <c r="U1489" s="217" t="str">
        <f t="shared" si="241"/>
        <v>0--0</v>
      </c>
      <c r="V1489" s="217" t="str">
        <f t="shared" si="242"/>
        <v>0--0</v>
      </c>
      <c r="W1489" s="217" t="e">
        <f t="shared" si="243"/>
        <v>#N/A</v>
      </c>
      <c r="X1489" s="217" t="e">
        <f t="shared" si="244"/>
        <v>#N/A</v>
      </c>
      <c r="Y1489" s="217" t="e">
        <f t="shared" si="245"/>
        <v>#N/A</v>
      </c>
      <c r="Z1489" s="217" t="e">
        <f t="shared" si="246"/>
        <v>#N/A</v>
      </c>
      <c r="AA1489" s="673" t="str">
        <f t="shared" si="240"/>
        <v>,</v>
      </c>
      <c r="AB1489" s="217" t="str">
        <f t="shared" si="247"/>
        <v/>
      </c>
      <c r="AC1489" s="682">
        <f t="shared" si="248"/>
        <v>0</v>
      </c>
      <c r="AD1489" s="682">
        <f t="shared" si="249"/>
        <v>0</v>
      </c>
    </row>
    <row r="1490" spans="1:30" ht="16.5" hidden="1" thickTop="1" thickBot="1" x14ac:dyDescent="0.3">
      <c r="A1490" s="217">
        <f>'Prv Dpt'!A1045</f>
        <v>0</v>
      </c>
      <c r="B1490" s="217">
        <f>'Prv Dpt'!B1045</f>
        <v>0</v>
      </c>
      <c r="C1490" s="217">
        <f>'Prv Dpt'!C1045</f>
        <v>0</v>
      </c>
      <c r="D1490" s="217">
        <f>'Prv Dpt'!D1045</f>
        <v>0</v>
      </c>
      <c r="E1490" s="217">
        <f>'Prv Dpt'!E1045</f>
        <v>0</v>
      </c>
      <c r="F1490" s="217">
        <f>'Prv Dpt'!F1045</f>
        <v>0</v>
      </c>
      <c r="G1490" s="217">
        <f>'Prv Dpt'!G1045</f>
        <v>0</v>
      </c>
      <c r="H1490" s="667">
        <f>'Prv Dpt'!H1045</f>
        <v>0</v>
      </c>
      <c r="I1490" s="217">
        <f>'Prv Dpt'!I1045</f>
        <v>0</v>
      </c>
      <c r="J1490" s="670">
        <f>'Prv Dpt'!J1045</f>
        <v>0</v>
      </c>
      <c r="K1490" s="217">
        <f>'Prv Dpt'!K1045</f>
        <v>0</v>
      </c>
      <c r="L1490" s="217">
        <f>'Prv Dpt'!L1045</f>
        <v>0</v>
      </c>
      <c r="M1490" s="217">
        <f>'Prv Dpt'!M1045</f>
        <v>0</v>
      </c>
      <c r="N1490" s="217">
        <f>'Prv Dpt'!N1045</f>
        <v>0</v>
      </c>
      <c r="O1490" s="217">
        <f>'Prv Dpt'!O1045</f>
        <v>0</v>
      </c>
      <c r="P1490" s="217">
        <f>'Prv Dpt'!P1045</f>
        <v>0</v>
      </c>
      <c r="Q1490" s="217">
        <f>'Prv Dpt'!Q1045</f>
        <v>0</v>
      </c>
      <c r="R1490" s="217">
        <f>'Prv Dpt'!R1045</f>
        <v>0</v>
      </c>
      <c r="S1490" s="217">
        <f>'Prv Dpt'!S1517</f>
        <v>0</v>
      </c>
      <c r="T1490" s="217">
        <f>'Vasco Dpt'!T1517</f>
        <v>0</v>
      </c>
      <c r="U1490" s="217" t="str">
        <f t="shared" si="241"/>
        <v>0--0</v>
      </c>
      <c r="V1490" s="217" t="str">
        <f t="shared" si="242"/>
        <v>0--0</v>
      </c>
      <c r="W1490" s="217" t="e">
        <f t="shared" si="243"/>
        <v>#N/A</v>
      </c>
      <c r="X1490" s="217" t="e">
        <f t="shared" si="244"/>
        <v>#N/A</v>
      </c>
      <c r="Y1490" s="217" t="e">
        <f t="shared" si="245"/>
        <v>#N/A</v>
      </c>
      <c r="Z1490" s="217" t="e">
        <f t="shared" si="246"/>
        <v>#N/A</v>
      </c>
      <c r="AA1490" s="673" t="str">
        <f t="shared" si="240"/>
        <v>,</v>
      </c>
      <c r="AB1490" s="217" t="str">
        <f t="shared" si="247"/>
        <v/>
      </c>
      <c r="AC1490" s="682">
        <f t="shared" si="248"/>
        <v>0</v>
      </c>
      <c r="AD1490" s="682">
        <f t="shared" si="249"/>
        <v>0</v>
      </c>
    </row>
    <row r="1491" spans="1:30" ht="16.5" hidden="1" thickTop="1" thickBot="1" x14ac:dyDescent="0.3">
      <c r="A1491" s="217">
        <f>'Prv Dpt'!A1046</f>
        <v>0</v>
      </c>
      <c r="B1491" s="217">
        <f>'Prv Dpt'!B1046</f>
        <v>0</v>
      </c>
      <c r="C1491" s="217">
        <f>'Prv Dpt'!C1046</f>
        <v>0</v>
      </c>
      <c r="D1491" s="217">
        <f>'Prv Dpt'!D1046</f>
        <v>0</v>
      </c>
      <c r="E1491" s="217">
        <f>'Prv Dpt'!E1046</f>
        <v>0</v>
      </c>
      <c r="F1491" s="217">
        <f>'Prv Dpt'!F1046</f>
        <v>0</v>
      </c>
      <c r="G1491" s="217">
        <f>'Prv Dpt'!G1046</f>
        <v>0</v>
      </c>
      <c r="H1491" s="667">
        <f>'Prv Dpt'!H1046</f>
        <v>0</v>
      </c>
      <c r="I1491" s="217">
        <f>'Prv Dpt'!I1046</f>
        <v>0</v>
      </c>
      <c r="J1491" s="670">
        <f>'Prv Dpt'!J1046</f>
        <v>0</v>
      </c>
      <c r="K1491" s="217">
        <f>'Prv Dpt'!K1046</f>
        <v>0</v>
      </c>
      <c r="L1491" s="217">
        <f>'Prv Dpt'!L1046</f>
        <v>0</v>
      </c>
      <c r="M1491" s="217">
        <f>'Prv Dpt'!M1046</f>
        <v>0</v>
      </c>
      <c r="N1491" s="217">
        <f>'Prv Dpt'!N1046</f>
        <v>0</v>
      </c>
      <c r="O1491" s="217">
        <f>'Prv Dpt'!O1046</f>
        <v>0</v>
      </c>
      <c r="P1491" s="217">
        <f>'Prv Dpt'!P1046</f>
        <v>0</v>
      </c>
      <c r="Q1491" s="217">
        <f>'Prv Dpt'!Q1046</f>
        <v>0</v>
      </c>
      <c r="R1491" s="217">
        <f>'Prv Dpt'!R1046</f>
        <v>0</v>
      </c>
      <c r="S1491" s="217">
        <f>'Prv Dpt'!S1518</f>
        <v>0</v>
      </c>
      <c r="T1491" s="217">
        <f>'Vasco Dpt'!T1518</f>
        <v>0</v>
      </c>
      <c r="U1491" s="217" t="str">
        <f t="shared" si="241"/>
        <v>0--0</v>
      </c>
      <c r="V1491" s="217" t="str">
        <f t="shared" si="242"/>
        <v>0--0</v>
      </c>
      <c r="W1491" s="217" t="e">
        <f t="shared" si="243"/>
        <v>#N/A</v>
      </c>
      <c r="X1491" s="217" t="e">
        <f t="shared" si="244"/>
        <v>#N/A</v>
      </c>
      <c r="Y1491" s="217" t="e">
        <f t="shared" si="245"/>
        <v>#N/A</v>
      </c>
      <c r="Z1491" s="217" t="e">
        <f t="shared" si="246"/>
        <v>#N/A</v>
      </c>
      <c r="AA1491" s="673" t="str">
        <f t="shared" si="240"/>
        <v>,</v>
      </c>
      <c r="AB1491" s="217" t="str">
        <f t="shared" si="247"/>
        <v/>
      </c>
      <c r="AC1491" s="682">
        <f t="shared" si="248"/>
        <v>0</v>
      </c>
      <c r="AD1491" s="682">
        <f t="shared" si="249"/>
        <v>0</v>
      </c>
    </row>
    <row r="1492" spans="1:30" ht="16.5" hidden="1" thickTop="1" thickBot="1" x14ac:dyDescent="0.3">
      <c r="A1492" s="217">
        <f>'Prv Dpt'!A1047</f>
        <v>0</v>
      </c>
      <c r="B1492" s="217">
        <f>'Prv Dpt'!B1047</f>
        <v>0</v>
      </c>
      <c r="C1492" s="217">
        <f>'Prv Dpt'!C1047</f>
        <v>0</v>
      </c>
      <c r="D1492" s="217">
        <f>'Prv Dpt'!D1047</f>
        <v>0</v>
      </c>
      <c r="E1492" s="217">
        <f>'Prv Dpt'!E1047</f>
        <v>0</v>
      </c>
      <c r="F1492" s="217">
        <f>'Prv Dpt'!F1047</f>
        <v>0</v>
      </c>
      <c r="G1492" s="217">
        <f>'Prv Dpt'!G1047</f>
        <v>0</v>
      </c>
      <c r="H1492" s="667">
        <f>'Prv Dpt'!H1047</f>
        <v>0</v>
      </c>
      <c r="I1492" s="217">
        <f>'Prv Dpt'!I1047</f>
        <v>0</v>
      </c>
      <c r="J1492" s="670">
        <f>'Prv Dpt'!J1047</f>
        <v>0</v>
      </c>
      <c r="K1492" s="217">
        <f>'Prv Dpt'!K1047</f>
        <v>0</v>
      </c>
      <c r="L1492" s="217">
        <f>'Prv Dpt'!L1047</f>
        <v>0</v>
      </c>
      <c r="M1492" s="217">
        <f>'Prv Dpt'!M1047</f>
        <v>0</v>
      </c>
      <c r="N1492" s="217">
        <f>'Prv Dpt'!N1047</f>
        <v>0</v>
      </c>
      <c r="O1492" s="217">
        <f>'Prv Dpt'!O1047</f>
        <v>0</v>
      </c>
      <c r="P1492" s="217">
        <f>'Prv Dpt'!P1047</f>
        <v>0</v>
      </c>
      <c r="Q1492" s="217">
        <f>'Prv Dpt'!Q1047</f>
        <v>0</v>
      </c>
      <c r="R1492" s="217">
        <f>'Prv Dpt'!R1047</f>
        <v>0</v>
      </c>
      <c r="S1492" s="217">
        <f>'Prv Dpt'!S1519</f>
        <v>0</v>
      </c>
      <c r="T1492" s="217">
        <f>'Vasco Dpt'!T1519</f>
        <v>0</v>
      </c>
      <c r="U1492" s="217" t="str">
        <f t="shared" si="241"/>
        <v>0--0</v>
      </c>
      <c r="V1492" s="217" t="str">
        <f t="shared" si="242"/>
        <v>0--0</v>
      </c>
      <c r="W1492" s="217" t="e">
        <f t="shared" si="243"/>
        <v>#N/A</v>
      </c>
      <c r="X1492" s="217" t="e">
        <f t="shared" si="244"/>
        <v>#N/A</v>
      </c>
      <c r="Y1492" s="217" t="e">
        <f t="shared" si="245"/>
        <v>#N/A</v>
      </c>
      <c r="Z1492" s="217" t="e">
        <f t="shared" si="246"/>
        <v>#N/A</v>
      </c>
      <c r="AA1492" s="673" t="str">
        <f t="shared" si="240"/>
        <v>,</v>
      </c>
      <c r="AB1492" s="217" t="str">
        <f t="shared" si="247"/>
        <v/>
      </c>
      <c r="AC1492" s="682">
        <f t="shared" si="248"/>
        <v>0</v>
      </c>
      <c r="AD1492" s="682">
        <f t="shared" si="249"/>
        <v>0</v>
      </c>
    </row>
    <row r="1493" spans="1:30" ht="16.5" hidden="1" thickTop="1" thickBot="1" x14ac:dyDescent="0.3">
      <c r="A1493" s="217">
        <f>'Prv Dpt'!A1048</f>
        <v>0</v>
      </c>
      <c r="B1493" s="217">
        <f>'Prv Dpt'!B1048</f>
        <v>0</v>
      </c>
      <c r="C1493" s="217">
        <f>'Prv Dpt'!C1048</f>
        <v>0</v>
      </c>
      <c r="D1493" s="217">
        <f>'Prv Dpt'!D1048</f>
        <v>0</v>
      </c>
      <c r="E1493" s="217">
        <f>'Prv Dpt'!E1048</f>
        <v>0</v>
      </c>
      <c r="F1493" s="217">
        <f>'Prv Dpt'!F1048</f>
        <v>0</v>
      </c>
      <c r="G1493" s="217">
        <f>'Prv Dpt'!G1048</f>
        <v>0</v>
      </c>
      <c r="H1493" s="667">
        <f>'Prv Dpt'!H1048</f>
        <v>0</v>
      </c>
      <c r="I1493" s="217">
        <f>'Prv Dpt'!I1048</f>
        <v>0</v>
      </c>
      <c r="J1493" s="670">
        <f>'Prv Dpt'!J1048</f>
        <v>0</v>
      </c>
      <c r="K1493" s="217">
        <f>'Prv Dpt'!K1048</f>
        <v>0</v>
      </c>
      <c r="L1493" s="217">
        <f>'Prv Dpt'!L1048</f>
        <v>0</v>
      </c>
      <c r="M1493" s="217">
        <f>'Prv Dpt'!M1048</f>
        <v>0</v>
      </c>
      <c r="N1493" s="217">
        <f>'Prv Dpt'!N1048</f>
        <v>0</v>
      </c>
      <c r="O1493" s="217">
        <f>'Prv Dpt'!O1048</f>
        <v>0</v>
      </c>
      <c r="P1493" s="217">
        <f>'Prv Dpt'!P1048</f>
        <v>0</v>
      </c>
      <c r="Q1493" s="217">
        <f>'Prv Dpt'!Q1048</f>
        <v>0</v>
      </c>
      <c r="R1493" s="217">
        <f>'Prv Dpt'!R1048</f>
        <v>0</v>
      </c>
      <c r="S1493" s="217">
        <f>'Prv Dpt'!S1520</f>
        <v>0</v>
      </c>
      <c r="T1493" s="217">
        <f>'Vasco Dpt'!T1520</f>
        <v>0</v>
      </c>
      <c r="U1493" s="217" t="str">
        <f t="shared" si="241"/>
        <v>0--0</v>
      </c>
      <c r="V1493" s="217" t="str">
        <f t="shared" si="242"/>
        <v>0--0</v>
      </c>
      <c r="W1493" s="217" t="e">
        <f t="shared" si="243"/>
        <v>#N/A</v>
      </c>
      <c r="X1493" s="217" t="e">
        <f t="shared" si="244"/>
        <v>#N/A</v>
      </c>
      <c r="Y1493" s="217" t="e">
        <f t="shared" si="245"/>
        <v>#N/A</v>
      </c>
      <c r="Z1493" s="217" t="e">
        <f t="shared" si="246"/>
        <v>#N/A</v>
      </c>
      <c r="AA1493" s="673" t="str">
        <f t="shared" si="240"/>
        <v>,</v>
      </c>
      <c r="AB1493" s="217" t="str">
        <f t="shared" si="247"/>
        <v/>
      </c>
      <c r="AC1493" s="682">
        <f t="shared" si="248"/>
        <v>0</v>
      </c>
      <c r="AD1493" s="682">
        <f t="shared" si="249"/>
        <v>0</v>
      </c>
    </row>
    <row r="1494" spans="1:30" ht="16.5" hidden="1" thickTop="1" thickBot="1" x14ac:dyDescent="0.3">
      <c r="A1494" s="217">
        <f>'Prv Dpt'!A1049</f>
        <v>0</v>
      </c>
      <c r="B1494" s="217">
        <f>'Prv Dpt'!B1049</f>
        <v>0</v>
      </c>
      <c r="C1494" s="217">
        <f>'Prv Dpt'!C1049</f>
        <v>0</v>
      </c>
      <c r="D1494" s="217">
        <f>'Prv Dpt'!D1049</f>
        <v>0</v>
      </c>
      <c r="E1494" s="217">
        <f>'Prv Dpt'!E1049</f>
        <v>0</v>
      </c>
      <c r="F1494" s="217">
        <f>'Prv Dpt'!F1049</f>
        <v>0</v>
      </c>
      <c r="G1494" s="217">
        <f>'Prv Dpt'!G1049</f>
        <v>0</v>
      </c>
      <c r="H1494" s="667">
        <f>'Prv Dpt'!H1049</f>
        <v>0</v>
      </c>
      <c r="I1494" s="217">
        <f>'Prv Dpt'!I1049</f>
        <v>0</v>
      </c>
      <c r="J1494" s="670">
        <f>'Prv Dpt'!J1049</f>
        <v>0</v>
      </c>
      <c r="K1494" s="217">
        <f>'Prv Dpt'!K1049</f>
        <v>0</v>
      </c>
      <c r="L1494" s="217">
        <f>'Prv Dpt'!L1049</f>
        <v>0</v>
      </c>
      <c r="M1494" s="217">
        <f>'Prv Dpt'!M1049</f>
        <v>0</v>
      </c>
      <c r="N1494" s="217">
        <f>'Prv Dpt'!N1049</f>
        <v>0</v>
      </c>
      <c r="O1494" s="217">
        <f>'Prv Dpt'!O1049</f>
        <v>0</v>
      </c>
      <c r="P1494" s="217">
        <f>'Prv Dpt'!P1049</f>
        <v>0</v>
      </c>
      <c r="Q1494" s="217">
        <f>'Prv Dpt'!Q1049</f>
        <v>0</v>
      </c>
      <c r="R1494" s="217">
        <f>'Prv Dpt'!R1049</f>
        <v>0</v>
      </c>
      <c r="S1494" s="217">
        <f>'Prv Dpt'!S1521</f>
        <v>0</v>
      </c>
      <c r="T1494" s="217">
        <f>'Vasco Dpt'!T1521</f>
        <v>0</v>
      </c>
      <c r="U1494" s="217" t="str">
        <f t="shared" si="241"/>
        <v>0--0</v>
      </c>
      <c r="V1494" s="217" t="str">
        <f t="shared" si="242"/>
        <v>0--0</v>
      </c>
      <c r="W1494" s="217" t="e">
        <f t="shared" si="243"/>
        <v>#N/A</v>
      </c>
      <c r="X1494" s="217" t="e">
        <f t="shared" si="244"/>
        <v>#N/A</v>
      </c>
      <c r="Y1494" s="217" t="e">
        <f t="shared" si="245"/>
        <v>#N/A</v>
      </c>
      <c r="Z1494" s="217" t="e">
        <f t="shared" si="246"/>
        <v>#N/A</v>
      </c>
      <c r="AA1494" s="673" t="str">
        <f t="shared" si="240"/>
        <v>,</v>
      </c>
      <c r="AB1494" s="217" t="str">
        <f t="shared" si="247"/>
        <v/>
      </c>
      <c r="AC1494" s="682">
        <f t="shared" si="248"/>
        <v>0</v>
      </c>
      <c r="AD1494" s="682">
        <f t="shared" si="249"/>
        <v>0</v>
      </c>
    </row>
    <row r="1495" spans="1:30" ht="16.5" hidden="1" thickTop="1" thickBot="1" x14ac:dyDescent="0.3">
      <c r="A1495" s="217">
        <f>'Prv Dpt'!A1050</f>
        <v>0</v>
      </c>
      <c r="B1495" s="217">
        <f>'Prv Dpt'!B1050</f>
        <v>0</v>
      </c>
      <c r="C1495" s="217">
        <f>'Prv Dpt'!C1050</f>
        <v>0</v>
      </c>
      <c r="D1495" s="217">
        <f>'Prv Dpt'!D1050</f>
        <v>0</v>
      </c>
      <c r="E1495" s="217">
        <f>'Prv Dpt'!E1050</f>
        <v>0</v>
      </c>
      <c r="F1495" s="217">
        <f>'Prv Dpt'!F1050</f>
        <v>0</v>
      </c>
      <c r="G1495" s="217">
        <f>'Prv Dpt'!G1050</f>
        <v>0</v>
      </c>
      <c r="H1495" s="667">
        <f>'Prv Dpt'!H1050</f>
        <v>0</v>
      </c>
      <c r="I1495" s="217">
        <f>'Prv Dpt'!I1050</f>
        <v>0</v>
      </c>
      <c r="J1495" s="670">
        <f>'Prv Dpt'!J1050</f>
        <v>0</v>
      </c>
      <c r="K1495" s="217">
        <f>'Prv Dpt'!K1050</f>
        <v>0</v>
      </c>
      <c r="L1495" s="217">
        <f>'Prv Dpt'!L1050</f>
        <v>0</v>
      </c>
      <c r="M1495" s="217">
        <f>'Prv Dpt'!M1050</f>
        <v>0</v>
      </c>
      <c r="N1495" s="217">
        <f>'Prv Dpt'!N1050</f>
        <v>0</v>
      </c>
      <c r="O1495" s="217">
        <f>'Prv Dpt'!O1050</f>
        <v>0</v>
      </c>
      <c r="P1495" s="217">
        <f>'Prv Dpt'!P1050</f>
        <v>0</v>
      </c>
      <c r="Q1495" s="217">
        <f>'Prv Dpt'!Q1050</f>
        <v>0</v>
      </c>
      <c r="R1495" s="217">
        <f>'Prv Dpt'!R1050</f>
        <v>0</v>
      </c>
      <c r="S1495" s="217">
        <f>'Prv Dpt'!S1522</f>
        <v>0</v>
      </c>
      <c r="T1495" s="217">
        <f>'Vasco Dpt'!T1522</f>
        <v>0</v>
      </c>
      <c r="U1495" s="217" t="str">
        <f t="shared" si="241"/>
        <v>0--0</v>
      </c>
      <c r="V1495" s="217" t="str">
        <f t="shared" si="242"/>
        <v>0--0</v>
      </c>
      <c r="W1495" s="217" t="e">
        <f t="shared" si="243"/>
        <v>#N/A</v>
      </c>
      <c r="X1495" s="217" t="e">
        <f t="shared" si="244"/>
        <v>#N/A</v>
      </c>
      <c r="Y1495" s="217" t="e">
        <f t="shared" si="245"/>
        <v>#N/A</v>
      </c>
      <c r="Z1495" s="217" t="e">
        <f t="shared" si="246"/>
        <v>#N/A</v>
      </c>
      <c r="AA1495" s="673" t="str">
        <f t="shared" si="240"/>
        <v>,</v>
      </c>
      <c r="AB1495" s="217" t="str">
        <f t="shared" si="247"/>
        <v/>
      </c>
      <c r="AC1495" s="682">
        <f t="shared" si="248"/>
        <v>0</v>
      </c>
      <c r="AD1495" s="682">
        <f t="shared" si="249"/>
        <v>0</v>
      </c>
    </row>
    <row r="1496" spans="1:30" ht="16.5" hidden="1" thickTop="1" thickBot="1" x14ac:dyDescent="0.3">
      <c r="A1496" s="217">
        <f>'Prv Dpt'!A1051</f>
        <v>0</v>
      </c>
      <c r="B1496" s="217">
        <f>'Prv Dpt'!B1051</f>
        <v>0</v>
      </c>
      <c r="C1496" s="217">
        <f>'Prv Dpt'!C1051</f>
        <v>0</v>
      </c>
      <c r="D1496" s="217">
        <f>'Prv Dpt'!D1051</f>
        <v>0</v>
      </c>
      <c r="E1496" s="217">
        <f>'Prv Dpt'!E1051</f>
        <v>0</v>
      </c>
      <c r="F1496" s="217">
        <f>'Prv Dpt'!F1051</f>
        <v>0</v>
      </c>
      <c r="G1496" s="217">
        <f>'Prv Dpt'!G1051</f>
        <v>0</v>
      </c>
      <c r="H1496" s="667">
        <f>'Prv Dpt'!H1051</f>
        <v>0</v>
      </c>
      <c r="I1496" s="217">
        <f>'Prv Dpt'!I1051</f>
        <v>0</v>
      </c>
      <c r="J1496" s="670">
        <f>'Prv Dpt'!J1051</f>
        <v>0</v>
      </c>
      <c r="K1496" s="217">
        <f>'Prv Dpt'!K1051</f>
        <v>0</v>
      </c>
      <c r="L1496" s="217">
        <f>'Prv Dpt'!L1051</f>
        <v>0</v>
      </c>
      <c r="M1496" s="217">
        <f>'Prv Dpt'!M1051</f>
        <v>0</v>
      </c>
      <c r="N1496" s="217">
        <f>'Prv Dpt'!N1051</f>
        <v>0</v>
      </c>
      <c r="O1496" s="217">
        <f>'Prv Dpt'!O1051</f>
        <v>0</v>
      </c>
      <c r="P1496" s="217">
        <f>'Prv Dpt'!P1051</f>
        <v>0</v>
      </c>
      <c r="Q1496" s="217">
        <f>'Prv Dpt'!Q1051</f>
        <v>0</v>
      </c>
      <c r="R1496" s="217">
        <f>'Prv Dpt'!R1051</f>
        <v>0</v>
      </c>
      <c r="S1496" s="217">
        <f>'Prv Dpt'!S1523</f>
        <v>0</v>
      </c>
      <c r="T1496" s="217">
        <f>'Vasco Dpt'!T1523</f>
        <v>0</v>
      </c>
      <c r="U1496" s="217" t="str">
        <f t="shared" si="241"/>
        <v>0--0</v>
      </c>
      <c r="V1496" s="217" t="str">
        <f t="shared" si="242"/>
        <v>0--0</v>
      </c>
      <c r="W1496" s="217" t="e">
        <f t="shared" si="243"/>
        <v>#N/A</v>
      </c>
      <c r="X1496" s="217" t="e">
        <f t="shared" si="244"/>
        <v>#N/A</v>
      </c>
      <c r="Y1496" s="217" t="e">
        <f t="shared" si="245"/>
        <v>#N/A</v>
      </c>
      <c r="Z1496" s="217" t="e">
        <f t="shared" si="246"/>
        <v>#N/A</v>
      </c>
      <c r="AA1496" s="673" t="str">
        <f t="shared" si="240"/>
        <v>,</v>
      </c>
      <c r="AB1496" s="217" t="str">
        <f t="shared" si="247"/>
        <v/>
      </c>
      <c r="AC1496" s="682">
        <f t="shared" si="248"/>
        <v>0</v>
      </c>
      <c r="AD1496" s="682">
        <f t="shared" si="249"/>
        <v>0</v>
      </c>
    </row>
    <row r="1497" spans="1:30" ht="16.5" hidden="1" thickTop="1" thickBot="1" x14ac:dyDescent="0.3">
      <c r="A1497" s="217">
        <f>'Prv Dpt'!A1052</f>
        <v>0</v>
      </c>
      <c r="B1497" s="217">
        <f>'Prv Dpt'!B1052</f>
        <v>0</v>
      </c>
      <c r="C1497" s="217">
        <f>'Prv Dpt'!C1052</f>
        <v>0</v>
      </c>
      <c r="D1497" s="217">
        <f>'Prv Dpt'!D1052</f>
        <v>0</v>
      </c>
      <c r="E1497" s="217">
        <f>'Prv Dpt'!E1052</f>
        <v>0</v>
      </c>
      <c r="F1497" s="217">
        <f>'Prv Dpt'!F1052</f>
        <v>0</v>
      </c>
      <c r="G1497" s="217">
        <f>'Prv Dpt'!G1052</f>
        <v>0</v>
      </c>
      <c r="H1497" s="667">
        <f>'Prv Dpt'!H1052</f>
        <v>0</v>
      </c>
      <c r="I1497" s="217">
        <f>'Prv Dpt'!I1052</f>
        <v>0</v>
      </c>
      <c r="J1497" s="670">
        <f>'Prv Dpt'!J1052</f>
        <v>0</v>
      </c>
      <c r="K1497" s="217">
        <f>'Prv Dpt'!K1052</f>
        <v>0</v>
      </c>
      <c r="L1497" s="217">
        <f>'Prv Dpt'!L1052</f>
        <v>0</v>
      </c>
      <c r="M1497" s="217">
        <f>'Prv Dpt'!M1052</f>
        <v>0</v>
      </c>
      <c r="N1497" s="217">
        <f>'Prv Dpt'!N1052</f>
        <v>0</v>
      </c>
      <c r="O1497" s="217">
        <f>'Prv Dpt'!O1052</f>
        <v>0</v>
      </c>
      <c r="P1497" s="217">
        <f>'Prv Dpt'!P1052</f>
        <v>0</v>
      </c>
      <c r="Q1497" s="217">
        <f>'Prv Dpt'!Q1052</f>
        <v>0</v>
      </c>
      <c r="R1497" s="217">
        <f>'Prv Dpt'!R1052</f>
        <v>0</v>
      </c>
      <c r="S1497" s="217">
        <f>'Prv Dpt'!S1524</f>
        <v>0</v>
      </c>
      <c r="T1497" s="217">
        <f>'Vasco Dpt'!T1524</f>
        <v>0</v>
      </c>
      <c r="U1497" s="217" t="str">
        <f t="shared" si="241"/>
        <v>0--0</v>
      </c>
      <c r="V1497" s="217" t="str">
        <f t="shared" si="242"/>
        <v>0--0</v>
      </c>
      <c r="W1497" s="217" t="e">
        <f t="shared" si="243"/>
        <v>#N/A</v>
      </c>
      <c r="X1497" s="217" t="e">
        <f t="shared" si="244"/>
        <v>#N/A</v>
      </c>
      <c r="Y1497" s="217" t="e">
        <f t="shared" si="245"/>
        <v>#N/A</v>
      </c>
      <c r="Z1497" s="217" t="e">
        <f t="shared" si="246"/>
        <v>#N/A</v>
      </c>
      <c r="AA1497" s="673" t="str">
        <f t="shared" si="240"/>
        <v>,</v>
      </c>
      <c r="AB1497" s="217" t="str">
        <f t="shared" si="247"/>
        <v/>
      </c>
      <c r="AC1497" s="682">
        <f t="shared" si="248"/>
        <v>0</v>
      </c>
      <c r="AD1497" s="682">
        <f t="shared" si="249"/>
        <v>0</v>
      </c>
    </row>
    <row r="1498" spans="1:30" ht="16.5" hidden="1" thickTop="1" thickBot="1" x14ac:dyDescent="0.3">
      <c r="A1498" s="217">
        <f>'Prv Dpt'!A1053</f>
        <v>0</v>
      </c>
      <c r="B1498" s="217">
        <f>'Prv Dpt'!B1053</f>
        <v>0</v>
      </c>
      <c r="C1498" s="217">
        <f>'Prv Dpt'!C1053</f>
        <v>0</v>
      </c>
      <c r="D1498" s="217">
        <f>'Prv Dpt'!D1053</f>
        <v>0</v>
      </c>
      <c r="E1498" s="217">
        <f>'Prv Dpt'!E1053</f>
        <v>0</v>
      </c>
      <c r="F1498" s="217">
        <f>'Prv Dpt'!F1053</f>
        <v>0</v>
      </c>
      <c r="G1498" s="217">
        <f>'Prv Dpt'!G1053</f>
        <v>0</v>
      </c>
      <c r="H1498" s="667">
        <f>'Prv Dpt'!H1053</f>
        <v>0</v>
      </c>
      <c r="I1498" s="217">
        <f>'Prv Dpt'!I1053</f>
        <v>0</v>
      </c>
      <c r="J1498" s="670">
        <f>'Prv Dpt'!J1053</f>
        <v>0</v>
      </c>
      <c r="K1498" s="217">
        <f>'Prv Dpt'!K1053</f>
        <v>0</v>
      </c>
      <c r="L1498" s="217">
        <f>'Prv Dpt'!L1053</f>
        <v>0</v>
      </c>
      <c r="M1498" s="217">
        <f>'Prv Dpt'!M1053</f>
        <v>0</v>
      </c>
      <c r="N1498" s="217">
        <f>'Prv Dpt'!N1053</f>
        <v>0</v>
      </c>
      <c r="O1498" s="217">
        <f>'Prv Dpt'!O1053</f>
        <v>0</v>
      </c>
      <c r="P1498" s="217">
        <f>'Prv Dpt'!P1053</f>
        <v>0</v>
      </c>
      <c r="Q1498" s="217">
        <f>'Prv Dpt'!Q1053</f>
        <v>0</v>
      </c>
      <c r="R1498" s="217">
        <f>'Prv Dpt'!R1053</f>
        <v>0</v>
      </c>
      <c r="S1498" s="217">
        <f>'Prv Dpt'!S1525</f>
        <v>0</v>
      </c>
      <c r="T1498" s="217">
        <f>'Vasco Dpt'!T1525</f>
        <v>0</v>
      </c>
      <c r="U1498" s="217" t="str">
        <f t="shared" si="241"/>
        <v>0--0</v>
      </c>
      <c r="V1498" s="217" t="str">
        <f t="shared" si="242"/>
        <v>0--0</v>
      </c>
      <c r="W1498" s="217" t="e">
        <f t="shared" si="243"/>
        <v>#N/A</v>
      </c>
      <c r="X1498" s="217" t="e">
        <f t="shared" si="244"/>
        <v>#N/A</v>
      </c>
      <c r="Y1498" s="217" t="e">
        <f t="shared" si="245"/>
        <v>#N/A</v>
      </c>
      <c r="Z1498" s="217" t="e">
        <f t="shared" si="246"/>
        <v>#N/A</v>
      </c>
      <c r="AA1498" s="673" t="str">
        <f t="shared" si="240"/>
        <v>,</v>
      </c>
      <c r="AB1498" s="217" t="str">
        <f t="shared" si="247"/>
        <v/>
      </c>
      <c r="AC1498" s="682">
        <f t="shared" si="248"/>
        <v>0</v>
      </c>
      <c r="AD1498" s="682">
        <f t="shared" si="249"/>
        <v>0</v>
      </c>
    </row>
    <row r="1499" spans="1:30" ht="16.5" hidden="1" thickTop="1" thickBot="1" x14ac:dyDescent="0.3">
      <c r="A1499" s="217">
        <f>'Prv Dpt'!A1054</f>
        <v>0</v>
      </c>
      <c r="B1499" s="217">
        <f>'Prv Dpt'!B1054</f>
        <v>0</v>
      </c>
      <c r="C1499" s="217">
        <f>'Prv Dpt'!C1054</f>
        <v>0</v>
      </c>
      <c r="D1499" s="217">
        <f>'Prv Dpt'!D1054</f>
        <v>0</v>
      </c>
      <c r="E1499" s="217">
        <f>'Prv Dpt'!E1054</f>
        <v>0</v>
      </c>
      <c r="F1499" s="217">
        <f>'Prv Dpt'!F1054</f>
        <v>0</v>
      </c>
      <c r="G1499" s="217">
        <f>'Prv Dpt'!G1054</f>
        <v>0</v>
      </c>
      <c r="H1499" s="667">
        <f>'Prv Dpt'!H1054</f>
        <v>0</v>
      </c>
      <c r="I1499" s="217">
        <f>'Prv Dpt'!I1054</f>
        <v>0</v>
      </c>
      <c r="J1499" s="670">
        <f>'Prv Dpt'!J1054</f>
        <v>0</v>
      </c>
      <c r="K1499" s="217">
        <f>'Prv Dpt'!K1054</f>
        <v>0</v>
      </c>
      <c r="L1499" s="217">
        <f>'Prv Dpt'!L1054</f>
        <v>0</v>
      </c>
      <c r="M1499" s="217">
        <f>'Prv Dpt'!M1054</f>
        <v>0</v>
      </c>
      <c r="N1499" s="217">
        <f>'Prv Dpt'!N1054</f>
        <v>0</v>
      </c>
      <c r="O1499" s="217">
        <f>'Prv Dpt'!O1054</f>
        <v>0</v>
      </c>
      <c r="P1499" s="217">
        <f>'Prv Dpt'!P1054</f>
        <v>0</v>
      </c>
      <c r="Q1499" s="217">
        <f>'Prv Dpt'!Q1054</f>
        <v>0</v>
      </c>
      <c r="R1499" s="217">
        <f>'Prv Dpt'!R1054</f>
        <v>0</v>
      </c>
      <c r="S1499" s="217">
        <f>'Prv Dpt'!S1526</f>
        <v>0</v>
      </c>
      <c r="T1499" s="217">
        <f>'Vasco Dpt'!T1526</f>
        <v>0</v>
      </c>
      <c r="U1499" s="217" t="str">
        <f t="shared" si="241"/>
        <v>0--0</v>
      </c>
      <c r="V1499" s="217" t="str">
        <f t="shared" si="242"/>
        <v>0--0</v>
      </c>
      <c r="W1499" s="217" t="e">
        <f t="shared" si="243"/>
        <v>#N/A</v>
      </c>
      <c r="X1499" s="217" t="e">
        <f t="shared" si="244"/>
        <v>#N/A</v>
      </c>
      <c r="Y1499" s="217" t="e">
        <f t="shared" si="245"/>
        <v>#N/A</v>
      </c>
      <c r="Z1499" s="217" t="e">
        <f t="shared" si="246"/>
        <v>#N/A</v>
      </c>
      <c r="AA1499" s="673" t="str">
        <f t="shared" si="240"/>
        <v>,</v>
      </c>
      <c r="AB1499" s="217" t="str">
        <f t="shared" si="247"/>
        <v/>
      </c>
      <c r="AC1499" s="682">
        <f t="shared" si="248"/>
        <v>0</v>
      </c>
      <c r="AD1499" s="682">
        <f t="shared" si="249"/>
        <v>0</v>
      </c>
    </row>
    <row r="1500" spans="1:30" ht="16.5" hidden="1" thickTop="1" thickBot="1" x14ac:dyDescent="0.3">
      <c r="A1500" s="217">
        <f>'Prv Dpt'!A1055</f>
        <v>0</v>
      </c>
      <c r="B1500" s="217">
        <f>'Prv Dpt'!B1055</f>
        <v>0</v>
      </c>
      <c r="C1500" s="217">
        <f>'Prv Dpt'!C1055</f>
        <v>0</v>
      </c>
      <c r="D1500" s="217">
        <f>'Prv Dpt'!D1055</f>
        <v>0</v>
      </c>
      <c r="E1500" s="217">
        <f>'Prv Dpt'!E1055</f>
        <v>0</v>
      </c>
      <c r="F1500" s="217">
        <f>'Prv Dpt'!F1055</f>
        <v>0</v>
      </c>
      <c r="G1500" s="217">
        <f>'Prv Dpt'!G1055</f>
        <v>0</v>
      </c>
      <c r="H1500" s="667">
        <f>'Prv Dpt'!H1055</f>
        <v>0</v>
      </c>
      <c r="I1500" s="217">
        <f>'Prv Dpt'!I1055</f>
        <v>0</v>
      </c>
      <c r="J1500" s="670">
        <f>'Prv Dpt'!J1055</f>
        <v>0</v>
      </c>
      <c r="K1500" s="217">
        <f>'Prv Dpt'!K1055</f>
        <v>0</v>
      </c>
      <c r="L1500" s="217">
        <f>'Prv Dpt'!L1055</f>
        <v>0</v>
      </c>
      <c r="M1500" s="217">
        <f>'Prv Dpt'!M1055</f>
        <v>0</v>
      </c>
      <c r="N1500" s="217">
        <f>'Prv Dpt'!N1055</f>
        <v>0</v>
      </c>
      <c r="O1500" s="217">
        <f>'Prv Dpt'!O1055</f>
        <v>0</v>
      </c>
      <c r="P1500" s="217">
        <f>'Prv Dpt'!P1055</f>
        <v>0</v>
      </c>
      <c r="Q1500" s="217">
        <f>'Prv Dpt'!Q1055</f>
        <v>0</v>
      </c>
      <c r="R1500" s="217">
        <f>'Prv Dpt'!R1055</f>
        <v>0</v>
      </c>
      <c r="S1500" s="217">
        <f>'Prv Dpt'!S1527</f>
        <v>0</v>
      </c>
      <c r="T1500" s="217">
        <f>'Vasco Dpt'!T1527</f>
        <v>0</v>
      </c>
      <c r="U1500" s="217" t="str">
        <f t="shared" si="241"/>
        <v>0--0</v>
      </c>
      <c r="V1500" s="217" t="str">
        <f t="shared" si="242"/>
        <v>0--0</v>
      </c>
      <c r="W1500" s="217" t="e">
        <f t="shared" si="243"/>
        <v>#N/A</v>
      </c>
      <c r="X1500" s="217" t="e">
        <f t="shared" si="244"/>
        <v>#N/A</v>
      </c>
      <c r="Y1500" s="217" t="e">
        <f t="shared" si="245"/>
        <v>#N/A</v>
      </c>
      <c r="Z1500" s="217" t="e">
        <f t="shared" si="246"/>
        <v>#N/A</v>
      </c>
      <c r="AA1500" s="673" t="str">
        <f t="shared" si="240"/>
        <v>,</v>
      </c>
      <c r="AB1500" s="217" t="str">
        <f t="shared" si="247"/>
        <v/>
      </c>
      <c r="AC1500" s="682">
        <f t="shared" si="248"/>
        <v>0</v>
      </c>
      <c r="AD1500" s="682">
        <f t="shared" si="249"/>
        <v>0</v>
      </c>
    </row>
    <row r="1501" spans="1:30" ht="16.5" hidden="1" thickTop="1" thickBot="1" x14ac:dyDescent="0.3">
      <c r="A1501" s="217">
        <f>'Prv Dpt'!A1056</f>
        <v>0</v>
      </c>
      <c r="B1501" s="217">
        <f>'Prv Dpt'!B1056</f>
        <v>0</v>
      </c>
      <c r="C1501" s="217">
        <f>'Prv Dpt'!C1056</f>
        <v>0</v>
      </c>
      <c r="D1501" s="217">
        <f>'Prv Dpt'!D1056</f>
        <v>0</v>
      </c>
      <c r="E1501" s="217">
        <f>'Prv Dpt'!E1056</f>
        <v>0</v>
      </c>
      <c r="F1501" s="217">
        <f>'Prv Dpt'!F1056</f>
        <v>0</v>
      </c>
      <c r="G1501" s="217">
        <f>'Prv Dpt'!G1056</f>
        <v>0</v>
      </c>
      <c r="H1501" s="667">
        <f>'Prv Dpt'!H1056</f>
        <v>0</v>
      </c>
      <c r="I1501" s="217">
        <f>'Prv Dpt'!I1056</f>
        <v>0</v>
      </c>
      <c r="J1501" s="670">
        <f>'Prv Dpt'!J1056</f>
        <v>0</v>
      </c>
      <c r="K1501" s="217">
        <f>'Prv Dpt'!K1056</f>
        <v>0</v>
      </c>
      <c r="L1501" s="217">
        <f>'Prv Dpt'!L1056</f>
        <v>0</v>
      </c>
      <c r="M1501" s="217">
        <f>'Prv Dpt'!M1056</f>
        <v>0</v>
      </c>
      <c r="N1501" s="217">
        <f>'Prv Dpt'!N1056</f>
        <v>0</v>
      </c>
      <c r="O1501" s="217">
        <f>'Prv Dpt'!O1056</f>
        <v>0</v>
      </c>
      <c r="P1501" s="217">
        <f>'Prv Dpt'!P1056</f>
        <v>0</v>
      </c>
      <c r="Q1501" s="217">
        <f>'Prv Dpt'!Q1056</f>
        <v>0</v>
      </c>
      <c r="R1501" s="217">
        <f>'Prv Dpt'!R1056</f>
        <v>0</v>
      </c>
      <c r="S1501" s="217">
        <f>'Prv Dpt'!S1528</f>
        <v>0</v>
      </c>
      <c r="T1501" s="217">
        <f>'Vasco Dpt'!T1528</f>
        <v>0</v>
      </c>
      <c r="U1501" s="217" t="str">
        <f t="shared" si="241"/>
        <v>0--0</v>
      </c>
      <c r="V1501" s="217" t="str">
        <f t="shared" si="242"/>
        <v>0--0</v>
      </c>
      <c r="W1501" s="217" t="e">
        <f t="shared" si="243"/>
        <v>#N/A</v>
      </c>
      <c r="X1501" s="217" t="e">
        <f t="shared" si="244"/>
        <v>#N/A</v>
      </c>
      <c r="Y1501" s="217" t="e">
        <f t="shared" si="245"/>
        <v>#N/A</v>
      </c>
      <c r="Z1501" s="217" t="e">
        <f t="shared" si="246"/>
        <v>#N/A</v>
      </c>
      <c r="AA1501" s="673" t="str">
        <f t="shared" si="240"/>
        <v>,</v>
      </c>
      <c r="AB1501" s="217" t="str">
        <f t="shared" si="247"/>
        <v/>
      </c>
      <c r="AC1501" s="682">
        <f t="shared" si="248"/>
        <v>0</v>
      </c>
      <c r="AD1501" s="682">
        <f t="shared" si="249"/>
        <v>0</v>
      </c>
    </row>
    <row r="1502" spans="1:30" ht="16.5" hidden="1" thickTop="1" thickBot="1" x14ac:dyDescent="0.3">
      <c r="A1502" s="217">
        <f>'Prv Dpt'!A1057</f>
        <v>0</v>
      </c>
      <c r="B1502" s="217">
        <f>'Prv Dpt'!B1057</f>
        <v>0</v>
      </c>
      <c r="C1502" s="217">
        <f>'Prv Dpt'!C1057</f>
        <v>0</v>
      </c>
      <c r="D1502" s="217">
        <f>'Prv Dpt'!D1057</f>
        <v>0</v>
      </c>
      <c r="E1502" s="217">
        <f>'Prv Dpt'!E1057</f>
        <v>0</v>
      </c>
      <c r="F1502" s="217">
        <f>'Prv Dpt'!F1057</f>
        <v>0</v>
      </c>
      <c r="G1502" s="217">
        <f>'Prv Dpt'!G1057</f>
        <v>0</v>
      </c>
      <c r="H1502" s="667">
        <f>'Prv Dpt'!H1057</f>
        <v>0</v>
      </c>
      <c r="I1502" s="217">
        <f>'Prv Dpt'!I1057</f>
        <v>0</v>
      </c>
      <c r="J1502" s="670">
        <f>'Prv Dpt'!J1057</f>
        <v>0</v>
      </c>
      <c r="K1502" s="217">
        <f>'Prv Dpt'!K1057</f>
        <v>0</v>
      </c>
      <c r="L1502" s="217">
        <f>'Prv Dpt'!L1057</f>
        <v>0</v>
      </c>
      <c r="M1502" s="217">
        <f>'Prv Dpt'!M1057</f>
        <v>0</v>
      </c>
      <c r="N1502" s="217">
        <f>'Prv Dpt'!N1057</f>
        <v>0</v>
      </c>
      <c r="O1502" s="217">
        <f>'Prv Dpt'!O1057</f>
        <v>0</v>
      </c>
      <c r="P1502" s="217">
        <f>'Prv Dpt'!P1057</f>
        <v>0</v>
      </c>
      <c r="Q1502" s="217">
        <f>'Prv Dpt'!Q1057</f>
        <v>0</v>
      </c>
      <c r="R1502" s="217">
        <f>'Prv Dpt'!R1057</f>
        <v>0</v>
      </c>
      <c r="S1502" s="217">
        <f>'Prv Dpt'!S1529</f>
        <v>0</v>
      </c>
      <c r="T1502" s="217">
        <f>'Vasco Dpt'!T1529</f>
        <v>0</v>
      </c>
      <c r="U1502" s="217" t="str">
        <f t="shared" si="241"/>
        <v>0--0</v>
      </c>
      <c r="V1502" s="217" t="str">
        <f t="shared" si="242"/>
        <v>0--0</v>
      </c>
      <c r="W1502" s="217" t="e">
        <f t="shared" si="243"/>
        <v>#N/A</v>
      </c>
      <c r="X1502" s="217" t="e">
        <f t="shared" si="244"/>
        <v>#N/A</v>
      </c>
      <c r="Y1502" s="217" t="e">
        <f t="shared" si="245"/>
        <v>#N/A</v>
      </c>
      <c r="Z1502" s="217" t="e">
        <f t="shared" si="246"/>
        <v>#N/A</v>
      </c>
      <c r="AA1502" s="673" t="str">
        <f t="shared" si="240"/>
        <v>,</v>
      </c>
      <c r="AB1502" s="217" t="str">
        <f t="shared" si="247"/>
        <v/>
      </c>
      <c r="AC1502" s="682">
        <f t="shared" si="248"/>
        <v>0</v>
      </c>
      <c r="AD1502" s="682">
        <f t="shared" si="249"/>
        <v>0</v>
      </c>
    </row>
    <row r="1503" spans="1:30" ht="16.5" hidden="1" thickTop="1" thickBot="1" x14ac:dyDescent="0.3">
      <c r="A1503" s="217">
        <f>'Prv Dpt'!A1058</f>
        <v>0</v>
      </c>
      <c r="B1503" s="217">
        <f>'Prv Dpt'!B1058</f>
        <v>0</v>
      </c>
      <c r="C1503" s="217">
        <f>'Prv Dpt'!C1058</f>
        <v>0</v>
      </c>
      <c r="D1503" s="217">
        <f>'Prv Dpt'!D1058</f>
        <v>0</v>
      </c>
      <c r="E1503" s="217">
        <f>'Prv Dpt'!E1058</f>
        <v>0</v>
      </c>
      <c r="F1503" s="217">
        <f>'Prv Dpt'!F1058</f>
        <v>0</v>
      </c>
      <c r="G1503" s="217">
        <f>'Prv Dpt'!G1058</f>
        <v>0</v>
      </c>
      <c r="H1503" s="667">
        <f>'Prv Dpt'!H1058</f>
        <v>0</v>
      </c>
      <c r="I1503" s="217">
        <f>'Prv Dpt'!I1058</f>
        <v>0</v>
      </c>
      <c r="J1503" s="670">
        <f>'Prv Dpt'!J1058</f>
        <v>0</v>
      </c>
      <c r="K1503" s="217">
        <f>'Prv Dpt'!K1058</f>
        <v>0</v>
      </c>
      <c r="L1503" s="217">
        <f>'Prv Dpt'!L1058</f>
        <v>0</v>
      </c>
      <c r="M1503" s="217">
        <f>'Prv Dpt'!M1058</f>
        <v>0</v>
      </c>
      <c r="N1503" s="217">
        <f>'Prv Dpt'!N1058</f>
        <v>0</v>
      </c>
      <c r="O1503" s="217">
        <f>'Prv Dpt'!O1058</f>
        <v>0</v>
      </c>
      <c r="P1503" s="217">
        <f>'Prv Dpt'!P1058</f>
        <v>0</v>
      </c>
      <c r="Q1503" s="217">
        <f>'Prv Dpt'!Q1058</f>
        <v>0</v>
      </c>
      <c r="R1503" s="217">
        <f>'Prv Dpt'!R1058</f>
        <v>0</v>
      </c>
      <c r="S1503" s="217">
        <f>'Prv Dpt'!S1530</f>
        <v>0</v>
      </c>
      <c r="T1503" s="217">
        <f>'Vasco Dpt'!T1530</f>
        <v>0</v>
      </c>
      <c r="U1503" s="217" t="str">
        <f t="shared" si="241"/>
        <v>0--0</v>
      </c>
      <c r="V1503" s="217" t="str">
        <f t="shared" si="242"/>
        <v>0--0</v>
      </c>
      <c r="W1503" s="217" t="e">
        <f t="shared" si="243"/>
        <v>#N/A</v>
      </c>
      <c r="X1503" s="217" t="e">
        <f t="shared" si="244"/>
        <v>#N/A</v>
      </c>
      <c r="Y1503" s="217" t="e">
        <f t="shared" si="245"/>
        <v>#N/A</v>
      </c>
      <c r="Z1503" s="217" t="e">
        <f t="shared" si="246"/>
        <v>#N/A</v>
      </c>
      <c r="AA1503" s="673" t="str">
        <f t="shared" si="240"/>
        <v>,</v>
      </c>
      <c r="AB1503" s="217" t="str">
        <f t="shared" si="247"/>
        <v/>
      </c>
      <c r="AC1503" s="682">
        <f t="shared" si="248"/>
        <v>0</v>
      </c>
      <c r="AD1503" s="682">
        <f t="shared" si="249"/>
        <v>0</v>
      </c>
    </row>
    <row r="1504" spans="1:30" ht="16.5" hidden="1" thickTop="1" thickBot="1" x14ac:dyDescent="0.3">
      <c r="A1504" s="217">
        <f>'Prv Dpt'!A1059</f>
        <v>0</v>
      </c>
      <c r="B1504" s="217">
        <f>'Prv Dpt'!B1059</f>
        <v>0</v>
      </c>
      <c r="C1504" s="217">
        <f>'Prv Dpt'!C1059</f>
        <v>0</v>
      </c>
      <c r="D1504" s="217">
        <f>'Prv Dpt'!D1059</f>
        <v>0</v>
      </c>
      <c r="E1504" s="217">
        <f>'Prv Dpt'!E1059</f>
        <v>0</v>
      </c>
      <c r="F1504" s="217">
        <f>'Prv Dpt'!F1059</f>
        <v>0</v>
      </c>
      <c r="G1504" s="217">
        <f>'Prv Dpt'!G1059</f>
        <v>0</v>
      </c>
      <c r="H1504" s="667">
        <f>'Prv Dpt'!H1059</f>
        <v>0</v>
      </c>
      <c r="I1504" s="217">
        <f>'Prv Dpt'!I1059</f>
        <v>0</v>
      </c>
      <c r="J1504" s="670">
        <f>'Prv Dpt'!J1059</f>
        <v>0</v>
      </c>
      <c r="K1504" s="217">
        <f>'Prv Dpt'!K1059</f>
        <v>0</v>
      </c>
      <c r="L1504" s="217">
        <f>'Prv Dpt'!L1059</f>
        <v>0</v>
      </c>
      <c r="M1504" s="217">
        <f>'Prv Dpt'!M1059</f>
        <v>0</v>
      </c>
      <c r="N1504" s="217">
        <f>'Prv Dpt'!N1059</f>
        <v>0</v>
      </c>
      <c r="O1504" s="217">
        <f>'Prv Dpt'!O1059</f>
        <v>0</v>
      </c>
      <c r="P1504" s="217">
        <f>'Prv Dpt'!P1059</f>
        <v>0</v>
      </c>
      <c r="Q1504" s="217">
        <f>'Prv Dpt'!Q1059</f>
        <v>0</v>
      </c>
      <c r="R1504" s="217">
        <f>'Prv Dpt'!R1059</f>
        <v>0</v>
      </c>
      <c r="S1504" s="217">
        <f>'Prv Dpt'!S1531</f>
        <v>0</v>
      </c>
      <c r="T1504" s="217">
        <f>'Vasco Dpt'!T1531</f>
        <v>0</v>
      </c>
      <c r="U1504" s="217" t="str">
        <f t="shared" si="241"/>
        <v>0--0</v>
      </c>
      <c r="V1504" s="217" t="str">
        <f t="shared" si="242"/>
        <v>0--0</v>
      </c>
      <c r="W1504" s="217" t="e">
        <f t="shared" si="243"/>
        <v>#N/A</v>
      </c>
      <c r="X1504" s="217" t="e">
        <f t="shared" si="244"/>
        <v>#N/A</v>
      </c>
      <c r="Y1504" s="217" t="e">
        <f t="shared" si="245"/>
        <v>#N/A</v>
      </c>
      <c r="Z1504" s="217" t="e">
        <f t="shared" si="246"/>
        <v>#N/A</v>
      </c>
      <c r="AA1504" s="673" t="str">
        <f t="shared" si="240"/>
        <v>,</v>
      </c>
      <c r="AB1504" s="217" t="str">
        <f t="shared" si="247"/>
        <v/>
      </c>
      <c r="AC1504" s="682">
        <f t="shared" si="248"/>
        <v>0</v>
      </c>
      <c r="AD1504" s="682">
        <f t="shared" si="249"/>
        <v>0</v>
      </c>
    </row>
    <row r="1505" spans="1:30" ht="16.5" hidden="1" thickTop="1" thickBot="1" x14ac:dyDescent="0.3">
      <c r="A1505" s="217">
        <f>'Prv Dpt'!A1060</f>
        <v>0</v>
      </c>
      <c r="B1505" s="217">
        <f>'Prv Dpt'!B1060</f>
        <v>0</v>
      </c>
      <c r="C1505" s="217">
        <f>'Prv Dpt'!C1060</f>
        <v>0</v>
      </c>
      <c r="D1505" s="217">
        <f>'Prv Dpt'!D1060</f>
        <v>0</v>
      </c>
      <c r="E1505" s="217">
        <f>'Prv Dpt'!E1060</f>
        <v>0</v>
      </c>
      <c r="F1505" s="217">
        <f>'Prv Dpt'!F1060</f>
        <v>0</v>
      </c>
      <c r="G1505" s="217">
        <f>'Prv Dpt'!G1060</f>
        <v>0</v>
      </c>
      <c r="H1505" s="667">
        <f>'Prv Dpt'!H1060</f>
        <v>0</v>
      </c>
      <c r="I1505" s="217">
        <f>'Prv Dpt'!I1060</f>
        <v>0</v>
      </c>
      <c r="J1505" s="670">
        <f>'Prv Dpt'!J1060</f>
        <v>0</v>
      </c>
      <c r="K1505" s="217">
        <f>'Prv Dpt'!K1060</f>
        <v>0</v>
      </c>
      <c r="L1505" s="217">
        <f>'Prv Dpt'!L1060</f>
        <v>0</v>
      </c>
      <c r="M1505" s="217">
        <f>'Prv Dpt'!M1060</f>
        <v>0</v>
      </c>
      <c r="N1505" s="217">
        <f>'Prv Dpt'!N1060</f>
        <v>0</v>
      </c>
      <c r="O1505" s="217">
        <f>'Prv Dpt'!O1060</f>
        <v>0</v>
      </c>
      <c r="P1505" s="217">
        <f>'Prv Dpt'!P1060</f>
        <v>0</v>
      </c>
      <c r="Q1505" s="217">
        <f>'Prv Dpt'!Q1060</f>
        <v>0</v>
      </c>
      <c r="R1505" s="217">
        <f>'Prv Dpt'!R1060</f>
        <v>0</v>
      </c>
      <c r="S1505" s="217">
        <f>'Prv Dpt'!S1532</f>
        <v>0</v>
      </c>
      <c r="T1505" s="217">
        <f>'Vasco Dpt'!T1532</f>
        <v>0</v>
      </c>
      <c r="U1505" s="217" t="str">
        <f t="shared" si="241"/>
        <v>0--0</v>
      </c>
      <c r="V1505" s="217" t="str">
        <f t="shared" si="242"/>
        <v>0--0</v>
      </c>
      <c r="W1505" s="217" t="e">
        <f t="shared" si="243"/>
        <v>#N/A</v>
      </c>
      <c r="X1505" s="217" t="e">
        <f t="shared" si="244"/>
        <v>#N/A</v>
      </c>
      <c r="Y1505" s="217" t="e">
        <f t="shared" si="245"/>
        <v>#N/A</v>
      </c>
      <c r="Z1505" s="217" t="e">
        <f t="shared" si="246"/>
        <v>#N/A</v>
      </c>
      <c r="AA1505" s="673" t="str">
        <f t="shared" si="240"/>
        <v>,</v>
      </c>
      <c r="AB1505" s="217" t="str">
        <f t="shared" si="247"/>
        <v/>
      </c>
      <c r="AC1505" s="682">
        <f t="shared" si="248"/>
        <v>0</v>
      </c>
      <c r="AD1505" s="682">
        <f t="shared" si="249"/>
        <v>0</v>
      </c>
    </row>
    <row r="1506" spans="1:30" ht="16.5" hidden="1" thickTop="1" thickBot="1" x14ac:dyDescent="0.3">
      <c r="A1506" s="217">
        <f>'Prv Dpt'!A1061</f>
        <v>0</v>
      </c>
      <c r="B1506" s="217">
        <f>'Prv Dpt'!B1061</f>
        <v>0</v>
      </c>
      <c r="C1506" s="217">
        <f>'Prv Dpt'!C1061</f>
        <v>0</v>
      </c>
      <c r="D1506" s="217">
        <f>'Prv Dpt'!D1061</f>
        <v>0</v>
      </c>
      <c r="E1506" s="217">
        <f>'Prv Dpt'!E1061</f>
        <v>0</v>
      </c>
      <c r="F1506" s="217">
        <f>'Prv Dpt'!F1061</f>
        <v>0</v>
      </c>
      <c r="G1506" s="217">
        <f>'Prv Dpt'!G1061</f>
        <v>0</v>
      </c>
      <c r="H1506" s="667">
        <f>'Prv Dpt'!H1061</f>
        <v>0</v>
      </c>
      <c r="I1506" s="217">
        <f>'Prv Dpt'!I1061</f>
        <v>0</v>
      </c>
      <c r="J1506" s="670">
        <f>'Prv Dpt'!J1061</f>
        <v>0</v>
      </c>
      <c r="K1506" s="217">
        <f>'Prv Dpt'!K1061</f>
        <v>0</v>
      </c>
      <c r="L1506" s="217">
        <f>'Prv Dpt'!L1061</f>
        <v>0</v>
      </c>
      <c r="M1506" s="217">
        <f>'Prv Dpt'!M1061</f>
        <v>0</v>
      </c>
      <c r="N1506" s="217">
        <f>'Prv Dpt'!N1061</f>
        <v>0</v>
      </c>
      <c r="O1506" s="217">
        <f>'Prv Dpt'!O1061</f>
        <v>0</v>
      </c>
      <c r="P1506" s="217">
        <f>'Prv Dpt'!P1061</f>
        <v>0</v>
      </c>
      <c r="Q1506" s="217">
        <f>'Prv Dpt'!Q1061</f>
        <v>0</v>
      </c>
      <c r="R1506" s="217">
        <f>'Prv Dpt'!R1061</f>
        <v>0</v>
      </c>
      <c r="S1506" s="217">
        <f>'Prv Dpt'!S1533</f>
        <v>0</v>
      </c>
      <c r="T1506" s="217">
        <f>'Vasco Dpt'!T1533</f>
        <v>0</v>
      </c>
      <c r="U1506" s="217" t="str">
        <f t="shared" si="241"/>
        <v>0--0</v>
      </c>
      <c r="V1506" s="217" t="str">
        <f t="shared" si="242"/>
        <v>0--0</v>
      </c>
      <c r="W1506" s="217" t="e">
        <f t="shared" si="243"/>
        <v>#N/A</v>
      </c>
      <c r="X1506" s="217" t="e">
        <f t="shared" si="244"/>
        <v>#N/A</v>
      </c>
      <c r="Y1506" s="217" t="e">
        <f t="shared" si="245"/>
        <v>#N/A</v>
      </c>
      <c r="Z1506" s="217" t="e">
        <f t="shared" si="246"/>
        <v>#N/A</v>
      </c>
      <c r="AA1506" s="673" t="str">
        <f t="shared" si="240"/>
        <v>,</v>
      </c>
      <c r="AB1506" s="217" t="str">
        <f t="shared" si="247"/>
        <v/>
      </c>
      <c r="AC1506" s="682">
        <f t="shared" si="248"/>
        <v>0</v>
      </c>
      <c r="AD1506" s="682">
        <f t="shared" si="249"/>
        <v>0</v>
      </c>
    </row>
    <row r="1507" spans="1:30" ht="16.5" hidden="1" thickTop="1" thickBot="1" x14ac:dyDescent="0.3">
      <c r="A1507" s="217">
        <f>'Prv Dpt'!A1062</f>
        <v>0</v>
      </c>
      <c r="B1507" s="217">
        <f>'Prv Dpt'!B1062</f>
        <v>0</v>
      </c>
      <c r="C1507" s="217">
        <f>'Prv Dpt'!C1062</f>
        <v>0</v>
      </c>
      <c r="D1507" s="217">
        <f>'Prv Dpt'!D1062</f>
        <v>0</v>
      </c>
      <c r="E1507" s="217">
        <f>'Prv Dpt'!E1062</f>
        <v>0</v>
      </c>
      <c r="F1507" s="217">
        <f>'Prv Dpt'!F1062</f>
        <v>0</v>
      </c>
      <c r="G1507" s="217">
        <f>'Prv Dpt'!G1062</f>
        <v>0</v>
      </c>
      <c r="H1507" s="667">
        <f>'Prv Dpt'!H1062</f>
        <v>0</v>
      </c>
      <c r="I1507" s="217">
        <f>'Prv Dpt'!I1062</f>
        <v>0</v>
      </c>
      <c r="J1507" s="670">
        <f>'Prv Dpt'!J1062</f>
        <v>0</v>
      </c>
      <c r="K1507" s="217">
        <f>'Prv Dpt'!K1062</f>
        <v>0</v>
      </c>
      <c r="L1507" s="217">
        <f>'Prv Dpt'!L1062</f>
        <v>0</v>
      </c>
      <c r="M1507" s="217">
        <f>'Prv Dpt'!M1062</f>
        <v>0</v>
      </c>
      <c r="N1507" s="217">
        <f>'Prv Dpt'!N1062</f>
        <v>0</v>
      </c>
      <c r="O1507" s="217">
        <f>'Prv Dpt'!O1062</f>
        <v>0</v>
      </c>
      <c r="P1507" s="217">
        <f>'Prv Dpt'!P1062</f>
        <v>0</v>
      </c>
      <c r="Q1507" s="217">
        <f>'Prv Dpt'!Q1062</f>
        <v>0</v>
      </c>
      <c r="R1507" s="217">
        <f>'Prv Dpt'!R1062</f>
        <v>0</v>
      </c>
      <c r="S1507" s="217">
        <f>'Prv Dpt'!S1534</f>
        <v>0</v>
      </c>
      <c r="T1507" s="217">
        <f>'Vasco Dpt'!T1534</f>
        <v>0</v>
      </c>
      <c r="U1507" s="217" t="str">
        <f t="shared" si="241"/>
        <v>0--0</v>
      </c>
      <c r="V1507" s="217" t="str">
        <f t="shared" si="242"/>
        <v>0--0</v>
      </c>
      <c r="W1507" s="217" t="e">
        <f t="shared" si="243"/>
        <v>#N/A</v>
      </c>
      <c r="X1507" s="217" t="e">
        <f t="shared" si="244"/>
        <v>#N/A</v>
      </c>
      <c r="Y1507" s="217" t="e">
        <f t="shared" si="245"/>
        <v>#N/A</v>
      </c>
      <c r="Z1507" s="217" t="e">
        <f t="shared" si="246"/>
        <v>#N/A</v>
      </c>
      <c r="AA1507" s="673" t="str">
        <f t="shared" si="240"/>
        <v>,</v>
      </c>
      <c r="AB1507" s="217" t="str">
        <f t="shared" si="247"/>
        <v/>
      </c>
      <c r="AC1507" s="682">
        <f t="shared" si="248"/>
        <v>0</v>
      </c>
      <c r="AD1507" s="682">
        <f t="shared" si="249"/>
        <v>0</v>
      </c>
    </row>
    <row r="1508" spans="1:30" ht="16.5" hidden="1" thickTop="1" thickBot="1" x14ac:dyDescent="0.3">
      <c r="A1508" s="217">
        <f>'Prv Dpt'!A1063</f>
        <v>0</v>
      </c>
      <c r="B1508" s="217">
        <f>'Prv Dpt'!B1063</f>
        <v>0</v>
      </c>
      <c r="C1508" s="217">
        <f>'Prv Dpt'!C1063</f>
        <v>0</v>
      </c>
      <c r="D1508" s="217">
        <f>'Prv Dpt'!D1063</f>
        <v>0</v>
      </c>
      <c r="E1508" s="217">
        <f>'Prv Dpt'!E1063</f>
        <v>0</v>
      </c>
      <c r="F1508" s="217">
        <f>'Prv Dpt'!F1063</f>
        <v>0</v>
      </c>
      <c r="G1508" s="217">
        <f>'Prv Dpt'!G1063</f>
        <v>0</v>
      </c>
      <c r="H1508" s="667">
        <f>'Prv Dpt'!H1063</f>
        <v>0</v>
      </c>
      <c r="I1508" s="217">
        <f>'Prv Dpt'!I1063</f>
        <v>0</v>
      </c>
      <c r="J1508" s="670">
        <f>'Prv Dpt'!J1063</f>
        <v>0</v>
      </c>
      <c r="K1508" s="217">
        <f>'Prv Dpt'!K1063</f>
        <v>0</v>
      </c>
      <c r="L1508" s="217">
        <f>'Prv Dpt'!L1063</f>
        <v>0</v>
      </c>
      <c r="M1508" s="217">
        <f>'Prv Dpt'!M1063</f>
        <v>0</v>
      </c>
      <c r="N1508" s="217">
        <f>'Prv Dpt'!N1063</f>
        <v>0</v>
      </c>
      <c r="O1508" s="217">
        <f>'Prv Dpt'!O1063</f>
        <v>0</v>
      </c>
      <c r="P1508" s="217">
        <f>'Prv Dpt'!P1063</f>
        <v>0</v>
      </c>
      <c r="Q1508" s="217">
        <f>'Prv Dpt'!Q1063</f>
        <v>0</v>
      </c>
      <c r="R1508" s="217">
        <f>'Prv Dpt'!R1063</f>
        <v>0</v>
      </c>
      <c r="S1508" s="217">
        <f>'Prv Dpt'!S1535</f>
        <v>0</v>
      </c>
      <c r="T1508" s="217">
        <f>'Vasco Dpt'!T1535</f>
        <v>0</v>
      </c>
      <c r="U1508" s="217" t="str">
        <f t="shared" si="241"/>
        <v>0--0</v>
      </c>
      <c r="V1508" s="217" t="str">
        <f t="shared" si="242"/>
        <v>0--0</v>
      </c>
      <c r="W1508" s="217" t="e">
        <f t="shared" si="243"/>
        <v>#N/A</v>
      </c>
      <c r="X1508" s="217" t="e">
        <f t="shared" si="244"/>
        <v>#N/A</v>
      </c>
      <c r="Y1508" s="217" t="e">
        <f t="shared" si="245"/>
        <v>#N/A</v>
      </c>
      <c r="Z1508" s="217" t="e">
        <f t="shared" si="246"/>
        <v>#N/A</v>
      </c>
      <c r="AA1508" s="673" t="str">
        <f t="shared" si="240"/>
        <v>,</v>
      </c>
      <c r="AB1508" s="217" t="str">
        <f t="shared" si="247"/>
        <v/>
      </c>
      <c r="AC1508" s="682">
        <f t="shared" si="248"/>
        <v>0</v>
      </c>
      <c r="AD1508" s="682">
        <f t="shared" si="249"/>
        <v>0</v>
      </c>
    </row>
    <row r="1509" spans="1:30" ht="16.5" hidden="1" thickTop="1" thickBot="1" x14ac:dyDescent="0.3">
      <c r="A1509" s="217">
        <f>'Prv Dpt'!A1064</f>
        <v>0</v>
      </c>
      <c r="B1509" s="217">
        <f>'Prv Dpt'!B1064</f>
        <v>0</v>
      </c>
      <c r="C1509" s="217">
        <f>'Prv Dpt'!C1064</f>
        <v>0</v>
      </c>
      <c r="D1509" s="217">
        <f>'Prv Dpt'!D1064</f>
        <v>0</v>
      </c>
      <c r="E1509" s="217">
        <f>'Prv Dpt'!E1064</f>
        <v>0</v>
      </c>
      <c r="F1509" s="217">
        <f>'Prv Dpt'!F1064</f>
        <v>0</v>
      </c>
      <c r="G1509" s="217">
        <f>'Prv Dpt'!G1064</f>
        <v>0</v>
      </c>
      <c r="H1509" s="667">
        <f>'Prv Dpt'!H1064</f>
        <v>0</v>
      </c>
      <c r="I1509" s="217">
        <f>'Prv Dpt'!I1064</f>
        <v>0</v>
      </c>
      <c r="J1509" s="670">
        <f>'Prv Dpt'!J1064</f>
        <v>0</v>
      </c>
      <c r="K1509" s="217">
        <f>'Prv Dpt'!K1064</f>
        <v>0</v>
      </c>
      <c r="L1509" s="217">
        <f>'Prv Dpt'!L1064</f>
        <v>0</v>
      </c>
      <c r="M1509" s="217">
        <f>'Prv Dpt'!M1064</f>
        <v>0</v>
      </c>
      <c r="N1509" s="217">
        <f>'Prv Dpt'!N1064</f>
        <v>0</v>
      </c>
      <c r="O1509" s="217">
        <f>'Prv Dpt'!O1064</f>
        <v>0</v>
      </c>
      <c r="P1509" s="217">
        <f>'Prv Dpt'!P1064</f>
        <v>0</v>
      </c>
      <c r="Q1509" s="217">
        <f>'Prv Dpt'!Q1064</f>
        <v>0</v>
      </c>
      <c r="R1509" s="217">
        <f>'Prv Dpt'!R1064</f>
        <v>0</v>
      </c>
      <c r="S1509" s="217">
        <f>'Prv Dpt'!S1536</f>
        <v>0</v>
      </c>
      <c r="T1509" s="217">
        <f>'Vasco Dpt'!T1536</f>
        <v>0</v>
      </c>
      <c r="U1509" s="217" t="str">
        <f t="shared" si="241"/>
        <v>0--0</v>
      </c>
      <c r="V1509" s="217" t="str">
        <f t="shared" si="242"/>
        <v>0--0</v>
      </c>
      <c r="W1509" s="217" t="e">
        <f t="shared" si="243"/>
        <v>#N/A</v>
      </c>
      <c r="X1509" s="217" t="e">
        <f t="shared" si="244"/>
        <v>#N/A</v>
      </c>
      <c r="Y1509" s="217" t="e">
        <f t="shared" si="245"/>
        <v>#N/A</v>
      </c>
      <c r="Z1509" s="217" t="e">
        <f t="shared" si="246"/>
        <v>#N/A</v>
      </c>
      <c r="AA1509" s="673" t="str">
        <f t="shared" si="240"/>
        <v>,</v>
      </c>
      <c r="AB1509" s="217" t="str">
        <f t="shared" si="247"/>
        <v/>
      </c>
      <c r="AC1509" s="682">
        <f t="shared" si="248"/>
        <v>0</v>
      </c>
      <c r="AD1509" s="682">
        <f t="shared" si="249"/>
        <v>0</v>
      </c>
    </row>
    <row r="1510" spans="1:30" ht="16.5" hidden="1" thickTop="1" thickBot="1" x14ac:dyDescent="0.3">
      <c r="A1510" s="217">
        <f>'Prv Dpt'!A1065</f>
        <v>0</v>
      </c>
      <c r="B1510" s="217">
        <f>'Prv Dpt'!B1065</f>
        <v>0</v>
      </c>
      <c r="C1510" s="217">
        <f>'Prv Dpt'!C1065</f>
        <v>0</v>
      </c>
      <c r="D1510" s="217">
        <f>'Prv Dpt'!D1065</f>
        <v>0</v>
      </c>
      <c r="E1510" s="217">
        <f>'Prv Dpt'!E1065</f>
        <v>0</v>
      </c>
      <c r="F1510" s="217">
        <f>'Prv Dpt'!F1065</f>
        <v>0</v>
      </c>
      <c r="G1510" s="217">
        <f>'Prv Dpt'!G1065</f>
        <v>0</v>
      </c>
      <c r="H1510" s="667">
        <f>'Prv Dpt'!H1065</f>
        <v>0</v>
      </c>
      <c r="I1510" s="217">
        <f>'Prv Dpt'!I1065</f>
        <v>0</v>
      </c>
      <c r="J1510" s="670">
        <f>'Prv Dpt'!J1065</f>
        <v>0</v>
      </c>
      <c r="K1510" s="217">
        <f>'Prv Dpt'!K1065</f>
        <v>0</v>
      </c>
      <c r="L1510" s="217">
        <f>'Prv Dpt'!L1065</f>
        <v>0</v>
      </c>
      <c r="M1510" s="217">
        <f>'Prv Dpt'!M1065</f>
        <v>0</v>
      </c>
      <c r="N1510" s="217">
        <f>'Prv Dpt'!N1065</f>
        <v>0</v>
      </c>
      <c r="O1510" s="217">
        <f>'Prv Dpt'!O1065</f>
        <v>0</v>
      </c>
      <c r="P1510" s="217">
        <f>'Prv Dpt'!P1065</f>
        <v>0</v>
      </c>
      <c r="Q1510" s="217">
        <f>'Prv Dpt'!Q1065</f>
        <v>0</v>
      </c>
      <c r="R1510" s="217">
        <f>'Prv Dpt'!R1065</f>
        <v>0</v>
      </c>
      <c r="S1510" s="217">
        <f>'Prv Dpt'!S1537</f>
        <v>0</v>
      </c>
      <c r="T1510" s="217">
        <f>'Vasco Dpt'!T1537</f>
        <v>0</v>
      </c>
      <c r="U1510" s="217" t="str">
        <f t="shared" si="241"/>
        <v>0--0</v>
      </c>
      <c r="V1510" s="217" t="str">
        <f t="shared" si="242"/>
        <v>0--0</v>
      </c>
      <c r="W1510" s="217" t="e">
        <f t="shared" si="243"/>
        <v>#N/A</v>
      </c>
      <c r="X1510" s="217" t="e">
        <f t="shared" si="244"/>
        <v>#N/A</v>
      </c>
      <c r="Y1510" s="217" t="e">
        <f t="shared" si="245"/>
        <v>#N/A</v>
      </c>
      <c r="Z1510" s="217" t="e">
        <f t="shared" si="246"/>
        <v>#N/A</v>
      </c>
      <c r="AA1510" s="673" t="str">
        <f t="shared" si="240"/>
        <v>,</v>
      </c>
      <c r="AB1510" s="217" t="str">
        <f t="shared" si="247"/>
        <v/>
      </c>
      <c r="AC1510" s="682">
        <f t="shared" si="248"/>
        <v>0</v>
      </c>
      <c r="AD1510" s="682">
        <f t="shared" si="249"/>
        <v>0</v>
      </c>
    </row>
    <row r="1511" spans="1:30" ht="16.5" hidden="1" thickTop="1" thickBot="1" x14ac:dyDescent="0.3">
      <c r="A1511" s="217">
        <f>'Prv Dpt'!A1066</f>
        <v>0</v>
      </c>
      <c r="B1511" s="217">
        <f>'Prv Dpt'!B1066</f>
        <v>0</v>
      </c>
      <c r="C1511" s="217">
        <f>'Prv Dpt'!C1066</f>
        <v>0</v>
      </c>
      <c r="D1511" s="217">
        <f>'Prv Dpt'!D1066</f>
        <v>0</v>
      </c>
      <c r="E1511" s="217">
        <f>'Prv Dpt'!E1066</f>
        <v>0</v>
      </c>
      <c r="F1511" s="217">
        <f>'Prv Dpt'!F1066</f>
        <v>0</v>
      </c>
      <c r="G1511" s="217">
        <f>'Prv Dpt'!G1066</f>
        <v>0</v>
      </c>
      <c r="H1511" s="667">
        <f>'Prv Dpt'!H1066</f>
        <v>0</v>
      </c>
      <c r="I1511" s="217">
        <f>'Prv Dpt'!I1066</f>
        <v>0</v>
      </c>
      <c r="J1511" s="670">
        <f>'Prv Dpt'!J1066</f>
        <v>0</v>
      </c>
      <c r="K1511" s="217">
        <f>'Prv Dpt'!K1066</f>
        <v>0</v>
      </c>
      <c r="L1511" s="217">
        <f>'Prv Dpt'!L1066</f>
        <v>0</v>
      </c>
      <c r="M1511" s="217">
        <f>'Prv Dpt'!M1066</f>
        <v>0</v>
      </c>
      <c r="N1511" s="217">
        <f>'Prv Dpt'!N1066</f>
        <v>0</v>
      </c>
      <c r="O1511" s="217">
        <f>'Prv Dpt'!O1066</f>
        <v>0</v>
      </c>
      <c r="P1511" s="217">
        <f>'Prv Dpt'!P1066</f>
        <v>0</v>
      </c>
      <c r="Q1511" s="217">
        <f>'Prv Dpt'!Q1066</f>
        <v>0</v>
      </c>
      <c r="R1511" s="217">
        <f>'Prv Dpt'!R1066</f>
        <v>0</v>
      </c>
      <c r="S1511" s="217">
        <f>'Prv Dpt'!S1538</f>
        <v>0</v>
      </c>
      <c r="T1511" s="217">
        <f>'Vasco Dpt'!T1538</f>
        <v>0</v>
      </c>
      <c r="U1511" s="217" t="str">
        <f t="shared" si="241"/>
        <v>0--0</v>
      </c>
      <c r="V1511" s="217" t="str">
        <f t="shared" si="242"/>
        <v>0--0</v>
      </c>
      <c r="W1511" s="217" t="e">
        <f t="shared" si="243"/>
        <v>#N/A</v>
      </c>
      <c r="X1511" s="217" t="e">
        <f t="shared" si="244"/>
        <v>#N/A</v>
      </c>
      <c r="Y1511" s="217" t="e">
        <f t="shared" si="245"/>
        <v>#N/A</v>
      </c>
      <c r="Z1511" s="217" t="e">
        <f t="shared" si="246"/>
        <v>#N/A</v>
      </c>
      <c r="AA1511" s="673" t="str">
        <f t="shared" si="240"/>
        <v>,</v>
      </c>
      <c r="AB1511" s="217" t="str">
        <f t="shared" si="247"/>
        <v/>
      </c>
      <c r="AC1511" s="682">
        <f t="shared" si="248"/>
        <v>0</v>
      </c>
      <c r="AD1511" s="682">
        <f t="shared" si="249"/>
        <v>0</v>
      </c>
    </row>
    <row r="1512" spans="1:30" ht="16.5" hidden="1" thickTop="1" thickBot="1" x14ac:dyDescent="0.3">
      <c r="A1512" s="217">
        <f>'Prv Dpt'!A1067</f>
        <v>0</v>
      </c>
      <c r="B1512" s="217">
        <f>'Prv Dpt'!B1067</f>
        <v>0</v>
      </c>
      <c r="C1512" s="217">
        <f>'Prv Dpt'!C1067</f>
        <v>0</v>
      </c>
      <c r="D1512" s="217">
        <f>'Prv Dpt'!D1067</f>
        <v>0</v>
      </c>
      <c r="E1512" s="217">
        <f>'Prv Dpt'!E1067</f>
        <v>0</v>
      </c>
      <c r="F1512" s="217">
        <f>'Prv Dpt'!F1067</f>
        <v>0</v>
      </c>
      <c r="G1512" s="217">
        <f>'Prv Dpt'!G1067</f>
        <v>0</v>
      </c>
      <c r="H1512" s="667">
        <f>'Prv Dpt'!H1067</f>
        <v>0</v>
      </c>
      <c r="I1512" s="217">
        <f>'Prv Dpt'!I1067</f>
        <v>0</v>
      </c>
      <c r="J1512" s="670">
        <f>'Prv Dpt'!J1067</f>
        <v>0</v>
      </c>
      <c r="K1512" s="217">
        <f>'Prv Dpt'!K1067</f>
        <v>0</v>
      </c>
      <c r="L1512" s="217">
        <f>'Prv Dpt'!L1067</f>
        <v>0</v>
      </c>
      <c r="M1512" s="217">
        <f>'Prv Dpt'!M1067</f>
        <v>0</v>
      </c>
      <c r="N1512" s="217">
        <f>'Prv Dpt'!N1067</f>
        <v>0</v>
      </c>
      <c r="O1512" s="217">
        <f>'Prv Dpt'!O1067</f>
        <v>0</v>
      </c>
      <c r="P1512" s="217">
        <f>'Prv Dpt'!P1067</f>
        <v>0</v>
      </c>
      <c r="Q1512" s="217">
        <f>'Prv Dpt'!Q1067</f>
        <v>0</v>
      </c>
      <c r="R1512" s="217">
        <f>'Prv Dpt'!R1067</f>
        <v>0</v>
      </c>
      <c r="S1512" s="217">
        <f>'Prv Dpt'!S1539</f>
        <v>0</v>
      </c>
      <c r="T1512" s="217">
        <f>'Vasco Dpt'!T1539</f>
        <v>0</v>
      </c>
      <c r="U1512" s="217" t="str">
        <f t="shared" si="241"/>
        <v>0--0</v>
      </c>
      <c r="V1512" s="217" t="str">
        <f t="shared" si="242"/>
        <v>0--0</v>
      </c>
      <c r="W1512" s="217" t="e">
        <f t="shared" si="243"/>
        <v>#N/A</v>
      </c>
      <c r="X1512" s="217" t="e">
        <f t="shared" si="244"/>
        <v>#N/A</v>
      </c>
      <c r="Y1512" s="217" t="e">
        <f t="shared" si="245"/>
        <v>#N/A</v>
      </c>
      <c r="Z1512" s="217" t="e">
        <f t="shared" si="246"/>
        <v>#N/A</v>
      </c>
      <c r="AA1512" s="673" t="str">
        <f t="shared" si="240"/>
        <v>,</v>
      </c>
      <c r="AB1512" s="217" t="str">
        <f t="shared" si="247"/>
        <v/>
      </c>
      <c r="AC1512" s="682">
        <f t="shared" si="248"/>
        <v>0</v>
      </c>
      <c r="AD1512" s="682">
        <f t="shared" si="249"/>
        <v>0</v>
      </c>
    </row>
    <row r="1513" spans="1:30" ht="16.5" hidden="1" thickTop="1" thickBot="1" x14ac:dyDescent="0.3">
      <c r="A1513" s="217">
        <f>'Prv Dpt'!A1068</f>
        <v>0</v>
      </c>
      <c r="B1513" s="217">
        <f>'Prv Dpt'!B1068</f>
        <v>0</v>
      </c>
      <c r="C1513" s="217">
        <f>'Prv Dpt'!C1068</f>
        <v>0</v>
      </c>
      <c r="D1513" s="217">
        <f>'Prv Dpt'!D1068</f>
        <v>0</v>
      </c>
      <c r="E1513" s="217">
        <f>'Prv Dpt'!E1068</f>
        <v>0</v>
      </c>
      <c r="F1513" s="217">
        <f>'Prv Dpt'!F1068</f>
        <v>0</v>
      </c>
      <c r="G1513" s="217">
        <f>'Prv Dpt'!G1068</f>
        <v>0</v>
      </c>
      <c r="H1513" s="667">
        <f>'Prv Dpt'!H1068</f>
        <v>0</v>
      </c>
      <c r="I1513" s="217">
        <f>'Prv Dpt'!I1068</f>
        <v>0</v>
      </c>
      <c r="J1513" s="670">
        <f>'Prv Dpt'!J1068</f>
        <v>0</v>
      </c>
      <c r="K1513" s="217">
        <f>'Prv Dpt'!K1068</f>
        <v>0</v>
      </c>
      <c r="L1513" s="217">
        <f>'Prv Dpt'!L1068</f>
        <v>0</v>
      </c>
      <c r="M1513" s="217">
        <f>'Prv Dpt'!M1068</f>
        <v>0</v>
      </c>
      <c r="N1513" s="217">
        <f>'Prv Dpt'!N1068</f>
        <v>0</v>
      </c>
      <c r="O1513" s="217">
        <f>'Prv Dpt'!O1068</f>
        <v>0</v>
      </c>
      <c r="P1513" s="217">
        <f>'Prv Dpt'!P1068</f>
        <v>0</v>
      </c>
      <c r="Q1513" s="217">
        <f>'Prv Dpt'!Q1068</f>
        <v>0</v>
      </c>
      <c r="R1513" s="217">
        <f>'Prv Dpt'!R1068</f>
        <v>0</v>
      </c>
      <c r="S1513" s="217">
        <f>'Prv Dpt'!S1540</f>
        <v>0</v>
      </c>
      <c r="T1513" s="217">
        <f>'Vasco Dpt'!T1540</f>
        <v>0</v>
      </c>
      <c r="U1513" s="217" t="str">
        <f t="shared" si="241"/>
        <v>0--0</v>
      </c>
      <c r="V1513" s="217" t="str">
        <f t="shared" si="242"/>
        <v>0--0</v>
      </c>
      <c r="W1513" s="217" t="e">
        <f t="shared" si="243"/>
        <v>#N/A</v>
      </c>
      <c r="X1513" s="217" t="e">
        <f t="shared" si="244"/>
        <v>#N/A</v>
      </c>
      <c r="Y1513" s="217" t="e">
        <f t="shared" si="245"/>
        <v>#N/A</v>
      </c>
      <c r="Z1513" s="217" t="e">
        <f t="shared" si="246"/>
        <v>#N/A</v>
      </c>
      <c r="AA1513" s="673" t="str">
        <f t="shared" si="240"/>
        <v>,</v>
      </c>
      <c r="AB1513" s="217" t="str">
        <f t="shared" si="247"/>
        <v/>
      </c>
      <c r="AC1513" s="682">
        <f t="shared" si="248"/>
        <v>0</v>
      </c>
      <c r="AD1513" s="682">
        <f t="shared" si="249"/>
        <v>0</v>
      </c>
    </row>
    <row r="1514" spans="1:30" ht="16.5" hidden="1" thickTop="1" thickBot="1" x14ac:dyDescent="0.3">
      <c r="A1514" s="217">
        <f>'Prv Dpt'!A1069</f>
        <v>0</v>
      </c>
      <c r="B1514" s="217">
        <f>'Prv Dpt'!B1069</f>
        <v>0</v>
      </c>
      <c r="C1514" s="217">
        <f>'Prv Dpt'!C1069</f>
        <v>0</v>
      </c>
      <c r="D1514" s="217">
        <f>'Prv Dpt'!D1069</f>
        <v>0</v>
      </c>
      <c r="E1514" s="217">
        <f>'Prv Dpt'!E1069</f>
        <v>0</v>
      </c>
      <c r="F1514" s="217">
        <f>'Prv Dpt'!F1069</f>
        <v>0</v>
      </c>
      <c r="G1514" s="217">
        <f>'Prv Dpt'!G1069</f>
        <v>0</v>
      </c>
      <c r="H1514" s="667">
        <f>'Prv Dpt'!H1069</f>
        <v>0</v>
      </c>
      <c r="I1514" s="217">
        <f>'Prv Dpt'!I1069</f>
        <v>0</v>
      </c>
      <c r="J1514" s="670">
        <f>'Prv Dpt'!J1069</f>
        <v>0</v>
      </c>
      <c r="K1514" s="217">
        <f>'Prv Dpt'!K1069</f>
        <v>0</v>
      </c>
      <c r="L1514" s="217">
        <f>'Prv Dpt'!L1069</f>
        <v>0</v>
      </c>
      <c r="M1514" s="217">
        <f>'Prv Dpt'!M1069</f>
        <v>0</v>
      </c>
      <c r="N1514" s="217">
        <f>'Prv Dpt'!N1069</f>
        <v>0</v>
      </c>
      <c r="O1514" s="217">
        <f>'Prv Dpt'!O1069</f>
        <v>0</v>
      </c>
      <c r="P1514" s="217">
        <f>'Prv Dpt'!P1069</f>
        <v>0</v>
      </c>
      <c r="Q1514" s="217">
        <f>'Prv Dpt'!Q1069</f>
        <v>0</v>
      </c>
      <c r="R1514" s="217">
        <f>'Prv Dpt'!R1069</f>
        <v>0</v>
      </c>
      <c r="S1514" s="217">
        <f>'Prv Dpt'!S1541</f>
        <v>0</v>
      </c>
      <c r="T1514" s="217">
        <f>'Vasco Dpt'!T1541</f>
        <v>0</v>
      </c>
      <c r="U1514" s="217" t="str">
        <f t="shared" si="241"/>
        <v>0--0</v>
      </c>
      <c r="V1514" s="217" t="str">
        <f t="shared" si="242"/>
        <v>0--0</v>
      </c>
      <c r="W1514" s="217" t="e">
        <f t="shared" si="243"/>
        <v>#N/A</v>
      </c>
      <c r="X1514" s="217" t="e">
        <f t="shared" si="244"/>
        <v>#N/A</v>
      </c>
      <c r="Y1514" s="217" t="e">
        <f t="shared" si="245"/>
        <v>#N/A</v>
      </c>
      <c r="Z1514" s="217" t="e">
        <f t="shared" si="246"/>
        <v>#N/A</v>
      </c>
      <c r="AA1514" s="673" t="str">
        <f t="shared" si="240"/>
        <v>,</v>
      </c>
      <c r="AB1514" s="217" t="str">
        <f t="shared" si="247"/>
        <v/>
      </c>
      <c r="AC1514" s="682">
        <f t="shared" si="248"/>
        <v>0</v>
      </c>
      <c r="AD1514" s="682">
        <f t="shared" si="249"/>
        <v>0</v>
      </c>
    </row>
    <row r="1515" spans="1:30" ht="16.5" hidden="1" thickTop="1" thickBot="1" x14ac:dyDescent="0.3">
      <c r="A1515" s="217">
        <f>'Prv Dpt'!A1070</f>
        <v>0</v>
      </c>
      <c r="B1515" s="217">
        <f>'Prv Dpt'!B1070</f>
        <v>0</v>
      </c>
      <c r="C1515" s="217">
        <f>'Prv Dpt'!C1070</f>
        <v>0</v>
      </c>
      <c r="D1515" s="217">
        <f>'Prv Dpt'!D1070</f>
        <v>0</v>
      </c>
      <c r="E1515" s="217">
        <f>'Prv Dpt'!E1070</f>
        <v>0</v>
      </c>
      <c r="F1515" s="217">
        <f>'Prv Dpt'!F1070</f>
        <v>0</v>
      </c>
      <c r="G1515" s="217">
        <f>'Prv Dpt'!G1070</f>
        <v>0</v>
      </c>
      <c r="H1515" s="667">
        <f>'Prv Dpt'!H1070</f>
        <v>0</v>
      </c>
      <c r="I1515" s="217">
        <f>'Prv Dpt'!I1070</f>
        <v>0</v>
      </c>
      <c r="J1515" s="670">
        <f>'Prv Dpt'!J1070</f>
        <v>0</v>
      </c>
      <c r="K1515" s="217">
        <f>'Prv Dpt'!K1070</f>
        <v>0</v>
      </c>
      <c r="L1515" s="217">
        <f>'Prv Dpt'!L1070</f>
        <v>0</v>
      </c>
      <c r="M1515" s="217">
        <f>'Prv Dpt'!M1070</f>
        <v>0</v>
      </c>
      <c r="N1515" s="217">
        <f>'Prv Dpt'!N1070</f>
        <v>0</v>
      </c>
      <c r="O1515" s="217">
        <f>'Prv Dpt'!O1070</f>
        <v>0</v>
      </c>
      <c r="P1515" s="217">
        <f>'Prv Dpt'!P1070</f>
        <v>0</v>
      </c>
      <c r="Q1515" s="217">
        <f>'Prv Dpt'!Q1070</f>
        <v>0</v>
      </c>
      <c r="R1515" s="217">
        <f>'Prv Dpt'!R1070</f>
        <v>0</v>
      </c>
      <c r="S1515" s="217">
        <f>'Prv Dpt'!S1542</f>
        <v>0</v>
      </c>
      <c r="T1515" s="217">
        <f>'Vasco Dpt'!T1542</f>
        <v>0</v>
      </c>
      <c r="U1515" s="217" t="str">
        <f t="shared" si="241"/>
        <v>0--0</v>
      </c>
      <c r="V1515" s="217" t="str">
        <f t="shared" si="242"/>
        <v>0--0</v>
      </c>
      <c r="W1515" s="217" t="e">
        <f t="shared" si="243"/>
        <v>#N/A</v>
      </c>
      <c r="X1515" s="217" t="e">
        <f t="shared" si="244"/>
        <v>#N/A</v>
      </c>
      <c r="Y1515" s="217" t="e">
        <f t="shared" si="245"/>
        <v>#N/A</v>
      </c>
      <c r="Z1515" s="217" t="e">
        <f t="shared" si="246"/>
        <v>#N/A</v>
      </c>
      <c r="AA1515" s="673" t="str">
        <f t="shared" si="240"/>
        <v>,</v>
      </c>
      <c r="AB1515" s="217" t="str">
        <f t="shared" si="247"/>
        <v/>
      </c>
      <c r="AC1515" s="682">
        <f t="shared" si="248"/>
        <v>0</v>
      </c>
      <c r="AD1515" s="682">
        <f t="shared" si="249"/>
        <v>0</v>
      </c>
    </row>
    <row r="1516" spans="1:30" ht="16.5" hidden="1" thickTop="1" thickBot="1" x14ac:dyDescent="0.3">
      <c r="A1516" s="217">
        <f>'Prv Dpt'!A1071</f>
        <v>0</v>
      </c>
      <c r="B1516" s="217">
        <f>'Prv Dpt'!B1071</f>
        <v>0</v>
      </c>
      <c r="C1516" s="217">
        <f>'Prv Dpt'!C1071</f>
        <v>0</v>
      </c>
      <c r="D1516" s="217">
        <f>'Prv Dpt'!D1071</f>
        <v>0</v>
      </c>
      <c r="E1516" s="217">
        <f>'Prv Dpt'!E1071</f>
        <v>0</v>
      </c>
      <c r="F1516" s="217">
        <f>'Prv Dpt'!F1071</f>
        <v>0</v>
      </c>
      <c r="G1516" s="217">
        <f>'Prv Dpt'!G1071</f>
        <v>0</v>
      </c>
      <c r="H1516" s="667">
        <f>'Prv Dpt'!H1071</f>
        <v>0</v>
      </c>
      <c r="I1516" s="217">
        <f>'Prv Dpt'!I1071</f>
        <v>0</v>
      </c>
      <c r="J1516" s="670">
        <f>'Prv Dpt'!J1071</f>
        <v>0</v>
      </c>
      <c r="K1516" s="217">
        <f>'Prv Dpt'!K1071</f>
        <v>0</v>
      </c>
      <c r="L1516" s="217">
        <f>'Prv Dpt'!L1071</f>
        <v>0</v>
      </c>
      <c r="M1516" s="217">
        <f>'Prv Dpt'!M1071</f>
        <v>0</v>
      </c>
      <c r="N1516" s="217">
        <f>'Prv Dpt'!N1071</f>
        <v>0</v>
      </c>
      <c r="O1516" s="217">
        <f>'Prv Dpt'!O1071</f>
        <v>0</v>
      </c>
      <c r="P1516" s="217">
        <f>'Prv Dpt'!P1071</f>
        <v>0</v>
      </c>
      <c r="Q1516" s="217">
        <f>'Prv Dpt'!Q1071</f>
        <v>0</v>
      </c>
      <c r="R1516" s="217">
        <f>'Prv Dpt'!R1071</f>
        <v>0</v>
      </c>
      <c r="S1516" s="217">
        <f>'Prv Dpt'!S1543</f>
        <v>0</v>
      </c>
      <c r="T1516" s="217">
        <f>'Vasco Dpt'!T1543</f>
        <v>0</v>
      </c>
      <c r="U1516" s="217" t="str">
        <f t="shared" si="241"/>
        <v>0--0</v>
      </c>
      <c r="V1516" s="217" t="str">
        <f t="shared" si="242"/>
        <v>0--0</v>
      </c>
      <c r="W1516" s="217" t="e">
        <f t="shared" si="243"/>
        <v>#N/A</v>
      </c>
      <c r="X1516" s="217" t="e">
        <f t="shared" si="244"/>
        <v>#N/A</v>
      </c>
      <c r="Y1516" s="217" t="e">
        <f t="shared" si="245"/>
        <v>#N/A</v>
      </c>
      <c r="Z1516" s="217" t="e">
        <f t="shared" si="246"/>
        <v>#N/A</v>
      </c>
      <c r="AA1516" s="673" t="str">
        <f t="shared" si="240"/>
        <v>,</v>
      </c>
      <c r="AB1516" s="217" t="str">
        <f t="shared" si="247"/>
        <v/>
      </c>
      <c r="AC1516" s="682">
        <f t="shared" si="248"/>
        <v>0</v>
      </c>
      <c r="AD1516" s="682">
        <f t="shared" si="249"/>
        <v>0</v>
      </c>
    </row>
    <row r="1517" spans="1:30" ht="16.5" hidden="1" thickTop="1" thickBot="1" x14ac:dyDescent="0.3">
      <c r="A1517" s="217">
        <f>'Prv Dpt'!A1072</f>
        <v>0</v>
      </c>
      <c r="B1517" s="217">
        <f>'Prv Dpt'!B1072</f>
        <v>0</v>
      </c>
      <c r="C1517" s="217">
        <f>'Prv Dpt'!C1072</f>
        <v>0</v>
      </c>
      <c r="D1517" s="217">
        <f>'Prv Dpt'!D1072</f>
        <v>0</v>
      </c>
      <c r="E1517" s="217">
        <f>'Prv Dpt'!E1072</f>
        <v>0</v>
      </c>
      <c r="F1517" s="217">
        <f>'Prv Dpt'!F1072</f>
        <v>0</v>
      </c>
      <c r="G1517" s="217">
        <f>'Prv Dpt'!G1072</f>
        <v>0</v>
      </c>
      <c r="H1517" s="667">
        <f>'Prv Dpt'!H1072</f>
        <v>0</v>
      </c>
      <c r="I1517" s="217">
        <f>'Prv Dpt'!I1072</f>
        <v>0</v>
      </c>
      <c r="J1517" s="670">
        <f>'Prv Dpt'!J1072</f>
        <v>0</v>
      </c>
      <c r="K1517" s="217">
        <f>'Prv Dpt'!K1072</f>
        <v>0</v>
      </c>
      <c r="L1517" s="217">
        <f>'Prv Dpt'!L1072</f>
        <v>0</v>
      </c>
      <c r="M1517" s="217">
        <f>'Prv Dpt'!M1072</f>
        <v>0</v>
      </c>
      <c r="N1517" s="217">
        <f>'Prv Dpt'!N1072</f>
        <v>0</v>
      </c>
      <c r="O1517" s="217">
        <f>'Prv Dpt'!O1072</f>
        <v>0</v>
      </c>
      <c r="P1517" s="217">
        <f>'Prv Dpt'!P1072</f>
        <v>0</v>
      </c>
      <c r="Q1517" s="217">
        <f>'Prv Dpt'!Q1072</f>
        <v>0</v>
      </c>
      <c r="R1517" s="217">
        <f>'Prv Dpt'!R1072</f>
        <v>0</v>
      </c>
      <c r="S1517" s="217">
        <f>'Prv Dpt'!S1544</f>
        <v>0</v>
      </c>
      <c r="T1517" s="217">
        <f>'Vasco Dpt'!T1544</f>
        <v>0</v>
      </c>
      <c r="U1517" s="217" t="str">
        <f t="shared" si="241"/>
        <v>0--0</v>
      </c>
      <c r="V1517" s="217" t="str">
        <f t="shared" si="242"/>
        <v>0--0</v>
      </c>
      <c r="W1517" s="217" t="e">
        <f t="shared" si="243"/>
        <v>#N/A</v>
      </c>
      <c r="X1517" s="217" t="e">
        <f t="shared" si="244"/>
        <v>#N/A</v>
      </c>
      <c r="Y1517" s="217" t="e">
        <f t="shared" si="245"/>
        <v>#N/A</v>
      </c>
      <c r="Z1517" s="217" t="e">
        <f t="shared" si="246"/>
        <v>#N/A</v>
      </c>
      <c r="AA1517" s="673" t="str">
        <f t="shared" si="240"/>
        <v>,</v>
      </c>
      <c r="AB1517" s="217" t="str">
        <f t="shared" si="247"/>
        <v/>
      </c>
      <c r="AC1517" s="682">
        <f t="shared" si="248"/>
        <v>0</v>
      </c>
      <c r="AD1517" s="682">
        <f t="shared" si="249"/>
        <v>0</v>
      </c>
    </row>
    <row r="1518" spans="1:30" ht="16.5" hidden="1" thickTop="1" thickBot="1" x14ac:dyDescent="0.3">
      <c r="A1518" s="217">
        <f>'Prv Dpt'!A1073</f>
        <v>0</v>
      </c>
      <c r="B1518" s="217">
        <f>'Prv Dpt'!B1073</f>
        <v>0</v>
      </c>
      <c r="C1518" s="217">
        <f>'Prv Dpt'!C1073</f>
        <v>0</v>
      </c>
      <c r="D1518" s="217">
        <f>'Prv Dpt'!D1073</f>
        <v>0</v>
      </c>
      <c r="E1518" s="217">
        <f>'Prv Dpt'!E1073</f>
        <v>0</v>
      </c>
      <c r="F1518" s="217">
        <f>'Prv Dpt'!F1073</f>
        <v>0</v>
      </c>
      <c r="G1518" s="217">
        <f>'Prv Dpt'!G1073</f>
        <v>0</v>
      </c>
      <c r="H1518" s="667">
        <f>'Prv Dpt'!H1073</f>
        <v>0</v>
      </c>
      <c r="I1518" s="217">
        <f>'Prv Dpt'!I1073</f>
        <v>0</v>
      </c>
      <c r="J1518" s="670">
        <f>'Prv Dpt'!J1073</f>
        <v>0</v>
      </c>
      <c r="K1518" s="217">
        <f>'Prv Dpt'!K1073</f>
        <v>0</v>
      </c>
      <c r="L1518" s="217">
        <f>'Prv Dpt'!L1073</f>
        <v>0</v>
      </c>
      <c r="M1518" s="217">
        <f>'Prv Dpt'!M1073</f>
        <v>0</v>
      </c>
      <c r="N1518" s="217">
        <f>'Prv Dpt'!N1073</f>
        <v>0</v>
      </c>
      <c r="O1518" s="217">
        <f>'Prv Dpt'!O1073</f>
        <v>0</v>
      </c>
      <c r="P1518" s="217">
        <f>'Prv Dpt'!P1073</f>
        <v>0</v>
      </c>
      <c r="Q1518" s="217">
        <f>'Prv Dpt'!Q1073</f>
        <v>0</v>
      </c>
      <c r="R1518" s="217">
        <f>'Prv Dpt'!R1073</f>
        <v>0</v>
      </c>
      <c r="S1518" s="217">
        <f>'Prv Dpt'!S1545</f>
        <v>0</v>
      </c>
      <c r="T1518" s="217">
        <f>'Vasco Dpt'!T1545</f>
        <v>0</v>
      </c>
      <c r="U1518" s="217" t="str">
        <f t="shared" si="241"/>
        <v>0--0</v>
      </c>
      <c r="V1518" s="217" t="str">
        <f t="shared" si="242"/>
        <v>0--0</v>
      </c>
      <c r="W1518" s="217" t="e">
        <f t="shared" si="243"/>
        <v>#N/A</v>
      </c>
      <c r="X1518" s="217" t="e">
        <f t="shared" si="244"/>
        <v>#N/A</v>
      </c>
      <c r="Y1518" s="217" t="e">
        <f t="shared" si="245"/>
        <v>#N/A</v>
      </c>
      <c r="Z1518" s="217" t="e">
        <f t="shared" si="246"/>
        <v>#N/A</v>
      </c>
      <c r="AA1518" s="673" t="str">
        <f t="shared" si="240"/>
        <v>,</v>
      </c>
      <c r="AB1518" s="217" t="str">
        <f t="shared" si="247"/>
        <v/>
      </c>
      <c r="AC1518" s="682">
        <f t="shared" si="248"/>
        <v>0</v>
      </c>
      <c r="AD1518" s="682">
        <f t="shared" si="249"/>
        <v>0</v>
      </c>
    </row>
    <row r="1519" spans="1:30" ht="16.5" hidden="1" thickTop="1" thickBot="1" x14ac:dyDescent="0.3">
      <c r="A1519" s="217">
        <f>'Prv Dpt'!A1074</f>
        <v>0</v>
      </c>
      <c r="B1519" s="217">
        <f>'Prv Dpt'!B1074</f>
        <v>0</v>
      </c>
      <c r="C1519" s="217">
        <f>'Prv Dpt'!C1074</f>
        <v>0</v>
      </c>
      <c r="D1519" s="217">
        <f>'Prv Dpt'!D1074</f>
        <v>0</v>
      </c>
      <c r="E1519" s="217">
        <f>'Prv Dpt'!E1074</f>
        <v>0</v>
      </c>
      <c r="F1519" s="217">
        <f>'Prv Dpt'!F1074</f>
        <v>0</v>
      </c>
      <c r="G1519" s="217">
        <f>'Prv Dpt'!G1074</f>
        <v>0</v>
      </c>
      <c r="H1519" s="667">
        <f>'Prv Dpt'!H1074</f>
        <v>0</v>
      </c>
      <c r="I1519" s="217">
        <f>'Prv Dpt'!I1074</f>
        <v>0</v>
      </c>
      <c r="J1519" s="670">
        <f>'Prv Dpt'!J1074</f>
        <v>0</v>
      </c>
      <c r="K1519" s="217">
        <f>'Prv Dpt'!K1074</f>
        <v>0</v>
      </c>
      <c r="L1519" s="217">
        <f>'Prv Dpt'!L1074</f>
        <v>0</v>
      </c>
      <c r="M1519" s="217">
        <f>'Prv Dpt'!M1074</f>
        <v>0</v>
      </c>
      <c r="N1519" s="217">
        <f>'Prv Dpt'!N1074</f>
        <v>0</v>
      </c>
      <c r="O1519" s="217">
        <f>'Prv Dpt'!O1074</f>
        <v>0</v>
      </c>
      <c r="P1519" s="217">
        <f>'Prv Dpt'!P1074</f>
        <v>0</v>
      </c>
      <c r="Q1519" s="217">
        <f>'Prv Dpt'!Q1074</f>
        <v>0</v>
      </c>
      <c r="R1519" s="217">
        <f>'Prv Dpt'!R1074</f>
        <v>0</v>
      </c>
      <c r="S1519" s="217">
        <f>'Prv Dpt'!S1546</f>
        <v>0</v>
      </c>
      <c r="T1519" s="217">
        <f>'Vasco Dpt'!T1546</f>
        <v>0</v>
      </c>
      <c r="U1519" s="217" t="str">
        <f t="shared" si="241"/>
        <v>0--0</v>
      </c>
      <c r="V1519" s="217" t="str">
        <f t="shared" si="242"/>
        <v>0--0</v>
      </c>
      <c r="W1519" s="217" t="e">
        <f t="shared" si="243"/>
        <v>#N/A</v>
      </c>
      <c r="X1519" s="217" t="e">
        <f t="shared" si="244"/>
        <v>#N/A</v>
      </c>
      <c r="Y1519" s="217" t="e">
        <f t="shared" si="245"/>
        <v>#N/A</v>
      </c>
      <c r="Z1519" s="217" t="e">
        <f t="shared" si="246"/>
        <v>#N/A</v>
      </c>
      <c r="AA1519" s="673" t="str">
        <f t="shared" si="240"/>
        <v>,</v>
      </c>
      <c r="AB1519" s="217" t="str">
        <f t="shared" si="247"/>
        <v/>
      </c>
      <c r="AC1519" s="682">
        <f t="shared" si="248"/>
        <v>0</v>
      </c>
      <c r="AD1519" s="682">
        <f t="shared" si="249"/>
        <v>0</v>
      </c>
    </row>
    <row r="1520" spans="1:30" ht="16.5" hidden="1" thickTop="1" thickBot="1" x14ac:dyDescent="0.3">
      <c r="A1520" s="217">
        <f>'Prv Dpt'!A1075</f>
        <v>0</v>
      </c>
      <c r="B1520" s="217">
        <f>'Prv Dpt'!B1075</f>
        <v>0</v>
      </c>
      <c r="C1520" s="217">
        <f>'Prv Dpt'!C1075</f>
        <v>0</v>
      </c>
      <c r="D1520" s="217">
        <f>'Prv Dpt'!D1075</f>
        <v>0</v>
      </c>
      <c r="E1520" s="217">
        <f>'Prv Dpt'!E1075</f>
        <v>0</v>
      </c>
      <c r="F1520" s="217">
        <f>'Prv Dpt'!F1075</f>
        <v>0</v>
      </c>
      <c r="G1520" s="217">
        <f>'Prv Dpt'!G1075</f>
        <v>0</v>
      </c>
      <c r="H1520" s="667">
        <f>'Prv Dpt'!H1075</f>
        <v>0</v>
      </c>
      <c r="I1520" s="217">
        <f>'Prv Dpt'!I1075</f>
        <v>0</v>
      </c>
      <c r="J1520" s="670">
        <f>'Prv Dpt'!J1075</f>
        <v>0</v>
      </c>
      <c r="K1520" s="217">
        <f>'Prv Dpt'!K1075</f>
        <v>0</v>
      </c>
      <c r="L1520" s="217">
        <f>'Prv Dpt'!L1075</f>
        <v>0</v>
      </c>
      <c r="M1520" s="217">
        <f>'Prv Dpt'!M1075</f>
        <v>0</v>
      </c>
      <c r="N1520" s="217">
        <f>'Prv Dpt'!N1075</f>
        <v>0</v>
      </c>
      <c r="O1520" s="217">
        <f>'Prv Dpt'!O1075</f>
        <v>0</v>
      </c>
      <c r="P1520" s="217">
        <f>'Prv Dpt'!P1075</f>
        <v>0</v>
      </c>
      <c r="Q1520" s="217">
        <f>'Prv Dpt'!Q1075</f>
        <v>0</v>
      </c>
      <c r="R1520" s="217">
        <f>'Prv Dpt'!R1075</f>
        <v>0</v>
      </c>
      <c r="S1520" s="217">
        <f>'Prv Dpt'!S1547</f>
        <v>0</v>
      </c>
      <c r="T1520" s="217">
        <f>'Vasco Dpt'!T1547</f>
        <v>0</v>
      </c>
      <c r="U1520" s="217" t="str">
        <f t="shared" si="241"/>
        <v>0--0</v>
      </c>
      <c r="V1520" s="217" t="str">
        <f t="shared" si="242"/>
        <v>0--0</v>
      </c>
      <c r="W1520" s="217" t="e">
        <f t="shared" si="243"/>
        <v>#N/A</v>
      </c>
      <c r="X1520" s="217" t="e">
        <f t="shared" si="244"/>
        <v>#N/A</v>
      </c>
      <c r="Y1520" s="217" t="e">
        <f t="shared" si="245"/>
        <v>#N/A</v>
      </c>
      <c r="Z1520" s="217" t="e">
        <f t="shared" si="246"/>
        <v>#N/A</v>
      </c>
      <c r="AA1520" s="673" t="str">
        <f t="shared" si="240"/>
        <v>,</v>
      </c>
      <c r="AB1520" s="217" t="str">
        <f t="shared" si="247"/>
        <v/>
      </c>
      <c r="AC1520" s="682">
        <f t="shared" si="248"/>
        <v>0</v>
      </c>
      <c r="AD1520" s="682">
        <f t="shared" si="249"/>
        <v>0</v>
      </c>
    </row>
    <row r="1521" spans="1:30" ht="16.5" hidden="1" thickTop="1" thickBot="1" x14ac:dyDescent="0.3">
      <c r="A1521" s="217">
        <f>'Prv Dpt'!A1076</f>
        <v>0</v>
      </c>
      <c r="B1521" s="217">
        <f>'Prv Dpt'!B1076</f>
        <v>0</v>
      </c>
      <c r="C1521" s="217">
        <f>'Prv Dpt'!C1076</f>
        <v>0</v>
      </c>
      <c r="D1521" s="217">
        <f>'Prv Dpt'!D1076</f>
        <v>0</v>
      </c>
      <c r="E1521" s="217">
        <f>'Prv Dpt'!E1076</f>
        <v>0</v>
      </c>
      <c r="F1521" s="217">
        <f>'Prv Dpt'!F1076</f>
        <v>0</v>
      </c>
      <c r="G1521" s="217">
        <f>'Prv Dpt'!G1076</f>
        <v>0</v>
      </c>
      <c r="H1521" s="667">
        <f>'Prv Dpt'!H1076</f>
        <v>0</v>
      </c>
      <c r="I1521" s="217">
        <f>'Prv Dpt'!I1076</f>
        <v>0</v>
      </c>
      <c r="J1521" s="670">
        <f>'Prv Dpt'!J1076</f>
        <v>0</v>
      </c>
      <c r="K1521" s="217">
        <f>'Prv Dpt'!K1076</f>
        <v>0</v>
      </c>
      <c r="L1521" s="217">
        <f>'Prv Dpt'!L1076</f>
        <v>0</v>
      </c>
      <c r="M1521" s="217">
        <f>'Prv Dpt'!M1076</f>
        <v>0</v>
      </c>
      <c r="N1521" s="217">
        <f>'Prv Dpt'!N1076</f>
        <v>0</v>
      </c>
      <c r="O1521" s="217">
        <f>'Prv Dpt'!O1076</f>
        <v>0</v>
      </c>
      <c r="P1521" s="217">
        <f>'Prv Dpt'!P1076</f>
        <v>0</v>
      </c>
      <c r="Q1521" s="217">
        <f>'Prv Dpt'!Q1076</f>
        <v>0</v>
      </c>
      <c r="R1521" s="217">
        <f>'Prv Dpt'!R1076</f>
        <v>0</v>
      </c>
      <c r="S1521" s="217">
        <f>'Prv Dpt'!S1548</f>
        <v>0</v>
      </c>
      <c r="T1521" s="217">
        <f>'Vasco Dpt'!T1548</f>
        <v>0</v>
      </c>
      <c r="U1521" s="217" t="str">
        <f t="shared" si="241"/>
        <v>0--0</v>
      </c>
      <c r="V1521" s="217" t="str">
        <f t="shared" si="242"/>
        <v>0--0</v>
      </c>
      <c r="W1521" s="217" t="e">
        <f t="shared" si="243"/>
        <v>#N/A</v>
      </c>
      <c r="X1521" s="217" t="e">
        <f t="shared" si="244"/>
        <v>#N/A</v>
      </c>
      <c r="Y1521" s="217" t="e">
        <f t="shared" si="245"/>
        <v>#N/A</v>
      </c>
      <c r="Z1521" s="217" t="e">
        <f t="shared" si="246"/>
        <v>#N/A</v>
      </c>
      <c r="AA1521" s="673" t="str">
        <f t="shared" si="240"/>
        <v>,</v>
      </c>
      <c r="AB1521" s="217" t="str">
        <f t="shared" si="247"/>
        <v/>
      </c>
      <c r="AC1521" s="682">
        <f t="shared" si="248"/>
        <v>0</v>
      </c>
      <c r="AD1521" s="682">
        <f t="shared" si="249"/>
        <v>0</v>
      </c>
    </row>
    <row r="1522" spans="1:30" ht="16.5" hidden="1" thickTop="1" thickBot="1" x14ac:dyDescent="0.3">
      <c r="A1522" s="217">
        <f>'Prv Dpt'!A1077</f>
        <v>0</v>
      </c>
      <c r="B1522" s="217">
        <f>'Prv Dpt'!B1077</f>
        <v>0</v>
      </c>
      <c r="C1522" s="217">
        <f>'Prv Dpt'!C1077</f>
        <v>0</v>
      </c>
      <c r="D1522" s="217">
        <f>'Prv Dpt'!D1077</f>
        <v>0</v>
      </c>
      <c r="E1522" s="217">
        <f>'Prv Dpt'!E1077</f>
        <v>0</v>
      </c>
      <c r="F1522" s="217">
        <f>'Prv Dpt'!F1077</f>
        <v>0</v>
      </c>
      <c r="G1522" s="217">
        <f>'Prv Dpt'!G1077</f>
        <v>0</v>
      </c>
      <c r="H1522" s="667">
        <f>'Prv Dpt'!H1077</f>
        <v>0</v>
      </c>
      <c r="I1522" s="217">
        <f>'Prv Dpt'!I1077</f>
        <v>0</v>
      </c>
      <c r="J1522" s="670">
        <f>'Prv Dpt'!J1077</f>
        <v>0</v>
      </c>
      <c r="K1522" s="217">
        <f>'Prv Dpt'!K1077</f>
        <v>0</v>
      </c>
      <c r="L1522" s="217">
        <f>'Prv Dpt'!L1077</f>
        <v>0</v>
      </c>
      <c r="M1522" s="217">
        <f>'Prv Dpt'!M1077</f>
        <v>0</v>
      </c>
      <c r="N1522" s="217">
        <f>'Prv Dpt'!N1077</f>
        <v>0</v>
      </c>
      <c r="O1522" s="217">
        <f>'Prv Dpt'!O1077</f>
        <v>0</v>
      </c>
      <c r="P1522" s="217">
        <f>'Prv Dpt'!P1077</f>
        <v>0</v>
      </c>
      <c r="Q1522" s="217">
        <f>'Prv Dpt'!Q1077</f>
        <v>0</v>
      </c>
      <c r="R1522" s="217">
        <f>'Prv Dpt'!R1077</f>
        <v>0</v>
      </c>
      <c r="S1522" s="217">
        <f>'Prv Dpt'!S1549</f>
        <v>0</v>
      </c>
      <c r="T1522" s="217">
        <f>'Vasco Dpt'!T1549</f>
        <v>0</v>
      </c>
      <c r="U1522" s="217" t="str">
        <f t="shared" si="241"/>
        <v>0--0</v>
      </c>
      <c r="V1522" s="217" t="str">
        <f t="shared" si="242"/>
        <v>0--0</v>
      </c>
      <c r="W1522" s="217" t="e">
        <f t="shared" si="243"/>
        <v>#N/A</v>
      </c>
      <c r="X1522" s="217" t="e">
        <f t="shared" si="244"/>
        <v>#N/A</v>
      </c>
      <c r="Y1522" s="217" t="e">
        <f t="shared" si="245"/>
        <v>#N/A</v>
      </c>
      <c r="Z1522" s="217" t="e">
        <f t="shared" si="246"/>
        <v>#N/A</v>
      </c>
      <c r="AA1522" s="673" t="str">
        <f t="shared" si="240"/>
        <v>,</v>
      </c>
      <c r="AB1522" s="217" t="str">
        <f t="shared" si="247"/>
        <v/>
      </c>
      <c r="AC1522" s="682">
        <f t="shared" si="248"/>
        <v>0</v>
      </c>
      <c r="AD1522" s="682">
        <f t="shared" si="249"/>
        <v>0</v>
      </c>
    </row>
    <row r="1523" spans="1:30" ht="16.5" hidden="1" thickTop="1" thickBot="1" x14ac:dyDescent="0.3">
      <c r="A1523" s="217">
        <f>'Prv Dpt'!A1078</f>
        <v>0</v>
      </c>
      <c r="B1523" s="217">
        <f>'Prv Dpt'!B1078</f>
        <v>0</v>
      </c>
      <c r="C1523" s="217">
        <f>'Prv Dpt'!C1078</f>
        <v>0</v>
      </c>
      <c r="D1523" s="217">
        <f>'Prv Dpt'!D1078</f>
        <v>0</v>
      </c>
      <c r="E1523" s="217">
        <f>'Prv Dpt'!E1078</f>
        <v>0</v>
      </c>
      <c r="F1523" s="217">
        <f>'Prv Dpt'!F1078</f>
        <v>0</v>
      </c>
      <c r="G1523" s="217">
        <f>'Prv Dpt'!G1078</f>
        <v>0</v>
      </c>
      <c r="H1523" s="667">
        <f>'Prv Dpt'!H1078</f>
        <v>0</v>
      </c>
      <c r="I1523" s="217">
        <f>'Prv Dpt'!I1078</f>
        <v>0</v>
      </c>
      <c r="J1523" s="670">
        <f>'Prv Dpt'!J1078</f>
        <v>0</v>
      </c>
      <c r="K1523" s="217">
        <f>'Prv Dpt'!K1078</f>
        <v>0</v>
      </c>
      <c r="L1523" s="217">
        <f>'Prv Dpt'!L1078</f>
        <v>0</v>
      </c>
      <c r="M1523" s="217">
        <f>'Prv Dpt'!M1078</f>
        <v>0</v>
      </c>
      <c r="N1523" s="217">
        <f>'Prv Dpt'!N1078</f>
        <v>0</v>
      </c>
      <c r="O1523" s="217">
        <f>'Prv Dpt'!O1078</f>
        <v>0</v>
      </c>
      <c r="P1523" s="217">
        <f>'Prv Dpt'!P1078</f>
        <v>0</v>
      </c>
      <c r="Q1523" s="217">
        <f>'Prv Dpt'!Q1078</f>
        <v>0</v>
      </c>
      <c r="R1523" s="217">
        <f>'Prv Dpt'!R1078</f>
        <v>0</v>
      </c>
      <c r="S1523" s="217">
        <f>'Prv Dpt'!S1550</f>
        <v>0</v>
      </c>
      <c r="T1523" s="217">
        <f>'Vasco Dpt'!T1550</f>
        <v>0</v>
      </c>
      <c r="U1523" s="217" t="str">
        <f t="shared" si="241"/>
        <v>0--0</v>
      </c>
      <c r="V1523" s="217" t="str">
        <f t="shared" si="242"/>
        <v>0--0</v>
      </c>
      <c r="W1523" s="217" t="e">
        <f t="shared" si="243"/>
        <v>#N/A</v>
      </c>
      <c r="X1523" s="217" t="e">
        <f t="shared" si="244"/>
        <v>#N/A</v>
      </c>
      <c r="Y1523" s="217" t="e">
        <f t="shared" si="245"/>
        <v>#N/A</v>
      </c>
      <c r="Z1523" s="217" t="e">
        <f t="shared" si="246"/>
        <v>#N/A</v>
      </c>
      <c r="AA1523" s="673" t="str">
        <f t="shared" si="240"/>
        <v>,</v>
      </c>
      <c r="AB1523" s="217" t="str">
        <f t="shared" si="247"/>
        <v/>
      </c>
      <c r="AC1523" s="682">
        <f t="shared" si="248"/>
        <v>0</v>
      </c>
      <c r="AD1523" s="682">
        <f t="shared" si="249"/>
        <v>0</v>
      </c>
    </row>
    <row r="1524" spans="1:30" ht="16.5" hidden="1" thickTop="1" thickBot="1" x14ac:dyDescent="0.3">
      <c r="A1524" s="217">
        <f>'Prv Dpt'!A1079</f>
        <v>0</v>
      </c>
      <c r="B1524" s="217">
        <f>'Prv Dpt'!B1079</f>
        <v>0</v>
      </c>
      <c r="C1524" s="217">
        <f>'Prv Dpt'!C1079</f>
        <v>0</v>
      </c>
      <c r="D1524" s="217">
        <f>'Prv Dpt'!D1079</f>
        <v>0</v>
      </c>
      <c r="E1524" s="217">
        <f>'Prv Dpt'!E1079</f>
        <v>0</v>
      </c>
      <c r="F1524" s="217">
        <f>'Prv Dpt'!F1079</f>
        <v>0</v>
      </c>
      <c r="G1524" s="217">
        <f>'Prv Dpt'!G1079</f>
        <v>0</v>
      </c>
      <c r="H1524" s="667">
        <f>'Prv Dpt'!H1079</f>
        <v>0</v>
      </c>
      <c r="I1524" s="217">
        <f>'Prv Dpt'!I1079</f>
        <v>0</v>
      </c>
      <c r="J1524" s="670">
        <f>'Prv Dpt'!J1079</f>
        <v>0</v>
      </c>
      <c r="K1524" s="217">
        <f>'Prv Dpt'!K1079</f>
        <v>0</v>
      </c>
      <c r="L1524" s="217">
        <f>'Prv Dpt'!L1079</f>
        <v>0</v>
      </c>
      <c r="M1524" s="217">
        <f>'Prv Dpt'!M1079</f>
        <v>0</v>
      </c>
      <c r="N1524" s="217">
        <f>'Prv Dpt'!N1079</f>
        <v>0</v>
      </c>
      <c r="O1524" s="217">
        <f>'Prv Dpt'!O1079</f>
        <v>0</v>
      </c>
      <c r="P1524" s="217">
        <f>'Prv Dpt'!P1079</f>
        <v>0</v>
      </c>
      <c r="Q1524" s="217">
        <f>'Prv Dpt'!Q1079</f>
        <v>0</v>
      </c>
      <c r="R1524" s="217">
        <f>'Prv Dpt'!R1079</f>
        <v>0</v>
      </c>
      <c r="S1524" s="217">
        <f>'Prv Dpt'!S1551</f>
        <v>0</v>
      </c>
      <c r="T1524" s="217">
        <f>'Vasco Dpt'!T1551</f>
        <v>0</v>
      </c>
      <c r="U1524" s="217" t="str">
        <f t="shared" si="241"/>
        <v>0--0</v>
      </c>
      <c r="V1524" s="217" t="str">
        <f t="shared" si="242"/>
        <v>0--0</v>
      </c>
      <c r="W1524" s="217" t="e">
        <f t="shared" si="243"/>
        <v>#N/A</v>
      </c>
      <c r="X1524" s="217" t="e">
        <f t="shared" si="244"/>
        <v>#N/A</v>
      </c>
      <c r="Y1524" s="217" t="e">
        <f t="shared" si="245"/>
        <v>#N/A</v>
      </c>
      <c r="Z1524" s="217" t="e">
        <f t="shared" si="246"/>
        <v>#N/A</v>
      </c>
      <c r="AA1524" s="673" t="str">
        <f t="shared" si="240"/>
        <v>,</v>
      </c>
      <c r="AB1524" s="217" t="str">
        <f t="shared" si="247"/>
        <v/>
      </c>
      <c r="AC1524" s="682">
        <f t="shared" si="248"/>
        <v>0</v>
      </c>
      <c r="AD1524" s="682">
        <f t="shared" si="249"/>
        <v>0</v>
      </c>
    </row>
    <row r="1525" spans="1:30" ht="16.5" hidden="1" thickTop="1" thickBot="1" x14ac:dyDescent="0.3">
      <c r="A1525" s="217">
        <f>'Prv Dpt'!A1080</f>
        <v>0</v>
      </c>
      <c r="B1525" s="217">
        <f>'Prv Dpt'!B1080</f>
        <v>0</v>
      </c>
      <c r="C1525" s="217">
        <f>'Prv Dpt'!C1080</f>
        <v>0</v>
      </c>
      <c r="D1525" s="217">
        <f>'Prv Dpt'!D1080</f>
        <v>0</v>
      </c>
      <c r="E1525" s="217">
        <f>'Prv Dpt'!E1080</f>
        <v>0</v>
      </c>
      <c r="F1525" s="217">
        <f>'Prv Dpt'!F1080</f>
        <v>0</v>
      </c>
      <c r="G1525" s="217">
        <f>'Prv Dpt'!G1080</f>
        <v>0</v>
      </c>
      <c r="H1525" s="667">
        <f>'Prv Dpt'!H1080</f>
        <v>0</v>
      </c>
      <c r="I1525" s="217">
        <f>'Prv Dpt'!I1080</f>
        <v>0</v>
      </c>
      <c r="J1525" s="670">
        <f>'Prv Dpt'!J1080</f>
        <v>0</v>
      </c>
      <c r="K1525" s="217">
        <f>'Prv Dpt'!K1080</f>
        <v>0</v>
      </c>
      <c r="L1525" s="217">
        <f>'Prv Dpt'!L1080</f>
        <v>0</v>
      </c>
      <c r="M1525" s="217">
        <f>'Prv Dpt'!M1080</f>
        <v>0</v>
      </c>
      <c r="N1525" s="217">
        <f>'Prv Dpt'!N1080</f>
        <v>0</v>
      </c>
      <c r="O1525" s="217">
        <f>'Prv Dpt'!O1080</f>
        <v>0</v>
      </c>
      <c r="P1525" s="217">
        <f>'Prv Dpt'!P1080</f>
        <v>0</v>
      </c>
      <c r="Q1525" s="217">
        <f>'Prv Dpt'!Q1080</f>
        <v>0</v>
      </c>
      <c r="R1525" s="217">
        <f>'Prv Dpt'!R1080</f>
        <v>0</v>
      </c>
      <c r="S1525" s="217">
        <f>'Prv Dpt'!S1552</f>
        <v>0</v>
      </c>
      <c r="T1525" s="217">
        <f>'Vasco Dpt'!T1552</f>
        <v>0</v>
      </c>
      <c r="U1525" s="217" t="str">
        <f t="shared" si="241"/>
        <v>0--0</v>
      </c>
      <c r="V1525" s="217" t="str">
        <f t="shared" si="242"/>
        <v>0--0</v>
      </c>
      <c r="W1525" s="217" t="e">
        <f t="shared" si="243"/>
        <v>#N/A</v>
      </c>
      <c r="X1525" s="217" t="e">
        <f t="shared" si="244"/>
        <v>#N/A</v>
      </c>
      <c r="Y1525" s="217" t="e">
        <f t="shared" si="245"/>
        <v>#N/A</v>
      </c>
      <c r="Z1525" s="217" t="e">
        <f t="shared" si="246"/>
        <v>#N/A</v>
      </c>
      <c r="AA1525" s="673" t="str">
        <f t="shared" si="240"/>
        <v>,</v>
      </c>
      <c r="AB1525" s="217" t="str">
        <f t="shared" si="247"/>
        <v/>
      </c>
      <c r="AC1525" s="682">
        <f t="shared" si="248"/>
        <v>0</v>
      </c>
      <c r="AD1525" s="682">
        <f t="shared" si="249"/>
        <v>0</v>
      </c>
    </row>
    <row r="1526" spans="1:30" ht="16.5" hidden="1" thickTop="1" thickBot="1" x14ac:dyDescent="0.3">
      <c r="A1526" s="217">
        <f>'Prv Dpt'!A1081</f>
        <v>0</v>
      </c>
      <c r="B1526" s="217">
        <f>'Prv Dpt'!B1081</f>
        <v>0</v>
      </c>
      <c r="C1526" s="217">
        <f>'Prv Dpt'!C1081</f>
        <v>0</v>
      </c>
      <c r="D1526" s="217">
        <f>'Prv Dpt'!D1081</f>
        <v>0</v>
      </c>
      <c r="E1526" s="217">
        <f>'Prv Dpt'!E1081</f>
        <v>0</v>
      </c>
      <c r="F1526" s="217">
        <f>'Prv Dpt'!F1081</f>
        <v>0</v>
      </c>
      <c r="G1526" s="217">
        <f>'Prv Dpt'!G1081</f>
        <v>0</v>
      </c>
      <c r="H1526" s="667">
        <f>'Prv Dpt'!H1081</f>
        <v>0</v>
      </c>
      <c r="I1526" s="217">
        <f>'Prv Dpt'!I1081</f>
        <v>0</v>
      </c>
      <c r="J1526" s="670">
        <f>'Prv Dpt'!J1081</f>
        <v>0</v>
      </c>
      <c r="K1526" s="217">
        <f>'Prv Dpt'!K1081</f>
        <v>0</v>
      </c>
      <c r="L1526" s="217">
        <f>'Prv Dpt'!L1081</f>
        <v>0</v>
      </c>
      <c r="M1526" s="217">
        <f>'Prv Dpt'!M1081</f>
        <v>0</v>
      </c>
      <c r="N1526" s="217">
        <f>'Prv Dpt'!N1081</f>
        <v>0</v>
      </c>
      <c r="O1526" s="217">
        <f>'Prv Dpt'!O1081</f>
        <v>0</v>
      </c>
      <c r="P1526" s="217">
        <f>'Prv Dpt'!P1081</f>
        <v>0</v>
      </c>
      <c r="Q1526" s="217">
        <f>'Prv Dpt'!Q1081</f>
        <v>0</v>
      </c>
      <c r="R1526" s="217">
        <f>'Prv Dpt'!R1081</f>
        <v>0</v>
      </c>
      <c r="S1526" s="217">
        <f>'Prv Dpt'!S1553</f>
        <v>0</v>
      </c>
      <c r="T1526" s="217">
        <f>'Vasco Dpt'!T1553</f>
        <v>0</v>
      </c>
      <c r="U1526" s="217" t="str">
        <f t="shared" si="241"/>
        <v>0--0</v>
      </c>
      <c r="V1526" s="217" t="str">
        <f t="shared" si="242"/>
        <v>0--0</v>
      </c>
      <c r="W1526" s="217" t="e">
        <f t="shared" si="243"/>
        <v>#N/A</v>
      </c>
      <c r="X1526" s="217" t="e">
        <f t="shared" si="244"/>
        <v>#N/A</v>
      </c>
      <c r="Y1526" s="217" t="e">
        <f t="shared" si="245"/>
        <v>#N/A</v>
      </c>
      <c r="Z1526" s="217" t="e">
        <f t="shared" si="246"/>
        <v>#N/A</v>
      </c>
      <c r="AA1526" s="673" t="str">
        <f t="shared" ref="AA1526:AA1589" si="250">CONCATENATE(IFERROR(IFERROR(VLOOKUP($U1526,PRV,2,FALSE),VLOOKUP($V1526,PRV,2,FALSE)),""),",",IFERROR(IFERROR(VLOOKUP($U1526,ALL,2,FALSE),VLOOKUP($V1526,ALL,2,FALSE)),""))</f>
        <v>,</v>
      </c>
      <c r="AB1526" s="217" t="str">
        <f t="shared" si="247"/>
        <v/>
      </c>
      <c r="AC1526" s="682">
        <f t="shared" si="248"/>
        <v>0</v>
      </c>
      <c r="AD1526" s="682">
        <f t="shared" si="249"/>
        <v>0</v>
      </c>
    </row>
    <row r="1527" spans="1:30" ht="16.5" hidden="1" thickTop="1" thickBot="1" x14ac:dyDescent="0.3">
      <c r="A1527" s="217">
        <f>'Prv Dpt'!A1082</f>
        <v>0</v>
      </c>
      <c r="B1527" s="217">
        <f>'Prv Dpt'!B1082</f>
        <v>0</v>
      </c>
      <c r="C1527" s="217">
        <f>'Prv Dpt'!C1082</f>
        <v>0</v>
      </c>
      <c r="D1527" s="217">
        <f>'Prv Dpt'!D1082</f>
        <v>0</v>
      </c>
      <c r="E1527" s="217">
        <f>'Prv Dpt'!E1082</f>
        <v>0</v>
      </c>
      <c r="F1527" s="217">
        <f>'Prv Dpt'!F1082</f>
        <v>0</v>
      </c>
      <c r="G1527" s="217">
        <f>'Prv Dpt'!G1082</f>
        <v>0</v>
      </c>
      <c r="H1527" s="667">
        <f>'Prv Dpt'!H1082</f>
        <v>0</v>
      </c>
      <c r="I1527" s="217">
        <f>'Prv Dpt'!I1082</f>
        <v>0</v>
      </c>
      <c r="J1527" s="670">
        <f>'Prv Dpt'!J1082</f>
        <v>0</v>
      </c>
      <c r="K1527" s="217">
        <f>'Prv Dpt'!K1082</f>
        <v>0</v>
      </c>
      <c r="L1527" s="217">
        <f>'Prv Dpt'!L1082</f>
        <v>0</v>
      </c>
      <c r="M1527" s="217">
        <f>'Prv Dpt'!M1082</f>
        <v>0</v>
      </c>
      <c r="N1527" s="217">
        <f>'Prv Dpt'!N1082</f>
        <v>0</v>
      </c>
      <c r="O1527" s="217">
        <f>'Prv Dpt'!O1082</f>
        <v>0</v>
      </c>
      <c r="P1527" s="217">
        <f>'Prv Dpt'!P1082</f>
        <v>0</v>
      </c>
      <c r="Q1527" s="217">
        <f>'Prv Dpt'!Q1082</f>
        <v>0</v>
      </c>
      <c r="R1527" s="217">
        <f>'Prv Dpt'!R1082</f>
        <v>0</v>
      </c>
      <c r="S1527" s="217">
        <f>'Prv Dpt'!S1554</f>
        <v>0</v>
      </c>
      <c r="T1527" s="217">
        <f>'Vasco Dpt'!T1554</f>
        <v>0</v>
      </c>
      <c r="U1527" s="217" t="str">
        <f t="shared" si="241"/>
        <v>0--0</v>
      </c>
      <c r="V1527" s="217" t="str">
        <f t="shared" si="242"/>
        <v>0--0</v>
      </c>
      <c r="W1527" s="217" t="e">
        <f t="shared" si="243"/>
        <v>#N/A</v>
      </c>
      <c r="X1527" s="217" t="e">
        <f t="shared" si="244"/>
        <v>#N/A</v>
      </c>
      <c r="Y1527" s="217" t="e">
        <f t="shared" si="245"/>
        <v>#N/A</v>
      </c>
      <c r="Z1527" s="217" t="e">
        <f t="shared" si="246"/>
        <v>#N/A</v>
      </c>
      <c r="AA1527" s="673" t="str">
        <f t="shared" si="250"/>
        <v>,</v>
      </c>
      <c r="AB1527" s="217" t="str">
        <f t="shared" si="247"/>
        <v/>
      </c>
      <c r="AC1527" s="682">
        <f t="shared" si="248"/>
        <v>0</v>
      </c>
      <c r="AD1527" s="682">
        <f t="shared" si="249"/>
        <v>0</v>
      </c>
    </row>
    <row r="1528" spans="1:30" ht="16.5" hidden="1" thickTop="1" thickBot="1" x14ac:dyDescent="0.3">
      <c r="A1528" s="217">
        <f>'Prv Dpt'!A1083</f>
        <v>0</v>
      </c>
      <c r="B1528" s="217">
        <f>'Prv Dpt'!B1083</f>
        <v>0</v>
      </c>
      <c r="C1528" s="217">
        <f>'Prv Dpt'!C1083</f>
        <v>0</v>
      </c>
      <c r="D1528" s="217">
        <f>'Prv Dpt'!D1083</f>
        <v>0</v>
      </c>
      <c r="E1528" s="217">
        <f>'Prv Dpt'!E1083</f>
        <v>0</v>
      </c>
      <c r="F1528" s="217">
        <f>'Prv Dpt'!F1083</f>
        <v>0</v>
      </c>
      <c r="G1528" s="217">
        <f>'Prv Dpt'!G1083</f>
        <v>0</v>
      </c>
      <c r="H1528" s="667">
        <f>'Prv Dpt'!H1083</f>
        <v>0</v>
      </c>
      <c r="I1528" s="217">
        <f>'Prv Dpt'!I1083</f>
        <v>0</v>
      </c>
      <c r="J1528" s="670">
        <f>'Prv Dpt'!J1083</f>
        <v>0</v>
      </c>
      <c r="K1528" s="217">
        <f>'Prv Dpt'!K1083</f>
        <v>0</v>
      </c>
      <c r="L1528" s="217">
        <f>'Prv Dpt'!L1083</f>
        <v>0</v>
      </c>
      <c r="M1528" s="217">
        <f>'Prv Dpt'!M1083</f>
        <v>0</v>
      </c>
      <c r="N1528" s="217">
        <f>'Prv Dpt'!N1083</f>
        <v>0</v>
      </c>
      <c r="O1528" s="217">
        <f>'Prv Dpt'!O1083</f>
        <v>0</v>
      </c>
      <c r="P1528" s="217">
        <f>'Prv Dpt'!P1083</f>
        <v>0</v>
      </c>
      <c r="Q1528" s="217">
        <f>'Prv Dpt'!Q1083</f>
        <v>0</v>
      </c>
      <c r="R1528" s="217">
        <f>'Prv Dpt'!R1083</f>
        <v>0</v>
      </c>
      <c r="S1528" s="217">
        <f>'Prv Dpt'!S1555</f>
        <v>0</v>
      </c>
      <c r="T1528" s="217">
        <f>'Vasco Dpt'!T1555</f>
        <v>0</v>
      </c>
      <c r="U1528" s="217" t="str">
        <f t="shared" si="241"/>
        <v>0--0</v>
      </c>
      <c r="V1528" s="217" t="str">
        <f t="shared" si="242"/>
        <v>0--0</v>
      </c>
      <c r="W1528" s="217" t="e">
        <f t="shared" si="243"/>
        <v>#N/A</v>
      </c>
      <c r="X1528" s="217" t="e">
        <f t="shared" si="244"/>
        <v>#N/A</v>
      </c>
      <c r="Y1528" s="217" t="e">
        <f t="shared" si="245"/>
        <v>#N/A</v>
      </c>
      <c r="Z1528" s="217" t="e">
        <f t="shared" si="246"/>
        <v>#N/A</v>
      </c>
      <c r="AA1528" s="673" t="str">
        <f t="shared" si="250"/>
        <v>,</v>
      </c>
      <c r="AB1528" s="217" t="str">
        <f t="shared" si="247"/>
        <v/>
      </c>
      <c r="AC1528" s="682">
        <f t="shared" si="248"/>
        <v>0</v>
      </c>
      <c r="AD1528" s="682">
        <f t="shared" si="249"/>
        <v>0</v>
      </c>
    </row>
    <row r="1529" spans="1:30" ht="16.5" hidden="1" thickTop="1" thickBot="1" x14ac:dyDescent="0.3">
      <c r="A1529" s="217">
        <f>'Prv Dpt'!A1084</f>
        <v>0</v>
      </c>
      <c r="B1529" s="217">
        <f>'Prv Dpt'!B1084</f>
        <v>0</v>
      </c>
      <c r="C1529" s="217">
        <f>'Prv Dpt'!C1084</f>
        <v>0</v>
      </c>
      <c r="D1529" s="217">
        <f>'Prv Dpt'!D1084</f>
        <v>0</v>
      </c>
      <c r="E1529" s="217">
        <f>'Prv Dpt'!E1084</f>
        <v>0</v>
      </c>
      <c r="F1529" s="217">
        <f>'Prv Dpt'!F1084</f>
        <v>0</v>
      </c>
      <c r="G1529" s="217">
        <f>'Prv Dpt'!G1084</f>
        <v>0</v>
      </c>
      <c r="H1529" s="667">
        <f>'Prv Dpt'!H1084</f>
        <v>0</v>
      </c>
      <c r="I1529" s="217">
        <f>'Prv Dpt'!I1084</f>
        <v>0</v>
      </c>
      <c r="J1529" s="670">
        <f>'Prv Dpt'!J1084</f>
        <v>0</v>
      </c>
      <c r="K1529" s="217">
        <f>'Prv Dpt'!K1084</f>
        <v>0</v>
      </c>
      <c r="L1529" s="217">
        <f>'Prv Dpt'!L1084</f>
        <v>0</v>
      </c>
      <c r="M1529" s="217">
        <f>'Prv Dpt'!M1084</f>
        <v>0</v>
      </c>
      <c r="N1529" s="217">
        <f>'Prv Dpt'!N1084</f>
        <v>0</v>
      </c>
      <c r="O1529" s="217">
        <f>'Prv Dpt'!O1084</f>
        <v>0</v>
      </c>
      <c r="P1529" s="217">
        <f>'Prv Dpt'!P1084</f>
        <v>0</v>
      </c>
      <c r="Q1529" s="217">
        <f>'Prv Dpt'!Q1084</f>
        <v>0</v>
      </c>
      <c r="R1529" s="217">
        <f>'Prv Dpt'!R1084</f>
        <v>0</v>
      </c>
      <c r="S1529" s="217">
        <f>'Prv Dpt'!S1556</f>
        <v>0</v>
      </c>
      <c r="T1529" s="217">
        <f>'Vasco Dpt'!T1556</f>
        <v>0</v>
      </c>
      <c r="U1529" s="217" t="str">
        <f t="shared" si="241"/>
        <v>0--0</v>
      </c>
      <c r="V1529" s="217" t="str">
        <f t="shared" si="242"/>
        <v>0--0</v>
      </c>
      <c r="W1529" s="217" t="e">
        <f t="shared" si="243"/>
        <v>#N/A</v>
      </c>
      <c r="X1529" s="217" t="e">
        <f t="shared" si="244"/>
        <v>#N/A</v>
      </c>
      <c r="Y1529" s="217" t="e">
        <f t="shared" si="245"/>
        <v>#N/A</v>
      </c>
      <c r="Z1529" s="217" t="e">
        <f t="shared" si="246"/>
        <v>#N/A</v>
      </c>
      <c r="AA1529" s="673" t="str">
        <f t="shared" si="250"/>
        <v>,</v>
      </c>
      <c r="AB1529" s="217" t="str">
        <f t="shared" si="247"/>
        <v/>
      </c>
      <c r="AC1529" s="682">
        <f t="shared" si="248"/>
        <v>0</v>
      </c>
      <c r="AD1529" s="682">
        <f t="shared" si="249"/>
        <v>0</v>
      </c>
    </row>
    <row r="1530" spans="1:30" ht="16.5" hidden="1" thickTop="1" thickBot="1" x14ac:dyDescent="0.3">
      <c r="A1530" s="217">
        <f>'Prv Dpt'!A1085</f>
        <v>0</v>
      </c>
      <c r="B1530" s="217">
        <f>'Prv Dpt'!B1085</f>
        <v>0</v>
      </c>
      <c r="C1530" s="217">
        <f>'Prv Dpt'!C1085</f>
        <v>0</v>
      </c>
      <c r="D1530" s="217">
        <f>'Prv Dpt'!D1085</f>
        <v>0</v>
      </c>
      <c r="E1530" s="217">
        <f>'Prv Dpt'!E1085</f>
        <v>0</v>
      </c>
      <c r="F1530" s="217">
        <f>'Prv Dpt'!F1085</f>
        <v>0</v>
      </c>
      <c r="G1530" s="217">
        <f>'Prv Dpt'!G1085</f>
        <v>0</v>
      </c>
      <c r="H1530" s="667">
        <f>'Prv Dpt'!H1085</f>
        <v>0</v>
      </c>
      <c r="I1530" s="217">
        <f>'Prv Dpt'!I1085</f>
        <v>0</v>
      </c>
      <c r="J1530" s="670">
        <f>'Prv Dpt'!J1085</f>
        <v>0</v>
      </c>
      <c r="K1530" s="217">
        <f>'Prv Dpt'!K1085</f>
        <v>0</v>
      </c>
      <c r="L1530" s="217">
        <f>'Prv Dpt'!L1085</f>
        <v>0</v>
      </c>
      <c r="M1530" s="217">
        <f>'Prv Dpt'!M1085</f>
        <v>0</v>
      </c>
      <c r="N1530" s="217">
        <f>'Prv Dpt'!N1085</f>
        <v>0</v>
      </c>
      <c r="O1530" s="217">
        <f>'Prv Dpt'!O1085</f>
        <v>0</v>
      </c>
      <c r="P1530" s="217">
        <f>'Prv Dpt'!P1085</f>
        <v>0</v>
      </c>
      <c r="Q1530" s="217">
        <f>'Prv Dpt'!Q1085</f>
        <v>0</v>
      </c>
      <c r="R1530" s="217">
        <f>'Prv Dpt'!R1085</f>
        <v>0</v>
      </c>
      <c r="S1530" s="217">
        <f>'Prv Dpt'!S1557</f>
        <v>0</v>
      </c>
      <c r="T1530" s="217">
        <f>'Vasco Dpt'!T1557</f>
        <v>0</v>
      </c>
      <c r="U1530" s="217" t="str">
        <f t="shared" si="241"/>
        <v>0--0</v>
      </c>
      <c r="V1530" s="217" t="str">
        <f t="shared" si="242"/>
        <v>0--0</v>
      </c>
      <c r="W1530" s="217" t="e">
        <f t="shared" si="243"/>
        <v>#N/A</v>
      </c>
      <c r="X1530" s="217" t="e">
        <f t="shared" si="244"/>
        <v>#N/A</v>
      </c>
      <c r="Y1530" s="217" t="e">
        <f t="shared" si="245"/>
        <v>#N/A</v>
      </c>
      <c r="Z1530" s="217" t="e">
        <f t="shared" si="246"/>
        <v>#N/A</v>
      </c>
      <c r="AA1530" s="673" t="str">
        <f t="shared" si="250"/>
        <v>,</v>
      </c>
      <c r="AB1530" s="217" t="str">
        <f t="shared" si="247"/>
        <v/>
      </c>
      <c r="AC1530" s="682">
        <f t="shared" si="248"/>
        <v>0</v>
      </c>
      <c r="AD1530" s="682">
        <f t="shared" si="249"/>
        <v>0</v>
      </c>
    </row>
    <row r="1531" spans="1:30" ht="16.5" hidden="1" thickTop="1" thickBot="1" x14ac:dyDescent="0.3">
      <c r="A1531" s="217">
        <f>'Prv Dpt'!A1086</f>
        <v>0</v>
      </c>
      <c r="B1531" s="217">
        <f>'Prv Dpt'!B1086</f>
        <v>0</v>
      </c>
      <c r="C1531" s="217">
        <f>'Prv Dpt'!C1086</f>
        <v>0</v>
      </c>
      <c r="D1531" s="217">
        <f>'Prv Dpt'!D1086</f>
        <v>0</v>
      </c>
      <c r="E1531" s="217">
        <f>'Prv Dpt'!E1086</f>
        <v>0</v>
      </c>
      <c r="F1531" s="217">
        <f>'Prv Dpt'!F1086</f>
        <v>0</v>
      </c>
      <c r="G1531" s="217">
        <f>'Prv Dpt'!G1086</f>
        <v>0</v>
      </c>
      <c r="H1531" s="667">
        <f>'Prv Dpt'!H1086</f>
        <v>0</v>
      </c>
      <c r="I1531" s="217">
        <f>'Prv Dpt'!I1086</f>
        <v>0</v>
      </c>
      <c r="J1531" s="670">
        <f>'Prv Dpt'!J1086</f>
        <v>0</v>
      </c>
      <c r="K1531" s="217">
        <f>'Prv Dpt'!K1086</f>
        <v>0</v>
      </c>
      <c r="L1531" s="217">
        <f>'Prv Dpt'!L1086</f>
        <v>0</v>
      </c>
      <c r="M1531" s="217">
        <f>'Prv Dpt'!M1086</f>
        <v>0</v>
      </c>
      <c r="N1531" s="217">
        <f>'Prv Dpt'!N1086</f>
        <v>0</v>
      </c>
      <c r="O1531" s="217">
        <f>'Prv Dpt'!O1086</f>
        <v>0</v>
      </c>
      <c r="P1531" s="217">
        <f>'Prv Dpt'!P1086</f>
        <v>0</v>
      </c>
      <c r="Q1531" s="217">
        <f>'Prv Dpt'!Q1086</f>
        <v>0</v>
      </c>
      <c r="R1531" s="217">
        <f>'Prv Dpt'!R1086</f>
        <v>0</v>
      </c>
      <c r="S1531" s="217">
        <f>'Prv Dpt'!S1558</f>
        <v>0</v>
      </c>
      <c r="T1531" s="217">
        <f>'Vasco Dpt'!T1558</f>
        <v>0</v>
      </c>
      <c r="U1531" s="217" t="str">
        <f t="shared" si="241"/>
        <v>0--0</v>
      </c>
      <c r="V1531" s="217" t="str">
        <f t="shared" si="242"/>
        <v>0--0</v>
      </c>
      <c r="W1531" s="217" t="e">
        <f t="shared" si="243"/>
        <v>#N/A</v>
      </c>
      <c r="X1531" s="217" t="e">
        <f t="shared" si="244"/>
        <v>#N/A</v>
      </c>
      <c r="Y1531" s="217" t="e">
        <f t="shared" si="245"/>
        <v>#N/A</v>
      </c>
      <c r="Z1531" s="217" t="e">
        <f t="shared" si="246"/>
        <v>#N/A</v>
      </c>
      <c r="AA1531" s="673" t="str">
        <f t="shared" si="250"/>
        <v>,</v>
      </c>
      <c r="AB1531" s="217" t="str">
        <f t="shared" si="247"/>
        <v/>
      </c>
      <c r="AC1531" s="682">
        <f t="shared" si="248"/>
        <v>0</v>
      </c>
      <c r="AD1531" s="682">
        <f t="shared" si="249"/>
        <v>0</v>
      </c>
    </row>
    <row r="1532" spans="1:30" ht="16.5" hidden="1" thickTop="1" thickBot="1" x14ac:dyDescent="0.3">
      <c r="A1532" s="217">
        <f>'Prv Dpt'!A1087</f>
        <v>0</v>
      </c>
      <c r="B1532" s="217">
        <f>'Prv Dpt'!B1087</f>
        <v>0</v>
      </c>
      <c r="C1532" s="217">
        <f>'Prv Dpt'!C1087</f>
        <v>0</v>
      </c>
      <c r="D1532" s="217">
        <f>'Prv Dpt'!D1087</f>
        <v>0</v>
      </c>
      <c r="E1532" s="217">
        <f>'Prv Dpt'!E1087</f>
        <v>0</v>
      </c>
      <c r="F1532" s="217">
        <f>'Prv Dpt'!F1087</f>
        <v>0</v>
      </c>
      <c r="G1532" s="217">
        <f>'Prv Dpt'!G1087</f>
        <v>0</v>
      </c>
      <c r="H1532" s="667">
        <f>'Prv Dpt'!H1087</f>
        <v>0</v>
      </c>
      <c r="I1532" s="217">
        <f>'Prv Dpt'!I1087</f>
        <v>0</v>
      </c>
      <c r="J1532" s="670">
        <f>'Prv Dpt'!J1087</f>
        <v>0</v>
      </c>
      <c r="K1532" s="217">
        <f>'Prv Dpt'!K1087</f>
        <v>0</v>
      </c>
      <c r="L1532" s="217">
        <f>'Prv Dpt'!L1087</f>
        <v>0</v>
      </c>
      <c r="M1532" s="217">
        <f>'Prv Dpt'!M1087</f>
        <v>0</v>
      </c>
      <c r="N1532" s="217">
        <f>'Prv Dpt'!N1087</f>
        <v>0</v>
      </c>
      <c r="O1532" s="217">
        <f>'Prv Dpt'!O1087</f>
        <v>0</v>
      </c>
      <c r="P1532" s="217">
        <f>'Prv Dpt'!P1087</f>
        <v>0</v>
      </c>
      <c r="Q1532" s="217">
        <f>'Prv Dpt'!Q1087</f>
        <v>0</v>
      </c>
      <c r="R1532" s="217">
        <f>'Prv Dpt'!R1087</f>
        <v>0</v>
      </c>
      <c r="S1532" s="217">
        <f>'Prv Dpt'!S1559</f>
        <v>0</v>
      </c>
      <c r="T1532" s="217">
        <f>'Vasco Dpt'!T1559</f>
        <v>0</v>
      </c>
      <c r="U1532" s="217" t="str">
        <f t="shared" si="241"/>
        <v>0--0</v>
      </c>
      <c r="V1532" s="217" t="str">
        <f t="shared" si="242"/>
        <v>0--0</v>
      </c>
      <c r="W1532" s="217" t="e">
        <f t="shared" si="243"/>
        <v>#N/A</v>
      </c>
      <c r="X1532" s="217" t="e">
        <f t="shared" si="244"/>
        <v>#N/A</v>
      </c>
      <c r="Y1532" s="217" t="e">
        <f t="shared" si="245"/>
        <v>#N/A</v>
      </c>
      <c r="Z1532" s="217" t="e">
        <f t="shared" si="246"/>
        <v>#N/A</v>
      </c>
      <c r="AA1532" s="673" t="str">
        <f t="shared" si="250"/>
        <v>,</v>
      </c>
      <c r="AB1532" s="217" t="str">
        <f t="shared" si="247"/>
        <v/>
      </c>
      <c r="AC1532" s="682">
        <f t="shared" si="248"/>
        <v>0</v>
      </c>
      <c r="AD1532" s="682">
        <f t="shared" si="249"/>
        <v>0</v>
      </c>
    </row>
    <row r="1533" spans="1:30" ht="16.5" hidden="1" thickTop="1" thickBot="1" x14ac:dyDescent="0.3">
      <c r="A1533" s="217">
        <f>'Prv Dpt'!A1088</f>
        <v>0</v>
      </c>
      <c r="B1533" s="217">
        <f>'Prv Dpt'!B1088</f>
        <v>0</v>
      </c>
      <c r="C1533" s="217">
        <f>'Prv Dpt'!C1088</f>
        <v>0</v>
      </c>
      <c r="D1533" s="217">
        <f>'Prv Dpt'!D1088</f>
        <v>0</v>
      </c>
      <c r="E1533" s="217">
        <f>'Prv Dpt'!E1088</f>
        <v>0</v>
      </c>
      <c r="F1533" s="217">
        <f>'Prv Dpt'!F1088</f>
        <v>0</v>
      </c>
      <c r="G1533" s="217">
        <f>'Prv Dpt'!G1088</f>
        <v>0</v>
      </c>
      <c r="H1533" s="667">
        <f>'Prv Dpt'!H1088</f>
        <v>0</v>
      </c>
      <c r="I1533" s="217">
        <f>'Prv Dpt'!I1088</f>
        <v>0</v>
      </c>
      <c r="J1533" s="670">
        <f>'Prv Dpt'!J1088</f>
        <v>0</v>
      </c>
      <c r="K1533" s="217">
        <f>'Prv Dpt'!K1088</f>
        <v>0</v>
      </c>
      <c r="L1533" s="217">
        <f>'Prv Dpt'!L1088</f>
        <v>0</v>
      </c>
      <c r="M1533" s="217">
        <f>'Prv Dpt'!M1088</f>
        <v>0</v>
      </c>
      <c r="N1533" s="217">
        <f>'Prv Dpt'!N1088</f>
        <v>0</v>
      </c>
      <c r="O1533" s="217">
        <f>'Prv Dpt'!O1088</f>
        <v>0</v>
      </c>
      <c r="P1533" s="217">
        <f>'Prv Dpt'!P1088</f>
        <v>0</v>
      </c>
      <c r="Q1533" s="217">
        <f>'Prv Dpt'!Q1088</f>
        <v>0</v>
      </c>
      <c r="R1533" s="217">
        <f>'Prv Dpt'!R1088</f>
        <v>0</v>
      </c>
      <c r="S1533" s="217">
        <f>'Prv Dpt'!S1560</f>
        <v>0</v>
      </c>
      <c r="T1533" s="217">
        <f>'Vasco Dpt'!T1560</f>
        <v>0</v>
      </c>
      <c r="U1533" s="217" t="str">
        <f t="shared" si="241"/>
        <v>0--0</v>
      </c>
      <c r="V1533" s="217" t="str">
        <f t="shared" si="242"/>
        <v>0--0</v>
      </c>
      <c r="W1533" s="217" t="e">
        <f t="shared" si="243"/>
        <v>#N/A</v>
      </c>
      <c r="X1533" s="217" t="e">
        <f t="shared" si="244"/>
        <v>#N/A</v>
      </c>
      <c r="Y1533" s="217" t="e">
        <f t="shared" si="245"/>
        <v>#N/A</v>
      </c>
      <c r="Z1533" s="217" t="e">
        <f t="shared" si="246"/>
        <v>#N/A</v>
      </c>
      <c r="AA1533" s="673" t="str">
        <f t="shared" si="250"/>
        <v>,</v>
      </c>
      <c r="AB1533" s="217" t="str">
        <f t="shared" si="247"/>
        <v/>
      </c>
      <c r="AC1533" s="682">
        <f t="shared" si="248"/>
        <v>0</v>
      </c>
      <c r="AD1533" s="682">
        <f t="shared" si="249"/>
        <v>0</v>
      </c>
    </row>
    <row r="1534" spans="1:30" ht="16.5" hidden="1" thickTop="1" thickBot="1" x14ac:dyDescent="0.3">
      <c r="A1534" s="217">
        <f>'Prv Dpt'!A1089</f>
        <v>0</v>
      </c>
      <c r="B1534" s="217">
        <f>'Prv Dpt'!B1089</f>
        <v>0</v>
      </c>
      <c r="C1534" s="217">
        <f>'Prv Dpt'!C1089</f>
        <v>0</v>
      </c>
      <c r="D1534" s="217">
        <f>'Prv Dpt'!D1089</f>
        <v>0</v>
      </c>
      <c r="E1534" s="217">
        <f>'Prv Dpt'!E1089</f>
        <v>0</v>
      </c>
      <c r="F1534" s="217">
        <f>'Prv Dpt'!F1089</f>
        <v>0</v>
      </c>
      <c r="G1534" s="217">
        <f>'Prv Dpt'!G1089</f>
        <v>0</v>
      </c>
      <c r="H1534" s="667">
        <f>'Prv Dpt'!H1089</f>
        <v>0</v>
      </c>
      <c r="I1534" s="217">
        <f>'Prv Dpt'!I1089</f>
        <v>0</v>
      </c>
      <c r="J1534" s="670">
        <f>'Prv Dpt'!J1089</f>
        <v>0</v>
      </c>
      <c r="K1534" s="217">
        <f>'Prv Dpt'!K1089</f>
        <v>0</v>
      </c>
      <c r="L1534" s="217">
        <f>'Prv Dpt'!L1089</f>
        <v>0</v>
      </c>
      <c r="M1534" s="217">
        <f>'Prv Dpt'!M1089</f>
        <v>0</v>
      </c>
      <c r="N1534" s="217">
        <f>'Prv Dpt'!N1089</f>
        <v>0</v>
      </c>
      <c r="O1534" s="217">
        <f>'Prv Dpt'!O1089</f>
        <v>0</v>
      </c>
      <c r="P1534" s="217">
        <f>'Prv Dpt'!P1089</f>
        <v>0</v>
      </c>
      <c r="Q1534" s="217">
        <f>'Prv Dpt'!Q1089</f>
        <v>0</v>
      </c>
      <c r="R1534" s="217">
        <f>'Prv Dpt'!R1089</f>
        <v>0</v>
      </c>
      <c r="S1534" s="217">
        <f>'Prv Dpt'!S1561</f>
        <v>0</v>
      </c>
      <c r="T1534" s="217">
        <f>'Vasco Dpt'!T1561</f>
        <v>0</v>
      </c>
      <c r="U1534" s="217" t="str">
        <f t="shared" si="241"/>
        <v>0--0</v>
      </c>
      <c r="V1534" s="217" t="str">
        <f t="shared" si="242"/>
        <v>0--0</v>
      </c>
      <c r="W1534" s="217" t="e">
        <f t="shared" si="243"/>
        <v>#N/A</v>
      </c>
      <c r="X1534" s="217" t="e">
        <f t="shared" si="244"/>
        <v>#N/A</v>
      </c>
      <c r="Y1534" s="217" t="e">
        <f t="shared" si="245"/>
        <v>#N/A</v>
      </c>
      <c r="Z1534" s="217" t="e">
        <f t="shared" si="246"/>
        <v>#N/A</v>
      </c>
      <c r="AA1534" s="673" t="str">
        <f t="shared" si="250"/>
        <v>,</v>
      </c>
      <c r="AB1534" s="217" t="str">
        <f t="shared" si="247"/>
        <v/>
      </c>
      <c r="AC1534" s="682">
        <f t="shared" si="248"/>
        <v>0</v>
      </c>
      <c r="AD1534" s="682">
        <f t="shared" si="249"/>
        <v>0</v>
      </c>
    </row>
    <row r="1535" spans="1:30" ht="16.5" hidden="1" thickTop="1" thickBot="1" x14ac:dyDescent="0.3">
      <c r="A1535" s="217">
        <f>'Prv Dpt'!A1090</f>
        <v>0</v>
      </c>
      <c r="B1535" s="217">
        <f>'Prv Dpt'!B1090</f>
        <v>0</v>
      </c>
      <c r="C1535" s="217">
        <f>'Prv Dpt'!C1090</f>
        <v>0</v>
      </c>
      <c r="D1535" s="217">
        <f>'Prv Dpt'!D1090</f>
        <v>0</v>
      </c>
      <c r="E1535" s="217">
        <f>'Prv Dpt'!E1090</f>
        <v>0</v>
      </c>
      <c r="F1535" s="217">
        <f>'Prv Dpt'!F1090</f>
        <v>0</v>
      </c>
      <c r="G1535" s="217">
        <f>'Prv Dpt'!G1090</f>
        <v>0</v>
      </c>
      <c r="H1535" s="667">
        <f>'Prv Dpt'!H1090</f>
        <v>0</v>
      </c>
      <c r="I1535" s="217">
        <f>'Prv Dpt'!I1090</f>
        <v>0</v>
      </c>
      <c r="J1535" s="670">
        <f>'Prv Dpt'!J1090</f>
        <v>0</v>
      </c>
      <c r="K1535" s="217">
        <f>'Prv Dpt'!K1090</f>
        <v>0</v>
      </c>
      <c r="L1535" s="217">
        <f>'Prv Dpt'!L1090</f>
        <v>0</v>
      </c>
      <c r="M1535" s="217">
        <f>'Prv Dpt'!M1090</f>
        <v>0</v>
      </c>
      <c r="N1535" s="217">
        <f>'Prv Dpt'!N1090</f>
        <v>0</v>
      </c>
      <c r="O1535" s="217">
        <f>'Prv Dpt'!O1090</f>
        <v>0</v>
      </c>
      <c r="P1535" s="217">
        <f>'Prv Dpt'!P1090</f>
        <v>0</v>
      </c>
      <c r="Q1535" s="217">
        <f>'Prv Dpt'!Q1090</f>
        <v>0</v>
      </c>
      <c r="R1535" s="217">
        <f>'Prv Dpt'!R1090</f>
        <v>0</v>
      </c>
      <c r="S1535" s="217">
        <f>'Prv Dpt'!S1562</f>
        <v>0</v>
      </c>
      <c r="T1535" s="217">
        <f>'Vasco Dpt'!T1562</f>
        <v>0</v>
      </c>
      <c r="U1535" s="217" t="str">
        <f t="shared" si="241"/>
        <v>0--0</v>
      </c>
      <c r="V1535" s="217" t="str">
        <f t="shared" si="242"/>
        <v>0--0</v>
      </c>
      <c r="W1535" s="217" t="e">
        <f t="shared" si="243"/>
        <v>#N/A</v>
      </c>
      <c r="X1535" s="217" t="e">
        <f t="shared" si="244"/>
        <v>#N/A</v>
      </c>
      <c r="Y1535" s="217" t="e">
        <f t="shared" si="245"/>
        <v>#N/A</v>
      </c>
      <c r="Z1535" s="217" t="e">
        <f t="shared" si="246"/>
        <v>#N/A</v>
      </c>
      <c r="AA1535" s="673" t="str">
        <f t="shared" si="250"/>
        <v>,</v>
      </c>
      <c r="AB1535" s="217" t="str">
        <f t="shared" si="247"/>
        <v/>
      </c>
      <c r="AC1535" s="682">
        <f t="shared" si="248"/>
        <v>0</v>
      </c>
      <c r="AD1535" s="682">
        <f t="shared" si="249"/>
        <v>0</v>
      </c>
    </row>
    <row r="1536" spans="1:30" ht="16.5" hidden="1" thickTop="1" thickBot="1" x14ac:dyDescent="0.3">
      <c r="A1536" s="217">
        <f>'Prv Dpt'!A1091</f>
        <v>0</v>
      </c>
      <c r="B1536" s="217">
        <f>'Prv Dpt'!B1091</f>
        <v>0</v>
      </c>
      <c r="C1536" s="217">
        <f>'Prv Dpt'!C1091</f>
        <v>0</v>
      </c>
      <c r="D1536" s="217">
        <f>'Prv Dpt'!D1091</f>
        <v>0</v>
      </c>
      <c r="E1536" s="217">
        <f>'Prv Dpt'!E1091</f>
        <v>0</v>
      </c>
      <c r="F1536" s="217">
        <f>'Prv Dpt'!F1091</f>
        <v>0</v>
      </c>
      <c r="G1536" s="217">
        <f>'Prv Dpt'!G1091</f>
        <v>0</v>
      </c>
      <c r="H1536" s="667">
        <f>'Prv Dpt'!H1091</f>
        <v>0</v>
      </c>
      <c r="I1536" s="217">
        <f>'Prv Dpt'!I1091</f>
        <v>0</v>
      </c>
      <c r="J1536" s="670">
        <f>'Prv Dpt'!J1091</f>
        <v>0</v>
      </c>
      <c r="K1536" s="217">
        <f>'Prv Dpt'!K1091</f>
        <v>0</v>
      </c>
      <c r="L1536" s="217">
        <f>'Prv Dpt'!L1091</f>
        <v>0</v>
      </c>
      <c r="M1536" s="217">
        <f>'Prv Dpt'!M1091</f>
        <v>0</v>
      </c>
      <c r="N1536" s="217">
        <f>'Prv Dpt'!N1091</f>
        <v>0</v>
      </c>
      <c r="O1536" s="217">
        <f>'Prv Dpt'!O1091</f>
        <v>0</v>
      </c>
      <c r="P1536" s="217">
        <f>'Prv Dpt'!P1091</f>
        <v>0</v>
      </c>
      <c r="Q1536" s="217">
        <f>'Prv Dpt'!Q1091</f>
        <v>0</v>
      </c>
      <c r="R1536" s="217">
        <f>'Prv Dpt'!R1091</f>
        <v>0</v>
      </c>
      <c r="S1536" s="217">
        <f>'Prv Dpt'!S1563</f>
        <v>0</v>
      </c>
      <c r="T1536" s="217">
        <f>'Vasco Dpt'!T1563</f>
        <v>0</v>
      </c>
      <c r="U1536" s="217" t="str">
        <f t="shared" si="241"/>
        <v>0--0</v>
      </c>
      <c r="V1536" s="217" t="str">
        <f t="shared" si="242"/>
        <v>0--0</v>
      </c>
      <c r="W1536" s="217" t="e">
        <f t="shared" si="243"/>
        <v>#N/A</v>
      </c>
      <c r="X1536" s="217" t="e">
        <f t="shared" si="244"/>
        <v>#N/A</v>
      </c>
      <c r="Y1536" s="217" t="e">
        <f t="shared" si="245"/>
        <v>#N/A</v>
      </c>
      <c r="Z1536" s="217" t="e">
        <f t="shared" si="246"/>
        <v>#N/A</v>
      </c>
      <c r="AA1536" s="673" t="str">
        <f t="shared" si="250"/>
        <v>,</v>
      </c>
      <c r="AB1536" s="217" t="str">
        <f t="shared" si="247"/>
        <v/>
      </c>
      <c r="AC1536" s="682">
        <f t="shared" si="248"/>
        <v>0</v>
      </c>
      <c r="AD1536" s="682">
        <f t="shared" si="249"/>
        <v>0</v>
      </c>
    </row>
    <row r="1537" spans="1:30" ht="16.5" hidden="1" thickTop="1" thickBot="1" x14ac:dyDescent="0.3">
      <c r="A1537" s="217">
        <f>'Prv Dpt'!A1092</f>
        <v>0</v>
      </c>
      <c r="B1537" s="217">
        <f>'Prv Dpt'!B1092</f>
        <v>0</v>
      </c>
      <c r="C1537" s="217">
        <f>'Prv Dpt'!C1092</f>
        <v>0</v>
      </c>
      <c r="D1537" s="217">
        <f>'Prv Dpt'!D1092</f>
        <v>0</v>
      </c>
      <c r="E1537" s="217">
        <f>'Prv Dpt'!E1092</f>
        <v>0</v>
      </c>
      <c r="F1537" s="217">
        <f>'Prv Dpt'!F1092</f>
        <v>0</v>
      </c>
      <c r="G1537" s="217">
        <f>'Prv Dpt'!G1092</f>
        <v>0</v>
      </c>
      <c r="H1537" s="667">
        <f>'Prv Dpt'!H1092</f>
        <v>0</v>
      </c>
      <c r="I1537" s="217">
        <f>'Prv Dpt'!I1092</f>
        <v>0</v>
      </c>
      <c r="J1537" s="670">
        <f>'Prv Dpt'!J1092</f>
        <v>0</v>
      </c>
      <c r="K1537" s="217">
        <f>'Prv Dpt'!K1092</f>
        <v>0</v>
      </c>
      <c r="L1537" s="217">
        <f>'Prv Dpt'!L1092</f>
        <v>0</v>
      </c>
      <c r="M1537" s="217">
        <f>'Prv Dpt'!M1092</f>
        <v>0</v>
      </c>
      <c r="N1537" s="217">
        <f>'Prv Dpt'!N1092</f>
        <v>0</v>
      </c>
      <c r="O1537" s="217">
        <f>'Prv Dpt'!O1092</f>
        <v>0</v>
      </c>
      <c r="P1537" s="217">
        <f>'Prv Dpt'!P1092</f>
        <v>0</v>
      </c>
      <c r="Q1537" s="217">
        <f>'Prv Dpt'!Q1092</f>
        <v>0</v>
      </c>
      <c r="R1537" s="217">
        <f>'Prv Dpt'!R1092</f>
        <v>0</v>
      </c>
      <c r="S1537" s="217">
        <f>'Prv Dpt'!S1564</f>
        <v>0</v>
      </c>
      <c r="T1537" s="217">
        <f>'Vasco Dpt'!T1564</f>
        <v>0</v>
      </c>
      <c r="U1537" s="217" t="str">
        <f t="shared" si="241"/>
        <v>0--0</v>
      </c>
      <c r="V1537" s="217" t="str">
        <f t="shared" si="242"/>
        <v>0--0</v>
      </c>
      <c r="W1537" s="217" t="e">
        <f t="shared" si="243"/>
        <v>#N/A</v>
      </c>
      <c r="X1537" s="217" t="e">
        <f t="shared" si="244"/>
        <v>#N/A</v>
      </c>
      <c r="Y1537" s="217" t="e">
        <f t="shared" si="245"/>
        <v>#N/A</v>
      </c>
      <c r="Z1537" s="217" t="e">
        <f t="shared" si="246"/>
        <v>#N/A</v>
      </c>
      <c r="AA1537" s="673" t="str">
        <f t="shared" si="250"/>
        <v>,</v>
      </c>
      <c r="AB1537" s="217" t="str">
        <f t="shared" si="247"/>
        <v/>
      </c>
      <c r="AC1537" s="682">
        <f t="shared" si="248"/>
        <v>0</v>
      </c>
      <c r="AD1537" s="682">
        <f t="shared" si="249"/>
        <v>0</v>
      </c>
    </row>
    <row r="1538" spans="1:30" ht="16.5" hidden="1" thickTop="1" thickBot="1" x14ac:dyDescent="0.3">
      <c r="A1538" s="217">
        <f>'Prv Dpt'!A1093</f>
        <v>0</v>
      </c>
      <c r="B1538" s="217">
        <f>'Prv Dpt'!B1093</f>
        <v>0</v>
      </c>
      <c r="C1538" s="217">
        <f>'Prv Dpt'!C1093</f>
        <v>0</v>
      </c>
      <c r="D1538" s="217">
        <f>'Prv Dpt'!D1093</f>
        <v>0</v>
      </c>
      <c r="E1538" s="217">
        <f>'Prv Dpt'!E1093</f>
        <v>0</v>
      </c>
      <c r="F1538" s="217">
        <f>'Prv Dpt'!F1093</f>
        <v>0</v>
      </c>
      <c r="G1538" s="217">
        <f>'Prv Dpt'!G1093</f>
        <v>0</v>
      </c>
      <c r="H1538" s="667">
        <f>'Prv Dpt'!H1093</f>
        <v>0</v>
      </c>
      <c r="I1538" s="217">
        <f>'Prv Dpt'!I1093</f>
        <v>0</v>
      </c>
      <c r="J1538" s="670">
        <f>'Prv Dpt'!J1093</f>
        <v>0</v>
      </c>
      <c r="K1538" s="217">
        <f>'Prv Dpt'!K1093</f>
        <v>0</v>
      </c>
      <c r="L1538" s="217">
        <f>'Prv Dpt'!L1093</f>
        <v>0</v>
      </c>
      <c r="M1538" s="217">
        <f>'Prv Dpt'!M1093</f>
        <v>0</v>
      </c>
      <c r="N1538" s="217">
        <f>'Prv Dpt'!N1093</f>
        <v>0</v>
      </c>
      <c r="O1538" s="217">
        <f>'Prv Dpt'!O1093</f>
        <v>0</v>
      </c>
      <c r="P1538" s="217">
        <f>'Prv Dpt'!P1093</f>
        <v>0</v>
      </c>
      <c r="Q1538" s="217">
        <f>'Prv Dpt'!Q1093</f>
        <v>0</v>
      </c>
      <c r="R1538" s="217">
        <f>'Prv Dpt'!R1093</f>
        <v>0</v>
      </c>
      <c r="S1538" s="217">
        <f>'Prv Dpt'!S1565</f>
        <v>0</v>
      </c>
      <c r="T1538" s="217">
        <f>'Vasco Dpt'!T1565</f>
        <v>0</v>
      </c>
      <c r="U1538" s="217" t="str">
        <f t="shared" si="241"/>
        <v>0--0</v>
      </c>
      <c r="V1538" s="217" t="str">
        <f t="shared" si="242"/>
        <v>0--0</v>
      </c>
      <c r="W1538" s="217" t="e">
        <f t="shared" si="243"/>
        <v>#N/A</v>
      </c>
      <c r="X1538" s="217" t="e">
        <f t="shared" si="244"/>
        <v>#N/A</v>
      </c>
      <c r="Y1538" s="217" t="e">
        <f t="shared" si="245"/>
        <v>#N/A</v>
      </c>
      <c r="Z1538" s="217" t="e">
        <f t="shared" si="246"/>
        <v>#N/A</v>
      </c>
      <c r="AA1538" s="673" t="str">
        <f t="shared" si="250"/>
        <v>,</v>
      </c>
      <c r="AB1538" s="217" t="str">
        <f t="shared" si="247"/>
        <v/>
      </c>
      <c r="AC1538" s="682">
        <f t="shared" si="248"/>
        <v>0</v>
      </c>
      <c r="AD1538" s="682">
        <f t="shared" si="249"/>
        <v>0</v>
      </c>
    </row>
    <row r="1539" spans="1:30" ht="16.5" hidden="1" thickTop="1" thickBot="1" x14ac:dyDescent="0.3">
      <c r="A1539" s="217">
        <f>'Prv Dpt'!A1094</f>
        <v>0</v>
      </c>
      <c r="B1539" s="217">
        <f>'Prv Dpt'!B1094</f>
        <v>0</v>
      </c>
      <c r="C1539" s="217">
        <f>'Prv Dpt'!C1094</f>
        <v>0</v>
      </c>
      <c r="D1539" s="217">
        <f>'Prv Dpt'!D1094</f>
        <v>0</v>
      </c>
      <c r="E1539" s="217">
        <f>'Prv Dpt'!E1094</f>
        <v>0</v>
      </c>
      <c r="F1539" s="217">
        <f>'Prv Dpt'!F1094</f>
        <v>0</v>
      </c>
      <c r="G1539" s="217">
        <f>'Prv Dpt'!G1094</f>
        <v>0</v>
      </c>
      <c r="H1539" s="667">
        <f>'Prv Dpt'!H1094</f>
        <v>0</v>
      </c>
      <c r="I1539" s="217">
        <f>'Prv Dpt'!I1094</f>
        <v>0</v>
      </c>
      <c r="J1539" s="670">
        <f>'Prv Dpt'!J1094</f>
        <v>0</v>
      </c>
      <c r="K1539" s="217">
        <f>'Prv Dpt'!K1094</f>
        <v>0</v>
      </c>
      <c r="L1539" s="217">
        <f>'Prv Dpt'!L1094</f>
        <v>0</v>
      </c>
      <c r="M1539" s="217">
        <f>'Prv Dpt'!M1094</f>
        <v>0</v>
      </c>
      <c r="N1539" s="217">
        <f>'Prv Dpt'!N1094</f>
        <v>0</v>
      </c>
      <c r="O1539" s="217">
        <f>'Prv Dpt'!O1094</f>
        <v>0</v>
      </c>
      <c r="P1539" s="217">
        <f>'Prv Dpt'!P1094</f>
        <v>0</v>
      </c>
      <c r="Q1539" s="217">
        <f>'Prv Dpt'!Q1094</f>
        <v>0</v>
      </c>
      <c r="R1539" s="217">
        <f>'Prv Dpt'!R1094</f>
        <v>0</v>
      </c>
      <c r="S1539" s="217">
        <f>'Prv Dpt'!S1566</f>
        <v>0</v>
      </c>
      <c r="T1539" s="217">
        <f>'Vasco Dpt'!T1566</f>
        <v>0</v>
      </c>
      <c r="U1539" s="217" t="str">
        <f t="shared" si="241"/>
        <v>0--0</v>
      </c>
      <c r="V1539" s="217" t="str">
        <f t="shared" si="242"/>
        <v>0--0</v>
      </c>
      <c r="W1539" s="217" t="e">
        <f t="shared" si="243"/>
        <v>#N/A</v>
      </c>
      <c r="X1539" s="217" t="e">
        <f t="shared" si="244"/>
        <v>#N/A</v>
      </c>
      <c r="Y1539" s="217" t="e">
        <f t="shared" si="245"/>
        <v>#N/A</v>
      </c>
      <c r="Z1539" s="217" t="e">
        <f t="shared" si="246"/>
        <v>#N/A</v>
      </c>
      <c r="AA1539" s="673" t="str">
        <f t="shared" si="250"/>
        <v>,</v>
      </c>
      <c r="AB1539" s="217" t="str">
        <f t="shared" si="247"/>
        <v/>
      </c>
      <c r="AC1539" s="682">
        <f t="shared" si="248"/>
        <v>0</v>
      </c>
      <c r="AD1539" s="682">
        <f t="shared" si="249"/>
        <v>0</v>
      </c>
    </row>
    <row r="1540" spans="1:30" ht="16.5" hidden="1" thickTop="1" thickBot="1" x14ac:dyDescent="0.3">
      <c r="A1540" s="217">
        <f>'Prv Dpt'!A1095</f>
        <v>0</v>
      </c>
      <c r="B1540" s="217">
        <f>'Prv Dpt'!B1095</f>
        <v>0</v>
      </c>
      <c r="C1540" s="217">
        <f>'Prv Dpt'!C1095</f>
        <v>0</v>
      </c>
      <c r="D1540" s="217">
        <f>'Prv Dpt'!D1095</f>
        <v>0</v>
      </c>
      <c r="E1540" s="217">
        <f>'Prv Dpt'!E1095</f>
        <v>0</v>
      </c>
      <c r="F1540" s="217">
        <f>'Prv Dpt'!F1095</f>
        <v>0</v>
      </c>
      <c r="G1540" s="217">
        <f>'Prv Dpt'!G1095</f>
        <v>0</v>
      </c>
      <c r="H1540" s="667">
        <f>'Prv Dpt'!H1095</f>
        <v>0</v>
      </c>
      <c r="I1540" s="217">
        <f>'Prv Dpt'!I1095</f>
        <v>0</v>
      </c>
      <c r="J1540" s="670">
        <f>'Prv Dpt'!J1095</f>
        <v>0</v>
      </c>
      <c r="K1540" s="217">
        <f>'Prv Dpt'!K1095</f>
        <v>0</v>
      </c>
      <c r="L1540" s="217">
        <f>'Prv Dpt'!L1095</f>
        <v>0</v>
      </c>
      <c r="M1540" s="217">
        <f>'Prv Dpt'!M1095</f>
        <v>0</v>
      </c>
      <c r="N1540" s="217">
        <f>'Prv Dpt'!N1095</f>
        <v>0</v>
      </c>
      <c r="O1540" s="217">
        <f>'Prv Dpt'!O1095</f>
        <v>0</v>
      </c>
      <c r="P1540" s="217">
        <f>'Prv Dpt'!P1095</f>
        <v>0</v>
      </c>
      <c r="Q1540" s="217">
        <f>'Prv Dpt'!Q1095</f>
        <v>0</v>
      </c>
      <c r="R1540" s="217">
        <f>'Prv Dpt'!R1095</f>
        <v>0</v>
      </c>
      <c r="S1540" s="217">
        <f>'Prv Dpt'!S1567</f>
        <v>0</v>
      </c>
      <c r="T1540" s="217">
        <f>'Vasco Dpt'!T1567</f>
        <v>0</v>
      </c>
      <c r="U1540" s="217" t="str">
        <f t="shared" si="241"/>
        <v>0--0</v>
      </c>
      <c r="V1540" s="217" t="str">
        <f t="shared" si="242"/>
        <v>0--0</v>
      </c>
      <c r="W1540" s="217" t="e">
        <f t="shared" si="243"/>
        <v>#N/A</v>
      </c>
      <c r="X1540" s="217" t="e">
        <f t="shared" si="244"/>
        <v>#N/A</v>
      </c>
      <c r="Y1540" s="217" t="e">
        <f t="shared" si="245"/>
        <v>#N/A</v>
      </c>
      <c r="Z1540" s="217" t="e">
        <f t="shared" si="246"/>
        <v>#N/A</v>
      </c>
      <c r="AA1540" s="673" t="str">
        <f t="shared" si="250"/>
        <v>,</v>
      </c>
      <c r="AB1540" s="217" t="str">
        <f t="shared" si="247"/>
        <v/>
      </c>
      <c r="AC1540" s="682">
        <f t="shared" si="248"/>
        <v>0</v>
      </c>
      <c r="AD1540" s="682">
        <f t="shared" si="249"/>
        <v>0</v>
      </c>
    </row>
    <row r="1541" spans="1:30" ht="16.5" hidden="1" thickTop="1" thickBot="1" x14ac:dyDescent="0.3">
      <c r="A1541" s="217">
        <f>'Prv Dpt'!A1096</f>
        <v>0</v>
      </c>
      <c r="B1541" s="217">
        <f>'Prv Dpt'!B1096</f>
        <v>0</v>
      </c>
      <c r="C1541" s="217">
        <f>'Prv Dpt'!C1096</f>
        <v>0</v>
      </c>
      <c r="D1541" s="217">
        <f>'Prv Dpt'!D1096</f>
        <v>0</v>
      </c>
      <c r="E1541" s="217">
        <f>'Prv Dpt'!E1096</f>
        <v>0</v>
      </c>
      <c r="F1541" s="217">
        <f>'Prv Dpt'!F1096</f>
        <v>0</v>
      </c>
      <c r="G1541" s="217">
        <f>'Prv Dpt'!G1096</f>
        <v>0</v>
      </c>
      <c r="H1541" s="667">
        <f>'Prv Dpt'!H1096</f>
        <v>0</v>
      </c>
      <c r="I1541" s="217">
        <f>'Prv Dpt'!I1096</f>
        <v>0</v>
      </c>
      <c r="J1541" s="670">
        <f>'Prv Dpt'!J1096</f>
        <v>0</v>
      </c>
      <c r="K1541" s="217">
        <f>'Prv Dpt'!K1096</f>
        <v>0</v>
      </c>
      <c r="L1541" s="217">
        <f>'Prv Dpt'!L1096</f>
        <v>0</v>
      </c>
      <c r="M1541" s="217">
        <f>'Prv Dpt'!M1096</f>
        <v>0</v>
      </c>
      <c r="N1541" s="217">
        <f>'Prv Dpt'!N1096</f>
        <v>0</v>
      </c>
      <c r="O1541" s="217">
        <f>'Prv Dpt'!O1096</f>
        <v>0</v>
      </c>
      <c r="P1541" s="217">
        <f>'Prv Dpt'!P1096</f>
        <v>0</v>
      </c>
      <c r="Q1541" s="217">
        <f>'Prv Dpt'!Q1096</f>
        <v>0</v>
      </c>
      <c r="R1541" s="217">
        <f>'Prv Dpt'!R1096</f>
        <v>0</v>
      </c>
      <c r="S1541" s="217">
        <f>'Prv Dpt'!S1568</f>
        <v>0</v>
      </c>
      <c r="T1541" s="217">
        <f>'Vasco Dpt'!T1568</f>
        <v>0</v>
      </c>
      <c r="U1541" s="217" t="str">
        <f t="shared" si="241"/>
        <v>0--0</v>
      </c>
      <c r="V1541" s="217" t="str">
        <f t="shared" si="242"/>
        <v>0--0</v>
      </c>
      <c r="W1541" s="217" t="e">
        <f t="shared" si="243"/>
        <v>#N/A</v>
      </c>
      <c r="X1541" s="217" t="e">
        <f t="shared" si="244"/>
        <v>#N/A</v>
      </c>
      <c r="Y1541" s="217" t="e">
        <f t="shared" si="245"/>
        <v>#N/A</v>
      </c>
      <c r="Z1541" s="217" t="e">
        <f t="shared" si="246"/>
        <v>#N/A</v>
      </c>
      <c r="AA1541" s="673" t="str">
        <f t="shared" si="250"/>
        <v>,</v>
      </c>
      <c r="AB1541" s="217" t="str">
        <f t="shared" si="247"/>
        <v/>
      </c>
      <c r="AC1541" s="682">
        <f t="shared" si="248"/>
        <v>0</v>
      </c>
      <c r="AD1541" s="682">
        <f t="shared" si="249"/>
        <v>0</v>
      </c>
    </row>
    <row r="1542" spans="1:30" ht="16.5" hidden="1" thickTop="1" thickBot="1" x14ac:dyDescent="0.3">
      <c r="A1542" s="217">
        <f>'Prv Dpt'!A1097</f>
        <v>0</v>
      </c>
      <c r="B1542" s="217">
        <f>'Prv Dpt'!B1097</f>
        <v>0</v>
      </c>
      <c r="C1542" s="217">
        <f>'Prv Dpt'!C1097</f>
        <v>0</v>
      </c>
      <c r="D1542" s="217">
        <f>'Prv Dpt'!D1097</f>
        <v>0</v>
      </c>
      <c r="E1542" s="217">
        <f>'Prv Dpt'!E1097</f>
        <v>0</v>
      </c>
      <c r="F1542" s="217">
        <f>'Prv Dpt'!F1097</f>
        <v>0</v>
      </c>
      <c r="G1542" s="217">
        <f>'Prv Dpt'!G1097</f>
        <v>0</v>
      </c>
      <c r="H1542" s="667">
        <f>'Prv Dpt'!H1097</f>
        <v>0</v>
      </c>
      <c r="I1542" s="217">
        <f>'Prv Dpt'!I1097</f>
        <v>0</v>
      </c>
      <c r="J1542" s="670">
        <f>'Prv Dpt'!J1097</f>
        <v>0</v>
      </c>
      <c r="K1542" s="217">
        <f>'Prv Dpt'!K1097</f>
        <v>0</v>
      </c>
      <c r="L1542" s="217">
        <f>'Prv Dpt'!L1097</f>
        <v>0</v>
      </c>
      <c r="M1542" s="217">
        <f>'Prv Dpt'!M1097</f>
        <v>0</v>
      </c>
      <c r="N1542" s="217">
        <f>'Prv Dpt'!N1097</f>
        <v>0</v>
      </c>
      <c r="O1542" s="217">
        <f>'Prv Dpt'!O1097</f>
        <v>0</v>
      </c>
      <c r="P1542" s="217">
        <f>'Prv Dpt'!P1097</f>
        <v>0</v>
      </c>
      <c r="Q1542" s="217">
        <f>'Prv Dpt'!Q1097</f>
        <v>0</v>
      </c>
      <c r="R1542" s="217">
        <f>'Prv Dpt'!R1097</f>
        <v>0</v>
      </c>
      <c r="S1542" s="217">
        <f>'Prv Dpt'!S1569</f>
        <v>0</v>
      </c>
      <c r="T1542" s="217">
        <f>'Vasco Dpt'!T1569</f>
        <v>0</v>
      </c>
      <c r="U1542" s="217" t="str">
        <f t="shared" ref="U1542:U1605" si="251">CONCATENATE($C1542,"-",IF($D1542=0,"",$D1542), "-",$E1542)</f>
        <v>0--0</v>
      </c>
      <c r="V1542" s="217" t="str">
        <f t="shared" ref="V1542:V1605" si="252">CONCATENATE($E1542,"-",IF($D1542=0,"",$D1542), "-",$C1542)</f>
        <v>0--0</v>
      </c>
      <c r="W1542" s="217" t="e">
        <f t="shared" ref="W1542:W1605" si="253">VLOOKUP($U1542,VSG,2,FALSE)</f>
        <v>#N/A</v>
      </c>
      <c r="X1542" s="217" t="e">
        <f t="shared" ref="X1542:X1605" si="254">VLOOKUP($V1542,VSG,2,FALSE)</f>
        <v>#N/A</v>
      </c>
      <c r="Y1542" s="217" t="e">
        <f t="shared" ref="Y1542:Y1605" si="255">VLOOKUP($U1542,ALL,2,FALSE)</f>
        <v>#N/A</v>
      </c>
      <c r="Z1542" s="217" t="e">
        <f t="shared" ref="Z1542:Z1605" si="256">VLOOKUP($V1542,ALL,2,FALSE)</f>
        <v>#N/A</v>
      </c>
      <c r="AA1542" s="673" t="str">
        <f t="shared" si="250"/>
        <v>,</v>
      </c>
      <c r="AB1542" s="217" t="str">
        <f t="shared" ref="AB1542:AB1605" si="257">IF(OR(_xlfn.IFNA(W1542,"NA")&lt;&gt;"NA",_xlfn.IFNA(Y1542,"NA")&lt;&gt;"NA"), "onward",IF(OR(_xlfn.IFNA(X1542,"NA")&lt;&gt;"NA",_xlfn.IFNA(Z1542,"NA")&lt;&gt;"NA"), "return",""))</f>
        <v/>
      </c>
      <c r="AC1542" s="682">
        <f t="shared" ref="AC1542:AC1605" si="258">H1542</f>
        <v>0</v>
      </c>
      <c r="AD1542" s="682">
        <f t="shared" ref="AD1542:AD1605" si="259">J1542</f>
        <v>0</v>
      </c>
    </row>
    <row r="1543" spans="1:30" ht="16.5" hidden="1" thickTop="1" thickBot="1" x14ac:dyDescent="0.3">
      <c r="A1543" s="217">
        <f>'Prv Dpt'!A1098</f>
        <v>0</v>
      </c>
      <c r="B1543" s="217">
        <f>'Prv Dpt'!B1098</f>
        <v>0</v>
      </c>
      <c r="C1543" s="217">
        <f>'Prv Dpt'!C1098</f>
        <v>0</v>
      </c>
      <c r="D1543" s="217">
        <f>'Prv Dpt'!D1098</f>
        <v>0</v>
      </c>
      <c r="E1543" s="217">
        <f>'Prv Dpt'!E1098</f>
        <v>0</v>
      </c>
      <c r="F1543" s="217">
        <f>'Prv Dpt'!F1098</f>
        <v>0</v>
      </c>
      <c r="G1543" s="217">
        <f>'Prv Dpt'!G1098</f>
        <v>0</v>
      </c>
      <c r="H1543" s="667">
        <f>'Prv Dpt'!H1098</f>
        <v>0</v>
      </c>
      <c r="I1543" s="217">
        <f>'Prv Dpt'!I1098</f>
        <v>0</v>
      </c>
      <c r="J1543" s="670">
        <f>'Prv Dpt'!J1098</f>
        <v>0</v>
      </c>
      <c r="K1543" s="217">
        <f>'Prv Dpt'!K1098</f>
        <v>0</v>
      </c>
      <c r="L1543" s="217">
        <f>'Prv Dpt'!L1098</f>
        <v>0</v>
      </c>
      <c r="M1543" s="217">
        <f>'Prv Dpt'!M1098</f>
        <v>0</v>
      </c>
      <c r="N1543" s="217">
        <f>'Prv Dpt'!N1098</f>
        <v>0</v>
      </c>
      <c r="O1543" s="217">
        <f>'Prv Dpt'!O1098</f>
        <v>0</v>
      </c>
      <c r="P1543" s="217">
        <f>'Prv Dpt'!P1098</f>
        <v>0</v>
      </c>
      <c r="Q1543" s="217">
        <f>'Prv Dpt'!Q1098</f>
        <v>0</v>
      </c>
      <c r="R1543" s="217">
        <f>'Prv Dpt'!R1098</f>
        <v>0</v>
      </c>
      <c r="S1543" s="217">
        <f>'Prv Dpt'!S1570</f>
        <v>0</v>
      </c>
      <c r="T1543" s="217">
        <f>'Vasco Dpt'!T1570</f>
        <v>0</v>
      </c>
      <c r="U1543" s="217" t="str">
        <f t="shared" si="251"/>
        <v>0--0</v>
      </c>
      <c r="V1543" s="217" t="str">
        <f t="shared" si="252"/>
        <v>0--0</v>
      </c>
      <c r="W1543" s="217" t="e">
        <f t="shared" si="253"/>
        <v>#N/A</v>
      </c>
      <c r="X1543" s="217" t="e">
        <f t="shared" si="254"/>
        <v>#N/A</v>
      </c>
      <c r="Y1543" s="217" t="e">
        <f t="shared" si="255"/>
        <v>#N/A</v>
      </c>
      <c r="Z1543" s="217" t="e">
        <f t="shared" si="256"/>
        <v>#N/A</v>
      </c>
      <c r="AA1543" s="673" t="str">
        <f t="shared" si="250"/>
        <v>,</v>
      </c>
      <c r="AB1543" s="217" t="str">
        <f t="shared" si="257"/>
        <v/>
      </c>
      <c r="AC1543" s="682">
        <f t="shared" si="258"/>
        <v>0</v>
      </c>
      <c r="AD1543" s="682">
        <f t="shared" si="259"/>
        <v>0</v>
      </c>
    </row>
    <row r="1544" spans="1:30" ht="16.5" hidden="1" thickTop="1" thickBot="1" x14ac:dyDescent="0.3">
      <c r="A1544" s="217">
        <f>'Prv Dpt'!A1099</f>
        <v>0</v>
      </c>
      <c r="B1544" s="217">
        <f>'Prv Dpt'!B1099</f>
        <v>0</v>
      </c>
      <c r="C1544" s="217">
        <f>'Prv Dpt'!C1099</f>
        <v>0</v>
      </c>
      <c r="D1544" s="217">
        <f>'Prv Dpt'!D1099</f>
        <v>0</v>
      </c>
      <c r="E1544" s="217">
        <f>'Prv Dpt'!E1099</f>
        <v>0</v>
      </c>
      <c r="F1544" s="217">
        <f>'Prv Dpt'!F1099</f>
        <v>0</v>
      </c>
      <c r="G1544" s="217">
        <f>'Prv Dpt'!G1099</f>
        <v>0</v>
      </c>
      <c r="H1544" s="667">
        <f>'Prv Dpt'!H1099</f>
        <v>0</v>
      </c>
      <c r="I1544" s="217">
        <f>'Prv Dpt'!I1099</f>
        <v>0</v>
      </c>
      <c r="J1544" s="670">
        <f>'Prv Dpt'!J1099</f>
        <v>0</v>
      </c>
      <c r="K1544" s="217">
        <f>'Prv Dpt'!K1099</f>
        <v>0</v>
      </c>
      <c r="L1544" s="217">
        <f>'Prv Dpt'!L1099</f>
        <v>0</v>
      </c>
      <c r="M1544" s="217">
        <f>'Prv Dpt'!M1099</f>
        <v>0</v>
      </c>
      <c r="N1544" s="217">
        <f>'Prv Dpt'!N1099</f>
        <v>0</v>
      </c>
      <c r="O1544" s="217">
        <f>'Prv Dpt'!O1099</f>
        <v>0</v>
      </c>
      <c r="P1544" s="217">
        <f>'Prv Dpt'!P1099</f>
        <v>0</v>
      </c>
      <c r="Q1544" s="217">
        <f>'Prv Dpt'!Q1099</f>
        <v>0</v>
      </c>
      <c r="R1544" s="217">
        <f>'Prv Dpt'!R1099</f>
        <v>0</v>
      </c>
      <c r="S1544" s="217">
        <f>'Prv Dpt'!S1571</f>
        <v>0</v>
      </c>
      <c r="T1544" s="217">
        <f>'Vasco Dpt'!T1571</f>
        <v>0</v>
      </c>
      <c r="U1544" s="217" t="str">
        <f t="shared" si="251"/>
        <v>0--0</v>
      </c>
      <c r="V1544" s="217" t="str">
        <f t="shared" si="252"/>
        <v>0--0</v>
      </c>
      <c r="W1544" s="217" t="e">
        <f t="shared" si="253"/>
        <v>#N/A</v>
      </c>
      <c r="X1544" s="217" t="e">
        <f t="shared" si="254"/>
        <v>#N/A</v>
      </c>
      <c r="Y1544" s="217" t="e">
        <f t="shared" si="255"/>
        <v>#N/A</v>
      </c>
      <c r="Z1544" s="217" t="e">
        <f t="shared" si="256"/>
        <v>#N/A</v>
      </c>
      <c r="AA1544" s="673" t="str">
        <f t="shared" si="250"/>
        <v>,</v>
      </c>
      <c r="AB1544" s="217" t="str">
        <f t="shared" si="257"/>
        <v/>
      </c>
      <c r="AC1544" s="682">
        <f t="shared" si="258"/>
        <v>0</v>
      </c>
      <c r="AD1544" s="682">
        <f t="shared" si="259"/>
        <v>0</v>
      </c>
    </row>
    <row r="1545" spans="1:30" ht="16.5" hidden="1" thickTop="1" thickBot="1" x14ac:dyDescent="0.3">
      <c r="A1545" s="217">
        <f>'Prv Dpt'!A1100</f>
        <v>0</v>
      </c>
      <c r="B1545" s="217">
        <f>'Prv Dpt'!B1100</f>
        <v>0</v>
      </c>
      <c r="C1545" s="217">
        <f>'Prv Dpt'!C1100</f>
        <v>0</v>
      </c>
      <c r="D1545" s="217">
        <f>'Prv Dpt'!D1100</f>
        <v>0</v>
      </c>
      <c r="E1545" s="217">
        <f>'Prv Dpt'!E1100</f>
        <v>0</v>
      </c>
      <c r="F1545" s="217">
        <f>'Prv Dpt'!F1100</f>
        <v>0</v>
      </c>
      <c r="G1545" s="217">
        <f>'Prv Dpt'!G1100</f>
        <v>0</v>
      </c>
      <c r="H1545" s="667">
        <f>'Prv Dpt'!H1100</f>
        <v>0</v>
      </c>
      <c r="I1545" s="217">
        <f>'Prv Dpt'!I1100</f>
        <v>0</v>
      </c>
      <c r="J1545" s="670">
        <f>'Prv Dpt'!J1100</f>
        <v>0</v>
      </c>
      <c r="K1545" s="217">
        <f>'Prv Dpt'!K1100</f>
        <v>0</v>
      </c>
      <c r="L1545" s="217">
        <f>'Prv Dpt'!L1100</f>
        <v>0</v>
      </c>
      <c r="M1545" s="217">
        <f>'Prv Dpt'!M1100</f>
        <v>0</v>
      </c>
      <c r="N1545" s="217">
        <f>'Prv Dpt'!N1100</f>
        <v>0</v>
      </c>
      <c r="O1545" s="217">
        <f>'Prv Dpt'!O1100</f>
        <v>0</v>
      </c>
      <c r="P1545" s="217">
        <f>'Prv Dpt'!P1100</f>
        <v>0</v>
      </c>
      <c r="Q1545" s="217">
        <f>'Prv Dpt'!Q1100</f>
        <v>0</v>
      </c>
      <c r="R1545" s="217">
        <f>'Prv Dpt'!R1100</f>
        <v>0</v>
      </c>
      <c r="S1545" s="217">
        <f>'Prv Dpt'!S1572</f>
        <v>0</v>
      </c>
      <c r="T1545" s="217">
        <f>'Vasco Dpt'!T1572</f>
        <v>0</v>
      </c>
      <c r="U1545" s="217" t="str">
        <f t="shared" si="251"/>
        <v>0--0</v>
      </c>
      <c r="V1545" s="217" t="str">
        <f t="shared" si="252"/>
        <v>0--0</v>
      </c>
      <c r="W1545" s="217" t="e">
        <f t="shared" si="253"/>
        <v>#N/A</v>
      </c>
      <c r="X1545" s="217" t="e">
        <f t="shared" si="254"/>
        <v>#N/A</v>
      </c>
      <c r="Y1545" s="217" t="e">
        <f t="shared" si="255"/>
        <v>#N/A</v>
      </c>
      <c r="Z1545" s="217" t="e">
        <f t="shared" si="256"/>
        <v>#N/A</v>
      </c>
      <c r="AA1545" s="673" t="str">
        <f t="shared" si="250"/>
        <v>,</v>
      </c>
      <c r="AB1545" s="217" t="str">
        <f t="shared" si="257"/>
        <v/>
      </c>
      <c r="AC1545" s="682">
        <f t="shared" si="258"/>
        <v>0</v>
      </c>
      <c r="AD1545" s="682">
        <f t="shared" si="259"/>
        <v>0</v>
      </c>
    </row>
    <row r="1546" spans="1:30" ht="16.5" hidden="1" thickTop="1" thickBot="1" x14ac:dyDescent="0.3">
      <c r="A1546" s="217">
        <f>'Prv Dpt'!A1101</f>
        <v>0</v>
      </c>
      <c r="B1546" s="217">
        <f>'Prv Dpt'!B1101</f>
        <v>0</v>
      </c>
      <c r="C1546" s="217">
        <f>'Prv Dpt'!C1101</f>
        <v>0</v>
      </c>
      <c r="D1546" s="217">
        <f>'Prv Dpt'!D1101</f>
        <v>0</v>
      </c>
      <c r="E1546" s="217">
        <f>'Prv Dpt'!E1101</f>
        <v>0</v>
      </c>
      <c r="F1546" s="217">
        <f>'Prv Dpt'!F1101</f>
        <v>0</v>
      </c>
      <c r="G1546" s="217">
        <f>'Prv Dpt'!G1101</f>
        <v>0</v>
      </c>
      <c r="H1546" s="667">
        <f>'Prv Dpt'!H1101</f>
        <v>0</v>
      </c>
      <c r="I1546" s="217">
        <f>'Prv Dpt'!I1101</f>
        <v>0</v>
      </c>
      <c r="J1546" s="670">
        <f>'Prv Dpt'!J1101</f>
        <v>0</v>
      </c>
      <c r="K1546" s="217">
        <f>'Prv Dpt'!K1101</f>
        <v>0</v>
      </c>
      <c r="L1546" s="217">
        <f>'Prv Dpt'!L1101</f>
        <v>0</v>
      </c>
      <c r="M1546" s="217">
        <f>'Prv Dpt'!M1101</f>
        <v>0</v>
      </c>
      <c r="N1546" s="217">
        <f>'Prv Dpt'!N1101</f>
        <v>0</v>
      </c>
      <c r="O1546" s="217">
        <f>'Prv Dpt'!O1101</f>
        <v>0</v>
      </c>
      <c r="P1546" s="217">
        <f>'Prv Dpt'!P1101</f>
        <v>0</v>
      </c>
      <c r="Q1546" s="217">
        <f>'Prv Dpt'!Q1101</f>
        <v>0</v>
      </c>
      <c r="R1546" s="217">
        <f>'Prv Dpt'!R1101</f>
        <v>0</v>
      </c>
      <c r="S1546" s="217">
        <f>'Prv Dpt'!S1573</f>
        <v>0</v>
      </c>
      <c r="T1546" s="217">
        <f>'Vasco Dpt'!T1573</f>
        <v>0</v>
      </c>
      <c r="U1546" s="217" t="str">
        <f t="shared" si="251"/>
        <v>0--0</v>
      </c>
      <c r="V1546" s="217" t="str">
        <f t="shared" si="252"/>
        <v>0--0</v>
      </c>
      <c r="W1546" s="217" t="e">
        <f t="shared" si="253"/>
        <v>#N/A</v>
      </c>
      <c r="X1546" s="217" t="e">
        <f t="shared" si="254"/>
        <v>#N/A</v>
      </c>
      <c r="Y1546" s="217" t="e">
        <f t="shared" si="255"/>
        <v>#N/A</v>
      </c>
      <c r="Z1546" s="217" t="e">
        <f t="shared" si="256"/>
        <v>#N/A</v>
      </c>
      <c r="AA1546" s="673" t="str">
        <f t="shared" si="250"/>
        <v>,</v>
      </c>
      <c r="AB1546" s="217" t="str">
        <f t="shared" si="257"/>
        <v/>
      </c>
      <c r="AC1546" s="682">
        <f t="shared" si="258"/>
        <v>0</v>
      </c>
      <c r="AD1546" s="682">
        <f t="shared" si="259"/>
        <v>0</v>
      </c>
    </row>
    <row r="1547" spans="1:30" ht="16.5" hidden="1" thickTop="1" thickBot="1" x14ac:dyDescent="0.3">
      <c r="A1547" s="217">
        <f>'Prv Dpt'!A1102</f>
        <v>0</v>
      </c>
      <c r="B1547" s="217">
        <f>'Prv Dpt'!B1102</f>
        <v>0</v>
      </c>
      <c r="C1547" s="217">
        <f>'Prv Dpt'!C1102</f>
        <v>0</v>
      </c>
      <c r="D1547" s="217">
        <f>'Prv Dpt'!D1102</f>
        <v>0</v>
      </c>
      <c r="E1547" s="217">
        <f>'Prv Dpt'!E1102</f>
        <v>0</v>
      </c>
      <c r="F1547" s="217">
        <f>'Prv Dpt'!F1102</f>
        <v>0</v>
      </c>
      <c r="G1547" s="217">
        <f>'Prv Dpt'!G1102</f>
        <v>0</v>
      </c>
      <c r="H1547" s="667">
        <f>'Prv Dpt'!H1102</f>
        <v>0</v>
      </c>
      <c r="I1547" s="217">
        <f>'Prv Dpt'!I1102</f>
        <v>0</v>
      </c>
      <c r="J1547" s="670">
        <f>'Prv Dpt'!J1102</f>
        <v>0</v>
      </c>
      <c r="K1547" s="217">
        <f>'Prv Dpt'!K1102</f>
        <v>0</v>
      </c>
      <c r="L1547" s="217">
        <f>'Prv Dpt'!L1102</f>
        <v>0</v>
      </c>
      <c r="M1547" s="217">
        <f>'Prv Dpt'!M1102</f>
        <v>0</v>
      </c>
      <c r="N1547" s="217">
        <f>'Prv Dpt'!N1102</f>
        <v>0</v>
      </c>
      <c r="O1547" s="217">
        <f>'Prv Dpt'!O1102</f>
        <v>0</v>
      </c>
      <c r="P1547" s="217">
        <f>'Prv Dpt'!P1102</f>
        <v>0</v>
      </c>
      <c r="Q1547" s="217">
        <f>'Prv Dpt'!Q1102</f>
        <v>0</v>
      </c>
      <c r="R1547" s="217">
        <f>'Prv Dpt'!R1102</f>
        <v>0</v>
      </c>
      <c r="S1547" s="217">
        <f>'Prv Dpt'!S1574</f>
        <v>0</v>
      </c>
      <c r="T1547" s="217">
        <f>'Vasco Dpt'!T1574</f>
        <v>0</v>
      </c>
      <c r="U1547" s="217" t="str">
        <f t="shared" si="251"/>
        <v>0--0</v>
      </c>
      <c r="V1547" s="217" t="str">
        <f t="shared" si="252"/>
        <v>0--0</v>
      </c>
      <c r="W1547" s="217" t="e">
        <f t="shared" si="253"/>
        <v>#N/A</v>
      </c>
      <c r="X1547" s="217" t="e">
        <f t="shared" si="254"/>
        <v>#N/A</v>
      </c>
      <c r="Y1547" s="217" t="e">
        <f t="shared" si="255"/>
        <v>#N/A</v>
      </c>
      <c r="Z1547" s="217" t="e">
        <f t="shared" si="256"/>
        <v>#N/A</v>
      </c>
      <c r="AA1547" s="673" t="str">
        <f t="shared" si="250"/>
        <v>,</v>
      </c>
      <c r="AB1547" s="217" t="str">
        <f t="shared" si="257"/>
        <v/>
      </c>
      <c r="AC1547" s="682">
        <f t="shared" si="258"/>
        <v>0</v>
      </c>
      <c r="AD1547" s="682">
        <f t="shared" si="259"/>
        <v>0</v>
      </c>
    </row>
    <row r="1548" spans="1:30" ht="16.5" hidden="1" thickTop="1" thickBot="1" x14ac:dyDescent="0.3">
      <c r="A1548" s="217">
        <f>'Prv Dpt'!A1103</f>
        <v>0</v>
      </c>
      <c r="B1548" s="217">
        <f>'Prv Dpt'!B1103</f>
        <v>0</v>
      </c>
      <c r="C1548" s="217">
        <f>'Prv Dpt'!C1103</f>
        <v>0</v>
      </c>
      <c r="D1548" s="217">
        <f>'Prv Dpt'!D1103</f>
        <v>0</v>
      </c>
      <c r="E1548" s="217">
        <f>'Prv Dpt'!E1103</f>
        <v>0</v>
      </c>
      <c r="F1548" s="217">
        <f>'Prv Dpt'!F1103</f>
        <v>0</v>
      </c>
      <c r="G1548" s="217">
        <f>'Prv Dpt'!G1103</f>
        <v>0</v>
      </c>
      <c r="H1548" s="667">
        <f>'Prv Dpt'!H1103</f>
        <v>0</v>
      </c>
      <c r="I1548" s="217">
        <f>'Prv Dpt'!I1103</f>
        <v>0</v>
      </c>
      <c r="J1548" s="670">
        <f>'Prv Dpt'!J1103</f>
        <v>0</v>
      </c>
      <c r="K1548" s="217">
        <f>'Prv Dpt'!K1103</f>
        <v>0</v>
      </c>
      <c r="L1548" s="217">
        <f>'Prv Dpt'!L1103</f>
        <v>0</v>
      </c>
      <c r="M1548" s="217">
        <f>'Prv Dpt'!M1103</f>
        <v>0</v>
      </c>
      <c r="N1548" s="217">
        <f>'Prv Dpt'!N1103</f>
        <v>0</v>
      </c>
      <c r="O1548" s="217">
        <f>'Prv Dpt'!O1103</f>
        <v>0</v>
      </c>
      <c r="P1548" s="217">
        <f>'Prv Dpt'!P1103</f>
        <v>0</v>
      </c>
      <c r="Q1548" s="217">
        <f>'Prv Dpt'!Q1103</f>
        <v>0</v>
      </c>
      <c r="R1548" s="217">
        <f>'Prv Dpt'!R1103</f>
        <v>0</v>
      </c>
      <c r="S1548" s="217">
        <f>'Prv Dpt'!S1575</f>
        <v>0</v>
      </c>
      <c r="T1548" s="217">
        <f>'Vasco Dpt'!T1575</f>
        <v>0</v>
      </c>
      <c r="U1548" s="217" t="str">
        <f t="shared" si="251"/>
        <v>0--0</v>
      </c>
      <c r="V1548" s="217" t="str">
        <f t="shared" si="252"/>
        <v>0--0</v>
      </c>
      <c r="W1548" s="217" t="e">
        <f t="shared" si="253"/>
        <v>#N/A</v>
      </c>
      <c r="X1548" s="217" t="e">
        <f t="shared" si="254"/>
        <v>#N/A</v>
      </c>
      <c r="Y1548" s="217" t="e">
        <f t="shared" si="255"/>
        <v>#N/A</v>
      </c>
      <c r="Z1548" s="217" t="e">
        <f t="shared" si="256"/>
        <v>#N/A</v>
      </c>
      <c r="AA1548" s="673" t="str">
        <f t="shared" si="250"/>
        <v>,</v>
      </c>
      <c r="AB1548" s="217" t="str">
        <f t="shared" si="257"/>
        <v/>
      </c>
      <c r="AC1548" s="682">
        <f t="shared" si="258"/>
        <v>0</v>
      </c>
      <c r="AD1548" s="682">
        <f t="shared" si="259"/>
        <v>0</v>
      </c>
    </row>
    <row r="1549" spans="1:30" ht="16.5" hidden="1" thickTop="1" thickBot="1" x14ac:dyDescent="0.3">
      <c r="A1549" s="217">
        <f>'Prv Dpt'!A1104</f>
        <v>0</v>
      </c>
      <c r="B1549" s="217">
        <f>'Prv Dpt'!B1104</f>
        <v>0</v>
      </c>
      <c r="C1549" s="217">
        <f>'Prv Dpt'!C1104</f>
        <v>0</v>
      </c>
      <c r="D1549" s="217">
        <f>'Prv Dpt'!D1104</f>
        <v>0</v>
      </c>
      <c r="E1549" s="217">
        <f>'Prv Dpt'!E1104</f>
        <v>0</v>
      </c>
      <c r="F1549" s="217">
        <f>'Prv Dpt'!F1104</f>
        <v>0</v>
      </c>
      <c r="G1549" s="217">
        <f>'Prv Dpt'!G1104</f>
        <v>0</v>
      </c>
      <c r="H1549" s="667">
        <f>'Prv Dpt'!H1104</f>
        <v>0</v>
      </c>
      <c r="I1549" s="217">
        <f>'Prv Dpt'!I1104</f>
        <v>0</v>
      </c>
      <c r="J1549" s="670">
        <f>'Prv Dpt'!J1104</f>
        <v>0</v>
      </c>
      <c r="K1549" s="217">
        <f>'Prv Dpt'!K1104</f>
        <v>0</v>
      </c>
      <c r="L1549" s="217">
        <f>'Prv Dpt'!L1104</f>
        <v>0</v>
      </c>
      <c r="M1549" s="217">
        <f>'Prv Dpt'!M1104</f>
        <v>0</v>
      </c>
      <c r="N1549" s="217">
        <f>'Prv Dpt'!N1104</f>
        <v>0</v>
      </c>
      <c r="O1549" s="217">
        <f>'Prv Dpt'!O1104</f>
        <v>0</v>
      </c>
      <c r="P1549" s="217">
        <f>'Prv Dpt'!P1104</f>
        <v>0</v>
      </c>
      <c r="Q1549" s="217">
        <f>'Prv Dpt'!Q1104</f>
        <v>0</v>
      </c>
      <c r="R1549" s="217">
        <f>'Prv Dpt'!R1104</f>
        <v>0</v>
      </c>
      <c r="S1549" s="217">
        <f>'Prv Dpt'!S1576</f>
        <v>0</v>
      </c>
      <c r="T1549" s="217">
        <f>'Vasco Dpt'!T1576</f>
        <v>0</v>
      </c>
      <c r="U1549" s="217" t="str">
        <f t="shared" si="251"/>
        <v>0--0</v>
      </c>
      <c r="V1549" s="217" t="str">
        <f t="shared" si="252"/>
        <v>0--0</v>
      </c>
      <c r="W1549" s="217" t="e">
        <f t="shared" si="253"/>
        <v>#N/A</v>
      </c>
      <c r="X1549" s="217" t="e">
        <f t="shared" si="254"/>
        <v>#N/A</v>
      </c>
      <c r="Y1549" s="217" t="e">
        <f t="shared" si="255"/>
        <v>#N/A</v>
      </c>
      <c r="Z1549" s="217" t="e">
        <f t="shared" si="256"/>
        <v>#N/A</v>
      </c>
      <c r="AA1549" s="673" t="str">
        <f t="shared" si="250"/>
        <v>,</v>
      </c>
      <c r="AB1549" s="217" t="str">
        <f t="shared" si="257"/>
        <v/>
      </c>
      <c r="AC1549" s="682">
        <f t="shared" si="258"/>
        <v>0</v>
      </c>
      <c r="AD1549" s="682">
        <f t="shared" si="259"/>
        <v>0</v>
      </c>
    </row>
    <row r="1550" spans="1:30" ht="16.5" hidden="1" thickTop="1" thickBot="1" x14ac:dyDescent="0.3">
      <c r="A1550" s="217">
        <f>'Prv Dpt'!A1105</f>
        <v>0</v>
      </c>
      <c r="B1550" s="217">
        <f>'Prv Dpt'!B1105</f>
        <v>0</v>
      </c>
      <c r="C1550" s="217">
        <f>'Prv Dpt'!C1105</f>
        <v>0</v>
      </c>
      <c r="D1550" s="217">
        <f>'Prv Dpt'!D1105</f>
        <v>0</v>
      </c>
      <c r="E1550" s="217">
        <f>'Prv Dpt'!E1105</f>
        <v>0</v>
      </c>
      <c r="F1550" s="217">
        <f>'Prv Dpt'!F1105</f>
        <v>0</v>
      </c>
      <c r="G1550" s="217">
        <f>'Prv Dpt'!G1105</f>
        <v>0</v>
      </c>
      <c r="H1550" s="667">
        <f>'Prv Dpt'!H1105</f>
        <v>0</v>
      </c>
      <c r="I1550" s="217">
        <f>'Prv Dpt'!I1105</f>
        <v>0</v>
      </c>
      <c r="J1550" s="670">
        <f>'Prv Dpt'!J1105</f>
        <v>0</v>
      </c>
      <c r="K1550" s="217">
        <f>'Prv Dpt'!K1105</f>
        <v>0</v>
      </c>
      <c r="L1550" s="217">
        <f>'Prv Dpt'!L1105</f>
        <v>0</v>
      </c>
      <c r="M1550" s="217">
        <f>'Prv Dpt'!M1105</f>
        <v>0</v>
      </c>
      <c r="N1550" s="217">
        <f>'Prv Dpt'!N1105</f>
        <v>0</v>
      </c>
      <c r="O1550" s="217">
        <f>'Prv Dpt'!O1105</f>
        <v>0</v>
      </c>
      <c r="P1550" s="217">
        <f>'Prv Dpt'!P1105</f>
        <v>0</v>
      </c>
      <c r="Q1550" s="217">
        <f>'Prv Dpt'!Q1105</f>
        <v>0</v>
      </c>
      <c r="R1550" s="217">
        <f>'Prv Dpt'!R1105</f>
        <v>0</v>
      </c>
      <c r="S1550" s="217">
        <f>'Prv Dpt'!S1577</f>
        <v>0</v>
      </c>
      <c r="T1550" s="217">
        <f>'Vasco Dpt'!T1577</f>
        <v>0</v>
      </c>
      <c r="U1550" s="217" t="str">
        <f t="shared" si="251"/>
        <v>0--0</v>
      </c>
      <c r="V1550" s="217" t="str">
        <f t="shared" si="252"/>
        <v>0--0</v>
      </c>
      <c r="W1550" s="217" t="e">
        <f t="shared" si="253"/>
        <v>#N/A</v>
      </c>
      <c r="X1550" s="217" t="e">
        <f t="shared" si="254"/>
        <v>#N/A</v>
      </c>
      <c r="Y1550" s="217" t="e">
        <f t="shared" si="255"/>
        <v>#N/A</v>
      </c>
      <c r="Z1550" s="217" t="e">
        <f t="shared" si="256"/>
        <v>#N/A</v>
      </c>
      <c r="AA1550" s="673" t="str">
        <f t="shared" si="250"/>
        <v>,</v>
      </c>
      <c r="AB1550" s="217" t="str">
        <f t="shared" si="257"/>
        <v/>
      </c>
      <c r="AC1550" s="682">
        <f t="shared" si="258"/>
        <v>0</v>
      </c>
      <c r="AD1550" s="682">
        <f t="shared" si="259"/>
        <v>0</v>
      </c>
    </row>
    <row r="1551" spans="1:30" ht="16.5" hidden="1" thickTop="1" thickBot="1" x14ac:dyDescent="0.3">
      <c r="A1551" s="217">
        <f>'Prv Dpt'!A1106</f>
        <v>0</v>
      </c>
      <c r="B1551" s="217">
        <f>'Prv Dpt'!B1106</f>
        <v>0</v>
      </c>
      <c r="C1551" s="217">
        <f>'Prv Dpt'!C1106</f>
        <v>0</v>
      </c>
      <c r="D1551" s="217">
        <f>'Prv Dpt'!D1106</f>
        <v>0</v>
      </c>
      <c r="E1551" s="217">
        <f>'Prv Dpt'!E1106</f>
        <v>0</v>
      </c>
      <c r="F1551" s="217">
        <f>'Prv Dpt'!F1106</f>
        <v>0</v>
      </c>
      <c r="G1551" s="217">
        <f>'Prv Dpt'!G1106</f>
        <v>0</v>
      </c>
      <c r="H1551" s="667">
        <f>'Prv Dpt'!H1106</f>
        <v>0</v>
      </c>
      <c r="I1551" s="217">
        <f>'Prv Dpt'!I1106</f>
        <v>0</v>
      </c>
      <c r="J1551" s="670">
        <f>'Prv Dpt'!J1106</f>
        <v>0</v>
      </c>
      <c r="K1551" s="217">
        <f>'Prv Dpt'!K1106</f>
        <v>0</v>
      </c>
      <c r="L1551" s="217">
        <f>'Prv Dpt'!L1106</f>
        <v>0</v>
      </c>
      <c r="M1551" s="217">
        <f>'Prv Dpt'!M1106</f>
        <v>0</v>
      </c>
      <c r="N1551" s="217">
        <f>'Prv Dpt'!N1106</f>
        <v>0</v>
      </c>
      <c r="O1551" s="217">
        <f>'Prv Dpt'!O1106</f>
        <v>0</v>
      </c>
      <c r="P1551" s="217">
        <f>'Prv Dpt'!P1106</f>
        <v>0</v>
      </c>
      <c r="Q1551" s="217">
        <f>'Prv Dpt'!Q1106</f>
        <v>0</v>
      </c>
      <c r="R1551" s="217">
        <f>'Prv Dpt'!R1106</f>
        <v>0</v>
      </c>
      <c r="S1551" s="217">
        <f>'Prv Dpt'!S1578</f>
        <v>0</v>
      </c>
      <c r="T1551" s="217">
        <f>'Vasco Dpt'!T1578</f>
        <v>0</v>
      </c>
      <c r="U1551" s="217" t="str">
        <f t="shared" si="251"/>
        <v>0--0</v>
      </c>
      <c r="V1551" s="217" t="str">
        <f t="shared" si="252"/>
        <v>0--0</v>
      </c>
      <c r="W1551" s="217" t="e">
        <f t="shared" si="253"/>
        <v>#N/A</v>
      </c>
      <c r="X1551" s="217" t="e">
        <f t="shared" si="254"/>
        <v>#N/A</v>
      </c>
      <c r="Y1551" s="217" t="e">
        <f t="shared" si="255"/>
        <v>#N/A</v>
      </c>
      <c r="Z1551" s="217" t="e">
        <f t="shared" si="256"/>
        <v>#N/A</v>
      </c>
      <c r="AA1551" s="673" t="str">
        <f t="shared" si="250"/>
        <v>,</v>
      </c>
      <c r="AB1551" s="217" t="str">
        <f t="shared" si="257"/>
        <v/>
      </c>
      <c r="AC1551" s="682">
        <f t="shared" si="258"/>
        <v>0</v>
      </c>
      <c r="AD1551" s="682">
        <f t="shared" si="259"/>
        <v>0</v>
      </c>
    </row>
    <row r="1552" spans="1:30" ht="16.5" hidden="1" thickTop="1" thickBot="1" x14ac:dyDescent="0.3">
      <c r="A1552" s="217">
        <f>'Prv Dpt'!A1107</f>
        <v>0</v>
      </c>
      <c r="B1552" s="217">
        <f>'Prv Dpt'!B1107</f>
        <v>0</v>
      </c>
      <c r="C1552" s="217">
        <f>'Prv Dpt'!C1107</f>
        <v>0</v>
      </c>
      <c r="D1552" s="217">
        <f>'Prv Dpt'!D1107</f>
        <v>0</v>
      </c>
      <c r="E1552" s="217">
        <f>'Prv Dpt'!E1107</f>
        <v>0</v>
      </c>
      <c r="F1552" s="217">
        <f>'Prv Dpt'!F1107</f>
        <v>0</v>
      </c>
      <c r="G1552" s="217">
        <f>'Prv Dpt'!G1107</f>
        <v>0</v>
      </c>
      <c r="H1552" s="667">
        <f>'Prv Dpt'!H1107</f>
        <v>0</v>
      </c>
      <c r="I1552" s="217">
        <f>'Prv Dpt'!I1107</f>
        <v>0</v>
      </c>
      <c r="J1552" s="670">
        <f>'Prv Dpt'!J1107</f>
        <v>0</v>
      </c>
      <c r="K1552" s="217">
        <f>'Prv Dpt'!K1107</f>
        <v>0</v>
      </c>
      <c r="L1552" s="217">
        <f>'Prv Dpt'!L1107</f>
        <v>0</v>
      </c>
      <c r="M1552" s="217">
        <f>'Prv Dpt'!M1107</f>
        <v>0</v>
      </c>
      <c r="N1552" s="217">
        <f>'Prv Dpt'!N1107</f>
        <v>0</v>
      </c>
      <c r="O1552" s="217">
        <f>'Prv Dpt'!O1107</f>
        <v>0</v>
      </c>
      <c r="P1552" s="217">
        <f>'Prv Dpt'!P1107</f>
        <v>0</v>
      </c>
      <c r="Q1552" s="217">
        <f>'Prv Dpt'!Q1107</f>
        <v>0</v>
      </c>
      <c r="R1552" s="217">
        <f>'Prv Dpt'!R1107</f>
        <v>0</v>
      </c>
      <c r="S1552" s="217">
        <f>'Prv Dpt'!S1579</f>
        <v>0</v>
      </c>
      <c r="T1552" s="217">
        <f>'Vasco Dpt'!T1579</f>
        <v>0</v>
      </c>
      <c r="U1552" s="217" t="str">
        <f t="shared" si="251"/>
        <v>0--0</v>
      </c>
      <c r="V1552" s="217" t="str">
        <f t="shared" si="252"/>
        <v>0--0</v>
      </c>
      <c r="W1552" s="217" t="e">
        <f t="shared" si="253"/>
        <v>#N/A</v>
      </c>
      <c r="X1552" s="217" t="e">
        <f t="shared" si="254"/>
        <v>#N/A</v>
      </c>
      <c r="Y1552" s="217" t="e">
        <f t="shared" si="255"/>
        <v>#N/A</v>
      </c>
      <c r="Z1552" s="217" t="e">
        <f t="shared" si="256"/>
        <v>#N/A</v>
      </c>
      <c r="AA1552" s="673" t="str">
        <f t="shared" si="250"/>
        <v>,</v>
      </c>
      <c r="AB1552" s="217" t="str">
        <f t="shared" si="257"/>
        <v/>
      </c>
      <c r="AC1552" s="682">
        <f t="shared" si="258"/>
        <v>0</v>
      </c>
      <c r="AD1552" s="682">
        <f t="shared" si="259"/>
        <v>0</v>
      </c>
    </row>
    <row r="1553" spans="1:30" ht="16.5" hidden="1" thickTop="1" thickBot="1" x14ac:dyDescent="0.3">
      <c r="A1553" s="217">
        <f>'Prv Dpt'!A1108</f>
        <v>0</v>
      </c>
      <c r="B1553" s="217">
        <f>'Prv Dpt'!B1108</f>
        <v>0</v>
      </c>
      <c r="C1553" s="217">
        <f>'Prv Dpt'!C1108</f>
        <v>0</v>
      </c>
      <c r="D1553" s="217">
        <f>'Prv Dpt'!D1108</f>
        <v>0</v>
      </c>
      <c r="E1553" s="217">
        <f>'Prv Dpt'!E1108</f>
        <v>0</v>
      </c>
      <c r="F1553" s="217">
        <f>'Prv Dpt'!F1108</f>
        <v>0</v>
      </c>
      <c r="G1553" s="217">
        <f>'Prv Dpt'!G1108</f>
        <v>0</v>
      </c>
      <c r="H1553" s="667">
        <f>'Prv Dpt'!H1108</f>
        <v>0</v>
      </c>
      <c r="I1553" s="217">
        <f>'Prv Dpt'!I1108</f>
        <v>0</v>
      </c>
      <c r="J1553" s="670">
        <f>'Prv Dpt'!J1108</f>
        <v>0</v>
      </c>
      <c r="K1553" s="217">
        <f>'Prv Dpt'!K1108</f>
        <v>0</v>
      </c>
      <c r="L1553" s="217">
        <f>'Prv Dpt'!L1108</f>
        <v>0</v>
      </c>
      <c r="M1553" s="217">
        <f>'Prv Dpt'!M1108</f>
        <v>0</v>
      </c>
      <c r="N1553" s="217">
        <f>'Prv Dpt'!N1108</f>
        <v>0</v>
      </c>
      <c r="O1553" s="217">
        <f>'Prv Dpt'!O1108</f>
        <v>0</v>
      </c>
      <c r="P1553" s="217">
        <f>'Prv Dpt'!P1108</f>
        <v>0</v>
      </c>
      <c r="Q1553" s="217">
        <f>'Prv Dpt'!Q1108</f>
        <v>0</v>
      </c>
      <c r="R1553" s="217">
        <f>'Prv Dpt'!R1108</f>
        <v>0</v>
      </c>
      <c r="S1553" s="217">
        <f>'Prv Dpt'!S1580</f>
        <v>0</v>
      </c>
      <c r="T1553" s="217">
        <f>'Vasco Dpt'!T1580</f>
        <v>0</v>
      </c>
      <c r="U1553" s="217" t="str">
        <f t="shared" si="251"/>
        <v>0--0</v>
      </c>
      <c r="V1553" s="217" t="str">
        <f t="shared" si="252"/>
        <v>0--0</v>
      </c>
      <c r="W1553" s="217" t="e">
        <f t="shared" si="253"/>
        <v>#N/A</v>
      </c>
      <c r="X1553" s="217" t="e">
        <f t="shared" si="254"/>
        <v>#N/A</v>
      </c>
      <c r="Y1553" s="217" t="e">
        <f t="shared" si="255"/>
        <v>#N/A</v>
      </c>
      <c r="Z1553" s="217" t="e">
        <f t="shared" si="256"/>
        <v>#N/A</v>
      </c>
      <c r="AA1553" s="673" t="str">
        <f t="shared" si="250"/>
        <v>,</v>
      </c>
      <c r="AB1553" s="217" t="str">
        <f t="shared" si="257"/>
        <v/>
      </c>
      <c r="AC1553" s="682">
        <f t="shared" si="258"/>
        <v>0</v>
      </c>
      <c r="AD1553" s="682">
        <f t="shared" si="259"/>
        <v>0</v>
      </c>
    </row>
    <row r="1554" spans="1:30" ht="16.5" hidden="1" thickTop="1" thickBot="1" x14ac:dyDescent="0.3">
      <c r="A1554" s="217">
        <f>'Prv Dpt'!A1109</f>
        <v>0</v>
      </c>
      <c r="B1554" s="217">
        <f>'Prv Dpt'!B1109</f>
        <v>0</v>
      </c>
      <c r="C1554" s="217">
        <f>'Prv Dpt'!C1109</f>
        <v>0</v>
      </c>
      <c r="D1554" s="217">
        <f>'Prv Dpt'!D1109</f>
        <v>0</v>
      </c>
      <c r="E1554" s="217">
        <f>'Prv Dpt'!E1109</f>
        <v>0</v>
      </c>
      <c r="F1554" s="217">
        <f>'Prv Dpt'!F1109</f>
        <v>0</v>
      </c>
      <c r="G1554" s="217">
        <f>'Prv Dpt'!G1109</f>
        <v>0</v>
      </c>
      <c r="H1554" s="667">
        <f>'Prv Dpt'!H1109</f>
        <v>0</v>
      </c>
      <c r="I1554" s="217">
        <f>'Prv Dpt'!I1109</f>
        <v>0</v>
      </c>
      <c r="J1554" s="670">
        <f>'Prv Dpt'!J1109</f>
        <v>0</v>
      </c>
      <c r="K1554" s="217">
        <f>'Prv Dpt'!K1109</f>
        <v>0</v>
      </c>
      <c r="L1554" s="217">
        <f>'Prv Dpt'!L1109</f>
        <v>0</v>
      </c>
      <c r="M1554" s="217">
        <f>'Prv Dpt'!M1109</f>
        <v>0</v>
      </c>
      <c r="N1554" s="217">
        <f>'Prv Dpt'!N1109</f>
        <v>0</v>
      </c>
      <c r="O1554" s="217">
        <f>'Prv Dpt'!O1109</f>
        <v>0</v>
      </c>
      <c r="P1554" s="217">
        <f>'Prv Dpt'!P1109</f>
        <v>0</v>
      </c>
      <c r="Q1554" s="217">
        <f>'Prv Dpt'!Q1109</f>
        <v>0</v>
      </c>
      <c r="R1554" s="217">
        <f>'Prv Dpt'!R1109</f>
        <v>0</v>
      </c>
      <c r="S1554" s="217">
        <f>'Prv Dpt'!S1581</f>
        <v>0</v>
      </c>
      <c r="T1554" s="217">
        <f>'Vasco Dpt'!T1581</f>
        <v>0</v>
      </c>
      <c r="U1554" s="217" t="str">
        <f t="shared" si="251"/>
        <v>0--0</v>
      </c>
      <c r="V1554" s="217" t="str">
        <f t="shared" si="252"/>
        <v>0--0</v>
      </c>
      <c r="W1554" s="217" t="e">
        <f t="shared" si="253"/>
        <v>#N/A</v>
      </c>
      <c r="X1554" s="217" t="e">
        <f t="shared" si="254"/>
        <v>#N/A</v>
      </c>
      <c r="Y1554" s="217" t="e">
        <f t="shared" si="255"/>
        <v>#N/A</v>
      </c>
      <c r="Z1554" s="217" t="e">
        <f t="shared" si="256"/>
        <v>#N/A</v>
      </c>
      <c r="AA1554" s="673" t="str">
        <f t="shared" si="250"/>
        <v>,</v>
      </c>
      <c r="AB1554" s="217" t="str">
        <f t="shared" si="257"/>
        <v/>
      </c>
      <c r="AC1554" s="682">
        <f t="shared" si="258"/>
        <v>0</v>
      </c>
      <c r="AD1554" s="682">
        <f t="shared" si="259"/>
        <v>0</v>
      </c>
    </row>
    <row r="1555" spans="1:30" ht="16.5" hidden="1" thickTop="1" thickBot="1" x14ac:dyDescent="0.3">
      <c r="A1555" s="217">
        <f>'Prv Dpt'!A1110</f>
        <v>0</v>
      </c>
      <c r="B1555" s="217">
        <f>'Prv Dpt'!B1110</f>
        <v>0</v>
      </c>
      <c r="C1555" s="217">
        <f>'Prv Dpt'!C1110</f>
        <v>0</v>
      </c>
      <c r="D1555" s="217">
        <f>'Prv Dpt'!D1110</f>
        <v>0</v>
      </c>
      <c r="E1555" s="217">
        <f>'Prv Dpt'!E1110</f>
        <v>0</v>
      </c>
      <c r="F1555" s="217">
        <f>'Prv Dpt'!F1110</f>
        <v>0</v>
      </c>
      <c r="G1555" s="217">
        <f>'Prv Dpt'!G1110</f>
        <v>0</v>
      </c>
      <c r="H1555" s="667">
        <f>'Prv Dpt'!H1110</f>
        <v>0</v>
      </c>
      <c r="I1555" s="217">
        <f>'Prv Dpt'!I1110</f>
        <v>0</v>
      </c>
      <c r="J1555" s="670">
        <f>'Prv Dpt'!J1110</f>
        <v>0</v>
      </c>
      <c r="K1555" s="217">
        <f>'Prv Dpt'!K1110</f>
        <v>0</v>
      </c>
      <c r="L1555" s="217">
        <f>'Prv Dpt'!L1110</f>
        <v>0</v>
      </c>
      <c r="M1555" s="217">
        <f>'Prv Dpt'!M1110</f>
        <v>0</v>
      </c>
      <c r="N1555" s="217">
        <f>'Prv Dpt'!N1110</f>
        <v>0</v>
      </c>
      <c r="O1555" s="217">
        <f>'Prv Dpt'!O1110</f>
        <v>0</v>
      </c>
      <c r="P1555" s="217">
        <f>'Prv Dpt'!P1110</f>
        <v>0</v>
      </c>
      <c r="Q1555" s="217">
        <f>'Prv Dpt'!Q1110</f>
        <v>0</v>
      </c>
      <c r="R1555" s="217">
        <f>'Prv Dpt'!R1110</f>
        <v>0</v>
      </c>
      <c r="S1555" s="217">
        <f>'Prv Dpt'!S1582</f>
        <v>0</v>
      </c>
      <c r="T1555" s="217">
        <f>'Vasco Dpt'!T1582</f>
        <v>0</v>
      </c>
      <c r="U1555" s="217" t="str">
        <f t="shared" si="251"/>
        <v>0--0</v>
      </c>
      <c r="V1555" s="217" t="str">
        <f t="shared" si="252"/>
        <v>0--0</v>
      </c>
      <c r="W1555" s="217" t="e">
        <f t="shared" si="253"/>
        <v>#N/A</v>
      </c>
      <c r="X1555" s="217" t="e">
        <f t="shared" si="254"/>
        <v>#N/A</v>
      </c>
      <c r="Y1555" s="217" t="e">
        <f t="shared" si="255"/>
        <v>#N/A</v>
      </c>
      <c r="Z1555" s="217" t="e">
        <f t="shared" si="256"/>
        <v>#N/A</v>
      </c>
      <c r="AA1555" s="673" t="str">
        <f t="shared" si="250"/>
        <v>,</v>
      </c>
      <c r="AB1555" s="217" t="str">
        <f t="shared" si="257"/>
        <v/>
      </c>
      <c r="AC1555" s="682">
        <f t="shared" si="258"/>
        <v>0</v>
      </c>
      <c r="AD1555" s="682">
        <f t="shared" si="259"/>
        <v>0</v>
      </c>
    </row>
    <row r="1556" spans="1:30" ht="16.5" hidden="1" thickTop="1" thickBot="1" x14ac:dyDescent="0.3">
      <c r="A1556" s="217">
        <f>'Prv Dpt'!A1111</f>
        <v>0</v>
      </c>
      <c r="B1556" s="217">
        <f>'Prv Dpt'!B1111</f>
        <v>0</v>
      </c>
      <c r="C1556" s="217">
        <f>'Prv Dpt'!C1111</f>
        <v>0</v>
      </c>
      <c r="D1556" s="217">
        <f>'Prv Dpt'!D1111</f>
        <v>0</v>
      </c>
      <c r="E1556" s="217">
        <f>'Prv Dpt'!E1111</f>
        <v>0</v>
      </c>
      <c r="F1556" s="217">
        <f>'Prv Dpt'!F1111</f>
        <v>0</v>
      </c>
      <c r="G1556" s="217">
        <f>'Prv Dpt'!G1111</f>
        <v>0</v>
      </c>
      <c r="H1556" s="667">
        <f>'Prv Dpt'!H1111</f>
        <v>0</v>
      </c>
      <c r="I1556" s="217">
        <f>'Prv Dpt'!I1111</f>
        <v>0</v>
      </c>
      <c r="J1556" s="670">
        <f>'Prv Dpt'!J1111</f>
        <v>0</v>
      </c>
      <c r="K1556" s="217">
        <f>'Prv Dpt'!K1111</f>
        <v>0</v>
      </c>
      <c r="L1556" s="217">
        <f>'Prv Dpt'!L1111</f>
        <v>0</v>
      </c>
      <c r="M1556" s="217">
        <f>'Prv Dpt'!M1111</f>
        <v>0</v>
      </c>
      <c r="N1556" s="217">
        <f>'Prv Dpt'!N1111</f>
        <v>0</v>
      </c>
      <c r="O1556" s="217">
        <f>'Prv Dpt'!O1111</f>
        <v>0</v>
      </c>
      <c r="P1556" s="217">
        <f>'Prv Dpt'!P1111</f>
        <v>0</v>
      </c>
      <c r="Q1556" s="217">
        <f>'Prv Dpt'!Q1111</f>
        <v>0</v>
      </c>
      <c r="R1556" s="217">
        <f>'Prv Dpt'!R1111</f>
        <v>0</v>
      </c>
      <c r="S1556" s="217">
        <f>'Prv Dpt'!S1583</f>
        <v>0</v>
      </c>
      <c r="T1556" s="217">
        <f>'Vasco Dpt'!T1583</f>
        <v>0</v>
      </c>
      <c r="U1556" s="217" t="str">
        <f t="shared" si="251"/>
        <v>0--0</v>
      </c>
      <c r="V1556" s="217" t="str">
        <f t="shared" si="252"/>
        <v>0--0</v>
      </c>
      <c r="W1556" s="217" t="e">
        <f t="shared" si="253"/>
        <v>#N/A</v>
      </c>
      <c r="X1556" s="217" t="e">
        <f t="shared" si="254"/>
        <v>#N/A</v>
      </c>
      <c r="Y1556" s="217" t="e">
        <f t="shared" si="255"/>
        <v>#N/A</v>
      </c>
      <c r="Z1556" s="217" t="e">
        <f t="shared" si="256"/>
        <v>#N/A</v>
      </c>
      <c r="AA1556" s="673" t="str">
        <f t="shared" si="250"/>
        <v>,</v>
      </c>
      <c r="AB1556" s="217" t="str">
        <f t="shared" si="257"/>
        <v/>
      </c>
      <c r="AC1556" s="682">
        <f t="shared" si="258"/>
        <v>0</v>
      </c>
      <c r="AD1556" s="682">
        <f t="shared" si="259"/>
        <v>0</v>
      </c>
    </row>
    <row r="1557" spans="1:30" ht="16.5" hidden="1" thickTop="1" thickBot="1" x14ac:dyDescent="0.3">
      <c r="A1557" s="217">
        <f>'Prv Dpt'!A1112</f>
        <v>0</v>
      </c>
      <c r="B1557" s="217">
        <f>'Prv Dpt'!B1112</f>
        <v>0</v>
      </c>
      <c r="C1557" s="217">
        <f>'Prv Dpt'!C1112</f>
        <v>0</v>
      </c>
      <c r="D1557" s="217">
        <f>'Prv Dpt'!D1112</f>
        <v>0</v>
      </c>
      <c r="E1557" s="217">
        <f>'Prv Dpt'!E1112</f>
        <v>0</v>
      </c>
      <c r="F1557" s="217">
        <f>'Prv Dpt'!F1112</f>
        <v>0</v>
      </c>
      <c r="G1557" s="217">
        <f>'Prv Dpt'!G1112</f>
        <v>0</v>
      </c>
      <c r="H1557" s="667">
        <f>'Prv Dpt'!H1112</f>
        <v>0</v>
      </c>
      <c r="I1557" s="217">
        <f>'Prv Dpt'!I1112</f>
        <v>0</v>
      </c>
      <c r="J1557" s="670">
        <f>'Prv Dpt'!J1112</f>
        <v>0</v>
      </c>
      <c r="K1557" s="217">
        <f>'Prv Dpt'!K1112</f>
        <v>0</v>
      </c>
      <c r="L1557" s="217">
        <f>'Prv Dpt'!L1112</f>
        <v>0</v>
      </c>
      <c r="M1557" s="217">
        <f>'Prv Dpt'!M1112</f>
        <v>0</v>
      </c>
      <c r="N1557" s="217">
        <f>'Prv Dpt'!N1112</f>
        <v>0</v>
      </c>
      <c r="O1557" s="217">
        <f>'Prv Dpt'!O1112</f>
        <v>0</v>
      </c>
      <c r="P1557" s="217">
        <f>'Prv Dpt'!P1112</f>
        <v>0</v>
      </c>
      <c r="Q1557" s="217">
        <f>'Prv Dpt'!Q1112</f>
        <v>0</v>
      </c>
      <c r="R1557" s="217">
        <f>'Prv Dpt'!R1112</f>
        <v>0</v>
      </c>
      <c r="S1557" s="217">
        <f>'Prv Dpt'!S1584</f>
        <v>0</v>
      </c>
      <c r="T1557" s="217">
        <f>'Vasco Dpt'!T1584</f>
        <v>0</v>
      </c>
      <c r="U1557" s="217" t="str">
        <f t="shared" si="251"/>
        <v>0--0</v>
      </c>
      <c r="V1557" s="217" t="str">
        <f t="shared" si="252"/>
        <v>0--0</v>
      </c>
      <c r="W1557" s="217" t="e">
        <f t="shared" si="253"/>
        <v>#N/A</v>
      </c>
      <c r="X1557" s="217" t="e">
        <f t="shared" si="254"/>
        <v>#N/A</v>
      </c>
      <c r="Y1557" s="217" t="e">
        <f t="shared" si="255"/>
        <v>#N/A</v>
      </c>
      <c r="Z1557" s="217" t="e">
        <f t="shared" si="256"/>
        <v>#N/A</v>
      </c>
      <c r="AA1557" s="673" t="str">
        <f t="shared" si="250"/>
        <v>,</v>
      </c>
      <c r="AB1557" s="217" t="str">
        <f t="shared" si="257"/>
        <v/>
      </c>
      <c r="AC1557" s="682">
        <f t="shared" si="258"/>
        <v>0</v>
      </c>
      <c r="AD1557" s="682">
        <f t="shared" si="259"/>
        <v>0</v>
      </c>
    </row>
    <row r="1558" spans="1:30" ht="16.5" hidden="1" thickTop="1" thickBot="1" x14ac:dyDescent="0.3">
      <c r="A1558" s="217">
        <f>'Prv Dpt'!A1113</f>
        <v>0</v>
      </c>
      <c r="B1558" s="217">
        <f>'Prv Dpt'!B1113</f>
        <v>0</v>
      </c>
      <c r="C1558" s="217">
        <f>'Prv Dpt'!C1113</f>
        <v>0</v>
      </c>
      <c r="D1558" s="217">
        <f>'Prv Dpt'!D1113</f>
        <v>0</v>
      </c>
      <c r="E1558" s="217">
        <f>'Prv Dpt'!E1113</f>
        <v>0</v>
      </c>
      <c r="F1558" s="217">
        <f>'Prv Dpt'!F1113</f>
        <v>0</v>
      </c>
      <c r="G1558" s="217">
        <f>'Prv Dpt'!G1113</f>
        <v>0</v>
      </c>
      <c r="H1558" s="667">
        <f>'Prv Dpt'!H1113</f>
        <v>0</v>
      </c>
      <c r="I1558" s="217">
        <f>'Prv Dpt'!I1113</f>
        <v>0</v>
      </c>
      <c r="J1558" s="670">
        <f>'Prv Dpt'!J1113</f>
        <v>0</v>
      </c>
      <c r="K1558" s="217">
        <f>'Prv Dpt'!K1113</f>
        <v>0</v>
      </c>
      <c r="L1558" s="217">
        <f>'Prv Dpt'!L1113</f>
        <v>0</v>
      </c>
      <c r="M1558" s="217">
        <f>'Prv Dpt'!M1113</f>
        <v>0</v>
      </c>
      <c r="N1558" s="217">
        <f>'Prv Dpt'!N1113</f>
        <v>0</v>
      </c>
      <c r="O1558" s="217">
        <f>'Prv Dpt'!O1113</f>
        <v>0</v>
      </c>
      <c r="P1558" s="217">
        <f>'Prv Dpt'!P1113</f>
        <v>0</v>
      </c>
      <c r="Q1558" s="217">
        <f>'Prv Dpt'!Q1113</f>
        <v>0</v>
      </c>
      <c r="R1558" s="217">
        <f>'Prv Dpt'!R1113</f>
        <v>0</v>
      </c>
      <c r="S1558" s="217">
        <f>'Prv Dpt'!S1585</f>
        <v>0</v>
      </c>
      <c r="T1558" s="217">
        <f>'Vasco Dpt'!T1585</f>
        <v>0</v>
      </c>
      <c r="U1558" s="217" t="str">
        <f t="shared" si="251"/>
        <v>0--0</v>
      </c>
      <c r="V1558" s="217" t="str">
        <f t="shared" si="252"/>
        <v>0--0</v>
      </c>
      <c r="W1558" s="217" t="e">
        <f t="shared" si="253"/>
        <v>#N/A</v>
      </c>
      <c r="X1558" s="217" t="e">
        <f t="shared" si="254"/>
        <v>#N/A</v>
      </c>
      <c r="Y1558" s="217" t="e">
        <f t="shared" si="255"/>
        <v>#N/A</v>
      </c>
      <c r="Z1558" s="217" t="e">
        <f t="shared" si="256"/>
        <v>#N/A</v>
      </c>
      <c r="AA1558" s="673" t="str">
        <f t="shared" si="250"/>
        <v>,</v>
      </c>
      <c r="AB1558" s="217" t="str">
        <f t="shared" si="257"/>
        <v/>
      </c>
      <c r="AC1558" s="682">
        <f t="shared" si="258"/>
        <v>0</v>
      </c>
      <c r="AD1558" s="682">
        <f t="shared" si="259"/>
        <v>0</v>
      </c>
    </row>
    <row r="1559" spans="1:30" ht="16.5" hidden="1" thickTop="1" thickBot="1" x14ac:dyDescent="0.3">
      <c r="A1559" s="217">
        <f>'Prv Dpt'!A1114</f>
        <v>0</v>
      </c>
      <c r="B1559" s="217">
        <f>'Prv Dpt'!B1114</f>
        <v>0</v>
      </c>
      <c r="C1559" s="217">
        <f>'Prv Dpt'!C1114</f>
        <v>0</v>
      </c>
      <c r="D1559" s="217">
        <f>'Prv Dpt'!D1114</f>
        <v>0</v>
      </c>
      <c r="E1559" s="217">
        <f>'Prv Dpt'!E1114</f>
        <v>0</v>
      </c>
      <c r="F1559" s="217">
        <f>'Prv Dpt'!F1114</f>
        <v>0</v>
      </c>
      <c r="G1559" s="217">
        <f>'Prv Dpt'!G1114</f>
        <v>0</v>
      </c>
      <c r="H1559" s="667">
        <f>'Prv Dpt'!H1114</f>
        <v>0</v>
      </c>
      <c r="I1559" s="217">
        <f>'Prv Dpt'!I1114</f>
        <v>0</v>
      </c>
      <c r="J1559" s="670">
        <f>'Prv Dpt'!J1114</f>
        <v>0</v>
      </c>
      <c r="K1559" s="217">
        <f>'Prv Dpt'!K1114</f>
        <v>0</v>
      </c>
      <c r="L1559" s="217">
        <f>'Prv Dpt'!L1114</f>
        <v>0</v>
      </c>
      <c r="M1559" s="217">
        <f>'Prv Dpt'!M1114</f>
        <v>0</v>
      </c>
      <c r="N1559" s="217">
        <f>'Prv Dpt'!N1114</f>
        <v>0</v>
      </c>
      <c r="O1559" s="217">
        <f>'Prv Dpt'!O1114</f>
        <v>0</v>
      </c>
      <c r="P1559" s="217">
        <f>'Prv Dpt'!P1114</f>
        <v>0</v>
      </c>
      <c r="Q1559" s="217">
        <f>'Prv Dpt'!Q1114</f>
        <v>0</v>
      </c>
      <c r="R1559" s="217">
        <f>'Prv Dpt'!R1114</f>
        <v>0</v>
      </c>
      <c r="S1559" s="217">
        <f>'Prv Dpt'!S1586</f>
        <v>0</v>
      </c>
      <c r="T1559" s="217">
        <f>'Vasco Dpt'!T1586</f>
        <v>0</v>
      </c>
      <c r="U1559" s="217" t="str">
        <f t="shared" si="251"/>
        <v>0--0</v>
      </c>
      <c r="V1559" s="217" t="str">
        <f t="shared" si="252"/>
        <v>0--0</v>
      </c>
      <c r="W1559" s="217" t="e">
        <f t="shared" si="253"/>
        <v>#N/A</v>
      </c>
      <c r="X1559" s="217" t="e">
        <f t="shared" si="254"/>
        <v>#N/A</v>
      </c>
      <c r="Y1559" s="217" t="e">
        <f t="shared" si="255"/>
        <v>#N/A</v>
      </c>
      <c r="Z1559" s="217" t="e">
        <f t="shared" si="256"/>
        <v>#N/A</v>
      </c>
      <c r="AA1559" s="673" t="str">
        <f t="shared" si="250"/>
        <v>,</v>
      </c>
      <c r="AB1559" s="217" t="str">
        <f t="shared" si="257"/>
        <v/>
      </c>
      <c r="AC1559" s="682">
        <f t="shared" si="258"/>
        <v>0</v>
      </c>
      <c r="AD1559" s="682">
        <f t="shared" si="259"/>
        <v>0</v>
      </c>
    </row>
    <row r="1560" spans="1:30" ht="16.5" hidden="1" thickTop="1" thickBot="1" x14ac:dyDescent="0.3">
      <c r="A1560" s="217">
        <f>'Prv Dpt'!A1115</f>
        <v>0</v>
      </c>
      <c r="B1560" s="217">
        <f>'Prv Dpt'!B1115</f>
        <v>0</v>
      </c>
      <c r="C1560" s="217">
        <f>'Prv Dpt'!C1115</f>
        <v>0</v>
      </c>
      <c r="D1560" s="217">
        <f>'Prv Dpt'!D1115</f>
        <v>0</v>
      </c>
      <c r="E1560" s="217">
        <f>'Prv Dpt'!E1115</f>
        <v>0</v>
      </c>
      <c r="F1560" s="217">
        <f>'Prv Dpt'!F1115</f>
        <v>0</v>
      </c>
      <c r="G1560" s="217">
        <f>'Prv Dpt'!G1115</f>
        <v>0</v>
      </c>
      <c r="H1560" s="667">
        <f>'Prv Dpt'!H1115</f>
        <v>0</v>
      </c>
      <c r="I1560" s="217">
        <f>'Prv Dpt'!I1115</f>
        <v>0</v>
      </c>
      <c r="J1560" s="670">
        <f>'Prv Dpt'!J1115</f>
        <v>0</v>
      </c>
      <c r="K1560" s="217">
        <f>'Prv Dpt'!K1115</f>
        <v>0</v>
      </c>
      <c r="L1560" s="217">
        <f>'Prv Dpt'!L1115</f>
        <v>0</v>
      </c>
      <c r="M1560" s="217">
        <f>'Prv Dpt'!M1115</f>
        <v>0</v>
      </c>
      <c r="N1560" s="217">
        <f>'Prv Dpt'!N1115</f>
        <v>0</v>
      </c>
      <c r="O1560" s="217">
        <f>'Prv Dpt'!O1115</f>
        <v>0</v>
      </c>
      <c r="P1560" s="217">
        <f>'Prv Dpt'!P1115</f>
        <v>0</v>
      </c>
      <c r="Q1560" s="217">
        <f>'Prv Dpt'!Q1115</f>
        <v>0</v>
      </c>
      <c r="R1560" s="217">
        <f>'Prv Dpt'!R1115</f>
        <v>0</v>
      </c>
      <c r="S1560" s="217">
        <f>'Prv Dpt'!S1587</f>
        <v>0</v>
      </c>
      <c r="T1560" s="217">
        <f>'Vasco Dpt'!T1587</f>
        <v>0</v>
      </c>
      <c r="U1560" s="217" t="str">
        <f t="shared" si="251"/>
        <v>0--0</v>
      </c>
      <c r="V1560" s="217" t="str">
        <f t="shared" si="252"/>
        <v>0--0</v>
      </c>
      <c r="W1560" s="217" t="e">
        <f t="shared" si="253"/>
        <v>#N/A</v>
      </c>
      <c r="X1560" s="217" t="e">
        <f t="shared" si="254"/>
        <v>#N/A</v>
      </c>
      <c r="Y1560" s="217" t="e">
        <f t="shared" si="255"/>
        <v>#N/A</v>
      </c>
      <c r="Z1560" s="217" t="e">
        <f t="shared" si="256"/>
        <v>#N/A</v>
      </c>
      <c r="AA1560" s="673" t="str">
        <f t="shared" si="250"/>
        <v>,</v>
      </c>
      <c r="AB1560" s="217" t="str">
        <f t="shared" si="257"/>
        <v/>
      </c>
      <c r="AC1560" s="682">
        <f t="shared" si="258"/>
        <v>0</v>
      </c>
      <c r="AD1560" s="682">
        <f t="shared" si="259"/>
        <v>0</v>
      </c>
    </row>
    <row r="1561" spans="1:30" ht="16.5" hidden="1" thickTop="1" thickBot="1" x14ac:dyDescent="0.3">
      <c r="A1561" s="217">
        <f>'Prv Dpt'!A1116</f>
        <v>0</v>
      </c>
      <c r="B1561" s="217">
        <f>'Prv Dpt'!B1116</f>
        <v>0</v>
      </c>
      <c r="C1561" s="217">
        <f>'Prv Dpt'!C1116</f>
        <v>0</v>
      </c>
      <c r="D1561" s="217">
        <f>'Prv Dpt'!D1116</f>
        <v>0</v>
      </c>
      <c r="E1561" s="217">
        <f>'Prv Dpt'!E1116</f>
        <v>0</v>
      </c>
      <c r="F1561" s="217">
        <f>'Prv Dpt'!F1116</f>
        <v>0</v>
      </c>
      <c r="G1561" s="217">
        <f>'Prv Dpt'!G1116</f>
        <v>0</v>
      </c>
      <c r="H1561" s="667">
        <f>'Prv Dpt'!H1116</f>
        <v>0</v>
      </c>
      <c r="I1561" s="217">
        <f>'Prv Dpt'!I1116</f>
        <v>0</v>
      </c>
      <c r="J1561" s="670">
        <f>'Prv Dpt'!J1116</f>
        <v>0</v>
      </c>
      <c r="K1561" s="217">
        <f>'Prv Dpt'!K1116</f>
        <v>0</v>
      </c>
      <c r="L1561" s="217">
        <f>'Prv Dpt'!L1116</f>
        <v>0</v>
      </c>
      <c r="M1561" s="217">
        <f>'Prv Dpt'!M1116</f>
        <v>0</v>
      </c>
      <c r="N1561" s="217">
        <f>'Prv Dpt'!N1116</f>
        <v>0</v>
      </c>
      <c r="O1561" s="217">
        <f>'Prv Dpt'!O1116</f>
        <v>0</v>
      </c>
      <c r="P1561" s="217">
        <f>'Prv Dpt'!P1116</f>
        <v>0</v>
      </c>
      <c r="Q1561" s="217">
        <f>'Prv Dpt'!Q1116</f>
        <v>0</v>
      </c>
      <c r="R1561" s="217">
        <f>'Prv Dpt'!R1116</f>
        <v>0</v>
      </c>
      <c r="S1561" s="217">
        <f>'Prv Dpt'!S1588</f>
        <v>0</v>
      </c>
      <c r="T1561" s="217">
        <f>'Vasco Dpt'!T1588</f>
        <v>0</v>
      </c>
      <c r="U1561" s="217" t="str">
        <f t="shared" si="251"/>
        <v>0--0</v>
      </c>
      <c r="V1561" s="217" t="str">
        <f t="shared" si="252"/>
        <v>0--0</v>
      </c>
      <c r="W1561" s="217" t="e">
        <f t="shared" si="253"/>
        <v>#N/A</v>
      </c>
      <c r="X1561" s="217" t="e">
        <f t="shared" si="254"/>
        <v>#N/A</v>
      </c>
      <c r="Y1561" s="217" t="e">
        <f t="shared" si="255"/>
        <v>#N/A</v>
      </c>
      <c r="Z1561" s="217" t="e">
        <f t="shared" si="256"/>
        <v>#N/A</v>
      </c>
      <c r="AA1561" s="673" t="str">
        <f t="shared" si="250"/>
        <v>,</v>
      </c>
      <c r="AB1561" s="217" t="str">
        <f t="shared" si="257"/>
        <v/>
      </c>
      <c r="AC1561" s="682">
        <f t="shared" si="258"/>
        <v>0</v>
      </c>
      <c r="AD1561" s="682">
        <f t="shared" si="259"/>
        <v>0</v>
      </c>
    </row>
    <row r="1562" spans="1:30" ht="16.5" hidden="1" thickTop="1" thickBot="1" x14ac:dyDescent="0.3">
      <c r="A1562" s="217">
        <f>'Prv Dpt'!A1117</f>
        <v>0</v>
      </c>
      <c r="B1562" s="217">
        <f>'Prv Dpt'!B1117</f>
        <v>0</v>
      </c>
      <c r="C1562" s="217">
        <f>'Prv Dpt'!C1117</f>
        <v>0</v>
      </c>
      <c r="D1562" s="217">
        <f>'Prv Dpt'!D1117</f>
        <v>0</v>
      </c>
      <c r="E1562" s="217">
        <f>'Prv Dpt'!E1117</f>
        <v>0</v>
      </c>
      <c r="F1562" s="217">
        <f>'Prv Dpt'!F1117</f>
        <v>0</v>
      </c>
      <c r="G1562" s="217">
        <f>'Prv Dpt'!G1117</f>
        <v>0</v>
      </c>
      <c r="H1562" s="667">
        <f>'Prv Dpt'!H1117</f>
        <v>0</v>
      </c>
      <c r="I1562" s="217">
        <f>'Prv Dpt'!I1117</f>
        <v>0</v>
      </c>
      <c r="J1562" s="670">
        <f>'Prv Dpt'!J1117</f>
        <v>0</v>
      </c>
      <c r="K1562" s="217">
        <f>'Prv Dpt'!K1117</f>
        <v>0</v>
      </c>
      <c r="L1562" s="217">
        <f>'Prv Dpt'!L1117</f>
        <v>0</v>
      </c>
      <c r="M1562" s="217">
        <f>'Prv Dpt'!M1117</f>
        <v>0</v>
      </c>
      <c r="N1562" s="217">
        <f>'Prv Dpt'!N1117</f>
        <v>0</v>
      </c>
      <c r="O1562" s="217">
        <f>'Prv Dpt'!O1117</f>
        <v>0</v>
      </c>
      <c r="P1562" s="217">
        <f>'Prv Dpt'!P1117</f>
        <v>0</v>
      </c>
      <c r="Q1562" s="217">
        <f>'Prv Dpt'!Q1117</f>
        <v>0</v>
      </c>
      <c r="R1562" s="217">
        <f>'Prv Dpt'!R1117</f>
        <v>0</v>
      </c>
      <c r="S1562" s="217">
        <f>'Prv Dpt'!S1589</f>
        <v>0</v>
      </c>
      <c r="T1562" s="217">
        <f>'Vasco Dpt'!T1589</f>
        <v>0</v>
      </c>
      <c r="U1562" s="217" t="str">
        <f t="shared" si="251"/>
        <v>0--0</v>
      </c>
      <c r="V1562" s="217" t="str">
        <f t="shared" si="252"/>
        <v>0--0</v>
      </c>
      <c r="W1562" s="217" t="e">
        <f t="shared" si="253"/>
        <v>#N/A</v>
      </c>
      <c r="X1562" s="217" t="e">
        <f t="shared" si="254"/>
        <v>#N/A</v>
      </c>
      <c r="Y1562" s="217" t="e">
        <f t="shared" si="255"/>
        <v>#N/A</v>
      </c>
      <c r="Z1562" s="217" t="e">
        <f t="shared" si="256"/>
        <v>#N/A</v>
      </c>
      <c r="AA1562" s="673" t="str">
        <f t="shared" si="250"/>
        <v>,</v>
      </c>
      <c r="AB1562" s="217" t="str">
        <f t="shared" si="257"/>
        <v/>
      </c>
      <c r="AC1562" s="682">
        <f t="shared" si="258"/>
        <v>0</v>
      </c>
      <c r="AD1562" s="682">
        <f t="shared" si="259"/>
        <v>0</v>
      </c>
    </row>
    <row r="1563" spans="1:30" ht="16.5" hidden="1" thickTop="1" thickBot="1" x14ac:dyDescent="0.3">
      <c r="A1563" s="217">
        <f>'Prv Dpt'!A1118</f>
        <v>0</v>
      </c>
      <c r="B1563" s="217">
        <f>'Prv Dpt'!B1118</f>
        <v>0</v>
      </c>
      <c r="C1563" s="217">
        <f>'Prv Dpt'!C1118</f>
        <v>0</v>
      </c>
      <c r="D1563" s="217">
        <f>'Prv Dpt'!D1118</f>
        <v>0</v>
      </c>
      <c r="E1563" s="217">
        <f>'Prv Dpt'!E1118</f>
        <v>0</v>
      </c>
      <c r="F1563" s="217">
        <f>'Prv Dpt'!F1118</f>
        <v>0</v>
      </c>
      <c r="G1563" s="217">
        <f>'Prv Dpt'!G1118</f>
        <v>0</v>
      </c>
      <c r="H1563" s="667">
        <f>'Prv Dpt'!H1118</f>
        <v>0</v>
      </c>
      <c r="I1563" s="217">
        <f>'Prv Dpt'!I1118</f>
        <v>0</v>
      </c>
      <c r="J1563" s="670">
        <f>'Prv Dpt'!J1118</f>
        <v>0</v>
      </c>
      <c r="K1563" s="217">
        <f>'Prv Dpt'!K1118</f>
        <v>0</v>
      </c>
      <c r="L1563" s="217">
        <f>'Prv Dpt'!L1118</f>
        <v>0</v>
      </c>
      <c r="M1563" s="217">
        <f>'Prv Dpt'!M1118</f>
        <v>0</v>
      </c>
      <c r="N1563" s="217">
        <f>'Prv Dpt'!N1118</f>
        <v>0</v>
      </c>
      <c r="O1563" s="217">
        <f>'Prv Dpt'!O1118</f>
        <v>0</v>
      </c>
      <c r="P1563" s="217">
        <f>'Prv Dpt'!P1118</f>
        <v>0</v>
      </c>
      <c r="Q1563" s="217">
        <f>'Prv Dpt'!Q1118</f>
        <v>0</v>
      </c>
      <c r="R1563" s="217">
        <f>'Prv Dpt'!R1118</f>
        <v>0</v>
      </c>
      <c r="S1563" s="217">
        <f>'Prv Dpt'!S1590</f>
        <v>0</v>
      </c>
      <c r="T1563" s="217">
        <f>'Vasco Dpt'!T1590</f>
        <v>0</v>
      </c>
      <c r="U1563" s="217" t="str">
        <f t="shared" si="251"/>
        <v>0--0</v>
      </c>
      <c r="V1563" s="217" t="str">
        <f t="shared" si="252"/>
        <v>0--0</v>
      </c>
      <c r="W1563" s="217" t="e">
        <f t="shared" si="253"/>
        <v>#N/A</v>
      </c>
      <c r="X1563" s="217" t="e">
        <f t="shared" si="254"/>
        <v>#N/A</v>
      </c>
      <c r="Y1563" s="217" t="e">
        <f t="shared" si="255"/>
        <v>#N/A</v>
      </c>
      <c r="Z1563" s="217" t="e">
        <f t="shared" si="256"/>
        <v>#N/A</v>
      </c>
      <c r="AA1563" s="673" t="str">
        <f t="shared" si="250"/>
        <v>,</v>
      </c>
      <c r="AB1563" s="217" t="str">
        <f t="shared" si="257"/>
        <v/>
      </c>
      <c r="AC1563" s="682">
        <f t="shared" si="258"/>
        <v>0</v>
      </c>
      <c r="AD1563" s="682">
        <f t="shared" si="259"/>
        <v>0</v>
      </c>
    </row>
    <row r="1564" spans="1:30" ht="16.5" hidden="1" thickTop="1" thickBot="1" x14ac:dyDescent="0.3">
      <c r="A1564" s="217">
        <f>'Prv Dpt'!A1119</f>
        <v>0</v>
      </c>
      <c r="B1564" s="217">
        <f>'Prv Dpt'!B1119</f>
        <v>0</v>
      </c>
      <c r="C1564" s="217">
        <f>'Prv Dpt'!C1119</f>
        <v>0</v>
      </c>
      <c r="D1564" s="217">
        <f>'Prv Dpt'!D1119</f>
        <v>0</v>
      </c>
      <c r="E1564" s="217">
        <f>'Prv Dpt'!E1119</f>
        <v>0</v>
      </c>
      <c r="F1564" s="217">
        <f>'Prv Dpt'!F1119</f>
        <v>0</v>
      </c>
      <c r="G1564" s="217">
        <f>'Prv Dpt'!G1119</f>
        <v>0</v>
      </c>
      <c r="H1564" s="667">
        <f>'Prv Dpt'!H1119</f>
        <v>0</v>
      </c>
      <c r="I1564" s="217">
        <f>'Prv Dpt'!I1119</f>
        <v>0</v>
      </c>
      <c r="J1564" s="670">
        <f>'Prv Dpt'!J1119</f>
        <v>0</v>
      </c>
      <c r="K1564" s="217">
        <f>'Prv Dpt'!K1119</f>
        <v>0</v>
      </c>
      <c r="L1564" s="217">
        <f>'Prv Dpt'!L1119</f>
        <v>0</v>
      </c>
      <c r="M1564" s="217">
        <f>'Prv Dpt'!M1119</f>
        <v>0</v>
      </c>
      <c r="N1564" s="217">
        <f>'Prv Dpt'!N1119</f>
        <v>0</v>
      </c>
      <c r="O1564" s="217">
        <f>'Prv Dpt'!O1119</f>
        <v>0</v>
      </c>
      <c r="P1564" s="217">
        <f>'Prv Dpt'!P1119</f>
        <v>0</v>
      </c>
      <c r="Q1564" s="217">
        <f>'Prv Dpt'!Q1119</f>
        <v>0</v>
      </c>
      <c r="R1564" s="217">
        <f>'Prv Dpt'!R1119</f>
        <v>0</v>
      </c>
      <c r="S1564" s="217">
        <f>'Prv Dpt'!S1591</f>
        <v>0</v>
      </c>
      <c r="T1564" s="217">
        <f>'Vasco Dpt'!T1591</f>
        <v>0</v>
      </c>
      <c r="U1564" s="217" t="str">
        <f t="shared" si="251"/>
        <v>0--0</v>
      </c>
      <c r="V1564" s="217" t="str">
        <f t="shared" si="252"/>
        <v>0--0</v>
      </c>
      <c r="W1564" s="217" t="e">
        <f t="shared" si="253"/>
        <v>#N/A</v>
      </c>
      <c r="X1564" s="217" t="e">
        <f t="shared" si="254"/>
        <v>#N/A</v>
      </c>
      <c r="Y1564" s="217" t="e">
        <f t="shared" si="255"/>
        <v>#N/A</v>
      </c>
      <c r="Z1564" s="217" t="e">
        <f t="shared" si="256"/>
        <v>#N/A</v>
      </c>
      <c r="AA1564" s="673" t="str">
        <f t="shared" si="250"/>
        <v>,</v>
      </c>
      <c r="AB1564" s="217" t="str">
        <f t="shared" si="257"/>
        <v/>
      </c>
      <c r="AC1564" s="682">
        <f t="shared" si="258"/>
        <v>0</v>
      </c>
      <c r="AD1564" s="682">
        <f t="shared" si="259"/>
        <v>0</v>
      </c>
    </row>
    <row r="1565" spans="1:30" ht="16.5" hidden="1" thickTop="1" thickBot="1" x14ac:dyDescent="0.3">
      <c r="A1565" s="217">
        <f>'Prv Dpt'!A1120</f>
        <v>0</v>
      </c>
      <c r="B1565" s="217">
        <f>'Prv Dpt'!B1120</f>
        <v>0</v>
      </c>
      <c r="C1565" s="217">
        <f>'Prv Dpt'!C1120</f>
        <v>0</v>
      </c>
      <c r="D1565" s="217">
        <f>'Prv Dpt'!D1120</f>
        <v>0</v>
      </c>
      <c r="E1565" s="217">
        <f>'Prv Dpt'!E1120</f>
        <v>0</v>
      </c>
      <c r="F1565" s="217">
        <f>'Prv Dpt'!F1120</f>
        <v>0</v>
      </c>
      <c r="G1565" s="217">
        <f>'Prv Dpt'!G1120</f>
        <v>0</v>
      </c>
      <c r="H1565" s="667">
        <f>'Prv Dpt'!H1120</f>
        <v>0</v>
      </c>
      <c r="I1565" s="217">
        <f>'Prv Dpt'!I1120</f>
        <v>0</v>
      </c>
      <c r="J1565" s="670">
        <f>'Prv Dpt'!J1120</f>
        <v>0</v>
      </c>
      <c r="K1565" s="217">
        <f>'Prv Dpt'!K1120</f>
        <v>0</v>
      </c>
      <c r="L1565" s="217">
        <f>'Prv Dpt'!L1120</f>
        <v>0</v>
      </c>
      <c r="M1565" s="217">
        <f>'Prv Dpt'!M1120</f>
        <v>0</v>
      </c>
      <c r="N1565" s="217">
        <f>'Prv Dpt'!N1120</f>
        <v>0</v>
      </c>
      <c r="O1565" s="217">
        <f>'Prv Dpt'!O1120</f>
        <v>0</v>
      </c>
      <c r="P1565" s="217">
        <f>'Prv Dpt'!P1120</f>
        <v>0</v>
      </c>
      <c r="Q1565" s="217">
        <f>'Prv Dpt'!Q1120</f>
        <v>0</v>
      </c>
      <c r="R1565" s="217">
        <f>'Prv Dpt'!R1120</f>
        <v>0</v>
      </c>
      <c r="S1565" s="217">
        <f>'Prv Dpt'!S1592</f>
        <v>0</v>
      </c>
      <c r="T1565" s="217">
        <f>'Vasco Dpt'!T1592</f>
        <v>0</v>
      </c>
      <c r="U1565" s="217" t="str">
        <f t="shared" si="251"/>
        <v>0--0</v>
      </c>
      <c r="V1565" s="217" t="str">
        <f t="shared" si="252"/>
        <v>0--0</v>
      </c>
      <c r="W1565" s="217" t="e">
        <f t="shared" si="253"/>
        <v>#N/A</v>
      </c>
      <c r="X1565" s="217" t="e">
        <f t="shared" si="254"/>
        <v>#N/A</v>
      </c>
      <c r="Y1565" s="217" t="e">
        <f t="shared" si="255"/>
        <v>#N/A</v>
      </c>
      <c r="Z1565" s="217" t="e">
        <f t="shared" si="256"/>
        <v>#N/A</v>
      </c>
      <c r="AA1565" s="673" t="str">
        <f t="shared" si="250"/>
        <v>,</v>
      </c>
      <c r="AB1565" s="217" t="str">
        <f t="shared" si="257"/>
        <v/>
      </c>
      <c r="AC1565" s="682">
        <f t="shared" si="258"/>
        <v>0</v>
      </c>
      <c r="AD1565" s="682">
        <f t="shared" si="259"/>
        <v>0</v>
      </c>
    </row>
    <row r="1566" spans="1:30" ht="16.5" hidden="1" thickTop="1" thickBot="1" x14ac:dyDescent="0.3">
      <c r="A1566" s="217">
        <f>'Prv Dpt'!A1121</f>
        <v>0</v>
      </c>
      <c r="B1566" s="217">
        <f>'Prv Dpt'!B1121</f>
        <v>0</v>
      </c>
      <c r="C1566" s="217">
        <f>'Prv Dpt'!C1121</f>
        <v>0</v>
      </c>
      <c r="D1566" s="217">
        <f>'Prv Dpt'!D1121</f>
        <v>0</v>
      </c>
      <c r="E1566" s="217">
        <f>'Prv Dpt'!E1121</f>
        <v>0</v>
      </c>
      <c r="F1566" s="217">
        <f>'Prv Dpt'!F1121</f>
        <v>0</v>
      </c>
      <c r="G1566" s="217">
        <f>'Prv Dpt'!G1121</f>
        <v>0</v>
      </c>
      <c r="H1566" s="667">
        <f>'Prv Dpt'!H1121</f>
        <v>0</v>
      </c>
      <c r="I1566" s="217">
        <f>'Prv Dpt'!I1121</f>
        <v>0</v>
      </c>
      <c r="J1566" s="670">
        <f>'Prv Dpt'!J1121</f>
        <v>0</v>
      </c>
      <c r="K1566" s="217">
        <f>'Prv Dpt'!K1121</f>
        <v>0</v>
      </c>
      <c r="L1566" s="217">
        <f>'Prv Dpt'!L1121</f>
        <v>0</v>
      </c>
      <c r="M1566" s="217">
        <f>'Prv Dpt'!M1121</f>
        <v>0</v>
      </c>
      <c r="N1566" s="217">
        <f>'Prv Dpt'!N1121</f>
        <v>0</v>
      </c>
      <c r="O1566" s="217">
        <f>'Prv Dpt'!O1121</f>
        <v>0</v>
      </c>
      <c r="P1566" s="217">
        <f>'Prv Dpt'!P1121</f>
        <v>0</v>
      </c>
      <c r="Q1566" s="217">
        <f>'Prv Dpt'!Q1121</f>
        <v>0</v>
      </c>
      <c r="R1566" s="217">
        <f>'Prv Dpt'!R1121</f>
        <v>0</v>
      </c>
      <c r="S1566" s="217">
        <f>'Prv Dpt'!S1593</f>
        <v>0</v>
      </c>
      <c r="T1566" s="217">
        <f>'Vasco Dpt'!T1593</f>
        <v>0</v>
      </c>
      <c r="U1566" s="217" t="str">
        <f t="shared" si="251"/>
        <v>0--0</v>
      </c>
      <c r="V1566" s="217" t="str">
        <f t="shared" si="252"/>
        <v>0--0</v>
      </c>
      <c r="W1566" s="217" t="e">
        <f t="shared" si="253"/>
        <v>#N/A</v>
      </c>
      <c r="X1566" s="217" t="e">
        <f t="shared" si="254"/>
        <v>#N/A</v>
      </c>
      <c r="Y1566" s="217" t="e">
        <f t="shared" si="255"/>
        <v>#N/A</v>
      </c>
      <c r="Z1566" s="217" t="e">
        <f t="shared" si="256"/>
        <v>#N/A</v>
      </c>
      <c r="AA1566" s="673" t="str">
        <f t="shared" si="250"/>
        <v>,</v>
      </c>
      <c r="AB1566" s="217" t="str">
        <f t="shared" si="257"/>
        <v/>
      </c>
      <c r="AC1566" s="682">
        <f t="shared" si="258"/>
        <v>0</v>
      </c>
      <c r="AD1566" s="682">
        <f t="shared" si="259"/>
        <v>0</v>
      </c>
    </row>
    <row r="1567" spans="1:30" ht="16.5" hidden="1" thickTop="1" thickBot="1" x14ac:dyDescent="0.3">
      <c r="A1567" s="217">
        <f>'Prv Dpt'!A1122</f>
        <v>0</v>
      </c>
      <c r="B1567" s="217">
        <f>'Prv Dpt'!B1122</f>
        <v>0</v>
      </c>
      <c r="C1567" s="217">
        <f>'Prv Dpt'!C1122</f>
        <v>0</v>
      </c>
      <c r="D1567" s="217">
        <f>'Prv Dpt'!D1122</f>
        <v>0</v>
      </c>
      <c r="E1567" s="217">
        <f>'Prv Dpt'!E1122</f>
        <v>0</v>
      </c>
      <c r="F1567" s="217">
        <f>'Prv Dpt'!F1122</f>
        <v>0</v>
      </c>
      <c r="G1567" s="217">
        <f>'Prv Dpt'!G1122</f>
        <v>0</v>
      </c>
      <c r="H1567" s="667">
        <f>'Prv Dpt'!H1122</f>
        <v>0</v>
      </c>
      <c r="I1567" s="217">
        <f>'Prv Dpt'!I1122</f>
        <v>0</v>
      </c>
      <c r="J1567" s="670">
        <f>'Prv Dpt'!J1122</f>
        <v>0</v>
      </c>
      <c r="K1567" s="217">
        <f>'Prv Dpt'!K1122</f>
        <v>0</v>
      </c>
      <c r="L1567" s="217">
        <f>'Prv Dpt'!L1122</f>
        <v>0</v>
      </c>
      <c r="M1567" s="217">
        <f>'Prv Dpt'!M1122</f>
        <v>0</v>
      </c>
      <c r="N1567" s="217">
        <f>'Prv Dpt'!N1122</f>
        <v>0</v>
      </c>
      <c r="O1567" s="217">
        <f>'Prv Dpt'!O1122</f>
        <v>0</v>
      </c>
      <c r="P1567" s="217">
        <f>'Prv Dpt'!P1122</f>
        <v>0</v>
      </c>
      <c r="Q1567" s="217">
        <f>'Prv Dpt'!Q1122</f>
        <v>0</v>
      </c>
      <c r="R1567" s="217">
        <f>'Prv Dpt'!R1122</f>
        <v>0</v>
      </c>
      <c r="S1567" s="217">
        <f>'Prv Dpt'!S1594</f>
        <v>0</v>
      </c>
      <c r="T1567" s="217">
        <f>'Vasco Dpt'!T1594</f>
        <v>0</v>
      </c>
      <c r="U1567" s="217" t="str">
        <f t="shared" si="251"/>
        <v>0--0</v>
      </c>
      <c r="V1567" s="217" t="str">
        <f t="shared" si="252"/>
        <v>0--0</v>
      </c>
      <c r="W1567" s="217" t="e">
        <f t="shared" si="253"/>
        <v>#N/A</v>
      </c>
      <c r="X1567" s="217" t="e">
        <f t="shared" si="254"/>
        <v>#N/A</v>
      </c>
      <c r="Y1567" s="217" t="e">
        <f t="shared" si="255"/>
        <v>#N/A</v>
      </c>
      <c r="Z1567" s="217" t="e">
        <f t="shared" si="256"/>
        <v>#N/A</v>
      </c>
      <c r="AA1567" s="673" t="str">
        <f t="shared" si="250"/>
        <v>,</v>
      </c>
      <c r="AB1567" s="217" t="str">
        <f t="shared" si="257"/>
        <v/>
      </c>
      <c r="AC1567" s="682">
        <f t="shared" si="258"/>
        <v>0</v>
      </c>
      <c r="AD1567" s="682">
        <f t="shared" si="259"/>
        <v>0</v>
      </c>
    </row>
    <row r="1568" spans="1:30" ht="16.5" hidden="1" thickTop="1" thickBot="1" x14ac:dyDescent="0.3">
      <c r="A1568" s="217">
        <f>'Prv Dpt'!A1123</f>
        <v>0</v>
      </c>
      <c r="B1568" s="217">
        <f>'Prv Dpt'!B1123</f>
        <v>0</v>
      </c>
      <c r="C1568" s="217">
        <f>'Prv Dpt'!C1123</f>
        <v>0</v>
      </c>
      <c r="D1568" s="217">
        <f>'Prv Dpt'!D1123</f>
        <v>0</v>
      </c>
      <c r="E1568" s="217">
        <f>'Prv Dpt'!E1123</f>
        <v>0</v>
      </c>
      <c r="F1568" s="217">
        <f>'Prv Dpt'!F1123</f>
        <v>0</v>
      </c>
      <c r="G1568" s="217">
        <f>'Prv Dpt'!G1123</f>
        <v>0</v>
      </c>
      <c r="H1568" s="667">
        <f>'Prv Dpt'!H1123</f>
        <v>0</v>
      </c>
      <c r="I1568" s="217">
        <f>'Prv Dpt'!I1123</f>
        <v>0</v>
      </c>
      <c r="J1568" s="670">
        <f>'Prv Dpt'!J1123</f>
        <v>0</v>
      </c>
      <c r="K1568" s="217">
        <f>'Prv Dpt'!K1123</f>
        <v>0</v>
      </c>
      <c r="L1568" s="217">
        <f>'Prv Dpt'!L1123</f>
        <v>0</v>
      </c>
      <c r="M1568" s="217">
        <f>'Prv Dpt'!M1123</f>
        <v>0</v>
      </c>
      <c r="N1568" s="217">
        <f>'Prv Dpt'!N1123</f>
        <v>0</v>
      </c>
      <c r="O1568" s="217">
        <f>'Prv Dpt'!O1123</f>
        <v>0</v>
      </c>
      <c r="P1568" s="217">
        <f>'Prv Dpt'!P1123</f>
        <v>0</v>
      </c>
      <c r="Q1568" s="217">
        <f>'Prv Dpt'!Q1123</f>
        <v>0</v>
      </c>
      <c r="R1568" s="217">
        <f>'Prv Dpt'!R1123</f>
        <v>0</v>
      </c>
      <c r="S1568" s="217">
        <f>'Prv Dpt'!S1595</f>
        <v>0</v>
      </c>
      <c r="T1568" s="217">
        <f>'Vasco Dpt'!T1595</f>
        <v>0</v>
      </c>
      <c r="U1568" s="217" t="str">
        <f t="shared" si="251"/>
        <v>0--0</v>
      </c>
      <c r="V1568" s="217" t="str">
        <f t="shared" si="252"/>
        <v>0--0</v>
      </c>
      <c r="W1568" s="217" t="e">
        <f t="shared" si="253"/>
        <v>#N/A</v>
      </c>
      <c r="X1568" s="217" t="e">
        <f t="shared" si="254"/>
        <v>#N/A</v>
      </c>
      <c r="Y1568" s="217" t="e">
        <f t="shared" si="255"/>
        <v>#N/A</v>
      </c>
      <c r="Z1568" s="217" t="e">
        <f t="shared" si="256"/>
        <v>#N/A</v>
      </c>
      <c r="AA1568" s="673" t="str">
        <f t="shared" si="250"/>
        <v>,</v>
      </c>
      <c r="AB1568" s="217" t="str">
        <f t="shared" si="257"/>
        <v/>
      </c>
      <c r="AC1568" s="682">
        <f t="shared" si="258"/>
        <v>0</v>
      </c>
      <c r="AD1568" s="682">
        <f t="shared" si="259"/>
        <v>0</v>
      </c>
    </row>
    <row r="1569" spans="1:30" ht="16.5" hidden="1" thickTop="1" thickBot="1" x14ac:dyDescent="0.3">
      <c r="A1569" s="217">
        <f>'Prv Dpt'!A1124</f>
        <v>0</v>
      </c>
      <c r="B1569" s="217">
        <f>'Prv Dpt'!B1124</f>
        <v>0</v>
      </c>
      <c r="C1569" s="217">
        <f>'Prv Dpt'!C1124</f>
        <v>0</v>
      </c>
      <c r="D1569" s="217">
        <f>'Prv Dpt'!D1124</f>
        <v>0</v>
      </c>
      <c r="E1569" s="217">
        <f>'Prv Dpt'!E1124</f>
        <v>0</v>
      </c>
      <c r="F1569" s="217">
        <f>'Prv Dpt'!F1124</f>
        <v>0</v>
      </c>
      <c r="G1569" s="217">
        <f>'Prv Dpt'!G1124</f>
        <v>0</v>
      </c>
      <c r="H1569" s="667">
        <f>'Prv Dpt'!H1124</f>
        <v>0</v>
      </c>
      <c r="I1569" s="217">
        <f>'Prv Dpt'!I1124</f>
        <v>0</v>
      </c>
      <c r="J1569" s="670">
        <f>'Prv Dpt'!J1124</f>
        <v>0</v>
      </c>
      <c r="K1569" s="217">
        <f>'Prv Dpt'!K1124</f>
        <v>0</v>
      </c>
      <c r="L1569" s="217">
        <f>'Prv Dpt'!L1124</f>
        <v>0</v>
      </c>
      <c r="M1569" s="217">
        <f>'Prv Dpt'!M1124</f>
        <v>0</v>
      </c>
      <c r="N1569" s="217">
        <f>'Prv Dpt'!N1124</f>
        <v>0</v>
      </c>
      <c r="O1569" s="217">
        <f>'Prv Dpt'!O1124</f>
        <v>0</v>
      </c>
      <c r="P1569" s="217">
        <f>'Prv Dpt'!P1124</f>
        <v>0</v>
      </c>
      <c r="Q1569" s="217">
        <f>'Prv Dpt'!Q1124</f>
        <v>0</v>
      </c>
      <c r="R1569" s="217">
        <f>'Prv Dpt'!R1124</f>
        <v>0</v>
      </c>
      <c r="S1569" s="217">
        <f>'Prv Dpt'!S1596</f>
        <v>0</v>
      </c>
      <c r="T1569" s="217">
        <f>'Vasco Dpt'!T1596</f>
        <v>0</v>
      </c>
      <c r="U1569" s="217" t="str">
        <f t="shared" si="251"/>
        <v>0--0</v>
      </c>
      <c r="V1569" s="217" t="str">
        <f t="shared" si="252"/>
        <v>0--0</v>
      </c>
      <c r="W1569" s="217" t="e">
        <f t="shared" si="253"/>
        <v>#N/A</v>
      </c>
      <c r="X1569" s="217" t="e">
        <f t="shared" si="254"/>
        <v>#N/A</v>
      </c>
      <c r="Y1569" s="217" t="e">
        <f t="shared" si="255"/>
        <v>#N/A</v>
      </c>
      <c r="Z1569" s="217" t="e">
        <f t="shared" si="256"/>
        <v>#N/A</v>
      </c>
      <c r="AA1569" s="673" t="str">
        <f t="shared" si="250"/>
        <v>,</v>
      </c>
      <c r="AB1569" s="217" t="str">
        <f t="shared" si="257"/>
        <v/>
      </c>
      <c r="AC1569" s="682">
        <f t="shared" si="258"/>
        <v>0</v>
      </c>
      <c r="AD1569" s="682">
        <f t="shared" si="259"/>
        <v>0</v>
      </c>
    </row>
    <row r="1570" spans="1:30" ht="16.5" hidden="1" thickTop="1" thickBot="1" x14ac:dyDescent="0.3">
      <c r="A1570" s="217">
        <f>'Prv Dpt'!A1125</f>
        <v>0</v>
      </c>
      <c r="B1570" s="217">
        <f>'Prv Dpt'!B1125</f>
        <v>0</v>
      </c>
      <c r="C1570" s="217">
        <f>'Prv Dpt'!C1125</f>
        <v>0</v>
      </c>
      <c r="D1570" s="217">
        <f>'Prv Dpt'!D1125</f>
        <v>0</v>
      </c>
      <c r="E1570" s="217">
        <f>'Prv Dpt'!E1125</f>
        <v>0</v>
      </c>
      <c r="F1570" s="217">
        <f>'Prv Dpt'!F1125</f>
        <v>0</v>
      </c>
      <c r="G1570" s="217">
        <f>'Prv Dpt'!G1125</f>
        <v>0</v>
      </c>
      <c r="H1570" s="667">
        <f>'Prv Dpt'!H1125</f>
        <v>0</v>
      </c>
      <c r="I1570" s="217">
        <f>'Prv Dpt'!I1125</f>
        <v>0</v>
      </c>
      <c r="J1570" s="670">
        <f>'Prv Dpt'!J1125</f>
        <v>0</v>
      </c>
      <c r="K1570" s="217">
        <f>'Prv Dpt'!K1125</f>
        <v>0</v>
      </c>
      <c r="L1570" s="217">
        <f>'Prv Dpt'!L1125</f>
        <v>0</v>
      </c>
      <c r="M1570" s="217">
        <f>'Prv Dpt'!M1125</f>
        <v>0</v>
      </c>
      <c r="N1570" s="217">
        <f>'Prv Dpt'!N1125</f>
        <v>0</v>
      </c>
      <c r="O1570" s="217">
        <f>'Prv Dpt'!O1125</f>
        <v>0</v>
      </c>
      <c r="P1570" s="217">
        <f>'Prv Dpt'!P1125</f>
        <v>0</v>
      </c>
      <c r="Q1570" s="217">
        <f>'Prv Dpt'!Q1125</f>
        <v>0</v>
      </c>
      <c r="R1570" s="217">
        <f>'Prv Dpt'!R1125</f>
        <v>0</v>
      </c>
      <c r="S1570" s="217">
        <f>'Prv Dpt'!S1597</f>
        <v>0</v>
      </c>
      <c r="T1570" s="217">
        <f>'Vasco Dpt'!T1597</f>
        <v>0</v>
      </c>
      <c r="U1570" s="217" t="str">
        <f t="shared" si="251"/>
        <v>0--0</v>
      </c>
      <c r="V1570" s="217" t="str">
        <f t="shared" si="252"/>
        <v>0--0</v>
      </c>
      <c r="W1570" s="217" t="e">
        <f t="shared" si="253"/>
        <v>#N/A</v>
      </c>
      <c r="X1570" s="217" t="e">
        <f t="shared" si="254"/>
        <v>#N/A</v>
      </c>
      <c r="Y1570" s="217" t="e">
        <f t="shared" si="255"/>
        <v>#N/A</v>
      </c>
      <c r="Z1570" s="217" t="e">
        <f t="shared" si="256"/>
        <v>#N/A</v>
      </c>
      <c r="AA1570" s="673" t="str">
        <f t="shared" si="250"/>
        <v>,</v>
      </c>
      <c r="AB1570" s="217" t="str">
        <f t="shared" si="257"/>
        <v/>
      </c>
      <c r="AC1570" s="682">
        <f t="shared" si="258"/>
        <v>0</v>
      </c>
      <c r="AD1570" s="682">
        <f t="shared" si="259"/>
        <v>0</v>
      </c>
    </row>
    <row r="1571" spans="1:30" ht="16.5" hidden="1" thickTop="1" thickBot="1" x14ac:dyDescent="0.3">
      <c r="A1571" s="217">
        <f>'Prv Dpt'!A1126</f>
        <v>0</v>
      </c>
      <c r="B1571" s="217">
        <f>'Prv Dpt'!B1126</f>
        <v>0</v>
      </c>
      <c r="C1571" s="217">
        <f>'Prv Dpt'!C1126</f>
        <v>0</v>
      </c>
      <c r="D1571" s="217">
        <f>'Prv Dpt'!D1126</f>
        <v>0</v>
      </c>
      <c r="E1571" s="217">
        <f>'Prv Dpt'!E1126</f>
        <v>0</v>
      </c>
      <c r="F1571" s="217">
        <f>'Prv Dpt'!F1126</f>
        <v>0</v>
      </c>
      <c r="G1571" s="217">
        <f>'Prv Dpt'!G1126</f>
        <v>0</v>
      </c>
      <c r="H1571" s="667">
        <f>'Prv Dpt'!H1126</f>
        <v>0</v>
      </c>
      <c r="I1571" s="217">
        <f>'Prv Dpt'!I1126</f>
        <v>0</v>
      </c>
      <c r="J1571" s="670">
        <f>'Prv Dpt'!J1126</f>
        <v>0</v>
      </c>
      <c r="K1571" s="217">
        <f>'Prv Dpt'!K1126</f>
        <v>0</v>
      </c>
      <c r="L1571" s="217">
        <f>'Prv Dpt'!L1126</f>
        <v>0</v>
      </c>
      <c r="M1571" s="217">
        <f>'Prv Dpt'!M1126</f>
        <v>0</v>
      </c>
      <c r="N1571" s="217">
        <f>'Prv Dpt'!N1126</f>
        <v>0</v>
      </c>
      <c r="O1571" s="217">
        <f>'Prv Dpt'!O1126</f>
        <v>0</v>
      </c>
      <c r="P1571" s="217">
        <f>'Prv Dpt'!P1126</f>
        <v>0</v>
      </c>
      <c r="Q1571" s="217">
        <f>'Prv Dpt'!Q1126</f>
        <v>0</v>
      </c>
      <c r="R1571" s="217">
        <f>'Prv Dpt'!R1126</f>
        <v>0</v>
      </c>
      <c r="S1571" s="217">
        <f>'Prv Dpt'!S1598</f>
        <v>0</v>
      </c>
      <c r="T1571" s="217">
        <f>'Vasco Dpt'!T1598</f>
        <v>0</v>
      </c>
      <c r="U1571" s="217" t="str">
        <f t="shared" si="251"/>
        <v>0--0</v>
      </c>
      <c r="V1571" s="217" t="str">
        <f t="shared" si="252"/>
        <v>0--0</v>
      </c>
      <c r="W1571" s="217" t="e">
        <f t="shared" si="253"/>
        <v>#N/A</v>
      </c>
      <c r="X1571" s="217" t="e">
        <f t="shared" si="254"/>
        <v>#N/A</v>
      </c>
      <c r="Y1571" s="217" t="e">
        <f t="shared" si="255"/>
        <v>#N/A</v>
      </c>
      <c r="Z1571" s="217" t="e">
        <f t="shared" si="256"/>
        <v>#N/A</v>
      </c>
      <c r="AA1571" s="673" t="str">
        <f t="shared" si="250"/>
        <v>,</v>
      </c>
      <c r="AB1571" s="217" t="str">
        <f t="shared" si="257"/>
        <v/>
      </c>
      <c r="AC1571" s="682">
        <f t="shared" si="258"/>
        <v>0</v>
      </c>
      <c r="AD1571" s="682">
        <f t="shared" si="259"/>
        <v>0</v>
      </c>
    </row>
    <row r="1572" spans="1:30" ht="16.5" hidden="1" thickTop="1" thickBot="1" x14ac:dyDescent="0.3">
      <c r="A1572" s="217">
        <f>'Prv Dpt'!A1127</f>
        <v>0</v>
      </c>
      <c r="B1572" s="217">
        <f>'Prv Dpt'!B1127</f>
        <v>0</v>
      </c>
      <c r="C1572" s="217">
        <f>'Prv Dpt'!C1127</f>
        <v>0</v>
      </c>
      <c r="D1572" s="217">
        <f>'Prv Dpt'!D1127</f>
        <v>0</v>
      </c>
      <c r="E1572" s="217">
        <f>'Prv Dpt'!E1127</f>
        <v>0</v>
      </c>
      <c r="F1572" s="217">
        <f>'Prv Dpt'!F1127</f>
        <v>0</v>
      </c>
      <c r="G1572" s="217">
        <f>'Prv Dpt'!G1127</f>
        <v>0</v>
      </c>
      <c r="H1572" s="667">
        <f>'Prv Dpt'!H1127</f>
        <v>0</v>
      </c>
      <c r="I1572" s="217">
        <f>'Prv Dpt'!I1127</f>
        <v>0</v>
      </c>
      <c r="J1572" s="670">
        <f>'Prv Dpt'!J1127</f>
        <v>0</v>
      </c>
      <c r="K1572" s="217">
        <f>'Prv Dpt'!K1127</f>
        <v>0</v>
      </c>
      <c r="L1572" s="217">
        <f>'Prv Dpt'!L1127</f>
        <v>0</v>
      </c>
      <c r="M1572" s="217">
        <f>'Prv Dpt'!M1127</f>
        <v>0</v>
      </c>
      <c r="N1572" s="217">
        <f>'Prv Dpt'!N1127</f>
        <v>0</v>
      </c>
      <c r="O1572" s="217">
        <f>'Prv Dpt'!O1127</f>
        <v>0</v>
      </c>
      <c r="P1572" s="217">
        <f>'Prv Dpt'!P1127</f>
        <v>0</v>
      </c>
      <c r="Q1572" s="217">
        <f>'Prv Dpt'!Q1127</f>
        <v>0</v>
      </c>
      <c r="R1572" s="217">
        <f>'Prv Dpt'!R1127</f>
        <v>0</v>
      </c>
      <c r="S1572" s="217">
        <f>'Prv Dpt'!S1599</f>
        <v>0</v>
      </c>
      <c r="T1572" s="217">
        <f>'Vasco Dpt'!T1599</f>
        <v>0</v>
      </c>
      <c r="U1572" s="217" t="str">
        <f t="shared" si="251"/>
        <v>0--0</v>
      </c>
      <c r="V1572" s="217" t="str">
        <f t="shared" si="252"/>
        <v>0--0</v>
      </c>
      <c r="W1572" s="217" t="e">
        <f t="shared" si="253"/>
        <v>#N/A</v>
      </c>
      <c r="X1572" s="217" t="e">
        <f t="shared" si="254"/>
        <v>#N/A</v>
      </c>
      <c r="Y1572" s="217" t="e">
        <f t="shared" si="255"/>
        <v>#N/A</v>
      </c>
      <c r="Z1572" s="217" t="e">
        <f t="shared" si="256"/>
        <v>#N/A</v>
      </c>
      <c r="AA1572" s="673" t="str">
        <f t="shared" si="250"/>
        <v>,</v>
      </c>
      <c r="AB1572" s="217" t="str">
        <f t="shared" si="257"/>
        <v/>
      </c>
      <c r="AC1572" s="682">
        <f t="shared" si="258"/>
        <v>0</v>
      </c>
      <c r="AD1572" s="682">
        <f t="shared" si="259"/>
        <v>0</v>
      </c>
    </row>
    <row r="1573" spans="1:30" ht="16.5" hidden="1" thickTop="1" thickBot="1" x14ac:dyDescent="0.3">
      <c r="A1573" s="217">
        <f>'Prv Dpt'!A1128</f>
        <v>0</v>
      </c>
      <c r="B1573" s="217">
        <f>'Prv Dpt'!B1128</f>
        <v>0</v>
      </c>
      <c r="C1573" s="217">
        <f>'Prv Dpt'!C1128</f>
        <v>0</v>
      </c>
      <c r="D1573" s="217">
        <f>'Prv Dpt'!D1128</f>
        <v>0</v>
      </c>
      <c r="E1573" s="217">
        <f>'Prv Dpt'!E1128</f>
        <v>0</v>
      </c>
      <c r="F1573" s="217">
        <f>'Prv Dpt'!F1128</f>
        <v>0</v>
      </c>
      <c r="G1573" s="217">
        <f>'Prv Dpt'!G1128</f>
        <v>0</v>
      </c>
      <c r="H1573" s="667">
        <f>'Prv Dpt'!H1128</f>
        <v>0</v>
      </c>
      <c r="I1573" s="217">
        <f>'Prv Dpt'!I1128</f>
        <v>0</v>
      </c>
      <c r="J1573" s="670">
        <f>'Prv Dpt'!J1128</f>
        <v>0</v>
      </c>
      <c r="K1573" s="217">
        <f>'Prv Dpt'!K1128</f>
        <v>0</v>
      </c>
      <c r="L1573" s="217">
        <f>'Prv Dpt'!L1128</f>
        <v>0</v>
      </c>
      <c r="M1573" s="217">
        <f>'Prv Dpt'!M1128</f>
        <v>0</v>
      </c>
      <c r="N1573" s="217">
        <f>'Prv Dpt'!N1128</f>
        <v>0</v>
      </c>
      <c r="O1573" s="217">
        <f>'Prv Dpt'!O1128</f>
        <v>0</v>
      </c>
      <c r="P1573" s="217">
        <f>'Prv Dpt'!P1128</f>
        <v>0</v>
      </c>
      <c r="Q1573" s="217">
        <f>'Prv Dpt'!Q1128</f>
        <v>0</v>
      </c>
      <c r="R1573" s="217">
        <f>'Prv Dpt'!R1128</f>
        <v>0</v>
      </c>
      <c r="S1573" s="217">
        <f>'Prv Dpt'!S1600</f>
        <v>0</v>
      </c>
      <c r="T1573" s="217">
        <f>'Vasco Dpt'!T1600</f>
        <v>0</v>
      </c>
      <c r="U1573" s="217" t="str">
        <f t="shared" si="251"/>
        <v>0--0</v>
      </c>
      <c r="V1573" s="217" t="str">
        <f t="shared" si="252"/>
        <v>0--0</v>
      </c>
      <c r="W1573" s="217" t="e">
        <f t="shared" si="253"/>
        <v>#N/A</v>
      </c>
      <c r="X1573" s="217" t="e">
        <f t="shared" si="254"/>
        <v>#N/A</v>
      </c>
      <c r="Y1573" s="217" t="e">
        <f t="shared" si="255"/>
        <v>#N/A</v>
      </c>
      <c r="Z1573" s="217" t="e">
        <f t="shared" si="256"/>
        <v>#N/A</v>
      </c>
      <c r="AA1573" s="673" t="str">
        <f t="shared" si="250"/>
        <v>,</v>
      </c>
      <c r="AB1573" s="217" t="str">
        <f t="shared" si="257"/>
        <v/>
      </c>
      <c r="AC1573" s="682">
        <f t="shared" si="258"/>
        <v>0</v>
      </c>
      <c r="AD1573" s="682">
        <f t="shared" si="259"/>
        <v>0</v>
      </c>
    </row>
    <row r="1574" spans="1:30" ht="16.5" hidden="1" thickTop="1" thickBot="1" x14ac:dyDescent="0.3">
      <c r="A1574" s="217">
        <f>'Prv Dpt'!A1129</f>
        <v>0</v>
      </c>
      <c r="B1574" s="217">
        <f>'Prv Dpt'!B1129</f>
        <v>0</v>
      </c>
      <c r="C1574" s="217">
        <f>'Prv Dpt'!C1129</f>
        <v>0</v>
      </c>
      <c r="D1574" s="217">
        <f>'Prv Dpt'!D1129</f>
        <v>0</v>
      </c>
      <c r="E1574" s="217">
        <f>'Prv Dpt'!E1129</f>
        <v>0</v>
      </c>
      <c r="F1574" s="217">
        <f>'Prv Dpt'!F1129</f>
        <v>0</v>
      </c>
      <c r="G1574" s="217">
        <f>'Prv Dpt'!G1129</f>
        <v>0</v>
      </c>
      <c r="H1574" s="667">
        <f>'Prv Dpt'!H1129</f>
        <v>0</v>
      </c>
      <c r="I1574" s="217">
        <f>'Prv Dpt'!I1129</f>
        <v>0</v>
      </c>
      <c r="J1574" s="670">
        <f>'Prv Dpt'!J1129</f>
        <v>0</v>
      </c>
      <c r="K1574" s="217">
        <f>'Prv Dpt'!K1129</f>
        <v>0</v>
      </c>
      <c r="L1574" s="217">
        <f>'Prv Dpt'!L1129</f>
        <v>0</v>
      </c>
      <c r="M1574" s="217">
        <f>'Prv Dpt'!M1129</f>
        <v>0</v>
      </c>
      <c r="N1574" s="217">
        <f>'Prv Dpt'!N1129</f>
        <v>0</v>
      </c>
      <c r="O1574" s="217">
        <f>'Prv Dpt'!O1129</f>
        <v>0</v>
      </c>
      <c r="P1574" s="217">
        <f>'Prv Dpt'!P1129</f>
        <v>0</v>
      </c>
      <c r="Q1574" s="217">
        <f>'Prv Dpt'!Q1129</f>
        <v>0</v>
      </c>
      <c r="R1574" s="217">
        <f>'Prv Dpt'!R1129</f>
        <v>0</v>
      </c>
      <c r="S1574" s="217">
        <f>'Prv Dpt'!S1601</f>
        <v>0</v>
      </c>
      <c r="T1574" s="217">
        <f>'Vasco Dpt'!T1601</f>
        <v>0</v>
      </c>
      <c r="U1574" s="217" t="str">
        <f t="shared" si="251"/>
        <v>0--0</v>
      </c>
      <c r="V1574" s="217" t="str">
        <f t="shared" si="252"/>
        <v>0--0</v>
      </c>
      <c r="W1574" s="217" t="e">
        <f t="shared" si="253"/>
        <v>#N/A</v>
      </c>
      <c r="X1574" s="217" t="e">
        <f t="shared" si="254"/>
        <v>#N/A</v>
      </c>
      <c r="Y1574" s="217" t="e">
        <f t="shared" si="255"/>
        <v>#N/A</v>
      </c>
      <c r="Z1574" s="217" t="e">
        <f t="shared" si="256"/>
        <v>#N/A</v>
      </c>
      <c r="AA1574" s="673" t="str">
        <f t="shared" si="250"/>
        <v>,</v>
      </c>
      <c r="AB1574" s="217" t="str">
        <f t="shared" si="257"/>
        <v/>
      </c>
      <c r="AC1574" s="682">
        <f t="shared" si="258"/>
        <v>0</v>
      </c>
      <c r="AD1574" s="682">
        <f t="shared" si="259"/>
        <v>0</v>
      </c>
    </row>
    <row r="1575" spans="1:30" ht="16.5" hidden="1" thickTop="1" thickBot="1" x14ac:dyDescent="0.3">
      <c r="A1575" s="217">
        <f>'Prv Dpt'!A1130</f>
        <v>0</v>
      </c>
      <c r="B1575" s="217">
        <f>'Prv Dpt'!B1130</f>
        <v>0</v>
      </c>
      <c r="C1575" s="217">
        <f>'Prv Dpt'!C1130</f>
        <v>0</v>
      </c>
      <c r="D1575" s="217">
        <f>'Prv Dpt'!D1130</f>
        <v>0</v>
      </c>
      <c r="E1575" s="217">
        <f>'Prv Dpt'!E1130</f>
        <v>0</v>
      </c>
      <c r="F1575" s="217">
        <f>'Prv Dpt'!F1130</f>
        <v>0</v>
      </c>
      <c r="G1575" s="217">
        <f>'Prv Dpt'!G1130</f>
        <v>0</v>
      </c>
      <c r="H1575" s="667">
        <f>'Prv Dpt'!H1130</f>
        <v>0</v>
      </c>
      <c r="I1575" s="217">
        <f>'Prv Dpt'!I1130</f>
        <v>0</v>
      </c>
      <c r="J1575" s="670">
        <f>'Prv Dpt'!J1130</f>
        <v>0</v>
      </c>
      <c r="K1575" s="217">
        <f>'Prv Dpt'!K1130</f>
        <v>0</v>
      </c>
      <c r="L1575" s="217">
        <f>'Prv Dpt'!L1130</f>
        <v>0</v>
      </c>
      <c r="M1575" s="217">
        <f>'Prv Dpt'!M1130</f>
        <v>0</v>
      </c>
      <c r="N1575" s="217">
        <f>'Prv Dpt'!N1130</f>
        <v>0</v>
      </c>
      <c r="O1575" s="217">
        <f>'Prv Dpt'!O1130</f>
        <v>0</v>
      </c>
      <c r="P1575" s="217">
        <f>'Prv Dpt'!P1130</f>
        <v>0</v>
      </c>
      <c r="Q1575" s="217">
        <f>'Prv Dpt'!Q1130</f>
        <v>0</v>
      </c>
      <c r="R1575" s="217">
        <f>'Prv Dpt'!R1130</f>
        <v>0</v>
      </c>
      <c r="S1575" s="217">
        <f>'Prv Dpt'!S1602</f>
        <v>0</v>
      </c>
      <c r="T1575" s="217">
        <f>'Vasco Dpt'!T1602</f>
        <v>0</v>
      </c>
      <c r="U1575" s="217" t="str">
        <f t="shared" si="251"/>
        <v>0--0</v>
      </c>
      <c r="V1575" s="217" t="str">
        <f t="shared" si="252"/>
        <v>0--0</v>
      </c>
      <c r="W1575" s="217" t="e">
        <f t="shared" si="253"/>
        <v>#N/A</v>
      </c>
      <c r="X1575" s="217" t="e">
        <f t="shared" si="254"/>
        <v>#N/A</v>
      </c>
      <c r="Y1575" s="217" t="e">
        <f t="shared" si="255"/>
        <v>#N/A</v>
      </c>
      <c r="Z1575" s="217" t="e">
        <f t="shared" si="256"/>
        <v>#N/A</v>
      </c>
      <c r="AA1575" s="673" t="str">
        <f t="shared" si="250"/>
        <v>,</v>
      </c>
      <c r="AB1575" s="217" t="str">
        <f t="shared" si="257"/>
        <v/>
      </c>
      <c r="AC1575" s="682">
        <f t="shared" si="258"/>
        <v>0</v>
      </c>
      <c r="AD1575" s="682">
        <f t="shared" si="259"/>
        <v>0</v>
      </c>
    </row>
    <row r="1576" spans="1:30" ht="16.5" hidden="1" thickTop="1" thickBot="1" x14ac:dyDescent="0.3">
      <c r="A1576" s="217">
        <f>'Prv Dpt'!A1131</f>
        <v>0</v>
      </c>
      <c r="B1576" s="217">
        <f>'Prv Dpt'!B1131</f>
        <v>0</v>
      </c>
      <c r="C1576" s="217">
        <f>'Prv Dpt'!C1131</f>
        <v>0</v>
      </c>
      <c r="D1576" s="217">
        <f>'Prv Dpt'!D1131</f>
        <v>0</v>
      </c>
      <c r="E1576" s="217">
        <f>'Prv Dpt'!E1131</f>
        <v>0</v>
      </c>
      <c r="F1576" s="217">
        <f>'Prv Dpt'!F1131</f>
        <v>0</v>
      </c>
      <c r="G1576" s="217">
        <f>'Prv Dpt'!G1131</f>
        <v>0</v>
      </c>
      <c r="H1576" s="667">
        <f>'Prv Dpt'!H1131</f>
        <v>0</v>
      </c>
      <c r="I1576" s="217">
        <f>'Prv Dpt'!I1131</f>
        <v>0</v>
      </c>
      <c r="J1576" s="670">
        <f>'Prv Dpt'!J1131</f>
        <v>0</v>
      </c>
      <c r="K1576" s="217">
        <f>'Prv Dpt'!K1131</f>
        <v>0</v>
      </c>
      <c r="L1576" s="217">
        <f>'Prv Dpt'!L1131</f>
        <v>0</v>
      </c>
      <c r="M1576" s="217">
        <f>'Prv Dpt'!M1131</f>
        <v>0</v>
      </c>
      <c r="N1576" s="217">
        <f>'Prv Dpt'!N1131</f>
        <v>0</v>
      </c>
      <c r="O1576" s="217">
        <f>'Prv Dpt'!O1131</f>
        <v>0</v>
      </c>
      <c r="P1576" s="217">
        <f>'Prv Dpt'!P1131</f>
        <v>0</v>
      </c>
      <c r="Q1576" s="217">
        <f>'Prv Dpt'!Q1131</f>
        <v>0</v>
      </c>
      <c r="R1576" s="217">
        <f>'Prv Dpt'!R1131</f>
        <v>0</v>
      </c>
      <c r="S1576" s="217">
        <f>'Prv Dpt'!S1603</f>
        <v>0</v>
      </c>
      <c r="T1576" s="217">
        <f>'Vasco Dpt'!T1603</f>
        <v>0</v>
      </c>
      <c r="U1576" s="217" t="str">
        <f t="shared" si="251"/>
        <v>0--0</v>
      </c>
      <c r="V1576" s="217" t="str">
        <f t="shared" si="252"/>
        <v>0--0</v>
      </c>
      <c r="W1576" s="217" t="e">
        <f t="shared" si="253"/>
        <v>#N/A</v>
      </c>
      <c r="X1576" s="217" t="e">
        <f t="shared" si="254"/>
        <v>#N/A</v>
      </c>
      <c r="Y1576" s="217" t="e">
        <f t="shared" si="255"/>
        <v>#N/A</v>
      </c>
      <c r="Z1576" s="217" t="e">
        <f t="shared" si="256"/>
        <v>#N/A</v>
      </c>
      <c r="AA1576" s="673" t="str">
        <f t="shared" si="250"/>
        <v>,</v>
      </c>
      <c r="AB1576" s="217" t="str">
        <f t="shared" si="257"/>
        <v/>
      </c>
      <c r="AC1576" s="682">
        <f t="shared" si="258"/>
        <v>0</v>
      </c>
      <c r="AD1576" s="682">
        <f t="shared" si="259"/>
        <v>0</v>
      </c>
    </row>
    <row r="1577" spans="1:30" ht="16.5" hidden="1" thickTop="1" thickBot="1" x14ac:dyDescent="0.3">
      <c r="A1577" s="217">
        <f>'Prv Dpt'!A1132</f>
        <v>0</v>
      </c>
      <c r="B1577" s="217">
        <f>'Prv Dpt'!B1132</f>
        <v>0</v>
      </c>
      <c r="C1577" s="217">
        <f>'Prv Dpt'!C1132</f>
        <v>0</v>
      </c>
      <c r="D1577" s="217">
        <f>'Prv Dpt'!D1132</f>
        <v>0</v>
      </c>
      <c r="E1577" s="217">
        <f>'Prv Dpt'!E1132</f>
        <v>0</v>
      </c>
      <c r="F1577" s="217">
        <f>'Prv Dpt'!F1132</f>
        <v>0</v>
      </c>
      <c r="G1577" s="217">
        <f>'Prv Dpt'!G1132</f>
        <v>0</v>
      </c>
      <c r="H1577" s="667">
        <f>'Prv Dpt'!H1132</f>
        <v>0</v>
      </c>
      <c r="I1577" s="217">
        <f>'Prv Dpt'!I1132</f>
        <v>0</v>
      </c>
      <c r="J1577" s="670">
        <f>'Prv Dpt'!J1132</f>
        <v>0</v>
      </c>
      <c r="K1577" s="217">
        <f>'Prv Dpt'!K1132</f>
        <v>0</v>
      </c>
      <c r="L1577" s="217">
        <f>'Prv Dpt'!L1132</f>
        <v>0</v>
      </c>
      <c r="M1577" s="217">
        <f>'Prv Dpt'!M1132</f>
        <v>0</v>
      </c>
      <c r="N1577" s="217">
        <f>'Prv Dpt'!N1132</f>
        <v>0</v>
      </c>
      <c r="O1577" s="217">
        <f>'Prv Dpt'!O1132</f>
        <v>0</v>
      </c>
      <c r="P1577" s="217">
        <f>'Prv Dpt'!P1132</f>
        <v>0</v>
      </c>
      <c r="Q1577" s="217">
        <f>'Prv Dpt'!Q1132</f>
        <v>0</v>
      </c>
      <c r="R1577" s="217">
        <f>'Prv Dpt'!R1132</f>
        <v>0</v>
      </c>
      <c r="S1577" s="217">
        <f>'Prv Dpt'!S1604</f>
        <v>0</v>
      </c>
      <c r="T1577" s="217">
        <f>'Vasco Dpt'!T1604</f>
        <v>0</v>
      </c>
      <c r="U1577" s="217" t="str">
        <f t="shared" si="251"/>
        <v>0--0</v>
      </c>
      <c r="V1577" s="217" t="str">
        <f t="shared" si="252"/>
        <v>0--0</v>
      </c>
      <c r="W1577" s="217" t="e">
        <f t="shared" si="253"/>
        <v>#N/A</v>
      </c>
      <c r="X1577" s="217" t="e">
        <f t="shared" si="254"/>
        <v>#N/A</v>
      </c>
      <c r="Y1577" s="217" t="e">
        <f t="shared" si="255"/>
        <v>#N/A</v>
      </c>
      <c r="Z1577" s="217" t="e">
        <f t="shared" si="256"/>
        <v>#N/A</v>
      </c>
      <c r="AA1577" s="673" t="str">
        <f t="shared" si="250"/>
        <v>,</v>
      </c>
      <c r="AB1577" s="217" t="str">
        <f t="shared" si="257"/>
        <v/>
      </c>
      <c r="AC1577" s="682">
        <f t="shared" si="258"/>
        <v>0</v>
      </c>
      <c r="AD1577" s="682">
        <f t="shared" si="259"/>
        <v>0</v>
      </c>
    </row>
    <row r="1578" spans="1:30" ht="16.5" hidden="1" thickTop="1" thickBot="1" x14ac:dyDescent="0.3">
      <c r="A1578" s="217">
        <f>'Prv Dpt'!A1133</f>
        <v>0</v>
      </c>
      <c r="B1578" s="217">
        <f>'Prv Dpt'!B1133</f>
        <v>0</v>
      </c>
      <c r="C1578" s="217">
        <f>'Prv Dpt'!C1133</f>
        <v>0</v>
      </c>
      <c r="D1578" s="217">
        <f>'Prv Dpt'!D1133</f>
        <v>0</v>
      </c>
      <c r="E1578" s="217">
        <f>'Prv Dpt'!E1133</f>
        <v>0</v>
      </c>
      <c r="F1578" s="217">
        <f>'Prv Dpt'!F1133</f>
        <v>0</v>
      </c>
      <c r="G1578" s="217">
        <f>'Prv Dpt'!G1133</f>
        <v>0</v>
      </c>
      <c r="H1578" s="667">
        <f>'Prv Dpt'!H1133</f>
        <v>0</v>
      </c>
      <c r="I1578" s="217">
        <f>'Prv Dpt'!I1133</f>
        <v>0</v>
      </c>
      <c r="J1578" s="670">
        <f>'Prv Dpt'!J1133</f>
        <v>0</v>
      </c>
      <c r="K1578" s="217">
        <f>'Prv Dpt'!K1133</f>
        <v>0</v>
      </c>
      <c r="L1578" s="217">
        <f>'Prv Dpt'!L1133</f>
        <v>0</v>
      </c>
      <c r="M1578" s="217">
        <f>'Prv Dpt'!M1133</f>
        <v>0</v>
      </c>
      <c r="N1578" s="217">
        <f>'Prv Dpt'!N1133</f>
        <v>0</v>
      </c>
      <c r="O1578" s="217">
        <f>'Prv Dpt'!O1133</f>
        <v>0</v>
      </c>
      <c r="P1578" s="217">
        <f>'Prv Dpt'!P1133</f>
        <v>0</v>
      </c>
      <c r="Q1578" s="217">
        <f>'Prv Dpt'!Q1133</f>
        <v>0</v>
      </c>
      <c r="R1578" s="217">
        <f>'Prv Dpt'!R1133</f>
        <v>0</v>
      </c>
      <c r="S1578" s="217">
        <f>'Prv Dpt'!S1605</f>
        <v>0</v>
      </c>
      <c r="T1578" s="217">
        <f>'Vasco Dpt'!T1605</f>
        <v>0</v>
      </c>
      <c r="U1578" s="217" t="str">
        <f t="shared" si="251"/>
        <v>0--0</v>
      </c>
      <c r="V1578" s="217" t="str">
        <f t="shared" si="252"/>
        <v>0--0</v>
      </c>
      <c r="W1578" s="217" t="e">
        <f t="shared" si="253"/>
        <v>#N/A</v>
      </c>
      <c r="X1578" s="217" t="e">
        <f t="shared" si="254"/>
        <v>#N/A</v>
      </c>
      <c r="Y1578" s="217" t="e">
        <f t="shared" si="255"/>
        <v>#N/A</v>
      </c>
      <c r="Z1578" s="217" t="e">
        <f t="shared" si="256"/>
        <v>#N/A</v>
      </c>
      <c r="AA1578" s="673" t="str">
        <f t="shared" si="250"/>
        <v>,</v>
      </c>
      <c r="AB1578" s="217" t="str">
        <f t="shared" si="257"/>
        <v/>
      </c>
      <c r="AC1578" s="682">
        <f t="shared" si="258"/>
        <v>0</v>
      </c>
      <c r="AD1578" s="682">
        <f t="shared" si="259"/>
        <v>0</v>
      </c>
    </row>
    <row r="1579" spans="1:30" ht="16.5" hidden="1" thickTop="1" thickBot="1" x14ac:dyDescent="0.3">
      <c r="A1579" s="217">
        <f>'Prv Dpt'!A1134</f>
        <v>0</v>
      </c>
      <c r="B1579" s="217">
        <f>'Prv Dpt'!B1134</f>
        <v>0</v>
      </c>
      <c r="C1579" s="217">
        <f>'Prv Dpt'!C1134</f>
        <v>0</v>
      </c>
      <c r="D1579" s="217">
        <f>'Prv Dpt'!D1134</f>
        <v>0</v>
      </c>
      <c r="E1579" s="217">
        <f>'Prv Dpt'!E1134</f>
        <v>0</v>
      </c>
      <c r="F1579" s="217">
        <f>'Prv Dpt'!F1134</f>
        <v>0</v>
      </c>
      <c r="G1579" s="217">
        <f>'Prv Dpt'!G1134</f>
        <v>0</v>
      </c>
      <c r="H1579" s="667">
        <f>'Prv Dpt'!H1134</f>
        <v>0</v>
      </c>
      <c r="I1579" s="217">
        <f>'Prv Dpt'!I1134</f>
        <v>0</v>
      </c>
      <c r="J1579" s="670">
        <f>'Prv Dpt'!J1134</f>
        <v>0</v>
      </c>
      <c r="K1579" s="217">
        <f>'Prv Dpt'!K1134</f>
        <v>0</v>
      </c>
      <c r="L1579" s="217">
        <f>'Prv Dpt'!L1134</f>
        <v>0</v>
      </c>
      <c r="M1579" s="217">
        <f>'Prv Dpt'!M1134</f>
        <v>0</v>
      </c>
      <c r="N1579" s="217">
        <f>'Prv Dpt'!N1134</f>
        <v>0</v>
      </c>
      <c r="O1579" s="217">
        <f>'Prv Dpt'!O1134</f>
        <v>0</v>
      </c>
      <c r="P1579" s="217">
        <f>'Prv Dpt'!P1134</f>
        <v>0</v>
      </c>
      <c r="Q1579" s="217">
        <f>'Prv Dpt'!Q1134</f>
        <v>0</v>
      </c>
      <c r="R1579" s="217">
        <f>'Prv Dpt'!R1134</f>
        <v>0</v>
      </c>
      <c r="S1579" s="217">
        <f>'Prv Dpt'!S1606</f>
        <v>0</v>
      </c>
      <c r="T1579" s="217">
        <f>'Vasco Dpt'!T1606</f>
        <v>0</v>
      </c>
      <c r="U1579" s="217" t="str">
        <f t="shared" si="251"/>
        <v>0--0</v>
      </c>
      <c r="V1579" s="217" t="str">
        <f t="shared" si="252"/>
        <v>0--0</v>
      </c>
      <c r="W1579" s="217" t="e">
        <f t="shared" si="253"/>
        <v>#N/A</v>
      </c>
      <c r="X1579" s="217" t="e">
        <f t="shared" si="254"/>
        <v>#N/A</v>
      </c>
      <c r="Y1579" s="217" t="e">
        <f t="shared" si="255"/>
        <v>#N/A</v>
      </c>
      <c r="Z1579" s="217" t="e">
        <f t="shared" si="256"/>
        <v>#N/A</v>
      </c>
      <c r="AA1579" s="673" t="str">
        <f t="shared" si="250"/>
        <v>,</v>
      </c>
      <c r="AB1579" s="217" t="str">
        <f t="shared" si="257"/>
        <v/>
      </c>
      <c r="AC1579" s="682">
        <f t="shared" si="258"/>
        <v>0</v>
      </c>
      <c r="AD1579" s="682">
        <f t="shared" si="259"/>
        <v>0</v>
      </c>
    </row>
    <row r="1580" spans="1:30" ht="16.5" hidden="1" thickTop="1" thickBot="1" x14ac:dyDescent="0.3">
      <c r="A1580" s="217">
        <f>'Prv Dpt'!A1135</f>
        <v>0</v>
      </c>
      <c r="B1580" s="217">
        <f>'Prv Dpt'!B1135</f>
        <v>0</v>
      </c>
      <c r="C1580" s="217">
        <f>'Prv Dpt'!C1135</f>
        <v>0</v>
      </c>
      <c r="D1580" s="217">
        <f>'Prv Dpt'!D1135</f>
        <v>0</v>
      </c>
      <c r="E1580" s="217">
        <f>'Prv Dpt'!E1135</f>
        <v>0</v>
      </c>
      <c r="F1580" s="217">
        <f>'Prv Dpt'!F1135</f>
        <v>0</v>
      </c>
      <c r="G1580" s="217">
        <f>'Prv Dpt'!G1135</f>
        <v>0</v>
      </c>
      <c r="H1580" s="667">
        <f>'Prv Dpt'!H1135</f>
        <v>0</v>
      </c>
      <c r="I1580" s="217">
        <f>'Prv Dpt'!I1135</f>
        <v>0</v>
      </c>
      <c r="J1580" s="670">
        <f>'Prv Dpt'!J1135</f>
        <v>0</v>
      </c>
      <c r="K1580" s="217">
        <f>'Prv Dpt'!K1135</f>
        <v>0</v>
      </c>
      <c r="L1580" s="217">
        <f>'Prv Dpt'!L1135</f>
        <v>0</v>
      </c>
      <c r="M1580" s="217">
        <f>'Prv Dpt'!M1135</f>
        <v>0</v>
      </c>
      <c r="N1580" s="217">
        <f>'Prv Dpt'!N1135</f>
        <v>0</v>
      </c>
      <c r="O1580" s="217">
        <f>'Prv Dpt'!O1135</f>
        <v>0</v>
      </c>
      <c r="P1580" s="217">
        <f>'Prv Dpt'!P1135</f>
        <v>0</v>
      </c>
      <c r="Q1580" s="217">
        <f>'Prv Dpt'!Q1135</f>
        <v>0</v>
      </c>
      <c r="R1580" s="217">
        <f>'Prv Dpt'!R1135</f>
        <v>0</v>
      </c>
      <c r="S1580" s="217">
        <f>'Prv Dpt'!S1607</f>
        <v>0</v>
      </c>
      <c r="T1580" s="217">
        <f>'Vasco Dpt'!T1607</f>
        <v>0</v>
      </c>
      <c r="U1580" s="217" t="str">
        <f t="shared" si="251"/>
        <v>0--0</v>
      </c>
      <c r="V1580" s="217" t="str">
        <f t="shared" si="252"/>
        <v>0--0</v>
      </c>
      <c r="W1580" s="217" t="e">
        <f t="shared" si="253"/>
        <v>#N/A</v>
      </c>
      <c r="X1580" s="217" t="e">
        <f t="shared" si="254"/>
        <v>#N/A</v>
      </c>
      <c r="Y1580" s="217" t="e">
        <f t="shared" si="255"/>
        <v>#N/A</v>
      </c>
      <c r="Z1580" s="217" t="e">
        <f t="shared" si="256"/>
        <v>#N/A</v>
      </c>
      <c r="AA1580" s="673" t="str">
        <f t="shared" si="250"/>
        <v>,</v>
      </c>
      <c r="AB1580" s="217" t="str">
        <f t="shared" si="257"/>
        <v/>
      </c>
      <c r="AC1580" s="682">
        <f t="shared" si="258"/>
        <v>0</v>
      </c>
      <c r="AD1580" s="682">
        <f t="shared" si="259"/>
        <v>0</v>
      </c>
    </row>
    <row r="1581" spans="1:30" ht="16.5" hidden="1" thickTop="1" thickBot="1" x14ac:dyDescent="0.3">
      <c r="A1581" s="217">
        <f>'Prv Dpt'!A1136</f>
        <v>0</v>
      </c>
      <c r="B1581" s="217">
        <f>'Prv Dpt'!B1136</f>
        <v>0</v>
      </c>
      <c r="C1581" s="217">
        <f>'Prv Dpt'!C1136</f>
        <v>0</v>
      </c>
      <c r="D1581" s="217">
        <f>'Prv Dpt'!D1136</f>
        <v>0</v>
      </c>
      <c r="E1581" s="217">
        <f>'Prv Dpt'!E1136</f>
        <v>0</v>
      </c>
      <c r="F1581" s="217">
        <f>'Prv Dpt'!F1136</f>
        <v>0</v>
      </c>
      <c r="G1581" s="217">
        <f>'Prv Dpt'!G1136</f>
        <v>0</v>
      </c>
      <c r="H1581" s="667">
        <f>'Prv Dpt'!H1136</f>
        <v>0</v>
      </c>
      <c r="I1581" s="217">
        <f>'Prv Dpt'!I1136</f>
        <v>0</v>
      </c>
      <c r="J1581" s="670">
        <f>'Prv Dpt'!J1136</f>
        <v>0</v>
      </c>
      <c r="K1581" s="217">
        <f>'Prv Dpt'!K1136</f>
        <v>0</v>
      </c>
      <c r="L1581" s="217">
        <f>'Prv Dpt'!L1136</f>
        <v>0</v>
      </c>
      <c r="M1581" s="217">
        <f>'Prv Dpt'!M1136</f>
        <v>0</v>
      </c>
      <c r="N1581" s="217">
        <f>'Prv Dpt'!N1136</f>
        <v>0</v>
      </c>
      <c r="O1581" s="217">
        <f>'Prv Dpt'!O1136</f>
        <v>0</v>
      </c>
      <c r="P1581" s="217">
        <f>'Prv Dpt'!P1136</f>
        <v>0</v>
      </c>
      <c r="Q1581" s="217">
        <f>'Prv Dpt'!Q1136</f>
        <v>0</v>
      </c>
      <c r="R1581" s="217">
        <f>'Prv Dpt'!R1136</f>
        <v>0</v>
      </c>
      <c r="S1581" s="217">
        <f>'Prv Dpt'!S1608</f>
        <v>0</v>
      </c>
      <c r="T1581" s="217">
        <f>'Vasco Dpt'!T1608</f>
        <v>0</v>
      </c>
      <c r="U1581" s="217" t="str">
        <f t="shared" si="251"/>
        <v>0--0</v>
      </c>
      <c r="V1581" s="217" t="str">
        <f t="shared" si="252"/>
        <v>0--0</v>
      </c>
      <c r="W1581" s="217" t="e">
        <f t="shared" si="253"/>
        <v>#N/A</v>
      </c>
      <c r="X1581" s="217" t="e">
        <f t="shared" si="254"/>
        <v>#N/A</v>
      </c>
      <c r="Y1581" s="217" t="e">
        <f t="shared" si="255"/>
        <v>#N/A</v>
      </c>
      <c r="Z1581" s="217" t="e">
        <f t="shared" si="256"/>
        <v>#N/A</v>
      </c>
      <c r="AA1581" s="673" t="str">
        <f t="shared" si="250"/>
        <v>,</v>
      </c>
      <c r="AB1581" s="217" t="str">
        <f t="shared" si="257"/>
        <v/>
      </c>
      <c r="AC1581" s="682">
        <f t="shared" si="258"/>
        <v>0</v>
      </c>
      <c r="AD1581" s="682">
        <f t="shared" si="259"/>
        <v>0</v>
      </c>
    </row>
    <row r="1582" spans="1:30" ht="16.5" hidden="1" thickTop="1" thickBot="1" x14ac:dyDescent="0.3">
      <c r="A1582" s="217">
        <f>'Prv Dpt'!A1137</f>
        <v>0</v>
      </c>
      <c r="B1582" s="217">
        <f>'Prv Dpt'!B1137</f>
        <v>0</v>
      </c>
      <c r="C1582" s="217">
        <f>'Prv Dpt'!C1137</f>
        <v>0</v>
      </c>
      <c r="D1582" s="217">
        <f>'Prv Dpt'!D1137</f>
        <v>0</v>
      </c>
      <c r="E1582" s="217">
        <f>'Prv Dpt'!E1137</f>
        <v>0</v>
      </c>
      <c r="F1582" s="217">
        <f>'Prv Dpt'!F1137</f>
        <v>0</v>
      </c>
      <c r="G1582" s="217">
        <f>'Prv Dpt'!G1137</f>
        <v>0</v>
      </c>
      <c r="H1582" s="667">
        <f>'Prv Dpt'!H1137</f>
        <v>0</v>
      </c>
      <c r="I1582" s="217">
        <f>'Prv Dpt'!I1137</f>
        <v>0</v>
      </c>
      <c r="J1582" s="670">
        <f>'Prv Dpt'!J1137</f>
        <v>0</v>
      </c>
      <c r="K1582" s="217">
        <f>'Prv Dpt'!K1137</f>
        <v>0</v>
      </c>
      <c r="L1582" s="217">
        <f>'Prv Dpt'!L1137</f>
        <v>0</v>
      </c>
      <c r="M1582" s="217">
        <f>'Prv Dpt'!M1137</f>
        <v>0</v>
      </c>
      <c r="N1582" s="217">
        <f>'Prv Dpt'!N1137</f>
        <v>0</v>
      </c>
      <c r="O1582" s="217">
        <f>'Prv Dpt'!O1137</f>
        <v>0</v>
      </c>
      <c r="P1582" s="217">
        <f>'Prv Dpt'!P1137</f>
        <v>0</v>
      </c>
      <c r="Q1582" s="217">
        <f>'Prv Dpt'!Q1137</f>
        <v>0</v>
      </c>
      <c r="R1582" s="217">
        <f>'Prv Dpt'!R1137</f>
        <v>0</v>
      </c>
      <c r="S1582" s="217">
        <f>'Prv Dpt'!S1609</f>
        <v>0</v>
      </c>
      <c r="T1582" s="217">
        <f>'Vasco Dpt'!T1609</f>
        <v>0</v>
      </c>
      <c r="U1582" s="217" t="str">
        <f t="shared" si="251"/>
        <v>0--0</v>
      </c>
      <c r="V1582" s="217" t="str">
        <f t="shared" si="252"/>
        <v>0--0</v>
      </c>
      <c r="W1582" s="217" t="e">
        <f t="shared" si="253"/>
        <v>#N/A</v>
      </c>
      <c r="X1582" s="217" t="e">
        <f t="shared" si="254"/>
        <v>#N/A</v>
      </c>
      <c r="Y1582" s="217" t="e">
        <f t="shared" si="255"/>
        <v>#N/A</v>
      </c>
      <c r="Z1582" s="217" t="e">
        <f t="shared" si="256"/>
        <v>#N/A</v>
      </c>
      <c r="AA1582" s="673" t="str">
        <f t="shared" si="250"/>
        <v>,</v>
      </c>
      <c r="AB1582" s="217" t="str">
        <f t="shared" si="257"/>
        <v/>
      </c>
      <c r="AC1582" s="682">
        <f t="shared" si="258"/>
        <v>0</v>
      </c>
      <c r="AD1582" s="682">
        <f t="shared" si="259"/>
        <v>0</v>
      </c>
    </row>
    <row r="1583" spans="1:30" ht="16.5" hidden="1" thickTop="1" thickBot="1" x14ac:dyDescent="0.3">
      <c r="A1583" s="217">
        <f>'Prv Dpt'!A1138</f>
        <v>0</v>
      </c>
      <c r="B1583" s="217">
        <f>'Prv Dpt'!B1138</f>
        <v>0</v>
      </c>
      <c r="C1583" s="217">
        <f>'Prv Dpt'!C1138</f>
        <v>0</v>
      </c>
      <c r="D1583" s="217">
        <f>'Prv Dpt'!D1138</f>
        <v>0</v>
      </c>
      <c r="E1583" s="217">
        <f>'Prv Dpt'!E1138</f>
        <v>0</v>
      </c>
      <c r="F1583" s="217">
        <f>'Prv Dpt'!F1138</f>
        <v>0</v>
      </c>
      <c r="G1583" s="217">
        <f>'Prv Dpt'!G1138</f>
        <v>0</v>
      </c>
      <c r="H1583" s="667">
        <f>'Prv Dpt'!H1138</f>
        <v>0</v>
      </c>
      <c r="I1583" s="217">
        <f>'Prv Dpt'!I1138</f>
        <v>0</v>
      </c>
      <c r="J1583" s="670">
        <f>'Prv Dpt'!J1138</f>
        <v>0</v>
      </c>
      <c r="K1583" s="217">
        <f>'Prv Dpt'!K1138</f>
        <v>0</v>
      </c>
      <c r="L1583" s="217">
        <f>'Prv Dpt'!L1138</f>
        <v>0</v>
      </c>
      <c r="M1583" s="217">
        <f>'Prv Dpt'!M1138</f>
        <v>0</v>
      </c>
      <c r="N1583" s="217">
        <f>'Prv Dpt'!N1138</f>
        <v>0</v>
      </c>
      <c r="O1583" s="217">
        <f>'Prv Dpt'!O1138</f>
        <v>0</v>
      </c>
      <c r="P1583" s="217">
        <f>'Prv Dpt'!P1138</f>
        <v>0</v>
      </c>
      <c r="Q1583" s="217">
        <f>'Prv Dpt'!Q1138</f>
        <v>0</v>
      </c>
      <c r="R1583" s="217">
        <f>'Prv Dpt'!R1138</f>
        <v>0</v>
      </c>
      <c r="S1583" s="217">
        <f>'Prv Dpt'!S1610</f>
        <v>0</v>
      </c>
      <c r="T1583" s="217">
        <f>'Vasco Dpt'!T1610</f>
        <v>0</v>
      </c>
      <c r="U1583" s="217" t="str">
        <f t="shared" si="251"/>
        <v>0--0</v>
      </c>
      <c r="V1583" s="217" t="str">
        <f t="shared" si="252"/>
        <v>0--0</v>
      </c>
      <c r="W1583" s="217" t="e">
        <f t="shared" si="253"/>
        <v>#N/A</v>
      </c>
      <c r="X1583" s="217" t="e">
        <f t="shared" si="254"/>
        <v>#N/A</v>
      </c>
      <c r="Y1583" s="217" t="e">
        <f t="shared" si="255"/>
        <v>#N/A</v>
      </c>
      <c r="Z1583" s="217" t="e">
        <f t="shared" si="256"/>
        <v>#N/A</v>
      </c>
      <c r="AA1583" s="673" t="str">
        <f t="shared" si="250"/>
        <v>,</v>
      </c>
      <c r="AB1583" s="217" t="str">
        <f t="shared" si="257"/>
        <v/>
      </c>
      <c r="AC1583" s="682">
        <f t="shared" si="258"/>
        <v>0</v>
      </c>
      <c r="AD1583" s="682">
        <f t="shared" si="259"/>
        <v>0</v>
      </c>
    </row>
    <row r="1584" spans="1:30" ht="16.5" hidden="1" thickTop="1" thickBot="1" x14ac:dyDescent="0.3">
      <c r="A1584" s="217">
        <f>'Prv Dpt'!A1139</f>
        <v>0</v>
      </c>
      <c r="B1584" s="217">
        <f>'Prv Dpt'!B1139</f>
        <v>0</v>
      </c>
      <c r="C1584" s="217">
        <f>'Prv Dpt'!C1139</f>
        <v>0</v>
      </c>
      <c r="D1584" s="217">
        <f>'Prv Dpt'!D1139</f>
        <v>0</v>
      </c>
      <c r="E1584" s="217">
        <f>'Prv Dpt'!E1139</f>
        <v>0</v>
      </c>
      <c r="F1584" s="217">
        <f>'Prv Dpt'!F1139</f>
        <v>0</v>
      </c>
      <c r="G1584" s="217">
        <f>'Prv Dpt'!G1139</f>
        <v>0</v>
      </c>
      <c r="H1584" s="667">
        <f>'Prv Dpt'!H1139</f>
        <v>0</v>
      </c>
      <c r="I1584" s="217">
        <f>'Prv Dpt'!I1139</f>
        <v>0</v>
      </c>
      <c r="J1584" s="670">
        <f>'Prv Dpt'!J1139</f>
        <v>0</v>
      </c>
      <c r="K1584" s="217">
        <f>'Prv Dpt'!K1139</f>
        <v>0</v>
      </c>
      <c r="L1584" s="217">
        <f>'Prv Dpt'!L1139</f>
        <v>0</v>
      </c>
      <c r="M1584" s="217">
        <f>'Prv Dpt'!M1139</f>
        <v>0</v>
      </c>
      <c r="N1584" s="217">
        <f>'Prv Dpt'!N1139</f>
        <v>0</v>
      </c>
      <c r="O1584" s="217">
        <f>'Prv Dpt'!O1139</f>
        <v>0</v>
      </c>
      <c r="P1584" s="217">
        <f>'Prv Dpt'!P1139</f>
        <v>0</v>
      </c>
      <c r="Q1584" s="217">
        <f>'Prv Dpt'!Q1139</f>
        <v>0</v>
      </c>
      <c r="R1584" s="217">
        <f>'Prv Dpt'!R1139</f>
        <v>0</v>
      </c>
      <c r="S1584" s="217">
        <f>'Prv Dpt'!S1611</f>
        <v>0</v>
      </c>
      <c r="T1584" s="217">
        <f>'Vasco Dpt'!T1611</f>
        <v>0</v>
      </c>
      <c r="U1584" s="217" t="str">
        <f t="shared" si="251"/>
        <v>0--0</v>
      </c>
      <c r="V1584" s="217" t="str">
        <f t="shared" si="252"/>
        <v>0--0</v>
      </c>
      <c r="W1584" s="217" t="e">
        <f t="shared" si="253"/>
        <v>#N/A</v>
      </c>
      <c r="X1584" s="217" t="e">
        <f t="shared" si="254"/>
        <v>#N/A</v>
      </c>
      <c r="Y1584" s="217" t="e">
        <f t="shared" si="255"/>
        <v>#N/A</v>
      </c>
      <c r="Z1584" s="217" t="e">
        <f t="shared" si="256"/>
        <v>#N/A</v>
      </c>
      <c r="AA1584" s="673" t="str">
        <f t="shared" si="250"/>
        <v>,</v>
      </c>
      <c r="AB1584" s="217" t="str">
        <f t="shared" si="257"/>
        <v/>
      </c>
      <c r="AC1584" s="682">
        <f t="shared" si="258"/>
        <v>0</v>
      </c>
      <c r="AD1584" s="682">
        <f t="shared" si="259"/>
        <v>0</v>
      </c>
    </row>
    <row r="1585" spans="1:30" ht="16.5" hidden="1" thickTop="1" thickBot="1" x14ac:dyDescent="0.3">
      <c r="A1585" s="217">
        <f>'Prv Dpt'!A1140</f>
        <v>0</v>
      </c>
      <c r="B1585" s="217">
        <f>'Prv Dpt'!B1140</f>
        <v>0</v>
      </c>
      <c r="C1585" s="217">
        <f>'Prv Dpt'!C1140</f>
        <v>0</v>
      </c>
      <c r="D1585" s="217">
        <f>'Prv Dpt'!D1140</f>
        <v>0</v>
      </c>
      <c r="E1585" s="217">
        <f>'Prv Dpt'!E1140</f>
        <v>0</v>
      </c>
      <c r="F1585" s="217">
        <f>'Prv Dpt'!F1140</f>
        <v>0</v>
      </c>
      <c r="G1585" s="217">
        <f>'Prv Dpt'!G1140</f>
        <v>0</v>
      </c>
      <c r="H1585" s="667">
        <f>'Prv Dpt'!H1140</f>
        <v>0</v>
      </c>
      <c r="I1585" s="217">
        <f>'Prv Dpt'!I1140</f>
        <v>0</v>
      </c>
      <c r="J1585" s="670">
        <f>'Prv Dpt'!J1140</f>
        <v>0</v>
      </c>
      <c r="K1585" s="217">
        <f>'Prv Dpt'!K1140</f>
        <v>0</v>
      </c>
      <c r="L1585" s="217">
        <f>'Prv Dpt'!L1140</f>
        <v>0</v>
      </c>
      <c r="M1585" s="217">
        <f>'Prv Dpt'!M1140</f>
        <v>0</v>
      </c>
      <c r="N1585" s="217">
        <f>'Prv Dpt'!N1140</f>
        <v>0</v>
      </c>
      <c r="O1585" s="217">
        <f>'Prv Dpt'!O1140</f>
        <v>0</v>
      </c>
      <c r="P1585" s="217">
        <f>'Prv Dpt'!P1140</f>
        <v>0</v>
      </c>
      <c r="Q1585" s="217">
        <f>'Prv Dpt'!Q1140</f>
        <v>0</v>
      </c>
      <c r="R1585" s="217">
        <f>'Prv Dpt'!R1140</f>
        <v>0</v>
      </c>
      <c r="S1585" s="217">
        <f>'Prv Dpt'!S1612</f>
        <v>0</v>
      </c>
      <c r="T1585" s="217">
        <f>'Vasco Dpt'!T1612</f>
        <v>0</v>
      </c>
      <c r="U1585" s="217" t="str">
        <f t="shared" si="251"/>
        <v>0--0</v>
      </c>
      <c r="V1585" s="217" t="str">
        <f t="shared" si="252"/>
        <v>0--0</v>
      </c>
      <c r="W1585" s="217" t="e">
        <f t="shared" si="253"/>
        <v>#N/A</v>
      </c>
      <c r="X1585" s="217" t="e">
        <f t="shared" si="254"/>
        <v>#N/A</v>
      </c>
      <c r="Y1585" s="217" t="e">
        <f t="shared" si="255"/>
        <v>#N/A</v>
      </c>
      <c r="Z1585" s="217" t="e">
        <f t="shared" si="256"/>
        <v>#N/A</v>
      </c>
      <c r="AA1585" s="673" t="str">
        <f t="shared" si="250"/>
        <v>,</v>
      </c>
      <c r="AB1585" s="217" t="str">
        <f t="shared" si="257"/>
        <v/>
      </c>
      <c r="AC1585" s="682">
        <f t="shared" si="258"/>
        <v>0</v>
      </c>
      <c r="AD1585" s="682">
        <f t="shared" si="259"/>
        <v>0</v>
      </c>
    </row>
    <row r="1586" spans="1:30" ht="16.5" hidden="1" thickTop="1" thickBot="1" x14ac:dyDescent="0.3">
      <c r="A1586" s="217">
        <f>'Prv Dpt'!A1141</f>
        <v>0</v>
      </c>
      <c r="B1586" s="217">
        <f>'Prv Dpt'!B1141</f>
        <v>0</v>
      </c>
      <c r="C1586" s="217">
        <f>'Prv Dpt'!C1141</f>
        <v>0</v>
      </c>
      <c r="D1586" s="217">
        <f>'Prv Dpt'!D1141</f>
        <v>0</v>
      </c>
      <c r="E1586" s="217">
        <f>'Prv Dpt'!E1141</f>
        <v>0</v>
      </c>
      <c r="F1586" s="217">
        <f>'Prv Dpt'!F1141</f>
        <v>0</v>
      </c>
      <c r="G1586" s="217">
        <f>'Prv Dpt'!G1141</f>
        <v>0</v>
      </c>
      <c r="H1586" s="667">
        <f>'Prv Dpt'!H1141</f>
        <v>0</v>
      </c>
      <c r="I1586" s="217">
        <f>'Prv Dpt'!I1141</f>
        <v>0</v>
      </c>
      <c r="J1586" s="670">
        <f>'Prv Dpt'!J1141</f>
        <v>0</v>
      </c>
      <c r="K1586" s="217">
        <f>'Prv Dpt'!K1141</f>
        <v>0</v>
      </c>
      <c r="L1586" s="217">
        <f>'Prv Dpt'!L1141</f>
        <v>0</v>
      </c>
      <c r="M1586" s="217">
        <f>'Prv Dpt'!M1141</f>
        <v>0</v>
      </c>
      <c r="N1586" s="217">
        <f>'Prv Dpt'!N1141</f>
        <v>0</v>
      </c>
      <c r="O1586" s="217">
        <f>'Prv Dpt'!O1141</f>
        <v>0</v>
      </c>
      <c r="P1586" s="217">
        <f>'Prv Dpt'!P1141</f>
        <v>0</v>
      </c>
      <c r="Q1586" s="217">
        <f>'Prv Dpt'!Q1141</f>
        <v>0</v>
      </c>
      <c r="R1586" s="217">
        <f>'Prv Dpt'!R1141</f>
        <v>0</v>
      </c>
      <c r="S1586" s="217">
        <f>'Prv Dpt'!S1613</f>
        <v>0</v>
      </c>
      <c r="T1586" s="217">
        <f>'Vasco Dpt'!T1613</f>
        <v>0</v>
      </c>
      <c r="U1586" s="217" t="str">
        <f t="shared" si="251"/>
        <v>0--0</v>
      </c>
      <c r="V1586" s="217" t="str">
        <f t="shared" si="252"/>
        <v>0--0</v>
      </c>
      <c r="W1586" s="217" t="e">
        <f t="shared" si="253"/>
        <v>#N/A</v>
      </c>
      <c r="X1586" s="217" t="e">
        <f t="shared" si="254"/>
        <v>#N/A</v>
      </c>
      <c r="Y1586" s="217" t="e">
        <f t="shared" si="255"/>
        <v>#N/A</v>
      </c>
      <c r="Z1586" s="217" t="e">
        <f t="shared" si="256"/>
        <v>#N/A</v>
      </c>
      <c r="AA1586" s="673" t="str">
        <f t="shared" si="250"/>
        <v>,</v>
      </c>
      <c r="AB1586" s="217" t="str">
        <f t="shared" si="257"/>
        <v/>
      </c>
      <c r="AC1586" s="682">
        <f t="shared" si="258"/>
        <v>0</v>
      </c>
      <c r="AD1586" s="682">
        <f t="shared" si="259"/>
        <v>0</v>
      </c>
    </row>
    <row r="1587" spans="1:30" ht="16.5" hidden="1" thickTop="1" thickBot="1" x14ac:dyDescent="0.3">
      <c r="A1587" s="217">
        <f>'Prv Dpt'!A1142</f>
        <v>0</v>
      </c>
      <c r="B1587" s="217">
        <f>'Prv Dpt'!B1142</f>
        <v>0</v>
      </c>
      <c r="C1587" s="217">
        <f>'Prv Dpt'!C1142</f>
        <v>0</v>
      </c>
      <c r="D1587" s="217">
        <f>'Prv Dpt'!D1142</f>
        <v>0</v>
      </c>
      <c r="E1587" s="217">
        <f>'Prv Dpt'!E1142</f>
        <v>0</v>
      </c>
      <c r="F1587" s="217">
        <f>'Prv Dpt'!F1142</f>
        <v>0</v>
      </c>
      <c r="G1587" s="217">
        <f>'Prv Dpt'!G1142</f>
        <v>0</v>
      </c>
      <c r="H1587" s="667">
        <f>'Prv Dpt'!H1142</f>
        <v>0</v>
      </c>
      <c r="I1587" s="217">
        <f>'Prv Dpt'!I1142</f>
        <v>0</v>
      </c>
      <c r="J1587" s="670">
        <f>'Prv Dpt'!J1142</f>
        <v>0</v>
      </c>
      <c r="K1587" s="217">
        <f>'Prv Dpt'!K1142</f>
        <v>0</v>
      </c>
      <c r="L1587" s="217">
        <f>'Prv Dpt'!L1142</f>
        <v>0</v>
      </c>
      <c r="M1587" s="217">
        <f>'Prv Dpt'!M1142</f>
        <v>0</v>
      </c>
      <c r="N1587" s="217">
        <f>'Prv Dpt'!N1142</f>
        <v>0</v>
      </c>
      <c r="O1587" s="217">
        <f>'Prv Dpt'!O1142</f>
        <v>0</v>
      </c>
      <c r="P1587" s="217">
        <f>'Prv Dpt'!P1142</f>
        <v>0</v>
      </c>
      <c r="Q1587" s="217">
        <f>'Prv Dpt'!Q1142</f>
        <v>0</v>
      </c>
      <c r="R1587" s="217">
        <f>'Prv Dpt'!R1142</f>
        <v>0</v>
      </c>
      <c r="S1587" s="217">
        <f>'Prv Dpt'!S1614</f>
        <v>0</v>
      </c>
      <c r="T1587" s="217">
        <f>'Vasco Dpt'!T1614</f>
        <v>0</v>
      </c>
      <c r="U1587" s="217" t="str">
        <f t="shared" si="251"/>
        <v>0--0</v>
      </c>
      <c r="V1587" s="217" t="str">
        <f t="shared" si="252"/>
        <v>0--0</v>
      </c>
      <c r="W1587" s="217" t="e">
        <f t="shared" si="253"/>
        <v>#N/A</v>
      </c>
      <c r="X1587" s="217" t="e">
        <f t="shared" si="254"/>
        <v>#N/A</v>
      </c>
      <c r="Y1587" s="217" t="e">
        <f t="shared" si="255"/>
        <v>#N/A</v>
      </c>
      <c r="Z1587" s="217" t="e">
        <f t="shared" si="256"/>
        <v>#N/A</v>
      </c>
      <c r="AA1587" s="673" t="str">
        <f t="shared" si="250"/>
        <v>,</v>
      </c>
      <c r="AB1587" s="217" t="str">
        <f t="shared" si="257"/>
        <v/>
      </c>
      <c r="AC1587" s="682">
        <f t="shared" si="258"/>
        <v>0</v>
      </c>
      <c r="AD1587" s="682">
        <f t="shared" si="259"/>
        <v>0</v>
      </c>
    </row>
    <row r="1588" spans="1:30" ht="16.5" hidden="1" thickTop="1" thickBot="1" x14ac:dyDescent="0.3">
      <c r="A1588" s="217">
        <f>'Prv Dpt'!A1143</f>
        <v>0</v>
      </c>
      <c r="B1588" s="217">
        <f>'Prv Dpt'!B1143</f>
        <v>0</v>
      </c>
      <c r="C1588" s="217">
        <f>'Prv Dpt'!C1143</f>
        <v>0</v>
      </c>
      <c r="D1588" s="217">
        <f>'Prv Dpt'!D1143</f>
        <v>0</v>
      </c>
      <c r="E1588" s="217">
        <f>'Prv Dpt'!E1143</f>
        <v>0</v>
      </c>
      <c r="F1588" s="217">
        <f>'Prv Dpt'!F1143</f>
        <v>0</v>
      </c>
      <c r="G1588" s="217">
        <f>'Prv Dpt'!G1143</f>
        <v>0</v>
      </c>
      <c r="H1588" s="667">
        <f>'Prv Dpt'!H1143</f>
        <v>0</v>
      </c>
      <c r="I1588" s="217">
        <f>'Prv Dpt'!I1143</f>
        <v>0</v>
      </c>
      <c r="J1588" s="670">
        <f>'Prv Dpt'!J1143</f>
        <v>0</v>
      </c>
      <c r="K1588" s="217">
        <f>'Prv Dpt'!K1143</f>
        <v>0</v>
      </c>
      <c r="L1588" s="217">
        <f>'Prv Dpt'!L1143</f>
        <v>0</v>
      </c>
      <c r="M1588" s="217">
        <f>'Prv Dpt'!M1143</f>
        <v>0</v>
      </c>
      <c r="N1588" s="217">
        <f>'Prv Dpt'!N1143</f>
        <v>0</v>
      </c>
      <c r="O1588" s="217">
        <f>'Prv Dpt'!O1143</f>
        <v>0</v>
      </c>
      <c r="P1588" s="217">
        <f>'Prv Dpt'!P1143</f>
        <v>0</v>
      </c>
      <c r="Q1588" s="217">
        <f>'Prv Dpt'!Q1143</f>
        <v>0</v>
      </c>
      <c r="R1588" s="217">
        <f>'Prv Dpt'!R1143</f>
        <v>0</v>
      </c>
      <c r="S1588" s="217">
        <f>'Prv Dpt'!S1615</f>
        <v>0</v>
      </c>
      <c r="T1588" s="217">
        <f>'Vasco Dpt'!T1615</f>
        <v>0</v>
      </c>
      <c r="U1588" s="217" t="str">
        <f t="shared" si="251"/>
        <v>0--0</v>
      </c>
      <c r="V1588" s="217" t="str">
        <f t="shared" si="252"/>
        <v>0--0</v>
      </c>
      <c r="W1588" s="217" t="e">
        <f t="shared" si="253"/>
        <v>#N/A</v>
      </c>
      <c r="X1588" s="217" t="e">
        <f t="shared" si="254"/>
        <v>#N/A</v>
      </c>
      <c r="Y1588" s="217" t="e">
        <f t="shared" si="255"/>
        <v>#N/A</v>
      </c>
      <c r="Z1588" s="217" t="e">
        <f t="shared" si="256"/>
        <v>#N/A</v>
      </c>
      <c r="AA1588" s="673" t="str">
        <f t="shared" si="250"/>
        <v>,</v>
      </c>
      <c r="AB1588" s="217" t="str">
        <f t="shared" si="257"/>
        <v/>
      </c>
      <c r="AC1588" s="682">
        <f t="shared" si="258"/>
        <v>0</v>
      </c>
      <c r="AD1588" s="682">
        <f t="shared" si="259"/>
        <v>0</v>
      </c>
    </row>
    <row r="1589" spans="1:30" ht="16.5" hidden="1" thickTop="1" thickBot="1" x14ac:dyDescent="0.3">
      <c r="A1589" s="217">
        <f>'Prv Dpt'!A1144</f>
        <v>0</v>
      </c>
      <c r="B1589" s="217">
        <f>'Prv Dpt'!B1144</f>
        <v>0</v>
      </c>
      <c r="C1589" s="217">
        <f>'Prv Dpt'!C1144</f>
        <v>0</v>
      </c>
      <c r="D1589" s="217">
        <f>'Prv Dpt'!D1144</f>
        <v>0</v>
      </c>
      <c r="E1589" s="217">
        <f>'Prv Dpt'!E1144</f>
        <v>0</v>
      </c>
      <c r="F1589" s="217">
        <f>'Prv Dpt'!F1144</f>
        <v>0</v>
      </c>
      <c r="G1589" s="217">
        <f>'Prv Dpt'!G1144</f>
        <v>0</v>
      </c>
      <c r="H1589" s="667">
        <f>'Prv Dpt'!H1144</f>
        <v>0</v>
      </c>
      <c r="I1589" s="217">
        <f>'Prv Dpt'!I1144</f>
        <v>0</v>
      </c>
      <c r="J1589" s="670">
        <f>'Prv Dpt'!J1144</f>
        <v>0</v>
      </c>
      <c r="K1589" s="217">
        <f>'Prv Dpt'!K1144</f>
        <v>0</v>
      </c>
      <c r="L1589" s="217">
        <f>'Prv Dpt'!L1144</f>
        <v>0</v>
      </c>
      <c r="M1589" s="217">
        <f>'Prv Dpt'!M1144</f>
        <v>0</v>
      </c>
      <c r="N1589" s="217">
        <f>'Prv Dpt'!N1144</f>
        <v>0</v>
      </c>
      <c r="O1589" s="217">
        <f>'Prv Dpt'!O1144</f>
        <v>0</v>
      </c>
      <c r="P1589" s="217">
        <f>'Prv Dpt'!P1144</f>
        <v>0</v>
      </c>
      <c r="Q1589" s="217">
        <f>'Prv Dpt'!Q1144</f>
        <v>0</v>
      </c>
      <c r="R1589" s="217">
        <f>'Prv Dpt'!R1144</f>
        <v>0</v>
      </c>
      <c r="S1589" s="217">
        <f>'Prv Dpt'!S1616</f>
        <v>0</v>
      </c>
      <c r="T1589" s="217">
        <f>'Vasco Dpt'!T1616</f>
        <v>0</v>
      </c>
      <c r="U1589" s="217" t="str">
        <f t="shared" si="251"/>
        <v>0--0</v>
      </c>
      <c r="V1589" s="217" t="str">
        <f t="shared" si="252"/>
        <v>0--0</v>
      </c>
      <c r="W1589" s="217" t="e">
        <f t="shared" si="253"/>
        <v>#N/A</v>
      </c>
      <c r="X1589" s="217" t="e">
        <f t="shared" si="254"/>
        <v>#N/A</v>
      </c>
      <c r="Y1589" s="217" t="e">
        <f t="shared" si="255"/>
        <v>#N/A</v>
      </c>
      <c r="Z1589" s="217" t="e">
        <f t="shared" si="256"/>
        <v>#N/A</v>
      </c>
      <c r="AA1589" s="673" t="str">
        <f t="shared" si="250"/>
        <v>,</v>
      </c>
      <c r="AB1589" s="217" t="str">
        <f t="shared" si="257"/>
        <v/>
      </c>
      <c r="AC1589" s="682">
        <f t="shared" si="258"/>
        <v>0</v>
      </c>
      <c r="AD1589" s="682">
        <f t="shared" si="259"/>
        <v>0</v>
      </c>
    </row>
    <row r="1590" spans="1:30" ht="16.5" hidden="1" thickTop="1" thickBot="1" x14ac:dyDescent="0.3">
      <c r="A1590" s="217">
        <f>'Prv Dpt'!A1145</f>
        <v>0</v>
      </c>
      <c r="B1590" s="217">
        <f>'Prv Dpt'!B1145</f>
        <v>0</v>
      </c>
      <c r="C1590" s="217">
        <f>'Prv Dpt'!C1145</f>
        <v>0</v>
      </c>
      <c r="D1590" s="217">
        <f>'Prv Dpt'!D1145</f>
        <v>0</v>
      </c>
      <c r="E1590" s="217">
        <f>'Prv Dpt'!E1145</f>
        <v>0</v>
      </c>
      <c r="F1590" s="217">
        <f>'Prv Dpt'!F1145</f>
        <v>0</v>
      </c>
      <c r="G1590" s="217">
        <f>'Prv Dpt'!G1145</f>
        <v>0</v>
      </c>
      <c r="H1590" s="667">
        <f>'Prv Dpt'!H1145</f>
        <v>0</v>
      </c>
      <c r="I1590" s="217">
        <f>'Prv Dpt'!I1145</f>
        <v>0</v>
      </c>
      <c r="J1590" s="670">
        <f>'Prv Dpt'!J1145</f>
        <v>0</v>
      </c>
      <c r="K1590" s="217">
        <f>'Prv Dpt'!K1145</f>
        <v>0</v>
      </c>
      <c r="L1590" s="217">
        <f>'Prv Dpt'!L1145</f>
        <v>0</v>
      </c>
      <c r="M1590" s="217">
        <f>'Prv Dpt'!M1145</f>
        <v>0</v>
      </c>
      <c r="N1590" s="217">
        <f>'Prv Dpt'!N1145</f>
        <v>0</v>
      </c>
      <c r="O1590" s="217">
        <f>'Prv Dpt'!O1145</f>
        <v>0</v>
      </c>
      <c r="P1590" s="217">
        <f>'Prv Dpt'!P1145</f>
        <v>0</v>
      </c>
      <c r="Q1590" s="217">
        <f>'Prv Dpt'!Q1145</f>
        <v>0</v>
      </c>
      <c r="R1590" s="217">
        <f>'Prv Dpt'!R1145</f>
        <v>0</v>
      </c>
      <c r="S1590" s="217">
        <f>'Prv Dpt'!S1617</f>
        <v>0</v>
      </c>
      <c r="T1590" s="217">
        <f>'Vasco Dpt'!T1617</f>
        <v>0</v>
      </c>
      <c r="U1590" s="217" t="str">
        <f t="shared" si="251"/>
        <v>0--0</v>
      </c>
      <c r="V1590" s="217" t="str">
        <f t="shared" si="252"/>
        <v>0--0</v>
      </c>
      <c r="W1590" s="217" t="e">
        <f t="shared" si="253"/>
        <v>#N/A</v>
      </c>
      <c r="X1590" s="217" t="e">
        <f t="shared" si="254"/>
        <v>#N/A</v>
      </c>
      <c r="Y1590" s="217" t="e">
        <f t="shared" si="255"/>
        <v>#N/A</v>
      </c>
      <c r="Z1590" s="217" t="e">
        <f t="shared" si="256"/>
        <v>#N/A</v>
      </c>
      <c r="AA1590" s="673" t="str">
        <f t="shared" ref="AA1590:AA1601" si="260">CONCATENATE(IFERROR(IFERROR(VLOOKUP($U1590,PRV,2,FALSE),VLOOKUP($V1590,PRV,2,FALSE)),""),",",IFERROR(IFERROR(VLOOKUP($U1590,ALL,2,FALSE),VLOOKUP($V1590,ALL,2,FALSE)),""))</f>
        <v>,</v>
      </c>
      <c r="AB1590" s="217" t="str">
        <f t="shared" si="257"/>
        <v/>
      </c>
      <c r="AC1590" s="682">
        <f t="shared" si="258"/>
        <v>0</v>
      </c>
      <c r="AD1590" s="682">
        <f t="shared" si="259"/>
        <v>0</v>
      </c>
    </row>
    <row r="1591" spans="1:30" ht="16.5" hidden="1" thickTop="1" thickBot="1" x14ac:dyDescent="0.3">
      <c r="A1591" s="217">
        <f>'Prv Dpt'!A1146</f>
        <v>0</v>
      </c>
      <c r="B1591" s="217">
        <f>'Prv Dpt'!B1146</f>
        <v>0</v>
      </c>
      <c r="C1591" s="217">
        <f>'Prv Dpt'!C1146</f>
        <v>0</v>
      </c>
      <c r="D1591" s="217">
        <f>'Prv Dpt'!D1146</f>
        <v>0</v>
      </c>
      <c r="E1591" s="217">
        <f>'Prv Dpt'!E1146</f>
        <v>0</v>
      </c>
      <c r="F1591" s="217">
        <f>'Prv Dpt'!F1146</f>
        <v>0</v>
      </c>
      <c r="G1591" s="217">
        <f>'Prv Dpt'!G1146</f>
        <v>0</v>
      </c>
      <c r="H1591" s="667">
        <f>'Prv Dpt'!H1146</f>
        <v>0</v>
      </c>
      <c r="I1591" s="217">
        <f>'Prv Dpt'!I1146</f>
        <v>0</v>
      </c>
      <c r="J1591" s="670">
        <f>'Prv Dpt'!J1146</f>
        <v>0</v>
      </c>
      <c r="K1591" s="217">
        <f>'Prv Dpt'!K1146</f>
        <v>0</v>
      </c>
      <c r="L1591" s="217">
        <f>'Prv Dpt'!L1146</f>
        <v>0</v>
      </c>
      <c r="M1591" s="217">
        <f>'Prv Dpt'!M1146</f>
        <v>0</v>
      </c>
      <c r="N1591" s="217">
        <f>'Prv Dpt'!N1146</f>
        <v>0</v>
      </c>
      <c r="O1591" s="217">
        <f>'Prv Dpt'!O1146</f>
        <v>0</v>
      </c>
      <c r="P1591" s="217">
        <f>'Prv Dpt'!P1146</f>
        <v>0</v>
      </c>
      <c r="Q1591" s="217">
        <f>'Prv Dpt'!Q1146</f>
        <v>0</v>
      </c>
      <c r="R1591" s="217">
        <f>'Prv Dpt'!R1146</f>
        <v>0</v>
      </c>
      <c r="S1591" s="217">
        <f>'Prv Dpt'!S1618</f>
        <v>0</v>
      </c>
      <c r="T1591" s="217">
        <f>'Vasco Dpt'!T1618</f>
        <v>0</v>
      </c>
      <c r="U1591" s="217" t="str">
        <f t="shared" si="251"/>
        <v>0--0</v>
      </c>
      <c r="V1591" s="217" t="str">
        <f t="shared" si="252"/>
        <v>0--0</v>
      </c>
      <c r="W1591" s="217" t="e">
        <f t="shared" si="253"/>
        <v>#N/A</v>
      </c>
      <c r="X1591" s="217" t="e">
        <f t="shared" si="254"/>
        <v>#N/A</v>
      </c>
      <c r="Y1591" s="217" t="e">
        <f t="shared" si="255"/>
        <v>#N/A</v>
      </c>
      <c r="Z1591" s="217" t="e">
        <f t="shared" si="256"/>
        <v>#N/A</v>
      </c>
      <c r="AA1591" s="673" t="str">
        <f t="shared" si="260"/>
        <v>,</v>
      </c>
      <c r="AB1591" s="217" t="str">
        <f t="shared" si="257"/>
        <v/>
      </c>
      <c r="AC1591" s="682">
        <f t="shared" si="258"/>
        <v>0</v>
      </c>
      <c r="AD1591" s="682">
        <f t="shared" si="259"/>
        <v>0</v>
      </c>
    </row>
    <row r="1592" spans="1:30" ht="16.5" hidden="1" thickTop="1" thickBot="1" x14ac:dyDescent="0.3">
      <c r="A1592" s="217">
        <f>'Prv Dpt'!A1147</f>
        <v>0</v>
      </c>
      <c r="B1592" s="217">
        <f>'Prv Dpt'!B1147</f>
        <v>0</v>
      </c>
      <c r="C1592" s="217">
        <f>'Prv Dpt'!C1147</f>
        <v>0</v>
      </c>
      <c r="D1592" s="217">
        <f>'Prv Dpt'!D1147</f>
        <v>0</v>
      </c>
      <c r="E1592" s="217">
        <f>'Prv Dpt'!E1147</f>
        <v>0</v>
      </c>
      <c r="F1592" s="217">
        <f>'Prv Dpt'!F1147</f>
        <v>0</v>
      </c>
      <c r="G1592" s="217">
        <f>'Prv Dpt'!G1147</f>
        <v>0</v>
      </c>
      <c r="H1592" s="667">
        <f>'Prv Dpt'!H1147</f>
        <v>0</v>
      </c>
      <c r="I1592" s="217">
        <f>'Prv Dpt'!I1147</f>
        <v>0</v>
      </c>
      <c r="J1592" s="670">
        <f>'Prv Dpt'!J1147</f>
        <v>0</v>
      </c>
      <c r="K1592" s="217">
        <f>'Prv Dpt'!K1147</f>
        <v>0</v>
      </c>
      <c r="L1592" s="217">
        <f>'Prv Dpt'!L1147</f>
        <v>0</v>
      </c>
      <c r="M1592" s="217">
        <f>'Prv Dpt'!M1147</f>
        <v>0</v>
      </c>
      <c r="N1592" s="217">
        <f>'Prv Dpt'!N1147</f>
        <v>0</v>
      </c>
      <c r="O1592" s="217">
        <f>'Prv Dpt'!O1147</f>
        <v>0</v>
      </c>
      <c r="P1592" s="217">
        <f>'Prv Dpt'!P1147</f>
        <v>0</v>
      </c>
      <c r="Q1592" s="217">
        <f>'Prv Dpt'!Q1147</f>
        <v>0</v>
      </c>
      <c r="R1592" s="217">
        <f>'Prv Dpt'!R1147</f>
        <v>0</v>
      </c>
      <c r="S1592" s="217">
        <f>'Prv Dpt'!S1619</f>
        <v>0</v>
      </c>
      <c r="T1592" s="217">
        <f>'Vasco Dpt'!T1619</f>
        <v>0</v>
      </c>
      <c r="U1592" s="217" t="str">
        <f t="shared" si="251"/>
        <v>0--0</v>
      </c>
      <c r="V1592" s="217" t="str">
        <f t="shared" si="252"/>
        <v>0--0</v>
      </c>
      <c r="W1592" s="217" t="e">
        <f t="shared" si="253"/>
        <v>#N/A</v>
      </c>
      <c r="X1592" s="217" t="e">
        <f t="shared" si="254"/>
        <v>#N/A</v>
      </c>
      <c r="Y1592" s="217" t="e">
        <f t="shared" si="255"/>
        <v>#N/A</v>
      </c>
      <c r="Z1592" s="217" t="e">
        <f t="shared" si="256"/>
        <v>#N/A</v>
      </c>
      <c r="AA1592" s="673" t="str">
        <f t="shared" si="260"/>
        <v>,</v>
      </c>
      <c r="AB1592" s="217" t="str">
        <f t="shared" si="257"/>
        <v/>
      </c>
      <c r="AC1592" s="682">
        <f t="shared" si="258"/>
        <v>0</v>
      </c>
      <c r="AD1592" s="682">
        <f t="shared" si="259"/>
        <v>0</v>
      </c>
    </row>
    <row r="1593" spans="1:30" ht="16.5" hidden="1" thickTop="1" thickBot="1" x14ac:dyDescent="0.3">
      <c r="A1593" s="217">
        <f>'Prv Dpt'!A1148</f>
        <v>0</v>
      </c>
      <c r="B1593" s="217">
        <f>'Prv Dpt'!B1148</f>
        <v>0</v>
      </c>
      <c r="C1593" s="217">
        <f>'Prv Dpt'!C1148</f>
        <v>0</v>
      </c>
      <c r="D1593" s="217">
        <f>'Prv Dpt'!D1148</f>
        <v>0</v>
      </c>
      <c r="E1593" s="217">
        <f>'Prv Dpt'!E1148</f>
        <v>0</v>
      </c>
      <c r="F1593" s="217">
        <f>'Prv Dpt'!F1148</f>
        <v>0</v>
      </c>
      <c r="G1593" s="217">
        <f>'Prv Dpt'!G1148</f>
        <v>0</v>
      </c>
      <c r="H1593" s="667">
        <f>'Prv Dpt'!H1148</f>
        <v>0</v>
      </c>
      <c r="I1593" s="217">
        <f>'Prv Dpt'!I1148</f>
        <v>0</v>
      </c>
      <c r="J1593" s="670">
        <f>'Prv Dpt'!J1148</f>
        <v>0</v>
      </c>
      <c r="K1593" s="217">
        <f>'Prv Dpt'!K1148</f>
        <v>0</v>
      </c>
      <c r="L1593" s="217">
        <f>'Prv Dpt'!L1148</f>
        <v>0</v>
      </c>
      <c r="M1593" s="217">
        <f>'Prv Dpt'!M1148</f>
        <v>0</v>
      </c>
      <c r="N1593" s="217">
        <f>'Prv Dpt'!N1148</f>
        <v>0</v>
      </c>
      <c r="O1593" s="217">
        <f>'Prv Dpt'!O1148</f>
        <v>0</v>
      </c>
      <c r="P1593" s="217">
        <f>'Prv Dpt'!P1148</f>
        <v>0</v>
      </c>
      <c r="Q1593" s="217">
        <f>'Prv Dpt'!Q1148</f>
        <v>0</v>
      </c>
      <c r="R1593" s="217">
        <f>'Prv Dpt'!R1148</f>
        <v>0</v>
      </c>
      <c r="S1593" s="217">
        <f>'Prv Dpt'!S1620</f>
        <v>0</v>
      </c>
      <c r="T1593" s="217">
        <f>'Vasco Dpt'!T1620</f>
        <v>0</v>
      </c>
      <c r="U1593" s="217" t="str">
        <f t="shared" si="251"/>
        <v>0--0</v>
      </c>
      <c r="V1593" s="217" t="str">
        <f t="shared" si="252"/>
        <v>0--0</v>
      </c>
      <c r="W1593" s="217" t="e">
        <f t="shared" si="253"/>
        <v>#N/A</v>
      </c>
      <c r="X1593" s="217" t="e">
        <f t="shared" si="254"/>
        <v>#N/A</v>
      </c>
      <c r="Y1593" s="217" t="e">
        <f t="shared" si="255"/>
        <v>#N/A</v>
      </c>
      <c r="Z1593" s="217" t="e">
        <f t="shared" si="256"/>
        <v>#N/A</v>
      </c>
      <c r="AA1593" s="673" t="str">
        <f t="shared" si="260"/>
        <v>,</v>
      </c>
      <c r="AB1593" s="217" t="str">
        <f t="shared" si="257"/>
        <v/>
      </c>
      <c r="AC1593" s="682">
        <f t="shared" si="258"/>
        <v>0</v>
      </c>
      <c r="AD1593" s="682">
        <f t="shared" si="259"/>
        <v>0</v>
      </c>
    </row>
    <row r="1594" spans="1:30" ht="16.5" hidden="1" thickTop="1" thickBot="1" x14ac:dyDescent="0.3">
      <c r="A1594" s="217">
        <f>'Prv Dpt'!A1149</f>
        <v>0</v>
      </c>
      <c r="B1594" s="217">
        <f>'Prv Dpt'!B1149</f>
        <v>0</v>
      </c>
      <c r="C1594" s="217">
        <f>'Prv Dpt'!C1149</f>
        <v>0</v>
      </c>
      <c r="D1594" s="217">
        <f>'Prv Dpt'!D1149</f>
        <v>0</v>
      </c>
      <c r="E1594" s="217">
        <f>'Prv Dpt'!E1149</f>
        <v>0</v>
      </c>
      <c r="F1594" s="217">
        <f>'Prv Dpt'!F1149</f>
        <v>0</v>
      </c>
      <c r="G1594" s="217">
        <f>'Prv Dpt'!G1149</f>
        <v>0</v>
      </c>
      <c r="H1594" s="667">
        <f>'Prv Dpt'!H1149</f>
        <v>0</v>
      </c>
      <c r="I1594" s="217">
        <f>'Prv Dpt'!I1149</f>
        <v>0</v>
      </c>
      <c r="J1594" s="670">
        <f>'Prv Dpt'!J1149</f>
        <v>0</v>
      </c>
      <c r="K1594" s="217">
        <f>'Prv Dpt'!K1149</f>
        <v>0</v>
      </c>
      <c r="L1594" s="217">
        <f>'Prv Dpt'!L1149</f>
        <v>0</v>
      </c>
      <c r="M1594" s="217">
        <f>'Prv Dpt'!M1149</f>
        <v>0</v>
      </c>
      <c r="N1594" s="217">
        <f>'Prv Dpt'!N1149</f>
        <v>0</v>
      </c>
      <c r="O1594" s="217">
        <f>'Prv Dpt'!O1149</f>
        <v>0</v>
      </c>
      <c r="P1594" s="217">
        <f>'Prv Dpt'!P1149</f>
        <v>0</v>
      </c>
      <c r="Q1594" s="217">
        <f>'Prv Dpt'!Q1149</f>
        <v>0</v>
      </c>
      <c r="R1594" s="217">
        <f>'Prv Dpt'!R1149</f>
        <v>0</v>
      </c>
      <c r="S1594" s="217">
        <f>'Prv Dpt'!S1621</f>
        <v>0</v>
      </c>
      <c r="T1594" s="217">
        <f>'Vasco Dpt'!T1621</f>
        <v>0</v>
      </c>
      <c r="U1594" s="217" t="str">
        <f t="shared" si="251"/>
        <v>0--0</v>
      </c>
      <c r="V1594" s="217" t="str">
        <f t="shared" si="252"/>
        <v>0--0</v>
      </c>
      <c r="W1594" s="217" t="e">
        <f t="shared" si="253"/>
        <v>#N/A</v>
      </c>
      <c r="X1594" s="217" t="e">
        <f t="shared" si="254"/>
        <v>#N/A</v>
      </c>
      <c r="Y1594" s="217" t="e">
        <f t="shared" si="255"/>
        <v>#N/A</v>
      </c>
      <c r="Z1594" s="217" t="e">
        <f t="shared" si="256"/>
        <v>#N/A</v>
      </c>
      <c r="AA1594" s="673" t="str">
        <f t="shared" si="260"/>
        <v>,</v>
      </c>
      <c r="AB1594" s="217" t="str">
        <f t="shared" si="257"/>
        <v/>
      </c>
      <c r="AC1594" s="682">
        <f t="shared" si="258"/>
        <v>0</v>
      </c>
      <c r="AD1594" s="682">
        <f t="shared" si="259"/>
        <v>0</v>
      </c>
    </row>
    <row r="1595" spans="1:30" ht="16.5" hidden="1" thickTop="1" thickBot="1" x14ac:dyDescent="0.3">
      <c r="A1595" s="217">
        <f>'Prv Dpt'!A1150</f>
        <v>0</v>
      </c>
      <c r="B1595" s="217">
        <f>'Prv Dpt'!B1150</f>
        <v>0</v>
      </c>
      <c r="C1595" s="217">
        <f>'Prv Dpt'!C1150</f>
        <v>0</v>
      </c>
      <c r="D1595" s="217">
        <f>'Prv Dpt'!D1150</f>
        <v>0</v>
      </c>
      <c r="E1595" s="217">
        <f>'Prv Dpt'!E1150</f>
        <v>0</v>
      </c>
      <c r="F1595" s="217">
        <f>'Prv Dpt'!F1150</f>
        <v>0</v>
      </c>
      <c r="G1595" s="217">
        <f>'Prv Dpt'!G1150</f>
        <v>0</v>
      </c>
      <c r="H1595" s="667">
        <f>'Prv Dpt'!H1150</f>
        <v>0</v>
      </c>
      <c r="I1595" s="217">
        <f>'Prv Dpt'!I1150</f>
        <v>0</v>
      </c>
      <c r="J1595" s="670">
        <f>'Prv Dpt'!J1150</f>
        <v>0</v>
      </c>
      <c r="K1595" s="217">
        <f>'Prv Dpt'!K1150</f>
        <v>0</v>
      </c>
      <c r="L1595" s="217">
        <f>'Prv Dpt'!L1150</f>
        <v>0</v>
      </c>
      <c r="M1595" s="217">
        <f>'Prv Dpt'!M1150</f>
        <v>0</v>
      </c>
      <c r="N1595" s="217">
        <f>'Prv Dpt'!N1150</f>
        <v>0</v>
      </c>
      <c r="O1595" s="217">
        <f>'Prv Dpt'!O1150</f>
        <v>0</v>
      </c>
      <c r="P1595" s="217">
        <f>'Prv Dpt'!P1150</f>
        <v>0</v>
      </c>
      <c r="Q1595" s="217">
        <f>'Prv Dpt'!Q1150</f>
        <v>0</v>
      </c>
      <c r="R1595" s="217">
        <f>'Prv Dpt'!R1150</f>
        <v>0</v>
      </c>
      <c r="S1595" s="217">
        <f>'Prv Dpt'!S1622</f>
        <v>0</v>
      </c>
      <c r="T1595" s="217">
        <f>'Vasco Dpt'!T1622</f>
        <v>0</v>
      </c>
      <c r="U1595" s="217" t="str">
        <f t="shared" si="251"/>
        <v>0--0</v>
      </c>
      <c r="V1595" s="217" t="str">
        <f t="shared" si="252"/>
        <v>0--0</v>
      </c>
      <c r="W1595" s="217" t="e">
        <f t="shared" si="253"/>
        <v>#N/A</v>
      </c>
      <c r="X1595" s="217" t="e">
        <f t="shared" si="254"/>
        <v>#N/A</v>
      </c>
      <c r="Y1595" s="217" t="e">
        <f t="shared" si="255"/>
        <v>#N/A</v>
      </c>
      <c r="Z1595" s="217" t="e">
        <f t="shared" si="256"/>
        <v>#N/A</v>
      </c>
      <c r="AA1595" s="673" t="str">
        <f t="shared" si="260"/>
        <v>,</v>
      </c>
      <c r="AB1595" s="217" t="str">
        <f t="shared" si="257"/>
        <v/>
      </c>
      <c r="AC1595" s="682">
        <f t="shared" si="258"/>
        <v>0</v>
      </c>
      <c r="AD1595" s="682">
        <f t="shared" si="259"/>
        <v>0</v>
      </c>
    </row>
    <row r="1596" spans="1:30" ht="16.5" hidden="1" thickTop="1" thickBot="1" x14ac:dyDescent="0.3">
      <c r="A1596" s="217">
        <f>'Prv Dpt'!A1151</f>
        <v>0</v>
      </c>
      <c r="B1596" s="217">
        <f>'Prv Dpt'!B1151</f>
        <v>0</v>
      </c>
      <c r="C1596" s="217">
        <f>'Prv Dpt'!C1151</f>
        <v>0</v>
      </c>
      <c r="D1596" s="217">
        <f>'Prv Dpt'!D1151</f>
        <v>0</v>
      </c>
      <c r="E1596" s="217">
        <f>'Prv Dpt'!E1151</f>
        <v>0</v>
      </c>
      <c r="F1596" s="217">
        <f>'Prv Dpt'!F1151</f>
        <v>0</v>
      </c>
      <c r="G1596" s="217">
        <f>'Prv Dpt'!G1151</f>
        <v>0</v>
      </c>
      <c r="H1596" s="667">
        <f>'Prv Dpt'!H1151</f>
        <v>0</v>
      </c>
      <c r="I1596" s="217">
        <f>'Prv Dpt'!I1151</f>
        <v>0</v>
      </c>
      <c r="J1596" s="670">
        <f>'Prv Dpt'!J1151</f>
        <v>0</v>
      </c>
      <c r="K1596" s="217">
        <f>'Prv Dpt'!K1151</f>
        <v>0</v>
      </c>
      <c r="L1596" s="217">
        <f>'Prv Dpt'!L1151</f>
        <v>0</v>
      </c>
      <c r="M1596" s="217">
        <f>'Prv Dpt'!M1151</f>
        <v>0</v>
      </c>
      <c r="N1596" s="217">
        <f>'Prv Dpt'!N1151</f>
        <v>0</v>
      </c>
      <c r="O1596" s="217">
        <f>'Prv Dpt'!O1151</f>
        <v>0</v>
      </c>
      <c r="P1596" s="217">
        <f>'Prv Dpt'!P1151</f>
        <v>0</v>
      </c>
      <c r="Q1596" s="217">
        <f>'Prv Dpt'!Q1151</f>
        <v>0</v>
      </c>
      <c r="R1596" s="217">
        <f>'Prv Dpt'!R1151</f>
        <v>0</v>
      </c>
      <c r="S1596" s="217">
        <f>'Prv Dpt'!S1623</f>
        <v>0</v>
      </c>
      <c r="T1596" s="217">
        <f>'Vasco Dpt'!T1623</f>
        <v>0</v>
      </c>
      <c r="U1596" s="217" t="str">
        <f t="shared" si="251"/>
        <v>0--0</v>
      </c>
      <c r="V1596" s="217" t="str">
        <f t="shared" si="252"/>
        <v>0--0</v>
      </c>
      <c r="W1596" s="217" t="e">
        <f t="shared" si="253"/>
        <v>#N/A</v>
      </c>
      <c r="X1596" s="217" t="e">
        <f t="shared" si="254"/>
        <v>#N/A</v>
      </c>
      <c r="Y1596" s="217" t="e">
        <f t="shared" si="255"/>
        <v>#N/A</v>
      </c>
      <c r="Z1596" s="217" t="e">
        <f t="shared" si="256"/>
        <v>#N/A</v>
      </c>
      <c r="AA1596" s="673" t="str">
        <f t="shared" si="260"/>
        <v>,</v>
      </c>
      <c r="AB1596" s="217" t="str">
        <f t="shared" si="257"/>
        <v/>
      </c>
      <c r="AC1596" s="682">
        <f t="shared" si="258"/>
        <v>0</v>
      </c>
      <c r="AD1596" s="682">
        <f t="shared" si="259"/>
        <v>0</v>
      </c>
    </row>
    <row r="1597" spans="1:30" ht="16.5" hidden="1" thickTop="1" thickBot="1" x14ac:dyDescent="0.3">
      <c r="A1597" s="217">
        <f>'Prv Dpt'!A1152</f>
        <v>0</v>
      </c>
      <c r="B1597" s="217">
        <f>'Prv Dpt'!B1152</f>
        <v>0</v>
      </c>
      <c r="C1597" s="217">
        <f>'Prv Dpt'!C1152</f>
        <v>0</v>
      </c>
      <c r="D1597" s="217">
        <f>'Prv Dpt'!D1152</f>
        <v>0</v>
      </c>
      <c r="E1597" s="217">
        <f>'Prv Dpt'!E1152</f>
        <v>0</v>
      </c>
      <c r="F1597" s="217">
        <f>'Prv Dpt'!F1152</f>
        <v>0</v>
      </c>
      <c r="G1597" s="217">
        <f>'Prv Dpt'!G1152</f>
        <v>0</v>
      </c>
      <c r="H1597" s="667">
        <f>'Prv Dpt'!H1152</f>
        <v>0</v>
      </c>
      <c r="I1597" s="217">
        <f>'Prv Dpt'!I1152</f>
        <v>0</v>
      </c>
      <c r="J1597" s="670">
        <f>'Prv Dpt'!J1152</f>
        <v>0</v>
      </c>
      <c r="K1597" s="217">
        <f>'Prv Dpt'!K1152</f>
        <v>0</v>
      </c>
      <c r="L1597" s="217">
        <f>'Prv Dpt'!L1152</f>
        <v>0</v>
      </c>
      <c r="M1597" s="217">
        <f>'Prv Dpt'!M1152</f>
        <v>0</v>
      </c>
      <c r="N1597" s="217">
        <f>'Prv Dpt'!N1152</f>
        <v>0</v>
      </c>
      <c r="O1597" s="217">
        <f>'Prv Dpt'!O1152</f>
        <v>0</v>
      </c>
      <c r="P1597" s="217">
        <f>'Prv Dpt'!P1152</f>
        <v>0</v>
      </c>
      <c r="Q1597" s="217">
        <f>'Prv Dpt'!Q1152</f>
        <v>0</v>
      </c>
      <c r="R1597" s="217">
        <f>'Prv Dpt'!R1152</f>
        <v>0</v>
      </c>
      <c r="S1597" s="217">
        <f>'Prv Dpt'!S1624</f>
        <v>0</v>
      </c>
      <c r="T1597" s="217">
        <f>'Vasco Dpt'!T1624</f>
        <v>0</v>
      </c>
      <c r="U1597" s="217" t="str">
        <f t="shared" si="251"/>
        <v>0--0</v>
      </c>
      <c r="V1597" s="217" t="str">
        <f t="shared" si="252"/>
        <v>0--0</v>
      </c>
      <c r="W1597" s="217" t="e">
        <f t="shared" si="253"/>
        <v>#N/A</v>
      </c>
      <c r="X1597" s="217" t="e">
        <f t="shared" si="254"/>
        <v>#N/A</v>
      </c>
      <c r="Y1597" s="217" t="e">
        <f t="shared" si="255"/>
        <v>#N/A</v>
      </c>
      <c r="Z1597" s="217" t="e">
        <f t="shared" si="256"/>
        <v>#N/A</v>
      </c>
      <c r="AA1597" s="673" t="str">
        <f t="shared" si="260"/>
        <v>,</v>
      </c>
      <c r="AB1597" s="217" t="str">
        <f t="shared" si="257"/>
        <v/>
      </c>
      <c r="AC1597" s="682">
        <f t="shared" si="258"/>
        <v>0</v>
      </c>
      <c r="AD1597" s="682">
        <f t="shared" si="259"/>
        <v>0</v>
      </c>
    </row>
    <row r="1598" spans="1:30" ht="16.5" hidden="1" thickTop="1" thickBot="1" x14ac:dyDescent="0.3">
      <c r="A1598" s="217">
        <f>'Prv Dpt'!A1153</f>
        <v>0</v>
      </c>
      <c r="B1598" s="217">
        <f>'Prv Dpt'!B1153</f>
        <v>0</v>
      </c>
      <c r="C1598" s="217">
        <f>'Prv Dpt'!C1153</f>
        <v>0</v>
      </c>
      <c r="D1598" s="217">
        <f>'Prv Dpt'!D1153</f>
        <v>0</v>
      </c>
      <c r="E1598" s="217">
        <f>'Prv Dpt'!E1153</f>
        <v>0</v>
      </c>
      <c r="F1598" s="217">
        <f>'Prv Dpt'!F1153</f>
        <v>0</v>
      </c>
      <c r="G1598" s="217">
        <f>'Prv Dpt'!G1153</f>
        <v>0</v>
      </c>
      <c r="H1598" s="667">
        <f>'Prv Dpt'!H1153</f>
        <v>0</v>
      </c>
      <c r="I1598" s="217">
        <f>'Prv Dpt'!I1153</f>
        <v>0</v>
      </c>
      <c r="J1598" s="670">
        <f>'Prv Dpt'!J1153</f>
        <v>0</v>
      </c>
      <c r="K1598" s="217">
        <f>'Prv Dpt'!K1153</f>
        <v>0</v>
      </c>
      <c r="L1598" s="217">
        <f>'Prv Dpt'!L1153</f>
        <v>0</v>
      </c>
      <c r="M1598" s="217">
        <f>'Prv Dpt'!M1153</f>
        <v>0</v>
      </c>
      <c r="N1598" s="217">
        <f>'Prv Dpt'!N1153</f>
        <v>0</v>
      </c>
      <c r="O1598" s="217">
        <f>'Prv Dpt'!O1153</f>
        <v>0</v>
      </c>
      <c r="P1598" s="217">
        <f>'Prv Dpt'!P1153</f>
        <v>0</v>
      </c>
      <c r="Q1598" s="217">
        <f>'Prv Dpt'!Q1153</f>
        <v>0</v>
      </c>
      <c r="R1598" s="217">
        <f>'Prv Dpt'!R1153</f>
        <v>0</v>
      </c>
      <c r="S1598" s="217">
        <f>'Prv Dpt'!S1625</f>
        <v>0</v>
      </c>
      <c r="T1598" s="217">
        <f>'Vasco Dpt'!T1625</f>
        <v>0</v>
      </c>
      <c r="U1598" s="217" t="str">
        <f t="shared" si="251"/>
        <v>0--0</v>
      </c>
      <c r="V1598" s="217" t="str">
        <f t="shared" si="252"/>
        <v>0--0</v>
      </c>
      <c r="W1598" s="217" t="e">
        <f t="shared" si="253"/>
        <v>#N/A</v>
      </c>
      <c r="X1598" s="217" t="e">
        <f t="shared" si="254"/>
        <v>#N/A</v>
      </c>
      <c r="Y1598" s="217" t="e">
        <f t="shared" si="255"/>
        <v>#N/A</v>
      </c>
      <c r="Z1598" s="217" t="e">
        <f t="shared" si="256"/>
        <v>#N/A</v>
      </c>
      <c r="AA1598" s="673" t="str">
        <f t="shared" si="260"/>
        <v>,</v>
      </c>
      <c r="AB1598" s="217" t="str">
        <f t="shared" si="257"/>
        <v/>
      </c>
      <c r="AC1598" s="682">
        <f t="shared" si="258"/>
        <v>0</v>
      </c>
      <c r="AD1598" s="682">
        <f t="shared" si="259"/>
        <v>0</v>
      </c>
    </row>
    <row r="1599" spans="1:30" ht="16.5" hidden="1" thickTop="1" thickBot="1" x14ac:dyDescent="0.3">
      <c r="A1599" s="217">
        <f>'Prv Dpt'!A1154</f>
        <v>0</v>
      </c>
      <c r="B1599" s="217">
        <f>'Prv Dpt'!B1154</f>
        <v>0</v>
      </c>
      <c r="C1599" s="217">
        <f>'Prv Dpt'!C1154</f>
        <v>0</v>
      </c>
      <c r="D1599" s="217">
        <f>'Prv Dpt'!D1154</f>
        <v>0</v>
      </c>
      <c r="E1599" s="217">
        <f>'Prv Dpt'!E1154</f>
        <v>0</v>
      </c>
      <c r="F1599" s="217">
        <f>'Prv Dpt'!F1154</f>
        <v>0</v>
      </c>
      <c r="G1599" s="217">
        <f>'Prv Dpt'!G1154</f>
        <v>0</v>
      </c>
      <c r="H1599" s="667">
        <f>'Prv Dpt'!H1154</f>
        <v>0</v>
      </c>
      <c r="I1599" s="217">
        <f>'Prv Dpt'!I1154</f>
        <v>0</v>
      </c>
      <c r="J1599" s="670">
        <f>'Prv Dpt'!J1154</f>
        <v>0</v>
      </c>
      <c r="K1599" s="217">
        <f>'Prv Dpt'!K1154</f>
        <v>0</v>
      </c>
      <c r="L1599" s="217">
        <f>'Prv Dpt'!L1154</f>
        <v>0</v>
      </c>
      <c r="M1599" s="217">
        <f>'Prv Dpt'!M1154</f>
        <v>0</v>
      </c>
      <c r="N1599" s="217">
        <f>'Prv Dpt'!N1154</f>
        <v>0</v>
      </c>
      <c r="O1599" s="217">
        <f>'Prv Dpt'!O1154</f>
        <v>0</v>
      </c>
      <c r="P1599" s="217">
        <f>'Prv Dpt'!P1154</f>
        <v>0</v>
      </c>
      <c r="Q1599" s="217">
        <f>'Prv Dpt'!Q1154</f>
        <v>0</v>
      </c>
      <c r="R1599" s="217">
        <f>'Prv Dpt'!R1154</f>
        <v>0</v>
      </c>
      <c r="S1599" s="217">
        <f>'Prv Dpt'!S1626</f>
        <v>0</v>
      </c>
      <c r="T1599" s="217">
        <f>'Vasco Dpt'!T1626</f>
        <v>0</v>
      </c>
      <c r="U1599" s="217" t="str">
        <f t="shared" si="251"/>
        <v>0--0</v>
      </c>
      <c r="V1599" s="217" t="str">
        <f t="shared" si="252"/>
        <v>0--0</v>
      </c>
      <c r="W1599" s="217" t="e">
        <f t="shared" si="253"/>
        <v>#N/A</v>
      </c>
      <c r="X1599" s="217" t="e">
        <f t="shared" si="254"/>
        <v>#N/A</v>
      </c>
      <c r="Y1599" s="217" t="e">
        <f t="shared" si="255"/>
        <v>#N/A</v>
      </c>
      <c r="Z1599" s="217" t="e">
        <f t="shared" si="256"/>
        <v>#N/A</v>
      </c>
      <c r="AA1599" s="673" t="str">
        <f t="shared" si="260"/>
        <v>,</v>
      </c>
      <c r="AB1599" s="217" t="str">
        <f t="shared" si="257"/>
        <v/>
      </c>
      <c r="AC1599" s="682">
        <f t="shared" si="258"/>
        <v>0</v>
      </c>
      <c r="AD1599" s="682">
        <f t="shared" si="259"/>
        <v>0</v>
      </c>
    </row>
    <row r="1600" spans="1:30" ht="16.5" hidden="1" thickTop="1" thickBot="1" x14ac:dyDescent="0.3">
      <c r="A1600" s="217">
        <f>'Prv Dpt'!A1155</f>
        <v>0</v>
      </c>
      <c r="B1600" s="217">
        <f>'Prv Dpt'!B1155</f>
        <v>0</v>
      </c>
      <c r="C1600" s="217">
        <f>'Prv Dpt'!C1155</f>
        <v>0</v>
      </c>
      <c r="D1600" s="217">
        <f>'Prv Dpt'!D1155</f>
        <v>0</v>
      </c>
      <c r="E1600" s="217">
        <f>'Prv Dpt'!E1155</f>
        <v>0</v>
      </c>
      <c r="F1600" s="217">
        <f>'Prv Dpt'!F1155</f>
        <v>0</v>
      </c>
      <c r="G1600" s="217">
        <f>'Prv Dpt'!G1155</f>
        <v>0</v>
      </c>
      <c r="H1600" s="667">
        <f>'Prv Dpt'!H1155</f>
        <v>0</v>
      </c>
      <c r="I1600" s="217">
        <f>'Prv Dpt'!I1155</f>
        <v>0</v>
      </c>
      <c r="J1600" s="670">
        <f>'Prv Dpt'!J1155</f>
        <v>0</v>
      </c>
      <c r="K1600" s="217">
        <f>'Prv Dpt'!K1155</f>
        <v>0</v>
      </c>
      <c r="L1600" s="217">
        <f>'Prv Dpt'!L1155</f>
        <v>0</v>
      </c>
      <c r="M1600" s="217">
        <f>'Prv Dpt'!M1155</f>
        <v>0</v>
      </c>
      <c r="N1600" s="217">
        <f>'Prv Dpt'!N1155</f>
        <v>0</v>
      </c>
      <c r="O1600" s="217">
        <f>'Prv Dpt'!O1155</f>
        <v>0</v>
      </c>
      <c r="P1600" s="217">
        <f>'Prv Dpt'!P1155</f>
        <v>0</v>
      </c>
      <c r="Q1600" s="217">
        <f>'Prv Dpt'!Q1155</f>
        <v>0</v>
      </c>
      <c r="R1600" s="217">
        <f>'Prv Dpt'!R1155</f>
        <v>0</v>
      </c>
      <c r="S1600" s="217">
        <f>'Prv Dpt'!S1627</f>
        <v>0</v>
      </c>
      <c r="T1600" s="217">
        <f>'Vasco Dpt'!T1627</f>
        <v>0</v>
      </c>
      <c r="U1600" s="217" t="str">
        <f t="shared" si="251"/>
        <v>0--0</v>
      </c>
      <c r="V1600" s="217" t="str">
        <f t="shared" si="252"/>
        <v>0--0</v>
      </c>
      <c r="W1600" s="217" t="e">
        <f t="shared" si="253"/>
        <v>#N/A</v>
      </c>
      <c r="X1600" s="217" t="e">
        <f t="shared" si="254"/>
        <v>#N/A</v>
      </c>
      <c r="Y1600" s="217" t="e">
        <f t="shared" si="255"/>
        <v>#N/A</v>
      </c>
      <c r="Z1600" s="217" t="e">
        <f t="shared" si="256"/>
        <v>#N/A</v>
      </c>
      <c r="AA1600" s="673" t="str">
        <f t="shared" si="260"/>
        <v>,</v>
      </c>
      <c r="AB1600" s="217" t="str">
        <f t="shared" si="257"/>
        <v/>
      </c>
      <c r="AC1600" s="682">
        <f t="shared" si="258"/>
        <v>0</v>
      </c>
      <c r="AD1600" s="682">
        <f t="shared" si="259"/>
        <v>0</v>
      </c>
    </row>
    <row r="1601" spans="1:30" ht="16.5" hidden="1" thickTop="1" thickBot="1" x14ac:dyDescent="0.3">
      <c r="A1601" s="217">
        <f>'Prv Dpt'!A1156</f>
        <v>0</v>
      </c>
      <c r="B1601" s="217">
        <f>'Prv Dpt'!B1156</f>
        <v>0</v>
      </c>
      <c r="C1601" s="217">
        <f>'Prv Dpt'!C1156</f>
        <v>0</v>
      </c>
      <c r="D1601" s="217">
        <f>'Prv Dpt'!D1156</f>
        <v>0</v>
      </c>
      <c r="E1601" s="217">
        <f>'Prv Dpt'!E1156</f>
        <v>0</v>
      </c>
      <c r="F1601" s="217">
        <f>'Prv Dpt'!F1156</f>
        <v>0</v>
      </c>
      <c r="G1601" s="217">
        <f>'Prv Dpt'!G1156</f>
        <v>0</v>
      </c>
      <c r="H1601" s="667">
        <f>'Prv Dpt'!H1156</f>
        <v>0</v>
      </c>
      <c r="I1601" s="217">
        <f>'Prv Dpt'!I1156</f>
        <v>0</v>
      </c>
      <c r="J1601" s="670">
        <f>'Prv Dpt'!J1156</f>
        <v>0</v>
      </c>
      <c r="K1601" s="217">
        <f>'Prv Dpt'!K1156</f>
        <v>0</v>
      </c>
      <c r="L1601" s="217">
        <f>'Prv Dpt'!L1156</f>
        <v>0</v>
      </c>
      <c r="M1601" s="217">
        <f>'Prv Dpt'!M1156</f>
        <v>0</v>
      </c>
      <c r="N1601" s="217">
        <f>'Prv Dpt'!N1156</f>
        <v>0</v>
      </c>
      <c r="O1601" s="217">
        <f>'Prv Dpt'!O1156</f>
        <v>0</v>
      </c>
      <c r="P1601" s="217">
        <f>'Prv Dpt'!P1156</f>
        <v>0</v>
      </c>
      <c r="Q1601" s="217">
        <f>'Prv Dpt'!Q1156</f>
        <v>0</v>
      </c>
      <c r="R1601" s="217">
        <f>'Prv Dpt'!R1156</f>
        <v>0</v>
      </c>
      <c r="S1601" s="217">
        <f>'Prv Dpt'!S1628</f>
        <v>0</v>
      </c>
      <c r="T1601" s="217">
        <f>'Vasco Dpt'!T1628</f>
        <v>0</v>
      </c>
      <c r="U1601" s="217" t="str">
        <f t="shared" si="251"/>
        <v>0--0</v>
      </c>
      <c r="V1601" s="217" t="str">
        <f t="shared" si="252"/>
        <v>0--0</v>
      </c>
      <c r="W1601" s="217" t="e">
        <f t="shared" si="253"/>
        <v>#N/A</v>
      </c>
      <c r="X1601" s="217" t="e">
        <f t="shared" si="254"/>
        <v>#N/A</v>
      </c>
      <c r="Y1601" s="217" t="e">
        <f t="shared" si="255"/>
        <v>#N/A</v>
      </c>
      <c r="Z1601" s="217" t="e">
        <f t="shared" si="256"/>
        <v>#N/A</v>
      </c>
      <c r="AA1601" s="673" t="str">
        <f t="shared" si="260"/>
        <v>,</v>
      </c>
      <c r="AB1601" s="217" t="str">
        <f t="shared" si="257"/>
        <v/>
      </c>
      <c r="AC1601" s="682">
        <f t="shared" si="258"/>
        <v>0</v>
      </c>
      <c r="AD1601" s="682">
        <f t="shared" si="259"/>
        <v>0</v>
      </c>
    </row>
    <row r="1602" spans="1:30" ht="16.5" hidden="1" thickTop="1" thickBot="1" x14ac:dyDescent="0.3">
      <c r="A1602" t="str">
        <f>'Pnj Dpt.'!A14</f>
        <v>BSLL</v>
      </c>
      <c r="B1602" t="str">
        <f>'Pnj Dpt.'!B14</f>
        <v>1A</v>
      </c>
      <c r="C1602" t="str">
        <f>'Pnj Dpt.'!C14</f>
        <v>PNJ</v>
      </c>
      <c r="D1602" t="str">
        <f>'Pnj Dpt.'!D14</f>
        <v>CRT</v>
      </c>
      <c r="E1602" t="str">
        <f>'Pnj Dpt.'!E14</f>
        <v>MRG</v>
      </c>
      <c r="F1602">
        <f>'Pnj Dpt.'!F14</f>
        <v>31</v>
      </c>
      <c r="G1602">
        <f>'Pnj Dpt.'!G14</f>
        <v>0</v>
      </c>
      <c r="H1602" s="668">
        <f>'Pnj Dpt.'!H14</f>
        <v>12</v>
      </c>
      <c r="I1602" t="str">
        <f>'Pnj Dpt.'!I14</f>
        <v>-</v>
      </c>
      <c r="J1602" s="671">
        <f>'Pnj Dpt.'!J14</f>
        <v>13</v>
      </c>
      <c r="K1602">
        <f>'Pnj Dpt.'!K14</f>
        <v>0</v>
      </c>
      <c r="L1602">
        <f>'Pnj Dpt.'!L14</f>
        <v>0</v>
      </c>
      <c r="M1602">
        <f>'Pnj Dpt.'!M14</f>
        <v>0</v>
      </c>
      <c r="N1602">
        <f>'Pnj Dpt.'!N14</f>
        <v>0</v>
      </c>
      <c r="O1602">
        <f>'Pnj Dpt.'!O14</f>
        <v>0</v>
      </c>
      <c r="P1602">
        <f>'Pnj Dpt.'!P14</f>
        <v>0</v>
      </c>
      <c r="Q1602">
        <f>'Pnj Dpt.'!Q14</f>
        <v>0</v>
      </c>
      <c r="R1602">
        <f>'Pnj Dpt.'!R14</f>
        <v>0</v>
      </c>
      <c r="S1602">
        <f>'Pnj Dpt.'!S14</f>
        <v>0</v>
      </c>
      <c r="T1602">
        <f>'Pnj Dpt.'!T14</f>
        <v>0</v>
      </c>
      <c r="U1602" s="217" t="str">
        <f t="shared" si="251"/>
        <v>PNJ-CRT-MRG</v>
      </c>
      <c r="V1602" s="217" t="str">
        <f t="shared" si="252"/>
        <v>MRG-CRT-PNJ</v>
      </c>
      <c r="W1602" s="217" t="e">
        <f t="shared" si="253"/>
        <v>#N/A</v>
      </c>
      <c r="X1602" s="217" t="str">
        <f t="shared" si="254"/>
        <v>vsg50</v>
      </c>
      <c r="Y1602" s="217" t="str">
        <f t="shared" si="255"/>
        <v>pnj20</v>
      </c>
      <c r="Z1602" s="217" t="str">
        <f t="shared" si="256"/>
        <v>mrg147</v>
      </c>
      <c r="AA1602" s="673" t="str">
        <f t="shared" ref="AA1602:AA1665" si="261">CONCATENATE(IFERROR(IFERROR(VLOOKUP($U1602,PNJ,2,FALSE),VLOOKUP($V1602,PNJ,2,FALSE)),""),",",IFERROR(IFERROR(VLOOKUP($U1602,ALL,2,FALSE),VLOOKUP($V1602,ALL,2,FALSE)),""))</f>
        <v>pnj20,pnj20</v>
      </c>
      <c r="AB1602" s="217" t="str">
        <f t="shared" si="257"/>
        <v>onward</v>
      </c>
      <c r="AC1602" s="682">
        <f t="shared" si="258"/>
        <v>12</v>
      </c>
      <c r="AD1602" s="682">
        <f t="shared" si="259"/>
        <v>13</v>
      </c>
    </row>
    <row r="1603" spans="1:30" ht="16.5" hidden="1" thickTop="1" thickBot="1" x14ac:dyDescent="0.3">
      <c r="A1603">
        <f>'Pnj Dpt.'!A15</f>
        <v>0</v>
      </c>
      <c r="B1603">
        <f>'Pnj Dpt.'!B15</f>
        <v>0</v>
      </c>
      <c r="C1603" t="str">
        <f>'Pnj Dpt.'!C15</f>
        <v>MRG</v>
      </c>
      <c r="D1603" t="str">
        <f>'Pnj Dpt.'!D15</f>
        <v>CRT</v>
      </c>
      <c r="E1603" t="str">
        <f>'Pnj Dpt.'!E15</f>
        <v>PNJ</v>
      </c>
      <c r="F1603">
        <f>'Pnj Dpt.'!F15</f>
        <v>31</v>
      </c>
      <c r="G1603">
        <f>'Pnj Dpt.'!G15</f>
        <v>0</v>
      </c>
      <c r="H1603" s="668">
        <f>'Pnj Dpt.'!H15</f>
        <v>13.3</v>
      </c>
      <c r="I1603" t="str">
        <f>'Pnj Dpt.'!I15</f>
        <v>-</v>
      </c>
      <c r="J1603" s="671">
        <f>'Pnj Dpt.'!J15</f>
        <v>14.3</v>
      </c>
      <c r="K1603">
        <f>'Pnj Dpt.'!K15</f>
        <v>0</v>
      </c>
      <c r="L1603">
        <f>'Pnj Dpt.'!L15</f>
        <v>0</v>
      </c>
      <c r="M1603">
        <f>'Pnj Dpt.'!M15</f>
        <v>0</v>
      </c>
      <c r="N1603">
        <f>'Pnj Dpt.'!N15</f>
        <v>0</v>
      </c>
      <c r="O1603">
        <f>'Pnj Dpt.'!O15</f>
        <v>0</v>
      </c>
      <c r="P1603">
        <f>'Pnj Dpt.'!P15</f>
        <v>0</v>
      </c>
      <c r="Q1603">
        <f>'Pnj Dpt.'!Q15</f>
        <v>0</v>
      </c>
      <c r="R1603">
        <f>'Pnj Dpt.'!R15</f>
        <v>0</v>
      </c>
      <c r="S1603">
        <f>'Pnj Dpt.'!S15</f>
        <v>0</v>
      </c>
      <c r="T1603">
        <f>'Pnj Dpt.'!T15</f>
        <v>0</v>
      </c>
      <c r="U1603" s="217" t="str">
        <f t="shared" si="251"/>
        <v>MRG-CRT-PNJ</v>
      </c>
      <c r="V1603" s="217" t="str">
        <f t="shared" si="252"/>
        <v>PNJ-CRT-MRG</v>
      </c>
      <c r="W1603" s="217" t="str">
        <f t="shared" si="253"/>
        <v>vsg50</v>
      </c>
      <c r="X1603" s="217" t="e">
        <f t="shared" si="254"/>
        <v>#N/A</v>
      </c>
      <c r="Y1603" s="217" t="str">
        <f t="shared" si="255"/>
        <v>mrg147</v>
      </c>
      <c r="Z1603" s="217" t="str">
        <f t="shared" si="256"/>
        <v>pnj20</v>
      </c>
      <c r="AA1603" s="673" t="str">
        <f t="shared" si="261"/>
        <v>pnj20,mrg147</v>
      </c>
      <c r="AB1603" s="217" t="str">
        <f t="shared" si="257"/>
        <v>onward</v>
      </c>
      <c r="AC1603" s="682">
        <f t="shared" si="258"/>
        <v>13.3</v>
      </c>
      <c r="AD1603" s="682">
        <f t="shared" si="259"/>
        <v>14.3</v>
      </c>
    </row>
    <row r="1604" spans="1:30" ht="16.5" hidden="1" thickTop="1" thickBot="1" x14ac:dyDescent="0.3">
      <c r="A1604">
        <f>'Pnj Dpt.'!A16</f>
        <v>0</v>
      </c>
      <c r="B1604">
        <f>'Pnj Dpt.'!B16</f>
        <v>0</v>
      </c>
      <c r="C1604" t="str">
        <f>'Pnj Dpt.'!C16</f>
        <v>PNJ</v>
      </c>
      <c r="D1604" t="str">
        <f>'Pnj Dpt.'!D16</f>
        <v>CRT</v>
      </c>
      <c r="E1604" t="str">
        <f>'Pnj Dpt.'!E16</f>
        <v>MRG</v>
      </c>
      <c r="F1604">
        <f>'Pnj Dpt.'!F16</f>
        <v>31</v>
      </c>
      <c r="G1604">
        <f>'Pnj Dpt.'!G16</f>
        <v>0</v>
      </c>
      <c r="H1604" s="668">
        <f>'Pnj Dpt.'!H16</f>
        <v>15</v>
      </c>
      <c r="I1604">
        <f>'Pnj Dpt.'!I16</f>
        <v>0</v>
      </c>
      <c r="J1604" s="671">
        <f>'Pnj Dpt.'!J16</f>
        <v>16</v>
      </c>
      <c r="K1604">
        <f>'Pnj Dpt.'!K16</f>
        <v>0</v>
      </c>
      <c r="L1604">
        <f>'Pnj Dpt.'!L16</f>
        <v>0</v>
      </c>
      <c r="M1604">
        <f>'Pnj Dpt.'!M16</f>
        <v>0</v>
      </c>
      <c r="N1604">
        <f>'Pnj Dpt.'!N16</f>
        <v>0</v>
      </c>
      <c r="O1604">
        <f>'Pnj Dpt.'!O16</f>
        <v>0</v>
      </c>
      <c r="P1604">
        <f>'Pnj Dpt.'!P16</f>
        <v>0</v>
      </c>
      <c r="Q1604">
        <f>'Pnj Dpt.'!Q16</f>
        <v>0</v>
      </c>
      <c r="R1604">
        <f>'Pnj Dpt.'!R16</f>
        <v>0</v>
      </c>
      <c r="S1604">
        <f>'Pnj Dpt.'!S16</f>
        <v>0</v>
      </c>
      <c r="T1604">
        <f>'Pnj Dpt.'!T16</f>
        <v>0</v>
      </c>
      <c r="U1604" s="217" t="str">
        <f t="shared" si="251"/>
        <v>PNJ-CRT-MRG</v>
      </c>
      <c r="V1604" s="217" t="str">
        <f t="shared" si="252"/>
        <v>MRG-CRT-PNJ</v>
      </c>
      <c r="W1604" s="217" t="e">
        <f t="shared" si="253"/>
        <v>#N/A</v>
      </c>
      <c r="X1604" s="217" t="str">
        <f t="shared" si="254"/>
        <v>vsg50</v>
      </c>
      <c r="Y1604" s="217" t="str">
        <f t="shared" si="255"/>
        <v>pnj20</v>
      </c>
      <c r="Z1604" s="217" t="str">
        <f t="shared" si="256"/>
        <v>mrg147</v>
      </c>
      <c r="AA1604" s="673" t="str">
        <f t="shared" si="261"/>
        <v>pnj20,pnj20</v>
      </c>
      <c r="AB1604" s="217" t="str">
        <f t="shared" si="257"/>
        <v>onward</v>
      </c>
      <c r="AC1604" s="682">
        <f t="shared" si="258"/>
        <v>15</v>
      </c>
      <c r="AD1604" s="682">
        <f t="shared" si="259"/>
        <v>16</v>
      </c>
    </row>
    <row r="1605" spans="1:30" ht="16.5" hidden="1" thickTop="1" thickBot="1" x14ac:dyDescent="0.3">
      <c r="A1605">
        <f>'Pnj Dpt.'!A17</f>
        <v>0</v>
      </c>
      <c r="B1605">
        <f>'Pnj Dpt.'!B17</f>
        <v>0</v>
      </c>
      <c r="C1605" t="str">
        <f>'Pnj Dpt.'!C17</f>
        <v>MRG</v>
      </c>
      <c r="D1605" t="str">
        <f>'Pnj Dpt.'!D17</f>
        <v>CRT</v>
      </c>
      <c r="E1605" t="str">
        <f>'Pnj Dpt.'!E17</f>
        <v>PNJ</v>
      </c>
      <c r="F1605">
        <f>'Pnj Dpt.'!F17</f>
        <v>31</v>
      </c>
      <c r="G1605">
        <f>'Pnj Dpt.'!G17</f>
        <v>0</v>
      </c>
      <c r="H1605" s="668">
        <f>'Pnj Dpt.'!H17</f>
        <v>16.3</v>
      </c>
      <c r="I1605">
        <f>'Pnj Dpt.'!I17</f>
        <v>0</v>
      </c>
      <c r="J1605" s="671">
        <f>'Pnj Dpt.'!J17</f>
        <v>17.3</v>
      </c>
      <c r="K1605">
        <f>'Pnj Dpt.'!K17</f>
        <v>0</v>
      </c>
      <c r="L1605">
        <f>'Pnj Dpt.'!L17</f>
        <v>0</v>
      </c>
      <c r="M1605">
        <f>'Pnj Dpt.'!M17</f>
        <v>0</v>
      </c>
      <c r="N1605">
        <f>'Pnj Dpt.'!N17</f>
        <v>0</v>
      </c>
      <c r="O1605">
        <f>'Pnj Dpt.'!O17</f>
        <v>0</v>
      </c>
      <c r="P1605">
        <f>'Pnj Dpt.'!P17</f>
        <v>0</v>
      </c>
      <c r="Q1605">
        <f>'Pnj Dpt.'!Q17</f>
        <v>0</v>
      </c>
      <c r="R1605">
        <f>'Pnj Dpt.'!R17</f>
        <v>0</v>
      </c>
      <c r="S1605">
        <f>'Pnj Dpt.'!S17</f>
        <v>0</v>
      </c>
      <c r="T1605">
        <f>'Pnj Dpt.'!T17</f>
        <v>0</v>
      </c>
      <c r="U1605" s="217" t="str">
        <f t="shared" si="251"/>
        <v>MRG-CRT-PNJ</v>
      </c>
      <c r="V1605" s="217" t="str">
        <f t="shared" si="252"/>
        <v>PNJ-CRT-MRG</v>
      </c>
      <c r="W1605" s="217" t="str">
        <f t="shared" si="253"/>
        <v>vsg50</v>
      </c>
      <c r="X1605" s="217" t="e">
        <f t="shared" si="254"/>
        <v>#N/A</v>
      </c>
      <c r="Y1605" s="217" t="str">
        <f t="shared" si="255"/>
        <v>mrg147</v>
      </c>
      <c r="Z1605" s="217" t="str">
        <f t="shared" si="256"/>
        <v>pnj20</v>
      </c>
      <c r="AA1605" s="673" t="str">
        <f t="shared" si="261"/>
        <v>pnj20,mrg147</v>
      </c>
      <c r="AB1605" s="217" t="str">
        <f t="shared" si="257"/>
        <v>onward</v>
      </c>
      <c r="AC1605" s="682">
        <f t="shared" si="258"/>
        <v>16.3</v>
      </c>
      <c r="AD1605" s="682">
        <f t="shared" si="259"/>
        <v>17.3</v>
      </c>
    </row>
    <row r="1606" spans="1:30" ht="16.5" hidden="1" thickTop="1" thickBot="1" x14ac:dyDescent="0.3">
      <c r="A1606">
        <f>'Pnj Dpt.'!A18</f>
        <v>0</v>
      </c>
      <c r="B1606">
        <f>'Pnj Dpt.'!B18</f>
        <v>0</v>
      </c>
      <c r="C1606" t="str">
        <f>'Pnj Dpt.'!C18</f>
        <v>PNJ</v>
      </c>
      <c r="D1606" t="str">
        <f>'Pnj Dpt.'!D18</f>
        <v>CRT</v>
      </c>
      <c r="E1606" t="str">
        <f>'Pnj Dpt.'!E18</f>
        <v>MRG</v>
      </c>
      <c r="F1606">
        <f>'Pnj Dpt.'!F18</f>
        <v>35</v>
      </c>
      <c r="G1606">
        <f>'Pnj Dpt.'!G18</f>
        <v>0</v>
      </c>
      <c r="H1606" s="668">
        <f>'Pnj Dpt.'!H18</f>
        <v>18</v>
      </c>
      <c r="I1606">
        <f>'Pnj Dpt.'!I18</f>
        <v>0</v>
      </c>
      <c r="J1606" s="671">
        <f>'Pnj Dpt.'!J18</f>
        <v>19</v>
      </c>
      <c r="K1606">
        <f>'Pnj Dpt.'!K18</f>
        <v>0</v>
      </c>
      <c r="L1606">
        <f>'Pnj Dpt.'!L18</f>
        <v>0</v>
      </c>
      <c r="M1606">
        <f>'Pnj Dpt.'!M18</f>
        <v>0</v>
      </c>
      <c r="N1606">
        <f>'Pnj Dpt.'!N18</f>
        <v>0</v>
      </c>
      <c r="O1606">
        <f>'Pnj Dpt.'!O18</f>
        <v>0</v>
      </c>
      <c r="P1606">
        <f>'Pnj Dpt.'!P18</f>
        <v>0</v>
      </c>
      <c r="Q1606">
        <f>'Pnj Dpt.'!Q18</f>
        <v>0</v>
      </c>
      <c r="R1606">
        <f>'Pnj Dpt.'!R18</f>
        <v>0</v>
      </c>
      <c r="S1606">
        <f>'Pnj Dpt.'!S18</f>
        <v>0</v>
      </c>
      <c r="T1606">
        <f>'Pnj Dpt.'!T18</f>
        <v>0</v>
      </c>
      <c r="U1606" s="217" t="str">
        <f t="shared" ref="U1606:U1669" si="262">CONCATENATE($C1606,"-",IF($D1606=0,"",$D1606), "-",$E1606)</f>
        <v>PNJ-CRT-MRG</v>
      </c>
      <c r="V1606" s="217" t="str">
        <f t="shared" ref="V1606:V1669" si="263">CONCATENATE($E1606,"-",IF($D1606=0,"",$D1606), "-",$C1606)</f>
        <v>MRG-CRT-PNJ</v>
      </c>
      <c r="W1606" s="217" t="e">
        <f t="shared" ref="W1606:W1669" si="264">VLOOKUP($U1606,VSG,2,FALSE)</f>
        <v>#N/A</v>
      </c>
      <c r="X1606" s="217" t="str">
        <f t="shared" ref="X1606:X1669" si="265">VLOOKUP($V1606,VSG,2,FALSE)</f>
        <v>vsg50</v>
      </c>
      <c r="Y1606" s="217" t="str">
        <f t="shared" ref="Y1606:Y1669" si="266">VLOOKUP($U1606,ALL,2,FALSE)</f>
        <v>pnj20</v>
      </c>
      <c r="Z1606" s="217" t="str">
        <f t="shared" ref="Z1606:Z1669" si="267">VLOOKUP($V1606,ALL,2,FALSE)</f>
        <v>mrg147</v>
      </c>
      <c r="AA1606" s="673" t="str">
        <f t="shared" si="261"/>
        <v>pnj20,pnj20</v>
      </c>
      <c r="AB1606" s="217" t="str">
        <f t="shared" ref="AB1606:AB1669" si="268">IF(OR(_xlfn.IFNA(W1606,"NA")&lt;&gt;"NA",_xlfn.IFNA(Y1606,"NA")&lt;&gt;"NA"), "onward",IF(OR(_xlfn.IFNA(X1606,"NA")&lt;&gt;"NA",_xlfn.IFNA(Z1606,"NA")&lt;&gt;"NA"), "return",""))</f>
        <v>onward</v>
      </c>
      <c r="AC1606" s="682">
        <f t="shared" ref="AC1606:AC1669" si="269">H1606</f>
        <v>18</v>
      </c>
      <c r="AD1606" s="682">
        <f t="shared" ref="AD1606:AD1669" si="270">J1606</f>
        <v>19</v>
      </c>
    </row>
    <row r="1607" spans="1:30" ht="16.5" hidden="1" thickTop="1" thickBot="1" x14ac:dyDescent="0.3">
      <c r="A1607">
        <f>'Pnj Dpt.'!A19</f>
        <v>0</v>
      </c>
      <c r="B1607">
        <f>'Pnj Dpt.'!B19</f>
        <v>0</v>
      </c>
      <c r="C1607" t="str">
        <f>'Pnj Dpt.'!C19</f>
        <v>MRG</v>
      </c>
      <c r="D1607" t="str">
        <f>'Pnj Dpt.'!D19</f>
        <v>CRT</v>
      </c>
      <c r="E1607" t="str">
        <f>'Pnj Dpt.'!E19</f>
        <v>PNJ</v>
      </c>
      <c r="F1607">
        <f>'Pnj Dpt.'!F19</f>
        <v>31</v>
      </c>
      <c r="G1607">
        <f>'Pnj Dpt.'!G19</f>
        <v>0</v>
      </c>
      <c r="H1607" s="668">
        <f>'Pnj Dpt.'!H19</f>
        <v>19.3</v>
      </c>
      <c r="I1607">
        <f>'Pnj Dpt.'!I19</f>
        <v>0</v>
      </c>
      <c r="J1607" s="671">
        <f>'Pnj Dpt.'!J19</f>
        <v>20.3</v>
      </c>
      <c r="K1607">
        <f>'Pnj Dpt.'!K19</f>
        <v>1</v>
      </c>
      <c r="L1607">
        <f>'Pnj Dpt.'!L19</f>
        <v>1</v>
      </c>
      <c r="M1607">
        <f>'Pnj Dpt.'!M19</f>
        <v>9.15</v>
      </c>
      <c r="N1607">
        <f>'Pnj Dpt.'!N19</f>
        <v>7.35</v>
      </c>
      <c r="O1607">
        <f>'Pnj Dpt.'!O19</f>
        <v>190</v>
      </c>
      <c r="P1607">
        <f>'Pnj Dpt.'!P19</f>
        <v>0</v>
      </c>
      <c r="Q1607">
        <f>'Pnj Dpt.'!Q19</f>
        <v>0</v>
      </c>
      <c r="R1607">
        <f>'Pnj Dpt.'!R19</f>
        <v>0</v>
      </c>
      <c r="S1607">
        <f>'Pnj Dpt.'!S19</f>
        <v>0</v>
      </c>
      <c r="T1607" t="str">
        <f>'Pnj Dpt.'!T19</f>
        <v>N/O-PNJ DEPOT</v>
      </c>
      <c r="U1607" s="217" t="str">
        <f t="shared" si="262"/>
        <v>MRG-CRT-PNJ</v>
      </c>
      <c r="V1607" s="217" t="str">
        <f t="shared" si="263"/>
        <v>PNJ-CRT-MRG</v>
      </c>
      <c r="W1607" s="217" t="str">
        <f t="shared" si="264"/>
        <v>vsg50</v>
      </c>
      <c r="X1607" s="217" t="e">
        <f t="shared" si="265"/>
        <v>#N/A</v>
      </c>
      <c r="Y1607" s="217" t="str">
        <f t="shared" si="266"/>
        <v>mrg147</v>
      </c>
      <c r="Z1607" s="217" t="str">
        <f t="shared" si="267"/>
        <v>pnj20</v>
      </c>
      <c r="AA1607" s="673" t="str">
        <f t="shared" si="261"/>
        <v>pnj20,mrg147</v>
      </c>
      <c r="AB1607" s="217" t="str">
        <f t="shared" si="268"/>
        <v>onward</v>
      </c>
      <c r="AC1607" s="682">
        <f t="shared" si="269"/>
        <v>19.3</v>
      </c>
      <c r="AD1607" s="682">
        <f t="shared" si="270"/>
        <v>20.3</v>
      </c>
    </row>
    <row r="1608" spans="1:30" ht="16.5" hidden="1" thickTop="1" thickBot="1" x14ac:dyDescent="0.3">
      <c r="A1608">
        <f>'Pnj Dpt.'!A20</f>
        <v>0</v>
      </c>
      <c r="B1608">
        <f>'Pnj Dpt.'!B20</f>
        <v>1</v>
      </c>
      <c r="C1608" t="str">
        <f>'Pnj Dpt.'!C20</f>
        <v>PNJ</v>
      </c>
      <c r="D1608" t="str">
        <f>'Pnj Dpt.'!D20</f>
        <v>CRT</v>
      </c>
      <c r="E1608" t="str">
        <f>'Pnj Dpt.'!E20</f>
        <v>MRG</v>
      </c>
      <c r="F1608">
        <f>'Pnj Dpt.'!F20</f>
        <v>35</v>
      </c>
      <c r="G1608">
        <f>'Pnj Dpt.'!G20</f>
        <v>0</v>
      </c>
      <c r="H1608" s="668">
        <f>'Pnj Dpt.'!H20</f>
        <v>6</v>
      </c>
      <c r="I1608">
        <f>'Pnj Dpt.'!I20</f>
        <v>0</v>
      </c>
      <c r="J1608" s="671">
        <f>'Pnj Dpt.'!J20</f>
        <v>7</v>
      </c>
      <c r="K1608">
        <f>'Pnj Dpt.'!K20</f>
        <v>0</v>
      </c>
      <c r="L1608">
        <f>'Pnj Dpt.'!L20</f>
        <v>0</v>
      </c>
      <c r="M1608">
        <f>'Pnj Dpt.'!M20</f>
        <v>0</v>
      </c>
      <c r="N1608">
        <f>'Pnj Dpt.'!N20</f>
        <v>0</v>
      </c>
      <c r="O1608">
        <f>'Pnj Dpt.'!O20</f>
        <v>0</v>
      </c>
      <c r="P1608">
        <f>'Pnj Dpt.'!P20</f>
        <v>0</v>
      </c>
      <c r="Q1608">
        <f>'Pnj Dpt.'!Q20</f>
        <v>0</v>
      </c>
      <c r="R1608">
        <f>'Pnj Dpt.'!R20</f>
        <v>0</v>
      </c>
      <c r="S1608">
        <f>'Pnj Dpt.'!S20</f>
        <v>0</v>
      </c>
      <c r="T1608">
        <f>'Pnj Dpt.'!T20</f>
        <v>0</v>
      </c>
      <c r="U1608" s="217" t="str">
        <f t="shared" si="262"/>
        <v>PNJ-CRT-MRG</v>
      </c>
      <c r="V1608" s="217" t="str">
        <f t="shared" si="263"/>
        <v>MRG-CRT-PNJ</v>
      </c>
      <c r="W1608" s="217" t="e">
        <f t="shared" si="264"/>
        <v>#N/A</v>
      </c>
      <c r="X1608" s="217" t="str">
        <f t="shared" si="265"/>
        <v>vsg50</v>
      </c>
      <c r="Y1608" s="217" t="str">
        <f t="shared" si="266"/>
        <v>pnj20</v>
      </c>
      <c r="Z1608" s="217" t="str">
        <f t="shared" si="267"/>
        <v>mrg147</v>
      </c>
      <c r="AA1608" s="673" t="str">
        <f t="shared" si="261"/>
        <v>pnj20,pnj20</v>
      </c>
      <c r="AB1608" s="217" t="str">
        <f t="shared" si="268"/>
        <v>onward</v>
      </c>
      <c r="AC1608" s="682">
        <f t="shared" si="269"/>
        <v>6</v>
      </c>
      <c r="AD1608" s="682">
        <f t="shared" si="270"/>
        <v>7</v>
      </c>
    </row>
    <row r="1609" spans="1:30" ht="16.5" hidden="1" thickTop="1" thickBot="1" x14ac:dyDescent="0.3">
      <c r="A1609">
        <f>'Pnj Dpt.'!A21</f>
        <v>0</v>
      </c>
      <c r="B1609">
        <f>'Pnj Dpt.'!B21</f>
        <v>0</v>
      </c>
      <c r="C1609" t="str">
        <f>'Pnj Dpt.'!C21</f>
        <v>MRG</v>
      </c>
      <c r="D1609" t="str">
        <f>'Pnj Dpt.'!D21</f>
        <v>CRT</v>
      </c>
      <c r="E1609" t="str">
        <f>'Pnj Dpt.'!E21</f>
        <v>PNJ</v>
      </c>
      <c r="F1609">
        <f>'Pnj Dpt.'!F21</f>
        <v>31</v>
      </c>
      <c r="G1609">
        <f>'Pnj Dpt.'!G21</f>
        <v>0</v>
      </c>
      <c r="H1609" s="668">
        <f>'Pnj Dpt.'!H21</f>
        <v>7.3</v>
      </c>
      <c r="I1609">
        <f>'Pnj Dpt.'!I21</f>
        <v>0</v>
      </c>
      <c r="J1609" s="671">
        <f>'Pnj Dpt.'!J21</f>
        <v>8.3000000000000007</v>
      </c>
      <c r="K1609">
        <f>'Pnj Dpt.'!K21</f>
        <v>0</v>
      </c>
      <c r="L1609">
        <f>'Pnj Dpt.'!L21</f>
        <v>0</v>
      </c>
      <c r="M1609">
        <f>'Pnj Dpt.'!M21</f>
        <v>0</v>
      </c>
      <c r="N1609">
        <f>'Pnj Dpt.'!N21</f>
        <v>0</v>
      </c>
      <c r="O1609">
        <f>'Pnj Dpt.'!O21</f>
        <v>0</v>
      </c>
      <c r="P1609">
        <f>'Pnj Dpt.'!P21</f>
        <v>0</v>
      </c>
      <c r="Q1609">
        <f>'Pnj Dpt.'!Q21</f>
        <v>0</v>
      </c>
      <c r="R1609">
        <f>'Pnj Dpt.'!R21</f>
        <v>0</v>
      </c>
      <c r="S1609">
        <f>'Pnj Dpt.'!S21</f>
        <v>0</v>
      </c>
      <c r="T1609">
        <f>'Pnj Dpt.'!T21</f>
        <v>0</v>
      </c>
      <c r="U1609" s="217" t="str">
        <f t="shared" si="262"/>
        <v>MRG-CRT-PNJ</v>
      </c>
      <c r="V1609" s="217" t="str">
        <f t="shared" si="263"/>
        <v>PNJ-CRT-MRG</v>
      </c>
      <c r="W1609" s="217" t="str">
        <f t="shared" si="264"/>
        <v>vsg50</v>
      </c>
      <c r="X1609" s="217" t="e">
        <f t="shared" si="265"/>
        <v>#N/A</v>
      </c>
      <c r="Y1609" s="217" t="str">
        <f t="shared" si="266"/>
        <v>mrg147</v>
      </c>
      <c r="Z1609" s="217" t="str">
        <f t="shared" si="267"/>
        <v>pnj20</v>
      </c>
      <c r="AA1609" s="673" t="str">
        <f t="shared" si="261"/>
        <v>pnj20,mrg147</v>
      </c>
      <c r="AB1609" s="217" t="str">
        <f t="shared" si="268"/>
        <v>onward</v>
      </c>
      <c r="AC1609" s="682">
        <f t="shared" si="269"/>
        <v>7.3</v>
      </c>
      <c r="AD1609" s="682">
        <f t="shared" si="270"/>
        <v>8.3000000000000007</v>
      </c>
    </row>
    <row r="1610" spans="1:30" ht="16.5" hidden="1" thickTop="1" thickBot="1" x14ac:dyDescent="0.3">
      <c r="A1610">
        <f>'Pnj Dpt.'!A22</f>
        <v>0</v>
      </c>
      <c r="B1610">
        <f>'Pnj Dpt.'!B22</f>
        <v>0</v>
      </c>
      <c r="C1610" t="str">
        <f>'Pnj Dpt.'!C22</f>
        <v>PNJ</v>
      </c>
      <c r="D1610" t="str">
        <f>'Pnj Dpt.'!D22</f>
        <v>CRT</v>
      </c>
      <c r="E1610" t="str">
        <f>'Pnj Dpt.'!E22</f>
        <v>MRG</v>
      </c>
      <c r="F1610">
        <f>'Pnj Dpt.'!F22</f>
        <v>31</v>
      </c>
      <c r="G1610">
        <f>'Pnj Dpt.'!G22</f>
        <v>0</v>
      </c>
      <c r="H1610" s="668">
        <f>'Pnj Dpt.'!H22</f>
        <v>9</v>
      </c>
      <c r="I1610">
        <f>'Pnj Dpt.'!I22</f>
        <v>0</v>
      </c>
      <c r="J1610" s="671">
        <f>'Pnj Dpt.'!J22</f>
        <v>10</v>
      </c>
      <c r="K1610">
        <f>'Pnj Dpt.'!K22</f>
        <v>0</v>
      </c>
      <c r="L1610">
        <f>'Pnj Dpt.'!L22</f>
        <v>0</v>
      </c>
      <c r="M1610">
        <f>'Pnj Dpt.'!M22</f>
        <v>0</v>
      </c>
      <c r="N1610">
        <f>'Pnj Dpt.'!N22</f>
        <v>0</v>
      </c>
      <c r="O1610">
        <f>'Pnj Dpt.'!O22</f>
        <v>0</v>
      </c>
      <c r="P1610">
        <f>'Pnj Dpt.'!P22</f>
        <v>0</v>
      </c>
      <c r="Q1610">
        <f>'Pnj Dpt.'!Q22</f>
        <v>0</v>
      </c>
      <c r="R1610">
        <f>'Pnj Dpt.'!R22</f>
        <v>0</v>
      </c>
      <c r="S1610">
        <f>'Pnj Dpt.'!S22</f>
        <v>0</v>
      </c>
      <c r="T1610">
        <f>'Pnj Dpt.'!T22</f>
        <v>0</v>
      </c>
      <c r="U1610" s="217" t="str">
        <f t="shared" si="262"/>
        <v>PNJ-CRT-MRG</v>
      </c>
      <c r="V1610" s="217" t="str">
        <f t="shared" si="263"/>
        <v>MRG-CRT-PNJ</v>
      </c>
      <c r="W1610" s="217" t="e">
        <f t="shared" si="264"/>
        <v>#N/A</v>
      </c>
      <c r="X1610" s="217" t="str">
        <f t="shared" si="265"/>
        <v>vsg50</v>
      </c>
      <c r="Y1610" s="217" t="str">
        <f t="shared" si="266"/>
        <v>pnj20</v>
      </c>
      <c r="Z1610" s="217" t="str">
        <f t="shared" si="267"/>
        <v>mrg147</v>
      </c>
      <c r="AA1610" s="673" t="str">
        <f t="shared" si="261"/>
        <v>pnj20,pnj20</v>
      </c>
      <c r="AB1610" s="217" t="str">
        <f t="shared" si="268"/>
        <v>onward</v>
      </c>
      <c r="AC1610" s="682">
        <f t="shared" si="269"/>
        <v>9</v>
      </c>
      <c r="AD1610" s="682">
        <f t="shared" si="270"/>
        <v>10</v>
      </c>
    </row>
    <row r="1611" spans="1:30" ht="16.5" hidden="1" thickTop="1" thickBot="1" x14ac:dyDescent="0.3">
      <c r="A1611">
        <f>'Pnj Dpt.'!A23</f>
        <v>0</v>
      </c>
      <c r="B1611">
        <f>'Pnj Dpt.'!B23</f>
        <v>0</v>
      </c>
      <c r="C1611" t="str">
        <f>'Pnj Dpt.'!C23</f>
        <v>MRG</v>
      </c>
      <c r="D1611" t="str">
        <f>'Pnj Dpt.'!D23</f>
        <v>CRT</v>
      </c>
      <c r="E1611" t="str">
        <f>'Pnj Dpt.'!E23</f>
        <v>PNJ</v>
      </c>
      <c r="F1611">
        <f>'Pnj Dpt.'!F23</f>
        <v>31</v>
      </c>
      <c r="G1611">
        <f>'Pnj Dpt.'!G23</f>
        <v>0</v>
      </c>
      <c r="H1611" s="668">
        <f>'Pnj Dpt.'!H23</f>
        <v>10.3</v>
      </c>
      <c r="I1611">
        <f>'Pnj Dpt.'!I23</f>
        <v>0</v>
      </c>
      <c r="J1611" s="671">
        <f>'Pnj Dpt.'!J23</f>
        <v>11.3</v>
      </c>
      <c r="K1611">
        <f>'Pnj Dpt.'!K23</f>
        <v>1</v>
      </c>
      <c r="L1611">
        <f>'Pnj Dpt.'!L23</f>
        <v>1</v>
      </c>
      <c r="M1611">
        <f>'Pnj Dpt.'!M23</f>
        <v>6.15</v>
      </c>
      <c r="N1611">
        <f>'Pnj Dpt.'!N23</f>
        <v>5.15</v>
      </c>
      <c r="O1611">
        <f>'Pnj Dpt.'!O23</f>
        <v>128</v>
      </c>
      <c r="P1611">
        <f>'Pnj Dpt.'!P23</f>
        <v>0</v>
      </c>
      <c r="Q1611">
        <f>'Pnj Dpt.'!Q23</f>
        <v>0</v>
      </c>
      <c r="R1611">
        <f>'Pnj Dpt.'!R23</f>
        <v>0</v>
      </c>
      <c r="S1611">
        <f>'Pnj Dpt.'!S23</f>
        <v>0</v>
      </c>
      <c r="T1611" t="str">
        <f>'Pnj Dpt.'!T23</f>
        <v>C/C</v>
      </c>
      <c r="U1611" s="217" t="str">
        <f t="shared" si="262"/>
        <v>MRG-CRT-PNJ</v>
      </c>
      <c r="V1611" s="217" t="str">
        <f t="shared" si="263"/>
        <v>PNJ-CRT-MRG</v>
      </c>
      <c r="W1611" s="217" t="str">
        <f t="shared" si="264"/>
        <v>vsg50</v>
      </c>
      <c r="X1611" s="217" t="e">
        <f t="shared" si="265"/>
        <v>#N/A</v>
      </c>
      <c r="Y1611" s="217" t="str">
        <f t="shared" si="266"/>
        <v>mrg147</v>
      </c>
      <c r="Z1611" s="217" t="str">
        <f t="shared" si="267"/>
        <v>pnj20</v>
      </c>
      <c r="AA1611" s="673" t="str">
        <f t="shared" si="261"/>
        <v>pnj20,mrg147</v>
      </c>
      <c r="AB1611" s="217" t="str">
        <f t="shared" si="268"/>
        <v>onward</v>
      </c>
      <c r="AC1611" s="682">
        <f t="shared" si="269"/>
        <v>10.3</v>
      </c>
      <c r="AD1611" s="682">
        <f t="shared" si="270"/>
        <v>11.3</v>
      </c>
    </row>
    <row r="1612" spans="1:30" ht="16.5" hidden="1" thickTop="1" thickBot="1" x14ac:dyDescent="0.3">
      <c r="A1612">
        <f>'Pnj Dpt.'!A24</f>
        <v>0</v>
      </c>
      <c r="B1612">
        <f>'Pnj Dpt.'!B24</f>
        <v>0</v>
      </c>
      <c r="C1612">
        <f>'Pnj Dpt.'!C24</f>
        <v>0</v>
      </c>
      <c r="D1612">
        <f>'Pnj Dpt.'!D24</f>
        <v>0</v>
      </c>
      <c r="E1612">
        <f>'Pnj Dpt.'!E24</f>
        <v>0</v>
      </c>
      <c r="F1612">
        <f>'Pnj Dpt.'!F24</f>
        <v>0</v>
      </c>
      <c r="G1612">
        <f>'Pnj Dpt.'!G24</f>
        <v>0</v>
      </c>
      <c r="H1612" s="668">
        <f>'Pnj Dpt.'!H24</f>
        <v>0</v>
      </c>
      <c r="I1612">
        <f>'Pnj Dpt.'!I24</f>
        <v>0</v>
      </c>
      <c r="J1612" s="671">
        <f>'Pnj Dpt.'!J24</f>
        <v>0</v>
      </c>
      <c r="K1612">
        <f>'Pnj Dpt.'!K24</f>
        <v>0</v>
      </c>
      <c r="L1612">
        <f>'Pnj Dpt.'!L24</f>
        <v>0</v>
      </c>
      <c r="M1612">
        <f>'Pnj Dpt.'!M24</f>
        <v>0</v>
      </c>
      <c r="N1612">
        <f>'Pnj Dpt.'!N24</f>
        <v>0</v>
      </c>
      <c r="O1612">
        <f>'Pnj Dpt.'!O24</f>
        <v>0</v>
      </c>
      <c r="P1612">
        <f>'Pnj Dpt.'!P24</f>
        <v>0</v>
      </c>
      <c r="Q1612">
        <f>'Pnj Dpt.'!Q24</f>
        <v>0</v>
      </c>
      <c r="R1612">
        <f>'Pnj Dpt.'!R24</f>
        <v>0</v>
      </c>
      <c r="S1612">
        <f>'Pnj Dpt.'!S24</f>
        <v>0</v>
      </c>
      <c r="T1612">
        <f>'Pnj Dpt.'!T24</f>
        <v>0</v>
      </c>
      <c r="U1612" s="217" t="str">
        <f t="shared" si="262"/>
        <v>0--0</v>
      </c>
      <c r="V1612" s="217" t="str">
        <f t="shared" si="263"/>
        <v>0--0</v>
      </c>
      <c r="W1612" s="217" t="e">
        <f t="shared" si="264"/>
        <v>#N/A</v>
      </c>
      <c r="X1612" s="217" t="e">
        <f t="shared" si="265"/>
        <v>#N/A</v>
      </c>
      <c r="Y1612" s="217" t="e">
        <f t="shared" si="266"/>
        <v>#N/A</v>
      </c>
      <c r="Z1612" s="217" t="e">
        <f t="shared" si="267"/>
        <v>#N/A</v>
      </c>
      <c r="AA1612" s="673" t="str">
        <f t="shared" si="261"/>
        <v>,</v>
      </c>
      <c r="AB1612" s="217" t="str">
        <f t="shared" si="268"/>
        <v/>
      </c>
      <c r="AC1612" s="682">
        <f t="shared" si="269"/>
        <v>0</v>
      </c>
      <c r="AD1612" s="682">
        <f t="shared" si="270"/>
        <v>0</v>
      </c>
    </row>
    <row r="1613" spans="1:30" ht="16.5" hidden="1" thickTop="1" thickBot="1" x14ac:dyDescent="0.3">
      <c r="A1613" t="str">
        <f>'Pnj Dpt.'!A25</f>
        <v>BSLL</v>
      </c>
      <c r="B1613" t="str">
        <f>'Pnj Dpt.'!B25</f>
        <v>2A</v>
      </c>
      <c r="C1613" t="str">
        <f>'Pnj Dpt.'!C25</f>
        <v>PNJ</v>
      </c>
      <c r="D1613" t="str">
        <f>'Pnj Dpt.'!D25</f>
        <v>CRT</v>
      </c>
      <c r="E1613" t="str">
        <f>'Pnj Dpt.'!E25</f>
        <v>MRG</v>
      </c>
      <c r="F1613">
        <f>'Pnj Dpt.'!F25</f>
        <v>31</v>
      </c>
      <c r="G1613">
        <f>'Pnj Dpt.'!G25</f>
        <v>0</v>
      </c>
      <c r="H1613" s="668">
        <f>'Pnj Dpt.'!H25</f>
        <v>12.1</v>
      </c>
      <c r="I1613">
        <f>'Pnj Dpt.'!I25</f>
        <v>0</v>
      </c>
      <c r="J1613" s="671">
        <f>'Pnj Dpt.'!J25</f>
        <v>13.1</v>
      </c>
      <c r="K1613">
        <f>'Pnj Dpt.'!K25</f>
        <v>0</v>
      </c>
      <c r="L1613">
        <f>'Pnj Dpt.'!L25</f>
        <v>0</v>
      </c>
      <c r="M1613">
        <f>'Pnj Dpt.'!M25</f>
        <v>0</v>
      </c>
      <c r="N1613">
        <f>'Pnj Dpt.'!N25</f>
        <v>0</v>
      </c>
      <c r="O1613">
        <f>'Pnj Dpt.'!O25</f>
        <v>0</v>
      </c>
      <c r="P1613">
        <f>'Pnj Dpt.'!P25</f>
        <v>0</v>
      </c>
      <c r="Q1613">
        <f>'Pnj Dpt.'!Q25</f>
        <v>0</v>
      </c>
      <c r="R1613">
        <f>'Pnj Dpt.'!R25</f>
        <v>0</v>
      </c>
      <c r="S1613">
        <f>'Pnj Dpt.'!S25</f>
        <v>0</v>
      </c>
      <c r="T1613">
        <f>'Pnj Dpt.'!T25</f>
        <v>0</v>
      </c>
      <c r="U1613" s="217" t="str">
        <f t="shared" si="262"/>
        <v>PNJ-CRT-MRG</v>
      </c>
      <c r="V1613" s="217" t="str">
        <f t="shared" si="263"/>
        <v>MRG-CRT-PNJ</v>
      </c>
      <c r="W1613" s="217" t="e">
        <f t="shared" si="264"/>
        <v>#N/A</v>
      </c>
      <c r="X1613" s="217" t="str">
        <f t="shared" si="265"/>
        <v>vsg50</v>
      </c>
      <c r="Y1613" s="217" t="str">
        <f t="shared" si="266"/>
        <v>pnj20</v>
      </c>
      <c r="Z1613" s="217" t="str">
        <f t="shared" si="267"/>
        <v>mrg147</v>
      </c>
      <c r="AA1613" s="673" t="str">
        <f t="shared" si="261"/>
        <v>pnj20,pnj20</v>
      </c>
      <c r="AB1613" s="217" t="str">
        <f t="shared" si="268"/>
        <v>onward</v>
      </c>
      <c r="AC1613" s="682">
        <f t="shared" si="269"/>
        <v>12.1</v>
      </c>
      <c r="AD1613" s="682">
        <f t="shared" si="270"/>
        <v>13.1</v>
      </c>
    </row>
    <row r="1614" spans="1:30" ht="16.5" hidden="1" thickTop="1" thickBot="1" x14ac:dyDescent="0.3">
      <c r="A1614">
        <f>'Pnj Dpt.'!A26</f>
        <v>0</v>
      </c>
      <c r="B1614">
        <f>'Pnj Dpt.'!B26</f>
        <v>0</v>
      </c>
      <c r="C1614" t="str">
        <f>'Pnj Dpt.'!C26</f>
        <v>MRG</v>
      </c>
      <c r="D1614" t="str">
        <f>'Pnj Dpt.'!D26</f>
        <v>CRT</v>
      </c>
      <c r="E1614" t="str">
        <f>'Pnj Dpt.'!E26</f>
        <v>PNJ</v>
      </c>
      <c r="F1614">
        <f>'Pnj Dpt.'!F26</f>
        <v>31</v>
      </c>
      <c r="G1614">
        <f>'Pnj Dpt.'!G26</f>
        <v>0</v>
      </c>
      <c r="H1614" s="668">
        <f>'Pnj Dpt.'!H26</f>
        <v>13.4</v>
      </c>
      <c r="I1614">
        <f>'Pnj Dpt.'!I26</f>
        <v>0</v>
      </c>
      <c r="J1614" s="671">
        <f>'Pnj Dpt.'!J26</f>
        <v>14.4</v>
      </c>
      <c r="K1614">
        <f>'Pnj Dpt.'!K26</f>
        <v>0</v>
      </c>
      <c r="L1614">
        <f>'Pnj Dpt.'!L26</f>
        <v>0</v>
      </c>
      <c r="M1614">
        <f>'Pnj Dpt.'!M26</f>
        <v>0</v>
      </c>
      <c r="N1614">
        <f>'Pnj Dpt.'!N26</f>
        <v>0</v>
      </c>
      <c r="O1614">
        <f>'Pnj Dpt.'!O26</f>
        <v>0</v>
      </c>
      <c r="P1614">
        <f>'Pnj Dpt.'!P26</f>
        <v>0</v>
      </c>
      <c r="Q1614">
        <f>'Pnj Dpt.'!Q26</f>
        <v>0</v>
      </c>
      <c r="R1614">
        <f>'Pnj Dpt.'!R26</f>
        <v>0</v>
      </c>
      <c r="S1614">
        <f>'Pnj Dpt.'!S26</f>
        <v>0</v>
      </c>
      <c r="T1614">
        <f>'Pnj Dpt.'!T26</f>
        <v>0</v>
      </c>
      <c r="U1614" s="217" t="str">
        <f t="shared" si="262"/>
        <v>MRG-CRT-PNJ</v>
      </c>
      <c r="V1614" s="217" t="str">
        <f t="shared" si="263"/>
        <v>PNJ-CRT-MRG</v>
      </c>
      <c r="W1614" s="217" t="str">
        <f t="shared" si="264"/>
        <v>vsg50</v>
      </c>
      <c r="X1614" s="217" t="e">
        <f t="shared" si="265"/>
        <v>#N/A</v>
      </c>
      <c r="Y1614" s="217" t="str">
        <f t="shared" si="266"/>
        <v>mrg147</v>
      </c>
      <c r="Z1614" s="217" t="str">
        <f t="shared" si="267"/>
        <v>pnj20</v>
      </c>
      <c r="AA1614" s="673" t="str">
        <f t="shared" si="261"/>
        <v>pnj20,mrg147</v>
      </c>
      <c r="AB1614" s="217" t="str">
        <f t="shared" si="268"/>
        <v>onward</v>
      </c>
      <c r="AC1614" s="682">
        <f t="shared" si="269"/>
        <v>13.4</v>
      </c>
      <c r="AD1614" s="682">
        <f t="shared" si="270"/>
        <v>14.4</v>
      </c>
    </row>
    <row r="1615" spans="1:30" ht="16.5" hidden="1" thickTop="1" thickBot="1" x14ac:dyDescent="0.3">
      <c r="A1615">
        <f>'Pnj Dpt.'!A27</f>
        <v>0</v>
      </c>
      <c r="B1615">
        <f>'Pnj Dpt.'!B27</f>
        <v>0</v>
      </c>
      <c r="C1615" t="str">
        <f>'Pnj Dpt.'!C27</f>
        <v>PNJ</v>
      </c>
      <c r="D1615" t="str">
        <f>'Pnj Dpt.'!D27</f>
        <v>CRT</v>
      </c>
      <c r="E1615" t="str">
        <f>'Pnj Dpt.'!E27</f>
        <v>MRG</v>
      </c>
      <c r="F1615">
        <f>'Pnj Dpt.'!F27</f>
        <v>31</v>
      </c>
      <c r="G1615">
        <f>'Pnj Dpt.'!G27</f>
        <v>0</v>
      </c>
      <c r="H1615" s="668">
        <f>'Pnj Dpt.'!H27</f>
        <v>15.1</v>
      </c>
      <c r="I1615" t="str">
        <f>'Pnj Dpt.'!I27</f>
        <v>-</v>
      </c>
      <c r="J1615" s="671">
        <f>'Pnj Dpt.'!J27</f>
        <v>16.100000000000001</v>
      </c>
      <c r="K1615">
        <f>'Pnj Dpt.'!K27</f>
        <v>0</v>
      </c>
      <c r="L1615">
        <f>'Pnj Dpt.'!L27</f>
        <v>0</v>
      </c>
      <c r="M1615">
        <f>'Pnj Dpt.'!M27</f>
        <v>0</v>
      </c>
      <c r="N1615">
        <f>'Pnj Dpt.'!N27</f>
        <v>0</v>
      </c>
      <c r="O1615">
        <f>'Pnj Dpt.'!O27</f>
        <v>0</v>
      </c>
      <c r="P1615">
        <f>'Pnj Dpt.'!P27</f>
        <v>0</v>
      </c>
      <c r="Q1615">
        <f>'Pnj Dpt.'!Q27</f>
        <v>0</v>
      </c>
      <c r="R1615">
        <f>'Pnj Dpt.'!R27</f>
        <v>0</v>
      </c>
      <c r="S1615">
        <f>'Pnj Dpt.'!S27</f>
        <v>0</v>
      </c>
      <c r="T1615">
        <f>'Pnj Dpt.'!T27</f>
        <v>0</v>
      </c>
      <c r="U1615" s="217" t="str">
        <f t="shared" si="262"/>
        <v>PNJ-CRT-MRG</v>
      </c>
      <c r="V1615" s="217" t="str">
        <f t="shared" si="263"/>
        <v>MRG-CRT-PNJ</v>
      </c>
      <c r="W1615" s="217" t="e">
        <f t="shared" si="264"/>
        <v>#N/A</v>
      </c>
      <c r="X1615" s="217" t="str">
        <f t="shared" si="265"/>
        <v>vsg50</v>
      </c>
      <c r="Y1615" s="217" t="str">
        <f t="shared" si="266"/>
        <v>pnj20</v>
      </c>
      <c r="Z1615" s="217" t="str">
        <f t="shared" si="267"/>
        <v>mrg147</v>
      </c>
      <c r="AA1615" s="673" t="str">
        <f t="shared" si="261"/>
        <v>pnj20,pnj20</v>
      </c>
      <c r="AB1615" s="217" t="str">
        <f t="shared" si="268"/>
        <v>onward</v>
      </c>
      <c r="AC1615" s="682">
        <f t="shared" si="269"/>
        <v>15.1</v>
      </c>
      <c r="AD1615" s="682">
        <f t="shared" si="270"/>
        <v>16.100000000000001</v>
      </c>
    </row>
    <row r="1616" spans="1:30" ht="16.5" hidden="1" thickTop="1" thickBot="1" x14ac:dyDescent="0.3">
      <c r="A1616">
        <f>'Pnj Dpt.'!A28</f>
        <v>0</v>
      </c>
      <c r="B1616">
        <f>'Pnj Dpt.'!B28</f>
        <v>0</v>
      </c>
      <c r="C1616" t="str">
        <f>'Pnj Dpt.'!C28</f>
        <v>MRG</v>
      </c>
      <c r="D1616" t="str">
        <f>'Pnj Dpt.'!D28</f>
        <v>CRT</v>
      </c>
      <c r="E1616" t="str">
        <f>'Pnj Dpt.'!E28</f>
        <v>PNJ</v>
      </c>
      <c r="F1616">
        <f>'Pnj Dpt.'!F28</f>
        <v>31</v>
      </c>
      <c r="G1616">
        <f>'Pnj Dpt.'!G28</f>
        <v>0</v>
      </c>
      <c r="H1616" s="668">
        <f>'Pnj Dpt.'!H28</f>
        <v>16.399999999999999</v>
      </c>
      <c r="I1616" t="str">
        <f>'Pnj Dpt.'!I28</f>
        <v>-</v>
      </c>
      <c r="J1616" s="671">
        <f>'Pnj Dpt.'!J28</f>
        <v>17.399999999999999</v>
      </c>
      <c r="K1616">
        <f>'Pnj Dpt.'!K28</f>
        <v>0</v>
      </c>
      <c r="L1616">
        <f>'Pnj Dpt.'!L28</f>
        <v>0</v>
      </c>
      <c r="M1616">
        <f>'Pnj Dpt.'!M28</f>
        <v>0</v>
      </c>
      <c r="N1616">
        <f>'Pnj Dpt.'!N28</f>
        <v>0</v>
      </c>
      <c r="O1616">
        <f>'Pnj Dpt.'!O28</f>
        <v>0</v>
      </c>
      <c r="P1616">
        <f>'Pnj Dpt.'!P28</f>
        <v>0</v>
      </c>
      <c r="Q1616">
        <f>'Pnj Dpt.'!Q28</f>
        <v>0</v>
      </c>
      <c r="R1616">
        <f>'Pnj Dpt.'!R28</f>
        <v>0</v>
      </c>
      <c r="S1616">
        <f>'Pnj Dpt.'!S28</f>
        <v>0</v>
      </c>
      <c r="T1616">
        <f>'Pnj Dpt.'!T28</f>
        <v>0</v>
      </c>
      <c r="U1616" s="217" t="str">
        <f t="shared" si="262"/>
        <v>MRG-CRT-PNJ</v>
      </c>
      <c r="V1616" s="217" t="str">
        <f t="shared" si="263"/>
        <v>PNJ-CRT-MRG</v>
      </c>
      <c r="W1616" s="217" t="str">
        <f t="shared" si="264"/>
        <v>vsg50</v>
      </c>
      <c r="X1616" s="217" t="e">
        <f t="shared" si="265"/>
        <v>#N/A</v>
      </c>
      <c r="Y1616" s="217" t="str">
        <f t="shared" si="266"/>
        <v>mrg147</v>
      </c>
      <c r="Z1616" s="217" t="str">
        <f t="shared" si="267"/>
        <v>pnj20</v>
      </c>
      <c r="AA1616" s="673" t="str">
        <f t="shared" si="261"/>
        <v>pnj20,mrg147</v>
      </c>
      <c r="AB1616" s="217" t="str">
        <f t="shared" si="268"/>
        <v>onward</v>
      </c>
      <c r="AC1616" s="682">
        <f t="shared" si="269"/>
        <v>16.399999999999999</v>
      </c>
      <c r="AD1616" s="682">
        <f t="shared" si="270"/>
        <v>17.399999999999999</v>
      </c>
    </row>
    <row r="1617" spans="1:30" ht="16.5" hidden="1" thickTop="1" thickBot="1" x14ac:dyDescent="0.3">
      <c r="A1617">
        <f>'Pnj Dpt.'!A29</f>
        <v>0</v>
      </c>
      <c r="B1617">
        <f>'Pnj Dpt.'!B29</f>
        <v>0</v>
      </c>
      <c r="C1617" t="str">
        <f>'Pnj Dpt.'!C29</f>
        <v>PNJ</v>
      </c>
      <c r="D1617" t="str">
        <f>'Pnj Dpt.'!D29</f>
        <v>CRT</v>
      </c>
      <c r="E1617" t="str">
        <f>'Pnj Dpt.'!E29</f>
        <v>MRG</v>
      </c>
      <c r="F1617">
        <f>'Pnj Dpt.'!F29</f>
        <v>35</v>
      </c>
      <c r="G1617">
        <f>'Pnj Dpt.'!G29</f>
        <v>0</v>
      </c>
      <c r="H1617" s="668">
        <f>'Pnj Dpt.'!H29</f>
        <v>18.149999999999999</v>
      </c>
      <c r="I1617" t="str">
        <f>'Pnj Dpt.'!I29</f>
        <v>-</v>
      </c>
      <c r="J1617" s="671">
        <f>'Pnj Dpt.'!J29</f>
        <v>19.100000000000001</v>
      </c>
      <c r="K1617">
        <f>'Pnj Dpt.'!K29</f>
        <v>0</v>
      </c>
      <c r="L1617">
        <f>'Pnj Dpt.'!L29</f>
        <v>0</v>
      </c>
      <c r="M1617">
        <f>'Pnj Dpt.'!M29</f>
        <v>0</v>
      </c>
      <c r="N1617">
        <f>'Pnj Dpt.'!N29</f>
        <v>0</v>
      </c>
      <c r="O1617">
        <f>'Pnj Dpt.'!O29</f>
        <v>0</v>
      </c>
      <c r="P1617">
        <f>'Pnj Dpt.'!P29</f>
        <v>0</v>
      </c>
      <c r="Q1617">
        <f>'Pnj Dpt.'!Q29</f>
        <v>0</v>
      </c>
      <c r="R1617">
        <f>'Pnj Dpt.'!R29</f>
        <v>0</v>
      </c>
      <c r="S1617">
        <f>'Pnj Dpt.'!S29</f>
        <v>0</v>
      </c>
      <c r="T1617" t="str">
        <f>'Pnj Dpt.'!T29</f>
        <v>EXPRESS</v>
      </c>
      <c r="U1617" s="217" t="str">
        <f t="shared" si="262"/>
        <v>PNJ-CRT-MRG</v>
      </c>
      <c r="V1617" s="217" t="str">
        <f t="shared" si="263"/>
        <v>MRG-CRT-PNJ</v>
      </c>
      <c r="W1617" s="217" t="e">
        <f t="shared" si="264"/>
        <v>#N/A</v>
      </c>
      <c r="X1617" s="217" t="str">
        <f t="shared" si="265"/>
        <v>vsg50</v>
      </c>
      <c r="Y1617" s="217" t="str">
        <f t="shared" si="266"/>
        <v>pnj20</v>
      </c>
      <c r="Z1617" s="217" t="str">
        <f t="shared" si="267"/>
        <v>mrg147</v>
      </c>
      <c r="AA1617" s="673" t="str">
        <f t="shared" si="261"/>
        <v>pnj20,pnj20</v>
      </c>
      <c r="AB1617" s="217" t="str">
        <f t="shared" si="268"/>
        <v>onward</v>
      </c>
      <c r="AC1617" s="682">
        <f t="shared" si="269"/>
        <v>18.149999999999999</v>
      </c>
      <c r="AD1617" s="682">
        <f t="shared" si="270"/>
        <v>19.100000000000001</v>
      </c>
    </row>
    <row r="1618" spans="1:30" ht="16.5" hidden="1" thickTop="1" thickBot="1" x14ac:dyDescent="0.3">
      <c r="A1618">
        <f>'Pnj Dpt.'!A30</f>
        <v>0</v>
      </c>
      <c r="B1618">
        <f>'Pnj Dpt.'!B30</f>
        <v>0</v>
      </c>
      <c r="C1618" t="str">
        <f>'Pnj Dpt.'!C30</f>
        <v>MRG</v>
      </c>
      <c r="D1618" t="str">
        <f>'Pnj Dpt.'!D30</f>
        <v>CRT</v>
      </c>
      <c r="E1618" t="str">
        <f>'Pnj Dpt.'!E30</f>
        <v>PNJ</v>
      </c>
      <c r="F1618">
        <f>'Pnj Dpt.'!F30</f>
        <v>31</v>
      </c>
      <c r="G1618">
        <f>'Pnj Dpt.'!G30</f>
        <v>0</v>
      </c>
      <c r="H1618" s="668">
        <f>'Pnj Dpt.'!H30</f>
        <v>19.399999999999999</v>
      </c>
      <c r="I1618" t="str">
        <f>'Pnj Dpt.'!I30</f>
        <v>-</v>
      </c>
      <c r="J1618" s="671">
        <f>'Pnj Dpt.'!J30</f>
        <v>20.399999999999999</v>
      </c>
      <c r="K1618">
        <f>'Pnj Dpt.'!K30</f>
        <v>1</v>
      </c>
      <c r="L1618">
        <f>'Pnj Dpt.'!L30</f>
        <v>1</v>
      </c>
      <c r="M1618">
        <f>'Pnj Dpt.'!M30</f>
        <v>9.15</v>
      </c>
      <c r="N1618">
        <f>'Pnj Dpt.'!N30</f>
        <v>7.35</v>
      </c>
      <c r="O1618">
        <f>'Pnj Dpt.'!O30</f>
        <v>190</v>
      </c>
      <c r="P1618">
        <f>'Pnj Dpt.'!P30</f>
        <v>0</v>
      </c>
      <c r="Q1618">
        <f>'Pnj Dpt.'!Q30</f>
        <v>0</v>
      </c>
      <c r="R1618">
        <f>'Pnj Dpt.'!R30</f>
        <v>0</v>
      </c>
      <c r="S1618">
        <f>'Pnj Dpt.'!S30</f>
        <v>0</v>
      </c>
      <c r="T1618" t="str">
        <f>'Pnj Dpt.'!T30</f>
        <v>N/O-PNJ DEPOT</v>
      </c>
      <c r="U1618" s="217" t="str">
        <f t="shared" si="262"/>
        <v>MRG-CRT-PNJ</v>
      </c>
      <c r="V1618" s="217" t="str">
        <f t="shared" si="263"/>
        <v>PNJ-CRT-MRG</v>
      </c>
      <c r="W1618" s="217" t="str">
        <f t="shared" si="264"/>
        <v>vsg50</v>
      </c>
      <c r="X1618" s="217" t="e">
        <f t="shared" si="265"/>
        <v>#N/A</v>
      </c>
      <c r="Y1618" s="217" t="str">
        <f t="shared" si="266"/>
        <v>mrg147</v>
      </c>
      <c r="Z1618" s="217" t="str">
        <f t="shared" si="267"/>
        <v>pnj20</v>
      </c>
      <c r="AA1618" s="673" t="str">
        <f t="shared" si="261"/>
        <v>pnj20,mrg147</v>
      </c>
      <c r="AB1618" s="217" t="str">
        <f t="shared" si="268"/>
        <v>onward</v>
      </c>
      <c r="AC1618" s="682">
        <f t="shared" si="269"/>
        <v>19.399999999999999</v>
      </c>
      <c r="AD1618" s="682">
        <f t="shared" si="270"/>
        <v>20.399999999999999</v>
      </c>
    </row>
    <row r="1619" spans="1:30" ht="16.5" hidden="1" thickTop="1" thickBot="1" x14ac:dyDescent="0.3">
      <c r="A1619">
        <f>'Pnj Dpt.'!A31</f>
        <v>0</v>
      </c>
      <c r="B1619">
        <f>'Pnj Dpt.'!B31</f>
        <v>2</v>
      </c>
      <c r="C1619" t="str">
        <f>'Pnj Dpt.'!C31</f>
        <v>PNJ</v>
      </c>
      <c r="D1619" t="str">
        <f>'Pnj Dpt.'!D31</f>
        <v>CRT</v>
      </c>
      <c r="E1619" t="str">
        <f>'Pnj Dpt.'!E31</f>
        <v>MRG</v>
      </c>
      <c r="F1619">
        <f>'Pnj Dpt.'!F31</f>
        <v>35</v>
      </c>
      <c r="G1619">
        <f>'Pnj Dpt.'!G31</f>
        <v>0</v>
      </c>
      <c r="H1619" s="668">
        <f>'Pnj Dpt.'!H31</f>
        <v>6.1</v>
      </c>
      <c r="I1619" t="str">
        <f>'Pnj Dpt.'!I31</f>
        <v>-</v>
      </c>
      <c r="J1619" s="671">
        <f>'Pnj Dpt.'!J31</f>
        <v>7.1</v>
      </c>
      <c r="K1619">
        <f>'Pnj Dpt.'!K31</f>
        <v>0</v>
      </c>
      <c r="L1619">
        <f>'Pnj Dpt.'!L31</f>
        <v>0</v>
      </c>
      <c r="M1619">
        <f>'Pnj Dpt.'!M31</f>
        <v>0</v>
      </c>
      <c r="N1619">
        <f>'Pnj Dpt.'!N31</f>
        <v>0</v>
      </c>
      <c r="O1619">
        <f>'Pnj Dpt.'!O31</f>
        <v>0</v>
      </c>
      <c r="P1619">
        <f>'Pnj Dpt.'!P31</f>
        <v>0</v>
      </c>
      <c r="Q1619">
        <f>'Pnj Dpt.'!Q31</f>
        <v>0</v>
      </c>
      <c r="R1619">
        <f>'Pnj Dpt.'!R31</f>
        <v>0</v>
      </c>
      <c r="S1619">
        <f>'Pnj Dpt.'!S31</f>
        <v>0</v>
      </c>
      <c r="T1619">
        <f>'Pnj Dpt.'!T31</f>
        <v>0</v>
      </c>
      <c r="U1619" s="217" t="str">
        <f t="shared" si="262"/>
        <v>PNJ-CRT-MRG</v>
      </c>
      <c r="V1619" s="217" t="str">
        <f t="shared" si="263"/>
        <v>MRG-CRT-PNJ</v>
      </c>
      <c r="W1619" s="217" t="e">
        <f t="shared" si="264"/>
        <v>#N/A</v>
      </c>
      <c r="X1619" s="217" t="str">
        <f t="shared" si="265"/>
        <v>vsg50</v>
      </c>
      <c r="Y1619" s="217" t="str">
        <f t="shared" si="266"/>
        <v>pnj20</v>
      </c>
      <c r="Z1619" s="217" t="str">
        <f t="shared" si="267"/>
        <v>mrg147</v>
      </c>
      <c r="AA1619" s="673" t="str">
        <f t="shared" si="261"/>
        <v>pnj20,pnj20</v>
      </c>
      <c r="AB1619" s="217" t="str">
        <f t="shared" si="268"/>
        <v>onward</v>
      </c>
      <c r="AC1619" s="682">
        <f t="shared" si="269"/>
        <v>6.1</v>
      </c>
      <c r="AD1619" s="682">
        <f t="shared" si="270"/>
        <v>7.1</v>
      </c>
    </row>
    <row r="1620" spans="1:30" ht="16.5" hidden="1" thickTop="1" thickBot="1" x14ac:dyDescent="0.3">
      <c r="A1620">
        <f>'Pnj Dpt.'!A32</f>
        <v>0</v>
      </c>
      <c r="B1620">
        <f>'Pnj Dpt.'!B32</f>
        <v>0</v>
      </c>
      <c r="C1620" t="str">
        <f>'Pnj Dpt.'!C32</f>
        <v>MRG</v>
      </c>
      <c r="D1620" t="str">
        <f>'Pnj Dpt.'!D32</f>
        <v>CRT</v>
      </c>
      <c r="E1620" t="str">
        <f>'Pnj Dpt.'!E32</f>
        <v>PNJ</v>
      </c>
      <c r="F1620">
        <f>'Pnj Dpt.'!F32</f>
        <v>31</v>
      </c>
      <c r="G1620">
        <f>'Pnj Dpt.'!G32</f>
        <v>0</v>
      </c>
      <c r="H1620" s="668">
        <f>'Pnj Dpt.'!H32</f>
        <v>7.4</v>
      </c>
      <c r="I1620" t="str">
        <f>'Pnj Dpt.'!I32</f>
        <v>-</v>
      </c>
      <c r="J1620" s="671">
        <f>'Pnj Dpt.'!J32</f>
        <v>8.4</v>
      </c>
      <c r="K1620">
        <f>'Pnj Dpt.'!K32</f>
        <v>0</v>
      </c>
      <c r="L1620">
        <f>'Pnj Dpt.'!L32</f>
        <v>0</v>
      </c>
      <c r="M1620">
        <f>'Pnj Dpt.'!M32</f>
        <v>0</v>
      </c>
      <c r="N1620">
        <f>'Pnj Dpt.'!N32</f>
        <v>0</v>
      </c>
      <c r="O1620">
        <f>'Pnj Dpt.'!O32</f>
        <v>0</v>
      </c>
      <c r="P1620">
        <f>'Pnj Dpt.'!P32</f>
        <v>0</v>
      </c>
      <c r="Q1620">
        <f>'Pnj Dpt.'!Q32</f>
        <v>0</v>
      </c>
      <c r="R1620">
        <f>'Pnj Dpt.'!R32</f>
        <v>0</v>
      </c>
      <c r="S1620">
        <f>'Pnj Dpt.'!S32</f>
        <v>0</v>
      </c>
      <c r="T1620">
        <f>'Pnj Dpt.'!T32</f>
        <v>0</v>
      </c>
      <c r="U1620" s="217" t="str">
        <f t="shared" si="262"/>
        <v>MRG-CRT-PNJ</v>
      </c>
      <c r="V1620" s="217" t="str">
        <f t="shared" si="263"/>
        <v>PNJ-CRT-MRG</v>
      </c>
      <c r="W1620" s="217" t="str">
        <f t="shared" si="264"/>
        <v>vsg50</v>
      </c>
      <c r="X1620" s="217" t="e">
        <f t="shared" si="265"/>
        <v>#N/A</v>
      </c>
      <c r="Y1620" s="217" t="str">
        <f t="shared" si="266"/>
        <v>mrg147</v>
      </c>
      <c r="Z1620" s="217" t="str">
        <f t="shared" si="267"/>
        <v>pnj20</v>
      </c>
      <c r="AA1620" s="673" t="str">
        <f t="shared" si="261"/>
        <v>pnj20,mrg147</v>
      </c>
      <c r="AB1620" s="217" t="str">
        <f t="shared" si="268"/>
        <v>onward</v>
      </c>
      <c r="AC1620" s="682">
        <f t="shared" si="269"/>
        <v>7.4</v>
      </c>
      <c r="AD1620" s="682">
        <f t="shared" si="270"/>
        <v>8.4</v>
      </c>
    </row>
    <row r="1621" spans="1:30" ht="16.5" hidden="1" thickTop="1" thickBot="1" x14ac:dyDescent="0.3">
      <c r="A1621">
        <f>'Pnj Dpt.'!A33</f>
        <v>0</v>
      </c>
      <c r="B1621">
        <f>'Pnj Dpt.'!B33</f>
        <v>0</v>
      </c>
      <c r="C1621" t="str">
        <f>'Pnj Dpt.'!C33</f>
        <v>PNJ</v>
      </c>
      <c r="D1621" t="str">
        <f>'Pnj Dpt.'!D33</f>
        <v>CRT</v>
      </c>
      <c r="E1621" t="str">
        <f>'Pnj Dpt.'!E33</f>
        <v>MRG</v>
      </c>
      <c r="F1621">
        <f>'Pnj Dpt.'!F33</f>
        <v>31</v>
      </c>
      <c r="G1621">
        <f>'Pnj Dpt.'!G33</f>
        <v>0</v>
      </c>
      <c r="H1621" s="668">
        <f>'Pnj Dpt.'!H33</f>
        <v>9.1</v>
      </c>
      <c r="I1621" t="str">
        <f>'Pnj Dpt.'!I33</f>
        <v>-</v>
      </c>
      <c r="J1621" s="671">
        <f>'Pnj Dpt.'!J33</f>
        <v>10.1</v>
      </c>
      <c r="K1621">
        <f>'Pnj Dpt.'!K33</f>
        <v>0</v>
      </c>
      <c r="L1621">
        <f>'Pnj Dpt.'!L33</f>
        <v>0</v>
      </c>
      <c r="M1621">
        <f>'Pnj Dpt.'!M33</f>
        <v>0</v>
      </c>
      <c r="N1621">
        <f>'Pnj Dpt.'!N33</f>
        <v>0</v>
      </c>
      <c r="O1621">
        <f>'Pnj Dpt.'!O33</f>
        <v>0</v>
      </c>
      <c r="P1621">
        <f>'Pnj Dpt.'!P33</f>
        <v>0</v>
      </c>
      <c r="Q1621">
        <f>'Pnj Dpt.'!Q33</f>
        <v>0</v>
      </c>
      <c r="R1621">
        <f>'Pnj Dpt.'!R33</f>
        <v>0</v>
      </c>
      <c r="S1621">
        <f>'Pnj Dpt.'!S33</f>
        <v>0</v>
      </c>
      <c r="T1621">
        <f>'Pnj Dpt.'!T33</f>
        <v>0</v>
      </c>
      <c r="U1621" s="217" t="str">
        <f t="shared" si="262"/>
        <v>PNJ-CRT-MRG</v>
      </c>
      <c r="V1621" s="217" t="str">
        <f t="shared" si="263"/>
        <v>MRG-CRT-PNJ</v>
      </c>
      <c r="W1621" s="217" t="e">
        <f t="shared" si="264"/>
        <v>#N/A</v>
      </c>
      <c r="X1621" s="217" t="str">
        <f t="shared" si="265"/>
        <v>vsg50</v>
      </c>
      <c r="Y1621" s="217" t="str">
        <f t="shared" si="266"/>
        <v>pnj20</v>
      </c>
      <c r="Z1621" s="217" t="str">
        <f t="shared" si="267"/>
        <v>mrg147</v>
      </c>
      <c r="AA1621" s="673" t="str">
        <f t="shared" si="261"/>
        <v>pnj20,pnj20</v>
      </c>
      <c r="AB1621" s="217" t="str">
        <f t="shared" si="268"/>
        <v>onward</v>
      </c>
      <c r="AC1621" s="682">
        <f t="shared" si="269"/>
        <v>9.1</v>
      </c>
      <c r="AD1621" s="682">
        <f t="shared" si="270"/>
        <v>10.1</v>
      </c>
    </row>
    <row r="1622" spans="1:30" ht="16.5" hidden="1" thickTop="1" thickBot="1" x14ac:dyDescent="0.3">
      <c r="A1622">
        <f>'Pnj Dpt.'!A34</f>
        <v>0</v>
      </c>
      <c r="B1622">
        <f>'Pnj Dpt.'!B34</f>
        <v>0</v>
      </c>
      <c r="C1622" t="str">
        <f>'Pnj Dpt.'!C34</f>
        <v>MRG</v>
      </c>
      <c r="D1622" t="str">
        <f>'Pnj Dpt.'!D34</f>
        <v>CRT</v>
      </c>
      <c r="E1622" t="str">
        <f>'Pnj Dpt.'!E34</f>
        <v>PNJ</v>
      </c>
      <c r="F1622">
        <f>'Pnj Dpt.'!F34</f>
        <v>31</v>
      </c>
      <c r="G1622">
        <f>'Pnj Dpt.'!G34</f>
        <v>0</v>
      </c>
      <c r="H1622" s="668">
        <f>'Pnj Dpt.'!H34</f>
        <v>10.4</v>
      </c>
      <c r="I1622" t="str">
        <f>'Pnj Dpt.'!I34</f>
        <v>-</v>
      </c>
      <c r="J1622" s="671">
        <f>'Pnj Dpt.'!J34</f>
        <v>11.4</v>
      </c>
      <c r="K1622">
        <f>'Pnj Dpt.'!K34</f>
        <v>1</v>
      </c>
      <c r="L1622">
        <f>'Pnj Dpt.'!L34</f>
        <v>1</v>
      </c>
      <c r="M1622">
        <f>'Pnj Dpt.'!M34</f>
        <v>6.15</v>
      </c>
      <c r="N1622">
        <f>'Pnj Dpt.'!N34</f>
        <v>5.15</v>
      </c>
      <c r="O1622">
        <f>'Pnj Dpt.'!O34</f>
        <v>128</v>
      </c>
      <c r="P1622">
        <f>'Pnj Dpt.'!P34</f>
        <v>0</v>
      </c>
      <c r="Q1622">
        <f>'Pnj Dpt.'!Q34</f>
        <v>0</v>
      </c>
      <c r="R1622">
        <f>'Pnj Dpt.'!R34</f>
        <v>0</v>
      </c>
      <c r="S1622">
        <f>'Pnj Dpt.'!S34</f>
        <v>0</v>
      </c>
      <c r="T1622" t="str">
        <f>'Pnj Dpt.'!T34</f>
        <v>C/C</v>
      </c>
      <c r="U1622" s="217" t="str">
        <f t="shared" si="262"/>
        <v>MRG-CRT-PNJ</v>
      </c>
      <c r="V1622" s="217" t="str">
        <f t="shared" si="263"/>
        <v>PNJ-CRT-MRG</v>
      </c>
      <c r="W1622" s="217" t="str">
        <f t="shared" si="264"/>
        <v>vsg50</v>
      </c>
      <c r="X1622" s="217" t="e">
        <f t="shared" si="265"/>
        <v>#N/A</v>
      </c>
      <c r="Y1622" s="217" t="str">
        <f t="shared" si="266"/>
        <v>mrg147</v>
      </c>
      <c r="Z1622" s="217" t="str">
        <f t="shared" si="267"/>
        <v>pnj20</v>
      </c>
      <c r="AA1622" s="673" t="str">
        <f t="shared" si="261"/>
        <v>pnj20,mrg147</v>
      </c>
      <c r="AB1622" s="217" t="str">
        <f t="shared" si="268"/>
        <v>onward</v>
      </c>
      <c r="AC1622" s="682">
        <f t="shared" si="269"/>
        <v>10.4</v>
      </c>
      <c r="AD1622" s="682">
        <f t="shared" si="270"/>
        <v>11.4</v>
      </c>
    </row>
    <row r="1623" spans="1:30" ht="16.5" hidden="1" thickTop="1" thickBot="1" x14ac:dyDescent="0.3">
      <c r="A1623" t="str">
        <f>'Pnj Dpt.'!A35</f>
        <v>BSLL</v>
      </c>
      <c r="B1623" t="str">
        <f>'Pnj Dpt.'!B35</f>
        <v>3A</v>
      </c>
      <c r="C1623" t="str">
        <f>'Pnj Dpt.'!C35</f>
        <v>PNJ</v>
      </c>
      <c r="D1623" t="str">
        <f>'Pnj Dpt.'!D35</f>
        <v>CRT</v>
      </c>
      <c r="E1623" t="str">
        <f>'Pnj Dpt.'!E35</f>
        <v>MRG</v>
      </c>
      <c r="F1623">
        <f>'Pnj Dpt.'!F35</f>
        <v>31</v>
      </c>
      <c r="G1623">
        <f>'Pnj Dpt.'!G35</f>
        <v>0</v>
      </c>
      <c r="H1623" s="668">
        <f>'Pnj Dpt.'!H35</f>
        <v>12.2</v>
      </c>
      <c r="I1623" t="str">
        <f>'Pnj Dpt.'!I35</f>
        <v>-</v>
      </c>
      <c r="J1623" s="671">
        <f>'Pnj Dpt.'!J35</f>
        <v>13.2</v>
      </c>
      <c r="K1623">
        <f>'Pnj Dpt.'!K35</f>
        <v>0</v>
      </c>
      <c r="L1623">
        <f>'Pnj Dpt.'!L35</f>
        <v>0</v>
      </c>
      <c r="M1623">
        <f>'Pnj Dpt.'!M35</f>
        <v>0</v>
      </c>
      <c r="N1623">
        <f>'Pnj Dpt.'!N35</f>
        <v>0</v>
      </c>
      <c r="O1623">
        <f>'Pnj Dpt.'!O35</f>
        <v>0</v>
      </c>
      <c r="P1623">
        <f>'Pnj Dpt.'!P35</f>
        <v>0</v>
      </c>
      <c r="Q1623">
        <f>'Pnj Dpt.'!Q35</f>
        <v>0</v>
      </c>
      <c r="R1623">
        <f>'Pnj Dpt.'!R35</f>
        <v>0</v>
      </c>
      <c r="S1623">
        <f>'Pnj Dpt.'!S35</f>
        <v>0</v>
      </c>
      <c r="T1623">
        <f>'Pnj Dpt.'!T35</f>
        <v>0</v>
      </c>
      <c r="U1623" s="217" t="str">
        <f t="shared" si="262"/>
        <v>PNJ-CRT-MRG</v>
      </c>
      <c r="V1623" s="217" t="str">
        <f t="shared" si="263"/>
        <v>MRG-CRT-PNJ</v>
      </c>
      <c r="W1623" s="217" t="e">
        <f t="shared" si="264"/>
        <v>#N/A</v>
      </c>
      <c r="X1623" s="217" t="str">
        <f t="shared" si="265"/>
        <v>vsg50</v>
      </c>
      <c r="Y1623" s="217" t="str">
        <f t="shared" si="266"/>
        <v>pnj20</v>
      </c>
      <c r="Z1623" s="217" t="str">
        <f t="shared" si="267"/>
        <v>mrg147</v>
      </c>
      <c r="AA1623" s="673" t="str">
        <f t="shared" si="261"/>
        <v>pnj20,pnj20</v>
      </c>
      <c r="AB1623" s="217" t="str">
        <f t="shared" si="268"/>
        <v>onward</v>
      </c>
      <c r="AC1623" s="682">
        <f t="shared" si="269"/>
        <v>12.2</v>
      </c>
      <c r="AD1623" s="682">
        <f t="shared" si="270"/>
        <v>13.2</v>
      </c>
    </row>
    <row r="1624" spans="1:30" ht="16.5" hidden="1" thickTop="1" thickBot="1" x14ac:dyDescent="0.3">
      <c r="A1624">
        <f>'Pnj Dpt.'!A36</f>
        <v>0</v>
      </c>
      <c r="B1624">
        <f>'Pnj Dpt.'!B36</f>
        <v>0</v>
      </c>
      <c r="C1624" t="str">
        <f>'Pnj Dpt.'!C36</f>
        <v>MRG</v>
      </c>
      <c r="D1624" t="str">
        <f>'Pnj Dpt.'!D36</f>
        <v>CRT</v>
      </c>
      <c r="E1624" t="str">
        <f>'Pnj Dpt.'!E36</f>
        <v>PNJ</v>
      </c>
      <c r="F1624">
        <f>'Pnj Dpt.'!F36</f>
        <v>31</v>
      </c>
      <c r="G1624">
        <f>'Pnj Dpt.'!G36</f>
        <v>0</v>
      </c>
      <c r="H1624" s="668">
        <f>'Pnj Dpt.'!H36</f>
        <v>13.5</v>
      </c>
      <c r="I1624" t="str">
        <f>'Pnj Dpt.'!I36</f>
        <v>-</v>
      </c>
      <c r="J1624" s="671">
        <f>'Pnj Dpt.'!J36</f>
        <v>14.5</v>
      </c>
      <c r="K1624">
        <f>'Pnj Dpt.'!K36</f>
        <v>0</v>
      </c>
      <c r="L1624">
        <f>'Pnj Dpt.'!L36</f>
        <v>0</v>
      </c>
      <c r="M1624">
        <f>'Pnj Dpt.'!M36</f>
        <v>0</v>
      </c>
      <c r="N1624">
        <f>'Pnj Dpt.'!N36</f>
        <v>0</v>
      </c>
      <c r="O1624">
        <f>'Pnj Dpt.'!O36</f>
        <v>0</v>
      </c>
      <c r="P1624">
        <f>'Pnj Dpt.'!P36</f>
        <v>0</v>
      </c>
      <c r="Q1624">
        <f>'Pnj Dpt.'!Q36</f>
        <v>0</v>
      </c>
      <c r="R1624">
        <f>'Pnj Dpt.'!R36</f>
        <v>0</v>
      </c>
      <c r="S1624">
        <f>'Pnj Dpt.'!S36</f>
        <v>0</v>
      </c>
      <c r="T1624">
        <f>'Pnj Dpt.'!T36</f>
        <v>0</v>
      </c>
      <c r="U1624" s="217" t="str">
        <f t="shared" si="262"/>
        <v>MRG-CRT-PNJ</v>
      </c>
      <c r="V1624" s="217" t="str">
        <f t="shared" si="263"/>
        <v>PNJ-CRT-MRG</v>
      </c>
      <c r="W1624" s="217" t="str">
        <f t="shared" si="264"/>
        <v>vsg50</v>
      </c>
      <c r="X1624" s="217" t="e">
        <f t="shared" si="265"/>
        <v>#N/A</v>
      </c>
      <c r="Y1624" s="217" t="str">
        <f t="shared" si="266"/>
        <v>mrg147</v>
      </c>
      <c r="Z1624" s="217" t="str">
        <f t="shared" si="267"/>
        <v>pnj20</v>
      </c>
      <c r="AA1624" s="673" t="str">
        <f t="shared" si="261"/>
        <v>pnj20,mrg147</v>
      </c>
      <c r="AB1624" s="217" t="str">
        <f t="shared" si="268"/>
        <v>onward</v>
      </c>
      <c r="AC1624" s="682">
        <f t="shared" si="269"/>
        <v>13.5</v>
      </c>
      <c r="AD1624" s="682">
        <f t="shared" si="270"/>
        <v>14.5</v>
      </c>
    </row>
    <row r="1625" spans="1:30" ht="16.5" hidden="1" thickTop="1" thickBot="1" x14ac:dyDescent="0.3">
      <c r="A1625">
        <f>'Pnj Dpt.'!A37</f>
        <v>0</v>
      </c>
      <c r="B1625">
        <f>'Pnj Dpt.'!B37</f>
        <v>0</v>
      </c>
      <c r="C1625" t="str">
        <f>'Pnj Dpt.'!C37</f>
        <v>PNJ</v>
      </c>
      <c r="D1625" t="str">
        <f>'Pnj Dpt.'!D37</f>
        <v>CRT</v>
      </c>
      <c r="E1625" t="str">
        <f>'Pnj Dpt.'!E37</f>
        <v>MRG</v>
      </c>
      <c r="F1625">
        <f>'Pnj Dpt.'!F37</f>
        <v>31</v>
      </c>
      <c r="G1625">
        <f>'Pnj Dpt.'!G37</f>
        <v>0</v>
      </c>
      <c r="H1625" s="668">
        <f>'Pnj Dpt.'!H37</f>
        <v>15.2</v>
      </c>
      <c r="I1625" t="str">
        <f>'Pnj Dpt.'!I37</f>
        <v>-</v>
      </c>
      <c r="J1625" s="671">
        <f>'Pnj Dpt.'!J37</f>
        <v>16.2</v>
      </c>
      <c r="K1625">
        <f>'Pnj Dpt.'!K37</f>
        <v>0</v>
      </c>
      <c r="L1625">
        <f>'Pnj Dpt.'!L37</f>
        <v>0</v>
      </c>
      <c r="M1625">
        <f>'Pnj Dpt.'!M37</f>
        <v>0</v>
      </c>
      <c r="N1625">
        <f>'Pnj Dpt.'!N37</f>
        <v>0</v>
      </c>
      <c r="O1625">
        <f>'Pnj Dpt.'!O37</f>
        <v>0</v>
      </c>
      <c r="P1625">
        <f>'Pnj Dpt.'!P37</f>
        <v>0</v>
      </c>
      <c r="Q1625">
        <f>'Pnj Dpt.'!Q37</f>
        <v>0</v>
      </c>
      <c r="R1625">
        <f>'Pnj Dpt.'!R37</f>
        <v>0</v>
      </c>
      <c r="S1625">
        <f>'Pnj Dpt.'!S37</f>
        <v>0</v>
      </c>
      <c r="T1625">
        <f>'Pnj Dpt.'!T37</f>
        <v>0</v>
      </c>
      <c r="U1625" s="217" t="str">
        <f t="shared" si="262"/>
        <v>PNJ-CRT-MRG</v>
      </c>
      <c r="V1625" s="217" t="str">
        <f t="shared" si="263"/>
        <v>MRG-CRT-PNJ</v>
      </c>
      <c r="W1625" s="217" t="e">
        <f t="shared" si="264"/>
        <v>#N/A</v>
      </c>
      <c r="X1625" s="217" t="str">
        <f t="shared" si="265"/>
        <v>vsg50</v>
      </c>
      <c r="Y1625" s="217" t="str">
        <f t="shared" si="266"/>
        <v>pnj20</v>
      </c>
      <c r="Z1625" s="217" t="str">
        <f t="shared" si="267"/>
        <v>mrg147</v>
      </c>
      <c r="AA1625" s="673" t="str">
        <f t="shared" si="261"/>
        <v>pnj20,pnj20</v>
      </c>
      <c r="AB1625" s="217" t="str">
        <f t="shared" si="268"/>
        <v>onward</v>
      </c>
      <c r="AC1625" s="682">
        <f t="shared" si="269"/>
        <v>15.2</v>
      </c>
      <c r="AD1625" s="682">
        <f t="shared" si="270"/>
        <v>16.2</v>
      </c>
    </row>
    <row r="1626" spans="1:30" ht="16.5" hidden="1" thickTop="1" thickBot="1" x14ac:dyDescent="0.3">
      <c r="A1626">
        <f>'Pnj Dpt.'!A38</f>
        <v>0</v>
      </c>
      <c r="B1626">
        <f>'Pnj Dpt.'!B38</f>
        <v>0</v>
      </c>
      <c r="C1626" t="str">
        <f>'Pnj Dpt.'!C38</f>
        <v>MRG</v>
      </c>
      <c r="D1626" t="str">
        <f>'Pnj Dpt.'!D38</f>
        <v>CRT</v>
      </c>
      <c r="E1626" t="str">
        <f>'Pnj Dpt.'!E38</f>
        <v>PNJ</v>
      </c>
      <c r="F1626">
        <f>'Pnj Dpt.'!F38</f>
        <v>31</v>
      </c>
      <c r="G1626">
        <f>'Pnj Dpt.'!G38</f>
        <v>0</v>
      </c>
      <c r="H1626" s="668">
        <f>'Pnj Dpt.'!H38</f>
        <v>16.5</v>
      </c>
      <c r="I1626">
        <f>'Pnj Dpt.'!I38</f>
        <v>0</v>
      </c>
      <c r="J1626" s="671">
        <f>'Pnj Dpt.'!J38</f>
        <v>17.5</v>
      </c>
      <c r="K1626">
        <f>'Pnj Dpt.'!K38</f>
        <v>0</v>
      </c>
      <c r="L1626">
        <f>'Pnj Dpt.'!L38</f>
        <v>0</v>
      </c>
      <c r="M1626">
        <f>'Pnj Dpt.'!M38</f>
        <v>0</v>
      </c>
      <c r="N1626">
        <f>'Pnj Dpt.'!N38</f>
        <v>0</v>
      </c>
      <c r="O1626">
        <f>'Pnj Dpt.'!O38</f>
        <v>0</v>
      </c>
      <c r="P1626">
        <f>'Pnj Dpt.'!P38</f>
        <v>0</v>
      </c>
      <c r="Q1626">
        <f>'Pnj Dpt.'!Q38</f>
        <v>0</v>
      </c>
      <c r="R1626">
        <f>'Pnj Dpt.'!R38</f>
        <v>0</v>
      </c>
      <c r="S1626">
        <f>'Pnj Dpt.'!S38</f>
        <v>0</v>
      </c>
      <c r="T1626">
        <f>'Pnj Dpt.'!T38</f>
        <v>0</v>
      </c>
      <c r="U1626" s="217" t="str">
        <f t="shared" si="262"/>
        <v>MRG-CRT-PNJ</v>
      </c>
      <c r="V1626" s="217" t="str">
        <f t="shared" si="263"/>
        <v>PNJ-CRT-MRG</v>
      </c>
      <c r="W1626" s="217" t="str">
        <f t="shared" si="264"/>
        <v>vsg50</v>
      </c>
      <c r="X1626" s="217" t="e">
        <f t="shared" si="265"/>
        <v>#N/A</v>
      </c>
      <c r="Y1626" s="217" t="str">
        <f t="shared" si="266"/>
        <v>mrg147</v>
      </c>
      <c r="Z1626" s="217" t="str">
        <f t="shared" si="267"/>
        <v>pnj20</v>
      </c>
      <c r="AA1626" s="673" t="str">
        <f t="shared" si="261"/>
        <v>pnj20,mrg147</v>
      </c>
      <c r="AB1626" s="217" t="str">
        <f t="shared" si="268"/>
        <v>onward</v>
      </c>
      <c r="AC1626" s="682">
        <f t="shared" si="269"/>
        <v>16.5</v>
      </c>
      <c r="AD1626" s="682">
        <f t="shared" si="270"/>
        <v>17.5</v>
      </c>
    </row>
    <row r="1627" spans="1:30" ht="16.5" hidden="1" thickTop="1" thickBot="1" x14ac:dyDescent="0.3">
      <c r="A1627">
        <f>'Pnj Dpt.'!A39</f>
        <v>0</v>
      </c>
      <c r="B1627">
        <f>'Pnj Dpt.'!B39</f>
        <v>0</v>
      </c>
      <c r="C1627" t="str">
        <f>'Pnj Dpt.'!C39</f>
        <v>PNJ</v>
      </c>
      <c r="D1627" t="str">
        <f>'Pnj Dpt.'!D39</f>
        <v>CRT</v>
      </c>
      <c r="E1627" t="str">
        <f>'Pnj Dpt.'!E39</f>
        <v>MRG</v>
      </c>
      <c r="F1627">
        <f>'Pnj Dpt.'!F39</f>
        <v>35</v>
      </c>
      <c r="G1627">
        <f>'Pnj Dpt.'!G39</f>
        <v>0</v>
      </c>
      <c r="H1627" s="668">
        <f>'Pnj Dpt.'!H39</f>
        <v>18.2</v>
      </c>
      <c r="I1627">
        <f>'Pnj Dpt.'!I39</f>
        <v>0</v>
      </c>
      <c r="J1627" s="671">
        <f>'Pnj Dpt.'!J39</f>
        <v>19.2</v>
      </c>
      <c r="K1627">
        <f>'Pnj Dpt.'!K39</f>
        <v>0</v>
      </c>
      <c r="L1627">
        <f>'Pnj Dpt.'!L39</f>
        <v>0</v>
      </c>
      <c r="M1627">
        <f>'Pnj Dpt.'!M39</f>
        <v>0</v>
      </c>
      <c r="N1627">
        <f>'Pnj Dpt.'!N39</f>
        <v>0</v>
      </c>
      <c r="O1627">
        <f>'Pnj Dpt.'!O39</f>
        <v>0</v>
      </c>
      <c r="P1627">
        <f>'Pnj Dpt.'!P39</f>
        <v>0</v>
      </c>
      <c r="Q1627">
        <f>'Pnj Dpt.'!Q39</f>
        <v>0</v>
      </c>
      <c r="R1627">
        <f>'Pnj Dpt.'!R39</f>
        <v>0</v>
      </c>
      <c r="S1627">
        <f>'Pnj Dpt.'!S39</f>
        <v>0</v>
      </c>
      <c r="T1627">
        <f>'Pnj Dpt.'!T39</f>
        <v>0</v>
      </c>
      <c r="U1627" s="217" t="str">
        <f t="shared" si="262"/>
        <v>PNJ-CRT-MRG</v>
      </c>
      <c r="V1627" s="217" t="str">
        <f t="shared" si="263"/>
        <v>MRG-CRT-PNJ</v>
      </c>
      <c r="W1627" s="217" t="e">
        <f t="shared" si="264"/>
        <v>#N/A</v>
      </c>
      <c r="X1627" s="217" t="str">
        <f t="shared" si="265"/>
        <v>vsg50</v>
      </c>
      <c r="Y1627" s="217" t="str">
        <f t="shared" si="266"/>
        <v>pnj20</v>
      </c>
      <c r="Z1627" s="217" t="str">
        <f t="shared" si="267"/>
        <v>mrg147</v>
      </c>
      <c r="AA1627" s="673" t="str">
        <f t="shared" si="261"/>
        <v>pnj20,pnj20</v>
      </c>
      <c r="AB1627" s="217" t="str">
        <f t="shared" si="268"/>
        <v>onward</v>
      </c>
      <c r="AC1627" s="682">
        <f t="shared" si="269"/>
        <v>18.2</v>
      </c>
      <c r="AD1627" s="682">
        <f t="shared" si="270"/>
        <v>19.2</v>
      </c>
    </row>
    <row r="1628" spans="1:30" ht="16.5" hidden="1" thickTop="1" thickBot="1" x14ac:dyDescent="0.3">
      <c r="A1628">
        <f>'Pnj Dpt.'!A40</f>
        <v>0</v>
      </c>
      <c r="B1628">
        <f>'Pnj Dpt.'!B40</f>
        <v>0</v>
      </c>
      <c r="C1628" t="str">
        <f>'Pnj Dpt.'!C40</f>
        <v>MRG</v>
      </c>
      <c r="D1628" t="str">
        <f>'Pnj Dpt.'!D40</f>
        <v>CRT</v>
      </c>
      <c r="E1628" t="str">
        <f>'Pnj Dpt.'!E40</f>
        <v>PNJ</v>
      </c>
      <c r="F1628">
        <f>'Pnj Dpt.'!F40</f>
        <v>31</v>
      </c>
      <c r="G1628">
        <f>'Pnj Dpt.'!G40</f>
        <v>0</v>
      </c>
      <c r="H1628" s="668">
        <f>'Pnj Dpt.'!H40</f>
        <v>19.5</v>
      </c>
      <c r="I1628">
        <f>'Pnj Dpt.'!I40</f>
        <v>0</v>
      </c>
      <c r="J1628" s="671">
        <f>'Pnj Dpt.'!J40</f>
        <v>20.5</v>
      </c>
      <c r="K1628">
        <f>'Pnj Dpt.'!K40</f>
        <v>1</v>
      </c>
      <c r="L1628">
        <f>'Pnj Dpt.'!L40</f>
        <v>1</v>
      </c>
      <c r="M1628">
        <f>'Pnj Dpt.'!M40</f>
        <v>9.15</v>
      </c>
      <c r="N1628">
        <f>'Pnj Dpt.'!N40</f>
        <v>7.35</v>
      </c>
      <c r="O1628">
        <f>'Pnj Dpt.'!O40</f>
        <v>190</v>
      </c>
      <c r="P1628">
        <f>'Pnj Dpt.'!P40</f>
        <v>0</v>
      </c>
      <c r="Q1628">
        <f>'Pnj Dpt.'!Q40</f>
        <v>0</v>
      </c>
      <c r="R1628">
        <f>'Pnj Dpt.'!R40</f>
        <v>0</v>
      </c>
      <c r="S1628">
        <f>'Pnj Dpt.'!S40</f>
        <v>0</v>
      </c>
      <c r="T1628" t="str">
        <f>'Pnj Dpt.'!T40</f>
        <v>N/O-PNJ DEPOT</v>
      </c>
      <c r="U1628" s="217" t="str">
        <f t="shared" si="262"/>
        <v>MRG-CRT-PNJ</v>
      </c>
      <c r="V1628" s="217" t="str">
        <f t="shared" si="263"/>
        <v>PNJ-CRT-MRG</v>
      </c>
      <c r="W1628" s="217" t="str">
        <f t="shared" si="264"/>
        <v>vsg50</v>
      </c>
      <c r="X1628" s="217" t="e">
        <f t="shared" si="265"/>
        <v>#N/A</v>
      </c>
      <c r="Y1628" s="217" t="str">
        <f t="shared" si="266"/>
        <v>mrg147</v>
      </c>
      <c r="Z1628" s="217" t="str">
        <f t="shared" si="267"/>
        <v>pnj20</v>
      </c>
      <c r="AA1628" s="673" t="str">
        <f t="shared" si="261"/>
        <v>pnj20,mrg147</v>
      </c>
      <c r="AB1628" s="217" t="str">
        <f t="shared" si="268"/>
        <v>onward</v>
      </c>
      <c r="AC1628" s="682">
        <f t="shared" si="269"/>
        <v>19.5</v>
      </c>
      <c r="AD1628" s="682">
        <f t="shared" si="270"/>
        <v>20.5</v>
      </c>
    </row>
    <row r="1629" spans="1:30" ht="16.5" hidden="1" thickTop="1" thickBot="1" x14ac:dyDescent="0.3">
      <c r="A1629">
        <f>'Pnj Dpt.'!A41</f>
        <v>0</v>
      </c>
      <c r="B1629">
        <f>'Pnj Dpt.'!B41</f>
        <v>3</v>
      </c>
      <c r="C1629" t="str">
        <f>'Pnj Dpt.'!C41</f>
        <v>PNJ</v>
      </c>
      <c r="D1629" t="str">
        <f>'Pnj Dpt.'!D41</f>
        <v>CRT</v>
      </c>
      <c r="E1629" t="str">
        <f>'Pnj Dpt.'!E41</f>
        <v>MRG</v>
      </c>
      <c r="F1629">
        <f>'Pnj Dpt.'!F41</f>
        <v>35</v>
      </c>
      <c r="G1629">
        <f>'Pnj Dpt.'!G41</f>
        <v>0</v>
      </c>
      <c r="H1629" s="668">
        <f>'Pnj Dpt.'!H41</f>
        <v>6.2</v>
      </c>
      <c r="I1629" t="str">
        <f>'Pnj Dpt.'!I41</f>
        <v>-</v>
      </c>
      <c r="J1629" s="671">
        <f>'Pnj Dpt.'!J41</f>
        <v>7.2</v>
      </c>
      <c r="K1629">
        <f>'Pnj Dpt.'!K41</f>
        <v>0</v>
      </c>
      <c r="L1629">
        <f>'Pnj Dpt.'!L41</f>
        <v>0</v>
      </c>
      <c r="M1629">
        <f>'Pnj Dpt.'!M41</f>
        <v>0</v>
      </c>
      <c r="N1629">
        <f>'Pnj Dpt.'!N41</f>
        <v>0</v>
      </c>
      <c r="O1629">
        <f>'Pnj Dpt.'!O41</f>
        <v>0</v>
      </c>
      <c r="P1629">
        <f>'Pnj Dpt.'!P41</f>
        <v>0</v>
      </c>
      <c r="Q1629">
        <f>'Pnj Dpt.'!Q41</f>
        <v>0</v>
      </c>
      <c r="R1629">
        <f>'Pnj Dpt.'!R41</f>
        <v>0</v>
      </c>
      <c r="S1629">
        <f>'Pnj Dpt.'!S41</f>
        <v>0</v>
      </c>
      <c r="T1629">
        <f>'Pnj Dpt.'!T41</f>
        <v>0</v>
      </c>
      <c r="U1629" s="217" t="str">
        <f t="shared" si="262"/>
        <v>PNJ-CRT-MRG</v>
      </c>
      <c r="V1629" s="217" t="str">
        <f t="shared" si="263"/>
        <v>MRG-CRT-PNJ</v>
      </c>
      <c r="W1629" s="217" t="e">
        <f t="shared" si="264"/>
        <v>#N/A</v>
      </c>
      <c r="X1629" s="217" t="str">
        <f t="shared" si="265"/>
        <v>vsg50</v>
      </c>
      <c r="Y1629" s="217" t="str">
        <f t="shared" si="266"/>
        <v>pnj20</v>
      </c>
      <c r="Z1629" s="217" t="str">
        <f t="shared" si="267"/>
        <v>mrg147</v>
      </c>
      <c r="AA1629" s="673" t="str">
        <f t="shared" si="261"/>
        <v>pnj20,pnj20</v>
      </c>
      <c r="AB1629" s="217" t="str">
        <f t="shared" si="268"/>
        <v>onward</v>
      </c>
      <c r="AC1629" s="682">
        <f t="shared" si="269"/>
        <v>6.2</v>
      </c>
      <c r="AD1629" s="682">
        <f t="shared" si="270"/>
        <v>7.2</v>
      </c>
    </row>
    <row r="1630" spans="1:30" ht="16.5" hidden="1" thickTop="1" thickBot="1" x14ac:dyDescent="0.3">
      <c r="A1630">
        <f>'Pnj Dpt.'!A42</f>
        <v>0</v>
      </c>
      <c r="B1630">
        <f>'Pnj Dpt.'!B42</f>
        <v>0</v>
      </c>
      <c r="C1630" t="str">
        <f>'Pnj Dpt.'!C42</f>
        <v>MRG</v>
      </c>
      <c r="D1630" t="str">
        <f>'Pnj Dpt.'!D42</f>
        <v>CRT</v>
      </c>
      <c r="E1630" t="str">
        <f>'Pnj Dpt.'!E42</f>
        <v>PNJ</v>
      </c>
      <c r="F1630">
        <f>'Pnj Dpt.'!F42</f>
        <v>31</v>
      </c>
      <c r="G1630">
        <f>'Pnj Dpt.'!G42</f>
        <v>0</v>
      </c>
      <c r="H1630" s="668">
        <f>'Pnj Dpt.'!H42</f>
        <v>7.5</v>
      </c>
      <c r="I1630" t="str">
        <f>'Pnj Dpt.'!I42</f>
        <v>-</v>
      </c>
      <c r="J1630" s="671">
        <f>'Pnj Dpt.'!J42</f>
        <v>8.5</v>
      </c>
      <c r="K1630">
        <f>'Pnj Dpt.'!K42</f>
        <v>0</v>
      </c>
      <c r="L1630">
        <f>'Pnj Dpt.'!L42</f>
        <v>0</v>
      </c>
      <c r="M1630">
        <f>'Pnj Dpt.'!M42</f>
        <v>0</v>
      </c>
      <c r="N1630">
        <f>'Pnj Dpt.'!N42</f>
        <v>0</v>
      </c>
      <c r="O1630">
        <f>'Pnj Dpt.'!O42</f>
        <v>0</v>
      </c>
      <c r="P1630">
        <f>'Pnj Dpt.'!P42</f>
        <v>0</v>
      </c>
      <c r="Q1630">
        <f>'Pnj Dpt.'!Q42</f>
        <v>0</v>
      </c>
      <c r="R1630">
        <f>'Pnj Dpt.'!R42</f>
        <v>0</v>
      </c>
      <c r="S1630">
        <f>'Pnj Dpt.'!S42</f>
        <v>0</v>
      </c>
      <c r="T1630">
        <f>'Pnj Dpt.'!T42</f>
        <v>0</v>
      </c>
      <c r="U1630" s="217" t="str">
        <f t="shared" si="262"/>
        <v>MRG-CRT-PNJ</v>
      </c>
      <c r="V1630" s="217" t="str">
        <f t="shared" si="263"/>
        <v>PNJ-CRT-MRG</v>
      </c>
      <c r="W1630" s="217" t="str">
        <f t="shared" si="264"/>
        <v>vsg50</v>
      </c>
      <c r="X1630" s="217" t="e">
        <f t="shared" si="265"/>
        <v>#N/A</v>
      </c>
      <c r="Y1630" s="217" t="str">
        <f t="shared" si="266"/>
        <v>mrg147</v>
      </c>
      <c r="Z1630" s="217" t="str">
        <f t="shared" si="267"/>
        <v>pnj20</v>
      </c>
      <c r="AA1630" s="673" t="str">
        <f t="shared" si="261"/>
        <v>pnj20,mrg147</v>
      </c>
      <c r="AB1630" s="217" t="str">
        <f t="shared" si="268"/>
        <v>onward</v>
      </c>
      <c r="AC1630" s="682">
        <f t="shared" si="269"/>
        <v>7.5</v>
      </c>
      <c r="AD1630" s="682">
        <f t="shared" si="270"/>
        <v>8.5</v>
      </c>
    </row>
    <row r="1631" spans="1:30" ht="16.5" hidden="1" thickTop="1" thickBot="1" x14ac:dyDescent="0.3">
      <c r="A1631">
        <f>'Pnj Dpt.'!A43</f>
        <v>0</v>
      </c>
      <c r="B1631">
        <f>'Pnj Dpt.'!B43</f>
        <v>0</v>
      </c>
      <c r="C1631" t="str">
        <f>'Pnj Dpt.'!C43</f>
        <v>PNJ</v>
      </c>
      <c r="D1631" t="str">
        <f>'Pnj Dpt.'!D43</f>
        <v>CRT</v>
      </c>
      <c r="E1631" t="str">
        <f>'Pnj Dpt.'!E43</f>
        <v>MRG</v>
      </c>
      <c r="F1631">
        <f>'Pnj Dpt.'!F43</f>
        <v>31</v>
      </c>
      <c r="G1631">
        <f>'Pnj Dpt.'!G43</f>
        <v>0</v>
      </c>
      <c r="H1631" s="668">
        <f>'Pnj Dpt.'!H43</f>
        <v>9.1999999999999993</v>
      </c>
      <c r="I1631" t="str">
        <f>'Pnj Dpt.'!I43</f>
        <v>-</v>
      </c>
      <c r="J1631" s="671">
        <f>'Pnj Dpt.'!J43</f>
        <v>10.199999999999999</v>
      </c>
      <c r="K1631">
        <f>'Pnj Dpt.'!K43</f>
        <v>0</v>
      </c>
      <c r="L1631">
        <f>'Pnj Dpt.'!L43</f>
        <v>0</v>
      </c>
      <c r="M1631">
        <f>'Pnj Dpt.'!M43</f>
        <v>0</v>
      </c>
      <c r="N1631">
        <f>'Pnj Dpt.'!N43</f>
        <v>0</v>
      </c>
      <c r="O1631">
        <f>'Pnj Dpt.'!O43</f>
        <v>0</v>
      </c>
      <c r="P1631">
        <f>'Pnj Dpt.'!P43</f>
        <v>0</v>
      </c>
      <c r="Q1631">
        <f>'Pnj Dpt.'!Q43</f>
        <v>0</v>
      </c>
      <c r="R1631">
        <f>'Pnj Dpt.'!R43</f>
        <v>0</v>
      </c>
      <c r="S1631">
        <f>'Pnj Dpt.'!S43</f>
        <v>0</v>
      </c>
      <c r="T1631">
        <f>'Pnj Dpt.'!T43</f>
        <v>0</v>
      </c>
      <c r="U1631" s="217" t="str">
        <f t="shared" si="262"/>
        <v>PNJ-CRT-MRG</v>
      </c>
      <c r="V1631" s="217" t="str">
        <f t="shared" si="263"/>
        <v>MRG-CRT-PNJ</v>
      </c>
      <c r="W1631" s="217" t="e">
        <f t="shared" si="264"/>
        <v>#N/A</v>
      </c>
      <c r="X1631" s="217" t="str">
        <f t="shared" si="265"/>
        <v>vsg50</v>
      </c>
      <c r="Y1631" s="217" t="str">
        <f t="shared" si="266"/>
        <v>pnj20</v>
      </c>
      <c r="Z1631" s="217" t="str">
        <f t="shared" si="267"/>
        <v>mrg147</v>
      </c>
      <c r="AA1631" s="673" t="str">
        <f t="shared" si="261"/>
        <v>pnj20,pnj20</v>
      </c>
      <c r="AB1631" s="217" t="str">
        <f t="shared" si="268"/>
        <v>onward</v>
      </c>
      <c r="AC1631" s="682">
        <f t="shared" si="269"/>
        <v>9.1999999999999993</v>
      </c>
      <c r="AD1631" s="682">
        <f t="shared" si="270"/>
        <v>10.199999999999999</v>
      </c>
    </row>
    <row r="1632" spans="1:30" ht="16.5" hidden="1" thickTop="1" thickBot="1" x14ac:dyDescent="0.3">
      <c r="A1632">
        <f>'Pnj Dpt.'!A44</f>
        <v>0</v>
      </c>
      <c r="B1632">
        <f>'Pnj Dpt.'!B44</f>
        <v>0</v>
      </c>
      <c r="C1632" t="str">
        <f>'Pnj Dpt.'!C44</f>
        <v>MRG</v>
      </c>
      <c r="D1632" t="str">
        <f>'Pnj Dpt.'!D44</f>
        <v>CRT</v>
      </c>
      <c r="E1632" t="str">
        <f>'Pnj Dpt.'!E44</f>
        <v>PNJ</v>
      </c>
      <c r="F1632">
        <f>'Pnj Dpt.'!F44</f>
        <v>31</v>
      </c>
      <c r="G1632">
        <f>'Pnj Dpt.'!G44</f>
        <v>0</v>
      </c>
      <c r="H1632" s="668">
        <f>'Pnj Dpt.'!H44</f>
        <v>10.5</v>
      </c>
      <c r="I1632" t="str">
        <f>'Pnj Dpt.'!I44</f>
        <v>-</v>
      </c>
      <c r="J1632" s="671">
        <f>'Pnj Dpt.'!J44</f>
        <v>11.5</v>
      </c>
      <c r="K1632">
        <f>'Pnj Dpt.'!K44</f>
        <v>1</v>
      </c>
      <c r="L1632">
        <f>'Pnj Dpt.'!L44</f>
        <v>1</v>
      </c>
      <c r="M1632">
        <f>'Pnj Dpt.'!M44</f>
        <v>6.15</v>
      </c>
      <c r="N1632">
        <f>'Pnj Dpt.'!N44</f>
        <v>5.15</v>
      </c>
      <c r="O1632">
        <f>'Pnj Dpt.'!O44</f>
        <v>128</v>
      </c>
      <c r="P1632">
        <f>'Pnj Dpt.'!P44</f>
        <v>0</v>
      </c>
      <c r="Q1632">
        <f>'Pnj Dpt.'!Q44</f>
        <v>0</v>
      </c>
      <c r="R1632">
        <f>'Pnj Dpt.'!R44</f>
        <v>0</v>
      </c>
      <c r="S1632">
        <f>'Pnj Dpt.'!S44</f>
        <v>0</v>
      </c>
      <c r="T1632" t="str">
        <f>'Pnj Dpt.'!T44</f>
        <v>C/C</v>
      </c>
      <c r="U1632" s="217" t="str">
        <f t="shared" si="262"/>
        <v>MRG-CRT-PNJ</v>
      </c>
      <c r="V1632" s="217" t="str">
        <f t="shared" si="263"/>
        <v>PNJ-CRT-MRG</v>
      </c>
      <c r="W1632" s="217" t="str">
        <f t="shared" si="264"/>
        <v>vsg50</v>
      </c>
      <c r="X1632" s="217" t="e">
        <f t="shared" si="265"/>
        <v>#N/A</v>
      </c>
      <c r="Y1632" s="217" t="str">
        <f t="shared" si="266"/>
        <v>mrg147</v>
      </c>
      <c r="Z1632" s="217" t="str">
        <f t="shared" si="267"/>
        <v>pnj20</v>
      </c>
      <c r="AA1632" s="673" t="str">
        <f t="shared" si="261"/>
        <v>pnj20,mrg147</v>
      </c>
      <c r="AB1632" s="217" t="str">
        <f t="shared" si="268"/>
        <v>onward</v>
      </c>
      <c r="AC1632" s="682">
        <f t="shared" si="269"/>
        <v>10.5</v>
      </c>
      <c r="AD1632" s="682">
        <f t="shared" si="270"/>
        <v>11.5</v>
      </c>
    </row>
    <row r="1633" spans="1:30" ht="16.5" hidden="1" thickTop="1" thickBot="1" x14ac:dyDescent="0.3">
      <c r="A1633">
        <f>'Pnj Dpt.'!A45</f>
        <v>0</v>
      </c>
      <c r="B1633">
        <f>'Pnj Dpt.'!B45</f>
        <v>0</v>
      </c>
      <c r="C1633">
        <f>'Pnj Dpt.'!C45</f>
        <v>0</v>
      </c>
      <c r="D1633">
        <f>'Pnj Dpt.'!D45</f>
        <v>0</v>
      </c>
      <c r="E1633">
        <f>'Pnj Dpt.'!E45</f>
        <v>0</v>
      </c>
      <c r="F1633">
        <f>'Pnj Dpt.'!F45</f>
        <v>0</v>
      </c>
      <c r="G1633">
        <f>'Pnj Dpt.'!G45</f>
        <v>0</v>
      </c>
      <c r="H1633" s="668">
        <f>'Pnj Dpt.'!H45</f>
        <v>0</v>
      </c>
      <c r="I1633">
        <f>'Pnj Dpt.'!I45</f>
        <v>0</v>
      </c>
      <c r="J1633" s="671">
        <f>'Pnj Dpt.'!J45</f>
        <v>0</v>
      </c>
      <c r="K1633">
        <f>'Pnj Dpt.'!K45</f>
        <v>0</v>
      </c>
      <c r="L1633">
        <f>'Pnj Dpt.'!L45</f>
        <v>0</v>
      </c>
      <c r="M1633">
        <f>'Pnj Dpt.'!M45</f>
        <v>0</v>
      </c>
      <c r="N1633">
        <f>'Pnj Dpt.'!N45</f>
        <v>0</v>
      </c>
      <c r="O1633">
        <f>'Pnj Dpt.'!O45</f>
        <v>0</v>
      </c>
      <c r="P1633">
        <f>'Pnj Dpt.'!P45</f>
        <v>0</v>
      </c>
      <c r="Q1633">
        <f>'Pnj Dpt.'!Q45</f>
        <v>0</v>
      </c>
      <c r="R1633">
        <f>'Pnj Dpt.'!R45</f>
        <v>0</v>
      </c>
      <c r="S1633">
        <f>'Pnj Dpt.'!S45</f>
        <v>0</v>
      </c>
      <c r="T1633">
        <f>'Pnj Dpt.'!T45</f>
        <v>0</v>
      </c>
      <c r="U1633" s="217" t="str">
        <f t="shared" si="262"/>
        <v>0--0</v>
      </c>
      <c r="V1633" s="217" t="str">
        <f t="shared" si="263"/>
        <v>0--0</v>
      </c>
      <c r="W1633" s="217" t="e">
        <f t="shared" si="264"/>
        <v>#N/A</v>
      </c>
      <c r="X1633" s="217" t="e">
        <f t="shared" si="265"/>
        <v>#N/A</v>
      </c>
      <c r="Y1633" s="217" t="e">
        <f t="shared" si="266"/>
        <v>#N/A</v>
      </c>
      <c r="Z1633" s="217" t="e">
        <f t="shared" si="267"/>
        <v>#N/A</v>
      </c>
      <c r="AA1633" s="673" t="str">
        <f t="shared" si="261"/>
        <v>,</v>
      </c>
      <c r="AB1633" s="217" t="str">
        <f t="shared" si="268"/>
        <v/>
      </c>
      <c r="AC1633" s="682">
        <f t="shared" si="269"/>
        <v>0</v>
      </c>
      <c r="AD1633" s="682">
        <f t="shared" si="270"/>
        <v>0</v>
      </c>
    </row>
    <row r="1634" spans="1:30" ht="16.5" hidden="1" thickTop="1" thickBot="1" x14ac:dyDescent="0.3">
      <c r="A1634" t="str">
        <f>'Pnj Dpt.'!A46</f>
        <v>BSLL</v>
      </c>
      <c r="B1634" t="str">
        <f>'Pnj Dpt.'!B46</f>
        <v>4A</v>
      </c>
      <c r="C1634" t="str">
        <f>'Pnj Dpt.'!C46</f>
        <v>PNJ</v>
      </c>
      <c r="D1634" t="str">
        <f>'Pnj Dpt.'!D46</f>
        <v>CRT</v>
      </c>
      <c r="E1634" t="str">
        <f>'Pnj Dpt.'!E46</f>
        <v>MRG</v>
      </c>
      <c r="F1634">
        <f>'Pnj Dpt.'!F46</f>
        <v>31</v>
      </c>
      <c r="G1634">
        <f>'Pnj Dpt.'!G46</f>
        <v>0</v>
      </c>
      <c r="H1634" s="668">
        <f>'Pnj Dpt.'!H46</f>
        <v>12.3</v>
      </c>
      <c r="I1634" t="str">
        <f>'Pnj Dpt.'!I46</f>
        <v>-</v>
      </c>
      <c r="J1634" s="671">
        <f>'Pnj Dpt.'!J46</f>
        <v>13.3</v>
      </c>
      <c r="K1634">
        <f>'Pnj Dpt.'!K46</f>
        <v>0</v>
      </c>
      <c r="L1634">
        <f>'Pnj Dpt.'!L46</f>
        <v>0</v>
      </c>
      <c r="M1634">
        <f>'Pnj Dpt.'!M46</f>
        <v>0</v>
      </c>
      <c r="N1634">
        <f>'Pnj Dpt.'!N46</f>
        <v>0</v>
      </c>
      <c r="O1634">
        <f>'Pnj Dpt.'!O46</f>
        <v>0</v>
      </c>
      <c r="P1634">
        <f>'Pnj Dpt.'!P46</f>
        <v>0</v>
      </c>
      <c r="Q1634">
        <f>'Pnj Dpt.'!Q46</f>
        <v>0</v>
      </c>
      <c r="R1634">
        <f>'Pnj Dpt.'!R46</f>
        <v>0</v>
      </c>
      <c r="S1634">
        <f>'Pnj Dpt.'!S46</f>
        <v>0</v>
      </c>
      <c r="T1634">
        <f>'Pnj Dpt.'!T46</f>
        <v>0</v>
      </c>
      <c r="U1634" s="217" t="str">
        <f t="shared" si="262"/>
        <v>PNJ-CRT-MRG</v>
      </c>
      <c r="V1634" s="217" t="str">
        <f t="shared" si="263"/>
        <v>MRG-CRT-PNJ</v>
      </c>
      <c r="W1634" s="217" t="e">
        <f t="shared" si="264"/>
        <v>#N/A</v>
      </c>
      <c r="X1634" s="217" t="str">
        <f t="shared" si="265"/>
        <v>vsg50</v>
      </c>
      <c r="Y1634" s="217" t="str">
        <f t="shared" si="266"/>
        <v>pnj20</v>
      </c>
      <c r="Z1634" s="217" t="str">
        <f t="shared" si="267"/>
        <v>mrg147</v>
      </c>
      <c r="AA1634" s="673" t="str">
        <f t="shared" si="261"/>
        <v>pnj20,pnj20</v>
      </c>
      <c r="AB1634" s="217" t="str">
        <f t="shared" si="268"/>
        <v>onward</v>
      </c>
      <c r="AC1634" s="682">
        <f t="shared" si="269"/>
        <v>12.3</v>
      </c>
      <c r="AD1634" s="682">
        <f t="shared" si="270"/>
        <v>13.3</v>
      </c>
    </row>
    <row r="1635" spans="1:30" ht="16.5" hidden="1" thickTop="1" thickBot="1" x14ac:dyDescent="0.3">
      <c r="A1635">
        <f>'Pnj Dpt.'!A47</f>
        <v>0</v>
      </c>
      <c r="B1635">
        <f>'Pnj Dpt.'!B47</f>
        <v>0</v>
      </c>
      <c r="C1635" t="str">
        <f>'Pnj Dpt.'!C47</f>
        <v>MRG</v>
      </c>
      <c r="D1635" t="str">
        <f>'Pnj Dpt.'!D47</f>
        <v>CRT</v>
      </c>
      <c r="E1635" t="str">
        <f>'Pnj Dpt.'!E47</f>
        <v>PNJ</v>
      </c>
      <c r="F1635">
        <f>'Pnj Dpt.'!F47</f>
        <v>31</v>
      </c>
      <c r="G1635">
        <f>'Pnj Dpt.'!G47</f>
        <v>0</v>
      </c>
      <c r="H1635" s="668">
        <f>'Pnj Dpt.'!H47</f>
        <v>14</v>
      </c>
      <c r="I1635" t="str">
        <f>'Pnj Dpt.'!I47</f>
        <v>-</v>
      </c>
      <c r="J1635" s="671">
        <f>'Pnj Dpt.'!J47</f>
        <v>15</v>
      </c>
      <c r="K1635">
        <f>'Pnj Dpt.'!K47</f>
        <v>0</v>
      </c>
      <c r="L1635">
        <f>'Pnj Dpt.'!L47</f>
        <v>0</v>
      </c>
      <c r="M1635">
        <f>'Pnj Dpt.'!M47</f>
        <v>0</v>
      </c>
      <c r="N1635">
        <f>'Pnj Dpt.'!N47</f>
        <v>0</v>
      </c>
      <c r="O1635">
        <f>'Pnj Dpt.'!O47</f>
        <v>0</v>
      </c>
      <c r="P1635">
        <f>'Pnj Dpt.'!P47</f>
        <v>0</v>
      </c>
      <c r="Q1635">
        <f>'Pnj Dpt.'!Q47</f>
        <v>0</v>
      </c>
      <c r="R1635">
        <f>'Pnj Dpt.'!R47</f>
        <v>0</v>
      </c>
      <c r="S1635">
        <f>'Pnj Dpt.'!S47</f>
        <v>0</v>
      </c>
      <c r="T1635">
        <f>'Pnj Dpt.'!T47</f>
        <v>0</v>
      </c>
      <c r="U1635" s="217" t="str">
        <f t="shared" si="262"/>
        <v>MRG-CRT-PNJ</v>
      </c>
      <c r="V1635" s="217" t="str">
        <f t="shared" si="263"/>
        <v>PNJ-CRT-MRG</v>
      </c>
      <c r="W1635" s="217" t="str">
        <f t="shared" si="264"/>
        <v>vsg50</v>
      </c>
      <c r="X1635" s="217" t="e">
        <f t="shared" si="265"/>
        <v>#N/A</v>
      </c>
      <c r="Y1635" s="217" t="str">
        <f t="shared" si="266"/>
        <v>mrg147</v>
      </c>
      <c r="Z1635" s="217" t="str">
        <f t="shared" si="267"/>
        <v>pnj20</v>
      </c>
      <c r="AA1635" s="673" t="str">
        <f t="shared" si="261"/>
        <v>pnj20,mrg147</v>
      </c>
      <c r="AB1635" s="217" t="str">
        <f t="shared" si="268"/>
        <v>onward</v>
      </c>
      <c r="AC1635" s="682">
        <f t="shared" si="269"/>
        <v>14</v>
      </c>
      <c r="AD1635" s="682">
        <f t="shared" si="270"/>
        <v>15</v>
      </c>
    </row>
    <row r="1636" spans="1:30" ht="16.5" hidden="1" thickTop="1" thickBot="1" x14ac:dyDescent="0.3">
      <c r="A1636">
        <f>'Pnj Dpt.'!A48</f>
        <v>0</v>
      </c>
      <c r="B1636">
        <f>'Pnj Dpt.'!B48</f>
        <v>0</v>
      </c>
      <c r="C1636" t="str">
        <f>'Pnj Dpt.'!C48</f>
        <v>PNJ</v>
      </c>
      <c r="D1636" t="str">
        <f>'Pnj Dpt.'!D48</f>
        <v>CRT</v>
      </c>
      <c r="E1636" t="str">
        <f>'Pnj Dpt.'!E48</f>
        <v>MRG</v>
      </c>
      <c r="F1636">
        <f>'Pnj Dpt.'!F48</f>
        <v>31</v>
      </c>
      <c r="G1636">
        <f>'Pnj Dpt.'!G48</f>
        <v>0</v>
      </c>
      <c r="H1636" s="668">
        <f>'Pnj Dpt.'!H48</f>
        <v>15.3</v>
      </c>
      <c r="I1636" t="str">
        <f>'Pnj Dpt.'!I48</f>
        <v>-</v>
      </c>
      <c r="J1636" s="671">
        <f>'Pnj Dpt.'!J48</f>
        <v>16.3</v>
      </c>
      <c r="K1636">
        <f>'Pnj Dpt.'!K48</f>
        <v>0</v>
      </c>
      <c r="L1636">
        <f>'Pnj Dpt.'!L48</f>
        <v>0</v>
      </c>
      <c r="M1636">
        <f>'Pnj Dpt.'!M48</f>
        <v>0</v>
      </c>
      <c r="N1636">
        <f>'Pnj Dpt.'!N48</f>
        <v>0</v>
      </c>
      <c r="O1636">
        <f>'Pnj Dpt.'!O48</f>
        <v>0</v>
      </c>
      <c r="P1636">
        <f>'Pnj Dpt.'!P48</f>
        <v>0</v>
      </c>
      <c r="Q1636">
        <f>'Pnj Dpt.'!Q48</f>
        <v>0</v>
      </c>
      <c r="R1636">
        <f>'Pnj Dpt.'!R48</f>
        <v>0</v>
      </c>
      <c r="S1636">
        <f>'Pnj Dpt.'!S48</f>
        <v>0</v>
      </c>
      <c r="T1636">
        <f>'Pnj Dpt.'!T48</f>
        <v>0</v>
      </c>
      <c r="U1636" s="217" t="str">
        <f t="shared" si="262"/>
        <v>PNJ-CRT-MRG</v>
      </c>
      <c r="V1636" s="217" t="str">
        <f t="shared" si="263"/>
        <v>MRG-CRT-PNJ</v>
      </c>
      <c r="W1636" s="217" t="e">
        <f t="shared" si="264"/>
        <v>#N/A</v>
      </c>
      <c r="X1636" s="217" t="str">
        <f t="shared" si="265"/>
        <v>vsg50</v>
      </c>
      <c r="Y1636" s="217" t="str">
        <f t="shared" si="266"/>
        <v>pnj20</v>
      </c>
      <c r="Z1636" s="217" t="str">
        <f t="shared" si="267"/>
        <v>mrg147</v>
      </c>
      <c r="AA1636" s="673" t="str">
        <f t="shared" si="261"/>
        <v>pnj20,pnj20</v>
      </c>
      <c r="AB1636" s="217" t="str">
        <f t="shared" si="268"/>
        <v>onward</v>
      </c>
      <c r="AC1636" s="682">
        <f t="shared" si="269"/>
        <v>15.3</v>
      </c>
      <c r="AD1636" s="682">
        <f t="shared" si="270"/>
        <v>16.3</v>
      </c>
    </row>
    <row r="1637" spans="1:30" ht="16.5" hidden="1" thickTop="1" thickBot="1" x14ac:dyDescent="0.3">
      <c r="A1637">
        <f>'Pnj Dpt.'!A49</f>
        <v>0</v>
      </c>
      <c r="B1637">
        <f>'Pnj Dpt.'!B49</f>
        <v>0</v>
      </c>
      <c r="C1637" t="str">
        <f>'Pnj Dpt.'!C49</f>
        <v>MRG</v>
      </c>
      <c r="D1637" t="str">
        <f>'Pnj Dpt.'!D49</f>
        <v>CRT</v>
      </c>
      <c r="E1637" t="str">
        <f>'Pnj Dpt.'!E49</f>
        <v>PNJ</v>
      </c>
      <c r="F1637">
        <f>'Pnj Dpt.'!F49</f>
        <v>31</v>
      </c>
      <c r="G1637">
        <f>'Pnj Dpt.'!G49</f>
        <v>0</v>
      </c>
      <c r="H1637" s="668">
        <f>'Pnj Dpt.'!H49</f>
        <v>17</v>
      </c>
      <c r="I1637" t="str">
        <f>'Pnj Dpt.'!I49</f>
        <v>-</v>
      </c>
      <c r="J1637" s="671">
        <f>'Pnj Dpt.'!J49</f>
        <v>18</v>
      </c>
      <c r="K1637">
        <f>'Pnj Dpt.'!K49</f>
        <v>0</v>
      </c>
      <c r="L1637">
        <f>'Pnj Dpt.'!L49</f>
        <v>0</v>
      </c>
      <c r="M1637">
        <f>'Pnj Dpt.'!M49</f>
        <v>0</v>
      </c>
      <c r="N1637">
        <f>'Pnj Dpt.'!N49</f>
        <v>0</v>
      </c>
      <c r="O1637">
        <f>'Pnj Dpt.'!O49</f>
        <v>0</v>
      </c>
      <c r="P1637">
        <f>'Pnj Dpt.'!P49</f>
        <v>0</v>
      </c>
      <c r="Q1637">
        <f>'Pnj Dpt.'!Q49</f>
        <v>0</v>
      </c>
      <c r="R1637">
        <f>'Pnj Dpt.'!R49</f>
        <v>0</v>
      </c>
      <c r="S1637">
        <f>'Pnj Dpt.'!S49</f>
        <v>0</v>
      </c>
      <c r="T1637">
        <f>'Pnj Dpt.'!T49</f>
        <v>0</v>
      </c>
      <c r="U1637" s="217" t="str">
        <f t="shared" si="262"/>
        <v>MRG-CRT-PNJ</v>
      </c>
      <c r="V1637" s="217" t="str">
        <f t="shared" si="263"/>
        <v>PNJ-CRT-MRG</v>
      </c>
      <c r="W1637" s="217" t="str">
        <f t="shared" si="264"/>
        <v>vsg50</v>
      </c>
      <c r="X1637" s="217" t="e">
        <f t="shared" si="265"/>
        <v>#N/A</v>
      </c>
      <c r="Y1637" s="217" t="str">
        <f t="shared" si="266"/>
        <v>mrg147</v>
      </c>
      <c r="Z1637" s="217" t="str">
        <f t="shared" si="267"/>
        <v>pnj20</v>
      </c>
      <c r="AA1637" s="673" t="str">
        <f t="shared" si="261"/>
        <v>pnj20,mrg147</v>
      </c>
      <c r="AB1637" s="217" t="str">
        <f t="shared" si="268"/>
        <v>onward</v>
      </c>
      <c r="AC1637" s="682">
        <f t="shared" si="269"/>
        <v>17</v>
      </c>
      <c r="AD1637" s="682">
        <f t="shared" si="270"/>
        <v>18</v>
      </c>
    </row>
    <row r="1638" spans="1:30" ht="16.5" hidden="1" thickTop="1" thickBot="1" x14ac:dyDescent="0.3">
      <c r="A1638">
        <f>'Pnj Dpt.'!A50</f>
        <v>0</v>
      </c>
      <c r="B1638">
        <f>'Pnj Dpt.'!B50</f>
        <v>0</v>
      </c>
      <c r="C1638" t="str">
        <f>'Pnj Dpt.'!C50</f>
        <v>PNJ</v>
      </c>
      <c r="D1638" t="str">
        <f>'Pnj Dpt.'!D50</f>
        <v>CRT</v>
      </c>
      <c r="E1638" t="str">
        <f>'Pnj Dpt.'!E50</f>
        <v>MRG</v>
      </c>
      <c r="F1638">
        <f>'Pnj Dpt.'!F50</f>
        <v>35</v>
      </c>
      <c r="G1638">
        <f>'Pnj Dpt.'!G50</f>
        <v>0</v>
      </c>
      <c r="H1638" s="668">
        <f>'Pnj Dpt.'!H50</f>
        <v>18.3</v>
      </c>
      <c r="I1638" t="str">
        <f>'Pnj Dpt.'!I50</f>
        <v>-</v>
      </c>
      <c r="J1638" s="671">
        <f>'Pnj Dpt.'!J50</f>
        <v>19.3</v>
      </c>
      <c r="K1638">
        <f>'Pnj Dpt.'!K50</f>
        <v>0</v>
      </c>
      <c r="L1638">
        <f>'Pnj Dpt.'!L50</f>
        <v>0</v>
      </c>
      <c r="M1638">
        <f>'Pnj Dpt.'!M50</f>
        <v>0</v>
      </c>
      <c r="N1638">
        <f>'Pnj Dpt.'!N50</f>
        <v>0</v>
      </c>
      <c r="O1638">
        <f>'Pnj Dpt.'!O50</f>
        <v>0</v>
      </c>
      <c r="P1638">
        <f>'Pnj Dpt.'!P50</f>
        <v>0</v>
      </c>
      <c r="Q1638">
        <f>'Pnj Dpt.'!Q50</f>
        <v>0</v>
      </c>
      <c r="R1638">
        <f>'Pnj Dpt.'!R50</f>
        <v>0</v>
      </c>
      <c r="S1638">
        <f>'Pnj Dpt.'!S50</f>
        <v>0</v>
      </c>
      <c r="T1638">
        <f>'Pnj Dpt.'!T50</f>
        <v>0</v>
      </c>
      <c r="U1638" s="217" t="str">
        <f t="shared" si="262"/>
        <v>PNJ-CRT-MRG</v>
      </c>
      <c r="V1638" s="217" t="str">
        <f t="shared" si="263"/>
        <v>MRG-CRT-PNJ</v>
      </c>
      <c r="W1638" s="217" t="e">
        <f t="shared" si="264"/>
        <v>#N/A</v>
      </c>
      <c r="X1638" s="217" t="str">
        <f t="shared" si="265"/>
        <v>vsg50</v>
      </c>
      <c r="Y1638" s="217" t="str">
        <f t="shared" si="266"/>
        <v>pnj20</v>
      </c>
      <c r="Z1638" s="217" t="str">
        <f t="shared" si="267"/>
        <v>mrg147</v>
      </c>
      <c r="AA1638" s="673" t="str">
        <f t="shared" si="261"/>
        <v>pnj20,pnj20</v>
      </c>
      <c r="AB1638" s="217" t="str">
        <f t="shared" si="268"/>
        <v>onward</v>
      </c>
      <c r="AC1638" s="682">
        <f t="shared" si="269"/>
        <v>18.3</v>
      </c>
      <c r="AD1638" s="682">
        <f t="shared" si="270"/>
        <v>19.3</v>
      </c>
    </row>
    <row r="1639" spans="1:30" ht="16.5" hidden="1" thickTop="1" thickBot="1" x14ac:dyDescent="0.3">
      <c r="A1639">
        <f>'Pnj Dpt.'!A51</f>
        <v>0</v>
      </c>
      <c r="B1639">
        <f>'Pnj Dpt.'!B51</f>
        <v>0</v>
      </c>
      <c r="C1639" t="str">
        <f>'Pnj Dpt.'!C51</f>
        <v>MRG</v>
      </c>
      <c r="D1639" t="str">
        <f>'Pnj Dpt.'!D51</f>
        <v>CRT</v>
      </c>
      <c r="E1639" t="str">
        <f>'Pnj Dpt.'!E51</f>
        <v>PNJ</v>
      </c>
      <c r="F1639">
        <f>'Pnj Dpt.'!F51</f>
        <v>31</v>
      </c>
      <c r="G1639">
        <f>'Pnj Dpt.'!G51</f>
        <v>0</v>
      </c>
      <c r="H1639" s="668">
        <f>'Pnj Dpt.'!H51</f>
        <v>20.100000000000001</v>
      </c>
      <c r="I1639" t="str">
        <f>'Pnj Dpt.'!I51</f>
        <v>-</v>
      </c>
      <c r="J1639" s="671">
        <f>'Pnj Dpt.'!J51</f>
        <v>21.1</v>
      </c>
      <c r="K1639">
        <f>'Pnj Dpt.'!K51</f>
        <v>1</v>
      </c>
      <c r="L1639">
        <f>'Pnj Dpt.'!L51</f>
        <v>1</v>
      </c>
      <c r="M1639">
        <f>'Pnj Dpt.'!M51</f>
        <v>9.25</v>
      </c>
      <c r="N1639">
        <f>'Pnj Dpt.'!N51</f>
        <v>7.35</v>
      </c>
      <c r="O1639">
        <f>'Pnj Dpt.'!O51</f>
        <v>190</v>
      </c>
      <c r="P1639">
        <f>'Pnj Dpt.'!P51</f>
        <v>0</v>
      </c>
      <c r="Q1639">
        <f>'Pnj Dpt.'!Q51</f>
        <v>0</v>
      </c>
      <c r="R1639">
        <f>'Pnj Dpt.'!R51</f>
        <v>0</v>
      </c>
      <c r="S1639">
        <f>'Pnj Dpt.'!S51</f>
        <v>0</v>
      </c>
      <c r="T1639" t="str">
        <f>'Pnj Dpt.'!T51</f>
        <v>N/O-PNJ DEPOT</v>
      </c>
      <c r="U1639" s="217" t="str">
        <f t="shared" si="262"/>
        <v>MRG-CRT-PNJ</v>
      </c>
      <c r="V1639" s="217" t="str">
        <f t="shared" si="263"/>
        <v>PNJ-CRT-MRG</v>
      </c>
      <c r="W1639" s="217" t="str">
        <f t="shared" si="264"/>
        <v>vsg50</v>
      </c>
      <c r="X1639" s="217" t="e">
        <f t="shared" si="265"/>
        <v>#N/A</v>
      </c>
      <c r="Y1639" s="217" t="str">
        <f t="shared" si="266"/>
        <v>mrg147</v>
      </c>
      <c r="Z1639" s="217" t="str">
        <f t="shared" si="267"/>
        <v>pnj20</v>
      </c>
      <c r="AA1639" s="673" t="str">
        <f t="shared" si="261"/>
        <v>pnj20,mrg147</v>
      </c>
      <c r="AB1639" s="217" t="str">
        <f t="shared" si="268"/>
        <v>onward</v>
      </c>
      <c r="AC1639" s="682">
        <f t="shared" si="269"/>
        <v>20.100000000000001</v>
      </c>
      <c r="AD1639" s="682">
        <f t="shared" si="270"/>
        <v>21.1</v>
      </c>
    </row>
    <row r="1640" spans="1:30" ht="16.5" hidden="1" thickTop="1" thickBot="1" x14ac:dyDescent="0.3">
      <c r="A1640">
        <f>'Pnj Dpt.'!A52</f>
        <v>0</v>
      </c>
      <c r="B1640">
        <f>'Pnj Dpt.'!B52</f>
        <v>4</v>
      </c>
      <c r="C1640" t="str">
        <f>'Pnj Dpt.'!C52</f>
        <v>PNJ</v>
      </c>
      <c r="D1640" t="str">
        <f>'Pnj Dpt.'!D52</f>
        <v>CRT</v>
      </c>
      <c r="E1640" t="str">
        <f>'Pnj Dpt.'!E52</f>
        <v>MRG</v>
      </c>
      <c r="F1640">
        <f>'Pnj Dpt.'!F52</f>
        <v>35</v>
      </c>
      <c r="G1640">
        <f>'Pnj Dpt.'!G52</f>
        <v>0</v>
      </c>
      <c r="H1640" s="668">
        <f>'Pnj Dpt.'!H52</f>
        <v>6.3</v>
      </c>
      <c r="I1640" t="str">
        <f>'Pnj Dpt.'!I52</f>
        <v>-</v>
      </c>
      <c r="J1640" s="671">
        <f>'Pnj Dpt.'!J52</f>
        <v>7.3</v>
      </c>
      <c r="K1640">
        <f>'Pnj Dpt.'!K52</f>
        <v>0</v>
      </c>
      <c r="L1640">
        <f>'Pnj Dpt.'!L52</f>
        <v>0</v>
      </c>
      <c r="M1640">
        <f>'Pnj Dpt.'!M52</f>
        <v>0</v>
      </c>
      <c r="N1640">
        <f>'Pnj Dpt.'!N52</f>
        <v>0</v>
      </c>
      <c r="O1640">
        <f>'Pnj Dpt.'!O52</f>
        <v>0</v>
      </c>
      <c r="P1640">
        <f>'Pnj Dpt.'!P52</f>
        <v>0</v>
      </c>
      <c r="Q1640">
        <f>'Pnj Dpt.'!Q52</f>
        <v>0</v>
      </c>
      <c r="R1640">
        <f>'Pnj Dpt.'!R52</f>
        <v>0</v>
      </c>
      <c r="S1640">
        <f>'Pnj Dpt.'!S52</f>
        <v>0</v>
      </c>
      <c r="T1640">
        <f>'Pnj Dpt.'!T52</f>
        <v>0</v>
      </c>
      <c r="U1640" s="217" t="str">
        <f t="shared" si="262"/>
        <v>PNJ-CRT-MRG</v>
      </c>
      <c r="V1640" s="217" t="str">
        <f t="shared" si="263"/>
        <v>MRG-CRT-PNJ</v>
      </c>
      <c r="W1640" s="217" t="e">
        <f t="shared" si="264"/>
        <v>#N/A</v>
      </c>
      <c r="X1640" s="217" t="str">
        <f t="shared" si="265"/>
        <v>vsg50</v>
      </c>
      <c r="Y1640" s="217" t="str">
        <f t="shared" si="266"/>
        <v>pnj20</v>
      </c>
      <c r="Z1640" s="217" t="str">
        <f t="shared" si="267"/>
        <v>mrg147</v>
      </c>
      <c r="AA1640" s="673" t="str">
        <f t="shared" si="261"/>
        <v>pnj20,pnj20</v>
      </c>
      <c r="AB1640" s="217" t="str">
        <f t="shared" si="268"/>
        <v>onward</v>
      </c>
      <c r="AC1640" s="682">
        <f t="shared" si="269"/>
        <v>6.3</v>
      </c>
      <c r="AD1640" s="682">
        <f t="shared" si="270"/>
        <v>7.3</v>
      </c>
    </row>
    <row r="1641" spans="1:30" ht="16.5" hidden="1" thickTop="1" thickBot="1" x14ac:dyDescent="0.3">
      <c r="A1641">
        <f>'Pnj Dpt.'!A53</f>
        <v>0</v>
      </c>
      <c r="B1641">
        <f>'Pnj Dpt.'!B53</f>
        <v>0</v>
      </c>
      <c r="C1641" t="str">
        <f>'Pnj Dpt.'!C53</f>
        <v>MRG</v>
      </c>
      <c r="D1641" t="str">
        <f>'Pnj Dpt.'!D53</f>
        <v>CRT</v>
      </c>
      <c r="E1641" t="str">
        <f>'Pnj Dpt.'!E53</f>
        <v>PNJ</v>
      </c>
      <c r="F1641">
        <f>'Pnj Dpt.'!F53</f>
        <v>31</v>
      </c>
      <c r="G1641">
        <f>'Pnj Dpt.'!G53</f>
        <v>0</v>
      </c>
      <c r="H1641" s="668">
        <f>'Pnj Dpt.'!H53</f>
        <v>8</v>
      </c>
      <c r="I1641" t="str">
        <f>'Pnj Dpt.'!I53</f>
        <v>-</v>
      </c>
      <c r="J1641" s="671">
        <f>'Pnj Dpt.'!J53</f>
        <v>9</v>
      </c>
      <c r="K1641">
        <f>'Pnj Dpt.'!K53</f>
        <v>0</v>
      </c>
      <c r="L1641">
        <f>'Pnj Dpt.'!L53</f>
        <v>0</v>
      </c>
      <c r="M1641">
        <f>'Pnj Dpt.'!M53</f>
        <v>0</v>
      </c>
      <c r="N1641">
        <f>'Pnj Dpt.'!N53</f>
        <v>0</v>
      </c>
      <c r="O1641">
        <f>'Pnj Dpt.'!O53</f>
        <v>0</v>
      </c>
      <c r="P1641">
        <f>'Pnj Dpt.'!P53</f>
        <v>0</v>
      </c>
      <c r="Q1641">
        <f>'Pnj Dpt.'!Q53</f>
        <v>0</v>
      </c>
      <c r="R1641">
        <f>'Pnj Dpt.'!R53</f>
        <v>0</v>
      </c>
      <c r="S1641">
        <f>'Pnj Dpt.'!S53</f>
        <v>0</v>
      </c>
      <c r="T1641">
        <f>'Pnj Dpt.'!T53</f>
        <v>0</v>
      </c>
      <c r="U1641" s="217" t="str">
        <f t="shared" si="262"/>
        <v>MRG-CRT-PNJ</v>
      </c>
      <c r="V1641" s="217" t="str">
        <f t="shared" si="263"/>
        <v>PNJ-CRT-MRG</v>
      </c>
      <c r="W1641" s="217" t="str">
        <f t="shared" si="264"/>
        <v>vsg50</v>
      </c>
      <c r="X1641" s="217" t="e">
        <f t="shared" si="265"/>
        <v>#N/A</v>
      </c>
      <c r="Y1641" s="217" t="str">
        <f t="shared" si="266"/>
        <v>mrg147</v>
      </c>
      <c r="Z1641" s="217" t="str">
        <f t="shared" si="267"/>
        <v>pnj20</v>
      </c>
      <c r="AA1641" s="673" t="str">
        <f t="shared" si="261"/>
        <v>pnj20,mrg147</v>
      </c>
      <c r="AB1641" s="217" t="str">
        <f t="shared" si="268"/>
        <v>onward</v>
      </c>
      <c r="AC1641" s="682">
        <f t="shared" si="269"/>
        <v>8</v>
      </c>
      <c r="AD1641" s="682">
        <f t="shared" si="270"/>
        <v>9</v>
      </c>
    </row>
    <row r="1642" spans="1:30" ht="16.5" hidden="1" thickTop="1" thickBot="1" x14ac:dyDescent="0.3">
      <c r="A1642">
        <f>'Pnj Dpt.'!A54</f>
        <v>0</v>
      </c>
      <c r="B1642">
        <f>'Pnj Dpt.'!B54</f>
        <v>0</v>
      </c>
      <c r="C1642" t="str">
        <f>'Pnj Dpt.'!C54</f>
        <v>PNJ</v>
      </c>
      <c r="D1642" t="str">
        <f>'Pnj Dpt.'!D54</f>
        <v>CRT</v>
      </c>
      <c r="E1642" t="str">
        <f>'Pnj Dpt.'!E54</f>
        <v>MRG</v>
      </c>
      <c r="F1642">
        <f>'Pnj Dpt.'!F54</f>
        <v>31</v>
      </c>
      <c r="G1642">
        <f>'Pnj Dpt.'!G54</f>
        <v>0</v>
      </c>
      <c r="H1642" s="668">
        <f>'Pnj Dpt.'!H54</f>
        <v>9.3000000000000007</v>
      </c>
      <c r="I1642" t="str">
        <f>'Pnj Dpt.'!I54</f>
        <v>-</v>
      </c>
      <c r="J1642" s="671">
        <f>'Pnj Dpt.'!J54</f>
        <v>10.3</v>
      </c>
      <c r="K1642">
        <f>'Pnj Dpt.'!K54</f>
        <v>0</v>
      </c>
      <c r="L1642">
        <f>'Pnj Dpt.'!L54</f>
        <v>0</v>
      </c>
      <c r="M1642">
        <f>'Pnj Dpt.'!M54</f>
        <v>0</v>
      </c>
      <c r="N1642">
        <f>'Pnj Dpt.'!N54</f>
        <v>0</v>
      </c>
      <c r="O1642">
        <f>'Pnj Dpt.'!O54</f>
        <v>0</v>
      </c>
      <c r="P1642">
        <f>'Pnj Dpt.'!P54</f>
        <v>0</v>
      </c>
      <c r="Q1642">
        <f>'Pnj Dpt.'!Q54</f>
        <v>0</v>
      </c>
      <c r="R1642">
        <f>'Pnj Dpt.'!R54</f>
        <v>0</v>
      </c>
      <c r="S1642">
        <f>'Pnj Dpt.'!S54</f>
        <v>0</v>
      </c>
      <c r="T1642">
        <f>'Pnj Dpt.'!T54</f>
        <v>0</v>
      </c>
      <c r="U1642" s="217" t="str">
        <f t="shared" si="262"/>
        <v>PNJ-CRT-MRG</v>
      </c>
      <c r="V1642" s="217" t="str">
        <f t="shared" si="263"/>
        <v>MRG-CRT-PNJ</v>
      </c>
      <c r="W1642" s="217" t="e">
        <f t="shared" si="264"/>
        <v>#N/A</v>
      </c>
      <c r="X1642" s="217" t="str">
        <f t="shared" si="265"/>
        <v>vsg50</v>
      </c>
      <c r="Y1642" s="217" t="str">
        <f t="shared" si="266"/>
        <v>pnj20</v>
      </c>
      <c r="Z1642" s="217" t="str">
        <f t="shared" si="267"/>
        <v>mrg147</v>
      </c>
      <c r="AA1642" s="673" t="str">
        <f t="shared" si="261"/>
        <v>pnj20,pnj20</v>
      </c>
      <c r="AB1642" s="217" t="str">
        <f t="shared" si="268"/>
        <v>onward</v>
      </c>
      <c r="AC1642" s="682">
        <f t="shared" si="269"/>
        <v>9.3000000000000007</v>
      </c>
      <c r="AD1642" s="682">
        <f t="shared" si="270"/>
        <v>10.3</v>
      </c>
    </row>
    <row r="1643" spans="1:30" ht="16.5" hidden="1" thickTop="1" thickBot="1" x14ac:dyDescent="0.3">
      <c r="A1643">
        <f>'Pnj Dpt.'!A55</f>
        <v>0</v>
      </c>
      <c r="B1643">
        <f>'Pnj Dpt.'!B55</f>
        <v>0</v>
      </c>
      <c r="C1643" t="str">
        <f>'Pnj Dpt.'!C55</f>
        <v>MRG</v>
      </c>
      <c r="D1643" t="str">
        <f>'Pnj Dpt.'!D55</f>
        <v>CRT</v>
      </c>
      <c r="E1643" t="str">
        <f>'Pnj Dpt.'!E55</f>
        <v>PNJ</v>
      </c>
      <c r="F1643">
        <f>'Pnj Dpt.'!F55</f>
        <v>31</v>
      </c>
      <c r="G1643">
        <f>'Pnj Dpt.'!G55</f>
        <v>0</v>
      </c>
      <c r="H1643" s="668">
        <f>'Pnj Dpt.'!H55</f>
        <v>11</v>
      </c>
      <c r="I1643" t="str">
        <f>'Pnj Dpt.'!I55</f>
        <v>-</v>
      </c>
      <c r="J1643" s="671">
        <f>'Pnj Dpt.'!J55</f>
        <v>12</v>
      </c>
      <c r="K1643">
        <f>'Pnj Dpt.'!K55</f>
        <v>1</v>
      </c>
      <c r="L1643">
        <f>'Pnj Dpt.'!L55</f>
        <v>1</v>
      </c>
      <c r="M1643">
        <f>'Pnj Dpt.'!M55</f>
        <v>6.15</v>
      </c>
      <c r="N1643">
        <f>'Pnj Dpt.'!N55</f>
        <v>5.15</v>
      </c>
      <c r="O1643">
        <f>'Pnj Dpt.'!O55</f>
        <v>128</v>
      </c>
      <c r="P1643">
        <f>'Pnj Dpt.'!P55</f>
        <v>0</v>
      </c>
      <c r="Q1643">
        <f>'Pnj Dpt.'!Q55</f>
        <v>0</v>
      </c>
      <c r="R1643">
        <f>'Pnj Dpt.'!R55</f>
        <v>0</v>
      </c>
      <c r="S1643">
        <f>'Pnj Dpt.'!S55</f>
        <v>0</v>
      </c>
      <c r="T1643" t="str">
        <f>'Pnj Dpt.'!T55</f>
        <v>C/C</v>
      </c>
      <c r="U1643" s="217" t="str">
        <f t="shared" si="262"/>
        <v>MRG-CRT-PNJ</v>
      </c>
      <c r="V1643" s="217" t="str">
        <f t="shared" si="263"/>
        <v>PNJ-CRT-MRG</v>
      </c>
      <c r="W1643" s="217" t="str">
        <f t="shared" si="264"/>
        <v>vsg50</v>
      </c>
      <c r="X1643" s="217" t="e">
        <f t="shared" si="265"/>
        <v>#N/A</v>
      </c>
      <c r="Y1643" s="217" t="str">
        <f t="shared" si="266"/>
        <v>mrg147</v>
      </c>
      <c r="Z1643" s="217" t="str">
        <f t="shared" si="267"/>
        <v>pnj20</v>
      </c>
      <c r="AA1643" s="673" t="str">
        <f t="shared" si="261"/>
        <v>pnj20,mrg147</v>
      </c>
      <c r="AB1643" s="217" t="str">
        <f t="shared" si="268"/>
        <v>onward</v>
      </c>
      <c r="AC1643" s="682">
        <f t="shared" si="269"/>
        <v>11</v>
      </c>
      <c r="AD1643" s="682">
        <f t="shared" si="270"/>
        <v>12</v>
      </c>
    </row>
    <row r="1644" spans="1:30" ht="16.5" hidden="1" thickTop="1" thickBot="1" x14ac:dyDescent="0.3">
      <c r="A1644">
        <f>'Pnj Dpt.'!A56</f>
        <v>0</v>
      </c>
      <c r="B1644">
        <f>'Pnj Dpt.'!B56</f>
        <v>0</v>
      </c>
      <c r="C1644">
        <f>'Pnj Dpt.'!C56</f>
        <v>0</v>
      </c>
      <c r="D1644">
        <f>'Pnj Dpt.'!D56</f>
        <v>0</v>
      </c>
      <c r="E1644">
        <f>'Pnj Dpt.'!E56</f>
        <v>0</v>
      </c>
      <c r="F1644">
        <f>'Pnj Dpt.'!F56</f>
        <v>0</v>
      </c>
      <c r="G1644">
        <f>'Pnj Dpt.'!G56</f>
        <v>0</v>
      </c>
      <c r="H1644" s="668">
        <f>'Pnj Dpt.'!H56</f>
        <v>0</v>
      </c>
      <c r="I1644">
        <f>'Pnj Dpt.'!I56</f>
        <v>0</v>
      </c>
      <c r="J1644" s="671">
        <f>'Pnj Dpt.'!J56</f>
        <v>0</v>
      </c>
      <c r="K1644">
        <f>'Pnj Dpt.'!K56</f>
        <v>0</v>
      </c>
      <c r="L1644">
        <f>'Pnj Dpt.'!L56</f>
        <v>0</v>
      </c>
      <c r="M1644">
        <f>'Pnj Dpt.'!M56</f>
        <v>0</v>
      </c>
      <c r="N1644">
        <f>'Pnj Dpt.'!N56</f>
        <v>0</v>
      </c>
      <c r="O1644">
        <f>'Pnj Dpt.'!O56</f>
        <v>0</v>
      </c>
      <c r="P1644">
        <f>'Pnj Dpt.'!P56</f>
        <v>0</v>
      </c>
      <c r="Q1644">
        <f>'Pnj Dpt.'!Q56</f>
        <v>0</v>
      </c>
      <c r="R1644">
        <f>'Pnj Dpt.'!R56</f>
        <v>0</v>
      </c>
      <c r="S1644">
        <f>'Pnj Dpt.'!S56</f>
        <v>0</v>
      </c>
      <c r="T1644">
        <f>'Pnj Dpt.'!T56</f>
        <v>0</v>
      </c>
      <c r="U1644" s="217" t="str">
        <f t="shared" si="262"/>
        <v>0--0</v>
      </c>
      <c r="V1644" s="217" t="str">
        <f t="shared" si="263"/>
        <v>0--0</v>
      </c>
      <c r="W1644" s="217" t="e">
        <f t="shared" si="264"/>
        <v>#N/A</v>
      </c>
      <c r="X1644" s="217" t="e">
        <f t="shared" si="265"/>
        <v>#N/A</v>
      </c>
      <c r="Y1644" s="217" t="e">
        <f t="shared" si="266"/>
        <v>#N/A</v>
      </c>
      <c r="Z1644" s="217" t="e">
        <f t="shared" si="267"/>
        <v>#N/A</v>
      </c>
      <c r="AA1644" s="673" t="str">
        <f t="shared" si="261"/>
        <v>,</v>
      </c>
      <c r="AB1644" s="217" t="str">
        <f t="shared" si="268"/>
        <v/>
      </c>
      <c r="AC1644" s="682">
        <f t="shared" si="269"/>
        <v>0</v>
      </c>
      <c r="AD1644" s="682">
        <f t="shared" si="270"/>
        <v>0</v>
      </c>
    </row>
    <row r="1645" spans="1:30" ht="16.5" hidden="1" thickTop="1" thickBot="1" x14ac:dyDescent="0.3">
      <c r="A1645" t="str">
        <f>'Pnj Dpt.'!A57</f>
        <v>BSLL</v>
      </c>
      <c r="B1645" t="str">
        <f>'Pnj Dpt.'!B57</f>
        <v>5A</v>
      </c>
      <c r="C1645" t="str">
        <f>'Pnj Dpt.'!C57</f>
        <v>PNJ</v>
      </c>
      <c r="D1645" t="str">
        <f>'Pnj Dpt.'!D57</f>
        <v>CRT</v>
      </c>
      <c r="E1645" t="str">
        <f>'Pnj Dpt.'!E57</f>
        <v>MRG</v>
      </c>
      <c r="F1645">
        <f>'Pnj Dpt.'!F57</f>
        <v>31</v>
      </c>
      <c r="G1645">
        <f>'Pnj Dpt.'!G57</f>
        <v>0</v>
      </c>
      <c r="H1645" s="668">
        <f>'Pnj Dpt.'!H57</f>
        <v>12.4</v>
      </c>
      <c r="I1645" t="str">
        <f>'Pnj Dpt.'!I57</f>
        <v>-</v>
      </c>
      <c r="J1645" s="671">
        <f>'Pnj Dpt.'!J57</f>
        <v>13.4</v>
      </c>
      <c r="K1645">
        <f>'Pnj Dpt.'!K57</f>
        <v>0</v>
      </c>
      <c r="L1645">
        <f>'Pnj Dpt.'!L57</f>
        <v>0</v>
      </c>
      <c r="M1645">
        <f>'Pnj Dpt.'!M57</f>
        <v>0</v>
      </c>
      <c r="N1645">
        <f>'Pnj Dpt.'!N57</f>
        <v>0</v>
      </c>
      <c r="O1645">
        <f>'Pnj Dpt.'!O57</f>
        <v>0</v>
      </c>
      <c r="P1645">
        <f>'Pnj Dpt.'!P57</f>
        <v>0</v>
      </c>
      <c r="Q1645">
        <f>'Pnj Dpt.'!Q57</f>
        <v>0</v>
      </c>
      <c r="R1645">
        <f>'Pnj Dpt.'!R57</f>
        <v>0</v>
      </c>
      <c r="S1645">
        <f>'Pnj Dpt.'!S57</f>
        <v>0</v>
      </c>
      <c r="T1645">
        <f>'Pnj Dpt.'!T57</f>
        <v>0</v>
      </c>
      <c r="U1645" s="217" t="str">
        <f t="shared" si="262"/>
        <v>PNJ-CRT-MRG</v>
      </c>
      <c r="V1645" s="217" t="str">
        <f t="shared" si="263"/>
        <v>MRG-CRT-PNJ</v>
      </c>
      <c r="W1645" s="217" t="e">
        <f t="shared" si="264"/>
        <v>#N/A</v>
      </c>
      <c r="X1645" s="217" t="str">
        <f t="shared" si="265"/>
        <v>vsg50</v>
      </c>
      <c r="Y1645" s="217" t="str">
        <f t="shared" si="266"/>
        <v>pnj20</v>
      </c>
      <c r="Z1645" s="217" t="str">
        <f t="shared" si="267"/>
        <v>mrg147</v>
      </c>
      <c r="AA1645" s="673" t="str">
        <f t="shared" si="261"/>
        <v>pnj20,pnj20</v>
      </c>
      <c r="AB1645" s="217" t="str">
        <f t="shared" si="268"/>
        <v>onward</v>
      </c>
      <c r="AC1645" s="682">
        <f t="shared" si="269"/>
        <v>12.4</v>
      </c>
      <c r="AD1645" s="682">
        <f t="shared" si="270"/>
        <v>13.4</v>
      </c>
    </row>
    <row r="1646" spans="1:30" ht="16.5" hidden="1" thickTop="1" thickBot="1" x14ac:dyDescent="0.3">
      <c r="A1646">
        <f>'Pnj Dpt.'!A58</f>
        <v>0</v>
      </c>
      <c r="B1646">
        <f>'Pnj Dpt.'!B58</f>
        <v>0</v>
      </c>
      <c r="C1646" t="str">
        <f>'Pnj Dpt.'!C58</f>
        <v>MRG</v>
      </c>
      <c r="D1646" t="str">
        <f>'Pnj Dpt.'!D58</f>
        <v>CRT</v>
      </c>
      <c r="E1646" t="str">
        <f>'Pnj Dpt.'!E58</f>
        <v>PNJ</v>
      </c>
      <c r="F1646">
        <f>'Pnj Dpt.'!F58</f>
        <v>31</v>
      </c>
      <c r="G1646">
        <f>'Pnj Dpt.'!G58</f>
        <v>0</v>
      </c>
      <c r="H1646" s="668">
        <f>'Pnj Dpt.'!H58</f>
        <v>14.1</v>
      </c>
      <c r="I1646" t="str">
        <f>'Pnj Dpt.'!I58</f>
        <v>-</v>
      </c>
      <c r="J1646" s="671">
        <f>'Pnj Dpt.'!J58</f>
        <v>15.1</v>
      </c>
      <c r="K1646">
        <f>'Pnj Dpt.'!K58</f>
        <v>0</v>
      </c>
      <c r="L1646">
        <f>'Pnj Dpt.'!L58</f>
        <v>0</v>
      </c>
      <c r="M1646">
        <f>'Pnj Dpt.'!M58</f>
        <v>0</v>
      </c>
      <c r="N1646">
        <f>'Pnj Dpt.'!N58</f>
        <v>0</v>
      </c>
      <c r="O1646">
        <f>'Pnj Dpt.'!O58</f>
        <v>0</v>
      </c>
      <c r="P1646">
        <f>'Pnj Dpt.'!P58</f>
        <v>0</v>
      </c>
      <c r="Q1646">
        <f>'Pnj Dpt.'!Q58</f>
        <v>0</v>
      </c>
      <c r="R1646">
        <f>'Pnj Dpt.'!R58</f>
        <v>0</v>
      </c>
      <c r="S1646">
        <f>'Pnj Dpt.'!S58</f>
        <v>0</v>
      </c>
      <c r="T1646">
        <f>'Pnj Dpt.'!T58</f>
        <v>0</v>
      </c>
      <c r="U1646" s="217" t="str">
        <f t="shared" si="262"/>
        <v>MRG-CRT-PNJ</v>
      </c>
      <c r="V1646" s="217" t="str">
        <f t="shared" si="263"/>
        <v>PNJ-CRT-MRG</v>
      </c>
      <c r="W1646" s="217" t="str">
        <f t="shared" si="264"/>
        <v>vsg50</v>
      </c>
      <c r="X1646" s="217" t="e">
        <f t="shared" si="265"/>
        <v>#N/A</v>
      </c>
      <c r="Y1646" s="217" t="str">
        <f t="shared" si="266"/>
        <v>mrg147</v>
      </c>
      <c r="Z1646" s="217" t="str">
        <f t="shared" si="267"/>
        <v>pnj20</v>
      </c>
      <c r="AA1646" s="673" t="str">
        <f t="shared" si="261"/>
        <v>pnj20,mrg147</v>
      </c>
      <c r="AB1646" s="217" t="str">
        <f t="shared" si="268"/>
        <v>onward</v>
      </c>
      <c r="AC1646" s="682">
        <f t="shared" si="269"/>
        <v>14.1</v>
      </c>
      <c r="AD1646" s="682">
        <f t="shared" si="270"/>
        <v>15.1</v>
      </c>
    </row>
    <row r="1647" spans="1:30" ht="16.5" hidden="1" thickTop="1" thickBot="1" x14ac:dyDescent="0.3">
      <c r="A1647">
        <f>'Pnj Dpt.'!A59</f>
        <v>0</v>
      </c>
      <c r="B1647">
        <f>'Pnj Dpt.'!B59</f>
        <v>0</v>
      </c>
      <c r="C1647" t="str">
        <f>'Pnj Dpt.'!C59</f>
        <v>PNJ</v>
      </c>
      <c r="D1647" t="str">
        <f>'Pnj Dpt.'!D59</f>
        <v>CRT</v>
      </c>
      <c r="E1647" t="str">
        <f>'Pnj Dpt.'!E59</f>
        <v>MRG</v>
      </c>
      <c r="F1647">
        <f>'Pnj Dpt.'!F59</f>
        <v>31</v>
      </c>
      <c r="G1647">
        <f>'Pnj Dpt.'!G59</f>
        <v>0</v>
      </c>
      <c r="H1647" s="668">
        <f>'Pnj Dpt.'!H59</f>
        <v>15.4</v>
      </c>
      <c r="I1647" t="str">
        <f>'Pnj Dpt.'!I59</f>
        <v>-</v>
      </c>
      <c r="J1647" s="671">
        <f>'Pnj Dpt.'!J59</f>
        <v>16.399999999999999</v>
      </c>
      <c r="K1647">
        <f>'Pnj Dpt.'!K59</f>
        <v>0</v>
      </c>
      <c r="L1647">
        <f>'Pnj Dpt.'!L59</f>
        <v>0</v>
      </c>
      <c r="M1647">
        <f>'Pnj Dpt.'!M59</f>
        <v>0</v>
      </c>
      <c r="N1647">
        <f>'Pnj Dpt.'!N59</f>
        <v>0</v>
      </c>
      <c r="O1647">
        <f>'Pnj Dpt.'!O59</f>
        <v>0</v>
      </c>
      <c r="P1647">
        <f>'Pnj Dpt.'!P59</f>
        <v>0</v>
      </c>
      <c r="Q1647">
        <f>'Pnj Dpt.'!Q59</f>
        <v>0</v>
      </c>
      <c r="R1647">
        <f>'Pnj Dpt.'!R59</f>
        <v>0</v>
      </c>
      <c r="S1647">
        <f>'Pnj Dpt.'!S59</f>
        <v>0</v>
      </c>
      <c r="T1647">
        <f>'Pnj Dpt.'!T59</f>
        <v>0</v>
      </c>
      <c r="U1647" s="217" t="str">
        <f t="shared" si="262"/>
        <v>PNJ-CRT-MRG</v>
      </c>
      <c r="V1647" s="217" t="str">
        <f t="shared" si="263"/>
        <v>MRG-CRT-PNJ</v>
      </c>
      <c r="W1647" s="217" t="e">
        <f t="shared" si="264"/>
        <v>#N/A</v>
      </c>
      <c r="X1647" s="217" t="str">
        <f t="shared" si="265"/>
        <v>vsg50</v>
      </c>
      <c r="Y1647" s="217" t="str">
        <f t="shared" si="266"/>
        <v>pnj20</v>
      </c>
      <c r="Z1647" s="217" t="str">
        <f t="shared" si="267"/>
        <v>mrg147</v>
      </c>
      <c r="AA1647" s="673" t="str">
        <f t="shared" si="261"/>
        <v>pnj20,pnj20</v>
      </c>
      <c r="AB1647" s="217" t="str">
        <f t="shared" si="268"/>
        <v>onward</v>
      </c>
      <c r="AC1647" s="682">
        <f t="shared" si="269"/>
        <v>15.4</v>
      </c>
      <c r="AD1647" s="682">
        <f t="shared" si="270"/>
        <v>16.399999999999999</v>
      </c>
    </row>
    <row r="1648" spans="1:30" ht="16.5" hidden="1" thickTop="1" thickBot="1" x14ac:dyDescent="0.3">
      <c r="A1648">
        <f>'Pnj Dpt.'!A60</f>
        <v>0</v>
      </c>
      <c r="B1648">
        <f>'Pnj Dpt.'!B60</f>
        <v>0</v>
      </c>
      <c r="C1648" t="str">
        <f>'Pnj Dpt.'!C60</f>
        <v>MRG</v>
      </c>
      <c r="D1648" t="str">
        <f>'Pnj Dpt.'!D60</f>
        <v>CRT</v>
      </c>
      <c r="E1648" t="str">
        <f>'Pnj Dpt.'!E60</f>
        <v>PNJ</v>
      </c>
      <c r="F1648">
        <f>'Pnj Dpt.'!F60</f>
        <v>31</v>
      </c>
      <c r="G1648">
        <f>'Pnj Dpt.'!G60</f>
        <v>0</v>
      </c>
      <c r="H1648" s="668">
        <f>'Pnj Dpt.'!H60</f>
        <v>17.100000000000001</v>
      </c>
      <c r="I1648" t="str">
        <f>'Pnj Dpt.'!I60</f>
        <v>-</v>
      </c>
      <c r="J1648" s="671">
        <f>'Pnj Dpt.'!J60</f>
        <v>18.100000000000001</v>
      </c>
      <c r="K1648">
        <f>'Pnj Dpt.'!K60</f>
        <v>0</v>
      </c>
      <c r="L1648">
        <f>'Pnj Dpt.'!L60</f>
        <v>0</v>
      </c>
      <c r="M1648">
        <f>'Pnj Dpt.'!M60</f>
        <v>0</v>
      </c>
      <c r="N1648">
        <f>'Pnj Dpt.'!N60</f>
        <v>0</v>
      </c>
      <c r="O1648">
        <f>'Pnj Dpt.'!O60</f>
        <v>0</v>
      </c>
      <c r="P1648">
        <f>'Pnj Dpt.'!P60</f>
        <v>0</v>
      </c>
      <c r="Q1648">
        <f>'Pnj Dpt.'!Q60</f>
        <v>0</v>
      </c>
      <c r="R1648">
        <f>'Pnj Dpt.'!R60</f>
        <v>0</v>
      </c>
      <c r="S1648">
        <f>'Pnj Dpt.'!S60</f>
        <v>0</v>
      </c>
      <c r="T1648">
        <f>'Pnj Dpt.'!T60</f>
        <v>0</v>
      </c>
      <c r="U1648" s="217" t="str">
        <f t="shared" si="262"/>
        <v>MRG-CRT-PNJ</v>
      </c>
      <c r="V1648" s="217" t="str">
        <f t="shared" si="263"/>
        <v>PNJ-CRT-MRG</v>
      </c>
      <c r="W1648" s="217" t="str">
        <f t="shared" si="264"/>
        <v>vsg50</v>
      </c>
      <c r="X1648" s="217" t="e">
        <f t="shared" si="265"/>
        <v>#N/A</v>
      </c>
      <c r="Y1648" s="217" t="str">
        <f t="shared" si="266"/>
        <v>mrg147</v>
      </c>
      <c r="Z1648" s="217" t="str">
        <f t="shared" si="267"/>
        <v>pnj20</v>
      </c>
      <c r="AA1648" s="673" t="str">
        <f t="shared" si="261"/>
        <v>pnj20,mrg147</v>
      </c>
      <c r="AB1648" s="217" t="str">
        <f t="shared" si="268"/>
        <v>onward</v>
      </c>
      <c r="AC1648" s="682">
        <f t="shared" si="269"/>
        <v>17.100000000000001</v>
      </c>
      <c r="AD1648" s="682">
        <f t="shared" si="270"/>
        <v>18.100000000000001</v>
      </c>
    </row>
    <row r="1649" spans="1:30" ht="16.5" hidden="1" thickTop="1" thickBot="1" x14ac:dyDescent="0.3">
      <c r="A1649">
        <f>'Pnj Dpt.'!A61</f>
        <v>0</v>
      </c>
      <c r="B1649">
        <f>'Pnj Dpt.'!B61</f>
        <v>0</v>
      </c>
      <c r="C1649" t="str">
        <f>'Pnj Dpt.'!C61</f>
        <v>PNJ</v>
      </c>
      <c r="D1649" t="str">
        <f>'Pnj Dpt.'!D61</f>
        <v>CRT</v>
      </c>
      <c r="E1649" t="str">
        <f>'Pnj Dpt.'!E61</f>
        <v>MRG</v>
      </c>
      <c r="F1649">
        <f>'Pnj Dpt.'!F61</f>
        <v>35</v>
      </c>
      <c r="G1649">
        <f>'Pnj Dpt.'!G61</f>
        <v>0</v>
      </c>
      <c r="H1649" s="668">
        <f>'Pnj Dpt.'!H61</f>
        <v>18.399999999999999</v>
      </c>
      <c r="I1649" t="str">
        <f>'Pnj Dpt.'!I61</f>
        <v>-</v>
      </c>
      <c r="J1649" s="671">
        <f>'Pnj Dpt.'!J61</f>
        <v>19.399999999999999</v>
      </c>
      <c r="K1649">
        <f>'Pnj Dpt.'!K61</f>
        <v>0</v>
      </c>
      <c r="L1649">
        <f>'Pnj Dpt.'!L61</f>
        <v>0</v>
      </c>
      <c r="M1649">
        <f>'Pnj Dpt.'!M61</f>
        <v>0</v>
      </c>
      <c r="N1649">
        <f>'Pnj Dpt.'!N61</f>
        <v>0</v>
      </c>
      <c r="O1649">
        <f>'Pnj Dpt.'!O61</f>
        <v>0</v>
      </c>
      <c r="P1649">
        <f>'Pnj Dpt.'!P61</f>
        <v>0</v>
      </c>
      <c r="Q1649">
        <f>'Pnj Dpt.'!Q61</f>
        <v>0</v>
      </c>
      <c r="R1649">
        <f>'Pnj Dpt.'!R61</f>
        <v>0</v>
      </c>
      <c r="S1649">
        <f>'Pnj Dpt.'!S61</f>
        <v>0</v>
      </c>
      <c r="T1649">
        <f>'Pnj Dpt.'!T61</f>
        <v>0</v>
      </c>
      <c r="U1649" s="217" t="str">
        <f t="shared" si="262"/>
        <v>PNJ-CRT-MRG</v>
      </c>
      <c r="V1649" s="217" t="str">
        <f t="shared" si="263"/>
        <v>MRG-CRT-PNJ</v>
      </c>
      <c r="W1649" s="217" t="e">
        <f t="shared" si="264"/>
        <v>#N/A</v>
      </c>
      <c r="X1649" s="217" t="str">
        <f t="shared" si="265"/>
        <v>vsg50</v>
      </c>
      <c r="Y1649" s="217" t="str">
        <f t="shared" si="266"/>
        <v>pnj20</v>
      </c>
      <c r="Z1649" s="217" t="str">
        <f t="shared" si="267"/>
        <v>mrg147</v>
      </c>
      <c r="AA1649" s="673" t="str">
        <f t="shared" si="261"/>
        <v>pnj20,pnj20</v>
      </c>
      <c r="AB1649" s="217" t="str">
        <f t="shared" si="268"/>
        <v>onward</v>
      </c>
      <c r="AC1649" s="682">
        <f t="shared" si="269"/>
        <v>18.399999999999999</v>
      </c>
      <c r="AD1649" s="682">
        <f t="shared" si="270"/>
        <v>19.399999999999999</v>
      </c>
    </row>
    <row r="1650" spans="1:30" ht="16.5" hidden="1" thickTop="1" thickBot="1" x14ac:dyDescent="0.3">
      <c r="A1650">
        <f>'Pnj Dpt.'!A62</f>
        <v>0</v>
      </c>
      <c r="B1650">
        <f>'Pnj Dpt.'!B62</f>
        <v>0</v>
      </c>
      <c r="C1650" t="str">
        <f>'Pnj Dpt.'!C62</f>
        <v>MRG</v>
      </c>
      <c r="D1650" t="str">
        <f>'Pnj Dpt.'!D62</f>
        <v>CRT</v>
      </c>
      <c r="E1650" t="str">
        <f>'Pnj Dpt.'!E62</f>
        <v>PNJ</v>
      </c>
      <c r="F1650">
        <f>'Pnj Dpt.'!F62</f>
        <v>31</v>
      </c>
      <c r="G1650">
        <f>'Pnj Dpt.'!G62</f>
        <v>0</v>
      </c>
      <c r="H1650" s="668">
        <f>'Pnj Dpt.'!H62</f>
        <v>20.2</v>
      </c>
      <c r="I1650" t="str">
        <f>'Pnj Dpt.'!I62</f>
        <v>-</v>
      </c>
      <c r="J1650" s="671">
        <f>'Pnj Dpt.'!J62</f>
        <v>21.2</v>
      </c>
      <c r="K1650">
        <f>'Pnj Dpt.'!K62</f>
        <v>1</v>
      </c>
      <c r="L1650">
        <f>'Pnj Dpt.'!L62</f>
        <v>1</v>
      </c>
      <c r="M1650">
        <f>'Pnj Dpt.'!M62</f>
        <v>9.25</v>
      </c>
      <c r="N1650">
        <f>'Pnj Dpt.'!N62</f>
        <v>7.35</v>
      </c>
      <c r="O1650">
        <f>'Pnj Dpt.'!O62</f>
        <v>190</v>
      </c>
      <c r="P1650">
        <f>'Pnj Dpt.'!P62</f>
        <v>0</v>
      </c>
      <c r="Q1650">
        <f>'Pnj Dpt.'!Q62</f>
        <v>0</v>
      </c>
      <c r="R1650">
        <f>'Pnj Dpt.'!R62</f>
        <v>0</v>
      </c>
      <c r="S1650">
        <f>'Pnj Dpt.'!S62</f>
        <v>0</v>
      </c>
      <c r="T1650" t="str">
        <f>'Pnj Dpt.'!T62</f>
        <v>N/O-PNJ DEPOT</v>
      </c>
      <c r="U1650" s="217" t="str">
        <f t="shared" si="262"/>
        <v>MRG-CRT-PNJ</v>
      </c>
      <c r="V1650" s="217" t="str">
        <f t="shared" si="263"/>
        <v>PNJ-CRT-MRG</v>
      </c>
      <c r="W1650" s="217" t="str">
        <f t="shared" si="264"/>
        <v>vsg50</v>
      </c>
      <c r="X1650" s="217" t="e">
        <f t="shared" si="265"/>
        <v>#N/A</v>
      </c>
      <c r="Y1650" s="217" t="str">
        <f t="shared" si="266"/>
        <v>mrg147</v>
      </c>
      <c r="Z1650" s="217" t="str">
        <f t="shared" si="267"/>
        <v>pnj20</v>
      </c>
      <c r="AA1650" s="673" t="str">
        <f t="shared" si="261"/>
        <v>pnj20,mrg147</v>
      </c>
      <c r="AB1650" s="217" t="str">
        <f t="shared" si="268"/>
        <v>onward</v>
      </c>
      <c r="AC1650" s="682">
        <f t="shared" si="269"/>
        <v>20.2</v>
      </c>
      <c r="AD1650" s="682">
        <f t="shared" si="270"/>
        <v>21.2</v>
      </c>
    </row>
    <row r="1651" spans="1:30" ht="16.5" hidden="1" thickTop="1" thickBot="1" x14ac:dyDescent="0.3">
      <c r="A1651">
        <f>'Pnj Dpt.'!A63</f>
        <v>0</v>
      </c>
      <c r="B1651">
        <f>'Pnj Dpt.'!B63</f>
        <v>5</v>
      </c>
      <c r="C1651" t="str">
        <f>'Pnj Dpt.'!C63</f>
        <v>PNJ</v>
      </c>
      <c r="D1651" t="str">
        <f>'Pnj Dpt.'!D63</f>
        <v>CRT</v>
      </c>
      <c r="E1651" t="str">
        <f>'Pnj Dpt.'!E63</f>
        <v>VSD</v>
      </c>
      <c r="F1651">
        <f>'Pnj Dpt.'!F63</f>
        <v>30</v>
      </c>
      <c r="G1651">
        <f>'Pnj Dpt.'!G63</f>
        <v>0</v>
      </c>
      <c r="H1651" s="668">
        <f>'Pnj Dpt.'!H63</f>
        <v>6.3</v>
      </c>
      <c r="I1651" t="str">
        <f>'Pnj Dpt.'!I63</f>
        <v>-</v>
      </c>
      <c r="J1651" s="671">
        <f>'Pnj Dpt.'!J63</f>
        <v>7.3</v>
      </c>
      <c r="K1651">
        <f>'Pnj Dpt.'!K63</f>
        <v>0</v>
      </c>
      <c r="L1651">
        <f>'Pnj Dpt.'!L63</f>
        <v>0</v>
      </c>
      <c r="M1651">
        <f>'Pnj Dpt.'!M63</f>
        <v>0</v>
      </c>
      <c r="N1651">
        <f>'Pnj Dpt.'!N63</f>
        <v>0</v>
      </c>
      <c r="O1651">
        <f>'Pnj Dpt.'!O63</f>
        <v>0</v>
      </c>
      <c r="P1651">
        <f>'Pnj Dpt.'!P63</f>
        <v>0</v>
      </c>
      <c r="Q1651">
        <f>'Pnj Dpt.'!Q63</f>
        <v>0</v>
      </c>
      <c r="R1651">
        <f>'Pnj Dpt.'!R63</f>
        <v>0</v>
      </c>
      <c r="S1651">
        <f>'Pnj Dpt.'!S63</f>
        <v>0</v>
      </c>
      <c r="T1651">
        <f>'Pnj Dpt.'!T63</f>
        <v>0</v>
      </c>
      <c r="U1651" s="217" t="str">
        <f t="shared" si="262"/>
        <v>PNJ-CRT-VSD</v>
      </c>
      <c r="V1651" s="217" t="str">
        <f t="shared" si="263"/>
        <v>VSD-CRT-PNJ</v>
      </c>
      <c r="W1651" s="217" t="str">
        <f t="shared" si="264"/>
        <v>vsg60</v>
      </c>
      <c r="X1651" s="217" t="str">
        <f t="shared" si="265"/>
        <v>vsg2</v>
      </c>
      <c r="Y1651" s="217" t="str">
        <f t="shared" si="266"/>
        <v>mrg86</v>
      </c>
      <c r="Z1651" s="217" t="str">
        <f t="shared" si="267"/>
        <v>vsg2</v>
      </c>
      <c r="AA1651" s="673" t="str">
        <f t="shared" si="261"/>
        <v>pnj55,mrg86</v>
      </c>
      <c r="AB1651" s="217" t="str">
        <f t="shared" si="268"/>
        <v>onward</v>
      </c>
      <c r="AC1651" s="682">
        <f t="shared" si="269"/>
        <v>6.3</v>
      </c>
      <c r="AD1651" s="682">
        <f t="shared" si="270"/>
        <v>7.3</v>
      </c>
    </row>
    <row r="1652" spans="1:30" ht="16.5" hidden="1" thickTop="1" thickBot="1" x14ac:dyDescent="0.3">
      <c r="A1652">
        <f>'Pnj Dpt.'!A64</f>
        <v>0</v>
      </c>
      <c r="B1652">
        <f>'Pnj Dpt.'!B64</f>
        <v>0</v>
      </c>
      <c r="C1652" t="str">
        <f>'Pnj Dpt.'!C64</f>
        <v>VSD</v>
      </c>
      <c r="D1652" t="str">
        <f>'Pnj Dpt.'!D64</f>
        <v>CRT</v>
      </c>
      <c r="E1652" t="str">
        <f>'Pnj Dpt.'!E64</f>
        <v>PNJ</v>
      </c>
      <c r="F1652">
        <f>'Pnj Dpt.'!F64</f>
        <v>30</v>
      </c>
      <c r="G1652">
        <f>'Pnj Dpt.'!G64</f>
        <v>0</v>
      </c>
      <c r="H1652" s="668">
        <f>'Pnj Dpt.'!H64</f>
        <v>8</v>
      </c>
      <c r="I1652" t="str">
        <f>'Pnj Dpt.'!I64</f>
        <v>-</v>
      </c>
      <c r="J1652" s="671">
        <f>'Pnj Dpt.'!J64</f>
        <v>9</v>
      </c>
      <c r="K1652">
        <f>'Pnj Dpt.'!K64</f>
        <v>0</v>
      </c>
      <c r="L1652">
        <f>'Pnj Dpt.'!L64</f>
        <v>0</v>
      </c>
      <c r="M1652">
        <f>'Pnj Dpt.'!M64</f>
        <v>0</v>
      </c>
      <c r="N1652">
        <f>'Pnj Dpt.'!N64</f>
        <v>0</v>
      </c>
      <c r="O1652">
        <f>'Pnj Dpt.'!O64</f>
        <v>0</v>
      </c>
      <c r="P1652">
        <f>'Pnj Dpt.'!P64</f>
        <v>0</v>
      </c>
      <c r="Q1652">
        <f>'Pnj Dpt.'!Q64</f>
        <v>0</v>
      </c>
      <c r="R1652">
        <f>'Pnj Dpt.'!R64</f>
        <v>0</v>
      </c>
      <c r="S1652">
        <f>'Pnj Dpt.'!S64</f>
        <v>0</v>
      </c>
      <c r="T1652">
        <f>'Pnj Dpt.'!T64</f>
        <v>0</v>
      </c>
      <c r="U1652" s="217" t="str">
        <f t="shared" si="262"/>
        <v>VSD-CRT-PNJ</v>
      </c>
      <c r="V1652" s="217" t="str">
        <f t="shared" si="263"/>
        <v>PNJ-CRT-VSD</v>
      </c>
      <c r="W1652" s="217" t="str">
        <f t="shared" si="264"/>
        <v>vsg2</v>
      </c>
      <c r="X1652" s="217" t="str">
        <f t="shared" si="265"/>
        <v>vsg60</v>
      </c>
      <c r="Y1652" s="217" t="str">
        <f t="shared" si="266"/>
        <v>vsg2</v>
      </c>
      <c r="Z1652" s="217" t="str">
        <f t="shared" si="267"/>
        <v>mrg86</v>
      </c>
      <c r="AA1652" s="673" t="str">
        <f t="shared" si="261"/>
        <v>pnj55,vsg2</v>
      </c>
      <c r="AB1652" s="217" t="str">
        <f t="shared" si="268"/>
        <v>onward</v>
      </c>
      <c r="AC1652" s="682">
        <f t="shared" si="269"/>
        <v>8</v>
      </c>
      <c r="AD1652" s="682">
        <f t="shared" si="270"/>
        <v>9</v>
      </c>
    </row>
    <row r="1653" spans="1:30" ht="16.5" hidden="1" thickTop="1" thickBot="1" x14ac:dyDescent="0.3">
      <c r="A1653">
        <f>'Pnj Dpt.'!A65</f>
        <v>0</v>
      </c>
      <c r="B1653">
        <f>'Pnj Dpt.'!B65</f>
        <v>0</v>
      </c>
      <c r="C1653" t="str">
        <f>'Pnj Dpt.'!C65</f>
        <v>PNJ</v>
      </c>
      <c r="D1653" t="str">
        <f>'Pnj Dpt.'!D65</f>
        <v>CRT</v>
      </c>
      <c r="E1653" t="str">
        <f>'Pnj Dpt.'!E65</f>
        <v>MRG</v>
      </c>
      <c r="F1653">
        <f>'Pnj Dpt.'!F65</f>
        <v>31</v>
      </c>
      <c r="G1653">
        <f>'Pnj Dpt.'!G65</f>
        <v>0</v>
      </c>
      <c r="H1653" s="668">
        <f>'Pnj Dpt.'!H65</f>
        <v>9.4</v>
      </c>
      <c r="I1653" t="str">
        <f>'Pnj Dpt.'!I65</f>
        <v>-</v>
      </c>
      <c r="J1653" s="671">
        <f>'Pnj Dpt.'!J65</f>
        <v>10.4</v>
      </c>
      <c r="K1653">
        <f>'Pnj Dpt.'!K65</f>
        <v>0</v>
      </c>
      <c r="L1653">
        <f>'Pnj Dpt.'!L65</f>
        <v>0</v>
      </c>
      <c r="M1653">
        <f>'Pnj Dpt.'!M65</f>
        <v>0</v>
      </c>
      <c r="N1653">
        <f>'Pnj Dpt.'!N65</f>
        <v>0</v>
      </c>
      <c r="O1653">
        <f>'Pnj Dpt.'!O65</f>
        <v>0</v>
      </c>
      <c r="P1653">
        <f>'Pnj Dpt.'!P65</f>
        <v>0</v>
      </c>
      <c r="Q1653">
        <f>'Pnj Dpt.'!Q65</f>
        <v>0</v>
      </c>
      <c r="R1653">
        <f>'Pnj Dpt.'!R65</f>
        <v>0</v>
      </c>
      <c r="S1653">
        <f>'Pnj Dpt.'!S65</f>
        <v>0</v>
      </c>
      <c r="T1653">
        <f>'Pnj Dpt.'!T65</f>
        <v>0</v>
      </c>
      <c r="U1653" s="217" t="str">
        <f t="shared" si="262"/>
        <v>PNJ-CRT-MRG</v>
      </c>
      <c r="V1653" s="217" t="str">
        <f t="shared" si="263"/>
        <v>MRG-CRT-PNJ</v>
      </c>
      <c r="W1653" s="217" t="e">
        <f t="shared" si="264"/>
        <v>#N/A</v>
      </c>
      <c r="X1653" s="217" t="str">
        <f t="shared" si="265"/>
        <v>vsg50</v>
      </c>
      <c r="Y1653" s="217" t="str">
        <f t="shared" si="266"/>
        <v>pnj20</v>
      </c>
      <c r="Z1653" s="217" t="str">
        <f t="shared" si="267"/>
        <v>mrg147</v>
      </c>
      <c r="AA1653" s="673" t="str">
        <f t="shared" si="261"/>
        <v>pnj20,pnj20</v>
      </c>
      <c r="AB1653" s="217" t="str">
        <f t="shared" si="268"/>
        <v>onward</v>
      </c>
      <c r="AC1653" s="682">
        <f t="shared" si="269"/>
        <v>9.4</v>
      </c>
      <c r="AD1653" s="682">
        <f t="shared" si="270"/>
        <v>10.4</v>
      </c>
    </row>
    <row r="1654" spans="1:30" ht="16.5" hidden="1" thickTop="1" thickBot="1" x14ac:dyDescent="0.3">
      <c r="A1654">
        <f>'Pnj Dpt.'!A66</f>
        <v>0</v>
      </c>
      <c r="B1654">
        <f>'Pnj Dpt.'!B66</f>
        <v>0</v>
      </c>
      <c r="C1654" t="str">
        <f>'Pnj Dpt.'!C66</f>
        <v>MRG</v>
      </c>
      <c r="D1654" t="str">
        <f>'Pnj Dpt.'!D66</f>
        <v>CRT</v>
      </c>
      <c r="E1654" t="str">
        <f>'Pnj Dpt.'!E66</f>
        <v>PNJ</v>
      </c>
      <c r="F1654">
        <f>'Pnj Dpt.'!F66</f>
        <v>31</v>
      </c>
      <c r="G1654">
        <f>'Pnj Dpt.'!G66</f>
        <v>0</v>
      </c>
      <c r="H1654" s="668">
        <f>'Pnj Dpt.'!H66</f>
        <v>11.1</v>
      </c>
      <c r="I1654" t="str">
        <f>'Pnj Dpt.'!I66</f>
        <v>-</v>
      </c>
      <c r="J1654" s="671">
        <f>'Pnj Dpt.'!J66</f>
        <v>12.1</v>
      </c>
      <c r="K1654">
        <f>'Pnj Dpt.'!K66</f>
        <v>1</v>
      </c>
      <c r="L1654">
        <f>'Pnj Dpt.'!L66</f>
        <v>1</v>
      </c>
      <c r="M1654">
        <f>'Pnj Dpt.'!M66</f>
        <v>6.25</v>
      </c>
      <c r="N1654">
        <f>'Pnj Dpt.'!N66</f>
        <v>5.15</v>
      </c>
      <c r="O1654">
        <f>'Pnj Dpt.'!O66</f>
        <v>122</v>
      </c>
      <c r="P1654">
        <f>'Pnj Dpt.'!P66</f>
        <v>0</v>
      </c>
      <c r="Q1654">
        <f>'Pnj Dpt.'!Q66</f>
        <v>0</v>
      </c>
      <c r="R1654">
        <f>'Pnj Dpt.'!R66</f>
        <v>0</v>
      </c>
      <c r="S1654">
        <f>'Pnj Dpt.'!S66</f>
        <v>0</v>
      </c>
      <c r="T1654" t="str">
        <f>'Pnj Dpt.'!T66</f>
        <v>C/C</v>
      </c>
      <c r="U1654" s="217" t="str">
        <f t="shared" si="262"/>
        <v>MRG-CRT-PNJ</v>
      </c>
      <c r="V1654" s="217" t="str">
        <f t="shared" si="263"/>
        <v>PNJ-CRT-MRG</v>
      </c>
      <c r="W1654" s="217" t="str">
        <f t="shared" si="264"/>
        <v>vsg50</v>
      </c>
      <c r="X1654" s="217" t="e">
        <f t="shared" si="265"/>
        <v>#N/A</v>
      </c>
      <c r="Y1654" s="217" t="str">
        <f t="shared" si="266"/>
        <v>mrg147</v>
      </c>
      <c r="Z1654" s="217" t="str">
        <f t="shared" si="267"/>
        <v>pnj20</v>
      </c>
      <c r="AA1654" s="673" t="str">
        <f t="shared" si="261"/>
        <v>pnj20,mrg147</v>
      </c>
      <c r="AB1654" s="217" t="str">
        <f t="shared" si="268"/>
        <v>onward</v>
      </c>
      <c r="AC1654" s="682">
        <f t="shared" si="269"/>
        <v>11.1</v>
      </c>
      <c r="AD1654" s="682">
        <f t="shared" si="270"/>
        <v>12.1</v>
      </c>
    </row>
    <row r="1655" spans="1:30" ht="16.5" hidden="1" thickTop="1" thickBot="1" x14ac:dyDescent="0.3">
      <c r="A1655" t="str">
        <f>'Pnj Dpt.'!A67</f>
        <v>BSLL</v>
      </c>
      <c r="B1655" t="str">
        <f>'Pnj Dpt.'!B67</f>
        <v>6A</v>
      </c>
      <c r="C1655" t="str">
        <f>'Pnj Dpt.'!C67</f>
        <v>PNJ</v>
      </c>
      <c r="D1655" t="str">
        <f>'Pnj Dpt.'!D67</f>
        <v>CRT</v>
      </c>
      <c r="E1655" t="str">
        <f>'Pnj Dpt.'!E67</f>
        <v>MRG</v>
      </c>
      <c r="F1655">
        <f>'Pnj Dpt.'!F67</f>
        <v>31</v>
      </c>
      <c r="G1655">
        <f>'Pnj Dpt.'!G67</f>
        <v>0</v>
      </c>
      <c r="H1655" s="668">
        <f>'Pnj Dpt.'!H67</f>
        <v>12.5</v>
      </c>
      <c r="I1655" t="str">
        <f>'Pnj Dpt.'!I67</f>
        <v>-</v>
      </c>
      <c r="J1655" s="671">
        <f>'Pnj Dpt.'!J67</f>
        <v>13.5</v>
      </c>
      <c r="K1655">
        <f>'Pnj Dpt.'!K67</f>
        <v>0</v>
      </c>
      <c r="L1655">
        <f>'Pnj Dpt.'!L67</f>
        <v>0</v>
      </c>
      <c r="M1655">
        <f>'Pnj Dpt.'!M67</f>
        <v>0</v>
      </c>
      <c r="N1655">
        <f>'Pnj Dpt.'!N67</f>
        <v>0</v>
      </c>
      <c r="O1655">
        <f>'Pnj Dpt.'!O67</f>
        <v>0</v>
      </c>
      <c r="P1655">
        <f>'Pnj Dpt.'!P67</f>
        <v>0</v>
      </c>
      <c r="Q1655">
        <f>'Pnj Dpt.'!Q67</f>
        <v>0</v>
      </c>
      <c r="R1655">
        <f>'Pnj Dpt.'!R67</f>
        <v>0</v>
      </c>
      <c r="S1655">
        <f>'Pnj Dpt.'!S67</f>
        <v>0</v>
      </c>
      <c r="T1655">
        <f>'Pnj Dpt.'!T67</f>
        <v>0</v>
      </c>
      <c r="U1655" s="217" t="str">
        <f t="shared" si="262"/>
        <v>PNJ-CRT-MRG</v>
      </c>
      <c r="V1655" s="217" t="str">
        <f t="shared" si="263"/>
        <v>MRG-CRT-PNJ</v>
      </c>
      <c r="W1655" s="217" t="e">
        <f t="shared" si="264"/>
        <v>#N/A</v>
      </c>
      <c r="X1655" s="217" t="str">
        <f t="shared" si="265"/>
        <v>vsg50</v>
      </c>
      <c r="Y1655" s="217" t="str">
        <f t="shared" si="266"/>
        <v>pnj20</v>
      </c>
      <c r="Z1655" s="217" t="str">
        <f t="shared" si="267"/>
        <v>mrg147</v>
      </c>
      <c r="AA1655" s="673" t="str">
        <f t="shared" si="261"/>
        <v>pnj20,pnj20</v>
      </c>
      <c r="AB1655" s="217" t="str">
        <f t="shared" si="268"/>
        <v>onward</v>
      </c>
      <c r="AC1655" s="682">
        <f t="shared" si="269"/>
        <v>12.5</v>
      </c>
      <c r="AD1655" s="682">
        <f t="shared" si="270"/>
        <v>13.5</v>
      </c>
    </row>
    <row r="1656" spans="1:30" ht="16.5" hidden="1" thickTop="1" thickBot="1" x14ac:dyDescent="0.3">
      <c r="A1656">
        <f>'Pnj Dpt.'!A68</f>
        <v>0</v>
      </c>
      <c r="B1656">
        <f>'Pnj Dpt.'!B68</f>
        <v>0</v>
      </c>
      <c r="C1656" t="str">
        <f>'Pnj Dpt.'!C68</f>
        <v>MRG</v>
      </c>
      <c r="D1656" t="str">
        <f>'Pnj Dpt.'!D68</f>
        <v>CRT</v>
      </c>
      <c r="E1656" t="str">
        <f>'Pnj Dpt.'!E68</f>
        <v>PNJ</v>
      </c>
      <c r="F1656">
        <f>'Pnj Dpt.'!F68</f>
        <v>31</v>
      </c>
      <c r="G1656">
        <f>'Pnj Dpt.'!G68</f>
        <v>0</v>
      </c>
      <c r="H1656" s="668">
        <f>'Pnj Dpt.'!H68</f>
        <v>14.2</v>
      </c>
      <c r="I1656" t="str">
        <f>'Pnj Dpt.'!I68</f>
        <v>-</v>
      </c>
      <c r="J1656" s="671">
        <f>'Pnj Dpt.'!J68</f>
        <v>15.2</v>
      </c>
      <c r="K1656">
        <f>'Pnj Dpt.'!K68</f>
        <v>0</v>
      </c>
      <c r="L1656">
        <f>'Pnj Dpt.'!L68</f>
        <v>0</v>
      </c>
      <c r="M1656">
        <f>'Pnj Dpt.'!M68</f>
        <v>0</v>
      </c>
      <c r="N1656">
        <f>'Pnj Dpt.'!N68</f>
        <v>0</v>
      </c>
      <c r="O1656">
        <f>'Pnj Dpt.'!O68</f>
        <v>0</v>
      </c>
      <c r="P1656">
        <f>'Pnj Dpt.'!P68</f>
        <v>0</v>
      </c>
      <c r="Q1656">
        <f>'Pnj Dpt.'!Q68</f>
        <v>0</v>
      </c>
      <c r="R1656">
        <f>'Pnj Dpt.'!R68</f>
        <v>0</v>
      </c>
      <c r="S1656">
        <f>'Pnj Dpt.'!S68</f>
        <v>0</v>
      </c>
      <c r="T1656">
        <f>'Pnj Dpt.'!T68</f>
        <v>0</v>
      </c>
      <c r="U1656" s="217" t="str">
        <f t="shared" si="262"/>
        <v>MRG-CRT-PNJ</v>
      </c>
      <c r="V1656" s="217" t="str">
        <f t="shared" si="263"/>
        <v>PNJ-CRT-MRG</v>
      </c>
      <c r="W1656" s="217" t="str">
        <f t="shared" si="264"/>
        <v>vsg50</v>
      </c>
      <c r="X1656" s="217" t="e">
        <f t="shared" si="265"/>
        <v>#N/A</v>
      </c>
      <c r="Y1656" s="217" t="str">
        <f t="shared" si="266"/>
        <v>mrg147</v>
      </c>
      <c r="Z1656" s="217" t="str">
        <f t="shared" si="267"/>
        <v>pnj20</v>
      </c>
      <c r="AA1656" s="673" t="str">
        <f t="shared" si="261"/>
        <v>pnj20,mrg147</v>
      </c>
      <c r="AB1656" s="217" t="str">
        <f t="shared" si="268"/>
        <v>onward</v>
      </c>
      <c r="AC1656" s="682">
        <f t="shared" si="269"/>
        <v>14.2</v>
      </c>
      <c r="AD1656" s="682">
        <f t="shared" si="270"/>
        <v>15.2</v>
      </c>
    </row>
    <row r="1657" spans="1:30" ht="16.5" hidden="1" thickTop="1" thickBot="1" x14ac:dyDescent="0.3">
      <c r="A1657">
        <f>'Pnj Dpt.'!A69</f>
        <v>0</v>
      </c>
      <c r="B1657">
        <f>'Pnj Dpt.'!B69</f>
        <v>0</v>
      </c>
      <c r="C1657" t="str">
        <f>'Pnj Dpt.'!C69</f>
        <v>PNJ</v>
      </c>
      <c r="D1657" t="str">
        <f>'Pnj Dpt.'!D69</f>
        <v>CRT</v>
      </c>
      <c r="E1657" t="str">
        <f>'Pnj Dpt.'!E69</f>
        <v>MRG</v>
      </c>
      <c r="F1657">
        <f>'Pnj Dpt.'!F69</f>
        <v>31</v>
      </c>
      <c r="G1657">
        <f>'Pnj Dpt.'!G69</f>
        <v>0</v>
      </c>
      <c r="H1657" s="668">
        <f>'Pnj Dpt.'!H69</f>
        <v>15.5</v>
      </c>
      <c r="I1657" t="str">
        <f>'Pnj Dpt.'!I69</f>
        <v>-</v>
      </c>
      <c r="J1657" s="671">
        <f>'Pnj Dpt.'!J69</f>
        <v>16.5</v>
      </c>
      <c r="K1657">
        <f>'Pnj Dpt.'!K69</f>
        <v>0</v>
      </c>
      <c r="L1657">
        <f>'Pnj Dpt.'!L69</f>
        <v>0</v>
      </c>
      <c r="M1657">
        <f>'Pnj Dpt.'!M69</f>
        <v>0</v>
      </c>
      <c r="N1657">
        <f>'Pnj Dpt.'!N69</f>
        <v>0</v>
      </c>
      <c r="O1657">
        <f>'Pnj Dpt.'!O69</f>
        <v>0</v>
      </c>
      <c r="P1657">
        <f>'Pnj Dpt.'!P69</f>
        <v>0</v>
      </c>
      <c r="Q1657">
        <f>'Pnj Dpt.'!Q69</f>
        <v>0</v>
      </c>
      <c r="R1657">
        <f>'Pnj Dpt.'!R69</f>
        <v>0</v>
      </c>
      <c r="S1657">
        <f>'Pnj Dpt.'!S69</f>
        <v>0</v>
      </c>
      <c r="T1657">
        <f>'Pnj Dpt.'!T69</f>
        <v>0</v>
      </c>
      <c r="U1657" s="217" t="str">
        <f t="shared" si="262"/>
        <v>PNJ-CRT-MRG</v>
      </c>
      <c r="V1657" s="217" t="str">
        <f t="shared" si="263"/>
        <v>MRG-CRT-PNJ</v>
      </c>
      <c r="W1657" s="217" t="e">
        <f t="shared" si="264"/>
        <v>#N/A</v>
      </c>
      <c r="X1657" s="217" t="str">
        <f t="shared" si="265"/>
        <v>vsg50</v>
      </c>
      <c r="Y1657" s="217" t="str">
        <f t="shared" si="266"/>
        <v>pnj20</v>
      </c>
      <c r="Z1657" s="217" t="str">
        <f t="shared" si="267"/>
        <v>mrg147</v>
      </c>
      <c r="AA1657" s="673" t="str">
        <f t="shared" si="261"/>
        <v>pnj20,pnj20</v>
      </c>
      <c r="AB1657" s="217" t="str">
        <f t="shared" si="268"/>
        <v>onward</v>
      </c>
      <c r="AC1657" s="682">
        <f t="shared" si="269"/>
        <v>15.5</v>
      </c>
      <c r="AD1657" s="682">
        <f t="shared" si="270"/>
        <v>16.5</v>
      </c>
    </row>
    <row r="1658" spans="1:30" ht="16.5" hidden="1" thickTop="1" thickBot="1" x14ac:dyDescent="0.3">
      <c r="A1658">
        <f>'Pnj Dpt.'!A70</f>
        <v>0</v>
      </c>
      <c r="B1658">
        <f>'Pnj Dpt.'!B70</f>
        <v>0</v>
      </c>
      <c r="C1658" t="str">
        <f>'Pnj Dpt.'!C70</f>
        <v>MRG</v>
      </c>
      <c r="D1658" t="str">
        <f>'Pnj Dpt.'!D70</f>
        <v>CRT</v>
      </c>
      <c r="E1658" t="str">
        <f>'Pnj Dpt.'!E70</f>
        <v>PNJ</v>
      </c>
      <c r="F1658">
        <f>'Pnj Dpt.'!F70</f>
        <v>31</v>
      </c>
      <c r="G1658">
        <f>'Pnj Dpt.'!G70</f>
        <v>0</v>
      </c>
      <c r="H1658" s="668">
        <f>'Pnj Dpt.'!H70</f>
        <v>17.2</v>
      </c>
      <c r="I1658" t="str">
        <f>'Pnj Dpt.'!I70</f>
        <v>-</v>
      </c>
      <c r="J1658" s="671">
        <f>'Pnj Dpt.'!J70</f>
        <v>18.2</v>
      </c>
      <c r="K1658">
        <f>'Pnj Dpt.'!K70</f>
        <v>0</v>
      </c>
      <c r="L1658">
        <f>'Pnj Dpt.'!L70</f>
        <v>0</v>
      </c>
      <c r="M1658">
        <f>'Pnj Dpt.'!M70</f>
        <v>0</v>
      </c>
      <c r="N1658">
        <f>'Pnj Dpt.'!N70</f>
        <v>0</v>
      </c>
      <c r="O1658">
        <f>'Pnj Dpt.'!O70</f>
        <v>0</v>
      </c>
      <c r="P1658">
        <f>'Pnj Dpt.'!P70</f>
        <v>0</v>
      </c>
      <c r="Q1658">
        <f>'Pnj Dpt.'!Q70</f>
        <v>0</v>
      </c>
      <c r="R1658">
        <f>'Pnj Dpt.'!R70</f>
        <v>0</v>
      </c>
      <c r="S1658">
        <f>'Pnj Dpt.'!S70</f>
        <v>0</v>
      </c>
      <c r="T1658">
        <f>'Pnj Dpt.'!T70</f>
        <v>0</v>
      </c>
      <c r="U1658" s="217" t="str">
        <f t="shared" si="262"/>
        <v>MRG-CRT-PNJ</v>
      </c>
      <c r="V1658" s="217" t="str">
        <f t="shared" si="263"/>
        <v>PNJ-CRT-MRG</v>
      </c>
      <c r="W1658" s="217" t="str">
        <f t="shared" si="264"/>
        <v>vsg50</v>
      </c>
      <c r="X1658" s="217" t="e">
        <f t="shared" si="265"/>
        <v>#N/A</v>
      </c>
      <c r="Y1658" s="217" t="str">
        <f t="shared" si="266"/>
        <v>mrg147</v>
      </c>
      <c r="Z1658" s="217" t="str">
        <f t="shared" si="267"/>
        <v>pnj20</v>
      </c>
      <c r="AA1658" s="673" t="str">
        <f t="shared" si="261"/>
        <v>pnj20,mrg147</v>
      </c>
      <c r="AB1658" s="217" t="str">
        <f t="shared" si="268"/>
        <v>onward</v>
      </c>
      <c r="AC1658" s="682">
        <f t="shared" si="269"/>
        <v>17.2</v>
      </c>
      <c r="AD1658" s="682">
        <f t="shared" si="270"/>
        <v>18.2</v>
      </c>
    </row>
    <row r="1659" spans="1:30" ht="16.5" hidden="1" thickTop="1" thickBot="1" x14ac:dyDescent="0.3">
      <c r="A1659">
        <f>'Pnj Dpt.'!A71</f>
        <v>0</v>
      </c>
      <c r="B1659">
        <f>'Pnj Dpt.'!B71</f>
        <v>0</v>
      </c>
      <c r="C1659" t="str">
        <f>'Pnj Dpt.'!C71</f>
        <v>PNJ</v>
      </c>
      <c r="D1659" t="str">
        <f>'Pnj Dpt.'!D71</f>
        <v>CRT</v>
      </c>
      <c r="E1659" t="str">
        <f>'Pnj Dpt.'!E71</f>
        <v>MRG</v>
      </c>
      <c r="F1659">
        <f>'Pnj Dpt.'!F71</f>
        <v>35</v>
      </c>
      <c r="G1659">
        <f>'Pnj Dpt.'!G71</f>
        <v>0</v>
      </c>
      <c r="H1659" s="668">
        <f>'Pnj Dpt.'!H71</f>
        <v>18.5</v>
      </c>
      <c r="I1659" t="str">
        <f>'Pnj Dpt.'!I71</f>
        <v>-</v>
      </c>
      <c r="J1659" s="671">
        <f>'Pnj Dpt.'!J71</f>
        <v>19.5</v>
      </c>
      <c r="K1659">
        <f>'Pnj Dpt.'!K71</f>
        <v>0</v>
      </c>
      <c r="L1659">
        <f>'Pnj Dpt.'!L71</f>
        <v>0</v>
      </c>
      <c r="M1659">
        <f>'Pnj Dpt.'!M71</f>
        <v>0</v>
      </c>
      <c r="N1659">
        <f>'Pnj Dpt.'!N71</f>
        <v>0</v>
      </c>
      <c r="O1659">
        <f>'Pnj Dpt.'!O71</f>
        <v>0</v>
      </c>
      <c r="P1659">
        <f>'Pnj Dpt.'!P71</f>
        <v>0</v>
      </c>
      <c r="Q1659">
        <f>'Pnj Dpt.'!Q71</f>
        <v>0</v>
      </c>
      <c r="R1659">
        <f>'Pnj Dpt.'!R71</f>
        <v>0</v>
      </c>
      <c r="S1659">
        <f>'Pnj Dpt.'!S71</f>
        <v>0</v>
      </c>
      <c r="T1659">
        <f>'Pnj Dpt.'!T71</f>
        <v>0</v>
      </c>
      <c r="U1659" s="217" t="str">
        <f t="shared" si="262"/>
        <v>PNJ-CRT-MRG</v>
      </c>
      <c r="V1659" s="217" t="str">
        <f t="shared" si="263"/>
        <v>MRG-CRT-PNJ</v>
      </c>
      <c r="W1659" s="217" t="e">
        <f t="shared" si="264"/>
        <v>#N/A</v>
      </c>
      <c r="X1659" s="217" t="str">
        <f t="shared" si="265"/>
        <v>vsg50</v>
      </c>
      <c r="Y1659" s="217" t="str">
        <f t="shared" si="266"/>
        <v>pnj20</v>
      </c>
      <c r="Z1659" s="217" t="str">
        <f t="shared" si="267"/>
        <v>mrg147</v>
      </c>
      <c r="AA1659" s="673" t="str">
        <f t="shared" si="261"/>
        <v>pnj20,pnj20</v>
      </c>
      <c r="AB1659" s="217" t="str">
        <f t="shared" si="268"/>
        <v>onward</v>
      </c>
      <c r="AC1659" s="682">
        <f t="shared" si="269"/>
        <v>18.5</v>
      </c>
      <c r="AD1659" s="682">
        <f t="shared" si="270"/>
        <v>19.5</v>
      </c>
    </row>
    <row r="1660" spans="1:30" ht="16.5" hidden="1" thickTop="1" thickBot="1" x14ac:dyDescent="0.3">
      <c r="A1660">
        <f>'Pnj Dpt.'!A72</f>
        <v>0</v>
      </c>
      <c r="B1660">
        <f>'Pnj Dpt.'!B72</f>
        <v>0</v>
      </c>
      <c r="C1660" t="str">
        <f>'Pnj Dpt.'!C72</f>
        <v>MRG</v>
      </c>
      <c r="D1660" t="str">
        <f>'Pnj Dpt.'!D72</f>
        <v>CRT</v>
      </c>
      <c r="E1660" t="str">
        <f>'Pnj Dpt.'!E72</f>
        <v>PNJ</v>
      </c>
      <c r="F1660">
        <f>'Pnj Dpt.'!F72</f>
        <v>31</v>
      </c>
      <c r="G1660">
        <f>'Pnj Dpt.'!G72</f>
        <v>0</v>
      </c>
      <c r="H1660" s="668">
        <f>'Pnj Dpt.'!H72</f>
        <v>20.3</v>
      </c>
      <c r="I1660" t="str">
        <f>'Pnj Dpt.'!I72</f>
        <v>-</v>
      </c>
      <c r="J1660" s="671">
        <f>'Pnj Dpt.'!J72</f>
        <v>21.3</v>
      </c>
      <c r="K1660">
        <f>'Pnj Dpt.'!K72</f>
        <v>1</v>
      </c>
      <c r="L1660">
        <f>'Pnj Dpt.'!L72</f>
        <v>1</v>
      </c>
      <c r="M1660">
        <f>'Pnj Dpt.'!M72</f>
        <v>9.25</v>
      </c>
      <c r="N1660">
        <f>'Pnj Dpt.'!N72</f>
        <v>7.35</v>
      </c>
      <c r="O1660">
        <f>'Pnj Dpt.'!O72</f>
        <v>190</v>
      </c>
      <c r="P1660">
        <f>'Pnj Dpt.'!P72</f>
        <v>0</v>
      </c>
      <c r="Q1660">
        <f>'Pnj Dpt.'!Q72</f>
        <v>0</v>
      </c>
      <c r="R1660">
        <f>'Pnj Dpt.'!R72</f>
        <v>0</v>
      </c>
      <c r="S1660">
        <f>'Pnj Dpt.'!S72</f>
        <v>0</v>
      </c>
      <c r="T1660" t="str">
        <f>'Pnj Dpt.'!T72</f>
        <v>N/O-PNJ DEPOT</v>
      </c>
      <c r="U1660" s="217" t="str">
        <f t="shared" si="262"/>
        <v>MRG-CRT-PNJ</v>
      </c>
      <c r="V1660" s="217" t="str">
        <f t="shared" si="263"/>
        <v>PNJ-CRT-MRG</v>
      </c>
      <c r="W1660" s="217" t="str">
        <f t="shared" si="264"/>
        <v>vsg50</v>
      </c>
      <c r="X1660" s="217" t="e">
        <f t="shared" si="265"/>
        <v>#N/A</v>
      </c>
      <c r="Y1660" s="217" t="str">
        <f t="shared" si="266"/>
        <v>mrg147</v>
      </c>
      <c r="Z1660" s="217" t="str">
        <f t="shared" si="267"/>
        <v>pnj20</v>
      </c>
      <c r="AA1660" s="673" t="str">
        <f t="shared" si="261"/>
        <v>pnj20,mrg147</v>
      </c>
      <c r="AB1660" s="217" t="str">
        <f t="shared" si="268"/>
        <v>onward</v>
      </c>
      <c r="AC1660" s="682">
        <f t="shared" si="269"/>
        <v>20.3</v>
      </c>
      <c r="AD1660" s="682">
        <f t="shared" si="270"/>
        <v>21.3</v>
      </c>
    </row>
    <row r="1661" spans="1:30" ht="16.5" hidden="1" thickTop="1" thickBot="1" x14ac:dyDescent="0.3">
      <c r="A1661">
        <f>'Pnj Dpt.'!A73</f>
        <v>0</v>
      </c>
      <c r="B1661">
        <f>'Pnj Dpt.'!B73</f>
        <v>6</v>
      </c>
      <c r="C1661" t="str">
        <f>'Pnj Dpt.'!C73</f>
        <v>PNJ</v>
      </c>
      <c r="D1661" t="str">
        <f>'Pnj Dpt.'!D73</f>
        <v>CRT</v>
      </c>
      <c r="E1661" t="str">
        <f>'Pnj Dpt.'!E73</f>
        <v>MRG</v>
      </c>
      <c r="F1661">
        <f>'Pnj Dpt.'!F73</f>
        <v>35</v>
      </c>
      <c r="G1661">
        <f>'Pnj Dpt.'!G73</f>
        <v>0</v>
      </c>
      <c r="H1661" s="668">
        <f>'Pnj Dpt.'!H73</f>
        <v>6.5</v>
      </c>
      <c r="I1661" t="str">
        <f>'Pnj Dpt.'!I73</f>
        <v>-</v>
      </c>
      <c r="J1661" s="671">
        <f>'Pnj Dpt.'!J73</f>
        <v>7.5</v>
      </c>
      <c r="K1661">
        <f>'Pnj Dpt.'!K73</f>
        <v>0</v>
      </c>
      <c r="L1661">
        <f>'Pnj Dpt.'!L73</f>
        <v>0</v>
      </c>
      <c r="M1661">
        <f>'Pnj Dpt.'!M73</f>
        <v>0</v>
      </c>
      <c r="N1661">
        <f>'Pnj Dpt.'!N73</f>
        <v>0</v>
      </c>
      <c r="O1661">
        <f>'Pnj Dpt.'!O73</f>
        <v>0</v>
      </c>
      <c r="P1661">
        <f>'Pnj Dpt.'!P73</f>
        <v>0</v>
      </c>
      <c r="Q1661">
        <f>'Pnj Dpt.'!Q73</f>
        <v>0</v>
      </c>
      <c r="R1661">
        <f>'Pnj Dpt.'!R73</f>
        <v>0</v>
      </c>
      <c r="S1661">
        <f>'Pnj Dpt.'!S73</f>
        <v>0</v>
      </c>
      <c r="T1661">
        <f>'Pnj Dpt.'!T73</f>
        <v>0</v>
      </c>
      <c r="U1661" s="217" t="str">
        <f t="shared" si="262"/>
        <v>PNJ-CRT-MRG</v>
      </c>
      <c r="V1661" s="217" t="str">
        <f t="shared" si="263"/>
        <v>MRG-CRT-PNJ</v>
      </c>
      <c r="W1661" s="217" t="e">
        <f t="shared" si="264"/>
        <v>#N/A</v>
      </c>
      <c r="X1661" s="217" t="str">
        <f t="shared" si="265"/>
        <v>vsg50</v>
      </c>
      <c r="Y1661" s="217" t="str">
        <f t="shared" si="266"/>
        <v>pnj20</v>
      </c>
      <c r="Z1661" s="217" t="str">
        <f t="shared" si="267"/>
        <v>mrg147</v>
      </c>
      <c r="AA1661" s="673" t="str">
        <f t="shared" si="261"/>
        <v>pnj20,pnj20</v>
      </c>
      <c r="AB1661" s="217" t="str">
        <f t="shared" si="268"/>
        <v>onward</v>
      </c>
      <c r="AC1661" s="682">
        <f t="shared" si="269"/>
        <v>6.5</v>
      </c>
      <c r="AD1661" s="682">
        <f t="shared" si="270"/>
        <v>7.5</v>
      </c>
    </row>
    <row r="1662" spans="1:30" ht="16.5" hidden="1" thickTop="1" thickBot="1" x14ac:dyDescent="0.3">
      <c r="A1662">
        <f>'Pnj Dpt.'!A74</f>
        <v>0</v>
      </c>
      <c r="B1662">
        <f>'Pnj Dpt.'!B74</f>
        <v>0</v>
      </c>
      <c r="C1662" t="str">
        <f>'Pnj Dpt.'!C74</f>
        <v>MRG</v>
      </c>
      <c r="D1662" t="str">
        <f>'Pnj Dpt.'!D74</f>
        <v>CRT</v>
      </c>
      <c r="E1662" t="str">
        <f>'Pnj Dpt.'!E74</f>
        <v>PNJ</v>
      </c>
      <c r="F1662">
        <f>'Pnj Dpt.'!F74</f>
        <v>31</v>
      </c>
      <c r="G1662">
        <f>'Pnj Dpt.'!G74</f>
        <v>0</v>
      </c>
      <c r="H1662" s="668">
        <f>'Pnj Dpt.'!H74</f>
        <v>8.1999999999999993</v>
      </c>
      <c r="I1662" t="str">
        <f>'Pnj Dpt.'!I74</f>
        <v>-</v>
      </c>
      <c r="J1662" s="671">
        <f>'Pnj Dpt.'!J74</f>
        <v>9.1999999999999993</v>
      </c>
      <c r="K1662">
        <f>'Pnj Dpt.'!K74</f>
        <v>0</v>
      </c>
      <c r="L1662">
        <f>'Pnj Dpt.'!L74</f>
        <v>0</v>
      </c>
      <c r="M1662">
        <f>'Pnj Dpt.'!M74</f>
        <v>0</v>
      </c>
      <c r="N1662">
        <f>'Pnj Dpt.'!N74</f>
        <v>0</v>
      </c>
      <c r="O1662">
        <f>'Pnj Dpt.'!O74</f>
        <v>0</v>
      </c>
      <c r="P1662">
        <f>'Pnj Dpt.'!P74</f>
        <v>0</v>
      </c>
      <c r="Q1662">
        <f>'Pnj Dpt.'!Q74</f>
        <v>0</v>
      </c>
      <c r="R1662">
        <f>'Pnj Dpt.'!R74</f>
        <v>0</v>
      </c>
      <c r="S1662">
        <f>'Pnj Dpt.'!S74</f>
        <v>0</v>
      </c>
      <c r="T1662">
        <f>'Pnj Dpt.'!T74</f>
        <v>0</v>
      </c>
      <c r="U1662" s="217" t="str">
        <f t="shared" si="262"/>
        <v>MRG-CRT-PNJ</v>
      </c>
      <c r="V1662" s="217" t="str">
        <f t="shared" si="263"/>
        <v>PNJ-CRT-MRG</v>
      </c>
      <c r="W1662" s="217" t="str">
        <f t="shared" si="264"/>
        <v>vsg50</v>
      </c>
      <c r="X1662" s="217" t="e">
        <f t="shared" si="265"/>
        <v>#N/A</v>
      </c>
      <c r="Y1662" s="217" t="str">
        <f t="shared" si="266"/>
        <v>mrg147</v>
      </c>
      <c r="Z1662" s="217" t="str">
        <f t="shared" si="267"/>
        <v>pnj20</v>
      </c>
      <c r="AA1662" s="673" t="str">
        <f t="shared" si="261"/>
        <v>pnj20,mrg147</v>
      </c>
      <c r="AB1662" s="217" t="str">
        <f t="shared" si="268"/>
        <v>onward</v>
      </c>
      <c r="AC1662" s="682">
        <f t="shared" si="269"/>
        <v>8.1999999999999993</v>
      </c>
      <c r="AD1662" s="682">
        <f t="shared" si="270"/>
        <v>9.1999999999999993</v>
      </c>
    </row>
    <row r="1663" spans="1:30" ht="16.5" hidden="1" thickTop="1" thickBot="1" x14ac:dyDescent="0.3">
      <c r="A1663">
        <f>'Pnj Dpt.'!A75</f>
        <v>0</v>
      </c>
      <c r="B1663">
        <f>'Pnj Dpt.'!B75</f>
        <v>0</v>
      </c>
      <c r="C1663" t="str">
        <f>'Pnj Dpt.'!C75</f>
        <v>PNJ</v>
      </c>
      <c r="D1663" t="str">
        <f>'Pnj Dpt.'!D75</f>
        <v>CRT</v>
      </c>
      <c r="E1663" t="str">
        <f>'Pnj Dpt.'!E75</f>
        <v>MRG</v>
      </c>
      <c r="F1663">
        <f>'Pnj Dpt.'!F75</f>
        <v>31</v>
      </c>
      <c r="G1663">
        <f>'Pnj Dpt.'!G75</f>
        <v>0</v>
      </c>
      <c r="H1663" s="668">
        <f>'Pnj Dpt.'!H75</f>
        <v>9.5</v>
      </c>
      <c r="I1663" t="str">
        <f>'Pnj Dpt.'!I75</f>
        <v>-</v>
      </c>
      <c r="J1663" s="671">
        <f>'Pnj Dpt.'!J75</f>
        <v>10.5</v>
      </c>
      <c r="K1663">
        <f>'Pnj Dpt.'!K75</f>
        <v>0</v>
      </c>
      <c r="L1663">
        <f>'Pnj Dpt.'!L75</f>
        <v>0</v>
      </c>
      <c r="M1663">
        <f>'Pnj Dpt.'!M75</f>
        <v>0</v>
      </c>
      <c r="N1663">
        <f>'Pnj Dpt.'!N75</f>
        <v>0</v>
      </c>
      <c r="O1663">
        <f>'Pnj Dpt.'!O75</f>
        <v>0</v>
      </c>
      <c r="P1663">
        <f>'Pnj Dpt.'!P75</f>
        <v>0</v>
      </c>
      <c r="Q1663">
        <f>'Pnj Dpt.'!Q75</f>
        <v>0</v>
      </c>
      <c r="R1663">
        <f>'Pnj Dpt.'!R75</f>
        <v>0</v>
      </c>
      <c r="S1663">
        <f>'Pnj Dpt.'!S75</f>
        <v>0</v>
      </c>
      <c r="T1663">
        <f>'Pnj Dpt.'!T75</f>
        <v>0</v>
      </c>
      <c r="U1663" s="217" t="str">
        <f t="shared" si="262"/>
        <v>PNJ-CRT-MRG</v>
      </c>
      <c r="V1663" s="217" t="str">
        <f t="shared" si="263"/>
        <v>MRG-CRT-PNJ</v>
      </c>
      <c r="W1663" s="217" t="e">
        <f t="shared" si="264"/>
        <v>#N/A</v>
      </c>
      <c r="X1663" s="217" t="str">
        <f t="shared" si="265"/>
        <v>vsg50</v>
      </c>
      <c r="Y1663" s="217" t="str">
        <f t="shared" si="266"/>
        <v>pnj20</v>
      </c>
      <c r="Z1663" s="217" t="str">
        <f t="shared" si="267"/>
        <v>mrg147</v>
      </c>
      <c r="AA1663" s="673" t="str">
        <f t="shared" si="261"/>
        <v>pnj20,pnj20</v>
      </c>
      <c r="AB1663" s="217" t="str">
        <f t="shared" si="268"/>
        <v>onward</v>
      </c>
      <c r="AC1663" s="682">
        <f t="shared" si="269"/>
        <v>9.5</v>
      </c>
      <c r="AD1663" s="682">
        <f t="shared" si="270"/>
        <v>10.5</v>
      </c>
    </row>
    <row r="1664" spans="1:30" ht="16.5" hidden="1" thickTop="1" thickBot="1" x14ac:dyDescent="0.3">
      <c r="A1664">
        <f>'Pnj Dpt.'!A76</f>
        <v>0</v>
      </c>
      <c r="B1664">
        <f>'Pnj Dpt.'!B76</f>
        <v>0</v>
      </c>
      <c r="C1664" t="str">
        <f>'Pnj Dpt.'!C76</f>
        <v>MRG</v>
      </c>
      <c r="D1664" t="str">
        <f>'Pnj Dpt.'!D76</f>
        <v>CRT</v>
      </c>
      <c r="E1664" t="str">
        <f>'Pnj Dpt.'!E76</f>
        <v>PNJ</v>
      </c>
      <c r="F1664">
        <f>'Pnj Dpt.'!F76</f>
        <v>31</v>
      </c>
      <c r="G1664">
        <f>'Pnj Dpt.'!G76</f>
        <v>0</v>
      </c>
      <c r="H1664" s="668">
        <f>'Pnj Dpt.'!H76</f>
        <v>11.2</v>
      </c>
      <c r="I1664" t="str">
        <f>'Pnj Dpt.'!I76</f>
        <v>-</v>
      </c>
      <c r="J1664" s="671">
        <f>'Pnj Dpt.'!J76</f>
        <v>12.2</v>
      </c>
      <c r="K1664">
        <f>'Pnj Dpt.'!K76</f>
        <v>1</v>
      </c>
      <c r="L1664">
        <f>'Pnj Dpt.'!L76</f>
        <v>1</v>
      </c>
      <c r="M1664">
        <f>'Pnj Dpt.'!M76</f>
        <v>6.15</v>
      </c>
      <c r="N1664">
        <f>'Pnj Dpt.'!N76</f>
        <v>5.15</v>
      </c>
      <c r="O1664">
        <f>'Pnj Dpt.'!O76</f>
        <v>128</v>
      </c>
      <c r="P1664">
        <f>'Pnj Dpt.'!P76</f>
        <v>0</v>
      </c>
      <c r="Q1664">
        <f>'Pnj Dpt.'!Q76</f>
        <v>0</v>
      </c>
      <c r="R1664">
        <f>'Pnj Dpt.'!R76</f>
        <v>0</v>
      </c>
      <c r="S1664">
        <f>'Pnj Dpt.'!S76</f>
        <v>0</v>
      </c>
      <c r="T1664" t="str">
        <f>'Pnj Dpt.'!T76</f>
        <v>C/C</v>
      </c>
      <c r="U1664" s="217" t="str">
        <f t="shared" si="262"/>
        <v>MRG-CRT-PNJ</v>
      </c>
      <c r="V1664" s="217" t="str">
        <f t="shared" si="263"/>
        <v>PNJ-CRT-MRG</v>
      </c>
      <c r="W1664" s="217" t="str">
        <f t="shared" si="264"/>
        <v>vsg50</v>
      </c>
      <c r="X1664" s="217" t="e">
        <f t="shared" si="265"/>
        <v>#N/A</v>
      </c>
      <c r="Y1664" s="217" t="str">
        <f t="shared" si="266"/>
        <v>mrg147</v>
      </c>
      <c r="Z1664" s="217" t="str">
        <f t="shared" si="267"/>
        <v>pnj20</v>
      </c>
      <c r="AA1664" s="673" t="str">
        <f t="shared" si="261"/>
        <v>pnj20,mrg147</v>
      </c>
      <c r="AB1664" s="217" t="str">
        <f t="shared" si="268"/>
        <v>onward</v>
      </c>
      <c r="AC1664" s="682">
        <f t="shared" si="269"/>
        <v>11.2</v>
      </c>
      <c r="AD1664" s="682">
        <f t="shared" si="270"/>
        <v>12.2</v>
      </c>
    </row>
    <row r="1665" spans="1:30" ht="16.5" hidden="1" thickTop="1" thickBot="1" x14ac:dyDescent="0.3">
      <c r="A1665">
        <f>'Pnj Dpt.'!A77</f>
        <v>0</v>
      </c>
      <c r="B1665">
        <f>'Pnj Dpt.'!B77</f>
        <v>0</v>
      </c>
      <c r="C1665">
        <f>'Pnj Dpt.'!C77</f>
        <v>0</v>
      </c>
      <c r="D1665">
        <f>'Pnj Dpt.'!D77</f>
        <v>0</v>
      </c>
      <c r="E1665">
        <f>'Pnj Dpt.'!E77</f>
        <v>0</v>
      </c>
      <c r="F1665">
        <f>'Pnj Dpt.'!F77</f>
        <v>0</v>
      </c>
      <c r="G1665">
        <f>'Pnj Dpt.'!G77</f>
        <v>0</v>
      </c>
      <c r="H1665" s="668">
        <f>'Pnj Dpt.'!H77</f>
        <v>0</v>
      </c>
      <c r="I1665">
        <f>'Pnj Dpt.'!I77</f>
        <v>0</v>
      </c>
      <c r="J1665" s="671">
        <f>'Pnj Dpt.'!J77</f>
        <v>0</v>
      </c>
      <c r="K1665">
        <f>'Pnj Dpt.'!K77</f>
        <v>0</v>
      </c>
      <c r="L1665">
        <f>'Pnj Dpt.'!L77</f>
        <v>0</v>
      </c>
      <c r="M1665">
        <f>'Pnj Dpt.'!M77</f>
        <v>0</v>
      </c>
      <c r="N1665">
        <f>'Pnj Dpt.'!N77</f>
        <v>0</v>
      </c>
      <c r="O1665">
        <f>'Pnj Dpt.'!O77</f>
        <v>0</v>
      </c>
      <c r="P1665">
        <f>'Pnj Dpt.'!P77</f>
        <v>0</v>
      </c>
      <c r="Q1665">
        <f>'Pnj Dpt.'!Q77</f>
        <v>0</v>
      </c>
      <c r="R1665">
        <f>'Pnj Dpt.'!R77</f>
        <v>0</v>
      </c>
      <c r="S1665">
        <f>'Pnj Dpt.'!S77</f>
        <v>0</v>
      </c>
      <c r="T1665">
        <f>'Pnj Dpt.'!T77</f>
        <v>0</v>
      </c>
      <c r="U1665" s="217" t="str">
        <f t="shared" si="262"/>
        <v>0--0</v>
      </c>
      <c r="V1665" s="217" t="str">
        <f t="shared" si="263"/>
        <v>0--0</v>
      </c>
      <c r="W1665" s="217" t="e">
        <f t="shared" si="264"/>
        <v>#N/A</v>
      </c>
      <c r="X1665" s="217" t="e">
        <f t="shared" si="265"/>
        <v>#N/A</v>
      </c>
      <c r="Y1665" s="217" t="e">
        <f t="shared" si="266"/>
        <v>#N/A</v>
      </c>
      <c r="Z1665" s="217" t="e">
        <f t="shared" si="267"/>
        <v>#N/A</v>
      </c>
      <c r="AA1665" s="673" t="str">
        <f t="shared" si="261"/>
        <v>,</v>
      </c>
      <c r="AB1665" s="217" t="str">
        <f t="shared" si="268"/>
        <v/>
      </c>
      <c r="AC1665" s="682">
        <f t="shared" si="269"/>
        <v>0</v>
      </c>
      <c r="AD1665" s="682">
        <f t="shared" si="270"/>
        <v>0</v>
      </c>
    </row>
    <row r="1666" spans="1:30" ht="16.5" hidden="1" thickTop="1" thickBot="1" x14ac:dyDescent="0.3">
      <c r="A1666" t="str">
        <f>'Pnj Dpt.'!A78</f>
        <v>BSLL</v>
      </c>
      <c r="B1666" t="str">
        <f>'Pnj Dpt.'!B78</f>
        <v>7A</v>
      </c>
      <c r="C1666" t="str">
        <f>'Pnj Dpt.'!C78</f>
        <v>PNJ</v>
      </c>
      <c r="D1666" t="str">
        <f>'Pnj Dpt.'!D78</f>
        <v>CRT</v>
      </c>
      <c r="E1666" t="str">
        <f>'Pnj Dpt.'!E78</f>
        <v>MRG</v>
      </c>
      <c r="F1666">
        <f>'Pnj Dpt.'!F78</f>
        <v>31</v>
      </c>
      <c r="G1666">
        <f>'Pnj Dpt.'!G78</f>
        <v>0</v>
      </c>
      <c r="H1666" s="668">
        <f>'Pnj Dpt.'!H78</f>
        <v>13</v>
      </c>
      <c r="I1666" t="str">
        <f>'Pnj Dpt.'!I78</f>
        <v>-</v>
      </c>
      <c r="J1666" s="671">
        <f>'Pnj Dpt.'!J78</f>
        <v>14</v>
      </c>
      <c r="K1666">
        <f>'Pnj Dpt.'!K78</f>
        <v>0</v>
      </c>
      <c r="L1666">
        <f>'Pnj Dpt.'!L78</f>
        <v>0</v>
      </c>
      <c r="M1666">
        <f>'Pnj Dpt.'!M78</f>
        <v>0</v>
      </c>
      <c r="N1666">
        <f>'Pnj Dpt.'!N78</f>
        <v>0</v>
      </c>
      <c r="O1666">
        <f>'Pnj Dpt.'!O78</f>
        <v>0</v>
      </c>
      <c r="P1666">
        <f>'Pnj Dpt.'!P78</f>
        <v>0</v>
      </c>
      <c r="Q1666">
        <f>'Pnj Dpt.'!Q78</f>
        <v>0</v>
      </c>
      <c r="R1666">
        <f>'Pnj Dpt.'!R78</f>
        <v>0</v>
      </c>
      <c r="S1666">
        <f>'Pnj Dpt.'!S78</f>
        <v>0</v>
      </c>
      <c r="T1666">
        <f>'Pnj Dpt.'!T78</f>
        <v>0</v>
      </c>
      <c r="U1666" s="217" t="str">
        <f t="shared" si="262"/>
        <v>PNJ-CRT-MRG</v>
      </c>
      <c r="V1666" s="217" t="str">
        <f t="shared" si="263"/>
        <v>MRG-CRT-PNJ</v>
      </c>
      <c r="W1666" s="217" t="e">
        <f t="shared" si="264"/>
        <v>#N/A</v>
      </c>
      <c r="X1666" s="217" t="str">
        <f t="shared" si="265"/>
        <v>vsg50</v>
      </c>
      <c r="Y1666" s="217" t="str">
        <f t="shared" si="266"/>
        <v>pnj20</v>
      </c>
      <c r="Z1666" s="217" t="str">
        <f t="shared" si="267"/>
        <v>mrg147</v>
      </c>
      <c r="AA1666" s="673" t="str">
        <f t="shared" ref="AA1666:AA1729" si="271">CONCATENATE(IFERROR(IFERROR(VLOOKUP($U1666,PNJ,2,FALSE),VLOOKUP($V1666,PNJ,2,FALSE)),""),",",IFERROR(IFERROR(VLOOKUP($U1666,ALL,2,FALSE),VLOOKUP($V1666,ALL,2,FALSE)),""))</f>
        <v>pnj20,pnj20</v>
      </c>
      <c r="AB1666" s="217" t="str">
        <f t="shared" si="268"/>
        <v>onward</v>
      </c>
      <c r="AC1666" s="682">
        <f t="shared" si="269"/>
        <v>13</v>
      </c>
      <c r="AD1666" s="682">
        <f t="shared" si="270"/>
        <v>14</v>
      </c>
    </row>
    <row r="1667" spans="1:30" ht="16.5" hidden="1" thickTop="1" thickBot="1" x14ac:dyDescent="0.3">
      <c r="A1667">
        <f>'Pnj Dpt.'!A79</f>
        <v>0</v>
      </c>
      <c r="B1667">
        <f>'Pnj Dpt.'!B79</f>
        <v>0</v>
      </c>
      <c r="C1667" t="str">
        <f>'Pnj Dpt.'!C79</f>
        <v>MRG</v>
      </c>
      <c r="D1667" t="str">
        <f>'Pnj Dpt.'!D79</f>
        <v>CRT</v>
      </c>
      <c r="E1667" t="str">
        <f>'Pnj Dpt.'!E79</f>
        <v>PNJ</v>
      </c>
      <c r="F1667">
        <f>'Pnj Dpt.'!F79</f>
        <v>31</v>
      </c>
      <c r="G1667">
        <f>'Pnj Dpt.'!G79</f>
        <v>0</v>
      </c>
      <c r="H1667" s="668">
        <f>'Pnj Dpt.'!H79</f>
        <v>14.3</v>
      </c>
      <c r="I1667" t="str">
        <f>'Pnj Dpt.'!I79</f>
        <v>-</v>
      </c>
      <c r="J1667" s="671">
        <f>'Pnj Dpt.'!J79</f>
        <v>15.3</v>
      </c>
      <c r="K1667">
        <f>'Pnj Dpt.'!K79</f>
        <v>0</v>
      </c>
      <c r="L1667">
        <f>'Pnj Dpt.'!L79</f>
        <v>0</v>
      </c>
      <c r="M1667">
        <f>'Pnj Dpt.'!M79</f>
        <v>0</v>
      </c>
      <c r="N1667">
        <f>'Pnj Dpt.'!N79</f>
        <v>0</v>
      </c>
      <c r="O1667">
        <f>'Pnj Dpt.'!O79</f>
        <v>0</v>
      </c>
      <c r="P1667">
        <f>'Pnj Dpt.'!P79</f>
        <v>0</v>
      </c>
      <c r="Q1667">
        <f>'Pnj Dpt.'!Q79</f>
        <v>0</v>
      </c>
      <c r="R1667">
        <f>'Pnj Dpt.'!R79</f>
        <v>0</v>
      </c>
      <c r="S1667">
        <f>'Pnj Dpt.'!S79</f>
        <v>0</v>
      </c>
      <c r="T1667">
        <f>'Pnj Dpt.'!T79</f>
        <v>0</v>
      </c>
      <c r="U1667" s="217" t="str">
        <f t="shared" si="262"/>
        <v>MRG-CRT-PNJ</v>
      </c>
      <c r="V1667" s="217" t="str">
        <f t="shared" si="263"/>
        <v>PNJ-CRT-MRG</v>
      </c>
      <c r="W1667" s="217" t="str">
        <f t="shared" si="264"/>
        <v>vsg50</v>
      </c>
      <c r="X1667" s="217" t="e">
        <f t="shared" si="265"/>
        <v>#N/A</v>
      </c>
      <c r="Y1667" s="217" t="str">
        <f t="shared" si="266"/>
        <v>mrg147</v>
      </c>
      <c r="Z1667" s="217" t="str">
        <f t="shared" si="267"/>
        <v>pnj20</v>
      </c>
      <c r="AA1667" s="673" t="str">
        <f t="shared" si="271"/>
        <v>pnj20,mrg147</v>
      </c>
      <c r="AB1667" s="217" t="str">
        <f t="shared" si="268"/>
        <v>onward</v>
      </c>
      <c r="AC1667" s="682">
        <f t="shared" si="269"/>
        <v>14.3</v>
      </c>
      <c r="AD1667" s="682">
        <f t="shared" si="270"/>
        <v>15.3</v>
      </c>
    </row>
    <row r="1668" spans="1:30" ht="16.5" hidden="1" thickTop="1" thickBot="1" x14ac:dyDescent="0.3">
      <c r="A1668">
        <f>'Pnj Dpt.'!A80</f>
        <v>0</v>
      </c>
      <c r="B1668">
        <f>'Pnj Dpt.'!B80</f>
        <v>0</v>
      </c>
      <c r="C1668" t="str">
        <f>'Pnj Dpt.'!C80</f>
        <v>PNJ</v>
      </c>
      <c r="D1668" t="str">
        <f>'Pnj Dpt.'!D80</f>
        <v>CRT</v>
      </c>
      <c r="E1668" t="str">
        <f>'Pnj Dpt.'!E80</f>
        <v>MRG</v>
      </c>
      <c r="F1668">
        <f>'Pnj Dpt.'!F80</f>
        <v>31</v>
      </c>
      <c r="G1668">
        <f>'Pnj Dpt.'!G80</f>
        <v>0</v>
      </c>
      <c r="H1668" s="668">
        <f>'Pnj Dpt.'!H80</f>
        <v>16</v>
      </c>
      <c r="I1668" t="str">
        <f>'Pnj Dpt.'!I80</f>
        <v>-</v>
      </c>
      <c r="J1668" s="671">
        <f>'Pnj Dpt.'!J80</f>
        <v>17</v>
      </c>
      <c r="K1668">
        <f>'Pnj Dpt.'!K80</f>
        <v>0</v>
      </c>
      <c r="L1668">
        <f>'Pnj Dpt.'!L80</f>
        <v>0</v>
      </c>
      <c r="M1668">
        <f>'Pnj Dpt.'!M80</f>
        <v>0</v>
      </c>
      <c r="N1668">
        <f>'Pnj Dpt.'!N80</f>
        <v>0</v>
      </c>
      <c r="O1668">
        <f>'Pnj Dpt.'!O80</f>
        <v>0</v>
      </c>
      <c r="P1668">
        <f>'Pnj Dpt.'!P80</f>
        <v>0</v>
      </c>
      <c r="Q1668">
        <f>'Pnj Dpt.'!Q80</f>
        <v>0</v>
      </c>
      <c r="R1668">
        <f>'Pnj Dpt.'!R80</f>
        <v>0</v>
      </c>
      <c r="S1668">
        <f>'Pnj Dpt.'!S80</f>
        <v>0</v>
      </c>
      <c r="T1668">
        <f>'Pnj Dpt.'!T80</f>
        <v>0</v>
      </c>
      <c r="U1668" s="217" t="str">
        <f t="shared" si="262"/>
        <v>PNJ-CRT-MRG</v>
      </c>
      <c r="V1668" s="217" t="str">
        <f t="shared" si="263"/>
        <v>MRG-CRT-PNJ</v>
      </c>
      <c r="W1668" s="217" t="e">
        <f t="shared" si="264"/>
        <v>#N/A</v>
      </c>
      <c r="X1668" s="217" t="str">
        <f t="shared" si="265"/>
        <v>vsg50</v>
      </c>
      <c r="Y1668" s="217" t="str">
        <f t="shared" si="266"/>
        <v>pnj20</v>
      </c>
      <c r="Z1668" s="217" t="str">
        <f t="shared" si="267"/>
        <v>mrg147</v>
      </c>
      <c r="AA1668" s="673" t="str">
        <f t="shared" si="271"/>
        <v>pnj20,pnj20</v>
      </c>
      <c r="AB1668" s="217" t="str">
        <f t="shared" si="268"/>
        <v>onward</v>
      </c>
      <c r="AC1668" s="682">
        <f t="shared" si="269"/>
        <v>16</v>
      </c>
      <c r="AD1668" s="682">
        <f t="shared" si="270"/>
        <v>17</v>
      </c>
    </row>
    <row r="1669" spans="1:30" ht="16.5" hidden="1" thickTop="1" thickBot="1" x14ac:dyDescent="0.3">
      <c r="A1669">
        <f>'Pnj Dpt.'!A81</f>
        <v>0</v>
      </c>
      <c r="B1669">
        <f>'Pnj Dpt.'!B81</f>
        <v>0</v>
      </c>
      <c r="C1669" t="str">
        <f>'Pnj Dpt.'!C81</f>
        <v>MRG</v>
      </c>
      <c r="D1669" t="str">
        <f>'Pnj Dpt.'!D81</f>
        <v>CRT</v>
      </c>
      <c r="E1669" t="str">
        <f>'Pnj Dpt.'!E81</f>
        <v>PNJ</v>
      </c>
      <c r="F1669">
        <f>'Pnj Dpt.'!F81</f>
        <v>31</v>
      </c>
      <c r="G1669">
        <f>'Pnj Dpt.'!G81</f>
        <v>0</v>
      </c>
      <c r="H1669" s="668">
        <f>'Pnj Dpt.'!H81</f>
        <v>17.3</v>
      </c>
      <c r="I1669" t="str">
        <f>'Pnj Dpt.'!I81</f>
        <v>-</v>
      </c>
      <c r="J1669" s="671">
        <f>'Pnj Dpt.'!J81</f>
        <v>18.3</v>
      </c>
      <c r="K1669">
        <f>'Pnj Dpt.'!K81</f>
        <v>0</v>
      </c>
      <c r="L1669">
        <f>'Pnj Dpt.'!L81</f>
        <v>0</v>
      </c>
      <c r="M1669">
        <f>'Pnj Dpt.'!M81</f>
        <v>0</v>
      </c>
      <c r="N1669">
        <f>'Pnj Dpt.'!N81</f>
        <v>0</v>
      </c>
      <c r="O1669">
        <f>'Pnj Dpt.'!O81</f>
        <v>0</v>
      </c>
      <c r="P1669">
        <f>'Pnj Dpt.'!P81</f>
        <v>0</v>
      </c>
      <c r="Q1669">
        <f>'Pnj Dpt.'!Q81</f>
        <v>0</v>
      </c>
      <c r="R1669">
        <f>'Pnj Dpt.'!R81</f>
        <v>0</v>
      </c>
      <c r="S1669">
        <f>'Pnj Dpt.'!S81</f>
        <v>0</v>
      </c>
      <c r="T1669">
        <f>'Pnj Dpt.'!T81</f>
        <v>0</v>
      </c>
      <c r="U1669" s="217" t="str">
        <f t="shared" si="262"/>
        <v>MRG-CRT-PNJ</v>
      </c>
      <c r="V1669" s="217" t="str">
        <f t="shared" si="263"/>
        <v>PNJ-CRT-MRG</v>
      </c>
      <c r="W1669" s="217" t="str">
        <f t="shared" si="264"/>
        <v>vsg50</v>
      </c>
      <c r="X1669" s="217" t="e">
        <f t="shared" si="265"/>
        <v>#N/A</v>
      </c>
      <c r="Y1669" s="217" t="str">
        <f t="shared" si="266"/>
        <v>mrg147</v>
      </c>
      <c r="Z1669" s="217" t="str">
        <f t="shared" si="267"/>
        <v>pnj20</v>
      </c>
      <c r="AA1669" s="673" t="str">
        <f t="shared" si="271"/>
        <v>pnj20,mrg147</v>
      </c>
      <c r="AB1669" s="217" t="str">
        <f t="shared" si="268"/>
        <v>onward</v>
      </c>
      <c r="AC1669" s="682">
        <f t="shared" si="269"/>
        <v>17.3</v>
      </c>
      <c r="AD1669" s="682">
        <f t="shared" si="270"/>
        <v>18.3</v>
      </c>
    </row>
    <row r="1670" spans="1:30" ht="16.5" hidden="1" thickTop="1" thickBot="1" x14ac:dyDescent="0.3">
      <c r="A1670">
        <f>'Pnj Dpt.'!A82</f>
        <v>0</v>
      </c>
      <c r="B1670">
        <f>'Pnj Dpt.'!B82</f>
        <v>0</v>
      </c>
      <c r="C1670" t="str">
        <f>'Pnj Dpt.'!C82</f>
        <v>PNJ</v>
      </c>
      <c r="D1670" t="str">
        <f>'Pnj Dpt.'!D82</f>
        <v>CRT</v>
      </c>
      <c r="E1670" t="str">
        <f>'Pnj Dpt.'!E82</f>
        <v>MRG</v>
      </c>
      <c r="F1670">
        <f>'Pnj Dpt.'!F82</f>
        <v>35</v>
      </c>
      <c r="G1670">
        <f>'Pnj Dpt.'!G82</f>
        <v>0</v>
      </c>
      <c r="H1670" s="668">
        <f>'Pnj Dpt.'!H82</f>
        <v>19</v>
      </c>
      <c r="I1670" t="str">
        <f>'Pnj Dpt.'!I82</f>
        <v>-</v>
      </c>
      <c r="J1670" s="671">
        <f>'Pnj Dpt.'!J82</f>
        <v>20</v>
      </c>
      <c r="K1670">
        <f>'Pnj Dpt.'!K82</f>
        <v>0</v>
      </c>
      <c r="L1670">
        <f>'Pnj Dpt.'!L82</f>
        <v>0</v>
      </c>
      <c r="M1670">
        <f>'Pnj Dpt.'!M82</f>
        <v>0</v>
      </c>
      <c r="N1670">
        <f>'Pnj Dpt.'!N82</f>
        <v>0</v>
      </c>
      <c r="O1670">
        <f>'Pnj Dpt.'!O82</f>
        <v>0</v>
      </c>
      <c r="P1670">
        <f>'Pnj Dpt.'!P82</f>
        <v>0</v>
      </c>
      <c r="Q1670">
        <f>'Pnj Dpt.'!Q82</f>
        <v>0</v>
      </c>
      <c r="R1670">
        <f>'Pnj Dpt.'!R82</f>
        <v>0</v>
      </c>
      <c r="S1670">
        <f>'Pnj Dpt.'!S82</f>
        <v>0</v>
      </c>
      <c r="T1670" t="str">
        <f>'Pnj Dpt.'!T82</f>
        <v>N/O-PNJ DEPOT</v>
      </c>
      <c r="U1670" s="217" t="str">
        <f t="shared" ref="U1670:U1733" si="272">CONCATENATE($C1670,"-",IF($D1670=0,"",$D1670), "-",$E1670)</f>
        <v>PNJ-CRT-MRG</v>
      </c>
      <c r="V1670" s="217" t="str">
        <f t="shared" ref="V1670:V1733" si="273">CONCATENATE($E1670,"-",IF($D1670=0,"",$D1670), "-",$C1670)</f>
        <v>MRG-CRT-PNJ</v>
      </c>
      <c r="W1670" s="217" t="e">
        <f t="shared" ref="W1670:W1733" si="274">VLOOKUP($U1670,VSG,2,FALSE)</f>
        <v>#N/A</v>
      </c>
      <c r="X1670" s="217" t="str">
        <f t="shared" ref="X1670:X1733" si="275">VLOOKUP($V1670,VSG,2,FALSE)</f>
        <v>vsg50</v>
      </c>
      <c r="Y1670" s="217" t="str">
        <f t="shared" ref="Y1670:Y1733" si="276">VLOOKUP($U1670,ALL,2,FALSE)</f>
        <v>pnj20</v>
      </c>
      <c r="Z1670" s="217" t="str">
        <f t="shared" ref="Z1670:Z1733" si="277">VLOOKUP($V1670,ALL,2,FALSE)</f>
        <v>mrg147</v>
      </c>
      <c r="AA1670" s="673" t="str">
        <f t="shared" si="271"/>
        <v>pnj20,pnj20</v>
      </c>
      <c r="AB1670" s="217" t="str">
        <f t="shared" ref="AB1670:AB1733" si="278">IF(OR(_xlfn.IFNA(W1670,"NA")&lt;&gt;"NA",_xlfn.IFNA(Y1670,"NA")&lt;&gt;"NA"), "onward",IF(OR(_xlfn.IFNA(X1670,"NA")&lt;&gt;"NA",_xlfn.IFNA(Z1670,"NA")&lt;&gt;"NA"), "return",""))</f>
        <v>onward</v>
      </c>
      <c r="AC1670" s="682">
        <f t="shared" ref="AC1670:AC1733" si="279">H1670</f>
        <v>19</v>
      </c>
      <c r="AD1670" s="682">
        <f t="shared" ref="AD1670:AD1733" si="280">J1670</f>
        <v>20</v>
      </c>
    </row>
    <row r="1671" spans="1:30" ht="16.5" hidden="1" thickTop="1" thickBot="1" x14ac:dyDescent="0.3">
      <c r="A1671">
        <f>'Pnj Dpt.'!A83</f>
        <v>0</v>
      </c>
      <c r="B1671">
        <f>'Pnj Dpt.'!B83</f>
        <v>0</v>
      </c>
      <c r="C1671" t="str">
        <f>'Pnj Dpt.'!C83</f>
        <v>MRG</v>
      </c>
      <c r="D1671" t="str">
        <f>'Pnj Dpt.'!D83</f>
        <v>CRT</v>
      </c>
      <c r="E1671" t="str">
        <f>'Pnj Dpt.'!E83</f>
        <v>PNJ</v>
      </c>
      <c r="F1671">
        <f>'Pnj Dpt.'!F83</f>
        <v>31</v>
      </c>
      <c r="G1671">
        <f>'Pnj Dpt.'!G83</f>
        <v>0</v>
      </c>
      <c r="H1671" s="668">
        <f>'Pnj Dpt.'!H83</f>
        <v>21</v>
      </c>
      <c r="I1671" t="str">
        <f>'Pnj Dpt.'!I83</f>
        <v>-</v>
      </c>
      <c r="J1671" s="671">
        <f>'Pnj Dpt.'!J83</f>
        <v>21.3</v>
      </c>
      <c r="K1671">
        <f>'Pnj Dpt.'!K83</f>
        <v>1</v>
      </c>
      <c r="L1671">
        <f>'Pnj Dpt.'!L83</f>
        <v>1</v>
      </c>
      <c r="M1671">
        <f>'Pnj Dpt.'!M83</f>
        <v>9.15</v>
      </c>
      <c r="N1671">
        <f>'Pnj Dpt.'!N83</f>
        <v>7.35</v>
      </c>
      <c r="O1671">
        <f>'Pnj Dpt.'!O83</f>
        <v>190</v>
      </c>
      <c r="P1671">
        <f>'Pnj Dpt.'!P83</f>
        <v>0</v>
      </c>
      <c r="Q1671">
        <f>'Pnj Dpt.'!Q83</f>
        <v>0</v>
      </c>
      <c r="R1671">
        <f>'Pnj Dpt.'!R83</f>
        <v>0</v>
      </c>
      <c r="S1671">
        <f>'Pnj Dpt.'!S83</f>
        <v>0</v>
      </c>
      <c r="T1671">
        <f>'Pnj Dpt.'!T83</f>
        <v>0</v>
      </c>
      <c r="U1671" s="217" t="str">
        <f t="shared" si="272"/>
        <v>MRG-CRT-PNJ</v>
      </c>
      <c r="V1671" s="217" t="str">
        <f t="shared" si="273"/>
        <v>PNJ-CRT-MRG</v>
      </c>
      <c r="W1671" s="217" t="str">
        <f t="shared" si="274"/>
        <v>vsg50</v>
      </c>
      <c r="X1671" s="217" t="e">
        <f t="shared" si="275"/>
        <v>#N/A</v>
      </c>
      <c r="Y1671" s="217" t="str">
        <f t="shared" si="276"/>
        <v>mrg147</v>
      </c>
      <c r="Z1671" s="217" t="str">
        <f t="shared" si="277"/>
        <v>pnj20</v>
      </c>
      <c r="AA1671" s="673" t="str">
        <f t="shared" si="271"/>
        <v>pnj20,mrg147</v>
      </c>
      <c r="AB1671" s="217" t="str">
        <f t="shared" si="278"/>
        <v>onward</v>
      </c>
      <c r="AC1671" s="682">
        <f t="shared" si="279"/>
        <v>21</v>
      </c>
      <c r="AD1671" s="682">
        <f t="shared" si="280"/>
        <v>21.3</v>
      </c>
    </row>
    <row r="1672" spans="1:30" ht="16.5" hidden="1" thickTop="1" thickBot="1" x14ac:dyDescent="0.3">
      <c r="A1672">
        <f>'Pnj Dpt.'!A84</f>
        <v>0</v>
      </c>
      <c r="B1672">
        <f>'Pnj Dpt.'!B84</f>
        <v>7</v>
      </c>
      <c r="C1672" t="str">
        <f>'Pnj Dpt.'!C84</f>
        <v>PNJ</v>
      </c>
      <c r="D1672" t="str">
        <f>'Pnj Dpt.'!D84</f>
        <v>CRT</v>
      </c>
      <c r="E1672" t="str">
        <f>'Pnj Dpt.'!E84</f>
        <v>MRG</v>
      </c>
      <c r="F1672">
        <f>'Pnj Dpt.'!F84</f>
        <v>35</v>
      </c>
      <c r="G1672">
        <f>'Pnj Dpt.'!G84</f>
        <v>0</v>
      </c>
      <c r="H1672" s="668">
        <f>'Pnj Dpt.'!H84</f>
        <v>7</v>
      </c>
      <c r="I1672" t="str">
        <f>'Pnj Dpt.'!I84</f>
        <v>-</v>
      </c>
      <c r="J1672" s="671">
        <f>'Pnj Dpt.'!J84</f>
        <v>8</v>
      </c>
      <c r="K1672">
        <f>'Pnj Dpt.'!K84</f>
        <v>0</v>
      </c>
      <c r="L1672">
        <f>'Pnj Dpt.'!L84</f>
        <v>0</v>
      </c>
      <c r="M1672">
        <f>'Pnj Dpt.'!M84</f>
        <v>0</v>
      </c>
      <c r="N1672">
        <f>'Pnj Dpt.'!N84</f>
        <v>0</v>
      </c>
      <c r="O1672">
        <f>'Pnj Dpt.'!O84</f>
        <v>0</v>
      </c>
      <c r="P1672">
        <f>'Pnj Dpt.'!P84</f>
        <v>0</v>
      </c>
      <c r="Q1672">
        <f>'Pnj Dpt.'!Q84</f>
        <v>0</v>
      </c>
      <c r="R1672">
        <f>'Pnj Dpt.'!R84</f>
        <v>0</v>
      </c>
      <c r="S1672">
        <f>'Pnj Dpt.'!S84</f>
        <v>0</v>
      </c>
      <c r="T1672">
        <f>'Pnj Dpt.'!T84</f>
        <v>0</v>
      </c>
      <c r="U1672" s="217" t="str">
        <f t="shared" si="272"/>
        <v>PNJ-CRT-MRG</v>
      </c>
      <c r="V1672" s="217" t="str">
        <f t="shared" si="273"/>
        <v>MRG-CRT-PNJ</v>
      </c>
      <c r="W1672" s="217" t="e">
        <f t="shared" si="274"/>
        <v>#N/A</v>
      </c>
      <c r="X1672" s="217" t="str">
        <f t="shared" si="275"/>
        <v>vsg50</v>
      </c>
      <c r="Y1672" s="217" t="str">
        <f t="shared" si="276"/>
        <v>pnj20</v>
      </c>
      <c r="Z1672" s="217" t="str">
        <f t="shared" si="277"/>
        <v>mrg147</v>
      </c>
      <c r="AA1672" s="673" t="str">
        <f t="shared" si="271"/>
        <v>pnj20,pnj20</v>
      </c>
      <c r="AB1672" s="217" t="str">
        <f t="shared" si="278"/>
        <v>onward</v>
      </c>
      <c r="AC1672" s="682">
        <f t="shared" si="279"/>
        <v>7</v>
      </c>
      <c r="AD1672" s="682">
        <f t="shared" si="280"/>
        <v>8</v>
      </c>
    </row>
    <row r="1673" spans="1:30" ht="16.5" hidden="1" thickTop="1" thickBot="1" x14ac:dyDescent="0.3">
      <c r="A1673">
        <f>'Pnj Dpt.'!A85</f>
        <v>0</v>
      </c>
      <c r="B1673">
        <f>'Pnj Dpt.'!B85</f>
        <v>0</v>
      </c>
      <c r="C1673" t="str">
        <f>'Pnj Dpt.'!C85</f>
        <v>MRG</v>
      </c>
      <c r="D1673" t="str">
        <f>'Pnj Dpt.'!D85</f>
        <v>CRT</v>
      </c>
      <c r="E1673" t="str">
        <f>'Pnj Dpt.'!E85</f>
        <v>PNJ</v>
      </c>
      <c r="F1673">
        <f>'Pnj Dpt.'!F85</f>
        <v>31</v>
      </c>
      <c r="G1673">
        <f>'Pnj Dpt.'!G85</f>
        <v>0</v>
      </c>
      <c r="H1673" s="668">
        <f>'Pnj Dpt.'!H85</f>
        <v>8.3000000000000007</v>
      </c>
      <c r="I1673" t="str">
        <f>'Pnj Dpt.'!I85</f>
        <v>-</v>
      </c>
      <c r="J1673" s="671">
        <f>'Pnj Dpt.'!J85</f>
        <v>9.3000000000000007</v>
      </c>
      <c r="K1673">
        <f>'Pnj Dpt.'!K85</f>
        <v>0</v>
      </c>
      <c r="L1673">
        <f>'Pnj Dpt.'!L85</f>
        <v>0</v>
      </c>
      <c r="M1673">
        <f>'Pnj Dpt.'!M85</f>
        <v>0</v>
      </c>
      <c r="N1673">
        <f>'Pnj Dpt.'!N85</f>
        <v>0</v>
      </c>
      <c r="O1673">
        <f>'Pnj Dpt.'!O85</f>
        <v>0</v>
      </c>
      <c r="P1673">
        <f>'Pnj Dpt.'!P85</f>
        <v>0</v>
      </c>
      <c r="Q1673">
        <f>'Pnj Dpt.'!Q85</f>
        <v>0</v>
      </c>
      <c r="R1673">
        <f>'Pnj Dpt.'!R85</f>
        <v>0</v>
      </c>
      <c r="S1673">
        <f>'Pnj Dpt.'!S85</f>
        <v>0</v>
      </c>
      <c r="T1673">
        <f>'Pnj Dpt.'!T85</f>
        <v>0</v>
      </c>
      <c r="U1673" s="217" t="str">
        <f t="shared" si="272"/>
        <v>MRG-CRT-PNJ</v>
      </c>
      <c r="V1673" s="217" t="str">
        <f t="shared" si="273"/>
        <v>PNJ-CRT-MRG</v>
      </c>
      <c r="W1673" s="217" t="str">
        <f t="shared" si="274"/>
        <v>vsg50</v>
      </c>
      <c r="X1673" s="217" t="e">
        <f t="shared" si="275"/>
        <v>#N/A</v>
      </c>
      <c r="Y1673" s="217" t="str">
        <f t="shared" si="276"/>
        <v>mrg147</v>
      </c>
      <c r="Z1673" s="217" t="str">
        <f t="shared" si="277"/>
        <v>pnj20</v>
      </c>
      <c r="AA1673" s="673" t="str">
        <f t="shared" si="271"/>
        <v>pnj20,mrg147</v>
      </c>
      <c r="AB1673" s="217" t="str">
        <f t="shared" si="278"/>
        <v>onward</v>
      </c>
      <c r="AC1673" s="682">
        <f t="shared" si="279"/>
        <v>8.3000000000000007</v>
      </c>
      <c r="AD1673" s="682">
        <f t="shared" si="280"/>
        <v>9.3000000000000007</v>
      </c>
    </row>
    <row r="1674" spans="1:30" ht="16.5" hidden="1" thickTop="1" thickBot="1" x14ac:dyDescent="0.3">
      <c r="A1674">
        <f>'Pnj Dpt.'!A86</f>
        <v>0</v>
      </c>
      <c r="B1674">
        <f>'Pnj Dpt.'!B86</f>
        <v>0</v>
      </c>
      <c r="C1674" t="str">
        <f>'Pnj Dpt.'!C86</f>
        <v>PNJ</v>
      </c>
      <c r="D1674" t="str">
        <f>'Pnj Dpt.'!D86</f>
        <v>CRT</v>
      </c>
      <c r="E1674" t="str">
        <f>'Pnj Dpt.'!E86</f>
        <v>MRG</v>
      </c>
      <c r="F1674">
        <f>'Pnj Dpt.'!F86</f>
        <v>31</v>
      </c>
      <c r="G1674">
        <f>'Pnj Dpt.'!G86</f>
        <v>0</v>
      </c>
      <c r="H1674" s="668">
        <f>'Pnj Dpt.'!H86</f>
        <v>10</v>
      </c>
      <c r="I1674" t="str">
        <f>'Pnj Dpt.'!I86</f>
        <v>-</v>
      </c>
      <c r="J1674" s="671">
        <f>'Pnj Dpt.'!J86</f>
        <v>11</v>
      </c>
      <c r="K1674">
        <f>'Pnj Dpt.'!K86</f>
        <v>0</v>
      </c>
      <c r="L1674">
        <f>'Pnj Dpt.'!L86</f>
        <v>0</v>
      </c>
      <c r="M1674">
        <f>'Pnj Dpt.'!M86</f>
        <v>0</v>
      </c>
      <c r="N1674">
        <f>'Pnj Dpt.'!N86</f>
        <v>0</v>
      </c>
      <c r="O1674">
        <f>'Pnj Dpt.'!O86</f>
        <v>0</v>
      </c>
      <c r="P1674">
        <f>'Pnj Dpt.'!P86</f>
        <v>0</v>
      </c>
      <c r="Q1674">
        <f>'Pnj Dpt.'!Q86</f>
        <v>0</v>
      </c>
      <c r="R1674">
        <f>'Pnj Dpt.'!R86</f>
        <v>0</v>
      </c>
      <c r="S1674">
        <f>'Pnj Dpt.'!S86</f>
        <v>0</v>
      </c>
      <c r="T1674">
        <f>'Pnj Dpt.'!T86</f>
        <v>0</v>
      </c>
      <c r="U1674" s="217" t="str">
        <f t="shared" si="272"/>
        <v>PNJ-CRT-MRG</v>
      </c>
      <c r="V1674" s="217" t="str">
        <f t="shared" si="273"/>
        <v>MRG-CRT-PNJ</v>
      </c>
      <c r="W1674" s="217" t="e">
        <f t="shared" si="274"/>
        <v>#N/A</v>
      </c>
      <c r="X1674" s="217" t="str">
        <f t="shared" si="275"/>
        <v>vsg50</v>
      </c>
      <c r="Y1674" s="217" t="str">
        <f t="shared" si="276"/>
        <v>pnj20</v>
      </c>
      <c r="Z1674" s="217" t="str">
        <f t="shared" si="277"/>
        <v>mrg147</v>
      </c>
      <c r="AA1674" s="673" t="str">
        <f t="shared" si="271"/>
        <v>pnj20,pnj20</v>
      </c>
      <c r="AB1674" s="217" t="str">
        <f t="shared" si="278"/>
        <v>onward</v>
      </c>
      <c r="AC1674" s="682">
        <f t="shared" si="279"/>
        <v>10</v>
      </c>
      <c r="AD1674" s="682">
        <f t="shared" si="280"/>
        <v>11</v>
      </c>
    </row>
    <row r="1675" spans="1:30" ht="16.5" hidden="1" thickTop="1" thickBot="1" x14ac:dyDescent="0.3">
      <c r="A1675">
        <f>'Pnj Dpt.'!A87</f>
        <v>0</v>
      </c>
      <c r="B1675">
        <f>'Pnj Dpt.'!B87</f>
        <v>0</v>
      </c>
      <c r="C1675" t="str">
        <f>'Pnj Dpt.'!C87</f>
        <v>MRG</v>
      </c>
      <c r="D1675" t="str">
        <f>'Pnj Dpt.'!D87</f>
        <v>CRT</v>
      </c>
      <c r="E1675" t="str">
        <f>'Pnj Dpt.'!E87</f>
        <v>PNJ</v>
      </c>
      <c r="F1675">
        <f>'Pnj Dpt.'!F87</f>
        <v>31</v>
      </c>
      <c r="G1675">
        <f>'Pnj Dpt.'!G87</f>
        <v>0</v>
      </c>
      <c r="H1675" s="668">
        <f>'Pnj Dpt.'!H87</f>
        <v>11.3</v>
      </c>
      <c r="I1675" t="str">
        <f>'Pnj Dpt.'!I87</f>
        <v>-</v>
      </c>
      <c r="J1675" s="671">
        <f>'Pnj Dpt.'!J87</f>
        <v>12.3</v>
      </c>
      <c r="K1675">
        <f>'Pnj Dpt.'!K87</f>
        <v>1</v>
      </c>
      <c r="L1675">
        <f>'Pnj Dpt.'!L87</f>
        <v>1</v>
      </c>
      <c r="M1675">
        <f>'Pnj Dpt.'!M87</f>
        <v>6.15</v>
      </c>
      <c r="N1675">
        <f>'Pnj Dpt.'!N87</f>
        <v>5.15</v>
      </c>
      <c r="O1675">
        <f>'Pnj Dpt.'!O87</f>
        <v>128</v>
      </c>
      <c r="P1675">
        <f>'Pnj Dpt.'!P87</f>
        <v>0</v>
      </c>
      <c r="Q1675">
        <f>'Pnj Dpt.'!Q87</f>
        <v>0</v>
      </c>
      <c r="R1675">
        <f>'Pnj Dpt.'!R87</f>
        <v>0</v>
      </c>
      <c r="S1675">
        <f>'Pnj Dpt.'!S87</f>
        <v>0</v>
      </c>
      <c r="T1675" t="str">
        <f>'Pnj Dpt.'!T87</f>
        <v>C/C</v>
      </c>
      <c r="U1675" s="217" t="str">
        <f t="shared" si="272"/>
        <v>MRG-CRT-PNJ</v>
      </c>
      <c r="V1675" s="217" t="str">
        <f t="shared" si="273"/>
        <v>PNJ-CRT-MRG</v>
      </c>
      <c r="W1675" s="217" t="str">
        <f t="shared" si="274"/>
        <v>vsg50</v>
      </c>
      <c r="X1675" s="217" t="e">
        <f t="shared" si="275"/>
        <v>#N/A</v>
      </c>
      <c r="Y1675" s="217" t="str">
        <f t="shared" si="276"/>
        <v>mrg147</v>
      </c>
      <c r="Z1675" s="217" t="str">
        <f t="shared" si="277"/>
        <v>pnj20</v>
      </c>
      <c r="AA1675" s="673" t="str">
        <f t="shared" si="271"/>
        <v>pnj20,mrg147</v>
      </c>
      <c r="AB1675" s="217" t="str">
        <f t="shared" si="278"/>
        <v>onward</v>
      </c>
      <c r="AC1675" s="682">
        <f t="shared" si="279"/>
        <v>11.3</v>
      </c>
      <c r="AD1675" s="682">
        <f t="shared" si="280"/>
        <v>12.3</v>
      </c>
    </row>
    <row r="1676" spans="1:30" ht="16.5" hidden="1" thickTop="1" thickBot="1" x14ac:dyDescent="0.3">
      <c r="A1676">
        <f>'Pnj Dpt.'!A88</f>
        <v>0</v>
      </c>
      <c r="B1676">
        <f>'Pnj Dpt.'!B88</f>
        <v>0</v>
      </c>
      <c r="C1676">
        <f>'Pnj Dpt.'!C88</f>
        <v>0</v>
      </c>
      <c r="D1676">
        <f>'Pnj Dpt.'!D88</f>
        <v>0</v>
      </c>
      <c r="E1676">
        <f>'Pnj Dpt.'!E88</f>
        <v>0</v>
      </c>
      <c r="F1676">
        <f>'Pnj Dpt.'!F88</f>
        <v>0</v>
      </c>
      <c r="G1676">
        <f>'Pnj Dpt.'!G88</f>
        <v>0</v>
      </c>
      <c r="H1676" s="668">
        <f>'Pnj Dpt.'!H88</f>
        <v>0</v>
      </c>
      <c r="I1676">
        <f>'Pnj Dpt.'!I88</f>
        <v>0</v>
      </c>
      <c r="J1676" s="671">
        <f>'Pnj Dpt.'!J88</f>
        <v>0</v>
      </c>
      <c r="K1676">
        <f>'Pnj Dpt.'!K88</f>
        <v>0</v>
      </c>
      <c r="L1676">
        <f>'Pnj Dpt.'!L88</f>
        <v>0</v>
      </c>
      <c r="M1676">
        <f>'Pnj Dpt.'!M88</f>
        <v>0</v>
      </c>
      <c r="N1676">
        <f>'Pnj Dpt.'!N88</f>
        <v>0</v>
      </c>
      <c r="O1676">
        <f>'Pnj Dpt.'!O88</f>
        <v>0</v>
      </c>
      <c r="P1676">
        <f>'Pnj Dpt.'!P88</f>
        <v>0</v>
      </c>
      <c r="Q1676">
        <f>'Pnj Dpt.'!Q88</f>
        <v>0</v>
      </c>
      <c r="R1676">
        <f>'Pnj Dpt.'!R88</f>
        <v>0</v>
      </c>
      <c r="S1676">
        <f>'Pnj Dpt.'!S88</f>
        <v>0</v>
      </c>
      <c r="T1676">
        <f>'Pnj Dpt.'!T88</f>
        <v>0</v>
      </c>
      <c r="U1676" s="217" t="str">
        <f t="shared" si="272"/>
        <v>0--0</v>
      </c>
      <c r="V1676" s="217" t="str">
        <f t="shared" si="273"/>
        <v>0--0</v>
      </c>
      <c r="W1676" s="217" t="e">
        <f t="shared" si="274"/>
        <v>#N/A</v>
      </c>
      <c r="X1676" s="217" t="e">
        <f t="shared" si="275"/>
        <v>#N/A</v>
      </c>
      <c r="Y1676" s="217" t="e">
        <f t="shared" si="276"/>
        <v>#N/A</v>
      </c>
      <c r="Z1676" s="217" t="e">
        <f t="shared" si="277"/>
        <v>#N/A</v>
      </c>
      <c r="AA1676" s="673" t="str">
        <f t="shared" si="271"/>
        <v>,</v>
      </c>
      <c r="AB1676" s="217" t="str">
        <f t="shared" si="278"/>
        <v/>
      </c>
      <c r="AC1676" s="682">
        <f t="shared" si="279"/>
        <v>0</v>
      </c>
      <c r="AD1676" s="682">
        <f t="shared" si="280"/>
        <v>0</v>
      </c>
    </row>
    <row r="1677" spans="1:30" ht="16.5" hidden="1" thickTop="1" thickBot="1" x14ac:dyDescent="0.3">
      <c r="A1677">
        <f>'Pnj Dpt.'!A89</f>
        <v>0</v>
      </c>
      <c r="B1677" t="str">
        <f>'Pnj Dpt.'!B89</f>
        <v>8A</v>
      </c>
      <c r="C1677" t="str">
        <f>'Pnj Dpt.'!C89</f>
        <v>PNJ</v>
      </c>
      <c r="D1677" t="str">
        <f>'Pnj Dpt.'!D89</f>
        <v>CRT</v>
      </c>
      <c r="E1677" t="str">
        <f>'Pnj Dpt.'!E89</f>
        <v>MRG</v>
      </c>
      <c r="F1677">
        <f>'Pnj Dpt.'!F89</f>
        <v>31</v>
      </c>
      <c r="G1677">
        <f>'Pnj Dpt.'!G89</f>
        <v>0</v>
      </c>
      <c r="H1677" s="668">
        <f>'Pnj Dpt.'!H89</f>
        <v>14.1</v>
      </c>
      <c r="I1677" t="str">
        <f>'Pnj Dpt.'!I89</f>
        <v>-</v>
      </c>
      <c r="J1677" s="671">
        <f>'Pnj Dpt.'!J89</f>
        <v>15.1</v>
      </c>
      <c r="K1677">
        <f>'Pnj Dpt.'!K89</f>
        <v>0</v>
      </c>
      <c r="L1677">
        <f>'Pnj Dpt.'!L89</f>
        <v>0</v>
      </c>
      <c r="M1677">
        <f>'Pnj Dpt.'!M89</f>
        <v>0</v>
      </c>
      <c r="N1677">
        <f>'Pnj Dpt.'!N89</f>
        <v>0</v>
      </c>
      <c r="O1677">
        <f>'Pnj Dpt.'!O89</f>
        <v>0</v>
      </c>
      <c r="P1677">
        <f>'Pnj Dpt.'!P89</f>
        <v>0</v>
      </c>
      <c r="Q1677">
        <f>'Pnj Dpt.'!Q89</f>
        <v>0</v>
      </c>
      <c r="R1677">
        <f>'Pnj Dpt.'!R89</f>
        <v>0</v>
      </c>
      <c r="S1677">
        <f>'Pnj Dpt.'!S89</f>
        <v>0</v>
      </c>
      <c r="T1677">
        <f>'Pnj Dpt.'!T89</f>
        <v>0</v>
      </c>
      <c r="U1677" s="217" t="str">
        <f t="shared" si="272"/>
        <v>PNJ-CRT-MRG</v>
      </c>
      <c r="V1677" s="217" t="str">
        <f t="shared" si="273"/>
        <v>MRG-CRT-PNJ</v>
      </c>
      <c r="W1677" s="217" t="e">
        <f t="shared" si="274"/>
        <v>#N/A</v>
      </c>
      <c r="X1677" s="217" t="str">
        <f t="shared" si="275"/>
        <v>vsg50</v>
      </c>
      <c r="Y1677" s="217" t="str">
        <f t="shared" si="276"/>
        <v>pnj20</v>
      </c>
      <c r="Z1677" s="217" t="str">
        <f t="shared" si="277"/>
        <v>mrg147</v>
      </c>
      <c r="AA1677" s="673" t="str">
        <f t="shared" si="271"/>
        <v>pnj20,pnj20</v>
      </c>
      <c r="AB1677" s="217" t="str">
        <f t="shared" si="278"/>
        <v>onward</v>
      </c>
      <c r="AC1677" s="682">
        <f t="shared" si="279"/>
        <v>14.1</v>
      </c>
      <c r="AD1677" s="682">
        <f t="shared" si="280"/>
        <v>15.1</v>
      </c>
    </row>
    <row r="1678" spans="1:30" ht="16.5" hidden="1" thickTop="1" thickBot="1" x14ac:dyDescent="0.3">
      <c r="A1678">
        <f>'Pnj Dpt.'!A90</f>
        <v>0</v>
      </c>
      <c r="B1678">
        <f>'Pnj Dpt.'!B90</f>
        <v>0</v>
      </c>
      <c r="C1678" t="str">
        <f>'Pnj Dpt.'!C90</f>
        <v>MRG</v>
      </c>
      <c r="D1678" t="str">
        <f>'Pnj Dpt.'!D90</f>
        <v>CRT</v>
      </c>
      <c r="E1678" t="str">
        <f>'Pnj Dpt.'!E90</f>
        <v>PNJ</v>
      </c>
      <c r="F1678">
        <f>'Pnj Dpt.'!F90</f>
        <v>31</v>
      </c>
      <c r="G1678">
        <f>'Pnj Dpt.'!G90</f>
        <v>0</v>
      </c>
      <c r="H1678" s="668">
        <f>'Pnj Dpt.'!H90</f>
        <v>15.3</v>
      </c>
      <c r="I1678" t="str">
        <f>'Pnj Dpt.'!I90</f>
        <v>-</v>
      </c>
      <c r="J1678" s="671">
        <f>'Pnj Dpt.'!J90</f>
        <v>16.3</v>
      </c>
      <c r="K1678">
        <f>'Pnj Dpt.'!K90</f>
        <v>0</v>
      </c>
      <c r="L1678">
        <f>'Pnj Dpt.'!L90</f>
        <v>0</v>
      </c>
      <c r="M1678">
        <f>'Pnj Dpt.'!M90</f>
        <v>0</v>
      </c>
      <c r="N1678">
        <f>'Pnj Dpt.'!N90</f>
        <v>0</v>
      </c>
      <c r="O1678">
        <f>'Pnj Dpt.'!O90</f>
        <v>0</v>
      </c>
      <c r="P1678">
        <f>'Pnj Dpt.'!P90</f>
        <v>0</v>
      </c>
      <c r="Q1678">
        <f>'Pnj Dpt.'!Q90</f>
        <v>0</v>
      </c>
      <c r="R1678">
        <f>'Pnj Dpt.'!R90</f>
        <v>0</v>
      </c>
      <c r="S1678">
        <f>'Pnj Dpt.'!S90</f>
        <v>0</v>
      </c>
      <c r="T1678">
        <f>'Pnj Dpt.'!T90</f>
        <v>0</v>
      </c>
      <c r="U1678" s="217" t="str">
        <f t="shared" si="272"/>
        <v>MRG-CRT-PNJ</v>
      </c>
      <c r="V1678" s="217" t="str">
        <f t="shared" si="273"/>
        <v>PNJ-CRT-MRG</v>
      </c>
      <c r="W1678" s="217" t="str">
        <f t="shared" si="274"/>
        <v>vsg50</v>
      </c>
      <c r="X1678" s="217" t="e">
        <f t="shared" si="275"/>
        <v>#N/A</v>
      </c>
      <c r="Y1678" s="217" t="str">
        <f t="shared" si="276"/>
        <v>mrg147</v>
      </c>
      <c r="Z1678" s="217" t="str">
        <f t="shared" si="277"/>
        <v>pnj20</v>
      </c>
      <c r="AA1678" s="673" t="str">
        <f t="shared" si="271"/>
        <v>pnj20,mrg147</v>
      </c>
      <c r="AB1678" s="217" t="str">
        <f t="shared" si="278"/>
        <v>onward</v>
      </c>
      <c r="AC1678" s="682">
        <f t="shared" si="279"/>
        <v>15.3</v>
      </c>
      <c r="AD1678" s="682">
        <f t="shared" si="280"/>
        <v>16.3</v>
      </c>
    </row>
    <row r="1679" spans="1:30" ht="16.5" hidden="1" thickTop="1" thickBot="1" x14ac:dyDescent="0.3">
      <c r="A1679">
        <f>'Pnj Dpt.'!A91</f>
        <v>0</v>
      </c>
      <c r="B1679">
        <f>'Pnj Dpt.'!B91</f>
        <v>0</v>
      </c>
      <c r="C1679" t="str">
        <f>'Pnj Dpt.'!C91</f>
        <v>PNJ</v>
      </c>
      <c r="D1679" t="str">
        <f>'Pnj Dpt.'!D91</f>
        <v>CRT</v>
      </c>
      <c r="E1679" t="str">
        <f>'Pnj Dpt.'!E91</f>
        <v>MRG</v>
      </c>
      <c r="F1679">
        <f>'Pnj Dpt.'!F91</f>
        <v>31</v>
      </c>
      <c r="G1679">
        <f>'Pnj Dpt.'!G91</f>
        <v>0</v>
      </c>
      <c r="H1679" s="668">
        <f>'Pnj Dpt.'!H91</f>
        <v>17.3</v>
      </c>
      <c r="I1679" t="str">
        <f>'Pnj Dpt.'!I91</f>
        <v>-</v>
      </c>
      <c r="J1679" s="671">
        <f>'Pnj Dpt.'!J91</f>
        <v>18.3</v>
      </c>
      <c r="K1679">
        <f>'Pnj Dpt.'!K91</f>
        <v>0</v>
      </c>
      <c r="L1679">
        <f>'Pnj Dpt.'!L91</f>
        <v>0</v>
      </c>
      <c r="M1679">
        <f>'Pnj Dpt.'!M91</f>
        <v>0</v>
      </c>
      <c r="N1679">
        <f>'Pnj Dpt.'!N91</f>
        <v>0</v>
      </c>
      <c r="O1679">
        <f>'Pnj Dpt.'!O91</f>
        <v>0</v>
      </c>
      <c r="P1679">
        <f>'Pnj Dpt.'!P91</f>
        <v>0</v>
      </c>
      <c r="Q1679">
        <f>'Pnj Dpt.'!Q91</f>
        <v>0</v>
      </c>
      <c r="R1679">
        <f>'Pnj Dpt.'!R91</f>
        <v>0</v>
      </c>
      <c r="S1679">
        <f>'Pnj Dpt.'!S91</f>
        <v>0</v>
      </c>
      <c r="T1679" t="str">
        <f>'Pnj Dpt.'!T91</f>
        <v>Express</v>
      </c>
      <c r="U1679" s="217" t="str">
        <f t="shared" si="272"/>
        <v>PNJ-CRT-MRG</v>
      </c>
      <c r="V1679" s="217" t="str">
        <f t="shared" si="273"/>
        <v>MRG-CRT-PNJ</v>
      </c>
      <c r="W1679" s="217" t="e">
        <f t="shared" si="274"/>
        <v>#N/A</v>
      </c>
      <c r="X1679" s="217" t="str">
        <f t="shared" si="275"/>
        <v>vsg50</v>
      </c>
      <c r="Y1679" s="217" t="str">
        <f t="shared" si="276"/>
        <v>pnj20</v>
      </c>
      <c r="Z1679" s="217" t="str">
        <f t="shared" si="277"/>
        <v>mrg147</v>
      </c>
      <c r="AA1679" s="673" t="str">
        <f t="shared" si="271"/>
        <v>pnj20,pnj20</v>
      </c>
      <c r="AB1679" s="217" t="str">
        <f t="shared" si="278"/>
        <v>onward</v>
      </c>
      <c r="AC1679" s="682">
        <f t="shared" si="279"/>
        <v>17.3</v>
      </c>
      <c r="AD1679" s="682">
        <f t="shared" si="280"/>
        <v>18.3</v>
      </c>
    </row>
    <row r="1680" spans="1:30" ht="16.5" hidden="1" thickTop="1" thickBot="1" x14ac:dyDescent="0.3">
      <c r="A1680">
        <f>'Pnj Dpt.'!A92</f>
        <v>0</v>
      </c>
      <c r="B1680">
        <f>'Pnj Dpt.'!B92</f>
        <v>0</v>
      </c>
      <c r="C1680" t="str">
        <f>'Pnj Dpt.'!C92</f>
        <v>MRG</v>
      </c>
      <c r="D1680" t="str">
        <f>'Pnj Dpt.'!D92</f>
        <v>CRT</v>
      </c>
      <c r="E1680" t="str">
        <f>'Pnj Dpt.'!E92</f>
        <v>PNJ</v>
      </c>
      <c r="F1680">
        <f>'Pnj Dpt.'!F92</f>
        <v>31</v>
      </c>
      <c r="G1680">
        <f>'Pnj Dpt.'!G92</f>
        <v>0</v>
      </c>
      <c r="H1680" s="668">
        <f>'Pnj Dpt.'!H92</f>
        <v>18.45</v>
      </c>
      <c r="I1680" t="str">
        <f>'Pnj Dpt.'!I92</f>
        <v>-</v>
      </c>
      <c r="J1680" s="671">
        <f>'Pnj Dpt.'!J92</f>
        <v>19.45</v>
      </c>
      <c r="K1680">
        <f>'Pnj Dpt.'!K92</f>
        <v>0</v>
      </c>
      <c r="L1680">
        <f>'Pnj Dpt.'!L92</f>
        <v>0</v>
      </c>
      <c r="M1680">
        <f>'Pnj Dpt.'!M92</f>
        <v>0</v>
      </c>
      <c r="N1680">
        <f>'Pnj Dpt.'!N92</f>
        <v>0</v>
      </c>
      <c r="O1680">
        <f>'Pnj Dpt.'!O92</f>
        <v>0</v>
      </c>
      <c r="P1680">
        <f>'Pnj Dpt.'!P92</f>
        <v>0</v>
      </c>
      <c r="Q1680">
        <f>'Pnj Dpt.'!Q92</f>
        <v>0</v>
      </c>
      <c r="R1680">
        <f>'Pnj Dpt.'!R92</f>
        <v>0</v>
      </c>
      <c r="S1680">
        <f>'Pnj Dpt.'!S92</f>
        <v>0</v>
      </c>
      <c r="T1680">
        <f>'Pnj Dpt.'!T92</f>
        <v>0</v>
      </c>
      <c r="U1680" s="217" t="str">
        <f t="shared" si="272"/>
        <v>MRG-CRT-PNJ</v>
      </c>
      <c r="V1680" s="217" t="str">
        <f t="shared" si="273"/>
        <v>PNJ-CRT-MRG</v>
      </c>
      <c r="W1680" s="217" t="str">
        <f t="shared" si="274"/>
        <v>vsg50</v>
      </c>
      <c r="X1680" s="217" t="e">
        <f t="shared" si="275"/>
        <v>#N/A</v>
      </c>
      <c r="Y1680" s="217" t="str">
        <f t="shared" si="276"/>
        <v>mrg147</v>
      </c>
      <c r="Z1680" s="217" t="str">
        <f t="shared" si="277"/>
        <v>pnj20</v>
      </c>
      <c r="AA1680" s="673" t="str">
        <f t="shared" si="271"/>
        <v>pnj20,mrg147</v>
      </c>
      <c r="AB1680" s="217" t="str">
        <f t="shared" si="278"/>
        <v>onward</v>
      </c>
      <c r="AC1680" s="682">
        <f t="shared" si="279"/>
        <v>18.45</v>
      </c>
      <c r="AD1680" s="682">
        <f t="shared" si="280"/>
        <v>19.45</v>
      </c>
    </row>
    <row r="1681" spans="1:30" ht="16.5" hidden="1" thickTop="1" thickBot="1" x14ac:dyDescent="0.3">
      <c r="A1681">
        <f>'Pnj Dpt.'!A93</f>
        <v>0</v>
      </c>
      <c r="B1681">
        <f>'Pnj Dpt.'!B93</f>
        <v>0</v>
      </c>
      <c r="C1681" t="str">
        <f>'Pnj Dpt.'!C93</f>
        <v>PNJ</v>
      </c>
      <c r="D1681" t="str">
        <f>'Pnj Dpt.'!D93</f>
        <v>VLP</v>
      </c>
      <c r="E1681" t="str">
        <f>'Pnj Dpt.'!E93</f>
        <v>COPARDE</v>
      </c>
      <c r="F1681">
        <f>'Pnj Dpt.'!F93</f>
        <v>58</v>
      </c>
      <c r="G1681">
        <f>'Pnj Dpt.'!G93</f>
        <v>0</v>
      </c>
      <c r="H1681" s="668">
        <f>'Pnj Dpt.'!H93</f>
        <v>20.100000000000001</v>
      </c>
      <c r="I1681" t="str">
        <f>'Pnj Dpt.'!I93</f>
        <v>-</v>
      </c>
      <c r="J1681" s="671">
        <f>'Pnj Dpt.'!J93</f>
        <v>22.1</v>
      </c>
      <c r="K1681">
        <f>'Pnj Dpt.'!K93</f>
        <v>1</v>
      </c>
      <c r="L1681">
        <f>'Pnj Dpt.'!L93</f>
        <v>1</v>
      </c>
      <c r="M1681">
        <f>'Pnj Dpt.'!M93</f>
        <v>8.4499999999999993</v>
      </c>
      <c r="N1681">
        <f>'Pnj Dpt.'!N93</f>
        <v>7.25</v>
      </c>
      <c r="O1681">
        <f>'Pnj Dpt.'!O93</f>
        <v>182</v>
      </c>
      <c r="P1681">
        <f>'Pnj Dpt.'!P93</f>
        <v>0</v>
      </c>
      <c r="Q1681">
        <f>'Pnj Dpt.'!Q93</f>
        <v>0</v>
      </c>
      <c r="R1681">
        <f>'Pnj Dpt.'!R93</f>
        <v>0</v>
      </c>
      <c r="S1681">
        <f>'Pnj Dpt.'!S93</f>
        <v>0</v>
      </c>
      <c r="T1681" t="str">
        <f>'Pnj Dpt.'!T93</f>
        <v>N/O COPARDE</v>
      </c>
      <c r="U1681" s="217" t="str">
        <f t="shared" si="272"/>
        <v>PNJ-VLP-COPARDE</v>
      </c>
      <c r="V1681" s="217" t="str">
        <f t="shared" si="273"/>
        <v>COPARDE-VLP-PNJ</v>
      </c>
      <c r="W1681" s="217" t="e">
        <f t="shared" si="274"/>
        <v>#N/A</v>
      </c>
      <c r="X1681" s="217" t="e">
        <f t="shared" si="275"/>
        <v>#N/A</v>
      </c>
      <c r="Y1681" s="217" t="e">
        <f t="shared" si="276"/>
        <v>#N/A</v>
      </c>
      <c r="Z1681" s="217" t="e">
        <f t="shared" si="277"/>
        <v>#N/A</v>
      </c>
      <c r="AA1681" s="673" t="str">
        <f t="shared" si="271"/>
        <v>,</v>
      </c>
      <c r="AB1681" s="217" t="str">
        <f t="shared" si="278"/>
        <v/>
      </c>
      <c r="AC1681" s="682">
        <f t="shared" si="279"/>
        <v>20.100000000000001</v>
      </c>
      <c r="AD1681" s="682">
        <f t="shared" si="280"/>
        <v>22.1</v>
      </c>
    </row>
    <row r="1682" spans="1:30" ht="16.5" hidden="1" thickTop="1" thickBot="1" x14ac:dyDescent="0.3">
      <c r="A1682">
        <f>'Pnj Dpt.'!A94</f>
        <v>0</v>
      </c>
      <c r="B1682">
        <f>'Pnj Dpt.'!B94</f>
        <v>8</v>
      </c>
      <c r="C1682" t="str">
        <f>'Pnj Dpt.'!C94</f>
        <v>COPARDE</v>
      </c>
      <c r="D1682" t="str">
        <f>'Pnj Dpt.'!D94</f>
        <v>VLP</v>
      </c>
      <c r="E1682" t="str">
        <f>'Pnj Dpt.'!E94</f>
        <v>PNJ</v>
      </c>
      <c r="F1682">
        <f>'Pnj Dpt.'!F94</f>
        <v>69</v>
      </c>
      <c r="G1682">
        <f>'Pnj Dpt.'!G94</f>
        <v>0</v>
      </c>
      <c r="H1682" s="668">
        <f>'Pnj Dpt.'!H94</f>
        <v>7</v>
      </c>
      <c r="I1682" t="str">
        <f>'Pnj Dpt.'!I94</f>
        <v>-</v>
      </c>
      <c r="J1682" s="671">
        <f>'Pnj Dpt.'!J94</f>
        <v>9.15</v>
      </c>
      <c r="K1682">
        <f>'Pnj Dpt.'!K94</f>
        <v>0</v>
      </c>
      <c r="L1682">
        <f>'Pnj Dpt.'!L94</f>
        <v>0</v>
      </c>
      <c r="M1682">
        <f>'Pnj Dpt.'!M94</f>
        <v>0</v>
      </c>
      <c r="N1682">
        <f>'Pnj Dpt.'!N94</f>
        <v>0</v>
      </c>
      <c r="O1682">
        <f>'Pnj Dpt.'!O94</f>
        <v>0</v>
      </c>
      <c r="P1682">
        <f>'Pnj Dpt.'!P94</f>
        <v>0</v>
      </c>
      <c r="Q1682">
        <f>'Pnj Dpt.'!Q94</f>
        <v>0</v>
      </c>
      <c r="R1682">
        <f>'Pnj Dpt.'!R94</f>
        <v>0</v>
      </c>
      <c r="S1682">
        <f>'Pnj Dpt.'!S94</f>
        <v>0</v>
      </c>
      <c r="T1682" t="str">
        <f>'Pnj Dpt.'!T94</f>
        <v>VIA SALELI BODANWADA</v>
      </c>
      <c r="U1682" s="217" t="str">
        <f t="shared" si="272"/>
        <v>COPARDE-VLP-PNJ</v>
      </c>
      <c r="V1682" s="217" t="str">
        <f t="shared" si="273"/>
        <v>PNJ-VLP-COPARDE</v>
      </c>
      <c r="W1682" s="217" t="e">
        <f t="shared" si="274"/>
        <v>#N/A</v>
      </c>
      <c r="X1682" s="217" t="e">
        <f t="shared" si="275"/>
        <v>#N/A</v>
      </c>
      <c r="Y1682" s="217" t="e">
        <f t="shared" si="276"/>
        <v>#N/A</v>
      </c>
      <c r="Z1682" s="217" t="e">
        <f t="shared" si="277"/>
        <v>#N/A</v>
      </c>
      <c r="AA1682" s="673" t="str">
        <f t="shared" si="271"/>
        <v>,</v>
      </c>
      <c r="AB1682" s="217" t="str">
        <f t="shared" si="278"/>
        <v/>
      </c>
      <c r="AC1682" s="682">
        <f t="shared" si="279"/>
        <v>7</v>
      </c>
      <c r="AD1682" s="682">
        <f t="shared" si="280"/>
        <v>9.15</v>
      </c>
    </row>
    <row r="1683" spans="1:30" ht="16.5" hidden="1" thickTop="1" thickBot="1" x14ac:dyDescent="0.3">
      <c r="A1683">
        <f>'Pnj Dpt.'!A95</f>
        <v>0</v>
      </c>
      <c r="B1683">
        <f>'Pnj Dpt.'!B95</f>
        <v>0</v>
      </c>
      <c r="C1683" t="str">
        <f>'Pnj Dpt.'!C95</f>
        <v>PNJ</v>
      </c>
      <c r="D1683" t="str">
        <f>'Pnj Dpt.'!D95</f>
        <v>-</v>
      </c>
      <c r="E1683" t="str">
        <f>'Pnj Dpt.'!E95</f>
        <v>MPS</v>
      </c>
      <c r="F1683">
        <f>'Pnj Dpt.'!F95</f>
        <v>12</v>
      </c>
      <c r="G1683">
        <f>'Pnj Dpt.'!G95</f>
        <v>0</v>
      </c>
      <c r="H1683" s="668">
        <f>'Pnj Dpt.'!H95</f>
        <v>9.3000000000000007</v>
      </c>
      <c r="I1683" t="str">
        <f>'Pnj Dpt.'!I95</f>
        <v>-</v>
      </c>
      <c r="J1683" s="671">
        <f>'Pnj Dpt.'!J95</f>
        <v>9.5</v>
      </c>
      <c r="K1683">
        <f>'Pnj Dpt.'!K95</f>
        <v>0</v>
      </c>
      <c r="L1683">
        <f>'Pnj Dpt.'!L95</f>
        <v>0</v>
      </c>
      <c r="M1683">
        <f>'Pnj Dpt.'!M95</f>
        <v>0</v>
      </c>
      <c r="N1683">
        <f>'Pnj Dpt.'!N95</f>
        <v>0</v>
      </c>
      <c r="O1683">
        <f>'Pnj Dpt.'!O95</f>
        <v>0</v>
      </c>
      <c r="P1683">
        <f>'Pnj Dpt.'!P95</f>
        <v>0</v>
      </c>
      <c r="Q1683">
        <f>'Pnj Dpt.'!Q95</f>
        <v>0</v>
      </c>
      <c r="R1683">
        <f>'Pnj Dpt.'!R95</f>
        <v>0</v>
      </c>
      <c r="S1683">
        <f>'Pnj Dpt.'!S95</f>
        <v>0</v>
      </c>
      <c r="T1683">
        <f>'Pnj Dpt.'!T95</f>
        <v>0</v>
      </c>
      <c r="U1683" s="217" t="str">
        <f t="shared" si="272"/>
        <v>PNJ---MPS</v>
      </c>
      <c r="V1683" s="217" t="str">
        <f t="shared" si="273"/>
        <v>MPS---PNJ</v>
      </c>
      <c r="W1683" s="217" t="e">
        <f t="shared" si="274"/>
        <v>#N/A</v>
      </c>
      <c r="X1683" s="217" t="e">
        <f t="shared" si="275"/>
        <v>#N/A</v>
      </c>
      <c r="Y1683" s="217" t="e">
        <f t="shared" si="276"/>
        <v>#N/A</v>
      </c>
      <c r="Z1683" s="217" t="e">
        <f t="shared" si="277"/>
        <v>#N/A</v>
      </c>
      <c r="AA1683" s="673" t="str">
        <f t="shared" si="271"/>
        <v>,</v>
      </c>
      <c r="AB1683" s="217" t="str">
        <f t="shared" si="278"/>
        <v/>
      </c>
      <c r="AC1683" s="682">
        <f t="shared" si="279"/>
        <v>9.3000000000000007</v>
      </c>
      <c r="AD1683" s="682">
        <f t="shared" si="280"/>
        <v>9.5</v>
      </c>
    </row>
    <row r="1684" spans="1:30" ht="16.5" hidden="1" thickTop="1" thickBot="1" x14ac:dyDescent="0.3">
      <c r="A1684">
        <f>'Pnj Dpt.'!A96</f>
        <v>0</v>
      </c>
      <c r="B1684">
        <f>'Pnj Dpt.'!B96</f>
        <v>0</v>
      </c>
      <c r="C1684" t="str">
        <f>'Pnj Dpt.'!C96</f>
        <v>MPS</v>
      </c>
      <c r="D1684" t="str">
        <f>'Pnj Dpt.'!D96</f>
        <v>PNJ</v>
      </c>
      <c r="E1684" t="str">
        <f>'Pnj Dpt.'!E96</f>
        <v>BBL</v>
      </c>
      <c r="F1684">
        <f>'Pnj Dpt.'!F96</f>
        <v>12</v>
      </c>
      <c r="G1684">
        <f>'Pnj Dpt.'!G96</f>
        <v>0</v>
      </c>
      <c r="H1684" s="668">
        <f>'Pnj Dpt.'!H96</f>
        <v>10</v>
      </c>
      <c r="I1684" t="str">
        <f>'Pnj Dpt.'!I96</f>
        <v>-</v>
      </c>
      <c r="J1684" s="671">
        <f>'Pnj Dpt.'!J96</f>
        <v>10.3</v>
      </c>
      <c r="K1684">
        <f>'Pnj Dpt.'!K96</f>
        <v>1</v>
      </c>
      <c r="L1684">
        <f>'Pnj Dpt.'!L96</f>
        <v>1</v>
      </c>
      <c r="M1684">
        <f>'Pnj Dpt.'!M96</f>
        <v>4.1500000000000004</v>
      </c>
      <c r="N1684">
        <f>'Pnj Dpt.'!N96</f>
        <v>4.1500000000000004</v>
      </c>
      <c r="O1684">
        <f>'Pnj Dpt.'!O96</f>
        <v>93</v>
      </c>
      <c r="P1684">
        <f>'Pnj Dpt.'!P96</f>
        <v>0</v>
      </c>
      <c r="Q1684">
        <f>'Pnj Dpt.'!Q96</f>
        <v>0</v>
      </c>
      <c r="R1684">
        <f>'Pnj Dpt.'!R96</f>
        <v>0</v>
      </c>
      <c r="S1684">
        <f>'Pnj Dpt.'!S96</f>
        <v>0</v>
      </c>
      <c r="T1684" t="str">
        <f>'Pnj Dpt.'!T96</f>
        <v>C/C</v>
      </c>
      <c r="U1684" s="217" t="str">
        <f t="shared" si="272"/>
        <v>MPS-PNJ-BBL</v>
      </c>
      <c r="V1684" s="217" t="str">
        <f t="shared" si="273"/>
        <v>BBL-PNJ-MPS</v>
      </c>
      <c r="W1684" s="217" t="e">
        <f t="shared" si="274"/>
        <v>#N/A</v>
      </c>
      <c r="X1684" s="217" t="e">
        <f t="shared" si="275"/>
        <v>#N/A</v>
      </c>
      <c r="Y1684" s="217" t="e">
        <f t="shared" si="276"/>
        <v>#N/A</v>
      </c>
      <c r="Z1684" s="217" t="e">
        <f t="shared" si="277"/>
        <v>#N/A</v>
      </c>
      <c r="AA1684" s="673" t="str">
        <f t="shared" si="271"/>
        <v>,</v>
      </c>
      <c r="AB1684" s="217" t="str">
        <f t="shared" si="278"/>
        <v/>
      </c>
      <c r="AC1684" s="682">
        <f t="shared" si="279"/>
        <v>10</v>
      </c>
      <c r="AD1684" s="682">
        <f t="shared" si="280"/>
        <v>10.3</v>
      </c>
    </row>
    <row r="1685" spans="1:30" ht="16.5" hidden="1" thickTop="1" thickBot="1" x14ac:dyDescent="0.3">
      <c r="A1685" t="str">
        <f>'Pnj Dpt.'!A97</f>
        <v>BSLL</v>
      </c>
      <c r="B1685" t="str">
        <f>'Pnj Dpt.'!B97</f>
        <v>9A</v>
      </c>
      <c r="C1685" t="str">
        <f>'Pnj Dpt.'!C97</f>
        <v>PNJ</v>
      </c>
      <c r="D1685" t="str">
        <f>'Pnj Dpt.'!D97</f>
        <v>CRT</v>
      </c>
      <c r="E1685" t="str">
        <f>'Pnj Dpt.'!E97</f>
        <v>MRG</v>
      </c>
      <c r="F1685">
        <f>'Pnj Dpt.'!F97</f>
        <v>31</v>
      </c>
      <c r="G1685">
        <f>'Pnj Dpt.'!G97</f>
        <v>0</v>
      </c>
      <c r="H1685" s="668">
        <f>'Pnj Dpt.'!H97</f>
        <v>13.2</v>
      </c>
      <c r="I1685" t="str">
        <f>'Pnj Dpt.'!I97</f>
        <v>-</v>
      </c>
      <c r="J1685" s="671">
        <f>'Pnj Dpt.'!J97</f>
        <v>14.2</v>
      </c>
      <c r="K1685">
        <f>'Pnj Dpt.'!K97</f>
        <v>0</v>
      </c>
      <c r="L1685">
        <f>'Pnj Dpt.'!L97</f>
        <v>0</v>
      </c>
      <c r="M1685">
        <f>'Pnj Dpt.'!M97</f>
        <v>0</v>
      </c>
      <c r="N1685">
        <f>'Pnj Dpt.'!N97</f>
        <v>0</v>
      </c>
      <c r="O1685">
        <f>'Pnj Dpt.'!O97</f>
        <v>0</v>
      </c>
      <c r="P1685">
        <f>'Pnj Dpt.'!P97</f>
        <v>0</v>
      </c>
      <c r="Q1685">
        <f>'Pnj Dpt.'!Q97</f>
        <v>0</v>
      </c>
      <c r="R1685">
        <f>'Pnj Dpt.'!R97</f>
        <v>0</v>
      </c>
      <c r="S1685">
        <f>'Pnj Dpt.'!S97</f>
        <v>0</v>
      </c>
      <c r="T1685">
        <f>'Pnj Dpt.'!T97</f>
        <v>0</v>
      </c>
      <c r="U1685" s="217" t="str">
        <f t="shared" si="272"/>
        <v>PNJ-CRT-MRG</v>
      </c>
      <c r="V1685" s="217" t="str">
        <f t="shared" si="273"/>
        <v>MRG-CRT-PNJ</v>
      </c>
      <c r="W1685" s="217" t="e">
        <f t="shared" si="274"/>
        <v>#N/A</v>
      </c>
      <c r="X1685" s="217" t="str">
        <f t="shared" si="275"/>
        <v>vsg50</v>
      </c>
      <c r="Y1685" s="217" t="str">
        <f t="shared" si="276"/>
        <v>pnj20</v>
      </c>
      <c r="Z1685" s="217" t="str">
        <f t="shared" si="277"/>
        <v>mrg147</v>
      </c>
      <c r="AA1685" s="673" t="str">
        <f t="shared" si="271"/>
        <v>pnj20,pnj20</v>
      </c>
      <c r="AB1685" s="217" t="str">
        <f t="shared" si="278"/>
        <v>onward</v>
      </c>
      <c r="AC1685" s="682">
        <f t="shared" si="279"/>
        <v>13.2</v>
      </c>
      <c r="AD1685" s="682">
        <f t="shared" si="280"/>
        <v>14.2</v>
      </c>
    </row>
    <row r="1686" spans="1:30" ht="16.5" hidden="1" thickTop="1" thickBot="1" x14ac:dyDescent="0.3">
      <c r="A1686">
        <f>'Pnj Dpt.'!A98</f>
        <v>0</v>
      </c>
      <c r="B1686">
        <f>'Pnj Dpt.'!B98</f>
        <v>0</v>
      </c>
      <c r="C1686" t="str">
        <f>'Pnj Dpt.'!C98</f>
        <v>MRG</v>
      </c>
      <c r="D1686" t="str">
        <f>'Pnj Dpt.'!D98</f>
        <v>CRT</v>
      </c>
      <c r="E1686" t="str">
        <f>'Pnj Dpt.'!E98</f>
        <v>PNJ</v>
      </c>
      <c r="F1686">
        <f>'Pnj Dpt.'!F98</f>
        <v>31</v>
      </c>
      <c r="G1686">
        <f>'Pnj Dpt.'!G98</f>
        <v>0</v>
      </c>
      <c r="H1686" s="668">
        <f>'Pnj Dpt.'!H98</f>
        <v>14.5</v>
      </c>
      <c r="I1686" t="str">
        <f>'Pnj Dpt.'!I98</f>
        <v>-</v>
      </c>
      <c r="J1686" s="671">
        <f>'Pnj Dpt.'!J98</f>
        <v>15.5</v>
      </c>
      <c r="K1686">
        <f>'Pnj Dpt.'!K98</f>
        <v>0</v>
      </c>
      <c r="L1686">
        <f>'Pnj Dpt.'!L98</f>
        <v>0</v>
      </c>
      <c r="M1686">
        <f>'Pnj Dpt.'!M98</f>
        <v>0</v>
      </c>
      <c r="N1686">
        <f>'Pnj Dpt.'!N98</f>
        <v>0</v>
      </c>
      <c r="O1686">
        <f>'Pnj Dpt.'!O98</f>
        <v>0</v>
      </c>
      <c r="P1686">
        <f>'Pnj Dpt.'!P98</f>
        <v>0</v>
      </c>
      <c r="Q1686">
        <f>'Pnj Dpt.'!Q98</f>
        <v>0</v>
      </c>
      <c r="R1686">
        <f>'Pnj Dpt.'!R98</f>
        <v>0</v>
      </c>
      <c r="S1686">
        <f>'Pnj Dpt.'!S98</f>
        <v>0</v>
      </c>
      <c r="T1686">
        <f>'Pnj Dpt.'!T98</f>
        <v>0</v>
      </c>
      <c r="U1686" s="217" t="str">
        <f t="shared" si="272"/>
        <v>MRG-CRT-PNJ</v>
      </c>
      <c r="V1686" s="217" t="str">
        <f t="shared" si="273"/>
        <v>PNJ-CRT-MRG</v>
      </c>
      <c r="W1686" s="217" t="str">
        <f t="shared" si="274"/>
        <v>vsg50</v>
      </c>
      <c r="X1686" s="217" t="e">
        <f t="shared" si="275"/>
        <v>#N/A</v>
      </c>
      <c r="Y1686" s="217" t="str">
        <f t="shared" si="276"/>
        <v>mrg147</v>
      </c>
      <c r="Z1686" s="217" t="str">
        <f t="shared" si="277"/>
        <v>pnj20</v>
      </c>
      <c r="AA1686" s="673" t="str">
        <f t="shared" si="271"/>
        <v>pnj20,mrg147</v>
      </c>
      <c r="AB1686" s="217" t="str">
        <f t="shared" si="278"/>
        <v>onward</v>
      </c>
      <c r="AC1686" s="682">
        <f t="shared" si="279"/>
        <v>14.5</v>
      </c>
      <c r="AD1686" s="682">
        <f t="shared" si="280"/>
        <v>15.5</v>
      </c>
    </row>
    <row r="1687" spans="1:30" ht="16.5" hidden="1" thickTop="1" thickBot="1" x14ac:dyDescent="0.3">
      <c r="A1687">
        <f>'Pnj Dpt.'!A99</f>
        <v>0</v>
      </c>
      <c r="B1687">
        <f>'Pnj Dpt.'!B99</f>
        <v>0</v>
      </c>
      <c r="C1687" t="str">
        <f>'Pnj Dpt.'!C99</f>
        <v>PNJ</v>
      </c>
      <c r="D1687" t="str">
        <f>'Pnj Dpt.'!D99</f>
        <v>CRT</v>
      </c>
      <c r="E1687" t="str">
        <f>'Pnj Dpt.'!E99</f>
        <v>MRG</v>
      </c>
      <c r="F1687">
        <f>'Pnj Dpt.'!F99</f>
        <v>31</v>
      </c>
      <c r="G1687">
        <f>'Pnj Dpt.'!G99</f>
        <v>0</v>
      </c>
      <c r="H1687" s="668">
        <f>'Pnj Dpt.'!H99</f>
        <v>16.2</v>
      </c>
      <c r="I1687" t="str">
        <f>'Pnj Dpt.'!I99</f>
        <v>-</v>
      </c>
      <c r="J1687" s="671">
        <f>'Pnj Dpt.'!J99</f>
        <v>17.2</v>
      </c>
      <c r="K1687">
        <f>'Pnj Dpt.'!K99</f>
        <v>0</v>
      </c>
      <c r="L1687">
        <f>'Pnj Dpt.'!L99</f>
        <v>0</v>
      </c>
      <c r="M1687">
        <f>'Pnj Dpt.'!M99</f>
        <v>0</v>
      </c>
      <c r="N1687">
        <f>'Pnj Dpt.'!N99</f>
        <v>0</v>
      </c>
      <c r="O1687">
        <f>'Pnj Dpt.'!O99</f>
        <v>0</v>
      </c>
      <c r="P1687">
        <f>'Pnj Dpt.'!P99</f>
        <v>0</v>
      </c>
      <c r="Q1687">
        <f>'Pnj Dpt.'!Q99</f>
        <v>0</v>
      </c>
      <c r="R1687">
        <f>'Pnj Dpt.'!R99</f>
        <v>0</v>
      </c>
      <c r="S1687">
        <f>'Pnj Dpt.'!S99</f>
        <v>0</v>
      </c>
      <c r="T1687">
        <f>'Pnj Dpt.'!T99</f>
        <v>0</v>
      </c>
      <c r="U1687" s="217" t="str">
        <f t="shared" si="272"/>
        <v>PNJ-CRT-MRG</v>
      </c>
      <c r="V1687" s="217" t="str">
        <f t="shared" si="273"/>
        <v>MRG-CRT-PNJ</v>
      </c>
      <c r="W1687" s="217" t="e">
        <f t="shared" si="274"/>
        <v>#N/A</v>
      </c>
      <c r="X1687" s="217" t="str">
        <f t="shared" si="275"/>
        <v>vsg50</v>
      </c>
      <c r="Y1687" s="217" t="str">
        <f t="shared" si="276"/>
        <v>pnj20</v>
      </c>
      <c r="Z1687" s="217" t="str">
        <f t="shared" si="277"/>
        <v>mrg147</v>
      </c>
      <c r="AA1687" s="673" t="str">
        <f t="shared" si="271"/>
        <v>pnj20,pnj20</v>
      </c>
      <c r="AB1687" s="217" t="str">
        <f t="shared" si="278"/>
        <v>onward</v>
      </c>
      <c r="AC1687" s="682">
        <f t="shared" si="279"/>
        <v>16.2</v>
      </c>
      <c r="AD1687" s="682">
        <f t="shared" si="280"/>
        <v>17.2</v>
      </c>
    </row>
    <row r="1688" spans="1:30" ht="16.5" hidden="1" thickTop="1" thickBot="1" x14ac:dyDescent="0.3">
      <c r="A1688">
        <f>'Pnj Dpt.'!A100</f>
        <v>0</v>
      </c>
      <c r="B1688">
        <f>'Pnj Dpt.'!B100</f>
        <v>0</v>
      </c>
      <c r="C1688" t="str">
        <f>'Pnj Dpt.'!C100</f>
        <v>MRG</v>
      </c>
      <c r="D1688" t="str">
        <f>'Pnj Dpt.'!D100</f>
        <v>CRT</v>
      </c>
      <c r="E1688" t="str">
        <f>'Pnj Dpt.'!E100</f>
        <v>PNJ</v>
      </c>
      <c r="F1688">
        <f>'Pnj Dpt.'!F100</f>
        <v>31</v>
      </c>
      <c r="G1688">
        <f>'Pnj Dpt.'!G100</f>
        <v>0</v>
      </c>
      <c r="H1688" s="668">
        <f>'Pnj Dpt.'!H100</f>
        <v>17.5</v>
      </c>
      <c r="I1688" t="str">
        <f>'Pnj Dpt.'!I100</f>
        <v>-</v>
      </c>
      <c r="J1688" s="671">
        <f>'Pnj Dpt.'!J100</f>
        <v>18.5</v>
      </c>
      <c r="K1688">
        <f>'Pnj Dpt.'!K100</f>
        <v>0</v>
      </c>
      <c r="L1688">
        <f>'Pnj Dpt.'!L100</f>
        <v>0</v>
      </c>
      <c r="M1688">
        <f>'Pnj Dpt.'!M100</f>
        <v>0</v>
      </c>
      <c r="N1688">
        <f>'Pnj Dpt.'!N100</f>
        <v>0</v>
      </c>
      <c r="O1688">
        <f>'Pnj Dpt.'!O100</f>
        <v>0</v>
      </c>
      <c r="P1688">
        <f>'Pnj Dpt.'!P100</f>
        <v>0</v>
      </c>
      <c r="Q1688">
        <f>'Pnj Dpt.'!Q100</f>
        <v>0</v>
      </c>
      <c r="R1688">
        <f>'Pnj Dpt.'!R100</f>
        <v>0</v>
      </c>
      <c r="S1688">
        <f>'Pnj Dpt.'!S100</f>
        <v>0</v>
      </c>
      <c r="T1688">
        <f>'Pnj Dpt.'!T100</f>
        <v>0</v>
      </c>
      <c r="U1688" s="217" t="str">
        <f t="shared" si="272"/>
        <v>MRG-CRT-PNJ</v>
      </c>
      <c r="V1688" s="217" t="str">
        <f t="shared" si="273"/>
        <v>PNJ-CRT-MRG</v>
      </c>
      <c r="W1688" s="217" t="str">
        <f t="shared" si="274"/>
        <v>vsg50</v>
      </c>
      <c r="X1688" s="217" t="e">
        <f t="shared" si="275"/>
        <v>#N/A</v>
      </c>
      <c r="Y1688" s="217" t="str">
        <f t="shared" si="276"/>
        <v>mrg147</v>
      </c>
      <c r="Z1688" s="217" t="str">
        <f t="shared" si="277"/>
        <v>pnj20</v>
      </c>
      <c r="AA1688" s="673" t="str">
        <f t="shared" si="271"/>
        <v>pnj20,mrg147</v>
      </c>
      <c r="AB1688" s="217" t="str">
        <f t="shared" si="278"/>
        <v>onward</v>
      </c>
      <c r="AC1688" s="682">
        <f t="shared" si="279"/>
        <v>17.5</v>
      </c>
      <c r="AD1688" s="682">
        <f t="shared" si="280"/>
        <v>18.5</v>
      </c>
    </row>
    <row r="1689" spans="1:30" ht="16.5" hidden="1" thickTop="1" thickBot="1" x14ac:dyDescent="0.3">
      <c r="A1689">
        <f>'Pnj Dpt.'!A101</f>
        <v>0</v>
      </c>
      <c r="B1689">
        <f>'Pnj Dpt.'!B101</f>
        <v>0</v>
      </c>
      <c r="C1689" t="str">
        <f>'Pnj Dpt.'!C101</f>
        <v>PNJ</v>
      </c>
      <c r="D1689" t="str">
        <f>'Pnj Dpt.'!D101</f>
        <v>CRT</v>
      </c>
      <c r="E1689" t="str">
        <f>'Pnj Dpt.'!E101</f>
        <v>MRG</v>
      </c>
      <c r="F1689">
        <f>'Pnj Dpt.'!F101</f>
        <v>35</v>
      </c>
      <c r="G1689">
        <f>'Pnj Dpt.'!G101</f>
        <v>0</v>
      </c>
      <c r="H1689" s="668">
        <f>'Pnj Dpt.'!H101</f>
        <v>19.2</v>
      </c>
      <c r="I1689" t="str">
        <f>'Pnj Dpt.'!I101</f>
        <v>-</v>
      </c>
      <c r="J1689" s="671">
        <f>'Pnj Dpt.'!J101</f>
        <v>20.2</v>
      </c>
      <c r="K1689">
        <f>'Pnj Dpt.'!K101</f>
        <v>0</v>
      </c>
      <c r="L1689">
        <f>'Pnj Dpt.'!L101</f>
        <v>0</v>
      </c>
      <c r="M1689">
        <f>'Pnj Dpt.'!M101</f>
        <v>0</v>
      </c>
      <c r="N1689">
        <f>'Pnj Dpt.'!N101</f>
        <v>0</v>
      </c>
      <c r="O1689">
        <f>'Pnj Dpt.'!O101</f>
        <v>0</v>
      </c>
      <c r="P1689">
        <f>'Pnj Dpt.'!P101</f>
        <v>0</v>
      </c>
      <c r="Q1689">
        <f>'Pnj Dpt.'!Q101</f>
        <v>0</v>
      </c>
      <c r="R1689">
        <f>'Pnj Dpt.'!R101</f>
        <v>0</v>
      </c>
      <c r="S1689">
        <f>'Pnj Dpt.'!S101</f>
        <v>0</v>
      </c>
      <c r="T1689">
        <f>'Pnj Dpt.'!T101</f>
        <v>0</v>
      </c>
      <c r="U1689" s="217" t="str">
        <f t="shared" si="272"/>
        <v>PNJ-CRT-MRG</v>
      </c>
      <c r="V1689" s="217" t="str">
        <f t="shared" si="273"/>
        <v>MRG-CRT-PNJ</v>
      </c>
      <c r="W1689" s="217" t="e">
        <f t="shared" si="274"/>
        <v>#N/A</v>
      </c>
      <c r="X1689" s="217" t="str">
        <f t="shared" si="275"/>
        <v>vsg50</v>
      </c>
      <c r="Y1689" s="217" t="str">
        <f t="shared" si="276"/>
        <v>pnj20</v>
      </c>
      <c r="Z1689" s="217" t="str">
        <f t="shared" si="277"/>
        <v>mrg147</v>
      </c>
      <c r="AA1689" s="673" t="str">
        <f t="shared" si="271"/>
        <v>pnj20,pnj20</v>
      </c>
      <c r="AB1689" s="217" t="str">
        <f t="shared" si="278"/>
        <v>onward</v>
      </c>
      <c r="AC1689" s="682">
        <f t="shared" si="279"/>
        <v>19.2</v>
      </c>
      <c r="AD1689" s="682">
        <f t="shared" si="280"/>
        <v>20.2</v>
      </c>
    </row>
    <row r="1690" spans="1:30" ht="16.5" hidden="1" thickTop="1" thickBot="1" x14ac:dyDescent="0.3">
      <c r="A1690">
        <f>'Pnj Dpt.'!A102</f>
        <v>0</v>
      </c>
      <c r="B1690">
        <f>'Pnj Dpt.'!B102</f>
        <v>0</v>
      </c>
      <c r="C1690" t="str">
        <f>'Pnj Dpt.'!C102</f>
        <v>MRG</v>
      </c>
      <c r="D1690" t="str">
        <f>'Pnj Dpt.'!D102</f>
        <v>CRT</v>
      </c>
      <c r="E1690" t="str">
        <f>'Pnj Dpt.'!E102</f>
        <v>PNJ</v>
      </c>
      <c r="F1690">
        <f>'Pnj Dpt.'!F102</f>
        <v>31</v>
      </c>
      <c r="G1690">
        <f>'Pnj Dpt.'!G102</f>
        <v>0</v>
      </c>
      <c r="H1690" s="668">
        <f>'Pnj Dpt.'!H102</f>
        <v>22</v>
      </c>
      <c r="I1690" t="str">
        <f>'Pnj Dpt.'!I102</f>
        <v>-</v>
      </c>
      <c r="J1690" s="671">
        <f>'Pnj Dpt.'!J102</f>
        <v>23</v>
      </c>
      <c r="K1690">
        <f>'Pnj Dpt.'!K102</f>
        <v>1</v>
      </c>
      <c r="L1690">
        <f>'Pnj Dpt.'!L102</f>
        <v>1</v>
      </c>
      <c r="M1690">
        <f>'Pnj Dpt.'!M102</f>
        <v>10.25</v>
      </c>
      <c r="N1690">
        <f>'Pnj Dpt.'!N102</f>
        <v>7.35</v>
      </c>
      <c r="O1690">
        <f>'Pnj Dpt.'!O102</f>
        <v>190</v>
      </c>
      <c r="P1690">
        <f>'Pnj Dpt.'!P102</f>
        <v>0</v>
      </c>
      <c r="Q1690">
        <f>'Pnj Dpt.'!Q102</f>
        <v>0</v>
      </c>
      <c r="R1690">
        <f>'Pnj Dpt.'!R102</f>
        <v>0</v>
      </c>
      <c r="S1690">
        <f>'Pnj Dpt.'!S102</f>
        <v>0</v>
      </c>
      <c r="T1690" t="str">
        <f>'Pnj Dpt.'!T102</f>
        <v>N/O-PNJ DEPOT</v>
      </c>
      <c r="U1690" s="217" t="str">
        <f t="shared" si="272"/>
        <v>MRG-CRT-PNJ</v>
      </c>
      <c r="V1690" s="217" t="str">
        <f t="shared" si="273"/>
        <v>PNJ-CRT-MRG</v>
      </c>
      <c r="W1690" s="217" t="str">
        <f t="shared" si="274"/>
        <v>vsg50</v>
      </c>
      <c r="X1690" s="217" t="e">
        <f t="shared" si="275"/>
        <v>#N/A</v>
      </c>
      <c r="Y1690" s="217" t="str">
        <f t="shared" si="276"/>
        <v>mrg147</v>
      </c>
      <c r="Z1690" s="217" t="str">
        <f t="shared" si="277"/>
        <v>pnj20</v>
      </c>
      <c r="AA1690" s="673" t="str">
        <f t="shared" si="271"/>
        <v>pnj20,mrg147</v>
      </c>
      <c r="AB1690" s="217" t="str">
        <f t="shared" si="278"/>
        <v>onward</v>
      </c>
      <c r="AC1690" s="682">
        <f t="shared" si="279"/>
        <v>22</v>
      </c>
      <c r="AD1690" s="682">
        <f t="shared" si="280"/>
        <v>23</v>
      </c>
    </row>
    <row r="1691" spans="1:30" ht="16.5" hidden="1" thickTop="1" thickBot="1" x14ac:dyDescent="0.3">
      <c r="A1691">
        <f>'Pnj Dpt.'!A103</f>
        <v>0</v>
      </c>
      <c r="B1691">
        <f>'Pnj Dpt.'!B103</f>
        <v>9</v>
      </c>
      <c r="C1691" t="str">
        <f>'Pnj Dpt.'!C103</f>
        <v>PNJ</v>
      </c>
      <c r="D1691" t="str">
        <f>'Pnj Dpt.'!D103</f>
        <v>CRT</v>
      </c>
      <c r="E1691" t="str">
        <f>'Pnj Dpt.'!E103</f>
        <v>MRG</v>
      </c>
      <c r="F1691">
        <f>'Pnj Dpt.'!F103</f>
        <v>35</v>
      </c>
      <c r="G1691">
        <f>'Pnj Dpt.'!G103</f>
        <v>0</v>
      </c>
      <c r="H1691" s="668">
        <f>'Pnj Dpt.'!H103</f>
        <v>7.2</v>
      </c>
      <c r="I1691" t="str">
        <f>'Pnj Dpt.'!I103</f>
        <v>-</v>
      </c>
      <c r="J1691" s="671">
        <f>'Pnj Dpt.'!J103</f>
        <v>8.1999999999999993</v>
      </c>
      <c r="K1691">
        <f>'Pnj Dpt.'!K103</f>
        <v>0</v>
      </c>
      <c r="L1691">
        <f>'Pnj Dpt.'!L103</f>
        <v>0</v>
      </c>
      <c r="M1691">
        <f>'Pnj Dpt.'!M103</f>
        <v>0</v>
      </c>
      <c r="N1691">
        <f>'Pnj Dpt.'!N103</f>
        <v>0</v>
      </c>
      <c r="O1691">
        <f>'Pnj Dpt.'!O103</f>
        <v>0</v>
      </c>
      <c r="P1691">
        <f>'Pnj Dpt.'!P103</f>
        <v>0</v>
      </c>
      <c r="Q1691">
        <f>'Pnj Dpt.'!Q103</f>
        <v>0</v>
      </c>
      <c r="R1691">
        <f>'Pnj Dpt.'!R103</f>
        <v>0</v>
      </c>
      <c r="S1691">
        <f>'Pnj Dpt.'!S103</f>
        <v>0</v>
      </c>
      <c r="T1691">
        <f>'Pnj Dpt.'!T103</f>
        <v>0</v>
      </c>
      <c r="U1691" s="217" t="str">
        <f t="shared" si="272"/>
        <v>PNJ-CRT-MRG</v>
      </c>
      <c r="V1691" s="217" t="str">
        <f t="shared" si="273"/>
        <v>MRG-CRT-PNJ</v>
      </c>
      <c r="W1691" s="217" t="e">
        <f t="shared" si="274"/>
        <v>#N/A</v>
      </c>
      <c r="X1691" s="217" t="str">
        <f t="shared" si="275"/>
        <v>vsg50</v>
      </c>
      <c r="Y1691" s="217" t="str">
        <f t="shared" si="276"/>
        <v>pnj20</v>
      </c>
      <c r="Z1691" s="217" t="str">
        <f t="shared" si="277"/>
        <v>mrg147</v>
      </c>
      <c r="AA1691" s="673" t="str">
        <f t="shared" si="271"/>
        <v>pnj20,pnj20</v>
      </c>
      <c r="AB1691" s="217" t="str">
        <f t="shared" si="278"/>
        <v>onward</v>
      </c>
      <c r="AC1691" s="682">
        <f t="shared" si="279"/>
        <v>7.2</v>
      </c>
      <c r="AD1691" s="682">
        <f t="shared" si="280"/>
        <v>8.1999999999999993</v>
      </c>
    </row>
    <row r="1692" spans="1:30" ht="16.5" hidden="1" thickTop="1" thickBot="1" x14ac:dyDescent="0.3">
      <c r="A1692">
        <f>'Pnj Dpt.'!A104</f>
        <v>0</v>
      </c>
      <c r="B1692">
        <f>'Pnj Dpt.'!B104</f>
        <v>0</v>
      </c>
      <c r="C1692" t="str">
        <f>'Pnj Dpt.'!C104</f>
        <v>MRG</v>
      </c>
      <c r="D1692" t="str">
        <f>'Pnj Dpt.'!D104</f>
        <v>CRT</v>
      </c>
      <c r="E1692" t="str">
        <f>'Pnj Dpt.'!E104</f>
        <v>PNJ</v>
      </c>
      <c r="F1692">
        <f>'Pnj Dpt.'!F104</f>
        <v>31</v>
      </c>
      <c r="G1692">
        <f>'Pnj Dpt.'!G104</f>
        <v>0</v>
      </c>
      <c r="H1692" s="668">
        <f>'Pnj Dpt.'!H104</f>
        <v>8.5</v>
      </c>
      <c r="I1692" t="str">
        <f>'Pnj Dpt.'!I104</f>
        <v>-</v>
      </c>
      <c r="J1692" s="671">
        <f>'Pnj Dpt.'!J104</f>
        <v>9.5</v>
      </c>
      <c r="K1692">
        <f>'Pnj Dpt.'!K104</f>
        <v>0</v>
      </c>
      <c r="L1692">
        <f>'Pnj Dpt.'!L104</f>
        <v>0</v>
      </c>
      <c r="M1692">
        <f>'Pnj Dpt.'!M104</f>
        <v>0</v>
      </c>
      <c r="N1692">
        <f>'Pnj Dpt.'!N104</f>
        <v>0</v>
      </c>
      <c r="O1692">
        <f>'Pnj Dpt.'!O104</f>
        <v>0</v>
      </c>
      <c r="P1692">
        <f>'Pnj Dpt.'!P104</f>
        <v>0</v>
      </c>
      <c r="Q1692">
        <f>'Pnj Dpt.'!Q104</f>
        <v>0</v>
      </c>
      <c r="R1692">
        <f>'Pnj Dpt.'!R104</f>
        <v>0</v>
      </c>
      <c r="S1692">
        <f>'Pnj Dpt.'!S104</f>
        <v>0</v>
      </c>
      <c r="T1692">
        <f>'Pnj Dpt.'!T104</f>
        <v>0</v>
      </c>
      <c r="U1692" s="217" t="str">
        <f t="shared" si="272"/>
        <v>MRG-CRT-PNJ</v>
      </c>
      <c r="V1692" s="217" t="str">
        <f t="shared" si="273"/>
        <v>PNJ-CRT-MRG</v>
      </c>
      <c r="W1692" s="217" t="str">
        <f t="shared" si="274"/>
        <v>vsg50</v>
      </c>
      <c r="X1692" s="217" t="e">
        <f t="shared" si="275"/>
        <v>#N/A</v>
      </c>
      <c r="Y1692" s="217" t="str">
        <f t="shared" si="276"/>
        <v>mrg147</v>
      </c>
      <c r="Z1692" s="217" t="str">
        <f t="shared" si="277"/>
        <v>pnj20</v>
      </c>
      <c r="AA1692" s="673" t="str">
        <f t="shared" si="271"/>
        <v>pnj20,mrg147</v>
      </c>
      <c r="AB1692" s="217" t="str">
        <f t="shared" si="278"/>
        <v>onward</v>
      </c>
      <c r="AC1692" s="682">
        <f t="shared" si="279"/>
        <v>8.5</v>
      </c>
      <c r="AD1692" s="682">
        <f t="shared" si="280"/>
        <v>9.5</v>
      </c>
    </row>
    <row r="1693" spans="1:30" ht="16.5" hidden="1" thickTop="1" thickBot="1" x14ac:dyDescent="0.3">
      <c r="A1693">
        <f>'Pnj Dpt.'!A105</f>
        <v>0</v>
      </c>
      <c r="B1693">
        <f>'Pnj Dpt.'!B105</f>
        <v>0</v>
      </c>
      <c r="C1693" t="str">
        <f>'Pnj Dpt.'!C105</f>
        <v>PNJ</v>
      </c>
      <c r="D1693" t="str">
        <f>'Pnj Dpt.'!D105</f>
        <v>CRT</v>
      </c>
      <c r="E1693" t="str">
        <f>'Pnj Dpt.'!E105</f>
        <v>MRG</v>
      </c>
      <c r="F1693">
        <f>'Pnj Dpt.'!F105</f>
        <v>31</v>
      </c>
      <c r="G1693">
        <f>'Pnj Dpt.'!G105</f>
        <v>0</v>
      </c>
      <c r="H1693" s="668">
        <f>'Pnj Dpt.'!H105</f>
        <v>10.199999999999999</v>
      </c>
      <c r="I1693" t="str">
        <f>'Pnj Dpt.'!I105</f>
        <v>-</v>
      </c>
      <c r="J1693" s="671">
        <f>'Pnj Dpt.'!J105</f>
        <v>11.2</v>
      </c>
      <c r="K1693">
        <f>'Pnj Dpt.'!K105</f>
        <v>0</v>
      </c>
      <c r="L1693">
        <f>'Pnj Dpt.'!L105</f>
        <v>0</v>
      </c>
      <c r="M1693">
        <f>'Pnj Dpt.'!M105</f>
        <v>0</v>
      </c>
      <c r="N1693">
        <f>'Pnj Dpt.'!N105</f>
        <v>0</v>
      </c>
      <c r="O1693">
        <f>'Pnj Dpt.'!O105</f>
        <v>0</v>
      </c>
      <c r="P1693">
        <f>'Pnj Dpt.'!P105</f>
        <v>0</v>
      </c>
      <c r="Q1693">
        <f>'Pnj Dpt.'!Q105</f>
        <v>0</v>
      </c>
      <c r="R1693">
        <f>'Pnj Dpt.'!R105</f>
        <v>0</v>
      </c>
      <c r="S1693">
        <f>'Pnj Dpt.'!S105</f>
        <v>0</v>
      </c>
      <c r="T1693">
        <f>'Pnj Dpt.'!T105</f>
        <v>0</v>
      </c>
      <c r="U1693" s="217" t="str">
        <f t="shared" si="272"/>
        <v>PNJ-CRT-MRG</v>
      </c>
      <c r="V1693" s="217" t="str">
        <f t="shared" si="273"/>
        <v>MRG-CRT-PNJ</v>
      </c>
      <c r="W1693" s="217" t="e">
        <f t="shared" si="274"/>
        <v>#N/A</v>
      </c>
      <c r="X1693" s="217" t="str">
        <f t="shared" si="275"/>
        <v>vsg50</v>
      </c>
      <c r="Y1693" s="217" t="str">
        <f t="shared" si="276"/>
        <v>pnj20</v>
      </c>
      <c r="Z1693" s="217" t="str">
        <f t="shared" si="277"/>
        <v>mrg147</v>
      </c>
      <c r="AA1693" s="673" t="str">
        <f t="shared" si="271"/>
        <v>pnj20,pnj20</v>
      </c>
      <c r="AB1693" s="217" t="str">
        <f t="shared" si="278"/>
        <v>onward</v>
      </c>
      <c r="AC1693" s="682">
        <f t="shared" si="279"/>
        <v>10.199999999999999</v>
      </c>
      <c r="AD1693" s="682">
        <f t="shared" si="280"/>
        <v>11.2</v>
      </c>
    </row>
    <row r="1694" spans="1:30" ht="16.5" hidden="1" thickTop="1" thickBot="1" x14ac:dyDescent="0.3">
      <c r="A1694">
        <f>'Pnj Dpt.'!A106</f>
        <v>0</v>
      </c>
      <c r="B1694">
        <f>'Pnj Dpt.'!B106</f>
        <v>0</v>
      </c>
      <c r="C1694" t="str">
        <f>'Pnj Dpt.'!C106</f>
        <v>MRG</v>
      </c>
      <c r="D1694" t="str">
        <f>'Pnj Dpt.'!D106</f>
        <v>CRT</v>
      </c>
      <c r="E1694" t="str">
        <f>'Pnj Dpt.'!E106</f>
        <v>PNJ</v>
      </c>
      <c r="F1694">
        <f>'Pnj Dpt.'!F106</f>
        <v>31</v>
      </c>
      <c r="G1694">
        <f>'Pnj Dpt.'!G106</f>
        <v>0</v>
      </c>
      <c r="H1694" s="668">
        <f>'Pnj Dpt.'!H106</f>
        <v>11.5</v>
      </c>
      <c r="I1694" t="str">
        <f>'Pnj Dpt.'!I106</f>
        <v>-</v>
      </c>
      <c r="J1694" s="671">
        <f>'Pnj Dpt.'!J106</f>
        <v>12.5</v>
      </c>
      <c r="K1694">
        <f>'Pnj Dpt.'!K106</f>
        <v>1</v>
      </c>
      <c r="L1694">
        <f>'Pnj Dpt.'!L106</f>
        <v>1</v>
      </c>
      <c r="M1694">
        <f>'Pnj Dpt.'!M106</f>
        <v>6.15</v>
      </c>
      <c r="N1694">
        <f>'Pnj Dpt.'!N106</f>
        <v>5.15</v>
      </c>
      <c r="O1694">
        <f>'Pnj Dpt.'!O106</f>
        <v>128</v>
      </c>
      <c r="P1694">
        <f>'Pnj Dpt.'!P106</f>
        <v>0</v>
      </c>
      <c r="Q1694">
        <f>'Pnj Dpt.'!Q106</f>
        <v>0</v>
      </c>
      <c r="R1694">
        <f>'Pnj Dpt.'!R106</f>
        <v>0</v>
      </c>
      <c r="S1694">
        <f>'Pnj Dpt.'!S106</f>
        <v>0</v>
      </c>
      <c r="T1694" t="str">
        <f>'Pnj Dpt.'!T106</f>
        <v>C/C</v>
      </c>
      <c r="U1694" s="217" t="str">
        <f t="shared" si="272"/>
        <v>MRG-CRT-PNJ</v>
      </c>
      <c r="V1694" s="217" t="str">
        <f t="shared" si="273"/>
        <v>PNJ-CRT-MRG</v>
      </c>
      <c r="W1694" s="217" t="str">
        <f t="shared" si="274"/>
        <v>vsg50</v>
      </c>
      <c r="X1694" s="217" t="e">
        <f t="shared" si="275"/>
        <v>#N/A</v>
      </c>
      <c r="Y1694" s="217" t="str">
        <f t="shared" si="276"/>
        <v>mrg147</v>
      </c>
      <c r="Z1694" s="217" t="str">
        <f t="shared" si="277"/>
        <v>pnj20</v>
      </c>
      <c r="AA1694" s="673" t="str">
        <f t="shared" si="271"/>
        <v>pnj20,mrg147</v>
      </c>
      <c r="AB1694" s="217" t="str">
        <f t="shared" si="278"/>
        <v>onward</v>
      </c>
      <c r="AC1694" s="682">
        <f t="shared" si="279"/>
        <v>11.5</v>
      </c>
      <c r="AD1694" s="682">
        <f t="shared" si="280"/>
        <v>12.5</v>
      </c>
    </row>
    <row r="1695" spans="1:30" ht="16.5" hidden="1" thickTop="1" thickBot="1" x14ac:dyDescent="0.3">
      <c r="A1695" t="str">
        <f>'Pnj Dpt.'!A107</f>
        <v>BSLL</v>
      </c>
      <c r="B1695" t="str">
        <f>'Pnj Dpt.'!B107</f>
        <v>10A</v>
      </c>
      <c r="C1695" t="str">
        <f>'Pnj Dpt.'!C107</f>
        <v>PNJ</v>
      </c>
      <c r="D1695">
        <f>'Pnj Dpt.'!D107</f>
        <v>0</v>
      </c>
      <c r="E1695" t="str">
        <f>'Pnj Dpt.'!E107</f>
        <v>Old Goa Fery</v>
      </c>
      <c r="F1695">
        <f>'Pnj Dpt.'!F107</f>
        <v>10</v>
      </c>
      <c r="G1695">
        <f>'Pnj Dpt.'!G107</f>
        <v>0</v>
      </c>
      <c r="H1695" s="668">
        <f>'Pnj Dpt.'!H107</f>
        <v>11.2</v>
      </c>
      <c r="I1695">
        <f>'Pnj Dpt.'!I107</f>
        <v>0</v>
      </c>
      <c r="J1695" s="671">
        <f>'Pnj Dpt.'!J107</f>
        <v>11.45</v>
      </c>
      <c r="K1695">
        <f>'Pnj Dpt.'!K107</f>
        <v>0</v>
      </c>
      <c r="L1695">
        <f>'Pnj Dpt.'!L107</f>
        <v>0</v>
      </c>
      <c r="M1695">
        <f>'Pnj Dpt.'!M107</f>
        <v>0</v>
      </c>
      <c r="N1695">
        <f>'Pnj Dpt.'!N107</f>
        <v>0</v>
      </c>
      <c r="O1695">
        <f>'Pnj Dpt.'!O107</f>
        <v>0</v>
      </c>
      <c r="P1695">
        <f>'Pnj Dpt.'!P107</f>
        <v>0</v>
      </c>
      <c r="Q1695">
        <f>'Pnj Dpt.'!Q107</f>
        <v>0</v>
      </c>
      <c r="R1695">
        <f>'Pnj Dpt.'!R107</f>
        <v>0</v>
      </c>
      <c r="S1695">
        <f>'Pnj Dpt.'!S107</f>
        <v>0</v>
      </c>
      <c r="T1695">
        <f>'Pnj Dpt.'!T107</f>
        <v>0</v>
      </c>
      <c r="U1695" s="217" t="str">
        <f t="shared" si="272"/>
        <v>PNJ--Old Goa Fery</v>
      </c>
      <c r="V1695" s="217" t="str">
        <f t="shared" si="273"/>
        <v>Old Goa Fery--PNJ</v>
      </c>
      <c r="W1695" s="217" t="e">
        <f t="shared" si="274"/>
        <v>#N/A</v>
      </c>
      <c r="X1695" s="217" t="e">
        <f t="shared" si="275"/>
        <v>#N/A</v>
      </c>
      <c r="Y1695" s="217" t="e">
        <f t="shared" si="276"/>
        <v>#N/A</v>
      </c>
      <c r="Z1695" s="217" t="e">
        <f t="shared" si="277"/>
        <v>#N/A</v>
      </c>
      <c r="AA1695" s="673" t="str">
        <f t="shared" si="271"/>
        <v>,</v>
      </c>
      <c r="AB1695" s="217" t="str">
        <f t="shared" si="278"/>
        <v/>
      </c>
      <c r="AC1695" s="682">
        <f t="shared" si="279"/>
        <v>11.2</v>
      </c>
      <c r="AD1695" s="682">
        <f t="shared" si="280"/>
        <v>11.45</v>
      </c>
    </row>
    <row r="1696" spans="1:30" ht="16.5" hidden="1" thickTop="1" thickBot="1" x14ac:dyDescent="0.3">
      <c r="A1696">
        <f>'Pnj Dpt.'!A108</f>
        <v>0</v>
      </c>
      <c r="B1696">
        <f>'Pnj Dpt.'!B108</f>
        <v>0</v>
      </c>
      <c r="C1696" t="str">
        <f>'Pnj Dpt.'!C108</f>
        <v>Old Goa Fery</v>
      </c>
      <c r="D1696">
        <f>'Pnj Dpt.'!D108</f>
        <v>0</v>
      </c>
      <c r="E1696" t="str">
        <f>'Pnj Dpt.'!E108</f>
        <v>Sao Pdro Fery</v>
      </c>
      <c r="F1696">
        <f>'Pnj Dpt.'!F108</f>
        <v>6</v>
      </c>
      <c r="G1696">
        <f>'Pnj Dpt.'!G108</f>
        <v>0</v>
      </c>
      <c r="H1696" s="668">
        <f>'Pnj Dpt.'!H108</f>
        <v>12</v>
      </c>
      <c r="I1696">
        <f>'Pnj Dpt.'!I108</f>
        <v>0</v>
      </c>
      <c r="J1696" s="671">
        <f>'Pnj Dpt.'!J108</f>
        <v>12.15</v>
      </c>
      <c r="K1696">
        <f>'Pnj Dpt.'!K108</f>
        <v>0</v>
      </c>
      <c r="L1696">
        <f>'Pnj Dpt.'!L108</f>
        <v>0</v>
      </c>
      <c r="M1696">
        <f>'Pnj Dpt.'!M108</f>
        <v>0</v>
      </c>
      <c r="N1696">
        <f>'Pnj Dpt.'!N108</f>
        <v>0</v>
      </c>
      <c r="O1696">
        <f>'Pnj Dpt.'!O108</f>
        <v>0</v>
      </c>
      <c r="P1696">
        <f>'Pnj Dpt.'!P108</f>
        <v>0</v>
      </c>
      <c r="Q1696">
        <f>'Pnj Dpt.'!Q108</f>
        <v>0</v>
      </c>
      <c r="R1696">
        <f>'Pnj Dpt.'!R108</f>
        <v>0</v>
      </c>
      <c r="S1696">
        <f>'Pnj Dpt.'!S108</f>
        <v>0</v>
      </c>
      <c r="T1696">
        <f>'Pnj Dpt.'!T108</f>
        <v>0</v>
      </c>
      <c r="U1696" s="217" t="str">
        <f t="shared" si="272"/>
        <v>Old Goa Fery--Sao Pdro Fery</v>
      </c>
      <c r="V1696" s="217" t="str">
        <f t="shared" si="273"/>
        <v>Sao Pdro Fery--Old Goa Fery</v>
      </c>
      <c r="W1696" s="217" t="e">
        <f t="shared" si="274"/>
        <v>#N/A</v>
      </c>
      <c r="X1696" s="217" t="e">
        <f t="shared" si="275"/>
        <v>#N/A</v>
      </c>
      <c r="Y1696" s="217" t="e">
        <f t="shared" si="276"/>
        <v>#N/A</v>
      </c>
      <c r="Z1696" s="217" t="e">
        <f t="shared" si="277"/>
        <v>#N/A</v>
      </c>
      <c r="AA1696" s="673" t="str">
        <f t="shared" si="271"/>
        <v>,</v>
      </c>
      <c r="AB1696" s="217" t="str">
        <f t="shared" si="278"/>
        <v/>
      </c>
      <c r="AC1696" s="682">
        <f t="shared" si="279"/>
        <v>12</v>
      </c>
      <c r="AD1696" s="682">
        <f t="shared" si="280"/>
        <v>12.15</v>
      </c>
    </row>
    <row r="1697" spans="1:30" ht="16.5" hidden="1" thickTop="1" thickBot="1" x14ac:dyDescent="0.3">
      <c r="A1697">
        <f>'Pnj Dpt.'!A109</f>
        <v>0</v>
      </c>
      <c r="B1697">
        <f>'Pnj Dpt.'!B109</f>
        <v>0</v>
      </c>
      <c r="C1697" t="str">
        <f>'Pnj Dpt.'!C109</f>
        <v>Sao Pdro Fery</v>
      </c>
      <c r="D1697">
        <f>'Pnj Dpt.'!D109</f>
        <v>0</v>
      </c>
      <c r="E1697" t="str">
        <f>'Pnj Dpt.'!E109</f>
        <v>Vashi Ferry</v>
      </c>
      <c r="F1697">
        <f>'Pnj Dpt.'!F109</f>
        <v>6</v>
      </c>
      <c r="G1697">
        <f>'Pnj Dpt.'!G109</f>
        <v>0</v>
      </c>
      <c r="H1697" s="668">
        <f>'Pnj Dpt.'!H109</f>
        <v>12.3</v>
      </c>
      <c r="I1697">
        <f>'Pnj Dpt.'!I109</f>
        <v>0</v>
      </c>
      <c r="J1697" s="671">
        <f>'Pnj Dpt.'!J109</f>
        <v>12.45</v>
      </c>
      <c r="K1697">
        <f>'Pnj Dpt.'!K109</f>
        <v>0</v>
      </c>
      <c r="L1697">
        <f>'Pnj Dpt.'!L109</f>
        <v>0</v>
      </c>
      <c r="M1697">
        <f>'Pnj Dpt.'!M109</f>
        <v>0</v>
      </c>
      <c r="N1697">
        <f>'Pnj Dpt.'!N109</f>
        <v>0</v>
      </c>
      <c r="O1697">
        <f>'Pnj Dpt.'!O109</f>
        <v>0</v>
      </c>
      <c r="P1697">
        <f>'Pnj Dpt.'!P109</f>
        <v>0</v>
      </c>
      <c r="Q1697">
        <f>'Pnj Dpt.'!Q109</f>
        <v>0</v>
      </c>
      <c r="R1697">
        <f>'Pnj Dpt.'!R109</f>
        <v>0</v>
      </c>
      <c r="S1697">
        <f>'Pnj Dpt.'!S109</f>
        <v>0</v>
      </c>
      <c r="T1697">
        <f>'Pnj Dpt.'!T109</f>
        <v>0</v>
      </c>
      <c r="U1697" s="217" t="str">
        <f t="shared" si="272"/>
        <v>Sao Pdro Fery--Vashi Ferry</v>
      </c>
      <c r="V1697" s="217" t="str">
        <f t="shared" si="273"/>
        <v>Vashi Ferry--Sao Pdro Fery</v>
      </c>
      <c r="W1697" s="217" t="e">
        <f t="shared" si="274"/>
        <v>#N/A</v>
      </c>
      <c r="X1697" s="217" t="e">
        <f t="shared" si="275"/>
        <v>#N/A</v>
      </c>
      <c r="Y1697" s="217" t="e">
        <f t="shared" si="276"/>
        <v>#N/A</v>
      </c>
      <c r="Z1697" s="217" t="e">
        <f t="shared" si="277"/>
        <v>#N/A</v>
      </c>
      <c r="AA1697" s="673" t="str">
        <f t="shared" si="271"/>
        <v>,</v>
      </c>
      <c r="AB1697" s="217" t="str">
        <f t="shared" si="278"/>
        <v/>
      </c>
      <c r="AC1697" s="682">
        <f t="shared" si="279"/>
        <v>12.3</v>
      </c>
      <c r="AD1697" s="682">
        <f t="shared" si="280"/>
        <v>12.45</v>
      </c>
    </row>
    <row r="1698" spans="1:30" ht="16.5" hidden="1" thickTop="1" thickBot="1" x14ac:dyDescent="0.3">
      <c r="A1698">
        <f>'Pnj Dpt.'!A110</f>
        <v>0</v>
      </c>
      <c r="B1698">
        <f>'Pnj Dpt.'!B110</f>
        <v>0</v>
      </c>
      <c r="C1698" t="str">
        <f>'Pnj Dpt.'!C110</f>
        <v>Vashi</v>
      </c>
      <c r="D1698">
        <f>'Pnj Dpt.'!D110</f>
        <v>0</v>
      </c>
      <c r="E1698" t="str">
        <f>'Pnj Dpt.'!E110</f>
        <v>Sao Pdro Fery</v>
      </c>
      <c r="F1698">
        <f>'Pnj Dpt.'!F110</f>
        <v>6</v>
      </c>
      <c r="G1698">
        <f>'Pnj Dpt.'!G110</f>
        <v>0</v>
      </c>
      <c r="H1698" s="668">
        <f>'Pnj Dpt.'!H110</f>
        <v>13</v>
      </c>
      <c r="I1698">
        <f>'Pnj Dpt.'!I110</f>
        <v>0</v>
      </c>
      <c r="J1698" s="671">
        <f>'Pnj Dpt.'!J110</f>
        <v>13.15</v>
      </c>
      <c r="K1698">
        <f>'Pnj Dpt.'!K110</f>
        <v>0</v>
      </c>
      <c r="L1698">
        <f>'Pnj Dpt.'!L110</f>
        <v>0</v>
      </c>
      <c r="M1698">
        <f>'Pnj Dpt.'!M110</f>
        <v>0</v>
      </c>
      <c r="N1698">
        <f>'Pnj Dpt.'!N110</f>
        <v>0</v>
      </c>
      <c r="O1698">
        <f>'Pnj Dpt.'!O110</f>
        <v>0</v>
      </c>
      <c r="P1698">
        <f>'Pnj Dpt.'!P110</f>
        <v>0</v>
      </c>
      <c r="Q1698">
        <f>'Pnj Dpt.'!Q110</f>
        <v>0</v>
      </c>
      <c r="R1698">
        <f>'Pnj Dpt.'!R110</f>
        <v>0</v>
      </c>
      <c r="S1698">
        <f>'Pnj Dpt.'!S110</f>
        <v>0</v>
      </c>
      <c r="T1698">
        <f>'Pnj Dpt.'!T110</f>
        <v>0</v>
      </c>
      <c r="U1698" s="217" t="str">
        <f t="shared" si="272"/>
        <v>Vashi--Sao Pdro Fery</v>
      </c>
      <c r="V1698" s="217" t="str">
        <f t="shared" si="273"/>
        <v>Sao Pdro Fery--Vashi</v>
      </c>
      <c r="W1698" s="217" t="e">
        <f t="shared" si="274"/>
        <v>#N/A</v>
      </c>
      <c r="X1698" s="217" t="e">
        <f t="shared" si="275"/>
        <v>#N/A</v>
      </c>
      <c r="Y1698" s="217" t="e">
        <f t="shared" si="276"/>
        <v>#N/A</v>
      </c>
      <c r="Z1698" s="217" t="e">
        <f t="shared" si="277"/>
        <v>#N/A</v>
      </c>
      <c r="AA1698" s="673" t="str">
        <f t="shared" si="271"/>
        <v>,</v>
      </c>
      <c r="AB1698" s="217" t="str">
        <f t="shared" si="278"/>
        <v/>
      </c>
      <c r="AC1698" s="682">
        <f t="shared" si="279"/>
        <v>13</v>
      </c>
      <c r="AD1698" s="682">
        <f t="shared" si="280"/>
        <v>13.15</v>
      </c>
    </row>
    <row r="1699" spans="1:30" ht="16.5" hidden="1" thickTop="1" thickBot="1" x14ac:dyDescent="0.3">
      <c r="A1699">
        <f>'Pnj Dpt.'!A111</f>
        <v>0</v>
      </c>
      <c r="B1699">
        <f>'Pnj Dpt.'!B111</f>
        <v>0</v>
      </c>
      <c r="C1699" t="str">
        <f>'Pnj Dpt.'!C111</f>
        <v>Sao Pdro Fery</v>
      </c>
      <c r="D1699">
        <f>'Pnj Dpt.'!D111</f>
        <v>0</v>
      </c>
      <c r="E1699" t="str">
        <f>'Pnj Dpt.'!E111</f>
        <v>Vashi Ferry</v>
      </c>
      <c r="F1699">
        <f>'Pnj Dpt.'!F111</f>
        <v>6</v>
      </c>
      <c r="G1699">
        <f>'Pnj Dpt.'!G111</f>
        <v>0</v>
      </c>
      <c r="H1699" s="668">
        <f>'Pnj Dpt.'!H111</f>
        <v>13.3</v>
      </c>
      <c r="I1699">
        <f>'Pnj Dpt.'!I111</f>
        <v>0</v>
      </c>
      <c r="J1699" s="671">
        <f>'Pnj Dpt.'!J111</f>
        <v>13.45</v>
      </c>
      <c r="K1699">
        <f>'Pnj Dpt.'!K111</f>
        <v>0</v>
      </c>
      <c r="L1699">
        <f>'Pnj Dpt.'!L111</f>
        <v>0</v>
      </c>
      <c r="M1699">
        <f>'Pnj Dpt.'!M111</f>
        <v>0</v>
      </c>
      <c r="N1699">
        <f>'Pnj Dpt.'!N111</f>
        <v>0</v>
      </c>
      <c r="O1699">
        <f>'Pnj Dpt.'!O111</f>
        <v>0</v>
      </c>
      <c r="P1699">
        <f>'Pnj Dpt.'!P111</f>
        <v>0</v>
      </c>
      <c r="Q1699">
        <f>'Pnj Dpt.'!Q111</f>
        <v>0</v>
      </c>
      <c r="R1699">
        <f>'Pnj Dpt.'!R111</f>
        <v>0</v>
      </c>
      <c r="S1699">
        <f>'Pnj Dpt.'!S111</f>
        <v>0</v>
      </c>
      <c r="T1699">
        <f>'Pnj Dpt.'!T111</f>
        <v>0</v>
      </c>
      <c r="U1699" s="217" t="str">
        <f t="shared" si="272"/>
        <v>Sao Pdro Fery--Vashi Ferry</v>
      </c>
      <c r="V1699" s="217" t="str">
        <f t="shared" si="273"/>
        <v>Vashi Ferry--Sao Pdro Fery</v>
      </c>
      <c r="W1699" s="217" t="e">
        <f t="shared" si="274"/>
        <v>#N/A</v>
      </c>
      <c r="X1699" s="217" t="e">
        <f t="shared" si="275"/>
        <v>#N/A</v>
      </c>
      <c r="Y1699" s="217" t="e">
        <f t="shared" si="276"/>
        <v>#N/A</v>
      </c>
      <c r="Z1699" s="217" t="e">
        <f t="shared" si="277"/>
        <v>#N/A</v>
      </c>
      <c r="AA1699" s="673" t="str">
        <f t="shared" si="271"/>
        <v>,</v>
      </c>
      <c r="AB1699" s="217" t="str">
        <f t="shared" si="278"/>
        <v/>
      </c>
      <c r="AC1699" s="682">
        <f t="shared" si="279"/>
        <v>13.3</v>
      </c>
      <c r="AD1699" s="682">
        <f t="shared" si="280"/>
        <v>13.45</v>
      </c>
    </row>
    <row r="1700" spans="1:30" ht="16.5" hidden="1" thickTop="1" thickBot="1" x14ac:dyDescent="0.3">
      <c r="A1700">
        <f>'Pnj Dpt.'!A112</f>
        <v>0</v>
      </c>
      <c r="B1700">
        <f>'Pnj Dpt.'!B112</f>
        <v>0</v>
      </c>
      <c r="C1700" t="str">
        <f>'Pnj Dpt.'!C112</f>
        <v>Vashi</v>
      </c>
      <c r="D1700">
        <f>'Pnj Dpt.'!D112</f>
        <v>0</v>
      </c>
      <c r="E1700" t="str">
        <f>'Pnj Dpt.'!E112</f>
        <v>Sao Pdro Fery</v>
      </c>
      <c r="F1700">
        <f>'Pnj Dpt.'!F112</f>
        <v>6</v>
      </c>
      <c r="G1700">
        <f>'Pnj Dpt.'!G112</f>
        <v>0</v>
      </c>
      <c r="H1700" s="668">
        <f>'Pnj Dpt.'!H112</f>
        <v>14.15</v>
      </c>
      <c r="I1700">
        <f>'Pnj Dpt.'!I112</f>
        <v>0</v>
      </c>
      <c r="J1700" s="671">
        <f>'Pnj Dpt.'!J112</f>
        <v>14.3</v>
      </c>
      <c r="K1700">
        <f>'Pnj Dpt.'!K112</f>
        <v>0</v>
      </c>
      <c r="L1700">
        <f>'Pnj Dpt.'!L112</f>
        <v>0</v>
      </c>
      <c r="M1700">
        <f>'Pnj Dpt.'!M112</f>
        <v>0</v>
      </c>
      <c r="N1700">
        <f>'Pnj Dpt.'!N112</f>
        <v>0</v>
      </c>
      <c r="O1700">
        <f>'Pnj Dpt.'!O112</f>
        <v>0</v>
      </c>
      <c r="P1700">
        <f>'Pnj Dpt.'!P112</f>
        <v>0</v>
      </c>
      <c r="Q1700">
        <f>'Pnj Dpt.'!Q112</f>
        <v>0</v>
      </c>
      <c r="R1700">
        <f>'Pnj Dpt.'!R112</f>
        <v>0</v>
      </c>
      <c r="S1700">
        <f>'Pnj Dpt.'!S112</f>
        <v>0</v>
      </c>
      <c r="T1700">
        <f>'Pnj Dpt.'!T112</f>
        <v>0</v>
      </c>
      <c r="U1700" s="217" t="str">
        <f t="shared" si="272"/>
        <v>Vashi--Sao Pdro Fery</v>
      </c>
      <c r="V1700" s="217" t="str">
        <f t="shared" si="273"/>
        <v>Sao Pdro Fery--Vashi</v>
      </c>
      <c r="W1700" s="217" t="e">
        <f t="shared" si="274"/>
        <v>#N/A</v>
      </c>
      <c r="X1700" s="217" t="e">
        <f t="shared" si="275"/>
        <v>#N/A</v>
      </c>
      <c r="Y1700" s="217" t="e">
        <f t="shared" si="276"/>
        <v>#N/A</v>
      </c>
      <c r="Z1700" s="217" t="e">
        <f t="shared" si="277"/>
        <v>#N/A</v>
      </c>
      <c r="AA1700" s="673" t="str">
        <f t="shared" si="271"/>
        <v>,</v>
      </c>
      <c r="AB1700" s="217" t="str">
        <f t="shared" si="278"/>
        <v/>
      </c>
      <c r="AC1700" s="682">
        <f t="shared" si="279"/>
        <v>14.15</v>
      </c>
      <c r="AD1700" s="682">
        <f t="shared" si="280"/>
        <v>14.3</v>
      </c>
    </row>
    <row r="1701" spans="1:30" ht="16.5" hidden="1" thickTop="1" thickBot="1" x14ac:dyDescent="0.3">
      <c r="A1701">
        <f>'Pnj Dpt.'!A113</f>
        <v>0</v>
      </c>
      <c r="B1701">
        <f>'Pnj Dpt.'!B113</f>
        <v>0</v>
      </c>
      <c r="C1701" t="str">
        <f>'Pnj Dpt.'!C113</f>
        <v>Sao Pdro Fery</v>
      </c>
      <c r="D1701">
        <f>'Pnj Dpt.'!D113</f>
        <v>0</v>
      </c>
      <c r="E1701" t="str">
        <f>'Pnj Dpt.'!E113</f>
        <v>Vashi Ferry</v>
      </c>
      <c r="F1701">
        <f>'Pnj Dpt.'!F113</f>
        <v>6</v>
      </c>
      <c r="G1701">
        <f>'Pnj Dpt.'!G113</f>
        <v>0</v>
      </c>
      <c r="H1701" s="668">
        <f>'Pnj Dpt.'!H113</f>
        <v>14.45</v>
      </c>
      <c r="I1701">
        <f>'Pnj Dpt.'!I113</f>
        <v>0</v>
      </c>
      <c r="J1701" s="671">
        <f>'Pnj Dpt.'!J113</f>
        <v>15</v>
      </c>
      <c r="K1701">
        <f>'Pnj Dpt.'!K113</f>
        <v>0</v>
      </c>
      <c r="L1701">
        <f>'Pnj Dpt.'!L113</f>
        <v>0</v>
      </c>
      <c r="M1701">
        <f>'Pnj Dpt.'!M113</f>
        <v>0</v>
      </c>
      <c r="N1701">
        <f>'Pnj Dpt.'!N113</f>
        <v>0</v>
      </c>
      <c r="O1701">
        <f>'Pnj Dpt.'!O113</f>
        <v>0</v>
      </c>
      <c r="P1701">
        <f>'Pnj Dpt.'!P113</f>
        <v>0</v>
      </c>
      <c r="Q1701">
        <f>'Pnj Dpt.'!Q113</f>
        <v>0</v>
      </c>
      <c r="R1701">
        <f>'Pnj Dpt.'!R113</f>
        <v>0</v>
      </c>
      <c r="S1701">
        <f>'Pnj Dpt.'!S113</f>
        <v>0</v>
      </c>
      <c r="T1701">
        <f>'Pnj Dpt.'!T113</f>
        <v>0</v>
      </c>
      <c r="U1701" s="217" t="str">
        <f t="shared" si="272"/>
        <v>Sao Pdro Fery--Vashi Ferry</v>
      </c>
      <c r="V1701" s="217" t="str">
        <f t="shared" si="273"/>
        <v>Vashi Ferry--Sao Pdro Fery</v>
      </c>
      <c r="W1701" s="217" t="e">
        <f t="shared" si="274"/>
        <v>#N/A</v>
      </c>
      <c r="X1701" s="217" t="e">
        <f t="shared" si="275"/>
        <v>#N/A</v>
      </c>
      <c r="Y1701" s="217" t="e">
        <f t="shared" si="276"/>
        <v>#N/A</v>
      </c>
      <c r="Z1701" s="217" t="e">
        <f t="shared" si="277"/>
        <v>#N/A</v>
      </c>
      <c r="AA1701" s="673" t="str">
        <f t="shared" si="271"/>
        <v>,</v>
      </c>
      <c r="AB1701" s="217" t="str">
        <f t="shared" si="278"/>
        <v/>
      </c>
      <c r="AC1701" s="682">
        <f t="shared" si="279"/>
        <v>14.45</v>
      </c>
      <c r="AD1701" s="682">
        <f t="shared" si="280"/>
        <v>15</v>
      </c>
    </row>
    <row r="1702" spans="1:30" ht="16.5" hidden="1" thickTop="1" thickBot="1" x14ac:dyDescent="0.3">
      <c r="A1702">
        <f>'Pnj Dpt.'!A114</f>
        <v>0</v>
      </c>
      <c r="B1702">
        <f>'Pnj Dpt.'!B114</f>
        <v>0</v>
      </c>
      <c r="C1702" t="str">
        <f>'Pnj Dpt.'!C114</f>
        <v>Vashi</v>
      </c>
      <c r="D1702">
        <f>'Pnj Dpt.'!D114</f>
        <v>0</v>
      </c>
      <c r="E1702" t="str">
        <f>'Pnj Dpt.'!E114</f>
        <v>Sao Pdro Fery</v>
      </c>
      <c r="F1702">
        <f>'Pnj Dpt.'!F114</f>
        <v>6</v>
      </c>
      <c r="G1702">
        <f>'Pnj Dpt.'!G114</f>
        <v>0</v>
      </c>
      <c r="H1702" s="668">
        <f>'Pnj Dpt.'!H114</f>
        <v>15.15</v>
      </c>
      <c r="I1702">
        <f>'Pnj Dpt.'!I114</f>
        <v>0</v>
      </c>
      <c r="J1702" s="671">
        <f>'Pnj Dpt.'!J114</f>
        <v>15.3</v>
      </c>
      <c r="K1702">
        <f>'Pnj Dpt.'!K114</f>
        <v>0</v>
      </c>
      <c r="L1702">
        <f>'Pnj Dpt.'!L114</f>
        <v>0</v>
      </c>
      <c r="M1702">
        <f>'Pnj Dpt.'!M114</f>
        <v>0</v>
      </c>
      <c r="N1702">
        <f>'Pnj Dpt.'!N114</f>
        <v>0</v>
      </c>
      <c r="O1702">
        <f>'Pnj Dpt.'!O114</f>
        <v>0</v>
      </c>
      <c r="P1702">
        <f>'Pnj Dpt.'!P114</f>
        <v>0</v>
      </c>
      <c r="Q1702">
        <f>'Pnj Dpt.'!Q114</f>
        <v>0</v>
      </c>
      <c r="R1702">
        <f>'Pnj Dpt.'!R114</f>
        <v>0</v>
      </c>
      <c r="S1702">
        <f>'Pnj Dpt.'!S114</f>
        <v>0</v>
      </c>
      <c r="T1702">
        <f>'Pnj Dpt.'!T114</f>
        <v>0</v>
      </c>
      <c r="U1702" s="217" t="str">
        <f t="shared" si="272"/>
        <v>Vashi--Sao Pdro Fery</v>
      </c>
      <c r="V1702" s="217" t="str">
        <f t="shared" si="273"/>
        <v>Sao Pdro Fery--Vashi</v>
      </c>
      <c r="W1702" s="217" t="e">
        <f t="shared" si="274"/>
        <v>#N/A</v>
      </c>
      <c r="X1702" s="217" t="e">
        <f t="shared" si="275"/>
        <v>#N/A</v>
      </c>
      <c r="Y1702" s="217" t="e">
        <f t="shared" si="276"/>
        <v>#N/A</v>
      </c>
      <c r="Z1702" s="217" t="e">
        <f t="shared" si="277"/>
        <v>#N/A</v>
      </c>
      <c r="AA1702" s="673" t="str">
        <f t="shared" si="271"/>
        <v>,</v>
      </c>
      <c r="AB1702" s="217" t="str">
        <f t="shared" si="278"/>
        <v/>
      </c>
      <c r="AC1702" s="682">
        <f t="shared" si="279"/>
        <v>15.15</v>
      </c>
      <c r="AD1702" s="682">
        <f t="shared" si="280"/>
        <v>15.3</v>
      </c>
    </row>
    <row r="1703" spans="1:30" ht="16.5" hidden="1" thickTop="1" thickBot="1" x14ac:dyDescent="0.3">
      <c r="A1703">
        <f>'Pnj Dpt.'!A115</f>
        <v>0</v>
      </c>
      <c r="B1703">
        <f>'Pnj Dpt.'!B115</f>
        <v>0</v>
      </c>
      <c r="C1703" t="str">
        <f>'Pnj Dpt.'!C115</f>
        <v>Sao Pdro Fery</v>
      </c>
      <c r="D1703" t="str">
        <f>'Pnj Dpt.'!D115</f>
        <v>Marita Bkry</v>
      </c>
      <c r="E1703" t="str">
        <f>'Pnj Dpt.'!E115</f>
        <v>Sao Pdro Fery</v>
      </c>
      <c r="F1703">
        <f>'Pnj Dpt.'!F115</f>
        <v>6</v>
      </c>
      <c r="G1703">
        <f>'Pnj Dpt.'!G115</f>
        <v>0</v>
      </c>
      <c r="H1703" s="668">
        <f>'Pnj Dpt.'!H115</f>
        <v>15.45</v>
      </c>
      <c r="I1703">
        <f>'Pnj Dpt.'!I115</f>
        <v>0</v>
      </c>
      <c r="J1703" s="671">
        <f>'Pnj Dpt.'!J115</f>
        <v>16</v>
      </c>
      <c r="K1703">
        <f>'Pnj Dpt.'!K115</f>
        <v>0</v>
      </c>
      <c r="L1703">
        <f>'Pnj Dpt.'!L115</f>
        <v>0</v>
      </c>
      <c r="M1703">
        <f>'Pnj Dpt.'!M115</f>
        <v>0</v>
      </c>
      <c r="N1703">
        <f>'Pnj Dpt.'!N115</f>
        <v>0</v>
      </c>
      <c r="O1703">
        <f>'Pnj Dpt.'!O115</f>
        <v>0</v>
      </c>
      <c r="P1703">
        <f>'Pnj Dpt.'!P115</f>
        <v>0</v>
      </c>
      <c r="Q1703">
        <f>'Pnj Dpt.'!Q115</f>
        <v>0</v>
      </c>
      <c r="R1703">
        <f>'Pnj Dpt.'!R115</f>
        <v>0</v>
      </c>
      <c r="S1703">
        <f>'Pnj Dpt.'!S115</f>
        <v>0</v>
      </c>
      <c r="T1703">
        <f>'Pnj Dpt.'!T115</f>
        <v>0</v>
      </c>
      <c r="U1703" s="217" t="str">
        <f t="shared" si="272"/>
        <v>Sao Pdro Fery-Marita Bkry-Sao Pdro Fery</v>
      </c>
      <c r="V1703" s="217" t="str">
        <f t="shared" si="273"/>
        <v>Sao Pdro Fery-Marita Bkry-Sao Pdro Fery</v>
      </c>
      <c r="W1703" s="217" t="e">
        <f t="shared" si="274"/>
        <v>#N/A</v>
      </c>
      <c r="X1703" s="217" t="e">
        <f t="shared" si="275"/>
        <v>#N/A</v>
      </c>
      <c r="Y1703" s="217" t="e">
        <f t="shared" si="276"/>
        <v>#N/A</v>
      </c>
      <c r="Z1703" s="217" t="e">
        <f t="shared" si="277"/>
        <v>#N/A</v>
      </c>
      <c r="AA1703" s="673" t="str">
        <f t="shared" si="271"/>
        <v>,</v>
      </c>
      <c r="AB1703" s="217" t="str">
        <f t="shared" si="278"/>
        <v/>
      </c>
      <c r="AC1703" s="682">
        <f t="shared" si="279"/>
        <v>15.45</v>
      </c>
      <c r="AD1703" s="682">
        <f t="shared" si="280"/>
        <v>16</v>
      </c>
    </row>
    <row r="1704" spans="1:30" ht="16.5" hidden="1" thickTop="1" thickBot="1" x14ac:dyDescent="0.3">
      <c r="A1704">
        <f>'Pnj Dpt.'!A116</f>
        <v>0</v>
      </c>
      <c r="B1704">
        <f>'Pnj Dpt.'!B116</f>
        <v>0</v>
      </c>
      <c r="C1704" t="str">
        <f>'Pnj Dpt.'!C116</f>
        <v>Sao Pdro Fery</v>
      </c>
      <c r="D1704" t="str">
        <f>'Pnj Dpt.'!D116</f>
        <v>Marita Bkry</v>
      </c>
      <c r="E1704" t="str">
        <f>'Pnj Dpt.'!E116</f>
        <v>Sao Pdro Fery</v>
      </c>
      <c r="F1704">
        <f>'Pnj Dpt.'!F116</f>
        <v>6</v>
      </c>
      <c r="G1704">
        <f>'Pnj Dpt.'!G116</f>
        <v>0</v>
      </c>
      <c r="H1704" s="668">
        <f>'Pnj Dpt.'!H116</f>
        <v>16.149999999999999</v>
      </c>
      <c r="I1704">
        <f>'Pnj Dpt.'!I116</f>
        <v>0</v>
      </c>
      <c r="J1704" s="671">
        <f>'Pnj Dpt.'!J116</f>
        <v>16.3</v>
      </c>
      <c r="K1704">
        <f>'Pnj Dpt.'!K116</f>
        <v>0</v>
      </c>
      <c r="L1704">
        <f>'Pnj Dpt.'!L116</f>
        <v>0</v>
      </c>
      <c r="M1704">
        <f>'Pnj Dpt.'!M116</f>
        <v>0</v>
      </c>
      <c r="N1704">
        <f>'Pnj Dpt.'!N116</f>
        <v>0</v>
      </c>
      <c r="O1704">
        <f>'Pnj Dpt.'!O116</f>
        <v>0</v>
      </c>
      <c r="P1704">
        <f>'Pnj Dpt.'!P116</f>
        <v>0</v>
      </c>
      <c r="Q1704">
        <f>'Pnj Dpt.'!Q116</f>
        <v>0</v>
      </c>
      <c r="R1704">
        <f>'Pnj Dpt.'!R116</f>
        <v>0</v>
      </c>
      <c r="S1704">
        <f>'Pnj Dpt.'!S116</f>
        <v>0</v>
      </c>
      <c r="T1704">
        <f>'Pnj Dpt.'!T116</f>
        <v>0</v>
      </c>
      <c r="U1704" s="217" t="str">
        <f t="shared" si="272"/>
        <v>Sao Pdro Fery-Marita Bkry-Sao Pdro Fery</v>
      </c>
      <c r="V1704" s="217" t="str">
        <f t="shared" si="273"/>
        <v>Sao Pdro Fery-Marita Bkry-Sao Pdro Fery</v>
      </c>
      <c r="W1704" s="217" t="e">
        <f t="shared" si="274"/>
        <v>#N/A</v>
      </c>
      <c r="X1704" s="217" t="e">
        <f t="shared" si="275"/>
        <v>#N/A</v>
      </c>
      <c r="Y1704" s="217" t="e">
        <f t="shared" si="276"/>
        <v>#N/A</v>
      </c>
      <c r="Z1704" s="217" t="e">
        <f t="shared" si="277"/>
        <v>#N/A</v>
      </c>
      <c r="AA1704" s="673" t="str">
        <f t="shared" si="271"/>
        <v>,</v>
      </c>
      <c r="AB1704" s="217" t="str">
        <f t="shared" si="278"/>
        <v/>
      </c>
      <c r="AC1704" s="682">
        <f t="shared" si="279"/>
        <v>16.149999999999999</v>
      </c>
      <c r="AD1704" s="682">
        <f t="shared" si="280"/>
        <v>16.3</v>
      </c>
    </row>
    <row r="1705" spans="1:30" ht="16.5" hidden="1" thickTop="1" thickBot="1" x14ac:dyDescent="0.3">
      <c r="A1705">
        <f>'Pnj Dpt.'!A117</f>
        <v>0</v>
      </c>
      <c r="B1705">
        <f>'Pnj Dpt.'!B117</f>
        <v>0</v>
      </c>
      <c r="C1705" t="str">
        <f>'Pnj Dpt.'!C117</f>
        <v>Sao Pdro Fery</v>
      </c>
      <c r="D1705" t="str">
        <f>'Pnj Dpt.'!D117</f>
        <v>Marita Bkry</v>
      </c>
      <c r="E1705" t="str">
        <f>'Pnj Dpt.'!E117</f>
        <v>Sao Pdro Fery</v>
      </c>
      <c r="F1705">
        <f>'Pnj Dpt.'!F117</f>
        <v>6</v>
      </c>
      <c r="G1705">
        <f>'Pnj Dpt.'!G117</f>
        <v>0</v>
      </c>
      <c r="H1705" s="668">
        <f>'Pnj Dpt.'!H117</f>
        <v>16.45</v>
      </c>
      <c r="I1705">
        <f>'Pnj Dpt.'!I117</f>
        <v>0</v>
      </c>
      <c r="J1705" s="671">
        <f>'Pnj Dpt.'!J117</f>
        <v>17</v>
      </c>
      <c r="K1705">
        <f>'Pnj Dpt.'!K117</f>
        <v>0</v>
      </c>
      <c r="L1705">
        <f>'Pnj Dpt.'!L117</f>
        <v>0</v>
      </c>
      <c r="M1705">
        <f>'Pnj Dpt.'!M117</f>
        <v>0</v>
      </c>
      <c r="N1705">
        <f>'Pnj Dpt.'!N117</f>
        <v>0</v>
      </c>
      <c r="O1705">
        <f>'Pnj Dpt.'!O117</f>
        <v>0</v>
      </c>
      <c r="P1705">
        <f>'Pnj Dpt.'!P117</f>
        <v>0</v>
      </c>
      <c r="Q1705">
        <f>'Pnj Dpt.'!Q117</f>
        <v>0</v>
      </c>
      <c r="R1705">
        <f>'Pnj Dpt.'!R117</f>
        <v>0</v>
      </c>
      <c r="S1705">
        <f>'Pnj Dpt.'!S117</f>
        <v>0</v>
      </c>
      <c r="T1705">
        <f>'Pnj Dpt.'!T117</f>
        <v>0</v>
      </c>
      <c r="U1705" s="217" t="str">
        <f t="shared" si="272"/>
        <v>Sao Pdro Fery-Marita Bkry-Sao Pdro Fery</v>
      </c>
      <c r="V1705" s="217" t="str">
        <f t="shared" si="273"/>
        <v>Sao Pdro Fery-Marita Bkry-Sao Pdro Fery</v>
      </c>
      <c r="W1705" s="217" t="e">
        <f t="shared" si="274"/>
        <v>#N/A</v>
      </c>
      <c r="X1705" s="217" t="e">
        <f t="shared" si="275"/>
        <v>#N/A</v>
      </c>
      <c r="Y1705" s="217" t="e">
        <f t="shared" si="276"/>
        <v>#N/A</v>
      </c>
      <c r="Z1705" s="217" t="e">
        <f t="shared" si="277"/>
        <v>#N/A</v>
      </c>
      <c r="AA1705" s="673" t="str">
        <f t="shared" si="271"/>
        <v>,</v>
      </c>
      <c r="AB1705" s="217" t="str">
        <f t="shared" si="278"/>
        <v/>
      </c>
      <c r="AC1705" s="682">
        <f t="shared" si="279"/>
        <v>16.45</v>
      </c>
      <c r="AD1705" s="682">
        <f t="shared" si="280"/>
        <v>17</v>
      </c>
    </row>
    <row r="1706" spans="1:30" ht="16.5" hidden="1" thickTop="1" thickBot="1" x14ac:dyDescent="0.3">
      <c r="A1706">
        <f>'Pnj Dpt.'!A118</f>
        <v>0</v>
      </c>
      <c r="B1706">
        <f>'Pnj Dpt.'!B118</f>
        <v>0</v>
      </c>
      <c r="C1706" t="str">
        <f>'Pnj Dpt.'!C118</f>
        <v>Sao Pdro Fery</v>
      </c>
      <c r="D1706" t="str">
        <f>'Pnj Dpt.'!D118</f>
        <v>Marita Bkry</v>
      </c>
      <c r="E1706" t="str">
        <f>'Pnj Dpt.'!E118</f>
        <v>Sao Pdro Fery</v>
      </c>
      <c r="F1706">
        <f>'Pnj Dpt.'!F118</f>
        <v>6</v>
      </c>
      <c r="G1706">
        <f>'Pnj Dpt.'!G118</f>
        <v>0</v>
      </c>
      <c r="H1706" s="668">
        <f>'Pnj Dpt.'!H118</f>
        <v>17.149999999999999</v>
      </c>
      <c r="I1706">
        <f>'Pnj Dpt.'!I118</f>
        <v>0</v>
      </c>
      <c r="J1706" s="671">
        <f>'Pnj Dpt.'!J118</f>
        <v>17.3</v>
      </c>
      <c r="K1706">
        <f>'Pnj Dpt.'!K118</f>
        <v>0</v>
      </c>
      <c r="L1706">
        <f>'Pnj Dpt.'!L118</f>
        <v>0</v>
      </c>
      <c r="M1706">
        <f>'Pnj Dpt.'!M118</f>
        <v>0</v>
      </c>
      <c r="N1706">
        <f>'Pnj Dpt.'!N118</f>
        <v>0</v>
      </c>
      <c r="O1706">
        <f>'Pnj Dpt.'!O118</f>
        <v>0</v>
      </c>
      <c r="P1706">
        <f>'Pnj Dpt.'!P118</f>
        <v>0</v>
      </c>
      <c r="Q1706">
        <f>'Pnj Dpt.'!Q118</f>
        <v>0</v>
      </c>
      <c r="R1706">
        <f>'Pnj Dpt.'!R118</f>
        <v>0</v>
      </c>
      <c r="S1706">
        <f>'Pnj Dpt.'!S118</f>
        <v>0</v>
      </c>
      <c r="T1706">
        <f>'Pnj Dpt.'!T118</f>
        <v>0</v>
      </c>
      <c r="U1706" s="217" t="str">
        <f t="shared" si="272"/>
        <v>Sao Pdro Fery-Marita Bkry-Sao Pdro Fery</v>
      </c>
      <c r="V1706" s="217" t="str">
        <f t="shared" si="273"/>
        <v>Sao Pdro Fery-Marita Bkry-Sao Pdro Fery</v>
      </c>
      <c r="W1706" s="217" t="e">
        <f t="shared" si="274"/>
        <v>#N/A</v>
      </c>
      <c r="X1706" s="217" t="e">
        <f t="shared" si="275"/>
        <v>#N/A</v>
      </c>
      <c r="Y1706" s="217" t="e">
        <f t="shared" si="276"/>
        <v>#N/A</v>
      </c>
      <c r="Z1706" s="217" t="e">
        <f t="shared" si="277"/>
        <v>#N/A</v>
      </c>
      <c r="AA1706" s="673" t="str">
        <f t="shared" si="271"/>
        <v>,</v>
      </c>
      <c r="AB1706" s="217" t="str">
        <f t="shared" si="278"/>
        <v/>
      </c>
      <c r="AC1706" s="682">
        <f t="shared" si="279"/>
        <v>17.149999999999999</v>
      </c>
      <c r="AD1706" s="682">
        <f t="shared" si="280"/>
        <v>17.3</v>
      </c>
    </row>
    <row r="1707" spans="1:30" ht="16.5" hidden="1" thickTop="1" thickBot="1" x14ac:dyDescent="0.3">
      <c r="A1707">
        <f>'Pnj Dpt.'!A119</f>
        <v>0</v>
      </c>
      <c r="B1707">
        <f>'Pnj Dpt.'!B119</f>
        <v>0</v>
      </c>
      <c r="C1707" t="str">
        <f>'Pnj Dpt.'!C119</f>
        <v>Sao Pdro Fery</v>
      </c>
      <c r="D1707" t="str">
        <f>'Pnj Dpt.'!D119</f>
        <v>Marita Bkry</v>
      </c>
      <c r="E1707" t="str">
        <f>'Pnj Dpt.'!E119</f>
        <v>Sao Pdro Fery</v>
      </c>
      <c r="F1707">
        <f>'Pnj Dpt.'!F119</f>
        <v>6</v>
      </c>
      <c r="G1707">
        <f>'Pnj Dpt.'!G119</f>
        <v>0</v>
      </c>
      <c r="H1707" s="668">
        <f>'Pnj Dpt.'!H119</f>
        <v>17.45</v>
      </c>
      <c r="I1707">
        <f>'Pnj Dpt.'!I119</f>
        <v>0</v>
      </c>
      <c r="J1707" s="671">
        <f>'Pnj Dpt.'!J119</f>
        <v>18</v>
      </c>
      <c r="K1707">
        <f>'Pnj Dpt.'!K119</f>
        <v>0</v>
      </c>
      <c r="L1707">
        <f>'Pnj Dpt.'!L119</f>
        <v>0</v>
      </c>
      <c r="M1707">
        <f>'Pnj Dpt.'!M119</f>
        <v>0</v>
      </c>
      <c r="N1707">
        <f>'Pnj Dpt.'!N119</f>
        <v>0</v>
      </c>
      <c r="O1707">
        <f>'Pnj Dpt.'!O119</f>
        <v>0</v>
      </c>
      <c r="P1707">
        <f>'Pnj Dpt.'!P119</f>
        <v>0</v>
      </c>
      <c r="Q1707">
        <f>'Pnj Dpt.'!Q119</f>
        <v>0</v>
      </c>
      <c r="R1707">
        <f>'Pnj Dpt.'!R119</f>
        <v>0</v>
      </c>
      <c r="S1707">
        <f>'Pnj Dpt.'!S119</f>
        <v>0</v>
      </c>
      <c r="T1707">
        <f>'Pnj Dpt.'!T119</f>
        <v>0</v>
      </c>
      <c r="U1707" s="217" t="str">
        <f t="shared" si="272"/>
        <v>Sao Pdro Fery-Marita Bkry-Sao Pdro Fery</v>
      </c>
      <c r="V1707" s="217" t="str">
        <f t="shared" si="273"/>
        <v>Sao Pdro Fery-Marita Bkry-Sao Pdro Fery</v>
      </c>
      <c r="W1707" s="217" t="e">
        <f t="shared" si="274"/>
        <v>#N/A</v>
      </c>
      <c r="X1707" s="217" t="e">
        <f t="shared" si="275"/>
        <v>#N/A</v>
      </c>
      <c r="Y1707" s="217" t="e">
        <f t="shared" si="276"/>
        <v>#N/A</v>
      </c>
      <c r="Z1707" s="217" t="e">
        <f t="shared" si="277"/>
        <v>#N/A</v>
      </c>
      <c r="AA1707" s="673" t="str">
        <f t="shared" si="271"/>
        <v>,</v>
      </c>
      <c r="AB1707" s="217" t="str">
        <f t="shared" si="278"/>
        <v/>
      </c>
      <c r="AC1707" s="682">
        <f t="shared" si="279"/>
        <v>17.45</v>
      </c>
      <c r="AD1707" s="682">
        <f t="shared" si="280"/>
        <v>18</v>
      </c>
    </row>
    <row r="1708" spans="1:30" ht="16.5" hidden="1" thickTop="1" thickBot="1" x14ac:dyDescent="0.3">
      <c r="A1708">
        <f>'Pnj Dpt.'!A120</f>
        <v>0</v>
      </c>
      <c r="B1708">
        <f>'Pnj Dpt.'!B120</f>
        <v>0</v>
      </c>
      <c r="C1708" t="str">
        <f>'Pnj Dpt.'!C120</f>
        <v>Sao Pdro Fery</v>
      </c>
      <c r="D1708">
        <f>'Pnj Dpt.'!D120</f>
        <v>0</v>
      </c>
      <c r="E1708" t="str">
        <f>'Pnj Dpt.'!E120</f>
        <v>Vashi Ferry</v>
      </c>
      <c r="F1708">
        <f>'Pnj Dpt.'!F120</f>
        <v>6</v>
      </c>
      <c r="G1708">
        <f>'Pnj Dpt.'!G120</f>
        <v>0</v>
      </c>
      <c r="H1708" s="668">
        <f>'Pnj Dpt.'!H120</f>
        <v>18.149999999999999</v>
      </c>
      <c r="I1708">
        <f>'Pnj Dpt.'!I120</f>
        <v>0</v>
      </c>
      <c r="J1708" s="671">
        <f>'Pnj Dpt.'!J120</f>
        <v>18.3</v>
      </c>
      <c r="K1708">
        <f>'Pnj Dpt.'!K120</f>
        <v>0</v>
      </c>
      <c r="L1708">
        <f>'Pnj Dpt.'!L120</f>
        <v>0</v>
      </c>
      <c r="M1708">
        <f>'Pnj Dpt.'!M120</f>
        <v>0</v>
      </c>
      <c r="N1708">
        <f>'Pnj Dpt.'!N120</f>
        <v>0</v>
      </c>
      <c r="O1708">
        <f>'Pnj Dpt.'!O120</f>
        <v>0</v>
      </c>
      <c r="P1708">
        <f>'Pnj Dpt.'!P120</f>
        <v>0</v>
      </c>
      <c r="Q1708">
        <f>'Pnj Dpt.'!Q120</f>
        <v>0</v>
      </c>
      <c r="R1708">
        <f>'Pnj Dpt.'!R120</f>
        <v>0</v>
      </c>
      <c r="S1708">
        <f>'Pnj Dpt.'!S120</f>
        <v>0</v>
      </c>
      <c r="T1708">
        <f>'Pnj Dpt.'!T120</f>
        <v>0</v>
      </c>
      <c r="U1708" s="217" t="str">
        <f t="shared" si="272"/>
        <v>Sao Pdro Fery--Vashi Ferry</v>
      </c>
      <c r="V1708" s="217" t="str">
        <f t="shared" si="273"/>
        <v>Vashi Ferry--Sao Pdro Fery</v>
      </c>
      <c r="W1708" s="217" t="e">
        <f t="shared" si="274"/>
        <v>#N/A</v>
      </c>
      <c r="X1708" s="217" t="e">
        <f t="shared" si="275"/>
        <v>#N/A</v>
      </c>
      <c r="Y1708" s="217" t="e">
        <f t="shared" si="276"/>
        <v>#N/A</v>
      </c>
      <c r="Z1708" s="217" t="e">
        <f t="shared" si="277"/>
        <v>#N/A</v>
      </c>
      <c r="AA1708" s="673" t="str">
        <f t="shared" si="271"/>
        <v>,</v>
      </c>
      <c r="AB1708" s="217" t="str">
        <f t="shared" si="278"/>
        <v/>
      </c>
      <c r="AC1708" s="682">
        <f t="shared" si="279"/>
        <v>18.149999999999999</v>
      </c>
      <c r="AD1708" s="682">
        <f t="shared" si="280"/>
        <v>18.3</v>
      </c>
    </row>
    <row r="1709" spans="1:30" ht="16.5" hidden="1" thickTop="1" thickBot="1" x14ac:dyDescent="0.3">
      <c r="A1709">
        <f>'Pnj Dpt.'!A121</f>
        <v>0</v>
      </c>
      <c r="B1709">
        <f>'Pnj Dpt.'!B121</f>
        <v>0</v>
      </c>
      <c r="C1709" t="str">
        <f>'Pnj Dpt.'!C121</f>
        <v>Vashi</v>
      </c>
      <c r="D1709">
        <f>'Pnj Dpt.'!D121</f>
        <v>0</v>
      </c>
      <c r="E1709" t="str">
        <f>'Pnj Dpt.'!E121</f>
        <v>Sao Pdro Fery</v>
      </c>
      <c r="F1709">
        <f>'Pnj Dpt.'!F121</f>
        <v>6</v>
      </c>
      <c r="G1709">
        <f>'Pnj Dpt.'!G121</f>
        <v>0</v>
      </c>
      <c r="H1709" s="668">
        <f>'Pnj Dpt.'!H121</f>
        <v>18.45</v>
      </c>
      <c r="I1709">
        <f>'Pnj Dpt.'!I121</f>
        <v>0</v>
      </c>
      <c r="J1709" s="671">
        <f>'Pnj Dpt.'!J121</f>
        <v>19</v>
      </c>
      <c r="K1709">
        <f>'Pnj Dpt.'!K121</f>
        <v>0</v>
      </c>
      <c r="L1709">
        <f>'Pnj Dpt.'!L121</f>
        <v>0</v>
      </c>
      <c r="M1709">
        <f>'Pnj Dpt.'!M121</f>
        <v>0</v>
      </c>
      <c r="N1709">
        <f>'Pnj Dpt.'!N121</f>
        <v>0</v>
      </c>
      <c r="O1709">
        <f>'Pnj Dpt.'!O121</f>
        <v>0</v>
      </c>
      <c r="P1709">
        <f>'Pnj Dpt.'!P121</f>
        <v>0</v>
      </c>
      <c r="Q1709">
        <f>'Pnj Dpt.'!Q121</f>
        <v>0</v>
      </c>
      <c r="R1709">
        <f>'Pnj Dpt.'!R121</f>
        <v>0</v>
      </c>
      <c r="S1709">
        <f>'Pnj Dpt.'!S121</f>
        <v>0</v>
      </c>
      <c r="T1709">
        <f>'Pnj Dpt.'!T121</f>
        <v>0</v>
      </c>
      <c r="U1709" s="217" t="str">
        <f t="shared" si="272"/>
        <v>Vashi--Sao Pdro Fery</v>
      </c>
      <c r="V1709" s="217" t="str">
        <f t="shared" si="273"/>
        <v>Sao Pdro Fery--Vashi</v>
      </c>
      <c r="W1709" s="217" t="e">
        <f t="shared" si="274"/>
        <v>#N/A</v>
      </c>
      <c r="X1709" s="217" t="e">
        <f t="shared" si="275"/>
        <v>#N/A</v>
      </c>
      <c r="Y1709" s="217" t="e">
        <f t="shared" si="276"/>
        <v>#N/A</v>
      </c>
      <c r="Z1709" s="217" t="e">
        <f t="shared" si="277"/>
        <v>#N/A</v>
      </c>
      <c r="AA1709" s="673" t="str">
        <f t="shared" si="271"/>
        <v>,</v>
      </c>
      <c r="AB1709" s="217" t="str">
        <f t="shared" si="278"/>
        <v/>
      </c>
      <c r="AC1709" s="682">
        <f t="shared" si="279"/>
        <v>18.45</v>
      </c>
      <c r="AD1709" s="682">
        <f t="shared" si="280"/>
        <v>19</v>
      </c>
    </row>
    <row r="1710" spans="1:30" ht="16.5" hidden="1" thickTop="1" thickBot="1" x14ac:dyDescent="0.3">
      <c r="A1710">
        <f>'Pnj Dpt.'!A122</f>
        <v>0</v>
      </c>
      <c r="B1710">
        <f>'Pnj Dpt.'!B122</f>
        <v>0</v>
      </c>
      <c r="C1710" t="str">
        <f>'Pnj Dpt.'!C122</f>
        <v>Sao Pdro Fery</v>
      </c>
      <c r="D1710" t="str">
        <f>'Pnj Dpt.'!D122</f>
        <v>Marita Bkry</v>
      </c>
      <c r="E1710" t="str">
        <f>'Pnj Dpt.'!E122</f>
        <v>Sao Pdro Fery</v>
      </c>
      <c r="F1710">
        <f>'Pnj Dpt.'!F122</f>
        <v>6</v>
      </c>
      <c r="G1710">
        <f>'Pnj Dpt.'!G122</f>
        <v>0</v>
      </c>
      <c r="H1710" s="668">
        <f>'Pnj Dpt.'!H122</f>
        <v>19.149999999999999</v>
      </c>
      <c r="I1710">
        <f>'Pnj Dpt.'!I122</f>
        <v>0</v>
      </c>
      <c r="J1710" s="671">
        <f>'Pnj Dpt.'!J122</f>
        <v>19.3</v>
      </c>
      <c r="K1710">
        <f>'Pnj Dpt.'!K122</f>
        <v>0</v>
      </c>
      <c r="L1710">
        <f>'Pnj Dpt.'!L122</f>
        <v>0</v>
      </c>
      <c r="M1710">
        <f>'Pnj Dpt.'!M122</f>
        <v>0</v>
      </c>
      <c r="N1710">
        <f>'Pnj Dpt.'!N122</f>
        <v>0</v>
      </c>
      <c r="O1710">
        <f>'Pnj Dpt.'!O122</f>
        <v>0</v>
      </c>
      <c r="P1710">
        <f>'Pnj Dpt.'!P122</f>
        <v>0</v>
      </c>
      <c r="Q1710">
        <f>'Pnj Dpt.'!Q122</f>
        <v>0</v>
      </c>
      <c r="R1710">
        <f>'Pnj Dpt.'!R122</f>
        <v>0</v>
      </c>
      <c r="S1710">
        <f>'Pnj Dpt.'!S122</f>
        <v>0</v>
      </c>
      <c r="T1710">
        <f>'Pnj Dpt.'!T122</f>
        <v>0</v>
      </c>
      <c r="U1710" s="217" t="str">
        <f t="shared" si="272"/>
        <v>Sao Pdro Fery-Marita Bkry-Sao Pdro Fery</v>
      </c>
      <c r="V1710" s="217" t="str">
        <f t="shared" si="273"/>
        <v>Sao Pdro Fery-Marita Bkry-Sao Pdro Fery</v>
      </c>
      <c r="W1710" s="217" t="e">
        <f t="shared" si="274"/>
        <v>#N/A</v>
      </c>
      <c r="X1710" s="217" t="e">
        <f t="shared" si="275"/>
        <v>#N/A</v>
      </c>
      <c r="Y1710" s="217" t="e">
        <f t="shared" si="276"/>
        <v>#N/A</v>
      </c>
      <c r="Z1710" s="217" t="e">
        <f t="shared" si="277"/>
        <v>#N/A</v>
      </c>
      <c r="AA1710" s="673" t="str">
        <f t="shared" si="271"/>
        <v>,</v>
      </c>
      <c r="AB1710" s="217" t="str">
        <f t="shared" si="278"/>
        <v/>
      </c>
      <c r="AC1710" s="682">
        <f t="shared" si="279"/>
        <v>19.149999999999999</v>
      </c>
      <c r="AD1710" s="682">
        <f t="shared" si="280"/>
        <v>19.3</v>
      </c>
    </row>
    <row r="1711" spans="1:30" ht="16.5" hidden="1" thickTop="1" thickBot="1" x14ac:dyDescent="0.3">
      <c r="A1711">
        <f>'Pnj Dpt.'!A123</f>
        <v>0</v>
      </c>
      <c r="B1711">
        <f>'Pnj Dpt.'!B123</f>
        <v>0</v>
      </c>
      <c r="C1711" t="str">
        <f>'Pnj Dpt.'!C123</f>
        <v>Sao Pdro Fery</v>
      </c>
      <c r="D1711">
        <f>'Pnj Dpt.'!D123</f>
        <v>0</v>
      </c>
      <c r="E1711" t="str">
        <f>'Pnj Dpt.'!E123</f>
        <v>Narva Ferry</v>
      </c>
      <c r="F1711">
        <f>'Pnj Dpt.'!F123</f>
        <v>6</v>
      </c>
      <c r="G1711">
        <f>'Pnj Dpt.'!G123</f>
        <v>0</v>
      </c>
      <c r="H1711" s="668">
        <f>'Pnj Dpt.'!H123</f>
        <v>20.149999999999999</v>
      </c>
      <c r="I1711">
        <f>'Pnj Dpt.'!I123</f>
        <v>0</v>
      </c>
      <c r="J1711" s="671">
        <f>'Pnj Dpt.'!J123</f>
        <v>20.3</v>
      </c>
      <c r="K1711">
        <f>'Pnj Dpt.'!K123</f>
        <v>1</v>
      </c>
      <c r="L1711">
        <f>'Pnj Dpt.'!L123</f>
        <v>1</v>
      </c>
      <c r="M1711">
        <f>'Pnj Dpt.'!M123</f>
        <v>9.5500000000000007</v>
      </c>
      <c r="N1711">
        <f>'Pnj Dpt.'!N123</f>
        <v>6.15</v>
      </c>
      <c r="O1711">
        <f>'Pnj Dpt.'!O123</f>
        <v>106</v>
      </c>
      <c r="P1711">
        <f>'Pnj Dpt.'!P123</f>
        <v>0</v>
      </c>
      <c r="Q1711">
        <f>'Pnj Dpt.'!Q123</f>
        <v>0</v>
      </c>
      <c r="R1711">
        <f>'Pnj Dpt.'!R123</f>
        <v>0</v>
      </c>
      <c r="S1711">
        <f>'Pnj Dpt.'!S123</f>
        <v>0</v>
      </c>
      <c r="T1711" t="str">
        <f>'Pnj Dpt.'!T123</f>
        <v>N/O</v>
      </c>
      <c r="U1711" s="217" t="str">
        <f t="shared" si="272"/>
        <v>Sao Pdro Fery--Narva Ferry</v>
      </c>
      <c r="V1711" s="217" t="str">
        <f t="shared" si="273"/>
        <v>Narva Ferry--Sao Pdro Fery</v>
      </c>
      <c r="W1711" s="217" t="e">
        <f t="shared" si="274"/>
        <v>#N/A</v>
      </c>
      <c r="X1711" s="217" t="e">
        <f t="shared" si="275"/>
        <v>#N/A</v>
      </c>
      <c r="Y1711" s="217" t="e">
        <f t="shared" si="276"/>
        <v>#N/A</v>
      </c>
      <c r="Z1711" s="217" t="e">
        <f t="shared" si="277"/>
        <v>#N/A</v>
      </c>
      <c r="AA1711" s="673" t="str">
        <f t="shared" si="271"/>
        <v>,</v>
      </c>
      <c r="AB1711" s="217" t="str">
        <f t="shared" si="278"/>
        <v/>
      </c>
      <c r="AC1711" s="682">
        <f t="shared" si="279"/>
        <v>20.149999999999999</v>
      </c>
      <c r="AD1711" s="682">
        <f t="shared" si="280"/>
        <v>20.3</v>
      </c>
    </row>
    <row r="1712" spans="1:30" ht="16.5" hidden="1" thickTop="1" thickBot="1" x14ac:dyDescent="0.3">
      <c r="A1712">
        <f>'Pnj Dpt.'!A124</f>
        <v>0</v>
      </c>
      <c r="B1712">
        <f>'Pnj Dpt.'!B124</f>
        <v>10</v>
      </c>
      <c r="C1712" t="str">
        <f>'Pnj Dpt.'!C124</f>
        <v>Narva Ferry</v>
      </c>
      <c r="D1712">
        <f>'Pnj Dpt.'!D124</f>
        <v>0</v>
      </c>
      <c r="E1712" t="str">
        <f>'Pnj Dpt.'!E124</f>
        <v>Vashi</v>
      </c>
      <c r="F1712">
        <f>'Pnj Dpt.'!F124</f>
        <v>6</v>
      </c>
      <c r="G1712">
        <f>'Pnj Dpt.'!G124</f>
        <v>0</v>
      </c>
      <c r="H1712" s="668">
        <f>'Pnj Dpt.'!H124</f>
        <v>6.1</v>
      </c>
      <c r="I1712">
        <f>'Pnj Dpt.'!I124</f>
        <v>0</v>
      </c>
      <c r="J1712" s="671">
        <f>'Pnj Dpt.'!J124</f>
        <v>6.25</v>
      </c>
      <c r="K1712">
        <f>'Pnj Dpt.'!K124</f>
        <v>0</v>
      </c>
      <c r="L1712">
        <f>'Pnj Dpt.'!L124</f>
        <v>0</v>
      </c>
      <c r="M1712">
        <f>'Pnj Dpt.'!M124</f>
        <v>0</v>
      </c>
      <c r="N1712">
        <f>'Pnj Dpt.'!N124</f>
        <v>0</v>
      </c>
      <c r="O1712">
        <f>'Pnj Dpt.'!O124</f>
        <v>0</v>
      </c>
      <c r="P1712">
        <f>'Pnj Dpt.'!P124</f>
        <v>0</v>
      </c>
      <c r="Q1712">
        <f>'Pnj Dpt.'!Q124</f>
        <v>0</v>
      </c>
      <c r="R1712">
        <f>'Pnj Dpt.'!R124</f>
        <v>0</v>
      </c>
      <c r="S1712">
        <f>'Pnj Dpt.'!S124</f>
        <v>0</v>
      </c>
      <c r="T1712">
        <f>'Pnj Dpt.'!T124</f>
        <v>0</v>
      </c>
      <c r="U1712" s="217" t="str">
        <f t="shared" si="272"/>
        <v>Narva Ferry--Vashi</v>
      </c>
      <c r="V1712" s="217" t="str">
        <f t="shared" si="273"/>
        <v>Vashi--Narva Ferry</v>
      </c>
      <c r="W1712" s="217" t="e">
        <f t="shared" si="274"/>
        <v>#N/A</v>
      </c>
      <c r="X1712" s="217" t="e">
        <f t="shared" si="275"/>
        <v>#N/A</v>
      </c>
      <c r="Y1712" s="217" t="e">
        <f t="shared" si="276"/>
        <v>#N/A</v>
      </c>
      <c r="Z1712" s="217" t="e">
        <f t="shared" si="277"/>
        <v>#N/A</v>
      </c>
      <c r="AA1712" s="673" t="str">
        <f t="shared" si="271"/>
        <v>,</v>
      </c>
      <c r="AB1712" s="217" t="str">
        <f t="shared" si="278"/>
        <v/>
      </c>
      <c r="AC1712" s="682">
        <f t="shared" si="279"/>
        <v>6.1</v>
      </c>
      <c r="AD1712" s="682">
        <f t="shared" si="280"/>
        <v>6.25</v>
      </c>
    </row>
    <row r="1713" spans="1:30" ht="16.5" hidden="1" thickTop="1" thickBot="1" x14ac:dyDescent="0.3">
      <c r="A1713">
        <f>'Pnj Dpt.'!A125</f>
        <v>0</v>
      </c>
      <c r="B1713">
        <f>'Pnj Dpt.'!B125</f>
        <v>0</v>
      </c>
      <c r="C1713" t="str">
        <f>'Pnj Dpt.'!C125</f>
        <v>Vashi</v>
      </c>
      <c r="D1713" t="str">
        <f>'Pnj Dpt.'!D125</f>
        <v>Sao Pdro Fery</v>
      </c>
      <c r="E1713" t="str">
        <f>'Pnj Dpt.'!E125</f>
        <v>Vashi</v>
      </c>
      <c r="F1713">
        <f>'Pnj Dpt.'!F125</f>
        <v>12</v>
      </c>
      <c r="G1713">
        <f>'Pnj Dpt.'!G125</f>
        <v>0</v>
      </c>
      <c r="H1713" s="668">
        <f>'Pnj Dpt.'!H125</f>
        <v>6.45</v>
      </c>
      <c r="I1713">
        <f>'Pnj Dpt.'!I125</f>
        <v>0</v>
      </c>
      <c r="J1713" s="671">
        <f>'Pnj Dpt.'!J125</f>
        <v>7.1</v>
      </c>
      <c r="K1713">
        <f>'Pnj Dpt.'!K125</f>
        <v>0</v>
      </c>
      <c r="L1713">
        <f>'Pnj Dpt.'!L125</f>
        <v>0</v>
      </c>
      <c r="M1713">
        <f>'Pnj Dpt.'!M125</f>
        <v>0</v>
      </c>
      <c r="N1713">
        <f>'Pnj Dpt.'!N125</f>
        <v>0</v>
      </c>
      <c r="O1713">
        <f>'Pnj Dpt.'!O125</f>
        <v>0</v>
      </c>
      <c r="P1713">
        <f>'Pnj Dpt.'!P125</f>
        <v>0</v>
      </c>
      <c r="Q1713">
        <f>'Pnj Dpt.'!Q125</f>
        <v>0</v>
      </c>
      <c r="R1713">
        <f>'Pnj Dpt.'!R125</f>
        <v>0</v>
      </c>
      <c r="S1713">
        <f>'Pnj Dpt.'!S125</f>
        <v>0</v>
      </c>
      <c r="T1713">
        <f>'Pnj Dpt.'!T125</f>
        <v>0</v>
      </c>
      <c r="U1713" s="217" t="str">
        <f t="shared" si="272"/>
        <v>Vashi-Sao Pdro Fery-Vashi</v>
      </c>
      <c r="V1713" s="217" t="str">
        <f t="shared" si="273"/>
        <v>Vashi-Sao Pdro Fery-Vashi</v>
      </c>
      <c r="W1713" s="217" t="e">
        <f t="shared" si="274"/>
        <v>#N/A</v>
      </c>
      <c r="X1713" s="217" t="e">
        <f t="shared" si="275"/>
        <v>#N/A</v>
      </c>
      <c r="Y1713" s="217" t="e">
        <f t="shared" si="276"/>
        <v>#N/A</v>
      </c>
      <c r="Z1713" s="217" t="e">
        <f t="shared" si="277"/>
        <v>#N/A</v>
      </c>
      <c r="AA1713" s="673" t="str">
        <f t="shared" si="271"/>
        <v>,</v>
      </c>
      <c r="AB1713" s="217" t="str">
        <f t="shared" si="278"/>
        <v/>
      </c>
      <c r="AC1713" s="682">
        <f t="shared" si="279"/>
        <v>6.45</v>
      </c>
      <c r="AD1713" s="682">
        <f t="shared" si="280"/>
        <v>7.1</v>
      </c>
    </row>
    <row r="1714" spans="1:30" ht="16.5" hidden="1" thickTop="1" thickBot="1" x14ac:dyDescent="0.3">
      <c r="A1714">
        <f>'Pnj Dpt.'!A126</f>
        <v>0</v>
      </c>
      <c r="B1714">
        <f>'Pnj Dpt.'!B126</f>
        <v>0</v>
      </c>
      <c r="C1714" t="str">
        <f>'Pnj Dpt.'!C126</f>
        <v>Vashi</v>
      </c>
      <c r="D1714" t="str">
        <f>'Pnj Dpt.'!D126</f>
        <v>Sao Pdro Fery</v>
      </c>
      <c r="E1714" t="str">
        <f>'Pnj Dpt.'!E126</f>
        <v>Vashi</v>
      </c>
      <c r="F1714">
        <f>'Pnj Dpt.'!F126</f>
        <v>12</v>
      </c>
      <c r="G1714">
        <f>'Pnj Dpt.'!G126</f>
        <v>0</v>
      </c>
      <c r="H1714" s="668">
        <f>'Pnj Dpt.'!H126</f>
        <v>7.15</v>
      </c>
      <c r="I1714">
        <f>'Pnj Dpt.'!I126</f>
        <v>0</v>
      </c>
      <c r="J1714" s="671">
        <f>'Pnj Dpt.'!J126</f>
        <v>7.35</v>
      </c>
      <c r="K1714">
        <f>'Pnj Dpt.'!K126</f>
        <v>0</v>
      </c>
      <c r="L1714">
        <f>'Pnj Dpt.'!L126</f>
        <v>0</v>
      </c>
      <c r="M1714">
        <f>'Pnj Dpt.'!M126</f>
        <v>0</v>
      </c>
      <c r="N1714">
        <f>'Pnj Dpt.'!N126</f>
        <v>0</v>
      </c>
      <c r="O1714">
        <f>'Pnj Dpt.'!O126</f>
        <v>0</v>
      </c>
      <c r="P1714">
        <f>'Pnj Dpt.'!P126</f>
        <v>0</v>
      </c>
      <c r="Q1714">
        <f>'Pnj Dpt.'!Q126</f>
        <v>0</v>
      </c>
      <c r="R1714">
        <f>'Pnj Dpt.'!R126</f>
        <v>0</v>
      </c>
      <c r="S1714">
        <f>'Pnj Dpt.'!S126</f>
        <v>0</v>
      </c>
      <c r="T1714">
        <f>'Pnj Dpt.'!T126</f>
        <v>0</v>
      </c>
      <c r="U1714" s="217" t="str">
        <f t="shared" si="272"/>
        <v>Vashi-Sao Pdro Fery-Vashi</v>
      </c>
      <c r="V1714" s="217" t="str">
        <f t="shared" si="273"/>
        <v>Vashi-Sao Pdro Fery-Vashi</v>
      </c>
      <c r="W1714" s="217" t="e">
        <f t="shared" si="274"/>
        <v>#N/A</v>
      </c>
      <c r="X1714" s="217" t="e">
        <f t="shared" si="275"/>
        <v>#N/A</v>
      </c>
      <c r="Y1714" s="217" t="e">
        <f t="shared" si="276"/>
        <v>#N/A</v>
      </c>
      <c r="Z1714" s="217" t="e">
        <f t="shared" si="277"/>
        <v>#N/A</v>
      </c>
      <c r="AA1714" s="673" t="str">
        <f t="shared" si="271"/>
        <v>,</v>
      </c>
      <c r="AB1714" s="217" t="str">
        <f t="shared" si="278"/>
        <v/>
      </c>
      <c r="AC1714" s="682">
        <f t="shared" si="279"/>
        <v>7.15</v>
      </c>
      <c r="AD1714" s="682">
        <f t="shared" si="280"/>
        <v>7.35</v>
      </c>
    </row>
    <row r="1715" spans="1:30" ht="16.5" hidden="1" thickTop="1" thickBot="1" x14ac:dyDescent="0.3">
      <c r="A1715">
        <f>'Pnj Dpt.'!A127</f>
        <v>0</v>
      </c>
      <c r="B1715">
        <f>'Pnj Dpt.'!B127</f>
        <v>0</v>
      </c>
      <c r="C1715" t="str">
        <f>'Pnj Dpt.'!C127</f>
        <v>Vashi</v>
      </c>
      <c r="D1715" t="str">
        <f>'Pnj Dpt.'!D127</f>
        <v>Sao Pdro Fery</v>
      </c>
      <c r="E1715" t="str">
        <f>'Pnj Dpt.'!E127</f>
        <v>Marita Bkry</v>
      </c>
      <c r="F1715">
        <f>'Pnj Dpt.'!F127</f>
        <v>9</v>
      </c>
      <c r="G1715">
        <f>'Pnj Dpt.'!G127</f>
        <v>0</v>
      </c>
      <c r="H1715" s="668">
        <f>'Pnj Dpt.'!H127</f>
        <v>7.45</v>
      </c>
      <c r="I1715">
        <f>'Pnj Dpt.'!I127</f>
        <v>0</v>
      </c>
      <c r="J1715" s="671">
        <f>'Pnj Dpt.'!J127</f>
        <v>8.0500000000000007</v>
      </c>
      <c r="K1715">
        <f>'Pnj Dpt.'!K127</f>
        <v>0</v>
      </c>
      <c r="L1715">
        <f>'Pnj Dpt.'!L127</f>
        <v>0</v>
      </c>
      <c r="M1715">
        <f>'Pnj Dpt.'!M127</f>
        <v>0</v>
      </c>
      <c r="N1715">
        <f>'Pnj Dpt.'!N127</f>
        <v>0</v>
      </c>
      <c r="O1715">
        <f>'Pnj Dpt.'!O127</f>
        <v>0</v>
      </c>
      <c r="P1715">
        <f>'Pnj Dpt.'!P127</f>
        <v>0</v>
      </c>
      <c r="Q1715">
        <f>'Pnj Dpt.'!Q127</f>
        <v>0</v>
      </c>
      <c r="R1715">
        <f>'Pnj Dpt.'!R127</f>
        <v>0</v>
      </c>
      <c r="S1715">
        <f>'Pnj Dpt.'!S127</f>
        <v>0</v>
      </c>
      <c r="T1715">
        <f>'Pnj Dpt.'!T127</f>
        <v>0</v>
      </c>
      <c r="U1715" s="217" t="str">
        <f t="shared" si="272"/>
        <v>Vashi-Sao Pdro Fery-Marita Bkry</v>
      </c>
      <c r="V1715" s="217" t="str">
        <f t="shared" si="273"/>
        <v>Marita Bkry-Sao Pdro Fery-Vashi</v>
      </c>
      <c r="W1715" s="217" t="e">
        <f t="shared" si="274"/>
        <v>#N/A</v>
      </c>
      <c r="X1715" s="217" t="e">
        <f t="shared" si="275"/>
        <v>#N/A</v>
      </c>
      <c r="Y1715" s="217" t="e">
        <f t="shared" si="276"/>
        <v>#N/A</v>
      </c>
      <c r="Z1715" s="217" t="e">
        <f t="shared" si="277"/>
        <v>#N/A</v>
      </c>
      <c r="AA1715" s="673" t="str">
        <f t="shared" si="271"/>
        <v>,</v>
      </c>
      <c r="AB1715" s="217" t="str">
        <f t="shared" si="278"/>
        <v/>
      </c>
      <c r="AC1715" s="682">
        <f t="shared" si="279"/>
        <v>7.45</v>
      </c>
      <c r="AD1715" s="682">
        <f t="shared" si="280"/>
        <v>8.0500000000000007</v>
      </c>
    </row>
    <row r="1716" spans="1:30" ht="16.5" hidden="1" thickTop="1" thickBot="1" x14ac:dyDescent="0.3">
      <c r="A1716">
        <f>'Pnj Dpt.'!A128</f>
        <v>0</v>
      </c>
      <c r="B1716">
        <f>'Pnj Dpt.'!B128</f>
        <v>0</v>
      </c>
      <c r="C1716" t="str">
        <f>'Pnj Dpt.'!C128</f>
        <v>Marita Bkry</v>
      </c>
      <c r="D1716" t="str">
        <f>'Pnj Dpt.'!D128</f>
        <v>Sao Pdro Fery</v>
      </c>
      <c r="E1716" t="str">
        <f>'Pnj Dpt.'!E128</f>
        <v>Marita Bkry</v>
      </c>
      <c r="F1716">
        <f>'Pnj Dpt.'!F128</f>
        <v>6</v>
      </c>
      <c r="G1716">
        <f>'Pnj Dpt.'!G128</f>
        <v>0</v>
      </c>
      <c r="H1716" s="668">
        <f>'Pnj Dpt.'!H128</f>
        <v>8.15</v>
      </c>
      <c r="I1716">
        <f>'Pnj Dpt.'!I128</f>
        <v>0</v>
      </c>
      <c r="J1716" s="671">
        <f>'Pnj Dpt.'!J128</f>
        <v>8.3000000000000007</v>
      </c>
      <c r="K1716">
        <f>'Pnj Dpt.'!K128</f>
        <v>0</v>
      </c>
      <c r="L1716">
        <f>'Pnj Dpt.'!L128</f>
        <v>0</v>
      </c>
      <c r="M1716">
        <f>'Pnj Dpt.'!M128</f>
        <v>0</v>
      </c>
      <c r="N1716">
        <f>'Pnj Dpt.'!N128</f>
        <v>0</v>
      </c>
      <c r="O1716">
        <f>'Pnj Dpt.'!O128</f>
        <v>0</v>
      </c>
      <c r="P1716">
        <f>'Pnj Dpt.'!P128</f>
        <v>0</v>
      </c>
      <c r="Q1716">
        <f>'Pnj Dpt.'!Q128</f>
        <v>0</v>
      </c>
      <c r="R1716">
        <f>'Pnj Dpt.'!R128</f>
        <v>0</v>
      </c>
      <c r="S1716">
        <f>'Pnj Dpt.'!S128</f>
        <v>0</v>
      </c>
      <c r="T1716">
        <f>'Pnj Dpt.'!T128</f>
        <v>0</v>
      </c>
      <c r="U1716" s="217" t="str">
        <f t="shared" si="272"/>
        <v>Marita Bkry-Sao Pdro Fery-Marita Bkry</v>
      </c>
      <c r="V1716" s="217" t="str">
        <f t="shared" si="273"/>
        <v>Marita Bkry-Sao Pdro Fery-Marita Bkry</v>
      </c>
      <c r="W1716" s="217" t="e">
        <f t="shared" si="274"/>
        <v>#N/A</v>
      </c>
      <c r="X1716" s="217" t="e">
        <f t="shared" si="275"/>
        <v>#N/A</v>
      </c>
      <c r="Y1716" s="217" t="e">
        <f t="shared" si="276"/>
        <v>#N/A</v>
      </c>
      <c r="Z1716" s="217" t="e">
        <f t="shared" si="277"/>
        <v>#N/A</v>
      </c>
      <c r="AA1716" s="673" t="str">
        <f t="shared" si="271"/>
        <v>,</v>
      </c>
      <c r="AB1716" s="217" t="str">
        <f t="shared" si="278"/>
        <v/>
      </c>
      <c r="AC1716" s="682">
        <f t="shared" si="279"/>
        <v>8.15</v>
      </c>
      <c r="AD1716" s="682">
        <f t="shared" si="280"/>
        <v>8.3000000000000007</v>
      </c>
    </row>
    <row r="1717" spans="1:30" ht="16.5" hidden="1" thickTop="1" thickBot="1" x14ac:dyDescent="0.3">
      <c r="A1717">
        <f>'Pnj Dpt.'!A129</f>
        <v>0</v>
      </c>
      <c r="B1717">
        <f>'Pnj Dpt.'!B129</f>
        <v>0</v>
      </c>
      <c r="C1717" t="str">
        <f>'Pnj Dpt.'!C129</f>
        <v>Marita Bkry</v>
      </c>
      <c r="D1717" t="str">
        <f>'Pnj Dpt.'!D129</f>
        <v>Sao Pdro Fery</v>
      </c>
      <c r="E1717" t="str">
        <f>'Pnj Dpt.'!E129</f>
        <v>Marita Bkry</v>
      </c>
      <c r="F1717">
        <f>'Pnj Dpt.'!F129</f>
        <v>6</v>
      </c>
      <c r="G1717">
        <f>'Pnj Dpt.'!G129</f>
        <v>0</v>
      </c>
      <c r="H1717" s="668">
        <f>'Pnj Dpt.'!H129</f>
        <v>8.35</v>
      </c>
      <c r="I1717">
        <f>'Pnj Dpt.'!I129</f>
        <v>0</v>
      </c>
      <c r="J1717" s="671">
        <f>'Pnj Dpt.'!J129</f>
        <v>8.5</v>
      </c>
      <c r="K1717">
        <f>'Pnj Dpt.'!K129</f>
        <v>0</v>
      </c>
      <c r="L1717">
        <f>'Pnj Dpt.'!L129</f>
        <v>0</v>
      </c>
      <c r="M1717">
        <f>'Pnj Dpt.'!M129</f>
        <v>0</v>
      </c>
      <c r="N1717">
        <f>'Pnj Dpt.'!N129</f>
        <v>0</v>
      </c>
      <c r="O1717">
        <f>'Pnj Dpt.'!O129</f>
        <v>0</v>
      </c>
      <c r="P1717">
        <f>'Pnj Dpt.'!P129</f>
        <v>0</v>
      </c>
      <c r="Q1717">
        <f>'Pnj Dpt.'!Q129</f>
        <v>0</v>
      </c>
      <c r="R1717">
        <f>'Pnj Dpt.'!R129</f>
        <v>0</v>
      </c>
      <c r="S1717">
        <f>'Pnj Dpt.'!S129</f>
        <v>0</v>
      </c>
      <c r="T1717">
        <f>'Pnj Dpt.'!T129</f>
        <v>0</v>
      </c>
      <c r="U1717" s="217" t="str">
        <f t="shared" si="272"/>
        <v>Marita Bkry-Sao Pdro Fery-Marita Bkry</v>
      </c>
      <c r="V1717" s="217" t="str">
        <f t="shared" si="273"/>
        <v>Marita Bkry-Sao Pdro Fery-Marita Bkry</v>
      </c>
      <c r="W1717" s="217" t="e">
        <f t="shared" si="274"/>
        <v>#N/A</v>
      </c>
      <c r="X1717" s="217" t="e">
        <f t="shared" si="275"/>
        <v>#N/A</v>
      </c>
      <c r="Y1717" s="217" t="e">
        <f t="shared" si="276"/>
        <v>#N/A</v>
      </c>
      <c r="Z1717" s="217" t="e">
        <f t="shared" si="277"/>
        <v>#N/A</v>
      </c>
      <c r="AA1717" s="673" t="str">
        <f t="shared" si="271"/>
        <v>,</v>
      </c>
      <c r="AB1717" s="217" t="str">
        <f t="shared" si="278"/>
        <v/>
      </c>
      <c r="AC1717" s="682">
        <f t="shared" si="279"/>
        <v>8.35</v>
      </c>
      <c r="AD1717" s="682">
        <f t="shared" si="280"/>
        <v>8.5</v>
      </c>
    </row>
    <row r="1718" spans="1:30" ht="16.5" hidden="1" thickTop="1" thickBot="1" x14ac:dyDescent="0.3">
      <c r="A1718">
        <f>'Pnj Dpt.'!A130</f>
        <v>0</v>
      </c>
      <c r="B1718">
        <f>'Pnj Dpt.'!B130</f>
        <v>0</v>
      </c>
      <c r="C1718" t="str">
        <f>'Pnj Dpt.'!C130</f>
        <v>Marita Bkry</v>
      </c>
      <c r="D1718" t="str">
        <f>'Pnj Dpt.'!D130</f>
        <v>Sao Pdro Fery</v>
      </c>
      <c r="E1718" t="str">
        <f>'Pnj Dpt.'!E130</f>
        <v>Marita Bkry</v>
      </c>
      <c r="F1718">
        <f>'Pnj Dpt.'!F130</f>
        <v>6</v>
      </c>
      <c r="G1718">
        <f>'Pnj Dpt.'!G130</f>
        <v>0</v>
      </c>
      <c r="H1718" s="668">
        <f>'Pnj Dpt.'!H130</f>
        <v>9</v>
      </c>
      <c r="I1718">
        <f>'Pnj Dpt.'!I130</f>
        <v>0</v>
      </c>
      <c r="J1718" s="671">
        <f>'Pnj Dpt.'!J130</f>
        <v>9.15</v>
      </c>
      <c r="K1718">
        <f>'Pnj Dpt.'!K130</f>
        <v>0</v>
      </c>
      <c r="L1718">
        <f>'Pnj Dpt.'!L130</f>
        <v>0</v>
      </c>
      <c r="M1718">
        <f>'Pnj Dpt.'!M130</f>
        <v>0</v>
      </c>
      <c r="N1718">
        <f>'Pnj Dpt.'!N130</f>
        <v>0</v>
      </c>
      <c r="O1718">
        <f>'Pnj Dpt.'!O130</f>
        <v>0</v>
      </c>
      <c r="P1718">
        <f>'Pnj Dpt.'!P130</f>
        <v>0</v>
      </c>
      <c r="Q1718">
        <f>'Pnj Dpt.'!Q130</f>
        <v>0</v>
      </c>
      <c r="R1718">
        <f>'Pnj Dpt.'!R130</f>
        <v>0</v>
      </c>
      <c r="S1718">
        <f>'Pnj Dpt.'!S130</f>
        <v>0</v>
      </c>
      <c r="T1718">
        <f>'Pnj Dpt.'!T130</f>
        <v>0</v>
      </c>
      <c r="U1718" s="217" t="str">
        <f t="shared" si="272"/>
        <v>Marita Bkry-Sao Pdro Fery-Marita Bkry</v>
      </c>
      <c r="V1718" s="217" t="str">
        <f t="shared" si="273"/>
        <v>Marita Bkry-Sao Pdro Fery-Marita Bkry</v>
      </c>
      <c r="W1718" s="217" t="e">
        <f t="shared" si="274"/>
        <v>#N/A</v>
      </c>
      <c r="X1718" s="217" t="e">
        <f t="shared" si="275"/>
        <v>#N/A</v>
      </c>
      <c r="Y1718" s="217" t="e">
        <f t="shared" si="276"/>
        <v>#N/A</v>
      </c>
      <c r="Z1718" s="217" t="e">
        <f t="shared" si="277"/>
        <v>#N/A</v>
      </c>
      <c r="AA1718" s="673" t="str">
        <f t="shared" si="271"/>
        <v>,</v>
      </c>
      <c r="AB1718" s="217" t="str">
        <f t="shared" si="278"/>
        <v/>
      </c>
      <c r="AC1718" s="682">
        <f t="shared" si="279"/>
        <v>9</v>
      </c>
      <c r="AD1718" s="682">
        <f t="shared" si="280"/>
        <v>9.15</v>
      </c>
    </row>
    <row r="1719" spans="1:30" ht="16.5" hidden="1" thickTop="1" thickBot="1" x14ac:dyDescent="0.3">
      <c r="A1719">
        <f>'Pnj Dpt.'!A131</f>
        <v>0</v>
      </c>
      <c r="B1719">
        <f>'Pnj Dpt.'!B131</f>
        <v>0</v>
      </c>
      <c r="C1719" t="str">
        <f>'Pnj Dpt.'!C131</f>
        <v>Marita Bkry</v>
      </c>
      <c r="D1719" t="str">
        <f>'Pnj Dpt.'!D131</f>
        <v>Sao Pdro Fery</v>
      </c>
      <c r="E1719" t="str">
        <f>'Pnj Dpt.'!E131</f>
        <v>Marita Bkry</v>
      </c>
      <c r="F1719">
        <f>'Pnj Dpt.'!F131</f>
        <v>6</v>
      </c>
      <c r="G1719">
        <f>'Pnj Dpt.'!G131</f>
        <v>0</v>
      </c>
      <c r="H1719" s="668">
        <f>'Pnj Dpt.'!H131</f>
        <v>9.1999999999999993</v>
      </c>
      <c r="I1719">
        <f>'Pnj Dpt.'!I131</f>
        <v>0</v>
      </c>
      <c r="J1719" s="671">
        <f>'Pnj Dpt.'!J131</f>
        <v>9.35</v>
      </c>
      <c r="K1719">
        <f>'Pnj Dpt.'!K131</f>
        <v>0</v>
      </c>
      <c r="L1719">
        <f>'Pnj Dpt.'!L131</f>
        <v>0</v>
      </c>
      <c r="M1719">
        <f>'Pnj Dpt.'!M131</f>
        <v>0</v>
      </c>
      <c r="N1719">
        <f>'Pnj Dpt.'!N131</f>
        <v>0</v>
      </c>
      <c r="O1719">
        <f>'Pnj Dpt.'!O131</f>
        <v>0</v>
      </c>
      <c r="P1719">
        <f>'Pnj Dpt.'!P131</f>
        <v>0</v>
      </c>
      <c r="Q1719">
        <f>'Pnj Dpt.'!Q131</f>
        <v>0</v>
      </c>
      <c r="R1719">
        <f>'Pnj Dpt.'!R131</f>
        <v>0</v>
      </c>
      <c r="S1719">
        <f>'Pnj Dpt.'!S131</f>
        <v>0</v>
      </c>
      <c r="T1719">
        <f>'Pnj Dpt.'!T131</f>
        <v>0</v>
      </c>
      <c r="U1719" s="217" t="str">
        <f t="shared" si="272"/>
        <v>Marita Bkry-Sao Pdro Fery-Marita Bkry</v>
      </c>
      <c r="V1719" s="217" t="str">
        <f t="shared" si="273"/>
        <v>Marita Bkry-Sao Pdro Fery-Marita Bkry</v>
      </c>
      <c r="W1719" s="217" t="e">
        <f t="shared" si="274"/>
        <v>#N/A</v>
      </c>
      <c r="X1719" s="217" t="e">
        <f t="shared" si="275"/>
        <v>#N/A</v>
      </c>
      <c r="Y1719" s="217" t="e">
        <f t="shared" si="276"/>
        <v>#N/A</v>
      </c>
      <c r="Z1719" s="217" t="e">
        <f t="shared" si="277"/>
        <v>#N/A</v>
      </c>
      <c r="AA1719" s="673" t="str">
        <f t="shared" si="271"/>
        <v>,</v>
      </c>
      <c r="AB1719" s="217" t="str">
        <f t="shared" si="278"/>
        <v/>
      </c>
      <c r="AC1719" s="682">
        <f t="shared" si="279"/>
        <v>9.1999999999999993</v>
      </c>
      <c r="AD1719" s="682">
        <f t="shared" si="280"/>
        <v>9.35</v>
      </c>
    </row>
    <row r="1720" spans="1:30" ht="16.5" hidden="1" thickTop="1" thickBot="1" x14ac:dyDescent="0.3">
      <c r="A1720">
        <f>'Pnj Dpt.'!A132</f>
        <v>0</v>
      </c>
      <c r="B1720">
        <f>'Pnj Dpt.'!B132</f>
        <v>0</v>
      </c>
      <c r="C1720" t="str">
        <f>'Pnj Dpt.'!C132</f>
        <v>Marita Bkry</v>
      </c>
      <c r="D1720">
        <f>'Pnj Dpt.'!D132</f>
        <v>0</v>
      </c>
      <c r="E1720" t="str">
        <f>'Pnj Dpt.'!E132</f>
        <v>Sao Pdro Fery</v>
      </c>
      <c r="F1720">
        <f>'Pnj Dpt.'!F132</f>
        <v>6</v>
      </c>
      <c r="G1720">
        <f>'Pnj Dpt.'!G132</f>
        <v>0</v>
      </c>
      <c r="H1720" s="668">
        <f>'Pnj Dpt.'!H132</f>
        <v>9.4</v>
      </c>
      <c r="I1720">
        <f>'Pnj Dpt.'!I132</f>
        <v>0</v>
      </c>
      <c r="J1720" s="671">
        <f>'Pnj Dpt.'!J132</f>
        <v>9.5500000000000007</v>
      </c>
      <c r="K1720">
        <f>'Pnj Dpt.'!K132</f>
        <v>0</v>
      </c>
      <c r="L1720">
        <f>'Pnj Dpt.'!L132</f>
        <v>0</v>
      </c>
      <c r="M1720">
        <f>'Pnj Dpt.'!M132</f>
        <v>0</v>
      </c>
      <c r="N1720">
        <f>'Pnj Dpt.'!N132</f>
        <v>0</v>
      </c>
      <c r="O1720">
        <f>'Pnj Dpt.'!O132</f>
        <v>0</v>
      </c>
      <c r="P1720">
        <f>'Pnj Dpt.'!P132</f>
        <v>0</v>
      </c>
      <c r="Q1720">
        <f>'Pnj Dpt.'!Q132</f>
        <v>0</v>
      </c>
      <c r="R1720">
        <f>'Pnj Dpt.'!R132</f>
        <v>0</v>
      </c>
      <c r="S1720">
        <f>'Pnj Dpt.'!S132</f>
        <v>0</v>
      </c>
      <c r="T1720">
        <f>'Pnj Dpt.'!T132</f>
        <v>0</v>
      </c>
      <c r="U1720" s="217" t="str">
        <f t="shared" si="272"/>
        <v>Marita Bkry--Sao Pdro Fery</v>
      </c>
      <c r="V1720" s="217" t="str">
        <f t="shared" si="273"/>
        <v>Sao Pdro Fery--Marita Bkry</v>
      </c>
      <c r="W1720" s="217" t="e">
        <f t="shared" si="274"/>
        <v>#N/A</v>
      </c>
      <c r="X1720" s="217" t="e">
        <f t="shared" si="275"/>
        <v>#N/A</v>
      </c>
      <c r="Y1720" s="217" t="e">
        <f t="shared" si="276"/>
        <v>#N/A</v>
      </c>
      <c r="Z1720" s="217" t="e">
        <f t="shared" si="277"/>
        <v>#N/A</v>
      </c>
      <c r="AA1720" s="673" t="str">
        <f t="shared" si="271"/>
        <v>,</v>
      </c>
      <c r="AB1720" s="217" t="str">
        <f t="shared" si="278"/>
        <v/>
      </c>
      <c r="AC1720" s="682">
        <f t="shared" si="279"/>
        <v>9.4</v>
      </c>
      <c r="AD1720" s="682">
        <f t="shared" si="280"/>
        <v>9.5500000000000007</v>
      </c>
    </row>
    <row r="1721" spans="1:30" ht="16.5" hidden="1" thickTop="1" thickBot="1" x14ac:dyDescent="0.3">
      <c r="A1721">
        <f>'Pnj Dpt.'!A133</f>
        <v>0</v>
      </c>
      <c r="B1721">
        <f>'Pnj Dpt.'!B133</f>
        <v>0</v>
      </c>
      <c r="C1721" t="str">
        <f>'Pnj Dpt.'!C133</f>
        <v>Sao Pdro Fery</v>
      </c>
      <c r="D1721" t="str">
        <f>'Pnj Dpt.'!D133</f>
        <v>Old Goa Fery</v>
      </c>
      <c r="E1721" t="str">
        <f>'Pnj Dpt.'!E133</f>
        <v>PNJ</v>
      </c>
      <c r="F1721">
        <f>'Pnj Dpt.'!F133</f>
        <v>16</v>
      </c>
      <c r="G1721">
        <f>'Pnj Dpt.'!G133</f>
        <v>0</v>
      </c>
      <c r="H1721" s="668">
        <f>'Pnj Dpt.'!H133</f>
        <v>10</v>
      </c>
      <c r="I1721">
        <f>'Pnj Dpt.'!I133</f>
        <v>0</v>
      </c>
      <c r="J1721" s="671">
        <f>'Pnj Dpt.'!J133</f>
        <v>10.45</v>
      </c>
      <c r="K1721">
        <f>'Pnj Dpt.'!K133</f>
        <v>1</v>
      </c>
      <c r="L1721">
        <f>'Pnj Dpt.'!L133</f>
        <v>1</v>
      </c>
      <c r="M1721">
        <f>'Pnj Dpt.'!M133</f>
        <v>5.2</v>
      </c>
      <c r="N1721">
        <f>'Pnj Dpt.'!N133</f>
        <v>5.15</v>
      </c>
      <c r="O1721">
        <f>'Pnj Dpt.'!O133</f>
        <v>85</v>
      </c>
      <c r="P1721">
        <f>'Pnj Dpt.'!P133</f>
        <v>0</v>
      </c>
      <c r="Q1721">
        <f>'Pnj Dpt.'!Q133</f>
        <v>0</v>
      </c>
      <c r="R1721">
        <f>'Pnj Dpt.'!R133</f>
        <v>0</v>
      </c>
      <c r="S1721">
        <f>'Pnj Dpt.'!S133</f>
        <v>0</v>
      </c>
      <c r="T1721" t="str">
        <f>'Pnj Dpt.'!T133</f>
        <v>Doubl N/O  C/C</v>
      </c>
      <c r="U1721" s="217" t="str">
        <f t="shared" si="272"/>
        <v>Sao Pdro Fery-Old Goa Fery-PNJ</v>
      </c>
      <c r="V1721" s="217" t="str">
        <f t="shared" si="273"/>
        <v>PNJ-Old Goa Fery-Sao Pdro Fery</v>
      </c>
      <c r="W1721" s="217" t="e">
        <f t="shared" si="274"/>
        <v>#N/A</v>
      </c>
      <c r="X1721" s="217" t="e">
        <f t="shared" si="275"/>
        <v>#N/A</v>
      </c>
      <c r="Y1721" s="217" t="e">
        <f t="shared" si="276"/>
        <v>#N/A</v>
      </c>
      <c r="Z1721" s="217" t="e">
        <f t="shared" si="277"/>
        <v>#N/A</v>
      </c>
      <c r="AA1721" s="673" t="str">
        <f t="shared" si="271"/>
        <v>,</v>
      </c>
      <c r="AB1721" s="217" t="str">
        <f t="shared" si="278"/>
        <v/>
      </c>
      <c r="AC1721" s="682">
        <f t="shared" si="279"/>
        <v>10</v>
      </c>
      <c r="AD1721" s="682">
        <f t="shared" si="280"/>
        <v>10.45</v>
      </c>
    </row>
    <row r="1722" spans="1:30" ht="16.5" hidden="1" thickTop="1" thickBot="1" x14ac:dyDescent="0.3">
      <c r="A1722" t="str">
        <f>'Pnj Dpt.'!A134</f>
        <v>BSLL</v>
      </c>
      <c r="B1722" t="str">
        <f>'Pnj Dpt.'!B134</f>
        <v>11A</v>
      </c>
      <c r="C1722" t="str">
        <f>'Pnj Dpt.'!C134</f>
        <v>PNJ</v>
      </c>
      <c r="D1722" t="str">
        <f>'Pnj Dpt.'!D134</f>
        <v>RSR</v>
      </c>
      <c r="E1722" t="str">
        <f>'Pnj Dpt.'!E134</f>
        <v>PNJ</v>
      </c>
      <c r="F1722">
        <f>'Pnj Dpt.'!F134</f>
        <v>30</v>
      </c>
      <c r="G1722">
        <f>'Pnj Dpt.'!G134</f>
        <v>0</v>
      </c>
      <c r="H1722" s="668">
        <f>'Pnj Dpt.'!H134</f>
        <v>12.45</v>
      </c>
      <c r="I1722" t="str">
        <f>'Pnj Dpt.'!I134</f>
        <v>-</v>
      </c>
      <c r="J1722" s="671">
        <f>'Pnj Dpt.'!J134</f>
        <v>14.3</v>
      </c>
      <c r="K1722">
        <f>'Pnj Dpt.'!K134</f>
        <v>0</v>
      </c>
      <c r="L1722">
        <f>'Pnj Dpt.'!L134</f>
        <v>0</v>
      </c>
      <c r="M1722">
        <f>'Pnj Dpt.'!M134</f>
        <v>0</v>
      </c>
      <c r="N1722">
        <f>'Pnj Dpt.'!N134</f>
        <v>0</v>
      </c>
      <c r="O1722">
        <f>'Pnj Dpt.'!O134</f>
        <v>0</v>
      </c>
      <c r="P1722">
        <f>'Pnj Dpt.'!P134</f>
        <v>0</v>
      </c>
      <c r="Q1722">
        <f>'Pnj Dpt.'!Q134</f>
        <v>0</v>
      </c>
      <c r="R1722">
        <f>'Pnj Dpt.'!R134</f>
        <v>0</v>
      </c>
      <c r="S1722">
        <f>'Pnj Dpt.'!S134</f>
        <v>0</v>
      </c>
      <c r="T1722" t="str">
        <f>'Pnj Dpt.'!T134</f>
        <v>SCHOOL TRIP</v>
      </c>
      <c r="U1722" s="217" t="str">
        <f t="shared" si="272"/>
        <v>PNJ-RSR-PNJ</v>
      </c>
      <c r="V1722" s="217" t="str">
        <f t="shared" si="273"/>
        <v>PNJ-RSR-PNJ</v>
      </c>
      <c r="W1722" s="217" t="e">
        <f t="shared" si="274"/>
        <v>#N/A</v>
      </c>
      <c r="X1722" s="217" t="e">
        <f t="shared" si="275"/>
        <v>#N/A</v>
      </c>
      <c r="Y1722" s="217" t="e">
        <f t="shared" si="276"/>
        <v>#N/A</v>
      </c>
      <c r="Z1722" s="217" t="e">
        <f t="shared" si="277"/>
        <v>#N/A</v>
      </c>
      <c r="AA1722" s="673" t="str">
        <f t="shared" si="271"/>
        <v>,</v>
      </c>
      <c r="AB1722" s="217" t="str">
        <f t="shared" si="278"/>
        <v/>
      </c>
      <c r="AC1722" s="682">
        <f t="shared" si="279"/>
        <v>12.45</v>
      </c>
      <c r="AD1722" s="682">
        <f t="shared" si="280"/>
        <v>14.3</v>
      </c>
    </row>
    <row r="1723" spans="1:30" ht="16.5" hidden="1" thickTop="1" thickBot="1" x14ac:dyDescent="0.3">
      <c r="A1723">
        <f>'Pnj Dpt.'!A135</f>
        <v>0</v>
      </c>
      <c r="B1723">
        <f>'Pnj Dpt.'!B135</f>
        <v>0</v>
      </c>
      <c r="C1723" t="str">
        <f>'Pnj Dpt.'!C135</f>
        <v>PNJ</v>
      </c>
      <c r="D1723" t="str">
        <f>'Pnj Dpt.'!D135</f>
        <v>-</v>
      </c>
      <c r="E1723" t="str">
        <f>'Pnj Dpt.'!E135</f>
        <v>MRG</v>
      </c>
      <c r="F1723">
        <f>'Pnj Dpt.'!F135</f>
        <v>31</v>
      </c>
      <c r="G1723">
        <f>'Pnj Dpt.'!G135</f>
        <v>0</v>
      </c>
      <c r="H1723" s="668">
        <f>'Pnj Dpt.'!H135</f>
        <v>14.55</v>
      </c>
      <c r="I1723" t="str">
        <f>'Pnj Dpt.'!I135</f>
        <v>-</v>
      </c>
      <c r="J1723" s="671">
        <f>'Pnj Dpt.'!J135</f>
        <v>16.25</v>
      </c>
      <c r="K1723">
        <f>'Pnj Dpt.'!K135</f>
        <v>0</v>
      </c>
      <c r="L1723">
        <f>'Pnj Dpt.'!L135</f>
        <v>0</v>
      </c>
      <c r="M1723">
        <f>'Pnj Dpt.'!M135</f>
        <v>0</v>
      </c>
      <c r="N1723">
        <f>'Pnj Dpt.'!N135</f>
        <v>0</v>
      </c>
      <c r="O1723">
        <f>'Pnj Dpt.'!O135</f>
        <v>0</v>
      </c>
      <c r="P1723">
        <f>'Pnj Dpt.'!P135</f>
        <v>0</v>
      </c>
      <c r="Q1723">
        <f>'Pnj Dpt.'!Q135</f>
        <v>0</v>
      </c>
      <c r="R1723">
        <f>'Pnj Dpt.'!R135</f>
        <v>0</v>
      </c>
      <c r="S1723">
        <f>'Pnj Dpt.'!S135</f>
        <v>0</v>
      </c>
      <c r="T1723">
        <f>'Pnj Dpt.'!T135</f>
        <v>0</v>
      </c>
      <c r="U1723" s="217" t="str">
        <f t="shared" si="272"/>
        <v>PNJ---MRG</v>
      </c>
      <c r="V1723" s="217" t="str">
        <f t="shared" si="273"/>
        <v>MRG---PNJ</v>
      </c>
      <c r="W1723" s="217" t="e">
        <f t="shared" si="274"/>
        <v>#N/A</v>
      </c>
      <c r="X1723" s="217" t="e">
        <f t="shared" si="275"/>
        <v>#N/A</v>
      </c>
      <c r="Y1723" s="217" t="e">
        <f t="shared" si="276"/>
        <v>#N/A</v>
      </c>
      <c r="Z1723" s="217" t="e">
        <f t="shared" si="277"/>
        <v>#N/A</v>
      </c>
      <c r="AA1723" s="673" t="str">
        <f t="shared" si="271"/>
        <v>,</v>
      </c>
      <c r="AB1723" s="217" t="str">
        <f t="shared" si="278"/>
        <v/>
      </c>
      <c r="AC1723" s="682">
        <f t="shared" si="279"/>
        <v>14.55</v>
      </c>
      <c r="AD1723" s="682">
        <f t="shared" si="280"/>
        <v>16.25</v>
      </c>
    </row>
    <row r="1724" spans="1:30" ht="16.5" hidden="1" thickTop="1" thickBot="1" x14ac:dyDescent="0.3">
      <c r="A1724">
        <f>'Pnj Dpt.'!A136</f>
        <v>0</v>
      </c>
      <c r="B1724">
        <f>'Pnj Dpt.'!B136</f>
        <v>0</v>
      </c>
      <c r="C1724" t="str">
        <f>'Pnj Dpt.'!C136</f>
        <v>MRG</v>
      </c>
      <c r="D1724" t="str">
        <f>'Pnj Dpt.'!D136</f>
        <v>-</v>
      </c>
      <c r="E1724" t="str">
        <f>'Pnj Dpt.'!E136</f>
        <v>PNJ</v>
      </c>
      <c r="F1724">
        <f>'Pnj Dpt.'!F136</f>
        <v>31</v>
      </c>
      <c r="G1724">
        <f>'Pnj Dpt.'!G136</f>
        <v>0</v>
      </c>
      <c r="H1724" s="668">
        <f>'Pnj Dpt.'!H136</f>
        <v>16.350000000000001</v>
      </c>
      <c r="I1724" t="str">
        <f>'Pnj Dpt.'!I136</f>
        <v>-</v>
      </c>
      <c r="J1724" s="671">
        <f>'Pnj Dpt.'!J136</f>
        <v>17.350000000000001</v>
      </c>
      <c r="K1724">
        <f>'Pnj Dpt.'!K136</f>
        <v>0</v>
      </c>
      <c r="L1724">
        <f>'Pnj Dpt.'!L136</f>
        <v>0</v>
      </c>
      <c r="M1724">
        <f>'Pnj Dpt.'!M136</f>
        <v>0</v>
      </c>
      <c r="N1724">
        <f>'Pnj Dpt.'!N136</f>
        <v>0</v>
      </c>
      <c r="O1724">
        <f>'Pnj Dpt.'!O136</f>
        <v>0</v>
      </c>
      <c r="P1724">
        <f>'Pnj Dpt.'!P136</f>
        <v>0</v>
      </c>
      <c r="Q1724">
        <f>'Pnj Dpt.'!Q136</f>
        <v>0</v>
      </c>
      <c r="R1724">
        <f>'Pnj Dpt.'!R136</f>
        <v>0</v>
      </c>
      <c r="S1724">
        <f>'Pnj Dpt.'!S136</f>
        <v>0</v>
      </c>
      <c r="T1724">
        <f>'Pnj Dpt.'!T136</f>
        <v>0</v>
      </c>
      <c r="U1724" s="217" t="str">
        <f t="shared" si="272"/>
        <v>MRG---PNJ</v>
      </c>
      <c r="V1724" s="217" t="str">
        <f t="shared" si="273"/>
        <v>PNJ---MRG</v>
      </c>
      <c r="W1724" s="217" t="e">
        <f t="shared" si="274"/>
        <v>#N/A</v>
      </c>
      <c r="X1724" s="217" t="e">
        <f t="shared" si="275"/>
        <v>#N/A</v>
      </c>
      <c r="Y1724" s="217" t="e">
        <f t="shared" si="276"/>
        <v>#N/A</v>
      </c>
      <c r="Z1724" s="217" t="e">
        <f t="shared" si="277"/>
        <v>#N/A</v>
      </c>
      <c r="AA1724" s="673" t="str">
        <f t="shared" si="271"/>
        <v>,</v>
      </c>
      <c r="AB1724" s="217" t="str">
        <f t="shared" si="278"/>
        <v/>
      </c>
      <c r="AC1724" s="682">
        <f t="shared" si="279"/>
        <v>16.350000000000001</v>
      </c>
      <c r="AD1724" s="682">
        <f t="shared" si="280"/>
        <v>17.350000000000001</v>
      </c>
    </row>
    <row r="1725" spans="1:30" ht="16.5" hidden="1" thickTop="1" thickBot="1" x14ac:dyDescent="0.3">
      <c r="A1725">
        <f>'Pnj Dpt.'!A137</f>
        <v>0</v>
      </c>
      <c r="B1725">
        <f>'Pnj Dpt.'!B137</f>
        <v>0</v>
      </c>
      <c r="C1725" t="str">
        <f>'Pnj Dpt.'!C137</f>
        <v>PNJ</v>
      </c>
      <c r="D1725" t="str">
        <f>'Pnj Dpt.'!D137</f>
        <v>CRT</v>
      </c>
      <c r="E1725" t="str">
        <f>'Pnj Dpt.'!E137</f>
        <v>MRG</v>
      </c>
      <c r="F1725">
        <f>'Pnj Dpt.'!F137</f>
        <v>35</v>
      </c>
      <c r="G1725">
        <f>'Pnj Dpt.'!G137</f>
        <v>0</v>
      </c>
      <c r="H1725" s="668">
        <f>'Pnj Dpt.'!H137</f>
        <v>17.55</v>
      </c>
      <c r="I1725" t="str">
        <f>'Pnj Dpt.'!I137</f>
        <v>EXP</v>
      </c>
      <c r="J1725" s="671">
        <f>'Pnj Dpt.'!J137</f>
        <v>18.55</v>
      </c>
      <c r="K1725">
        <f>'Pnj Dpt.'!K137</f>
        <v>0</v>
      </c>
      <c r="L1725">
        <f>'Pnj Dpt.'!L137</f>
        <v>0</v>
      </c>
      <c r="M1725">
        <f>'Pnj Dpt.'!M137</f>
        <v>0</v>
      </c>
      <c r="N1725">
        <f>'Pnj Dpt.'!N137</f>
        <v>0</v>
      </c>
      <c r="O1725">
        <f>'Pnj Dpt.'!O137</f>
        <v>0</v>
      </c>
      <c r="P1725">
        <f>'Pnj Dpt.'!P137</f>
        <v>0</v>
      </c>
      <c r="Q1725">
        <f>'Pnj Dpt.'!Q137</f>
        <v>0</v>
      </c>
      <c r="R1725">
        <f>'Pnj Dpt.'!R137</f>
        <v>0</v>
      </c>
      <c r="S1725">
        <f>'Pnj Dpt.'!S137</f>
        <v>0</v>
      </c>
      <c r="T1725" t="str">
        <f>'Pnj Dpt.'!T137</f>
        <v>EXPRESS</v>
      </c>
      <c r="U1725" s="217" t="str">
        <f t="shared" si="272"/>
        <v>PNJ-CRT-MRG</v>
      </c>
      <c r="V1725" s="217" t="str">
        <f t="shared" si="273"/>
        <v>MRG-CRT-PNJ</v>
      </c>
      <c r="W1725" s="217" t="e">
        <f t="shared" si="274"/>
        <v>#N/A</v>
      </c>
      <c r="X1725" s="217" t="str">
        <f t="shared" si="275"/>
        <v>vsg50</v>
      </c>
      <c r="Y1725" s="217" t="str">
        <f t="shared" si="276"/>
        <v>pnj20</v>
      </c>
      <c r="Z1725" s="217" t="str">
        <f t="shared" si="277"/>
        <v>mrg147</v>
      </c>
      <c r="AA1725" s="673" t="str">
        <f t="shared" si="271"/>
        <v>pnj20,pnj20</v>
      </c>
      <c r="AB1725" s="217" t="str">
        <f t="shared" si="278"/>
        <v>onward</v>
      </c>
      <c r="AC1725" s="682">
        <f t="shared" si="279"/>
        <v>17.55</v>
      </c>
      <c r="AD1725" s="682">
        <f t="shared" si="280"/>
        <v>18.55</v>
      </c>
    </row>
    <row r="1726" spans="1:30" ht="16.5" hidden="1" thickTop="1" thickBot="1" x14ac:dyDescent="0.3">
      <c r="A1726">
        <f>'Pnj Dpt.'!A138</f>
        <v>0</v>
      </c>
      <c r="B1726">
        <f>'Pnj Dpt.'!B138</f>
        <v>0</v>
      </c>
      <c r="C1726" t="str">
        <f>'Pnj Dpt.'!C138</f>
        <v>MRG</v>
      </c>
      <c r="D1726" t="str">
        <f>'Pnj Dpt.'!D138</f>
        <v>CRT</v>
      </c>
      <c r="E1726" t="str">
        <f>'Pnj Dpt.'!E138</f>
        <v>PNJ</v>
      </c>
      <c r="F1726">
        <f>'Pnj Dpt.'!F138</f>
        <v>31</v>
      </c>
      <c r="G1726">
        <f>'Pnj Dpt.'!G138</f>
        <v>0</v>
      </c>
      <c r="H1726" s="668">
        <f>'Pnj Dpt.'!H138</f>
        <v>19.25</v>
      </c>
      <c r="I1726" t="str">
        <f>'Pnj Dpt.'!I138</f>
        <v>-</v>
      </c>
      <c r="J1726" s="671">
        <f>'Pnj Dpt.'!J138</f>
        <v>20.25</v>
      </c>
      <c r="K1726">
        <f>'Pnj Dpt.'!K138</f>
        <v>0</v>
      </c>
      <c r="L1726">
        <f>'Pnj Dpt.'!L138</f>
        <v>0</v>
      </c>
      <c r="M1726">
        <f>'Pnj Dpt.'!M138</f>
        <v>0</v>
      </c>
      <c r="N1726">
        <f>'Pnj Dpt.'!N138</f>
        <v>0</v>
      </c>
      <c r="O1726">
        <f>'Pnj Dpt.'!O138</f>
        <v>0</v>
      </c>
      <c r="P1726">
        <f>'Pnj Dpt.'!P138</f>
        <v>0</v>
      </c>
      <c r="Q1726">
        <f>'Pnj Dpt.'!Q138</f>
        <v>0</v>
      </c>
      <c r="R1726">
        <f>'Pnj Dpt.'!R138</f>
        <v>0</v>
      </c>
      <c r="S1726">
        <f>'Pnj Dpt.'!S138</f>
        <v>0</v>
      </c>
      <c r="T1726">
        <f>'Pnj Dpt.'!T138</f>
        <v>0</v>
      </c>
      <c r="U1726" s="217" t="str">
        <f t="shared" si="272"/>
        <v>MRG-CRT-PNJ</v>
      </c>
      <c r="V1726" s="217" t="str">
        <f t="shared" si="273"/>
        <v>PNJ-CRT-MRG</v>
      </c>
      <c r="W1726" s="217" t="str">
        <f t="shared" si="274"/>
        <v>vsg50</v>
      </c>
      <c r="X1726" s="217" t="e">
        <f t="shared" si="275"/>
        <v>#N/A</v>
      </c>
      <c r="Y1726" s="217" t="str">
        <f t="shared" si="276"/>
        <v>mrg147</v>
      </c>
      <c r="Z1726" s="217" t="str">
        <f t="shared" si="277"/>
        <v>pnj20</v>
      </c>
      <c r="AA1726" s="673" t="str">
        <f t="shared" si="271"/>
        <v>pnj20,mrg147</v>
      </c>
      <c r="AB1726" s="217" t="str">
        <f t="shared" si="278"/>
        <v>onward</v>
      </c>
      <c r="AC1726" s="682">
        <f t="shared" si="279"/>
        <v>19.25</v>
      </c>
      <c r="AD1726" s="682">
        <f t="shared" si="280"/>
        <v>20.25</v>
      </c>
    </row>
    <row r="1727" spans="1:30" ht="16.5" hidden="1" thickTop="1" thickBot="1" x14ac:dyDescent="0.3">
      <c r="A1727">
        <f>'Pnj Dpt.'!A139</f>
        <v>0</v>
      </c>
      <c r="B1727">
        <f>'Pnj Dpt.'!B139</f>
        <v>0</v>
      </c>
      <c r="C1727" t="str">
        <f>'Pnj Dpt.'!C139</f>
        <v>PNJ</v>
      </c>
      <c r="D1727" t="str">
        <f>'Pnj Dpt.'!D139</f>
        <v>-</v>
      </c>
      <c r="E1727" t="str">
        <f>'Pnj Dpt.'!E139</f>
        <v>PND</v>
      </c>
      <c r="F1727">
        <f>'Pnj Dpt.'!F139</f>
        <v>28</v>
      </c>
      <c r="G1727">
        <f>'Pnj Dpt.'!G139</f>
        <v>0</v>
      </c>
      <c r="H1727" s="668">
        <f>'Pnj Dpt.'!H139</f>
        <v>21.4</v>
      </c>
      <c r="I1727" t="str">
        <f>'Pnj Dpt.'!I139</f>
        <v>-</v>
      </c>
      <c r="J1727" s="671">
        <f>'Pnj Dpt.'!J139</f>
        <v>22.4</v>
      </c>
      <c r="K1727">
        <f>'Pnj Dpt.'!K139</f>
        <v>1</v>
      </c>
      <c r="L1727">
        <f>'Pnj Dpt.'!L139</f>
        <v>1</v>
      </c>
      <c r="M1727">
        <f>'Pnj Dpt.'!M139</f>
        <v>10.45</v>
      </c>
      <c r="N1727">
        <f>'Pnj Dpt.'!N139</f>
        <v>8</v>
      </c>
      <c r="O1727">
        <f>'Pnj Dpt.'!O139</f>
        <v>186</v>
      </c>
      <c r="P1727">
        <f>'Pnj Dpt.'!P139</f>
        <v>0</v>
      </c>
      <c r="Q1727">
        <f>'Pnj Dpt.'!Q139</f>
        <v>0</v>
      </c>
      <c r="R1727">
        <f>'Pnj Dpt.'!R139</f>
        <v>0</v>
      </c>
      <c r="S1727">
        <f>'Pnj Dpt.'!S139</f>
        <v>0</v>
      </c>
      <c r="T1727" t="str">
        <f>'Pnj Dpt.'!T139</f>
        <v>N/O-PND</v>
      </c>
      <c r="U1727" s="217" t="str">
        <f t="shared" si="272"/>
        <v>PNJ---PND</v>
      </c>
      <c r="V1727" s="217" t="str">
        <f t="shared" si="273"/>
        <v>PND---PNJ</v>
      </c>
      <c r="W1727" s="217" t="e">
        <f t="shared" si="274"/>
        <v>#N/A</v>
      </c>
      <c r="X1727" s="217" t="e">
        <f t="shared" si="275"/>
        <v>#N/A</v>
      </c>
      <c r="Y1727" s="217" t="e">
        <f t="shared" si="276"/>
        <v>#N/A</v>
      </c>
      <c r="Z1727" s="217" t="e">
        <f t="shared" si="277"/>
        <v>#N/A</v>
      </c>
      <c r="AA1727" s="673" t="str">
        <f t="shared" si="271"/>
        <v>,</v>
      </c>
      <c r="AB1727" s="217" t="str">
        <f t="shared" si="278"/>
        <v/>
      </c>
      <c r="AC1727" s="682">
        <f t="shared" si="279"/>
        <v>21.4</v>
      </c>
      <c r="AD1727" s="682">
        <f t="shared" si="280"/>
        <v>22.4</v>
      </c>
    </row>
    <row r="1728" spans="1:30" ht="16.5" hidden="1" thickTop="1" thickBot="1" x14ac:dyDescent="0.3">
      <c r="A1728">
        <f>'Pnj Dpt.'!A140</f>
        <v>0</v>
      </c>
      <c r="B1728">
        <f>'Pnj Dpt.'!B140</f>
        <v>11</v>
      </c>
      <c r="C1728" t="str">
        <f>'Pnj Dpt.'!C140</f>
        <v>PND</v>
      </c>
      <c r="D1728" t="str">
        <f>'Pnj Dpt.'!D140</f>
        <v>-</v>
      </c>
      <c r="E1728" t="str">
        <f>'Pnj Dpt.'!E140</f>
        <v>PNJ</v>
      </c>
      <c r="F1728">
        <f>'Pnj Dpt.'!F140</f>
        <v>28</v>
      </c>
      <c r="G1728">
        <f>'Pnj Dpt.'!G140</f>
        <v>0</v>
      </c>
      <c r="H1728" s="668">
        <f>'Pnj Dpt.'!H140</f>
        <v>6</v>
      </c>
      <c r="I1728" t="str">
        <f>'Pnj Dpt.'!I140</f>
        <v>-</v>
      </c>
      <c r="J1728" s="671">
        <f>'Pnj Dpt.'!J140</f>
        <v>6.5</v>
      </c>
      <c r="K1728">
        <f>'Pnj Dpt.'!K140</f>
        <v>0</v>
      </c>
      <c r="L1728">
        <f>'Pnj Dpt.'!L140</f>
        <v>0</v>
      </c>
      <c r="M1728">
        <f>'Pnj Dpt.'!M140</f>
        <v>0</v>
      </c>
      <c r="N1728">
        <f>'Pnj Dpt.'!N140</f>
        <v>0</v>
      </c>
      <c r="O1728">
        <f>'Pnj Dpt.'!O140</f>
        <v>0</v>
      </c>
      <c r="P1728">
        <f>'Pnj Dpt.'!P140</f>
        <v>0</v>
      </c>
      <c r="Q1728">
        <f>'Pnj Dpt.'!Q140</f>
        <v>0</v>
      </c>
      <c r="R1728">
        <f>'Pnj Dpt.'!R140</f>
        <v>0</v>
      </c>
      <c r="S1728">
        <f>'Pnj Dpt.'!S140</f>
        <v>0</v>
      </c>
      <c r="T1728">
        <f>'Pnj Dpt.'!T140</f>
        <v>0</v>
      </c>
      <c r="U1728" s="217" t="str">
        <f t="shared" si="272"/>
        <v>PND---PNJ</v>
      </c>
      <c r="V1728" s="217" t="str">
        <f t="shared" si="273"/>
        <v>PNJ---PND</v>
      </c>
      <c r="W1728" s="217" t="e">
        <f t="shared" si="274"/>
        <v>#N/A</v>
      </c>
      <c r="X1728" s="217" t="e">
        <f t="shared" si="275"/>
        <v>#N/A</v>
      </c>
      <c r="Y1728" s="217" t="e">
        <f t="shared" si="276"/>
        <v>#N/A</v>
      </c>
      <c r="Z1728" s="217" t="e">
        <f t="shared" si="277"/>
        <v>#N/A</v>
      </c>
      <c r="AA1728" s="673" t="str">
        <f t="shared" si="271"/>
        <v>,</v>
      </c>
      <c r="AB1728" s="217" t="str">
        <f t="shared" si="278"/>
        <v/>
      </c>
      <c r="AC1728" s="682">
        <f t="shared" si="279"/>
        <v>6</v>
      </c>
      <c r="AD1728" s="682">
        <f t="shared" si="280"/>
        <v>6.5</v>
      </c>
    </row>
    <row r="1729" spans="1:30" ht="16.5" hidden="1" thickTop="1" thickBot="1" x14ac:dyDescent="0.3">
      <c r="A1729">
        <f>'Pnj Dpt.'!A141</f>
        <v>0</v>
      </c>
      <c r="B1729">
        <f>'Pnj Dpt.'!B141</f>
        <v>0</v>
      </c>
      <c r="C1729" t="str">
        <f>'Pnj Dpt.'!C141</f>
        <v>PNJ</v>
      </c>
      <c r="D1729" t="str">
        <f>'Pnj Dpt.'!D141</f>
        <v>ALT-TLG-RSR</v>
      </c>
      <c r="E1729" t="str">
        <f>'Pnj Dpt.'!E141</f>
        <v>PNJ</v>
      </c>
      <c r="F1729">
        <f>'Pnj Dpt.'!F141</f>
        <v>22</v>
      </c>
      <c r="G1729">
        <f>'Pnj Dpt.'!G141</f>
        <v>0</v>
      </c>
      <c r="H1729" s="668">
        <f>'Pnj Dpt.'!H141</f>
        <v>7.1</v>
      </c>
      <c r="I1729" t="str">
        <f>'Pnj Dpt.'!I141</f>
        <v>-</v>
      </c>
      <c r="J1729" s="671">
        <f>'Pnj Dpt.'!J141</f>
        <v>8.15</v>
      </c>
      <c r="K1729">
        <f>'Pnj Dpt.'!K141</f>
        <v>0</v>
      </c>
      <c r="L1729">
        <f>'Pnj Dpt.'!L141</f>
        <v>0</v>
      </c>
      <c r="M1729">
        <f>'Pnj Dpt.'!M141</f>
        <v>0</v>
      </c>
      <c r="N1729">
        <f>'Pnj Dpt.'!N141</f>
        <v>0</v>
      </c>
      <c r="O1729">
        <f>'Pnj Dpt.'!O141</f>
        <v>0</v>
      </c>
      <c r="P1729">
        <f>'Pnj Dpt.'!P141</f>
        <v>0</v>
      </c>
      <c r="Q1729">
        <f>'Pnj Dpt.'!Q141</f>
        <v>0</v>
      </c>
      <c r="R1729">
        <f>'Pnj Dpt.'!R141</f>
        <v>0</v>
      </c>
      <c r="S1729">
        <f>'Pnj Dpt.'!S141</f>
        <v>0</v>
      </c>
      <c r="T1729" t="str">
        <f>'Pnj Dpt.'!T141</f>
        <v>SCHOOL TRIP</v>
      </c>
      <c r="U1729" s="217" t="str">
        <f t="shared" si="272"/>
        <v>PNJ-ALT-TLG-RSR-PNJ</v>
      </c>
      <c r="V1729" s="217" t="str">
        <f t="shared" si="273"/>
        <v>PNJ-ALT-TLG-RSR-PNJ</v>
      </c>
      <c r="W1729" s="217" t="e">
        <f t="shared" si="274"/>
        <v>#N/A</v>
      </c>
      <c r="X1729" s="217" t="e">
        <f t="shared" si="275"/>
        <v>#N/A</v>
      </c>
      <c r="Y1729" s="217" t="e">
        <f t="shared" si="276"/>
        <v>#N/A</v>
      </c>
      <c r="Z1729" s="217" t="e">
        <f t="shared" si="277"/>
        <v>#N/A</v>
      </c>
      <c r="AA1729" s="673" t="str">
        <f t="shared" si="271"/>
        <v>,</v>
      </c>
      <c r="AB1729" s="217" t="str">
        <f t="shared" si="278"/>
        <v/>
      </c>
      <c r="AC1729" s="682">
        <f t="shared" si="279"/>
        <v>7.1</v>
      </c>
      <c r="AD1729" s="682">
        <f t="shared" si="280"/>
        <v>8.15</v>
      </c>
    </row>
    <row r="1730" spans="1:30" ht="16.5" hidden="1" thickTop="1" thickBot="1" x14ac:dyDescent="0.3">
      <c r="A1730">
        <f>'Pnj Dpt.'!A142</f>
        <v>0</v>
      </c>
      <c r="B1730">
        <f>'Pnj Dpt.'!B142</f>
        <v>0</v>
      </c>
      <c r="C1730" t="str">
        <f>'Pnj Dpt.'!C142</f>
        <v>PNJ</v>
      </c>
      <c r="D1730" t="str">
        <f>'Pnj Dpt.'!D142</f>
        <v>CRT</v>
      </c>
      <c r="E1730" t="str">
        <f>'Pnj Dpt.'!E142</f>
        <v>MRG</v>
      </c>
      <c r="F1730">
        <f>'Pnj Dpt.'!F142</f>
        <v>35</v>
      </c>
      <c r="G1730">
        <f>'Pnj Dpt.'!G142</f>
        <v>0</v>
      </c>
      <c r="H1730" s="668">
        <f>'Pnj Dpt.'!H142</f>
        <v>8.25</v>
      </c>
      <c r="I1730" t="str">
        <f>'Pnj Dpt.'!I142</f>
        <v>-</v>
      </c>
      <c r="J1730" s="671">
        <f>'Pnj Dpt.'!J142</f>
        <v>9.25</v>
      </c>
      <c r="K1730">
        <f>'Pnj Dpt.'!K142</f>
        <v>0</v>
      </c>
      <c r="L1730">
        <f>'Pnj Dpt.'!L142</f>
        <v>0</v>
      </c>
      <c r="M1730">
        <f>'Pnj Dpt.'!M142</f>
        <v>0</v>
      </c>
      <c r="N1730">
        <f>'Pnj Dpt.'!N142</f>
        <v>0</v>
      </c>
      <c r="O1730">
        <f>'Pnj Dpt.'!O142</f>
        <v>0</v>
      </c>
      <c r="P1730">
        <f>'Pnj Dpt.'!P142</f>
        <v>0</v>
      </c>
      <c r="Q1730">
        <f>'Pnj Dpt.'!Q142</f>
        <v>0</v>
      </c>
      <c r="R1730">
        <f>'Pnj Dpt.'!R142</f>
        <v>0</v>
      </c>
      <c r="S1730">
        <f>'Pnj Dpt.'!S142</f>
        <v>0</v>
      </c>
      <c r="T1730">
        <f>'Pnj Dpt.'!T142</f>
        <v>0</v>
      </c>
      <c r="U1730" s="217" t="str">
        <f t="shared" si="272"/>
        <v>PNJ-CRT-MRG</v>
      </c>
      <c r="V1730" s="217" t="str">
        <f t="shared" si="273"/>
        <v>MRG-CRT-PNJ</v>
      </c>
      <c r="W1730" s="217" t="e">
        <f t="shared" si="274"/>
        <v>#N/A</v>
      </c>
      <c r="X1730" s="217" t="str">
        <f t="shared" si="275"/>
        <v>vsg50</v>
      </c>
      <c r="Y1730" s="217" t="str">
        <f t="shared" si="276"/>
        <v>pnj20</v>
      </c>
      <c r="Z1730" s="217" t="str">
        <f t="shared" si="277"/>
        <v>mrg147</v>
      </c>
      <c r="AA1730" s="673" t="str">
        <f t="shared" ref="AA1730:AA1793" si="281">CONCATENATE(IFERROR(IFERROR(VLOOKUP($U1730,PNJ,2,FALSE),VLOOKUP($V1730,PNJ,2,FALSE)),""),",",IFERROR(IFERROR(VLOOKUP($U1730,ALL,2,FALSE),VLOOKUP($V1730,ALL,2,FALSE)),""))</f>
        <v>pnj20,pnj20</v>
      </c>
      <c r="AB1730" s="217" t="str">
        <f t="shared" si="278"/>
        <v>onward</v>
      </c>
      <c r="AC1730" s="682">
        <f t="shared" si="279"/>
        <v>8.25</v>
      </c>
      <c r="AD1730" s="682">
        <f t="shared" si="280"/>
        <v>9.25</v>
      </c>
    </row>
    <row r="1731" spans="1:30" ht="16.5" hidden="1" thickTop="1" thickBot="1" x14ac:dyDescent="0.3">
      <c r="A1731">
        <f>'Pnj Dpt.'!A143</f>
        <v>0</v>
      </c>
      <c r="B1731">
        <f>'Pnj Dpt.'!B143</f>
        <v>0</v>
      </c>
      <c r="C1731" t="str">
        <f>'Pnj Dpt.'!C143</f>
        <v>MRG</v>
      </c>
      <c r="D1731" t="str">
        <f>'Pnj Dpt.'!D143</f>
        <v>CRT</v>
      </c>
      <c r="E1731" t="str">
        <f>'Pnj Dpt.'!E143</f>
        <v>PNJ</v>
      </c>
      <c r="F1731">
        <f>'Pnj Dpt.'!F143</f>
        <v>31</v>
      </c>
      <c r="G1731">
        <f>'Pnj Dpt.'!G143</f>
        <v>0</v>
      </c>
      <c r="H1731" s="668">
        <f>'Pnj Dpt.'!H143</f>
        <v>9.5500000000000007</v>
      </c>
      <c r="I1731" t="str">
        <f>'Pnj Dpt.'!I143</f>
        <v>-</v>
      </c>
      <c r="J1731" s="671">
        <f>'Pnj Dpt.'!J143</f>
        <v>10.55</v>
      </c>
      <c r="K1731">
        <f>'Pnj Dpt.'!K143</f>
        <v>1</v>
      </c>
      <c r="L1731">
        <f>'Pnj Dpt.'!L143</f>
        <v>1</v>
      </c>
      <c r="M1731">
        <f>'Pnj Dpt.'!M143</f>
        <v>5.4</v>
      </c>
      <c r="N1731">
        <f>'Pnj Dpt.'!N143</f>
        <v>5</v>
      </c>
      <c r="O1731">
        <f>'Pnj Dpt.'!O143</f>
        <v>116</v>
      </c>
      <c r="P1731">
        <f>'Pnj Dpt.'!P143</f>
        <v>0</v>
      </c>
      <c r="Q1731">
        <f>'Pnj Dpt.'!Q143</f>
        <v>0</v>
      </c>
      <c r="R1731">
        <f>'Pnj Dpt.'!R143</f>
        <v>0</v>
      </c>
      <c r="S1731">
        <f>'Pnj Dpt.'!S143</f>
        <v>0</v>
      </c>
      <c r="T1731" t="str">
        <f>'Pnj Dpt.'!T143</f>
        <v>C/C</v>
      </c>
      <c r="U1731" s="217" t="str">
        <f t="shared" si="272"/>
        <v>MRG-CRT-PNJ</v>
      </c>
      <c r="V1731" s="217" t="str">
        <f t="shared" si="273"/>
        <v>PNJ-CRT-MRG</v>
      </c>
      <c r="W1731" s="217" t="str">
        <f t="shared" si="274"/>
        <v>vsg50</v>
      </c>
      <c r="X1731" s="217" t="e">
        <f t="shared" si="275"/>
        <v>#N/A</v>
      </c>
      <c r="Y1731" s="217" t="str">
        <f t="shared" si="276"/>
        <v>mrg147</v>
      </c>
      <c r="Z1731" s="217" t="str">
        <f t="shared" si="277"/>
        <v>pnj20</v>
      </c>
      <c r="AA1731" s="673" t="str">
        <f t="shared" si="281"/>
        <v>pnj20,mrg147</v>
      </c>
      <c r="AB1731" s="217" t="str">
        <f t="shared" si="278"/>
        <v>onward</v>
      </c>
      <c r="AC1731" s="682">
        <f t="shared" si="279"/>
        <v>9.5500000000000007</v>
      </c>
      <c r="AD1731" s="682">
        <f t="shared" si="280"/>
        <v>10.55</v>
      </c>
    </row>
    <row r="1732" spans="1:30" ht="16.5" hidden="1" thickTop="1" thickBot="1" x14ac:dyDescent="0.3">
      <c r="A1732">
        <f>'Pnj Dpt.'!A144</f>
        <v>0</v>
      </c>
      <c r="B1732">
        <f>'Pnj Dpt.'!B144</f>
        <v>0</v>
      </c>
      <c r="C1732">
        <f>'Pnj Dpt.'!C144</f>
        <v>0</v>
      </c>
      <c r="D1732">
        <f>'Pnj Dpt.'!D144</f>
        <v>0</v>
      </c>
      <c r="E1732">
        <f>'Pnj Dpt.'!E144</f>
        <v>0</v>
      </c>
      <c r="F1732">
        <f>'Pnj Dpt.'!F144</f>
        <v>0</v>
      </c>
      <c r="G1732">
        <f>'Pnj Dpt.'!G144</f>
        <v>0</v>
      </c>
      <c r="H1732" s="668">
        <f>'Pnj Dpt.'!H144</f>
        <v>0</v>
      </c>
      <c r="I1732">
        <f>'Pnj Dpt.'!I144</f>
        <v>0</v>
      </c>
      <c r="J1732" s="671">
        <f>'Pnj Dpt.'!J144</f>
        <v>0</v>
      </c>
      <c r="K1732">
        <f>'Pnj Dpt.'!K144</f>
        <v>0</v>
      </c>
      <c r="L1732">
        <f>'Pnj Dpt.'!L144</f>
        <v>0</v>
      </c>
      <c r="M1732">
        <f>'Pnj Dpt.'!M144</f>
        <v>0</v>
      </c>
      <c r="N1732">
        <f>'Pnj Dpt.'!N144</f>
        <v>0</v>
      </c>
      <c r="O1732">
        <f>'Pnj Dpt.'!O144</f>
        <v>0</v>
      </c>
      <c r="P1732">
        <f>'Pnj Dpt.'!P144</f>
        <v>0</v>
      </c>
      <c r="Q1732">
        <f>'Pnj Dpt.'!Q144</f>
        <v>0</v>
      </c>
      <c r="R1732">
        <f>'Pnj Dpt.'!R144</f>
        <v>0</v>
      </c>
      <c r="S1732">
        <f>'Pnj Dpt.'!S144</f>
        <v>0</v>
      </c>
      <c r="T1732">
        <f>'Pnj Dpt.'!T144</f>
        <v>0</v>
      </c>
      <c r="U1732" s="217" t="str">
        <f t="shared" si="272"/>
        <v>0--0</v>
      </c>
      <c r="V1732" s="217" t="str">
        <f t="shared" si="273"/>
        <v>0--0</v>
      </c>
      <c r="W1732" s="217" t="e">
        <f t="shared" si="274"/>
        <v>#N/A</v>
      </c>
      <c r="X1732" s="217" t="e">
        <f t="shared" si="275"/>
        <v>#N/A</v>
      </c>
      <c r="Y1732" s="217" t="e">
        <f t="shared" si="276"/>
        <v>#N/A</v>
      </c>
      <c r="Z1732" s="217" t="e">
        <f t="shared" si="277"/>
        <v>#N/A</v>
      </c>
      <c r="AA1732" s="673" t="str">
        <f t="shared" si="281"/>
        <v>,</v>
      </c>
      <c r="AB1732" s="217" t="str">
        <f t="shared" si="278"/>
        <v/>
      </c>
      <c r="AC1732" s="682">
        <f t="shared" si="279"/>
        <v>0</v>
      </c>
      <c r="AD1732" s="682">
        <f t="shared" si="280"/>
        <v>0</v>
      </c>
    </row>
    <row r="1733" spans="1:30" ht="16.5" hidden="1" thickTop="1" thickBot="1" x14ac:dyDescent="0.3">
      <c r="A1733" t="str">
        <f>'Pnj Dpt.'!A145</f>
        <v>BSLL</v>
      </c>
      <c r="B1733" t="str">
        <f>'Pnj Dpt.'!B145</f>
        <v>12A</v>
      </c>
      <c r="C1733" t="str">
        <f>'Pnj Dpt.'!C145</f>
        <v>PNJ</v>
      </c>
      <c r="D1733" t="str">
        <f>'Pnj Dpt.'!D145</f>
        <v>CRT</v>
      </c>
      <c r="E1733" t="str">
        <f>'Pnj Dpt.'!E145</f>
        <v>MRG</v>
      </c>
      <c r="F1733">
        <f>'Pnj Dpt.'!F145</f>
        <v>31</v>
      </c>
      <c r="G1733">
        <f>'Pnj Dpt.'!G145</f>
        <v>0</v>
      </c>
      <c r="H1733" s="668">
        <f>'Pnj Dpt.'!H145</f>
        <v>11.45</v>
      </c>
      <c r="I1733" t="str">
        <f>'Pnj Dpt.'!I145</f>
        <v>-</v>
      </c>
      <c r="J1733" s="671">
        <f>'Pnj Dpt.'!J145</f>
        <v>12.45</v>
      </c>
      <c r="K1733">
        <f>'Pnj Dpt.'!K145</f>
        <v>0</v>
      </c>
      <c r="L1733">
        <f>'Pnj Dpt.'!L145</f>
        <v>0</v>
      </c>
      <c r="M1733">
        <f>'Pnj Dpt.'!M145</f>
        <v>0</v>
      </c>
      <c r="N1733">
        <f>'Pnj Dpt.'!N145</f>
        <v>0</v>
      </c>
      <c r="O1733">
        <f>'Pnj Dpt.'!O145</f>
        <v>0</v>
      </c>
      <c r="P1733">
        <f>'Pnj Dpt.'!P145</f>
        <v>0</v>
      </c>
      <c r="Q1733">
        <f>'Pnj Dpt.'!Q145</f>
        <v>0</v>
      </c>
      <c r="R1733">
        <f>'Pnj Dpt.'!R145</f>
        <v>0</v>
      </c>
      <c r="S1733">
        <f>'Pnj Dpt.'!S145</f>
        <v>0</v>
      </c>
      <c r="T1733">
        <f>'Pnj Dpt.'!T145</f>
        <v>0</v>
      </c>
      <c r="U1733" s="217" t="str">
        <f t="shared" si="272"/>
        <v>PNJ-CRT-MRG</v>
      </c>
      <c r="V1733" s="217" t="str">
        <f t="shared" si="273"/>
        <v>MRG-CRT-PNJ</v>
      </c>
      <c r="W1733" s="217" t="e">
        <f t="shared" si="274"/>
        <v>#N/A</v>
      </c>
      <c r="X1733" s="217" t="str">
        <f t="shared" si="275"/>
        <v>vsg50</v>
      </c>
      <c r="Y1733" s="217" t="str">
        <f t="shared" si="276"/>
        <v>pnj20</v>
      </c>
      <c r="Z1733" s="217" t="str">
        <f t="shared" si="277"/>
        <v>mrg147</v>
      </c>
      <c r="AA1733" s="673" t="str">
        <f t="shared" si="281"/>
        <v>pnj20,pnj20</v>
      </c>
      <c r="AB1733" s="217" t="str">
        <f t="shared" si="278"/>
        <v>onward</v>
      </c>
      <c r="AC1733" s="682">
        <f t="shared" si="279"/>
        <v>11.45</v>
      </c>
      <c r="AD1733" s="682">
        <f t="shared" si="280"/>
        <v>12.45</v>
      </c>
    </row>
    <row r="1734" spans="1:30" ht="16.5" hidden="1" thickTop="1" thickBot="1" x14ac:dyDescent="0.3">
      <c r="A1734">
        <f>'Pnj Dpt.'!A146</f>
        <v>0</v>
      </c>
      <c r="B1734">
        <f>'Pnj Dpt.'!B146</f>
        <v>0</v>
      </c>
      <c r="C1734" t="str">
        <f>'Pnj Dpt.'!C146</f>
        <v>MRG</v>
      </c>
      <c r="D1734" t="str">
        <f>'Pnj Dpt.'!D146</f>
        <v>CRT</v>
      </c>
      <c r="E1734" t="str">
        <f>'Pnj Dpt.'!E146</f>
        <v>PNJ</v>
      </c>
      <c r="F1734">
        <f>'Pnj Dpt.'!F146</f>
        <v>31</v>
      </c>
      <c r="G1734">
        <f>'Pnj Dpt.'!G146</f>
        <v>0</v>
      </c>
      <c r="H1734" s="668">
        <f>'Pnj Dpt.'!H146</f>
        <v>13.15</v>
      </c>
      <c r="I1734" t="str">
        <f>'Pnj Dpt.'!I146</f>
        <v>-</v>
      </c>
      <c r="J1734" s="671">
        <f>'Pnj Dpt.'!J146</f>
        <v>14.15</v>
      </c>
      <c r="K1734">
        <f>'Pnj Dpt.'!K146</f>
        <v>0</v>
      </c>
      <c r="L1734">
        <f>'Pnj Dpt.'!L146</f>
        <v>0</v>
      </c>
      <c r="M1734">
        <f>'Pnj Dpt.'!M146</f>
        <v>0</v>
      </c>
      <c r="N1734">
        <f>'Pnj Dpt.'!N146</f>
        <v>0</v>
      </c>
      <c r="O1734">
        <f>'Pnj Dpt.'!O146</f>
        <v>0</v>
      </c>
      <c r="P1734">
        <f>'Pnj Dpt.'!P146</f>
        <v>0</v>
      </c>
      <c r="Q1734">
        <f>'Pnj Dpt.'!Q146</f>
        <v>0</v>
      </c>
      <c r="R1734">
        <f>'Pnj Dpt.'!R146</f>
        <v>0</v>
      </c>
      <c r="S1734">
        <f>'Pnj Dpt.'!S146</f>
        <v>0</v>
      </c>
      <c r="T1734">
        <f>'Pnj Dpt.'!T146</f>
        <v>0</v>
      </c>
      <c r="U1734" s="217" t="str">
        <f t="shared" ref="U1734:U1797" si="282">CONCATENATE($C1734,"-",IF($D1734=0,"",$D1734), "-",$E1734)</f>
        <v>MRG-CRT-PNJ</v>
      </c>
      <c r="V1734" s="217" t="str">
        <f t="shared" ref="V1734:V1797" si="283">CONCATENATE($E1734,"-",IF($D1734=0,"",$D1734), "-",$C1734)</f>
        <v>PNJ-CRT-MRG</v>
      </c>
      <c r="W1734" s="217" t="str">
        <f t="shared" ref="W1734:W1797" si="284">VLOOKUP($U1734,VSG,2,FALSE)</f>
        <v>vsg50</v>
      </c>
      <c r="X1734" s="217" t="e">
        <f t="shared" ref="X1734:X1797" si="285">VLOOKUP($V1734,VSG,2,FALSE)</f>
        <v>#N/A</v>
      </c>
      <c r="Y1734" s="217" t="str">
        <f t="shared" ref="Y1734:Y1797" si="286">VLOOKUP($U1734,ALL,2,FALSE)</f>
        <v>mrg147</v>
      </c>
      <c r="Z1734" s="217" t="str">
        <f t="shared" ref="Z1734:Z1797" si="287">VLOOKUP($V1734,ALL,2,FALSE)</f>
        <v>pnj20</v>
      </c>
      <c r="AA1734" s="673" t="str">
        <f t="shared" si="281"/>
        <v>pnj20,mrg147</v>
      </c>
      <c r="AB1734" s="217" t="str">
        <f t="shared" ref="AB1734:AB1797" si="288">IF(OR(_xlfn.IFNA(W1734,"NA")&lt;&gt;"NA",_xlfn.IFNA(Y1734,"NA")&lt;&gt;"NA"), "onward",IF(OR(_xlfn.IFNA(X1734,"NA")&lt;&gt;"NA",_xlfn.IFNA(Z1734,"NA")&lt;&gt;"NA"), "return",""))</f>
        <v>onward</v>
      </c>
      <c r="AC1734" s="682">
        <f t="shared" ref="AC1734:AC1797" si="289">H1734</f>
        <v>13.15</v>
      </c>
      <c r="AD1734" s="682">
        <f t="shared" ref="AD1734:AD1797" si="290">J1734</f>
        <v>14.15</v>
      </c>
    </row>
    <row r="1735" spans="1:30" ht="16.5" hidden="1" thickTop="1" thickBot="1" x14ac:dyDescent="0.3">
      <c r="A1735">
        <f>'Pnj Dpt.'!A147</f>
        <v>0</v>
      </c>
      <c r="B1735">
        <f>'Pnj Dpt.'!B147</f>
        <v>0</v>
      </c>
      <c r="C1735" t="str">
        <f>'Pnj Dpt.'!C147</f>
        <v>PNJ</v>
      </c>
      <c r="D1735" t="str">
        <f>'Pnj Dpt.'!D147</f>
        <v>CRT</v>
      </c>
      <c r="E1735" t="str">
        <f>'Pnj Dpt.'!E147</f>
        <v>MRG</v>
      </c>
      <c r="F1735">
        <f>'Pnj Dpt.'!F147</f>
        <v>31</v>
      </c>
      <c r="G1735">
        <f>'Pnj Dpt.'!G147</f>
        <v>0</v>
      </c>
      <c r="H1735" s="668">
        <f>'Pnj Dpt.'!H147</f>
        <v>14.45</v>
      </c>
      <c r="I1735" t="str">
        <f>'Pnj Dpt.'!I147</f>
        <v>-</v>
      </c>
      <c r="J1735" s="671">
        <f>'Pnj Dpt.'!J147</f>
        <v>15.45</v>
      </c>
      <c r="K1735">
        <f>'Pnj Dpt.'!K147</f>
        <v>0</v>
      </c>
      <c r="L1735">
        <f>'Pnj Dpt.'!L147</f>
        <v>0</v>
      </c>
      <c r="M1735">
        <f>'Pnj Dpt.'!M147</f>
        <v>0</v>
      </c>
      <c r="N1735">
        <f>'Pnj Dpt.'!N147</f>
        <v>0</v>
      </c>
      <c r="O1735">
        <f>'Pnj Dpt.'!O147</f>
        <v>0</v>
      </c>
      <c r="P1735">
        <f>'Pnj Dpt.'!P147</f>
        <v>0</v>
      </c>
      <c r="Q1735">
        <f>'Pnj Dpt.'!Q147</f>
        <v>0</v>
      </c>
      <c r="R1735">
        <f>'Pnj Dpt.'!R147</f>
        <v>0</v>
      </c>
      <c r="S1735">
        <f>'Pnj Dpt.'!S147</f>
        <v>0</v>
      </c>
      <c r="T1735">
        <f>'Pnj Dpt.'!T147</f>
        <v>0</v>
      </c>
      <c r="U1735" s="217" t="str">
        <f t="shared" si="282"/>
        <v>PNJ-CRT-MRG</v>
      </c>
      <c r="V1735" s="217" t="str">
        <f t="shared" si="283"/>
        <v>MRG-CRT-PNJ</v>
      </c>
      <c r="W1735" s="217" t="e">
        <f t="shared" si="284"/>
        <v>#N/A</v>
      </c>
      <c r="X1735" s="217" t="str">
        <f t="shared" si="285"/>
        <v>vsg50</v>
      </c>
      <c r="Y1735" s="217" t="str">
        <f t="shared" si="286"/>
        <v>pnj20</v>
      </c>
      <c r="Z1735" s="217" t="str">
        <f t="shared" si="287"/>
        <v>mrg147</v>
      </c>
      <c r="AA1735" s="673" t="str">
        <f t="shared" si="281"/>
        <v>pnj20,pnj20</v>
      </c>
      <c r="AB1735" s="217" t="str">
        <f t="shared" si="288"/>
        <v>onward</v>
      </c>
      <c r="AC1735" s="682">
        <f t="shared" si="289"/>
        <v>14.45</v>
      </c>
      <c r="AD1735" s="682">
        <f t="shared" si="290"/>
        <v>15.45</v>
      </c>
    </row>
    <row r="1736" spans="1:30" ht="16.5" hidden="1" thickTop="1" thickBot="1" x14ac:dyDescent="0.3">
      <c r="A1736">
        <f>'Pnj Dpt.'!A148</f>
        <v>0</v>
      </c>
      <c r="B1736">
        <f>'Pnj Dpt.'!B148</f>
        <v>0</v>
      </c>
      <c r="C1736" t="str">
        <f>'Pnj Dpt.'!C148</f>
        <v>MRG</v>
      </c>
      <c r="D1736" t="str">
        <f>'Pnj Dpt.'!D148</f>
        <v>CRT</v>
      </c>
      <c r="E1736" t="str">
        <f>'Pnj Dpt.'!E148</f>
        <v>PNJ</v>
      </c>
      <c r="F1736">
        <f>'Pnj Dpt.'!F148</f>
        <v>31</v>
      </c>
      <c r="G1736">
        <f>'Pnj Dpt.'!G148</f>
        <v>0</v>
      </c>
      <c r="H1736" s="668">
        <f>'Pnj Dpt.'!H148</f>
        <v>16.05</v>
      </c>
      <c r="I1736" t="str">
        <f>'Pnj Dpt.'!I148</f>
        <v>-</v>
      </c>
      <c r="J1736" s="671">
        <f>'Pnj Dpt.'!J148</f>
        <v>17.05</v>
      </c>
      <c r="K1736">
        <f>'Pnj Dpt.'!K148</f>
        <v>0</v>
      </c>
      <c r="L1736">
        <f>'Pnj Dpt.'!L148</f>
        <v>0</v>
      </c>
      <c r="M1736">
        <f>'Pnj Dpt.'!M148</f>
        <v>0</v>
      </c>
      <c r="N1736">
        <f>'Pnj Dpt.'!N148</f>
        <v>0</v>
      </c>
      <c r="O1736">
        <f>'Pnj Dpt.'!O148</f>
        <v>0</v>
      </c>
      <c r="P1736">
        <f>'Pnj Dpt.'!P148</f>
        <v>0</v>
      </c>
      <c r="Q1736">
        <f>'Pnj Dpt.'!Q148</f>
        <v>0</v>
      </c>
      <c r="R1736">
        <f>'Pnj Dpt.'!R148</f>
        <v>0</v>
      </c>
      <c r="S1736">
        <f>'Pnj Dpt.'!S148</f>
        <v>0</v>
      </c>
      <c r="T1736">
        <f>'Pnj Dpt.'!T148</f>
        <v>0</v>
      </c>
      <c r="U1736" s="217" t="str">
        <f t="shared" si="282"/>
        <v>MRG-CRT-PNJ</v>
      </c>
      <c r="V1736" s="217" t="str">
        <f t="shared" si="283"/>
        <v>PNJ-CRT-MRG</v>
      </c>
      <c r="W1736" s="217" t="str">
        <f t="shared" si="284"/>
        <v>vsg50</v>
      </c>
      <c r="X1736" s="217" t="e">
        <f t="shared" si="285"/>
        <v>#N/A</v>
      </c>
      <c r="Y1736" s="217" t="str">
        <f t="shared" si="286"/>
        <v>mrg147</v>
      </c>
      <c r="Z1736" s="217" t="str">
        <f t="shared" si="287"/>
        <v>pnj20</v>
      </c>
      <c r="AA1736" s="673" t="str">
        <f t="shared" si="281"/>
        <v>pnj20,mrg147</v>
      </c>
      <c r="AB1736" s="217" t="str">
        <f t="shared" si="288"/>
        <v>onward</v>
      </c>
      <c r="AC1736" s="682">
        <f t="shared" si="289"/>
        <v>16.05</v>
      </c>
      <c r="AD1736" s="682">
        <f t="shared" si="290"/>
        <v>17.05</v>
      </c>
    </row>
    <row r="1737" spans="1:30" ht="16.5" hidden="1" thickTop="1" thickBot="1" x14ac:dyDescent="0.3">
      <c r="A1737">
        <f>'Pnj Dpt.'!A149</f>
        <v>0</v>
      </c>
      <c r="B1737">
        <f>'Pnj Dpt.'!B149</f>
        <v>0</v>
      </c>
      <c r="C1737" t="str">
        <f>'Pnj Dpt.'!C149</f>
        <v>PNJ</v>
      </c>
      <c r="D1737" t="str">
        <f>'Pnj Dpt.'!D149</f>
        <v>CRT</v>
      </c>
      <c r="E1737" t="str">
        <f>'Pnj Dpt.'!E149</f>
        <v>MRG</v>
      </c>
      <c r="F1737">
        <f>'Pnj Dpt.'!F149</f>
        <v>35</v>
      </c>
      <c r="G1737">
        <f>'Pnj Dpt.'!G149</f>
        <v>0</v>
      </c>
      <c r="H1737" s="668">
        <f>'Pnj Dpt.'!H149</f>
        <v>17.45</v>
      </c>
      <c r="I1737" t="str">
        <f>'Pnj Dpt.'!I149</f>
        <v>EXP</v>
      </c>
      <c r="J1737" s="671">
        <f>'Pnj Dpt.'!J149</f>
        <v>18.45</v>
      </c>
      <c r="K1737">
        <f>'Pnj Dpt.'!K149</f>
        <v>0</v>
      </c>
      <c r="L1737">
        <f>'Pnj Dpt.'!L149</f>
        <v>0</v>
      </c>
      <c r="M1737">
        <f>'Pnj Dpt.'!M149</f>
        <v>0</v>
      </c>
      <c r="N1737">
        <f>'Pnj Dpt.'!N149</f>
        <v>0</v>
      </c>
      <c r="O1737">
        <f>'Pnj Dpt.'!O149</f>
        <v>0</v>
      </c>
      <c r="P1737">
        <f>'Pnj Dpt.'!P149</f>
        <v>0</v>
      </c>
      <c r="Q1737">
        <f>'Pnj Dpt.'!Q149</f>
        <v>0</v>
      </c>
      <c r="R1737">
        <f>'Pnj Dpt.'!R149</f>
        <v>0</v>
      </c>
      <c r="S1737">
        <f>'Pnj Dpt.'!S149</f>
        <v>0</v>
      </c>
      <c r="T1737" t="str">
        <f>'Pnj Dpt.'!T149</f>
        <v>EXPRESS</v>
      </c>
      <c r="U1737" s="217" t="str">
        <f t="shared" si="282"/>
        <v>PNJ-CRT-MRG</v>
      </c>
      <c r="V1737" s="217" t="str">
        <f t="shared" si="283"/>
        <v>MRG-CRT-PNJ</v>
      </c>
      <c r="W1737" s="217" t="e">
        <f t="shared" si="284"/>
        <v>#N/A</v>
      </c>
      <c r="X1737" s="217" t="str">
        <f t="shared" si="285"/>
        <v>vsg50</v>
      </c>
      <c r="Y1737" s="217" t="str">
        <f t="shared" si="286"/>
        <v>pnj20</v>
      </c>
      <c r="Z1737" s="217" t="str">
        <f t="shared" si="287"/>
        <v>mrg147</v>
      </c>
      <c r="AA1737" s="673" t="str">
        <f t="shared" si="281"/>
        <v>pnj20,pnj20</v>
      </c>
      <c r="AB1737" s="217" t="str">
        <f t="shared" si="288"/>
        <v>onward</v>
      </c>
      <c r="AC1737" s="682">
        <f t="shared" si="289"/>
        <v>17.45</v>
      </c>
      <c r="AD1737" s="682">
        <f t="shared" si="290"/>
        <v>18.45</v>
      </c>
    </row>
    <row r="1738" spans="1:30" ht="16.5" hidden="1" thickTop="1" thickBot="1" x14ac:dyDescent="0.3">
      <c r="A1738">
        <f>'Pnj Dpt.'!A150</f>
        <v>0</v>
      </c>
      <c r="B1738">
        <f>'Pnj Dpt.'!B150</f>
        <v>0</v>
      </c>
      <c r="C1738" t="str">
        <f>'Pnj Dpt.'!C150</f>
        <v>MRG</v>
      </c>
      <c r="D1738" t="str">
        <f>'Pnj Dpt.'!D150</f>
        <v>CRT</v>
      </c>
      <c r="E1738" t="str">
        <f>'Pnj Dpt.'!E150</f>
        <v>PNJ</v>
      </c>
      <c r="F1738">
        <f>'Pnj Dpt.'!F150</f>
        <v>31</v>
      </c>
      <c r="G1738">
        <f>'Pnj Dpt.'!G150</f>
        <v>0</v>
      </c>
      <c r="H1738" s="668">
        <f>'Pnj Dpt.'!H150</f>
        <v>19.350000000000001</v>
      </c>
      <c r="I1738" t="str">
        <f>'Pnj Dpt.'!I150</f>
        <v>-</v>
      </c>
      <c r="J1738" s="671">
        <f>'Pnj Dpt.'!J150</f>
        <v>20.350000000000001</v>
      </c>
      <c r="K1738">
        <f>'Pnj Dpt.'!K150</f>
        <v>1</v>
      </c>
      <c r="L1738">
        <f>'Pnj Dpt.'!L150</f>
        <v>1</v>
      </c>
      <c r="M1738">
        <f>'Pnj Dpt.'!M150</f>
        <v>9.35</v>
      </c>
      <c r="N1738">
        <f>'Pnj Dpt.'!N150</f>
        <v>7.35</v>
      </c>
      <c r="O1738">
        <f>'Pnj Dpt.'!O150</f>
        <v>190</v>
      </c>
      <c r="P1738">
        <f>'Pnj Dpt.'!P150</f>
        <v>0</v>
      </c>
      <c r="Q1738">
        <f>'Pnj Dpt.'!Q150</f>
        <v>0</v>
      </c>
      <c r="R1738">
        <f>'Pnj Dpt.'!R150</f>
        <v>0</v>
      </c>
      <c r="S1738">
        <f>'Pnj Dpt.'!S150</f>
        <v>0</v>
      </c>
      <c r="T1738" t="str">
        <f>'Pnj Dpt.'!T150</f>
        <v>N/O-PNJ DEPOT</v>
      </c>
      <c r="U1738" s="217" t="str">
        <f t="shared" si="282"/>
        <v>MRG-CRT-PNJ</v>
      </c>
      <c r="V1738" s="217" t="str">
        <f t="shared" si="283"/>
        <v>PNJ-CRT-MRG</v>
      </c>
      <c r="W1738" s="217" t="str">
        <f t="shared" si="284"/>
        <v>vsg50</v>
      </c>
      <c r="X1738" s="217" t="e">
        <f t="shared" si="285"/>
        <v>#N/A</v>
      </c>
      <c r="Y1738" s="217" t="str">
        <f t="shared" si="286"/>
        <v>mrg147</v>
      </c>
      <c r="Z1738" s="217" t="str">
        <f t="shared" si="287"/>
        <v>pnj20</v>
      </c>
      <c r="AA1738" s="673" t="str">
        <f t="shared" si="281"/>
        <v>pnj20,mrg147</v>
      </c>
      <c r="AB1738" s="217" t="str">
        <f t="shared" si="288"/>
        <v>onward</v>
      </c>
      <c r="AC1738" s="682">
        <f t="shared" si="289"/>
        <v>19.350000000000001</v>
      </c>
      <c r="AD1738" s="682">
        <f t="shared" si="290"/>
        <v>20.350000000000001</v>
      </c>
    </row>
    <row r="1739" spans="1:30" ht="16.5" hidden="1" thickTop="1" thickBot="1" x14ac:dyDescent="0.3">
      <c r="A1739">
        <f>'Pnj Dpt.'!A151</f>
        <v>0</v>
      </c>
      <c r="B1739">
        <f>'Pnj Dpt.'!B151</f>
        <v>12</v>
      </c>
      <c r="C1739" t="str">
        <f>'Pnj Dpt.'!C151</f>
        <v>PNJ</v>
      </c>
      <c r="D1739" t="str">
        <f>'Pnj Dpt.'!D151</f>
        <v>Durgawadi</v>
      </c>
      <c r="E1739" t="str">
        <f>'Pnj Dpt.'!E151</f>
        <v>INS PNJ</v>
      </c>
      <c r="F1739">
        <f>'Pnj Dpt.'!F151</f>
        <v>32</v>
      </c>
      <c r="G1739">
        <f>'Pnj Dpt.'!G151</f>
        <v>0</v>
      </c>
      <c r="H1739" s="668">
        <f>'Pnj Dpt.'!H151</f>
        <v>7</v>
      </c>
      <c r="I1739" t="str">
        <f>'Pnj Dpt.'!I151</f>
        <v>-</v>
      </c>
      <c r="J1739" s="671">
        <f>'Pnj Dpt.'!J151</f>
        <v>8.1999999999999993</v>
      </c>
      <c r="K1739">
        <f>'Pnj Dpt.'!K151</f>
        <v>0</v>
      </c>
      <c r="L1739">
        <f>'Pnj Dpt.'!L151</f>
        <v>0</v>
      </c>
      <c r="M1739">
        <f>'Pnj Dpt.'!M151</f>
        <v>0</v>
      </c>
      <c r="N1739">
        <f>'Pnj Dpt.'!N151</f>
        <v>0</v>
      </c>
      <c r="O1739">
        <f>'Pnj Dpt.'!O151</f>
        <v>0</v>
      </c>
      <c r="P1739">
        <f>'Pnj Dpt.'!P151</f>
        <v>0</v>
      </c>
      <c r="Q1739">
        <f>'Pnj Dpt.'!Q151</f>
        <v>0</v>
      </c>
      <c r="R1739">
        <f>'Pnj Dpt.'!R151</f>
        <v>0</v>
      </c>
      <c r="S1739">
        <f>'Pnj Dpt.'!S151</f>
        <v>0</v>
      </c>
      <c r="T1739">
        <f>'Pnj Dpt.'!T151</f>
        <v>0</v>
      </c>
      <c r="U1739" s="217" t="str">
        <f t="shared" si="282"/>
        <v>PNJ-Durgawadi-INS PNJ</v>
      </c>
      <c r="V1739" s="217" t="str">
        <f t="shared" si="283"/>
        <v>INS PNJ-Durgawadi-PNJ</v>
      </c>
      <c r="W1739" s="217" t="e">
        <f t="shared" si="284"/>
        <v>#N/A</v>
      </c>
      <c r="X1739" s="217" t="e">
        <f t="shared" si="285"/>
        <v>#N/A</v>
      </c>
      <c r="Y1739" s="217" t="e">
        <f t="shared" si="286"/>
        <v>#N/A</v>
      </c>
      <c r="Z1739" s="217" t="e">
        <f t="shared" si="287"/>
        <v>#N/A</v>
      </c>
      <c r="AA1739" s="673" t="str">
        <f t="shared" si="281"/>
        <v>,</v>
      </c>
      <c r="AB1739" s="217" t="str">
        <f t="shared" si="288"/>
        <v/>
      </c>
      <c r="AC1739" s="682">
        <f t="shared" si="289"/>
        <v>7</v>
      </c>
      <c r="AD1739" s="682">
        <f t="shared" si="290"/>
        <v>8.1999999999999993</v>
      </c>
    </row>
    <row r="1740" spans="1:30" ht="16.5" hidden="1" thickTop="1" thickBot="1" x14ac:dyDescent="0.3">
      <c r="A1740">
        <f>'Pnj Dpt.'!A152</f>
        <v>0</v>
      </c>
      <c r="B1740">
        <f>'Pnj Dpt.'!B152</f>
        <v>0</v>
      </c>
      <c r="C1740" t="str">
        <f>'Pnj Dpt.'!C152</f>
        <v>PNJ</v>
      </c>
      <c r="D1740" t="str">
        <f>'Pnj Dpt.'!D152</f>
        <v>CRT</v>
      </c>
      <c r="E1740" t="str">
        <f>'Pnj Dpt.'!E152</f>
        <v>MRG</v>
      </c>
      <c r="F1740">
        <f>'Pnj Dpt.'!F152</f>
        <v>31</v>
      </c>
      <c r="G1740">
        <f>'Pnj Dpt.'!G152</f>
        <v>0</v>
      </c>
      <c r="H1740" s="668">
        <f>'Pnj Dpt.'!H152</f>
        <v>8.25</v>
      </c>
      <c r="I1740" t="str">
        <f>'Pnj Dpt.'!I152</f>
        <v>-</v>
      </c>
      <c r="J1740" s="671">
        <f>'Pnj Dpt.'!J152</f>
        <v>10.1</v>
      </c>
      <c r="K1740">
        <f>'Pnj Dpt.'!K152</f>
        <v>0</v>
      </c>
      <c r="L1740">
        <f>'Pnj Dpt.'!L152</f>
        <v>0</v>
      </c>
      <c r="M1740">
        <f>'Pnj Dpt.'!M152</f>
        <v>0</v>
      </c>
      <c r="N1740">
        <f>'Pnj Dpt.'!N152</f>
        <v>0</v>
      </c>
      <c r="O1740">
        <f>'Pnj Dpt.'!O152</f>
        <v>0</v>
      </c>
      <c r="P1740">
        <f>'Pnj Dpt.'!P152</f>
        <v>0</v>
      </c>
      <c r="Q1740">
        <f>'Pnj Dpt.'!Q152</f>
        <v>0</v>
      </c>
      <c r="R1740">
        <f>'Pnj Dpt.'!R152</f>
        <v>0</v>
      </c>
      <c r="S1740">
        <f>'Pnj Dpt.'!S152</f>
        <v>0</v>
      </c>
      <c r="T1740">
        <f>'Pnj Dpt.'!T152</f>
        <v>0</v>
      </c>
      <c r="U1740" s="217" t="str">
        <f t="shared" si="282"/>
        <v>PNJ-CRT-MRG</v>
      </c>
      <c r="V1740" s="217" t="str">
        <f t="shared" si="283"/>
        <v>MRG-CRT-PNJ</v>
      </c>
      <c r="W1740" s="217" t="e">
        <f t="shared" si="284"/>
        <v>#N/A</v>
      </c>
      <c r="X1740" s="217" t="str">
        <f t="shared" si="285"/>
        <v>vsg50</v>
      </c>
      <c r="Y1740" s="217" t="str">
        <f t="shared" si="286"/>
        <v>pnj20</v>
      </c>
      <c r="Z1740" s="217" t="str">
        <f t="shared" si="287"/>
        <v>mrg147</v>
      </c>
      <c r="AA1740" s="673" t="str">
        <f t="shared" si="281"/>
        <v>pnj20,pnj20</v>
      </c>
      <c r="AB1740" s="217" t="str">
        <f t="shared" si="288"/>
        <v>onward</v>
      </c>
      <c r="AC1740" s="682">
        <f t="shared" si="289"/>
        <v>8.25</v>
      </c>
      <c r="AD1740" s="682">
        <f t="shared" si="290"/>
        <v>10.1</v>
      </c>
    </row>
    <row r="1741" spans="1:30" ht="16.5" hidden="1" thickTop="1" thickBot="1" x14ac:dyDescent="0.3">
      <c r="A1741">
        <f>'Pnj Dpt.'!A153</f>
        <v>0</v>
      </c>
      <c r="B1741">
        <f>'Pnj Dpt.'!B153</f>
        <v>0</v>
      </c>
      <c r="C1741" t="str">
        <f>'Pnj Dpt.'!C153</f>
        <v>MRG</v>
      </c>
      <c r="D1741" t="str">
        <f>'Pnj Dpt.'!D153</f>
        <v>CRT</v>
      </c>
      <c r="E1741" t="str">
        <f>'Pnj Dpt.'!E153</f>
        <v>PNJ</v>
      </c>
      <c r="F1741">
        <f>'Pnj Dpt.'!F153</f>
        <v>31</v>
      </c>
      <c r="G1741">
        <f>'Pnj Dpt.'!G153</f>
        <v>0</v>
      </c>
      <c r="H1741" s="668">
        <f>'Pnj Dpt.'!H153</f>
        <v>9.5</v>
      </c>
      <c r="I1741" t="str">
        <f>'Pnj Dpt.'!I153</f>
        <v>-</v>
      </c>
      <c r="J1741" s="671">
        <f>'Pnj Dpt.'!J153</f>
        <v>10.5</v>
      </c>
      <c r="K1741">
        <f>'Pnj Dpt.'!K153</f>
        <v>1</v>
      </c>
      <c r="L1741">
        <f>'Pnj Dpt.'!L153</f>
        <v>1</v>
      </c>
      <c r="M1741">
        <f>'Pnj Dpt.'!M153</f>
        <v>4.3499999999999996</v>
      </c>
      <c r="N1741">
        <f>'Pnj Dpt.'!N153</f>
        <v>4.05</v>
      </c>
      <c r="O1741">
        <f>'Pnj Dpt.'!O153</f>
        <v>94</v>
      </c>
      <c r="P1741">
        <f>'Pnj Dpt.'!P153</f>
        <v>0</v>
      </c>
      <c r="Q1741">
        <f>'Pnj Dpt.'!Q153</f>
        <v>0</v>
      </c>
      <c r="R1741">
        <f>'Pnj Dpt.'!R153</f>
        <v>0</v>
      </c>
      <c r="S1741">
        <f>'Pnj Dpt.'!S153</f>
        <v>0</v>
      </c>
      <c r="T1741" t="str">
        <f>'Pnj Dpt.'!T153</f>
        <v>C/C</v>
      </c>
      <c r="U1741" s="217" t="str">
        <f t="shared" si="282"/>
        <v>MRG-CRT-PNJ</v>
      </c>
      <c r="V1741" s="217" t="str">
        <f t="shared" si="283"/>
        <v>PNJ-CRT-MRG</v>
      </c>
      <c r="W1741" s="217" t="str">
        <f t="shared" si="284"/>
        <v>vsg50</v>
      </c>
      <c r="X1741" s="217" t="e">
        <f t="shared" si="285"/>
        <v>#N/A</v>
      </c>
      <c r="Y1741" s="217" t="str">
        <f t="shared" si="286"/>
        <v>mrg147</v>
      </c>
      <c r="Z1741" s="217" t="str">
        <f t="shared" si="287"/>
        <v>pnj20</v>
      </c>
      <c r="AA1741" s="673" t="str">
        <f t="shared" si="281"/>
        <v>pnj20,mrg147</v>
      </c>
      <c r="AB1741" s="217" t="str">
        <f t="shared" si="288"/>
        <v>onward</v>
      </c>
      <c r="AC1741" s="682">
        <f t="shared" si="289"/>
        <v>9.5</v>
      </c>
      <c r="AD1741" s="682">
        <f t="shared" si="290"/>
        <v>10.5</v>
      </c>
    </row>
    <row r="1742" spans="1:30" ht="16.5" hidden="1" thickTop="1" thickBot="1" x14ac:dyDescent="0.3">
      <c r="A1742">
        <f>'Pnj Dpt.'!A154</f>
        <v>0</v>
      </c>
      <c r="B1742">
        <f>'Pnj Dpt.'!B154</f>
        <v>0</v>
      </c>
      <c r="C1742">
        <f>'Pnj Dpt.'!C154</f>
        <v>0</v>
      </c>
      <c r="D1742">
        <f>'Pnj Dpt.'!D154</f>
        <v>0</v>
      </c>
      <c r="E1742">
        <f>'Pnj Dpt.'!E154</f>
        <v>0</v>
      </c>
      <c r="F1742">
        <f>'Pnj Dpt.'!F154</f>
        <v>0</v>
      </c>
      <c r="G1742">
        <f>'Pnj Dpt.'!G154</f>
        <v>0</v>
      </c>
      <c r="H1742" s="668">
        <f>'Pnj Dpt.'!H154</f>
        <v>0</v>
      </c>
      <c r="I1742">
        <f>'Pnj Dpt.'!I154</f>
        <v>0</v>
      </c>
      <c r="J1742" s="671">
        <f>'Pnj Dpt.'!J154</f>
        <v>0</v>
      </c>
      <c r="K1742">
        <f>'Pnj Dpt.'!K154</f>
        <v>0</v>
      </c>
      <c r="L1742">
        <f>'Pnj Dpt.'!L154</f>
        <v>0</v>
      </c>
      <c r="M1742">
        <f>'Pnj Dpt.'!M154</f>
        <v>0</v>
      </c>
      <c r="N1742">
        <f>'Pnj Dpt.'!N154</f>
        <v>0</v>
      </c>
      <c r="O1742">
        <f>'Pnj Dpt.'!O154</f>
        <v>0</v>
      </c>
      <c r="P1742">
        <f>'Pnj Dpt.'!P154</f>
        <v>0</v>
      </c>
      <c r="Q1742">
        <f>'Pnj Dpt.'!Q154</f>
        <v>0</v>
      </c>
      <c r="R1742">
        <f>'Pnj Dpt.'!R154</f>
        <v>0</v>
      </c>
      <c r="S1742">
        <f>'Pnj Dpt.'!S154</f>
        <v>0</v>
      </c>
      <c r="T1742">
        <f>'Pnj Dpt.'!T154</f>
        <v>0</v>
      </c>
      <c r="U1742" s="217" t="str">
        <f t="shared" si="282"/>
        <v>0--0</v>
      </c>
      <c r="V1742" s="217" t="str">
        <f t="shared" si="283"/>
        <v>0--0</v>
      </c>
      <c r="W1742" s="217" t="e">
        <f t="shared" si="284"/>
        <v>#N/A</v>
      </c>
      <c r="X1742" s="217" t="e">
        <f t="shared" si="285"/>
        <v>#N/A</v>
      </c>
      <c r="Y1742" s="217" t="e">
        <f t="shared" si="286"/>
        <v>#N/A</v>
      </c>
      <c r="Z1742" s="217" t="e">
        <f t="shared" si="287"/>
        <v>#N/A</v>
      </c>
      <c r="AA1742" s="673" t="str">
        <f t="shared" si="281"/>
        <v>,</v>
      </c>
      <c r="AB1742" s="217" t="str">
        <f t="shared" si="288"/>
        <v/>
      </c>
      <c r="AC1742" s="682">
        <f t="shared" si="289"/>
        <v>0</v>
      </c>
      <c r="AD1742" s="682">
        <f t="shared" si="290"/>
        <v>0</v>
      </c>
    </row>
    <row r="1743" spans="1:30" ht="16.5" hidden="1" thickTop="1" thickBot="1" x14ac:dyDescent="0.3">
      <c r="A1743" t="str">
        <f>'Pnj Dpt.'!A155</f>
        <v>M6</v>
      </c>
      <c r="B1743" t="str">
        <f>'Pnj Dpt.'!B155</f>
        <v>13A</v>
      </c>
      <c r="C1743" t="str">
        <f>'Pnj Dpt.'!C155</f>
        <v>PNJ</v>
      </c>
      <c r="D1743" t="str">
        <f>'Pnj Dpt.'!D155</f>
        <v>MRCL/SNK</v>
      </c>
      <c r="E1743" t="str">
        <f>'Pnj Dpt.'!E155</f>
        <v>SURLA</v>
      </c>
      <c r="F1743">
        <f>'Pnj Dpt.'!F155</f>
        <v>76</v>
      </c>
      <c r="G1743">
        <f>'Pnj Dpt.'!G155</f>
        <v>0</v>
      </c>
      <c r="H1743" s="668">
        <f>'Pnj Dpt.'!H155</f>
        <v>11.3</v>
      </c>
      <c r="I1743">
        <f>'Pnj Dpt.'!I155</f>
        <v>13.3</v>
      </c>
      <c r="J1743" s="671">
        <f>'Pnj Dpt.'!J155</f>
        <v>14.45</v>
      </c>
      <c r="K1743">
        <f>'Pnj Dpt.'!K155</f>
        <v>0</v>
      </c>
      <c r="L1743">
        <f>'Pnj Dpt.'!L155</f>
        <v>0</v>
      </c>
      <c r="M1743">
        <f>'Pnj Dpt.'!M155</f>
        <v>0</v>
      </c>
      <c r="N1743">
        <f>'Pnj Dpt.'!N155</f>
        <v>0</v>
      </c>
      <c r="O1743">
        <f>'Pnj Dpt.'!O155</f>
        <v>0</v>
      </c>
      <c r="P1743">
        <f>'Pnj Dpt.'!P155</f>
        <v>0</v>
      </c>
      <c r="Q1743">
        <f>'Pnj Dpt.'!Q155</f>
        <v>0</v>
      </c>
      <c r="R1743">
        <f>'Pnj Dpt.'!R155</f>
        <v>0</v>
      </c>
      <c r="S1743">
        <f>'Pnj Dpt.'!S155</f>
        <v>0</v>
      </c>
      <c r="T1743">
        <f>'Pnj Dpt.'!T155</f>
        <v>0</v>
      </c>
      <c r="U1743" s="217" t="str">
        <f t="shared" si="282"/>
        <v>PNJ-MRCL/SNK-SURLA</v>
      </c>
      <c r="V1743" s="217" t="str">
        <f t="shared" si="283"/>
        <v>SURLA-MRCL/SNK-PNJ</v>
      </c>
      <c r="W1743" s="217" t="e">
        <f t="shared" si="284"/>
        <v>#N/A</v>
      </c>
      <c r="X1743" s="217" t="e">
        <f t="shared" si="285"/>
        <v>#N/A</v>
      </c>
      <c r="Y1743" s="217" t="e">
        <f t="shared" si="286"/>
        <v>#N/A</v>
      </c>
      <c r="Z1743" s="217" t="e">
        <f t="shared" si="287"/>
        <v>#N/A</v>
      </c>
      <c r="AA1743" s="673" t="str">
        <f t="shared" si="281"/>
        <v>,</v>
      </c>
      <c r="AB1743" s="217" t="str">
        <f t="shared" si="288"/>
        <v/>
      </c>
      <c r="AC1743" s="682">
        <f t="shared" si="289"/>
        <v>11.3</v>
      </c>
      <c r="AD1743" s="682">
        <f t="shared" si="290"/>
        <v>14.45</v>
      </c>
    </row>
    <row r="1744" spans="1:30" ht="16.5" hidden="1" thickTop="1" thickBot="1" x14ac:dyDescent="0.3">
      <c r="A1744">
        <f>'Pnj Dpt.'!A156</f>
        <v>0</v>
      </c>
      <c r="B1744">
        <f>'Pnj Dpt.'!B156</f>
        <v>0</v>
      </c>
      <c r="C1744" t="str">
        <f>'Pnj Dpt.'!C156</f>
        <v>SURLA</v>
      </c>
      <c r="D1744" t="str">
        <f>'Pnj Dpt.'!D156</f>
        <v>SNK</v>
      </c>
      <c r="E1744" t="str">
        <f>'Pnj Dpt.'!E156</f>
        <v>PNJ</v>
      </c>
      <c r="F1744">
        <f>'Pnj Dpt.'!F156</f>
        <v>76</v>
      </c>
      <c r="G1744">
        <f>'Pnj Dpt.'!G156</f>
        <v>0</v>
      </c>
      <c r="H1744" s="668">
        <f>'Pnj Dpt.'!H156</f>
        <v>15</v>
      </c>
      <c r="I1744">
        <f>'Pnj Dpt.'!I156</f>
        <v>16.2</v>
      </c>
      <c r="J1744" s="671">
        <f>'Pnj Dpt.'!J156</f>
        <v>17.2</v>
      </c>
      <c r="K1744">
        <f>'Pnj Dpt.'!K156</f>
        <v>0</v>
      </c>
      <c r="L1744">
        <f>'Pnj Dpt.'!L156</f>
        <v>0</v>
      </c>
      <c r="M1744">
        <f>'Pnj Dpt.'!M156</f>
        <v>0</v>
      </c>
      <c r="N1744">
        <f>'Pnj Dpt.'!N156</f>
        <v>0</v>
      </c>
      <c r="O1744">
        <f>'Pnj Dpt.'!O156</f>
        <v>0</v>
      </c>
      <c r="P1744">
        <f>'Pnj Dpt.'!P156</f>
        <v>0</v>
      </c>
      <c r="Q1744">
        <f>'Pnj Dpt.'!Q156</f>
        <v>0</v>
      </c>
      <c r="R1744">
        <f>'Pnj Dpt.'!R156</f>
        <v>0</v>
      </c>
      <c r="S1744">
        <f>'Pnj Dpt.'!S156</f>
        <v>0</v>
      </c>
      <c r="T1744">
        <f>'Pnj Dpt.'!T156</f>
        <v>0</v>
      </c>
      <c r="U1744" s="217" t="str">
        <f t="shared" si="282"/>
        <v>SURLA-SNK-PNJ</v>
      </c>
      <c r="V1744" s="217" t="str">
        <f t="shared" si="283"/>
        <v>PNJ-SNK-SURLA</v>
      </c>
      <c r="W1744" s="217" t="e">
        <f t="shared" si="284"/>
        <v>#N/A</v>
      </c>
      <c r="X1744" s="217" t="e">
        <f t="shared" si="285"/>
        <v>#N/A</v>
      </c>
      <c r="Y1744" s="217" t="e">
        <f t="shared" si="286"/>
        <v>#N/A</v>
      </c>
      <c r="Z1744" s="217" t="e">
        <f t="shared" si="287"/>
        <v>#N/A</v>
      </c>
      <c r="AA1744" s="673" t="str">
        <f t="shared" si="281"/>
        <v>,</v>
      </c>
      <c r="AB1744" s="217" t="str">
        <f t="shared" si="288"/>
        <v/>
      </c>
      <c r="AC1744" s="682">
        <f t="shared" si="289"/>
        <v>15</v>
      </c>
      <c r="AD1744" s="682">
        <f t="shared" si="290"/>
        <v>17.2</v>
      </c>
    </row>
    <row r="1745" spans="1:30" ht="16.5" hidden="1" thickTop="1" thickBot="1" x14ac:dyDescent="0.3">
      <c r="A1745">
        <f>'Pnj Dpt.'!A157</f>
        <v>0</v>
      </c>
      <c r="B1745">
        <f>'Pnj Dpt.'!B157</f>
        <v>0</v>
      </c>
      <c r="C1745" t="str">
        <f>'Pnj Dpt.'!C157</f>
        <v>PNJ</v>
      </c>
      <c r="D1745" t="str">
        <f>'Pnj Dpt.'!D157</f>
        <v>MRC</v>
      </c>
      <c r="E1745" t="str">
        <f>'Pnj Dpt.'!E157</f>
        <v>SNQ</v>
      </c>
      <c r="F1745">
        <f>'Pnj Dpt.'!F157</f>
        <v>29</v>
      </c>
      <c r="G1745">
        <f>'Pnj Dpt.'!G157</f>
        <v>0</v>
      </c>
      <c r="H1745" s="668">
        <f>'Pnj Dpt.'!H157</f>
        <v>17.399999999999999</v>
      </c>
      <c r="I1745" t="str">
        <f>'Pnj Dpt.'!I157</f>
        <v>-</v>
      </c>
      <c r="J1745" s="671">
        <f>'Pnj Dpt.'!J157</f>
        <v>18.399999999999999</v>
      </c>
      <c r="K1745">
        <f>'Pnj Dpt.'!K157</f>
        <v>0</v>
      </c>
      <c r="L1745">
        <f>'Pnj Dpt.'!L157</f>
        <v>0</v>
      </c>
      <c r="M1745">
        <f>'Pnj Dpt.'!M157</f>
        <v>0</v>
      </c>
      <c r="N1745">
        <f>'Pnj Dpt.'!N157</f>
        <v>0</v>
      </c>
      <c r="O1745">
        <f>'Pnj Dpt.'!O157</f>
        <v>0</v>
      </c>
      <c r="P1745">
        <f>'Pnj Dpt.'!P157</f>
        <v>0</v>
      </c>
      <c r="Q1745">
        <f>'Pnj Dpt.'!Q157</f>
        <v>0</v>
      </c>
      <c r="R1745">
        <f>'Pnj Dpt.'!R157</f>
        <v>0</v>
      </c>
      <c r="S1745">
        <f>'Pnj Dpt.'!S157</f>
        <v>0</v>
      </c>
      <c r="T1745">
        <f>'Pnj Dpt.'!T157</f>
        <v>0</v>
      </c>
      <c r="U1745" s="217" t="str">
        <f t="shared" si="282"/>
        <v>PNJ-MRC-SNQ</v>
      </c>
      <c r="V1745" s="217" t="str">
        <f t="shared" si="283"/>
        <v>SNQ-MRC-PNJ</v>
      </c>
      <c r="W1745" s="217" t="e">
        <f t="shared" si="284"/>
        <v>#N/A</v>
      </c>
      <c r="X1745" s="217" t="e">
        <f t="shared" si="285"/>
        <v>#N/A</v>
      </c>
      <c r="Y1745" s="217" t="e">
        <f t="shared" si="286"/>
        <v>#N/A</v>
      </c>
      <c r="Z1745" s="217" t="e">
        <f t="shared" si="287"/>
        <v>#N/A</v>
      </c>
      <c r="AA1745" s="673" t="str">
        <f t="shared" si="281"/>
        <v>,</v>
      </c>
      <c r="AB1745" s="217" t="str">
        <f t="shared" si="288"/>
        <v/>
      </c>
      <c r="AC1745" s="682">
        <f t="shared" si="289"/>
        <v>17.399999999999999</v>
      </c>
      <c r="AD1745" s="682">
        <f t="shared" si="290"/>
        <v>18.399999999999999</v>
      </c>
    </row>
    <row r="1746" spans="1:30" ht="16.5" hidden="1" thickTop="1" thickBot="1" x14ac:dyDescent="0.3">
      <c r="A1746">
        <f>'Pnj Dpt.'!A158</f>
        <v>0</v>
      </c>
      <c r="B1746">
        <f>'Pnj Dpt.'!B158</f>
        <v>0</v>
      </c>
      <c r="C1746" t="str">
        <f>'Pnj Dpt.'!C158</f>
        <v>SNQ</v>
      </c>
      <c r="D1746" t="str">
        <f>'Pnj Dpt.'!D158</f>
        <v>MRC</v>
      </c>
      <c r="E1746" t="str">
        <f>'Pnj Dpt.'!E158</f>
        <v>PNJ</v>
      </c>
      <c r="F1746">
        <f>'Pnj Dpt.'!F158</f>
        <v>29</v>
      </c>
      <c r="G1746">
        <f>'Pnj Dpt.'!G158</f>
        <v>0</v>
      </c>
      <c r="H1746" s="668">
        <f>'Pnj Dpt.'!H158</f>
        <v>19</v>
      </c>
      <c r="I1746" t="str">
        <f>'Pnj Dpt.'!I158</f>
        <v>-</v>
      </c>
      <c r="J1746" s="671">
        <f>'Pnj Dpt.'!J158</f>
        <v>20</v>
      </c>
      <c r="K1746">
        <f>'Pnj Dpt.'!K158</f>
        <v>0</v>
      </c>
      <c r="L1746">
        <f>'Pnj Dpt.'!L158</f>
        <v>0</v>
      </c>
      <c r="M1746">
        <f>'Pnj Dpt.'!M158</f>
        <v>0</v>
      </c>
      <c r="N1746">
        <f>'Pnj Dpt.'!N158</f>
        <v>0</v>
      </c>
      <c r="O1746">
        <f>'Pnj Dpt.'!O158</f>
        <v>0</v>
      </c>
      <c r="P1746">
        <f>'Pnj Dpt.'!P158</f>
        <v>0</v>
      </c>
      <c r="Q1746">
        <f>'Pnj Dpt.'!Q158</f>
        <v>0</v>
      </c>
      <c r="R1746">
        <f>'Pnj Dpt.'!R158</f>
        <v>0</v>
      </c>
      <c r="S1746">
        <f>'Pnj Dpt.'!S158</f>
        <v>0</v>
      </c>
      <c r="T1746">
        <f>'Pnj Dpt.'!T158</f>
        <v>0</v>
      </c>
      <c r="U1746" s="217" t="str">
        <f t="shared" si="282"/>
        <v>SNQ-MRC-PNJ</v>
      </c>
      <c r="V1746" s="217" t="str">
        <f t="shared" si="283"/>
        <v>PNJ-MRC-SNQ</v>
      </c>
      <c r="W1746" s="217" t="e">
        <f t="shared" si="284"/>
        <v>#N/A</v>
      </c>
      <c r="X1746" s="217" t="e">
        <f t="shared" si="285"/>
        <v>#N/A</v>
      </c>
      <c r="Y1746" s="217" t="e">
        <f t="shared" si="286"/>
        <v>#N/A</v>
      </c>
      <c r="Z1746" s="217" t="e">
        <f t="shared" si="287"/>
        <v>#N/A</v>
      </c>
      <c r="AA1746" s="673" t="str">
        <f t="shared" si="281"/>
        <v>,</v>
      </c>
      <c r="AB1746" s="217" t="str">
        <f t="shared" si="288"/>
        <v/>
      </c>
      <c r="AC1746" s="682">
        <f t="shared" si="289"/>
        <v>19</v>
      </c>
      <c r="AD1746" s="682">
        <f t="shared" si="290"/>
        <v>20</v>
      </c>
    </row>
    <row r="1747" spans="1:30" ht="16.5" hidden="1" thickTop="1" thickBot="1" x14ac:dyDescent="0.3">
      <c r="A1747">
        <f>'Pnj Dpt.'!A159</f>
        <v>0</v>
      </c>
      <c r="B1747">
        <f>'Pnj Dpt.'!B159</f>
        <v>0</v>
      </c>
      <c r="C1747" t="str">
        <f>'Pnj Dpt.'!C159</f>
        <v>PNJ</v>
      </c>
      <c r="D1747" t="str">
        <f>'Pnj Dpt.'!D159</f>
        <v>PND</v>
      </c>
      <c r="E1747" t="str">
        <f>'Pnj Dpt.'!E159</f>
        <v>MRG</v>
      </c>
      <c r="F1747">
        <f>'Pnj Dpt.'!F159</f>
        <v>46</v>
      </c>
      <c r="G1747">
        <f>'Pnj Dpt.'!G159</f>
        <v>0</v>
      </c>
      <c r="H1747" s="668">
        <f>'Pnj Dpt.'!H159</f>
        <v>20.399999999999999</v>
      </c>
      <c r="I1747" t="str">
        <f>'Pnj Dpt.'!I159</f>
        <v>-</v>
      </c>
      <c r="J1747" s="671">
        <f>'Pnj Dpt.'!J159</f>
        <v>22.15</v>
      </c>
      <c r="K1747">
        <f>'Pnj Dpt.'!K159</f>
        <v>1</v>
      </c>
      <c r="L1747">
        <f>'Pnj Dpt.'!L159</f>
        <v>1</v>
      </c>
      <c r="M1747">
        <f>'Pnj Dpt.'!M159</f>
        <v>11.15</v>
      </c>
      <c r="N1747">
        <f>'Pnj Dpt.'!N159</f>
        <v>8</v>
      </c>
      <c r="O1747">
        <f>'Pnj Dpt.'!O159</f>
        <v>256</v>
      </c>
      <c r="P1747">
        <f>'Pnj Dpt.'!P159</f>
        <v>0</v>
      </c>
      <c r="Q1747">
        <f>'Pnj Dpt.'!Q159</f>
        <v>0</v>
      </c>
      <c r="R1747">
        <f>'Pnj Dpt.'!R159</f>
        <v>0</v>
      </c>
      <c r="S1747">
        <f>'Pnj Dpt.'!S159</f>
        <v>0</v>
      </c>
      <c r="T1747" t="str">
        <f>'Pnj Dpt.'!T159</f>
        <v>N/O MRG</v>
      </c>
      <c r="U1747" s="217" t="str">
        <f t="shared" si="282"/>
        <v>PNJ-PND-MRG</v>
      </c>
      <c r="V1747" s="217" t="str">
        <f t="shared" si="283"/>
        <v>MRG-PND-PNJ</v>
      </c>
      <c r="W1747" s="217" t="e">
        <f t="shared" si="284"/>
        <v>#N/A</v>
      </c>
      <c r="X1747" s="217" t="e">
        <f t="shared" si="285"/>
        <v>#N/A</v>
      </c>
      <c r="Y1747" s="217" t="str">
        <f t="shared" si="286"/>
        <v>pnj12</v>
      </c>
      <c r="Z1747" s="217" t="str">
        <f t="shared" si="287"/>
        <v>mrg109</v>
      </c>
      <c r="AA1747" s="673" t="str">
        <f t="shared" si="281"/>
        <v>pnj12,pnj12</v>
      </c>
      <c r="AB1747" s="217" t="str">
        <f t="shared" si="288"/>
        <v>onward</v>
      </c>
      <c r="AC1747" s="682">
        <f t="shared" si="289"/>
        <v>20.399999999999999</v>
      </c>
      <c r="AD1747" s="682">
        <f t="shared" si="290"/>
        <v>22.15</v>
      </c>
    </row>
    <row r="1748" spans="1:30" ht="16.5" hidden="1" thickTop="1" thickBot="1" x14ac:dyDescent="0.3">
      <c r="A1748">
        <f>'Pnj Dpt.'!A160</f>
        <v>0</v>
      </c>
      <c r="B1748">
        <f>'Pnj Dpt.'!B160</f>
        <v>13</v>
      </c>
      <c r="C1748" t="str">
        <f>'Pnj Dpt.'!C160</f>
        <v>MRG</v>
      </c>
      <c r="D1748" t="str">
        <f>'Pnj Dpt.'!D160</f>
        <v>-</v>
      </c>
      <c r="E1748" t="str">
        <f>'Pnj Dpt.'!E160</f>
        <v>PND</v>
      </c>
      <c r="F1748">
        <f>'Pnj Dpt.'!F160</f>
        <v>18</v>
      </c>
      <c r="G1748">
        <f>'Pnj Dpt.'!G160</f>
        <v>0</v>
      </c>
      <c r="H1748" s="668">
        <f>'Pnj Dpt.'!H160</f>
        <v>6.1</v>
      </c>
      <c r="I1748" t="str">
        <f>'Pnj Dpt.'!I160</f>
        <v>-</v>
      </c>
      <c r="J1748" s="671">
        <f>'Pnj Dpt.'!J160</f>
        <v>6.5</v>
      </c>
      <c r="K1748">
        <f>'Pnj Dpt.'!K160</f>
        <v>0</v>
      </c>
      <c r="L1748">
        <f>'Pnj Dpt.'!L160</f>
        <v>0</v>
      </c>
      <c r="M1748">
        <f>'Pnj Dpt.'!M160</f>
        <v>0</v>
      </c>
      <c r="N1748">
        <f>'Pnj Dpt.'!N160</f>
        <v>0</v>
      </c>
      <c r="O1748">
        <f>'Pnj Dpt.'!O160</f>
        <v>0</v>
      </c>
      <c r="P1748">
        <f>'Pnj Dpt.'!P160</f>
        <v>0</v>
      </c>
      <c r="Q1748">
        <f>'Pnj Dpt.'!Q160</f>
        <v>0</v>
      </c>
      <c r="R1748">
        <f>'Pnj Dpt.'!R160</f>
        <v>0</v>
      </c>
      <c r="S1748">
        <f>'Pnj Dpt.'!S160</f>
        <v>0</v>
      </c>
      <c r="T1748">
        <f>'Pnj Dpt.'!T160</f>
        <v>0</v>
      </c>
      <c r="U1748" s="217" t="str">
        <f t="shared" si="282"/>
        <v>MRG---PND</v>
      </c>
      <c r="V1748" s="217" t="str">
        <f t="shared" si="283"/>
        <v>PND---MRG</v>
      </c>
      <c r="W1748" s="217" t="e">
        <f t="shared" si="284"/>
        <v>#N/A</v>
      </c>
      <c r="X1748" s="217" t="e">
        <f t="shared" si="285"/>
        <v>#N/A</v>
      </c>
      <c r="Y1748" s="217" t="e">
        <f t="shared" si="286"/>
        <v>#N/A</v>
      </c>
      <c r="Z1748" s="217" t="e">
        <f t="shared" si="287"/>
        <v>#N/A</v>
      </c>
      <c r="AA1748" s="673" t="str">
        <f t="shared" si="281"/>
        <v>,</v>
      </c>
      <c r="AB1748" s="217" t="str">
        <f t="shared" si="288"/>
        <v/>
      </c>
      <c r="AC1748" s="682">
        <f t="shared" si="289"/>
        <v>6.1</v>
      </c>
      <c r="AD1748" s="682">
        <f t="shared" si="290"/>
        <v>6.5</v>
      </c>
    </row>
    <row r="1749" spans="1:30" ht="16.5" hidden="1" thickTop="1" thickBot="1" x14ac:dyDescent="0.3">
      <c r="A1749">
        <f>'Pnj Dpt.'!A161</f>
        <v>0</v>
      </c>
      <c r="B1749">
        <f>'Pnj Dpt.'!B161</f>
        <v>0</v>
      </c>
      <c r="C1749" t="str">
        <f>'Pnj Dpt.'!C161</f>
        <v>PND</v>
      </c>
      <c r="D1749" t="str">
        <f>'Pnj Dpt.'!D161</f>
        <v>KVD</v>
      </c>
      <c r="E1749" t="str">
        <f>'Pnj Dpt.'!E161</f>
        <v>PND</v>
      </c>
      <c r="F1749">
        <f>'Pnj Dpt.'!F161</f>
        <v>16</v>
      </c>
      <c r="G1749">
        <f>'Pnj Dpt.'!G161</f>
        <v>0</v>
      </c>
      <c r="H1749" s="668">
        <f>'Pnj Dpt.'!H161</f>
        <v>7.2</v>
      </c>
      <c r="I1749" t="str">
        <f>'Pnj Dpt.'!I161</f>
        <v>-</v>
      </c>
      <c r="J1749" s="671">
        <f>'Pnj Dpt.'!J161</f>
        <v>7.5</v>
      </c>
      <c r="K1749">
        <f>'Pnj Dpt.'!K161</f>
        <v>0</v>
      </c>
      <c r="L1749">
        <f>'Pnj Dpt.'!L161</f>
        <v>0</v>
      </c>
      <c r="M1749">
        <f>'Pnj Dpt.'!M161</f>
        <v>0</v>
      </c>
      <c r="N1749">
        <f>'Pnj Dpt.'!N161</f>
        <v>0</v>
      </c>
      <c r="O1749">
        <f>'Pnj Dpt.'!O161</f>
        <v>0</v>
      </c>
      <c r="P1749">
        <f>'Pnj Dpt.'!P161</f>
        <v>0</v>
      </c>
      <c r="Q1749">
        <f>'Pnj Dpt.'!Q161</f>
        <v>0</v>
      </c>
      <c r="R1749">
        <f>'Pnj Dpt.'!R161</f>
        <v>0</v>
      </c>
      <c r="S1749">
        <f>'Pnj Dpt.'!S161</f>
        <v>0</v>
      </c>
      <c r="T1749">
        <f>'Pnj Dpt.'!T161</f>
        <v>0</v>
      </c>
      <c r="U1749" s="217" t="str">
        <f t="shared" si="282"/>
        <v>PND-KVD-PND</v>
      </c>
      <c r="V1749" s="217" t="str">
        <f t="shared" si="283"/>
        <v>PND-KVD-PND</v>
      </c>
      <c r="W1749" s="217" t="e">
        <f t="shared" si="284"/>
        <v>#N/A</v>
      </c>
      <c r="X1749" s="217" t="e">
        <f t="shared" si="285"/>
        <v>#N/A</v>
      </c>
      <c r="Y1749" s="217" t="e">
        <f t="shared" si="286"/>
        <v>#N/A</v>
      </c>
      <c r="Z1749" s="217" t="e">
        <f t="shared" si="287"/>
        <v>#N/A</v>
      </c>
      <c r="AA1749" s="673" t="str">
        <f t="shared" si="281"/>
        <v>,</v>
      </c>
      <c r="AB1749" s="217" t="str">
        <f t="shared" si="288"/>
        <v/>
      </c>
      <c r="AC1749" s="682">
        <f t="shared" si="289"/>
        <v>7.2</v>
      </c>
      <c r="AD1749" s="682">
        <f t="shared" si="290"/>
        <v>7.5</v>
      </c>
    </row>
    <row r="1750" spans="1:30" ht="16.5" hidden="1" thickTop="1" thickBot="1" x14ac:dyDescent="0.3">
      <c r="A1750">
        <f>'Pnj Dpt.'!A162</f>
        <v>0</v>
      </c>
      <c r="B1750">
        <f>'Pnj Dpt.'!B162</f>
        <v>0</v>
      </c>
      <c r="C1750" t="str">
        <f>'Pnj Dpt.'!C162</f>
        <v>PND</v>
      </c>
      <c r="D1750" t="str">
        <f>'Pnj Dpt.'!D162</f>
        <v>LTL</v>
      </c>
      <c r="E1750" t="str">
        <f>'Pnj Dpt.'!E162</f>
        <v>VSD HRB</v>
      </c>
      <c r="F1750">
        <f>'Pnj Dpt.'!F162</f>
        <v>40</v>
      </c>
      <c r="G1750">
        <f>'Pnj Dpt.'!G162</f>
        <v>0</v>
      </c>
      <c r="H1750" s="668">
        <f>'Pnj Dpt.'!H162</f>
        <v>8</v>
      </c>
      <c r="I1750" t="str">
        <f>'Pnj Dpt.'!I162</f>
        <v>-</v>
      </c>
      <c r="J1750" s="671">
        <f>'Pnj Dpt.'!J162</f>
        <v>9.15</v>
      </c>
      <c r="K1750">
        <f>'Pnj Dpt.'!K162</f>
        <v>0</v>
      </c>
      <c r="L1750">
        <f>'Pnj Dpt.'!L162</f>
        <v>0</v>
      </c>
      <c r="M1750">
        <f>'Pnj Dpt.'!M162</f>
        <v>0</v>
      </c>
      <c r="N1750">
        <f>'Pnj Dpt.'!N162</f>
        <v>0</v>
      </c>
      <c r="O1750">
        <f>'Pnj Dpt.'!O162</f>
        <v>0</v>
      </c>
      <c r="P1750">
        <f>'Pnj Dpt.'!P162</f>
        <v>0</v>
      </c>
      <c r="Q1750">
        <f>'Pnj Dpt.'!Q162</f>
        <v>0</v>
      </c>
      <c r="R1750">
        <f>'Pnj Dpt.'!R162</f>
        <v>0</v>
      </c>
      <c r="S1750">
        <f>'Pnj Dpt.'!S162</f>
        <v>0</v>
      </c>
      <c r="T1750">
        <f>'Pnj Dpt.'!T162</f>
        <v>0</v>
      </c>
      <c r="U1750" s="217" t="str">
        <f t="shared" si="282"/>
        <v>PND-LTL-VSD HRB</v>
      </c>
      <c r="V1750" s="217" t="str">
        <f t="shared" si="283"/>
        <v>VSD HRB-LTL-PND</v>
      </c>
      <c r="W1750" s="217" t="e">
        <f t="shared" si="284"/>
        <v>#N/A</v>
      </c>
      <c r="X1750" s="217" t="e">
        <f t="shared" si="285"/>
        <v>#N/A</v>
      </c>
      <c r="Y1750" s="217" t="e">
        <f t="shared" si="286"/>
        <v>#N/A</v>
      </c>
      <c r="Z1750" s="217" t="e">
        <f t="shared" si="287"/>
        <v>#N/A</v>
      </c>
      <c r="AA1750" s="673" t="str">
        <f t="shared" si="281"/>
        <v>,</v>
      </c>
      <c r="AB1750" s="217" t="str">
        <f t="shared" si="288"/>
        <v/>
      </c>
      <c r="AC1750" s="682">
        <f t="shared" si="289"/>
        <v>8</v>
      </c>
      <c r="AD1750" s="682">
        <f t="shared" si="290"/>
        <v>9.15</v>
      </c>
    </row>
    <row r="1751" spans="1:30" ht="16.5" hidden="1" thickTop="1" thickBot="1" x14ac:dyDescent="0.3">
      <c r="A1751">
        <f>'Pnj Dpt.'!A163</f>
        <v>0</v>
      </c>
      <c r="B1751">
        <f>'Pnj Dpt.'!B163</f>
        <v>0</v>
      </c>
      <c r="C1751" t="str">
        <f>'Pnj Dpt.'!C163</f>
        <v>VSD</v>
      </c>
      <c r="D1751" t="str">
        <f>'Pnj Dpt.'!D163</f>
        <v>-</v>
      </c>
      <c r="E1751" t="str">
        <f>'Pnj Dpt.'!E163</f>
        <v>PNJ</v>
      </c>
      <c r="F1751">
        <f>'Pnj Dpt.'!F163</f>
        <v>30</v>
      </c>
      <c r="G1751">
        <f>'Pnj Dpt.'!G163</f>
        <v>0</v>
      </c>
      <c r="H1751" s="668">
        <f>'Pnj Dpt.'!H163</f>
        <v>9.3000000000000007</v>
      </c>
      <c r="I1751" t="str">
        <f>'Pnj Dpt.'!I163</f>
        <v>-</v>
      </c>
      <c r="J1751" s="671">
        <f>'Pnj Dpt.'!J163</f>
        <v>10.3</v>
      </c>
      <c r="K1751">
        <f>'Pnj Dpt.'!K163</f>
        <v>1</v>
      </c>
      <c r="L1751">
        <f>'Pnj Dpt.'!L163</f>
        <v>1</v>
      </c>
      <c r="M1751">
        <f>'Pnj Dpt.'!M163</f>
        <v>5.05</v>
      </c>
      <c r="N1751">
        <f>'Pnj Dpt.'!N163</f>
        <v>4.4000000000000004</v>
      </c>
      <c r="O1751">
        <f>'Pnj Dpt.'!O163</f>
        <v>104</v>
      </c>
      <c r="P1751">
        <f>'Pnj Dpt.'!P163</f>
        <v>0</v>
      </c>
      <c r="Q1751">
        <f>'Pnj Dpt.'!Q163</f>
        <v>0</v>
      </c>
      <c r="R1751">
        <f>'Pnj Dpt.'!R163</f>
        <v>0</v>
      </c>
      <c r="S1751">
        <f>'Pnj Dpt.'!S163</f>
        <v>0</v>
      </c>
      <c r="T1751" t="str">
        <f>'Pnj Dpt.'!T163</f>
        <v>C/C</v>
      </c>
      <c r="U1751" s="217" t="str">
        <f t="shared" si="282"/>
        <v>VSD---PNJ</v>
      </c>
      <c r="V1751" s="217" t="str">
        <f t="shared" si="283"/>
        <v>PNJ---VSD</v>
      </c>
      <c r="W1751" s="217" t="e">
        <f t="shared" si="284"/>
        <v>#N/A</v>
      </c>
      <c r="X1751" s="217" t="e">
        <f t="shared" si="285"/>
        <v>#N/A</v>
      </c>
      <c r="Y1751" s="217" t="e">
        <f t="shared" si="286"/>
        <v>#N/A</v>
      </c>
      <c r="Z1751" s="217" t="e">
        <f t="shared" si="287"/>
        <v>#N/A</v>
      </c>
      <c r="AA1751" s="673" t="str">
        <f t="shared" si="281"/>
        <v>,</v>
      </c>
      <c r="AB1751" s="217" t="str">
        <f t="shared" si="288"/>
        <v/>
      </c>
      <c r="AC1751" s="682">
        <f t="shared" si="289"/>
        <v>9.3000000000000007</v>
      </c>
      <c r="AD1751" s="682">
        <f t="shared" si="290"/>
        <v>10.3</v>
      </c>
    </row>
    <row r="1752" spans="1:30" ht="16.5" hidden="1" thickTop="1" thickBot="1" x14ac:dyDescent="0.3">
      <c r="A1752" t="str">
        <f>'Pnj Dpt.'!A164</f>
        <v>M6</v>
      </c>
      <c r="B1752" t="str">
        <f>'Pnj Dpt.'!B164</f>
        <v>14A</v>
      </c>
      <c r="C1752" t="str">
        <f>'Pnj Dpt.'!C164</f>
        <v>PNJ</v>
      </c>
      <c r="D1752" t="str">
        <f>'Pnj Dpt.'!D164</f>
        <v>MRCL/SNK</v>
      </c>
      <c r="E1752" t="str">
        <f>'Pnj Dpt.'!E164</f>
        <v>VRD</v>
      </c>
      <c r="F1752">
        <f>'Pnj Dpt.'!F164</f>
        <v>36</v>
      </c>
      <c r="G1752">
        <f>'Pnj Dpt.'!G164</f>
        <v>0</v>
      </c>
      <c r="H1752" s="668">
        <f>'Pnj Dpt.'!H164</f>
        <v>12.2</v>
      </c>
      <c r="I1752">
        <f>'Pnj Dpt.'!I164</f>
        <v>14</v>
      </c>
      <c r="J1752" s="671">
        <f>'Pnj Dpt.'!J164</f>
        <v>14.2</v>
      </c>
      <c r="K1752">
        <f>'Pnj Dpt.'!K164</f>
        <v>0</v>
      </c>
      <c r="L1752">
        <f>'Pnj Dpt.'!L164</f>
        <v>0</v>
      </c>
      <c r="M1752">
        <f>'Pnj Dpt.'!M164</f>
        <v>0</v>
      </c>
      <c r="N1752">
        <f>'Pnj Dpt.'!N164</f>
        <v>0</v>
      </c>
      <c r="O1752">
        <f>'Pnj Dpt.'!O164</f>
        <v>0</v>
      </c>
      <c r="P1752">
        <f>'Pnj Dpt.'!P164</f>
        <v>0</v>
      </c>
      <c r="Q1752">
        <f>'Pnj Dpt.'!Q164</f>
        <v>0</v>
      </c>
      <c r="R1752">
        <f>'Pnj Dpt.'!R164</f>
        <v>0</v>
      </c>
      <c r="S1752">
        <f>'Pnj Dpt.'!S164</f>
        <v>0</v>
      </c>
      <c r="T1752" t="str">
        <f>'Pnj Dpt.'!T164</f>
        <v>VIA-MARCEL</v>
      </c>
      <c r="U1752" s="217" t="str">
        <f t="shared" si="282"/>
        <v>PNJ-MRCL/SNK-VRD</v>
      </c>
      <c r="V1752" s="217" t="str">
        <f t="shared" si="283"/>
        <v>VRD-MRCL/SNK-PNJ</v>
      </c>
      <c r="W1752" s="217" t="e">
        <f t="shared" si="284"/>
        <v>#N/A</v>
      </c>
      <c r="X1752" s="217" t="e">
        <f t="shared" si="285"/>
        <v>#N/A</v>
      </c>
      <c r="Y1752" s="217" t="e">
        <f t="shared" si="286"/>
        <v>#N/A</v>
      </c>
      <c r="Z1752" s="217" t="e">
        <f t="shared" si="287"/>
        <v>#N/A</v>
      </c>
      <c r="AA1752" s="673" t="str">
        <f t="shared" si="281"/>
        <v>,</v>
      </c>
      <c r="AB1752" s="217" t="str">
        <f t="shared" si="288"/>
        <v/>
      </c>
      <c r="AC1752" s="682">
        <f t="shared" si="289"/>
        <v>12.2</v>
      </c>
      <c r="AD1752" s="682">
        <f t="shared" si="290"/>
        <v>14.2</v>
      </c>
    </row>
    <row r="1753" spans="1:30" ht="16.5" hidden="1" thickTop="1" thickBot="1" x14ac:dyDescent="0.3">
      <c r="A1753">
        <f>'Pnj Dpt.'!A165</f>
        <v>0</v>
      </c>
      <c r="B1753">
        <f>'Pnj Dpt.'!B165</f>
        <v>0</v>
      </c>
      <c r="C1753" t="str">
        <f>'Pnj Dpt.'!C165</f>
        <v>VRD</v>
      </c>
      <c r="D1753" t="str">
        <f>'Pnj Dpt.'!D165</f>
        <v>MPS</v>
      </c>
      <c r="E1753" t="str">
        <f>'Pnj Dpt.'!E165</f>
        <v>PNJ</v>
      </c>
      <c r="F1753">
        <f>'Pnj Dpt.'!F165</f>
        <v>45</v>
      </c>
      <c r="G1753">
        <f>'Pnj Dpt.'!G165</f>
        <v>0</v>
      </c>
      <c r="H1753" s="668">
        <f>'Pnj Dpt.'!H165</f>
        <v>14.3</v>
      </c>
      <c r="I1753" t="str">
        <f>'Pnj Dpt.'!I165</f>
        <v>-</v>
      </c>
      <c r="J1753" s="671">
        <f>'Pnj Dpt.'!J165</f>
        <v>16</v>
      </c>
      <c r="K1753">
        <f>'Pnj Dpt.'!K165</f>
        <v>0</v>
      </c>
      <c r="L1753">
        <f>'Pnj Dpt.'!L165</f>
        <v>0</v>
      </c>
      <c r="M1753">
        <f>'Pnj Dpt.'!M165</f>
        <v>0</v>
      </c>
      <c r="N1753">
        <f>'Pnj Dpt.'!N165</f>
        <v>0</v>
      </c>
      <c r="O1753">
        <f>'Pnj Dpt.'!O165</f>
        <v>0</v>
      </c>
      <c r="P1753">
        <f>'Pnj Dpt.'!P165</f>
        <v>0</v>
      </c>
      <c r="Q1753">
        <f>'Pnj Dpt.'!Q165</f>
        <v>0</v>
      </c>
      <c r="R1753">
        <f>'Pnj Dpt.'!R165</f>
        <v>0</v>
      </c>
      <c r="S1753">
        <f>'Pnj Dpt.'!S165</f>
        <v>0</v>
      </c>
      <c r="T1753">
        <f>'Pnj Dpt.'!T165</f>
        <v>0</v>
      </c>
      <c r="U1753" s="217" t="str">
        <f t="shared" si="282"/>
        <v>VRD-MPS-PNJ</v>
      </c>
      <c r="V1753" s="217" t="str">
        <f t="shared" si="283"/>
        <v>PNJ-MPS-VRD</v>
      </c>
      <c r="W1753" s="217" t="e">
        <f t="shared" si="284"/>
        <v>#N/A</v>
      </c>
      <c r="X1753" s="217" t="e">
        <f t="shared" si="285"/>
        <v>#N/A</v>
      </c>
      <c r="Y1753" s="217" t="str">
        <f t="shared" si="286"/>
        <v>pnj86</v>
      </c>
      <c r="Z1753" s="217" t="e">
        <f t="shared" si="287"/>
        <v>#N/A</v>
      </c>
      <c r="AA1753" s="673" t="str">
        <f t="shared" si="281"/>
        <v>pnj86,pnj86</v>
      </c>
      <c r="AB1753" s="217" t="str">
        <f t="shared" si="288"/>
        <v>onward</v>
      </c>
      <c r="AC1753" s="682">
        <f t="shared" si="289"/>
        <v>14.3</v>
      </c>
      <c r="AD1753" s="682">
        <f t="shared" si="290"/>
        <v>16</v>
      </c>
    </row>
    <row r="1754" spans="1:30" ht="16.5" hidden="1" thickTop="1" thickBot="1" x14ac:dyDescent="0.3">
      <c r="A1754">
        <f>'Pnj Dpt.'!A166</f>
        <v>0</v>
      </c>
      <c r="B1754">
        <f>'Pnj Dpt.'!B166</f>
        <v>0</v>
      </c>
      <c r="C1754" t="str">
        <f>'Pnj Dpt.'!C166</f>
        <v>PNJ</v>
      </c>
      <c r="D1754" t="str">
        <f>'Pnj Dpt.'!D166</f>
        <v>BCH/SNK</v>
      </c>
      <c r="E1754" t="str">
        <f>'Pnj Dpt.'!E166</f>
        <v>SNK</v>
      </c>
      <c r="F1754">
        <f>'Pnj Dpt.'!F166</f>
        <v>28</v>
      </c>
      <c r="G1754">
        <f>'Pnj Dpt.'!G166</f>
        <v>0</v>
      </c>
      <c r="H1754" s="668">
        <f>'Pnj Dpt.'!H166</f>
        <v>16.149999999999999</v>
      </c>
      <c r="I1754" t="str">
        <f>'Pnj Dpt.'!I166</f>
        <v>-</v>
      </c>
      <c r="J1754" s="671">
        <f>'Pnj Dpt.'!J166</f>
        <v>18</v>
      </c>
      <c r="K1754">
        <f>'Pnj Dpt.'!K166</f>
        <v>0</v>
      </c>
      <c r="L1754">
        <f>'Pnj Dpt.'!L166</f>
        <v>0</v>
      </c>
      <c r="M1754">
        <f>'Pnj Dpt.'!M166</f>
        <v>0</v>
      </c>
      <c r="N1754">
        <f>'Pnj Dpt.'!N166</f>
        <v>0</v>
      </c>
      <c r="O1754">
        <f>'Pnj Dpt.'!O166</f>
        <v>0</v>
      </c>
      <c r="P1754">
        <f>'Pnj Dpt.'!P166</f>
        <v>0</v>
      </c>
      <c r="Q1754">
        <f>'Pnj Dpt.'!Q166</f>
        <v>0</v>
      </c>
      <c r="R1754">
        <f>'Pnj Dpt.'!R166</f>
        <v>0</v>
      </c>
      <c r="S1754">
        <f>'Pnj Dpt.'!S166</f>
        <v>0</v>
      </c>
      <c r="T1754" t="str">
        <f>'Pnj Dpt.'!T166</f>
        <v>VIA SARVAN</v>
      </c>
      <c r="U1754" s="217" t="str">
        <f t="shared" si="282"/>
        <v>PNJ-BCH/SNK-SNK</v>
      </c>
      <c r="V1754" s="217" t="str">
        <f t="shared" si="283"/>
        <v>SNK-BCH/SNK-PNJ</v>
      </c>
      <c r="W1754" s="217" t="e">
        <f t="shared" si="284"/>
        <v>#N/A</v>
      </c>
      <c r="X1754" s="217" t="e">
        <f t="shared" si="285"/>
        <v>#N/A</v>
      </c>
      <c r="Y1754" s="217" t="e">
        <f t="shared" si="286"/>
        <v>#N/A</v>
      </c>
      <c r="Z1754" s="217" t="e">
        <f t="shared" si="287"/>
        <v>#N/A</v>
      </c>
      <c r="AA1754" s="673" t="str">
        <f t="shared" si="281"/>
        <v>,</v>
      </c>
      <c r="AB1754" s="217" t="str">
        <f t="shared" si="288"/>
        <v/>
      </c>
      <c r="AC1754" s="682">
        <f t="shared" si="289"/>
        <v>16.149999999999999</v>
      </c>
      <c r="AD1754" s="682">
        <f t="shared" si="290"/>
        <v>18</v>
      </c>
    </row>
    <row r="1755" spans="1:30" ht="16.5" hidden="1" thickTop="1" thickBot="1" x14ac:dyDescent="0.3">
      <c r="A1755">
        <f>'Pnj Dpt.'!A167</f>
        <v>0</v>
      </c>
      <c r="B1755">
        <f>'Pnj Dpt.'!B167</f>
        <v>0</v>
      </c>
      <c r="C1755" t="str">
        <f>'Pnj Dpt.'!C167</f>
        <v>SNK</v>
      </c>
      <c r="D1755" t="str">
        <f>'Pnj Dpt.'!D167</f>
        <v>SNK/MRC</v>
      </c>
      <c r="E1755" t="str">
        <f>'Pnj Dpt.'!E167</f>
        <v>PNJ</v>
      </c>
      <c r="F1755">
        <f>'Pnj Dpt.'!F167</f>
        <v>28</v>
      </c>
      <c r="G1755">
        <f>'Pnj Dpt.'!G167</f>
        <v>0</v>
      </c>
      <c r="H1755" s="668">
        <f>'Pnj Dpt.'!H167</f>
        <v>18.149999999999999</v>
      </c>
      <c r="I1755" t="str">
        <f>'Pnj Dpt.'!I167</f>
        <v>-</v>
      </c>
      <c r="J1755" s="671">
        <f>'Pnj Dpt.'!J167</f>
        <v>19.149999999999999</v>
      </c>
      <c r="K1755">
        <f>'Pnj Dpt.'!K167</f>
        <v>0</v>
      </c>
      <c r="L1755">
        <f>'Pnj Dpt.'!L167</f>
        <v>0</v>
      </c>
      <c r="M1755">
        <f>'Pnj Dpt.'!M167</f>
        <v>0</v>
      </c>
      <c r="N1755">
        <f>'Pnj Dpt.'!N167</f>
        <v>0</v>
      </c>
      <c r="O1755">
        <f>'Pnj Dpt.'!O167</f>
        <v>0</v>
      </c>
      <c r="P1755">
        <f>'Pnj Dpt.'!P167</f>
        <v>0</v>
      </c>
      <c r="Q1755">
        <f>'Pnj Dpt.'!Q167</f>
        <v>0</v>
      </c>
      <c r="R1755">
        <f>'Pnj Dpt.'!R167</f>
        <v>0</v>
      </c>
      <c r="S1755">
        <f>'Pnj Dpt.'!S167</f>
        <v>0</v>
      </c>
      <c r="T1755">
        <f>'Pnj Dpt.'!T167</f>
        <v>0</v>
      </c>
      <c r="U1755" s="217" t="str">
        <f t="shared" si="282"/>
        <v>SNK-SNK/MRC-PNJ</v>
      </c>
      <c r="V1755" s="217" t="str">
        <f t="shared" si="283"/>
        <v>PNJ-SNK/MRC-SNK</v>
      </c>
      <c r="W1755" s="217" t="e">
        <f t="shared" si="284"/>
        <v>#N/A</v>
      </c>
      <c r="X1755" s="217" t="e">
        <f t="shared" si="285"/>
        <v>#N/A</v>
      </c>
      <c r="Y1755" s="217" t="e">
        <f t="shared" si="286"/>
        <v>#N/A</v>
      </c>
      <c r="Z1755" s="217" t="e">
        <f t="shared" si="287"/>
        <v>#N/A</v>
      </c>
      <c r="AA1755" s="673" t="str">
        <f t="shared" si="281"/>
        <v>,</v>
      </c>
      <c r="AB1755" s="217" t="str">
        <f t="shared" si="288"/>
        <v/>
      </c>
      <c r="AC1755" s="682">
        <f t="shared" si="289"/>
        <v>18.149999999999999</v>
      </c>
      <c r="AD1755" s="682">
        <f t="shared" si="290"/>
        <v>19.149999999999999</v>
      </c>
    </row>
    <row r="1756" spans="1:30" ht="16.5" hidden="1" thickTop="1" thickBot="1" x14ac:dyDescent="0.3">
      <c r="A1756">
        <f>'Pnj Dpt.'!A168</f>
        <v>0</v>
      </c>
      <c r="B1756">
        <f>'Pnj Dpt.'!B168</f>
        <v>0</v>
      </c>
      <c r="C1756" t="str">
        <f>'Pnj Dpt.'!C168</f>
        <v>PNJ</v>
      </c>
      <c r="D1756" t="str">
        <f>'Pnj Dpt.'!D168</f>
        <v>MRC/SNK</v>
      </c>
      <c r="E1756" t="str">
        <f>'Pnj Dpt.'!E168</f>
        <v>VRD</v>
      </c>
      <c r="F1756">
        <f>'Pnj Dpt.'!F168</f>
        <v>36</v>
      </c>
      <c r="G1756">
        <f>'Pnj Dpt.'!G168</f>
        <v>0</v>
      </c>
      <c r="H1756" s="668">
        <f>'Pnj Dpt.'!H168</f>
        <v>19.3</v>
      </c>
      <c r="I1756" t="str">
        <f>'Pnj Dpt.'!I168</f>
        <v>-</v>
      </c>
      <c r="J1756" s="671">
        <f>'Pnj Dpt.'!J168</f>
        <v>21</v>
      </c>
      <c r="K1756">
        <f>'Pnj Dpt.'!K168</f>
        <v>1</v>
      </c>
      <c r="L1756">
        <f>'Pnj Dpt.'!L168</f>
        <v>1</v>
      </c>
      <c r="M1756">
        <f>'Pnj Dpt.'!M168</f>
        <v>9.25</v>
      </c>
      <c r="N1756">
        <f>'Pnj Dpt.'!N168</f>
        <v>8</v>
      </c>
      <c r="O1756">
        <f>'Pnj Dpt.'!O168</f>
        <v>173</v>
      </c>
      <c r="P1756">
        <f>'Pnj Dpt.'!P168</f>
        <v>0</v>
      </c>
      <c r="Q1756">
        <f>'Pnj Dpt.'!Q168</f>
        <v>0</v>
      </c>
      <c r="R1756">
        <f>'Pnj Dpt.'!R168</f>
        <v>0</v>
      </c>
      <c r="S1756">
        <f>'Pnj Dpt.'!S168</f>
        <v>0</v>
      </c>
      <c r="T1756" t="str">
        <f>'Pnj Dpt.'!T168</f>
        <v>N/O-VIRDI</v>
      </c>
      <c r="U1756" s="217" t="str">
        <f t="shared" si="282"/>
        <v>PNJ-MRC/SNK-VRD</v>
      </c>
      <c r="V1756" s="217" t="str">
        <f t="shared" si="283"/>
        <v>VRD-MRC/SNK-PNJ</v>
      </c>
      <c r="W1756" s="217" t="e">
        <f t="shared" si="284"/>
        <v>#N/A</v>
      </c>
      <c r="X1756" s="217" t="e">
        <f t="shared" si="285"/>
        <v>#N/A</v>
      </c>
      <c r="Y1756" s="217" t="e">
        <f t="shared" si="286"/>
        <v>#N/A</v>
      </c>
      <c r="Z1756" s="217" t="e">
        <f t="shared" si="287"/>
        <v>#N/A</v>
      </c>
      <c r="AA1756" s="673" t="str">
        <f t="shared" si="281"/>
        <v>,</v>
      </c>
      <c r="AB1756" s="217" t="str">
        <f t="shared" si="288"/>
        <v/>
      </c>
      <c r="AC1756" s="682">
        <f t="shared" si="289"/>
        <v>19.3</v>
      </c>
      <c r="AD1756" s="682">
        <f t="shared" si="290"/>
        <v>21</v>
      </c>
    </row>
    <row r="1757" spans="1:30" ht="16.5" hidden="1" thickTop="1" thickBot="1" x14ac:dyDescent="0.3">
      <c r="A1757">
        <f>'Pnj Dpt.'!A169</f>
        <v>0</v>
      </c>
      <c r="B1757">
        <f>'Pnj Dpt.'!B169</f>
        <v>14</v>
      </c>
      <c r="C1757" t="str">
        <f>'Pnj Dpt.'!C169</f>
        <v>VRD</v>
      </c>
      <c r="D1757" t="str">
        <f>'Pnj Dpt.'!D169</f>
        <v>SNKL-PNJ</v>
      </c>
      <c r="E1757" t="str">
        <f>'Pnj Dpt.'!E169</f>
        <v>MKT-PNJ</v>
      </c>
      <c r="F1757">
        <f>'Pnj Dpt.'!F169</f>
        <v>49</v>
      </c>
      <c r="G1757">
        <f>'Pnj Dpt.'!G169</f>
        <v>0</v>
      </c>
      <c r="H1757" s="668">
        <f>'Pnj Dpt.'!H169</f>
        <v>7.3</v>
      </c>
      <c r="I1757" t="str">
        <f>'Pnj Dpt.'!I169</f>
        <v>-</v>
      </c>
      <c r="J1757" s="671">
        <f>'Pnj Dpt.'!J169</f>
        <v>9</v>
      </c>
      <c r="K1757">
        <f>'Pnj Dpt.'!K169</f>
        <v>0</v>
      </c>
      <c r="L1757">
        <f>'Pnj Dpt.'!L169</f>
        <v>0</v>
      </c>
      <c r="M1757">
        <f>'Pnj Dpt.'!M169</f>
        <v>0</v>
      </c>
      <c r="N1757">
        <f>'Pnj Dpt.'!N169</f>
        <v>0</v>
      </c>
      <c r="O1757">
        <f>'Pnj Dpt.'!O169</f>
        <v>0</v>
      </c>
      <c r="P1757">
        <f>'Pnj Dpt.'!P169</f>
        <v>0</v>
      </c>
      <c r="Q1757">
        <f>'Pnj Dpt.'!Q169</f>
        <v>0</v>
      </c>
      <c r="R1757">
        <f>'Pnj Dpt.'!R169</f>
        <v>0</v>
      </c>
      <c r="S1757">
        <f>'Pnj Dpt.'!S169</f>
        <v>0</v>
      </c>
      <c r="T1757" t="str">
        <f>'Pnj Dpt.'!T169</f>
        <v>BY PASS</v>
      </c>
      <c r="U1757" s="217" t="str">
        <f t="shared" si="282"/>
        <v>VRD-SNKL-PNJ-MKT-PNJ</v>
      </c>
      <c r="V1757" s="217" t="str">
        <f t="shared" si="283"/>
        <v>MKT-PNJ-SNKL-PNJ-VRD</v>
      </c>
      <c r="W1757" s="217" t="e">
        <f t="shared" si="284"/>
        <v>#N/A</v>
      </c>
      <c r="X1757" s="217" t="e">
        <f t="shared" si="285"/>
        <v>#N/A</v>
      </c>
      <c r="Y1757" s="217" t="e">
        <f t="shared" si="286"/>
        <v>#N/A</v>
      </c>
      <c r="Z1757" s="217" t="e">
        <f t="shared" si="287"/>
        <v>#N/A</v>
      </c>
      <c r="AA1757" s="673" t="str">
        <f t="shared" si="281"/>
        <v>,</v>
      </c>
      <c r="AB1757" s="217" t="str">
        <f t="shared" si="288"/>
        <v/>
      </c>
      <c r="AC1757" s="682">
        <f t="shared" si="289"/>
        <v>7.3</v>
      </c>
      <c r="AD1757" s="682">
        <f t="shared" si="290"/>
        <v>9</v>
      </c>
    </row>
    <row r="1758" spans="1:30" ht="16.5" hidden="1" thickTop="1" thickBot="1" x14ac:dyDescent="0.3">
      <c r="A1758">
        <f>'Pnj Dpt.'!A170</f>
        <v>0</v>
      </c>
      <c r="B1758">
        <f>'Pnj Dpt.'!B170</f>
        <v>0</v>
      </c>
      <c r="C1758" t="str">
        <f>'Pnj Dpt.'!C170</f>
        <v>PNJ</v>
      </c>
      <c r="D1758">
        <f>'Pnj Dpt.'!D170</f>
        <v>0</v>
      </c>
      <c r="E1758" t="str">
        <f>'Pnj Dpt.'!E170</f>
        <v>TITAN</v>
      </c>
      <c r="F1758">
        <f>'Pnj Dpt.'!F170</f>
        <v>20</v>
      </c>
      <c r="G1758">
        <f>'Pnj Dpt.'!G170</f>
        <v>0</v>
      </c>
      <c r="H1758" s="668">
        <f>'Pnj Dpt.'!H170</f>
        <v>9.25</v>
      </c>
      <c r="I1758" t="str">
        <f>'Pnj Dpt.'!I170</f>
        <v>-</v>
      </c>
      <c r="J1758" s="671">
        <f>'Pnj Dpt.'!J170</f>
        <v>10.15</v>
      </c>
      <c r="K1758">
        <f>'Pnj Dpt.'!K170</f>
        <v>0</v>
      </c>
      <c r="L1758">
        <f>'Pnj Dpt.'!L170</f>
        <v>0</v>
      </c>
      <c r="M1758">
        <f>'Pnj Dpt.'!M170</f>
        <v>0</v>
      </c>
      <c r="N1758">
        <f>'Pnj Dpt.'!N170</f>
        <v>0</v>
      </c>
      <c r="O1758">
        <f>'Pnj Dpt.'!O170</f>
        <v>0</v>
      </c>
      <c r="P1758">
        <f>'Pnj Dpt.'!P170</f>
        <v>0</v>
      </c>
      <c r="Q1758">
        <f>'Pnj Dpt.'!Q170</f>
        <v>0</v>
      </c>
      <c r="R1758">
        <f>'Pnj Dpt.'!R170</f>
        <v>0</v>
      </c>
      <c r="S1758">
        <f>'Pnj Dpt.'!S170</f>
        <v>0</v>
      </c>
      <c r="T1758">
        <f>'Pnj Dpt.'!T170</f>
        <v>0</v>
      </c>
      <c r="U1758" s="217" t="str">
        <f t="shared" si="282"/>
        <v>PNJ--TITAN</v>
      </c>
      <c r="V1758" s="217" t="str">
        <f t="shared" si="283"/>
        <v>TITAN--PNJ</v>
      </c>
      <c r="W1758" s="217" t="e">
        <f t="shared" si="284"/>
        <v>#N/A</v>
      </c>
      <c r="X1758" s="217" t="e">
        <f t="shared" si="285"/>
        <v>#N/A</v>
      </c>
      <c r="Y1758" s="217" t="e">
        <f t="shared" si="286"/>
        <v>#N/A</v>
      </c>
      <c r="Z1758" s="217" t="e">
        <f t="shared" si="287"/>
        <v>#N/A</v>
      </c>
      <c r="AA1758" s="673" t="str">
        <f t="shared" si="281"/>
        <v>,</v>
      </c>
      <c r="AB1758" s="217" t="str">
        <f t="shared" si="288"/>
        <v/>
      </c>
      <c r="AC1758" s="682">
        <f t="shared" si="289"/>
        <v>9.25</v>
      </c>
      <c r="AD1758" s="682">
        <f t="shared" si="290"/>
        <v>10.15</v>
      </c>
    </row>
    <row r="1759" spans="1:30" ht="16.5" hidden="1" thickTop="1" thickBot="1" x14ac:dyDescent="0.3">
      <c r="A1759">
        <f>'Pnj Dpt.'!A171</f>
        <v>0</v>
      </c>
      <c r="B1759">
        <f>'Pnj Dpt.'!B171</f>
        <v>0</v>
      </c>
      <c r="C1759" t="str">
        <f>'Pnj Dpt.'!C171</f>
        <v>TITAN</v>
      </c>
      <c r="D1759">
        <f>'Pnj Dpt.'!D171</f>
        <v>0</v>
      </c>
      <c r="E1759" t="str">
        <f>'Pnj Dpt.'!E171</f>
        <v>PNJ</v>
      </c>
      <c r="F1759">
        <f>'Pnj Dpt.'!F171</f>
        <v>20</v>
      </c>
      <c r="G1759">
        <f>'Pnj Dpt.'!G171</f>
        <v>0</v>
      </c>
      <c r="H1759" s="668">
        <f>'Pnj Dpt.'!H171</f>
        <v>10.199999999999999</v>
      </c>
      <c r="I1759" t="str">
        <f>'Pnj Dpt.'!I171</f>
        <v>-</v>
      </c>
      <c r="J1759" s="671">
        <f>'Pnj Dpt.'!J171</f>
        <v>11</v>
      </c>
      <c r="K1759">
        <f>'Pnj Dpt.'!K171</f>
        <v>1</v>
      </c>
      <c r="L1759">
        <f>'Pnj Dpt.'!L171</f>
        <v>1</v>
      </c>
      <c r="M1759">
        <f>'Pnj Dpt.'!M171</f>
        <v>5.45</v>
      </c>
      <c r="N1759">
        <f>'Pnj Dpt.'!N171</f>
        <v>5.15</v>
      </c>
      <c r="O1759">
        <f>'Pnj Dpt.'!O171</f>
        <v>89</v>
      </c>
      <c r="P1759">
        <f>'Pnj Dpt.'!P171</f>
        <v>0</v>
      </c>
      <c r="Q1759">
        <f>'Pnj Dpt.'!Q171</f>
        <v>0</v>
      </c>
      <c r="R1759">
        <f>'Pnj Dpt.'!R171</f>
        <v>0</v>
      </c>
      <c r="S1759">
        <f>'Pnj Dpt.'!S171</f>
        <v>0</v>
      </c>
      <c r="T1759" t="str">
        <f>'Pnj Dpt.'!T171</f>
        <v>C/C DOUBLE N/O SCHEDULE</v>
      </c>
      <c r="U1759" s="217" t="str">
        <f t="shared" si="282"/>
        <v>TITAN--PNJ</v>
      </c>
      <c r="V1759" s="217" t="str">
        <f t="shared" si="283"/>
        <v>PNJ--TITAN</v>
      </c>
      <c r="W1759" s="217" t="e">
        <f t="shared" si="284"/>
        <v>#N/A</v>
      </c>
      <c r="X1759" s="217" t="e">
        <f t="shared" si="285"/>
        <v>#N/A</v>
      </c>
      <c r="Y1759" s="217" t="e">
        <f t="shared" si="286"/>
        <v>#N/A</v>
      </c>
      <c r="Z1759" s="217" t="e">
        <f t="shared" si="287"/>
        <v>#N/A</v>
      </c>
      <c r="AA1759" s="673" t="str">
        <f t="shared" si="281"/>
        <v>,</v>
      </c>
      <c r="AB1759" s="217" t="str">
        <f t="shared" si="288"/>
        <v/>
      </c>
      <c r="AC1759" s="682">
        <f t="shared" si="289"/>
        <v>10.199999999999999</v>
      </c>
      <c r="AD1759" s="682">
        <f t="shared" si="290"/>
        <v>11</v>
      </c>
    </row>
    <row r="1760" spans="1:30" ht="16.5" hidden="1" thickTop="1" thickBot="1" x14ac:dyDescent="0.3">
      <c r="A1760">
        <f>'Pnj Dpt.'!A172</f>
        <v>0</v>
      </c>
      <c r="B1760">
        <f>'Pnj Dpt.'!B172</f>
        <v>0</v>
      </c>
      <c r="C1760">
        <f>'Pnj Dpt.'!C172</f>
        <v>0</v>
      </c>
      <c r="D1760">
        <f>'Pnj Dpt.'!D172</f>
        <v>0</v>
      </c>
      <c r="E1760">
        <f>'Pnj Dpt.'!E172</f>
        <v>0</v>
      </c>
      <c r="F1760">
        <f>'Pnj Dpt.'!F172</f>
        <v>0</v>
      </c>
      <c r="G1760">
        <f>'Pnj Dpt.'!G172</f>
        <v>0</v>
      </c>
      <c r="H1760" s="668">
        <f>'Pnj Dpt.'!H172</f>
        <v>0</v>
      </c>
      <c r="I1760">
        <f>'Pnj Dpt.'!I172</f>
        <v>0</v>
      </c>
      <c r="J1760" s="671">
        <f>'Pnj Dpt.'!J172</f>
        <v>0</v>
      </c>
      <c r="K1760">
        <f>'Pnj Dpt.'!K172</f>
        <v>0</v>
      </c>
      <c r="L1760">
        <f>'Pnj Dpt.'!L172</f>
        <v>0</v>
      </c>
      <c r="M1760">
        <f>'Pnj Dpt.'!M172</f>
        <v>0</v>
      </c>
      <c r="N1760">
        <f>'Pnj Dpt.'!N172</f>
        <v>0</v>
      </c>
      <c r="O1760">
        <f>'Pnj Dpt.'!O172</f>
        <v>0</v>
      </c>
      <c r="P1760">
        <f>'Pnj Dpt.'!P172</f>
        <v>0</v>
      </c>
      <c r="Q1760">
        <f>'Pnj Dpt.'!Q172</f>
        <v>0</v>
      </c>
      <c r="R1760">
        <f>'Pnj Dpt.'!R172</f>
        <v>0</v>
      </c>
      <c r="S1760">
        <f>'Pnj Dpt.'!S172</f>
        <v>0</v>
      </c>
      <c r="T1760">
        <f>'Pnj Dpt.'!T172</f>
        <v>0</v>
      </c>
      <c r="U1760" s="217" t="str">
        <f t="shared" si="282"/>
        <v>0--0</v>
      </c>
      <c r="V1760" s="217" t="str">
        <f t="shared" si="283"/>
        <v>0--0</v>
      </c>
      <c r="W1760" s="217" t="e">
        <f t="shared" si="284"/>
        <v>#N/A</v>
      </c>
      <c r="X1760" s="217" t="e">
        <f t="shared" si="285"/>
        <v>#N/A</v>
      </c>
      <c r="Y1760" s="217" t="e">
        <f t="shared" si="286"/>
        <v>#N/A</v>
      </c>
      <c r="Z1760" s="217" t="e">
        <f t="shared" si="287"/>
        <v>#N/A</v>
      </c>
      <c r="AA1760" s="673" t="str">
        <f t="shared" si="281"/>
        <v>,</v>
      </c>
      <c r="AB1760" s="217" t="str">
        <f t="shared" si="288"/>
        <v/>
      </c>
      <c r="AC1760" s="682">
        <f t="shared" si="289"/>
        <v>0</v>
      </c>
      <c r="AD1760" s="682">
        <f t="shared" si="290"/>
        <v>0</v>
      </c>
    </row>
    <row r="1761" spans="1:30" ht="16.5" hidden="1" thickTop="1" thickBot="1" x14ac:dyDescent="0.3">
      <c r="A1761" t="str">
        <f>'Pnj Dpt.'!A173</f>
        <v>BSLL</v>
      </c>
      <c r="B1761" t="str">
        <f>'Pnj Dpt.'!B173</f>
        <v>15A</v>
      </c>
      <c r="C1761" t="str">
        <f>'Pnj Dpt.'!C173</f>
        <v>PNJ</v>
      </c>
      <c r="D1761" t="str">
        <f>'Pnj Dpt.'!D173</f>
        <v>MPS PDN</v>
      </c>
      <c r="E1761" t="str">
        <f>'Pnj Dpt.'!E173</f>
        <v>MOPA</v>
      </c>
      <c r="F1761">
        <f>'Pnj Dpt.'!F173</f>
        <v>41</v>
      </c>
      <c r="G1761">
        <f>'Pnj Dpt.'!G173</f>
        <v>0</v>
      </c>
      <c r="H1761" s="668">
        <f>'Pnj Dpt.'!H173</f>
        <v>11.5</v>
      </c>
      <c r="I1761">
        <f>'Pnj Dpt.'!I173</f>
        <v>12.25</v>
      </c>
      <c r="J1761" s="671">
        <f>'Pnj Dpt.'!J173</f>
        <v>13.45</v>
      </c>
      <c r="K1761">
        <f>'Pnj Dpt.'!K173</f>
        <v>0</v>
      </c>
      <c r="L1761">
        <f>'Pnj Dpt.'!L173</f>
        <v>0</v>
      </c>
      <c r="M1761">
        <f>'Pnj Dpt.'!M173</f>
        <v>0</v>
      </c>
      <c r="N1761">
        <f>'Pnj Dpt.'!N173</f>
        <v>0</v>
      </c>
      <c r="O1761">
        <f>'Pnj Dpt.'!O173</f>
        <v>0</v>
      </c>
      <c r="P1761">
        <f>'Pnj Dpt.'!P173</f>
        <v>0</v>
      </c>
      <c r="Q1761">
        <f>'Pnj Dpt.'!Q173</f>
        <v>0</v>
      </c>
      <c r="R1761">
        <f>'Pnj Dpt.'!R173</f>
        <v>0</v>
      </c>
      <c r="S1761">
        <f>'Pnj Dpt.'!S173</f>
        <v>0</v>
      </c>
      <c r="T1761">
        <f>'Pnj Dpt.'!T173</f>
        <v>0</v>
      </c>
      <c r="U1761" s="217" t="str">
        <f t="shared" si="282"/>
        <v>PNJ-MPS PDN-MOPA</v>
      </c>
      <c r="V1761" s="217" t="str">
        <f t="shared" si="283"/>
        <v>MOPA-MPS PDN-PNJ</v>
      </c>
      <c r="W1761" s="217" t="e">
        <f t="shared" si="284"/>
        <v>#N/A</v>
      </c>
      <c r="X1761" s="217" t="e">
        <f t="shared" si="285"/>
        <v>#N/A</v>
      </c>
      <c r="Y1761" s="217" t="e">
        <f t="shared" si="286"/>
        <v>#N/A</v>
      </c>
      <c r="Z1761" s="217" t="e">
        <f t="shared" si="287"/>
        <v>#N/A</v>
      </c>
      <c r="AA1761" s="673" t="str">
        <f t="shared" si="281"/>
        <v>,</v>
      </c>
      <c r="AB1761" s="217" t="str">
        <f t="shared" si="288"/>
        <v/>
      </c>
      <c r="AC1761" s="682">
        <f t="shared" si="289"/>
        <v>11.5</v>
      </c>
      <c r="AD1761" s="682">
        <f t="shared" si="290"/>
        <v>13.45</v>
      </c>
    </row>
    <row r="1762" spans="1:30" ht="16.5" hidden="1" thickTop="1" thickBot="1" x14ac:dyDescent="0.3">
      <c r="A1762">
        <f>'Pnj Dpt.'!A174</f>
        <v>0</v>
      </c>
      <c r="B1762">
        <f>'Pnj Dpt.'!B174</f>
        <v>0</v>
      </c>
      <c r="C1762" t="str">
        <f>'Pnj Dpt.'!C174</f>
        <v>MOPA</v>
      </c>
      <c r="D1762" t="str">
        <f>'Pnj Dpt.'!D174</f>
        <v>-</v>
      </c>
      <c r="E1762" t="str">
        <f>'Pnj Dpt.'!E174</f>
        <v>PNJ</v>
      </c>
      <c r="F1762">
        <f>'Pnj Dpt.'!F174</f>
        <v>41</v>
      </c>
      <c r="G1762">
        <f>'Pnj Dpt.'!G174</f>
        <v>0</v>
      </c>
      <c r="H1762" s="668">
        <f>'Pnj Dpt.'!H174</f>
        <v>14.2</v>
      </c>
      <c r="I1762" t="str">
        <f>'Pnj Dpt.'!I174</f>
        <v>-</v>
      </c>
      <c r="J1762" s="671">
        <f>'Pnj Dpt.'!J174</f>
        <v>15.4</v>
      </c>
      <c r="K1762">
        <f>'Pnj Dpt.'!K174</f>
        <v>0</v>
      </c>
      <c r="L1762">
        <f>'Pnj Dpt.'!L174</f>
        <v>0</v>
      </c>
      <c r="M1762">
        <f>'Pnj Dpt.'!M174</f>
        <v>0</v>
      </c>
      <c r="N1762">
        <f>'Pnj Dpt.'!N174</f>
        <v>0</v>
      </c>
      <c r="O1762">
        <f>'Pnj Dpt.'!O174</f>
        <v>0</v>
      </c>
      <c r="P1762">
        <f>'Pnj Dpt.'!P174</f>
        <v>0</v>
      </c>
      <c r="Q1762">
        <f>'Pnj Dpt.'!Q174</f>
        <v>0</v>
      </c>
      <c r="R1762">
        <f>'Pnj Dpt.'!R174</f>
        <v>0</v>
      </c>
      <c r="S1762">
        <f>'Pnj Dpt.'!S174</f>
        <v>0</v>
      </c>
      <c r="T1762">
        <f>'Pnj Dpt.'!T174</f>
        <v>0</v>
      </c>
      <c r="U1762" s="217" t="str">
        <f t="shared" si="282"/>
        <v>MOPA---PNJ</v>
      </c>
      <c r="V1762" s="217" t="str">
        <f t="shared" si="283"/>
        <v>PNJ---MOPA</v>
      </c>
      <c r="W1762" s="217" t="e">
        <f t="shared" si="284"/>
        <v>#N/A</v>
      </c>
      <c r="X1762" s="217" t="e">
        <f t="shared" si="285"/>
        <v>#N/A</v>
      </c>
      <c r="Y1762" s="217" t="e">
        <f t="shared" si="286"/>
        <v>#N/A</v>
      </c>
      <c r="Z1762" s="217" t="e">
        <f t="shared" si="287"/>
        <v>#N/A</v>
      </c>
      <c r="AA1762" s="673" t="str">
        <f t="shared" si="281"/>
        <v>,</v>
      </c>
      <c r="AB1762" s="217" t="str">
        <f t="shared" si="288"/>
        <v/>
      </c>
      <c r="AC1762" s="682">
        <f t="shared" si="289"/>
        <v>14.2</v>
      </c>
      <c r="AD1762" s="682">
        <f t="shared" si="290"/>
        <v>15.4</v>
      </c>
    </row>
    <row r="1763" spans="1:30" ht="16.5" hidden="1" thickTop="1" thickBot="1" x14ac:dyDescent="0.3">
      <c r="A1763">
        <f>'Pnj Dpt.'!A175</f>
        <v>0</v>
      </c>
      <c r="B1763">
        <f>'Pnj Dpt.'!B175</f>
        <v>0</v>
      </c>
      <c r="C1763" t="str">
        <f>'Pnj Dpt.'!C175</f>
        <v>PNJ</v>
      </c>
      <c r="D1763" t="str">
        <f>'Pnj Dpt.'!D175</f>
        <v>-</v>
      </c>
      <c r="E1763" t="str">
        <f>'Pnj Dpt.'!E175</f>
        <v>VSD</v>
      </c>
      <c r="F1763">
        <f>'Pnj Dpt.'!F175</f>
        <v>30</v>
      </c>
      <c r="G1763">
        <f>'Pnj Dpt.'!G175</f>
        <v>0</v>
      </c>
      <c r="H1763" s="668">
        <f>'Pnj Dpt.'!H175</f>
        <v>15.5</v>
      </c>
      <c r="I1763" t="str">
        <f>'Pnj Dpt.'!I175</f>
        <v>-</v>
      </c>
      <c r="J1763" s="671">
        <f>'Pnj Dpt.'!J175</f>
        <v>16.5</v>
      </c>
      <c r="K1763">
        <f>'Pnj Dpt.'!K175</f>
        <v>0</v>
      </c>
      <c r="L1763">
        <f>'Pnj Dpt.'!L175</f>
        <v>0</v>
      </c>
      <c r="M1763">
        <f>'Pnj Dpt.'!M175</f>
        <v>0</v>
      </c>
      <c r="N1763">
        <f>'Pnj Dpt.'!N175</f>
        <v>0</v>
      </c>
      <c r="O1763">
        <f>'Pnj Dpt.'!O175</f>
        <v>0</v>
      </c>
      <c r="P1763">
        <f>'Pnj Dpt.'!P175</f>
        <v>0</v>
      </c>
      <c r="Q1763">
        <f>'Pnj Dpt.'!Q175</f>
        <v>0</v>
      </c>
      <c r="R1763">
        <f>'Pnj Dpt.'!R175</f>
        <v>0</v>
      </c>
      <c r="S1763">
        <f>'Pnj Dpt.'!S175</f>
        <v>0</v>
      </c>
      <c r="T1763">
        <f>'Pnj Dpt.'!T175</f>
        <v>0</v>
      </c>
      <c r="U1763" s="217" t="str">
        <f t="shared" si="282"/>
        <v>PNJ---VSD</v>
      </c>
      <c r="V1763" s="217" t="str">
        <f t="shared" si="283"/>
        <v>VSD---PNJ</v>
      </c>
      <c r="W1763" s="217" t="e">
        <f t="shared" si="284"/>
        <v>#N/A</v>
      </c>
      <c r="X1763" s="217" t="e">
        <f t="shared" si="285"/>
        <v>#N/A</v>
      </c>
      <c r="Y1763" s="217" t="e">
        <f t="shared" si="286"/>
        <v>#N/A</v>
      </c>
      <c r="Z1763" s="217" t="e">
        <f t="shared" si="287"/>
        <v>#N/A</v>
      </c>
      <c r="AA1763" s="673" t="str">
        <f t="shared" si="281"/>
        <v>,</v>
      </c>
      <c r="AB1763" s="217" t="str">
        <f t="shared" si="288"/>
        <v/>
      </c>
      <c r="AC1763" s="682">
        <f t="shared" si="289"/>
        <v>15.5</v>
      </c>
      <c r="AD1763" s="682">
        <f t="shared" si="290"/>
        <v>16.5</v>
      </c>
    </row>
    <row r="1764" spans="1:30" ht="16.5" hidden="1" thickTop="1" thickBot="1" x14ac:dyDescent="0.3">
      <c r="A1764">
        <f>'Pnj Dpt.'!A176</f>
        <v>0</v>
      </c>
      <c r="B1764">
        <f>'Pnj Dpt.'!B176</f>
        <v>0</v>
      </c>
      <c r="C1764" t="str">
        <f>'Pnj Dpt.'!C176</f>
        <v>VSD</v>
      </c>
      <c r="D1764" t="str">
        <f>'Pnj Dpt.'!D176</f>
        <v>-</v>
      </c>
      <c r="E1764" t="str">
        <f>'Pnj Dpt.'!E176</f>
        <v>PNJ</v>
      </c>
      <c r="F1764">
        <f>'Pnj Dpt.'!F176</f>
        <v>30</v>
      </c>
      <c r="G1764">
        <f>'Pnj Dpt.'!G176</f>
        <v>0</v>
      </c>
      <c r="H1764" s="668">
        <f>'Pnj Dpt.'!H176</f>
        <v>17.100000000000001</v>
      </c>
      <c r="I1764" t="str">
        <f>'Pnj Dpt.'!I176</f>
        <v>-</v>
      </c>
      <c r="J1764" s="671">
        <f>'Pnj Dpt.'!J176</f>
        <v>18.100000000000001</v>
      </c>
      <c r="K1764">
        <f>'Pnj Dpt.'!K176</f>
        <v>0</v>
      </c>
      <c r="L1764">
        <f>'Pnj Dpt.'!L176</f>
        <v>0</v>
      </c>
      <c r="M1764">
        <f>'Pnj Dpt.'!M176</f>
        <v>0</v>
      </c>
      <c r="N1764">
        <f>'Pnj Dpt.'!N176</f>
        <v>0</v>
      </c>
      <c r="O1764">
        <f>'Pnj Dpt.'!O176</f>
        <v>0</v>
      </c>
      <c r="P1764">
        <f>'Pnj Dpt.'!P176</f>
        <v>0</v>
      </c>
      <c r="Q1764">
        <f>'Pnj Dpt.'!Q176</f>
        <v>0</v>
      </c>
      <c r="R1764">
        <f>'Pnj Dpt.'!R176</f>
        <v>0</v>
      </c>
      <c r="S1764">
        <f>'Pnj Dpt.'!S176</f>
        <v>0</v>
      </c>
      <c r="T1764">
        <f>'Pnj Dpt.'!T176</f>
        <v>0</v>
      </c>
      <c r="U1764" s="217" t="str">
        <f t="shared" si="282"/>
        <v>VSD---PNJ</v>
      </c>
      <c r="V1764" s="217" t="str">
        <f t="shared" si="283"/>
        <v>PNJ---VSD</v>
      </c>
      <c r="W1764" s="217" t="e">
        <f t="shared" si="284"/>
        <v>#N/A</v>
      </c>
      <c r="X1764" s="217" t="e">
        <f t="shared" si="285"/>
        <v>#N/A</v>
      </c>
      <c r="Y1764" s="217" t="e">
        <f t="shared" si="286"/>
        <v>#N/A</v>
      </c>
      <c r="Z1764" s="217" t="e">
        <f t="shared" si="287"/>
        <v>#N/A</v>
      </c>
      <c r="AA1764" s="673" t="str">
        <f t="shared" si="281"/>
        <v>,</v>
      </c>
      <c r="AB1764" s="217" t="str">
        <f t="shared" si="288"/>
        <v/>
      </c>
      <c r="AC1764" s="682">
        <f t="shared" si="289"/>
        <v>17.100000000000001</v>
      </c>
      <c r="AD1764" s="682">
        <f t="shared" si="290"/>
        <v>18.100000000000001</v>
      </c>
    </row>
    <row r="1765" spans="1:30" ht="16.5" hidden="1" thickTop="1" thickBot="1" x14ac:dyDescent="0.3">
      <c r="A1765">
        <f>'Pnj Dpt.'!A177</f>
        <v>0</v>
      </c>
      <c r="B1765">
        <f>'Pnj Dpt.'!B177</f>
        <v>0</v>
      </c>
      <c r="C1765" t="str">
        <f>'Pnj Dpt.'!C177</f>
        <v>PNJ</v>
      </c>
      <c r="D1765" t="str">
        <f>'Pnj Dpt.'!D177</f>
        <v>MPS PDN</v>
      </c>
      <c r="E1765" t="str">
        <f>'Pnj Dpt.'!E177</f>
        <v>MOPA</v>
      </c>
      <c r="F1765">
        <f>'Pnj Dpt.'!F177</f>
        <v>41</v>
      </c>
      <c r="G1765">
        <f>'Pnj Dpt.'!G177</f>
        <v>0</v>
      </c>
      <c r="H1765" s="668">
        <f>'Pnj Dpt.'!H177</f>
        <v>18.2</v>
      </c>
      <c r="I1765">
        <f>'Pnj Dpt.'!I177</f>
        <v>18.5</v>
      </c>
      <c r="J1765" s="671">
        <f>'Pnj Dpt.'!J177</f>
        <v>19.5</v>
      </c>
      <c r="K1765">
        <f>'Pnj Dpt.'!K177</f>
        <v>1</v>
      </c>
      <c r="L1765">
        <f>'Pnj Dpt.'!L177</f>
        <v>1</v>
      </c>
      <c r="M1765">
        <f>'Pnj Dpt.'!M177</f>
        <v>8.4499999999999993</v>
      </c>
      <c r="N1765">
        <f>'Pnj Dpt.'!N177</f>
        <v>7.2</v>
      </c>
      <c r="O1765">
        <f>'Pnj Dpt.'!O177</f>
        <v>183</v>
      </c>
      <c r="P1765">
        <f>'Pnj Dpt.'!P177</f>
        <v>0</v>
      </c>
      <c r="Q1765">
        <f>'Pnj Dpt.'!Q177</f>
        <v>0</v>
      </c>
      <c r="R1765">
        <f>'Pnj Dpt.'!R177</f>
        <v>0</v>
      </c>
      <c r="S1765">
        <f>'Pnj Dpt.'!S177</f>
        <v>0</v>
      </c>
      <c r="T1765" t="str">
        <f>'Pnj Dpt.'!T177</f>
        <v>N/O MOPA KARMALIWADA</v>
      </c>
      <c r="U1765" s="217" t="str">
        <f t="shared" si="282"/>
        <v>PNJ-MPS PDN-MOPA</v>
      </c>
      <c r="V1765" s="217" t="str">
        <f t="shared" si="283"/>
        <v>MOPA-MPS PDN-PNJ</v>
      </c>
      <c r="W1765" s="217" t="e">
        <f t="shared" si="284"/>
        <v>#N/A</v>
      </c>
      <c r="X1765" s="217" t="e">
        <f t="shared" si="285"/>
        <v>#N/A</v>
      </c>
      <c r="Y1765" s="217" t="e">
        <f t="shared" si="286"/>
        <v>#N/A</v>
      </c>
      <c r="Z1765" s="217" t="e">
        <f t="shared" si="287"/>
        <v>#N/A</v>
      </c>
      <c r="AA1765" s="673" t="str">
        <f t="shared" si="281"/>
        <v>,</v>
      </c>
      <c r="AB1765" s="217" t="str">
        <f t="shared" si="288"/>
        <v/>
      </c>
      <c r="AC1765" s="682">
        <f t="shared" si="289"/>
        <v>18.2</v>
      </c>
      <c r="AD1765" s="682">
        <f t="shared" si="290"/>
        <v>19.5</v>
      </c>
    </row>
    <row r="1766" spans="1:30" ht="16.5" hidden="1" thickTop="1" thickBot="1" x14ac:dyDescent="0.3">
      <c r="A1766">
        <f>'Pnj Dpt.'!A178</f>
        <v>0</v>
      </c>
      <c r="B1766">
        <f>'Pnj Dpt.'!B178</f>
        <v>15</v>
      </c>
      <c r="C1766" t="str">
        <f>'Pnj Dpt.'!C178</f>
        <v>MOPA</v>
      </c>
      <c r="D1766" t="str">
        <f>'Pnj Dpt.'!D178</f>
        <v>-</v>
      </c>
      <c r="E1766" t="str">
        <f>'Pnj Dpt.'!E178</f>
        <v>PNJ</v>
      </c>
      <c r="F1766">
        <f>'Pnj Dpt.'!F178</f>
        <v>41</v>
      </c>
      <c r="G1766">
        <f>'Pnj Dpt.'!G178</f>
        <v>0</v>
      </c>
      <c r="H1766" s="668">
        <f>'Pnj Dpt.'!H178</f>
        <v>7</v>
      </c>
      <c r="I1766" t="str">
        <f>'Pnj Dpt.'!I178</f>
        <v>-</v>
      </c>
      <c r="J1766" s="671">
        <f>'Pnj Dpt.'!J178</f>
        <v>8.3000000000000007</v>
      </c>
      <c r="K1766">
        <f>'Pnj Dpt.'!K178</f>
        <v>0</v>
      </c>
      <c r="L1766">
        <f>'Pnj Dpt.'!L178</f>
        <v>0</v>
      </c>
      <c r="M1766">
        <f>'Pnj Dpt.'!M178</f>
        <v>0</v>
      </c>
      <c r="N1766">
        <f>'Pnj Dpt.'!N178</f>
        <v>0</v>
      </c>
      <c r="O1766">
        <f>'Pnj Dpt.'!O178</f>
        <v>0</v>
      </c>
      <c r="P1766">
        <f>'Pnj Dpt.'!P178</f>
        <v>0</v>
      </c>
      <c r="Q1766">
        <f>'Pnj Dpt.'!Q178</f>
        <v>0</v>
      </c>
      <c r="R1766">
        <f>'Pnj Dpt.'!R178</f>
        <v>0</v>
      </c>
      <c r="S1766">
        <f>'Pnj Dpt.'!S178</f>
        <v>0</v>
      </c>
      <c r="T1766">
        <f>'Pnj Dpt.'!T178</f>
        <v>0</v>
      </c>
      <c r="U1766" s="217" t="str">
        <f t="shared" si="282"/>
        <v>MOPA---PNJ</v>
      </c>
      <c r="V1766" s="217" t="str">
        <f t="shared" si="283"/>
        <v>PNJ---MOPA</v>
      </c>
      <c r="W1766" s="217" t="e">
        <f t="shared" si="284"/>
        <v>#N/A</v>
      </c>
      <c r="X1766" s="217" t="e">
        <f t="shared" si="285"/>
        <v>#N/A</v>
      </c>
      <c r="Y1766" s="217" t="e">
        <f t="shared" si="286"/>
        <v>#N/A</v>
      </c>
      <c r="Z1766" s="217" t="e">
        <f t="shared" si="287"/>
        <v>#N/A</v>
      </c>
      <c r="AA1766" s="673" t="str">
        <f t="shared" si="281"/>
        <v>,</v>
      </c>
      <c r="AB1766" s="217" t="str">
        <f t="shared" si="288"/>
        <v/>
      </c>
      <c r="AC1766" s="682">
        <f t="shared" si="289"/>
        <v>7</v>
      </c>
      <c r="AD1766" s="682">
        <f t="shared" si="290"/>
        <v>8.3000000000000007</v>
      </c>
    </row>
    <row r="1767" spans="1:30" ht="16.5" hidden="1" thickTop="1" thickBot="1" x14ac:dyDescent="0.3">
      <c r="A1767">
        <f>'Pnj Dpt.'!A179</f>
        <v>0</v>
      </c>
      <c r="B1767">
        <f>'Pnj Dpt.'!B179</f>
        <v>0</v>
      </c>
      <c r="C1767" t="str">
        <f>'Pnj Dpt.'!C179</f>
        <v>PNJ</v>
      </c>
      <c r="D1767" t="str">
        <f>'Pnj Dpt.'!D179</f>
        <v>-</v>
      </c>
      <c r="E1767" t="str">
        <f>'Pnj Dpt.'!E179</f>
        <v>VSD</v>
      </c>
      <c r="F1767">
        <f>'Pnj Dpt.'!F179</f>
        <v>30</v>
      </c>
      <c r="G1767">
        <f>'Pnj Dpt.'!G179</f>
        <v>0</v>
      </c>
      <c r="H1767" s="668">
        <f>'Pnj Dpt.'!H179</f>
        <v>8.4</v>
      </c>
      <c r="I1767" t="str">
        <f>'Pnj Dpt.'!I179</f>
        <v>-</v>
      </c>
      <c r="J1767" s="671">
        <f>'Pnj Dpt.'!J179</f>
        <v>9.4</v>
      </c>
      <c r="K1767">
        <f>'Pnj Dpt.'!K179</f>
        <v>0</v>
      </c>
      <c r="L1767">
        <f>'Pnj Dpt.'!L179</f>
        <v>0</v>
      </c>
      <c r="M1767">
        <f>'Pnj Dpt.'!M179</f>
        <v>0</v>
      </c>
      <c r="N1767">
        <f>'Pnj Dpt.'!N179</f>
        <v>0</v>
      </c>
      <c r="O1767">
        <f>'Pnj Dpt.'!O179</f>
        <v>0</v>
      </c>
      <c r="P1767">
        <f>'Pnj Dpt.'!P179</f>
        <v>0</v>
      </c>
      <c r="Q1767">
        <f>'Pnj Dpt.'!Q179</f>
        <v>0</v>
      </c>
      <c r="R1767">
        <f>'Pnj Dpt.'!R179</f>
        <v>0</v>
      </c>
      <c r="S1767">
        <f>'Pnj Dpt.'!S179</f>
        <v>0</v>
      </c>
      <c r="T1767">
        <f>'Pnj Dpt.'!T179</f>
        <v>0</v>
      </c>
      <c r="U1767" s="217" t="str">
        <f t="shared" si="282"/>
        <v>PNJ---VSD</v>
      </c>
      <c r="V1767" s="217" t="str">
        <f t="shared" si="283"/>
        <v>VSD---PNJ</v>
      </c>
      <c r="W1767" s="217" t="e">
        <f t="shared" si="284"/>
        <v>#N/A</v>
      </c>
      <c r="X1767" s="217" t="e">
        <f t="shared" si="285"/>
        <v>#N/A</v>
      </c>
      <c r="Y1767" s="217" t="e">
        <f t="shared" si="286"/>
        <v>#N/A</v>
      </c>
      <c r="Z1767" s="217" t="e">
        <f t="shared" si="287"/>
        <v>#N/A</v>
      </c>
      <c r="AA1767" s="673" t="str">
        <f t="shared" si="281"/>
        <v>,</v>
      </c>
      <c r="AB1767" s="217" t="str">
        <f t="shared" si="288"/>
        <v/>
      </c>
      <c r="AC1767" s="682">
        <f t="shared" si="289"/>
        <v>8.4</v>
      </c>
      <c r="AD1767" s="682">
        <f t="shared" si="290"/>
        <v>9.4</v>
      </c>
    </row>
    <row r="1768" spans="1:30" ht="16.5" hidden="1" thickTop="1" thickBot="1" x14ac:dyDescent="0.3">
      <c r="A1768">
        <f>'Pnj Dpt.'!A180</f>
        <v>0</v>
      </c>
      <c r="B1768">
        <f>'Pnj Dpt.'!B180</f>
        <v>0</v>
      </c>
      <c r="C1768" t="str">
        <f>'Pnj Dpt.'!C180</f>
        <v>VSD</v>
      </c>
      <c r="D1768" t="str">
        <f>'Pnj Dpt.'!D180</f>
        <v>-</v>
      </c>
      <c r="E1768" t="str">
        <f>'Pnj Dpt.'!E180</f>
        <v>PNJ</v>
      </c>
      <c r="F1768">
        <f>'Pnj Dpt.'!F180</f>
        <v>30</v>
      </c>
      <c r="G1768">
        <f>'Pnj Dpt.'!G180</f>
        <v>0</v>
      </c>
      <c r="H1768" s="668">
        <f>'Pnj Dpt.'!H180</f>
        <v>9.5500000000000007</v>
      </c>
      <c r="I1768" t="str">
        <f>'Pnj Dpt.'!I180</f>
        <v>-</v>
      </c>
      <c r="J1768" s="671">
        <f>'Pnj Dpt.'!J180</f>
        <v>10.55</v>
      </c>
      <c r="K1768">
        <f>'Pnj Dpt.'!K180</f>
        <v>1</v>
      </c>
      <c r="L1768">
        <f>'Pnj Dpt.'!L180</f>
        <v>1</v>
      </c>
      <c r="M1768">
        <f>'Pnj Dpt.'!M180</f>
        <v>4.4000000000000004</v>
      </c>
      <c r="N1768">
        <f>'Pnj Dpt.'!N180</f>
        <v>4.4000000000000004</v>
      </c>
      <c r="O1768">
        <f>'Pnj Dpt.'!O180</f>
        <v>101</v>
      </c>
      <c r="P1768">
        <f>'Pnj Dpt.'!P180</f>
        <v>0</v>
      </c>
      <c r="Q1768">
        <f>'Pnj Dpt.'!Q180</f>
        <v>0</v>
      </c>
      <c r="R1768">
        <f>'Pnj Dpt.'!R180</f>
        <v>0</v>
      </c>
      <c r="S1768">
        <f>'Pnj Dpt.'!S180</f>
        <v>0</v>
      </c>
      <c r="T1768" t="str">
        <f>'Pnj Dpt.'!T180</f>
        <v>C/C</v>
      </c>
      <c r="U1768" s="217" t="str">
        <f t="shared" si="282"/>
        <v>VSD---PNJ</v>
      </c>
      <c r="V1768" s="217" t="str">
        <f t="shared" si="283"/>
        <v>PNJ---VSD</v>
      </c>
      <c r="W1768" s="217" t="e">
        <f t="shared" si="284"/>
        <v>#N/A</v>
      </c>
      <c r="X1768" s="217" t="e">
        <f t="shared" si="285"/>
        <v>#N/A</v>
      </c>
      <c r="Y1768" s="217" t="e">
        <f t="shared" si="286"/>
        <v>#N/A</v>
      </c>
      <c r="Z1768" s="217" t="e">
        <f t="shared" si="287"/>
        <v>#N/A</v>
      </c>
      <c r="AA1768" s="673" t="str">
        <f t="shared" si="281"/>
        <v>,</v>
      </c>
      <c r="AB1768" s="217" t="str">
        <f t="shared" si="288"/>
        <v/>
      </c>
      <c r="AC1768" s="682">
        <f t="shared" si="289"/>
        <v>9.5500000000000007</v>
      </c>
      <c r="AD1768" s="682">
        <f t="shared" si="290"/>
        <v>10.55</v>
      </c>
    </row>
    <row r="1769" spans="1:30" ht="16.5" hidden="1" thickTop="1" thickBot="1" x14ac:dyDescent="0.3">
      <c r="A1769">
        <f>'Pnj Dpt.'!A181</f>
        <v>0</v>
      </c>
      <c r="B1769">
        <f>'Pnj Dpt.'!B181</f>
        <v>0</v>
      </c>
      <c r="C1769">
        <f>'Pnj Dpt.'!C181</f>
        <v>0</v>
      </c>
      <c r="D1769">
        <f>'Pnj Dpt.'!D181</f>
        <v>0</v>
      </c>
      <c r="E1769">
        <f>'Pnj Dpt.'!E181</f>
        <v>0</v>
      </c>
      <c r="F1769">
        <f>'Pnj Dpt.'!F181</f>
        <v>0</v>
      </c>
      <c r="G1769">
        <f>'Pnj Dpt.'!G181</f>
        <v>0</v>
      </c>
      <c r="H1769" s="668">
        <f>'Pnj Dpt.'!H181</f>
        <v>0</v>
      </c>
      <c r="I1769">
        <f>'Pnj Dpt.'!I181</f>
        <v>0</v>
      </c>
      <c r="J1769" s="671">
        <f>'Pnj Dpt.'!J181</f>
        <v>0</v>
      </c>
      <c r="K1769">
        <f>'Pnj Dpt.'!K181</f>
        <v>0</v>
      </c>
      <c r="L1769">
        <f>'Pnj Dpt.'!L181</f>
        <v>0</v>
      </c>
      <c r="M1769">
        <f>'Pnj Dpt.'!M181</f>
        <v>0</v>
      </c>
      <c r="N1769">
        <f>'Pnj Dpt.'!N181</f>
        <v>0</v>
      </c>
      <c r="O1769">
        <f>'Pnj Dpt.'!O181</f>
        <v>0</v>
      </c>
      <c r="P1769">
        <f>'Pnj Dpt.'!P181</f>
        <v>0</v>
      </c>
      <c r="Q1769">
        <f>'Pnj Dpt.'!Q181</f>
        <v>0</v>
      </c>
      <c r="R1769">
        <f>'Pnj Dpt.'!R181</f>
        <v>0</v>
      </c>
      <c r="S1769">
        <f>'Pnj Dpt.'!S181</f>
        <v>0</v>
      </c>
      <c r="T1769">
        <f>'Pnj Dpt.'!T181</f>
        <v>0</v>
      </c>
      <c r="U1769" s="217" t="str">
        <f t="shared" si="282"/>
        <v>0--0</v>
      </c>
      <c r="V1769" s="217" t="str">
        <f t="shared" si="283"/>
        <v>0--0</v>
      </c>
      <c r="W1769" s="217" t="e">
        <f t="shared" si="284"/>
        <v>#N/A</v>
      </c>
      <c r="X1769" s="217" t="e">
        <f t="shared" si="285"/>
        <v>#N/A</v>
      </c>
      <c r="Y1769" s="217" t="e">
        <f t="shared" si="286"/>
        <v>#N/A</v>
      </c>
      <c r="Z1769" s="217" t="e">
        <f t="shared" si="287"/>
        <v>#N/A</v>
      </c>
      <c r="AA1769" s="673" t="str">
        <f t="shared" si="281"/>
        <v>,</v>
      </c>
      <c r="AB1769" s="217" t="str">
        <f t="shared" si="288"/>
        <v/>
      </c>
      <c r="AC1769" s="682">
        <f t="shared" si="289"/>
        <v>0</v>
      </c>
      <c r="AD1769" s="682">
        <f t="shared" si="290"/>
        <v>0</v>
      </c>
    </row>
    <row r="1770" spans="1:30" ht="16.5" hidden="1" thickTop="1" thickBot="1" x14ac:dyDescent="0.3">
      <c r="A1770" t="str">
        <f>'Pnj Dpt.'!A182</f>
        <v>BSLL</v>
      </c>
      <c r="B1770" t="str">
        <f>'Pnj Dpt.'!B182</f>
        <v>16A</v>
      </c>
      <c r="C1770" t="str">
        <f>'Pnj Dpt.'!C182</f>
        <v>PNJ</v>
      </c>
      <c r="D1770" t="str">
        <f>'Pnj Dpt.'!D182</f>
        <v>CRT</v>
      </c>
      <c r="E1770" t="str">
        <f>'Pnj Dpt.'!E182</f>
        <v>VSD</v>
      </c>
      <c r="F1770">
        <f>'Pnj Dpt.'!F182</f>
        <v>30</v>
      </c>
      <c r="G1770">
        <f>'Pnj Dpt.'!G182</f>
        <v>0</v>
      </c>
      <c r="H1770" s="668">
        <f>'Pnj Dpt.'!H182</f>
        <v>14.5</v>
      </c>
      <c r="I1770" t="str">
        <f>'Pnj Dpt.'!I182</f>
        <v>-</v>
      </c>
      <c r="J1770" s="671">
        <f>'Pnj Dpt.'!J182</f>
        <v>15.5</v>
      </c>
      <c r="K1770">
        <f>'Pnj Dpt.'!K182</f>
        <v>0</v>
      </c>
      <c r="L1770">
        <f>'Pnj Dpt.'!L182</f>
        <v>0</v>
      </c>
      <c r="M1770">
        <f>'Pnj Dpt.'!M182</f>
        <v>0</v>
      </c>
      <c r="N1770">
        <f>'Pnj Dpt.'!N182</f>
        <v>0</v>
      </c>
      <c r="O1770">
        <f>'Pnj Dpt.'!O182</f>
        <v>0</v>
      </c>
      <c r="P1770">
        <f>'Pnj Dpt.'!P182</f>
        <v>0</v>
      </c>
      <c r="Q1770">
        <f>'Pnj Dpt.'!Q182</f>
        <v>0</v>
      </c>
      <c r="R1770">
        <f>'Pnj Dpt.'!R182</f>
        <v>0</v>
      </c>
      <c r="S1770">
        <f>'Pnj Dpt.'!S182</f>
        <v>0</v>
      </c>
      <c r="T1770">
        <f>'Pnj Dpt.'!T182</f>
        <v>0</v>
      </c>
      <c r="U1770" s="217" t="str">
        <f t="shared" si="282"/>
        <v>PNJ-CRT-VSD</v>
      </c>
      <c r="V1770" s="217" t="str">
        <f t="shared" si="283"/>
        <v>VSD-CRT-PNJ</v>
      </c>
      <c r="W1770" s="217" t="str">
        <f t="shared" si="284"/>
        <v>vsg60</v>
      </c>
      <c r="X1770" s="217" t="str">
        <f t="shared" si="285"/>
        <v>vsg2</v>
      </c>
      <c r="Y1770" s="217" t="str">
        <f t="shared" si="286"/>
        <v>mrg86</v>
      </c>
      <c r="Z1770" s="217" t="str">
        <f t="shared" si="287"/>
        <v>vsg2</v>
      </c>
      <c r="AA1770" s="673" t="str">
        <f t="shared" si="281"/>
        <v>pnj55,mrg86</v>
      </c>
      <c r="AB1770" s="217" t="str">
        <f t="shared" si="288"/>
        <v>onward</v>
      </c>
      <c r="AC1770" s="682">
        <f t="shared" si="289"/>
        <v>14.5</v>
      </c>
      <c r="AD1770" s="682">
        <f t="shared" si="290"/>
        <v>15.5</v>
      </c>
    </row>
    <row r="1771" spans="1:30" ht="16.5" hidden="1" thickTop="1" thickBot="1" x14ac:dyDescent="0.3">
      <c r="A1771">
        <f>'Pnj Dpt.'!A183</f>
        <v>0</v>
      </c>
      <c r="B1771">
        <f>'Pnj Dpt.'!B183</f>
        <v>0</v>
      </c>
      <c r="C1771" t="str">
        <f>'Pnj Dpt.'!C183</f>
        <v>VSD</v>
      </c>
      <c r="D1771" t="str">
        <f>'Pnj Dpt.'!D183</f>
        <v>CRT</v>
      </c>
      <c r="E1771" t="str">
        <f>'Pnj Dpt.'!E183</f>
        <v>PNJ</v>
      </c>
      <c r="F1771">
        <f>'Pnj Dpt.'!F183</f>
        <v>30</v>
      </c>
      <c r="G1771">
        <f>'Pnj Dpt.'!G183</f>
        <v>0</v>
      </c>
      <c r="H1771" s="668">
        <f>'Pnj Dpt.'!H183</f>
        <v>16.2</v>
      </c>
      <c r="I1771" t="str">
        <f>'Pnj Dpt.'!I183</f>
        <v>-</v>
      </c>
      <c r="J1771" s="671">
        <f>'Pnj Dpt.'!J183</f>
        <v>17.2</v>
      </c>
      <c r="K1771">
        <f>'Pnj Dpt.'!K183</f>
        <v>0</v>
      </c>
      <c r="L1771">
        <f>'Pnj Dpt.'!L183</f>
        <v>0</v>
      </c>
      <c r="M1771">
        <f>'Pnj Dpt.'!M183</f>
        <v>0</v>
      </c>
      <c r="N1771">
        <f>'Pnj Dpt.'!N183</f>
        <v>0</v>
      </c>
      <c r="O1771">
        <f>'Pnj Dpt.'!O183</f>
        <v>0</v>
      </c>
      <c r="P1771">
        <f>'Pnj Dpt.'!P183</f>
        <v>0</v>
      </c>
      <c r="Q1771">
        <f>'Pnj Dpt.'!Q183</f>
        <v>0</v>
      </c>
      <c r="R1771">
        <f>'Pnj Dpt.'!R183</f>
        <v>0</v>
      </c>
      <c r="S1771">
        <f>'Pnj Dpt.'!S183</f>
        <v>0</v>
      </c>
      <c r="T1771">
        <f>'Pnj Dpt.'!T183</f>
        <v>0</v>
      </c>
      <c r="U1771" s="217" t="str">
        <f t="shared" si="282"/>
        <v>VSD-CRT-PNJ</v>
      </c>
      <c r="V1771" s="217" t="str">
        <f t="shared" si="283"/>
        <v>PNJ-CRT-VSD</v>
      </c>
      <c r="W1771" s="217" t="str">
        <f t="shared" si="284"/>
        <v>vsg2</v>
      </c>
      <c r="X1771" s="217" t="str">
        <f t="shared" si="285"/>
        <v>vsg60</v>
      </c>
      <c r="Y1771" s="217" t="str">
        <f t="shared" si="286"/>
        <v>vsg2</v>
      </c>
      <c r="Z1771" s="217" t="str">
        <f t="shared" si="287"/>
        <v>mrg86</v>
      </c>
      <c r="AA1771" s="673" t="str">
        <f t="shared" si="281"/>
        <v>pnj55,vsg2</v>
      </c>
      <c r="AB1771" s="217" t="str">
        <f t="shared" si="288"/>
        <v>onward</v>
      </c>
      <c r="AC1771" s="682">
        <f t="shared" si="289"/>
        <v>16.2</v>
      </c>
      <c r="AD1771" s="682">
        <f t="shared" si="290"/>
        <v>17.2</v>
      </c>
    </row>
    <row r="1772" spans="1:30" ht="16.5" hidden="1" thickTop="1" thickBot="1" x14ac:dyDescent="0.3">
      <c r="A1772">
        <f>'Pnj Dpt.'!A184</f>
        <v>0</v>
      </c>
      <c r="B1772">
        <f>'Pnj Dpt.'!B184</f>
        <v>0</v>
      </c>
      <c r="C1772" t="str">
        <f>'Pnj Dpt.'!C184</f>
        <v>PNJ</v>
      </c>
      <c r="D1772" t="str">
        <f>'Pnj Dpt.'!D184</f>
        <v>CRT</v>
      </c>
      <c r="E1772" t="str">
        <f>'Pnj Dpt.'!E184</f>
        <v>VSD</v>
      </c>
      <c r="F1772">
        <f>'Pnj Dpt.'!F184</f>
        <v>30</v>
      </c>
      <c r="G1772">
        <f>'Pnj Dpt.'!G184</f>
        <v>0</v>
      </c>
      <c r="H1772" s="668">
        <f>'Pnj Dpt.'!H184</f>
        <v>18</v>
      </c>
      <c r="I1772" t="str">
        <f>'Pnj Dpt.'!I184</f>
        <v>-</v>
      </c>
      <c r="J1772" s="671">
        <f>'Pnj Dpt.'!J184</f>
        <v>19</v>
      </c>
      <c r="K1772">
        <f>'Pnj Dpt.'!K184</f>
        <v>0</v>
      </c>
      <c r="L1772">
        <f>'Pnj Dpt.'!L184</f>
        <v>0</v>
      </c>
      <c r="M1772">
        <f>'Pnj Dpt.'!M184</f>
        <v>0</v>
      </c>
      <c r="N1772">
        <f>'Pnj Dpt.'!N184</f>
        <v>0</v>
      </c>
      <c r="O1772">
        <f>'Pnj Dpt.'!O184</f>
        <v>0</v>
      </c>
      <c r="P1772">
        <f>'Pnj Dpt.'!P184</f>
        <v>0</v>
      </c>
      <c r="Q1772">
        <f>'Pnj Dpt.'!Q184</f>
        <v>0</v>
      </c>
      <c r="R1772">
        <f>'Pnj Dpt.'!R184</f>
        <v>0</v>
      </c>
      <c r="S1772">
        <f>'Pnj Dpt.'!S184</f>
        <v>0</v>
      </c>
      <c r="T1772" t="str">
        <f>'Pnj Dpt.'!T184</f>
        <v>EXPRESS</v>
      </c>
      <c r="U1772" s="217" t="str">
        <f t="shared" si="282"/>
        <v>PNJ-CRT-VSD</v>
      </c>
      <c r="V1772" s="217" t="str">
        <f t="shared" si="283"/>
        <v>VSD-CRT-PNJ</v>
      </c>
      <c r="W1772" s="217" t="str">
        <f t="shared" si="284"/>
        <v>vsg60</v>
      </c>
      <c r="X1772" s="217" t="str">
        <f t="shared" si="285"/>
        <v>vsg2</v>
      </c>
      <c r="Y1772" s="217" t="str">
        <f t="shared" si="286"/>
        <v>mrg86</v>
      </c>
      <c r="Z1772" s="217" t="str">
        <f t="shared" si="287"/>
        <v>vsg2</v>
      </c>
      <c r="AA1772" s="673" t="str">
        <f t="shared" si="281"/>
        <v>pnj55,mrg86</v>
      </c>
      <c r="AB1772" s="217" t="str">
        <f t="shared" si="288"/>
        <v>onward</v>
      </c>
      <c r="AC1772" s="682">
        <f t="shared" si="289"/>
        <v>18</v>
      </c>
      <c r="AD1772" s="682">
        <f t="shared" si="290"/>
        <v>19</v>
      </c>
    </row>
    <row r="1773" spans="1:30" ht="16.5" hidden="1" thickTop="1" thickBot="1" x14ac:dyDescent="0.3">
      <c r="A1773">
        <f>'Pnj Dpt.'!A185</f>
        <v>0</v>
      </c>
      <c r="B1773">
        <f>'Pnj Dpt.'!B185</f>
        <v>0</v>
      </c>
      <c r="C1773" t="str">
        <f>'Pnj Dpt.'!C185</f>
        <v>VSD</v>
      </c>
      <c r="D1773" t="str">
        <f>'Pnj Dpt.'!D185</f>
        <v>CRT</v>
      </c>
      <c r="E1773" t="str">
        <f>'Pnj Dpt.'!E185</f>
        <v>PNJ</v>
      </c>
      <c r="F1773">
        <f>'Pnj Dpt.'!F185</f>
        <v>30</v>
      </c>
      <c r="G1773">
        <f>'Pnj Dpt.'!G185</f>
        <v>0</v>
      </c>
      <c r="H1773" s="668">
        <f>'Pnj Dpt.'!H185</f>
        <v>19.100000000000001</v>
      </c>
      <c r="I1773" t="str">
        <f>'Pnj Dpt.'!I185</f>
        <v>-</v>
      </c>
      <c r="J1773" s="671">
        <f>'Pnj Dpt.'!J185</f>
        <v>20.2</v>
      </c>
      <c r="K1773">
        <f>'Pnj Dpt.'!K185</f>
        <v>0</v>
      </c>
      <c r="L1773">
        <f>'Pnj Dpt.'!L185</f>
        <v>0</v>
      </c>
      <c r="M1773">
        <f>'Pnj Dpt.'!M185</f>
        <v>0</v>
      </c>
      <c r="N1773">
        <f>'Pnj Dpt.'!N185</f>
        <v>0</v>
      </c>
      <c r="O1773">
        <f>'Pnj Dpt.'!O185</f>
        <v>0</v>
      </c>
      <c r="P1773">
        <f>'Pnj Dpt.'!P185</f>
        <v>0</v>
      </c>
      <c r="Q1773">
        <f>'Pnj Dpt.'!Q185</f>
        <v>0</v>
      </c>
      <c r="R1773">
        <f>'Pnj Dpt.'!R185</f>
        <v>0</v>
      </c>
      <c r="S1773">
        <f>'Pnj Dpt.'!S185</f>
        <v>0</v>
      </c>
      <c r="T1773">
        <f>'Pnj Dpt.'!T185</f>
        <v>0</v>
      </c>
      <c r="U1773" s="217" t="str">
        <f t="shared" si="282"/>
        <v>VSD-CRT-PNJ</v>
      </c>
      <c r="V1773" s="217" t="str">
        <f t="shared" si="283"/>
        <v>PNJ-CRT-VSD</v>
      </c>
      <c r="W1773" s="217" t="str">
        <f t="shared" si="284"/>
        <v>vsg2</v>
      </c>
      <c r="X1773" s="217" t="str">
        <f t="shared" si="285"/>
        <v>vsg60</v>
      </c>
      <c r="Y1773" s="217" t="str">
        <f t="shared" si="286"/>
        <v>vsg2</v>
      </c>
      <c r="Z1773" s="217" t="str">
        <f t="shared" si="287"/>
        <v>mrg86</v>
      </c>
      <c r="AA1773" s="673" t="str">
        <f t="shared" si="281"/>
        <v>pnj55,vsg2</v>
      </c>
      <c r="AB1773" s="217" t="str">
        <f t="shared" si="288"/>
        <v>onward</v>
      </c>
      <c r="AC1773" s="682">
        <f t="shared" si="289"/>
        <v>19.100000000000001</v>
      </c>
      <c r="AD1773" s="682">
        <f t="shared" si="290"/>
        <v>20.2</v>
      </c>
    </row>
    <row r="1774" spans="1:30" ht="16.5" hidden="1" thickTop="1" thickBot="1" x14ac:dyDescent="0.3">
      <c r="A1774">
        <f>'Pnj Dpt.'!A186</f>
        <v>0</v>
      </c>
      <c r="B1774">
        <f>'Pnj Dpt.'!B186</f>
        <v>0</v>
      </c>
      <c r="C1774" t="str">
        <f>'Pnj Dpt.'!C186</f>
        <v>PNJ</v>
      </c>
      <c r="D1774" t="str">
        <f>'Pnj Dpt.'!D186</f>
        <v>PDN</v>
      </c>
      <c r="E1774" t="str">
        <f>'Pnj Dpt.'!E186</f>
        <v>KRG- Pethechawada</v>
      </c>
      <c r="F1774">
        <f>'Pnj Dpt.'!F186</f>
        <v>40</v>
      </c>
      <c r="G1774">
        <f>'Pnj Dpt.'!G186</f>
        <v>0</v>
      </c>
      <c r="H1774" s="668">
        <f>'Pnj Dpt.'!H186</f>
        <v>20.25</v>
      </c>
      <c r="I1774" t="str">
        <f>'Pnj Dpt.'!I186</f>
        <v>-</v>
      </c>
      <c r="J1774" s="671">
        <f>'Pnj Dpt.'!J186</f>
        <v>21.45</v>
      </c>
      <c r="K1774">
        <f>'Pnj Dpt.'!K186</f>
        <v>1</v>
      </c>
      <c r="L1774">
        <f>'Pnj Dpt.'!L186</f>
        <v>1</v>
      </c>
      <c r="M1774">
        <f>'Pnj Dpt.'!M186</f>
        <v>7.25</v>
      </c>
      <c r="N1774">
        <f>'Pnj Dpt.'!N186</f>
        <v>6.45</v>
      </c>
      <c r="O1774">
        <f>'Pnj Dpt.'!O186</f>
        <v>160</v>
      </c>
      <c r="P1774">
        <f>'Pnj Dpt.'!P186</f>
        <v>0</v>
      </c>
      <c r="Q1774">
        <f>'Pnj Dpt.'!Q186</f>
        <v>0</v>
      </c>
      <c r="R1774">
        <f>'Pnj Dpt.'!R186</f>
        <v>0</v>
      </c>
      <c r="S1774">
        <f>'Pnj Dpt.'!S186</f>
        <v>0</v>
      </c>
      <c r="T1774" t="str">
        <f>'Pnj Dpt.'!T186</f>
        <v>EXPRESS N/O KRG.Pethechawada</v>
      </c>
      <c r="U1774" s="217" t="str">
        <f t="shared" si="282"/>
        <v>PNJ-PDN-KRG- Pethechawada</v>
      </c>
      <c r="V1774" s="217" t="str">
        <f t="shared" si="283"/>
        <v>KRG- Pethechawada-PDN-PNJ</v>
      </c>
      <c r="W1774" s="217" t="e">
        <f t="shared" si="284"/>
        <v>#N/A</v>
      </c>
      <c r="X1774" s="217" t="e">
        <f t="shared" si="285"/>
        <v>#N/A</v>
      </c>
      <c r="Y1774" s="217" t="e">
        <f t="shared" si="286"/>
        <v>#N/A</v>
      </c>
      <c r="Z1774" s="217" t="e">
        <f t="shared" si="287"/>
        <v>#N/A</v>
      </c>
      <c r="AA1774" s="673" t="str">
        <f t="shared" si="281"/>
        <v>,</v>
      </c>
      <c r="AB1774" s="217" t="str">
        <f t="shared" si="288"/>
        <v/>
      </c>
      <c r="AC1774" s="682">
        <f t="shared" si="289"/>
        <v>20.25</v>
      </c>
      <c r="AD1774" s="682">
        <f t="shared" si="290"/>
        <v>21.45</v>
      </c>
    </row>
    <row r="1775" spans="1:30" ht="16.5" hidden="1" thickTop="1" thickBot="1" x14ac:dyDescent="0.3">
      <c r="A1775">
        <f>'Pnj Dpt.'!A187</f>
        <v>0</v>
      </c>
      <c r="B1775">
        <f>'Pnj Dpt.'!B187</f>
        <v>16</v>
      </c>
      <c r="C1775" t="str">
        <f>'Pnj Dpt.'!C187</f>
        <v>KRG- Pethechawada</v>
      </c>
      <c r="D1775" t="str">
        <f>'Pnj Dpt.'!D187</f>
        <v>PDN</v>
      </c>
      <c r="E1775" t="str">
        <f>'Pnj Dpt.'!E187</f>
        <v>PNJ</v>
      </c>
      <c r="F1775">
        <f>'Pnj Dpt.'!F187</f>
        <v>40</v>
      </c>
      <c r="G1775">
        <f>'Pnj Dpt.'!G187</f>
        <v>0</v>
      </c>
      <c r="H1775" s="668">
        <f>'Pnj Dpt.'!H187</f>
        <v>5.45</v>
      </c>
      <c r="I1775" t="str">
        <f>'Pnj Dpt.'!I187</f>
        <v>-</v>
      </c>
      <c r="J1775" s="671">
        <f>'Pnj Dpt.'!J187</f>
        <v>7.1</v>
      </c>
      <c r="K1775">
        <f>'Pnj Dpt.'!K187</f>
        <v>0</v>
      </c>
      <c r="L1775">
        <f>'Pnj Dpt.'!L187</f>
        <v>0</v>
      </c>
      <c r="M1775">
        <f>'Pnj Dpt.'!M187</f>
        <v>0</v>
      </c>
      <c r="N1775">
        <f>'Pnj Dpt.'!N187</f>
        <v>0</v>
      </c>
      <c r="O1775">
        <f>'Pnj Dpt.'!O187</f>
        <v>0</v>
      </c>
      <c r="P1775">
        <f>'Pnj Dpt.'!P187</f>
        <v>0</v>
      </c>
      <c r="Q1775">
        <f>'Pnj Dpt.'!Q187</f>
        <v>0</v>
      </c>
      <c r="R1775">
        <f>'Pnj Dpt.'!R187</f>
        <v>0</v>
      </c>
      <c r="S1775">
        <f>'Pnj Dpt.'!S187</f>
        <v>0</v>
      </c>
      <c r="T1775">
        <f>'Pnj Dpt.'!T187</f>
        <v>0</v>
      </c>
      <c r="U1775" s="217" t="str">
        <f t="shared" si="282"/>
        <v>KRG- Pethechawada-PDN-PNJ</v>
      </c>
      <c r="V1775" s="217" t="str">
        <f t="shared" si="283"/>
        <v>PNJ-PDN-KRG- Pethechawada</v>
      </c>
      <c r="W1775" s="217" t="e">
        <f t="shared" si="284"/>
        <v>#N/A</v>
      </c>
      <c r="X1775" s="217" t="e">
        <f t="shared" si="285"/>
        <v>#N/A</v>
      </c>
      <c r="Y1775" s="217" t="e">
        <f t="shared" si="286"/>
        <v>#N/A</v>
      </c>
      <c r="Z1775" s="217" t="e">
        <f t="shared" si="287"/>
        <v>#N/A</v>
      </c>
      <c r="AA1775" s="673" t="str">
        <f t="shared" si="281"/>
        <v>,</v>
      </c>
      <c r="AB1775" s="217" t="str">
        <f t="shared" si="288"/>
        <v/>
      </c>
      <c r="AC1775" s="682">
        <f t="shared" si="289"/>
        <v>5.45</v>
      </c>
      <c r="AD1775" s="682">
        <f t="shared" si="290"/>
        <v>7.1</v>
      </c>
    </row>
    <row r="1776" spans="1:30" ht="16.5" hidden="1" thickTop="1" thickBot="1" x14ac:dyDescent="0.3">
      <c r="A1776">
        <f>'Pnj Dpt.'!A188</f>
        <v>0</v>
      </c>
      <c r="B1776">
        <f>'Pnj Dpt.'!B188</f>
        <v>0</v>
      </c>
      <c r="C1776" t="str">
        <f>'Pnj Dpt.'!C188</f>
        <v>PNJ</v>
      </c>
      <c r="D1776" t="str">
        <f>'Pnj Dpt.'!D188</f>
        <v>-</v>
      </c>
      <c r="E1776" t="str">
        <f>'Pnj Dpt.'!E188</f>
        <v>SADA-VSD</v>
      </c>
      <c r="F1776">
        <f>'Pnj Dpt.'!F188</f>
        <v>30</v>
      </c>
      <c r="G1776">
        <f>'Pnj Dpt.'!G188</f>
        <v>0</v>
      </c>
      <c r="H1776" s="668">
        <f>'Pnj Dpt.'!H188</f>
        <v>7.15</v>
      </c>
      <c r="I1776" t="str">
        <f>'Pnj Dpt.'!I188</f>
        <v>-</v>
      </c>
      <c r="J1776" s="671">
        <f>'Pnj Dpt.'!J188</f>
        <v>8.1</v>
      </c>
      <c r="K1776">
        <f>'Pnj Dpt.'!K188</f>
        <v>0</v>
      </c>
      <c r="L1776">
        <f>'Pnj Dpt.'!L188</f>
        <v>0</v>
      </c>
      <c r="M1776">
        <f>'Pnj Dpt.'!M188</f>
        <v>0</v>
      </c>
      <c r="N1776">
        <f>'Pnj Dpt.'!N188</f>
        <v>0</v>
      </c>
      <c r="O1776">
        <f>'Pnj Dpt.'!O188</f>
        <v>0</v>
      </c>
      <c r="P1776">
        <f>'Pnj Dpt.'!P188</f>
        <v>0</v>
      </c>
      <c r="Q1776">
        <f>'Pnj Dpt.'!Q188</f>
        <v>0</v>
      </c>
      <c r="R1776">
        <f>'Pnj Dpt.'!R188</f>
        <v>0</v>
      </c>
      <c r="S1776">
        <f>'Pnj Dpt.'!S188</f>
        <v>0</v>
      </c>
      <c r="T1776" t="str">
        <f>'Pnj Dpt.'!T188</f>
        <v>UP TO SADA</v>
      </c>
      <c r="U1776" s="217" t="str">
        <f t="shared" si="282"/>
        <v>PNJ---SADA-VSD</v>
      </c>
      <c r="V1776" s="217" t="str">
        <f t="shared" si="283"/>
        <v>SADA-VSD---PNJ</v>
      </c>
      <c r="W1776" s="217" t="e">
        <f t="shared" si="284"/>
        <v>#N/A</v>
      </c>
      <c r="X1776" s="217" t="e">
        <f t="shared" si="285"/>
        <v>#N/A</v>
      </c>
      <c r="Y1776" s="217" t="e">
        <f t="shared" si="286"/>
        <v>#N/A</v>
      </c>
      <c r="Z1776" s="217" t="e">
        <f t="shared" si="287"/>
        <v>#N/A</v>
      </c>
      <c r="AA1776" s="673" t="str">
        <f t="shared" si="281"/>
        <v>,</v>
      </c>
      <c r="AB1776" s="217" t="str">
        <f t="shared" si="288"/>
        <v/>
      </c>
      <c r="AC1776" s="682">
        <f t="shared" si="289"/>
        <v>7.15</v>
      </c>
      <c r="AD1776" s="682">
        <f t="shared" si="290"/>
        <v>8.1</v>
      </c>
    </row>
    <row r="1777" spans="1:30" ht="16.5" hidden="1" thickTop="1" thickBot="1" x14ac:dyDescent="0.3">
      <c r="A1777">
        <f>'Pnj Dpt.'!A189</f>
        <v>0</v>
      </c>
      <c r="B1777">
        <f>'Pnj Dpt.'!B189</f>
        <v>0</v>
      </c>
      <c r="C1777" t="str">
        <f>'Pnj Dpt.'!C189</f>
        <v>VSD</v>
      </c>
      <c r="D1777" t="str">
        <f>'Pnj Dpt.'!D189</f>
        <v>CRT</v>
      </c>
      <c r="E1777" t="str">
        <f>'Pnj Dpt.'!E189</f>
        <v>PNJ</v>
      </c>
      <c r="F1777">
        <f>'Pnj Dpt.'!F189</f>
        <v>30</v>
      </c>
      <c r="G1777">
        <f>'Pnj Dpt.'!G189</f>
        <v>0</v>
      </c>
      <c r="H1777" s="668">
        <f>'Pnj Dpt.'!H189</f>
        <v>8.15</v>
      </c>
      <c r="I1777" t="str">
        <f>'Pnj Dpt.'!I189</f>
        <v>-</v>
      </c>
      <c r="J1777" s="671">
        <f>'Pnj Dpt.'!J189</f>
        <v>9.15</v>
      </c>
      <c r="K1777">
        <f>'Pnj Dpt.'!K189</f>
        <v>0</v>
      </c>
      <c r="L1777">
        <f>'Pnj Dpt.'!L189</f>
        <v>0</v>
      </c>
      <c r="M1777">
        <f>'Pnj Dpt.'!M189</f>
        <v>0</v>
      </c>
      <c r="N1777">
        <f>'Pnj Dpt.'!N189</f>
        <v>0</v>
      </c>
      <c r="O1777">
        <f>'Pnj Dpt.'!O189</f>
        <v>0</v>
      </c>
      <c r="P1777">
        <f>'Pnj Dpt.'!P189</f>
        <v>0</v>
      </c>
      <c r="Q1777">
        <f>'Pnj Dpt.'!Q189</f>
        <v>0</v>
      </c>
      <c r="R1777">
        <f>'Pnj Dpt.'!R189</f>
        <v>0</v>
      </c>
      <c r="S1777">
        <f>'Pnj Dpt.'!S189</f>
        <v>0</v>
      </c>
      <c r="T1777" t="str">
        <f>'Pnj Dpt.'!T189</f>
        <v>EXPRESS</v>
      </c>
      <c r="U1777" s="217" t="str">
        <f t="shared" si="282"/>
        <v>VSD-CRT-PNJ</v>
      </c>
      <c r="V1777" s="217" t="str">
        <f t="shared" si="283"/>
        <v>PNJ-CRT-VSD</v>
      </c>
      <c r="W1777" s="217" t="str">
        <f t="shared" si="284"/>
        <v>vsg2</v>
      </c>
      <c r="X1777" s="217" t="str">
        <f t="shared" si="285"/>
        <v>vsg60</v>
      </c>
      <c r="Y1777" s="217" t="str">
        <f t="shared" si="286"/>
        <v>vsg2</v>
      </c>
      <c r="Z1777" s="217" t="str">
        <f t="shared" si="287"/>
        <v>mrg86</v>
      </c>
      <c r="AA1777" s="673" t="str">
        <f t="shared" si="281"/>
        <v>pnj55,vsg2</v>
      </c>
      <c r="AB1777" s="217" t="str">
        <f t="shared" si="288"/>
        <v>onward</v>
      </c>
      <c r="AC1777" s="682">
        <f t="shared" si="289"/>
        <v>8.15</v>
      </c>
      <c r="AD1777" s="682">
        <f t="shared" si="290"/>
        <v>9.15</v>
      </c>
    </row>
    <row r="1778" spans="1:30" ht="16.5" hidden="1" thickTop="1" thickBot="1" x14ac:dyDescent="0.3">
      <c r="A1778">
        <f>'Pnj Dpt.'!A190</f>
        <v>0</v>
      </c>
      <c r="B1778">
        <f>'Pnj Dpt.'!B190</f>
        <v>0</v>
      </c>
      <c r="C1778" t="str">
        <f>'Pnj Dpt.'!C190</f>
        <v>PNJ</v>
      </c>
      <c r="D1778">
        <f>'Pnj Dpt.'!D190</f>
        <v>0</v>
      </c>
      <c r="E1778" t="str">
        <f>'Pnj Dpt.'!E190</f>
        <v>PDN</v>
      </c>
      <c r="F1778">
        <f>'Pnj Dpt.'!F190</f>
        <v>30</v>
      </c>
      <c r="G1778">
        <f>'Pnj Dpt.'!G190</f>
        <v>0</v>
      </c>
      <c r="H1778" s="668">
        <f>'Pnj Dpt.'!H190</f>
        <v>9.3000000000000007</v>
      </c>
      <c r="I1778" t="str">
        <f>'Pnj Dpt.'!I190</f>
        <v>-</v>
      </c>
      <c r="J1778" s="671">
        <f>'Pnj Dpt.'!J190</f>
        <v>10.3</v>
      </c>
      <c r="K1778">
        <f>'Pnj Dpt.'!K190</f>
        <v>0</v>
      </c>
      <c r="L1778">
        <f>'Pnj Dpt.'!L190</f>
        <v>0</v>
      </c>
      <c r="M1778">
        <f>'Pnj Dpt.'!M190</f>
        <v>0</v>
      </c>
      <c r="N1778">
        <f>'Pnj Dpt.'!N190</f>
        <v>0</v>
      </c>
      <c r="O1778">
        <f>'Pnj Dpt.'!O190</f>
        <v>0</v>
      </c>
      <c r="P1778">
        <f>'Pnj Dpt.'!P190</f>
        <v>0</v>
      </c>
      <c r="Q1778">
        <f>'Pnj Dpt.'!Q190</f>
        <v>0</v>
      </c>
      <c r="R1778">
        <f>'Pnj Dpt.'!R190</f>
        <v>0</v>
      </c>
      <c r="S1778">
        <f>'Pnj Dpt.'!S190</f>
        <v>0</v>
      </c>
      <c r="T1778">
        <f>'Pnj Dpt.'!T190</f>
        <v>0</v>
      </c>
      <c r="U1778" s="217" t="str">
        <f t="shared" si="282"/>
        <v>PNJ--PDN</v>
      </c>
      <c r="V1778" s="217" t="str">
        <f t="shared" si="283"/>
        <v>PDN--PNJ</v>
      </c>
      <c r="W1778" s="217" t="e">
        <f t="shared" si="284"/>
        <v>#N/A</v>
      </c>
      <c r="X1778" s="217" t="e">
        <f t="shared" si="285"/>
        <v>#N/A</v>
      </c>
      <c r="Y1778" s="217" t="e">
        <f t="shared" si="286"/>
        <v>#N/A</v>
      </c>
      <c r="Z1778" s="217" t="e">
        <f t="shared" si="287"/>
        <v>#N/A</v>
      </c>
      <c r="AA1778" s="673" t="str">
        <f t="shared" si="281"/>
        <v>,</v>
      </c>
      <c r="AB1778" s="217" t="str">
        <f t="shared" si="288"/>
        <v/>
      </c>
      <c r="AC1778" s="682">
        <f t="shared" si="289"/>
        <v>9.3000000000000007</v>
      </c>
      <c r="AD1778" s="682">
        <f t="shared" si="290"/>
        <v>10.3</v>
      </c>
    </row>
    <row r="1779" spans="1:30" ht="16.5" hidden="1" thickTop="1" thickBot="1" x14ac:dyDescent="0.3">
      <c r="A1779">
        <f>'Pnj Dpt.'!A191</f>
        <v>0</v>
      </c>
      <c r="B1779">
        <f>'Pnj Dpt.'!B191</f>
        <v>0</v>
      </c>
      <c r="C1779" t="str">
        <f>'Pnj Dpt.'!C191</f>
        <v>PDN</v>
      </c>
      <c r="D1779">
        <f>'Pnj Dpt.'!D191</f>
        <v>0</v>
      </c>
      <c r="E1779" t="str">
        <f>'Pnj Dpt.'!E191</f>
        <v>PNJ</v>
      </c>
      <c r="F1779">
        <f>'Pnj Dpt.'!F191</f>
        <v>30</v>
      </c>
      <c r="G1779">
        <f>'Pnj Dpt.'!G191</f>
        <v>0</v>
      </c>
      <c r="H1779" s="668">
        <f>'Pnj Dpt.'!H191</f>
        <v>10.35</v>
      </c>
      <c r="I1779" t="str">
        <f>'Pnj Dpt.'!I191</f>
        <v>-</v>
      </c>
      <c r="J1779" s="671">
        <f>'Pnj Dpt.'!J191</f>
        <v>11.35</v>
      </c>
      <c r="K1779">
        <f>'Pnj Dpt.'!K191</f>
        <v>1</v>
      </c>
      <c r="L1779">
        <f>'Pnj Dpt.'!L191</f>
        <v>1</v>
      </c>
      <c r="M1779">
        <f>'Pnj Dpt.'!M191</f>
        <v>6.05</v>
      </c>
      <c r="N1779">
        <f>'Pnj Dpt.'!N191</f>
        <v>5.3</v>
      </c>
      <c r="O1779">
        <f>'Pnj Dpt.'!O191</f>
        <v>160</v>
      </c>
      <c r="P1779">
        <f>'Pnj Dpt.'!P191</f>
        <v>0</v>
      </c>
      <c r="Q1779">
        <f>'Pnj Dpt.'!Q191</f>
        <v>0</v>
      </c>
      <c r="R1779">
        <f>'Pnj Dpt.'!R191</f>
        <v>0</v>
      </c>
      <c r="S1779">
        <f>'Pnj Dpt.'!S191</f>
        <v>0</v>
      </c>
      <c r="T1779" t="str">
        <f>'Pnj Dpt.'!T191</f>
        <v>C/C</v>
      </c>
      <c r="U1779" s="217" t="str">
        <f t="shared" si="282"/>
        <v>PDN--PNJ</v>
      </c>
      <c r="V1779" s="217" t="str">
        <f t="shared" si="283"/>
        <v>PNJ--PDN</v>
      </c>
      <c r="W1779" s="217" t="e">
        <f t="shared" si="284"/>
        <v>#N/A</v>
      </c>
      <c r="X1779" s="217" t="e">
        <f t="shared" si="285"/>
        <v>#N/A</v>
      </c>
      <c r="Y1779" s="217" t="e">
        <f t="shared" si="286"/>
        <v>#N/A</v>
      </c>
      <c r="Z1779" s="217" t="e">
        <f t="shared" si="287"/>
        <v>#N/A</v>
      </c>
      <c r="AA1779" s="673" t="str">
        <f t="shared" si="281"/>
        <v>,</v>
      </c>
      <c r="AB1779" s="217" t="str">
        <f t="shared" si="288"/>
        <v/>
      </c>
      <c r="AC1779" s="682">
        <f t="shared" si="289"/>
        <v>10.35</v>
      </c>
      <c r="AD1779" s="682">
        <f t="shared" si="290"/>
        <v>11.35</v>
      </c>
    </row>
    <row r="1780" spans="1:30" ht="16.5" hidden="1" thickTop="1" thickBot="1" x14ac:dyDescent="0.3">
      <c r="A1780">
        <f>'Pnj Dpt.'!A192</f>
        <v>0</v>
      </c>
      <c r="B1780" t="str">
        <f>'Pnj Dpt.'!B192</f>
        <v>17A</v>
      </c>
      <c r="C1780" t="str">
        <f>'Pnj Dpt.'!C192</f>
        <v>PNJ</v>
      </c>
      <c r="D1780" t="str">
        <f>'Pnj Dpt.'!D192</f>
        <v>SLG/CLG</v>
      </c>
      <c r="E1780" t="str">
        <f>'Pnj Dpt.'!E192</f>
        <v>MPS</v>
      </c>
      <c r="F1780">
        <f>'Pnj Dpt.'!F192</f>
        <v>20</v>
      </c>
      <c r="G1780">
        <f>'Pnj Dpt.'!G192</f>
        <v>0</v>
      </c>
      <c r="H1780" s="668">
        <f>'Pnj Dpt.'!H192</f>
        <v>11.3</v>
      </c>
      <c r="I1780">
        <f>'Pnj Dpt.'!I192</f>
        <v>0</v>
      </c>
      <c r="J1780" s="671">
        <f>'Pnj Dpt.'!J192</f>
        <v>12.15</v>
      </c>
      <c r="K1780">
        <f>'Pnj Dpt.'!K192</f>
        <v>0</v>
      </c>
      <c r="L1780">
        <f>'Pnj Dpt.'!L192</f>
        <v>0</v>
      </c>
      <c r="M1780">
        <f>'Pnj Dpt.'!M192</f>
        <v>0</v>
      </c>
      <c r="N1780">
        <f>'Pnj Dpt.'!N192</f>
        <v>0</v>
      </c>
      <c r="O1780">
        <f>'Pnj Dpt.'!O192</f>
        <v>0</v>
      </c>
      <c r="P1780">
        <f>'Pnj Dpt.'!P192</f>
        <v>0</v>
      </c>
      <c r="Q1780">
        <f>'Pnj Dpt.'!Q192</f>
        <v>0</v>
      </c>
      <c r="R1780">
        <f>'Pnj Dpt.'!R192</f>
        <v>0</v>
      </c>
      <c r="S1780">
        <f>'Pnj Dpt.'!S192</f>
        <v>0</v>
      </c>
      <c r="T1780" t="str">
        <f>'Pnj Dpt.'!T192</f>
        <v>Sangolda-Saligao-Aradi</v>
      </c>
      <c r="U1780" s="217" t="str">
        <f t="shared" si="282"/>
        <v>PNJ-SLG/CLG-MPS</v>
      </c>
      <c r="V1780" s="217" t="str">
        <f t="shared" si="283"/>
        <v>MPS-SLG/CLG-PNJ</v>
      </c>
      <c r="W1780" s="217" t="e">
        <f t="shared" si="284"/>
        <v>#N/A</v>
      </c>
      <c r="X1780" s="217" t="e">
        <f t="shared" si="285"/>
        <v>#N/A</v>
      </c>
      <c r="Y1780" s="217" t="e">
        <f t="shared" si="286"/>
        <v>#N/A</v>
      </c>
      <c r="Z1780" s="217" t="e">
        <f t="shared" si="287"/>
        <v>#N/A</v>
      </c>
      <c r="AA1780" s="673" t="str">
        <f t="shared" si="281"/>
        <v>,</v>
      </c>
      <c r="AB1780" s="217" t="str">
        <f t="shared" si="288"/>
        <v/>
      </c>
      <c r="AC1780" s="682">
        <f t="shared" si="289"/>
        <v>11.3</v>
      </c>
      <c r="AD1780" s="682">
        <f t="shared" si="290"/>
        <v>12.15</v>
      </c>
    </row>
    <row r="1781" spans="1:30" ht="16.5" hidden="1" thickTop="1" thickBot="1" x14ac:dyDescent="0.3">
      <c r="A1781">
        <f>'Pnj Dpt.'!A193</f>
        <v>0</v>
      </c>
      <c r="B1781">
        <f>'Pnj Dpt.'!B193</f>
        <v>0</v>
      </c>
      <c r="C1781" t="str">
        <f>'Pnj Dpt.'!C193</f>
        <v>MPS</v>
      </c>
      <c r="D1781" t="str">
        <f>'Pnj Dpt.'!D193</f>
        <v>CLG/SLG</v>
      </c>
      <c r="E1781" t="str">
        <f>'Pnj Dpt.'!E193</f>
        <v>PNJ</v>
      </c>
      <c r="F1781">
        <f>'Pnj Dpt.'!F193</f>
        <v>27</v>
      </c>
      <c r="G1781">
        <f>'Pnj Dpt.'!G193</f>
        <v>0</v>
      </c>
      <c r="H1781" s="668">
        <f>'Pnj Dpt.'!H193</f>
        <v>12.3</v>
      </c>
      <c r="I1781">
        <f>'Pnj Dpt.'!I193</f>
        <v>0</v>
      </c>
      <c r="J1781" s="671">
        <f>'Pnj Dpt.'!J193</f>
        <v>13.15</v>
      </c>
      <c r="K1781">
        <f>'Pnj Dpt.'!K193</f>
        <v>0</v>
      </c>
      <c r="L1781">
        <f>'Pnj Dpt.'!L193</f>
        <v>0</v>
      </c>
      <c r="M1781">
        <f>'Pnj Dpt.'!M193</f>
        <v>0</v>
      </c>
      <c r="N1781">
        <f>'Pnj Dpt.'!N193</f>
        <v>0</v>
      </c>
      <c r="O1781">
        <f>'Pnj Dpt.'!O193</f>
        <v>0</v>
      </c>
      <c r="P1781">
        <f>'Pnj Dpt.'!P193</f>
        <v>0</v>
      </c>
      <c r="Q1781">
        <f>'Pnj Dpt.'!Q193</f>
        <v>0</v>
      </c>
      <c r="R1781">
        <f>'Pnj Dpt.'!R193</f>
        <v>0</v>
      </c>
      <c r="S1781">
        <f>'Pnj Dpt.'!S193</f>
        <v>0</v>
      </c>
      <c r="T1781" t="str">
        <f>'Pnj Dpt.'!T193</f>
        <v>Saligao-Aradi-Pilerna</v>
      </c>
      <c r="U1781" s="217" t="str">
        <f t="shared" si="282"/>
        <v>MPS-CLG/SLG-PNJ</v>
      </c>
      <c r="V1781" s="217" t="str">
        <f t="shared" si="283"/>
        <v>PNJ-CLG/SLG-MPS</v>
      </c>
      <c r="W1781" s="217" t="e">
        <f t="shared" si="284"/>
        <v>#N/A</v>
      </c>
      <c r="X1781" s="217" t="e">
        <f t="shared" si="285"/>
        <v>#N/A</v>
      </c>
      <c r="Y1781" s="217" t="e">
        <f t="shared" si="286"/>
        <v>#N/A</v>
      </c>
      <c r="Z1781" s="217" t="e">
        <f t="shared" si="287"/>
        <v>#N/A</v>
      </c>
      <c r="AA1781" s="673" t="str">
        <f t="shared" si="281"/>
        <v>,</v>
      </c>
      <c r="AB1781" s="217" t="str">
        <f t="shared" si="288"/>
        <v/>
      </c>
      <c r="AC1781" s="682">
        <f t="shared" si="289"/>
        <v>12.3</v>
      </c>
      <c r="AD1781" s="682">
        <f t="shared" si="290"/>
        <v>13.15</v>
      </c>
    </row>
    <row r="1782" spans="1:30" ht="16.5" hidden="1" thickTop="1" thickBot="1" x14ac:dyDescent="0.3">
      <c r="A1782">
        <f>'Pnj Dpt.'!A194</f>
        <v>0</v>
      </c>
      <c r="B1782">
        <f>'Pnj Dpt.'!B194</f>
        <v>0</v>
      </c>
      <c r="C1782" t="str">
        <f>'Pnj Dpt.'!C194</f>
        <v>PNJ</v>
      </c>
      <c r="D1782" t="str">
        <f>'Pnj Dpt.'!D194</f>
        <v>CLG</v>
      </c>
      <c r="E1782" t="str">
        <f>'Pnj Dpt.'!E194</f>
        <v>PNJ</v>
      </c>
      <c r="F1782">
        <f>'Pnj Dpt.'!F194</f>
        <v>28</v>
      </c>
      <c r="G1782">
        <f>'Pnj Dpt.'!G194</f>
        <v>0</v>
      </c>
      <c r="H1782" s="668">
        <f>'Pnj Dpt.'!H194</f>
        <v>14.3</v>
      </c>
      <c r="I1782">
        <f>'Pnj Dpt.'!I194</f>
        <v>15</v>
      </c>
      <c r="J1782" s="671">
        <f>'Pnj Dpt.'!J194</f>
        <v>15.15</v>
      </c>
      <c r="K1782">
        <f>'Pnj Dpt.'!K194</f>
        <v>0</v>
      </c>
      <c r="L1782">
        <f>'Pnj Dpt.'!L194</f>
        <v>0</v>
      </c>
      <c r="M1782">
        <f>'Pnj Dpt.'!M194</f>
        <v>0</v>
      </c>
      <c r="N1782">
        <f>'Pnj Dpt.'!N194</f>
        <v>0</v>
      </c>
      <c r="O1782">
        <f>'Pnj Dpt.'!O194</f>
        <v>0</v>
      </c>
      <c r="P1782">
        <f>'Pnj Dpt.'!P194</f>
        <v>0</v>
      </c>
      <c r="Q1782">
        <f>'Pnj Dpt.'!Q194</f>
        <v>0</v>
      </c>
      <c r="R1782">
        <f>'Pnj Dpt.'!R194</f>
        <v>0</v>
      </c>
      <c r="S1782">
        <f>'Pnj Dpt.'!S194</f>
        <v>0</v>
      </c>
      <c r="T1782" t="str">
        <f>'Pnj Dpt.'!T194</f>
        <v>Sangolda-Pilerna</v>
      </c>
      <c r="U1782" s="217" t="str">
        <f t="shared" si="282"/>
        <v>PNJ-CLG-PNJ</v>
      </c>
      <c r="V1782" s="217" t="str">
        <f t="shared" si="283"/>
        <v>PNJ-CLG-PNJ</v>
      </c>
      <c r="W1782" s="217" t="e">
        <f t="shared" si="284"/>
        <v>#N/A</v>
      </c>
      <c r="X1782" s="217" t="e">
        <f t="shared" si="285"/>
        <v>#N/A</v>
      </c>
      <c r="Y1782" s="217" t="e">
        <f t="shared" si="286"/>
        <v>#N/A</v>
      </c>
      <c r="Z1782" s="217" t="e">
        <f t="shared" si="287"/>
        <v>#N/A</v>
      </c>
      <c r="AA1782" s="673" t="str">
        <f t="shared" si="281"/>
        <v>,</v>
      </c>
      <c r="AB1782" s="217" t="str">
        <f t="shared" si="288"/>
        <v/>
      </c>
      <c r="AC1782" s="682">
        <f t="shared" si="289"/>
        <v>14.3</v>
      </c>
      <c r="AD1782" s="682">
        <f t="shared" si="290"/>
        <v>15.15</v>
      </c>
    </row>
    <row r="1783" spans="1:30" ht="16.5" hidden="1" thickTop="1" thickBot="1" x14ac:dyDescent="0.3">
      <c r="A1783">
        <f>'Pnj Dpt.'!A195</f>
        <v>0</v>
      </c>
      <c r="B1783">
        <f>'Pnj Dpt.'!B195</f>
        <v>0</v>
      </c>
      <c r="C1783" t="str">
        <f>'Pnj Dpt.'!C195</f>
        <v>PNJ</v>
      </c>
      <c r="D1783" t="str">
        <f>'Pnj Dpt.'!D195</f>
        <v>CLG</v>
      </c>
      <c r="E1783" t="str">
        <f>'Pnj Dpt.'!E195</f>
        <v>PNJ</v>
      </c>
      <c r="F1783">
        <f>'Pnj Dpt.'!F195</f>
        <v>27</v>
      </c>
      <c r="G1783">
        <f>'Pnj Dpt.'!G195</f>
        <v>0</v>
      </c>
      <c r="H1783" s="668">
        <f>'Pnj Dpt.'!H195</f>
        <v>16.3</v>
      </c>
      <c r="I1783">
        <f>'Pnj Dpt.'!I195</f>
        <v>17.149999999999999</v>
      </c>
      <c r="J1783" s="671">
        <f>'Pnj Dpt.'!J195</f>
        <v>18</v>
      </c>
      <c r="K1783">
        <f>'Pnj Dpt.'!K195</f>
        <v>0</v>
      </c>
      <c r="L1783">
        <f>'Pnj Dpt.'!L195</f>
        <v>0</v>
      </c>
      <c r="M1783">
        <f>'Pnj Dpt.'!M195</f>
        <v>0</v>
      </c>
      <c r="N1783">
        <f>'Pnj Dpt.'!N195</f>
        <v>0</v>
      </c>
      <c r="O1783">
        <f>'Pnj Dpt.'!O195</f>
        <v>0</v>
      </c>
      <c r="P1783">
        <f>'Pnj Dpt.'!P195</f>
        <v>0</v>
      </c>
      <c r="Q1783">
        <f>'Pnj Dpt.'!Q195</f>
        <v>0</v>
      </c>
      <c r="R1783">
        <f>'Pnj Dpt.'!R195</f>
        <v>0</v>
      </c>
      <c r="S1783">
        <f>'Pnj Dpt.'!S195</f>
        <v>0</v>
      </c>
      <c r="T1783" t="str">
        <f>'Pnj Dpt.'!T195</f>
        <v>Sangolda-Saligao</v>
      </c>
      <c r="U1783" s="217" t="str">
        <f t="shared" si="282"/>
        <v>PNJ-CLG-PNJ</v>
      </c>
      <c r="V1783" s="217" t="str">
        <f t="shared" si="283"/>
        <v>PNJ-CLG-PNJ</v>
      </c>
      <c r="W1783" s="217" t="e">
        <f t="shared" si="284"/>
        <v>#N/A</v>
      </c>
      <c r="X1783" s="217" t="e">
        <f t="shared" si="285"/>
        <v>#N/A</v>
      </c>
      <c r="Y1783" s="217" t="e">
        <f t="shared" si="286"/>
        <v>#N/A</v>
      </c>
      <c r="Z1783" s="217" t="e">
        <f t="shared" si="287"/>
        <v>#N/A</v>
      </c>
      <c r="AA1783" s="673" t="str">
        <f t="shared" si="281"/>
        <v>,</v>
      </c>
      <c r="AB1783" s="217" t="str">
        <f t="shared" si="288"/>
        <v/>
      </c>
      <c r="AC1783" s="682">
        <f t="shared" si="289"/>
        <v>16.3</v>
      </c>
      <c r="AD1783" s="682">
        <f t="shared" si="290"/>
        <v>18</v>
      </c>
    </row>
    <row r="1784" spans="1:30" ht="16.5" hidden="1" thickTop="1" thickBot="1" x14ac:dyDescent="0.3">
      <c r="A1784">
        <f>'Pnj Dpt.'!A196</f>
        <v>0</v>
      </c>
      <c r="B1784">
        <f>'Pnj Dpt.'!B196</f>
        <v>0</v>
      </c>
      <c r="C1784" t="str">
        <f>'Pnj Dpt.'!C196</f>
        <v>PNJ</v>
      </c>
      <c r="D1784" t="str">
        <f>'Pnj Dpt.'!D196</f>
        <v>CLG</v>
      </c>
      <c r="E1784" t="str">
        <f>'Pnj Dpt.'!E196</f>
        <v>MPS</v>
      </c>
      <c r="F1784">
        <f>'Pnj Dpt.'!F196</f>
        <v>27</v>
      </c>
      <c r="G1784">
        <f>'Pnj Dpt.'!G196</f>
        <v>0</v>
      </c>
      <c r="H1784" s="668">
        <f>'Pnj Dpt.'!H196</f>
        <v>18.149999999999999</v>
      </c>
      <c r="I1784">
        <f>'Pnj Dpt.'!I196</f>
        <v>0</v>
      </c>
      <c r="J1784" s="671">
        <f>'Pnj Dpt.'!J196</f>
        <v>19.05</v>
      </c>
      <c r="K1784">
        <f>'Pnj Dpt.'!K196</f>
        <v>0</v>
      </c>
      <c r="L1784">
        <f>'Pnj Dpt.'!L196</f>
        <v>0</v>
      </c>
      <c r="M1784">
        <f>'Pnj Dpt.'!M196</f>
        <v>0</v>
      </c>
      <c r="N1784">
        <f>'Pnj Dpt.'!N196</f>
        <v>0</v>
      </c>
      <c r="O1784">
        <f>'Pnj Dpt.'!O196</f>
        <v>0</v>
      </c>
      <c r="P1784">
        <f>'Pnj Dpt.'!P196</f>
        <v>0</v>
      </c>
      <c r="Q1784">
        <f>'Pnj Dpt.'!Q196</f>
        <v>0</v>
      </c>
      <c r="R1784">
        <f>'Pnj Dpt.'!R196</f>
        <v>0</v>
      </c>
      <c r="S1784">
        <f>'Pnj Dpt.'!S196</f>
        <v>0</v>
      </c>
      <c r="T1784" t="str">
        <f>'Pnj Dpt.'!T196</f>
        <v>Sangolda-Saligao</v>
      </c>
      <c r="U1784" s="217" t="str">
        <f t="shared" si="282"/>
        <v>PNJ-CLG-MPS</v>
      </c>
      <c r="V1784" s="217" t="str">
        <f t="shared" si="283"/>
        <v>MPS-CLG-PNJ</v>
      </c>
      <c r="W1784" s="217" t="e">
        <f t="shared" si="284"/>
        <v>#N/A</v>
      </c>
      <c r="X1784" s="217" t="e">
        <f t="shared" si="285"/>
        <v>#N/A</v>
      </c>
      <c r="Y1784" s="217" t="e">
        <f t="shared" si="286"/>
        <v>#N/A</v>
      </c>
      <c r="Z1784" s="217" t="e">
        <f t="shared" si="287"/>
        <v>#N/A</v>
      </c>
      <c r="AA1784" s="673" t="str">
        <f t="shared" si="281"/>
        <v>,</v>
      </c>
      <c r="AB1784" s="217" t="str">
        <f t="shared" si="288"/>
        <v/>
      </c>
      <c r="AC1784" s="682">
        <f t="shared" si="289"/>
        <v>18.149999999999999</v>
      </c>
      <c r="AD1784" s="682">
        <f t="shared" si="290"/>
        <v>19.05</v>
      </c>
    </row>
    <row r="1785" spans="1:30" ht="16.5" hidden="1" thickTop="1" thickBot="1" x14ac:dyDescent="0.3">
      <c r="A1785">
        <f>'Pnj Dpt.'!A197</f>
        <v>0</v>
      </c>
      <c r="B1785">
        <f>'Pnj Dpt.'!B197</f>
        <v>0</v>
      </c>
      <c r="C1785" t="str">
        <f>'Pnj Dpt.'!C197</f>
        <v>MPS</v>
      </c>
      <c r="D1785">
        <f>'Pnj Dpt.'!D197</f>
        <v>0</v>
      </c>
      <c r="E1785" t="str">
        <f>'Pnj Dpt.'!E197</f>
        <v>PNJ</v>
      </c>
      <c r="F1785">
        <f>'Pnj Dpt.'!F197</f>
        <v>12</v>
      </c>
      <c r="G1785">
        <f>'Pnj Dpt.'!G197</f>
        <v>0</v>
      </c>
      <c r="H1785" s="668">
        <f>'Pnj Dpt.'!H197</f>
        <v>19.149999999999999</v>
      </c>
      <c r="I1785">
        <f>'Pnj Dpt.'!I197</f>
        <v>0</v>
      </c>
      <c r="J1785" s="671">
        <f>'Pnj Dpt.'!J197</f>
        <v>19.45</v>
      </c>
      <c r="K1785">
        <f>'Pnj Dpt.'!K197</f>
        <v>0</v>
      </c>
      <c r="L1785">
        <f>'Pnj Dpt.'!L197</f>
        <v>0</v>
      </c>
      <c r="M1785">
        <f>'Pnj Dpt.'!M197</f>
        <v>0</v>
      </c>
      <c r="N1785">
        <f>'Pnj Dpt.'!N197</f>
        <v>0</v>
      </c>
      <c r="O1785">
        <f>'Pnj Dpt.'!O197</f>
        <v>0</v>
      </c>
      <c r="P1785">
        <f>'Pnj Dpt.'!P197</f>
        <v>0</v>
      </c>
      <c r="Q1785">
        <f>'Pnj Dpt.'!Q197</f>
        <v>0</v>
      </c>
      <c r="R1785">
        <f>'Pnj Dpt.'!R197</f>
        <v>0</v>
      </c>
      <c r="S1785">
        <f>'Pnj Dpt.'!S197</f>
        <v>0</v>
      </c>
      <c r="T1785">
        <f>'Pnj Dpt.'!T197</f>
        <v>0</v>
      </c>
      <c r="U1785" s="217" t="str">
        <f t="shared" si="282"/>
        <v>MPS--PNJ</v>
      </c>
      <c r="V1785" s="217" t="str">
        <f t="shared" si="283"/>
        <v>PNJ--MPS</v>
      </c>
      <c r="W1785" s="217" t="e">
        <f t="shared" si="284"/>
        <v>#N/A</v>
      </c>
      <c r="X1785" s="217" t="e">
        <f t="shared" si="285"/>
        <v>#N/A</v>
      </c>
      <c r="Y1785" s="217" t="e">
        <f t="shared" si="286"/>
        <v>#N/A</v>
      </c>
      <c r="Z1785" s="217" t="e">
        <f t="shared" si="287"/>
        <v>#N/A</v>
      </c>
      <c r="AA1785" s="673" t="str">
        <f t="shared" si="281"/>
        <v>,</v>
      </c>
      <c r="AB1785" s="217" t="str">
        <f t="shared" si="288"/>
        <v/>
      </c>
      <c r="AC1785" s="682">
        <f t="shared" si="289"/>
        <v>19.149999999999999</v>
      </c>
      <c r="AD1785" s="682">
        <f t="shared" si="290"/>
        <v>19.45</v>
      </c>
    </row>
    <row r="1786" spans="1:30" ht="16.5" hidden="1" thickTop="1" thickBot="1" x14ac:dyDescent="0.3">
      <c r="A1786">
        <f>'Pnj Dpt.'!A198</f>
        <v>0</v>
      </c>
      <c r="B1786">
        <f>'Pnj Dpt.'!B198</f>
        <v>0</v>
      </c>
      <c r="C1786" t="str">
        <f>'Pnj Dpt.'!C198</f>
        <v>PNJ</v>
      </c>
      <c r="D1786" t="str">
        <f>'Pnj Dpt.'!D198</f>
        <v>CLG</v>
      </c>
      <c r="E1786" t="str">
        <f>'Pnj Dpt.'!E198</f>
        <v>MPS</v>
      </c>
      <c r="F1786">
        <f>'Pnj Dpt.'!F198</f>
        <v>27</v>
      </c>
      <c r="G1786">
        <f>'Pnj Dpt.'!G198</f>
        <v>0</v>
      </c>
      <c r="H1786" s="668">
        <f>'Pnj Dpt.'!H198</f>
        <v>20</v>
      </c>
      <c r="I1786">
        <f>'Pnj Dpt.'!I198</f>
        <v>0</v>
      </c>
      <c r="J1786" s="671">
        <f>'Pnj Dpt.'!J198</f>
        <v>20.45</v>
      </c>
      <c r="K1786">
        <f>'Pnj Dpt.'!K198</f>
        <v>1</v>
      </c>
      <c r="L1786">
        <f>'Pnj Dpt.'!L198</f>
        <v>1</v>
      </c>
      <c r="M1786">
        <f>'Pnj Dpt.'!M198</f>
        <v>10</v>
      </c>
      <c r="N1786">
        <f>'Pnj Dpt.'!N198</f>
        <v>5.45</v>
      </c>
      <c r="O1786">
        <f>'Pnj Dpt.'!O198</f>
        <v>168</v>
      </c>
      <c r="P1786">
        <f>'Pnj Dpt.'!P198</f>
        <v>0</v>
      </c>
      <c r="Q1786">
        <f>'Pnj Dpt.'!Q198</f>
        <v>0</v>
      </c>
      <c r="R1786">
        <f>'Pnj Dpt.'!R198</f>
        <v>0</v>
      </c>
      <c r="S1786">
        <f>'Pnj Dpt.'!S198</f>
        <v>0</v>
      </c>
      <c r="T1786" t="str">
        <f>'Pnj Dpt.'!T198</f>
        <v>Saligao N/O MPS</v>
      </c>
      <c r="U1786" s="217" t="str">
        <f t="shared" si="282"/>
        <v>PNJ-CLG-MPS</v>
      </c>
      <c r="V1786" s="217" t="str">
        <f t="shared" si="283"/>
        <v>MPS-CLG-PNJ</v>
      </c>
      <c r="W1786" s="217" t="e">
        <f t="shared" si="284"/>
        <v>#N/A</v>
      </c>
      <c r="X1786" s="217" t="e">
        <f t="shared" si="285"/>
        <v>#N/A</v>
      </c>
      <c r="Y1786" s="217" t="e">
        <f t="shared" si="286"/>
        <v>#N/A</v>
      </c>
      <c r="Z1786" s="217" t="e">
        <f t="shared" si="287"/>
        <v>#N/A</v>
      </c>
      <c r="AA1786" s="673" t="str">
        <f t="shared" si="281"/>
        <v>,</v>
      </c>
      <c r="AB1786" s="217" t="str">
        <f t="shared" si="288"/>
        <v/>
      </c>
      <c r="AC1786" s="682">
        <f t="shared" si="289"/>
        <v>20</v>
      </c>
      <c r="AD1786" s="682">
        <f t="shared" si="290"/>
        <v>20.45</v>
      </c>
    </row>
    <row r="1787" spans="1:30" ht="16.5" hidden="1" thickTop="1" thickBot="1" x14ac:dyDescent="0.3">
      <c r="A1787">
        <f>'Pnj Dpt.'!A199</f>
        <v>0</v>
      </c>
      <c r="B1787">
        <f>'Pnj Dpt.'!B199</f>
        <v>17</v>
      </c>
      <c r="C1787" t="str">
        <f>'Pnj Dpt.'!C199</f>
        <v>MPS</v>
      </c>
      <c r="D1787" t="str">
        <f>'Pnj Dpt.'!D199</f>
        <v>CLG</v>
      </c>
      <c r="E1787" t="str">
        <f>'Pnj Dpt.'!E199</f>
        <v>PNJ</v>
      </c>
      <c r="F1787">
        <f>'Pnj Dpt.'!F199</f>
        <v>27</v>
      </c>
      <c r="G1787">
        <f>'Pnj Dpt.'!G199</f>
        <v>0</v>
      </c>
      <c r="H1787" s="668">
        <f>'Pnj Dpt.'!H199</f>
        <v>6.45</v>
      </c>
      <c r="I1787">
        <f>'Pnj Dpt.'!I199</f>
        <v>0</v>
      </c>
      <c r="J1787" s="671">
        <f>'Pnj Dpt.'!J199</f>
        <v>7.3</v>
      </c>
      <c r="K1787">
        <f>'Pnj Dpt.'!K199</f>
        <v>0</v>
      </c>
      <c r="L1787">
        <f>'Pnj Dpt.'!L199</f>
        <v>0</v>
      </c>
      <c r="M1787">
        <f>'Pnj Dpt.'!M199</f>
        <v>0</v>
      </c>
      <c r="N1787">
        <f>'Pnj Dpt.'!N199</f>
        <v>0</v>
      </c>
      <c r="O1787">
        <f>'Pnj Dpt.'!O199</f>
        <v>0</v>
      </c>
      <c r="P1787">
        <f>'Pnj Dpt.'!P199</f>
        <v>0</v>
      </c>
      <c r="Q1787">
        <f>'Pnj Dpt.'!Q199</f>
        <v>0</v>
      </c>
      <c r="R1787">
        <f>'Pnj Dpt.'!R199</f>
        <v>0</v>
      </c>
      <c r="S1787">
        <f>'Pnj Dpt.'!S199</f>
        <v>0</v>
      </c>
      <c r="T1787" t="str">
        <f>'Pnj Dpt.'!T199</f>
        <v>Aradi-Saligao-Sangolda</v>
      </c>
      <c r="U1787" s="217" t="str">
        <f t="shared" si="282"/>
        <v>MPS-CLG-PNJ</v>
      </c>
      <c r="V1787" s="217" t="str">
        <f t="shared" si="283"/>
        <v>PNJ-CLG-MPS</v>
      </c>
      <c r="W1787" s="217" t="e">
        <f t="shared" si="284"/>
        <v>#N/A</v>
      </c>
      <c r="X1787" s="217" t="e">
        <f t="shared" si="285"/>
        <v>#N/A</v>
      </c>
      <c r="Y1787" s="217" t="e">
        <f t="shared" si="286"/>
        <v>#N/A</v>
      </c>
      <c r="Z1787" s="217" t="e">
        <f t="shared" si="287"/>
        <v>#N/A</v>
      </c>
      <c r="AA1787" s="673" t="str">
        <f t="shared" si="281"/>
        <v>,</v>
      </c>
      <c r="AB1787" s="217" t="str">
        <f t="shared" si="288"/>
        <v/>
      </c>
      <c r="AC1787" s="682">
        <f t="shared" si="289"/>
        <v>6.45</v>
      </c>
      <c r="AD1787" s="682">
        <f t="shared" si="290"/>
        <v>7.3</v>
      </c>
    </row>
    <row r="1788" spans="1:30" ht="16.5" hidden="1" thickTop="1" thickBot="1" x14ac:dyDescent="0.3">
      <c r="A1788">
        <f>'Pnj Dpt.'!A200</f>
        <v>0</v>
      </c>
      <c r="B1788">
        <f>'Pnj Dpt.'!B200</f>
        <v>0</v>
      </c>
      <c r="C1788" t="str">
        <f>'Pnj Dpt.'!C200</f>
        <v>PNJ</v>
      </c>
      <c r="D1788" t="str">
        <f>'Pnj Dpt.'!D200</f>
        <v>CLG</v>
      </c>
      <c r="E1788" t="str">
        <f>'Pnj Dpt.'!E200</f>
        <v>MPS</v>
      </c>
      <c r="F1788">
        <f>'Pnj Dpt.'!F200</f>
        <v>27</v>
      </c>
      <c r="G1788">
        <f>'Pnj Dpt.'!G200</f>
        <v>0</v>
      </c>
      <c r="H1788" s="668">
        <f>'Pnj Dpt.'!H200</f>
        <v>7.45</v>
      </c>
      <c r="I1788">
        <f>'Pnj Dpt.'!I200</f>
        <v>0</v>
      </c>
      <c r="J1788" s="671">
        <f>'Pnj Dpt.'!J200</f>
        <v>8.4499999999999993</v>
      </c>
      <c r="K1788">
        <f>'Pnj Dpt.'!K200</f>
        <v>0</v>
      </c>
      <c r="L1788">
        <f>'Pnj Dpt.'!L200</f>
        <v>0</v>
      </c>
      <c r="M1788">
        <f>'Pnj Dpt.'!M200</f>
        <v>0</v>
      </c>
      <c r="N1788">
        <f>'Pnj Dpt.'!N200</f>
        <v>0</v>
      </c>
      <c r="O1788">
        <f>'Pnj Dpt.'!O200</f>
        <v>0</v>
      </c>
      <c r="P1788">
        <f>'Pnj Dpt.'!P200</f>
        <v>0</v>
      </c>
      <c r="Q1788">
        <f>'Pnj Dpt.'!Q200</f>
        <v>0</v>
      </c>
      <c r="R1788">
        <f>'Pnj Dpt.'!R200</f>
        <v>0</v>
      </c>
      <c r="S1788">
        <f>'Pnj Dpt.'!S200</f>
        <v>0</v>
      </c>
      <c r="T1788" t="str">
        <f>'Pnj Dpt.'!T200</f>
        <v>Betim-Pilerna-Aradi</v>
      </c>
      <c r="U1788" s="217" t="str">
        <f t="shared" si="282"/>
        <v>PNJ-CLG-MPS</v>
      </c>
      <c r="V1788" s="217" t="str">
        <f t="shared" si="283"/>
        <v>MPS-CLG-PNJ</v>
      </c>
      <c r="W1788" s="217" t="e">
        <f t="shared" si="284"/>
        <v>#N/A</v>
      </c>
      <c r="X1788" s="217" t="e">
        <f t="shared" si="285"/>
        <v>#N/A</v>
      </c>
      <c r="Y1788" s="217" t="e">
        <f t="shared" si="286"/>
        <v>#N/A</v>
      </c>
      <c r="Z1788" s="217" t="e">
        <f t="shared" si="287"/>
        <v>#N/A</v>
      </c>
      <c r="AA1788" s="673" t="str">
        <f t="shared" si="281"/>
        <v>,</v>
      </c>
      <c r="AB1788" s="217" t="str">
        <f t="shared" si="288"/>
        <v/>
      </c>
      <c r="AC1788" s="682">
        <f t="shared" si="289"/>
        <v>7.45</v>
      </c>
      <c r="AD1788" s="682">
        <f t="shared" si="290"/>
        <v>8.4499999999999993</v>
      </c>
    </row>
    <row r="1789" spans="1:30" ht="16.5" hidden="1" thickTop="1" thickBot="1" x14ac:dyDescent="0.3">
      <c r="A1789">
        <f>'Pnj Dpt.'!A201</f>
        <v>0</v>
      </c>
      <c r="B1789">
        <f>'Pnj Dpt.'!B201</f>
        <v>0</v>
      </c>
      <c r="C1789" t="str">
        <f>'Pnj Dpt.'!C201</f>
        <v>MPS</v>
      </c>
      <c r="D1789" t="str">
        <f>'Pnj Dpt.'!D201</f>
        <v>CLG</v>
      </c>
      <c r="E1789" t="str">
        <f>'Pnj Dpt.'!E201</f>
        <v>MPS</v>
      </c>
      <c r="F1789">
        <f>'Pnj Dpt.'!F201</f>
        <v>27</v>
      </c>
      <c r="G1789">
        <f>'Pnj Dpt.'!G201</f>
        <v>0</v>
      </c>
      <c r="H1789" s="668">
        <f>'Pnj Dpt.'!H201</f>
        <v>8.4499999999999993</v>
      </c>
      <c r="I1789">
        <f>'Pnj Dpt.'!I201</f>
        <v>0</v>
      </c>
      <c r="J1789" s="671">
        <f>'Pnj Dpt.'!J201</f>
        <v>9.15</v>
      </c>
      <c r="K1789">
        <f>'Pnj Dpt.'!K201</f>
        <v>0</v>
      </c>
      <c r="L1789">
        <f>'Pnj Dpt.'!L201</f>
        <v>0</v>
      </c>
      <c r="M1789">
        <f>'Pnj Dpt.'!M201</f>
        <v>0</v>
      </c>
      <c r="N1789">
        <f>'Pnj Dpt.'!N201</f>
        <v>0</v>
      </c>
      <c r="O1789">
        <f>'Pnj Dpt.'!O201</f>
        <v>0</v>
      </c>
      <c r="P1789">
        <f>'Pnj Dpt.'!P201</f>
        <v>0</v>
      </c>
      <c r="Q1789">
        <f>'Pnj Dpt.'!Q201</f>
        <v>0</v>
      </c>
      <c r="R1789">
        <f>'Pnj Dpt.'!R201</f>
        <v>0</v>
      </c>
      <c r="S1789">
        <f>'Pnj Dpt.'!S201</f>
        <v>0</v>
      </c>
      <c r="T1789">
        <f>'Pnj Dpt.'!T201</f>
        <v>0</v>
      </c>
      <c r="U1789" s="217" t="str">
        <f t="shared" si="282"/>
        <v>MPS-CLG-MPS</v>
      </c>
      <c r="V1789" s="217" t="str">
        <f t="shared" si="283"/>
        <v>MPS-CLG-MPS</v>
      </c>
      <c r="W1789" s="217" t="e">
        <f t="shared" si="284"/>
        <v>#N/A</v>
      </c>
      <c r="X1789" s="217" t="e">
        <f t="shared" si="285"/>
        <v>#N/A</v>
      </c>
      <c r="Y1789" s="217" t="e">
        <f t="shared" si="286"/>
        <v>#N/A</v>
      </c>
      <c r="Z1789" s="217" t="e">
        <f t="shared" si="287"/>
        <v>#N/A</v>
      </c>
      <c r="AA1789" s="673" t="str">
        <f t="shared" si="281"/>
        <v>,</v>
      </c>
      <c r="AB1789" s="217" t="str">
        <f t="shared" si="288"/>
        <v/>
      </c>
      <c r="AC1789" s="682">
        <f t="shared" si="289"/>
        <v>8.4499999999999993</v>
      </c>
      <c r="AD1789" s="682">
        <f t="shared" si="290"/>
        <v>9.15</v>
      </c>
    </row>
    <row r="1790" spans="1:30" ht="16.5" hidden="1" thickTop="1" thickBot="1" x14ac:dyDescent="0.3">
      <c r="A1790">
        <f>'Pnj Dpt.'!A202</f>
        <v>0</v>
      </c>
      <c r="B1790">
        <f>'Pnj Dpt.'!B202</f>
        <v>0</v>
      </c>
      <c r="C1790" t="str">
        <f>'Pnj Dpt.'!C202</f>
        <v>MPS</v>
      </c>
      <c r="D1790" t="str">
        <f>'Pnj Dpt.'!D202</f>
        <v>CLG</v>
      </c>
      <c r="E1790" t="str">
        <f>'Pnj Dpt.'!E202</f>
        <v>PNJ</v>
      </c>
      <c r="F1790">
        <f>'Pnj Dpt.'!F202</f>
        <v>27</v>
      </c>
      <c r="G1790">
        <f>'Pnj Dpt.'!G202</f>
        <v>0</v>
      </c>
      <c r="H1790" s="668">
        <f>'Pnj Dpt.'!H202</f>
        <v>9.4499999999999993</v>
      </c>
      <c r="I1790">
        <f>'Pnj Dpt.'!I202</f>
        <v>0</v>
      </c>
      <c r="J1790" s="671">
        <f>'Pnj Dpt.'!J202</f>
        <v>10.45</v>
      </c>
      <c r="K1790">
        <f>'Pnj Dpt.'!K202</f>
        <v>1</v>
      </c>
      <c r="L1790">
        <f>'Pnj Dpt.'!L202</f>
        <v>1</v>
      </c>
      <c r="M1790">
        <f>'Pnj Dpt.'!M202</f>
        <v>4.45</v>
      </c>
      <c r="N1790">
        <f>'Pnj Dpt.'!N202</f>
        <v>4.1500000000000004</v>
      </c>
      <c r="O1790">
        <f>'Pnj Dpt.'!O202</f>
        <v>108</v>
      </c>
      <c r="P1790">
        <f>'Pnj Dpt.'!P202</f>
        <v>0</v>
      </c>
      <c r="Q1790">
        <f>'Pnj Dpt.'!Q202</f>
        <v>0</v>
      </c>
      <c r="R1790">
        <f>'Pnj Dpt.'!R202</f>
        <v>0</v>
      </c>
      <c r="S1790">
        <f>'Pnj Dpt.'!S202</f>
        <v>0</v>
      </c>
      <c r="T1790" t="str">
        <f>'Pnj Dpt.'!T202</f>
        <v>C/C</v>
      </c>
      <c r="U1790" s="217" t="str">
        <f t="shared" si="282"/>
        <v>MPS-CLG-PNJ</v>
      </c>
      <c r="V1790" s="217" t="str">
        <f t="shared" si="283"/>
        <v>PNJ-CLG-MPS</v>
      </c>
      <c r="W1790" s="217" t="e">
        <f t="shared" si="284"/>
        <v>#N/A</v>
      </c>
      <c r="X1790" s="217" t="e">
        <f t="shared" si="285"/>
        <v>#N/A</v>
      </c>
      <c r="Y1790" s="217" t="e">
        <f t="shared" si="286"/>
        <v>#N/A</v>
      </c>
      <c r="Z1790" s="217" t="e">
        <f t="shared" si="287"/>
        <v>#N/A</v>
      </c>
      <c r="AA1790" s="673" t="str">
        <f t="shared" si="281"/>
        <v>,</v>
      </c>
      <c r="AB1790" s="217" t="str">
        <f t="shared" si="288"/>
        <v/>
      </c>
      <c r="AC1790" s="682">
        <f t="shared" si="289"/>
        <v>9.4499999999999993</v>
      </c>
      <c r="AD1790" s="682">
        <f t="shared" si="290"/>
        <v>10.45</v>
      </c>
    </row>
    <row r="1791" spans="1:30" ht="16.5" hidden="1" thickTop="1" thickBot="1" x14ac:dyDescent="0.3">
      <c r="A1791">
        <f>'Pnj Dpt.'!A203</f>
        <v>0</v>
      </c>
      <c r="B1791">
        <f>'Pnj Dpt.'!B203</f>
        <v>0</v>
      </c>
      <c r="C1791">
        <f>'Pnj Dpt.'!C203</f>
        <v>0</v>
      </c>
      <c r="D1791">
        <f>'Pnj Dpt.'!D203</f>
        <v>0</v>
      </c>
      <c r="E1791">
        <f>'Pnj Dpt.'!E203</f>
        <v>0</v>
      </c>
      <c r="F1791">
        <f>'Pnj Dpt.'!F203</f>
        <v>0</v>
      </c>
      <c r="G1791">
        <f>'Pnj Dpt.'!G203</f>
        <v>0</v>
      </c>
      <c r="H1791" s="668">
        <f>'Pnj Dpt.'!H203</f>
        <v>0</v>
      </c>
      <c r="I1791">
        <f>'Pnj Dpt.'!I203</f>
        <v>0</v>
      </c>
      <c r="J1791" s="671">
        <f>'Pnj Dpt.'!J203</f>
        <v>0</v>
      </c>
      <c r="K1791">
        <f>'Pnj Dpt.'!K203</f>
        <v>0</v>
      </c>
      <c r="L1791">
        <f>'Pnj Dpt.'!L203</f>
        <v>0</v>
      </c>
      <c r="M1791">
        <f>'Pnj Dpt.'!M203</f>
        <v>0</v>
      </c>
      <c r="N1791">
        <f>'Pnj Dpt.'!N203</f>
        <v>0</v>
      </c>
      <c r="O1791">
        <f>'Pnj Dpt.'!O203</f>
        <v>0</v>
      </c>
      <c r="P1791">
        <f>'Pnj Dpt.'!P203</f>
        <v>0</v>
      </c>
      <c r="Q1791">
        <f>'Pnj Dpt.'!Q203</f>
        <v>0</v>
      </c>
      <c r="R1791">
        <f>'Pnj Dpt.'!R203</f>
        <v>0</v>
      </c>
      <c r="S1791">
        <f>'Pnj Dpt.'!S203</f>
        <v>0</v>
      </c>
      <c r="T1791">
        <f>'Pnj Dpt.'!T203</f>
        <v>0</v>
      </c>
      <c r="U1791" s="217" t="str">
        <f t="shared" si="282"/>
        <v>0--0</v>
      </c>
      <c r="V1791" s="217" t="str">
        <f t="shared" si="283"/>
        <v>0--0</v>
      </c>
      <c r="W1791" s="217" t="e">
        <f t="shared" si="284"/>
        <v>#N/A</v>
      </c>
      <c r="X1791" s="217" t="e">
        <f t="shared" si="285"/>
        <v>#N/A</v>
      </c>
      <c r="Y1791" s="217" t="e">
        <f t="shared" si="286"/>
        <v>#N/A</v>
      </c>
      <c r="Z1791" s="217" t="e">
        <f t="shared" si="287"/>
        <v>#N/A</v>
      </c>
      <c r="AA1791" s="673" t="str">
        <f t="shared" si="281"/>
        <v>,</v>
      </c>
      <c r="AB1791" s="217" t="str">
        <f t="shared" si="288"/>
        <v/>
      </c>
      <c r="AC1791" s="682">
        <f t="shared" si="289"/>
        <v>0</v>
      </c>
      <c r="AD1791" s="682">
        <f t="shared" si="290"/>
        <v>0</v>
      </c>
    </row>
    <row r="1792" spans="1:30" ht="16.5" hidden="1" thickTop="1" thickBot="1" x14ac:dyDescent="0.3">
      <c r="A1792" t="str">
        <f>'Pnj Dpt.'!A204</f>
        <v>BSLL</v>
      </c>
      <c r="B1792" t="str">
        <f>'Pnj Dpt.'!B204</f>
        <v>18A</v>
      </c>
      <c r="C1792" t="str">
        <f>'Pnj Dpt.'!C204</f>
        <v>PNJ</v>
      </c>
      <c r="D1792" t="str">
        <f>'Pnj Dpt.'!D204</f>
        <v>-</v>
      </c>
      <c r="E1792" t="str">
        <f>'Pnj Dpt.'!E204</f>
        <v>VSD</v>
      </c>
      <c r="F1792">
        <f>'Pnj Dpt.'!F204</f>
        <v>30</v>
      </c>
      <c r="G1792">
        <f>'Pnj Dpt.'!G204</f>
        <v>0</v>
      </c>
      <c r="H1792" s="668">
        <f>'Pnj Dpt.'!H204</f>
        <v>12.25</v>
      </c>
      <c r="I1792" t="str">
        <f>'Pnj Dpt.'!I204</f>
        <v>-</v>
      </c>
      <c r="J1792" s="671">
        <f>'Pnj Dpt.'!J204</f>
        <v>13.25</v>
      </c>
      <c r="K1792">
        <f>'Pnj Dpt.'!K204</f>
        <v>0</v>
      </c>
      <c r="L1792">
        <f>'Pnj Dpt.'!L204</f>
        <v>0</v>
      </c>
      <c r="M1792">
        <f>'Pnj Dpt.'!M204</f>
        <v>0</v>
      </c>
      <c r="N1792">
        <f>'Pnj Dpt.'!N204</f>
        <v>0</v>
      </c>
      <c r="O1792">
        <f>'Pnj Dpt.'!O204</f>
        <v>0</v>
      </c>
      <c r="P1792">
        <f>'Pnj Dpt.'!P204</f>
        <v>0</v>
      </c>
      <c r="Q1792">
        <f>'Pnj Dpt.'!Q204</f>
        <v>0</v>
      </c>
      <c r="R1792">
        <f>'Pnj Dpt.'!R204</f>
        <v>0</v>
      </c>
      <c r="S1792">
        <f>'Pnj Dpt.'!S204</f>
        <v>0</v>
      </c>
      <c r="T1792">
        <f>'Pnj Dpt.'!T204</f>
        <v>0</v>
      </c>
      <c r="U1792" s="217" t="str">
        <f t="shared" si="282"/>
        <v>PNJ---VSD</v>
      </c>
      <c r="V1792" s="217" t="str">
        <f t="shared" si="283"/>
        <v>VSD---PNJ</v>
      </c>
      <c r="W1792" s="217" t="e">
        <f t="shared" si="284"/>
        <v>#N/A</v>
      </c>
      <c r="X1792" s="217" t="e">
        <f t="shared" si="285"/>
        <v>#N/A</v>
      </c>
      <c r="Y1792" s="217" t="e">
        <f t="shared" si="286"/>
        <v>#N/A</v>
      </c>
      <c r="Z1792" s="217" t="e">
        <f t="shared" si="287"/>
        <v>#N/A</v>
      </c>
      <c r="AA1792" s="673" t="str">
        <f t="shared" si="281"/>
        <v>,</v>
      </c>
      <c r="AB1792" s="217" t="str">
        <f t="shared" si="288"/>
        <v/>
      </c>
      <c r="AC1792" s="682">
        <f t="shared" si="289"/>
        <v>12.25</v>
      </c>
      <c r="AD1792" s="682">
        <f t="shared" si="290"/>
        <v>13.25</v>
      </c>
    </row>
    <row r="1793" spans="1:30" ht="16.5" hidden="1" thickTop="1" thickBot="1" x14ac:dyDescent="0.3">
      <c r="A1793">
        <f>'Pnj Dpt.'!A205</f>
        <v>0</v>
      </c>
      <c r="B1793">
        <f>'Pnj Dpt.'!B205</f>
        <v>0</v>
      </c>
      <c r="C1793" t="str">
        <f>'Pnj Dpt.'!C205</f>
        <v>VSD</v>
      </c>
      <c r="D1793" t="str">
        <f>'Pnj Dpt.'!D205</f>
        <v>-</v>
      </c>
      <c r="E1793" t="str">
        <f>'Pnj Dpt.'!E205</f>
        <v>PNJ</v>
      </c>
      <c r="F1793">
        <f>'Pnj Dpt.'!F205</f>
        <v>30</v>
      </c>
      <c r="G1793">
        <f>'Pnj Dpt.'!G205</f>
        <v>0</v>
      </c>
      <c r="H1793" s="668">
        <f>'Pnj Dpt.'!H205</f>
        <v>13.55</v>
      </c>
      <c r="I1793" t="str">
        <f>'Pnj Dpt.'!I205</f>
        <v>-</v>
      </c>
      <c r="J1793" s="671">
        <f>'Pnj Dpt.'!J205</f>
        <v>14.55</v>
      </c>
      <c r="K1793">
        <f>'Pnj Dpt.'!K205</f>
        <v>0</v>
      </c>
      <c r="L1793">
        <f>'Pnj Dpt.'!L205</f>
        <v>0</v>
      </c>
      <c r="M1793">
        <f>'Pnj Dpt.'!M205</f>
        <v>0</v>
      </c>
      <c r="N1793">
        <f>'Pnj Dpt.'!N205</f>
        <v>0</v>
      </c>
      <c r="O1793">
        <f>'Pnj Dpt.'!O205</f>
        <v>0</v>
      </c>
      <c r="P1793">
        <f>'Pnj Dpt.'!P205</f>
        <v>0</v>
      </c>
      <c r="Q1793">
        <f>'Pnj Dpt.'!Q205</f>
        <v>0</v>
      </c>
      <c r="R1793">
        <f>'Pnj Dpt.'!R205</f>
        <v>0</v>
      </c>
      <c r="S1793">
        <f>'Pnj Dpt.'!S205</f>
        <v>0</v>
      </c>
      <c r="T1793">
        <f>'Pnj Dpt.'!T205</f>
        <v>0</v>
      </c>
      <c r="U1793" s="217" t="str">
        <f t="shared" si="282"/>
        <v>VSD---PNJ</v>
      </c>
      <c r="V1793" s="217" t="str">
        <f t="shared" si="283"/>
        <v>PNJ---VSD</v>
      </c>
      <c r="W1793" s="217" t="e">
        <f t="shared" si="284"/>
        <v>#N/A</v>
      </c>
      <c r="X1793" s="217" t="e">
        <f t="shared" si="285"/>
        <v>#N/A</v>
      </c>
      <c r="Y1793" s="217" t="e">
        <f t="shared" si="286"/>
        <v>#N/A</v>
      </c>
      <c r="Z1793" s="217" t="e">
        <f t="shared" si="287"/>
        <v>#N/A</v>
      </c>
      <c r="AA1793" s="673" t="str">
        <f t="shared" si="281"/>
        <v>,</v>
      </c>
      <c r="AB1793" s="217" t="str">
        <f t="shared" si="288"/>
        <v/>
      </c>
      <c r="AC1793" s="682">
        <f t="shared" si="289"/>
        <v>13.55</v>
      </c>
      <c r="AD1793" s="682">
        <f t="shared" si="290"/>
        <v>14.55</v>
      </c>
    </row>
    <row r="1794" spans="1:30" ht="16.5" hidden="1" thickTop="1" thickBot="1" x14ac:dyDescent="0.3">
      <c r="A1794">
        <f>'Pnj Dpt.'!A206</f>
        <v>0</v>
      </c>
      <c r="B1794">
        <f>'Pnj Dpt.'!B206</f>
        <v>0</v>
      </c>
      <c r="C1794" t="str">
        <f>'Pnj Dpt.'!C206</f>
        <v>PNJ</v>
      </c>
      <c r="D1794" t="str">
        <f>'Pnj Dpt.'!D206</f>
        <v>PND</v>
      </c>
      <c r="E1794" t="str">
        <f>'Pnj Dpt.'!E206</f>
        <v>FRGD</v>
      </c>
      <c r="F1794">
        <f>'Pnj Dpt.'!F206</f>
        <v>34</v>
      </c>
      <c r="G1794">
        <f>'Pnj Dpt.'!G206</f>
        <v>0</v>
      </c>
      <c r="H1794" s="668">
        <f>'Pnj Dpt.'!H206</f>
        <v>16.05</v>
      </c>
      <c r="I1794" t="str">
        <f>'Pnj Dpt.'!I206</f>
        <v>-</v>
      </c>
      <c r="J1794" s="671">
        <f>'Pnj Dpt.'!J206</f>
        <v>17</v>
      </c>
      <c r="K1794">
        <f>'Pnj Dpt.'!K206</f>
        <v>0</v>
      </c>
      <c r="L1794">
        <f>'Pnj Dpt.'!L206</f>
        <v>0</v>
      </c>
      <c r="M1794">
        <f>'Pnj Dpt.'!M206</f>
        <v>0</v>
      </c>
      <c r="N1794">
        <f>'Pnj Dpt.'!N206</f>
        <v>0</v>
      </c>
      <c r="O1794">
        <f>'Pnj Dpt.'!O206</f>
        <v>0</v>
      </c>
      <c r="P1794">
        <f>'Pnj Dpt.'!P206</f>
        <v>0</v>
      </c>
      <c r="Q1794">
        <f>'Pnj Dpt.'!Q206</f>
        <v>0</v>
      </c>
      <c r="R1794">
        <f>'Pnj Dpt.'!R206</f>
        <v>0</v>
      </c>
      <c r="S1794">
        <f>'Pnj Dpt.'!S206</f>
        <v>0</v>
      </c>
      <c r="T1794">
        <f>'Pnj Dpt.'!T206</f>
        <v>0</v>
      </c>
      <c r="U1794" s="217" t="str">
        <f t="shared" si="282"/>
        <v>PNJ-PND-FRGD</v>
      </c>
      <c r="V1794" s="217" t="str">
        <f t="shared" si="283"/>
        <v>FRGD-PND-PNJ</v>
      </c>
      <c r="W1794" s="217" t="e">
        <f t="shared" si="284"/>
        <v>#N/A</v>
      </c>
      <c r="X1794" s="217" t="e">
        <f t="shared" si="285"/>
        <v>#N/A</v>
      </c>
      <c r="Y1794" s="217" t="e">
        <f t="shared" si="286"/>
        <v>#N/A</v>
      </c>
      <c r="Z1794" s="217" t="e">
        <f t="shared" si="287"/>
        <v>#N/A</v>
      </c>
      <c r="AA1794" s="673" t="str">
        <f t="shared" ref="AA1794:AA1857" si="291">CONCATENATE(IFERROR(IFERROR(VLOOKUP($U1794,PNJ,2,FALSE),VLOOKUP($V1794,PNJ,2,FALSE)),""),",",IFERROR(IFERROR(VLOOKUP($U1794,ALL,2,FALSE),VLOOKUP($V1794,ALL,2,FALSE)),""))</f>
        <v>,</v>
      </c>
      <c r="AB1794" s="217" t="str">
        <f t="shared" si="288"/>
        <v/>
      </c>
      <c r="AC1794" s="682">
        <f t="shared" si="289"/>
        <v>16.05</v>
      </c>
      <c r="AD1794" s="682">
        <f t="shared" si="290"/>
        <v>17</v>
      </c>
    </row>
    <row r="1795" spans="1:30" ht="16.5" hidden="1" thickTop="1" thickBot="1" x14ac:dyDescent="0.3">
      <c r="A1795">
        <f>'Pnj Dpt.'!A207</f>
        <v>0</v>
      </c>
      <c r="B1795">
        <f>'Pnj Dpt.'!B207</f>
        <v>0</v>
      </c>
      <c r="C1795" t="str">
        <f>'Pnj Dpt.'!C207</f>
        <v>FRGD</v>
      </c>
      <c r="D1795" t="str">
        <f>'Pnj Dpt.'!D207</f>
        <v>-</v>
      </c>
      <c r="E1795" t="str">
        <f>'Pnj Dpt.'!E207</f>
        <v>PNJ</v>
      </c>
      <c r="F1795">
        <f>'Pnj Dpt.'!F207</f>
        <v>26</v>
      </c>
      <c r="G1795">
        <f>'Pnj Dpt.'!G207</f>
        <v>0</v>
      </c>
      <c r="H1795" s="668">
        <f>'Pnj Dpt.'!H207</f>
        <v>17.05</v>
      </c>
      <c r="I1795" t="str">
        <f>'Pnj Dpt.'!I207</f>
        <v>-</v>
      </c>
      <c r="J1795" s="671">
        <f>'Pnj Dpt.'!J207</f>
        <v>17.55</v>
      </c>
      <c r="K1795">
        <f>'Pnj Dpt.'!K207</f>
        <v>0</v>
      </c>
      <c r="L1795">
        <f>'Pnj Dpt.'!L207</f>
        <v>0</v>
      </c>
      <c r="M1795">
        <f>'Pnj Dpt.'!M207</f>
        <v>0</v>
      </c>
      <c r="N1795">
        <f>'Pnj Dpt.'!N207</f>
        <v>0</v>
      </c>
      <c r="O1795">
        <f>'Pnj Dpt.'!O207</f>
        <v>0</v>
      </c>
      <c r="P1795">
        <f>'Pnj Dpt.'!P207</f>
        <v>0</v>
      </c>
      <c r="Q1795">
        <f>'Pnj Dpt.'!Q207</f>
        <v>0</v>
      </c>
      <c r="R1795">
        <f>'Pnj Dpt.'!R207</f>
        <v>0</v>
      </c>
      <c r="S1795">
        <f>'Pnj Dpt.'!S207</f>
        <v>0</v>
      </c>
      <c r="T1795">
        <f>'Pnj Dpt.'!T207</f>
        <v>0</v>
      </c>
      <c r="U1795" s="217" t="str">
        <f t="shared" si="282"/>
        <v>FRGD---PNJ</v>
      </c>
      <c r="V1795" s="217" t="str">
        <f t="shared" si="283"/>
        <v>PNJ---FRGD</v>
      </c>
      <c r="W1795" s="217" t="e">
        <f t="shared" si="284"/>
        <v>#N/A</v>
      </c>
      <c r="X1795" s="217" t="e">
        <f t="shared" si="285"/>
        <v>#N/A</v>
      </c>
      <c r="Y1795" s="217" t="e">
        <f t="shared" si="286"/>
        <v>#N/A</v>
      </c>
      <c r="Z1795" s="217" t="e">
        <f t="shared" si="287"/>
        <v>#N/A</v>
      </c>
      <c r="AA1795" s="673" t="str">
        <f t="shared" si="291"/>
        <v>,</v>
      </c>
      <c r="AB1795" s="217" t="str">
        <f t="shared" si="288"/>
        <v/>
      </c>
      <c r="AC1795" s="682">
        <f t="shared" si="289"/>
        <v>17.05</v>
      </c>
      <c r="AD1795" s="682">
        <f t="shared" si="290"/>
        <v>17.55</v>
      </c>
    </row>
    <row r="1796" spans="1:30" ht="16.5" hidden="1" thickTop="1" thickBot="1" x14ac:dyDescent="0.3">
      <c r="A1796">
        <f>'Pnj Dpt.'!A208</f>
        <v>0</v>
      </c>
      <c r="B1796">
        <f>'Pnj Dpt.'!B208</f>
        <v>0</v>
      </c>
      <c r="C1796" t="str">
        <f>'Pnj Dpt.'!C208</f>
        <v>PNJ</v>
      </c>
      <c r="D1796" t="str">
        <f>'Pnj Dpt.'!D208</f>
        <v>-</v>
      </c>
      <c r="E1796" t="str">
        <f>'Pnj Dpt.'!E208</f>
        <v>VSD</v>
      </c>
      <c r="F1796">
        <f>'Pnj Dpt.'!F208</f>
        <v>30</v>
      </c>
      <c r="G1796">
        <f>'Pnj Dpt.'!G208</f>
        <v>0</v>
      </c>
      <c r="H1796" s="668">
        <f>'Pnj Dpt.'!H208</f>
        <v>18.149999999999999</v>
      </c>
      <c r="I1796" t="str">
        <f>'Pnj Dpt.'!I208</f>
        <v>-</v>
      </c>
      <c r="J1796" s="671">
        <f>'Pnj Dpt.'!J208</f>
        <v>19.149999999999999</v>
      </c>
      <c r="K1796">
        <f>'Pnj Dpt.'!K208</f>
        <v>0</v>
      </c>
      <c r="L1796">
        <f>'Pnj Dpt.'!L208</f>
        <v>0</v>
      </c>
      <c r="M1796">
        <f>'Pnj Dpt.'!M208</f>
        <v>0</v>
      </c>
      <c r="N1796">
        <f>'Pnj Dpt.'!N208</f>
        <v>0</v>
      </c>
      <c r="O1796">
        <f>'Pnj Dpt.'!O208</f>
        <v>0</v>
      </c>
      <c r="P1796">
        <f>'Pnj Dpt.'!P208</f>
        <v>0</v>
      </c>
      <c r="Q1796">
        <f>'Pnj Dpt.'!Q208</f>
        <v>0</v>
      </c>
      <c r="R1796">
        <f>'Pnj Dpt.'!R208</f>
        <v>0</v>
      </c>
      <c r="S1796">
        <f>'Pnj Dpt.'!S208</f>
        <v>0</v>
      </c>
      <c r="T1796" t="str">
        <f>'Pnj Dpt.'!T208</f>
        <v>EXPRESS</v>
      </c>
      <c r="U1796" s="217" t="str">
        <f t="shared" si="282"/>
        <v>PNJ---VSD</v>
      </c>
      <c r="V1796" s="217" t="str">
        <f t="shared" si="283"/>
        <v>VSD---PNJ</v>
      </c>
      <c r="W1796" s="217" t="e">
        <f t="shared" si="284"/>
        <v>#N/A</v>
      </c>
      <c r="X1796" s="217" t="e">
        <f t="shared" si="285"/>
        <v>#N/A</v>
      </c>
      <c r="Y1796" s="217" t="e">
        <f t="shared" si="286"/>
        <v>#N/A</v>
      </c>
      <c r="Z1796" s="217" t="e">
        <f t="shared" si="287"/>
        <v>#N/A</v>
      </c>
      <c r="AA1796" s="673" t="str">
        <f t="shared" si="291"/>
        <v>,</v>
      </c>
      <c r="AB1796" s="217" t="str">
        <f t="shared" si="288"/>
        <v/>
      </c>
      <c r="AC1796" s="682">
        <f t="shared" si="289"/>
        <v>18.149999999999999</v>
      </c>
      <c r="AD1796" s="682">
        <f t="shared" si="290"/>
        <v>19.149999999999999</v>
      </c>
    </row>
    <row r="1797" spans="1:30" ht="16.5" hidden="1" thickTop="1" thickBot="1" x14ac:dyDescent="0.3">
      <c r="A1797">
        <f>'Pnj Dpt.'!A209</f>
        <v>0</v>
      </c>
      <c r="B1797">
        <f>'Pnj Dpt.'!B209</f>
        <v>0</v>
      </c>
      <c r="C1797" t="str">
        <f>'Pnj Dpt.'!C209</f>
        <v>VSD</v>
      </c>
      <c r="D1797" t="str">
        <f>'Pnj Dpt.'!D209</f>
        <v>-</v>
      </c>
      <c r="E1797" t="str">
        <f>'Pnj Dpt.'!E209</f>
        <v>PNJ</v>
      </c>
      <c r="F1797">
        <f>'Pnj Dpt.'!F209</f>
        <v>30</v>
      </c>
      <c r="G1797">
        <f>'Pnj Dpt.'!G209</f>
        <v>0</v>
      </c>
      <c r="H1797" s="668">
        <f>'Pnj Dpt.'!H209</f>
        <v>19.55</v>
      </c>
      <c r="I1797" t="str">
        <f>'Pnj Dpt.'!I209</f>
        <v>-</v>
      </c>
      <c r="J1797" s="671">
        <f>'Pnj Dpt.'!J209</f>
        <v>20.55</v>
      </c>
      <c r="K1797">
        <f>'Pnj Dpt.'!K209</f>
        <v>1</v>
      </c>
      <c r="L1797">
        <f>'Pnj Dpt.'!L209</f>
        <v>1</v>
      </c>
      <c r="M1797">
        <f>'Pnj Dpt.'!M209</f>
        <v>9.15</v>
      </c>
      <c r="N1797">
        <f>'Pnj Dpt.'!N209</f>
        <v>7.2</v>
      </c>
      <c r="O1797">
        <f>'Pnj Dpt.'!O209</f>
        <v>180</v>
      </c>
      <c r="P1797">
        <f>'Pnj Dpt.'!P209</f>
        <v>0</v>
      </c>
      <c r="Q1797">
        <f>'Pnj Dpt.'!Q209</f>
        <v>0</v>
      </c>
      <c r="R1797">
        <f>'Pnj Dpt.'!R209</f>
        <v>0</v>
      </c>
      <c r="S1797">
        <f>'Pnj Dpt.'!S209</f>
        <v>0</v>
      </c>
      <c r="T1797" t="str">
        <f>'Pnj Dpt.'!T209</f>
        <v>N/O-PNJ</v>
      </c>
      <c r="U1797" s="217" t="str">
        <f t="shared" si="282"/>
        <v>VSD---PNJ</v>
      </c>
      <c r="V1797" s="217" t="str">
        <f t="shared" si="283"/>
        <v>PNJ---VSD</v>
      </c>
      <c r="W1797" s="217" t="e">
        <f t="shared" si="284"/>
        <v>#N/A</v>
      </c>
      <c r="X1797" s="217" t="e">
        <f t="shared" si="285"/>
        <v>#N/A</v>
      </c>
      <c r="Y1797" s="217" t="e">
        <f t="shared" si="286"/>
        <v>#N/A</v>
      </c>
      <c r="Z1797" s="217" t="e">
        <f t="shared" si="287"/>
        <v>#N/A</v>
      </c>
      <c r="AA1797" s="673" t="str">
        <f t="shared" si="291"/>
        <v>,</v>
      </c>
      <c r="AB1797" s="217" t="str">
        <f t="shared" si="288"/>
        <v/>
      </c>
      <c r="AC1797" s="682">
        <f t="shared" si="289"/>
        <v>19.55</v>
      </c>
      <c r="AD1797" s="682">
        <f t="shared" si="290"/>
        <v>20.55</v>
      </c>
    </row>
    <row r="1798" spans="1:30" ht="16.5" hidden="1" thickTop="1" thickBot="1" x14ac:dyDescent="0.3">
      <c r="A1798">
        <f>'Pnj Dpt.'!A210</f>
        <v>0</v>
      </c>
      <c r="B1798">
        <f>'Pnj Dpt.'!B210</f>
        <v>18</v>
      </c>
      <c r="C1798" t="str">
        <f>'Pnj Dpt.'!C210</f>
        <v>PNJ</v>
      </c>
      <c r="D1798" t="str">
        <f>'Pnj Dpt.'!D210</f>
        <v>-</v>
      </c>
      <c r="E1798" t="str">
        <f>'Pnj Dpt.'!E210</f>
        <v>VSD</v>
      </c>
      <c r="F1798">
        <f>'Pnj Dpt.'!F210</f>
        <v>30</v>
      </c>
      <c r="G1798">
        <f>'Pnj Dpt.'!G210</f>
        <v>0</v>
      </c>
      <c r="H1798" s="668">
        <f>'Pnj Dpt.'!H210</f>
        <v>6.45</v>
      </c>
      <c r="I1798" t="str">
        <f>'Pnj Dpt.'!I210</f>
        <v>-</v>
      </c>
      <c r="J1798" s="671">
        <f>'Pnj Dpt.'!J210</f>
        <v>7.45</v>
      </c>
      <c r="K1798">
        <f>'Pnj Dpt.'!K210</f>
        <v>0</v>
      </c>
      <c r="L1798">
        <f>'Pnj Dpt.'!L210</f>
        <v>0</v>
      </c>
      <c r="M1798">
        <f>'Pnj Dpt.'!M210</f>
        <v>0</v>
      </c>
      <c r="N1798">
        <f>'Pnj Dpt.'!N210</f>
        <v>0</v>
      </c>
      <c r="O1798">
        <f>'Pnj Dpt.'!O210</f>
        <v>0</v>
      </c>
      <c r="P1798">
        <f>'Pnj Dpt.'!P210</f>
        <v>0</v>
      </c>
      <c r="Q1798">
        <f>'Pnj Dpt.'!Q210</f>
        <v>0</v>
      </c>
      <c r="R1798">
        <f>'Pnj Dpt.'!R210</f>
        <v>0</v>
      </c>
      <c r="S1798">
        <f>'Pnj Dpt.'!S210</f>
        <v>0</v>
      </c>
      <c r="T1798">
        <f>'Pnj Dpt.'!T210</f>
        <v>0</v>
      </c>
      <c r="U1798" s="217" t="str">
        <f t="shared" ref="U1798:U1861" si="292">CONCATENATE($C1798,"-",IF($D1798=0,"",$D1798), "-",$E1798)</f>
        <v>PNJ---VSD</v>
      </c>
      <c r="V1798" s="217" t="str">
        <f t="shared" ref="V1798:V1861" si="293">CONCATENATE($E1798,"-",IF($D1798=0,"",$D1798), "-",$C1798)</f>
        <v>VSD---PNJ</v>
      </c>
      <c r="W1798" s="217" t="e">
        <f t="shared" ref="W1798:W1861" si="294">VLOOKUP($U1798,VSG,2,FALSE)</f>
        <v>#N/A</v>
      </c>
      <c r="X1798" s="217" t="e">
        <f t="shared" ref="X1798:X1861" si="295">VLOOKUP($V1798,VSG,2,FALSE)</f>
        <v>#N/A</v>
      </c>
      <c r="Y1798" s="217" t="e">
        <f t="shared" ref="Y1798:Y1861" si="296">VLOOKUP($U1798,ALL,2,FALSE)</f>
        <v>#N/A</v>
      </c>
      <c r="Z1798" s="217" t="e">
        <f t="shared" ref="Z1798:Z1861" si="297">VLOOKUP($V1798,ALL,2,FALSE)</f>
        <v>#N/A</v>
      </c>
      <c r="AA1798" s="673" t="str">
        <f t="shared" si="291"/>
        <v>,</v>
      </c>
      <c r="AB1798" s="217" t="str">
        <f t="shared" ref="AB1798:AB1861" si="298">IF(OR(_xlfn.IFNA(W1798,"NA")&lt;&gt;"NA",_xlfn.IFNA(Y1798,"NA")&lt;&gt;"NA"), "onward",IF(OR(_xlfn.IFNA(X1798,"NA")&lt;&gt;"NA",_xlfn.IFNA(Z1798,"NA")&lt;&gt;"NA"), "return",""))</f>
        <v/>
      </c>
      <c r="AC1798" s="682">
        <f t="shared" ref="AC1798:AC1861" si="299">H1798</f>
        <v>6.45</v>
      </c>
      <c r="AD1798" s="682">
        <f t="shared" ref="AD1798:AD1861" si="300">J1798</f>
        <v>7.45</v>
      </c>
    </row>
    <row r="1799" spans="1:30" ht="16.5" hidden="1" thickTop="1" thickBot="1" x14ac:dyDescent="0.3">
      <c r="A1799">
        <f>'Pnj Dpt.'!A211</f>
        <v>0</v>
      </c>
      <c r="B1799">
        <f>'Pnj Dpt.'!B211</f>
        <v>0</v>
      </c>
      <c r="C1799" t="str">
        <f>'Pnj Dpt.'!C211</f>
        <v>VSD</v>
      </c>
      <c r="D1799" t="str">
        <f>'Pnj Dpt.'!D211</f>
        <v>-</v>
      </c>
      <c r="E1799" t="str">
        <f>'Pnj Dpt.'!E211</f>
        <v>PNJ</v>
      </c>
      <c r="F1799">
        <f>'Pnj Dpt.'!F211</f>
        <v>30</v>
      </c>
      <c r="G1799">
        <f>'Pnj Dpt.'!G211</f>
        <v>0</v>
      </c>
      <c r="H1799" s="668">
        <f>'Pnj Dpt.'!H211</f>
        <v>7.55</v>
      </c>
      <c r="I1799" t="str">
        <f>'Pnj Dpt.'!I211</f>
        <v>-</v>
      </c>
      <c r="J1799" s="671">
        <f>'Pnj Dpt.'!J211</f>
        <v>8.5500000000000007</v>
      </c>
      <c r="K1799">
        <f>'Pnj Dpt.'!K211</f>
        <v>0</v>
      </c>
      <c r="L1799">
        <f>'Pnj Dpt.'!L211</f>
        <v>0</v>
      </c>
      <c r="M1799">
        <f>'Pnj Dpt.'!M211</f>
        <v>0</v>
      </c>
      <c r="N1799">
        <f>'Pnj Dpt.'!N211</f>
        <v>0</v>
      </c>
      <c r="O1799">
        <f>'Pnj Dpt.'!O211</f>
        <v>0</v>
      </c>
      <c r="P1799">
        <f>'Pnj Dpt.'!P211</f>
        <v>0</v>
      </c>
      <c r="Q1799">
        <f>'Pnj Dpt.'!Q211</f>
        <v>0</v>
      </c>
      <c r="R1799">
        <f>'Pnj Dpt.'!R211</f>
        <v>0</v>
      </c>
      <c r="S1799">
        <f>'Pnj Dpt.'!S211</f>
        <v>0</v>
      </c>
      <c r="T1799">
        <f>'Pnj Dpt.'!T211</f>
        <v>0</v>
      </c>
      <c r="U1799" s="217" t="str">
        <f t="shared" si="292"/>
        <v>VSD---PNJ</v>
      </c>
      <c r="V1799" s="217" t="str">
        <f t="shared" si="293"/>
        <v>PNJ---VSD</v>
      </c>
      <c r="W1799" s="217" t="e">
        <f t="shared" si="294"/>
        <v>#N/A</v>
      </c>
      <c r="X1799" s="217" t="e">
        <f t="shared" si="295"/>
        <v>#N/A</v>
      </c>
      <c r="Y1799" s="217" t="e">
        <f t="shared" si="296"/>
        <v>#N/A</v>
      </c>
      <c r="Z1799" s="217" t="e">
        <f t="shared" si="297"/>
        <v>#N/A</v>
      </c>
      <c r="AA1799" s="673" t="str">
        <f t="shared" si="291"/>
        <v>,</v>
      </c>
      <c r="AB1799" s="217" t="str">
        <f t="shared" si="298"/>
        <v/>
      </c>
      <c r="AC1799" s="682">
        <f t="shared" si="299"/>
        <v>7.55</v>
      </c>
      <c r="AD1799" s="682">
        <f t="shared" si="300"/>
        <v>8.5500000000000007</v>
      </c>
    </row>
    <row r="1800" spans="1:30" ht="16.5" hidden="1" thickTop="1" thickBot="1" x14ac:dyDescent="0.3">
      <c r="A1800">
        <f>'Pnj Dpt.'!A212</f>
        <v>0</v>
      </c>
      <c r="B1800">
        <f>'Pnj Dpt.'!B212</f>
        <v>0</v>
      </c>
      <c r="C1800" t="str">
        <f>'Pnj Dpt.'!C212</f>
        <v>PNJ</v>
      </c>
      <c r="D1800" t="str">
        <f>'Pnj Dpt.'!D212</f>
        <v>-</v>
      </c>
      <c r="E1800" t="str">
        <f>'Pnj Dpt.'!E212</f>
        <v>VSD</v>
      </c>
      <c r="F1800">
        <f>'Pnj Dpt.'!F212</f>
        <v>30</v>
      </c>
      <c r="G1800">
        <f>'Pnj Dpt.'!G212</f>
        <v>0</v>
      </c>
      <c r="H1800" s="668">
        <f>'Pnj Dpt.'!H212</f>
        <v>9.25</v>
      </c>
      <c r="I1800" t="str">
        <f>'Pnj Dpt.'!I212</f>
        <v>-</v>
      </c>
      <c r="J1800" s="671">
        <f>'Pnj Dpt.'!J212</f>
        <v>10.25</v>
      </c>
      <c r="K1800">
        <f>'Pnj Dpt.'!K212</f>
        <v>0</v>
      </c>
      <c r="L1800">
        <f>'Pnj Dpt.'!L212</f>
        <v>0</v>
      </c>
      <c r="M1800">
        <f>'Pnj Dpt.'!M212</f>
        <v>0</v>
      </c>
      <c r="N1800">
        <f>'Pnj Dpt.'!N212</f>
        <v>0</v>
      </c>
      <c r="O1800">
        <f>'Pnj Dpt.'!O212</f>
        <v>0</v>
      </c>
      <c r="P1800">
        <f>'Pnj Dpt.'!P212</f>
        <v>0</v>
      </c>
      <c r="Q1800">
        <f>'Pnj Dpt.'!Q212</f>
        <v>0</v>
      </c>
      <c r="R1800">
        <f>'Pnj Dpt.'!R212</f>
        <v>0</v>
      </c>
      <c r="S1800">
        <f>'Pnj Dpt.'!S212</f>
        <v>0</v>
      </c>
      <c r="T1800">
        <f>'Pnj Dpt.'!T212</f>
        <v>0</v>
      </c>
      <c r="U1800" s="217" t="str">
        <f t="shared" si="292"/>
        <v>PNJ---VSD</v>
      </c>
      <c r="V1800" s="217" t="str">
        <f t="shared" si="293"/>
        <v>VSD---PNJ</v>
      </c>
      <c r="W1800" s="217" t="e">
        <f t="shared" si="294"/>
        <v>#N/A</v>
      </c>
      <c r="X1800" s="217" t="e">
        <f t="shared" si="295"/>
        <v>#N/A</v>
      </c>
      <c r="Y1800" s="217" t="e">
        <f t="shared" si="296"/>
        <v>#N/A</v>
      </c>
      <c r="Z1800" s="217" t="e">
        <f t="shared" si="297"/>
        <v>#N/A</v>
      </c>
      <c r="AA1800" s="673" t="str">
        <f t="shared" si="291"/>
        <v>,</v>
      </c>
      <c r="AB1800" s="217" t="str">
        <f t="shared" si="298"/>
        <v/>
      </c>
      <c r="AC1800" s="682">
        <f t="shared" si="299"/>
        <v>9.25</v>
      </c>
      <c r="AD1800" s="682">
        <f t="shared" si="300"/>
        <v>10.25</v>
      </c>
    </row>
    <row r="1801" spans="1:30" ht="16.5" hidden="1" thickTop="1" thickBot="1" x14ac:dyDescent="0.3">
      <c r="A1801">
        <f>'Pnj Dpt.'!A213</f>
        <v>0</v>
      </c>
      <c r="B1801">
        <f>'Pnj Dpt.'!B213</f>
        <v>0</v>
      </c>
      <c r="C1801" t="str">
        <f>'Pnj Dpt.'!C213</f>
        <v>VSD</v>
      </c>
      <c r="D1801" t="str">
        <f>'Pnj Dpt.'!D213</f>
        <v>-</v>
      </c>
      <c r="E1801" t="str">
        <f>'Pnj Dpt.'!E213</f>
        <v>PNJ</v>
      </c>
      <c r="F1801">
        <f>'Pnj Dpt.'!F213</f>
        <v>30</v>
      </c>
      <c r="G1801">
        <f>'Pnj Dpt.'!G213</f>
        <v>0</v>
      </c>
      <c r="H1801" s="668">
        <f>'Pnj Dpt.'!H213</f>
        <v>10.55</v>
      </c>
      <c r="I1801" t="str">
        <f>'Pnj Dpt.'!I213</f>
        <v>-</v>
      </c>
      <c r="J1801" s="671">
        <f>'Pnj Dpt.'!J213</f>
        <v>11.55</v>
      </c>
      <c r="K1801">
        <f>'Pnj Dpt.'!K213</f>
        <v>1</v>
      </c>
      <c r="L1801">
        <f>'Pnj Dpt.'!L213</f>
        <v>1</v>
      </c>
      <c r="M1801">
        <f>'Pnj Dpt.'!M213</f>
        <v>5.55</v>
      </c>
      <c r="N1801">
        <f>'Pnj Dpt.'!N213</f>
        <v>5.15</v>
      </c>
      <c r="O1801">
        <f>'Pnj Dpt.'!O213</f>
        <v>120</v>
      </c>
      <c r="P1801">
        <f>'Pnj Dpt.'!P213</f>
        <v>0</v>
      </c>
      <c r="Q1801">
        <f>'Pnj Dpt.'!Q213</f>
        <v>0</v>
      </c>
      <c r="R1801">
        <f>'Pnj Dpt.'!R213</f>
        <v>0</v>
      </c>
      <c r="S1801">
        <f>'Pnj Dpt.'!S213</f>
        <v>0</v>
      </c>
      <c r="T1801" t="str">
        <f>'Pnj Dpt.'!T213</f>
        <v>C/C</v>
      </c>
      <c r="U1801" s="217" t="str">
        <f t="shared" si="292"/>
        <v>VSD---PNJ</v>
      </c>
      <c r="V1801" s="217" t="str">
        <f t="shared" si="293"/>
        <v>PNJ---VSD</v>
      </c>
      <c r="W1801" s="217" t="e">
        <f t="shared" si="294"/>
        <v>#N/A</v>
      </c>
      <c r="X1801" s="217" t="e">
        <f t="shared" si="295"/>
        <v>#N/A</v>
      </c>
      <c r="Y1801" s="217" t="e">
        <f t="shared" si="296"/>
        <v>#N/A</v>
      </c>
      <c r="Z1801" s="217" t="e">
        <f t="shared" si="297"/>
        <v>#N/A</v>
      </c>
      <c r="AA1801" s="673" t="str">
        <f t="shared" si="291"/>
        <v>,</v>
      </c>
      <c r="AB1801" s="217" t="str">
        <f t="shared" si="298"/>
        <v/>
      </c>
      <c r="AC1801" s="682">
        <f t="shared" si="299"/>
        <v>10.55</v>
      </c>
      <c r="AD1801" s="682">
        <f t="shared" si="300"/>
        <v>11.55</v>
      </c>
    </row>
    <row r="1802" spans="1:30" ht="16.5" hidden="1" thickTop="1" thickBot="1" x14ac:dyDescent="0.3">
      <c r="A1802">
        <f>'Pnj Dpt.'!A214</f>
        <v>0</v>
      </c>
      <c r="B1802">
        <f>'Pnj Dpt.'!B214</f>
        <v>0</v>
      </c>
      <c r="C1802">
        <f>'Pnj Dpt.'!C214</f>
        <v>0</v>
      </c>
      <c r="D1802">
        <f>'Pnj Dpt.'!D214</f>
        <v>0</v>
      </c>
      <c r="E1802">
        <f>'Pnj Dpt.'!E214</f>
        <v>0</v>
      </c>
      <c r="F1802">
        <f>'Pnj Dpt.'!F214</f>
        <v>0</v>
      </c>
      <c r="G1802">
        <f>'Pnj Dpt.'!G214</f>
        <v>0</v>
      </c>
      <c r="H1802" s="668">
        <f>'Pnj Dpt.'!H214</f>
        <v>0</v>
      </c>
      <c r="I1802">
        <f>'Pnj Dpt.'!I214</f>
        <v>0</v>
      </c>
      <c r="J1802" s="671">
        <f>'Pnj Dpt.'!J214</f>
        <v>0</v>
      </c>
      <c r="K1802">
        <f>'Pnj Dpt.'!K214</f>
        <v>0</v>
      </c>
      <c r="L1802">
        <f>'Pnj Dpt.'!L214</f>
        <v>0</v>
      </c>
      <c r="M1802">
        <f>'Pnj Dpt.'!M214</f>
        <v>0</v>
      </c>
      <c r="N1802">
        <f>'Pnj Dpt.'!N214</f>
        <v>0</v>
      </c>
      <c r="O1802">
        <f>'Pnj Dpt.'!O214</f>
        <v>0</v>
      </c>
      <c r="P1802">
        <f>'Pnj Dpt.'!P214</f>
        <v>0</v>
      </c>
      <c r="Q1802">
        <f>'Pnj Dpt.'!Q214</f>
        <v>0</v>
      </c>
      <c r="R1802">
        <f>'Pnj Dpt.'!R214</f>
        <v>0</v>
      </c>
      <c r="S1802">
        <f>'Pnj Dpt.'!S214</f>
        <v>0</v>
      </c>
      <c r="T1802">
        <f>'Pnj Dpt.'!T214</f>
        <v>0</v>
      </c>
      <c r="U1802" s="217" t="str">
        <f t="shared" si="292"/>
        <v>0--0</v>
      </c>
      <c r="V1802" s="217" t="str">
        <f t="shared" si="293"/>
        <v>0--0</v>
      </c>
      <c r="W1802" s="217" t="e">
        <f t="shared" si="294"/>
        <v>#N/A</v>
      </c>
      <c r="X1802" s="217" t="e">
        <f t="shared" si="295"/>
        <v>#N/A</v>
      </c>
      <c r="Y1802" s="217" t="e">
        <f t="shared" si="296"/>
        <v>#N/A</v>
      </c>
      <c r="Z1802" s="217" t="e">
        <f t="shared" si="297"/>
        <v>#N/A</v>
      </c>
      <c r="AA1802" s="673" t="str">
        <f t="shared" si="291"/>
        <v>,</v>
      </c>
      <c r="AB1802" s="217" t="str">
        <f t="shared" si="298"/>
        <v/>
      </c>
      <c r="AC1802" s="682">
        <f t="shared" si="299"/>
        <v>0</v>
      </c>
      <c r="AD1802" s="682">
        <f t="shared" si="300"/>
        <v>0</v>
      </c>
    </row>
    <row r="1803" spans="1:30" ht="16.5" hidden="1" thickTop="1" thickBot="1" x14ac:dyDescent="0.3">
      <c r="A1803" t="str">
        <f>'Pnj Dpt.'!A215</f>
        <v>BSLL</v>
      </c>
      <c r="B1803" t="str">
        <f>'Pnj Dpt.'!B215</f>
        <v>19A</v>
      </c>
      <c r="C1803" t="str">
        <f>'Pnj Dpt.'!C215</f>
        <v>PNJ</v>
      </c>
      <c r="D1803" t="str">
        <f>'Pnj Dpt.'!D215</f>
        <v>-</v>
      </c>
      <c r="E1803" t="str">
        <f>'Pnj Dpt.'!E215</f>
        <v>VSD</v>
      </c>
      <c r="F1803">
        <f>'Pnj Dpt.'!F215</f>
        <v>30</v>
      </c>
      <c r="G1803">
        <f>'Pnj Dpt.'!G215</f>
        <v>0</v>
      </c>
      <c r="H1803" s="668">
        <f>'Pnj Dpt.'!H215</f>
        <v>12.35</v>
      </c>
      <c r="I1803" t="str">
        <f>'Pnj Dpt.'!I215</f>
        <v>-</v>
      </c>
      <c r="J1803" s="671">
        <f>'Pnj Dpt.'!J215</f>
        <v>13.35</v>
      </c>
      <c r="K1803">
        <f>'Pnj Dpt.'!K215</f>
        <v>0</v>
      </c>
      <c r="L1803">
        <f>'Pnj Dpt.'!L215</f>
        <v>0</v>
      </c>
      <c r="M1803">
        <f>'Pnj Dpt.'!M215</f>
        <v>0</v>
      </c>
      <c r="N1803">
        <f>'Pnj Dpt.'!N215</f>
        <v>0</v>
      </c>
      <c r="O1803">
        <f>'Pnj Dpt.'!O215</f>
        <v>0</v>
      </c>
      <c r="P1803">
        <f>'Pnj Dpt.'!P215</f>
        <v>0</v>
      </c>
      <c r="Q1803">
        <f>'Pnj Dpt.'!Q215</f>
        <v>0</v>
      </c>
      <c r="R1803">
        <f>'Pnj Dpt.'!R215</f>
        <v>0</v>
      </c>
      <c r="S1803">
        <f>'Pnj Dpt.'!S215</f>
        <v>0</v>
      </c>
      <c r="T1803">
        <f>'Pnj Dpt.'!T215</f>
        <v>0</v>
      </c>
      <c r="U1803" s="217" t="str">
        <f t="shared" si="292"/>
        <v>PNJ---VSD</v>
      </c>
      <c r="V1803" s="217" t="str">
        <f t="shared" si="293"/>
        <v>VSD---PNJ</v>
      </c>
      <c r="W1803" s="217" t="e">
        <f t="shared" si="294"/>
        <v>#N/A</v>
      </c>
      <c r="X1803" s="217" t="e">
        <f t="shared" si="295"/>
        <v>#N/A</v>
      </c>
      <c r="Y1803" s="217" t="e">
        <f t="shared" si="296"/>
        <v>#N/A</v>
      </c>
      <c r="Z1803" s="217" t="e">
        <f t="shared" si="297"/>
        <v>#N/A</v>
      </c>
      <c r="AA1803" s="673" t="str">
        <f t="shared" si="291"/>
        <v>,</v>
      </c>
      <c r="AB1803" s="217" t="str">
        <f t="shared" si="298"/>
        <v/>
      </c>
      <c r="AC1803" s="682">
        <f t="shared" si="299"/>
        <v>12.35</v>
      </c>
      <c r="AD1803" s="682">
        <f t="shared" si="300"/>
        <v>13.35</v>
      </c>
    </row>
    <row r="1804" spans="1:30" ht="16.5" hidden="1" thickTop="1" thickBot="1" x14ac:dyDescent="0.3">
      <c r="A1804">
        <f>'Pnj Dpt.'!A216</f>
        <v>0</v>
      </c>
      <c r="B1804">
        <f>'Pnj Dpt.'!B216</f>
        <v>0</v>
      </c>
      <c r="C1804" t="str">
        <f>'Pnj Dpt.'!C216</f>
        <v>VSD</v>
      </c>
      <c r="D1804" t="str">
        <f>'Pnj Dpt.'!D216</f>
        <v>-</v>
      </c>
      <c r="E1804" t="str">
        <f>'Pnj Dpt.'!E216</f>
        <v>PNJ</v>
      </c>
      <c r="F1804">
        <f>'Pnj Dpt.'!F216</f>
        <v>30</v>
      </c>
      <c r="G1804">
        <f>'Pnj Dpt.'!G216</f>
        <v>0</v>
      </c>
      <c r="H1804" s="668">
        <f>'Pnj Dpt.'!H216</f>
        <v>14.05</v>
      </c>
      <c r="I1804" t="str">
        <f>'Pnj Dpt.'!I216</f>
        <v>-</v>
      </c>
      <c r="J1804" s="671">
        <f>'Pnj Dpt.'!J216</f>
        <v>15.05</v>
      </c>
      <c r="K1804">
        <f>'Pnj Dpt.'!K216</f>
        <v>0</v>
      </c>
      <c r="L1804">
        <f>'Pnj Dpt.'!L216</f>
        <v>0</v>
      </c>
      <c r="M1804">
        <f>'Pnj Dpt.'!M216</f>
        <v>0</v>
      </c>
      <c r="N1804">
        <f>'Pnj Dpt.'!N216</f>
        <v>0</v>
      </c>
      <c r="O1804">
        <f>'Pnj Dpt.'!O216</f>
        <v>0</v>
      </c>
      <c r="P1804">
        <f>'Pnj Dpt.'!P216</f>
        <v>0</v>
      </c>
      <c r="Q1804">
        <f>'Pnj Dpt.'!Q216</f>
        <v>0</v>
      </c>
      <c r="R1804">
        <f>'Pnj Dpt.'!R216</f>
        <v>0</v>
      </c>
      <c r="S1804">
        <f>'Pnj Dpt.'!S216</f>
        <v>0</v>
      </c>
      <c r="T1804">
        <f>'Pnj Dpt.'!T216</f>
        <v>0</v>
      </c>
      <c r="U1804" s="217" t="str">
        <f t="shared" si="292"/>
        <v>VSD---PNJ</v>
      </c>
      <c r="V1804" s="217" t="str">
        <f t="shared" si="293"/>
        <v>PNJ---VSD</v>
      </c>
      <c r="W1804" s="217" t="e">
        <f t="shared" si="294"/>
        <v>#N/A</v>
      </c>
      <c r="X1804" s="217" t="e">
        <f t="shared" si="295"/>
        <v>#N/A</v>
      </c>
      <c r="Y1804" s="217" t="e">
        <f t="shared" si="296"/>
        <v>#N/A</v>
      </c>
      <c r="Z1804" s="217" t="e">
        <f t="shared" si="297"/>
        <v>#N/A</v>
      </c>
      <c r="AA1804" s="673" t="str">
        <f t="shared" si="291"/>
        <v>,</v>
      </c>
      <c r="AB1804" s="217" t="str">
        <f t="shared" si="298"/>
        <v/>
      </c>
      <c r="AC1804" s="682">
        <f t="shared" si="299"/>
        <v>14.05</v>
      </c>
      <c r="AD1804" s="682">
        <f t="shared" si="300"/>
        <v>15.05</v>
      </c>
    </row>
    <row r="1805" spans="1:30" ht="16.5" hidden="1" thickTop="1" thickBot="1" x14ac:dyDescent="0.3">
      <c r="A1805">
        <f>'Pnj Dpt.'!A217</f>
        <v>0</v>
      </c>
      <c r="B1805">
        <f>'Pnj Dpt.'!B217</f>
        <v>0</v>
      </c>
      <c r="C1805" t="str">
        <f>'Pnj Dpt.'!C217</f>
        <v>PNJ</v>
      </c>
      <c r="D1805" t="str">
        <f>'Pnj Dpt.'!D217</f>
        <v>VSD</v>
      </c>
      <c r="E1805" t="str">
        <f>'Pnj Dpt.'!E217</f>
        <v>HRB</v>
      </c>
      <c r="F1805">
        <f>'Pnj Dpt.'!F217</f>
        <v>35</v>
      </c>
      <c r="G1805">
        <f>'Pnj Dpt.'!G217</f>
        <v>0</v>
      </c>
      <c r="H1805" s="668">
        <f>'Pnj Dpt.'!H217</f>
        <v>15.2</v>
      </c>
      <c r="I1805" t="str">
        <f>'Pnj Dpt.'!I217</f>
        <v>-</v>
      </c>
      <c r="J1805" s="671">
        <f>'Pnj Dpt.'!J217</f>
        <v>16.350000000000001</v>
      </c>
      <c r="K1805">
        <f>'Pnj Dpt.'!K217</f>
        <v>0</v>
      </c>
      <c r="L1805">
        <f>'Pnj Dpt.'!L217</f>
        <v>0</v>
      </c>
      <c r="M1805">
        <f>'Pnj Dpt.'!M217</f>
        <v>0</v>
      </c>
      <c r="N1805">
        <f>'Pnj Dpt.'!N217</f>
        <v>0</v>
      </c>
      <c r="O1805">
        <f>'Pnj Dpt.'!O217</f>
        <v>0</v>
      </c>
      <c r="P1805">
        <f>'Pnj Dpt.'!P217</f>
        <v>0</v>
      </c>
      <c r="Q1805">
        <f>'Pnj Dpt.'!Q217</f>
        <v>0</v>
      </c>
      <c r="R1805">
        <f>'Pnj Dpt.'!R217</f>
        <v>0</v>
      </c>
      <c r="S1805">
        <f>'Pnj Dpt.'!S217</f>
        <v>0</v>
      </c>
      <c r="T1805">
        <f>'Pnj Dpt.'!T217</f>
        <v>0</v>
      </c>
      <c r="U1805" s="217" t="str">
        <f t="shared" si="292"/>
        <v>PNJ-VSD-HRB</v>
      </c>
      <c r="V1805" s="217" t="str">
        <f t="shared" si="293"/>
        <v>HRB-VSD-PNJ</v>
      </c>
      <c r="W1805" s="217" t="e">
        <f t="shared" si="294"/>
        <v>#N/A</v>
      </c>
      <c r="X1805" s="217" t="e">
        <f t="shared" si="295"/>
        <v>#N/A</v>
      </c>
      <c r="Y1805" s="217" t="e">
        <f t="shared" si="296"/>
        <v>#N/A</v>
      </c>
      <c r="Z1805" s="217" t="e">
        <f t="shared" si="297"/>
        <v>#N/A</v>
      </c>
      <c r="AA1805" s="673" t="str">
        <f t="shared" si="291"/>
        <v>,</v>
      </c>
      <c r="AB1805" s="217" t="str">
        <f t="shared" si="298"/>
        <v/>
      </c>
      <c r="AC1805" s="682">
        <f t="shared" si="299"/>
        <v>15.2</v>
      </c>
      <c r="AD1805" s="682">
        <f t="shared" si="300"/>
        <v>16.350000000000001</v>
      </c>
    </row>
    <row r="1806" spans="1:30" ht="16.5" hidden="1" thickTop="1" thickBot="1" x14ac:dyDescent="0.3">
      <c r="A1806">
        <f>'Pnj Dpt.'!A218</f>
        <v>0</v>
      </c>
      <c r="B1806">
        <f>'Pnj Dpt.'!B218</f>
        <v>0</v>
      </c>
      <c r="C1806" t="str">
        <f>'Pnj Dpt.'!C218</f>
        <v>HRB</v>
      </c>
      <c r="D1806" t="str">
        <f>'Pnj Dpt.'!D218</f>
        <v>VSD</v>
      </c>
      <c r="E1806" t="str">
        <f>'Pnj Dpt.'!E218</f>
        <v>PNJ</v>
      </c>
      <c r="F1806">
        <f>'Pnj Dpt.'!F218</f>
        <v>35</v>
      </c>
      <c r="G1806">
        <f>'Pnj Dpt.'!G218</f>
        <v>0</v>
      </c>
      <c r="H1806" s="668">
        <f>'Pnj Dpt.'!H218</f>
        <v>16.55</v>
      </c>
      <c r="I1806" t="str">
        <f>'Pnj Dpt.'!I218</f>
        <v>-</v>
      </c>
      <c r="J1806" s="671">
        <f>'Pnj Dpt.'!J218</f>
        <v>18.05</v>
      </c>
      <c r="K1806">
        <f>'Pnj Dpt.'!K218</f>
        <v>0</v>
      </c>
      <c r="L1806">
        <f>'Pnj Dpt.'!L218</f>
        <v>0</v>
      </c>
      <c r="M1806">
        <f>'Pnj Dpt.'!M218</f>
        <v>0</v>
      </c>
      <c r="N1806">
        <f>'Pnj Dpt.'!N218</f>
        <v>0</v>
      </c>
      <c r="O1806">
        <f>'Pnj Dpt.'!O218</f>
        <v>0</v>
      </c>
      <c r="P1806">
        <f>'Pnj Dpt.'!P218</f>
        <v>0</v>
      </c>
      <c r="Q1806">
        <f>'Pnj Dpt.'!Q218</f>
        <v>0</v>
      </c>
      <c r="R1806">
        <f>'Pnj Dpt.'!R218</f>
        <v>0</v>
      </c>
      <c r="S1806">
        <f>'Pnj Dpt.'!S218</f>
        <v>0</v>
      </c>
      <c r="T1806">
        <f>'Pnj Dpt.'!T218</f>
        <v>0</v>
      </c>
      <c r="U1806" s="217" t="str">
        <f t="shared" si="292"/>
        <v>HRB-VSD-PNJ</v>
      </c>
      <c r="V1806" s="217" t="str">
        <f t="shared" si="293"/>
        <v>PNJ-VSD-HRB</v>
      </c>
      <c r="W1806" s="217" t="e">
        <f t="shared" si="294"/>
        <v>#N/A</v>
      </c>
      <c r="X1806" s="217" t="e">
        <f t="shared" si="295"/>
        <v>#N/A</v>
      </c>
      <c r="Y1806" s="217" t="e">
        <f t="shared" si="296"/>
        <v>#N/A</v>
      </c>
      <c r="Z1806" s="217" t="e">
        <f t="shared" si="297"/>
        <v>#N/A</v>
      </c>
      <c r="AA1806" s="673" t="str">
        <f t="shared" si="291"/>
        <v>,</v>
      </c>
      <c r="AB1806" s="217" t="str">
        <f t="shared" si="298"/>
        <v/>
      </c>
      <c r="AC1806" s="682">
        <f t="shared" si="299"/>
        <v>16.55</v>
      </c>
      <c r="AD1806" s="682">
        <f t="shared" si="300"/>
        <v>18.05</v>
      </c>
    </row>
    <row r="1807" spans="1:30" ht="16.5" hidden="1" thickTop="1" thickBot="1" x14ac:dyDescent="0.3">
      <c r="A1807">
        <f>'Pnj Dpt.'!A219</f>
        <v>0</v>
      </c>
      <c r="B1807">
        <f>'Pnj Dpt.'!B219</f>
        <v>0</v>
      </c>
      <c r="C1807" t="str">
        <f>'Pnj Dpt.'!C219</f>
        <v>PNJ</v>
      </c>
      <c r="D1807" t="str">
        <f>'Pnj Dpt.'!D219</f>
        <v>-</v>
      </c>
      <c r="E1807" t="str">
        <f>'Pnj Dpt.'!E219</f>
        <v>VSD</v>
      </c>
      <c r="F1807">
        <f>'Pnj Dpt.'!F219</f>
        <v>30</v>
      </c>
      <c r="G1807">
        <f>'Pnj Dpt.'!G219</f>
        <v>0</v>
      </c>
      <c r="H1807" s="668">
        <f>'Pnj Dpt.'!H219</f>
        <v>18.25</v>
      </c>
      <c r="I1807" t="str">
        <f>'Pnj Dpt.'!I219</f>
        <v>-</v>
      </c>
      <c r="J1807" s="671">
        <f>'Pnj Dpt.'!J219</f>
        <v>19.25</v>
      </c>
      <c r="K1807">
        <f>'Pnj Dpt.'!K219</f>
        <v>0</v>
      </c>
      <c r="L1807">
        <f>'Pnj Dpt.'!L219</f>
        <v>0</v>
      </c>
      <c r="M1807">
        <f>'Pnj Dpt.'!M219</f>
        <v>0</v>
      </c>
      <c r="N1807">
        <f>'Pnj Dpt.'!N219</f>
        <v>0</v>
      </c>
      <c r="O1807">
        <f>'Pnj Dpt.'!O219</f>
        <v>0</v>
      </c>
      <c r="P1807">
        <f>'Pnj Dpt.'!P219</f>
        <v>0</v>
      </c>
      <c r="Q1807">
        <f>'Pnj Dpt.'!Q219</f>
        <v>0</v>
      </c>
      <c r="R1807">
        <f>'Pnj Dpt.'!R219</f>
        <v>0</v>
      </c>
      <c r="S1807">
        <f>'Pnj Dpt.'!S219</f>
        <v>0</v>
      </c>
      <c r="T1807">
        <f>'Pnj Dpt.'!T219</f>
        <v>0</v>
      </c>
      <c r="U1807" s="217" t="str">
        <f t="shared" si="292"/>
        <v>PNJ---VSD</v>
      </c>
      <c r="V1807" s="217" t="str">
        <f t="shared" si="293"/>
        <v>VSD---PNJ</v>
      </c>
      <c r="W1807" s="217" t="e">
        <f t="shared" si="294"/>
        <v>#N/A</v>
      </c>
      <c r="X1807" s="217" t="e">
        <f t="shared" si="295"/>
        <v>#N/A</v>
      </c>
      <c r="Y1807" s="217" t="e">
        <f t="shared" si="296"/>
        <v>#N/A</v>
      </c>
      <c r="Z1807" s="217" t="e">
        <f t="shared" si="297"/>
        <v>#N/A</v>
      </c>
      <c r="AA1807" s="673" t="str">
        <f t="shared" si="291"/>
        <v>,</v>
      </c>
      <c r="AB1807" s="217" t="str">
        <f t="shared" si="298"/>
        <v/>
      </c>
      <c r="AC1807" s="682">
        <f t="shared" si="299"/>
        <v>18.25</v>
      </c>
      <c r="AD1807" s="682">
        <f t="shared" si="300"/>
        <v>19.25</v>
      </c>
    </row>
    <row r="1808" spans="1:30" ht="16.5" hidden="1" thickTop="1" thickBot="1" x14ac:dyDescent="0.3">
      <c r="A1808">
        <f>'Pnj Dpt.'!A220</f>
        <v>0</v>
      </c>
      <c r="B1808">
        <f>'Pnj Dpt.'!B220</f>
        <v>0</v>
      </c>
      <c r="C1808" t="str">
        <f>'Pnj Dpt.'!C220</f>
        <v>VSD</v>
      </c>
      <c r="D1808" t="str">
        <f>'Pnj Dpt.'!D220</f>
        <v>-</v>
      </c>
      <c r="E1808" t="str">
        <f>'Pnj Dpt.'!E220</f>
        <v>PNJ</v>
      </c>
      <c r="F1808">
        <f>'Pnj Dpt.'!F220</f>
        <v>30</v>
      </c>
      <c r="G1808">
        <f>'Pnj Dpt.'!G220</f>
        <v>0</v>
      </c>
      <c r="H1808" s="668">
        <f>'Pnj Dpt.'!H220</f>
        <v>20</v>
      </c>
      <c r="I1808" t="str">
        <f>'Pnj Dpt.'!I220</f>
        <v>-</v>
      </c>
      <c r="J1808" s="671">
        <f>'Pnj Dpt.'!J220</f>
        <v>21</v>
      </c>
      <c r="K1808">
        <f>'Pnj Dpt.'!K220</f>
        <v>1</v>
      </c>
      <c r="L1808">
        <f>'Pnj Dpt.'!L220</f>
        <v>1</v>
      </c>
      <c r="M1808">
        <f>'Pnj Dpt.'!M220</f>
        <v>9.1</v>
      </c>
      <c r="N1808">
        <f>'Pnj Dpt.'!N220</f>
        <v>8</v>
      </c>
      <c r="O1808">
        <f>'Pnj Dpt.'!O220</f>
        <v>190</v>
      </c>
      <c r="P1808">
        <f>'Pnj Dpt.'!P220</f>
        <v>0</v>
      </c>
      <c r="Q1808">
        <f>'Pnj Dpt.'!Q220</f>
        <v>0</v>
      </c>
      <c r="R1808">
        <f>'Pnj Dpt.'!R220</f>
        <v>0</v>
      </c>
      <c r="S1808">
        <f>'Pnj Dpt.'!S220</f>
        <v>0</v>
      </c>
      <c r="T1808" t="str">
        <f>'Pnj Dpt.'!T220</f>
        <v>N/O-PNJ</v>
      </c>
      <c r="U1808" s="217" t="str">
        <f t="shared" si="292"/>
        <v>VSD---PNJ</v>
      </c>
      <c r="V1808" s="217" t="str">
        <f t="shared" si="293"/>
        <v>PNJ---VSD</v>
      </c>
      <c r="W1808" s="217" t="e">
        <f t="shared" si="294"/>
        <v>#N/A</v>
      </c>
      <c r="X1808" s="217" t="e">
        <f t="shared" si="295"/>
        <v>#N/A</v>
      </c>
      <c r="Y1808" s="217" t="e">
        <f t="shared" si="296"/>
        <v>#N/A</v>
      </c>
      <c r="Z1808" s="217" t="e">
        <f t="shared" si="297"/>
        <v>#N/A</v>
      </c>
      <c r="AA1808" s="673" t="str">
        <f t="shared" si="291"/>
        <v>,</v>
      </c>
      <c r="AB1808" s="217" t="str">
        <f t="shared" si="298"/>
        <v/>
      </c>
      <c r="AC1808" s="682">
        <f t="shared" si="299"/>
        <v>20</v>
      </c>
      <c r="AD1808" s="682">
        <f t="shared" si="300"/>
        <v>21</v>
      </c>
    </row>
    <row r="1809" spans="1:30" ht="16.5" hidden="1" thickTop="1" thickBot="1" x14ac:dyDescent="0.3">
      <c r="A1809">
        <f>'Pnj Dpt.'!A221</f>
        <v>0</v>
      </c>
      <c r="B1809">
        <f>'Pnj Dpt.'!B221</f>
        <v>19</v>
      </c>
      <c r="C1809" t="str">
        <f>'Pnj Dpt.'!C221</f>
        <v>PNJ</v>
      </c>
      <c r="D1809" t="str">
        <f>'Pnj Dpt.'!D221</f>
        <v>-</v>
      </c>
      <c r="E1809" t="str">
        <f>'Pnj Dpt.'!E221</f>
        <v>VSD</v>
      </c>
      <c r="F1809">
        <f>'Pnj Dpt.'!F221</f>
        <v>30</v>
      </c>
      <c r="G1809">
        <f>'Pnj Dpt.'!G221</f>
        <v>0</v>
      </c>
      <c r="H1809" s="668">
        <f>'Pnj Dpt.'!H221</f>
        <v>7</v>
      </c>
      <c r="I1809" t="str">
        <f>'Pnj Dpt.'!I221</f>
        <v>-</v>
      </c>
      <c r="J1809" s="671">
        <f>'Pnj Dpt.'!J221</f>
        <v>8</v>
      </c>
      <c r="K1809">
        <f>'Pnj Dpt.'!K221</f>
        <v>0</v>
      </c>
      <c r="L1809">
        <f>'Pnj Dpt.'!L221</f>
        <v>0</v>
      </c>
      <c r="M1809">
        <f>'Pnj Dpt.'!M221</f>
        <v>0</v>
      </c>
      <c r="N1809">
        <f>'Pnj Dpt.'!N221</f>
        <v>0</v>
      </c>
      <c r="O1809">
        <f>'Pnj Dpt.'!O221</f>
        <v>0</v>
      </c>
      <c r="P1809">
        <f>'Pnj Dpt.'!P221</f>
        <v>0</v>
      </c>
      <c r="Q1809">
        <f>'Pnj Dpt.'!Q221</f>
        <v>0</v>
      </c>
      <c r="R1809">
        <f>'Pnj Dpt.'!R221</f>
        <v>0</v>
      </c>
      <c r="S1809">
        <f>'Pnj Dpt.'!S221</f>
        <v>0</v>
      </c>
      <c r="T1809">
        <f>'Pnj Dpt.'!T221</f>
        <v>0</v>
      </c>
      <c r="U1809" s="217" t="str">
        <f t="shared" si="292"/>
        <v>PNJ---VSD</v>
      </c>
      <c r="V1809" s="217" t="str">
        <f t="shared" si="293"/>
        <v>VSD---PNJ</v>
      </c>
      <c r="W1809" s="217" t="e">
        <f t="shared" si="294"/>
        <v>#N/A</v>
      </c>
      <c r="X1809" s="217" t="e">
        <f t="shared" si="295"/>
        <v>#N/A</v>
      </c>
      <c r="Y1809" s="217" t="e">
        <f t="shared" si="296"/>
        <v>#N/A</v>
      </c>
      <c r="Z1809" s="217" t="e">
        <f t="shared" si="297"/>
        <v>#N/A</v>
      </c>
      <c r="AA1809" s="673" t="str">
        <f t="shared" si="291"/>
        <v>,</v>
      </c>
      <c r="AB1809" s="217" t="str">
        <f t="shared" si="298"/>
        <v/>
      </c>
      <c r="AC1809" s="682">
        <f t="shared" si="299"/>
        <v>7</v>
      </c>
      <c r="AD1809" s="682">
        <f t="shared" si="300"/>
        <v>8</v>
      </c>
    </row>
    <row r="1810" spans="1:30" ht="16.5" hidden="1" thickTop="1" thickBot="1" x14ac:dyDescent="0.3">
      <c r="A1810">
        <f>'Pnj Dpt.'!A222</f>
        <v>0</v>
      </c>
      <c r="B1810">
        <f>'Pnj Dpt.'!B222</f>
        <v>0</v>
      </c>
      <c r="C1810" t="str">
        <f>'Pnj Dpt.'!C222</f>
        <v>VSD</v>
      </c>
      <c r="D1810" t="str">
        <f>'Pnj Dpt.'!D222</f>
        <v>-</v>
      </c>
      <c r="E1810" t="str">
        <f>'Pnj Dpt.'!E222</f>
        <v>PNJ</v>
      </c>
      <c r="F1810">
        <f>'Pnj Dpt.'!F222</f>
        <v>30</v>
      </c>
      <c r="G1810">
        <f>'Pnj Dpt.'!G222</f>
        <v>0</v>
      </c>
      <c r="H1810" s="668">
        <f>'Pnj Dpt.'!H222</f>
        <v>8.0500000000000007</v>
      </c>
      <c r="I1810" t="str">
        <f>'Pnj Dpt.'!I222</f>
        <v>-</v>
      </c>
      <c r="J1810" s="671">
        <f>'Pnj Dpt.'!J222</f>
        <v>9.0500000000000007</v>
      </c>
      <c r="K1810">
        <f>'Pnj Dpt.'!K222</f>
        <v>0</v>
      </c>
      <c r="L1810">
        <f>'Pnj Dpt.'!L222</f>
        <v>0</v>
      </c>
      <c r="M1810">
        <f>'Pnj Dpt.'!M222</f>
        <v>0</v>
      </c>
      <c r="N1810">
        <f>'Pnj Dpt.'!N222</f>
        <v>0</v>
      </c>
      <c r="O1810">
        <f>'Pnj Dpt.'!O222</f>
        <v>0</v>
      </c>
      <c r="P1810">
        <f>'Pnj Dpt.'!P222</f>
        <v>0</v>
      </c>
      <c r="Q1810">
        <f>'Pnj Dpt.'!Q222</f>
        <v>0</v>
      </c>
      <c r="R1810">
        <f>'Pnj Dpt.'!R222</f>
        <v>0</v>
      </c>
      <c r="S1810">
        <f>'Pnj Dpt.'!S222</f>
        <v>0</v>
      </c>
      <c r="T1810">
        <f>'Pnj Dpt.'!T222</f>
        <v>0</v>
      </c>
      <c r="U1810" s="217" t="str">
        <f t="shared" si="292"/>
        <v>VSD---PNJ</v>
      </c>
      <c r="V1810" s="217" t="str">
        <f t="shared" si="293"/>
        <v>PNJ---VSD</v>
      </c>
      <c r="W1810" s="217" t="e">
        <f t="shared" si="294"/>
        <v>#N/A</v>
      </c>
      <c r="X1810" s="217" t="e">
        <f t="shared" si="295"/>
        <v>#N/A</v>
      </c>
      <c r="Y1810" s="217" t="e">
        <f t="shared" si="296"/>
        <v>#N/A</v>
      </c>
      <c r="Z1810" s="217" t="e">
        <f t="shared" si="297"/>
        <v>#N/A</v>
      </c>
      <c r="AA1810" s="673" t="str">
        <f t="shared" si="291"/>
        <v>,</v>
      </c>
      <c r="AB1810" s="217" t="str">
        <f t="shared" si="298"/>
        <v/>
      </c>
      <c r="AC1810" s="682">
        <f t="shared" si="299"/>
        <v>8.0500000000000007</v>
      </c>
      <c r="AD1810" s="682">
        <f t="shared" si="300"/>
        <v>9.0500000000000007</v>
      </c>
    </row>
    <row r="1811" spans="1:30" ht="16.5" hidden="1" thickTop="1" thickBot="1" x14ac:dyDescent="0.3">
      <c r="A1811">
        <f>'Pnj Dpt.'!A223</f>
        <v>0</v>
      </c>
      <c r="B1811">
        <f>'Pnj Dpt.'!B223</f>
        <v>0</v>
      </c>
      <c r="C1811" t="str">
        <f>'Pnj Dpt.'!C223</f>
        <v>PNJ</v>
      </c>
      <c r="D1811" t="str">
        <f>'Pnj Dpt.'!D223</f>
        <v>-</v>
      </c>
      <c r="E1811" t="str">
        <f>'Pnj Dpt.'!E223</f>
        <v>VSD</v>
      </c>
      <c r="F1811">
        <f>'Pnj Dpt.'!F223</f>
        <v>30</v>
      </c>
      <c r="G1811">
        <f>'Pnj Dpt.'!G223</f>
        <v>0</v>
      </c>
      <c r="H1811" s="668">
        <f>'Pnj Dpt.'!H223</f>
        <v>9.35</v>
      </c>
      <c r="I1811" t="str">
        <f>'Pnj Dpt.'!I223</f>
        <v>-</v>
      </c>
      <c r="J1811" s="671">
        <f>'Pnj Dpt.'!J223</f>
        <v>10.35</v>
      </c>
      <c r="K1811">
        <f>'Pnj Dpt.'!K223</f>
        <v>0</v>
      </c>
      <c r="L1811">
        <f>'Pnj Dpt.'!L223</f>
        <v>0</v>
      </c>
      <c r="M1811">
        <f>'Pnj Dpt.'!M223</f>
        <v>0</v>
      </c>
      <c r="N1811">
        <f>'Pnj Dpt.'!N223</f>
        <v>0</v>
      </c>
      <c r="O1811">
        <f>'Pnj Dpt.'!O223</f>
        <v>0</v>
      </c>
      <c r="P1811">
        <f>'Pnj Dpt.'!P223</f>
        <v>0</v>
      </c>
      <c r="Q1811">
        <f>'Pnj Dpt.'!Q223</f>
        <v>0</v>
      </c>
      <c r="R1811">
        <f>'Pnj Dpt.'!R223</f>
        <v>0</v>
      </c>
      <c r="S1811">
        <f>'Pnj Dpt.'!S223</f>
        <v>0</v>
      </c>
      <c r="T1811">
        <f>'Pnj Dpt.'!T223</f>
        <v>0</v>
      </c>
      <c r="U1811" s="217" t="str">
        <f t="shared" si="292"/>
        <v>PNJ---VSD</v>
      </c>
      <c r="V1811" s="217" t="str">
        <f t="shared" si="293"/>
        <v>VSD---PNJ</v>
      </c>
      <c r="W1811" s="217" t="e">
        <f t="shared" si="294"/>
        <v>#N/A</v>
      </c>
      <c r="X1811" s="217" t="e">
        <f t="shared" si="295"/>
        <v>#N/A</v>
      </c>
      <c r="Y1811" s="217" t="e">
        <f t="shared" si="296"/>
        <v>#N/A</v>
      </c>
      <c r="Z1811" s="217" t="e">
        <f t="shared" si="297"/>
        <v>#N/A</v>
      </c>
      <c r="AA1811" s="673" t="str">
        <f t="shared" si="291"/>
        <v>,</v>
      </c>
      <c r="AB1811" s="217" t="str">
        <f t="shared" si="298"/>
        <v/>
      </c>
      <c r="AC1811" s="682">
        <f t="shared" si="299"/>
        <v>9.35</v>
      </c>
      <c r="AD1811" s="682">
        <f t="shared" si="300"/>
        <v>10.35</v>
      </c>
    </row>
    <row r="1812" spans="1:30" ht="16.5" hidden="1" thickTop="1" thickBot="1" x14ac:dyDescent="0.3">
      <c r="A1812">
        <f>'Pnj Dpt.'!A224</f>
        <v>0</v>
      </c>
      <c r="B1812">
        <f>'Pnj Dpt.'!B224</f>
        <v>0</v>
      </c>
      <c r="C1812" t="str">
        <f>'Pnj Dpt.'!C224</f>
        <v>VSD</v>
      </c>
      <c r="D1812" t="str">
        <f>'Pnj Dpt.'!D224</f>
        <v>-</v>
      </c>
      <c r="E1812" t="str">
        <f>'Pnj Dpt.'!E224</f>
        <v>PNJ</v>
      </c>
      <c r="F1812">
        <f>'Pnj Dpt.'!F224</f>
        <v>30</v>
      </c>
      <c r="G1812">
        <f>'Pnj Dpt.'!G224</f>
        <v>0</v>
      </c>
      <c r="H1812" s="668">
        <f>'Pnj Dpt.'!H224</f>
        <v>11.05</v>
      </c>
      <c r="I1812" t="str">
        <f>'Pnj Dpt.'!I224</f>
        <v>-</v>
      </c>
      <c r="J1812" s="671">
        <f>'Pnj Dpt.'!J224</f>
        <v>12.05</v>
      </c>
      <c r="K1812">
        <f>'Pnj Dpt.'!K224</f>
        <v>1</v>
      </c>
      <c r="L1812">
        <f>'Pnj Dpt.'!L224</f>
        <v>1</v>
      </c>
      <c r="M1812">
        <f>'Pnj Dpt.'!M224</f>
        <v>5.5</v>
      </c>
      <c r="N1812">
        <f>'Pnj Dpt.'!N224</f>
        <v>5.15</v>
      </c>
      <c r="O1812">
        <f>'Pnj Dpt.'!O224</f>
        <v>120</v>
      </c>
      <c r="P1812">
        <f>'Pnj Dpt.'!P224</f>
        <v>0</v>
      </c>
      <c r="Q1812">
        <f>'Pnj Dpt.'!Q224</f>
        <v>0</v>
      </c>
      <c r="R1812">
        <f>'Pnj Dpt.'!R224</f>
        <v>0</v>
      </c>
      <c r="S1812">
        <f>'Pnj Dpt.'!S224</f>
        <v>0</v>
      </c>
      <c r="T1812" t="str">
        <f>'Pnj Dpt.'!T224</f>
        <v>C/C</v>
      </c>
      <c r="U1812" s="217" t="str">
        <f t="shared" si="292"/>
        <v>VSD---PNJ</v>
      </c>
      <c r="V1812" s="217" t="str">
        <f t="shared" si="293"/>
        <v>PNJ---VSD</v>
      </c>
      <c r="W1812" s="217" t="e">
        <f t="shared" si="294"/>
        <v>#N/A</v>
      </c>
      <c r="X1812" s="217" t="e">
        <f t="shared" si="295"/>
        <v>#N/A</v>
      </c>
      <c r="Y1812" s="217" t="e">
        <f t="shared" si="296"/>
        <v>#N/A</v>
      </c>
      <c r="Z1812" s="217" t="e">
        <f t="shared" si="297"/>
        <v>#N/A</v>
      </c>
      <c r="AA1812" s="673" t="str">
        <f t="shared" si="291"/>
        <v>,</v>
      </c>
      <c r="AB1812" s="217" t="str">
        <f t="shared" si="298"/>
        <v/>
      </c>
      <c r="AC1812" s="682">
        <f t="shared" si="299"/>
        <v>11.05</v>
      </c>
      <c r="AD1812" s="682">
        <f t="shared" si="300"/>
        <v>12.05</v>
      </c>
    </row>
    <row r="1813" spans="1:30" ht="16.5" hidden="1" thickTop="1" thickBot="1" x14ac:dyDescent="0.3">
      <c r="A1813" t="str">
        <f>'Pnj Dpt.'!A225</f>
        <v>M6</v>
      </c>
      <c r="B1813" t="str">
        <f>'Pnj Dpt.'!B225</f>
        <v>20A</v>
      </c>
      <c r="C1813" t="str">
        <f>'Pnj Dpt.'!C225</f>
        <v>PNJ</v>
      </c>
      <c r="D1813" t="str">
        <f>'Pnj Dpt.'!D225</f>
        <v>CRT</v>
      </c>
      <c r="E1813" t="str">
        <f>'Pnj Dpt.'!E225</f>
        <v>MRG</v>
      </c>
      <c r="F1813">
        <f>'Pnj Dpt.'!F225</f>
        <v>31</v>
      </c>
      <c r="G1813">
        <f>'Pnj Dpt.'!G225</f>
        <v>0</v>
      </c>
      <c r="H1813" s="668">
        <f>'Pnj Dpt.'!H225</f>
        <v>12.35</v>
      </c>
      <c r="I1813" t="str">
        <f>'Pnj Dpt.'!I225</f>
        <v>-</v>
      </c>
      <c r="J1813" s="671">
        <f>'Pnj Dpt.'!J225</f>
        <v>13.35</v>
      </c>
      <c r="K1813">
        <f>'Pnj Dpt.'!K225</f>
        <v>0</v>
      </c>
      <c r="L1813">
        <f>'Pnj Dpt.'!L225</f>
        <v>0</v>
      </c>
      <c r="M1813">
        <f>'Pnj Dpt.'!M225</f>
        <v>0</v>
      </c>
      <c r="N1813">
        <f>'Pnj Dpt.'!N225</f>
        <v>0</v>
      </c>
      <c r="O1813">
        <f>'Pnj Dpt.'!O225</f>
        <v>0</v>
      </c>
      <c r="P1813">
        <f>'Pnj Dpt.'!P225</f>
        <v>0</v>
      </c>
      <c r="Q1813">
        <f>'Pnj Dpt.'!Q225</f>
        <v>0</v>
      </c>
      <c r="R1813">
        <f>'Pnj Dpt.'!R225</f>
        <v>0</v>
      </c>
      <c r="S1813">
        <f>'Pnj Dpt.'!S225</f>
        <v>0</v>
      </c>
      <c r="T1813">
        <f>'Pnj Dpt.'!T225</f>
        <v>0</v>
      </c>
      <c r="U1813" s="217" t="str">
        <f t="shared" si="292"/>
        <v>PNJ-CRT-MRG</v>
      </c>
      <c r="V1813" s="217" t="str">
        <f t="shared" si="293"/>
        <v>MRG-CRT-PNJ</v>
      </c>
      <c r="W1813" s="217" t="e">
        <f t="shared" si="294"/>
        <v>#N/A</v>
      </c>
      <c r="X1813" s="217" t="str">
        <f t="shared" si="295"/>
        <v>vsg50</v>
      </c>
      <c r="Y1813" s="217" t="str">
        <f t="shared" si="296"/>
        <v>pnj20</v>
      </c>
      <c r="Z1813" s="217" t="str">
        <f t="shared" si="297"/>
        <v>mrg147</v>
      </c>
      <c r="AA1813" s="673" t="str">
        <f t="shared" si="291"/>
        <v>pnj20,pnj20</v>
      </c>
      <c r="AB1813" s="217" t="str">
        <f t="shared" si="298"/>
        <v>onward</v>
      </c>
      <c r="AC1813" s="682">
        <f t="shared" si="299"/>
        <v>12.35</v>
      </c>
      <c r="AD1813" s="682">
        <f t="shared" si="300"/>
        <v>13.35</v>
      </c>
    </row>
    <row r="1814" spans="1:30" ht="16.5" hidden="1" thickTop="1" thickBot="1" x14ac:dyDescent="0.3">
      <c r="A1814">
        <f>'Pnj Dpt.'!A226</f>
        <v>0</v>
      </c>
      <c r="B1814">
        <f>'Pnj Dpt.'!B226</f>
        <v>0</v>
      </c>
      <c r="C1814" t="str">
        <f>'Pnj Dpt.'!C226</f>
        <v>MRG</v>
      </c>
      <c r="D1814" t="str">
        <f>'Pnj Dpt.'!D226</f>
        <v>CRT</v>
      </c>
      <c r="E1814" t="str">
        <f>'Pnj Dpt.'!E226</f>
        <v>PNJ</v>
      </c>
      <c r="F1814">
        <f>'Pnj Dpt.'!F226</f>
        <v>31</v>
      </c>
      <c r="G1814">
        <f>'Pnj Dpt.'!G226</f>
        <v>0</v>
      </c>
      <c r="H1814" s="668">
        <f>'Pnj Dpt.'!H226</f>
        <v>14.05</v>
      </c>
      <c r="I1814" t="str">
        <f>'Pnj Dpt.'!I226</f>
        <v>-</v>
      </c>
      <c r="J1814" s="671">
        <f>'Pnj Dpt.'!J226</f>
        <v>15.05</v>
      </c>
      <c r="K1814">
        <f>'Pnj Dpt.'!K226</f>
        <v>0</v>
      </c>
      <c r="L1814">
        <f>'Pnj Dpt.'!L226</f>
        <v>0</v>
      </c>
      <c r="M1814">
        <f>'Pnj Dpt.'!M226</f>
        <v>0</v>
      </c>
      <c r="N1814">
        <f>'Pnj Dpt.'!N226</f>
        <v>0</v>
      </c>
      <c r="O1814">
        <f>'Pnj Dpt.'!O226</f>
        <v>0</v>
      </c>
      <c r="P1814">
        <f>'Pnj Dpt.'!P226</f>
        <v>0</v>
      </c>
      <c r="Q1814">
        <f>'Pnj Dpt.'!Q226</f>
        <v>0</v>
      </c>
      <c r="R1814">
        <f>'Pnj Dpt.'!R226</f>
        <v>0</v>
      </c>
      <c r="S1814">
        <f>'Pnj Dpt.'!S226</f>
        <v>0</v>
      </c>
      <c r="T1814">
        <f>'Pnj Dpt.'!T226</f>
        <v>0</v>
      </c>
      <c r="U1814" s="217" t="str">
        <f t="shared" si="292"/>
        <v>MRG-CRT-PNJ</v>
      </c>
      <c r="V1814" s="217" t="str">
        <f t="shared" si="293"/>
        <v>PNJ-CRT-MRG</v>
      </c>
      <c r="W1814" s="217" t="str">
        <f t="shared" si="294"/>
        <v>vsg50</v>
      </c>
      <c r="X1814" s="217" t="e">
        <f t="shared" si="295"/>
        <v>#N/A</v>
      </c>
      <c r="Y1814" s="217" t="str">
        <f t="shared" si="296"/>
        <v>mrg147</v>
      </c>
      <c r="Z1814" s="217" t="str">
        <f t="shared" si="297"/>
        <v>pnj20</v>
      </c>
      <c r="AA1814" s="673" t="str">
        <f t="shared" si="291"/>
        <v>pnj20,mrg147</v>
      </c>
      <c r="AB1814" s="217" t="str">
        <f t="shared" si="298"/>
        <v>onward</v>
      </c>
      <c r="AC1814" s="682">
        <f t="shared" si="299"/>
        <v>14.05</v>
      </c>
      <c r="AD1814" s="682">
        <f t="shared" si="300"/>
        <v>15.05</v>
      </c>
    </row>
    <row r="1815" spans="1:30" ht="16.5" hidden="1" thickTop="1" thickBot="1" x14ac:dyDescent="0.3">
      <c r="A1815">
        <f>'Pnj Dpt.'!A227</f>
        <v>0</v>
      </c>
      <c r="B1815">
        <f>'Pnj Dpt.'!B227</f>
        <v>0</v>
      </c>
      <c r="C1815" t="str">
        <f>'Pnj Dpt.'!C227</f>
        <v>PNJ</v>
      </c>
      <c r="D1815" t="str">
        <f>'Pnj Dpt.'!D227</f>
        <v>CRT</v>
      </c>
      <c r="E1815" t="str">
        <f>'Pnj Dpt.'!E227</f>
        <v>MRG</v>
      </c>
      <c r="F1815">
        <f>'Pnj Dpt.'!F227</f>
        <v>31</v>
      </c>
      <c r="G1815">
        <f>'Pnj Dpt.'!G227</f>
        <v>0</v>
      </c>
      <c r="H1815" s="668">
        <f>'Pnj Dpt.'!H227</f>
        <v>15.25</v>
      </c>
      <c r="I1815" t="str">
        <f>'Pnj Dpt.'!I227</f>
        <v>-</v>
      </c>
      <c r="J1815" s="671">
        <f>'Pnj Dpt.'!J227</f>
        <v>16.25</v>
      </c>
      <c r="K1815">
        <f>'Pnj Dpt.'!K227</f>
        <v>0</v>
      </c>
      <c r="L1815">
        <f>'Pnj Dpt.'!L227</f>
        <v>0</v>
      </c>
      <c r="M1815">
        <f>'Pnj Dpt.'!M227</f>
        <v>0</v>
      </c>
      <c r="N1815">
        <f>'Pnj Dpt.'!N227</f>
        <v>0</v>
      </c>
      <c r="O1815">
        <f>'Pnj Dpt.'!O227</f>
        <v>0</v>
      </c>
      <c r="P1815">
        <f>'Pnj Dpt.'!P227</f>
        <v>0</v>
      </c>
      <c r="Q1815">
        <f>'Pnj Dpt.'!Q227</f>
        <v>0</v>
      </c>
      <c r="R1815">
        <f>'Pnj Dpt.'!R227</f>
        <v>0</v>
      </c>
      <c r="S1815">
        <f>'Pnj Dpt.'!S227</f>
        <v>0</v>
      </c>
      <c r="T1815">
        <f>'Pnj Dpt.'!T227</f>
        <v>0</v>
      </c>
      <c r="U1815" s="217" t="str">
        <f t="shared" si="292"/>
        <v>PNJ-CRT-MRG</v>
      </c>
      <c r="V1815" s="217" t="str">
        <f t="shared" si="293"/>
        <v>MRG-CRT-PNJ</v>
      </c>
      <c r="W1815" s="217" t="e">
        <f t="shared" si="294"/>
        <v>#N/A</v>
      </c>
      <c r="X1815" s="217" t="str">
        <f t="shared" si="295"/>
        <v>vsg50</v>
      </c>
      <c r="Y1815" s="217" t="str">
        <f t="shared" si="296"/>
        <v>pnj20</v>
      </c>
      <c r="Z1815" s="217" t="str">
        <f t="shared" si="297"/>
        <v>mrg147</v>
      </c>
      <c r="AA1815" s="673" t="str">
        <f t="shared" si="291"/>
        <v>pnj20,pnj20</v>
      </c>
      <c r="AB1815" s="217" t="str">
        <f t="shared" si="298"/>
        <v>onward</v>
      </c>
      <c r="AC1815" s="682">
        <f t="shared" si="299"/>
        <v>15.25</v>
      </c>
      <c r="AD1815" s="682">
        <f t="shared" si="300"/>
        <v>16.25</v>
      </c>
    </row>
    <row r="1816" spans="1:30" ht="16.5" hidden="1" thickTop="1" thickBot="1" x14ac:dyDescent="0.3">
      <c r="A1816">
        <f>'Pnj Dpt.'!A228</f>
        <v>0</v>
      </c>
      <c r="B1816">
        <f>'Pnj Dpt.'!B228</f>
        <v>0</v>
      </c>
      <c r="C1816" t="str">
        <f>'Pnj Dpt.'!C228</f>
        <v>MRG</v>
      </c>
      <c r="D1816" t="str">
        <f>'Pnj Dpt.'!D228</f>
        <v>Don Bosco Engg.</v>
      </c>
      <c r="E1816" t="str">
        <f>'Pnj Dpt.'!E228</f>
        <v>BCH</v>
      </c>
      <c r="F1816">
        <f>'Pnj Dpt.'!F228</f>
        <v>54</v>
      </c>
      <c r="G1816">
        <f>'Pnj Dpt.'!G228</f>
        <v>0</v>
      </c>
      <c r="H1816" s="668">
        <f>'Pnj Dpt.'!H228</f>
        <v>17</v>
      </c>
      <c r="I1816" t="str">
        <f>'Pnj Dpt.'!I228</f>
        <v>-</v>
      </c>
      <c r="J1816" s="671">
        <f>'Pnj Dpt.'!J228</f>
        <v>19</v>
      </c>
      <c r="K1816">
        <f>'Pnj Dpt.'!K228</f>
        <v>1</v>
      </c>
      <c r="L1816">
        <f>'Pnj Dpt.'!L228</f>
        <v>1</v>
      </c>
      <c r="M1816">
        <f>'Pnj Dpt.'!M228</f>
        <v>7.55</v>
      </c>
      <c r="N1816">
        <f>'Pnj Dpt.'!N228</f>
        <v>6.05</v>
      </c>
      <c r="O1816">
        <f>'Pnj Dpt.'!O228</f>
        <v>147</v>
      </c>
      <c r="P1816">
        <f>'Pnj Dpt.'!P228</f>
        <v>0</v>
      </c>
      <c r="Q1816">
        <f>'Pnj Dpt.'!Q228</f>
        <v>0</v>
      </c>
      <c r="R1816">
        <f>'Pnj Dpt.'!R228</f>
        <v>0</v>
      </c>
      <c r="S1816">
        <f>'Pnj Dpt.'!S228</f>
        <v>0</v>
      </c>
      <c r="T1816" t="str">
        <f>'Pnj Dpt.'!T228</f>
        <v>VIA PND/MRC N/O-BCH</v>
      </c>
      <c r="U1816" s="217" t="str">
        <f t="shared" si="292"/>
        <v>MRG-Don Bosco Engg.-BCH</v>
      </c>
      <c r="V1816" s="217" t="str">
        <f t="shared" si="293"/>
        <v>BCH-Don Bosco Engg.-MRG</v>
      </c>
      <c r="W1816" s="217" t="e">
        <f t="shared" si="294"/>
        <v>#N/A</v>
      </c>
      <c r="X1816" s="217" t="e">
        <f t="shared" si="295"/>
        <v>#N/A</v>
      </c>
      <c r="Y1816" s="217" t="e">
        <f t="shared" si="296"/>
        <v>#N/A</v>
      </c>
      <c r="Z1816" s="217" t="e">
        <f t="shared" si="297"/>
        <v>#N/A</v>
      </c>
      <c r="AA1816" s="673" t="str">
        <f t="shared" si="291"/>
        <v>,</v>
      </c>
      <c r="AB1816" s="217" t="str">
        <f t="shared" si="298"/>
        <v/>
      </c>
      <c r="AC1816" s="682">
        <f t="shared" si="299"/>
        <v>17</v>
      </c>
      <c r="AD1816" s="682">
        <f t="shared" si="300"/>
        <v>19</v>
      </c>
    </row>
    <row r="1817" spans="1:30" ht="16.5" hidden="1" thickTop="1" thickBot="1" x14ac:dyDescent="0.3">
      <c r="A1817">
        <f>'Pnj Dpt.'!A229</f>
        <v>0</v>
      </c>
      <c r="B1817">
        <f>'Pnj Dpt.'!B229</f>
        <v>20</v>
      </c>
      <c r="C1817" t="str">
        <f>'Pnj Dpt.'!C229</f>
        <v>BCH</v>
      </c>
      <c r="D1817" t="str">
        <f>'Pnj Dpt.'!D229</f>
        <v>Don Bosco Engg.</v>
      </c>
      <c r="E1817" t="str">
        <f>'Pnj Dpt.'!E229</f>
        <v>MRG</v>
      </c>
      <c r="F1817">
        <f>'Pnj Dpt.'!F229</f>
        <v>54</v>
      </c>
      <c r="G1817">
        <f>'Pnj Dpt.'!G229</f>
        <v>0</v>
      </c>
      <c r="H1817" s="668">
        <f>'Pnj Dpt.'!H229</f>
        <v>7.1</v>
      </c>
      <c r="I1817" t="str">
        <f>'Pnj Dpt.'!I229</f>
        <v>-</v>
      </c>
      <c r="J1817" s="671">
        <f>'Pnj Dpt.'!J229</f>
        <v>9</v>
      </c>
      <c r="K1817">
        <f>'Pnj Dpt.'!K229</f>
        <v>0</v>
      </c>
      <c r="L1817">
        <f>'Pnj Dpt.'!L229</f>
        <v>0</v>
      </c>
      <c r="M1817">
        <f>'Pnj Dpt.'!M229</f>
        <v>0</v>
      </c>
      <c r="N1817">
        <f>'Pnj Dpt.'!N229</f>
        <v>0</v>
      </c>
      <c r="O1817">
        <f>'Pnj Dpt.'!O229</f>
        <v>0</v>
      </c>
      <c r="P1817">
        <f>'Pnj Dpt.'!P229</f>
        <v>0</v>
      </c>
      <c r="Q1817">
        <f>'Pnj Dpt.'!Q229</f>
        <v>0</v>
      </c>
      <c r="R1817">
        <f>'Pnj Dpt.'!R229</f>
        <v>0</v>
      </c>
      <c r="S1817">
        <f>'Pnj Dpt.'!S229</f>
        <v>0</v>
      </c>
      <c r="T1817" t="str">
        <f>'Pnj Dpt.'!T229</f>
        <v>VIA MRC-PND</v>
      </c>
      <c r="U1817" s="217" t="str">
        <f t="shared" si="292"/>
        <v>BCH-Don Bosco Engg.-MRG</v>
      </c>
      <c r="V1817" s="217" t="str">
        <f t="shared" si="293"/>
        <v>MRG-Don Bosco Engg.-BCH</v>
      </c>
      <c r="W1817" s="217" t="e">
        <f t="shared" si="294"/>
        <v>#N/A</v>
      </c>
      <c r="X1817" s="217" t="e">
        <f t="shared" si="295"/>
        <v>#N/A</v>
      </c>
      <c r="Y1817" s="217" t="e">
        <f t="shared" si="296"/>
        <v>#N/A</v>
      </c>
      <c r="Z1817" s="217" t="e">
        <f t="shared" si="297"/>
        <v>#N/A</v>
      </c>
      <c r="AA1817" s="673" t="str">
        <f t="shared" si="291"/>
        <v>,</v>
      </c>
      <c r="AB1817" s="217" t="str">
        <f t="shared" si="298"/>
        <v/>
      </c>
      <c r="AC1817" s="682">
        <f t="shared" si="299"/>
        <v>7.1</v>
      </c>
      <c r="AD1817" s="682">
        <f t="shared" si="300"/>
        <v>9</v>
      </c>
    </row>
    <row r="1818" spans="1:30" ht="16.5" hidden="1" thickTop="1" thickBot="1" x14ac:dyDescent="0.3">
      <c r="A1818">
        <f>'Pnj Dpt.'!A230</f>
        <v>0</v>
      </c>
      <c r="B1818">
        <f>'Pnj Dpt.'!B230</f>
        <v>0</v>
      </c>
      <c r="C1818" t="str">
        <f>'Pnj Dpt.'!C230</f>
        <v>MRG</v>
      </c>
      <c r="D1818" t="str">
        <f>'Pnj Dpt.'!D230</f>
        <v>CRT</v>
      </c>
      <c r="E1818" t="str">
        <f>'Pnj Dpt.'!E230</f>
        <v>PNJ</v>
      </c>
      <c r="F1818">
        <f>'Pnj Dpt.'!F230</f>
        <v>31</v>
      </c>
      <c r="G1818">
        <f>'Pnj Dpt.'!G230</f>
        <v>0</v>
      </c>
      <c r="H1818" s="668">
        <f>'Pnj Dpt.'!H230</f>
        <v>9.25</v>
      </c>
      <c r="I1818" t="str">
        <f>'Pnj Dpt.'!I230</f>
        <v>-</v>
      </c>
      <c r="J1818" s="671">
        <f>'Pnj Dpt.'!J230</f>
        <v>10.25</v>
      </c>
      <c r="K1818">
        <f>'Pnj Dpt.'!K230</f>
        <v>0</v>
      </c>
      <c r="L1818">
        <f>'Pnj Dpt.'!L230</f>
        <v>0</v>
      </c>
      <c r="M1818">
        <f>'Pnj Dpt.'!M230</f>
        <v>0</v>
      </c>
      <c r="N1818">
        <f>'Pnj Dpt.'!N230</f>
        <v>0</v>
      </c>
      <c r="O1818">
        <f>'Pnj Dpt.'!O230</f>
        <v>0</v>
      </c>
      <c r="P1818">
        <f>'Pnj Dpt.'!P230</f>
        <v>0</v>
      </c>
      <c r="Q1818">
        <f>'Pnj Dpt.'!Q230</f>
        <v>0</v>
      </c>
      <c r="R1818">
        <f>'Pnj Dpt.'!R230</f>
        <v>0</v>
      </c>
      <c r="S1818">
        <f>'Pnj Dpt.'!S230</f>
        <v>0</v>
      </c>
      <c r="T1818">
        <f>'Pnj Dpt.'!T230</f>
        <v>0</v>
      </c>
      <c r="U1818" s="217" t="str">
        <f t="shared" si="292"/>
        <v>MRG-CRT-PNJ</v>
      </c>
      <c r="V1818" s="217" t="str">
        <f t="shared" si="293"/>
        <v>PNJ-CRT-MRG</v>
      </c>
      <c r="W1818" s="217" t="str">
        <f t="shared" si="294"/>
        <v>vsg50</v>
      </c>
      <c r="X1818" s="217" t="e">
        <f t="shared" si="295"/>
        <v>#N/A</v>
      </c>
      <c r="Y1818" s="217" t="str">
        <f t="shared" si="296"/>
        <v>mrg147</v>
      </c>
      <c r="Z1818" s="217" t="str">
        <f t="shared" si="297"/>
        <v>pnj20</v>
      </c>
      <c r="AA1818" s="673" t="str">
        <f t="shared" si="291"/>
        <v>pnj20,mrg147</v>
      </c>
      <c r="AB1818" s="217" t="str">
        <f t="shared" si="298"/>
        <v>onward</v>
      </c>
      <c r="AC1818" s="682">
        <f t="shared" si="299"/>
        <v>9.25</v>
      </c>
      <c r="AD1818" s="682">
        <f t="shared" si="300"/>
        <v>10.25</v>
      </c>
    </row>
    <row r="1819" spans="1:30" ht="16.5" hidden="1" thickTop="1" thickBot="1" x14ac:dyDescent="0.3">
      <c r="A1819">
        <f>'Pnj Dpt.'!A231</f>
        <v>0</v>
      </c>
      <c r="B1819">
        <f>'Pnj Dpt.'!B231</f>
        <v>0</v>
      </c>
      <c r="C1819" t="str">
        <f>'Pnj Dpt.'!C231</f>
        <v>PNJ</v>
      </c>
      <c r="D1819">
        <f>'Pnj Dpt.'!D231</f>
        <v>0</v>
      </c>
      <c r="E1819" t="str">
        <f>'Pnj Dpt.'!E231</f>
        <v>MPS</v>
      </c>
      <c r="F1819">
        <f>'Pnj Dpt.'!F231</f>
        <v>12</v>
      </c>
      <c r="G1819">
        <f>'Pnj Dpt.'!G231</f>
        <v>0</v>
      </c>
      <c r="H1819" s="668">
        <f>'Pnj Dpt.'!H231</f>
        <v>10.45</v>
      </c>
      <c r="I1819">
        <f>'Pnj Dpt.'!I231</f>
        <v>0</v>
      </c>
      <c r="J1819" s="671">
        <f>'Pnj Dpt.'!J231</f>
        <v>11.15</v>
      </c>
      <c r="K1819">
        <f>'Pnj Dpt.'!K231</f>
        <v>0</v>
      </c>
      <c r="L1819">
        <f>'Pnj Dpt.'!L231</f>
        <v>0</v>
      </c>
      <c r="M1819">
        <f>'Pnj Dpt.'!M231</f>
        <v>0</v>
      </c>
      <c r="N1819">
        <f>'Pnj Dpt.'!N231</f>
        <v>0</v>
      </c>
      <c r="O1819">
        <f>'Pnj Dpt.'!O231</f>
        <v>0</v>
      </c>
      <c r="P1819">
        <f>'Pnj Dpt.'!P231</f>
        <v>0</v>
      </c>
      <c r="Q1819">
        <f>'Pnj Dpt.'!Q231</f>
        <v>0</v>
      </c>
      <c r="R1819">
        <f>'Pnj Dpt.'!R231</f>
        <v>0</v>
      </c>
      <c r="S1819">
        <f>'Pnj Dpt.'!S231</f>
        <v>0</v>
      </c>
      <c r="T1819">
        <f>'Pnj Dpt.'!T231</f>
        <v>0</v>
      </c>
      <c r="U1819" s="217" t="str">
        <f t="shared" si="292"/>
        <v>PNJ--MPS</v>
      </c>
      <c r="V1819" s="217" t="str">
        <f t="shared" si="293"/>
        <v>MPS--PNJ</v>
      </c>
      <c r="W1819" s="217" t="e">
        <f t="shared" si="294"/>
        <v>#N/A</v>
      </c>
      <c r="X1819" s="217" t="e">
        <f t="shared" si="295"/>
        <v>#N/A</v>
      </c>
      <c r="Y1819" s="217" t="e">
        <f t="shared" si="296"/>
        <v>#N/A</v>
      </c>
      <c r="Z1819" s="217" t="e">
        <f t="shared" si="297"/>
        <v>#N/A</v>
      </c>
      <c r="AA1819" s="673" t="str">
        <f t="shared" si="291"/>
        <v>,</v>
      </c>
      <c r="AB1819" s="217" t="str">
        <f t="shared" si="298"/>
        <v/>
      </c>
      <c r="AC1819" s="682">
        <f t="shared" si="299"/>
        <v>10.45</v>
      </c>
      <c r="AD1819" s="682">
        <f t="shared" si="300"/>
        <v>11.15</v>
      </c>
    </row>
    <row r="1820" spans="1:30" ht="16.5" hidden="1" thickTop="1" thickBot="1" x14ac:dyDescent="0.3">
      <c r="A1820">
        <f>'Pnj Dpt.'!A232</f>
        <v>0</v>
      </c>
      <c r="B1820">
        <f>'Pnj Dpt.'!B232</f>
        <v>0</v>
      </c>
      <c r="C1820" t="str">
        <f>'Pnj Dpt.'!C232</f>
        <v>MPS</v>
      </c>
      <c r="D1820">
        <f>'Pnj Dpt.'!D232</f>
        <v>0</v>
      </c>
      <c r="E1820" t="str">
        <f>'Pnj Dpt.'!E232</f>
        <v>PNJ</v>
      </c>
      <c r="F1820">
        <f>'Pnj Dpt.'!F232</f>
        <v>12</v>
      </c>
      <c r="G1820">
        <f>'Pnj Dpt.'!G232</f>
        <v>0</v>
      </c>
      <c r="H1820" s="668">
        <f>'Pnj Dpt.'!H232</f>
        <v>11.15</v>
      </c>
      <c r="I1820">
        <f>'Pnj Dpt.'!I232</f>
        <v>0</v>
      </c>
      <c r="J1820" s="671">
        <f>'Pnj Dpt.'!J232</f>
        <v>11.45</v>
      </c>
      <c r="K1820">
        <f>'Pnj Dpt.'!K232</f>
        <v>1</v>
      </c>
      <c r="L1820">
        <f>'Pnj Dpt.'!L232</f>
        <v>1</v>
      </c>
      <c r="M1820">
        <f>'Pnj Dpt.'!M232</f>
        <v>4.25</v>
      </c>
      <c r="N1820">
        <f>'Pnj Dpt.'!N232</f>
        <v>4.2</v>
      </c>
      <c r="O1820">
        <f>'Pnj Dpt.'!O232</f>
        <v>109</v>
      </c>
      <c r="P1820">
        <f>'Pnj Dpt.'!P232</f>
        <v>0</v>
      </c>
      <c r="Q1820">
        <f>'Pnj Dpt.'!Q232</f>
        <v>0</v>
      </c>
      <c r="R1820">
        <f>'Pnj Dpt.'!R232</f>
        <v>0</v>
      </c>
      <c r="S1820">
        <f>'Pnj Dpt.'!S232</f>
        <v>0</v>
      </c>
      <c r="T1820" t="str">
        <f>'Pnj Dpt.'!T232</f>
        <v xml:space="preserve">C/C </v>
      </c>
      <c r="U1820" s="217" t="str">
        <f t="shared" si="292"/>
        <v>MPS--PNJ</v>
      </c>
      <c r="V1820" s="217" t="str">
        <f t="shared" si="293"/>
        <v>PNJ--MPS</v>
      </c>
      <c r="W1820" s="217" t="e">
        <f t="shared" si="294"/>
        <v>#N/A</v>
      </c>
      <c r="X1820" s="217" t="e">
        <f t="shared" si="295"/>
        <v>#N/A</v>
      </c>
      <c r="Y1820" s="217" t="e">
        <f t="shared" si="296"/>
        <v>#N/A</v>
      </c>
      <c r="Z1820" s="217" t="e">
        <f t="shared" si="297"/>
        <v>#N/A</v>
      </c>
      <c r="AA1820" s="673" t="str">
        <f t="shared" si="291"/>
        <v>,</v>
      </c>
      <c r="AB1820" s="217" t="str">
        <f t="shared" si="298"/>
        <v/>
      </c>
      <c r="AC1820" s="682">
        <f t="shared" si="299"/>
        <v>11.15</v>
      </c>
      <c r="AD1820" s="682">
        <f t="shared" si="300"/>
        <v>11.45</v>
      </c>
    </row>
    <row r="1821" spans="1:30" ht="16.5" hidden="1" thickTop="1" thickBot="1" x14ac:dyDescent="0.3">
      <c r="A1821">
        <f>'Pnj Dpt.'!A233</f>
        <v>0</v>
      </c>
      <c r="B1821">
        <f>'Pnj Dpt.'!B233</f>
        <v>0</v>
      </c>
      <c r="C1821">
        <f>'Pnj Dpt.'!C233</f>
        <v>0</v>
      </c>
      <c r="D1821">
        <f>'Pnj Dpt.'!D233</f>
        <v>0</v>
      </c>
      <c r="E1821">
        <f>'Pnj Dpt.'!E233</f>
        <v>0</v>
      </c>
      <c r="F1821">
        <f>'Pnj Dpt.'!F233</f>
        <v>0</v>
      </c>
      <c r="G1821">
        <f>'Pnj Dpt.'!G233</f>
        <v>0</v>
      </c>
      <c r="H1821" s="668">
        <f>'Pnj Dpt.'!H233</f>
        <v>0</v>
      </c>
      <c r="I1821">
        <f>'Pnj Dpt.'!I233</f>
        <v>0</v>
      </c>
      <c r="J1821" s="671">
        <f>'Pnj Dpt.'!J233</f>
        <v>0</v>
      </c>
      <c r="K1821">
        <f>'Pnj Dpt.'!K233</f>
        <v>0</v>
      </c>
      <c r="L1821">
        <f>'Pnj Dpt.'!L233</f>
        <v>0</v>
      </c>
      <c r="M1821">
        <f>'Pnj Dpt.'!M233</f>
        <v>0</v>
      </c>
      <c r="N1821">
        <f>'Pnj Dpt.'!N233</f>
        <v>0</v>
      </c>
      <c r="O1821">
        <f>'Pnj Dpt.'!O233</f>
        <v>0</v>
      </c>
      <c r="P1821">
        <f>'Pnj Dpt.'!P233</f>
        <v>0</v>
      </c>
      <c r="Q1821">
        <f>'Pnj Dpt.'!Q233</f>
        <v>0</v>
      </c>
      <c r="R1821">
        <f>'Pnj Dpt.'!R233</f>
        <v>0</v>
      </c>
      <c r="S1821">
        <f>'Pnj Dpt.'!S233</f>
        <v>0</v>
      </c>
      <c r="T1821">
        <f>'Pnj Dpt.'!T233</f>
        <v>0</v>
      </c>
      <c r="U1821" s="217" t="str">
        <f t="shared" si="292"/>
        <v>0--0</v>
      </c>
      <c r="V1821" s="217" t="str">
        <f t="shared" si="293"/>
        <v>0--0</v>
      </c>
      <c r="W1821" s="217" t="e">
        <f t="shared" si="294"/>
        <v>#N/A</v>
      </c>
      <c r="X1821" s="217" t="e">
        <f t="shared" si="295"/>
        <v>#N/A</v>
      </c>
      <c r="Y1821" s="217" t="e">
        <f t="shared" si="296"/>
        <v>#N/A</v>
      </c>
      <c r="Z1821" s="217" t="e">
        <f t="shared" si="297"/>
        <v>#N/A</v>
      </c>
      <c r="AA1821" s="673" t="str">
        <f t="shared" si="291"/>
        <v>,</v>
      </c>
      <c r="AB1821" s="217" t="str">
        <f t="shared" si="298"/>
        <v/>
      </c>
      <c r="AC1821" s="682">
        <f t="shared" si="299"/>
        <v>0</v>
      </c>
      <c r="AD1821" s="682">
        <f t="shared" si="300"/>
        <v>0</v>
      </c>
    </row>
    <row r="1822" spans="1:30" ht="16.5" hidden="1" thickTop="1" thickBot="1" x14ac:dyDescent="0.3">
      <c r="A1822" t="str">
        <f>'Pnj Dpt.'!A234</f>
        <v>BSLL</v>
      </c>
      <c r="B1822" t="str">
        <f>'Pnj Dpt.'!B234</f>
        <v>21A</v>
      </c>
      <c r="C1822" t="str">
        <f>'Pnj Dpt.'!C234</f>
        <v>PNJ</v>
      </c>
      <c r="D1822" t="str">
        <f>'Pnj Dpt.'!D234</f>
        <v>-</v>
      </c>
      <c r="E1822" t="str">
        <f>'Pnj Dpt.'!E234</f>
        <v>VSD</v>
      </c>
      <c r="F1822">
        <f>'Pnj Dpt.'!F234</f>
        <v>30</v>
      </c>
      <c r="G1822">
        <f>'Pnj Dpt.'!G234</f>
        <v>0</v>
      </c>
      <c r="H1822" s="668">
        <f>'Pnj Dpt.'!H234</f>
        <v>13.05</v>
      </c>
      <c r="I1822" t="str">
        <f>'Pnj Dpt.'!I234</f>
        <v>-</v>
      </c>
      <c r="J1822" s="671">
        <f>'Pnj Dpt.'!J234</f>
        <v>14.05</v>
      </c>
      <c r="K1822">
        <f>'Pnj Dpt.'!K234</f>
        <v>0</v>
      </c>
      <c r="L1822">
        <f>'Pnj Dpt.'!L234</f>
        <v>0</v>
      </c>
      <c r="M1822">
        <f>'Pnj Dpt.'!M234</f>
        <v>0</v>
      </c>
      <c r="N1822">
        <f>'Pnj Dpt.'!N234</f>
        <v>0</v>
      </c>
      <c r="O1822">
        <f>'Pnj Dpt.'!O234</f>
        <v>0</v>
      </c>
      <c r="P1822">
        <f>'Pnj Dpt.'!P234</f>
        <v>0</v>
      </c>
      <c r="Q1822">
        <f>'Pnj Dpt.'!Q234</f>
        <v>0</v>
      </c>
      <c r="R1822">
        <f>'Pnj Dpt.'!R234</f>
        <v>0</v>
      </c>
      <c r="S1822">
        <f>'Pnj Dpt.'!S234</f>
        <v>0</v>
      </c>
      <c r="T1822">
        <f>'Pnj Dpt.'!T234</f>
        <v>0</v>
      </c>
      <c r="U1822" s="217" t="str">
        <f t="shared" si="292"/>
        <v>PNJ---VSD</v>
      </c>
      <c r="V1822" s="217" t="str">
        <f t="shared" si="293"/>
        <v>VSD---PNJ</v>
      </c>
      <c r="W1822" s="217" t="e">
        <f t="shared" si="294"/>
        <v>#N/A</v>
      </c>
      <c r="X1822" s="217" t="e">
        <f t="shared" si="295"/>
        <v>#N/A</v>
      </c>
      <c r="Y1822" s="217" t="e">
        <f t="shared" si="296"/>
        <v>#N/A</v>
      </c>
      <c r="Z1822" s="217" t="e">
        <f t="shared" si="297"/>
        <v>#N/A</v>
      </c>
      <c r="AA1822" s="673" t="str">
        <f t="shared" si="291"/>
        <v>,</v>
      </c>
      <c r="AB1822" s="217" t="str">
        <f t="shared" si="298"/>
        <v/>
      </c>
      <c r="AC1822" s="682">
        <f t="shared" si="299"/>
        <v>13.05</v>
      </c>
      <c r="AD1822" s="682">
        <f t="shared" si="300"/>
        <v>14.05</v>
      </c>
    </row>
    <row r="1823" spans="1:30" ht="16.5" hidden="1" thickTop="1" thickBot="1" x14ac:dyDescent="0.3">
      <c r="A1823">
        <f>'Pnj Dpt.'!A235</f>
        <v>0</v>
      </c>
      <c r="B1823">
        <f>'Pnj Dpt.'!B235</f>
        <v>0</v>
      </c>
      <c r="C1823" t="str">
        <f>'Pnj Dpt.'!C235</f>
        <v>VSD</v>
      </c>
      <c r="D1823" t="str">
        <f>'Pnj Dpt.'!D235</f>
        <v>-</v>
      </c>
      <c r="E1823" t="str">
        <f>'Pnj Dpt.'!E235</f>
        <v>PNJ</v>
      </c>
      <c r="F1823">
        <f>'Pnj Dpt.'!F235</f>
        <v>30</v>
      </c>
      <c r="G1823">
        <f>'Pnj Dpt.'!G235</f>
        <v>0</v>
      </c>
      <c r="H1823" s="668">
        <f>'Pnj Dpt.'!H235</f>
        <v>15.1</v>
      </c>
      <c r="I1823" t="str">
        <f>'Pnj Dpt.'!I235</f>
        <v>-</v>
      </c>
      <c r="J1823" s="671">
        <f>'Pnj Dpt.'!J235</f>
        <v>16.100000000000001</v>
      </c>
      <c r="K1823">
        <f>'Pnj Dpt.'!K235</f>
        <v>0</v>
      </c>
      <c r="L1823">
        <f>'Pnj Dpt.'!L235</f>
        <v>0</v>
      </c>
      <c r="M1823">
        <f>'Pnj Dpt.'!M235</f>
        <v>0</v>
      </c>
      <c r="N1823">
        <f>'Pnj Dpt.'!N235</f>
        <v>0</v>
      </c>
      <c r="O1823">
        <f>'Pnj Dpt.'!O235</f>
        <v>0</v>
      </c>
      <c r="P1823">
        <f>'Pnj Dpt.'!P235</f>
        <v>0</v>
      </c>
      <c r="Q1823">
        <f>'Pnj Dpt.'!Q235</f>
        <v>0</v>
      </c>
      <c r="R1823">
        <f>'Pnj Dpt.'!R235</f>
        <v>0</v>
      </c>
      <c r="S1823">
        <f>'Pnj Dpt.'!S235</f>
        <v>0</v>
      </c>
      <c r="T1823">
        <f>'Pnj Dpt.'!T235</f>
        <v>0</v>
      </c>
      <c r="U1823" s="217" t="str">
        <f t="shared" si="292"/>
        <v>VSD---PNJ</v>
      </c>
      <c r="V1823" s="217" t="str">
        <f t="shared" si="293"/>
        <v>PNJ---VSD</v>
      </c>
      <c r="W1823" s="217" t="e">
        <f t="shared" si="294"/>
        <v>#N/A</v>
      </c>
      <c r="X1823" s="217" t="e">
        <f t="shared" si="295"/>
        <v>#N/A</v>
      </c>
      <c r="Y1823" s="217" t="e">
        <f t="shared" si="296"/>
        <v>#N/A</v>
      </c>
      <c r="Z1823" s="217" t="e">
        <f t="shared" si="297"/>
        <v>#N/A</v>
      </c>
      <c r="AA1823" s="673" t="str">
        <f t="shared" si="291"/>
        <v>,</v>
      </c>
      <c r="AB1823" s="217" t="str">
        <f t="shared" si="298"/>
        <v/>
      </c>
      <c r="AC1823" s="682">
        <f t="shared" si="299"/>
        <v>15.1</v>
      </c>
      <c r="AD1823" s="682">
        <f t="shared" si="300"/>
        <v>16.100000000000001</v>
      </c>
    </row>
    <row r="1824" spans="1:30" ht="16.5" hidden="1" thickTop="1" thickBot="1" x14ac:dyDescent="0.3">
      <c r="A1824">
        <f>'Pnj Dpt.'!A236</f>
        <v>0</v>
      </c>
      <c r="B1824">
        <f>'Pnj Dpt.'!B236</f>
        <v>0</v>
      </c>
      <c r="C1824" t="str">
        <f>'Pnj Dpt.'!C236</f>
        <v>PNJ</v>
      </c>
      <c r="D1824" t="str">
        <f>'Pnj Dpt.'!D236</f>
        <v>-</v>
      </c>
      <c r="E1824" t="str">
        <f>'Pnj Dpt.'!E236</f>
        <v>VSD</v>
      </c>
      <c r="F1824">
        <f>'Pnj Dpt.'!F236</f>
        <v>30</v>
      </c>
      <c r="G1824">
        <f>'Pnj Dpt.'!G236</f>
        <v>0</v>
      </c>
      <c r="H1824" s="668">
        <f>'Pnj Dpt.'!H236</f>
        <v>16.399999999999999</v>
      </c>
      <c r="I1824" t="str">
        <f>'Pnj Dpt.'!I236</f>
        <v>-</v>
      </c>
      <c r="J1824" s="671">
        <f>'Pnj Dpt.'!J236</f>
        <v>17.399999999999999</v>
      </c>
      <c r="K1824">
        <f>'Pnj Dpt.'!K236</f>
        <v>0</v>
      </c>
      <c r="L1824">
        <f>'Pnj Dpt.'!L236</f>
        <v>0</v>
      </c>
      <c r="M1824">
        <f>'Pnj Dpt.'!M236</f>
        <v>0</v>
      </c>
      <c r="N1824">
        <f>'Pnj Dpt.'!N236</f>
        <v>0</v>
      </c>
      <c r="O1824">
        <f>'Pnj Dpt.'!O236</f>
        <v>0</v>
      </c>
      <c r="P1824">
        <f>'Pnj Dpt.'!P236</f>
        <v>0</v>
      </c>
      <c r="Q1824">
        <f>'Pnj Dpt.'!Q236</f>
        <v>0</v>
      </c>
      <c r="R1824">
        <f>'Pnj Dpt.'!R236</f>
        <v>0</v>
      </c>
      <c r="S1824">
        <f>'Pnj Dpt.'!S236</f>
        <v>0</v>
      </c>
      <c r="T1824">
        <f>'Pnj Dpt.'!T236</f>
        <v>0</v>
      </c>
      <c r="U1824" s="217" t="str">
        <f t="shared" si="292"/>
        <v>PNJ---VSD</v>
      </c>
      <c r="V1824" s="217" t="str">
        <f t="shared" si="293"/>
        <v>VSD---PNJ</v>
      </c>
      <c r="W1824" s="217" t="e">
        <f t="shared" si="294"/>
        <v>#N/A</v>
      </c>
      <c r="X1824" s="217" t="e">
        <f t="shared" si="295"/>
        <v>#N/A</v>
      </c>
      <c r="Y1824" s="217" t="e">
        <f t="shared" si="296"/>
        <v>#N/A</v>
      </c>
      <c r="Z1824" s="217" t="e">
        <f t="shared" si="297"/>
        <v>#N/A</v>
      </c>
      <c r="AA1824" s="673" t="str">
        <f t="shared" si="291"/>
        <v>,</v>
      </c>
      <c r="AB1824" s="217" t="str">
        <f t="shared" si="298"/>
        <v/>
      </c>
      <c r="AC1824" s="682">
        <f t="shared" si="299"/>
        <v>16.399999999999999</v>
      </c>
      <c r="AD1824" s="682">
        <f t="shared" si="300"/>
        <v>17.399999999999999</v>
      </c>
    </row>
    <row r="1825" spans="1:30" ht="16.5" hidden="1" thickTop="1" thickBot="1" x14ac:dyDescent="0.3">
      <c r="A1825">
        <f>'Pnj Dpt.'!A237</f>
        <v>0</v>
      </c>
      <c r="B1825">
        <f>'Pnj Dpt.'!B237</f>
        <v>0</v>
      </c>
      <c r="C1825" t="str">
        <f>'Pnj Dpt.'!C237</f>
        <v>VSD</v>
      </c>
      <c r="D1825" t="str">
        <f>'Pnj Dpt.'!D237</f>
        <v>-</v>
      </c>
      <c r="E1825" t="str">
        <f>'Pnj Dpt.'!E237</f>
        <v>PNJ</v>
      </c>
      <c r="F1825">
        <f>'Pnj Dpt.'!F237</f>
        <v>30</v>
      </c>
      <c r="G1825">
        <f>'Pnj Dpt.'!G237</f>
        <v>0</v>
      </c>
      <c r="H1825" s="668">
        <f>'Pnj Dpt.'!H237</f>
        <v>17.399999999999999</v>
      </c>
      <c r="I1825" t="str">
        <f>'Pnj Dpt.'!I237</f>
        <v>-</v>
      </c>
      <c r="J1825" s="671">
        <f>'Pnj Dpt.'!J237</f>
        <v>18.399999999999999</v>
      </c>
      <c r="K1825">
        <f>'Pnj Dpt.'!K237</f>
        <v>0</v>
      </c>
      <c r="L1825">
        <f>'Pnj Dpt.'!L237</f>
        <v>0</v>
      </c>
      <c r="M1825">
        <f>'Pnj Dpt.'!M237</f>
        <v>0</v>
      </c>
      <c r="N1825">
        <f>'Pnj Dpt.'!N237</f>
        <v>0</v>
      </c>
      <c r="O1825">
        <f>'Pnj Dpt.'!O237</f>
        <v>0</v>
      </c>
      <c r="P1825">
        <f>'Pnj Dpt.'!P237</f>
        <v>0</v>
      </c>
      <c r="Q1825">
        <f>'Pnj Dpt.'!Q237</f>
        <v>0</v>
      </c>
      <c r="R1825">
        <f>'Pnj Dpt.'!R237</f>
        <v>0</v>
      </c>
      <c r="S1825">
        <f>'Pnj Dpt.'!S237</f>
        <v>0</v>
      </c>
      <c r="T1825">
        <f>'Pnj Dpt.'!T237</f>
        <v>0</v>
      </c>
      <c r="U1825" s="217" t="str">
        <f t="shared" si="292"/>
        <v>VSD---PNJ</v>
      </c>
      <c r="V1825" s="217" t="str">
        <f t="shared" si="293"/>
        <v>PNJ---VSD</v>
      </c>
      <c r="W1825" s="217" t="e">
        <f t="shared" si="294"/>
        <v>#N/A</v>
      </c>
      <c r="X1825" s="217" t="e">
        <f t="shared" si="295"/>
        <v>#N/A</v>
      </c>
      <c r="Y1825" s="217" t="e">
        <f t="shared" si="296"/>
        <v>#N/A</v>
      </c>
      <c r="Z1825" s="217" t="e">
        <f t="shared" si="297"/>
        <v>#N/A</v>
      </c>
      <c r="AA1825" s="673" t="str">
        <f t="shared" si="291"/>
        <v>,</v>
      </c>
      <c r="AB1825" s="217" t="str">
        <f t="shared" si="298"/>
        <v/>
      </c>
      <c r="AC1825" s="682">
        <f t="shared" si="299"/>
        <v>17.399999999999999</v>
      </c>
      <c r="AD1825" s="682">
        <f t="shared" si="300"/>
        <v>18.399999999999999</v>
      </c>
    </row>
    <row r="1826" spans="1:30" ht="16.5" hidden="1" thickTop="1" thickBot="1" x14ac:dyDescent="0.3">
      <c r="A1826">
        <f>'Pnj Dpt.'!A238</f>
        <v>0</v>
      </c>
      <c r="B1826">
        <f>'Pnj Dpt.'!B238</f>
        <v>0</v>
      </c>
      <c r="C1826" t="str">
        <f>'Pnj Dpt.'!C238</f>
        <v>PNJ</v>
      </c>
      <c r="D1826" t="str">
        <f>'Pnj Dpt.'!D238</f>
        <v>-</v>
      </c>
      <c r="E1826" t="str">
        <f>'Pnj Dpt.'!E238</f>
        <v>VSD</v>
      </c>
      <c r="F1826">
        <f>'Pnj Dpt.'!F238</f>
        <v>30</v>
      </c>
      <c r="G1826">
        <f>'Pnj Dpt.'!G238</f>
        <v>0</v>
      </c>
      <c r="H1826" s="668">
        <f>'Pnj Dpt.'!H238</f>
        <v>19</v>
      </c>
      <c r="I1826" t="str">
        <f>'Pnj Dpt.'!I238</f>
        <v>-</v>
      </c>
      <c r="J1826" s="671">
        <f>'Pnj Dpt.'!J238</f>
        <v>20</v>
      </c>
      <c r="K1826">
        <f>'Pnj Dpt.'!K238</f>
        <v>0</v>
      </c>
      <c r="L1826">
        <f>'Pnj Dpt.'!L238</f>
        <v>0</v>
      </c>
      <c r="M1826">
        <f>'Pnj Dpt.'!M238</f>
        <v>0</v>
      </c>
      <c r="N1826">
        <f>'Pnj Dpt.'!N238</f>
        <v>0</v>
      </c>
      <c r="O1826">
        <f>'Pnj Dpt.'!O238</f>
        <v>0</v>
      </c>
      <c r="P1826">
        <f>'Pnj Dpt.'!P238</f>
        <v>0</v>
      </c>
      <c r="Q1826">
        <f>'Pnj Dpt.'!Q238</f>
        <v>0</v>
      </c>
      <c r="R1826">
        <f>'Pnj Dpt.'!R238</f>
        <v>0</v>
      </c>
      <c r="S1826">
        <f>'Pnj Dpt.'!S238</f>
        <v>0</v>
      </c>
      <c r="T1826">
        <f>'Pnj Dpt.'!T238</f>
        <v>0</v>
      </c>
      <c r="U1826" s="217" t="str">
        <f t="shared" si="292"/>
        <v>PNJ---VSD</v>
      </c>
      <c r="V1826" s="217" t="str">
        <f t="shared" si="293"/>
        <v>VSD---PNJ</v>
      </c>
      <c r="W1826" s="217" t="e">
        <f t="shared" si="294"/>
        <v>#N/A</v>
      </c>
      <c r="X1826" s="217" t="e">
        <f t="shared" si="295"/>
        <v>#N/A</v>
      </c>
      <c r="Y1826" s="217" t="e">
        <f t="shared" si="296"/>
        <v>#N/A</v>
      </c>
      <c r="Z1826" s="217" t="e">
        <f t="shared" si="297"/>
        <v>#N/A</v>
      </c>
      <c r="AA1826" s="673" t="str">
        <f t="shared" si="291"/>
        <v>,</v>
      </c>
      <c r="AB1826" s="217" t="str">
        <f t="shared" si="298"/>
        <v/>
      </c>
      <c r="AC1826" s="682">
        <f t="shared" si="299"/>
        <v>19</v>
      </c>
      <c r="AD1826" s="682">
        <f t="shared" si="300"/>
        <v>20</v>
      </c>
    </row>
    <row r="1827" spans="1:30" ht="16.5" hidden="1" thickTop="1" thickBot="1" x14ac:dyDescent="0.3">
      <c r="A1827">
        <f>'Pnj Dpt.'!A239</f>
        <v>0</v>
      </c>
      <c r="B1827">
        <f>'Pnj Dpt.'!B239</f>
        <v>0</v>
      </c>
      <c r="C1827" t="str">
        <f>'Pnj Dpt.'!C239</f>
        <v>VSD</v>
      </c>
      <c r="D1827" t="str">
        <f>'Pnj Dpt.'!D239</f>
        <v>-</v>
      </c>
      <c r="E1827" t="str">
        <f>'Pnj Dpt.'!E239</f>
        <v>PNJ</v>
      </c>
      <c r="F1827">
        <f>'Pnj Dpt.'!F239</f>
        <v>30</v>
      </c>
      <c r="G1827">
        <f>'Pnj Dpt.'!G239</f>
        <v>0</v>
      </c>
      <c r="H1827" s="668">
        <f>'Pnj Dpt.'!H239</f>
        <v>20.3</v>
      </c>
      <c r="I1827" t="str">
        <f>'Pnj Dpt.'!I239</f>
        <v>-</v>
      </c>
      <c r="J1827" s="671">
        <f>'Pnj Dpt.'!J239</f>
        <v>21.3</v>
      </c>
      <c r="K1827">
        <f>'Pnj Dpt.'!K239</f>
        <v>1</v>
      </c>
      <c r="L1827">
        <f>'Pnj Dpt.'!L239</f>
        <v>1</v>
      </c>
      <c r="M1827">
        <f>'Pnj Dpt.'!M239</f>
        <v>9.1</v>
      </c>
      <c r="N1827">
        <f>'Pnj Dpt.'!N239</f>
        <v>7.35</v>
      </c>
      <c r="O1827">
        <f>'Pnj Dpt.'!O239</f>
        <v>180</v>
      </c>
      <c r="P1827">
        <f>'Pnj Dpt.'!P239</f>
        <v>0</v>
      </c>
      <c r="Q1827">
        <f>'Pnj Dpt.'!Q239</f>
        <v>0</v>
      </c>
      <c r="R1827">
        <f>'Pnj Dpt.'!R239</f>
        <v>0</v>
      </c>
      <c r="S1827">
        <f>'Pnj Dpt.'!S239</f>
        <v>0</v>
      </c>
      <c r="T1827" t="str">
        <f>'Pnj Dpt.'!T239</f>
        <v>N/O-PNJ DEPOT</v>
      </c>
      <c r="U1827" s="217" t="str">
        <f t="shared" si="292"/>
        <v>VSD---PNJ</v>
      </c>
      <c r="V1827" s="217" t="str">
        <f t="shared" si="293"/>
        <v>PNJ---VSD</v>
      </c>
      <c r="W1827" s="217" t="e">
        <f t="shared" si="294"/>
        <v>#N/A</v>
      </c>
      <c r="X1827" s="217" t="e">
        <f t="shared" si="295"/>
        <v>#N/A</v>
      </c>
      <c r="Y1827" s="217" t="e">
        <f t="shared" si="296"/>
        <v>#N/A</v>
      </c>
      <c r="Z1827" s="217" t="e">
        <f t="shared" si="297"/>
        <v>#N/A</v>
      </c>
      <c r="AA1827" s="673" t="str">
        <f t="shared" si="291"/>
        <v>,</v>
      </c>
      <c r="AB1827" s="217" t="str">
        <f t="shared" si="298"/>
        <v/>
      </c>
      <c r="AC1827" s="682">
        <f t="shared" si="299"/>
        <v>20.3</v>
      </c>
      <c r="AD1827" s="682">
        <f t="shared" si="300"/>
        <v>21.3</v>
      </c>
    </row>
    <row r="1828" spans="1:30" ht="16.5" hidden="1" thickTop="1" thickBot="1" x14ac:dyDescent="0.3">
      <c r="A1828">
        <f>'Pnj Dpt.'!A240</f>
        <v>0</v>
      </c>
      <c r="B1828">
        <f>'Pnj Dpt.'!B240</f>
        <v>21</v>
      </c>
      <c r="C1828" t="str">
        <f>'Pnj Dpt.'!C240</f>
        <v>PNJ</v>
      </c>
      <c r="D1828" t="str">
        <f>'Pnj Dpt.'!D240</f>
        <v>VSD</v>
      </c>
      <c r="E1828" t="str">
        <f>'Pnj Dpt.'!E240</f>
        <v>SADA</v>
      </c>
      <c r="F1828">
        <f>'Pnj Dpt.'!F240</f>
        <v>33</v>
      </c>
      <c r="G1828">
        <f>'Pnj Dpt.'!G240</f>
        <v>0</v>
      </c>
      <c r="H1828" s="668">
        <f>'Pnj Dpt.'!H240</f>
        <v>6.15</v>
      </c>
      <c r="I1828" t="str">
        <f>'Pnj Dpt.'!I240</f>
        <v>-</v>
      </c>
      <c r="J1828" s="671">
        <f>'Pnj Dpt.'!J240</f>
        <v>7.15</v>
      </c>
      <c r="K1828">
        <f>'Pnj Dpt.'!K240</f>
        <v>0</v>
      </c>
      <c r="L1828">
        <f>'Pnj Dpt.'!L240</f>
        <v>0</v>
      </c>
      <c r="M1828">
        <f>'Pnj Dpt.'!M240</f>
        <v>0</v>
      </c>
      <c r="N1828">
        <f>'Pnj Dpt.'!N240</f>
        <v>0</v>
      </c>
      <c r="O1828">
        <f>'Pnj Dpt.'!O240</f>
        <v>0</v>
      </c>
      <c r="P1828">
        <f>'Pnj Dpt.'!P240</f>
        <v>0</v>
      </c>
      <c r="Q1828">
        <f>'Pnj Dpt.'!Q240</f>
        <v>0</v>
      </c>
      <c r="R1828">
        <f>'Pnj Dpt.'!R240</f>
        <v>0</v>
      </c>
      <c r="S1828">
        <f>'Pnj Dpt.'!S240</f>
        <v>0</v>
      </c>
      <c r="T1828">
        <f>'Pnj Dpt.'!T240</f>
        <v>0</v>
      </c>
      <c r="U1828" s="217" t="str">
        <f t="shared" si="292"/>
        <v>PNJ-VSD-SADA</v>
      </c>
      <c r="V1828" s="217" t="str">
        <f t="shared" si="293"/>
        <v>SADA-VSD-PNJ</v>
      </c>
      <c r="W1828" s="217" t="e">
        <f t="shared" si="294"/>
        <v>#N/A</v>
      </c>
      <c r="X1828" s="217" t="e">
        <f t="shared" si="295"/>
        <v>#N/A</v>
      </c>
      <c r="Y1828" s="217" t="e">
        <f t="shared" si="296"/>
        <v>#N/A</v>
      </c>
      <c r="Z1828" s="217" t="e">
        <f t="shared" si="297"/>
        <v>#N/A</v>
      </c>
      <c r="AA1828" s="673" t="str">
        <f t="shared" si="291"/>
        <v>,</v>
      </c>
      <c r="AB1828" s="217" t="str">
        <f t="shared" si="298"/>
        <v/>
      </c>
      <c r="AC1828" s="682">
        <f t="shared" si="299"/>
        <v>6.15</v>
      </c>
      <c r="AD1828" s="682">
        <f t="shared" si="300"/>
        <v>7.15</v>
      </c>
    </row>
    <row r="1829" spans="1:30" ht="16.5" hidden="1" thickTop="1" thickBot="1" x14ac:dyDescent="0.3">
      <c r="A1829">
        <f>'Pnj Dpt.'!A241</f>
        <v>0</v>
      </c>
      <c r="B1829">
        <f>'Pnj Dpt.'!B241</f>
        <v>0</v>
      </c>
      <c r="C1829" t="str">
        <f>'Pnj Dpt.'!C241</f>
        <v>SADA</v>
      </c>
      <c r="D1829" t="str">
        <f>'Pnj Dpt.'!D241</f>
        <v>VSD</v>
      </c>
      <c r="E1829" t="str">
        <f>'Pnj Dpt.'!E241</f>
        <v>PNJ</v>
      </c>
      <c r="F1829">
        <f>'Pnj Dpt.'!F241</f>
        <v>33</v>
      </c>
      <c r="G1829">
        <f>'Pnj Dpt.'!G241</f>
        <v>0</v>
      </c>
      <c r="H1829" s="668">
        <f>'Pnj Dpt.'!H241</f>
        <v>7.35</v>
      </c>
      <c r="I1829" t="str">
        <f>'Pnj Dpt.'!I241</f>
        <v>-</v>
      </c>
      <c r="J1829" s="671">
        <f>'Pnj Dpt.'!J241</f>
        <v>8.35</v>
      </c>
      <c r="K1829">
        <f>'Pnj Dpt.'!K241</f>
        <v>0</v>
      </c>
      <c r="L1829">
        <f>'Pnj Dpt.'!L241</f>
        <v>0</v>
      </c>
      <c r="M1829">
        <f>'Pnj Dpt.'!M241</f>
        <v>0</v>
      </c>
      <c r="N1829">
        <f>'Pnj Dpt.'!N241</f>
        <v>0</v>
      </c>
      <c r="O1829">
        <f>'Pnj Dpt.'!O241</f>
        <v>0</v>
      </c>
      <c r="P1829">
        <f>'Pnj Dpt.'!P241</f>
        <v>0</v>
      </c>
      <c r="Q1829">
        <f>'Pnj Dpt.'!Q241</f>
        <v>0</v>
      </c>
      <c r="R1829">
        <f>'Pnj Dpt.'!R241</f>
        <v>0</v>
      </c>
      <c r="S1829">
        <f>'Pnj Dpt.'!S241</f>
        <v>0</v>
      </c>
      <c r="T1829">
        <f>'Pnj Dpt.'!T241</f>
        <v>0</v>
      </c>
      <c r="U1829" s="217" t="str">
        <f t="shared" si="292"/>
        <v>SADA-VSD-PNJ</v>
      </c>
      <c r="V1829" s="217" t="str">
        <f t="shared" si="293"/>
        <v>PNJ-VSD-SADA</v>
      </c>
      <c r="W1829" s="217" t="e">
        <f t="shared" si="294"/>
        <v>#N/A</v>
      </c>
      <c r="X1829" s="217" t="e">
        <f t="shared" si="295"/>
        <v>#N/A</v>
      </c>
      <c r="Y1829" s="217" t="e">
        <f t="shared" si="296"/>
        <v>#N/A</v>
      </c>
      <c r="Z1829" s="217" t="e">
        <f t="shared" si="297"/>
        <v>#N/A</v>
      </c>
      <c r="AA1829" s="673" t="str">
        <f t="shared" si="291"/>
        <v>,</v>
      </c>
      <c r="AB1829" s="217" t="str">
        <f t="shared" si="298"/>
        <v/>
      </c>
      <c r="AC1829" s="682">
        <f t="shared" si="299"/>
        <v>7.35</v>
      </c>
      <c r="AD1829" s="682">
        <f t="shared" si="300"/>
        <v>8.35</v>
      </c>
    </row>
    <row r="1830" spans="1:30" ht="16.5" hidden="1" thickTop="1" thickBot="1" x14ac:dyDescent="0.3">
      <c r="A1830">
        <f>'Pnj Dpt.'!A242</f>
        <v>0</v>
      </c>
      <c r="B1830">
        <f>'Pnj Dpt.'!B242</f>
        <v>0</v>
      </c>
      <c r="C1830" t="str">
        <f>'Pnj Dpt.'!C242</f>
        <v>PNJ</v>
      </c>
      <c r="D1830" t="str">
        <f>'Pnj Dpt.'!D242</f>
        <v>-</v>
      </c>
      <c r="E1830" t="str">
        <f>'Pnj Dpt.'!E242</f>
        <v>VSD</v>
      </c>
      <c r="F1830">
        <f>'Pnj Dpt.'!F242</f>
        <v>30</v>
      </c>
      <c r="G1830">
        <f>'Pnj Dpt.'!G242</f>
        <v>0</v>
      </c>
      <c r="H1830" s="668">
        <f>'Pnj Dpt.'!H242</f>
        <v>9.0500000000000007</v>
      </c>
      <c r="I1830" t="str">
        <f>'Pnj Dpt.'!I242</f>
        <v>-</v>
      </c>
      <c r="J1830" s="671">
        <f>'Pnj Dpt.'!J242</f>
        <v>10.050000000000001</v>
      </c>
      <c r="K1830">
        <f>'Pnj Dpt.'!K242</f>
        <v>0</v>
      </c>
      <c r="L1830">
        <f>'Pnj Dpt.'!L242</f>
        <v>0</v>
      </c>
      <c r="M1830">
        <f>'Pnj Dpt.'!M242</f>
        <v>0</v>
      </c>
      <c r="N1830">
        <f>'Pnj Dpt.'!N242</f>
        <v>0</v>
      </c>
      <c r="O1830">
        <f>'Pnj Dpt.'!O242</f>
        <v>0</v>
      </c>
      <c r="P1830">
        <f>'Pnj Dpt.'!P242</f>
        <v>0</v>
      </c>
      <c r="Q1830">
        <f>'Pnj Dpt.'!Q242</f>
        <v>0</v>
      </c>
      <c r="R1830">
        <f>'Pnj Dpt.'!R242</f>
        <v>0</v>
      </c>
      <c r="S1830">
        <f>'Pnj Dpt.'!S242</f>
        <v>0</v>
      </c>
      <c r="T1830">
        <f>'Pnj Dpt.'!T242</f>
        <v>0</v>
      </c>
      <c r="U1830" s="217" t="str">
        <f t="shared" si="292"/>
        <v>PNJ---VSD</v>
      </c>
      <c r="V1830" s="217" t="str">
        <f t="shared" si="293"/>
        <v>VSD---PNJ</v>
      </c>
      <c r="W1830" s="217" t="e">
        <f t="shared" si="294"/>
        <v>#N/A</v>
      </c>
      <c r="X1830" s="217" t="e">
        <f t="shared" si="295"/>
        <v>#N/A</v>
      </c>
      <c r="Y1830" s="217" t="e">
        <f t="shared" si="296"/>
        <v>#N/A</v>
      </c>
      <c r="Z1830" s="217" t="e">
        <f t="shared" si="297"/>
        <v>#N/A</v>
      </c>
      <c r="AA1830" s="673" t="str">
        <f t="shared" si="291"/>
        <v>,</v>
      </c>
      <c r="AB1830" s="217" t="str">
        <f t="shared" si="298"/>
        <v/>
      </c>
      <c r="AC1830" s="682">
        <f t="shared" si="299"/>
        <v>9.0500000000000007</v>
      </c>
      <c r="AD1830" s="682">
        <f t="shared" si="300"/>
        <v>10.050000000000001</v>
      </c>
    </row>
    <row r="1831" spans="1:30" ht="16.5" hidden="1" thickTop="1" thickBot="1" x14ac:dyDescent="0.3">
      <c r="A1831">
        <f>'Pnj Dpt.'!A243</f>
        <v>0</v>
      </c>
      <c r="B1831">
        <f>'Pnj Dpt.'!B243</f>
        <v>0</v>
      </c>
      <c r="C1831" t="str">
        <f>'Pnj Dpt.'!C243</f>
        <v>VSD</v>
      </c>
      <c r="D1831" t="str">
        <f>'Pnj Dpt.'!D243</f>
        <v>-</v>
      </c>
      <c r="E1831" t="str">
        <f>'Pnj Dpt.'!E243</f>
        <v>PNJ</v>
      </c>
      <c r="F1831">
        <f>'Pnj Dpt.'!F243</f>
        <v>30</v>
      </c>
      <c r="G1831">
        <f>'Pnj Dpt.'!G243</f>
        <v>0</v>
      </c>
      <c r="H1831" s="668">
        <f>'Pnj Dpt.'!H243</f>
        <v>10.35</v>
      </c>
      <c r="I1831" t="str">
        <f>'Pnj Dpt.'!I243</f>
        <v>-</v>
      </c>
      <c r="J1831" s="671">
        <f>'Pnj Dpt.'!J243</f>
        <v>11.35</v>
      </c>
      <c r="K1831">
        <f>'Pnj Dpt.'!K243</f>
        <v>1</v>
      </c>
      <c r="L1831">
        <f>'Pnj Dpt.'!L243</f>
        <v>1</v>
      </c>
      <c r="M1831">
        <f>'Pnj Dpt.'!M243</f>
        <v>6</v>
      </c>
      <c r="N1831">
        <f>'Pnj Dpt.'!N243</f>
        <v>5.15</v>
      </c>
      <c r="O1831">
        <f>'Pnj Dpt.'!O243</f>
        <v>126</v>
      </c>
      <c r="P1831">
        <f>'Pnj Dpt.'!P243</f>
        <v>0</v>
      </c>
      <c r="Q1831">
        <f>'Pnj Dpt.'!Q243</f>
        <v>0</v>
      </c>
      <c r="R1831">
        <f>'Pnj Dpt.'!R243</f>
        <v>0</v>
      </c>
      <c r="S1831">
        <f>'Pnj Dpt.'!S243</f>
        <v>0</v>
      </c>
      <c r="T1831" t="str">
        <f>'Pnj Dpt.'!T243</f>
        <v>C/C</v>
      </c>
      <c r="U1831" s="217" t="str">
        <f t="shared" si="292"/>
        <v>VSD---PNJ</v>
      </c>
      <c r="V1831" s="217" t="str">
        <f t="shared" si="293"/>
        <v>PNJ---VSD</v>
      </c>
      <c r="W1831" s="217" t="e">
        <f t="shared" si="294"/>
        <v>#N/A</v>
      </c>
      <c r="X1831" s="217" t="e">
        <f t="shared" si="295"/>
        <v>#N/A</v>
      </c>
      <c r="Y1831" s="217" t="e">
        <f t="shared" si="296"/>
        <v>#N/A</v>
      </c>
      <c r="Z1831" s="217" t="e">
        <f t="shared" si="297"/>
        <v>#N/A</v>
      </c>
      <c r="AA1831" s="673" t="str">
        <f t="shared" si="291"/>
        <v>,</v>
      </c>
      <c r="AB1831" s="217" t="str">
        <f t="shared" si="298"/>
        <v/>
      </c>
      <c r="AC1831" s="682">
        <f t="shared" si="299"/>
        <v>10.35</v>
      </c>
      <c r="AD1831" s="682">
        <f t="shared" si="300"/>
        <v>11.35</v>
      </c>
    </row>
    <row r="1832" spans="1:30" ht="16.5" hidden="1" thickTop="1" thickBot="1" x14ac:dyDescent="0.3">
      <c r="A1832">
        <f>'Pnj Dpt.'!A244</f>
        <v>0</v>
      </c>
      <c r="B1832">
        <f>'Pnj Dpt.'!B244</f>
        <v>0</v>
      </c>
      <c r="C1832">
        <f>'Pnj Dpt.'!C244</f>
        <v>0</v>
      </c>
      <c r="D1832">
        <f>'Pnj Dpt.'!D244</f>
        <v>0</v>
      </c>
      <c r="E1832">
        <f>'Pnj Dpt.'!E244</f>
        <v>0</v>
      </c>
      <c r="F1832">
        <f>'Pnj Dpt.'!F244</f>
        <v>0</v>
      </c>
      <c r="G1832">
        <f>'Pnj Dpt.'!G244</f>
        <v>0</v>
      </c>
      <c r="H1832" s="668">
        <f>'Pnj Dpt.'!H244</f>
        <v>0</v>
      </c>
      <c r="I1832">
        <f>'Pnj Dpt.'!I244</f>
        <v>0</v>
      </c>
      <c r="J1832" s="671">
        <f>'Pnj Dpt.'!J244</f>
        <v>0</v>
      </c>
      <c r="K1832">
        <f>'Pnj Dpt.'!K244</f>
        <v>0</v>
      </c>
      <c r="L1832">
        <f>'Pnj Dpt.'!L244</f>
        <v>0</v>
      </c>
      <c r="M1832">
        <f>'Pnj Dpt.'!M244</f>
        <v>0</v>
      </c>
      <c r="N1832">
        <f>'Pnj Dpt.'!N244</f>
        <v>0</v>
      </c>
      <c r="O1832">
        <f>'Pnj Dpt.'!O244</f>
        <v>0</v>
      </c>
      <c r="P1832">
        <f>'Pnj Dpt.'!P244</f>
        <v>0</v>
      </c>
      <c r="Q1832">
        <f>'Pnj Dpt.'!Q244</f>
        <v>0</v>
      </c>
      <c r="R1832">
        <f>'Pnj Dpt.'!R244</f>
        <v>0</v>
      </c>
      <c r="S1832">
        <f>'Pnj Dpt.'!S244</f>
        <v>0</v>
      </c>
      <c r="T1832">
        <f>'Pnj Dpt.'!T244</f>
        <v>0</v>
      </c>
      <c r="U1832" s="217" t="str">
        <f t="shared" si="292"/>
        <v>0--0</v>
      </c>
      <c r="V1832" s="217" t="str">
        <f t="shared" si="293"/>
        <v>0--0</v>
      </c>
      <c r="W1832" s="217" t="e">
        <f t="shared" si="294"/>
        <v>#N/A</v>
      </c>
      <c r="X1832" s="217" t="e">
        <f t="shared" si="295"/>
        <v>#N/A</v>
      </c>
      <c r="Y1832" s="217" t="e">
        <f t="shared" si="296"/>
        <v>#N/A</v>
      </c>
      <c r="Z1832" s="217" t="e">
        <f t="shared" si="297"/>
        <v>#N/A</v>
      </c>
      <c r="AA1832" s="673" t="str">
        <f t="shared" si="291"/>
        <v>,</v>
      </c>
      <c r="AB1832" s="217" t="str">
        <f t="shared" si="298"/>
        <v/>
      </c>
      <c r="AC1832" s="682">
        <f t="shared" si="299"/>
        <v>0</v>
      </c>
      <c r="AD1832" s="682">
        <f t="shared" si="300"/>
        <v>0</v>
      </c>
    </row>
    <row r="1833" spans="1:30" ht="16.5" hidden="1" thickTop="1" thickBot="1" x14ac:dyDescent="0.3">
      <c r="A1833" t="str">
        <f>'Pnj Dpt.'!A245</f>
        <v>BSLL</v>
      </c>
      <c r="B1833" t="str">
        <f>'Pnj Dpt.'!B245</f>
        <v>22A</v>
      </c>
      <c r="C1833" t="str">
        <f>'Pnj Dpt.'!C245</f>
        <v>PNJ</v>
      </c>
      <c r="D1833" t="str">
        <f>'Pnj Dpt.'!D245</f>
        <v>INS-Durgawdi</v>
      </c>
      <c r="E1833" t="str">
        <f>'Pnj Dpt.'!E245</f>
        <v>PNJ</v>
      </c>
      <c r="F1833">
        <f>'Pnj Dpt.'!F245</f>
        <v>30</v>
      </c>
      <c r="G1833">
        <f>'Pnj Dpt.'!G245</f>
        <v>0</v>
      </c>
      <c r="H1833" s="668">
        <f>'Pnj Dpt.'!H245</f>
        <v>13.45</v>
      </c>
      <c r="I1833" t="str">
        <f>'Pnj Dpt.'!I245</f>
        <v>-</v>
      </c>
      <c r="J1833" s="671">
        <f>'Pnj Dpt.'!J245</f>
        <v>14.45</v>
      </c>
      <c r="K1833">
        <f>'Pnj Dpt.'!K245</f>
        <v>0</v>
      </c>
      <c r="L1833">
        <f>'Pnj Dpt.'!L245</f>
        <v>0</v>
      </c>
      <c r="M1833">
        <f>'Pnj Dpt.'!M245</f>
        <v>0</v>
      </c>
      <c r="N1833">
        <f>'Pnj Dpt.'!N245</f>
        <v>0</v>
      </c>
      <c r="O1833">
        <f>'Pnj Dpt.'!O245</f>
        <v>0</v>
      </c>
      <c r="P1833">
        <f>'Pnj Dpt.'!P245</f>
        <v>0</v>
      </c>
      <c r="Q1833">
        <f>'Pnj Dpt.'!Q245</f>
        <v>0</v>
      </c>
      <c r="R1833">
        <f>'Pnj Dpt.'!R245</f>
        <v>0</v>
      </c>
      <c r="S1833">
        <f>'Pnj Dpt.'!S245</f>
        <v>0</v>
      </c>
      <c r="T1833" t="str">
        <f>'Pnj Dpt.'!T245</f>
        <v>SCHOOL TRIP</v>
      </c>
      <c r="U1833" s="217" t="str">
        <f t="shared" si="292"/>
        <v>PNJ-INS-Durgawdi-PNJ</v>
      </c>
      <c r="V1833" s="217" t="str">
        <f t="shared" si="293"/>
        <v>PNJ-INS-Durgawdi-PNJ</v>
      </c>
      <c r="W1833" s="217" t="e">
        <f t="shared" si="294"/>
        <v>#N/A</v>
      </c>
      <c r="X1833" s="217" t="e">
        <f t="shared" si="295"/>
        <v>#N/A</v>
      </c>
      <c r="Y1833" s="217" t="e">
        <f t="shared" si="296"/>
        <v>#N/A</v>
      </c>
      <c r="Z1833" s="217" t="e">
        <f t="shared" si="297"/>
        <v>#N/A</v>
      </c>
      <c r="AA1833" s="673" t="str">
        <f t="shared" si="291"/>
        <v>,</v>
      </c>
      <c r="AB1833" s="217" t="str">
        <f t="shared" si="298"/>
        <v/>
      </c>
      <c r="AC1833" s="682">
        <f t="shared" si="299"/>
        <v>13.45</v>
      </c>
      <c r="AD1833" s="682">
        <f t="shared" si="300"/>
        <v>14.45</v>
      </c>
    </row>
    <row r="1834" spans="1:30" ht="16.5" hidden="1" thickTop="1" thickBot="1" x14ac:dyDescent="0.3">
      <c r="A1834">
        <f>'Pnj Dpt.'!A246</f>
        <v>0</v>
      </c>
      <c r="B1834">
        <f>'Pnj Dpt.'!B246</f>
        <v>0</v>
      </c>
      <c r="C1834" t="str">
        <f>'Pnj Dpt.'!C246</f>
        <v>PNJ</v>
      </c>
      <c r="D1834" t="str">
        <f>'Pnj Dpt.'!D246</f>
        <v>-</v>
      </c>
      <c r="E1834" t="str">
        <f>'Pnj Dpt.'!E246</f>
        <v>VSD</v>
      </c>
      <c r="F1834">
        <f>'Pnj Dpt.'!F246</f>
        <v>30</v>
      </c>
      <c r="G1834">
        <f>'Pnj Dpt.'!G246</f>
        <v>0</v>
      </c>
      <c r="H1834" s="668">
        <f>'Pnj Dpt.'!H246</f>
        <v>17.3</v>
      </c>
      <c r="I1834" t="str">
        <f>'Pnj Dpt.'!I246</f>
        <v>-</v>
      </c>
      <c r="J1834" s="671">
        <f>'Pnj Dpt.'!J246</f>
        <v>18.3</v>
      </c>
      <c r="K1834">
        <f>'Pnj Dpt.'!K246</f>
        <v>0</v>
      </c>
      <c r="L1834">
        <f>'Pnj Dpt.'!L246</f>
        <v>0</v>
      </c>
      <c r="M1834">
        <f>'Pnj Dpt.'!M246</f>
        <v>0</v>
      </c>
      <c r="N1834">
        <f>'Pnj Dpt.'!N246</f>
        <v>0</v>
      </c>
      <c r="O1834">
        <f>'Pnj Dpt.'!O246</f>
        <v>0</v>
      </c>
      <c r="P1834">
        <f>'Pnj Dpt.'!P246</f>
        <v>0</v>
      </c>
      <c r="Q1834">
        <f>'Pnj Dpt.'!Q246</f>
        <v>0</v>
      </c>
      <c r="R1834">
        <f>'Pnj Dpt.'!R246</f>
        <v>0</v>
      </c>
      <c r="S1834">
        <f>'Pnj Dpt.'!S246</f>
        <v>0</v>
      </c>
      <c r="T1834">
        <f>'Pnj Dpt.'!T246</f>
        <v>0</v>
      </c>
      <c r="U1834" s="217" t="str">
        <f t="shared" si="292"/>
        <v>PNJ---VSD</v>
      </c>
      <c r="V1834" s="217" t="str">
        <f t="shared" si="293"/>
        <v>VSD---PNJ</v>
      </c>
      <c r="W1834" s="217" t="e">
        <f t="shared" si="294"/>
        <v>#N/A</v>
      </c>
      <c r="X1834" s="217" t="e">
        <f t="shared" si="295"/>
        <v>#N/A</v>
      </c>
      <c r="Y1834" s="217" t="e">
        <f t="shared" si="296"/>
        <v>#N/A</v>
      </c>
      <c r="Z1834" s="217" t="e">
        <f t="shared" si="297"/>
        <v>#N/A</v>
      </c>
      <c r="AA1834" s="673" t="str">
        <f t="shared" si="291"/>
        <v>,</v>
      </c>
      <c r="AB1834" s="217" t="str">
        <f t="shared" si="298"/>
        <v/>
      </c>
      <c r="AC1834" s="682">
        <f t="shared" si="299"/>
        <v>17.3</v>
      </c>
      <c r="AD1834" s="682">
        <f t="shared" si="300"/>
        <v>18.3</v>
      </c>
    </row>
    <row r="1835" spans="1:30" ht="16.5" hidden="1" thickTop="1" thickBot="1" x14ac:dyDescent="0.3">
      <c r="A1835">
        <f>'Pnj Dpt.'!A247</f>
        <v>0</v>
      </c>
      <c r="B1835">
        <f>'Pnj Dpt.'!B247</f>
        <v>0</v>
      </c>
      <c r="C1835" t="str">
        <f>'Pnj Dpt.'!C247</f>
        <v>VSD</v>
      </c>
      <c r="D1835" t="str">
        <f>'Pnj Dpt.'!D247</f>
        <v>-</v>
      </c>
      <c r="E1835" t="str">
        <f>'Pnj Dpt.'!E247</f>
        <v>PNJ</v>
      </c>
      <c r="F1835">
        <f>'Pnj Dpt.'!F247</f>
        <v>30</v>
      </c>
      <c r="G1835">
        <f>'Pnj Dpt.'!G247</f>
        <v>0</v>
      </c>
      <c r="H1835" s="668">
        <f>'Pnj Dpt.'!H247</f>
        <v>18.45</v>
      </c>
      <c r="I1835" t="str">
        <f>'Pnj Dpt.'!I247</f>
        <v>-</v>
      </c>
      <c r="J1835" s="671">
        <f>'Pnj Dpt.'!J247</f>
        <v>19.45</v>
      </c>
      <c r="K1835">
        <f>'Pnj Dpt.'!K247</f>
        <v>0</v>
      </c>
      <c r="L1835">
        <f>'Pnj Dpt.'!L247</f>
        <v>0</v>
      </c>
      <c r="M1835">
        <f>'Pnj Dpt.'!M247</f>
        <v>0</v>
      </c>
      <c r="N1835">
        <f>'Pnj Dpt.'!N247</f>
        <v>0</v>
      </c>
      <c r="O1835">
        <f>'Pnj Dpt.'!O247</f>
        <v>0</v>
      </c>
      <c r="P1835">
        <f>'Pnj Dpt.'!P247</f>
        <v>0</v>
      </c>
      <c r="Q1835">
        <f>'Pnj Dpt.'!Q247</f>
        <v>0</v>
      </c>
      <c r="R1835">
        <f>'Pnj Dpt.'!R247</f>
        <v>0</v>
      </c>
      <c r="S1835">
        <f>'Pnj Dpt.'!S247</f>
        <v>0</v>
      </c>
      <c r="T1835">
        <f>'Pnj Dpt.'!T247</f>
        <v>0</v>
      </c>
      <c r="U1835" s="217" t="str">
        <f t="shared" si="292"/>
        <v>VSD---PNJ</v>
      </c>
      <c r="V1835" s="217" t="str">
        <f t="shared" si="293"/>
        <v>PNJ---VSD</v>
      </c>
      <c r="W1835" s="217" t="e">
        <f t="shared" si="294"/>
        <v>#N/A</v>
      </c>
      <c r="X1835" s="217" t="e">
        <f t="shared" si="295"/>
        <v>#N/A</v>
      </c>
      <c r="Y1835" s="217" t="e">
        <f t="shared" si="296"/>
        <v>#N/A</v>
      </c>
      <c r="Z1835" s="217" t="e">
        <f t="shared" si="297"/>
        <v>#N/A</v>
      </c>
      <c r="AA1835" s="673" t="str">
        <f t="shared" si="291"/>
        <v>,</v>
      </c>
      <c r="AB1835" s="217" t="str">
        <f t="shared" si="298"/>
        <v/>
      </c>
      <c r="AC1835" s="682">
        <f t="shared" si="299"/>
        <v>18.45</v>
      </c>
      <c r="AD1835" s="682">
        <f t="shared" si="300"/>
        <v>19.45</v>
      </c>
    </row>
    <row r="1836" spans="1:30" ht="16.5" hidden="1" thickTop="1" thickBot="1" x14ac:dyDescent="0.3">
      <c r="A1836">
        <f>'Pnj Dpt.'!A248</f>
        <v>0</v>
      </c>
      <c r="B1836">
        <f>'Pnj Dpt.'!B248</f>
        <v>0</v>
      </c>
      <c r="C1836" t="str">
        <f>'Pnj Dpt.'!C248</f>
        <v>PNJ</v>
      </c>
      <c r="D1836" t="str">
        <f>'Pnj Dpt.'!D248</f>
        <v>-</v>
      </c>
      <c r="E1836" t="str">
        <f>'Pnj Dpt.'!E248</f>
        <v>VSD</v>
      </c>
      <c r="F1836">
        <f>'Pnj Dpt.'!F248</f>
        <v>30</v>
      </c>
      <c r="G1836">
        <f>'Pnj Dpt.'!G248</f>
        <v>0</v>
      </c>
      <c r="H1836" s="668">
        <f>'Pnj Dpt.'!H248</f>
        <v>20</v>
      </c>
      <c r="I1836" t="str">
        <f>'Pnj Dpt.'!I248</f>
        <v>-</v>
      </c>
      <c r="J1836" s="671">
        <f>'Pnj Dpt.'!J248</f>
        <v>21</v>
      </c>
      <c r="K1836">
        <f>'Pnj Dpt.'!K248</f>
        <v>0</v>
      </c>
      <c r="L1836">
        <f>'Pnj Dpt.'!L248</f>
        <v>0</v>
      </c>
      <c r="M1836">
        <f>'Pnj Dpt.'!M248</f>
        <v>0</v>
      </c>
      <c r="N1836">
        <f>'Pnj Dpt.'!N248</f>
        <v>0</v>
      </c>
      <c r="O1836">
        <f>'Pnj Dpt.'!O248</f>
        <v>0</v>
      </c>
      <c r="P1836">
        <f>'Pnj Dpt.'!P248</f>
        <v>0</v>
      </c>
      <c r="Q1836">
        <f>'Pnj Dpt.'!Q248</f>
        <v>0</v>
      </c>
      <c r="R1836">
        <f>'Pnj Dpt.'!R248</f>
        <v>0</v>
      </c>
      <c r="S1836">
        <f>'Pnj Dpt.'!S248</f>
        <v>0</v>
      </c>
      <c r="T1836">
        <f>'Pnj Dpt.'!T248</f>
        <v>0</v>
      </c>
      <c r="U1836" s="217" t="str">
        <f t="shared" si="292"/>
        <v>PNJ---VSD</v>
      </c>
      <c r="V1836" s="217" t="str">
        <f t="shared" si="293"/>
        <v>VSD---PNJ</v>
      </c>
      <c r="W1836" s="217" t="e">
        <f t="shared" si="294"/>
        <v>#N/A</v>
      </c>
      <c r="X1836" s="217" t="e">
        <f t="shared" si="295"/>
        <v>#N/A</v>
      </c>
      <c r="Y1836" s="217" t="e">
        <f t="shared" si="296"/>
        <v>#N/A</v>
      </c>
      <c r="Z1836" s="217" t="e">
        <f t="shared" si="297"/>
        <v>#N/A</v>
      </c>
      <c r="AA1836" s="673" t="str">
        <f t="shared" si="291"/>
        <v>,</v>
      </c>
      <c r="AB1836" s="217" t="str">
        <f t="shared" si="298"/>
        <v/>
      </c>
      <c r="AC1836" s="682">
        <f t="shared" si="299"/>
        <v>20</v>
      </c>
      <c r="AD1836" s="682">
        <f t="shared" si="300"/>
        <v>21</v>
      </c>
    </row>
    <row r="1837" spans="1:30" ht="16.5" hidden="1" thickTop="1" thickBot="1" x14ac:dyDescent="0.3">
      <c r="A1837">
        <f>'Pnj Dpt.'!A249</f>
        <v>0</v>
      </c>
      <c r="B1837">
        <f>'Pnj Dpt.'!B249</f>
        <v>0</v>
      </c>
      <c r="C1837" t="str">
        <f>'Pnj Dpt.'!C249</f>
        <v>VSD</v>
      </c>
      <c r="D1837" t="str">
        <f>'Pnj Dpt.'!D249</f>
        <v>-</v>
      </c>
      <c r="E1837" t="str">
        <f>'Pnj Dpt.'!E249</f>
        <v>PNJ</v>
      </c>
      <c r="F1837">
        <f>'Pnj Dpt.'!F249</f>
        <v>30</v>
      </c>
      <c r="G1837">
        <f>'Pnj Dpt.'!G249</f>
        <v>0</v>
      </c>
      <c r="H1837" s="668">
        <f>'Pnj Dpt.'!H249</f>
        <v>21.05</v>
      </c>
      <c r="I1837" t="str">
        <f>'Pnj Dpt.'!I249</f>
        <v>-</v>
      </c>
      <c r="J1837" s="671">
        <f>'Pnj Dpt.'!J249</f>
        <v>22.05</v>
      </c>
      <c r="K1837">
        <f>'Pnj Dpt.'!K249</f>
        <v>1</v>
      </c>
      <c r="L1837">
        <f>'Pnj Dpt.'!L249</f>
        <v>1</v>
      </c>
      <c r="M1837">
        <f>'Pnj Dpt.'!M249</f>
        <v>9.0500000000000007</v>
      </c>
      <c r="N1837">
        <f>'Pnj Dpt.'!N249</f>
        <v>5.25</v>
      </c>
      <c r="O1837">
        <f>'Pnj Dpt.'!O249</f>
        <v>150</v>
      </c>
      <c r="P1837">
        <f>'Pnj Dpt.'!P249</f>
        <v>0</v>
      </c>
      <c r="Q1837">
        <f>'Pnj Dpt.'!Q249</f>
        <v>0</v>
      </c>
      <c r="R1837">
        <f>'Pnj Dpt.'!R249</f>
        <v>0</v>
      </c>
      <c r="S1837">
        <f>'Pnj Dpt.'!S249</f>
        <v>0</v>
      </c>
      <c r="T1837" t="str">
        <f>'Pnj Dpt.'!T249</f>
        <v>N/O-PNJ DEPOT</v>
      </c>
      <c r="U1837" s="217" t="str">
        <f t="shared" si="292"/>
        <v>VSD---PNJ</v>
      </c>
      <c r="V1837" s="217" t="str">
        <f t="shared" si="293"/>
        <v>PNJ---VSD</v>
      </c>
      <c r="W1837" s="217" t="e">
        <f t="shared" si="294"/>
        <v>#N/A</v>
      </c>
      <c r="X1837" s="217" t="e">
        <f t="shared" si="295"/>
        <v>#N/A</v>
      </c>
      <c r="Y1837" s="217" t="e">
        <f t="shared" si="296"/>
        <v>#N/A</v>
      </c>
      <c r="Z1837" s="217" t="e">
        <f t="shared" si="297"/>
        <v>#N/A</v>
      </c>
      <c r="AA1837" s="673" t="str">
        <f t="shared" si="291"/>
        <v>,</v>
      </c>
      <c r="AB1837" s="217" t="str">
        <f t="shared" si="298"/>
        <v/>
      </c>
      <c r="AC1837" s="682">
        <f t="shared" si="299"/>
        <v>21.05</v>
      </c>
      <c r="AD1837" s="682">
        <f t="shared" si="300"/>
        <v>22.05</v>
      </c>
    </row>
    <row r="1838" spans="1:30" ht="16.5" hidden="1" thickTop="1" thickBot="1" x14ac:dyDescent="0.3">
      <c r="A1838">
        <f>'Pnj Dpt.'!A250</f>
        <v>0</v>
      </c>
      <c r="B1838">
        <f>'Pnj Dpt.'!B250</f>
        <v>22</v>
      </c>
      <c r="C1838" t="str">
        <f>'Pnj Dpt.'!C250</f>
        <v>PNJ</v>
      </c>
      <c r="D1838" t="str">
        <f>'Pnj Dpt.'!D250</f>
        <v>ALT</v>
      </c>
      <c r="E1838" t="str">
        <f>'Pnj Dpt.'!E250</f>
        <v>RSR-PNJ</v>
      </c>
      <c r="F1838">
        <f>'Pnj Dpt.'!F250</f>
        <v>18</v>
      </c>
      <c r="G1838">
        <f>'Pnj Dpt.'!G250</f>
        <v>0</v>
      </c>
      <c r="H1838" s="668">
        <f>'Pnj Dpt.'!H250</f>
        <v>7.15</v>
      </c>
      <c r="I1838">
        <f>'Pnj Dpt.'!I250</f>
        <v>0</v>
      </c>
      <c r="J1838" s="671">
        <f>'Pnj Dpt.'!J250</f>
        <v>8.15</v>
      </c>
      <c r="K1838">
        <f>'Pnj Dpt.'!K250</f>
        <v>0</v>
      </c>
      <c r="L1838">
        <f>'Pnj Dpt.'!L250</f>
        <v>0</v>
      </c>
      <c r="M1838">
        <f>'Pnj Dpt.'!M250</f>
        <v>0</v>
      </c>
      <c r="N1838">
        <f>'Pnj Dpt.'!N250</f>
        <v>0</v>
      </c>
      <c r="O1838">
        <f>'Pnj Dpt.'!O250</f>
        <v>0</v>
      </c>
      <c r="P1838">
        <f>'Pnj Dpt.'!P250</f>
        <v>0</v>
      </c>
      <c r="Q1838">
        <f>'Pnj Dpt.'!Q250</f>
        <v>0</v>
      </c>
      <c r="R1838">
        <f>'Pnj Dpt.'!R250</f>
        <v>0</v>
      </c>
      <c r="S1838">
        <f>'Pnj Dpt.'!S250</f>
        <v>0</v>
      </c>
      <c r="T1838">
        <f>'Pnj Dpt.'!T250</f>
        <v>0</v>
      </c>
      <c r="U1838" s="217" t="str">
        <f t="shared" si="292"/>
        <v>PNJ-ALT-RSR-PNJ</v>
      </c>
      <c r="V1838" s="217" t="str">
        <f t="shared" si="293"/>
        <v>RSR-PNJ-ALT-PNJ</v>
      </c>
      <c r="W1838" s="217" t="e">
        <f t="shared" si="294"/>
        <v>#N/A</v>
      </c>
      <c r="X1838" s="217" t="e">
        <f t="shared" si="295"/>
        <v>#N/A</v>
      </c>
      <c r="Y1838" s="217" t="e">
        <f t="shared" si="296"/>
        <v>#N/A</v>
      </c>
      <c r="Z1838" s="217" t="e">
        <f t="shared" si="297"/>
        <v>#N/A</v>
      </c>
      <c r="AA1838" s="673" t="str">
        <f t="shared" si="291"/>
        <v>,</v>
      </c>
      <c r="AB1838" s="217" t="str">
        <f t="shared" si="298"/>
        <v/>
      </c>
      <c r="AC1838" s="682">
        <f t="shared" si="299"/>
        <v>7.15</v>
      </c>
      <c r="AD1838" s="682">
        <f t="shared" si="300"/>
        <v>8.15</v>
      </c>
    </row>
    <row r="1839" spans="1:30" ht="16.5" hidden="1" thickTop="1" thickBot="1" x14ac:dyDescent="0.3">
      <c r="A1839">
        <f>'Pnj Dpt.'!A251</f>
        <v>0</v>
      </c>
      <c r="B1839">
        <f>'Pnj Dpt.'!B251</f>
        <v>0</v>
      </c>
      <c r="C1839" t="str">
        <f>'Pnj Dpt.'!C251</f>
        <v>PNJ</v>
      </c>
      <c r="D1839" t="str">
        <f>'Pnj Dpt.'!D251</f>
        <v>F'GUDI</v>
      </c>
      <c r="E1839" t="str">
        <f>'Pnj Dpt.'!E251</f>
        <v>PONDA</v>
      </c>
      <c r="F1839">
        <f>'Pnj Dpt.'!F251</f>
        <v>32</v>
      </c>
      <c r="G1839">
        <f>'Pnj Dpt.'!G251</f>
        <v>0</v>
      </c>
      <c r="H1839" s="668">
        <f>'Pnj Dpt.'!H251</f>
        <v>8.35</v>
      </c>
      <c r="I1839">
        <f>'Pnj Dpt.'!I251</f>
        <v>0</v>
      </c>
      <c r="J1839" s="671">
        <f>'Pnj Dpt.'!J251</f>
        <v>9.35</v>
      </c>
      <c r="K1839">
        <f>'Pnj Dpt.'!K251</f>
        <v>0</v>
      </c>
      <c r="L1839">
        <f>'Pnj Dpt.'!L251</f>
        <v>0</v>
      </c>
      <c r="M1839">
        <f>'Pnj Dpt.'!M251</f>
        <v>0</v>
      </c>
      <c r="N1839">
        <f>'Pnj Dpt.'!N251</f>
        <v>0</v>
      </c>
      <c r="O1839">
        <f>'Pnj Dpt.'!O251</f>
        <v>0</v>
      </c>
      <c r="P1839">
        <f>'Pnj Dpt.'!P251</f>
        <v>0</v>
      </c>
      <c r="Q1839">
        <f>'Pnj Dpt.'!Q251</f>
        <v>0</v>
      </c>
      <c r="R1839">
        <f>'Pnj Dpt.'!R251</f>
        <v>0</v>
      </c>
      <c r="S1839">
        <f>'Pnj Dpt.'!S251</f>
        <v>0</v>
      </c>
      <c r="T1839">
        <f>'Pnj Dpt.'!T251</f>
        <v>0</v>
      </c>
      <c r="U1839" s="217" t="str">
        <f t="shared" si="292"/>
        <v>PNJ-F'GUDI-PONDA</v>
      </c>
      <c r="V1839" s="217" t="str">
        <f t="shared" si="293"/>
        <v>PONDA-F'GUDI-PNJ</v>
      </c>
      <c r="W1839" s="217" t="e">
        <f t="shared" si="294"/>
        <v>#N/A</v>
      </c>
      <c r="X1839" s="217" t="e">
        <f t="shared" si="295"/>
        <v>#N/A</v>
      </c>
      <c r="Y1839" s="217" t="e">
        <f t="shared" si="296"/>
        <v>#N/A</v>
      </c>
      <c r="Z1839" s="217" t="e">
        <f t="shared" si="297"/>
        <v>#N/A</v>
      </c>
      <c r="AA1839" s="673" t="str">
        <f t="shared" si="291"/>
        <v>,</v>
      </c>
      <c r="AB1839" s="217" t="str">
        <f t="shared" si="298"/>
        <v/>
      </c>
      <c r="AC1839" s="682">
        <f t="shared" si="299"/>
        <v>8.35</v>
      </c>
      <c r="AD1839" s="682">
        <f t="shared" si="300"/>
        <v>9.35</v>
      </c>
    </row>
    <row r="1840" spans="1:30" ht="16.5" hidden="1" thickTop="1" thickBot="1" x14ac:dyDescent="0.3">
      <c r="A1840">
        <f>'Pnj Dpt.'!A252</f>
        <v>0</v>
      </c>
      <c r="B1840">
        <f>'Pnj Dpt.'!B252</f>
        <v>0</v>
      </c>
      <c r="C1840" t="str">
        <f>'Pnj Dpt.'!C252</f>
        <v>PONDA</v>
      </c>
      <c r="D1840" t="str">
        <f>'Pnj Dpt.'!D252</f>
        <v>-</v>
      </c>
      <c r="E1840" t="str">
        <f>'Pnj Dpt.'!E252</f>
        <v>PNJ</v>
      </c>
      <c r="F1840">
        <f>'Pnj Dpt.'!F252</f>
        <v>28</v>
      </c>
      <c r="G1840">
        <f>'Pnj Dpt.'!G252</f>
        <v>0</v>
      </c>
      <c r="H1840" s="668">
        <f>'Pnj Dpt.'!H252</f>
        <v>10</v>
      </c>
      <c r="I1840">
        <f>'Pnj Dpt.'!I252</f>
        <v>0</v>
      </c>
      <c r="J1840" s="671">
        <f>'Pnj Dpt.'!J252</f>
        <v>11</v>
      </c>
      <c r="K1840">
        <f>'Pnj Dpt.'!K252</f>
        <v>0</v>
      </c>
      <c r="L1840">
        <f>'Pnj Dpt.'!L252</f>
        <v>0</v>
      </c>
      <c r="M1840">
        <f>'Pnj Dpt.'!M252</f>
        <v>0</v>
      </c>
      <c r="N1840">
        <f>'Pnj Dpt.'!N252</f>
        <v>0</v>
      </c>
      <c r="O1840">
        <f>'Pnj Dpt.'!O252</f>
        <v>0</v>
      </c>
      <c r="P1840">
        <f>'Pnj Dpt.'!P252</f>
        <v>0</v>
      </c>
      <c r="Q1840">
        <f>'Pnj Dpt.'!Q252</f>
        <v>0</v>
      </c>
      <c r="R1840">
        <f>'Pnj Dpt.'!R252</f>
        <v>0</v>
      </c>
      <c r="S1840">
        <f>'Pnj Dpt.'!S252</f>
        <v>0</v>
      </c>
      <c r="T1840">
        <f>'Pnj Dpt.'!T252</f>
        <v>0</v>
      </c>
      <c r="U1840" s="217" t="str">
        <f t="shared" si="292"/>
        <v>PONDA---PNJ</v>
      </c>
      <c r="V1840" s="217" t="str">
        <f t="shared" si="293"/>
        <v>PNJ---PONDA</v>
      </c>
      <c r="W1840" s="217" t="e">
        <f t="shared" si="294"/>
        <v>#N/A</v>
      </c>
      <c r="X1840" s="217" t="e">
        <f t="shared" si="295"/>
        <v>#N/A</v>
      </c>
      <c r="Y1840" s="217" t="e">
        <f t="shared" si="296"/>
        <v>#N/A</v>
      </c>
      <c r="Z1840" s="217" t="e">
        <f t="shared" si="297"/>
        <v>#N/A</v>
      </c>
      <c r="AA1840" s="673" t="str">
        <f t="shared" si="291"/>
        <v>,</v>
      </c>
      <c r="AB1840" s="217" t="str">
        <f t="shared" si="298"/>
        <v/>
      </c>
      <c r="AC1840" s="682">
        <f t="shared" si="299"/>
        <v>10</v>
      </c>
      <c r="AD1840" s="682">
        <f t="shared" si="300"/>
        <v>11</v>
      </c>
    </row>
    <row r="1841" spans="1:30" ht="16.5" hidden="1" thickTop="1" thickBot="1" x14ac:dyDescent="0.3">
      <c r="A1841">
        <f>'Pnj Dpt.'!A253</f>
        <v>0</v>
      </c>
      <c r="B1841">
        <f>'Pnj Dpt.'!B253</f>
        <v>0</v>
      </c>
      <c r="C1841" t="str">
        <f>'Pnj Dpt.'!C253</f>
        <v>PNJ</v>
      </c>
      <c r="D1841" t="str">
        <f>'Pnj Dpt.'!D253</f>
        <v>-</v>
      </c>
      <c r="E1841" t="str">
        <f>'Pnj Dpt.'!E253</f>
        <v>VSD</v>
      </c>
      <c r="F1841">
        <f>'Pnj Dpt.'!F253</f>
        <v>30</v>
      </c>
      <c r="G1841">
        <f>'Pnj Dpt.'!G253</f>
        <v>0</v>
      </c>
      <c r="H1841" s="668">
        <f>'Pnj Dpt.'!H253</f>
        <v>11.25</v>
      </c>
      <c r="I1841">
        <f>'Pnj Dpt.'!I253</f>
        <v>0</v>
      </c>
      <c r="J1841" s="671">
        <f>'Pnj Dpt.'!J253</f>
        <v>12.25</v>
      </c>
      <c r="K1841">
        <f>'Pnj Dpt.'!K253</f>
        <v>0</v>
      </c>
      <c r="L1841">
        <f>'Pnj Dpt.'!L253</f>
        <v>0</v>
      </c>
      <c r="M1841">
        <f>'Pnj Dpt.'!M253</f>
        <v>0</v>
      </c>
      <c r="N1841">
        <f>'Pnj Dpt.'!N253</f>
        <v>0</v>
      </c>
      <c r="O1841">
        <f>'Pnj Dpt.'!O253</f>
        <v>0</v>
      </c>
      <c r="P1841">
        <f>'Pnj Dpt.'!P253</f>
        <v>0</v>
      </c>
      <c r="Q1841">
        <f>'Pnj Dpt.'!Q253</f>
        <v>0</v>
      </c>
      <c r="R1841">
        <f>'Pnj Dpt.'!R253</f>
        <v>0</v>
      </c>
      <c r="S1841">
        <f>'Pnj Dpt.'!S253</f>
        <v>0</v>
      </c>
      <c r="T1841">
        <f>'Pnj Dpt.'!T253</f>
        <v>0</v>
      </c>
      <c r="U1841" s="217" t="str">
        <f t="shared" si="292"/>
        <v>PNJ---VSD</v>
      </c>
      <c r="V1841" s="217" t="str">
        <f t="shared" si="293"/>
        <v>VSD---PNJ</v>
      </c>
      <c r="W1841" s="217" t="e">
        <f t="shared" si="294"/>
        <v>#N/A</v>
      </c>
      <c r="X1841" s="217" t="e">
        <f t="shared" si="295"/>
        <v>#N/A</v>
      </c>
      <c r="Y1841" s="217" t="e">
        <f t="shared" si="296"/>
        <v>#N/A</v>
      </c>
      <c r="Z1841" s="217" t="e">
        <f t="shared" si="297"/>
        <v>#N/A</v>
      </c>
      <c r="AA1841" s="673" t="str">
        <f t="shared" si="291"/>
        <v>,</v>
      </c>
      <c r="AB1841" s="217" t="str">
        <f t="shared" si="298"/>
        <v/>
      </c>
      <c r="AC1841" s="682">
        <f t="shared" si="299"/>
        <v>11.25</v>
      </c>
      <c r="AD1841" s="682">
        <f t="shared" si="300"/>
        <v>12.25</v>
      </c>
    </row>
    <row r="1842" spans="1:30" ht="16.5" hidden="1" thickTop="1" thickBot="1" x14ac:dyDescent="0.3">
      <c r="A1842">
        <f>'Pnj Dpt.'!A254</f>
        <v>0</v>
      </c>
      <c r="B1842">
        <f>'Pnj Dpt.'!B254</f>
        <v>0</v>
      </c>
      <c r="C1842" t="str">
        <f>'Pnj Dpt.'!C254</f>
        <v>VSD</v>
      </c>
      <c r="D1842" t="str">
        <f>'Pnj Dpt.'!D254</f>
        <v>-</v>
      </c>
      <c r="E1842" t="str">
        <f>'Pnj Dpt.'!E254</f>
        <v>PNJ</v>
      </c>
      <c r="F1842">
        <f>'Pnj Dpt.'!F254</f>
        <v>30</v>
      </c>
      <c r="G1842">
        <f>'Pnj Dpt.'!G254</f>
        <v>0</v>
      </c>
      <c r="H1842" s="668">
        <f>'Pnj Dpt.'!H254</f>
        <v>13.15</v>
      </c>
      <c r="I1842">
        <f>'Pnj Dpt.'!I254</f>
        <v>0</v>
      </c>
      <c r="J1842" s="671">
        <f>'Pnj Dpt.'!J254</f>
        <v>14.15</v>
      </c>
      <c r="K1842">
        <f>'Pnj Dpt.'!K254</f>
        <v>1</v>
      </c>
      <c r="L1842">
        <f>'Pnj Dpt.'!L254</f>
        <v>1</v>
      </c>
      <c r="M1842">
        <f>'Pnj Dpt.'!M254</f>
        <v>7.45</v>
      </c>
      <c r="N1842">
        <f>'Pnj Dpt.'!N254</f>
        <v>6.25</v>
      </c>
      <c r="O1842">
        <f>'Pnj Dpt.'!O254</f>
        <v>138</v>
      </c>
      <c r="P1842">
        <f>'Pnj Dpt.'!P254</f>
        <v>0</v>
      </c>
      <c r="Q1842">
        <f>'Pnj Dpt.'!Q254</f>
        <v>0</v>
      </c>
      <c r="R1842">
        <f>'Pnj Dpt.'!R254</f>
        <v>0</v>
      </c>
      <c r="S1842">
        <f>'Pnj Dpt.'!S254</f>
        <v>0</v>
      </c>
      <c r="T1842" t="str">
        <f>'Pnj Dpt.'!T254</f>
        <v>C/C</v>
      </c>
      <c r="U1842" s="217" t="str">
        <f t="shared" si="292"/>
        <v>VSD---PNJ</v>
      </c>
      <c r="V1842" s="217" t="str">
        <f t="shared" si="293"/>
        <v>PNJ---VSD</v>
      </c>
      <c r="W1842" s="217" t="e">
        <f t="shared" si="294"/>
        <v>#N/A</v>
      </c>
      <c r="X1842" s="217" t="e">
        <f t="shared" si="295"/>
        <v>#N/A</v>
      </c>
      <c r="Y1842" s="217" t="e">
        <f t="shared" si="296"/>
        <v>#N/A</v>
      </c>
      <c r="Z1842" s="217" t="e">
        <f t="shared" si="297"/>
        <v>#N/A</v>
      </c>
      <c r="AA1842" s="673" t="str">
        <f t="shared" si="291"/>
        <v>,</v>
      </c>
      <c r="AB1842" s="217" t="str">
        <f t="shared" si="298"/>
        <v/>
      </c>
      <c r="AC1842" s="682">
        <f t="shared" si="299"/>
        <v>13.15</v>
      </c>
      <c r="AD1842" s="682">
        <f t="shared" si="300"/>
        <v>14.15</v>
      </c>
    </row>
    <row r="1843" spans="1:30" ht="16.5" hidden="1" thickTop="1" thickBot="1" x14ac:dyDescent="0.3">
      <c r="A1843" t="str">
        <f>'Pnj Dpt.'!A255</f>
        <v>M6</v>
      </c>
      <c r="B1843" t="str">
        <f>'Pnj Dpt.'!B255</f>
        <v>23A</v>
      </c>
      <c r="C1843" t="str">
        <f>'Pnj Dpt.'!C255</f>
        <v>PNJ</v>
      </c>
      <c r="D1843" t="str">
        <f>'Pnj Dpt.'!D255</f>
        <v>PND</v>
      </c>
      <c r="E1843" t="str">
        <f>'Pnj Dpt.'!E255</f>
        <v>MLPN</v>
      </c>
      <c r="F1843">
        <f>'Pnj Dpt.'!F255</f>
        <v>70</v>
      </c>
      <c r="G1843">
        <f>'Pnj Dpt.'!G255</f>
        <v>0</v>
      </c>
      <c r="H1843" s="668">
        <f>'Pnj Dpt.'!H255</f>
        <v>11.5</v>
      </c>
      <c r="I1843" t="str">
        <f>'Pnj Dpt.'!I255</f>
        <v>-</v>
      </c>
      <c r="J1843" s="671">
        <f>'Pnj Dpt.'!J255</f>
        <v>14</v>
      </c>
      <c r="K1843">
        <f>'Pnj Dpt.'!K255</f>
        <v>0</v>
      </c>
      <c r="L1843">
        <f>'Pnj Dpt.'!L255</f>
        <v>0</v>
      </c>
      <c r="M1843">
        <f>'Pnj Dpt.'!M255</f>
        <v>0</v>
      </c>
      <c r="N1843">
        <f>'Pnj Dpt.'!N255</f>
        <v>0</v>
      </c>
      <c r="O1843">
        <f>'Pnj Dpt.'!O255</f>
        <v>0</v>
      </c>
      <c r="P1843">
        <f>'Pnj Dpt.'!P255</f>
        <v>0</v>
      </c>
      <c r="Q1843">
        <f>'Pnj Dpt.'!Q255</f>
        <v>0</v>
      </c>
      <c r="R1843">
        <f>'Pnj Dpt.'!R255</f>
        <v>0</v>
      </c>
      <c r="S1843">
        <f>'Pnj Dpt.'!S255</f>
        <v>0</v>
      </c>
      <c r="T1843">
        <f>'Pnj Dpt.'!T255</f>
        <v>0</v>
      </c>
      <c r="U1843" s="217" t="str">
        <f t="shared" si="292"/>
        <v>PNJ-PND-MLPN</v>
      </c>
      <c r="V1843" s="217" t="str">
        <f t="shared" si="293"/>
        <v>MLPN-PND-PNJ</v>
      </c>
      <c r="W1843" s="217" t="e">
        <f t="shared" si="294"/>
        <v>#N/A</v>
      </c>
      <c r="X1843" s="217" t="e">
        <f t="shared" si="295"/>
        <v>#N/A</v>
      </c>
      <c r="Y1843" s="217" t="str">
        <f t="shared" si="296"/>
        <v>pnj82</v>
      </c>
      <c r="Z1843" s="217" t="e">
        <f t="shared" si="297"/>
        <v>#N/A</v>
      </c>
      <c r="AA1843" s="673" t="str">
        <f t="shared" si="291"/>
        <v>pnj82,pnj82</v>
      </c>
      <c r="AB1843" s="217" t="str">
        <f t="shared" si="298"/>
        <v>onward</v>
      </c>
      <c r="AC1843" s="682">
        <f t="shared" si="299"/>
        <v>11.5</v>
      </c>
      <c r="AD1843" s="682">
        <f t="shared" si="300"/>
        <v>14</v>
      </c>
    </row>
    <row r="1844" spans="1:30" ht="16.5" hidden="1" thickTop="1" thickBot="1" x14ac:dyDescent="0.3">
      <c r="A1844">
        <f>'Pnj Dpt.'!A256</f>
        <v>0</v>
      </c>
      <c r="B1844">
        <f>'Pnj Dpt.'!B256</f>
        <v>0</v>
      </c>
      <c r="C1844" t="str">
        <f>'Pnj Dpt.'!C256</f>
        <v>MLPN</v>
      </c>
      <c r="D1844" t="str">
        <f>'Pnj Dpt.'!D256</f>
        <v>PND</v>
      </c>
      <c r="E1844" t="str">
        <f>'Pnj Dpt.'!E256</f>
        <v>PNJ</v>
      </c>
      <c r="F1844">
        <f>'Pnj Dpt.'!F256</f>
        <v>70</v>
      </c>
      <c r="G1844">
        <f>'Pnj Dpt.'!G256</f>
        <v>0</v>
      </c>
      <c r="H1844" s="668">
        <f>'Pnj Dpt.'!H256</f>
        <v>14.3</v>
      </c>
      <c r="I1844" t="str">
        <f>'Pnj Dpt.'!I256</f>
        <v>-</v>
      </c>
      <c r="J1844" s="671">
        <f>'Pnj Dpt.'!J256</f>
        <v>16.3</v>
      </c>
      <c r="K1844">
        <f>'Pnj Dpt.'!K256</f>
        <v>0</v>
      </c>
      <c r="L1844">
        <f>'Pnj Dpt.'!L256</f>
        <v>0</v>
      </c>
      <c r="M1844">
        <f>'Pnj Dpt.'!M256</f>
        <v>0</v>
      </c>
      <c r="N1844">
        <f>'Pnj Dpt.'!N256</f>
        <v>0</v>
      </c>
      <c r="O1844">
        <f>'Pnj Dpt.'!O256</f>
        <v>0</v>
      </c>
      <c r="P1844">
        <f>'Pnj Dpt.'!P256</f>
        <v>0</v>
      </c>
      <c r="Q1844">
        <f>'Pnj Dpt.'!Q256</f>
        <v>0</v>
      </c>
      <c r="R1844">
        <f>'Pnj Dpt.'!R256</f>
        <v>0</v>
      </c>
      <c r="S1844">
        <f>'Pnj Dpt.'!S256</f>
        <v>0</v>
      </c>
      <c r="T1844">
        <f>'Pnj Dpt.'!T256</f>
        <v>0</v>
      </c>
      <c r="U1844" s="217" t="str">
        <f t="shared" si="292"/>
        <v>MLPN-PND-PNJ</v>
      </c>
      <c r="V1844" s="217" t="str">
        <f t="shared" si="293"/>
        <v>PNJ-PND-MLPN</v>
      </c>
      <c r="W1844" s="217" t="e">
        <f t="shared" si="294"/>
        <v>#N/A</v>
      </c>
      <c r="X1844" s="217" t="e">
        <f t="shared" si="295"/>
        <v>#N/A</v>
      </c>
      <c r="Y1844" s="217" t="e">
        <f t="shared" si="296"/>
        <v>#N/A</v>
      </c>
      <c r="Z1844" s="217" t="str">
        <f t="shared" si="297"/>
        <v>pnj82</v>
      </c>
      <c r="AA1844" s="673" t="str">
        <f t="shared" si="291"/>
        <v>pnj82,pnj82</v>
      </c>
      <c r="AB1844" s="217" t="str">
        <f t="shared" si="298"/>
        <v>return</v>
      </c>
      <c r="AC1844" s="682">
        <f t="shared" si="299"/>
        <v>14.3</v>
      </c>
      <c r="AD1844" s="682">
        <f t="shared" si="300"/>
        <v>16.3</v>
      </c>
    </row>
    <row r="1845" spans="1:30" ht="16.5" hidden="1" thickTop="1" thickBot="1" x14ac:dyDescent="0.3">
      <c r="A1845">
        <f>'Pnj Dpt.'!A257</f>
        <v>0</v>
      </c>
      <c r="B1845">
        <f>'Pnj Dpt.'!B257</f>
        <v>0</v>
      </c>
      <c r="C1845" t="str">
        <f>'Pnj Dpt.'!C257</f>
        <v>PNJ</v>
      </c>
      <c r="D1845" t="str">
        <f>'Pnj Dpt.'!D257</f>
        <v>CABO</v>
      </c>
      <c r="E1845" t="str">
        <f>'Pnj Dpt.'!E257</f>
        <v>NIO-PNJ</v>
      </c>
      <c r="F1845">
        <f>'Pnj Dpt.'!F257</f>
        <v>18</v>
      </c>
      <c r="G1845">
        <f>'Pnj Dpt.'!G257</f>
        <v>0</v>
      </c>
      <c r="H1845" s="668">
        <f>'Pnj Dpt.'!H257</f>
        <v>17</v>
      </c>
      <c r="I1845" t="str">
        <f>'Pnj Dpt.'!I257</f>
        <v>-</v>
      </c>
      <c r="J1845" s="671">
        <f>'Pnj Dpt.'!J257</f>
        <v>17.5</v>
      </c>
      <c r="K1845">
        <f>'Pnj Dpt.'!K257</f>
        <v>0</v>
      </c>
      <c r="L1845">
        <f>'Pnj Dpt.'!L257</f>
        <v>0</v>
      </c>
      <c r="M1845">
        <f>'Pnj Dpt.'!M257</f>
        <v>0</v>
      </c>
      <c r="N1845">
        <f>'Pnj Dpt.'!N257</f>
        <v>0</v>
      </c>
      <c r="O1845">
        <f>'Pnj Dpt.'!O257</f>
        <v>0</v>
      </c>
      <c r="P1845">
        <f>'Pnj Dpt.'!P257</f>
        <v>0</v>
      </c>
      <c r="Q1845">
        <f>'Pnj Dpt.'!Q257</f>
        <v>0</v>
      </c>
      <c r="R1845">
        <f>'Pnj Dpt.'!R257</f>
        <v>0</v>
      </c>
      <c r="S1845">
        <f>'Pnj Dpt.'!S257</f>
        <v>0</v>
      </c>
      <c r="T1845">
        <f>'Pnj Dpt.'!T257</f>
        <v>0</v>
      </c>
      <c r="U1845" s="217" t="str">
        <f t="shared" si="292"/>
        <v>PNJ-CABO-NIO-PNJ</v>
      </c>
      <c r="V1845" s="217" t="str">
        <f t="shared" si="293"/>
        <v>NIO-PNJ-CABO-PNJ</v>
      </c>
      <c r="W1845" s="217" t="e">
        <f t="shared" si="294"/>
        <v>#N/A</v>
      </c>
      <c r="X1845" s="217" t="e">
        <f t="shared" si="295"/>
        <v>#N/A</v>
      </c>
      <c r="Y1845" s="217" t="e">
        <f t="shared" si="296"/>
        <v>#N/A</v>
      </c>
      <c r="Z1845" s="217" t="e">
        <f t="shared" si="297"/>
        <v>#N/A</v>
      </c>
      <c r="AA1845" s="673" t="str">
        <f t="shared" si="291"/>
        <v>,</v>
      </c>
      <c r="AB1845" s="217" t="str">
        <f t="shared" si="298"/>
        <v/>
      </c>
      <c r="AC1845" s="682">
        <f t="shared" si="299"/>
        <v>17</v>
      </c>
      <c r="AD1845" s="682">
        <f t="shared" si="300"/>
        <v>17.5</v>
      </c>
    </row>
    <row r="1846" spans="1:30" ht="16.5" hidden="1" thickTop="1" thickBot="1" x14ac:dyDescent="0.3">
      <c r="A1846">
        <f>'Pnj Dpt.'!A258</f>
        <v>0</v>
      </c>
      <c r="B1846">
        <f>'Pnj Dpt.'!B258</f>
        <v>0</v>
      </c>
      <c r="C1846" t="str">
        <f>'Pnj Dpt.'!C258</f>
        <v>PNJ</v>
      </c>
      <c r="D1846" t="str">
        <f>'Pnj Dpt.'!D258</f>
        <v>PND-KTD</v>
      </c>
      <c r="E1846" t="str">
        <f>'Pnj Dpt.'!E258</f>
        <v>MLPN</v>
      </c>
      <c r="F1846">
        <f>'Pnj Dpt.'!F258</f>
        <v>70</v>
      </c>
      <c r="G1846">
        <f>'Pnj Dpt.'!G258</f>
        <v>0</v>
      </c>
      <c r="H1846" s="668">
        <f>'Pnj Dpt.'!H258</f>
        <v>18</v>
      </c>
      <c r="I1846" t="str">
        <f>'Pnj Dpt.'!I258</f>
        <v>-</v>
      </c>
      <c r="J1846" s="671">
        <f>'Pnj Dpt.'!J258</f>
        <v>20.3</v>
      </c>
      <c r="K1846">
        <f>'Pnj Dpt.'!K258</f>
        <v>1</v>
      </c>
      <c r="L1846">
        <f>'Pnj Dpt.'!L258</f>
        <v>1</v>
      </c>
      <c r="M1846">
        <f>'Pnj Dpt.'!M258</f>
        <v>9.25</v>
      </c>
      <c r="N1846">
        <f>'Pnj Dpt.'!N258</f>
        <v>8</v>
      </c>
      <c r="O1846">
        <f>'Pnj Dpt.'!O258</f>
        <v>228</v>
      </c>
      <c r="P1846">
        <f>'Pnj Dpt.'!P258</f>
        <v>0</v>
      </c>
      <c r="Q1846">
        <f>'Pnj Dpt.'!Q258</f>
        <v>0</v>
      </c>
      <c r="R1846">
        <f>'Pnj Dpt.'!R258</f>
        <v>0</v>
      </c>
      <c r="S1846">
        <f>'Pnj Dpt.'!S258</f>
        <v>0</v>
      </c>
      <c r="T1846" t="str">
        <f>'Pnj Dpt.'!T258</f>
        <v>N/O-MALPAN</v>
      </c>
      <c r="U1846" s="217" t="str">
        <f t="shared" si="292"/>
        <v>PNJ-PND-KTD-MLPN</v>
      </c>
      <c r="V1846" s="217" t="str">
        <f t="shared" si="293"/>
        <v>MLPN-PND-KTD-PNJ</v>
      </c>
      <c r="W1846" s="217" t="e">
        <f t="shared" si="294"/>
        <v>#N/A</v>
      </c>
      <c r="X1846" s="217" t="e">
        <f t="shared" si="295"/>
        <v>#N/A</v>
      </c>
      <c r="Y1846" s="217" t="e">
        <f t="shared" si="296"/>
        <v>#N/A</v>
      </c>
      <c r="Z1846" s="217" t="e">
        <f t="shared" si="297"/>
        <v>#N/A</v>
      </c>
      <c r="AA1846" s="673" t="str">
        <f t="shared" si="291"/>
        <v>,</v>
      </c>
      <c r="AB1846" s="217" t="str">
        <f t="shared" si="298"/>
        <v/>
      </c>
      <c r="AC1846" s="682">
        <f t="shared" si="299"/>
        <v>18</v>
      </c>
      <c r="AD1846" s="682">
        <f t="shared" si="300"/>
        <v>20.3</v>
      </c>
    </row>
    <row r="1847" spans="1:30" ht="16.5" hidden="1" thickTop="1" thickBot="1" x14ac:dyDescent="0.3">
      <c r="A1847">
        <f>'Pnj Dpt.'!A259</f>
        <v>0</v>
      </c>
      <c r="B1847">
        <f>'Pnj Dpt.'!B259</f>
        <v>0</v>
      </c>
      <c r="C1847">
        <f>'Pnj Dpt.'!C259</f>
        <v>0</v>
      </c>
      <c r="D1847">
        <f>'Pnj Dpt.'!D259</f>
        <v>0</v>
      </c>
      <c r="E1847">
        <f>'Pnj Dpt.'!E259</f>
        <v>0</v>
      </c>
      <c r="F1847">
        <f>'Pnj Dpt.'!F259</f>
        <v>0</v>
      </c>
      <c r="G1847">
        <f>'Pnj Dpt.'!G259</f>
        <v>0</v>
      </c>
      <c r="H1847" s="668">
        <f>'Pnj Dpt.'!H259</f>
        <v>0</v>
      </c>
      <c r="I1847">
        <f>'Pnj Dpt.'!I259</f>
        <v>0</v>
      </c>
      <c r="J1847" s="671">
        <f>'Pnj Dpt.'!J259</f>
        <v>0</v>
      </c>
      <c r="K1847">
        <f>'Pnj Dpt.'!K259</f>
        <v>0</v>
      </c>
      <c r="L1847">
        <f>'Pnj Dpt.'!L259</f>
        <v>0</v>
      </c>
      <c r="M1847">
        <f>'Pnj Dpt.'!M259</f>
        <v>0</v>
      </c>
      <c r="N1847">
        <f>'Pnj Dpt.'!N259</f>
        <v>0</v>
      </c>
      <c r="O1847">
        <f>'Pnj Dpt.'!O259</f>
        <v>0</v>
      </c>
      <c r="P1847">
        <f>'Pnj Dpt.'!P259</f>
        <v>0</v>
      </c>
      <c r="Q1847">
        <f>'Pnj Dpt.'!Q259</f>
        <v>0</v>
      </c>
      <c r="R1847">
        <f>'Pnj Dpt.'!R259</f>
        <v>0</v>
      </c>
      <c r="S1847">
        <f>'Pnj Dpt.'!S259</f>
        <v>0</v>
      </c>
      <c r="T1847">
        <f>'Pnj Dpt.'!T259</f>
        <v>0</v>
      </c>
      <c r="U1847" s="217" t="str">
        <f t="shared" si="292"/>
        <v>0--0</v>
      </c>
      <c r="V1847" s="217" t="str">
        <f t="shared" si="293"/>
        <v>0--0</v>
      </c>
      <c r="W1847" s="217" t="e">
        <f t="shared" si="294"/>
        <v>#N/A</v>
      </c>
      <c r="X1847" s="217" t="e">
        <f t="shared" si="295"/>
        <v>#N/A</v>
      </c>
      <c r="Y1847" s="217" t="e">
        <f t="shared" si="296"/>
        <v>#N/A</v>
      </c>
      <c r="Z1847" s="217" t="e">
        <f t="shared" si="297"/>
        <v>#N/A</v>
      </c>
      <c r="AA1847" s="673" t="str">
        <f t="shared" si="291"/>
        <v>,</v>
      </c>
      <c r="AB1847" s="217" t="str">
        <f t="shared" si="298"/>
        <v/>
      </c>
      <c r="AC1847" s="682">
        <f t="shared" si="299"/>
        <v>0</v>
      </c>
      <c r="AD1847" s="682">
        <f t="shared" si="300"/>
        <v>0</v>
      </c>
    </row>
    <row r="1848" spans="1:30" ht="16.5" hidden="1" thickTop="1" thickBot="1" x14ac:dyDescent="0.3">
      <c r="A1848">
        <f>'Pnj Dpt.'!A260</f>
        <v>0</v>
      </c>
      <c r="B1848">
        <f>'Pnj Dpt.'!B260</f>
        <v>23</v>
      </c>
      <c r="C1848" t="str">
        <f>'Pnj Dpt.'!C260</f>
        <v>MLPN-KTD</v>
      </c>
      <c r="D1848" t="str">
        <f>'Pnj Dpt.'!D260</f>
        <v>PND</v>
      </c>
      <c r="E1848" t="str">
        <f>'Pnj Dpt.'!E260</f>
        <v>PNJ MKT</v>
      </c>
      <c r="F1848">
        <f>'Pnj Dpt.'!F260</f>
        <v>74</v>
      </c>
      <c r="G1848">
        <f>'Pnj Dpt.'!G260</f>
        <v>0</v>
      </c>
      <c r="H1848" s="668">
        <f>'Pnj Dpt.'!H260</f>
        <v>6.45</v>
      </c>
      <c r="I1848" t="str">
        <f>'Pnj Dpt.'!I260</f>
        <v>-</v>
      </c>
      <c r="J1848" s="671">
        <f>'Pnj Dpt.'!J260</f>
        <v>8.4499999999999993</v>
      </c>
      <c r="K1848">
        <f>'Pnj Dpt.'!K260</f>
        <v>0</v>
      </c>
      <c r="L1848">
        <f>'Pnj Dpt.'!L260</f>
        <v>0</v>
      </c>
      <c r="M1848">
        <f>'Pnj Dpt.'!M260</f>
        <v>0</v>
      </c>
      <c r="N1848">
        <f>'Pnj Dpt.'!N260</f>
        <v>0</v>
      </c>
      <c r="O1848">
        <f>'Pnj Dpt.'!O260</f>
        <v>0</v>
      </c>
      <c r="P1848">
        <f>'Pnj Dpt.'!P260</f>
        <v>0</v>
      </c>
      <c r="Q1848">
        <f>'Pnj Dpt.'!Q260</f>
        <v>0</v>
      </c>
      <c r="R1848">
        <f>'Pnj Dpt.'!R260</f>
        <v>0</v>
      </c>
      <c r="S1848">
        <f>'Pnj Dpt.'!S260</f>
        <v>0</v>
      </c>
      <c r="T1848">
        <f>'Pnj Dpt.'!T260</f>
        <v>0</v>
      </c>
      <c r="U1848" s="217" t="str">
        <f t="shared" si="292"/>
        <v>MLPN-KTD-PND-PNJ MKT</v>
      </c>
      <c r="V1848" s="217" t="str">
        <f t="shared" si="293"/>
        <v>PNJ MKT-PND-MLPN-KTD</v>
      </c>
      <c r="W1848" s="217" t="e">
        <f t="shared" si="294"/>
        <v>#N/A</v>
      </c>
      <c r="X1848" s="217" t="e">
        <f t="shared" si="295"/>
        <v>#N/A</v>
      </c>
      <c r="Y1848" s="217" t="e">
        <f t="shared" si="296"/>
        <v>#N/A</v>
      </c>
      <c r="Z1848" s="217" t="e">
        <f t="shared" si="297"/>
        <v>#N/A</v>
      </c>
      <c r="AA1848" s="673" t="str">
        <f t="shared" si="291"/>
        <v>,</v>
      </c>
      <c r="AB1848" s="217" t="str">
        <f t="shared" si="298"/>
        <v/>
      </c>
      <c r="AC1848" s="682">
        <f t="shared" si="299"/>
        <v>6.45</v>
      </c>
      <c r="AD1848" s="682">
        <f t="shared" si="300"/>
        <v>8.4499999999999993</v>
      </c>
    </row>
    <row r="1849" spans="1:30" ht="16.5" hidden="1" thickTop="1" thickBot="1" x14ac:dyDescent="0.3">
      <c r="A1849">
        <f>'Pnj Dpt.'!A261</f>
        <v>0</v>
      </c>
      <c r="B1849">
        <f>'Pnj Dpt.'!B261</f>
        <v>0</v>
      </c>
      <c r="C1849" t="str">
        <f>'Pnj Dpt.'!C261</f>
        <v>PNJ</v>
      </c>
      <c r="D1849" t="str">
        <f>'Pnj Dpt.'!D261</f>
        <v>CABO</v>
      </c>
      <c r="E1849" t="str">
        <f>'Pnj Dpt.'!E261</f>
        <v>NIO-PNJ</v>
      </c>
      <c r="F1849">
        <f>'Pnj Dpt.'!F261</f>
        <v>18</v>
      </c>
      <c r="G1849">
        <f>'Pnj Dpt.'!G261</f>
        <v>0</v>
      </c>
      <c r="H1849" s="668">
        <f>'Pnj Dpt.'!H261</f>
        <v>9.3000000000000007</v>
      </c>
      <c r="I1849" t="str">
        <f>'Pnj Dpt.'!I261</f>
        <v>-</v>
      </c>
      <c r="J1849" s="671">
        <f>'Pnj Dpt.'!J261</f>
        <v>10.3</v>
      </c>
      <c r="K1849">
        <f>'Pnj Dpt.'!K261</f>
        <v>1</v>
      </c>
      <c r="L1849">
        <f>'Pnj Dpt.'!L261</f>
        <v>1</v>
      </c>
      <c r="M1849">
        <f>'Pnj Dpt.'!M261</f>
        <v>4.3</v>
      </c>
      <c r="N1849">
        <f>'Pnj Dpt.'!N261</f>
        <v>3.55</v>
      </c>
      <c r="O1849">
        <f>'Pnj Dpt.'!O261</f>
        <v>92</v>
      </c>
      <c r="P1849">
        <f>'Pnj Dpt.'!P261</f>
        <v>0</v>
      </c>
      <c r="Q1849">
        <f>'Pnj Dpt.'!Q261</f>
        <v>0</v>
      </c>
      <c r="R1849">
        <f>'Pnj Dpt.'!R261</f>
        <v>0</v>
      </c>
      <c r="S1849">
        <f>'Pnj Dpt.'!S261</f>
        <v>0</v>
      </c>
      <c r="T1849" t="str">
        <f>'Pnj Dpt.'!T261</f>
        <v>C/C</v>
      </c>
      <c r="U1849" s="217" t="str">
        <f t="shared" si="292"/>
        <v>PNJ-CABO-NIO-PNJ</v>
      </c>
      <c r="V1849" s="217" t="str">
        <f t="shared" si="293"/>
        <v>NIO-PNJ-CABO-PNJ</v>
      </c>
      <c r="W1849" s="217" t="e">
        <f t="shared" si="294"/>
        <v>#N/A</v>
      </c>
      <c r="X1849" s="217" t="e">
        <f t="shared" si="295"/>
        <v>#N/A</v>
      </c>
      <c r="Y1849" s="217" t="e">
        <f t="shared" si="296"/>
        <v>#N/A</v>
      </c>
      <c r="Z1849" s="217" t="e">
        <f t="shared" si="297"/>
        <v>#N/A</v>
      </c>
      <c r="AA1849" s="673" t="str">
        <f t="shared" si="291"/>
        <v>,</v>
      </c>
      <c r="AB1849" s="217" t="str">
        <f t="shared" si="298"/>
        <v/>
      </c>
      <c r="AC1849" s="682">
        <f t="shared" si="299"/>
        <v>9.3000000000000007</v>
      </c>
      <c r="AD1849" s="682">
        <f t="shared" si="300"/>
        <v>10.3</v>
      </c>
    </row>
    <row r="1850" spans="1:30" ht="16.5" hidden="1" thickTop="1" thickBot="1" x14ac:dyDescent="0.3">
      <c r="A1850">
        <f>'Pnj Dpt.'!A262</f>
        <v>0</v>
      </c>
      <c r="B1850">
        <f>'Pnj Dpt.'!B262</f>
        <v>0</v>
      </c>
      <c r="C1850">
        <f>'Pnj Dpt.'!C262</f>
        <v>0</v>
      </c>
      <c r="D1850">
        <f>'Pnj Dpt.'!D262</f>
        <v>0</v>
      </c>
      <c r="E1850">
        <f>'Pnj Dpt.'!E262</f>
        <v>0</v>
      </c>
      <c r="F1850">
        <f>'Pnj Dpt.'!F262</f>
        <v>0</v>
      </c>
      <c r="G1850">
        <f>'Pnj Dpt.'!G262</f>
        <v>0</v>
      </c>
      <c r="H1850" s="668">
        <f>'Pnj Dpt.'!H262</f>
        <v>0</v>
      </c>
      <c r="I1850">
        <f>'Pnj Dpt.'!I262</f>
        <v>0</v>
      </c>
      <c r="J1850" s="671">
        <f>'Pnj Dpt.'!J262</f>
        <v>0</v>
      </c>
      <c r="K1850">
        <f>'Pnj Dpt.'!K262</f>
        <v>0</v>
      </c>
      <c r="L1850">
        <f>'Pnj Dpt.'!L262</f>
        <v>0</v>
      </c>
      <c r="M1850">
        <f>'Pnj Dpt.'!M262</f>
        <v>0</v>
      </c>
      <c r="N1850">
        <f>'Pnj Dpt.'!N262</f>
        <v>0</v>
      </c>
      <c r="O1850">
        <f>'Pnj Dpt.'!O262</f>
        <v>0</v>
      </c>
      <c r="P1850">
        <f>'Pnj Dpt.'!P262</f>
        <v>0</v>
      </c>
      <c r="Q1850">
        <f>'Pnj Dpt.'!Q262</f>
        <v>0</v>
      </c>
      <c r="R1850">
        <f>'Pnj Dpt.'!R262</f>
        <v>0</v>
      </c>
      <c r="S1850">
        <f>'Pnj Dpt.'!S262</f>
        <v>0</v>
      </c>
      <c r="T1850">
        <f>'Pnj Dpt.'!T262</f>
        <v>0</v>
      </c>
      <c r="U1850" s="217" t="str">
        <f t="shared" si="292"/>
        <v>0--0</v>
      </c>
      <c r="V1850" s="217" t="str">
        <f t="shared" si="293"/>
        <v>0--0</v>
      </c>
      <c r="W1850" s="217" t="e">
        <f t="shared" si="294"/>
        <v>#N/A</v>
      </c>
      <c r="X1850" s="217" t="e">
        <f t="shared" si="295"/>
        <v>#N/A</v>
      </c>
      <c r="Y1850" s="217" t="e">
        <f t="shared" si="296"/>
        <v>#N/A</v>
      </c>
      <c r="Z1850" s="217" t="e">
        <f t="shared" si="297"/>
        <v>#N/A</v>
      </c>
      <c r="AA1850" s="673" t="str">
        <f t="shared" si="291"/>
        <v>,</v>
      </c>
      <c r="AB1850" s="217" t="str">
        <f t="shared" si="298"/>
        <v/>
      </c>
      <c r="AC1850" s="682">
        <f t="shared" si="299"/>
        <v>0</v>
      </c>
      <c r="AD1850" s="682">
        <f t="shared" si="300"/>
        <v>0</v>
      </c>
    </row>
    <row r="1851" spans="1:30" ht="16.5" hidden="1" thickTop="1" thickBot="1" x14ac:dyDescent="0.3">
      <c r="A1851" t="str">
        <f>'Pnj Dpt.'!A263</f>
        <v>M/B</v>
      </c>
      <c r="B1851" t="str">
        <f>'Pnj Dpt.'!B263</f>
        <v>24A</v>
      </c>
      <c r="C1851" t="str">
        <f>'Pnj Dpt.'!C263</f>
        <v>Narva</v>
      </c>
      <c r="D1851" t="str">
        <f>'Pnj Dpt.'!D263</f>
        <v>Old Goa Ferry</v>
      </c>
      <c r="E1851" t="str">
        <f>'Pnj Dpt.'!E263</f>
        <v>Narva</v>
      </c>
      <c r="F1851">
        <f>'Pnj Dpt.'!F263</f>
        <v>12</v>
      </c>
      <c r="G1851">
        <f>'Pnj Dpt.'!G263</f>
        <v>0</v>
      </c>
      <c r="H1851" s="668">
        <f>'Pnj Dpt.'!H263</f>
        <v>10.5</v>
      </c>
      <c r="I1851">
        <f>'Pnj Dpt.'!I263</f>
        <v>11.2</v>
      </c>
      <c r="J1851" s="671">
        <f>'Pnj Dpt.'!J263</f>
        <v>11.4</v>
      </c>
      <c r="K1851">
        <f>'Pnj Dpt.'!K263</f>
        <v>0</v>
      </c>
      <c r="L1851">
        <f>'Pnj Dpt.'!L263</f>
        <v>0</v>
      </c>
      <c r="M1851">
        <f>'Pnj Dpt.'!M263</f>
        <v>0</v>
      </c>
      <c r="N1851">
        <f>'Pnj Dpt.'!N263</f>
        <v>0</v>
      </c>
      <c r="O1851">
        <f>'Pnj Dpt.'!O263</f>
        <v>0</v>
      </c>
      <c r="P1851">
        <f>'Pnj Dpt.'!P263</f>
        <v>0</v>
      </c>
      <c r="Q1851">
        <f>'Pnj Dpt.'!Q263</f>
        <v>0</v>
      </c>
      <c r="R1851">
        <f>'Pnj Dpt.'!R263</f>
        <v>0</v>
      </c>
      <c r="S1851">
        <f>'Pnj Dpt.'!S263</f>
        <v>0</v>
      </c>
      <c r="T1851">
        <f>'Pnj Dpt.'!T263</f>
        <v>0</v>
      </c>
      <c r="U1851" s="217" t="str">
        <f t="shared" si="292"/>
        <v>Narva-Old Goa Ferry-Narva</v>
      </c>
      <c r="V1851" s="217" t="str">
        <f t="shared" si="293"/>
        <v>Narva-Old Goa Ferry-Narva</v>
      </c>
      <c r="W1851" s="217" t="e">
        <f t="shared" si="294"/>
        <v>#N/A</v>
      </c>
      <c r="X1851" s="217" t="e">
        <f t="shared" si="295"/>
        <v>#N/A</v>
      </c>
      <c r="Y1851" s="217" t="e">
        <f t="shared" si="296"/>
        <v>#N/A</v>
      </c>
      <c r="Z1851" s="217" t="e">
        <f t="shared" si="297"/>
        <v>#N/A</v>
      </c>
      <c r="AA1851" s="673" t="str">
        <f t="shared" si="291"/>
        <v>,</v>
      </c>
      <c r="AB1851" s="217" t="str">
        <f t="shared" si="298"/>
        <v/>
      </c>
      <c r="AC1851" s="682">
        <f t="shared" si="299"/>
        <v>10.5</v>
      </c>
      <c r="AD1851" s="682">
        <f t="shared" si="300"/>
        <v>11.4</v>
      </c>
    </row>
    <row r="1852" spans="1:30" ht="16.5" hidden="1" thickTop="1" thickBot="1" x14ac:dyDescent="0.3">
      <c r="A1852">
        <f>'Pnj Dpt.'!A264</f>
        <v>0</v>
      </c>
      <c r="B1852">
        <f>'Pnj Dpt.'!B264</f>
        <v>0</v>
      </c>
      <c r="C1852" t="str">
        <f>'Pnj Dpt.'!C264</f>
        <v>Narva</v>
      </c>
      <c r="D1852" t="str">
        <f>'Pnj Dpt.'!D264</f>
        <v>Old Goa Ferry</v>
      </c>
      <c r="E1852" t="str">
        <f>'Pnj Dpt.'!E264</f>
        <v>Narva</v>
      </c>
      <c r="F1852">
        <f>'Pnj Dpt.'!F264</f>
        <v>12</v>
      </c>
      <c r="G1852">
        <f>'Pnj Dpt.'!G264</f>
        <v>0</v>
      </c>
      <c r="H1852" s="668">
        <f>'Pnj Dpt.'!H264</f>
        <v>11.5</v>
      </c>
      <c r="I1852">
        <f>'Pnj Dpt.'!I264</f>
        <v>12.2</v>
      </c>
      <c r="J1852" s="671">
        <f>'Pnj Dpt.'!J264</f>
        <v>12.4</v>
      </c>
      <c r="K1852">
        <f>'Pnj Dpt.'!K264</f>
        <v>0</v>
      </c>
      <c r="L1852">
        <f>'Pnj Dpt.'!L264</f>
        <v>0</v>
      </c>
      <c r="M1852">
        <f>'Pnj Dpt.'!M264</f>
        <v>0</v>
      </c>
      <c r="N1852">
        <f>'Pnj Dpt.'!N264</f>
        <v>0</v>
      </c>
      <c r="O1852">
        <f>'Pnj Dpt.'!O264</f>
        <v>0</v>
      </c>
      <c r="P1852">
        <f>'Pnj Dpt.'!P264</f>
        <v>0</v>
      </c>
      <c r="Q1852">
        <f>'Pnj Dpt.'!Q264</f>
        <v>0</v>
      </c>
      <c r="R1852">
        <f>'Pnj Dpt.'!R264</f>
        <v>0</v>
      </c>
      <c r="S1852">
        <f>'Pnj Dpt.'!S264</f>
        <v>0</v>
      </c>
      <c r="T1852">
        <f>'Pnj Dpt.'!T264</f>
        <v>0</v>
      </c>
      <c r="U1852" s="217" t="str">
        <f t="shared" si="292"/>
        <v>Narva-Old Goa Ferry-Narva</v>
      </c>
      <c r="V1852" s="217" t="str">
        <f t="shared" si="293"/>
        <v>Narva-Old Goa Ferry-Narva</v>
      </c>
      <c r="W1852" s="217" t="e">
        <f t="shared" si="294"/>
        <v>#N/A</v>
      </c>
      <c r="X1852" s="217" t="e">
        <f t="shared" si="295"/>
        <v>#N/A</v>
      </c>
      <c r="Y1852" s="217" t="e">
        <f t="shared" si="296"/>
        <v>#N/A</v>
      </c>
      <c r="Z1852" s="217" t="e">
        <f t="shared" si="297"/>
        <v>#N/A</v>
      </c>
      <c r="AA1852" s="673" t="str">
        <f t="shared" si="291"/>
        <v>,</v>
      </c>
      <c r="AB1852" s="217" t="str">
        <f t="shared" si="298"/>
        <v/>
      </c>
      <c r="AC1852" s="682">
        <f t="shared" si="299"/>
        <v>11.5</v>
      </c>
      <c r="AD1852" s="682">
        <f t="shared" si="300"/>
        <v>12.4</v>
      </c>
    </row>
    <row r="1853" spans="1:30" ht="16.5" hidden="1" thickTop="1" thickBot="1" x14ac:dyDescent="0.3">
      <c r="A1853">
        <f>'Pnj Dpt.'!A265</f>
        <v>0</v>
      </c>
      <c r="B1853">
        <f>'Pnj Dpt.'!B265</f>
        <v>0</v>
      </c>
      <c r="C1853" t="str">
        <f>'Pnj Dpt.'!C265</f>
        <v>Narva</v>
      </c>
      <c r="D1853" t="str">
        <f>'Pnj Dpt.'!D265</f>
        <v>Old Goa Ferry</v>
      </c>
      <c r="E1853" t="str">
        <f>'Pnj Dpt.'!E265</f>
        <v>Narva</v>
      </c>
      <c r="F1853">
        <f>'Pnj Dpt.'!F265</f>
        <v>12</v>
      </c>
      <c r="G1853">
        <f>'Pnj Dpt.'!G265</f>
        <v>0</v>
      </c>
      <c r="H1853" s="668">
        <f>'Pnj Dpt.'!H265</f>
        <v>12.5</v>
      </c>
      <c r="I1853">
        <f>'Pnj Dpt.'!I265</f>
        <v>13.2</v>
      </c>
      <c r="J1853" s="671">
        <f>'Pnj Dpt.'!J265</f>
        <v>13.4</v>
      </c>
      <c r="K1853">
        <f>'Pnj Dpt.'!K265</f>
        <v>0</v>
      </c>
      <c r="L1853">
        <f>'Pnj Dpt.'!L265</f>
        <v>0</v>
      </c>
      <c r="M1853">
        <f>'Pnj Dpt.'!M265</f>
        <v>0</v>
      </c>
      <c r="N1853">
        <f>'Pnj Dpt.'!N265</f>
        <v>0</v>
      </c>
      <c r="O1853">
        <f>'Pnj Dpt.'!O265</f>
        <v>0</v>
      </c>
      <c r="P1853">
        <f>'Pnj Dpt.'!P265</f>
        <v>0</v>
      </c>
      <c r="Q1853">
        <f>'Pnj Dpt.'!Q265</f>
        <v>0</v>
      </c>
      <c r="R1853">
        <f>'Pnj Dpt.'!R265</f>
        <v>0</v>
      </c>
      <c r="S1853">
        <f>'Pnj Dpt.'!S265</f>
        <v>0</v>
      </c>
      <c r="T1853">
        <f>'Pnj Dpt.'!T265</f>
        <v>0</v>
      </c>
      <c r="U1853" s="217" t="str">
        <f t="shared" si="292"/>
        <v>Narva-Old Goa Ferry-Narva</v>
      </c>
      <c r="V1853" s="217" t="str">
        <f t="shared" si="293"/>
        <v>Narva-Old Goa Ferry-Narva</v>
      </c>
      <c r="W1853" s="217" t="e">
        <f t="shared" si="294"/>
        <v>#N/A</v>
      </c>
      <c r="X1853" s="217" t="e">
        <f t="shared" si="295"/>
        <v>#N/A</v>
      </c>
      <c r="Y1853" s="217" t="e">
        <f t="shared" si="296"/>
        <v>#N/A</v>
      </c>
      <c r="Z1853" s="217" t="e">
        <f t="shared" si="297"/>
        <v>#N/A</v>
      </c>
      <c r="AA1853" s="673" t="str">
        <f t="shared" si="291"/>
        <v>,</v>
      </c>
      <c r="AB1853" s="217" t="str">
        <f t="shared" si="298"/>
        <v/>
      </c>
      <c r="AC1853" s="682">
        <f t="shared" si="299"/>
        <v>12.5</v>
      </c>
      <c r="AD1853" s="682">
        <f t="shared" si="300"/>
        <v>13.4</v>
      </c>
    </row>
    <row r="1854" spans="1:30" ht="16.5" hidden="1" thickTop="1" thickBot="1" x14ac:dyDescent="0.3">
      <c r="A1854">
        <f>'Pnj Dpt.'!A266</f>
        <v>0</v>
      </c>
      <c r="B1854">
        <f>'Pnj Dpt.'!B266</f>
        <v>0</v>
      </c>
      <c r="C1854" t="str">
        <f>'Pnj Dpt.'!C266</f>
        <v>Narva</v>
      </c>
      <c r="D1854" t="str">
        <f>'Pnj Dpt.'!D266</f>
        <v>Old Goa Ferry</v>
      </c>
      <c r="E1854" t="str">
        <f>'Pnj Dpt.'!E266</f>
        <v>Narva</v>
      </c>
      <c r="F1854">
        <f>'Pnj Dpt.'!F266</f>
        <v>12</v>
      </c>
      <c r="G1854">
        <f>'Pnj Dpt.'!G266</f>
        <v>0</v>
      </c>
      <c r="H1854" s="668">
        <f>'Pnj Dpt.'!H266</f>
        <v>14.1</v>
      </c>
      <c r="I1854">
        <f>'Pnj Dpt.'!I266</f>
        <v>14.35</v>
      </c>
      <c r="J1854" s="671">
        <f>'Pnj Dpt.'!J266</f>
        <v>14.45</v>
      </c>
      <c r="K1854">
        <f>'Pnj Dpt.'!K266</f>
        <v>0</v>
      </c>
      <c r="L1854">
        <f>'Pnj Dpt.'!L266</f>
        <v>0</v>
      </c>
      <c r="M1854">
        <f>'Pnj Dpt.'!M266</f>
        <v>0</v>
      </c>
      <c r="N1854">
        <f>'Pnj Dpt.'!N266</f>
        <v>0</v>
      </c>
      <c r="O1854">
        <f>'Pnj Dpt.'!O266</f>
        <v>0</v>
      </c>
      <c r="P1854">
        <f>'Pnj Dpt.'!P266</f>
        <v>0</v>
      </c>
      <c r="Q1854">
        <f>'Pnj Dpt.'!Q266</f>
        <v>0</v>
      </c>
      <c r="R1854">
        <f>'Pnj Dpt.'!R266</f>
        <v>0</v>
      </c>
      <c r="S1854">
        <f>'Pnj Dpt.'!S266</f>
        <v>0</v>
      </c>
      <c r="T1854">
        <f>'Pnj Dpt.'!T266</f>
        <v>0</v>
      </c>
      <c r="U1854" s="217" t="str">
        <f t="shared" si="292"/>
        <v>Narva-Old Goa Ferry-Narva</v>
      </c>
      <c r="V1854" s="217" t="str">
        <f t="shared" si="293"/>
        <v>Narva-Old Goa Ferry-Narva</v>
      </c>
      <c r="W1854" s="217" t="e">
        <f t="shared" si="294"/>
        <v>#N/A</v>
      </c>
      <c r="X1854" s="217" t="e">
        <f t="shared" si="295"/>
        <v>#N/A</v>
      </c>
      <c r="Y1854" s="217" t="e">
        <f t="shared" si="296"/>
        <v>#N/A</v>
      </c>
      <c r="Z1854" s="217" t="e">
        <f t="shared" si="297"/>
        <v>#N/A</v>
      </c>
      <c r="AA1854" s="673" t="str">
        <f t="shared" si="291"/>
        <v>,</v>
      </c>
      <c r="AB1854" s="217" t="str">
        <f t="shared" si="298"/>
        <v/>
      </c>
      <c r="AC1854" s="682">
        <f t="shared" si="299"/>
        <v>14.1</v>
      </c>
      <c r="AD1854" s="682">
        <f t="shared" si="300"/>
        <v>14.45</v>
      </c>
    </row>
    <row r="1855" spans="1:30" ht="16.5" hidden="1" thickTop="1" thickBot="1" x14ac:dyDescent="0.3">
      <c r="A1855">
        <f>'Pnj Dpt.'!A267</f>
        <v>0</v>
      </c>
      <c r="B1855">
        <f>'Pnj Dpt.'!B267</f>
        <v>0</v>
      </c>
      <c r="C1855" t="str">
        <f>'Pnj Dpt.'!C267</f>
        <v>Narva</v>
      </c>
      <c r="D1855" t="str">
        <f>'Pnj Dpt.'!D267</f>
        <v>Old Goa Ferry</v>
      </c>
      <c r="E1855" t="str">
        <f>'Pnj Dpt.'!E267</f>
        <v>Narva</v>
      </c>
      <c r="F1855">
        <f>'Pnj Dpt.'!F267</f>
        <v>12</v>
      </c>
      <c r="G1855">
        <f>'Pnj Dpt.'!G267</f>
        <v>0</v>
      </c>
      <c r="H1855" s="668">
        <f>'Pnj Dpt.'!H267</f>
        <v>14.5</v>
      </c>
      <c r="I1855">
        <f>'Pnj Dpt.'!I267</f>
        <v>15.2</v>
      </c>
      <c r="J1855" s="671">
        <f>'Pnj Dpt.'!J267</f>
        <v>15.4</v>
      </c>
      <c r="K1855">
        <f>'Pnj Dpt.'!K267</f>
        <v>0</v>
      </c>
      <c r="L1855">
        <f>'Pnj Dpt.'!L267</f>
        <v>0</v>
      </c>
      <c r="M1855">
        <f>'Pnj Dpt.'!M267</f>
        <v>0</v>
      </c>
      <c r="N1855">
        <f>'Pnj Dpt.'!N267</f>
        <v>0</v>
      </c>
      <c r="O1855">
        <f>'Pnj Dpt.'!O267</f>
        <v>0</v>
      </c>
      <c r="P1855">
        <f>'Pnj Dpt.'!P267</f>
        <v>0</v>
      </c>
      <c r="Q1855">
        <f>'Pnj Dpt.'!Q267</f>
        <v>0</v>
      </c>
      <c r="R1855">
        <f>'Pnj Dpt.'!R267</f>
        <v>0</v>
      </c>
      <c r="S1855">
        <f>'Pnj Dpt.'!S267</f>
        <v>0</v>
      </c>
      <c r="T1855">
        <f>'Pnj Dpt.'!T267</f>
        <v>0</v>
      </c>
      <c r="U1855" s="217" t="str">
        <f t="shared" si="292"/>
        <v>Narva-Old Goa Ferry-Narva</v>
      </c>
      <c r="V1855" s="217" t="str">
        <f t="shared" si="293"/>
        <v>Narva-Old Goa Ferry-Narva</v>
      </c>
      <c r="W1855" s="217" t="e">
        <f t="shared" si="294"/>
        <v>#N/A</v>
      </c>
      <c r="X1855" s="217" t="e">
        <f t="shared" si="295"/>
        <v>#N/A</v>
      </c>
      <c r="Y1855" s="217" t="e">
        <f t="shared" si="296"/>
        <v>#N/A</v>
      </c>
      <c r="Z1855" s="217" t="e">
        <f t="shared" si="297"/>
        <v>#N/A</v>
      </c>
      <c r="AA1855" s="673" t="str">
        <f t="shared" si="291"/>
        <v>,</v>
      </c>
      <c r="AB1855" s="217" t="str">
        <f t="shared" si="298"/>
        <v/>
      </c>
      <c r="AC1855" s="682">
        <f t="shared" si="299"/>
        <v>14.5</v>
      </c>
      <c r="AD1855" s="682">
        <f t="shared" si="300"/>
        <v>15.4</v>
      </c>
    </row>
    <row r="1856" spans="1:30" ht="16.5" hidden="1" thickTop="1" thickBot="1" x14ac:dyDescent="0.3">
      <c r="A1856">
        <f>'Pnj Dpt.'!A268</f>
        <v>0</v>
      </c>
      <c r="B1856">
        <f>'Pnj Dpt.'!B268</f>
        <v>0</v>
      </c>
      <c r="C1856" t="str">
        <f>'Pnj Dpt.'!C268</f>
        <v>Narva</v>
      </c>
      <c r="D1856" t="str">
        <f>'Pnj Dpt.'!D268</f>
        <v>Old Goa Ferry</v>
      </c>
      <c r="E1856" t="str">
        <f>'Pnj Dpt.'!E268</f>
        <v>Narva</v>
      </c>
      <c r="F1856">
        <f>'Pnj Dpt.'!F268</f>
        <v>12</v>
      </c>
      <c r="G1856">
        <f>'Pnj Dpt.'!G268</f>
        <v>0</v>
      </c>
      <c r="H1856" s="668">
        <f>'Pnj Dpt.'!H268</f>
        <v>15.5</v>
      </c>
      <c r="I1856">
        <f>'Pnj Dpt.'!I268</f>
        <v>16.2</v>
      </c>
      <c r="J1856" s="671">
        <f>'Pnj Dpt.'!J268</f>
        <v>16.399999999999999</v>
      </c>
      <c r="K1856">
        <f>'Pnj Dpt.'!K268</f>
        <v>0</v>
      </c>
      <c r="L1856">
        <f>'Pnj Dpt.'!L268</f>
        <v>0</v>
      </c>
      <c r="M1856">
        <f>'Pnj Dpt.'!M268</f>
        <v>0</v>
      </c>
      <c r="N1856">
        <f>'Pnj Dpt.'!N268</f>
        <v>0</v>
      </c>
      <c r="O1856">
        <f>'Pnj Dpt.'!O268</f>
        <v>0</v>
      </c>
      <c r="P1856">
        <f>'Pnj Dpt.'!P268</f>
        <v>0</v>
      </c>
      <c r="Q1856">
        <f>'Pnj Dpt.'!Q268</f>
        <v>0</v>
      </c>
      <c r="R1856">
        <f>'Pnj Dpt.'!R268</f>
        <v>0</v>
      </c>
      <c r="S1856">
        <f>'Pnj Dpt.'!S268</f>
        <v>0</v>
      </c>
      <c r="T1856">
        <f>'Pnj Dpt.'!T268</f>
        <v>0</v>
      </c>
      <c r="U1856" s="217" t="str">
        <f t="shared" si="292"/>
        <v>Narva-Old Goa Ferry-Narva</v>
      </c>
      <c r="V1856" s="217" t="str">
        <f t="shared" si="293"/>
        <v>Narva-Old Goa Ferry-Narva</v>
      </c>
      <c r="W1856" s="217" t="e">
        <f t="shared" si="294"/>
        <v>#N/A</v>
      </c>
      <c r="X1856" s="217" t="e">
        <f t="shared" si="295"/>
        <v>#N/A</v>
      </c>
      <c r="Y1856" s="217" t="e">
        <f t="shared" si="296"/>
        <v>#N/A</v>
      </c>
      <c r="Z1856" s="217" t="e">
        <f t="shared" si="297"/>
        <v>#N/A</v>
      </c>
      <c r="AA1856" s="673" t="str">
        <f t="shared" si="291"/>
        <v>,</v>
      </c>
      <c r="AB1856" s="217" t="str">
        <f t="shared" si="298"/>
        <v/>
      </c>
      <c r="AC1856" s="682">
        <f t="shared" si="299"/>
        <v>15.5</v>
      </c>
      <c r="AD1856" s="682">
        <f t="shared" si="300"/>
        <v>16.399999999999999</v>
      </c>
    </row>
    <row r="1857" spans="1:30" ht="16.5" hidden="1" thickTop="1" thickBot="1" x14ac:dyDescent="0.3">
      <c r="A1857">
        <f>'Pnj Dpt.'!A269</f>
        <v>0</v>
      </c>
      <c r="B1857">
        <f>'Pnj Dpt.'!B269</f>
        <v>0</v>
      </c>
      <c r="C1857" t="str">
        <f>'Pnj Dpt.'!C269</f>
        <v>Narva</v>
      </c>
      <c r="D1857" t="str">
        <f>'Pnj Dpt.'!D269</f>
        <v>Old Goa Ferry</v>
      </c>
      <c r="E1857" t="str">
        <f>'Pnj Dpt.'!E269</f>
        <v>Narva</v>
      </c>
      <c r="F1857">
        <f>'Pnj Dpt.'!F269</f>
        <v>12</v>
      </c>
      <c r="G1857">
        <f>'Pnj Dpt.'!G269</f>
        <v>0</v>
      </c>
      <c r="H1857" s="668">
        <f>'Pnj Dpt.'!H269</f>
        <v>16.5</v>
      </c>
      <c r="I1857">
        <f>'Pnj Dpt.'!I269</f>
        <v>17.2</v>
      </c>
      <c r="J1857" s="671">
        <f>'Pnj Dpt.'!J269</f>
        <v>17.399999999999999</v>
      </c>
      <c r="K1857">
        <f>'Pnj Dpt.'!K269</f>
        <v>0</v>
      </c>
      <c r="L1857">
        <f>'Pnj Dpt.'!L269</f>
        <v>0</v>
      </c>
      <c r="M1857">
        <f>'Pnj Dpt.'!M269</f>
        <v>0</v>
      </c>
      <c r="N1857">
        <f>'Pnj Dpt.'!N269</f>
        <v>0</v>
      </c>
      <c r="O1857">
        <f>'Pnj Dpt.'!O269</f>
        <v>0</v>
      </c>
      <c r="P1857">
        <f>'Pnj Dpt.'!P269</f>
        <v>0</v>
      </c>
      <c r="Q1857">
        <f>'Pnj Dpt.'!Q269</f>
        <v>0</v>
      </c>
      <c r="R1857">
        <f>'Pnj Dpt.'!R269</f>
        <v>0</v>
      </c>
      <c r="S1857">
        <f>'Pnj Dpt.'!S269</f>
        <v>0</v>
      </c>
      <c r="T1857">
        <f>'Pnj Dpt.'!T269</f>
        <v>0</v>
      </c>
      <c r="U1857" s="217" t="str">
        <f t="shared" si="292"/>
        <v>Narva-Old Goa Ferry-Narva</v>
      </c>
      <c r="V1857" s="217" t="str">
        <f t="shared" si="293"/>
        <v>Narva-Old Goa Ferry-Narva</v>
      </c>
      <c r="W1857" s="217" t="e">
        <f t="shared" si="294"/>
        <v>#N/A</v>
      </c>
      <c r="X1857" s="217" t="e">
        <f t="shared" si="295"/>
        <v>#N/A</v>
      </c>
      <c r="Y1857" s="217" t="e">
        <f t="shared" si="296"/>
        <v>#N/A</v>
      </c>
      <c r="Z1857" s="217" t="e">
        <f t="shared" si="297"/>
        <v>#N/A</v>
      </c>
      <c r="AA1857" s="673" t="str">
        <f t="shared" si="291"/>
        <v>,</v>
      </c>
      <c r="AB1857" s="217" t="str">
        <f t="shared" si="298"/>
        <v/>
      </c>
      <c r="AC1857" s="682">
        <f t="shared" si="299"/>
        <v>16.5</v>
      </c>
      <c r="AD1857" s="682">
        <f t="shared" si="300"/>
        <v>17.399999999999999</v>
      </c>
    </row>
    <row r="1858" spans="1:30" ht="16.5" hidden="1" thickTop="1" thickBot="1" x14ac:dyDescent="0.3">
      <c r="A1858">
        <f>'Pnj Dpt.'!A270</f>
        <v>0</v>
      </c>
      <c r="B1858">
        <f>'Pnj Dpt.'!B270</f>
        <v>0</v>
      </c>
      <c r="C1858" t="str">
        <f>'Pnj Dpt.'!C270</f>
        <v>Narva</v>
      </c>
      <c r="D1858" t="str">
        <f>'Pnj Dpt.'!D270</f>
        <v>Old Goa Ferry</v>
      </c>
      <c r="E1858" t="str">
        <f>'Pnj Dpt.'!E270</f>
        <v>Narva</v>
      </c>
      <c r="F1858">
        <f>'Pnj Dpt.'!F270</f>
        <v>12</v>
      </c>
      <c r="G1858">
        <f>'Pnj Dpt.'!G270</f>
        <v>0</v>
      </c>
      <c r="H1858" s="668">
        <f>'Pnj Dpt.'!H270</f>
        <v>17.5</v>
      </c>
      <c r="I1858">
        <f>'Pnj Dpt.'!I270</f>
        <v>18.2</v>
      </c>
      <c r="J1858" s="671">
        <f>'Pnj Dpt.'!J270</f>
        <v>18.399999999999999</v>
      </c>
      <c r="K1858">
        <f>'Pnj Dpt.'!K270</f>
        <v>0</v>
      </c>
      <c r="L1858">
        <f>'Pnj Dpt.'!L270</f>
        <v>0</v>
      </c>
      <c r="M1858">
        <f>'Pnj Dpt.'!M270</f>
        <v>0</v>
      </c>
      <c r="N1858">
        <f>'Pnj Dpt.'!N270</f>
        <v>0</v>
      </c>
      <c r="O1858">
        <f>'Pnj Dpt.'!O270</f>
        <v>0</v>
      </c>
      <c r="P1858">
        <f>'Pnj Dpt.'!P270</f>
        <v>0</v>
      </c>
      <c r="Q1858">
        <f>'Pnj Dpt.'!Q270</f>
        <v>0</v>
      </c>
      <c r="R1858">
        <f>'Pnj Dpt.'!R270</f>
        <v>0</v>
      </c>
      <c r="S1858">
        <f>'Pnj Dpt.'!S270</f>
        <v>0</v>
      </c>
      <c r="T1858">
        <f>'Pnj Dpt.'!T270</f>
        <v>0</v>
      </c>
      <c r="U1858" s="217" t="str">
        <f t="shared" si="292"/>
        <v>Narva-Old Goa Ferry-Narva</v>
      </c>
      <c r="V1858" s="217" t="str">
        <f t="shared" si="293"/>
        <v>Narva-Old Goa Ferry-Narva</v>
      </c>
      <c r="W1858" s="217" t="e">
        <f t="shared" si="294"/>
        <v>#N/A</v>
      </c>
      <c r="X1858" s="217" t="e">
        <f t="shared" si="295"/>
        <v>#N/A</v>
      </c>
      <c r="Y1858" s="217" t="e">
        <f t="shared" si="296"/>
        <v>#N/A</v>
      </c>
      <c r="Z1858" s="217" t="e">
        <f t="shared" si="297"/>
        <v>#N/A</v>
      </c>
      <c r="AA1858" s="673" t="str">
        <f t="shared" ref="AA1858:AA1921" si="301">CONCATENATE(IFERROR(IFERROR(VLOOKUP($U1858,PNJ,2,FALSE),VLOOKUP($V1858,PNJ,2,FALSE)),""),",",IFERROR(IFERROR(VLOOKUP($U1858,ALL,2,FALSE),VLOOKUP($V1858,ALL,2,FALSE)),""))</f>
        <v>,</v>
      </c>
      <c r="AB1858" s="217" t="str">
        <f t="shared" si="298"/>
        <v/>
      </c>
      <c r="AC1858" s="682">
        <f t="shared" si="299"/>
        <v>17.5</v>
      </c>
      <c r="AD1858" s="682">
        <f t="shared" si="300"/>
        <v>18.399999999999999</v>
      </c>
    </row>
    <row r="1859" spans="1:30" ht="16.5" hidden="1" thickTop="1" thickBot="1" x14ac:dyDescent="0.3">
      <c r="A1859">
        <f>'Pnj Dpt.'!A271</f>
        <v>0</v>
      </c>
      <c r="B1859">
        <f>'Pnj Dpt.'!B271</f>
        <v>0</v>
      </c>
      <c r="C1859" t="str">
        <f>'Pnj Dpt.'!C271</f>
        <v>Narva</v>
      </c>
      <c r="D1859" t="str">
        <f>'Pnj Dpt.'!D271</f>
        <v>Old Goa Ferry</v>
      </c>
      <c r="E1859" t="str">
        <f>'Pnj Dpt.'!E271</f>
        <v>Narva</v>
      </c>
      <c r="F1859">
        <f>'Pnj Dpt.'!F271</f>
        <v>12</v>
      </c>
      <c r="G1859">
        <f>'Pnj Dpt.'!G271</f>
        <v>0</v>
      </c>
      <c r="H1859" s="668">
        <f>'Pnj Dpt.'!H271</f>
        <v>18.5</v>
      </c>
      <c r="I1859">
        <f>'Pnj Dpt.'!I271</f>
        <v>19.2</v>
      </c>
      <c r="J1859" s="671">
        <f>'Pnj Dpt.'!J271</f>
        <v>19.399999999999999</v>
      </c>
      <c r="K1859">
        <f>'Pnj Dpt.'!K271</f>
        <v>0</v>
      </c>
      <c r="L1859">
        <f>'Pnj Dpt.'!L271</f>
        <v>0</v>
      </c>
      <c r="M1859">
        <f>'Pnj Dpt.'!M271</f>
        <v>0</v>
      </c>
      <c r="N1859">
        <f>'Pnj Dpt.'!N271</f>
        <v>0</v>
      </c>
      <c r="O1859">
        <f>'Pnj Dpt.'!O271</f>
        <v>0</v>
      </c>
      <c r="P1859">
        <f>'Pnj Dpt.'!P271</f>
        <v>0</v>
      </c>
      <c r="Q1859">
        <f>'Pnj Dpt.'!Q271</f>
        <v>0</v>
      </c>
      <c r="R1859">
        <f>'Pnj Dpt.'!R271</f>
        <v>0</v>
      </c>
      <c r="S1859">
        <f>'Pnj Dpt.'!S271</f>
        <v>0</v>
      </c>
      <c r="T1859">
        <f>'Pnj Dpt.'!T271</f>
        <v>0</v>
      </c>
      <c r="U1859" s="217" t="str">
        <f t="shared" si="292"/>
        <v>Narva-Old Goa Ferry-Narva</v>
      </c>
      <c r="V1859" s="217" t="str">
        <f t="shared" si="293"/>
        <v>Narva-Old Goa Ferry-Narva</v>
      </c>
      <c r="W1859" s="217" t="e">
        <f t="shared" si="294"/>
        <v>#N/A</v>
      </c>
      <c r="X1859" s="217" t="e">
        <f t="shared" si="295"/>
        <v>#N/A</v>
      </c>
      <c r="Y1859" s="217" t="e">
        <f t="shared" si="296"/>
        <v>#N/A</v>
      </c>
      <c r="Z1859" s="217" t="e">
        <f t="shared" si="297"/>
        <v>#N/A</v>
      </c>
      <c r="AA1859" s="673" t="str">
        <f t="shared" si="301"/>
        <v>,</v>
      </c>
      <c r="AB1859" s="217" t="str">
        <f t="shared" si="298"/>
        <v/>
      </c>
      <c r="AC1859" s="682">
        <f t="shared" si="299"/>
        <v>18.5</v>
      </c>
      <c r="AD1859" s="682">
        <f t="shared" si="300"/>
        <v>19.399999999999999</v>
      </c>
    </row>
    <row r="1860" spans="1:30" ht="16.5" hidden="1" thickTop="1" thickBot="1" x14ac:dyDescent="0.3">
      <c r="A1860">
        <f>'Pnj Dpt.'!A272</f>
        <v>0</v>
      </c>
      <c r="B1860">
        <f>'Pnj Dpt.'!B272</f>
        <v>0</v>
      </c>
      <c r="C1860" t="str">
        <f>'Pnj Dpt.'!C272</f>
        <v>Narva</v>
      </c>
      <c r="D1860" t="str">
        <f>'Pnj Dpt.'!D272</f>
        <v>Old Goa Ferry</v>
      </c>
      <c r="E1860" t="str">
        <f>'Pnj Dpt.'!E272</f>
        <v>Narva</v>
      </c>
      <c r="F1860">
        <f>'Pnj Dpt.'!F272</f>
        <v>12</v>
      </c>
      <c r="G1860">
        <f>'Pnj Dpt.'!G272</f>
        <v>0</v>
      </c>
      <c r="H1860" s="668">
        <f>'Pnj Dpt.'!H272</f>
        <v>19.5</v>
      </c>
      <c r="I1860">
        <f>'Pnj Dpt.'!I272</f>
        <v>20.2</v>
      </c>
      <c r="J1860" s="671">
        <f>'Pnj Dpt.'!J272</f>
        <v>20.399999999999999</v>
      </c>
      <c r="K1860">
        <f>'Pnj Dpt.'!K272</f>
        <v>1</v>
      </c>
      <c r="L1860">
        <f>'Pnj Dpt.'!L272</f>
        <v>1</v>
      </c>
      <c r="M1860">
        <f>'Pnj Dpt.'!M272</f>
        <v>9.5500000000000007</v>
      </c>
      <c r="N1860">
        <f>'Pnj Dpt.'!N272</f>
        <v>8</v>
      </c>
      <c r="O1860">
        <f>'Pnj Dpt.'!O272</f>
        <v>120</v>
      </c>
      <c r="P1860">
        <f>'Pnj Dpt.'!P272</f>
        <v>0</v>
      </c>
      <c r="Q1860">
        <f>'Pnj Dpt.'!Q272</f>
        <v>0</v>
      </c>
      <c r="R1860">
        <f>'Pnj Dpt.'!R272</f>
        <v>0</v>
      </c>
      <c r="S1860">
        <f>'Pnj Dpt.'!S272</f>
        <v>0</v>
      </c>
      <c r="T1860" t="str">
        <f>'Pnj Dpt.'!T272</f>
        <v>N/O Narva</v>
      </c>
      <c r="U1860" s="217" t="str">
        <f t="shared" si="292"/>
        <v>Narva-Old Goa Ferry-Narva</v>
      </c>
      <c r="V1860" s="217" t="str">
        <f t="shared" si="293"/>
        <v>Narva-Old Goa Ferry-Narva</v>
      </c>
      <c r="W1860" s="217" t="e">
        <f t="shared" si="294"/>
        <v>#N/A</v>
      </c>
      <c r="X1860" s="217" t="e">
        <f t="shared" si="295"/>
        <v>#N/A</v>
      </c>
      <c r="Y1860" s="217" t="e">
        <f t="shared" si="296"/>
        <v>#N/A</v>
      </c>
      <c r="Z1860" s="217" t="e">
        <f t="shared" si="297"/>
        <v>#N/A</v>
      </c>
      <c r="AA1860" s="673" t="str">
        <f t="shared" si="301"/>
        <v>,</v>
      </c>
      <c r="AB1860" s="217" t="str">
        <f t="shared" si="298"/>
        <v/>
      </c>
      <c r="AC1860" s="682">
        <f t="shared" si="299"/>
        <v>19.5</v>
      </c>
      <c r="AD1860" s="682">
        <f t="shared" si="300"/>
        <v>20.399999999999999</v>
      </c>
    </row>
    <row r="1861" spans="1:30" ht="16.5" hidden="1" thickTop="1" thickBot="1" x14ac:dyDescent="0.3">
      <c r="A1861">
        <f>'Pnj Dpt.'!A273</f>
        <v>0</v>
      </c>
      <c r="B1861">
        <f>'Pnj Dpt.'!B273</f>
        <v>24</v>
      </c>
      <c r="C1861" t="str">
        <f>'Pnj Dpt.'!C273</f>
        <v>Narva</v>
      </c>
      <c r="D1861" t="str">
        <f>'Pnj Dpt.'!D273</f>
        <v>Old Goa Ferry</v>
      </c>
      <c r="E1861" t="str">
        <f>'Pnj Dpt.'!E273</f>
        <v>Narva</v>
      </c>
      <c r="F1861">
        <f>'Pnj Dpt.'!F273</f>
        <v>12</v>
      </c>
      <c r="G1861">
        <f>'Pnj Dpt.'!G273</f>
        <v>0</v>
      </c>
      <c r="H1861" s="668">
        <f>'Pnj Dpt.'!H273</f>
        <v>6.4</v>
      </c>
      <c r="I1861">
        <f>'Pnj Dpt.'!I273</f>
        <v>7.05</v>
      </c>
      <c r="J1861" s="671">
        <f>'Pnj Dpt.'!J273</f>
        <v>7.15</v>
      </c>
      <c r="K1861">
        <f>'Pnj Dpt.'!K273</f>
        <v>0</v>
      </c>
      <c r="L1861">
        <f>'Pnj Dpt.'!L273</f>
        <v>0</v>
      </c>
      <c r="M1861">
        <f>'Pnj Dpt.'!M273</f>
        <v>0</v>
      </c>
      <c r="N1861">
        <f>'Pnj Dpt.'!N273</f>
        <v>0</v>
      </c>
      <c r="O1861">
        <f>'Pnj Dpt.'!O273</f>
        <v>0</v>
      </c>
      <c r="P1861">
        <f>'Pnj Dpt.'!P273</f>
        <v>0</v>
      </c>
      <c r="Q1861">
        <f>'Pnj Dpt.'!Q273</f>
        <v>0</v>
      </c>
      <c r="R1861">
        <f>'Pnj Dpt.'!R273</f>
        <v>0</v>
      </c>
      <c r="S1861">
        <f>'Pnj Dpt.'!S273</f>
        <v>0</v>
      </c>
      <c r="T1861">
        <f>'Pnj Dpt.'!T273</f>
        <v>0</v>
      </c>
      <c r="U1861" s="217" t="str">
        <f t="shared" si="292"/>
        <v>Narva-Old Goa Ferry-Narva</v>
      </c>
      <c r="V1861" s="217" t="str">
        <f t="shared" si="293"/>
        <v>Narva-Old Goa Ferry-Narva</v>
      </c>
      <c r="W1861" s="217" t="e">
        <f t="shared" si="294"/>
        <v>#N/A</v>
      </c>
      <c r="X1861" s="217" t="e">
        <f t="shared" si="295"/>
        <v>#N/A</v>
      </c>
      <c r="Y1861" s="217" t="e">
        <f t="shared" si="296"/>
        <v>#N/A</v>
      </c>
      <c r="Z1861" s="217" t="e">
        <f t="shared" si="297"/>
        <v>#N/A</v>
      </c>
      <c r="AA1861" s="673" t="str">
        <f t="shared" si="301"/>
        <v>,</v>
      </c>
      <c r="AB1861" s="217" t="str">
        <f t="shared" si="298"/>
        <v/>
      </c>
      <c r="AC1861" s="682">
        <f t="shared" si="299"/>
        <v>6.4</v>
      </c>
      <c r="AD1861" s="682">
        <f t="shared" si="300"/>
        <v>7.15</v>
      </c>
    </row>
    <row r="1862" spans="1:30" ht="16.5" hidden="1" thickTop="1" thickBot="1" x14ac:dyDescent="0.3">
      <c r="A1862">
        <f>'Pnj Dpt.'!A274</f>
        <v>0</v>
      </c>
      <c r="B1862">
        <f>'Pnj Dpt.'!B274</f>
        <v>0</v>
      </c>
      <c r="C1862" t="str">
        <f>'Pnj Dpt.'!C274</f>
        <v>Narva</v>
      </c>
      <c r="D1862" t="str">
        <f>'Pnj Dpt.'!D274</f>
        <v>Old Goa Ferry</v>
      </c>
      <c r="E1862" t="str">
        <f>'Pnj Dpt.'!E274</f>
        <v>Narva</v>
      </c>
      <c r="F1862">
        <f>'Pnj Dpt.'!F274</f>
        <v>12</v>
      </c>
      <c r="G1862">
        <f>'Pnj Dpt.'!G274</f>
        <v>0</v>
      </c>
      <c r="H1862" s="668">
        <f>'Pnj Dpt.'!H274</f>
        <v>7.2</v>
      </c>
      <c r="I1862">
        <f>'Pnj Dpt.'!I274</f>
        <v>7.5</v>
      </c>
      <c r="J1862" s="671">
        <f>'Pnj Dpt.'!J274</f>
        <v>8.1</v>
      </c>
      <c r="K1862">
        <f>'Pnj Dpt.'!K274</f>
        <v>0</v>
      </c>
      <c r="L1862">
        <f>'Pnj Dpt.'!L274</f>
        <v>0</v>
      </c>
      <c r="M1862">
        <f>'Pnj Dpt.'!M274</f>
        <v>0</v>
      </c>
      <c r="N1862">
        <f>'Pnj Dpt.'!N274</f>
        <v>0</v>
      </c>
      <c r="O1862">
        <f>'Pnj Dpt.'!O274</f>
        <v>0</v>
      </c>
      <c r="P1862">
        <f>'Pnj Dpt.'!P274</f>
        <v>0</v>
      </c>
      <c r="Q1862">
        <f>'Pnj Dpt.'!Q274</f>
        <v>0</v>
      </c>
      <c r="R1862">
        <f>'Pnj Dpt.'!R274</f>
        <v>0</v>
      </c>
      <c r="S1862">
        <f>'Pnj Dpt.'!S274</f>
        <v>0</v>
      </c>
      <c r="T1862">
        <f>'Pnj Dpt.'!T274</f>
        <v>0</v>
      </c>
      <c r="U1862" s="217" t="str">
        <f t="shared" ref="U1862:U1925" si="302">CONCATENATE($C1862,"-",IF($D1862=0,"",$D1862), "-",$E1862)</f>
        <v>Narva-Old Goa Ferry-Narva</v>
      </c>
      <c r="V1862" s="217" t="str">
        <f t="shared" ref="V1862:V1925" si="303">CONCATENATE($E1862,"-",IF($D1862=0,"",$D1862), "-",$C1862)</f>
        <v>Narva-Old Goa Ferry-Narva</v>
      </c>
      <c r="W1862" s="217" t="e">
        <f t="shared" ref="W1862:W1925" si="304">VLOOKUP($U1862,VSG,2,FALSE)</f>
        <v>#N/A</v>
      </c>
      <c r="X1862" s="217" t="e">
        <f t="shared" ref="X1862:X1925" si="305">VLOOKUP($V1862,VSG,2,FALSE)</f>
        <v>#N/A</v>
      </c>
      <c r="Y1862" s="217" t="e">
        <f t="shared" ref="Y1862:Y1925" si="306">VLOOKUP($U1862,ALL,2,FALSE)</f>
        <v>#N/A</v>
      </c>
      <c r="Z1862" s="217" t="e">
        <f t="shared" ref="Z1862:Z1925" si="307">VLOOKUP($V1862,ALL,2,FALSE)</f>
        <v>#N/A</v>
      </c>
      <c r="AA1862" s="673" t="str">
        <f t="shared" si="301"/>
        <v>,</v>
      </c>
      <c r="AB1862" s="217" t="str">
        <f t="shared" ref="AB1862:AB1925" si="308">IF(OR(_xlfn.IFNA(W1862,"NA")&lt;&gt;"NA",_xlfn.IFNA(Y1862,"NA")&lt;&gt;"NA"), "onward",IF(OR(_xlfn.IFNA(X1862,"NA")&lt;&gt;"NA",_xlfn.IFNA(Z1862,"NA")&lt;&gt;"NA"), "return",""))</f>
        <v/>
      </c>
      <c r="AC1862" s="682">
        <f t="shared" ref="AC1862:AC1925" si="309">H1862</f>
        <v>7.2</v>
      </c>
      <c r="AD1862" s="682">
        <f t="shared" ref="AD1862:AD1925" si="310">J1862</f>
        <v>8.1</v>
      </c>
    </row>
    <row r="1863" spans="1:30" ht="16.5" hidden="1" thickTop="1" thickBot="1" x14ac:dyDescent="0.3">
      <c r="A1863">
        <f>'Pnj Dpt.'!A275</f>
        <v>0</v>
      </c>
      <c r="B1863">
        <f>'Pnj Dpt.'!B275</f>
        <v>0</v>
      </c>
      <c r="C1863" t="str">
        <f>'Pnj Dpt.'!C275</f>
        <v>Narva</v>
      </c>
      <c r="D1863" t="str">
        <f>'Pnj Dpt.'!D275</f>
        <v>Old Goa Ferry</v>
      </c>
      <c r="E1863" t="str">
        <f>'Pnj Dpt.'!E275</f>
        <v>Narva</v>
      </c>
      <c r="F1863">
        <f>'Pnj Dpt.'!F275</f>
        <v>12</v>
      </c>
      <c r="G1863">
        <f>'Pnj Dpt.'!G275</f>
        <v>0</v>
      </c>
      <c r="H1863" s="668">
        <f>'Pnj Dpt.'!H275</f>
        <v>8.1999999999999993</v>
      </c>
      <c r="I1863">
        <f>'Pnj Dpt.'!I275</f>
        <v>8.5</v>
      </c>
      <c r="J1863" s="671">
        <f>'Pnj Dpt.'!J275</f>
        <v>9.0500000000000007</v>
      </c>
      <c r="K1863">
        <f>'Pnj Dpt.'!K275</f>
        <v>0</v>
      </c>
      <c r="L1863">
        <f>'Pnj Dpt.'!L275</f>
        <v>0</v>
      </c>
      <c r="M1863">
        <f>'Pnj Dpt.'!M275</f>
        <v>0</v>
      </c>
      <c r="N1863">
        <f>'Pnj Dpt.'!N275</f>
        <v>0</v>
      </c>
      <c r="O1863">
        <f>'Pnj Dpt.'!O275</f>
        <v>0</v>
      </c>
      <c r="P1863">
        <f>'Pnj Dpt.'!P275</f>
        <v>0</v>
      </c>
      <c r="Q1863">
        <f>'Pnj Dpt.'!Q275</f>
        <v>0</v>
      </c>
      <c r="R1863">
        <f>'Pnj Dpt.'!R275</f>
        <v>0</v>
      </c>
      <c r="S1863">
        <f>'Pnj Dpt.'!S275</f>
        <v>0</v>
      </c>
      <c r="T1863">
        <f>'Pnj Dpt.'!T275</f>
        <v>0</v>
      </c>
      <c r="U1863" s="217" t="str">
        <f t="shared" si="302"/>
        <v>Narva-Old Goa Ferry-Narva</v>
      </c>
      <c r="V1863" s="217" t="str">
        <f t="shared" si="303"/>
        <v>Narva-Old Goa Ferry-Narva</v>
      </c>
      <c r="W1863" s="217" t="e">
        <f t="shared" si="304"/>
        <v>#N/A</v>
      </c>
      <c r="X1863" s="217" t="e">
        <f t="shared" si="305"/>
        <v>#N/A</v>
      </c>
      <c r="Y1863" s="217" t="e">
        <f t="shared" si="306"/>
        <v>#N/A</v>
      </c>
      <c r="Z1863" s="217" t="e">
        <f t="shared" si="307"/>
        <v>#N/A</v>
      </c>
      <c r="AA1863" s="673" t="str">
        <f t="shared" si="301"/>
        <v>,</v>
      </c>
      <c r="AB1863" s="217" t="str">
        <f t="shared" si="308"/>
        <v/>
      </c>
      <c r="AC1863" s="682">
        <f t="shared" si="309"/>
        <v>8.1999999999999993</v>
      </c>
      <c r="AD1863" s="682">
        <f t="shared" si="310"/>
        <v>9.0500000000000007</v>
      </c>
    </row>
    <row r="1864" spans="1:30" ht="16.5" hidden="1" thickTop="1" thickBot="1" x14ac:dyDescent="0.3">
      <c r="A1864">
        <f>'Pnj Dpt.'!A276</f>
        <v>0</v>
      </c>
      <c r="B1864">
        <f>'Pnj Dpt.'!B276</f>
        <v>0</v>
      </c>
      <c r="C1864" t="str">
        <f>'Pnj Dpt.'!C276</f>
        <v>Narva</v>
      </c>
      <c r="D1864" t="str">
        <f>'Pnj Dpt.'!D276</f>
        <v>Old Goa Ferry</v>
      </c>
      <c r="E1864" t="str">
        <f>'Pnj Dpt.'!E276</f>
        <v>Narva</v>
      </c>
      <c r="F1864">
        <f>'Pnj Dpt.'!F276</f>
        <v>12</v>
      </c>
      <c r="G1864">
        <f>'Pnj Dpt.'!G276</f>
        <v>0</v>
      </c>
      <c r="H1864" s="668">
        <f>'Pnj Dpt.'!H276</f>
        <v>9.1</v>
      </c>
      <c r="I1864">
        <f>'Pnj Dpt.'!I276</f>
        <v>9.35</v>
      </c>
      <c r="J1864" s="671">
        <f>'Pnj Dpt.'!J276</f>
        <v>9.4499999999999993</v>
      </c>
      <c r="K1864">
        <f>'Pnj Dpt.'!K276</f>
        <v>0</v>
      </c>
      <c r="L1864">
        <f>'Pnj Dpt.'!L276</f>
        <v>0</v>
      </c>
      <c r="M1864">
        <f>'Pnj Dpt.'!M276</f>
        <v>0</v>
      </c>
      <c r="N1864">
        <f>'Pnj Dpt.'!N276</f>
        <v>0</v>
      </c>
      <c r="O1864">
        <f>'Pnj Dpt.'!O276</f>
        <v>0</v>
      </c>
      <c r="P1864">
        <f>'Pnj Dpt.'!P276</f>
        <v>0</v>
      </c>
      <c r="Q1864">
        <f>'Pnj Dpt.'!Q276</f>
        <v>0</v>
      </c>
      <c r="R1864">
        <f>'Pnj Dpt.'!R276</f>
        <v>0</v>
      </c>
      <c r="S1864">
        <f>'Pnj Dpt.'!S276</f>
        <v>0</v>
      </c>
      <c r="T1864">
        <f>'Pnj Dpt.'!T276</f>
        <v>0</v>
      </c>
      <c r="U1864" s="217" t="str">
        <f t="shared" si="302"/>
        <v>Narva-Old Goa Ferry-Narva</v>
      </c>
      <c r="V1864" s="217" t="str">
        <f t="shared" si="303"/>
        <v>Narva-Old Goa Ferry-Narva</v>
      </c>
      <c r="W1864" s="217" t="e">
        <f t="shared" si="304"/>
        <v>#N/A</v>
      </c>
      <c r="X1864" s="217" t="e">
        <f t="shared" si="305"/>
        <v>#N/A</v>
      </c>
      <c r="Y1864" s="217" t="e">
        <f t="shared" si="306"/>
        <v>#N/A</v>
      </c>
      <c r="Z1864" s="217" t="e">
        <f t="shared" si="307"/>
        <v>#N/A</v>
      </c>
      <c r="AA1864" s="673" t="str">
        <f t="shared" si="301"/>
        <v>,</v>
      </c>
      <c r="AB1864" s="217" t="str">
        <f t="shared" si="308"/>
        <v/>
      </c>
      <c r="AC1864" s="682">
        <f t="shared" si="309"/>
        <v>9.1</v>
      </c>
      <c r="AD1864" s="682">
        <f t="shared" si="310"/>
        <v>9.4499999999999993</v>
      </c>
    </row>
    <row r="1865" spans="1:30" ht="16.5" hidden="1" thickTop="1" thickBot="1" x14ac:dyDescent="0.3">
      <c r="A1865">
        <f>'Pnj Dpt.'!A277</f>
        <v>0</v>
      </c>
      <c r="B1865">
        <f>'Pnj Dpt.'!B277</f>
        <v>0</v>
      </c>
      <c r="C1865" t="str">
        <f>'Pnj Dpt.'!C277</f>
        <v>Narva</v>
      </c>
      <c r="D1865" t="str">
        <f>'Pnj Dpt.'!D277</f>
        <v>Old Goa Ferry</v>
      </c>
      <c r="E1865" t="str">
        <f>'Pnj Dpt.'!E277</f>
        <v>Narva</v>
      </c>
      <c r="F1865">
        <f>'Pnj Dpt.'!F277</f>
        <v>12</v>
      </c>
      <c r="G1865">
        <f>'Pnj Dpt.'!G277</f>
        <v>0</v>
      </c>
      <c r="H1865" s="668">
        <f>'Pnj Dpt.'!H277</f>
        <v>9.5500000000000007</v>
      </c>
      <c r="I1865">
        <f>'Pnj Dpt.'!I277</f>
        <v>10.199999999999999</v>
      </c>
      <c r="J1865" s="671">
        <f>'Pnj Dpt.'!J277</f>
        <v>10.4</v>
      </c>
      <c r="K1865">
        <f>'Pnj Dpt.'!K277</f>
        <v>1</v>
      </c>
      <c r="L1865">
        <f>'Pnj Dpt.'!L277</f>
        <v>1</v>
      </c>
      <c r="M1865">
        <f>'Pnj Dpt.'!M277</f>
        <v>5.15</v>
      </c>
      <c r="N1865">
        <f>'Pnj Dpt.'!N277</f>
        <v>5.15</v>
      </c>
      <c r="O1865">
        <f>'Pnj Dpt.'!O277</f>
        <v>60</v>
      </c>
      <c r="P1865">
        <f>'Pnj Dpt.'!P277</f>
        <v>0</v>
      </c>
      <c r="Q1865">
        <f>'Pnj Dpt.'!Q277</f>
        <v>0</v>
      </c>
      <c r="R1865">
        <f>'Pnj Dpt.'!R277</f>
        <v>0</v>
      </c>
      <c r="S1865">
        <f>'Pnj Dpt.'!S277</f>
        <v>0</v>
      </c>
      <c r="T1865" t="str">
        <f>'Pnj Dpt.'!T277</f>
        <v>C/C Old Goa at 10.15 hrs.</v>
      </c>
      <c r="U1865" s="217" t="str">
        <f t="shared" si="302"/>
        <v>Narva-Old Goa Ferry-Narva</v>
      </c>
      <c r="V1865" s="217" t="str">
        <f t="shared" si="303"/>
        <v>Narva-Old Goa Ferry-Narva</v>
      </c>
      <c r="W1865" s="217" t="e">
        <f t="shared" si="304"/>
        <v>#N/A</v>
      </c>
      <c r="X1865" s="217" t="e">
        <f t="shared" si="305"/>
        <v>#N/A</v>
      </c>
      <c r="Y1865" s="217" t="e">
        <f t="shared" si="306"/>
        <v>#N/A</v>
      </c>
      <c r="Z1865" s="217" t="e">
        <f t="shared" si="307"/>
        <v>#N/A</v>
      </c>
      <c r="AA1865" s="673" t="str">
        <f t="shared" si="301"/>
        <v>,</v>
      </c>
      <c r="AB1865" s="217" t="str">
        <f t="shared" si="308"/>
        <v/>
      </c>
      <c r="AC1865" s="682">
        <f t="shared" si="309"/>
        <v>9.5500000000000007</v>
      </c>
      <c r="AD1865" s="682">
        <f t="shared" si="310"/>
        <v>10.4</v>
      </c>
    </row>
    <row r="1866" spans="1:30" ht="16.5" hidden="1" thickTop="1" thickBot="1" x14ac:dyDescent="0.3">
      <c r="A1866">
        <f>'Pnj Dpt.'!A278</f>
        <v>0</v>
      </c>
      <c r="B1866">
        <f>'Pnj Dpt.'!B278</f>
        <v>0</v>
      </c>
      <c r="C1866">
        <f>'Pnj Dpt.'!C278</f>
        <v>0</v>
      </c>
      <c r="D1866">
        <f>'Pnj Dpt.'!D278</f>
        <v>0</v>
      </c>
      <c r="E1866">
        <f>'Pnj Dpt.'!E278</f>
        <v>0</v>
      </c>
      <c r="F1866">
        <f>'Pnj Dpt.'!F278</f>
        <v>0</v>
      </c>
      <c r="G1866">
        <f>'Pnj Dpt.'!G278</f>
        <v>0</v>
      </c>
      <c r="H1866" s="668">
        <f>'Pnj Dpt.'!H278</f>
        <v>0</v>
      </c>
      <c r="I1866">
        <f>'Pnj Dpt.'!I278</f>
        <v>0</v>
      </c>
      <c r="J1866" s="671">
        <f>'Pnj Dpt.'!J278</f>
        <v>0</v>
      </c>
      <c r="K1866">
        <f>'Pnj Dpt.'!K278</f>
        <v>0</v>
      </c>
      <c r="L1866">
        <f>'Pnj Dpt.'!L278</f>
        <v>0</v>
      </c>
      <c r="M1866">
        <f>'Pnj Dpt.'!M278</f>
        <v>0</v>
      </c>
      <c r="N1866">
        <f>'Pnj Dpt.'!N278</f>
        <v>0</v>
      </c>
      <c r="O1866">
        <f>'Pnj Dpt.'!O278</f>
        <v>0</v>
      </c>
      <c r="P1866">
        <f>'Pnj Dpt.'!P278</f>
        <v>0</v>
      </c>
      <c r="Q1866">
        <f>'Pnj Dpt.'!Q278</f>
        <v>0</v>
      </c>
      <c r="R1866">
        <f>'Pnj Dpt.'!R278</f>
        <v>0</v>
      </c>
      <c r="S1866">
        <f>'Pnj Dpt.'!S278</f>
        <v>0</v>
      </c>
      <c r="T1866">
        <f>'Pnj Dpt.'!T278</f>
        <v>0</v>
      </c>
      <c r="U1866" s="217" t="str">
        <f t="shared" si="302"/>
        <v>0--0</v>
      </c>
      <c r="V1866" s="217" t="str">
        <f t="shared" si="303"/>
        <v>0--0</v>
      </c>
      <c r="W1866" s="217" t="e">
        <f t="shared" si="304"/>
        <v>#N/A</v>
      </c>
      <c r="X1866" s="217" t="e">
        <f t="shared" si="305"/>
        <v>#N/A</v>
      </c>
      <c r="Y1866" s="217" t="e">
        <f t="shared" si="306"/>
        <v>#N/A</v>
      </c>
      <c r="Z1866" s="217" t="e">
        <f t="shared" si="307"/>
        <v>#N/A</v>
      </c>
      <c r="AA1866" s="673" t="str">
        <f t="shared" si="301"/>
        <v>,</v>
      </c>
      <c r="AB1866" s="217" t="str">
        <f t="shared" si="308"/>
        <v/>
      </c>
      <c r="AC1866" s="682">
        <f t="shared" si="309"/>
        <v>0</v>
      </c>
      <c r="AD1866" s="682">
        <f t="shared" si="310"/>
        <v>0</v>
      </c>
    </row>
    <row r="1867" spans="1:30" ht="16.5" hidden="1" thickTop="1" thickBot="1" x14ac:dyDescent="0.3">
      <c r="A1867">
        <f>'Pnj Dpt.'!A279</f>
        <v>0</v>
      </c>
      <c r="B1867">
        <f>'Pnj Dpt.'!B279</f>
        <v>0</v>
      </c>
      <c r="C1867">
        <f>'Pnj Dpt.'!C279</f>
        <v>0</v>
      </c>
      <c r="D1867">
        <f>'Pnj Dpt.'!D279</f>
        <v>0</v>
      </c>
      <c r="E1867">
        <f>'Pnj Dpt.'!E279</f>
        <v>0</v>
      </c>
      <c r="F1867">
        <f>'Pnj Dpt.'!F279</f>
        <v>0</v>
      </c>
      <c r="G1867">
        <f>'Pnj Dpt.'!G279</f>
        <v>0</v>
      </c>
      <c r="H1867" s="668">
        <f>'Pnj Dpt.'!H279</f>
        <v>0</v>
      </c>
      <c r="I1867">
        <f>'Pnj Dpt.'!I279</f>
        <v>0</v>
      </c>
      <c r="J1867" s="671">
        <f>'Pnj Dpt.'!J279</f>
        <v>0</v>
      </c>
      <c r="K1867">
        <f>'Pnj Dpt.'!K279</f>
        <v>0</v>
      </c>
      <c r="L1867">
        <f>'Pnj Dpt.'!L279</f>
        <v>0</v>
      </c>
      <c r="M1867">
        <f>'Pnj Dpt.'!M279</f>
        <v>0</v>
      </c>
      <c r="N1867">
        <f>'Pnj Dpt.'!N279</f>
        <v>0</v>
      </c>
      <c r="O1867">
        <f>'Pnj Dpt.'!O279</f>
        <v>0</v>
      </c>
      <c r="P1867">
        <f>'Pnj Dpt.'!P279</f>
        <v>0</v>
      </c>
      <c r="Q1867">
        <f>'Pnj Dpt.'!Q279</f>
        <v>0</v>
      </c>
      <c r="R1867">
        <f>'Pnj Dpt.'!R279</f>
        <v>0</v>
      </c>
      <c r="S1867">
        <f>'Pnj Dpt.'!S279</f>
        <v>0</v>
      </c>
      <c r="T1867">
        <f>'Pnj Dpt.'!T279</f>
        <v>0</v>
      </c>
      <c r="U1867" s="217" t="str">
        <f t="shared" si="302"/>
        <v>0--0</v>
      </c>
      <c r="V1867" s="217" t="str">
        <f t="shared" si="303"/>
        <v>0--0</v>
      </c>
      <c r="W1867" s="217" t="e">
        <f t="shared" si="304"/>
        <v>#N/A</v>
      </c>
      <c r="X1867" s="217" t="e">
        <f t="shared" si="305"/>
        <v>#N/A</v>
      </c>
      <c r="Y1867" s="217" t="e">
        <f t="shared" si="306"/>
        <v>#N/A</v>
      </c>
      <c r="Z1867" s="217" t="e">
        <f t="shared" si="307"/>
        <v>#N/A</v>
      </c>
      <c r="AA1867" s="673" t="str">
        <f t="shared" si="301"/>
        <v>,</v>
      </c>
      <c r="AB1867" s="217" t="str">
        <f t="shared" si="308"/>
        <v/>
      </c>
      <c r="AC1867" s="682">
        <f t="shared" si="309"/>
        <v>0</v>
      </c>
      <c r="AD1867" s="682">
        <f t="shared" si="310"/>
        <v>0</v>
      </c>
    </row>
    <row r="1868" spans="1:30" ht="16.5" hidden="1" thickTop="1" thickBot="1" x14ac:dyDescent="0.3">
      <c r="A1868">
        <f>'Pnj Dpt.'!A280</f>
        <v>0</v>
      </c>
      <c r="B1868">
        <f>'Pnj Dpt.'!B280</f>
        <v>0</v>
      </c>
      <c r="C1868">
        <f>'Pnj Dpt.'!C280</f>
        <v>0</v>
      </c>
      <c r="D1868">
        <f>'Pnj Dpt.'!D280</f>
        <v>0</v>
      </c>
      <c r="E1868">
        <f>'Pnj Dpt.'!E280</f>
        <v>0</v>
      </c>
      <c r="F1868">
        <f>'Pnj Dpt.'!F280</f>
        <v>0</v>
      </c>
      <c r="G1868">
        <f>'Pnj Dpt.'!G280</f>
        <v>0</v>
      </c>
      <c r="H1868" s="668">
        <f>'Pnj Dpt.'!H280</f>
        <v>0</v>
      </c>
      <c r="I1868">
        <f>'Pnj Dpt.'!I280</f>
        <v>0</v>
      </c>
      <c r="J1868" s="671">
        <f>'Pnj Dpt.'!J280</f>
        <v>0</v>
      </c>
      <c r="K1868">
        <f>'Pnj Dpt.'!K280</f>
        <v>0</v>
      </c>
      <c r="L1868">
        <f>'Pnj Dpt.'!L280</f>
        <v>0</v>
      </c>
      <c r="M1868">
        <f>'Pnj Dpt.'!M280</f>
        <v>0</v>
      </c>
      <c r="N1868">
        <f>'Pnj Dpt.'!N280</f>
        <v>0</v>
      </c>
      <c r="O1868">
        <f>'Pnj Dpt.'!O280</f>
        <v>0</v>
      </c>
      <c r="P1868">
        <f>'Pnj Dpt.'!P280</f>
        <v>0</v>
      </c>
      <c r="Q1868">
        <f>'Pnj Dpt.'!Q280</f>
        <v>0</v>
      </c>
      <c r="R1868">
        <f>'Pnj Dpt.'!R280</f>
        <v>0</v>
      </c>
      <c r="S1868">
        <f>'Pnj Dpt.'!S280</f>
        <v>0</v>
      </c>
      <c r="T1868" t="str">
        <f>'Pnj Dpt.'!T280</f>
        <v>..11..</v>
      </c>
      <c r="U1868" s="217" t="str">
        <f t="shared" si="302"/>
        <v>0--0</v>
      </c>
      <c r="V1868" s="217" t="str">
        <f t="shared" si="303"/>
        <v>0--0</v>
      </c>
      <c r="W1868" s="217" t="e">
        <f t="shared" si="304"/>
        <v>#N/A</v>
      </c>
      <c r="X1868" s="217" t="e">
        <f t="shared" si="305"/>
        <v>#N/A</v>
      </c>
      <c r="Y1868" s="217" t="e">
        <f t="shared" si="306"/>
        <v>#N/A</v>
      </c>
      <c r="Z1868" s="217" t="e">
        <f t="shared" si="307"/>
        <v>#N/A</v>
      </c>
      <c r="AA1868" s="673" t="str">
        <f t="shared" si="301"/>
        <v>,</v>
      </c>
      <c r="AB1868" s="217" t="str">
        <f t="shared" si="308"/>
        <v/>
      </c>
      <c r="AC1868" s="682">
        <f t="shared" si="309"/>
        <v>0</v>
      </c>
      <c r="AD1868" s="682">
        <f t="shared" si="310"/>
        <v>0</v>
      </c>
    </row>
    <row r="1869" spans="1:30" ht="16.5" hidden="1" thickTop="1" thickBot="1" x14ac:dyDescent="0.3">
      <c r="A1869" t="str">
        <f>'Pnj Dpt.'!A281</f>
        <v>Mini</v>
      </c>
      <c r="B1869" t="str">
        <f>'Pnj Dpt.'!B281</f>
        <v>25A</v>
      </c>
      <c r="C1869" t="str">
        <f>'Pnj Dpt.'!C281</f>
        <v>PNJ</v>
      </c>
      <c r="D1869" t="str">
        <f>'Pnj Dpt.'!D281</f>
        <v>CHIMBEL</v>
      </c>
      <c r="E1869" t="str">
        <f>'Pnj Dpt.'!E281</f>
        <v>Betim/PNJ</v>
      </c>
      <c r="F1869">
        <f>'Pnj Dpt.'!F281</f>
        <v>35</v>
      </c>
      <c r="G1869">
        <f>'Pnj Dpt.'!G281</f>
        <v>0</v>
      </c>
      <c r="H1869" s="668">
        <f>'Pnj Dpt.'!H281</f>
        <v>6.3</v>
      </c>
      <c r="I1869">
        <f>'Pnj Dpt.'!I281</f>
        <v>0</v>
      </c>
      <c r="J1869" s="671">
        <f>'Pnj Dpt.'!J281</f>
        <v>8</v>
      </c>
      <c r="K1869">
        <f>'Pnj Dpt.'!K281</f>
        <v>0</v>
      </c>
      <c r="L1869">
        <f>'Pnj Dpt.'!L281</f>
        <v>0</v>
      </c>
      <c r="M1869">
        <f>'Pnj Dpt.'!M281</f>
        <v>0</v>
      </c>
      <c r="N1869">
        <f>'Pnj Dpt.'!N281</f>
        <v>0</v>
      </c>
      <c r="O1869">
        <f>'Pnj Dpt.'!O281</f>
        <v>0</v>
      </c>
      <c r="P1869">
        <f>'Pnj Dpt.'!P281</f>
        <v>0</v>
      </c>
      <c r="Q1869">
        <f>'Pnj Dpt.'!Q281</f>
        <v>0</v>
      </c>
      <c r="R1869">
        <f>'Pnj Dpt.'!R281</f>
        <v>0</v>
      </c>
      <c r="S1869">
        <f>'Pnj Dpt.'!S281</f>
        <v>0</v>
      </c>
      <c r="T1869" t="str">
        <f>'Pnj Dpt.'!T281</f>
        <v>Massono de Amorim, Schol Trp</v>
      </c>
      <c r="U1869" s="217" t="str">
        <f t="shared" si="302"/>
        <v>PNJ-CHIMBEL-Betim/PNJ</v>
      </c>
      <c r="V1869" s="217" t="str">
        <f t="shared" si="303"/>
        <v>Betim/PNJ-CHIMBEL-PNJ</v>
      </c>
      <c r="W1869" s="217" t="e">
        <f t="shared" si="304"/>
        <v>#N/A</v>
      </c>
      <c r="X1869" s="217" t="e">
        <f t="shared" si="305"/>
        <v>#N/A</v>
      </c>
      <c r="Y1869" s="217" t="e">
        <f t="shared" si="306"/>
        <v>#N/A</v>
      </c>
      <c r="Z1869" s="217" t="e">
        <f t="shared" si="307"/>
        <v>#N/A</v>
      </c>
      <c r="AA1869" s="673" t="str">
        <f t="shared" si="301"/>
        <v>,</v>
      </c>
      <c r="AB1869" s="217" t="str">
        <f t="shared" si="308"/>
        <v/>
      </c>
      <c r="AC1869" s="682">
        <f t="shared" si="309"/>
        <v>6.3</v>
      </c>
      <c r="AD1869" s="682">
        <f t="shared" si="310"/>
        <v>8</v>
      </c>
    </row>
    <row r="1870" spans="1:30" ht="16.5" hidden="1" thickTop="1" thickBot="1" x14ac:dyDescent="0.3">
      <c r="A1870">
        <f>'Pnj Dpt.'!A282</f>
        <v>0</v>
      </c>
      <c r="B1870">
        <f>'Pnj Dpt.'!B282</f>
        <v>0</v>
      </c>
      <c r="C1870" t="str">
        <f>'Pnj Dpt.'!C282</f>
        <v>PNJ</v>
      </c>
      <c r="D1870">
        <f>'Pnj Dpt.'!D282</f>
        <v>0</v>
      </c>
      <c r="E1870" t="str">
        <f>'Pnj Dpt.'!E282</f>
        <v>MRG</v>
      </c>
      <c r="F1870">
        <f>'Pnj Dpt.'!F282</f>
        <v>31</v>
      </c>
      <c r="G1870">
        <f>'Pnj Dpt.'!G282</f>
        <v>0</v>
      </c>
      <c r="H1870" s="668">
        <f>'Pnj Dpt.'!H282</f>
        <v>8.1</v>
      </c>
      <c r="I1870">
        <f>'Pnj Dpt.'!I282</f>
        <v>0</v>
      </c>
      <c r="J1870" s="671">
        <f>'Pnj Dpt.'!J282</f>
        <v>9</v>
      </c>
      <c r="K1870">
        <f>'Pnj Dpt.'!K282</f>
        <v>0</v>
      </c>
      <c r="L1870">
        <f>'Pnj Dpt.'!L282</f>
        <v>0</v>
      </c>
      <c r="M1870">
        <f>'Pnj Dpt.'!M282</f>
        <v>0</v>
      </c>
      <c r="N1870">
        <f>'Pnj Dpt.'!N282</f>
        <v>0</v>
      </c>
      <c r="O1870">
        <f>'Pnj Dpt.'!O282</f>
        <v>0</v>
      </c>
      <c r="P1870">
        <f>'Pnj Dpt.'!P282</f>
        <v>0</v>
      </c>
      <c r="Q1870">
        <f>'Pnj Dpt.'!Q282</f>
        <v>0</v>
      </c>
      <c r="R1870">
        <f>'Pnj Dpt.'!R282</f>
        <v>0</v>
      </c>
      <c r="S1870">
        <f>'Pnj Dpt.'!S282</f>
        <v>0</v>
      </c>
      <c r="T1870">
        <f>'Pnj Dpt.'!T282</f>
        <v>0</v>
      </c>
      <c r="U1870" s="217" t="str">
        <f t="shared" si="302"/>
        <v>PNJ--MRG</v>
      </c>
      <c r="V1870" s="217" t="str">
        <f t="shared" si="303"/>
        <v>MRG--PNJ</v>
      </c>
      <c r="W1870" s="217" t="e">
        <f t="shared" si="304"/>
        <v>#N/A</v>
      </c>
      <c r="X1870" s="217" t="e">
        <f t="shared" si="305"/>
        <v>#N/A</v>
      </c>
      <c r="Y1870" s="217" t="e">
        <f t="shared" si="306"/>
        <v>#N/A</v>
      </c>
      <c r="Z1870" s="217" t="str">
        <f t="shared" si="307"/>
        <v>mrg39</v>
      </c>
      <c r="AA1870" s="673" t="str">
        <f t="shared" si="301"/>
        <v>,mrg39</v>
      </c>
      <c r="AB1870" s="217" t="str">
        <f t="shared" si="308"/>
        <v>return</v>
      </c>
      <c r="AC1870" s="682">
        <f t="shared" si="309"/>
        <v>8.1</v>
      </c>
      <c r="AD1870" s="682">
        <f t="shared" si="310"/>
        <v>9</v>
      </c>
    </row>
    <row r="1871" spans="1:30" ht="16.5" thickTop="1" thickBot="1" x14ac:dyDescent="0.3">
      <c r="A1871">
        <f>'Pnj Dpt.'!A283</f>
        <v>0</v>
      </c>
      <c r="B1871">
        <f>'Pnj Dpt.'!B283</f>
        <v>0</v>
      </c>
      <c r="C1871" t="str">
        <f>'Pnj Dpt.'!C283</f>
        <v>MRG</v>
      </c>
      <c r="D1871">
        <f>'Pnj Dpt.'!D283</f>
        <v>0</v>
      </c>
      <c r="E1871" t="str">
        <f>'Pnj Dpt.'!E283</f>
        <v>PNJ</v>
      </c>
      <c r="F1871">
        <f>'Pnj Dpt.'!F283</f>
        <v>31</v>
      </c>
      <c r="G1871">
        <f>'Pnj Dpt.'!G283</f>
        <v>0</v>
      </c>
      <c r="H1871" s="668">
        <f>'Pnj Dpt.'!H283</f>
        <v>9.1999999999999993</v>
      </c>
      <c r="I1871">
        <f>'Pnj Dpt.'!I283</f>
        <v>0</v>
      </c>
      <c r="J1871" s="671">
        <f>'Pnj Dpt.'!J283</f>
        <v>10.1</v>
      </c>
      <c r="K1871">
        <f>'Pnj Dpt.'!K283</f>
        <v>0</v>
      </c>
      <c r="L1871">
        <f>'Pnj Dpt.'!L283</f>
        <v>0</v>
      </c>
      <c r="M1871">
        <f>'Pnj Dpt.'!M283</f>
        <v>0</v>
      </c>
      <c r="N1871">
        <f>'Pnj Dpt.'!N283</f>
        <v>0</v>
      </c>
      <c r="O1871">
        <f>'Pnj Dpt.'!O283</f>
        <v>0</v>
      </c>
      <c r="P1871">
        <f>'Pnj Dpt.'!P283</f>
        <v>0</v>
      </c>
      <c r="Q1871">
        <f>'Pnj Dpt.'!Q283</f>
        <v>0</v>
      </c>
      <c r="R1871">
        <f>'Pnj Dpt.'!R283</f>
        <v>0</v>
      </c>
      <c r="S1871">
        <f>'Pnj Dpt.'!S283</f>
        <v>0</v>
      </c>
      <c r="T1871" t="str">
        <f>'Pnj Dpt.'!T283</f>
        <v>PPL HS Pnj-Corlim-PDA Colony Karamboli-Dulapi Dept.13.10 hrs.No.KTC/TRF/53/2014-15/362DT.31.07.14 w.e.f.01.08.14</v>
      </c>
      <c r="U1871" s="217" t="str">
        <f t="shared" si="302"/>
        <v>MRG--PNJ</v>
      </c>
      <c r="V1871" s="217" t="str">
        <f t="shared" si="303"/>
        <v>PNJ--MRG</v>
      </c>
      <c r="W1871" s="217" t="e">
        <f t="shared" si="304"/>
        <v>#N/A</v>
      </c>
      <c r="X1871" s="217" t="e">
        <f t="shared" si="305"/>
        <v>#N/A</v>
      </c>
      <c r="Y1871" s="217" t="str">
        <f t="shared" si="306"/>
        <v>mrg39</v>
      </c>
      <c r="Z1871" s="217" t="e">
        <f t="shared" si="307"/>
        <v>#N/A</v>
      </c>
      <c r="AA1871" s="673" t="str">
        <f t="shared" si="301"/>
        <v>,mrg39</v>
      </c>
      <c r="AB1871" s="217" t="str">
        <f t="shared" si="308"/>
        <v>onward</v>
      </c>
      <c r="AC1871" s="682">
        <f t="shared" si="309"/>
        <v>9.1999999999999993</v>
      </c>
      <c r="AD1871" s="682">
        <f t="shared" si="310"/>
        <v>10.1</v>
      </c>
    </row>
    <row r="1872" spans="1:30" ht="16.5" hidden="1" thickTop="1" thickBot="1" x14ac:dyDescent="0.3">
      <c r="A1872">
        <f>'Pnj Dpt.'!A284</f>
        <v>0</v>
      </c>
      <c r="B1872">
        <f>'Pnj Dpt.'!B284</f>
        <v>0</v>
      </c>
      <c r="C1872" t="str">
        <f>'Pnj Dpt.'!C284</f>
        <v>PNJ</v>
      </c>
      <c r="D1872">
        <f>'Pnj Dpt.'!D284</f>
        <v>0</v>
      </c>
      <c r="E1872" t="str">
        <f>'Pnj Dpt.'!E284</f>
        <v>MRG</v>
      </c>
      <c r="F1872">
        <f>'Pnj Dpt.'!F284</f>
        <v>31</v>
      </c>
      <c r="G1872">
        <f>'Pnj Dpt.'!G284</f>
        <v>0</v>
      </c>
      <c r="H1872" s="668">
        <f>'Pnj Dpt.'!H284</f>
        <v>10.3</v>
      </c>
      <c r="I1872">
        <f>'Pnj Dpt.'!I284</f>
        <v>0</v>
      </c>
      <c r="J1872" s="671">
        <f>'Pnj Dpt.'!J284</f>
        <v>11.2</v>
      </c>
      <c r="K1872">
        <f>'Pnj Dpt.'!K284</f>
        <v>0</v>
      </c>
      <c r="L1872">
        <f>'Pnj Dpt.'!L284</f>
        <v>0</v>
      </c>
      <c r="M1872">
        <f>'Pnj Dpt.'!M284</f>
        <v>0</v>
      </c>
      <c r="N1872">
        <f>'Pnj Dpt.'!N284</f>
        <v>0</v>
      </c>
      <c r="O1872">
        <f>'Pnj Dpt.'!O284</f>
        <v>0</v>
      </c>
      <c r="P1872">
        <f>'Pnj Dpt.'!P284</f>
        <v>0</v>
      </c>
      <c r="Q1872">
        <f>'Pnj Dpt.'!Q284</f>
        <v>0</v>
      </c>
      <c r="R1872">
        <f>'Pnj Dpt.'!R284</f>
        <v>0</v>
      </c>
      <c r="S1872">
        <f>'Pnj Dpt.'!S284</f>
        <v>0</v>
      </c>
      <c r="T1872">
        <f>'Pnj Dpt.'!T284</f>
        <v>0</v>
      </c>
      <c r="U1872" s="217" t="str">
        <f t="shared" si="302"/>
        <v>PNJ--MRG</v>
      </c>
      <c r="V1872" s="217" t="str">
        <f t="shared" si="303"/>
        <v>MRG--PNJ</v>
      </c>
      <c r="W1872" s="217" t="e">
        <f t="shared" si="304"/>
        <v>#N/A</v>
      </c>
      <c r="X1872" s="217" t="e">
        <f t="shared" si="305"/>
        <v>#N/A</v>
      </c>
      <c r="Y1872" s="217" t="e">
        <f t="shared" si="306"/>
        <v>#N/A</v>
      </c>
      <c r="Z1872" s="217" t="str">
        <f t="shared" si="307"/>
        <v>mrg39</v>
      </c>
      <c r="AA1872" s="673" t="str">
        <f t="shared" si="301"/>
        <v>,mrg39</v>
      </c>
      <c r="AB1872" s="217" t="str">
        <f t="shared" si="308"/>
        <v>return</v>
      </c>
      <c r="AC1872" s="682">
        <f t="shared" si="309"/>
        <v>10.3</v>
      </c>
      <c r="AD1872" s="682">
        <f t="shared" si="310"/>
        <v>11.2</v>
      </c>
    </row>
    <row r="1873" spans="1:30" ht="16.5" thickTop="1" thickBot="1" x14ac:dyDescent="0.3">
      <c r="A1873">
        <f>'Pnj Dpt.'!A285</f>
        <v>0</v>
      </c>
      <c r="B1873">
        <f>'Pnj Dpt.'!B285</f>
        <v>0</v>
      </c>
      <c r="C1873" t="str">
        <f>'Pnj Dpt.'!C285</f>
        <v>MRG</v>
      </c>
      <c r="D1873">
        <f>'Pnj Dpt.'!D285</f>
        <v>0</v>
      </c>
      <c r="E1873" t="str">
        <f>'Pnj Dpt.'!E285</f>
        <v>PNJ</v>
      </c>
      <c r="F1873">
        <f>'Pnj Dpt.'!F285</f>
        <v>31</v>
      </c>
      <c r="G1873">
        <f>'Pnj Dpt.'!G285</f>
        <v>0</v>
      </c>
      <c r="H1873" s="668">
        <f>'Pnj Dpt.'!H285</f>
        <v>11.5</v>
      </c>
      <c r="I1873">
        <f>'Pnj Dpt.'!I285</f>
        <v>0</v>
      </c>
      <c r="J1873" s="671">
        <f>'Pnj Dpt.'!J285</f>
        <v>12.4</v>
      </c>
      <c r="K1873">
        <f>'Pnj Dpt.'!K285</f>
        <v>0</v>
      </c>
      <c r="L1873">
        <f>'Pnj Dpt.'!L285</f>
        <v>0</v>
      </c>
      <c r="M1873">
        <f>'Pnj Dpt.'!M285</f>
        <v>0</v>
      </c>
      <c r="N1873">
        <f>'Pnj Dpt.'!N285</f>
        <v>0</v>
      </c>
      <c r="O1873">
        <f>'Pnj Dpt.'!O285</f>
        <v>0</v>
      </c>
      <c r="P1873">
        <f>'Pnj Dpt.'!P285</f>
        <v>0</v>
      </c>
      <c r="Q1873">
        <f>'Pnj Dpt.'!Q285</f>
        <v>0</v>
      </c>
      <c r="R1873">
        <f>'Pnj Dpt.'!R285</f>
        <v>0</v>
      </c>
      <c r="S1873">
        <f>'Pnj Dpt.'!S285</f>
        <v>0</v>
      </c>
      <c r="T1873">
        <f>'Pnj Dpt.'!T285</f>
        <v>0</v>
      </c>
      <c r="U1873" s="217" t="str">
        <f t="shared" si="302"/>
        <v>MRG--PNJ</v>
      </c>
      <c r="V1873" s="217" t="str">
        <f t="shared" si="303"/>
        <v>PNJ--MRG</v>
      </c>
      <c r="W1873" s="217" t="e">
        <f t="shared" si="304"/>
        <v>#N/A</v>
      </c>
      <c r="X1873" s="217" t="e">
        <f t="shared" si="305"/>
        <v>#N/A</v>
      </c>
      <c r="Y1873" s="217" t="str">
        <f t="shared" si="306"/>
        <v>mrg39</v>
      </c>
      <c r="Z1873" s="217" t="e">
        <f t="shared" si="307"/>
        <v>#N/A</v>
      </c>
      <c r="AA1873" s="673" t="str">
        <f t="shared" si="301"/>
        <v>,mrg39</v>
      </c>
      <c r="AB1873" s="217" t="str">
        <f t="shared" si="308"/>
        <v>onward</v>
      </c>
      <c r="AC1873" s="682">
        <f t="shared" si="309"/>
        <v>11.5</v>
      </c>
      <c r="AD1873" s="682">
        <f t="shared" si="310"/>
        <v>12.4</v>
      </c>
    </row>
    <row r="1874" spans="1:30" ht="16.5" hidden="1" thickTop="1" thickBot="1" x14ac:dyDescent="0.3">
      <c r="A1874">
        <f>'Pnj Dpt.'!A286</f>
        <v>0</v>
      </c>
      <c r="B1874">
        <f>'Pnj Dpt.'!B286</f>
        <v>0</v>
      </c>
      <c r="C1874" t="str">
        <f>'Pnj Dpt.'!C286</f>
        <v>PNJ</v>
      </c>
      <c r="D1874" t="str">
        <f>'Pnj Dpt.'!D286</f>
        <v>PUPILS</v>
      </c>
      <c r="E1874" t="str">
        <f>'Pnj Dpt.'!E286</f>
        <v>DHULAPI</v>
      </c>
      <c r="F1874">
        <f>'Pnj Dpt.'!F286</f>
        <v>32</v>
      </c>
      <c r="G1874">
        <f>'Pnj Dpt.'!G286</f>
        <v>0</v>
      </c>
      <c r="H1874" s="668">
        <f>'Pnj Dpt.'!H286</f>
        <v>13.15</v>
      </c>
      <c r="I1874">
        <f>'Pnj Dpt.'!I286</f>
        <v>0</v>
      </c>
      <c r="J1874" s="671">
        <f>'Pnj Dpt.'!J286</f>
        <v>14.45</v>
      </c>
      <c r="K1874">
        <f>'Pnj Dpt.'!K286</f>
        <v>1</v>
      </c>
      <c r="L1874">
        <f>'Pnj Dpt.'!L286</f>
        <v>0</v>
      </c>
      <c r="M1874">
        <f>'Pnj Dpt.'!M286</f>
        <v>8.5</v>
      </c>
      <c r="N1874">
        <f>'Pnj Dpt.'!N286</f>
        <v>6.45</v>
      </c>
      <c r="O1874">
        <f>'Pnj Dpt.'!O286</f>
        <v>191</v>
      </c>
      <c r="P1874">
        <f>'Pnj Dpt.'!P286</f>
        <v>0</v>
      </c>
      <c r="Q1874">
        <f>'Pnj Dpt.'!Q286</f>
        <v>0</v>
      </c>
      <c r="R1874">
        <f>'Pnj Dpt.'!R286</f>
        <v>0</v>
      </c>
      <c r="S1874">
        <f>'Pnj Dpt.'!S286</f>
        <v>0</v>
      </c>
      <c r="T1874" t="str">
        <f>'Pnj Dpt.'!T286</f>
        <v>PPL HS Pnj-Corlim-PDA Colony Karamboli-Dulapi Dept.13.10 hrs.No.KTC/TRF/53/2014-15/362DT.31.07.14 w.e.f.01.08.14</v>
      </c>
      <c r="U1874" s="217" t="str">
        <f t="shared" si="302"/>
        <v>PNJ-PUPILS-DHULAPI</v>
      </c>
      <c r="V1874" s="217" t="str">
        <f t="shared" si="303"/>
        <v>DHULAPI-PUPILS-PNJ</v>
      </c>
      <c r="W1874" s="217" t="e">
        <f t="shared" si="304"/>
        <v>#N/A</v>
      </c>
      <c r="X1874" s="217" t="e">
        <f t="shared" si="305"/>
        <v>#N/A</v>
      </c>
      <c r="Y1874" s="217" t="e">
        <f t="shared" si="306"/>
        <v>#N/A</v>
      </c>
      <c r="Z1874" s="217" t="e">
        <f t="shared" si="307"/>
        <v>#N/A</v>
      </c>
      <c r="AA1874" s="673" t="str">
        <f t="shared" si="301"/>
        <v>,</v>
      </c>
      <c r="AB1874" s="217" t="str">
        <f t="shared" si="308"/>
        <v/>
      </c>
      <c r="AC1874" s="682">
        <f t="shared" si="309"/>
        <v>13.15</v>
      </c>
      <c r="AD1874" s="682">
        <f t="shared" si="310"/>
        <v>14.45</v>
      </c>
    </row>
    <row r="1875" spans="1:30" ht="16.5" hidden="1" thickTop="1" thickBot="1" x14ac:dyDescent="0.3">
      <c r="A1875">
        <f>'Pnj Dpt.'!A287</f>
        <v>0</v>
      </c>
      <c r="B1875">
        <f>'Pnj Dpt.'!B287</f>
        <v>0</v>
      </c>
      <c r="C1875">
        <f>'Pnj Dpt.'!C287</f>
        <v>0</v>
      </c>
      <c r="D1875">
        <f>'Pnj Dpt.'!D287</f>
        <v>0</v>
      </c>
      <c r="E1875">
        <f>'Pnj Dpt.'!E287</f>
        <v>0</v>
      </c>
      <c r="F1875">
        <f>'Pnj Dpt.'!F287</f>
        <v>0</v>
      </c>
      <c r="G1875">
        <f>'Pnj Dpt.'!G287</f>
        <v>0</v>
      </c>
      <c r="H1875" s="668">
        <f>'Pnj Dpt.'!H287</f>
        <v>0</v>
      </c>
      <c r="I1875">
        <f>'Pnj Dpt.'!I287</f>
        <v>0</v>
      </c>
      <c r="J1875" s="671">
        <f>'Pnj Dpt.'!J287</f>
        <v>0</v>
      </c>
      <c r="K1875">
        <f>'Pnj Dpt.'!K287</f>
        <v>0</v>
      </c>
      <c r="L1875">
        <f>'Pnj Dpt.'!L287</f>
        <v>0</v>
      </c>
      <c r="M1875">
        <f>'Pnj Dpt.'!M287</f>
        <v>0</v>
      </c>
      <c r="N1875">
        <f>'Pnj Dpt.'!N287</f>
        <v>0</v>
      </c>
      <c r="O1875">
        <f>'Pnj Dpt.'!O287</f>
        <v>0</v>
      </c>
      <c r="P1875">
        <f>'Pnj Dpt.'!P287</f>
        <v>0</v>
      </c>
      <c r="Q1875">
        <f>'Pnj Dpt.'!Q287</f>
        <v>0</v>
      </c>
      <c r="R1875">
        <f>'Pnj Dpt.'!R287</f>
        <v>0</v>
      </c>
      <c r="S1875">
        <f>'Pnj Dpt.'!S287</f>
        <v>0</v>
      </c>
      <c r="T1875">
        <f>'Pnj Dpt.'!T287</f>
        <v>0</v>
      </c>
      <c r="U1875" s="217" t="str">
        <f t="shared" si="302"/>
        <v>0--0</v>
      </c>
      <c r="V1875" s="217" t="str">
        <f t="shared" si="303"/>
        <v>0--0</v>
      </c>
      <c r="W1875" s="217" t="e">
        <f t="shared" si="304"/>
        <v>#N/A</v>
      </c>
      <c r="X1875" s="217" t="e">
        <f t="shared" si="305"/>
        <v>#N/A</v>
      </c>
      <c r="Y1875" s="217" t="e">
        <f t="shared" si="306"/>
        <v>#N/A</v>
      </c>
      <c r="Z1875" s="217" t="e">
        <f t="shared" si="307"/>
        <v>#N/A</v>
      </c>
      <c r="AA1875" s="673" t="str">
        <f t="shared" si="301"/>
        <v>,</v>
      </c>
      <c r="AB1875" s="217" t="str">
        <f t="shared" si="308"/>
        <v/>
      </c>
      <c r="AC1875" s="682">
        <f t="shared" si="309"/>
        <v>0</v>
      </c>
      <c r="AD1875" s="682">
        <f t="shared" si="310"/>
        <v>0</v>
      </c>
    </row>
    <row r="1876" spans="1:30" ht="16.5" hidden="1" thickTop="1" thickBot="1" x14ac:dyDescent="0.3">
      <c r="A1876" t="str">
        <f>'Pnj Dpt.'!A288</f>
        <v>New</v>
      </c>
      <c r="B1876" t="str">
        <f>'Pnj Dpt.'!B288</f>
        <v>26A</v>
      </c>
      <c r="C1876" t="str">
        <f>'Pnj Dpt.'!C288</f>
        <v>PNJ</v>
      </c>
      <c r="D1876" t="str">
        <f>'Pnj Dpt.'!D288</f>
        <v>PND</v>
      </c>
      <c r="E1876" t="str">
        <f>'Pnj Dpt.'!E288</f>
        <v>SRSR</v>
      </c>
      <c r="F1876">
        <f>'Pnj Dpt.'!F288</f>
        <v>37</v>
      </c>
      <c r="G1876">
        <f>'Pnj Dpt.'!G288</f>
        <v>0</v>
      </c>
      <c r="H1876" s="668">
        <f>'Pnj Dpt.'!H288</f>
        <v>16.25</v>
      </c>
      <c r="I1876">
        <f>'Pnj Dpt.'!I288</f>
        <v>17.3</v>
      </c>
      <c r="J1876" s="671">
        <f>'Pnj Dpt.'!J288</f>
        <v>17.5</v>
      </c>
      <c r="K1876">
        <f>'Pnj Dpt.'!K288</f>
        <v>0</v>
      </c>
      <c r="L1876">
        <f>'Pnj Dpt.'!L288</f>
        <v>0</v>
      </c>
      <c r="M1876">
        <f>'Pnj Dpt.'!M288</f>
        <v>0</v>
      </c>
      <c r="N1876">
        <f>'Pnj Dpt.'!N288</f>
        <v>0</v>
      </c>
      <c r="O1876">
        <f>'Pnj Dpt.'!O288</f>
        <v>0</v>
      </c>
      <c r="P1876">
        <f>'Pnj Dpt.'!P288</f>
        <v>0</v>
      </c>
      <c r="Q1876">
        <f>'Pnj Dpt.'!Q288</f>
        <v>0</v>
      </c>
      <c r="R1876">
        <f>'Pnj Dpt.'!R288</f>
        <v>0</v>
      </c>
      <c r="S1876">
        <f>'Pnj Dpt.'!S288</f>
        <v>0</v>
      </c>
      <c r="T1876">
        <f>'Pnj Dpt.'!T288</f>
        <v>0</v>
      </c>
      <c r="U1876" s="217" t="str">
        <f t="shared" si="302"/>
        <v>PNJ-PND-SRSR</v>
      </c>
      <c r="V1876" s="217" t="str">
        <f t="shared" si="303"/>
        <v>SRSR-PND-PNJ</v>
      </c>
      <c r="W1876" s="217" t="e">
        <f t="shared" si="304"/>
        <v>#N/A</v>
      </c>
      <c r="X1876" s="217" t="e">
        <f t="shared" si="305"/>
        <v>#N/A</v>
      </c>
      <c r="Y1876" s="217" t="str">
        <f t="shared" si="306"/>
        <v>pnj101</v>
      </c>
      <c r="Z1876" s="217" t="e">
        <f t="shared" si="307"/>
        <v>#N/A</v>
      </c>
      <c r="AA1876" s="673" t="str">
        <f t="shared" si="301"/>
        <v>pnj101,pnj101</v>
      </c>
      <c r="AB1876" s="217" t="str">
        <f t="shared" si="308"/>
        <v>onward</v>
      </c>
      <c r="AC1876" s="682">
        <f t="shared" si="309"/>
        <v>16.25</v>
      </c>
      <c r="AD1876" s="682">
        <f t="shared" si="310"/>
        <v>17.5</v>
      </c>
    </row>
    <row r="1877" spans="1:30" ht="16.5" hidden="1" thickTop="1" thickBot="1" x14ac:dyDescent="0.3">
      <c r="A1877" t="str">
        <f>'Pnj Dpt.'!A289</f>
        <v>Mini</v>
      </c>
      <c r="B1877">
        <f>'Pnj Dpt.'!B289</f>
        <v>0</v>
      </c>
      <c r="C1877" t="str">
        <f>'Pnj Dpt.'!C289</f>
        <v>SRSR</v>
      </c>
      <c r="D1877" t="str">
        <f>'Pnj Dpt.'!D289</f>
        <v>PND</v>
      </c>
      <c r="E1877" t="str">
        <f>'Pnj Dpt.'!E289</f>
        <v>PNJ</v>
      </c>
      <c r="F1877">
        <f>'Pnj Dpt.'!F289</f>
        <v>37</v>
      </c>
      <c r="G1877">
        <f>'Pnj Dpt.'!G289</f>
        <v>0</v>
      </c>
      <c r="H1877" s="668">
        <f>'Pnj Dpt.'!H289</f>
        <v>18</v>
      </c>
      <c r="I1877">
        <f>'Pnj Dpt.'!I289</f>
        <v>18.2</v>
      </c>
      <c r="J1877" s="671">
        <f>'Pnj Dpt.'!J289</f>
        <v>19.2</v>
      </c>
      <c r="K1877">
        <f>'Pnj Dpt.'!K289</f>
        <v>0</v>
      </c>
      <c r="L1877">
        <f>'Pnj Dpt.'!L289</f>
        <v>0</v>
      </c>
      <c r="M1877">
        <f>'Pnj Dpt.'!M289</f>
        <v>0</v>
      </c>
      <c r="N1877">
        <f>'Pnj Dpt.'!N289</f>
        <v>0</v>
      </c>
      <c r="O1877">
        <f>'Pnj Dpt.'!O289</f>
        <v>0</v>
      </c>
      <c r="P1877">
        <f>'Pnj Dpt.'!P289</f>
        <v>0</v>
      </c>
      <c r="Q1877">
        <f>'Pnj Dpt.'!Q289</f>
        <v>0</v>
      </c>
      <c r="R1877">
        <f>'Pnj Dpt.'!R289</f>
        <v>0</v>
      </c>
      <c r="S1877">
        <f>'Pnj Dpt.'!S289</f>
        <v>0</v>
      </c>
      <c r="T1877">
        <f>'Pnj Dpt.'!T289</f>
        <v>0</v>
      </c>
      <c r="U1877" s="217" t="str">
        <f t="shared" si="302"/>
        <v>SRSR-PND-PNJ</v>
      </c>
      <c r="V1877" s="217" t="str">
        <f t="shared" si="303"/>
        <v>PNJ-PND-SRSR</v>
      </c>
      <c r="W1877" s="217" t="e">
        <f t="shared" si="304"/>
        <v>#N/A</v>
      </c>
      <c r="X1877" s="217" t="e">
        <f t="shared" si="305"/>
        <v>#N/A</v>
      </c>
      <c r="Y1877" s="217" t="e">
        <f t="shared" si="306"/>
        <v>#N/A</v>
      </c>
      <c r="Z1877" s="217" t="str">
        <f t="shared" si="307"/>
        <v>pnj101</v>
      </c>
      <c r="AA1877" s="673" t="str">
        <f t="shared" si="301"/>
        <v>pnj101,pnj101</v>
      </c>
      <c r="AB1877" s="217" t="str">
        <f t="shared" si="308"/>
        <v>return</v>
      </c>
      <c r="AC1877" s="682">
        <f t="shared" si="309"/>
        <v>18</v>
      </c>
      <c r="AD1877" s="682">
        <f t="shared" si="310"/>
        <v>19.2</v>
      </c>
    </row>
    <row r="1878" spans="1:30" ht="16.5" hidden="1" thickTop="1" thickBot="1" x14ac:dyDescent="0.3">
      <c r="A1878">
        <f>'Pnj Dpt.'!A290</f>
        <v>0</v>
      </c>
      <c r="B1878">
        <f>'Pnj Dpt.'!B290</f>
        <v>0</v>
      </c>
      <c r="C1878" t="str">
        <f>'Pnj Dpt.'!C290</f>
        <v>PNJ</v>
      </c>
      <c r="D1878">
        <f>'Pnj Dpt.'!D290</f>
        <v>0</v>
      </c>
      <c r="E1878" t="str">
        <f>'Pnj Dpt.'!E290</f>
        <v>PND</v>
      </c>
      <c r="F1878">
        <f>'Pnj Dpt.'!F290</f>
        <v>28</v>
      </c>
      <c r="G1878">
        <f>'Pnj Dpt.'!G290</f>
        <v>0</v>
      </c>
      <c r="H1878" s="668">
        <f>'Pnj Dpt.'!H290</f>
        <v>19.3</v>
      </c>
      <c r="I1878">
        <f>'Pnj Dpt.'!I290</f>
        <v>0</v>
      </c>
      <c r="J1878" s="671">
        <f>'Pnj Dpt.'!J290</f>
        <v>20.3</v>
      </c>
      <c r="K1878">
        <f>'Pnj Dpt.'!K290</f>
        <v>1</v>
      </c>
      <c r="L1878">
        <f>'Pnj Dpt.'!L290</f>
        <v>1</v>
      </c>
      <c r="M1878">
        <f>'Pnj Dpt.'!M290</f>
        <v>4.45</v>
      </c>
      <c r="N1878">
        <f>'Pnj Dpt.'!N290</f>
        <v>4.45</v>
      </c>
      <c r="O1878">
        <f>'Pnj Dpt.'!O290</f>
        <v>102</v>
      </c>
      <c r="P1878">
        <f>'Pnj Dpt.'!P290</f>
        <v>0</v>
      </c>
      <c r="Q1878">
        <f>'Pnj Dpt.'!Q290</f>
        <v>0</v>
      </c>
      <c r="R1878">
        <f>'Pnj Dpt.'!R290</f>
        <v>0</v>
      </c>
      <c r="S1878">
        <f>'Pnj Dpt.'!S290</f>
        <v>0</v>
      </c>
      <c r="T1878" t="str">
        <f>'Pnj Dpt.'!T290</f>
        <v>N/O PND</v>
      </c>
      <c r="U1878" s="217" t="str">
        <f t="shared" si="302"/>
        <v>PNJ--PND</v>
      </c>
      <c r="V1878" s="217" t="str">
        <f t="shared" si="303"/>
        <v>PND--PNJ</v>
      </c>
      <c r="W1878" s="217" t="e">
        <f t="shared" si="304"/>
        <v>#N/A</v>
      </c>
      <c r="X1878" s="217" t="e">
        <f t="shared" si="305"/>
        <v>#N/A</v>
      </c>
      <c r="Y1878" s="217" t="e">
        <f t="shared" si="306"/>
        <v>#N/A</v>
      </c>
      <c r="Z1878" s="217" t="e">
        <f t="shared" si="307"/>
        <v>#N/A</v>
      </c>
      <c r="AA1878" s="673" t="str">
        <f t="shared" si="301"/>
        <v>,</v>
      </c>
      <c r="AB1878" s="217" t="str">
        <f t="shared" si="308"/>
        <v/>
      </c>
      <c r="AC1878" s="682">
        <f t="shared" si="309"/>
        <v>19.3</v>
      </c>
      <c r="AD1878" s="682">
        <f t="shared" si="310"/>
        <v>20.3</v>
      </c>
    </row>
    <row r="1879" spans="1:30" ht="16.5" hidden="1" thickTop="1" thickBot="1" x14ac:dyDescent="0.3">
      <c r="A1879">
        <f>'Pnj Dpt.'!A291</f>
        <v>0</v>
      </c>
      <c r="B1879">
        <f>'Pnj Dpt.'!B291</f>
        <v>26</v>
      </c>
      <c r="C1879" t="str">
        <f>'Pnj Dpt.'!C291</f>
        <v>PND</v>
      </c>
      <c r="D1879">
        <f>'Pnj Dpt.'!D291</f>
        <v>0</v>
      </c>
      <c r="E1879" t="str">
        <f>'Pnj Dpt.'!E291</f>
        <v>SRSR</v>
      </c>
      <c r="F1879">
        <f>'Pnj Dpt.'!F291</f>
        <v>9</v>
      </c>
      <c r="G1879">
        <f>'Pnj Dpt.'!G291</f>
        <v>0</v>
      </c>
      <c r="H1879" s="668">
        <f>'Pnj Dpt.'!H291</f>
        <v>7</v>
      </c>
      <c r="I1879">
        <f>'Pnj Dpt.'!I291</f>
        <v>0</v>
      </c>
      <c r="J1879" s="671">
        <f>'Pnj Dpt.'!J291</f>
        <v>7.2</v>
      </c>
      <c r="K1879">
        <f>'Pnj Dpt.'!K291</f>
        <v>0</v>
      </c>
      <c r="L1879">
        <f>'Pnj Dpt.'!L291</f>
        <v>0</v>
      </c>
      <c r="M1879">
        <f>'Pnj Dpt.'!M291</f>
        <v>0</v>
      </c>
      <c r="N1879">
        <f>'Pnj Dpt.'!N291</f>
        <v>0</v>
      </c>
      <c r="O1879">
        <f>'Pnj Dpt.'!O291</f>
        <v>0</v>
      </c>
      <c r="P1879">
        <f>'Pnj Dpt.'!P291</f>
        <v>0</v>
      </c>
      <c r="Q1879">
        <f>'Pnj Dpt.'!Q291</f>
        <v>0</v>
      </c>
      <c r="R1879">
        <f>'Pnj Dpt.'!R291</f>
        <v>0</v>
      </c>
      <c r="S1879">
        <f>'Pnj Dpt.'!S291</f>
        <v>0</v>
      </c>
      <c r="T1879">
        <f>'Pnj Dpt.'!T291</f>
        <v>0</v>
      </c>
      <c r="U1879" s="217" t="str">
        <f t="shared" si="302"/>
        <v>PND--SRSR</v>
      </c>
      <c r="V1879" s="217" t="str">
        <f t="shared" si="303"/>
        <v>SRSR--PND</v>
      </c>
      <c r="W1879" s="217" t="e">
        <f t="shared" si="304"/>
        <v>#N/A</v>
      </c>
      <c r="X1879" s="217" t="e">
        <f t="shared" si="305"/>
        <v>#N/A</v>
      </c>
      <c r="Y1879" s="217" t="e">
        <f t="shared" si="306"/>
        <v>#N/A</v>
      </c>
      <c r="Z1879" s="217" t="e">
        <f t="shared" si="307"/>
        <v>#N/A</v>
      </c>
      <c r="AA1879" s="673" t="str">
        <f t="shared" si="301"/>
        <v>,</v>
      </c>
      <c r="AB1879" s="217" t="str">
        <f t="shared" si="308"/>
        <v/>
      </c>
      <c r="AC1879" s="682">
        <f t="shared" si="309"/>
        <v>7</v>
      </c>
      <c r="AD1879" s="682">
        <f t="shared" si="310"/>
        <v>7.2</v>
      </c>
    </row>
    <row r="1880" spans="1:30" ht="16.5" hidden="1" thickTop="1" thickBot="1" x14ac:dyDescent="0.3">
      <c r="A1880">
        <f>'Pnj Dpt.'!A292</f>
        <v>0</v>
      </c>
      <c r="B1880">
        <f>'Pnj Dpt.'!B292</f>
        <v>0</v>
      </c>
      <c r="C1880" t="str">
        <f>'Pnj Dpt.'!C292</f>
        <v>SRSR</v>
      </c>
      <c r="D1880">
        <f>'Pnj Dpt.'!D292</f>
        <v>0</v>
      </c>
      <c r="E1880" t="str">
        <f>'Pnj Dpt.'!E292</f>
        <v>PND</v>
      </c>
      <c r="F1880">
        <f>'Pnj Dpt.'!F292</f>
        <v>9</v>
      </c>
      <c r="G1880">
        <f>'Pnj Dpt.'!G292</f>
        <v>0</v>
      </c>
      <c r="H1880" s="668">
        <f>'Pnj Dpt.'!H292</f>
        <v>7.35</v>
      </c>
      <c r="I1880">
        <f>'Pnj Dpt.'!I292</f>
        <v>0</v>
      </c>
      <c r="J1880" s="671">
        <f>'Pnj Dpt.'!J292</f>
        <v>7.5</v>
      </c>
      <c r="K1880">
        <f>'Pnj Dpt.'!K292</f>
        <v>0</v>
      </c>
      <c r="L1880">
        <f>'Pnj Dpt.'!L292</f>
        <v>0</v>
      </c>
      <c r="M1880">
        <f>'Pnj Dpt.'!M292</f>
        <v>0</v>
      </c>
      <c r="N1880">
        <f>'Pnj Dpt.'!N292</f>
        <v>0</v>
      </c>
      <c r="O1880">
        <f>'Pnj Dpt.'!O292</f>
        <v>0</v>
      </c>
      <c r="P1880">
        <f>'Pnj Dpt.'!P292</f>
        <v>0</v>
      </c>
      <c r="Q1880">
        <f>'Pnj Dpt.'!Q292</f>
        <v>0</v>
      </c>
      <c r="R1880">
        <f>'Pnj Dpt.'!R292</f>
        <v>0</v>
      </c>
      <c r="S1880">
        <f>'Pnj Dpt.'!S292</f>
        <v>0</v>
      </c>
      <c r="T1880">
        <f>'Pnj Dpt.'!T292</f>
        <v>0</v>
      </c>
      <c r="U1880" s="217" t="str">
        <f t="shared" si="302"/>
        <v>SRSR--PND</v>
      </c>
      <c r="V1880" s="217" t="str">
        <f t="shared" si="303"/>
        <v>PND--SRSR</v>
      </c>
      <c r="W1880" s="217" t="e">
        <f t="shared" si="304"/>
        <v>#N/A</v>
      </c>
      <c r="X1880" s="217" t="e">
        <f t="shared" si="305"/>
        <v>#N/A</v>
      </c>
      <c r="Y1880" s="217" t="e">
        <f t="shared" si="306"/>
        <v>#N/A</v>
      </c>
      <c r="Z1880" s="217" t="e">
        <f t="shared" si="307"/>
        <v>#N/A</v>
      </c>
      <c r="AA1880" s="673" t="str">
        <f t="shared" si="301"/>
        <v>,</v>
      </c>
      <c r="AB1880" s="217" t="str">
        <f t="shared" si="308"/>
        <v/>
      </c>
      <c r="AC1880" s="682">
        <f t="shared" si="309"/>
        <v>7.35</v>
      </c>
      <c r="AD1880" s="682">
        <f t="shared" si="310"/>
        <v>7.5</v>
      </c>
    </row>
    <row r="1881" spans="1:30" ht="16.5" hidden="1" thickTop="1" thickBot="1" x14ac:dyDescent="0.3">
      <c r="A1881">
        <f>'Pnj Dpt.'!A293</f>
        <v>0</v>
      </c>
      <c r="B1881">
        <f>'Pnj Dpt.'!B293</f>
        <v>0</v>
      </c>
      <c r="C1881" t="str">
        <f>'Pnj Dpt.'!C293</f>
        <v>PND</v>
      </c>
      <c r="D1881">
        <f>'Pnj Dpt.'!D293</f>
        <v>0</v>
      </c>
      <c r="E1881" t="str">
        <f>'Pnj Dpt.'!E293</f>
        <v>SRSR</v>
      </c>
      <c r="F1881">
        <f>'Pnj Dpt.'!F293</f>
        <v>9</v>
      </c>
      <c r="G1881">
        <f>'Pnj Dpt.'!G293</f>
        <v>0</v>
      </c>
      <c r="H1881" s="668">
        <f>'Pnj Dpt.'!H293</f>
        <v>8</v>
      </c>
      <c r="I1881">
        <f>'Pnj Dpt.'!I293</f>
        <v>0</v>
      </c>
      <c r="J1881" s="671">
        <f>'Pnj Dpt.'!J293</f>
        <v>8.1999999999999993</v>
      </c>
      <c r="K1881">
        <f>'Pnj Dpt.'!K293</f>
        <v>0</v>
      </c>
      <c r="L1881">
        <f>'Pnj Dpt.'!L293</f>
        <v>0</v>
      </c>
      <c r="M1881">
        <f>'Pnj Dpt.'!M293</f>
        <v>0</v>
      </c>
      <c r="N1881">
        <f>'Pnj Dpt.'!N293</f>
        <v>0</v>
      </c>
      <c r="O1881">
        <f>'Pnj Dpt.'!O293</f>
        <v>0</v>
      </c>
      <c r="P1881">
        <f>'Pnj Dpt.'!P293</f>
        <v>0</v>
      </c>
      <c r="Q1881">
        <f>'Pnj Dpt.'!Q293</f>
        <v>0</v>
      </c>
      <c r="R1881">
        <f>'Pnj Dpt.'!R293</f>
        <v>0</v>
      </c>
      <c r="S1881">
        <f>'Pnj Dpt.'!S293</f>
        <v>0</v>
      </c>
      <c r="T1881">
        <f>'Pnj Dpt.'!T293</f>
        <v>0</v>
      </c>
      <c r="U1881" s="217" t="str">
        <f t="shared" si="302"/>
        <v>PND--SRSR</v>
      </c>
      <c r="V1881" s="217" t="str">
        <f t="shared" si="303"/>
        <v>SRSR--PND</v>
      </c>
      <c r="W1881" s="217" t="e">
        <f t="shared" si="304"/>
        <v>#N/A</v>
      </c>
      <c r="X1881" s="217" t="e">
        <f t="shared" si="305"/>
        <v>#N/A</v>
      </c>
      <c r="Y1881" s="217" t="e">
        <f t="shared" si="306"/>
        <v>#N/A</v>
      </c>
      <c r="Z1881" s="217" t="e">
        <f t="shared" si="307"/>
        <v>#N/A</v>
      </c>
      <c r="AA1881" s="673" t="str">
        <f t="shared" si="301"/>
        <v>,</v>
      </c>
      <c r="AB1881" s="217" t="str">
        <f t="shared" si="308"/>
        <v/>
      </c>
      <c r="AC1881" s="682">
        <f t="shared" si="309"/>
        <v>8</v>
      </c>
      <c r="AD1881" s="682">
        <f t="shared" si="310"/>
        <v>8.1999999999999993</v>
      </c>
    </row>
    <row r="1882" spans="1:30" ht="16.5" hidden="1" thickTop="1" thickBot="1" x14ac:dyDescent="0.3">
      <c r="A1882">
        <f>'Pnj Dpt.'!A294</f>
        <v>0</v>
      </c>
      <c r="B1882">
        <f>'Pnj Dpt.'!B294</f>
        <v>0</v>
      </c>
      <c r="C1882" t="str">
        <f>'Pnj Dpt.'!C294</f>
        <v>SRSR</v>
      </c>
      <c r="D1882" t="str">
        <f>'Pnj Dpt.'!D294</f>
        <v>PND</v>
      </c>
      <c r="E1882" t="str">
        <f>'Pnj Dpt.'!E294</f>
        <v>PNJ MRK</v>
      </c>
      <c r="F1882">
        <f>'Pnj Dpt.'!F294</f>
        <v>41</v>
      </c>
      <c r="G1882">
        <f>'Pnj Dpt.'!G294</f>
        <v>0</v>
      </c>
      <c r="H1882" s="668">
        <f>'Pnj Dpt.'!H294</f>
        <v>8.3000000000000007</v>
      </c>
      <c r="I1882">
        <f>'Pnj Dpt.'!I294</f>
        <v>8.5500000000000007</v>
      </c>
      <c r="J1882" s="671">
        <f>'Pnj Dpt.'!J294</f>
        <v>10</v>
      </c>
      <c r="K1882">
        <f>'Pnj Dpt.'!K294</f>
        <v>0</v>
      </c>
      <c r="L1882">
        <f>'Pnj Dpt.'!L294</f>
        <v>0</v>
      </c>
      <c r="M1882">
        <f>'Pnj Dpt.'!M294</f>
        <v>0</v>
      </c>
      <c r="N1882">
        <f>'Pnj Dpt.'!N294</f>
        <v>0</v>
      </c>
      <c r="O1882">
        <f>'Pnj Dpt.'!O294</f>
        <v>0</v>
      </c>
      <c r="P1882">
        <f>'Pnj Dpt.'!P294</f>
        <v>0</v>
      </c>
      <c r="Q1882">
        <f>'Pnj Dpt.'!Q294</f>
        <v>0</v>
      </c>
      <c r="R1882">
        <f>'Pnj Dpt.'!R294</f>
        <v>0</v>
      </c>
      <c r="S1882">
        <f>'Pnj Dpt.'!S294</f>
        <v>0</v>
      </c>
      <c r="T1882">
        <f>'Pnj Dpt.'!T294</f>
        <v>0</v>
      </c>
      <c r="U1882" s="217" t="str">
        <f t="shared" si="302"/>
        <v>SRSR-PND-PNJ MRK</v>
      </c>
      <c r="V1882" s="217" t="str">
        <f t="shared" si="303"/>
        <v>PNJ MRK-PND-SRSR</v>
      </c>
      <c r="W1882" s="217" t="e">
        <f t="shared" si="304"/>
        <v>#N/A</v>
      </c>
      <c r="X1882" s="217" t="e">
        <f t="shared" si="305"/>
        <v>#N/A</v>
      </c>
      <c r="Y1882" s="217" t="e">
        <f t="shared" si="306"/>
        <v>#N/A</v>
      </c>
      <c r="Z1882" s="217" t="e">
        <f t="shared" si="307"/>
        <v>#N/A</v>
      </c>
      <c r="AA1882" s="673" t="str">
        <f t="shared" si="301"/>
        <v>,</v>
      </c>
      <c r="AB1882" s="217" t="str">
        <f t="shared" si="308"/>
        <v/>
      </c>
      <c r="AC1882" s="682">
        <f t="shared" si="309"/>
        <v>8.3000000000000007</v>
      </c>
      <c r="AD1882" s="682">
        <f t="shared" si="310"/>
        <v>10</v>
      </c>
    </row>
    <row r="1883" spans="1:30" ht="16.5" hidden="1" thickTop="1" thickBot="1" x14ac:dyDescent="0.3">
      <c r="A1883">
        <f>'Pnj Dpt.'!A295</f>
        <v>0</v>
      </c>
      <c r="B1883">
        <f>'Pnj Dpt.'!B295</f>
        <v>0</v>
      </c>
      <c r="C1883" t="str">
        <f>'Pnj Dpt.'!C295</f>
        <v>PNJ</v>
      </c>
      <c r="D1883">
        <f>'Pnj Dpt.'!D295</f>
        <v>0</v>
      </c>
      <c r="E1883" t="str">
        <f>'Pnj Dpt.'!E295</f>
        <v>PND</v>
      </c>
      <c r="F1883">
        <f>'Pnj Dpt.'!F295</f>
        <v>28</v>
      </c>
      <c r="G1883">
        <f>'Pnj Dpt.'!G295</f>
        <v>0</v>
      </c>
      <c r="H1883" s="668">
        <f>'Pnj Dpt.'!H295</f>
        <v>10.45</v>
      </c>
      <c r="I1883">
        <f>'Pnj Dpt.'!I295</f>
        <v>0</v>
      </c>
      <c r="J1883" s="671">
        <f>'Pnj Dpt.'!J295</f>
        <v>11.45</v>
      </c>
      <c r="K1883">
        <f>'Pnj Dpt.'!K295</f>
        <v>0</v>
      </c>
      <c r="L1883">
        <f>'Pnj Dpt.'!L295</f>
        <v>0</v>
      </c>
      <c r="M1883">
        <f>'Pnj Dpt.'!M295</f>
        <v>0</v>
      </c>
      <c r="N1883">
        <f>'Pnj Dpt.'!N295</f>
        <v>0</v>
      </c>
      <c r="O1883">
        <f>'Pnj Dpt.'!O295</f>
        <v>0</v>
      </c>
      <c r="P1883">
        <f>'Pnj Dpt.'!P295</f>
        <v>0</v>
      </c>
      <c r="Q1883">
        <f>'Pnj Dpt.'!Q295</f>
        <v>0</v>
      </c>
      <c r="R1883">
        <f>'Pnj Dpt.'!R295</f>
        <v>0</v>
      </c>
      <c r="S1883">
        <f>'Pnj Dpt.'!S295</f>
        <v>0</v>
      </c>
      <c r="T1883">
        <f>'Pnj Dpt.'!T295</f>
        <v>0</v>
      </c>
      <c r="U1883" s="217" t="str">
        <f t="shared" si="302"/>
        <v>PNJ--PND</v>
      </c>
      <c r="V1883" s="217" t="str">
        <f t="shared" si="303"/>
        <v>PND--PNJ</v>
      </c>
      <c r="W1883" s="217" t="e">
        <f t="shared" si="304"/>
        <v>#N/A</v>
      </c>
      <c r="X1883" s="217" t="e">
        <f t="shared" si="305"/>
        <v>#N/A</v>
      </c>
      <c r="Y1883" s="217" t="e">
        <f t="shared" si="306"/>
        <v>#N/A</v>
      </c>
      <c r="Z1883" s="217" t="e">
        <f t="shared" si="307"/>
        <v>#N/A</v>
      </c>
      <c r="AA1883" s="673" t="str">
        <f t="shared" si="301"/>
        <v>,</v>
      </c>
      <c r="AB1883" s="217" t="str">
        <f t="shared" si="308"/>
        <v/>
      </c>
      <c r="AC1883" s="682">
        <f t="shared" si="309"/>
        <v>10.45</v>
      </c>
      <c r="AD1883" s="682">
        <f t="shared" si="310"/>
        <v>11.45</v>
      </c>
    </row>
    <row r="1884" spans="1:30" ht="16.5" hidden="1" thickTop="1" thickBot="1" x14ac:dyDescent="0.3">
      <c r="A1884">
        <f>'Pnj Dpt.'!A296</f>
        <v>0</v>
      </c>
      <c r="B1884">
        <f>'Pnj Dpt.'!B296</f>
        <v>0</v>
      </c>
      <c r="C1884" t="str">
        <f>'Pnj Dpt.'!C296</f>
        <v>PND</v>
      </c>
      <c r="D1884">
        <f>'Pnj Dpt.'!D296</f>
        <v>0</v>
      </c>
      <c r="E1884" t="str">
        <f>'Pnj Dpt.'!E296</f>
        <v>SRSR</v>
      </c>
      <c r="F1884">
        <f>'Pnj Dpt.'!F296</f>
        <v>9</v>
      </c>
      <c r="G1884">
        <f>'Pnj Dpt.'!G296</f>
        <v>0</v>
      </c>
      <c r="H1884" s="668">
        <f>'Pnj Dpt.'!H296</f>
        <v>12.15</v>
      </c>
      <c r="I1884">
        <f>'Pnj Dpt.'!I296</f>
        <v>0</v>
      </c>
      <c r="J1884" s="671">
        <f>'Pnj Dpt.'!J296</f>
        <v>12.2</v>
      </c>
      <c r="K1884">
        <f>'Pnj Dpt.'!K296</f>
        <v>0</v>
      </c>
      <c r="L1884">
        <f>'Pnj Dpt.'!L296</f>
        <v>0</v>
      </c>
      <c r="M1884">
        <f>'Pnj Dpt.'!M296</f>
        <v>0</v>
      </c>
      <c r="N1884">
        <f>'Pnj Dpt.'!N296</f>
        <v>0</v>
      </c>
      <c r="O1884">
        <f>'Pnj Dpt.'!O296</f>
        <v>0</v>
      </c>
      <c r="P1884">
        <f>'Pnj Dpt.'!P296</f>
        <v>0</v>
      </c>
      <c r="Q1884">
        <f>'Pnj Dpt.'!Q296</f>
        <v>0</v>
      </c>
      <c r="R1884">
        <f>'Pnj Dpt.'!R296</f>
        <v>0</v>
      </c>
      <c r="S1884">
        <f>'Pnj Dpt.'!S296</f>
        <v>0</v>
      </c>
      <c r="T1884">
        <f>'Pnj Dpt.'!T296</f>
        <v>0</v>
      </c>
      <c r="U1884" s="217" t="str">
        <f t="shared" si="302"/>
        <v>PND--SRSR</v>
      </c>
      <c r="V1884" s="217" t="str">
        <f t="shared" si="303"/>
        <v>SRSR--PND</v>
      </c>
      <c r="W1884" s="217" t="e">
        <f t="shared" si="304"/>
        <v>#N/A</v>
      </c>
      <c r="X1884" s="217" t="e">
        <f t="shared" si="305"/>
        <v>#N/A</v>
      </c>
      <c r="Y1884" s="217" t="e">
        <f t="shared" si="306"/>
        <v>#N/A</v>
      </c>
      <c r="Z1884" s="217" t="e">
        <f t="shared" si="307"/>
        <v>#N/A</v>
      </c>
      <c r="AA1884" s="673" t="str">
        <f t="shared" si="301"/>
        <v>,</v>
      </c>
      <c r="AB1884" s="217" t="str">
        <f t="shared" si="308"/>
        <v/>
      </c>
      <c r="AC1884" s="682">
        <f t="shared" si="309"/>
        <v>12.15</v>
      </c>
      <c r="AD1884" s="682">
        <f t="shared" si="310"/>
        <v>12.2</v>
      </c>
    </row>
    <row r="1885" spans="1:30" ht="16.5" hidden="1" thickTop="1" thickBot="1" x14ac:dyDescent="0.3">
      <c r="A1885">
        <f>'Pnj Dpt.'!A297</f>
        <v>0</v>
      </c>
      <c r="B1885">
        <f>'Pnj Dpt.'!B297</f>
        <v>0</v>
      </c>
      <c r="C1885" t="str">
        <f>'Pnj Dpt.'!C297</f>
        <v>SRSR</v>
      </c>
      <c r="D1885">
        <f>'Pnj Dpt.'!D297</f>
        <v>0</v>
      </c>
      <c r="E1885" t="str">
        <f>'Pnj Dpt.'!E297</f>
        <v>PND</v>
      </c>
      <c r="F1885">
        <f>'Pnj Dpt.'!F297</f>
        <v>9</v>
      </c>
      <c r="G1885">
        <f>'Pnj Dpt.'!G297</f>
        <v>0</v>
      </c>
      <c r="H1885" s="668">
        <f>'Pnj Dpt.'!H297</f>
        <v>12.4</v>
      </c>
      <c r="I1885">
        <f>'Pnj Dpt.'!I297</f>
        <v>0</v>
      </c>
      <c r="J1885" s="671">
        <f>'Pnj Dpt.'!J297</f>
        <v>12.5</v>
      </c>
      <c r="K1885">
        <f>'Pnj Dpt.'!K297</f>
        <v>0</v>
      </c>
      <c r="L1885">
        <f>'Pnj Dpt.'!L297</f>
        <v>0</v>
      </c>
      <c r="M1885">
        <f>'Pnj Dpt.'!M297</f>
        <v>0</v>
      </c>
      <c r="N1885">
        <f>'Pnj Dpt.'!N297</f>
        <v>0</v>
      </c>
      <c r="O1885">
        <f>'Pnj Dpt.'!O297</f>
        <v>0</v>
      </c>
      <c r="P1885">
        <f>'Pnj Dpt.'!P297</f>
        <v>0</v>
      </c>
      <c r="Q1885">
        <f>'Pnj Dpt.'!Q297</f>
        <v>0</v>
      </c>
      <c r="R1885">
        <f>'Pnj Dpt.'!R297</f>
        <v>0</v>
      </c>
      <c r="S1885">
        <f>'Pnj Dpt.'!S297</f>
        <v>0</v>
      </c>
      <c r="T1885">
        <f>'Pnj Dpt.'!T297</f>
        <v>0</v>
      </c>
      <c r="U1885" s="217" t="str">
        <f t="shared" si="302"/>
        <v>SRSR--PND</v>
      </c>
      <c r="V1885" s="217" t="str">
        <f t="shared" si="303"/>
        <v>PND--SRSR</v>
      </c>
      <c r="W1885" s="217" t="e">
        <f t="shared" si="304"/>
        <v>#N/A</v>
      </c>
      <c r="X1885" s="217" t="e">
        <f t="shared" si="305"/>
        <v>#N/A</v>
      </c>
      <c r="Y1885" s="217" t="e">
        <f t="shared" si="306"/>
        <v>#N/A</v>
      </c>
      <c r="Z1885" s="217" t="e">
        <f t="shared" si="307"/>
        <v>#N/A</v>
      </c>
      <c r="AA1885" s="673" t="str">
        <f t="shared" si="301"/>
        <v>,</v>
      </c>
      <c r="AB1885" s="217" t="str">
        <f t="shared" si="308"/>
        <v/>
      </c>
      <c r="AC1885" s="682">
        <f t="shared" si="309"/>
        <v>12.4</v>
      </c>
      <c r="AD1885" s="682">
        <f t="shared" si="310"/>
        <v>12.5</v>
      </c>
    </row>
    <row r="1886" spans="1:30" ht="16.5" hidden="1" thickTop="1" thickBot="1" x14ac:dyDescent="0.3">
      <c r="A1886">
        <f>'Pnj Dpt.'!A298</f>
        <v>0</v>
      </c>
      <c r="B1886">
        <f>'Pnj Dpt.'!B298</f>
        <v>0</v>
      </c>
      <c r="C1886" t="str">
        <f>'Pnj Dpt.'!C298</f>
        <v>PND</v>
      </c>
      <c r="D1886">
        <f>'Pnj Dpt.'!D298</f>
        <v>0</v>
      </c>
      <c r="E1886" t="str">
        <f>'Pnj Dpt.'!E298</f>
        <v>SRSR</v>
      </c>
      <c r="F1886">
        <f>'Pnj Dpt.'!F298</f>
        <v>9</v>
      </c>
      <c r="G1886">
        <f>'Pnj Dpt.'!G298</f>
        <v>0</v>
      </c>
      <c r="H1886" s="668">
        <f>'Pnj Dpt.'!H298</f>
        <v>13.3</v>
      </c>
      <c r="I1886">
        <f>'Pnj Dpt.'!I298</f>
        <v>0</v>
      </c>
      <c r="J1886" s="671">
        <f>'Pnj Dpt.'!J298</f>
        <v>13.5</v>
      </c>
      <c r="K1886">
        <f>'Pnj Dpt.'!K298</f>
        <v>0</v>
      </c>
      <c r="L1886">
        <f>'Pnj Dpt.'!L298</f>
        <v>0</v>
      </c>
      <c r="M1886">
        <f>'Pnj Dpt.'!M298</f>
        <v>0</v>
      </c>
      <c r="N1886">
        <f>'Pnj Dpt.'!N298</f>
        <v>0</v>
      </c>
      <c r="O1886">
        <f>'Pnj Dpt.'!O298</f>
        <v>0</v>
      </c>
      <c r="P1886">
        <f>'Pnj Dpt.'!P298</f>
        <v>0</v>
      </c>
      <c r="Q1886">
        <f>'Pnj Dpt.'!Q298</f>
        <v>0</v>
      </c>
      <c r="R1886">
        <f>'Pnj Dpt.'!R298</f>
        <v>0</v>
      </c>
      <c r="S1886">
        <f>'Pnj Dpt.'!S298</f>
        <v>0</v>
      </c>
      <c r="T1886">
        <f>'Pnj Dpt.'!T298</f>
        <v>0</v>
      </c>
      <c r="U1886" s="217" t="str">
        <f t="shared" si="302"/>
        <v>PND--SRSR</v>
      </c>
      <c r="V1886" s="217" t="str">
        <f t="shared" si="303"/>
        <v>SRSR--PND</v>
      </c>
      <c r="W1886" s="217" t="e">
        <f t="shared" si="304"/>
        <v>#N/A</v>
      </c>
      <c r="X1886" s="217" t="e">
        <f t="shared" si="305"/>
        <v>#N/A</v>
      </c>
      <c r="Y1886" s="217" t="e">
        <f t="shared" si="306"/>
        <v>#N/A</v>
      </c>
      <c r="Z1886" s="217" t="e">
        <f t="shared" si="307"/>
        <v>#N/A</v>
      </c>
      <c r="AA1886" s="673" t="str">
        <f t="shared" si="301"/>
        <v>,</v>
      </c>
      <c r="AB1886" s="217" t="str">
        <f t="shared" si="308"/>
        <v/>
      </c>
      <c r="AC1886" s="682">
        <f t="shared" si="309"/>
        <v>13.3</v>
      </c>
      <c r="AD1886" s="682">
        <f t="shared" si="310"/>
        <v>13.5</v>
      </c>
    </row>
    <row r="1887" spans="1:30" ht="16.5" hidden="1" thickTop="1" thickBot="1" x14ac:dyDescent="0.3">
      <c r="A1887">
        <f>'Pnj Dpt.'!A299</f>
        <v>0</v>
      </c>
      <c r="B1887">
        <f>'Pnj Dpt.'!B299</f>
        <v>0</v>
      </c>
      <c r="C1887" t="str">
        <f>'Pnj Dpt.'!C299</f>
        <v>SRSR</v>
      </c>
      <c r="D1887" t="str">
        <f>'Pnj Dpt.'!D299</f>
        <v>PND</v>
      </c>
      <c r="E1887" t="str">
        <f>'Pnj Dpt.'!E299</f>
        <v>PNJ</v>
      </c>
      <c r="F1887">
        <f>'Pnj Dpt.'!F299</f>
        <v>37</v>
      </c>
      <c r="G1887">
        <f>'Pnj Dpt.'!G299</f>
        <v>0</v>
      </c>
      <c r="H1887" s="668">
        <f>'Pnj Dpt.'!H299</f>
        <v>14</v>
      </c>
      <c r="I1887">
        <f>'Pnj Dpt.'!I299</f>
        <v>0</v>
      </c>
      <c r="J1887" s="671">
        <f>'Pnj Dpt.'!J299</f>
        <v>15.15</v>
      </c>
      <c r="K1887">
        <f>'Pnj Dpt.'!K299</f>
        <v>1</v>
      </c>
      <c r="L1887">
        <f>'Pnj Dpt.'!L299</f>
        <v>1</v>
      </c>
      <c r="M1887">
        <f>'Pnj Dpt.'!M299</f>
        <v>9</v>
      </c>
      <c r="N1887">
        <f>'Pnj Dpt.'!N299</f>
        <v>7.25</v>
      </c>
      <c r="O1887">
        <f>'Pnj Dpt.'!O299</f>
        <v>160</v>
      </c>
      <c r="P1887">
        <f>'Pnj Dpt.'!P299</f>
        <v>0</v>
      </c>
      <c r="Q1887">
        <f>'Pnj Dpt.'!Q299</f>
        <v>0</v>
      </c>
      <c r="R1887">
        <f>'Pnj Dpt.'!R299</f>
        <v>0</v>
      </c>
      <c r="S1887">
        <f>'Pnj Dpt.'!S299</f>
        <v>0</v>
      </c>
      <c r="T1887" t="str">
        <f>'Pnj Dpt.'!T299</f>
        <v>C/C</v>
      </c>
      <c r="U1887" s="217" t="str">
        <f t="shared" si="302"/>
        <v>SRSR-PND-PNJ</v>
      </c>
      <c r="V1887" s="217" t="str">
        <f t="shared" si="303"/>
        <v>PNJ-PND-SRSR</v>
      </c>
      <c r="W1887" s="217" t="e">
        <f t="shared" si="304"/>
        <v>#N/A</v>
      </c>
      <c r="X1887" s="217" t="e">
        <f t="shared" si="305"/>
        <v>#N/A</v>
      </c>
      <c r="Y1887" s="217" t="e">
        <f t="shared" si="306"/>
        <v>#N/A</v>
      </c>
      <c r="Z1887" s="217" t="str">
        <f t="shared" si="307"/>
        <v>pnj101</v>
      </c>
      <c r="AA1887" s="673" t="str">
        <f t="shared" si="301"/>
        <v>pnj101,pnj101</v>
      </c>
      <c r="AB1887" s="217" t="str">
        <f t="shared" si="308"/>
        <v>return</v>
      </c>
      <c r="AC1887" s="682">
        <f t="shared" si="309"/>
        <v>14</v>
      </c>
      <c r="AD1887" s="682">
        <f t="shared" si="310"/>
        <v>15.15</v>
      </c>
    </row>
    <row r="1888" spans="1:30" ht="16.5" hidden="1" thickTop="1" thickBot="1" x14ac:dyDescent="0.3">
      <c r="A1888" t="str">
        <f>'Pnj Dpt.'!A300</f>
        <v>Mini</v>
      </c>
      <c r="B1888" t="str">
        <f>'Pnj Dpt.'!B300</f>
        <v>27A</v>
      </c>
      <c r="C1888" t="str">
        <f>'Pnj Dpt.'!C300</f>
        <v>PNJ</v>
      </c>
      <c r="D1888">
        <f>'Pnj Dpt.'!D300</f>
        <v>0</v>
      </c>
      <c r="E1888" t="str">
        <f>'Pnj Dpt.'!E300</f>
        <v>K.B.Hedgewar HS.Cujira</v>
      </c>
      <c r="F1888">
        <f>'Pnj Dpt.'!F300</f>
        <v>4</v>
      </c>
      <c r="G1888">
        <f>'Pnj Dpt.'!G300</f>
        <v>0</v>
      </c>
      <c r="H1888" s="668">
        <f>'Pnj Dpt.'!H300</f>
        <v>13.3</v>
      </c>
      <c r="I1888">
        <f>'Pnj Dpt.'!I300</f>
        <v>0</v>
      </c>
      <c r="J1888" s="671">
        <f>'Pnj Dpt.'!J300</f>
        <v>13.4</v>
      </c>
      <c r="K1888">
        <f>'Pnj Dpt.'!K300</f>
        <v>0</v>
      </c>
      <c r="L1888">
        <f>'Pnj Dpt.'!L300</f>
        <v>0</v>
      </c>
      <c r="M1888">
        <f>'Pnj Dpt.'!M300</f>
        <v>0</v>
      </c>
      <c r="N1888">
        <f>'Pnj Dpt.'!N300</f>
        <v>0</v>
      </c>
      <c r="O1888">
        <f>'Pnj Dpt.'!O300</f>
        <v>0</v>
      </c>
      <c r="P1888">
        <f>'Pnj Dpt.'!P300</f>
        <v>0</v>
      </c>
      <c r="Q1888">
        <f>'Pnj Dpt.'!Q300</f>
        <v>0</v>
      </c>
      <c r="R1888">
        <f>'Pnj Dpt.'!R300</f>
        <v>0</v>
      </c>
      <c r="S1888">
        <f>'Pnj Dpt.'!S300</f>
        <v>0</v>
      </c>
      <c r="T1888">
        <f>'Pnj Dpt.'!T300</f>
        <v>0</v>
      </c>
      <c r="U1888" s="217" t="str">
        <f t="shared" si="302"/>
        <v>PNJ--K.B.Hedgewar HS.Cujira</v>
      </c>
      <c r="V1888" s="217" t="str">
        <f t="shared" si="303"/>
        <v>K.B.Hedgewar HS.Cujira--PNJ</v>
      </c>
      <c r="W1888" s="217" t="e">
        <f t="shared" si="304"/>
        <v>#N/A</v>
      </c>
      <c r="X1888" s="217" t="e">
        <f t="shared" si="305"/>
        <v>#N/A</v>
      </c>
      <c r="Y1888" s="217" t="e">
        <f t="shared" si="306"/>
        <v>#N/A</v>
      </c>
      <c r="Z1888" s="217" t="e">
        <f t="shared" si="307"/>
        <v>#N/A</v>
      </c>
      <c r="AA1888" s="673" t="str">
        <f t="shared" si="301"/>
        <v>,</v>
      </c>
      <c r="AB1888" s="217" t="str">
        <f t="shared" si="308"/>
        <v/>
      </c>
      <c r="AC1888" s="682">
        <f t="shared" si="309"/>
        <v>13.3</v>
      </c>
      <c r="AD1888" s="682">
        <f t="shared" si="310"/>
        <v>13.4</v>
      </c>
    </row>
    <row r="1889" spans="1:30" ht="16.5" hidden="1" thickTop="1" thickBot="1" x14ac:dyDescent="0.3">
      <c r="A1889">
        <f>'Pnj Dpt.'!A301</f>
        <v>0</v>
      </c>
      <c r="B1889">
        <f>'Pnj Dpt.'!B301</f>
        <v>0</v>
      </c>
      <c r="C1889" t="str">
        <f>'Pnj Dpt.'!C301</f>
        <v>K.B.Hedgewar HS.Cujira</v>
      </c>
      <c r="D1889" t="str">
        <f>'Pnj Dpt.'!D301</f>
        <v>MRCL</v>
      </c>
      <c r="E1889" t="str">
        <f>'Pnj Dpt.'!E301</f>
        <v>Tonca</v>
      </c>
      <c r="F1889">
        <f>'Pnj Dpt.'!F301</f>
        <v>32</v>
      </c>
      <c r="G1889">
        <f>'Pnj Dpt.'!G301</f>
        <v>0</v>
      </c>
      <c r="H1889" s="668">
        <f>'Pnj Dpt.'!H301</f>
        <v>14</v>
      </c>
      <c r="I1889">
        <f>'Pnj Dpt.'!I301</f>
        <v>0</v>
      </c>
      <c r="J1889" s="671">
        <f>'Pnj Dpt.'!J301</f>
        <v>15</v>
      </c>
      <c r="K1889">
        <f>'Pnj Dpt.'!K301</f>
        <v>0</v>
      </c>
      <c r="L1889">
        <f>'Pnj Dpt.'!L301</f>
        <v>0</v>
      </c>
      <c r="M1889">
        <f>'Pnj Dpt.'!M301</f>
        <v>0</v>
      </c>
      <c r="N1889">
        <f>'Pnj Dpt.'!N301</f>
        <v>0</v>
      </c>
      <c r="O1889">
        <f>'Pnj Dpt.'!O301</f>
        <v>0</v>
      </c>
      <c r="P1889">
        <f>'Pnj Dpt.'!P301</f>
        <v>0</v>
      </c>
      <c r="Q1889">
        <f>'Pnj Dpt.'!Q301</f>
        <v>0</v>
      </c>
      <c r="R1889">
        <f>'Pnj Dpt.'!R301</f>
        <v>0</v>
      </c>
      <c r="S1889">
        <f>'Pnj Dpt.'!S301</f>
        <v>0</v>
      </c>
      <c r="T1889" t="str">
        <f>'Pnj Dpt.'!T301</f>
        <v>W.E.F. 08.06.2015 KTC/TRF/53/15-16/253 Dtd.03.6.15</v>
      </c>
      <c r="U1889" s="217" t="str">
        <f t="shared" si="302"/>
        <v>K.B.Hedgewar HS.Cujira-MRCL-Tonca</v>
      </c>
      <c r="V1889" s="217" t="str">
        <f t="shared" si="303"/>
        <v>Tonca-MRCL-K.B.Hedgewar HS.Cujira</v>
      </c>
      <c r="W1889" s="217" t="e">
        <f t="shared" si="304"/>
        <v>#N/A</v>
      </c>
      <c r="X1889" s="217" t="e">
        <f t="shared" si="305"/>
        <v>#N/A</v>
      </c>
      <c r="Y1889" s="217" t="e">
        <f t="shared" si="306"/>
        <v>#N/A</v>
      </c>
      <c r="Z1889" s="217" t="e">
        <f t="shared" si="307"/>
        <v>#N/A</v>
      </c>
      <c r="AA1889" s="673" t="str">
        <f t="shared" si="301"/>
        <v>,</v>
      </c>
      <c r="AB1889" s="217" t="str">
        <f t="shared" si="308"/>
        <v/>
      </c>
      <c r="AC1889" s="682">
        <f t="shared" si="309"/>
        <v>14</v>
      </c>
      <c r="AD1889" s="682">
        <f t="shared" si="310"/>
        <v>15</v>
      </c>
    </row>
    <row r="1890" spans="1:30" ht="16.5" hidden="1" thickTop="1" thickBot="1" x14ac:dyDescent="0.3">
      <c r="A1890">
        <f>'Pnj Dpt.'!A302</f>
        <v>0</v>
      </c>
      <c r="B1890">
        <f>'Pnj Dpt.'!B302</f>
        <v>0</v>
      </c>
      <c r="C1890" t="str">
        <f>'Pnj Dpt.'!C302</f>
        <v>Tonca</v>
      </c>
      <c r="D1890" t="str">
        <f>'Pnj Dpt.'!D302</f>
        <v>MRCL</v>
      </c>
      <c r="E1890" t="str">
        <f>'Pnj Dpt.'!E302</f>
        <v>VLP</v>
      </c>
      <c r="F1890">
        <f>'Pnj Dpt.'!F302</f>
        <v>29</v>
      </c>
      <c r="G1890">
        <f>'Pnj Dpt.'!G302</f>
        <v>0</v>
      </c>
      <c r="H1890" s="668">
        <f>'Pnj Dpt.'!H302</f>
        <v>15.3</v>
      </c>
      <c r="I1890">
        <f>'Pnj Dpt.'!I302</f>
        <v>0</v>
      </c>
      <c r="J1890" s="671">
        <f>'Pnj Dpt.'!J302</f>
        <v>16.3</v>
      </c>
      <c r="K1890">
        <f>'Pnj Dpt.'!K302</f>
        <v>0</v>
      </c>
      <c r="L1890">
        <f>'Pnj Dpt.'!L302</f>
        <v>0</v>
      </c>
      <c r="M1890">
        <f>'Pnj Dpt.'!M302</f>
        <v>0</v>
      </c>
      <c r="N1890">
        <f>'Pnj Dpt.'!N302</f>
        <v>0</v>
      </c>
      <c r="O1890">
        <f>'Pnj Dpt.'!O302</f>
        <v>0</v>
      </c>
      <c r="P1890">
        <f>'Pnj Dpt.'!P302</f>
        <v>0</v>
      </c>
      <c r="Q1890">
        <f>'Pnj Dpt.'!Q302</f>
        <v>0</v>
      </c>
      <c r="R1890">
        <f>'Pnj Dpt.'!R302</f>
        <v>0</v>
      </c>
      <c r="S1890">
        <f>'Pnj Dpt.'!S302</f>
        <v>0</v>
      </c>
      <c r="T1890">
        <f>'Pnj Dpt.'!T302</f>
        <v>0</v>
      </c>
      <c r="U1890" s="217" t="str">
        <f t="shared" si="302"/>
        <v>Tonca-MRCL-VLP</v>
      </c>
      <c r="V1890" s="217" t="str">
        <f t="shared" si="303"/>
        <v>VLP-MRCL-Tonca</v>
      </c>
      <c r="W1890" s="217" t="e">
        <f t="shared" si="304"/>
        <v>#N/A</v>
      </c>
      <c r="X1890" s="217" t="e">
        <f t="shared" si="305"/>
        <v>#N/A</v>
      </c>
      <c r="Y1890" s="217" t="e">
        <f t="shared" si="306"/>
        <v>#N/A</v>
      </c>
      <c r="Z1890" s="217" t="e">
        <f t="shared" si="307"/>
        <v>#N/A</v>
      </c>
      <c r="AA1890" s="673" t="str">
        <f t="shared" si="301"/>
        <v>,</v>
      </c>
      <c r="AB1890" s="217" t="str">
        <f t="shared" si="308"/>
        <v/>
      </c>
      <c r="AC1890" s="682">
        <f t="shared" si="309"/>
        <v>15.3</v>
      </c>
      <c r="AD1890" s="682">
        <f t="shared" si="310"/>
        <v>16.3</v>
      </c>
    </row>
    <row r="1891" spans="1:30" ht="16.5" hidden="1" thickTop="1" thickBot="1" x14ac:dyDescent="0.3">
      <c r="A1891">
        <f>'Pnj Dpt.'!A303</f>
        <v>0</v>
      </c>
      <c r="B1891">
        <f>'Pnj Dpt.'!B303</f>
        <v>0</v>
      </c>
      <c r="C1891" t="str">
        <f>'Pnj Dpt.'!C303</f>
        <v>VLP</v>
      </c>
      <c r="D1891" t="str">
        <f>'Pnj Dpt.'!D303</f>
        <v>MRCL</v>
      </c>
      <c r="E1891" t="str">
        <f>'Pnj Dpt.'!E303</f>
        <v>PNJ</v>
      </c>
      <c r="F1891">
        <f>'Pnj Dpt.'!F303</f>
        <v>44</v>
      </c>
      <c r="G1891">
        <f>'Pnj Dpt.'!G303</f>
        <v>0</v>
      </c>
      <c r="H1891" s="668">
        <f>'Pnj Dpt.'!H303</f>
        <v>17</v>
      </c>
      <c r="I1891">
        <f>'Pnj Dpt.'!I303</f>
        <v>0</v>
      </c>
      <c r="J1891" s="671">
        <f>'Pnj Dpt.'!J303</f>
        <v>18.3</v>
      </c>
      <c r="K1891">
        <f>'Pnj Dpt.'!K303</f>
        <v>0</v>
      </c>
      <c r="L1891">
        <f>'Pnj Dpt.'!L303</f>
        <v>0</v>
      </c>
      <c r="M1891">
        <f>'Pnj Dpt.'!M303</f>
        <v>0</v>
      </c>
      <c r="N1891">
        <f>'Pnj Dpt.'!N303</f>
        <v>0</v>
      </c>
      <c r="O1891">
        <f>'Pnj Dpt.'!O303</f>
        <v>0</v>
      </c>
      <c r="P1891">
        <f>'Pnj Dpt.'!P303</f>
        <v>0</v>
      </c>
      <c r="Q1891">
        <f>'Pnj Dpt.'!Q303</f>
        <v>0</v>
      </c>
      <c r="R1891">
        <f>'Pnj Dpt.'!R303</f>
        <v>0</v>
      </c>
      <c r="S1891">
        <f>'Pnj Dpt.'!S303</f>
        <v>0</v>
      </c>
      <c r="T1891">
        <f>'Pnj Dpt.'!T303</f>
        <v>0</v>
      </c>
      <c r="U1891" s="217" t="str">
        <f t="shared" si="302"/>
        <v>VLP-MRCL-PNJ</v>
      </c>
      <c r="V1891" s="217" t="str">
        <f t="shared" si="303"/>
        <v>PNJ-MRCL-VLP</v>
      </c>
      <c r="W1891" s="217" t="e">
        <f t="shared" si="304"/>
        <v>#N/A</v>
      </c>
      <c r="X1891" s="217" t="e">
        <f t="shared" si="305"/>
        <v>#N/A</v>
      </c>
      <c r="Y1891" s="217" t="e">
        <f t="shared" si="306"/>
        <v>#N/A</v>
      </c>
      <c r="Z1891" s="217" t="str">
        <f t="shared" si="307"/>
        <v>mrg140</v>
      </c>
      <c r="AA1891" s="673" t="str">
        <f t="shared" si="301"/>
        <v>,mrg140</v>
      </c>
      <c r="AB1891" s="217" t="str">
        <f t="shared" si="308"/>
        <v>return</v>
      </c>
      <c r="AC1891" s="682">
        <f t="shared" si="309"/>
        <v>17</v>
      </c>
      <c r="AD1891" s="682">
        <f t="shared" si="310"/>
        <v>18.3</v>
      </c>
    </row>
    <row r="1892" spans="1:30" ht="16.5" hidden="1" thickTop="1" thickBot="1" x14ac:dyDescent="0.3">
      <c r="A1892">
        <f>'Pnj Dpt.'!A304</f>
        <v>0</v>
      </c>
      <c r="B1892">
        <f>'Pnj Dpt.'!B304</f>
        <v>0</v>
      </c>
      <c r="C1892" t="str">
        <f>'Pnj Dpt.'!C304</f>
        <v>PNJ</v>
      </c>
      <c r="D1892" t="str">
        <f>'Pnj Dpt.'!D304</f>
        <v>MPS By-Pass</v>
      </c>
      <c r="E1892" t="str">
        <f>'Pnj Dpt.'!E304</f>
        <v>SNK</v>
      </c>
      <c r="F1892">
        <f>'Pnj Dpt.'!F304</f>
        <v>38</v>
      </c>
      <c r="G1892">
        <f>'Pnj Dpt.'!G304</f>
        <v>0</v>
      </c>
      <c r="H1892" s="668">
        <f>'Pnj Dpt.'!H304</f>
        <v>18.5</v>
      </c>
      <c r="I1892">
        <f>'Pnj Dpt.'!I304</f>
        <v>0</v>
      </c>
      <c r="J1892" s="671">
        <f>'Pnj Dpt.'!J304</f>
        <v>20</v>
      </c>
      <c r="K1892">
        <f>'Pnj Dpt.'!K304</f>
        <v>1</v>
      </c>
      <c r="L1892">
        <f>'Pnj Dpt.'!L304</f>
        <v>1</v>
      </c>
      <c r="M1892">
        <f>'Pnj Dpt.'!M304</f>
        <v>7.15</v>
      </c>
      <c r="N1892">
        <f>'Pnj Dpt.'!N304</f>
        <v>6</v>
      </c>
      <c r="O1892">
        <f>'Pnj Dpt.'!O304</f>
        <v>147</v>
      </c>
      <c r="P1892">
        <f>'Pnj Dpt.'!P304</f>
        <v>0</v>
      </c>
      <c r="Q1892">
        <f>'Pnj Dpt.'!Q304</f>
        <v>0</v>
      </c>
      <c r="R1892">
        <f>'Pnj Dpt.'!R304</f>
        <v>0</v>
      </c>
      <c r="S1892">
        <f>'Pnj Dpt.'!S304</f>
        <v>0</v>
      </c>
      <c r="T1892" t="str">
        <f>'Pnj Dpt.'!T304</f>
        <v>N/O SNK</v>
      </c>
      <c r="U1892" s="217" t="str">
        <f t="shared" si="302"/>
        <v>PNJ-MPS By-Pass-SNK</v>
      </c>
      <c r="V1892" s="217" t="str">
        <f t="shared" si="303"/>
        <v>SNK-MPS By-Pass-PNJ</v>
      </c>
      <c r="W1892" s="217" t="e">
        <f t="shared" si="304"/>
        <v>#N/A</v>
      </c>
      <c r="X1892" s="217" t="e">
        <f t="shared" si="305"/>
        <v>#N/A</v>
      </c>
      <c r="Y1892" s="217" t="e">
        <f t="shared" si="306"/>
        <v>#N/A</v>
      </c>
      <c r="Z1892" s="217" t="e">
        <f t="shared" si="307"/>
        <v>#N/A</v>
      </c>
      <c r="AA1892" s="673" t="str">
        <f t="shared" si="301"/>
        <v>,</v>
      </c>
      <c r="AB1892" s="217" t="str">
        <f t="shared" si="308"/>
        <v/>
      </c>
      <c r="AC1892" s="682">
        <f t="shared" si="309"/>
        <v>18.5</v>
      </c>
      <c r="AD1892" s="682">
        <f t="shared" si="310"/>
        <v>20</v>
      </c>
    </row>
    <row r="1893" spans="1:30" ht="16.5" hidden="1" thickTop="1" thickBot="1" x14ac:dyDescent="0.3">
      <c r="A1893">
        <f>'Pnj Dpt.'!A305</f>
        <v>0</v>
      </c>
      <c r="B1893">
        <f>'Pnj Dpt.'!B305</f>
        <v>27</v>
      </c>
      <c r="C1893" t="str">
        <f>'Pnj Dpt.'!C305</f>
        <v>SNK</v>
      </c>
      <c r="D1893" t="str">
        <f>'Pnj Dpt.'!D305</f>
        <v>AMONA</v>
      </c>
      <c r="E1893" t="str">
        <f>'Pnj Dpt.'!E305</f>
        <v>MARCEL/ TONCA</v>
      </c>
      <c r="F1893">
        <f>'Pnj Dpt.'!F305</f>
        <v>13</v>
      </c>
      <c r="G1893">
        <f>'Pnj Dpt.'!G305</f>
        <v>0</v>
      </c>
      <c r="H1893" s="668">
        <f>'Pnj Dpt.'!H305</f>
        <v>6</v>
      </c>
      <c r="I1893">
        <f>'Pnj Dpt.'!I305</f>
        <v>0</v>
      </c>
      <c r="J1893" s="671">
        <f>'Pnj Dpt.'!J305</f>
        <v>6.25</v>
      </c>
      <c r="K1893">
        <f>'Pnj Dpt.'!K305</f>
        <v>0</v>
      </c>
      <c r="L1893">
        <f>'Pnj Dpt.'!L305</f>
        <v>0</v>
      </c>
      <c r="M1893">
        <f>'Pnj Dpt.'!M305</f>
        <v>0</v>
      </c>
      <c r="N1893">
        <f>'Pnj Dpt.'!N305</f>
        <v>0</v>
      </c>
      <c r="O1893">
        <f>'Pnj Dpt.'!O305</f>
        <v>0</v>
      </c>
      <c r="P1893">
        <f>'Pnj Dpt.'!P305</f>
        <v>0</v>
      </c>
      <c r="Q1893">
        <f>'Pnj Dpt.'!Q305</f>
        <v>0</v>
      </c>
      <c r="R1893">
        <f>'Pnj Dpt.'!R305</f>
        <v>0</v>
      </c>
      <c r="S1893">
        <f>'Pnj Dpt.'!S305</f>
        <v>0</v>
      </c>
      <c r="T1893">
        <f>'Pnj Dpt.'!T305</f>
        <v>0</v>
      </c>
      <c r="U1893" s="217" t="str">
        <f t="shared" si="302"/>
        <v>SNK-AMONA-MARCEL/ TONCA</v>
      </c>
      <c r="V1893" s="217" t="str">
        <f t="shared" si="303"/>
        <v>MARCEL/ TONCA-AMONA-SNK</v>
      </c>
      <c r="W1893" s="217" t="e">
        <f t="shared" si="304"/>
        <v>#N/A</v>
      </c>
      <c r="X1893" s="217" t="e">
        <f t="shared" si="305"/>
        <v>#N/A</v>
      </c>
      <c r="Y1893" s="217" t="e">
        <f t="shared" si="306"/>
        <v>#N/A</v>
      </c>
      <c r="Z1893" s="217" t="e">
        <f t="shared" si="307"/>
        <v>#N/A</v>
      </c>
      <c r="AA1893" s="673" t="str">
        <f t="shared" si="301"/>
        <v>,</v>
      </c>
      <c r="AB1893" s="217" t="str">
        <f t="shared" si="308"/>
        <v/>
      </c>
      <c r="AC1893" s="682">
        <f t="shared" si="309"/>
        <v>6</v>
      </c>
      <c r="AD1893" s="682">
        <f t="shared" si="310"/>
        <v>6.25</v>
      </c>
    </row>
    <row r="1894" spans="1:30" ht="16.5" hidden="1" thickTop="1" thickBot="1" x14ac:dyDescent="0.3">
      <c r="A1894">
        <f>'Pnj Dpt.'!A306</f>
        <v>0</v>
      </c>
      <c r="B1894">
        <f>'Pnj Dpt.'!B306</f>
        <v>0</v>
      </c>
      <c r="C1894" t="str">
        <f>'Pnj Dpt.'!C306</f>
        <v>Tonca/ Kmbhrjua</v>
      </c>
      <c r="D1894" t="str">
        <f>'Pnj Dpt.'!D306</f>
        <v>Marcel</v>
      </c>
      <c r="E1894" t="str">
        <f>'Pnj Dpt.'!E306</f>
        <v>KV Hedgewar HS, Cujira/PNJ</v>
      </c>
      <c r="F1894">
        <f>'Pnj Dpt.'!F306</f>
        <v>36</v>
      </c>
      <c r="G1894">
        <f>'Pnj Dpt.'!G306</f>
        <v>0</v>
      </c>
      <c r="H1894" s="668">
        <f>'Pnj Dpt.'!H306</f>
        <v>6.3</v>
      </c>
      <c r="I1894">
        <f>'Pnj Dpt.'!I306</f>
        <v>0</v>
      </c>
      <c r="J1894" s="671">
        <f>'Pnj Dpt.'!J306</f>
        <v>7.45</v>
      </c>
      <c r="K1894">
        <f>'Pnj Dpt.'!K306</f>
        <v>0</v>
      </c>
      <c r="L1894">
        <f>'Pnj Dpt.'!L306</f>
        <v>0</v>
      </c>
      <c r="M1894">
        <f>'Pnj Dpt.'!M306</f>
        <v>0</v>
      </c>
      <c r="N1894">
        <f>'Pnj Dpt.'!N306</f>
        <v>0</v>
      </c>
      <c r="O1894">
        <f>'Pnj Dpt.'!O306</f>
        <v>0</v>
      </c>
      <c r="P1894">
        <f>'Pnj Dpt.'!P306</f>
        <v>0</v>
      </c>
      <c r="Q1894">
        <f>'Pnj Dpt.'!Q306</f>
        <v>0</v>
      </c>
      <c r="R1894">
        <f>'Pnj Dpt.'!R306</f>
        <v>0</v>
      </c>
      <c r="S1894">
        <f>'Pnj Dpt.'!S306</f>
        <v>0</v>
      </c>
      <c r="T1894">
        <f>'Pnj Dpt.'!T306</f>
        <v>0</v>
      </c>
      <c r="U1894" s="217" t="str">
        <f t="shared" si="302"/>
        <v>Tonca/ Kmbhrjua-Marcel-KV Hedgewar HS, Cujira/PNJ</v>
      </c>
      <c r="V1894" s="217" t="str">
        <f t="shared" si="303"/>
        <v>KV Hedgewar HS, Cujira/PNJ-Marcel-Tonca/ Kmbhrjua</v>
      </c>
      <c r="W1894" s="217" t="e">
        <f t="shared" si="304"/>
        <v>#N/A</v>
      </c>
      <c r="X1894" s="217" t="e">
        <f t="shared" si="305"/>
        <v>#N/A</v>
      </c>
      <c r="Y1894" s="217" t="e">
        <f t="shared" si="306"/>
        <v>#N/A</v>
      </c>
      <c r="Z1894" s="217" t="e">
        <f t="shared" si="307"/>
        <v>#N/A</v>
      </c>
      <c r="AA1894" s="673" t="str">
        <f t="shared" si="301"/>
        <v>,</v>
      </c>
      <c r="AB1894" s="217" t="str">
        <f t="shared" si="308"/>
        <v/>
      </c>
      <c r="AC1894" s="682">
        <f t="shared" si="309"/>
        <v>6.3</v>
      </c>
      <c r="AD1894" s="682">
        <f t="shared" si="310"/>
        <v>7.45</v>
      </c>
    </row>
    <row r="1895" spans="1:30" ht="16.5" hidden="1" thickTop="1" thickBot="1" x14ac:dyDescent="0.3">
      <c r="A1895">
        <f>'Pnj Dpt.'!A307</f>
        <v>0</v>
      </c>
      <c r="B1895">
        <f>'Pnj Dpt.'!B307</f>
        <v>0</v>
      </c>
      <c r="C1895" t="str">
        <f>'Pnj Dpt.'!C307</f>
        <v>PNJ</v>
      </c>
      <c r="D1895" t="str">
        <f>'Pnj Dpt.'!D307</f>
        <v>MRM G.University</v>
      </c>
      <c r="E1895" t="str">
        <f>'Pnj Dpt.'!E307</f>
        <v>PNJ</v>
      </c>
      <c r="F1895">
        <f>'Pnj Dpt.'!F307</f>
        <v>20</v>
      </c>
      <c r="G1895">
        <f>'Pnj Dpt.'!G307</f>
        <v>0</v>
      </c>
      <c r="H1895" s="668">
        <f>'Pnj Dpt.'!H307</f>
        <v>8.15</v>
      </c>
      <c r="I1895">
        <f>'Pnj Dpt.'!I307</f>
        <v>0</v>
      </c>
      <c r="J1895" s="671">
        <f>'Pnj Dpt.'!J307</f>
        <v>9.15</v>
      </c>
      <c r="K1895">
        <f>'Pnj Dpt.'!K307</f>
        <v>0</v>
      </c>
      <c r="L1895">
        <f>'Pnj Dpt.'!L307</f>
        <v>0</v>
      </c>
      <c r="M1895">
        <f>'Pnj Dpt.'!M307</f>
        <v>0</v>
      </c>
      <c r="N1895">
        <f>'Pnj Dpt.'!N307</f>
        <v>0</v>
      </c>
      <c r="O1895">
        <f>'Pnj Dpt.'!O307</f>
        <v>0</v>
      </c>
      <c r="P1895">
        <f>'Pnj Dpt.'!P307</f>
        <v>0</v>
      </c>
      <c r="Q1895">
        <f>'Pnj Dpt.'!Q307</f>
        <v>0</v>
      </c>
      <c r="R1895">
        <f>'Pnj Dpt.'!R307</f>
        <v>0</v>
      </c>
      <c r="S1895">
        <f>'Pnj Dpt.'!S307</f>
        <v>0</v>
      </c>
      <c r="T1895">
        <f>'Pnj Dpt.'!T307</f>
        <v>0</v>
      </c>
      <c r="U1895" s="217" t="str">
        <f t="shared" si="302"/>
        <v>PNJ-MRM G.University-PNJ</v>
      </c>
      <c r="V1895" s="217" t="str">
        <f t="shared" si="303"/>
        <v>PNJ-MRM G.University-PNJ</v>
      </c>
      <c r="W1895" s="217" t="e">
        <f t="shared" si="304"/>
        <v>#N/A</v>
      </c>
      <c r="X1895" s="217" t="e">
        <f t="shared" si="305"/>
        <v>#N/A</v>
      </c>
      <c r="Y1895" s="217" t="e">
        <f t="shared" si="306"/>
        <v>#N/A</v>
      </c>
      <c r="Z1895" s="217" t="e">
        <f t="shared" si="307"/>
        <v>#N/A</v>
      </c>
      <c r="AA1895" s="673" t="str">
        <f t="shared" si="301"/>
        <v>,</v>
      </c>
      <c r="AB1895" s="217" t="str">
        <f t="shared" si="308"/>
        <v/>
      </c>
      <c r="AC1895" s="682">
        <f t="shared" si="309"/>
        <v>8.15</v>
      </c>
      <c r="AD1895" s="682">
        <f t="shared" si="310"/>
        <v>9.15</v>
      </c>
    </row>
    <row r="1896" spans="1:30" ht="16.5" hidden="1" thickTop="1" thickBot="1" x14ac:dyDescent="0.3">
      <c r="A1896">
        <f>'Pnj Dpt.'!A308</f>
        <v>0</v>
      </c>
      <c r="B1896">
        <f>'Pnj Dpt.'!B308</f>
        <v>0</v>
      </c>
      <c r="C1896" t="str">
        <f>'Pnj Dpt.'!C308</f>
        <v>PNJ</v>
      </c>
      <c r="D1896" t="str">
        <f>'Pnj Dpt.'!D308</f>
        <v>MPS</v>
      </c>
      <c r="E1896" t="str">
        <f>'Pnj Dpt.'!E308</f>
        <v>SQL</v>
      </c>
      <c r="F1896">
        <f>'Pnj Dpt.'!F308</f>
        <v>38</v>
      </c>
      <c r="G1896">
        <f>'Pnj Dpt.'!G308</f>
        <v>0</v>
      </c>
      <c r="H1896" s="668">
        <f>'Pnj Dpt.'!H308</f>
        <v>9.35</v>
      </c>
      <c r="I1896">
        <f>'Pnj Dpt.'!I308</f>
        <v>0</v>
      </c>
      <c r="J1896" s="671">
        <f>'Pnj Dpt.'!J308</f>
        <v>10.45</v>
      </c>
      <c r="K1896">
        <f>'Pnj Dpt.'!K308</f>
        <v>0</v>
      </c>
      <c r="L1896">
        <f>'Pnj Dpt.'!L308</f>
        <v>0</v>
      </c>
      <c r="M1896">
        <f>'Pnj Dpt.'!M308</f>
        <v>0</v>
      </c>
      <c r="N1896">
        <f>'Pnj Dpt.'!N308</f>
        <v>0</v>
      </c>
      <c r="O1896">
        <f>'Pnj Dpt.'!O308</f>
        <v>0</v>
      </c>
      <c r="P1896">
        <f>'Pnj Dpt.'!P308</f>
        <v>0</v>
      </c>
      <c r="Q1896">
        <f>'Pnj Dpt.'!Q308</f>
        <v>0</v>
      </c>
      <c r="R1896">
        <f>'Pnj Dpt.'!R308</f>
        <v>0</v>
      </c>
      <c r="S1896">
        <f>'Pnj Dpt.'!S308</f>
        <v>0</v>
      </c>
      <c r="T1896">
        <f>'Pnj Dpt.'!T308</f>
        <v>0</v>
      </c>
      <c r="U1896" s="217" t="str">
        <f t="shared" si="302"/>
        <v>PNJ-MPS-SQL</v>
      </c>
      <c r="V1896" s="217" t="str">
        <f t="shared" si="303"/>
        <v>SQL-MPS-PNJ</v>
      </c>
      <c r="W1896" s="217" t="e">
        <f t="shared" si="304"/>
        <v>#N/A</v>
      </c>
      <c r="X1896" s="217" t="e">
        <f t="shared" si="305"/>
        <v>#N/A</v>
      </c>
      <c r="Y1896" s="217" t="e">
        <f t="shared" si="306"/>
        <v>#N/A</v>
      </c>
      <c r="Z1896" s="217" t="e">
        <f t="shared" si="307"/>
        <v>#N/A</v>
      </c>
      <c r="AA1896" s="673" t="str">
        <f t="shared" si="301"/>
        <v>,</v>
      </c>
      <c r="AB1896" s="217" t="str">
        <f t="shared" si="308"/>
        <v/>
      </c>
      <c r="AC1896" s="682">
        <f t="shared" si="309"/>
        <v>9.35</v>
      </c>
      <c r="AD1896" s="682">
        <f t="shared" si="310"/>
        <v>10.45</v>
      </c>
    </row>
    <row r="1897" spans="1:30" ht="16.5" hidden="1" thickTop="1" thickBot="1" x14ac:dyDescent="0.3">
      <c r="A1897">
        <f>'Pnj Dpt.'!A309</f>
        <v>0</v>
      </c>
      <c r="B1897">
        <f>'Pnj Dpt.'!B309</f>
        <v>0</v>
      </c>
      <c r="C1897" t="str">
        <f>'Pnj Dpt.'!C309</f>
        <v>SNK</v>
      </c>
      <c r="D1897" t="str">
        <f>'Pnj Dpt.'!D309</f>
        <v>MRCL</v>
      </c>
      <c r="E1897" t="str">
        <f>'Pnj Dpt.'!E309</f>
        <v>PNJ</v>
      </c>
      <c r="F1897">
        <f>'Pnj Dpt.'!F309</f>
        <v>28</v>
      </c>
      <c r="G1897">
        <f>'Pnj Dpt.'!G309</f>
        <v>0</v>
      </c>
      <c r="H1897" s="668">
        <f>'Pnj Dpt.'!H309</f>
        <v>10.55</v>
      </c>
      <c r="I1897">
        <f>'Pnj Dpt.'!I309</f>
        <v>0</v>
      </c>
      <c r="J1897" s="671">
        <f>'Pnj Dpt.'!J309</f>
        <v>11.55</v>
      </c>
      <c r="K1897">
        <f>'Pnj Dpt.'!K309</f>
        <v>1</v>
      </c>
      <c r="L1897">
        <f>'Pnj Dpt.'!L309</f>
        <v>1</v>
      </c>
      <c r="M1897">
        <f>'Pnj Dpt.'!M309</f>
        <v>6.4</v>
      </c>
      <c r="N1897">
        <f>'Pnj Dpt.'!N309</f>
        <v>6.05</v>
      </c>
      <c r="O1897">
        <f>'Pnj Dpt.'!O309</f>
        <v>135</v>
      </c>
      <c r="P1897">
        <f>'Pnj Dpt.'!P309</f>
        <v>0</v>
      </c>
      <c r="Q1897">
        <f>'Pnj Dpt.'!Q309</f>
        <v>0</v>
      </c>
      <c r="R1897">
        <f>'Pnj Dpt.'!R309</f>
        <v>0</v>
      </c>
      <c r="S1897">
        <f>'Pnj Dpt.'!S309</f>
        <v>0</v>
      </c>
      <c r="T1897">
        <f>'Pnj Dpt.'!T309</f>
        <v>0</v>
      </c>
      <c r="U1897" s="217" t="str">
        <f t="shared" si="302"/>
        <v>SNK-MRCL-PNJ</v>
      </c>
      <c r="V1897" s="217" t="str">
        <f t="shared" si="303"/>
        <v>PNJ-MRCL-SNK</v>
      </c>
      <c r="W1897" s="217" t="e">
        <f t="shared" si="304"/>
        <v>#N/A</v>
      </c>
      <c r="X1897" s="217" t="str">
        <f t="shared" si="305"/>
        <v>vsg24</v>
      </c>
      <c r="Y1897" s="217" t="e">
        <f t="shared" si="306"/>
        <v>#N/A</v>
      </c>
      <c r="Z1897" s="217" t="str">
        <f t="shared" si="307"/>
        <v>prv78</v>
      </c>
      <c r="AA1897" s="673" t="str">
        <f t="shared" si="301"/>
        <v>,prv78</v>
      </c>
      <c r="AB1897" s="217" t="str">
        <f t="shared" si="308"/>
        <v>return</v>
      </c>
      <c r="AC1897" s="682">
        <f t="shared" si="309"/>
        <v>10.55</v>
      </c>
      <c r="AD1897" s="682">
        <f t="shared" si="310"/>
        <v>11.55</v>
      </c>
    </row>
    <row r="1898" spans="1:30" ht="16.5" hidden="1" thickTop="1" thickBot="1" x14ac:dyDescent="0.3">
      <c r="A1898">
        <f>'Pnj Dpt.'!A310</f>
        <v>0</v>
      </c>
      <c r="B1898">
        <f>'Pnj Dpt.'!B310</f>
        <v>0</v>
      </c>
      <c r="C1898">
        <f>'Pnj Dpt.'!C310</f>
        <v>0</v>
      </c>
      <c r="D1898">
        <f>'Pnj Dpt.'!D310</f>
        <v>0</v>
      </c>
      <c r="E1898">
        <f>'Pnj Dpt.'!E310</f>
        <v>0</v>
      </c>
      <c r="F1898">
        <f>'Pnj Dpt.'!F310</f>
        <v>0</v>
      </c>
      <c r="G1898">
        <f>'Pnj Dpt.'!G310</f>
        <v>0</v>
      </c>
      <c r="H1898" s="668">
        <f>'Pnj Dpt.'!H310</f>
        <v>0</v>
      </c>
      <c r="I1898">
        <f>'Pnj Dpt.'!I310</f>
        <v>0</v>
      </c>
      <c r="J1898" s="671">
        <f>'Pnj Dpt.'!J310</f>
        <v>0</v>
      </c>
      <c r="K1898">
        <f>'Pnj Dpt.'!K310</f>
        <v>0</v>
      </c>
      <c r="L1898">
        <f>'Pnj Dpt.'!L310</f>
        <v>0</v>
      </c>
      <c r="M1898">
        <f>'Pnj Dpt.'!M310</f>
        <v>0</v>
      </c>
      <c r="N1898">
        <f>'Pnj Dpt.'!N310</f>
        <v>0</v>
      </c>
      <c r="O1898">
        <f>'Pnj Dpt.'!O310</f>
        <v>0</v>
      </c>
      <c r="P1898">
        <f>'Pnj Dpt.'!P310</f>
        <v>0</v>
      </c>
      <c r="Q1898">
        <f>'Pnj Dpt.'!Q310</f>
        <v>0</v>
      </c>
      <c r="R1898">
        <f>'Pnj Dpt.'!R310</f>
        <v>0</v>
      </c>
      <c r="S1898">
        <f>'Pnj Dpt.'!S310</f>
        <v>0</v>
      </c>
      <c r="T1898">
        <f>'Pnj Dpt.'!T310</f>
        <v>0</v>
      </c>
      <c r="U1898" s="217" t="str">
        <f t="shared" si="302"/>
        <v>0--0</v>
      </c>
      <c r="V1898" s="217" t="str">
        <f t="shared" si="303"/>
        <v>0--0</v>
      </c>
      <c r="W1898" s="217" t="e">
        <f t="shared" si="304"/>
        <v>#N/A</v>
      </c>
      <c r="X1898" s="217" t="e">
        <f t="shared" si="305"/>
        <v>#N/A</v>
      </c>
      <c r="Y1898" s="217" t="e">
        <f t="shared" si="306"/>
        <v>#N/A</v>
      </c>
      <c r="Z1898" s="217" t="e">
        <f t="shared" si="307"/>
        <v>#N/A</v>
      </c>
      <c r="AA1898" s="673" t="str">
        <f t="shared" si="301"/>
        <v>,</v>
      </c>
      <c r="AB1898" s="217" t="str">
        <f t="shared" si="308"/>
        <v/>
      </c>
      <c r="AC1898" s="682">
        <f t="shared" si="309"/>
        <v>0</v>
      </c>
      <c r="AD1898" s="682">
        <f t="shared" si="310"/>
        <v>0</v>
      </c>
    </row>
    <row r="1899" spans="1:30" ht="16.5" hidden="1" thickTop="1" thickBot="1" x14ac:dyDescent="0.3">
      <c r="A1899" t="str">
        <f>'Pnj Dpt.'!A311</f>
        <v>BSLIN</v>
      </c>
      <c r="B1899" t="str">
        <f>'Pnj Dpt.'!B311</f>
        <v>28A</v>
      </c>
      <c r="C1899" t="str">
        <f>'Pnj Dpt.'!C311</f>
        <v>PNJ-DURW</v>
      </c>
      <c r="D1899" t="str">
        <f>'Pnj Dpt.'!D311</f>
        <v>INS-MDOV</v>
      </c>
      <c r="E1899" t="str">
        <f>'Pnj Dpt.'!E311</f>
        <v>PNJ</v>
      </c>
      <c r="F1899">
        <f>'Pnj Dpt.'!F311</f>
        <v>30</v>
      </c>
      <c r="G1899">
        <f>'Pnj Dpt.'!G311</f>
        <v>0</v>
      </c>
      <c r="H1899" s="668">
        <f>'Pnj Dpt.'!H311</f>
        <v>6.45</v>
      </c>
      <c r="I1899" t="str">
        <f>'Pnj Dpt.'!I311</f>
        <v>-</v>
      </c>
      <c r="J1899" s="671">
        <f>'Pnj Dpt.'!J311</f>
        <v>8.15</v>
      </c>
      <c r="K1899">
        <f>'Pnj Dpt.'!K311</f>
        <v>0</v>
      </c>
      <c r="L1899">
        <f>'Pnj Dpt.'!L311</f>
        <v>0</v>
      </c>
      <c r="M1899">
        <f>'Pnj Dpt.'!M311</f>
        <v>0</v>
      </c>
      <c r="N1899">
        <f>'Pnj Dpt.'!N311</f>
        <v>0</v>
      </c>
      <c r="O1899">
        <f>'Pnj Dpt.'!O311</f>
        <v>0</v>
      </c>
      <c r="P1899">
        <f>'Pnj Dpt.'!P311</f>
        <v>0</v>
      </c>
      <c r="Q1899">
        <f>'Pnj Dpt.'!Q311</f>
        <v>0</v>
      </c>
      <c r="R1899">
        <f>'Pnj Dpt.'!R311</f>
        <v>0</v>
      </c>
      <c r="S1899">
        <f>'Pnj Dpt.'!S311</f>
        <v>0</v>
      </c>
      <c r="T1899" t="str">
        <f>'Pnj Dpt.'!T311</f>
        <v xml:space="preserve"> Shool Trip Rs.75/- to Driver</v>
      </c>
      <c r="U1899" s="217" t="str">
        <f t="shared" si="302"/>
        <v>PNJ-DURW-INS-MDOV-PNJ</v>
      </c>
      <c r="V1899" s="217" t="str">
        <f t="shared" si="303"/>
        <v>PNJ-INS-MDOV-PNJ-DURW</v>
      </c>
      <c r="W1899" s="217" t="e">
        <f t="shared" si="304"/>
        <v>#N/A</v>
      </c>
      <c r="X1899" s="217" t="e">
        <f t="shared" si="305"/>
        <v>#N/A</v>
      </c>
      <c r="Y1899" s="217" t="e">
        <f t="shared" si="306"/>
        <v>#N/A</v>
      </c>
      <c r="Z1899" s="217" t="e">
        <f t="shared" si="307"/>
        <v>#N/A</v>
      </c>
      <c r="AA1899" s="673" t="str">
        <f t="shared" si="301"/>
        <v>,</v>
      </c>
      <c r="AB1899" s="217" t="str">
        <f t="shared" si="308"/>
        <v/>
      </c>
      <c r="AC1899" s="682">
        <f t="shared" si="309"/>
        <v>6.45</v>
      </c>
      <c r="AD1899" s="682">
        <f t="shared" si="310"/>
        <v>8.15</v>
      </c>
    </row>
    <row r="1900" spans="1:30" ht="16.5" hidden="1" thickTop="1" thickBot="1" x14ac:dyDescent="0.3">
      <c r="A1900">
        <f>'Pnj Dpt.'!A312</f>
        <v>0</v>
      </c>
      <c r="B1900">
        <f>'Pnj Dpt.'!B312</f>
        <v>0</v>
      </c>
      <c r="C1900" t="str">
        <f>'Pnj Dpt.'!C312</f>
        <v>PNJ</v>
      </c>
      <c r="D1900" t="str">
        <f>'Pnj Dpt.'!D312</f>
        <v>HBL</v>
      </c>
      <c r="E1900" t="str">
        <f>'Pnj Dpt.'!E312</f>
        <v>HSPT</v>
      </c>
      <c r="F1900">
        <f>'Pnj Dpt.'!F312</f>
        <v>379</v>
      </c>
      <c r="G1900">
        <f>'Pnj Dpt.'!G312</f>
        <v>0</v>
      </c>
      <c r="H1900" s="668">
        <f>'Pnj Dpt.'!H312</f>
        <v>9.3000000000000007</v>
      </c>
      <c r="I1900" t="str">
        <f>'Pnj Dpt.'!I312</f>
        <v>-</v>
      </c>
      <c r="J1900" s="671">
        <f>'Pnj Dpt.'!J312</f>
        <v>19</v>
      </c>
      <c r="K1900">
        <f>'Pnj Dpt.'!K312</f>
        <v>1</v>
      </c>
      <c r="L1900">
        <f>'Pnj Dpt.'!L312</f>
        <v>1</v>
      </c>
      <c r="M1900">
        <f>'Pnj Dpt.'!M312</f>
        <v>13</v>
      </c>
      <c r="N1900">
        <f>'Pnj Dpt.'!N312</f>
        <v>10</v>
      </c>
      <c r="O1900">
        <f>'Pnj Dpt.'!O312</f>
        <v>409</v>
      </c>
      <c r="P1900">
        <f>'Pnj Dpt.'!P312</f>
        <v>2</v>
      </c>
      <c r="Q1900">
        <f>'Pnj Dpt.'!Q312</f>
        <v>2</v>
      </c>
      <c r="R1900">
        <f>'Pnj Dpt.'!R312</f>
        <v>0</v>
      </c>
      <c r="S1900">
        <f>'Pnj Dpt.'!S312</f>
        <v>0</v>
      </c>
      <c r="T1900" t="str">
        <f>'Pnj Dpt.'!T312</f>
        <v>N/O-HOSPET</v>
      </c>
      <c r="U1900" s="217" t="str">
        <f t="shared" si="302"/>
        <v>PNJ-HBL-HSPT</v>
      </c>
      <c r="V1900" s="217" t="str">
        <f t="shared" si="303"/>
        <v>HSPT-HBL-PNJ</v>
      </c>
      <c r="W1900" s="217" t="e">
        <f t="shared" si="304"/>
        <v>#N/A</v>
      </c>
      <c r="X1900" s="217" t="e">
        <f t="shared" si="305"/>
        <v>#N/A</v>
      </c>
      <c r="Y1900" s="217" t="e">
        <f t="shared" si="306"/>
        <v>#N/A</v>
      </c>
      <c r="Z1900" s="217" t="e">
        <f t="shared" si="307"/>
        <v>#N/A</v>
      </c>
      <c r="AA1900" s="673" t="str">
        <f t="shared" si="301"/>
        <v>,</v>
      </c>
      <c r="AB1900" s="217" t="str">
        <f t="shared" si="308"/>
        <v/>
      </c>
      <c r="AC1900" s="682">
        <f t="shared" si="309"/>
        <v>9.3000000000000007</v>
      </c>
      <c r="AD1900" s="682">
        <f t="shared" si="310"/>
        <v>19</v>
      </c>
    </row>
    <row r="1901" spans="1:30" ht="16.5" hidden="1" thickTop="1" thickBot="1" x14ac:dyDescent="0.3">
      <c r="A1901">
        <f>'Pnj Dpt.'!A313</f>
        <v>0</v>
      </c>
      <c r="B1901">
        <f>'Pnj Dpt.'!B313</f>
        <v>29</v>
      </c>
      <c r="C1901" t="str">
        <f>'Pnj Dpt.'!C313</f>
        <v>HSPT</v>
      </c>
      <c r="D1901" t="str">
        <f>'Pnj Dpt.'!D313</f>
        <v>HBL</v>
      </c>
      <c r="E1901" t="str">
        <f>'Pnj Dpt.'!E313</f>
        <v>PNJ</v>
      </c>
      <c r="F1901">
        <f>'Pnj Dpt.'!F313</f>
        <v>379</v>
      </c>
      <c r="G1901">
        <f>'Pnj Dpt.'!G313</f>
        <v>0</v>
      </c>
      <c r="H1901" s="668">
        <f>'Pnj Dpt.'!H313</f>
        <v>6</v>
      </c>
      <c r="I1901" t="str">
        <f>'Pnj Dpt.'!I313</f>
        <v>-</v>
      </c>
      <c r="J1901" s="671">
        <f>'Pnj Dpt.'!J313</f>
        <v>16.3</v>
      </c>
      <c r="K1901">
        <f>'Pnj Dpt.'!K313</f>
        <v>1</v>
      </c>
      <c r="L1901">
        <f>'Pnj Dpt.'!L313</f>
        <v>1</v>
      </c>
      <c r="M1901">
        <f>'Pnj Dpt.'!M313</f>
        <v>11.15</v>
      </c>
      <c r="N1901">
        <f>'Pnj Dpt.'!N313</f>
        <v>10</v>
      </c>
      <c r="O1901">
        <f>'Pnj Dpt.'!O313</f>
        <v>379</v>
      </c>
      <c r="P1901">
        <f>'Pnj Dpt.'!P313</f>
        <v>2</v>
      </c>
      <c r="Q1901">
        <f>'Pnj Dpt.'!Q313</f>
        <v>2</v>
      </c>
      <c r="R1901">
        <f>'Pnj Dpt.'!R313</f>
        <v>0</v>
      </c>
      <c r="S1901">
        <f>'Pnj Dpt.'!S313</f>
        <v>0</v>
      </c>
      <c r="T1901" t="str">
        <f>'Pnj Dpt.'!T313</f>
        <v>C/C</v>
      </c>
      <c r="U1901" s="217" t="str">
        <f t="shared" si="302"/>
        <v>HSPT-HBL-PNJ</v>
      </c>
      <c r="V1901" s="217" t="str">
        <f t="shared" si="303"/>
        <v>PNJ-HBL-HSPT</v>
      </c>
      <c r="W1901" s="217" t="e">
        <f t="shared" si="304"/>
        <v>#N/A</v>
      </c>
      <c r="X1901" s="217" t="e">
        <f t="shared" si="305"/>
        <v>#N/A</v>
      </c>
      <c r="Y1901" s="217" t="e">
        <f t="shared" si="306"/>
        <v>#N/A</v>
      </c>
      <c r="Z1901" s="217" t="e">
        <f t="shared" si="307"/>
        <v>#N/A</v>
      </c>
      <c r="AA1901" s="673" t="str">
        <f t="shared" si="301"/>
        <v>,</v>
      </c>
      <c r="AB1901" s="217" t="str">
        <f t="shared" si="308"/>
        <v/>
      </c>
      <c r="AC1901" s="682">
        <f t="shared" si="309"/>
        <v>6</v>
      </c>
      <c r="AD1901" s="682">
        <f t="shared" si="310"/>
        <v>16.3</v>
      </c>
    </row>
    <row r="1902" spans="1:30" ht="16.5" hidden="1" thickTop="1" thickBot="1" x14ac:dyDescent="0.3">
      <c r="A1902">
        <f>'Pnj Dpt.'!A314</f>
        <v>0</v>
      </c>
      <c r="B1902">
        <f>'Pnj Dpt.'!B314</f>
        <v>0</v>
      </c>
      <c r="C1902">
        <f>'Pnj Dpt.'!C314</f>
        <v>0</v>
      </c>
      <c r="D1902">
        <f>'Pnj Dpt.'!D314</f>
        <v>0</v>
      </c>
      <c r="E1902">
        <f>'Pnj Dpt.'!E314</f>
        <v>0</v>
      </c>
      <c r="F1902">
        <f>'Pnj Dpt.'!F314</f>
        <v>0</v>
      </c>
      <c r="G1902">
        <f>'Pnj Dpt.'!G314</f>
        <v>0</v>
      </c>
      <c r="H1902" s="668">
        <f>'Pnj Dpt.'!H314</f>
        <v>0</v>
      </c>
      <c r="I1902">
        <f>'Pnj Dpt.'!I314</f>
        <v>0</v>
      </c>
      <c r="J1902" s="671">
        <f>'Pnj Dpt.'!J314</f>
        <v>0</v>
      </c>
      <c r="K1902">
        <f>'Pnj Dpt.'!K314</f>
        <v>0</v>
      </c>
      <c r="L1902">
        <f>'Pnj Dpt.'!L314</f>
        <v>0</v>
      </c>
      <c r="M1902">
        <f>'Pnj Dpt.'!M314</f>
        <v>0</v>
      </c>
      <c r="N1902">
        <f>'Pnj Dpt.'!N314</f>
        <v>0</v>
      </c>
      <c r="O1902">
        <f>'Pnj Dpt.'!O314</f>
        <v>0</v>
      </c>
      <c r="P1902">
        <f>'Pnj Dpt.'!P314</f>
        <v>0</v>
      </c>
      <c r="Q1902">
        <f>'Pnj Dpt.'!Q314</f>
        <v>0</v>
      </c>
      <c r="R1902">
        <f>'Pnj Dpt.'!R314</f>
        <v>0</v>
      </c>
      <c r="S1902">
        <f>'Pnj Dpt.'!S314</f>
        <v>0</v>
      </c>
      <c r="T1902">
        <f>'Pnj Dpt.'!T314</f>
        <v>0</v>
      </c>
      <c r="U1902" s="217" t="str">
        <f t="shared" si="302"/>
        <v>0--0</v>
      </c>
      <c r="V1902" s="217" t="str">
        <f t="shared" si="303"/>
        <v>0--0</v>
      </c>
      <c r="W1902" s="217" t="e">
        <f t="shared" si="304"/>
        <v>#N/A</v>
      </c>
      <c r="X1902" s="217" t="e">
        <f t="shared" si="305"/>
        <v>#N/A</v>
      </c>
      <c r="Y1902" s="217" t="e">
        <f t="shared" si="306"/>
        <v>#N/A</v>
      </c>
      <c r="Z1902" s="217" t="e">
        <f t="shared" si="307"/>
        <v>#N/A</v>
      </c>
      <c r="AA1902" s="673" t="str">
        <f t="shared" si="301"/>
        <v>,</v>
      </c>
      <c r="AB1902" s="217" t="str">
        <f t="shared" si="308"/>
        <v/>
      </c>
      <c r="AC1902" s="682">
        <f t="shared" si="309"/>
        <v>0</v>
      </c>
      <c r="AD1902" s="682">
        <f t="shared" si="310"/>
        <v>0</v>
      </c>
    </row>
    <row r="1903" spans="1:30" ht="16.5" hidden="1" thickTop="1" thickBot="1" x14ac:dyDescent="0.3">
      <c r="A1903" t="str">
        <f>'Pnj Dpt.'!A315</f>
        <v>BSLIN</v>
      </c>
      <c r="B1903" t="str">
        <f>'Pnj Dpt.'!B315</f>
        <v>30A</v>
      </c>
      <c r="C1903" t="str">
        <f>'Pnj Dpt.'!C315</f>
        <v>PNJ</v>
      </c>
      <c r="D1903" t="str">
        <f>'Pnj Dpt.'!D315</f>
        <v>BGM</v>
      </c>
      <c r="E1903" t="str">
        <f>'Pnj Dpt.'!E315</f>
        <v>BADAMI</v>
      </c>
      <c r="F1903">
        <f>'Pnj Dpt.'!F315</f>
        <v>364</v>
      </c>
      <c r="G1903">
        <f>'Pnj Dpt.'!G315</f>
        <v>0</v>
      </c>
      <c r="H1903" s="668">
        <f>'Pnj Dpt.'!H315</f>
        <v>11.3</v>
      </c>
      <c r="I1903" t="str">
        <f>'Pnj Dpt.'!I315</f>
        <v>-</v>
      </c>
      <c r="J1903" s="671">
        <f>'Pnj Dpt.'!J315</f>
        <v>21.3</v>
      </c>
      <c r="K1903">
        <f>'Pnj Dpt.'!K315</f>
        <v>1</v>
      </c>
      <c r="L1903">
        <f>'Pnj Dpt.'!L315</f>
        <v>1</v>
      </c>
      <c r="M1903">
        <f>'Pnj Dpt.'!M315</f>
        <v>10.45</v>
      </c>
      <c r="N1903">
        <f>'Pnj Dpt.'!N315</f>
        <v>10</v>
      </c>
      <c r="O1903">
        <f>'Pnj Dpt.'!O315</f>
        <v>364</v>
      </c>
      <c r="P1903">
        <f>'Pnj Dpt.'!P315</f>
        <v>2</v>
      </c>
      <c r="Q1903">
        <f>'Pnj Dpt.'!Q315</f>
        <v>2</v>
      </c>
      <c r="R1903">
        <f>'Pnj Dpt.'!R315</f>
        <v>0</v>
      </c>
      <c r="S1903">
        <f>'Pnj Dpt.'!S315</f>
        <v>0</v>
      </c>
      <c r="T1903" t="str">
        <f>'Pnj Dpt.'!T315</f>
        <v>N/O-BADAMI</v>
      </c>
      <c r="U1903" s="217" t="str">
        <f t="shared" si="302"/>
        <v>PNJ-BGM-BADAMI</v>
      </c>
      <c r="V1903" s="217" t="str">
        <f t="shared" si="303"/>
        <v>BADAMI-BGM-PNJ</v>
      </c>
      <c r="W1903" s="217" t="e">
        <f t="shared" si="304"/>
        <v>#N/A</v>
      </c>
      <c r="X1903" s="217" t="e">
        <f t="shared" si="305"/>
        <v>#N/A</v>
      </c>
      <c r="Y1903" s="217" t="e">
        <f t="shared" si="306"/>
        <v>#N/A</v>
      </c>
      <c r="Z1903" s="217" t="e">
        <f t="shared" si="307"/>
        <v>#N/A</v>
      </c>
      <c r="AA1903" s="673" t="str">
        <f t="shared" si="301"/>
        <v>,</v>
      </c>
      <c r="AB1903" s="217" t="str">
        <f t="shared" si="308"/>
        <v/>
      </c>
      <c r="AC1903" s="682">
        <f t="shared" si="309"/>
        <v>11.3</v>
      </c>
      <c r="AD1903" s="682">
        <f t="shared" si="310"/>
        <v>21.3</v>
      </c>
    </row>
    <row r="1904" spans="1:30" ht="16.5" hidden="1" thickTop="1" thickBot="1" x14ac:dyDescent="0.3">
      <c r="A1904">
        <f>'Pnj Dpt.'!A316</f>
        <v>0</v>
      </c>
      <c r="B1904">
        <f>'Pnj Dpt.'!B316</f>
        <v>31</v>
      </c>
      <c r="C1904" t="str">
        <f>'Pnj Dpt.'!C316</f>
        <v>BADAMI</v>
      </c>
      <c r="D1904" t="str">
        <f>'Pnj Dpt.'!D316</f>
        <v>BGM</v>
      </c>
      <c r="E1904" t="str">
        <f>'Pnj Dpt.'!E316</f>
        <v>PNJ</v>
      </c>
      <c r="F1904">
        <f>'Pnj Dpt.'!F316</f>
        <v>338</v>
      </c>
      <c r="G1904">
        <f>'Pnj Dpt.'!G316</f>
        <v>0</v>
      </c>
      <c r="H1904" s="668">
        <f>'Pnj Dpt.'!H316</f>
        <v>6.15</v>
      </c>
      <c r="I1904">
        <f>'Pnj Dpt.'!I316</f>
        <v>11</v>
      </c>
      <c r="J1904" s="671">
        <f>'Pnj Dpt.'!J316</f>
        <v>16.3</v>
      </c>
      <c r="K1904">
        <f>'Pnj Dpt.'!K316</f>
        <v>1</v>
      </c>
      <c r="L1904">
        <f>'Pnj Dpt.'!L316</f>
        <v>1</v>
      </c>
      <c r="M1904">
        <f>'Pnj Dpt.'!M316</f>
        <v>11</v>
      </c>
      <c r="N1904">
        <f>'Pnj Dpt.'!N316</f>
        <v>10</v>
      </c>
      <c r="O1904">
        <f>'Pnj Dpt.'!O316</f>
        <v>338</v>
      </c>
      <c r="P1904">
        <f>'Pnj Dpt.'!P316</f>
        <v>2</v>
      </c>
      <c r="Q1904">
        <f>'Pnj Dpt.'!Q316</f>
        <v>2</v>
      </c>
      <c r="R1904">
        <f>'Pnj Dpt.'!R316</f>
        <v>0</v>
      </c>
      <c r="S1904">
        <f>'Pnj Dpt.'!S316</f>
        <v>0</v>
      </c>
      <c r="T1904" t="str">
        <f>'Pnj Dpt.'!T316</f>
        <v>Via ChorlaC/C</v>
      </c>
      <c r="U1904" s="217" t="str">
        <f t="shared" si="302"/>
        <v>BADAMI-BGM-PNJ</v>
      </c>
      <c r="V1904" s="217" t="str">
        <f t="shared" si="303"/>
        <v>PNJ-BGM-BADAMI</v>
      </c>
      <c r="W1904" s="217" t="e">
        <f t="shared" si="304"/>
        <v>#N/A</v>
      </c>
      <c r="X1904" s="217" t="e">
        <f t="shared" si="305"/>
        <v>#N/A</v>
      </c>
      <c r="Y1904" s="217" t="e">
        <f t="shared" si="306"/>
        <v>#N/A</v>
      </c>
      <c r="Z1904" s="217" t="e">
        <f t="shared" si="307"/>
        <v>#N/A</v>
      </c>
      <c r="AA1904" s="673" t="str">
        <f t="shared" si="301"/>
        <v>,</v>
      </c>
      <c r="AB1904" s="217" t="str">
        <f t="shared" si="308"/>
        <v/>
      </c>
      <c r="AC1904" s="682">
        <f t="shared" si="309"/>
        <v>6.15</v>
      </c>
      <c r="AD1904" s="682">
        <f t="shared" si="310"/>
        <v>16.3</v>
      </c>
    </row>
    <row r="1905" spans="1:30" ht="16.5" hidden="1" thickTop="1" thickBot="1" x14ac:dyDescent="0.3">
      <c r="A1905">
        <f>'Pnj Dpt.'!A317</f>
        <v>0</v>
      </c>
      <c r="B1905" t="str">
        <f>'Pnj Dpt.'!B317</f>
        <v>32A</v>
      </c>
      <c r="C1905" t="str">
        <f>'Pnj Dpt.'!C317</f>
        <v>PNJ</v>
      </c>
      <c r="D1905" t="str">
        <f>'Pnj Dpt.'!D317</f>
        <v>GMC Col.BBL</v>
      </c>
      <c r="E1905" t="str">
        <f>'Pnj Dpt.'!E317</f>
        <v>PNJ</v>
      </c>
      <c r="F1905">
        <f>'Pnj Dpt.'!F317</f>
        <v>12</v>
      </c>
      <c r="G1905">
        <f>'Pnj Dpt.'!G317</f>
        <v>0</v>
      </c>
      <c r="H1905" s="668">
        <f>'Pnj Dpt.'!H317</f>
        <v>6.45</v>
      </c>
      <c r="I1905">
        <f>'Pnj Dpt.'!I317</f>
        <v>7</v>
      </c>
      <c r="J1905" s="671">
        <f>'Pnj Dpt.'!J317</f>
        <v>7.15</v>
      </c>
      <c r="K1905">
        <f>'Pnj Dpt.'!K317</f>
        <v>0</v>
      </c>
      <c r="L1905">
        <f>'Pnj Dpt.'!L317</f>
        <v>0</v>
      </c>
      <c r="M1905">
        <f>'Pnj Dpt.'!M317</f>
        <v>0</v>
      </c>
      <c r="N1905">
        <f>'Pnj Dpt.'!N317</f>
        <v>0</v>
      </c>
      <c r="O1905">
        <f>'Pnj Dpt.'!O317</f>
        <v>0</v>
      </c>
      <c r="P1905">
        <f>'Pnj Dpt.'!P317</f>
        <v>0</v>
      </c>
      <c r="Q1905">
        <f>'Pnj Dpt.'!Q317</f>
        <v>0</v>
      </c>
      <c r="R1905">
        <f>'Pnj Dpt.'!R317</f>
        <v>0</v>
      </c>
      <c r="S1905">
        <f>'Pnj Dpt.'!S317</f>
        <v>0</v>
      </c>
      <c r="T1905">
        <f>'Pnj Dpt.'!T317</f>
        <v>0</v>
      </c>
      <c r="U1905" s="217" t="str">
        <f t="shared" si="302"/>
        <v>PNJ-GMC Col.BBL-PNJ</v>
      </c>
      <c r="V1905" s="217" t="str">
        <f t="shared" si="303"/>
        <v>PNJ-GMC Col.BBL-PNJ</v>
      </c>
      <c r="W1905" s="217" t="e">
        <f t="shared" si="304"/>
        <v>#N/A</v>
      </c>
      <c r="X1905" s="217" t="e">
        <f t="shared" si="305"/>
        <v>#N/A</v>
      </c>
      <c r="Y1905" s="217" t="e">
        <f t="shared" si="306"/>
        <v>#N/A</v>
      </c>
      <c r="Z1905" s="217" t="e">
        <f t="shared" si="307"/>
        <v>#N/A</v>
      </c>
      <c r="AA1905" s="673" t="str">
        <f t="shared" si="301"/>
        <v>,</v>
      </c>
      <c r="AB1905" s="217" t="str">
        <f t="shared" si="308"/>
        <v/>
      </c>
      <c r="AC1905" s="682">
        <f t="shared" si="309"/>
        <v>6.45</v>
      </c>
      <c r="AD1905" s="682">
        <f t="shared" si="310"/>
        <v>7.15</v>
      </c>
    </row>
    <row r="1906" spans="1:30" ht="16.5" hidden="1" thickTop="1" thickBot="1" x14ac:dyDescent="0.3">
      <c r="A1906">
        <f>'Pnj Dpt.'!A318</f>
        <v>0</v>
      </c>
      <c r="B1906">
        <f>'Pnj Dpt.'!B318</f>
        <v>0</v>
      </c>
      <c r="C1906" t="str">
        <f>'Pnj Dpt.'!C318</f>
        <v>PNJ</v>
      </c>
      <c r="D1906" t="str">
        <f>'Pnj Dpt.'!D318</f>
        <v>Nhavshi Village</v>
      </c>
      <c r="E1906" t="str">
        <f>'Pnj Dpt.'!E318</f>
        <v>PNJ</v>
      </c>
      <c r="F1906">
        <f>'Pnj Dpt.'!F318</f>
        <v>18</v>
      </c>
      <c r="G1906">
        <f>'Pnj Dpt.'!G318</f>
        <v>0</v>
      </c>
      <c r="H1906" s="668">
        <f>'Pnj Dpt.'!H318</f>
        <v>7.3</v>
      </c>
      <c r="I1906">
        <f>'Pnj Dpt.'!I318</f>
        <v>7.45</v>
      </c>
      <c r="J1906" s="671">
        <f>'Pnj Dpt.'!J318</f>
        <v>8</v>
      </c>
      <c r="K1906">
        <f>'Pnj Dpt.'!K318</f>
        <v>0</v>
      </c>
      <c r="L1906">
        <f>'Pnj Dpt.'!L318</f>
        <v>0</v>
      </c>
      <c r="M1906">
        <f>'Pnj Dpt.'!M318</f>
        <v>0</v>
      </c>
      <c r="N1906">
        <f>'Pnj Dpt.'!N318</f>
        <v>0</v>
      </c>
      <c r="O1906">
        <f>'Pnj Dpt.'!O318</f>
        <v>0</v>
      </c>
      <c r="P1906">
        <f>'Pnj Dpt.'!P318</f>
        <v>0</v>
      </c>
      <c r="Q1906">
        <f>'Pnj Dpt.'!Q318</f>
        <v>0</v>
      </c>
      <c r="R1906">
        <f>'Pnj Dpt.'!R318</f>
        <v>0</v>
      </c>
      <c r="S1906">
        <f>'Pnj Dpt.'!S318</f>
        <v>0</v>
      </c>
      <c r="T1906">
        <f>'Pnj Dpt.'!T318</f>
        <v>0</v>
      </c>
      <c r="U1906" s="217" t="str">
        <f t="shared" si="302"/>
        <v>PNJ-Nhavshi Village-PNJ</v>
      </c>
      <c r="V1906" s="217" t="str">
        <f t="shared" si="303"/>
        <v>PNJ-Nhavshi Village-PNJ</v>
      </c>
      <c r="W1906" s="217" t="e">
        <f t="shared" si="304"/>
        <v>#N/A</v>
      </c>
      <c r="X1906" s="217" t="e">
        <f t="shared" si="305"/>
        <v>#N/A</v>
      </c>
      <c r="Y1906" s="217" t="e">
        <f t="shared" si="306"/>
        <v>#N/A</v>
      </c>
      <c r="Z1906" s="217" t="e">
        <f t="shared" si="307"/>
        <v>#N/A</v>
      </c>
      <c r="AA1906" s="673" t="str">
        <f t="shared" si="301"/>
        <v>,</v>
      </c>
      <c r="AB1906" s="217" t="str">
        <f t="shared" si="308"/>
        <v/>
      </c>
      <c r="AC1906" s="682">
        <f t="shared" si="309"/>
        <v>7.3</v>
      </c>
      <c r="AD1906" s="682">
        <f t="shared" si="310"/>
        <v>8</v>
      </c>
    </row>
    <row r="1907" spans="1:30" ht="16.5" hidden="1" thickTop="1" thickBot="1" x14ac:dyDescent="0.3">
      <c r="A1907">
        <f>'Pnj Dpt.'!A319</f>
        <v>0</v>
      </c>
      <c r="B1907">
        <f>'Pnj Dpt.'!B319</f>
        <v>0</v>
      </c>
      <c r="C1907" t="str">
        <f>'Pnj Dpt.'!C319</f>
        <v>PNJ</v>
      </c>
      <c r="D1907" t="str">
        <f>'Pnj Dpt.'!D319</f>
        <v>Old BBL</v>
      </c>
      <c r="E1907" t="str">
        <f>'Pnj Dpt.'!E319</f>
        <v>PNJ</v>
      </c>
      <c r="F1907">
        <f>'Pnj Dpt.'!F319</f>
        <v>18</v>
      </c>
      <c r="G1907">
        <f>'Pnj Dpt.'!G319</f>
        <v>0</v>
      </c>
      <c r="H1907" s="668">
        <f>'Pnj Dpt.'!H319</f>
        <v>8.15</v>
      </c>
      <c r="I1907">
        <f>'Pnj Dpt.'!I319</f>
        <v>8.3000000000000007</v>
      </c>
      <c r="J1907" s="671">
        <f>'Pnj Dpt.'!J319</f>
        <v>8.4499999999999993</v>
      </c>
      <c r="K1907">
        <f>'Pnj Dpt.'!K319</f>
        <v>0</v>
      </c>
      <c r="L1907">
        <f>'Pnj Dpt.'!L319</f>
        <v>0</v>
      </c>
      <c r="M1907">
        <f>'Pnj Dpt.'!M319</f>
        <v>0</v>
      </c>
      <c r="N1907">
        <f>'Pnj Dpt.'!N319</f>
        <v>0</v>
      </c>
      <c r="O1907">
        <f>'Pnj Dpt.'!O319</f>
        <v>0</v>
      </c>
      <c r="P1907">
        <f>'Pnj Dpt.'!P319</f>
        <v>0</v>
      </c>
      <c r="Q1907">
        <f>'Pnj Dpt.'!Q319</f>
        <v>0</v>
      </c>
      <c r="R1907">
        <f>'Pnj Dpt.'!R319</f>
        <v>0</v>
      </c>
      <c r="S1907">
        <f>'Pnj Dpt.'!S319</f>
        <v>0</v>
      </c>
      <c r="T1907">
        <f>'Pnj Dpt.'!T319</f>
        <v>0</v>
      </c>
      <c r="U1907" s="217" t="str">
        <f t="shared" si="302"/>
        <v>PNJ-Old BBL-PNJ</v>
      </c>
      <c r="V1907" s="217" t="str">
        <f t="shared" si="303"/>
        <v>PNJ-Old BBL-PNJ</v>
      </c>
      <c r="W1907" s="217" t="e">
        <f t="shared" si="304"/>
        <v>#N/A</v>
      </c>
      <c r="X1907" s="217" t="e">
        <f t="shared" si="305"/>
        <v>#N/A</v>
      </c>
      <c r="Y1907" s="217" t="e">
        <f t="shared" si="306"/>
        <v>#N/A</v>
      </c>
      <c r="Z1907" s="217" t="e">
        <f t="shared" si="307"/>
        <v>#N/A</v>
      </c>
      <c r="AA1907" s="673" t="str">
        <f t="shared" si="301"/>
        <v>,</v>
      </c>
      <c r="AB1907" s="217" t="str">
        <f t="shared" si="308"/>
        <v/>
      </c>
      <c r="AC1907" s="682">
        <f t="shared" si="309"/>
        <v>8.15</v>
      </c>
      <c r="AD1907" s="682">
        <f t="shared" si="310"/>
        <v>8.4499999999999993</v>
      </c>
    </row>
    <row r="1908" spans="1:30" ht="16.5" hidden="1" thickTop="1" thickBot="1" x14ac:dyDescent="0.3">
      <c r="A1908">
        <f>'Pnj Dpt.'!A320</f>
        <v>0</v>
      </c>
      <c r="B1908">
        <f>'Pnj Dpt.'!B320</f>
        <v>0</v>
      </c>
      <c r="C1908" t="str">
        <f>'Pnj Dpt.'!C320</f>
        <v>PNJ</v>
      </c>
      <c r="D1908" t="str">
        <f>'Pnj Dpt.'!D320</f>
        <v>PMB-Aldona</v>
      </c>
      <c r="E1908" t="str">
        <f>'Pnj Dpt.'!E320</f>
        <v>BCH</v>
      </c>
      <c r="F1908">
        <f>'Pnj Dpt.'!F320</f>
        <v>24</v>
      </c>
      <c r="G1908">
        <f>'Pnj Dpt.'!G320</f>
        <v>0</v>
      </c>
      <c r="H1908" s="668">
        <f>'Pnj Dpt.'!H320</f>
        <v>9.3000000000000007</v>
      </c>
      <c r="I1908">
        <f>'Pnj Dpt.'!I320</f>
        <v>0</v>
      </c>
      <c r="J1908" s="671">
        <f>'Pnj Dpt.'!J320</f>
        <v>10.3</v>
      </c>
      <c r="K1908">
        <f>'Pnj Dpt.'!K320</f>
        <v>0</v>
      </c>
      <c r="L1908">
        <f>'Pnj Dpt.'!L320</f>
        <v>0</v>
      </c>
      <c r="M1908">
        <f>'Pnj Dpt.'!M320</f>
        <v>0</v>
      </c>
      <c r="N1908">
        <f>'Pnj Dpt.'!N320</f>
        <v>0</v>
      </c>
      <c r="O1908">
        <f>'Pnj Dpt.'!O320</f>
        <v>0</v>
      </c>
      <c r="P1908">
        <f>'Pnj Dpt.'!P320</f>
        <v>0</v>
      </c>
      <c r="Q1908">
        <f>'Pnj Dpt.'!Q320</f>
        <v>0</v>
      </c>
      <c r="R1908">
        <f>'Pnj Dpt.'!R320</f>
        <v>0</v>
      </c>
      <c r="S1908">
        <f>'Pnj Dpt.'!S320</f>
        <v>0</v>
      </c>
      <c r="T1908">
        <f>'Pnj Dpt.'!T320</f>
        <v>0</v>
      </c>
      <c r="U1908" s="217" t="str">
        <f t="shared" si="302"/>
        <v>PNJ-PMB-Aldona-BCH</v>
      </c>
      <c r="V1908" s="217" t="str">
        <f t="shared" si="303"/>
        <v>BCH-PMB-Aldona-PNJ</v>
      </c>
      <c r="W1908" s="217" t="e">
        <f t="shared" si="304"/>
        <v>#N/A</v>
      </c>
      <c r="X1908" s="217" t="e">
        <f t="shared" si="305"/>
        <v>#N/A</v>
      </c>
      <c r="Y1908" s="217" t="e">
        <f t="shared" si="306"/>
        <v>#N/A</v>
      </c>
      <c r="Z1908" s="217" t="e">
        <f t="shared" si="307"/>
        <v>#N/A</v>
      </c>
      <c r="AA1908" s="673" t="str">
        <f t="shared" si="301"/>
        <v>,</v>
      </c>
      <c r="AB1908" s="217" t="str">
        <f t="shared" si="308"/>
        <v/>
      </c>
      <c r="AC1908" s="682">
        <f t="shared" si="309"/>
        <v>9.3000000000000007</v>
      </c>
      <c r="AD1908" s="682">
        <f t="shared" si="310"/>
        <v>10.3</v>
      </c>
    </row>
    <row r="1909" spans="1:30" ht="16.5" hidden="1" thickTop="1" thickBot="1" x14ac:dyDescent="0.3">
      <c r="A1909">
        <f>'Pnj Dpt.'!A321</f>
        <v>0</v>
      </c>
      <c r="B1909">
        <f>'Pnj Dpt.'!B321</f>
        <v>0</v>
      </c>
      <c r="C1909" t="str">
        <f>'Pnj Dpt.'!C321</f>
        <v>BCH</v>
      </c>
      <c r="D1909" t="str">
        <f>'Pnj Dpt.'!D321</f>
        <v>Aldona -PMB</v>
      </c>
      <c r="E1909" t="str">
        <f>'Pnj Dpt.'!E321</f>
        <v>PNJ</v>
      </c>
      <c r="F1909">
        <f>'Pnj Dpt.'!F321</f>
        <v>24</v>
      </c>
      <c r="G1909">
        <f>'Pnj Dpt.'!G321</f>
        <v>0</v>
      </c>
      <c r="H1909" s="668">
        <f>'Pnj Dpt.'!H321</f>
        <v>11</v>
      </c>
      <c r="I1909">
        <f>'Pnj Dpt.'!I321</f>
        <v>0</v>
      </c>
      <c r="J1909" s="671">
        <f>'Pnj Dpt.'!J321</f>
        <v>12</v>
      </c>
      <c r="K1909">
        <f>'Pnj Dpt.'!K321</f>
        <v>0</v>
      </c>
      <c r="L1909">
        <f>'Pnj Dpt.'!L321</f>
        <v>0</v>
      </c>
      <c r="M1909">
        <f>'Pnj Dpt.'!M321</f>
        <v>0</v>
      </c>
      <c r="N1909">
        <f>'Pnj Dpt.'!N321</f>
        <v>0</v>
      </c>
      <c r="O1909">
        <f>'Pnj Dpt.'!O321</f>
        <v>0</v>
      </c>
      <c r="P1909">
        <f>'Pnj Dpt.'!P321</f>
        <v>0</v>
      </c>
      <c r="Q1909">
        <f>'Pnj Dpt.'!Q321</f>
        <v>0</v>
      </c>
      <c r="R1909">
        <f>'Pnj Dpt.'!R321</f>
        <v>0</v>
      </c>
      <c r="S1909">
        <f>'Pnj Dpt.'!S321</f>
        <v>0</v>
      </c>
      <c r="T1909">
        <f>'Pnj Dpt.'!T321</f>
        <v>0</v>
      </c>
      <c r="U1909" s="217" t="str">
        <f t="shared" si="302"/>
        <v>BCH-Aldona -PMB-PNJ</v>
      </c>
      <c r="V1909" s="217" t="str">
        <f t="shared" si="303"/>
        <v>PNJ-Aldona -PMB-BCH</v>
      </c>
      <c r="W1909" s="217" t="e">
        <f t="shared" si="304"/>
        <v>#N/A</v>
      </c>
      <c r="X1909" s="217" t="e">
        <f t="shared" si="305"/>
        <v>#N/A</v>
      </c>
      <c r="Y1909" s="217" t="e">
        <f t="shared" si="306"/>
        <v>#N/A</v>
      </c>
      <c r="Z1909" s="217" t="e">
        <f t="shared" si="307"/>
        <v>#N/A</v>
      </c>
      <c r="AA1909" s="673" t="str">
        <f t="shared" si="301"/>
        <v>,</v>
      </c>
      <c r="AB1909" s="217" t="str">
        <f t="shared" si="308"/>
        <v/>
      </c>
      <c r="AC1909" s="682">
        <f t="shared" si="309"/>
        <v>11</v>
      </c>
      <c r="AD1909" s="682">
        <f t="shared" si="310"/>
        <v>12</v>
      </c>
    </row>
    <row r="1910" spans="1:30" ht="16.5" hidden="1" thickTop="1" thickBot="1" x14ac:dyDescent="0.3">
      <c r="A1910">
        <f>'Pnj Dpt.'!A322</f>
        <v>0</v>
      </c>
      <c r="B1910">
        <f>'Pnj Dpt.'!B322</f>
        <v>0</v>
      </c>
      <c r="C1910" t="str">
        <f>'Pnj Dpt.'!C322</f>
        <v>PNJ</v>
      </c>
      <c r="D1910" t="str">
        <f>'Pnj Dpt.'!D322</f>
        <v>GMC Col.BBL</v>
      </c>
      <c r="E1910" t="str">
        <f>'Pnj Dpt.'!E322</f>
        <v>PNJ</v>
      </c>
      <c r="F1910">
        <f>'Pnj Dpt.'!F322</f>
        <v>12</v>
      </c>
      <c r="G1910">
        <f>'Pnj Dpt.'!G322</f>
        <v>0</v>
      </c>
      <c r="H1910" s="668">
        <f>'Pnj Dpt.'!H322</f>
        <v>13.15</v>
      </c>
      <c r="I1910">
        <f>'Pnj Dpt.'!I322</f>
        <v>13.3</v>
      </c>
      <c r="J1910" s="671">
        <f>'Pnj Dpt.'!J322</f>
        <v>13.45</v>
      </c>
      <c r="K1910">
        <f>'Pnj Dpt.'!K322</f>
        <v>0</v>
      </c>
      <c r="L1910">
        <f>'Pnj Dpt.'!L322</f>
        <v>0</v>
      </c>
      <c r="M1910">
        <f>'Pnj Dpt.'!M322</f>
        <v>0</v>
      </c>
      <c r="N1910">
        <f>'Pnj Dpt.'!N322</f>
        <v>0</v>
      </c>
      <c r="O1910">
        <f>'Pnj Dpt.'!O322</f>
        <v>0</v>
      </c>
      <c r="P1910">
        <f>'Pnj Dpt.'!P322</f>
        <v>0</v>
      </c>
      <c r="Q1910">
        <f>'Pnj Dpt.'!Q322</f>
        <v>0</v>
      </c>
      <c r="R1910">
        <f>'Pnj Dpt.'!R322</f>
        <v>0</v>
      </c>
      <c r="S1910">
        <f>'Pnj Dpt.'!S322</f>
        <v>0</v>
      </c>
      <c r="T1910">
        <f>'Pnj Dpt.'!T322</f>
        <v>0</v>
      </c>
      <c r="U1910" s="217" t="str">
        <f t="shared" si="302"/>
        <v>PNJ-GMC Col.BBL-PNJ</v>
      </c>
      <c r="V1910" s="217" t="str">
        <f t="shared" si="303"/>
        <v>PNJ-GMC Col.BBL-PNJ</v>
      </c>
      <c r="W1910" s="217" t="e">
        <f t="shared" si="304"/>
        <v>#N/A</v>
      </c>
      <c r="X1910" s="217" t="e">
        <f t="shared" si="305"/>
        <v>#N/A</v>
      </c>
      <c r="Y1910" s="217" t="e">
        <f t="shared" si="306"/>
        <v>#N/A</v>
      </c>
      <c r="Z1910" s="217" t="e">
        <f t="shared" si="307"/>
        <v>#N/A</v>
      </c>
      <c r="AA1910" s="673" t="str">
        <f t="shared" si="301"/>
        <v>,</v>
      </c>
      <c r="AB1910" s="217" t="str">
        <f t="shared" si="308"/>
        <v/>
      </c>
      <c r="AC1910" s="682">
        <f t="shared" si="309"/>
        <v>13.15</v>
      </c>
      <c r="AD1910" s="682">
        <f t="shared" si="310"/>
        <v>13.45</v>
      </c>
    </row>
    <row r="1911" spans="1:30" ht="16.5" hidden="1" thickTop="1" thickBot="1" x14ac:dyDescent="0.3">
      <c r="A1911">
        <f>'Pnj Dpt.'!A323</f>
        <v>0</v>
      </c>
      <c r="B1911">
        <f>'Pnj Dpt.'!B323</f>
        <v>0</v>
      </c>
      <c r="C1911" t="str">
        <f>'Pnj Dpt.'!C323</f>
        <v>PNJ</v>
      </c>
      <c r="D1911" t="str">
        <f>'Pnj Dpt.'!D323</f>
        <v>Nhavshi Village</v>
      </c>
      <c r="E1911" t="str">
        <f>'Pnj Dpt.'!E323</f>
        <v>PNJ</v>
      </c>
      <c r="F1911">
        <f>'Pnj Dpt.'!F323</f>
        <v>18</v>
      </c>
      <c r="G1911">
        <f>'Pnj Dpt.'!G323</f>
        <v>0</v>
      </c>
      <c r="H1911" s="668">
        <f>'Pnj Dpt.'!H323</f>
        <v>14</v>
      </c>
      <c r="I1911">
        <f>'Pnj Dpt.'!I323</f>
        <v>14.15</v>
      </c>
      <c r="J1911" s="671">
        <f>'Pnj Dpt.'!J323</f>
        <v>14.3</v>
      </c>
      <c r="K1911">
        <f>'Pnj Dpt.'!K323</f>
        <v>0</v>
      </c>
      <c r="L1911">
        <f>'Pnj Dpt.'!L323</f>
        <v>0</v>
      </c>
      <c r="M1911">
        <f>'Pnj Dpt.'!M323</f>
        <v>0</v>
      </c>
      <c r="N1911">
        <f>'Pnj Dpt.'!N323</f>
        <v>0</v>
      </c>
      <c r="O1911">
        <f>'Pnj Dpt.'!O323</f>
        <v>0</v>
      </c>
      <c r="P1911">
        <f>'Pnj Dpt.'!P323</f>
        <v>0</v>
      </c>
      <c r="Q1911">
        <f>'Pnj Dpt.'!Q323</f>
        <v>0</v>
      </c>
      <c r="R1911">
        <f>'Pnj Dpt.'!R323</f>
        <v>0</v>
      </c>
      <c r="S1911">
        <f>'Pnj Dpt.'!S323</f>
        <v>0</v>
      </c>
      <c r="T1911">
        <f>'Pnj Dpt.'!T323</f>
        <v>0</v>
      </c>
      <c r="U1911" s="217" t="str">
        <f t="shared" si="302"/>
        <v>PNJ-Nhavshi Village-PNJ</v>
      </c>
      <c r="V1911" s="217" t="str">
        <f t="shared" si="303"/>
        <v>PNJ-Nhavshi Village-PNJ</v>
      </c>
      <c r="W1911" s="217" t="e">
        <f t="shared" si="304"/>
        <v>#N/A</v>
      </c>
      <c r="X1911" s="217" t="e">
        <f t="shared" si="305"/>
        <v>#N/A</v>
      </c>
      <c r="Y1911" s="217" t="e">
        <f t="shared" si="306"/>
        <v>#N/A</v>
      </c>
      <c r="Z1911" s="217" t="e">
        <f t="shared" si="307"/>
        <v>#N/A</v>
      </c>
      <c r="AA1911" s="673" t="str">
        <f t="shared" si="301"/>
        <v>,</v>
      </c>
      <c r="AB1911" s="217" t="str">
        <f t="shared" si="308"/>
        <v/>
      </c>
      <c r="AC1911" s="682">
        <f t="shared" si="309"/>
        <v>14</v>
      </c>
      <c r="AD1911" s="682">
        <f t="shared" si="310"/>
        <v>14.3</v>
      </c>
    </row>
    <row r="1912" spans="1:30" ht="16.5" hidden="1" thickTop="1" thickBot="1" x14ac:dyDescent="0.3">
      <c r="A1912">
        <f>'Pnj Dpt.'!A324</f>
        <v>0</v>
      </c>
      <c r="B1912">
        <f>'Pnj Dpt.'!B324</f>
        <v>0</v>
      </c>
      <c r="C1912" t="str">
        <f>'Pnj Dpt.'!C324</f>
        <v>PNJ</v>
      </c>
      <c r="D1912" t="str">
        <f>'Pnj Dpt.'!D324</f>
        <v>Old BBL</v>
      </c>
      <c r="E1912" t="str">
        <f>'Pnj Dpt.'!E324</f>
        <v>PNJ</v>
      </c>
      <c r="F1912">
        <f>'Pnj Dpt.'!F324</f>
        <v>18</v>
      </c>
      <c r="G1912">
        <f>'Pnj Dpt.'!G324</f>
        <v>0</v>
      </c>
      <c r="H1912" s="668">
        <f>'Pnj Dpt.'!H324</f>
        <v>14.3</v>
      </c>
      <c r="I1912">
        <f>'Pnj Dpt.'!I324</f>
        <v>14.45</v>
      </c>
      <c r="J1912" s="671">
        <f>'Pnj Dpt.'!J324</f>
        <v>15</v>
      </c>
      <c r="K1912">
        <f>'Pnj Dpt.'!K324</f>
        <v>0</v>
      </c>
      <c r="L1912">
        <f>'Pnj Dpt.'!L324</f>
        <v>0</v>
      </c>
      <c r="M1912">
        <f>'Pnj Dpt.'!M324</f>
        <v>0</v>
      </c>
      <c r="N1912">
        <f>'Pnj Dpt.'!N324</f>
        <v>0</v>
      </c>
      <c r="O1912">
        <f>'Pnj Dpt.'!O324</f>
        <v>0</v>
      </c>
      <c r="P1912">
        <f>'Pnj Dpt.'!P324</f>
        <v>0</v>
      </c>
      <c r="Q1912">
        <f>'Pnj Dpt.'!Q324</f>
        <v>0</v>
      </c>
      <c r="R1912">
        <f>'Pnj Dpt.'!R324</f>
        <v>0</v>
      </c>
      <c r="S1912">
        <f>'Pnj Dpt.'!S324</f>
        <v>0</v>
      </c>
      <c r="T1912">
        <f>'Pnj Dpt.'!T324</f>
        <v>0</v>
      </c>
      <c r="U1912" s="217" t="str">
        <f t="shared" si="302"/>
        <v>PNJ-Old BBL-PNJ</v>
      </c>
      <c r="V1912" s="217" t="str">
        <f t="shared" si="303"/>
        <v>PNJ-Old BBL-PNJ</v>
      </c>
      <c r="W1912" s="217" t="e">
        <f t="shared" si="304"/>
        <v>#N/A</v>
      </c>
      <c r="X1912" s="217" t="e">
        <f t="shared" si="305"/>
        <v>#N/A</v>
      </c>
      <c r="Y1912" s="217" t="e">
        <f t="shared" si="306"/>
        <v>#N/A</v>
      </c>
      <c r="Z1912" s="217" t="e">
        <f t="shared" si="307"/>
        <v>#N/A</v>
      </c>
      <c r="AA1912" s="673" t="str">
        <f t="shared" si="301"/>
        <v>,</v>
      </c>
      <c r="AB1912" s="217" t="str">
        <f t="shared" si="308"/>
        <v/>
      </c>
      <c r="AC1912" s="682">
        <f t="shared" si="309"/>
        <v>14.3</v>
      </c>
      <c r="AD1912" s="682">
        <f t="shared" si="310"/>
        <v>15</v>
      </c>
    </row>
    <row r="1913" spans="1:30" ht="16.5" hidden="1" thickTop="1" thickBot="1" x14ac:dyDescent="0.3">
      <c r="A1913">
        <f>'Pnj Dpt.'!A325</f>
        <v>0</v>
      </c>
      <c r="B1913">
        <f>'Pnj Dpt.'!B325</f>
        <v>0</v>
      </c>
      <c r="C1913" t="str">
        <f>'Pnj Dpt.'!C325</f>
        <v>PNJ</v>
      </c>
      <c r="D1913" t="str">
        <f>'Pnj Dpt.'!D325</f>
        <v>GMC Col.BBL</v>
      </c>
      <c r="E1913" t="str">
        <f>'Pnj Dpt.'!E325</f>
        <v>PNJ</v>
      </c>
      <c r="F1913">
        <f>'Pnj Dpt.'!F325</f>
        <v>12</v>
      </c>
      <c r="G1913">
        <f>'Pnj Dpt.'!G325</f>
        <v>0</v>
      </c>
      <c r="H1913" s="668">
        <f>'Pnj Dpt.'!H325</f>
        <v>17.149999999999999</v>
      </c>
      <c r="I1913">
        <f>'Pnj Dpt.'!I325</f>
        <v>17.3</v>
      </c>
      <c r="J1913" s="671">
        <f>'Pnj Dpt.'!J325</f>
        <v>17.45</v>
      </c>
      <c r="K1913">
        <f>'Pnj Dpt.'!K325</f>
        <v>0</v>
      </c>
      <c r="L1913">
        <f>'Pnj Dpt.'!L325</f>
        <v>0</v>
      </c>
      <c r="M1913">
        <f>'Pnj Dpt.'!M325</f>
        <v>0</v>
      </c>
      <c r="N1913">
        <f>'Pnj Dpt.'!N325</f>
        <v>0</v>
      </c>
      <c r="O1913">
        <f>'Pnj Dpt.'!O325</f>
        <v>0</v>
      </c>
      <c r="P1913">
        <f>'Pnj Dpt.'!P325</f>
        <v>0</v>
      </c>
      <c r="Q1913">
        <f>'Pnj Dpt.'!Q325</f>
        <v>0</v>
      </c>
      <c r="R1913">
        <f>'Pnj Dpt.'!R325</f>
        <v>0</v>
      </c>
      <c r="S1913">
        <f>'Pnj Dpt.'!S325</f>
        <v>0</v>
      </c>
      <c r="T1913">
        <f>'Pnj Dpt.'!T325</f>
        <v>0</v>
      </c>
      <c r="U1913" s="217" t="str">
        <f t="shared" si="302"/>
        <v>PNJ-GMC Col.BBL-PNJ</v>
      </c>
      <c r="V1913" s="217" t="str">
        <f t="shared" si="303"/>
        <v>PNJ-GMC Col.BBL-PNJ</v>
      </c>
      <c r="W1913" s="217" t="e">
        <f t="shared" si="304"/>
        <v>#N/A</v>
      </c>
      <c r="X1913" s="217" t="e">
        <f t="shared" si="305"/>
        <v>#N/A</v>
      </c>
      <c r="Y1913" s="217" t="e">
        <f t="shared" si="306"/>
        <v>#N/A</v>
      </c>
      <c r="Z1913" s="217" t="e">
        <f t="shared" si="307"/>
        <v>#N/A</v>
      </c>
      <c r="AA1913" s="673" t="str">
        <f t="shared" si="301"/>
        <v>,</v>
      </c>
      <c r="AB1913" s="217" t="str">
        <f t="shared" si="308"/>
        <v/>
      </c>
      <c r="AC1913" s="682">
        <f t="shared" si="309"/>
        <v>17.149999999999999</v>
      </c>
      <c r="AD1913" s="682">
        <f t="shared" si="310"/>
        <v>17.45</v>
      </c>
    </row>
    <row r="1914" spans="1:30" ht="16.5" hidden="1" thickTop="1" thickBot="1" x14ac:dyDescent="0.3">
      <c r="A1914">
        <f>'Pnj Dpt.'!A326</f>
        <v>0</v>
      </c>
      <c r="B1914">
        <f>'Pnj Dpt.'!B326</f>
        <v>0</v>
      </c>
      <c r="C1914" t="str">
        <f>'Pnj Dpt.'!C326</f>
        <v>PNJ</v>
      </c>
      <c r="D1914" t="str">
        <f>'Pnj Dpt.'!D326</f>
        <v>Nhavshi Village</v>
      </c>
      <c r="E1914" t="str">
        <f>'Pnj Dpt.'!E326</f>
        <v>PNJ</v>
      </c>
      <c r="F1914">
        <f>'Pnj Dpt.'!F326</f>
        <v>18</v>
      </c>
      <c r="G1914">
        <f>'Pnj Dpt.'!G326</f>
        <v>0</v>
      </c>
      <c r="H1914" s="668">
        <f>'Pnj Dpt.'!H326</f>
        <v>17.45</v>
      </c>
      <c r="I1914">
        <f>'Pnj Dpt.'!I326</f>
        <v>18</v>
      </c>
      <c r="J1914" s="671">
        <f>'Pnj Dpt.'!J326</f>
        <v>18.149999999999999</v>
      </c>
      <c r="K1914">
        <f>'Pnj Dpt.'!K326</f>
        <v>0</v>
      </c>
      <c r="L1914">
        <f>'Pnj Dpt.'!L326</f>
        <v>0</v>
      </c>
      <c r="M1914">
        <f>'Pnj Dpt.'!M326</f>
        <v>0</v>
      </c>
      <c r="N1914">
        <f>'Pnj Dpt.'!N326</f>
        <v>0</v>
      </c>
      <c r="O1914">
        <f>'Pnj Dpt.'!O326</f>
        <v>0</v>
      </c>
      <c r="P1914">
        <f>'Pnj Dpt.'!P326</f>
        <v>0</v>
      </c>
      <c r="Q1914">
        <f>'Pnj Dpt.'!Q326</f>
        <v>0</v>
      </c>
      <c r="R1914">
        <f>'Pnj Dpt.'!R326</f>
        <v>0</v>
      </c>
      <c r="S1914">
        <f>'Pnj Dpt.'!S326</f>
        <v>0</v>
      </c>
      <c r="T1914">
        <f>'Pnj Dpt.'!T326</f>
        <v>0</v>
      </c>
      <c r="U1914" s="217" t="str">
        <f t="shared" si="302"/>
        <v>PNJ-Nhavshi Village-PNJ</v>
      </c>
      <c r="V1914" s="217" t="str">
        <f t="shared" si="303"/>
        <v>PNJ-Nhavshi Village-PNJ</v>
      </c>
      <c r="W1914" s="217" t="e">
        <f t="shared" si="304"/>
        <v>#N/A</v>
      </c>
      <c r="X1914" s="217" t="e">
        <f t="shared" si="305"/>
        <v>#N/A</v>
      </c>
      <c r="Y1914" s="217" t="e">
        <f t="shared" si="306"/>
        <v>#N/A</v>
      </c>
      <c r="Z1914" s="217" t="e">
        <f t="shared" si="307"/>
        <v>#N/A</v>
      </c>
      <c r="AA1914" s="673" t="str">
        <f t="shared" si="301"/>
        <v>,</v>
      </c>
      <c r="AB1914" s="217" t="str">
        <f t="shared" si="308"/>
        <v/>
      </c>
      <c r="AC1914" s="682">
        <f t="shared" si="309"/>
        <v>17.45</v>
      </c>
      <c r="AD1914" s="682">
        <f t="shared" si="310"/>
        <v>18.149999999999999</v>
      </c>
    </row>
    <row r="1915" spans="1:30" ht="16.5" hidden="1" thickTop="1" thickBot="1" x14ac:dyDescent="0.3">
      <c r="A1915">
        <f>'Pnj Dpt.'!A327</f>
        <v>0</v>
      </c>
      <c r="B1915">
        <f>'Pnj Dpt.'!B327</f>
        <v>0</v>
      </c>
      <c r="C1915" t="str">
        <f>'Pnj Dpt.'!C327</f>
        <v>PNJ</v>
      </c>
      <c r="D1915" t="str">
        <f>'Pnj Dpt.'!D327</f>
        <v>Old BBL</v>
      </c>
      <c r="E1915" t="str">
        <f>'Pnj Dpt.'!E327</f>
        <v>PNJ</v>
      </c>
      <c r="F1915">
        <f>'Pnj Dpt.'!F327</f>
        <v>22</v>
      </c>
      <c r="G1915">
        <f>'Pnj Dpt.'!G327</f>
        <v>0</v>
      </c>
      <c r="H1915" s="668">
        <f>'Pnj Dpt.'!H327</f>
        <v>18.149999999999999</v>
      </c>
      <c r="I1915">
        <f>'Pnj Dpt.'!I327</f>
        <v>18.3</v>
      </c>
      <c r="J1915" s="671">
        <f>'Pnj Dpt.'!J327</f>
        <v>18.45</v>
      </c>
      <c r="K1915">
        <f>'Pnj Dpt.'!K327</f>
        <v>1</v>
      </c>
      <c r="L1915">
        <f>'Pnj Dpt.'!L327</f>
        <v>1</v>
      </c>
      <c r="M1915">
        <f>'Pnj Dpt.'!M327</f>
        <v>13</v>
      </c>
      <c r="N1915">
        <f>'Pnj Dpt.'!N327</f>
        <v>9</v>
      </c>
      <c r="O1915">
        <f>'Pnj Dpt.'!O327</f>
        <v>196</v>
      </c>
      <c r="P1915">
        <f>'Pnj Dpt.'!P327</f>
        <v>1</v>
      </c>
      <c r="Q1915">
        <f>'Pnj Dpt.'!Q327</f>
        <v>1</v>
      </c>
      <c r="R1915">
        <f>'Pnj Dpt.'!R327</f>
        <v>0</v>
      </c>
      <c r="S1915">
        <f>'Pnj Dpt.'!S327</f>
        <v>0</v>
      </c>
      <c r="T1915" t="str">
        <f>'Pnj Dpt.'!T327</f>
        <v>Dep.18.30 hrs.frm G.University No.KTC/TRF/53/14-15/1054 Dtd.01.01.15</v>
      </c>
      <c r="U1915" s="217" t="str">
        <f t="shared" si="302"/>
        <v>PNJ-Old BBL-PNJ</v>
      </c>
      <c r="V1915" s="217" t="str">
        <f t="shared" si="303"/>
        <v>PNJ-Old BBL-PNJ</v>
      </c>
      <c r="W1915" s="217" t="e">
        <f t="shared" si="304"/>
        <v>#N/A</v>
      </c>
      <c r="X1915" s="217" t="e">
        <f t="shared" si="305"/>
        <v>#N/A</v>
      </c>
      <c r="Y1915" s="217" t="e">
        <f t="shared" si="306"/>
        <v>#N/A</v>
      </c>
      <c r="Z1915" s="217" t="e">
        <f t="shared" si="307"/>
        <v>#N/A</v>
      </c>
      <c r="AA1915" s="673" t="str">
        <f t="shared" si="301"/>
        <v>,</v>
      </c>
      <c r="AB1915" s="217" t="str">
        <f t="shared" si="308"/>
        <v/>
      </c>
      <c r="AC1915" s="682">
        <f t="shared" si="309"/>
        <v>18.149999999999999</v>
      </c>
      <c r="AD1915" s="682">
        <f t="shared" si="310"/>
        <v>18.45</v>
      </c>
    </row>
    <row r="1916" spans="1:30" ht="16.5" hidden="1" thickTop="1" thickBot="1" x14ac:dyDescent="0.3">
      <c r="A1916">
        <f>'Pnj Dpt.'!A328</f>
        <v>0</v>
      </c>
      <c r="B1916">
        <f>'Pnj Dpt.'!B328</f>
        <v>0</v>
      </c>
      <c r="C1916">
        <f>'Pnj Dpt.'!C328</f>
        <v>0</v>
      </c>
      <c r="D1916">
        <f>'Pnj Dpt.'!D328</f>
        <v>0</v>
      </c>
      <c r="E1916">
        <f>'Pnj Dpt.'!E328</f>
        <v>0</v>
      </c>
      <c r="F1916">
        <f>'Pnj Dpt.'!F328</f>
        <v>0</v>
      </c>
      <c r="G1916">
        <f>'Pnj Dpt.'!G328</f>
        <v>0</v>
      </c>
      <c r="H1916" s="668">
        <f>'Pnj Dpt.'!H328</f>
        <v>0</v>
      </c>
      <c r="I1916">
        <f>'Pnj Dpt.'!I328</f>
        <v>0</v>
      </c>
      <c r="J1916" s="671">
        <f>'Pnj Dpt.'!J328</f>
        <v>0</v>
      </c>
      <c r="K1916">
        <f>'Pnj Dpt.'!K328</f>
        <v>0</v>
      </c>
      <c r="L1916">
        <f>'Pnj Dpt.'!L328</f>
        <v>0</v>
      </c>
      <c r="M1916">
        <f>'Pnj Dpt.'!M328</f>
        <v>0</v>
      </c>
      <c r="N1916">
        <f>'Pnj Dpt.'!N328</f>
        <v>0</v>
      </c>
      <c r="O1916">
        <f>'Pnj Dpt.'!O328</f>
        <v>0</v>
      </c>
      <c r="P1916">
        <f>'Pnj Dpt.'!P328</f>
        <v>0</v>
      </c>
      <c r="Q1916">
        <f>'Pnj Dpt.'!Q328</f>
        <v>0</v>
      </c>
      <c r="R1916">
        <f>'Pnj Dpt.'!R328</f>
        <v>0</v>
      </c>
      <c r="S1916">
        <f>'Pnj Dpt.'!S328</f>
        <v>0</v>
      </c>
      <c r="T1916" t="str">
        <f>'Pnj Dpt.'!T328</f>
        <v>192+4=196 kms</v>
      </c>
      <c r="U1916" s="217" t="str">
        <f t="shared" si="302"/>
        <v>0--0</v>
      </c>
      <c r="V1916" s="217" t="str">
        <f t="shared" si="303"/>
        <v>0--0</v>
      </c>
      <c r="W1916" s="217" t="e">
        <f t="shared" si="304"/>
        <v>#N/A</v>
      </c>
      <c r="X1916" s="217" t="e">
        <f t="shared" si="305"/>
        <v>#N/A</v>
      </c>
      <c r="Y1916" s="217" t="e">
        <f t="shared" si="306"/>
        <v>#N/A</v>
      </c>
      <c r="Z1916" s="217" t="e">
        <f t="shared" si="307"/>
        <v>#N/A</v>
      </c>
      <c r="AA1916" s="673" t="str">
        <f t="shared" si="301"/>
        <v>,</v>
      </c>
      <c r="AB1916" s="217" t="str">
        <f t="shared" si="308"/>
        <v/>
      </c>
      <c r="AC1916" s="682">
        <f t="shared" si="309"/>
        <v>0</v>
      </c>
      <c r="AD1916" s="682">
        <f t="shared" si="310"/>
        <v>0</v>
      </c>
    </row>
    <row r="1917" spans="1:30" ht="16.5" hidden="1" thickTop="1" thickBot="1" x14ac:dyDescent="0.3">
      <c r="A1917">
        <f>'Pnj Dpt.'!A329</f>
        <v>0</v>
      </c>
      <c r="B1917">
        <f>'Pnj Dpt.'!B329</f>
        <v>0</v>
      </c>
      <c r="C1917">
        <f>'Pnj Dpt.'!C329</f>
        <v>0</v>
      </c>
      <c r="D1917">
        <f>'Pnj Dpt.'!D329</f>
        <v>0</v>
      </c>
      <c r="E1917">
        <f>'Pnj Dpt.'!E329</f>
        <v>0</v>
      </c>
      <c r="F1917">
        <f>'Pnj Dpt.'!F329</f>
        <v>0</v>
      </c>
      <c r="G1917">
        <f>'Pnj Dpt.'!G329</f>
        <v>0</v>
      </c>
      <c r="H1917" s="668">
        <f>'Pnj Dpt.'!H329</f>
        <v>0</v>
      </c>
      <c r="I1917">
        <f>'Pnj Dpt.'!I329</f>
        <v>0</v>
      </c>
      <c r="J1917" s="671">
        <f>'Pnj Dpt.'!J329</f>
        <v>0</v>
      </c>
      <c r="K1917">
        <f>'Pnj Dpt.'!K329</f>
        <v>0</v>
      </c>
      <c r="L1917">
        <f>'Pnj Dpt.'!L329</f>
        <v>0</v>
      </c>
      <c r="M1917">
        <f>'Pnj Dpt.'!M329</f>
        <v>0</v>
      </c>
      <c r="N1917">
        <f>'Pnj Dpt.'!N329</f>
        <v>0</v>
      </c>
      <c r="O1917">
        <f>'Pnj Dpt.'!O329</f>
        <v>0</v>
      </c>
      <c r="P1917">
        <f>'Pnj Dpt.'!P329</f>
        <v>0</v>
      </c>
      <c r="Q1917">
        <f>'Pnj Dpt.'!Q329</f>
        <v>0</v>
      </c>
      <c r="R1917">
        <f>'Pnj Dpt.'!R329</f>
        <v>0</v>
      </c>
      <c r="S1917">
        <f>'Pnj Dpt.'!S329</f>
        <v>0</v>
      </c>
      <c r="T1917">
        <f>'Pnj Dpt.'!T329</f>
        <v>0</v>
      </c>
      <c r="U1917" s="217" t="str">
        <f t="shared" si="302"/>
        <v>0--0</v>
      </c>
      <c r="V1917" s="217" t="str">
        <f t="shared" si="303"/>
        <v>0--0</v>
      </c>
      <c r="W1917" s="217" t="e">
        <f t="shared" si="304"/>
        <v>#N/A</v>
      </c>
      <c r="X1917" s="217" t="e">
        <f t="shared" si="305"/>
        <v>#N/A</v>
      </c>
      <c r="Y1917" s="217" t="e">
        <f t="shared" si="306"/>
        <v>#N/A</v>
      </c>
      <c r="Z1917" s="217" t="e">
        <f t="shared" si="307"/>
        <v>#N/A</v>
      </c>
      <c r="AA1917" s="673" t="str">
        <f t="shared" si="301"/>
        <v>,</v>
      </c>
      <c r="AB1917" s="217" t="str">
        <f t="shared" si="308"/>
        <v/>
      </c>
      <c r="AC1917" s="682">
        <f t="shared" si="309"/>
        <v>0</v>
      </c>
      <c r="AD1917" s="682">
        <f t="shared" si="310"/>
        <v>0</v>
      </c>
    </row>
    <row r="1918" spans="1:30" ht="16.5" hidden="1" thickTop="1" thickBot="1" x14ac:dyDescent="0.3">
      <c r="A1918" t="str">
        <f>'Pnj Dpt.'!A330</f>
        <v>BSLIN</v>
      </c>
      <c r="B1918" t="str">
        <f>'Pnj Dpt.'!B330</f>
        <v>33A</v>
      </c>
      <c r="C1918" t="str">
        <f>'Pnj Dpt.'!C330</f>
        <v>PNJ</v>
      </c>
      <c r="D1918" t="str">
        <f>'Pnj Dpt.'!D330</f>
        <v>-</v>
      </c>
      <c r="E1918" t="str">
        <f>'Pnj Dpt.'!E330</f>
        <v>BGM</v>
      </c>
      <c r="F1918">
        <f>'Pnj Dpt.'!F330</f>
        <v>156</v>
      </c>
      <c r="G1918">
        <f>'Pnj Dpt.'!G330</f>
        <v>0</v>
      </c>
      <c r="H1918" s="668">
        <f>'Pnj Dpt.'!H330</f>
        <v>6.3</v>
      </c>
      <c r="I1918" t="str">
        <f>'Pnj Dpt.'!I330</f>
        <v>-</v>
      </c>
      <c r="J1918" s="671">
        <f>'Pnj Dpt.'!J330</f>
        <v>11.3</v>
      </c>
      <c r="K1918">
        <f>'Pnj Dpt.'!K330</f>
        <v>0</v>
      </c>
      <c r="L1918">
        <f>'Pnj Dpt.'!L330</f>
        <v>0</v>
      </c>
      <c r="M1918">
        <f>'Pnj Dpt.'!M330</f>
        <v>0</v>
      </c>
      <c r="N1918">
        <f>'Pnj Dpt.'!N330</f>
        <v>0</v>
      </c>
      <c r="O1918">
        <f>'Pnj Dpt.'!O330</f>
        <v>0</v>
      </c>
      <c r="P1918">
        <f>'Pnj Dpt.'!P330</f>
        <v>0</v>
      </c>
      <c r="Q1918">
        <f>'Pnj Dpt.'!Q330</f>
        <v>0</v>
      </c>
      <c r="R1918">
        <f>'Pnj Dpt.'!R330</f>
        <v>0</v>
      </c>
      <c r="S1918">
        <f>'Pnj Dpt.'!S330</f>
        <v>0</v>
      </c>
      <c r="T1918">
        <f>'Pnj Dpt.'!T330</f>
        <v>0</v>
      </c>
      <c r="U1918" s="217" t="str">
        <f t="shared" si="302"/>
        <v>PNJ---BGM</v>
      </c>
      <c r="V1918" s="217" t="str">
        <f t="shared" si="303"/>
        <v>BGM---PNJ</v>
      </c>
      <c r="W1918" s="217" t="e">
        <f t="shared" si="304"/>
        <v>#N/A</v>
      </c>
      <c r="X1918" s="217" t="e">
        <f t="shared" si="305"/>
        <v>#N/A</v>
      </c>
      <c r="Y1918" s="217" t="e">
        <f t="shared" si="306"/>
        <v>#N/A</v>
      </c>
      <c r="Z1918" s="217" t="e">
        <f t="shared" si="307"/>
        <v>#N/A</v>
      </c>
      <c r="AA1918" s="673" t="str">
        <f t="shared" si="301"/>
        <v>,</v>
      </c>
      <c r="AB1918" s="217" t="str">
        <f t="shared" si="308"/>
        <v/>
      </c>
      <c r="AC1918" s="682">
        <f t="shared" si="309"/>
        <v>6.3</v>
      </c>
      <c r="AD1918" s="682">
        <f t="shared" si="310"/>
        <v>11.3</v>
      </c>
    </row>
    <row r="1919" spans="1:30" ht="16.5" hidden="1" thickTop="1" thickBot="1" x14ac:dyDescent="0.3">
      <c r="A1919">
        <f>'Pnj Dpt.'!A331</f>
        <v>0</v>
      </c>
      <c r="B1919">
        <f>'Pnj Dpt.'!B331</f>
        <v>0</v>
      </c>
      <c r="C1919" t="str">
        <f>'Pnj Dpt.'!C331</f>
        <v>BGM</v>
      </c>
      <c r="D1919" t="str">
        <f>'Pnj Dpt.'!D331</f>
        <v>-</v>
      </c>
      <c r="E1919" t="str">
        <f>'Pnj Dpt.'!E331</f>
        <v>PNJ</v>
      </c>
      <c r="F1919">
        <f>'Pnj Dpt.'!F331</f>
        <v>156</v>
      </c>
      <c r="G1919">
        <f>'Pnj Dpt.'!G331</f>
        <v>0</v>
      </c>
      <c r="H1919" s="668">
        <f>'Pnj Dpt.'!H331</f>
        <v>12.15</v>
      </c>
      <c r="I1919" t="str">
        <f>'Pnj Dpt.'!I331</f>
        <v>-</v>
      </c>
      <c r="J1919" s="671">
        <f>'Pnj Dpt.'!J331</f>
        <v>17</v>
      </c>
      <c r="K1919">
        <f>'Pnj Dpt.'!K331</f>
        <v>1</v>
      </c>
      <c r="L1919">
        <f>'Pnj Dpt.'!L331</f>
        <v>1</v>
      </c>
      <c r="M1919">
        <f>'Pnj Dpt.'!M331</f>
        <v>11.3</v>
      </c>
      <c r="N1919">
        <f>'Pnj Dpt.'!N331</f>
        <v>10</v>
      </c>
      <c r="O1919">
        <f>'Pnj Dpt.'!O331</f>
        <v>312</v>
      </c>
      <c r="P1919">
        <f>'Pnj Dpt.'!P331</f>
        <v>2</v>
      </c>
      <c r="Q1919">
        <f>'Pnj Dpt.'!Q331</f>
        <v>2</v>
      </c>
      <c r="R1919">
        <f>'Pnj Dpt.'!R331</f>
        <v>0</v>
      </c>
      <c r="S1919">
        <f>'Pnj Dpt.'!S331</f>
        <v>0</v>
      </c>
      <c r="T1919" t="str">
        <f>'Pnj Dpt.'!T331</f>
        <v>SINGLE-C/C</v>
      </c>
      <c r="U1919" s="217" t="str">
        <f t="shared" si="302"/>
        <v>BGM---PNJ</v>
      </c>
      <c r="V1919" s="217" t="str">
        <f t="shared" si="303"/>
        <v>PNJ---BGM</v>
      </c>
      <c r="W1919" s="217" t="e">
        <f t="shared" si="304"/>
        <v>#N/A</v>
      </c>
      <c r="X1919" s="217" t="e">
        <f t="shared" si="305"/>
        <v>#N/A</v>
      </c>
      <c r="Y1919" s="217" t="e">
        <f t="shared" si="306"/>
        <v>#N/A</v>
      </c>
      <c r="Z1919" s="217" t="e">
        <f t="shared" si="307"/>
        <v>#N/A</v>
      </c>
      <c r="AA1919" s="673" t="str">
        <f t="shared" si="301"/>
        <v>,</v>
      </c>
      <c r="AB1919" s="217" t="str">
        <f t="shared" si="308"/>
        <v/>
      </c>
      <c r="AC1919" s="682">
        <f t="shared" si="309"/>
        <v>12.15</v>
      </c>
      <c r="AD1919" s="682">
        <f t="shared" si="310"/>
        <v>17</v>
      </c>
    </row>
    <row r="1920" spans="1:30" ht="16.5" hidden="1" thickTop="1" thickBot="1" x14ac:dyDescent="0.3">
      <c r="A1920">
        <f>'Pnj Dpt.'!A332</f>
        <v>0</v>
      </c>
      <c r="B1920">
        <f>'Pnj Dpt.'!B332</f>
        <v>0</v>
      </c>
      <c r="C1920">
        <f>'Pnj Dpt.'!C332</f>
        <v>0</v>
      </c>
      <c r="D1920">
        <f>'Pnj Dpt.'!D332</f>
        <v>0</v>
      </c>
      <c r="E1920">
        <f>'Pnj Dpt.'!E332</f>
        <v>0</v>
      </c>
      <c r="F1920">
        <f>'Pnj Dpt.'!F332</f>
        <v>0</v>
      </c>
      <c r="G1920">
        <f>'Pnj Dpt.'!G332</f>
        <v>0</v>
      </c>
      <c r="H1920" s="668">
        <f>'Pnj Dpt.'!H332</f>
        <v>0</v>
      </c>
      <c r="I1920">
        <f>'Pnj Dpt.'!I332</f>
        <v>0</v>
      </c>
      <c r="J1920" s="671">
        <f>'Pnj Dpt.'!J332</f>
        <v>0</v>
      </c>
      <c r="K1920">
        <f>'Pnj Dpt.'!K332</f>
        <v>0</v>
      </c>
      <c r="L1920">
        <f>'Pnj Dpt.'!L332</f>
        <v>0</v>
      </c>
      <c r="M1920">
        <f>'Pnj Dpt.'!M332</f>
        <v>0</v>
      </c>
      <c r="N1920">
        <f>'Pnj Dpt.'!N332</f>
        <v>0</v>
      </c>
      <c r="O1920">
        <f>'Pnj Dpt.'!O332</f>
        <v>0</v>
      </c>
      <c r="P1920">
        <f>'Pnj Dpt.'!P332</f>
        <v>0</v>
      </c>
      <c r="Q1920">
        <f>'Pnj Dpt.'!Q332</f>
        <v>0</v>
      </c>
      <c r="R1920">
        <f>'Pnj Dpt.'!R332</f>
        <v>0</v>
      </c>
      <c r="S1920">
        <f>'Pnj Dpt.'!S332</f>
        <v>0</v>
      </c>
      <c r="T1920">
        <f>'Pnj Dpt.'!T332</f>
        <v>0</v>
      </c>
      <c r="U1920" s="217" t="str">
        <f t="shared" si="302"/>
        <v>0--0</v>
      </c>
      <c r="V1920" s="217" t="str">
        <f t="shared" si="303"/>
        <v>0--0</v>
      </c>
      <c r="W1920" s="217" t="e">
        <f t="shared" si="304"/>
        <v>#N/A</v>
      </c>
      <c r="X1920" s="217" t="e">
        <f t="shared" si="305"/>
        <v>#N/A</v>
      </c>
      <c r="Y1920" s="217" t="e">
        <f t="shared" si="306"/>
        <v>#N/A</v>
      </c>
      <c r="Z1920" s="217" t="e">
        <f t="shared" si="307"/>
        <v>#N/A</v>
      </c>
      <c r="AA1920" s="673" t="str">
        <f t="shared" si="301"/>
        <v>,</v>
      </c>
      <c r="AB1920" s="217" t="str">
        <f t="shared" si="308"/>
        <v/>
      </c>
      <c r="AC1920" s="682">
        <f t="shared" si="309"/>
        <v>0</v>
      </c>
      <c r="AD1920" s="682">
        <f t="shared" si="310"/>
        <v>0</v>
      </c>
    </row>
    <row r="1921" spans="1:30" ht="16.5" hidden="1" thickTop="1" thickBot="1" x14ac:dyDescent="0.3">
      <c r="A1921" t="str">
        <f>'Pnj Dpt.'!A333</f>
        <v>BSLIN</v>
      </c>
      <c r="B1921" t="str">
        <f>'Pnj Dpt.'!B333</f>
        <v>34A</v>
      </c>
      <c r="C1921" t="str">
        <f>'Pnj Dpt.'!C333</f>
        <v>PNJ</v>
      </c>
      <c r="D1921" t="str">
        <f>'Pnj Dpt.'!D333</f>
        <v>SWD</v>
      </c>
      <c r="E1921" t="str">
        <f>'Pnj Dpt.'!E333</f>
        <v>BGM</v>
      </c>
      <c r="F1921">
        <f>'Pnj Dpt.'!F333</f>
        <v>161</v>
      </c>
      <c r="G1921">
        <f>'Pnj Dpt.'!G333</f>
        <v>0</v>
      </c>
      <c r="H1921" s="668">
        <f>'Pnj Dpt.'!H333</f>
        <v>7.45</v>
      </c>
      <c r="I1921" t="str">
        <f>'Pnj Dpt.'!I333</f>
        <v>-</v>
      </c>
      <c r="J1921" s="671">
        <f>'Pnj Dpt.'!J333</f>
        <v>12.45</v>
      </c>
      <c r="K1921">
        <f>'Pnj Dpt.'!K333</f>
        <v>0</v>
      </c>
      <c r="L1921">
        <f>'Pnj Dpt.'!L333</f>
        <v>0</v>
      </c>
      <c r="M1921">
        <f>'Pnj Dpt.'!M333</f>
        <v>0</v>
      </c>
      <c r="N1921">
        <f>'Pnj Dpt.'!N333</f>
        <v>0</v>
      </c>
      <c r="O1921">
        <f>'Pnj Dpt.'!O333</f>
        <v>0</v>
      </c>
      <c r="P1921">
        <f>'Pnj Dpt.'!P333</f>
        <v>0</v>
      </c>
      <c r="Q1921">
        <f>'Pnj Dpt.'!Q333</f>
        <v>0</v>
      </c>
      <c r="R1921">
        <f>'Pnj Dpt.'!R333</f>
        <v>0</v>
      </c>
      <c r="S1921">
        <f>'Pnj Dpt.'!S333</f>
        <v>0</v>
      </c>
      <c r="T1921">
        <f>'Pnj Dpt.'!T333</f>
        <v>0</v>
      </c>
      <c r="U1921" s="217" t="str">
        <f t="shared" si="302"/>
        <v>PNJ-SWD-BGM</v>
      </c>
      <c r="V1921" s="217" t="str">
        <f t="shared" si="303"/>
        <v>BGM-SWD-PNJ</v>
      </c>
      <c r="W1921" s="217" t="e">
        <f t="shared" si="304"/>
        <v>#N/A</v>
      </c>
      <c r="X1921" s="217" t="e">
        <f t="shared" si="305"/>
        <v>#N/A</v>
      </c>
      <c r="Y1921" s="217" t="str">
        <f t="shared" si="306"/>
        <v>pnj11</v>
      </c>
      <c r="Z1921" s="217" t="e">
        <f t="shared" si="307"/>
        <v>#N/A</v>
      </c>
      <c r="AA1921" s="673" t="str">
        <f t="shared" si="301"/>
        <v>pnj11,pnj11</v>
      </c>
      <c r="AB1921" s="217" t="str">
        <f t="shared" si="308"/>
        <v>onward</v>
      </c>
      <c r="AC1921" s="682">
        <f t="shared" si="309"/>
        <v>7.45</v>
      </c>
      <c r="AD1921" s="682">
        <f t="shared" si="310"/>
        <v>12.45</v>
      </c>
    </row>
    <row r="1922" spans="1:30" ht="16.5" hidden="1" thickTop="1" thickBot="1" x14ac:dyDescent="0.3">
      <c r="A1922">
        <f>'Pnj Dpt.'!A334</f>
        <v>0</v>
      </c>
      <c r="B1922">
        <f>'Pnj Dpt.'!B334</f>
        <v>0</v>
      </c>
      <c r="C1922" t="str">
        <f>'Pnj Dpt.'!C334</f>
        <v>BGM</v>
      </c>
      <c r="D1922" t="str">
        <f>'Pnj Dpt.'!D334</f>
        <v>SWD</v>
      </c>
      <c r="E1922" t="str">
        <f>'Pnj Dpt.'!E334</f>
        <v>PNJ</v>
      </c>
      <c r="F1922">
        <f>'Pnj Dpt.'!F334</f>
        <v>161</v>
      </c>
      <c r="G1922">
        <f>'Pnj Dpt.'!G334</f>
        <v>0</v>
      </c>
      <c r="H1922" s="668">
        <f>'Pnj Dpt.'!H334</f>
        <v>14.3</v>
      </c>
      <c r="I1922" t="str">
        <f>'Pnj Dpt.'!I334</f>
        <v>-</v>
      </c>
      <c r="J1922" s="671">
        <f>'Pnj Dpt.'!J334</f>
        <v>19.45</v>
      </c>
      <c r="K1922">
        <f>'Pnj Dpt.'!K334</f>
        <v>1</v>
      </c>
      <c r="L1922">
        <f>'Pnj Dpt.'!L334</f>
        <v>1</v>
      </c>
      <c r="M1922">
        <f>'Pnj Dpt.'!M334</f>
        <v>13</v>
      </c>
      <c r="N1922">
        <f>'Pnj Dpt.'!N334</f>
        <v>11</v>
      </c>
      <c r="O1922">
        <f>'Pnj Dpt.'!O334</f>
        <v>322</v>
      </c>
      <c r="P1922">
        <f>'Pnj Dpt.'!P334</f>
        <v>3</v>
      </c>
      <c r="Q1922">
        <f>'Pnj Dpt.'!Q334</f>
        <v>3</v>
      </c>
      <c r="R1922">
        <f>'Pnj Dpt.'!R334</f>
        <v>0</v>
      </c>
      <c r="S1922">
        <f>'Pnj Dpt.'!S334</f>
        <v>0</v>
      </c>
      <c r="T1922" t="str">
        <f>'Pnj Dpt.'!T334</f>
        <v>vIa-Mapusa-Pedne-Amboli c/c</v>
      </c>
      <c r="U1922" s="217" t="str">
        <f t="shared" si="302"/>
        <v>BGM-SWD-PNJ</v>
      </c>
      <c r="V1922" s="217" t="str">
        <f t="shared" si="303"/>
        <v>PNJ-SWD-BGM</v>
      </c>
      <c r="W1922" s="217" t="e">
        <f t="shared" si="304"/>
        <v>#N/A</v>
      </c>
      <c r="X1922" s="217" t="e">
        <f t="shared" si="305"/>
        <v>#N/A</v>
      </c>
      <c r="Y1922" s="217" t="e">
        <f t="shared" si="306"/>
        <v>#N/A</v>
      </c>
      <c r="Z1922" s="217" t="str">
        <f t="shared" si="307"/>
        <v>pnj11</v>
      </c>
      <c r="AA1922" s="673" t="str">
        <f t="shared" ref="AA1922:AA1985" si="311">CONCATENATE(IFERROR(IFERROR(VLOOKUP($U1922,PNJ,2,FALSE),VLOOKUP($V1922,PNJ,2,FALSE)),""),",",IFERROR(IFERROR(VLOOKUP($U1922,ALL,2,FALSE),VLOOKUP($V1922,ALL,2,FALSE)),""))</f>
        <v>pnj11,pnj11</v>
      </c>
      <c r="AB1922" s="217" t="str">
        <f t="shared" si="308"/>
        <v>return</v>
      </c>
      <c r="AC1922" s="682">
        <f t="shared" si="309"/>
        <v>14.3</v>
      </c>
      <c r="AD1922" s="682">
        <f t="shared" si="310"/>
        <v>19.45</v>
      </c>
    </row>
    <row r="1923" spans="1:30" ht="16.5" hidden="1" thickTop="1" thickBot="1" x14ac:dyDescent="0.3">
      <c r="A1923">
        <f>'Pnj Dpt.'!A335</f>
        <v>0</v>
      </c>
      <c r="B1923">
        <f>'Pnj Dpt.'!B335</f>
        <v>0</v>
      </c>
      <c r="C1923">
        <f>'Pnj Dpt.'!C335</f>
        <v>0</v>
      </c>
      <c r="D1923">
        <f>'Pnj Dpt.'!D335</f>
        <v>0</v>
      </c>
      <c r="E1923">
        <f>'Pnj Dpt.'!E335</f>
        <v>0</v>
      </c>
      <c r="F1923">
        <f>'Pnj Dpt.'!F335</f>
        <v>0</v>
      </c>
      <c r="G1923">
        <f>'Pnj Dpt.'!G335</f>
        <v>0</v>
      </c>
      <c r="H1923" s="668">
        <f>'Pnj Dpt.'!H335</f>
        <v>0</v>
      </c>
      <c r="I1923">
        <f>'Pnj Dpt.'!I335</f>
        <v>0</v>
      </c>
      <c r="J1923" s="671">
        <f>'Pnj Dpt.'!J335</f>
        <v>0</v>
      </c>
      <c r="K1923">
        <f>'Pnj Dpt.'!K335</f>
        <v>0</v>
      </c>
      <c r="L1923">
        <f>'Pnj Dpt.'!L335</f>
        <v>0</v>
      </c>
      <c r="M1923">
        <f>'Pnj Dpt.'!M335</f>
        <v>0</v>
      </c>
      <c r="N1923">
        <f>'Pnj Dpt.'!N335</f>
        <v>0</v>
      </c>
      <c r="O1923">
        <f>'Pnj Dpt.'!O335</f>
        <v>0</v>
      </c>
      <c r="P1923">
        <f>'Pnj Dpt.'!P335</f>
        <v>0</v>
      </c>
      <c r="Q1923">
        <f>'Pnj Dpt.'!Q335</f>
        <v>0</v>
      </c>
      <c r="R1923">
        <f>'Pnj Dpt.'!R335</f>
        <v>0</v>
      </c>
      <c r="S1923">
        <f>'Pnj Dpt.'!S335</f>
        <v>0</v>
      </c>
      <c r="T1923">
        <f>'Pnj Dpt.'!T335</f>
        <v>0</v>
      </c>
      <c r="U1923" s="217" t="str">
        <f t="shared" si="302"/>
        <v>0--0</v>
      </c>
      <c r="V1923" s="217" t="str">
        <f t="shared" si="303"/>
        <v>0--0</v>
      </c>
      <c r="W1923" s="217" t="e">
        <f t="shared" si="304"/>
        <v>#N/A</v>
      </c>
      <c r="X1923" s="217" t="e">
        <f t="shared" si="305"/>
        <v>#N/A</v>
      </c>
      <c r="Y1923" s="217" t="e">
        <f t="shared" si="306"/>
        <v>#N/A</v>
      </c>
      <c r="Z1923" s="217" t="e">
        <f t="shared" si="307"/>
        <v>#N/A</v>
      </c>
      <c r="AA1923" s="673" t="str">
        <f t="shared" si="311"/>
        <v>,</v>
      </c>
      <c r="AB1923" s="217" t="str">
        <f t="shared" si="308"/>
        <v/>
      </c>
      <c r="AC1923" s="682">
        <f t="shared" si="309"/>
        <v>0</v>
      </c>
      <c r="AD1923" s="682">
        <f t="shared" si="310"/>
        <v>0</v>
      </c>
    </row>
    <row r="1924" spans="1:30" ht="16.5" hidden="1" thickTop="1" thickBot="1" x14ac:dyDescent="0.3">
      <c r="A1924" t="str">
        <f>'Pnj Dpt.'!A336</f>
        <v>BSLIN</v>
      </c>
      <c r="B1924" t="str">
        <f>'Pnj Dpt.'!B336</f>
        <v>35A</v>
      </c>
      <c r="C1924" t="str">
        <f>'Pnj Dpt.'!C336</f>
        <v>PNJ</v>
      </c>
      <c r="D1924" t="str">
        <f>'Pnj Dpt.'!D336</f>
        <v>RSR-ALT</v>
      </c>
      <c r="E1924" t="str">
        <f>'Pnj Dpt.'!E336</f>
        <v>PNJ</v>
      </c>
      <c r="F1924">
        <f>'Pnj Dpt.'!F336</f>
        <v>22</v>
      </c>
      <c r="G1924">
        <f>'Pnj Dpt.'!G336</f>
        <v>0</v>
      </c>
      <c r="H1924" s="668">
        <f>'Pnj Dpt.'!H336</f>
        <v>12.45</v>
      </c>
      <c r="I1924" t="str">
        <f>'Pnj Dpt.'!I336</f>
        <v>-</v>
      </c>
      <c r="J1924" s="671">
        <f>'Pnj Dpt.'!J336</f>
        <v>14.15</v>
      </c>
      <c r="K1924">
        <f>'Pnj Dpt.'!K336</f>
        <v>0</v>
      </c>
      <c r="L1924">
        <f>'Pnj Dpt.'!L336</f>
        <v>0</v>
      </c>
      <c r="M1924">
        <f>'Pnj Dpt.'!M336</f>
        <v>0</v>
      </c>
      <c r="N1924">
        <f>'Pnj Dpt.'!N336</f>
        <v>0</v>
      </c>
      <c r="O1924">
        <f>'Pnj Dpt.'!O336</f>
        <v>0</v>
      </c>
      <c r="P1924">
        <f>'Pnj Dpt.'!P336</f>
        <v>0</v>
      </c>
      <c r="Q1924">
        <f>'Pnj Dpt.'!Q336</f>
        <v>0</v>
      </c>
      <c r="R1924">
        <f>'Pnj Dpt.'!R336</f>
        <v>0</v>
      </c>
      <c r="S1924">
        <f>'Pnj Dpt.'!S336</f>
        <v>0</v>
      </c>
      <c r="T1924" t="str">
        <f>'Pnj Dpt.'!T336</f>
        <v>SCHOOL TRIP</v>
      </c>
      <c r="U1924" s="217" t="str">
        <f t="shared" si="302"/>
        <v>PNJ-RSR-ALT-PNJ</v>
      </c>
      <c r="V1924" s="217" t="str">
        <f t="shared" si="303"/>
        <v>PNJ-RSR-ALT-PNJ</v>
      </c>
      <c r="W1924" s="217" t="e">
        <f t="shared" si="304"/>
        <v>#N/A</v>
      </c>
      <c r="X1924" s="217" t="e">
        <f t="shared" si="305"/>
        <v>#N/A</v>
      </c>
      <c r="Y1924" s="217" t="e">
        <f t="shared" si="306"/>
        <v>#N/A</v>
      </c>
      <c r="Z1924" s="217" t="e">
        <f t="shared" si="307"/>
        <v>#N/A</v>
      </c>
      <c r="AA1924" s="673" t="str">
        <f t="shared" si="311"/>
        <v>,</v>
      </c>
      <c r="AB1924" s="217" t="str">
        <f t="shared" si="308"/>
        <v/>
      </c>
      <c r="AC1924" s="682">
        <f t="shared" si="309"/>
        <v>12.45</v>
      </c>
      <c r="AD1924" s="682">
        <f t="shared" si="310"/>
        <v>14.15</v>
      </c>
    </row>
    <row r="1925" spans="1:30" ht="16.5" hidden="1" thickTop="1" thickBot="1" x14ac:dyDescent="0.3">
      <c r="A1925">
        <f>'Pnj Dpt.'!A337</f>
        <v>0</v>
      </c>
      <c r="B1925">
        <f>'Pnj Dpt.'!B337</f>
        <v>0</v>
      </c>
      <c r="C1925" t="str">
        <f>'Pnj Dpt.'!C337</f>
        <v>PNJ</v>
      </c>
      <c r="D1925" t="str">
        <f>'Pnj Dpt.'!D337</f>
        <v>SWD</v>
      </c>
      <c r="E1925" t="str">
        <f>'Pnj Dpt.'!E337</f>
        <v>MLWN</v>
      </c>
      <c r="F1925">
        <f>'Pnj Dpt.'!F337</f>
        <v>133</v>
      </c>
      <c r="G1925">
        <f>'Pnj Dpt.'!G337</f>
        <v>0</v>
      </c>
      <c r="H1925" s="668">
        <f>'Pnj Dpt.'!H337</f>
        <v>14.5</v>
      </c>
      <c r="I1925" t="str">
        <f>'Pnj Dpt.'!I337</f>
        <v>-</v>
      </c>
      <c r="J1925" s="671">
        <f>'Pnj Dpt.'!J337</f>
        <v>19.3</v>
      </c>
      <c r="K1925">
        <f>'Pnj Dpt.'!K337</f>
        <v>1</v>
      </c>
      <c r="L1925">
        <f>'Pnj Dpt.'!L337</f>
        <v>1</v>
      </c>
      <c r="M1925">
        <f>'Pnj Dpt.'!M337</f>
        <v>7.45</v>
      </c>
      <c r="N1925">
        <f>'Pnj Dpt.'!N337</f>
        <v>6.4</v>
      </c>
      <c r="O1925">
        <f>'Pnj Dpt.'!O337</f>
        <v>155</v>
      </c>
      <c r="P1925">
        <f>'Pnj Dpt.'!P337</f>
        <v>0</v>
      </c>
      <c r="Q1925">
        <f>'Pnj Dpt.'!Q337</f>
        <v>0</v>
      </c>
      <c r="R1925">
        <f>'Pnj Dpt.'!R337</f>
        <v>0</v>
      </c>
      <c r="S1925">
        <f>'Pnj Dpt.'!S337</f>
        <v>0</v>
      </c>
      <c r="T1925" t="str">
        <f>'Pnj Dpt.'!T337</f>
        <v>N/O-MLWN</v>
      </c>
      <c r="U1925" s="217" t="str">
        <f t="shared" si="302"/>
        <v>PNJ-SWD-MLWN</v>
      </c>
      <c r="V1925" s="217" t="str">
        <f t="shared" si="303"/>
        <v>MLWN-SWD-PNJ</v>
      </c>
      <c r="W1925" s="217" t="e">
        <f t="shared" si="304"/>
        <v>#N/A</v>
      </c>
      <c r="X1925" s="217" t="e">
        <f t="shared" si="305"/>
        <v>#N/A</v>
      </c>
      <c r="Y1925" s="217" t="e">
        <f t="shared" si="306"/>
        <v>#N/A</v>
      </c>
      <c r="Z1925" s="217" t="e">
        <f t="shared" si="307"/>
        <v>#N/A</v>
      </c>
      <c r="AA1925" s="673" t="str">
        <f t="shared" si="311"/>
        <v>,</v>
      </c>
      <c r="AB1925" s="217" t="str">
        <f t="shared" si="308"/>
        <v/>
      </c>
      <c r="AC1925" s="682">
        <f t="shared" si="309"/>
        <v>14.5</v>
      </c>
      <c r="AD1925" s="682">
        <f t="shared" si="310"/>
        <v>19.3</v>
      </c>
    </row>
    <row r="1926" spans="1:30" ht="16.5" hidden="1" thickTop="1" thickBot="1" x14ac:dyDescent="0.3">
      <c r="A1926">
        <f>'Pnj Dpt.'!A338</f>
        <v>0</v>
      </c>
      <c r="B1926">
        <f>'Pnj Dpt.'!B338</f>
        <v>35</v>
      </c>
      <c r="C1926" t="str">
        <f>'Pnj Dpt.'!C338</f>
        <v>MLWN</v>
      </c>
      <c r="D1926" t="str">
        <f>'Pnj Dpt.'!D338</f>
        <v>SWD</v>
      </c>
      <c r="E1926" t="str">
        <f>'Pnj Dpt.'!E338</f>
        <v>PNJ</v>
      </c>
      <c r="F1926">
        <f>'Pnj Dpt.'!F338</f>
        <v>133</v>
      </c>
      <c r="G1926">
        <f>'Pnj Dpt.'!G338</f>
        <v>0</v>
      </c>
      <c r="H1926" s="668">
        <f>'Pnj Dpt.'!H338</f>
        <v>7.45</v>
      </c>
      <c r="I1926" t="str">
        <f>'Pnj Dpt.'!I338</f>
        <v>-</v>
      </c>
      <c r="J1926" s="671">
        <f>'Pnj Dpt.'!J338</f>
        <v>12</v>
      </c>
      <c r="K1926">
        <f>'Pnj Dpt.'!K338</f>
        <v>1</v>
      </c>
      <c r="L1926">
        <f>'Pnj Dpt.'!L338</f>
        <v>1</v>
      </c>
      <c r="M1926">
        <f>'Pnj Dpt.'!M338</f>
        <v>5</v>
      </c>
      <c r="N1926">
        <f>'Pnj Dpt.'!N338</f>
        <v>5</v>
      </c>
      <c r="O1926">
        <f>'Pnj Dpt.'!O338</f>
        <v>133</v>
      </c>
      <c r="P1926">
        <f>'Pnj Dpt.'!P338</f>
        <v>0</v>
      </c>
      <c r="Q1926">
        <f>'Pnj Dpt.'!Q338</f>
        <v>0</v>
      </c>
      <c r="R1926">
        <f>'Pnj Dpt.'!R338</f>
        <v>0</v>
      </c>
      <c r="S1926">
        <f>'Pnj Dpt.'!S338</f>
        <v>0</v>
      </c>
      <c r="T1926" t="str">
        <f>'Pnj Dpt.'!T338</f>
        <v>Via-Malewad-C/C</v>
      </c>
      <c r="U1926" s="217" t="str">
        <f t="shared" ref="U1926:U1989" si="312">CONCATENATE($C1926,"-",IF($D1926=0,"",$D1926), "-",$E1926)</f>
        <v>MLWN-SWD-PNJ</v>
      </c>
      <c r="V1926" s="217" t="str">
        <f t="shared" ref="V1926:V1989" si="313">CONCATENATE($E1926,"-",IF($D1926=0,"",$D1926), "-",$C1926)</f>
        <v>PNJ-SWD-MLWN</v>
      </c>
      <c r="W1926" s="217" t="e">
        <f t="shared" ref="W1926:W1989" si="314">VLOOKUP($U1926,VSG,2,FALSE)</f>
        <v>#N/A</v>
      </c>
      <c r="X1926" s="217" t="e">
        <f t="shared" ref="X1926:X1989" si="315">VLOOKUP($V1926,VSG,2,FALSE)</f>
        <v>#N/A</v>
      </c>
      <c r="Y1926" s="217" t="e">
        <f t="shared" ref="Y1926:Y1989" si="316">VLOOKUP($U1926,ALL,2,FALSE)</f>
        <v>#N/A</v>
      </c>
      <c r="Z1926" s="217" t="e">
        <f t="shared" ref="Z1926:Z1989" si="317">VLOOKUP($V1926,ALL,2,FALSE)</f>
        <v>#N/A</v>
      </c>
      <c r="AA1926" s="673" t="str">
        <f t="shared" si="311"/>
        <v>,</v>
      </c>
      <c r="AB1926" s="217" t="str">
        <f t="shared" ref="AB1926:AB1989" si="318">IF(OR(_xlfn.IFNA(W1926,"NA")&lt;&gt;"NA",_xlfn.IFNA(Y1926,"NA")&lt;&gt;"NA"), "onward",IF(OR(_xlfn.IFNA(X1926,"NA")&lt;&gt;"NA",_xlfn.IFNA(Z1926,"NA")&lt;&gt;"NA"), "return",""))</f>
        <v/>
      </c>
      <c r="AC1926" s="682">
        <f t="shared" ref="AC1926:AC1989" si="319">H1926</f>
        <v>7.45</v>
      </c>
      <c r="AD1926" s="682">
        <f t="shared" ref="AD1926:AD1989" si="320">J1926</f>
        <v>12</v>
      </c>
    </row>
    <row r="1927" spans="1:30" ht="16.5" hidden="1" thickTop="1" thickBot="1" x14ac:dyDescent="0.3">
      <c r="A1927" t="str">
        <f>'Pnj Dpt.'!A339</f>
        <v>BSLIN</v>
      </c>
      <c r="B1927" t="str">
        <f>'Pnj Dpt.'!B339</f>
        <v>36A</v>
      </c>
      <c r="C1927" t="str">
        <f>'Pnj Dpt.'!C339</f>
        <v>PNJ</v>
      </c>
      <c r="D1927" t="str">
        <f>'Pnj Dpt.'!D339</f>
        <v>PTR</v>
      </c>
      <c r="E1927" t="str">
        <f>'Pnj Dpt.'!E339</f>
        <v>SWD</v>
      </c>
      <c r="F1927">
        <f>'Pnj Dpt.'!F339</f>
        <v>61</v>
      </c>
      <c r="G1927">
        <f>'Pnj Dpt.'!G339</f>
        <v>0</v>
      </c>
      <c r="H1927" s="668">
        <f>'Pnj Dpt.'!H339</f>
        <v>9.15</v>
      </c>
      <c r="I1927" t="str">
        <f>'Pnj Dpt.'!I339</f>
        <v>-</v>
      </c>
      <c r="J1927" s="671">
        <f>'Pnj Dpt.'!J339</f>
        <v>11.15</v>
      </c>
      <c r="K1927">
        <f>'Pnj Dpt.'!K339</f>
        <v>0</v>
      </c>
      <c r="L1927">
        <f>'Pnj Dpt.'!L339</f>
        <v>0</v>
      </c>
      <c r="M1927">
        <f>'Pnj Dpt.'!M339</f>
        <v>0</v>
      </c>
      <c r="N1927">
        <f>'Pnj Dpt.'!N339</f>
        <v>0</v>
      </c>
      <c r="O1927">
        <f>'Pnj Dpt.'!O339</f>
        <v>0</v>
      </c>
      <c r="P1927">
        <f>'Pnj Dpt.'!P339</f>
        <v>0</v>
      </c>
      <c r="Q1927">
        <f>'Pnj Dpt.'!Q339</f>
        <v>0</v>
      </c>
      <c r="R1927">
        <f>'Pnj Dpt.'!R339</f>
        <v>0</v>
      </c>
      <c r="S1927">
        <f>'Pnj Dpt.'!S339</f>
        <v>0</v>
      </c>
      <c r="T1927">
        <f>'Pnj Dpt.'!T339</f>
        <v>0</v>
      </c>
      <c r="U1927" s="217" t="str">
        <f t="shared" si="312"/>
        <v>PNJ-PTR-SWD</v>
      </c>
      <c r="V1927" s="217" t="str">
        <f t="shared" si="313"/>
        <v>SWD-PTR-PNJ</v>
      </c>
      <c r="W1927" s="217" t="e">
        <f t="shared" si="314"/>
        <v>#N/A</v>
      </c>
      <c r="X1927" s="217" t="e">
        <f t="shared" si="315"/>
        <v>#N/A</v>
      </c>
      <c r="Y1927" s="217" t="str">
        <f t="shared" si="316"/>
        <v>pnj1</v>
      </c>
      <c r="Z1927" s="217" t="e">
        <f t="shared" si="317"/>
        <v>#N/A</v>
      </c>
      <c r="AA1927" s="673" t="str">
        <f t="shared" si="311"/>
        <v>pnj1,pnj1</v>
      </c>
      <c r="AB1927" s="217" t="str">
        <f t="shared" si="318"/>
        <v>onward</v>
      </c>
      <c r="AC1927" s="682">
        <f t="shared" si="319"/>
        <v>9.15</v>
      </c>
      <c r="AD1927" s="682">
        <f t="shared" si="320"/>
        <v>11.15</v>
      </c>
    </row>
    <row r="1928" spans="1:30" ht="16.5" hidden="1" thickTop="1" thickBot="1" x14ac:dyDescent="0.3">
      <c r="A1928">
        <f>'Pnj Dpt.'!A340</f>
        <v>0</v>
      </c>
      <c r="B1928">
        <f>'Pnj Dpt.'!B340</f>
        <v>0</v>
      </c>
      <c r="C1928" t="str">
        <f>'Pnj Dpt.'!C340</f>
        <v>SWD</v>
      </c>
      <c r="D1928" t="str">
        <f>'Pnj Dpt.'!D340</f>
        <v>PTR</v>
      </c>
      <c r="E1928" t="str">
        <f>'Pnj Dpt.'!E340</f>
        <v>PNJ</v>
      </c>
      <c r="F1928">
        <f>'Pnj Dpt.'!F340</f>
        <v>61</v>
      </c>
      <c r="G1928">
        <f>'Pnj Dpt.'!G340</f>
        <v>0</v>
      </c>
      <c r="H1928" s="668">
        <f>'Pnj Dpt.'!H340</f>
        <v>12</v>
      </c>
      <c r="I1928" t="str">
        <f>'Pnj Dpt.'!I340</f>
        <v>-</v>
      </c>
      <c r="J1928" s="671">
        <f>'Pnj Dpt.'!J340</f>
        <v>14</v>
      </c>
      <c r="K1928">
        <f>'Pnj Dpt.'!K340</f>
        <v>0</v>
      </c>
      <c r="L1928">
        <f>'Pnj Dpt.'!L340</f>
        <v>0</v>
      </c>
      <c r="M1928">
        <f>'Pnj Dpt.'!M340</f>
        <v>0</v>
      </c>
      <c r="N1928">
        <f>'Pnj Dpt.'!N340</f>
        <v>0</v>
      </c>
      <c r="O1928">
        <f>'Pnj Dpt.'!O340</f>
        <v>0</v>
      </c>
      <c r="P1928">
        <f>'Pnj Dpt.'!P340</f>
        <v>0</v>
      </c>
      <c r="Q1928">
        <f>'Pnj Dpt.'!Q340</f>
        <v>0</v>
      </c>
      <c r="R1928">
        <f>'Pnj Dpt.'!R340</f>
        <v>0</v>
      </c>
      <c r="S1928">
        <f>'Pnj Dpt.'!S340</f>
        <v>0</v>
      </c>
      <c r="T1928">
        <f>'Pnj Dpt.'!T340</f>
        <v>0</v>
      </c>
      <c r="U1928" s="217" t="str">
        <f t="shared" si="312"/>
        <v>SWD-PTR-PNJ</v>
      </c>
      <c r="V1928" s="217" t="str">
        <f t="shared" si="313"/>
        <v>PNJ-PTR-SWD</v>
      </c>
      <c r="W1928" s="217" t="e">
        <f t="shared" si="314"/>
        <v>#N/A</v>
      </c>
      <c r="X1928" s="217" t="e">
        <f t="shared" si="315"/>
        <v>#N/A</v>
      </c>
      <c r="Y1928" s="217" t="e">
        <f t="shared" si="316"/>
        <v>#N/A</v>
      </c>
      <c r="Z1928" s="217" t="str">
        <f t="shared" si="317"/>
        <v>pnj1</v>
      </c>
      <c r="AA1928" s="673" t="str">
        <f t="shared" si="311"/>
        <v>pnj1,pnj1</v>
      </c>
      <c r="AB1928" s="217" t="str">
        <f t="shared" si="318"/>
        <v>return</v>
      </c>
      <c r="AC1928" s="682">
        <f t="shared" si="319"/>
        <v>12</v>
      </c>
      <c r="AD1928" s="682">
        <f t="shared" si="320"/>
        <v>14</v>
      </c>
    </row>
    <row r="1929" spans="1:30" ht="16.5" hidden="1" thickTop="1" thickBot="1" x14ac:dyDescent="0.3">
      <c r="A1929">
        <f>'Pnj Dpt.'!A341</f>
        <v>0</v>
      </c>
      <c r="B1929">
        <f>'Pnj Dpt.'!B341</f>
        <v>0</v>
      </c>
      <c r="C1929" t="str">
        <f>'Pnj Dpt.'!C341</f>
        <v>PNJ</v>
      </c>
      <c r="D1929" t="str">
        <f>'Pnj Dpt.'!D341</f>
        <v>MRG</v>
      </c>
      <c r="E1929" t="str">
        <f>'Pnj Dpt.'!E341</f>
        <v>KWR</v>
      </c>
      <c r="F1929">
        <f>'Pnj Dpt.'!F341</f>
        <v>106</v>
      </c>
      <c r="G1929">
        <f>'Pnj Dpt.'!G341</f>
        <v>0</v>
      </c>
      <c r="H1929" s="668">
        <f>'Pnj Dpt.'!H341</f>
        <v>17.149999999999999</v>
      </c>
      <c r="I1929" t="str">
        <f>'Pnj Dpt.'!I341</f>
        <v>-</v>
      </c>
      <c r="J1929" s="671">
        <f>'Pnj Dpt.'!J341</f>
        <v>21</v>
      </c>
      <c r="K1929">
        <f>'Pnj Dpt.'!K341</f>
        <v>1</v>
      </c>
      <c r="L1929">
        <f>'Pnj Dpt.'!L341</f>
        <v>1</v>
      </c>
      <c r="M1929">
        <f>'Pnj Dpt.'!M341</f>
        <v>9.15</v>
      </c>
      <c r="N1929">
        <f>'Pnj Dpt.'!N341</f>
        <v>7.5</v>
      </c>
      <c r="O1929">
        <f>'Pnj Dpt.'!O341</f>
        <v>228</v>
      </c>
      <c r="P1929">
        <f>'Pnj Dpt.'!P341</f>
        <v>0</v>
      </c>
      <c r="Q1929">
        <f>'Pnj Dpt.'!Q341</f>
        <v>0</v>
      </c>
      <c r="R1929">
        <f>'Pnj Dpt.'!R341</f>
        <v>0</v>
      </c>
      <c r="S1929">
        <f>'Pnj Dpt.'!S341</f>
        <v>0</v>
      </c>
      <c r="T1929" t="str">
        <f>'Pnj Dpt.'!T341</f>
        <v xml:space="preserve">N/O-KWR </v>
      </c>
      <c r="U1929" s="217" t="str">
        <f t="shared" si="312"/>
        <v>PNJ-MRG-KWR</v>
      </c>
      <c r="V1929" s="217" t="str">
        <f t="shared" si="313"/>
        <v>KWR-MRG-PNJ</v>
      </c>
      <c r="W1929" s="217" t="e">
        <f t="shared" si="314"/>
        <v>#N/A</v>
      </c>
      <c r="X1929" s="217" t="e">
        <f t="shared" si="315"/>
        <v>#N/A</v>
      </c>
      <c r="Y1929" s="217" t="str">
        <f t="shared" si="316"/>
        <v>mrg102</v>
      </c>
      <c r="Z1929" s="217" t="e">
        <f t="shared" si="317"/>
        <v>#N/A</v>
      </c>
      <c r="AA1929" s="673" t="str">
        <f t="shared" si="311"/>
        <v>pnj14,mrg102</v>
      </c>
      <c r="AB1929" s="217" t="str">
        <f t="shared" si="318"/>
        <v>onward</v>
      </c>
      <c r="AC1929" s="682">
        <f t="shared" si="319"/>
        <v>17.149999999999999</v>
      </c>
      <c r="AD1929" s="682">
        <f t="shared" si="320"/>
        <v>21</v>
      </c>
    </row>
    <row r="1930" spans="1:30" ht="16.5" hidden="1" thickTop="1" thickBot="1" x14ac:dyDescent="0.3">
      <c r="A1930">
        <f>'Pnj Dpt.'!A342</f>
        <v>0</v>
      </c>
      <c r="B1930">
        <f>'Pnj Dpt.'!B342</f>
        <v>36</v>
      </c>
      <c r="C1930" t="str">
        <f>'Pnj Dpt.'!C342</f>
        <v>KWR</v>
      </c>
      <c r="D1930" t="str">
        <f>'Pnj Dpt.'!D342</f>
        <v>MRG</v>
      </c>
      <c r="E1930" t="str">
        <f>'Pnj Dpt.'!E342</f>
        <v>PNJ</v>
      </c>
      <c r="F1930">
        <f>'Pnj Dpt.'!F342</f>
        <v>106</v>
      </c>
      <c r="G1930">
        <f>'Pnj Dpt.'!G342</f>
        <v>0</v>
      </c>
      <c r="H1930" s="668">
        <f>'Pnj Dpt.'!H342</f>
        <v>5.3</v>
      </c>
      <c r="I1930" t="str">
        <f>'Pnj Dpt.'!I342</f>
        <v>-</v>
      </c>
      <c r="J1930" s="671">
        <f>'Pnj Dpt.'!J342</f>
        <v>8.35</v>
      </c>
      <c r="K1930">
        <f>'Pnj Dpt.'!K342</f>
        <v>1</v>
      </c>
      <c r="L1930">
        <f>'Pnj Dpt.'!L342</f>
        <v>1</v>
      </c>
      <c r="M1930">
        <f>'Pnj Dpt.'!M342</f>
        <v>4.3</v>
      </c>
      <c r="N1930">
        <f>'Pnj Dpt.'!N342</f>
        <v>4.3</v>
      </c>
      <c r="O1930">
        <f>'Pnj Dpt.'!O342</f>
        <v>106</v>
      </c>
      <c r="P1930">
        <f>'Pnj Dpt.'!P342</f>
        <v>0</v>
      </c>
      <c r="Q1930">
        <f>'Pnj Dpt.'!Q342</f>
        <v>0</v>
      </c>
      <c r="R1930">
        <f>'Pnj Dpt.'!R342</f>
        <v>0</v>
      </c>
      <c r="S1930">
        <f>'Pnj Dpt.'!S342</f>
        <v>0</v>
      </c>
      <c r="T1930" t="str">
        <f>'Pnj Dpt.'!T342</f>
        <v>Exp.07.35 hrs. from MRG  C/C</v>
      </c>
      <c r="U1930" s="217" t="str">
        <f t="shared" si="312"/>
        <v>KWR-MRG-PNJ</v>
      </c>
      <c r="V1930" s="217" t="str">
        <f t="shared" si="313"/>
        <v>PNJ-MRG-KWR</v>
      </c>
      <c r="W1930" s="217" t="e">
        <f t="shared" si="314"/>
        <v>#N/A</v>
      </c>
      <c r="X1930" s="217" t="e">
        <f t="shared" si="315"/>
        <v>#N/A</v>
      </c>
      <c r="Y1930" s="217" t="e">
        <f t="shared" si="316"/>
        <v>#N/A</v>
      </c>
      <c r="Z1930" s="217" t="str">
        <f t="shared" si="317"/>
        <v>mrg102</v>
      </c>
      <c r="AA1930" s="673" t="str">
        <f t="shared" si="311"/>
        <v>pnj14,mrg102</v>
      </c>
      <c r="AB1930" s="217" t="str">
        <f t="shared" si="318"/>
        <v>return</v>
      </c>
      <c r="AC1930" s="682">
        <f t="shared" si="319"/>
        <v>5.3</v>
      </c>
      <c r="AD1930" s="682">
        <f t="shared" si="320"/>
        <v>8.35</v>
      </c>
    </row>
    <row r="1931" spans="1:30" ht="16.5" hidden="1" thickTop="1" thickBot="1" x14ac:dyDescent="0.3">
      <c r="A1931">
        <f>'Pnj Dpt.'!A343</f>
        <v>0</v>
      </c>
      <c r="B1931">
        <f>'Pnj Dpt.'!B343</f>
        <v>0</v>
      </c>
      <c r="C1931">
        <f>'Pnj Dpt.'!C343</f>
        <v>0</v>
      </c>
      <c r="D1931">
        <f>'Pnj Dpt.'!D343</f>
        <v>0</v>
      </c>
      <c r="E1931">
        <f>'Pnj Dpt.'!E343</f>
        <v>0</v>
      </c>
      <c r="F1931">
        <f>'Pnj Dpt.'!F343</f>
        <v>0</v>
      </c>
      <c r="G1931">
        <f>'Pnj Dpt.'!G343</f>
        <v>0</v>
      </c>
      <c r="H1931" s="668">
        <f>'Pnj Dpt.'!H343</f>
        <v>0</v>
      </c>
      <c r="I1931">
        <f>'Pnj Dpt.'!I343</f>
        <v>0</v>
      </c>
      <c r="J1931" s="671">
        <f>'Pnj Dpt.'!J343</f>
        <v>0</v>
      </c>
      <c r="K1931">
        <f>'Pnj Dpt.'!K343</f>
        <v>0</v>
      </c>
      <c r="L1931">
        <f>'Pnj Dpt.'!L343</f>
        <v>0</v>
      </c>
      <c r="M1931">
        <f>'Pnj Dpt.'!M343</f>
        <v>0</v>
      </c>
      <c r="N1931">
        <f>'Pnj Dpt.'!N343</f>
        <v>0</v>
      </c>
      <c r="O1931">
        <f>'Pnj Dpt.'!O343</f>
        <v>0</v>
      </c>
      <c r="P1931">
        <f>'Pnj Dpt.'!P343</f>
        <v>0</v>
      </c>
      <c r="Q1931">
        <f>'Pnj Dpt.'!Q343</f>
        <v>0</v>
      </c>
      <c r="R1931">
        <f>'Pnj Dpt.'!R343</f>
        <v>0</v>
      </c>
      <c r="S1931">
        <f>'Pnj Dpt.'!S343</f>
        <v>0</v>
      </c>
      <c r="T1931">
        <f>'Pnj Dpt.'!T343</f>
        <v>0</v>
      </c>
      <c r="U1931" s="217" t="str">
        <f t="shared" si="312"/>
        <v>0--0</v>
      </c>
      <c r="V1931" s="217" t="str">
        <f t="shared" si="313"/>
        <v>0--0</v>
      </c>
      <c r="W1931" s="217" t="e">
        <f t="shared" si="314"/>
        <v>#N/A</v>
      </c>
      <c r="X1931" s="217" t="e">
        <f t="shared" si="315"/>
        <v>#N/A</v>
      </c>
      <c r="Y1931" s="217" t="e">
        <f t="shared" si="316"/>
        <v>#N/A</v>
      </c>
      <c r="Z1931" s="217" t="e">
        <f t="shared" si="317"/>
        <v>#N/A</v>
      </c>
      <c r="AA1931" s="673" t="str">
        <f t="shared" si="311"/>
        <v>,</v>
      </c>
      <c r="AB1931" s="217" t="str">
        <f t="shared" si="318"/>
        <v/>
      </c>
      <c r="AC1931" s="682">
        <f t="shared" si="319"/>
        <v>0</v>
      </c>
      <c r="AD1931" s="682">
        <f t="shared" si="320"/>
        <v>0</v>
      </c>
    </row>
    <row r="1932" spans="1:30" ht="16.5" hidden="1" thickTop="1" thickBot="1" x14ac:dyDescent="0.3">
      <c r="A1932" t="str">
        <f>'Pnj Dpt.'!A344</f>
        <v>BSLIN</v>
      </c>
      <c r="B1932" t="str">
        <f>'Pnj Dpt.'!B344</f>
        <v>37A</v>
      </c>
      <c r="C1932" t="str">
        <f>'Pnj Dpt.'!C344</f>
        <v>PNJ</v>
      </c>
      <c r="D1932" t="str">
        <f>'Pnj Dpt.'!D344</f>
        <v>PTR</v>
      </c>
      <c r="E1932" t="str">
        <f>'Pnj Dpt.'!E344</f>
        <v>SWD</v>
      </c>
      <c r="F1932">
        <f>'Pnj Dpt.'!F344</f>
        <v>61</v>
      </c>
      <c r="G1932">
        <f>'Pnj Dpt.'!G344</f>
        <v>0</v>
      </c>
      <c r="H1932" s="668">
        <f>'Pnj Dpt.'!H344</f>
        <v>10.45</v>
      </c>
      <c r="I1932" t="str">
        <f>'Pnj Dpt.'!I344</f>
        <v>-</v>
      </c>
      <c r="J1932" s="671">
        <f>'Pnj Dpt.'!J344</f>
        <v>13</v>
      </c>
      <c r="K1932">
        <f>'Pnj Dpt.'!K344</f>
        <v>0</v>
      </c>
      <c r="L1932">
        <f>'Pnj Dpt.'!L344</f>
        <v>0</v>
      </c>
      <c r="M1932">
        <f>'Pnj Dpt.'!M344</f>
        <v>0</v>
      </c>
      <c r="N1932">
        <f>'Pnj Dpt.'!N344</f>
        <v>0</v>
      </c>
      <c r="O1932">
        <f>'Pnj Dpt.'!O344</f>
        <v>0</v>
      </c>
      <c r="P1932">
        <f>'Pnj Dpt.'!P344</f>
        <v>0</v>
      </c>
      <c r="Q1932">
        <f>'Pnj Dpt.'!Q344</f>
        <v>0</v>
      </c>
      <c r="R1932">
        <f>'Pnj Dpt.'!R344</f>
        <v>0</v>
      </c>
      <c r="S1932">
        <f>'Pnj Dpt.'!S344</f>
        <v>0</v>
      </c>
      <c r="T1932">
        <f>'Pnj Dpt.'!T344</f>
        <v>0</v>
      </c>
      <c r="U1932" s="217" t="str">
        <f t="shared" si="312"/>
        <v>PNJ-PTR-SWD</v>
      </c>
      <c r="V1932" s="217" t="str">
        <f t="shared" si="313"/>
        <v>SWD-PTR-PNJ</v>
      </c>
      <c r="W1932" s="217" t="e">
        <f t="shared" si="314"/>
        <v>#N/A</v>
      </c>
      <c r="X1932" s="217" t="e">
        <f t="shared" si="315"/>
        <v>#N/A</v>
      </c>
      <c r="Y1932" s="217" t="str">
        <f t="shared" si="316"/>
        <v>pnj1</v>
      </c>
      <c r="Z1932" s="217" t="e">
        <f t="shared" si="317"/>
        <v>#N/A</v>
      </c>
      <c r="AA1932" s="673" t="str">
        <f t="shared" si="311"/>
        <v>pnj1,pnj1</v>
      </c>
      <c r="AB1932" s="217" t="str">
        <f t="shared" si="318"/>
        <v>onward</v>
      </c>
      <c r="AC1932" s="682">
        <f t="shared" si="319"/>
        <v>10.45</v>
      </c>
      <c r="AD1932" s="682">
        <f t="shared" si="320"/>
        <v>13</v>
      </c>
    </row>
    <row r="1933" spans="1:30" ht="16.5" hidden="1" thickTop="1" thickBot="1" x14ac:dyDescent="0.3">
      <c r="A1933">
        <f>'Pnj Dpt.'!A345</f>
        <v>0</v>
      </c>
      <c r="B1933">
        <f>'Pnj Dpt.'!B345</f>
        <v>0</v>
      </c>
      <c r="C1933" t="str">
        <f>'Pnj Dpt.'!C345</f>
        <v>SWD</v>
      </c>
      <c r="D1933" t="str">
        <f>'Pnj Dpt.'!D345</f>
        <v>PTR</v>
      </c>
      <c r="E1933" t="str">
        <f>'Pnj Dpt.'!E345</f>
        <v>PNJ</v>
      </c>
      <c r="F1933">
        <f>'Pnj Dpt.'!F345</f>
        <v>61</v>
      </c>
      <c r="G1933">
        <f>'Pnj Dpt.'!G345</f>
        <v>0</v>
      </c>
      <c r="H1933" s="668">
        <f>'Pnj Dpt.'!H345</f>
        <v>14</v>
      </c>
      <c r="I1933" t="str">
        <f>'Pnj Dpt.'!I345</f>
        <v>-</v>
      </c>
      <c r="J1933" s="671">
        <f>'Pnj Dpt.'!J345</f>
        <v>16</v>
      </c>
      <c r="K1933">
        <f>'Pnj Dpt.'!K345</f>
        <v>0</v>
      </c>
      <c r="L1933">
        <f>'Pnj Dpt.'!L345</f>
        <v>0</v>
      </c>
      <c r="M1933">
        <f>'Pnj Dpt.'!M345</f>
        <v>0</v>
      </c>
      <c r="N1933">
        <f>'Pnj Dpt.'!N345</f>
        <v>0</v>
      </c>
      <c r="O1933">
        <f>'Pnj Dpt.'!O345</f>
        <v>0</v>
      </c>
      <c r="P1933">
        <f>'Pnj Dpt.'!P345</f>
        <v>0</v>
      </c>
      <c r="Q1933">
        <f>'Pnj Dpt.'!Q345</f>
        <v>0</v>
      </c>
      <c r="R1933">
        <f>'Pnj Dpt.'!R345</f>
        <v>0</v>
      </c>
      <c r="S1933">
        <f>'Pnj Dpt.'!S345</f>
        <v>0</v>
      </c>
      <c r="T1933">
        <f>'Pnj Dpt.'!T345</f>
        <v>0</v>
      </c>
      <c r="U1933" s="217" t="str">
        <f t="shared" si="312"/>
        <v>SWD-PTR-PNJ</v>
      </c>
      <c r="V1933" s="217" t="str">
        <f t="shared" si="313"/>
        <v>PNJ-PTR-SWD</v>
      </c>
      <c r="W1933" s="217" t="e">
        <f t="shared" si="314"/>
        <v>#N/A</v>
      </c>
      <c r="X1933" s="217" t="e">
        <f t="shared" si="315"/>
        <v>#N/A</v>
      </c>
      <c r="Y1933" s="217" t="e">
        <f t="shared" si="316"/>
        <v>#N/A</v>
      </c>
      <c r="Z1933" s="217" t="str">
        <f t="shared" si="317"/>
        <v>pnj1</v>
      </c>
      <c r="AA1933" s="673" t="str">
        <f t="shared" si="311"/>
        <v>pnj1,pnj1</v>
      </c>
      <c r="AB1933" s="217" t="str">
        <f t="shared" si="318"/>
        <v>return</v>
      </c>
      <c r="AC1933" s="682">
        <f t="shared" si="319"/>
        <v>14</v>
      </c>
      <c r="AD1933" s="682">
        <f t="shared" si="320"/>
        <v>16</v>
      </c>
    </row>
    <row r="1934" spans="1:30" ht="16.5" hidden="1" thickTop="1" thickBot="1" x14ac:dyDescent="0.3">
      <c r="A1934">
        <f>'Pnj Dpt.'!A346</f>
        <v>0</v>
      </c>
      <c r="B1934">
        <f>'Pnj Dpt.'!B346</f>
        <v>0</v>
      </c>
      <c r="C1934" t="str">
        <f>'Pnj Dpt.'!C346</f>
        <v>PNJ</v>
      </c>
      <c r="D1934" t="str">
        <f>'Pnj Dpt.'!D346</f>
        <v>DMG</v>
      </c>
      <c r="E1934" t="str">
        <f>'Pnj Dpt.'!E346</f>
        <v>MRL</v>
      </c>
      <c r="F1934">
        <f>'Pnj Dpt.'!F346</f>
        <v>60</v>
      </c>
      <c r="G1934">
        <f>'Pnj Dpt.'!G346</f>
        <v>0</v>
      </c>
      <c r="H1934" s="668">
        <f>'Pnj Dpt.'!H346</f>
        <v>16.3</v>
      </c>
      <c r="I1934" t="str">
        <f>'Pnj Dpt.'!I346</f>
        <v>-</v>
      </c>
      <c r="J1934" s="671">
        <f>'Pnj Dpt.'!J346</f>
        <v>19.149999999999999</v>
      </c>
      <c r="K1934">
        <f>'Pnj Dpt.'!K346</f>
        <v>1</v>
      </c>
      <c r="L1934">
        <f>'Pnj Dpt.'!L346</f>
        <v>1</v>
      </c>
      <c r="M1934">
        <f>'Pnj Dpt.'!M346</f>
        <v>9.15</v>
      </c>
      <c r="N1934">
        <f>'Pnj Dpt.'!N346</f>
        <v>8</v>
      </c>
      <c r="O1934">
        <f>'Pnj Dpt.'!O346</f>
        <v>182</v>
      </c>
      <c r="P1934">
        <f>'Pnj Dpt.'!P346</f>
        <v>0</v>
      </c>
      <c r="Q1934">
        <f>'Pnj Dpt.'!Q346</f>
        <v>0</v>
      </c>
      <c r="R1934">
        <f>'Pnj Dpt.'!R346</f>
        <v>0</v>
      </c>
      <c r="S1934">
        <f>'Pnj Dpt.'!S346</f>
        <v>0</v>
      </c>
      <c r="T1934" t="str">
        <f>'Pnj Dpt.'!T346</f>
        <v>N/O-Morle</v>
      </c>
      <c r="U1934" s="217" t="str">
        <f t="shared" si="312"/>
        <v>PNJ-DMG-MRL</v>
      </c>
      <c r="V1934" s="217" t="str">
        <f t="shared" si="313"/>
        <v>MRL-DMG-PNJ</v>
      </c>
      <c r="W1934" s="217" t="e">
        <f t="shared" si="314"/>
        <v>#N/A</v>
      </c>
      <c r="X1934" s="217" t="e">
        <f t="shared" si="315"/>
        <v>#N/A</v>
      </c>
      <c r="Y1934" s="217" t="str">
        <f t="shared" si="316"/>
        <v>pnj2</v>
      </c>
      <c r="Z1934" s="217" t="e">
        <f t="shared" si="317"/>
        <v>#N/A</v>
      </c>
      <c r="AA1934" s="673" t="str">
        <f t="shared" si="311"/>
        <v>pnj2,pnj2</v>
      </c>
      <c r="AB1934" s="217" t="str">
        <f t="shared" si="318"/>
        <v>onward</v>
      </c>
      <c r="AC1934" s="682">
        <f t="shared" si="319"/>
        <v>16.3</v>
      </c>
      <c r="AD1934" s="682">
        <f t="shared" si="320"/>
        <v>19.149999999999999</v>
      </c>
    </row>
    <row r="1935" spans="1:30" ht="16.5" hidden="1" thickTop="1" thickBot="1" x14ac:dyDescent="0.3">
      <c r="A1935">
        <f>'Pnj Dpt.'!A347</f>
        <v>0</v>
      </c>
      <c r="B1935">
        <f>'Pnj Dpt.'!B347</f>
        <v>37</v>
      </c>
      <c r="C1935" t="str">
        <f>'Pnj Dpt.'!C347</f>
        <v>MRL</v>
      </c>
      <c r="D1935" t="str">
        <f>'Pnj Dpt.'!D347</f>
        <v>DMG</v>
      </c>
      <c r="E1935" t="str">
        <f>'Pnj Dpt.'!E347</f>
        <v>PNJ MKT</v>
      </c>
      <c r="F1935">
        <f>'Pnj Dpt.'!F347</f>
        <v>64</v>
      </c>
      <c r="G1935">
        <f>'Pnj Dpt.'!G347</f>
        <v>0</v>
      </c>
      <c r="H1935" s="668">
        <f>'Pnj Dpt.'!H347</f>
        <v>7.15</v>
      </c>
      <c r="I1935" t="str">
        <f>'Pnj Dpt.'!I347</f>
        <v>-</v>
      </c>
      <c r="J1935" s="671">
        <f>'Pnj Dpt.'!J347</f>
        <v>9</v>
      </c>
      <c r="K1935">
        <f>'Pnj Dpt.'!K347</f>
        <v>0</v>
      </c>
      <c r="L1935">
        <f>'Pnj Dpt.'!L347</f>
        <v>0</v>
      </c>
      <c r="M1935">
        <f>'Pnj Dpt.'!M347</f>
        <v>0</v>
      </c>
      <c r="N1935">
        <f>'Pnj Dpt.'!N347</f>
        <v>0</v>
      </c>
      <c r="O1935">
        <f>'Pnj Dpt.'!O347</f>
        <v>0</v>
      </c>
      <c r="P1935">
        <f>'Pnj Dpt.'!P347</f>
        <v>0</v>
      </c>
      <c r="Q1935">
        <f>'Pnj Dpt.'!Q347</f>
        <v>0</v>
      </c>
      <c r="R1935">
        <f>'Pnj Dpt.'!R347</f>
        <v>0</v>
      </c>
      <c r="S1935">
        <f>'Pnj Dpt.'!S347</f>
        <v>0</v>
      </c>
      <c r="T1935">
        <f>'Pnj Dpt.'!T347</f>
        <v>0</v>
      </c>
      <c r="U1935" s="217" t="str">
        <f t="shared" si="312"/>
        <v>MRL-DMG-PNJ MKT</v>
      </c>
      <c r="V1935" s="217" t="str">
        <f t="shared" si="313"/>
        <v>PNJ MKT-DMG-MRL</v>
      </c>
      <c r="W1935" s="217" t="e">
        <f t="shared" si="314"/>
        <v>#N/A</v>
      </c>
      <c r="X1935" s="217" t="e">
        <f t="shared" si="315"/>
        <v>#N/A</v>
      </c>
      <c r="Y1935" s="217" t="e">
        <f t="shared" si="316"/>
        <v>#N/A</v>
      </c>
      <c r="Z1935" s="217" t="e">
        <f t="shared" si="317"/>
        <v>#N/A</v>
      </c>
      <c r="AA1935" s="673" t="str">
        <f t="shared" si="311"/>
        <v>,</v>
      </c>
      <c r="AB1935" s="217" t="str">
        <f t="shared" si="318"/>
        <v/>
      </c>
      <c r="AC1935" s="682">
        <f t="shared" si="319"/>
        <v>7.15</v>
      </c>
      <c r="AD1935" s="682">
        <f t="shared" si="320"/>
        <v>9</v>
      </c>
    </row>
    <row r="1936" spans="1:30" ht="16.5" hidden="1" thickTop="1" thickBot="1" x14ac:dyDescent="0.3">
      <c r="A1936">
        <f>'Pnj Dpt.'!A348</f>
        <v>0</v>
      </c>
      <c r="B1936">
        <f>'Pnj Dpt.'!B348</f>
        <v>0</v>
      </c>
      <c r="C1936" t="str">
        <f>'Pnj Dpt.'!C348</f>
        <v>PNJ</v>
      </c>
      <c r="D1936" t="str">
        <f>'Pnj Dpt.'!D348</f>
        <v>SECRTART</v>
      </c>
      <c r="E1936" t="str">
        <f>'Pnj Dpt.'!E348</f>
        <v>PNJ</v>
      </c>
      <c r="F1936">
        <f>'Pnj Dpt.'!F348</f>
        <v>6</v>
      </c>
      <c r="G1936">
        <f>'Pnj Dpt.'!G348</f>
        <v>0</v>
      </c>
      <c r="H1936" s="668">
        <f>'Pnj Dpt.'!H348</f>
        <v>9.15</v>
      </c>
      <c r="I1936" t="str">
        <f>'Pnj Dpt.'!I348</f>
        <v>-</v>
      </c>
      <c r="J1936" s="671">
        <f>'Pnj Dpt.'!J348</f>
        <v>9.4499999999999993</v>
      </c>
      <c r="K1936">
        <f>'Pnj Dpt.'!K348</f>
        <v>1</v>
      </c>
      <c r="L1936">
        <f>'Pnj Dpt.'!L348</f>
        <v>1</v>
      </c>
      <c r="M1936">
        <f>'Pnj Dpt.'!M348</f>
        <v>3.15</v>
      </c>
      <c r="N1936">
        <f>'Pnj Dpt.'!N348</f>
        <v>3.1</v>
      </c>
      <c r="O1936">
        <f>'Pnj Dpt.'!O348</f>
        <v>70</v>
      </c>
      <c r="P1936">
        <f>'Pnj Dpt.'!P348</f>
        <v>0</v>
      </c>
      <c r="Q1936">
        <f>'Pnj Dpt.'!Q348</f>
        <v>0</v>
      </c>
      <c r="R1936">
        <f>'Pnj Dpt.'!R348</f>
        <v>0</v>
      </c>
      <c r="S1936">
        <f>'Pnj Dpt.'!S348</f>
        <v>0</v>
      </c>
      <c r="T1936" t="str">
        <f>'Pnj Dpt.'!T348</f>
        <v>C/C</v>
      </c>
      <c r="U1936" s="217" t="str">
        <f t="shared" si="312"/>
        <v>PNJ-SECRTART-PNJ</v>
      </c>
      <c r="V1936" s="217" t="str">
        <f t="shared" si="313"/>
        <v>PNJ-SECRTART-PNJ</v>
      </c>
      <c r="W1936" s="217" t="e">
        <f t="shared" si="314"/>
        <v>#N/A</v>
      </c>
      <c r="X1936" s="217" t="e">
        <f t="shared" si="315"/>
        <v>#N/A</v>
      </c>
      <c r="Y1936" s="217" t="e">
        <f t="shared" si="316"/>
        <v>#N/A</v>
      </c>
      <c r="Z1936" s="217" t="e">
        <f t="shared" si="317"/>
        <v>#N/A</v>
      </c>
      <c r="AA1936" s="673" t="str">
        <f t="shared" si="311"/>
        <v>,</v>
      </c>
      <c r="AB1936" s="217" t="str">
        <f t="shared" si="318"/>
        <v/>
      </c>
      <c r="AC1936" s="682">
        <f t="shared" si="319"/>
        <v>9.15</v>
      </c>
      <c r="AD1936" s="682">
        <f t="shared" si="320"/>
        <v>9.4499999999999993</v>
      </c>
    </row>
    <row r="1937" spans="1:30" ht="16.5" hidden="1" thickTop="1" thickBot="1" x14ac:dyDescent="0.3">
      <c r="A1937">
        <f>'Pnj Dpt.'!A349</f>
        <v>0</v>
      </c>
      <c r="B1937">
        <f>'Pnj Dpt.'!B349</f>
        <v>0</v>
      </c>
      <c r="C1937">
        <f>'Pnj Dpt.'!C349</f>
        <v>0</v>
      </c>
      <c r="D1937">
        <f>'Pnj Dpt.'!D349</f>
        <v>0</v>
      </c>
      <c r="E1937">
        <f>'Pnj Dpt.'!E349</f>
        <v>0</v>
      </c>
      <c r="F1937">
        <f>'Pnj Dpt.'!F349</f>
        <v>0</v>
      </c>
      <c r="G1937">
        <f>'Pnj Dpt.'!G349</f>
        <v>0</v>
      </c>
      <c r="H1937" s="668">
        <f>'Pnj Dpt.'!H349</f>
        <v>0</v>
      </c>
      <c r="I1937">
        <f>'Pnj Dpt.'!I349</f>
        <v>0</v>
      </c>
      <c r="J1937" s="671">
        <f>'Pnj Dpt.'!J349</f>
        <v>0</v>
      </c>
      <c r="K1937">
        <f>'Pnj Dpt.'!K349</f>
        <v>0</v>
      </c>
      <c r="L1937">
        <f>'Pnj Dpt.'!L349</f>
        <v>0</v>
      </c>
      <c r="M1937">
        <f>'Pnj Dpt.'!M349</f>
        <v>0</v>
      </c>
      <c r="N1937">
        <f>'Pnj Dpt.'!N349</f>
        <v>0</v>
      </c>
      <c r="O1937">
        <f>'Pnj Dpt.'!O349</f>
        <v>0</v>
      </c>
      <c r="P1937">
        <f>'Pnj Dpt.'!P349</f>
        <v>0</v>
      </c>
      <c r="Q1937">
        <f>'Pnj Dpt.'!Q349</f>
        <v>0</v>
      </c>
      <c r="R1937">
        <f>'Pnj Dpt.'!R349</f>
        <v>0</v>
      </c>
      <c r="S1937">
        <f>'Pnj Dpt.'!S349</f>
        <v>0</v>
      </c>
      <c r="T1937">
        <f>'Pnj Dpt.'!T349</f>
        <v>0</v>
      </c>
      <c r="U1937" s="217" t="str">
        <f t="shared" si="312"/>
        <v>0--0</v>
      </c>
      <c r="V1937" s="217" t="str">
        <f t="shared" si="313"/>
        <v>0--0</v>
      </c>
      <c r="W1937" s="217" t="e">
        <f t="shared" si="314"/>
        <v>#N/A</v>
      </c>
      <c r="X1937" s="217" t="e">
        <f t="shared" si="315"/>
        <v>#N/A</v>
      </c>
      <c r="Y1937" s="217" t="e">
        <f t="shared" si="316"/>
        <v>#N/A</v>
      </c>
      <c r="Z1937" s="217" t="e">
        <f t="shared" si="317"/>
        <v>#N/A</v>
      </c>
      <c r="AA1937" s="673" t="str">
        <f t="shared" si="311"/>
        <v>,</v>
      </c>
      <c r="AB1937" s="217" t="str">
        <f t="shared" si="318"/>
        <v/>
      </c>
      <c r="AC1937" s="682">
        <f t="shared" si="319"/>
        <v>0</v>
      </c>
      <c r="AD1937" s="682">
        <f t="shared" si="320"/>
        <v>0</v>
      </c>
    </row>
    <row r="1938" spans="1:30" ht="16.5" hidden="1" thickTop="1" thickBot="1" x14ac:dyDescent="0.3">
      <c r="A1938" t="str">
        <f>'Pnj Dpt.'!A350</f>
        <v>BSLIN</v>
      </c>
      <c r="B1938" t="str">
        <f>'Pnj Dpt.'!B350</f>
        <v>38A</v>
      </c>
      <c r="C1938" t="str">
        <f>'Pnj Dpt.'!C350</f>
        <v>PNJ</v>
      </c>
      <c r="D1938" t="str">
        <f>'Pnj Dpt.'!D350</f>
        <v>STRD</v>
      </c>
      <c r="E1938" t="str">
        <f>'Pnj Dpt.'!E350</f>
        <v>VNGL</v>
      </c>
      <c r="F1938">
        <f>'Pnj Dpt.'!F350</f>
        <v>65</v>
      </c>
      <c r="G1938">
        <f>'Pnj Dpt.'!G350</f>
        <v>0</v>
      </c>
      <c r="H1938" s="668">
        <f>'Pnj Dpt.'!H350</f>
        <v>13</v>
      </c>
      <c r="I1938" t="str">
        <f>'Pnj Dpt.'!I350</f>
        <v>-</v>
      </c>
      <c r="J1938" s="671">
        <f>'Pnj Dpt.'!J350</f>
        <v>15.15</v>
      </c>
      <c r="K1938">
        <f>'Pnj Dpt.'!K350</f>
        <v>0</v>
      </c>
      <c r="L1938">
        <f>'Pnj Dpt.'!L350</f>
        <v>0</v>
      </c>
      <c r="M1938">
        <f>'Pnj Dpt.'!M350</f>
        <v>0</v>
      </c>
      <c r="N1938">
        <f>'Pnj Dpt.'!N350</f>
        <v>0</v>
      </c>
      <c r="O1938">
        <f>'Pnj Dpt.'!O350</f>
        <v>0</v>
      </c>
      <c r="P1938">
        <f>'Pnj Dpt.'!P350</f>
        <v>0</v>
      </c>
      <c r="Q1938">
        <f>'Pnj Dpt.'!Q350</f>
        <v>0</v>
      </c>
      <c r="R1938">
        <f>'Pnj Dpt.'!R350</f>
        <v>0</v>
      </c>
      <c r="S1938">
        <f>'Pnj Dpt.'!S350</f>
        <v>0</v>
      </c>
      <c r="T1938">
        <f>'Pnj Dpt.'!T350</f>
        <v>0</v>
      </c>
      <c r="U1938" s="217" t="str">
        <f t="shared" si="312"/>
        <v>PNJ-STRD-VNGL</v>
      </c>
      <c r="V1938" s="217" t="str">
        <f t="shared" si="313"/>
        <v>VNGL-STRD-PNJ</v>
      </c>
      <c r="W1938" s="217" t="e">
        <f t="shared" si="314"/>
        <v>#N/A</v>
      </c>
      <c r="X1938" s="217" t="e">
        <f t="shared" si="315"/>
        <v>#N/A</v>
      </c>
      <c r="Y1938" s="217" t="e">
        <f t="shared" si="316"/>
        <v>#N/A</v>
      </c>
      <c r="Z1938" s="217" t="e">
        <f t="shared" si="317"/>
        <v>#N/A</v>
      </c>
      <c r="AA1938" s="673" t="str">
        <f t="shared" si="311"/>
        <v>,</v>
      </c>
      <c r="AB1938" s="217" t="str">
        <f t="shared" si="318"/>
        <v/>
      </c>
      <c r="AC1938" s="682">
        <f t="shared" si="319"/>
        <v>13</v>
      </c>
      <c r="AD1938" s="682">
        <f t="shared" si="320"/>
        <v>15.15</v>
      </c>
    </row>
    <row r="1939" spans="1:30" ht="16.5" hidden="1" thickTop="1" thickBot="1" x14ac:dyDescent="0.3">
      <c r="A1939">
        <f>'Pnj Dpt.'!A351</f>
        <v>0</v>
      </c>
      <c r="B1939">
        <f>'Pnj Dpt.'!B351</f>
        <v>0</v>
      </c>
      <c r="C1939" t="str">
        <f>'Pnj Dpt.'!C351</f>
        <v>VNGL</v>
      </c>
      <c r="D1939" t="str">
        <f>'Pnj Dpt.'!D351</f>
        <v>STRD</v>
      </c>
      <c r="E1939" t="str">
        <f>'Pnj Dpt.'!E351</f>
        <v>PNJ</v>
      </c>
      <c r="F1939">
        <f>'Pnj Dpt.'!F351</f>
        <v>65</v>
      </c>
      <c r="G1939">
        <f>'Pnj Dpt.'!G351</f>
        <v>0</v>
      </c>
      <c r="H1939" s="668">
        <f>'Pnj Dpt.'!H351</f>
        <v>16</v>
      </c>
      <c r="I1939" t="str">
        <f>'Pnj Dpt.'!I351</f>
        <v>-</v>
      </c>
      <c r="J1939" s="671">
        <f>'Pnj Dpt.'!J351</f>
        <v>18.149999999999999</v>
      </c>
      <c r="K1939">
        <f>'Pnj Dpt.'!K351</f>
        <v>0</v>
      </c>
      <c r="L1939">
        <f>'Pnj Dpt.'!L351</f>
        <v>0</v>
      </c>
      <c r="M1939">
        <f>'Pnj Dpt.'!M351</f>
        <v>0</v>
      </c>
      <c r="N1939">
        <f>'Pnj Dpt.'!N351</f>
        <v>0</v>
      </c>
      <c r="O1939">
        <f>'Pnj Dpt.'!O351</f>
        <v>0</v>
      </c>
      <c r="P1939">
        <f>'Pnj Dpt.'!P351</f>
        <v>0</v>
      </c>
      <c r="Q1939">
        <f>'Pnj Dpt.'!Q351</f>
        <v>0</v>
      </c>
      <c r="R1939">
        <f>'Pnj Dpt.'!R351</f>
        <v>0</v>
      </c>
      <c r="S1939">
        <f>'Pnj Dpt.'!S351</f>
        <v>0</v>
      </c>
      <c r="T1939">
        <f>'Pnj Dpt.'!T351</f>
        <v>0</v>
      </c>
      <c r="U1939" s="217" t="str">
        <f t="shared" si="312"/>
        <v>VNGL-STRD-PNJ</v>
      </c>
      <c r="V1939" s="217" t="str">
        <f t="shared" si="313"/>
        <v>PNJ-STRD-VNGL</v>
      </c>
      <c r="W1939" s="217" t="e">
        <f t="shared" si="314"/>
        <v>#N/A</v>
      </c>
      <c r="X1939" s="217" t="e">
        <f t="shared" si="315"/>
        <v>#N/A</v>
      </c>
      <c r="Y1939" s="217" t="e">
        <f t="shared" si="316"/>
        <v>#N/A</v>
      </c>
      <c r="Z1939" s="217" t="e">
        <f t="shared" si="317"/>
        <v>#N/A</v>
      </c>
      <c r="AA1939" s="673" t="str">
        <f t="shared" si="311"/>
        <v>,</v>
      </c>
      <c r="AB1939" s="217" t="str">
        <f t="shared" si="318"/>
        <v/>
      </c>
      <c r="AC1939" s="682">
        <f t="shared" si="319"/>
        <v>16</v>
      </c>
      <c r="AD1939" s="682">
        <f t="shared" si="320"/>
        <v>18.149999999999999</v>
      </c>
    </row>
    <row r="1940" spans="1:30" ht="16.5" hidden="1" thickTop="1" thickBot="1" x14ac:dyDescent="0.3">
      <c r="A1940">
        <f>'Pnj Dpt.'!A352</f>
        <v>0</v>
      </c>
      <c r="B1940">
        <f>'Pnj Dpt.'!B352</f>
        <v>0</v>
      </c>
      <c r="C1940" t="str">
        <f>'Pnj Dpt.'!C352</f>
        <v>PNJ</v>
      </c>
      <c r="D1940" t="str">
        <f>'Pnj Dpt.'!D352</f>
        <v>CRT</v>
      </c>
      <c r="E1940" t="str">
        <f>'Pnj Dpt.'!E352</f>
        <v>VSD</v>
      </c>
      <c r="F1940">
        <f>'Pnj Dpt.'!F352</f>
        <v>30</v>
      </c>
      <c r="G1940">
        <f>'Pnj Dpt.'!G352</f>
        <v>0</v>
      </c>
      <c r="H1940" s="668">
        <f>'Pnj Dpt.'!H352</f>
        <v>18.45</v>
      </c>
      <c r="I1940" t="str">
        <f>'Pnj Dpt.'!I352</f>
        <v>-</v>
      </c>
      <c r="J1940" s="671">
        <f>'Pnj Dpt.'!J352</f>
        <v>19.45</v>
      </c>
      <c r="K1940">
        <f>'Pnj Dpt.'!K352</f>
        <v>0</v>
      </c>
      <c r="L1940">
        <f>'Pnj Dpt.'!L352</f>
        <v>0</v>
      </c>
      <c r="M1940">
        <f>'Pnj Dpt.'!M352</f>
        <v>0</v>
      </c>
      <c r="N1940">
        <f>'Pnj Dpt.'!N352</f>
        <v>0</v>
      </c>
      <c r="O1940">
        <f>'Pnj Dpt.'!O352</f>
        <v>0</v>
      </c>
      <c r="P1940">
        <f>'Pnj Dpt.'!P352</f>
        <v>0</v>
      </c>
      <c r="Q1940">
        <f>'Pnj Dpt.'!Q352</f>
        <v>0</v>
      </c>
      <c r="R1940">
        <f>'Pnj Dpt.'!R352</f>
        <v>0</v>
      </c>
      <c r="S1940">
        <f>'Pnj Dpt.'!S352</f>
        <v>0</v>
      </c>
      <c r="T1940">
        <f>'Pnj Dpt.'!T352</f>
        <v>0</v>
      </c>
      <c r="U1940" s="217" t="str">
        <f t="shared" si="312"/>
        <v>PNJ-CRT-VSD</v>
      </c>
      <c r="V1940" s="217" t="str">
        <f t="shared" si="313"/>
        <v>VSD-CRT-PNJ</v>
      </c>
      <c r="W1940" s="217" t="str">
        <f t="shared" si="314"/>
        <v>vsg60</v>
      </c>
      <c r="X1940" s="217" t="str">
        <f t="shared" si="315"/>
        <v>vsg2</v>
      </c>
      <c r="Y1940" s="217" t="str">
        <f t="shared" si="316"/>
        <v>mrg86</v>
      </c>
      <c r="Z1940" s="217" t="str">
        <f t="shared" si="317"/>
        <v>vsg2</v>
      </c>
      <c r="AA1940" s="673" t="str">
        <f t="shared" si="311"/>
        <v>pnj55,mrg86</v>
      </c>
      <c r="AB1940" s="217" t="str">
        <f t="shared" si="318"/>
        <v>onward</v>
      </c>
      <c r="AC1940" s="682">
        <f t="shared" si="319"/>
        <v>18.45</v>
      </c>
      <c r="AD1940" s="682">
        <f t="shared" si="320"/>
        <v>19.45</v>
      </c>
    </row>
    <row r="1941" spans="1:30" ht="16.5" hidden="1" thickTop="1" thickBot="1" x14ac:dyDescent="0.3">
      <c r="A1941">
        <f>'Pnj Dpt.'!A353</f>
        <v>0</v>
      </c>
      <c r="B1941">
        <f>'Pnj Dpt.'!B353</f>
        <v>0</v>
      </c>
      <c r="C1941" t="str">
        <f>'Pnj Dpt.'!C353</f>
        <v>VSD</v>
      </c>
      <c r="D1941" t="str">
        <f>'Pnj Dpt.'!D353</f>
        <v>CRT</v>
      </c>
      <c r="E1941" t="str">
        <f>'Pnj Dpt.'!E353</f>
        <v>PNJ</v>
      </c>
      <c r="F1941">
        <f>'Pnj Dpt.'!F353</f>
        <v>30</v>
      </c>
      <c r="G1941">
        <f>'Pnj Dpt.'!G353</f>
        <v>0</v>
      </c>
      <c r="H1941" s="668">
        <f>'Pnj Dpt.'!H353</f>
        <v>20.149999999999999</v>
      </c>
      <c r="I1941" t="str">
        <f>'Pnj Dpt.'!I353</f>
        <v>-</v>
      </c>
      <c r="J1941" s="671">
        <f>'Pnj Dpt.'!J353</f>
        <v>21.15</v>
      </c>
      <c r="K1941">
        <f>'Pnj Dpt.'!K353</f>
        <v>1</v>
      </c>
      <c r="L1941">
        <f>'Pnj Dpt.'!L353</f>
        <v>1</v>
      </c>
      <c r="M1941">
        <f>'Pnj Dpt.'!M353</f>
        <v>9</v>
      </c>
      <c r="N1941">
        <f>'Pnj Dpt.'!N353</f>
        <v>7.45</v>
      </c>
      <c r="O1941">
        <f>'Pnj Dpt.'!O353</f>
        <v>190</v>
      </c>
      <c r="P1941">
        <f>'Pnj Dpt.'!P353</f>
        <v>0</v>
      </c>
      <c r="Q1941">
        <f>'Pnj Dpt.'!Q353</f>
        <v>0</v>
      </c>
      <c r="R1941">
        <f>'Pnj Dpt.'!R353</f>
        <v>0</v>
      </c>
      <c r="S1941">
        <f>'Pnj Dpt.'!S353</f>
        <v>0</v>
      </c>
      <c r="T1941" t="str">
        <f>'Pnj Dpt.'!T353</f>
        <v>N/O-PNJ</v>
      </c>
      <c r="U1941" s="217" t="str">
        <f t="shared" si="312"/>
        <v>VSD-CRT-PNJ</v>
      </c>
      <c r="V1941" s="217" t="str">
        <f t="shared" si="313"/>
        <v>PNJ-CRT-VSD</v>
      </c>
      <c r="W1941" s="217" t="str">
        <f t="shared" si="314"/>
        <v>vsg2</v>
      </c>
      <c r="X1941" s="217" t="str">
        <f t="shared" si="315"/>
        <v>vsg60</v>
      </c>
      <c r="Y1941" s="217" t="str">
        <f t="shared" si="316"/>
        <v>vsg2</v>
      </c>
      <c r="Z1941" s="217" t="str">
        <f t="shared" si="317"/>
        <v>mrg86</v>
      </c>
      <c r="AA1941" s="673" t="str">
        <f t="shared" si="311"/>
        <v>pnj55,vsg2</v>
      </c>
      <c r="AB1941" s="217" t="str">
        <f t="shared" si="318"/>
        <v>onward</v>
      </c>
      <c r="AC1941" s="682">
        <f t="shared" si="319"/>
        <v>20.149999999999999</v>
      </c>
      <c r="AD1941" s="682">
        <f t="shared" si="320"/>
        <v>21.15</v>
      </c>
    </row>
    <row r="1942" spans="1:30" ht="16.5" hidden="1" thickTop="1" thickBot="1" x14ac:dyDescent="0.3">
      <c r="A1942">
        <f>'Pnj Dpt.'!A354</f>
        <v>0</v>
      </c>
      <c r="B1942">
        <f>'Pnj Dpt.'!B354</f>
        <v>38</v>
      </c>
      <c r="C1942" t="str">
        <f>'Pnj Dpt.'!C354</f>
        <v>PNJ</v>
      </c>
      <c r="D1942" t="str">
        <f>'Pnj Dpt.'!D354</f>
        <v>PRV-INS</v>
      </c>
      <c r="E1942" t="str">
        <f>'Pnj Dpt.'!E354</f>
        <v>MDOV-PNJ</v>
      </c>
      <c r="F1942">
        <f>'Pnj Dpt.'!F354</f>
        <v>30</v>
      </c>
      <c r="G1942">
        <f>'Pnj Dpt.'!G354</f>
        <v>0</v>
      </c>
      <c r="H1942" s="668">
        <f>'Pnj Dpt.'!H354</f>
        <v>6.45</v>
      </c>
      <c r="I1942" t="str">
        <f>'Pnj Dpt.'!I354</f>
        <v>-</v>
      </c>
      <c r="J1942" s="671">
        <f>'Pnj Dpt.'!J354</f>
        <v>7.45</v>
      </c>
      <c r="K1942">
        <f>'Pnj Dpt.'!K354</f>
        <v>0</v>
      </c>
      <c r="L1942">
        <f>'Pnj Dpt.'!L354</f>
        <v>0</v>
      </c>
      <c r="M1942">
        <f>'Pnj Dpt.'!M354</f>
        <v>0</v>
      </c>
      <c r="N1942">
        <f>'Pnj Dpt.'!N354</f>
        <v>0</v>
      </c>
      <c r="O1942">
        <f>'Pnj Dpt.'!O354</f>
        <v>0</v>
      </c>
      <c r="P1942">
        <f>'Pnj Dpt.'!P354</f>
        <v>0</v>
      </c>
      <c r="Q1942">
        <f>'Pnj Dpt.'!Q354</f>
        <v>0</v>
      </c>
      <c r="R1942">
        <f>'Pnj Dpt.'!R354</f>
        <v>0</v>
      </c>
      <c r="S1942">
        <f>'Pnj Dpt.'!S354</f>
        <v>0</v>
      </c>
      <c r="T1942" t="str">
        <f>'Pnj Dpt.'!T354</f>
        <v>School Trip</v>
      </c>
      <c r="U1942" s="217" t="str">
        <f t="shared" si="312"/>
        <v>PNJ-PRV-INS-MDOV-PNJ</v>
      </c>
      <c r="V1942" s="217" t="str">
        <f t="shared" si="313"/>
        <v>MDOV-PNJ-PRV-INS-PNJ</v>
      </c>
      <c r="W1942" s="217" t="e">
        <f t="shared" si="314"/>
        <v>#N/A</v>
      </c>
      <c r="X1942" s="217" t="e">
        <f t="shared" si="315"/>
        <v>#N/A</v>
      </c>
      <c r="Y1942" s="217" t="e">
        <f t="shared" si="316"/>
        <v>#N/A</v>
      </c>
      <c r="Z1942" s="217" t="e">
        <f t="shared" si="317"/>
        <v>#N/A</v>
      </c>
      <c r="AA1942" s="673" t="str">
        <f t="shared" si="311"/>
        <v>,</v>
      </c>
      <c r="AB1942" s="217" t="str">
        <f t="shared" si="318"/>
        <v/>
      </c>
      <c r="AC1942" s="682">
        <f t="shared" si="319"/>
        <v>6.45</v>
      </c>
      <c r="AD1942" s="682">
        <f t="shared" si="320"/>
        <v>7.45</v>
      </c>
    </row>
    <row r="1943" spans="1:30" ht="16.5" hidden="1" thickTop="1" thickBot="1" x14ac:dyDescent="0.3">
      <c r="A1943">
        <f>'Pnj Dpt.'!A355</f>
        <v>0</v>
      </c>
      <c r="B1943">
        <f>'Pnj Dpt.'!B355</f>
        <v>0</v>
      </c>
      <c r="C1943" t="str">
        <f>'Pnj Dpt.'!C355</f>
        <v>PNJ</v>
      </c>
      <c r="D1943" t="str">
        <f>'Pnj Dpt.'!D355</f>
        <v>-</v>
      </c>
      <c r="E1943" t="str">
        <f>'Pnj Dpt.'!E355</f>
        <v>MRG</v>
      </c>
      <c r="F1943">
        <f>'Pnj Dpt.'!F355</f>
        <v>31</v>
      </c>
      <c r="G1943">
        <f>'Pnj Dpt.'!G355</f>
        <v>0</v>
      </c>
      <c r="H1943" s="668">
        <f>'Pnj Dpt.'!H355</f>
        <v>8.0500000000000007</v>
      </c>
      <c r="I1943" t="str">
        <f>'Pnj Dpt.'!I355</f>
        <v>-</v>
      </c>
      <c r="J1943" s="671">
        <f>'Pnj Dpt.'!J355</f>
        <v>9.0500000000000007</v>
      </c>
      <c r="K1943">
        <f>'Pnj Dpt.'!K355</f>
        <v>0</v>
      </c>
      <c r="L1943">
        <f>'Pnj Dpt.'!L355</f>
        <v>0</v>
      </c>
      <c r="M1943">
        <f>'Pnj Dpt.'!M355</f>
        <v>0</v>
      </c>
      <c r="N1943">
        <f>'Pnj Dpt.'!N355</f>
        <v>0</v>
      </c>
      <c r="O1943">
        <f>'Pnj Dpt.'!O355</f>
        <v>0</v>
      </c>
      <c r="P1943">
        <f>'Pnj Dpt.'!P355</f>
        <v>0</v>
      </c>
      <c r="Q1943">
        <f>'Pnj Dpt.'!Q355</f>
        <v>0</v>
      </c>
      <c r="R1943">
        <f>'Pnj Dpt.'!R355</f>
        <v>0</v>
      </c>
      <c r="S1943">
        <f>'Pnj Dpt.'!S355</f>
        <v>0</v>
      </c>
      <c r="T1943">
        <f>'Pnj Dpt.'!T355</f>
        <v>0</v>
      </c>
      <c r="U1943" s="217" t="str">
        <f t="shared" si="312"/>
        <v>PNJ---MRG</v>
      </c>
      <c r="V1943" s="217" t="str">
        <f t="shared" si="313"/>
        <v>MRG---PNJ</v>
      </c>
      <c r="W1943" s="217" t="e">
        <f t="shared" si="314"/>
        <v>#N/A</v>
      </c>
      <c r="X1943" s="217" t="e">
        <f t="shared" si="315"/>
        <v>#N/A</v>
      </c>
      <c r="Y1943" s="217" t="e">
        <f t="shared" si="316"/>
        <v>#N/A</v>
      </c>
      <c r="Z1943" s="217" t="e">
        <f t="shared" si="317"/>
        <v>#N/A</v>
      </c>
      <c r="AA1943" s="673" t="str">
        <f t="shared" si="311"/>
        <v>,</v>
      </c>
      <c r="AB1943" s="217" t="str">
        <f t="shared" si="318"/>
        <v/>
      </c>
      <c r="AC1943" s="682">
        <f t="shared" si="319"/>
        <v>8.0500000000000007</v>
      </c>
      <c r="AD1943" s="682">
        <f t="shared" si="320"/>
        <v>9.0500000000000007</v>
      </c>
    </row>
    <row r="1944" spans="1:30" ht="16.5" hidden="1" thickTop="1" thickBot="1" x14ac:dyDescent="0.3">
      <c r="A1944">
        <f>'Pnj Dpt.'!A356</f>
        <v>0</v>
      </c>
      <c r="B1944">
        <f>'Pnj Dpt.'!B356</f>
        <v>0</v>
      </c>
      <c r="C1944" t="str">
        <f>'Pnj Dpt.'!C356</f>
        <v>MRG</v>
      </c>
      <c r="D1944" t="str">
        <f>'Pnj Dpt.'!D356</f>
        <v>-</v>
      </c>
      <c r="E1944" t="str">
        <f>'Pnj Dpt.'!E356</f>
        <v>PNJ</v>
      </c>
      <c r="F1944">
        <f>'Pnj Dpt.'!F356</f>
        <v>31</v>
      </c>
      <c r="G1944">
        <f>'Pnj Dpt.'!G356</f>
        <v>0</v>
      </c>
      <c r="H1944" s="668">
        <f>'Pnj Dpt.'!H356</f>
        <v>9.35</v>
      </c>
      <c r="I1944" t="str">
        <f>'Pnj Dpt.'!I356</f>
        <v>-</v>
      </c>
      <c r="J1944" s="671">
        <f>'Pnj Dpt.'!J356</f>
        <v>10.35</v>
      </c>
      <c r="K1944">
        <f>'Pnj Dpt.'!K356</f>
        <v>1</v>
      </c>
      <c r="L1944">
        <f>'Pnj Dpt.'!L356</f>
        <v>1</v>
      </c>
      <c r="M1944">
        <f>'Pnj Dpt.'!M356</f>
        <v>4.3499999999999996</v>
      </c>
      <c r="N1944">
        <f>'Pnj Dpt.'!N356</f>
        <v>4.05</v>
      </c>
      <c r="O1944">
        <f>'Pnj Dpt.'!O356</f>
        <v>92</v>
      </c>
      <c r="P1944">
        <f>'Pnj Dpt.'!P356</f>
        <v>0</v>
      </c>
      <c r="Q1944">
        <f>'Pnj Dpt.'!Q356</f>
        <v>0</v>
      </c>
      <c r="R1944">
        <f>'Pnj Dpt.'!R356</f>
        <v>0</v>
      </c>
      <c r="S1944">
        <f>'Pnj Dpt.'!S356</f>
        <v>0</v>
      </c>
      <c r="T1944" t="str">
        <f>'Pnj Dpt.'!T356</f>
        <v>C/C</v>
      </c>
      <c r="U1944" s="217" t="str">
        <f t="shared" si="312"/>
        <v>MRG---PNJ</v>
      </c>
      <c r="V1944" s="217" t="str">
        <f t="shared" si="313"/>
        <v>PNJ---MRG</v>
      </c>
      <c r="W1944" s="217" t="e">
        <f t="shared" si="314"/>
        <v>#N/A</v>
      </c>
      <c r="X1944" s="217" t="e">
        <f t="shared" si="315"/>
        <v>#N/A</v>
      </c>
      <c r="Y1944" s="217" t="e">
        <f t="shared" si="316"/>
        <v>#N/A</v>
      </c>
      <c r="Z1944" s="217" t="e">
        <f t="shared" si="317"/>
        <v>#N/A</v>
      </c>
      <c r="AA1944" s="673" t="str">
        <f t="shared" si="311"/>
        <v>,</v>
      </c>
      <c r="AB1944" s="217" t="str">
        <f t="shared" si="318"/>
        <v/>
      </c>
      <c r="AC1944" s="682">
        <f t="shared" si="319"/>
        <v>9.35</v>
      </c>
      <c r="AD1944" s="682">
        <f t="shared" si="320"/>
        <v>10.35</v>
      </c>
    </row>
    <row r="1945" spans="1:30" ht="16.5" hidden="1" thickTop="1" thickBot="1" x14ac:dyDescent="0.3">
      <c r="A1945">
        <f>'Pnj Dpt.'!A357</f>
        <v>0</v>
      </c>
      <c r="B1945">
        <f>'Pnj Dpt.'!B357</f>
        <v>0</v>
      </c>
      <c r="C1945">
        <f>'Pnj Dpt.'!C357</f>
        <v>0</v>
      </c>
      <c r="D1945">
        <f>'Pnj Dpt.'!D357</f>
        <v>0</v>
      </c>
      <c r="E1945">
        <f>'Pnj Dpt.'!E357</f>
        <v>0</v>
      </c>
      <c r="F1945">
        <f>'Pnj Dpt.'!F357</f>
        <v>0</v>
      </c>
      <c r="G1945">
        <f>'Pnj Dpt.'!G357</f>
        <v>0</v>
      </c>
      <c r="H1945" s="668">
        <f>'Pnj Dpt.'!H357</f>
        <v>0</v>
      </c>
      <c r="I1945">
        <f>'Pnj Dpt.'!I357</f>
        <v>0</v>
      </c>
      <c r="J1945" s="671">
        <f>'Pnj Dpt.'!J357</f>
        <v>0</v>
      </c>
      <c r="K1945">
        <f>'Pnj Dpt.'!K357</f>
        <v>0</v>
      </c>
      <c r="L1945">
        <f>'Pnj Dpt.'!L357</f>
        <v>0</v>
      </c>
      <c r="M1945">
        <f>'Pnj Dpt.'!M357</f>
        <v>0</v>
      </c>
      <c r="N1945">
        <f>'Pnj Dpt.'!N357</f>
        <v>0</v>
      </c>
      <c r="O1945">
        <f>'Pnj Dpt.'!O357</f>
        <v>0</v>
      </c>
      <c r="P1945">
        <f>'Pnj Dpt.'!P357</f>
        <v>0</v>
      </c>
      <c r="Q1945">
        <f>'Pnj Dpt.'!Q357</f>
        <v>0</v>
      </c>
      <c r="R1945">
        <f>'Pnj Dpt.'!R357</f>
        <v>0</v>
      </c>
      <c r="S1945">
        <f>'Pnj Dpt.'!S357</f>
        <v>0</v>
      </c>
      <c r="T1945">
        <f>'Pnj Dpt.'!T357</f>
        <v>0</v>
      </c>
      <c r="U1945" s="217" t="str">
        <f t="shared" si="312"/>
        <v>0--0</v>
      </c>
      <c r="V1945" s="217" t="str">
        <f t="shared" si="313"/>
        <v>0--0</v>
      </c>
      <c r="W1945" s="217" t="e">
        <f t="shared" si="314"/>
        <v>#N/A</v>
      </c>
      <c r="X1945" s="217" t="e">
        <f t="shared" si="315"/>
        <v>#N/A</v>
      </c>
      <c r="Y1945" s="217" t="e">
        <f t="shared" si="316"/>
        <v>#N/A</v>
      </c>
      <c r="Z1945" s="217" t="e">
        <f t="shared" si="317"/>
        <v>#N/A</v>
      </c>
      <c r="AA1945" s="673" t="str">
        <f t="shared" si="311"/>
        <v>,</v>
      </c>
      <c r="AB1945" s="217" t="str">
        <f t="shared" si="318"/>
        <v/>
      </c>
      <c r="AC1945" s="682">
        <f t="shared" si="319"/>
        <v>0</v>
      </c>
      <c r="AD1945" s="682">
        <f t="shared" si="320"/>
        <v>0</v>
      </c>
    </row>
    <row r="1946" spans="1:30" ht="16.5" hidden="1" thickTop="1" thickBot="1" x14ac:dyDescent="0.3">
      <c r="A1946" t="str">
        <f>'Pnj Dpt.'!A358</f>
        <v>BSLL</v>
      </c>
      <c r="B1946" t="str">
        <f>'Pnj Dpt.'!B358</f>
        <v>39A</v>
      </c>
      <c r="C1946" t="str">
        <f>'Pnj Dpt.'!C358</f>
        <v>PNJ</v>
      </c>
      <c r="D1946" t="str">
        <f>'Pnj Dpt.'!D358</f>
        <v>CRT</v>
      </c>
      <c r="E1946" t="str">
        <f>'Pnj Dpt.'!E358</f>
        <v>MRG</v>
      </c>
      <c r="F1946">
        <f>'Pnj Dpt.'!F358</f>
        <v>31</v>
      </c>
      <c r="G1946">
        <f>'Pnj Dpt.'!G358</f>
        <v>0</v>
      </c>
      <c r="H1946" s="668">
        <f>'Pnj Dpt.'!H358</f>
        <v>11.25</v>
      </c>
      <c r="I1946" t="str">
        <f>'Pnj Dpt.'!I358</f>
        <v>-</v>
      </c>
      <c r="J1946" s="671">
        <f>'Pnj Dpt.'!J358</f>
        <v>12.25</v>
      </c>
      <c r="K1946">
        <f>'Pnj Dpt.'!K358</f>
        <v>0</v>
      </c>
      <c r="L1946">
        <f>'Pnj Dpt.'!L358</f>
        <v>0</v>
      </c>
      <c r="M1946">
        <f>'Pnj Dpt.'!M358</f>
        <v>0</v>
      </c>
      <c r="N1946">
        <f>'Pnj Dpt.'!N358</f>
        <v>0</v>
      </c>
      <c r="O1946">
        <f>'Pnj Dpt.'!O358</f>
        <v>0</v>
      </c>
      <c r="P1946">
        <f>'Pnj Dpt.'!P358</f>
        <v>0</v>
      </c>
      <c r="Q1946">
        <f>'Pnj Dpt.'!Q358</f>
        <v>0</v>
      </c>
      <c r="R1946">
        <f>'Pnj Dpt.'!R358</f>
        <v>0</v>
      </c>
      <c r="S1946">
        <f>'Pnj Dpt.'!S358</f>
        <v>0</v>
      </c>
      <c r="T1946">
        <f>'Pnj Dpt.'!T358</f>
        <v>0</v>
      </c>
      <c r="U1946" s="217" t="str">
        <f t="shared" si="312"/>
        <v>PNJ-CRT-MRG</v>
      </c>
      <c r="V1946" s="217" t="str">
        <f t="shared" si="313"/>
        <v>MRG-CRT-PNJ</v>
      </c>
      <c r="W1946" s="217" t="e">
        <f t="shared" si="314"/>
        <v>#N/A</v>
      </c>
      <c r="X1946" s="217" t="str">
        <f t="shared" si="315"/>
        <v>vsg50</v>
      </c>
      <c r="Y1946" s="217" t="str">
        <f t="shared" si="316"/>
        <v>pnj20</v>
      </c>
      <c r="Z1946" s="217" t="str">
        <f t="shared" si="317"/>
        <v>mrg147</v>
      </c>
      <c r="AA1946" s="673" t="str">
        <f t="shared" si="311"/>
        <v>pnj20,pnj20</v>
      </c>
      <c r="AB1946" s="217" t="str">
        <f t="shared" si="318"/>
        <v>onward</v>
      </c>
      <c r="AC1946" s="682">
        <f t="shared" si="319"/>
        <v>11.25</v>
      </c>
      <c r="AD1946" s="682">
        <f t="shared" si="320"/>
        <v>12.25</v>
      </c>
    </row>
    <row r="1947" spans="1:30" ht="16.5" hidden="1" thickTop="1" thickBot="1" x14ac:dyDescent="0.3">
      <c r="A1947">
        <f>'Pnj Dpt.'!A359</f>
        <v>0</v>
      </c>
      <c r="B1947">
        <f>'Pnj Dpt.'!B359</f>
        <v>0</v>
      </c>
      <c r="C1947" t="str">
        <f>'Pnj Dpt.'!C359</f>
        <v>MRG</v>
      </c>
      <c r="D1947" t="str">
        <f>'Pnj Dpt.'!D359</f>
        <v>CRT</v>
      </c>
      <c r="E1947" t="str">
        <f>'Pnj Dpt.'!E359</f>
        <v>PNJ</v>
      </c>
      <c r="F1947">
        <f>'Pnj Dpt.'!F359</f>
        <v>31</v>
      </c>
      <c r="G1947">
        <f>'Pnj Dpt.'!G359</f>
        <v>0</v>
      </c>
      <c r="H1947" s="668">
        <f>'Pnj Dpt.'!H359</f>
        <v>12.55</v>
      </c>
      <c r="I1947" t="str">
        <f>'Pnj Dpt.'!I359</f>
        <v>-</v>
      </c>
      <c r="J1947" s="671">
        <f>'Pnj Dpt.'!J359</f>
        <v>13.55</v>
      </c>
      <c r="K1947">
        <f>'Pnj Dpt.'!K359</f>
        <v>0</v>
      </c>
      <c r="L1947">
        <f>'Pnj Dpt.'!L359</f>
        <v>0</v>
      </c>
      <c r="M1947">
        <f>'Pnj Dpt.'!M359</f>
        <v>0</v>
      </c>
      <c r="N1947">
        <f>'Pnj Dpt.'!N359</f>
        <v>0</v>
      </c>
      <c r="O1947">
        <f>'Pnj Dpt.'!O359</f>
        <v>0</v>
      </c>
      <c r="P1947">
        <f>'Pnj Dpt.'!P359</f>
        <v>0</v>
      </c>
      <c r="Q1947">
        <f>'Pnj Dpt.'!Q359</f>
        <v>0</v>
      </c>
      <c r="R1947">
        <f>'Pnj Dpt.'!R359</f>
        <v>0</v>
      </c>
      <c r="S1947">
        <f>'Pnj Dpt.'!S359</f>
        <v>0</v>
      </c>
      <c r="T1947">
        <f>'Pnj Dpt.'!T359</f>
        <v>0</v>
      </c>
      <c r="U1947" s="217" t="str">
        <f t="shared" si="312"/>
        <v>MRG-CRT-PNJ</v>
      </c>
      <c r="V1947" s="217" t="str">
        <f t="shared" si="313"/>
        <v>PNJ-CRT-MRG</v>
      </c>
      <c r="W1947" s="217" t="str">
        <f t="shared" si="314"/>
        <v>vsg50</v>
      </c>
      <c r="X1947" s="217" t="e">
        <f t="shared" si="315"/>
        <v>#N/A</v>
      </c>
      <c r="Y1947" s="217" t="str">
        <f t="shared" si="316"/>
        <v>mrg147</v>
      </c>
      <c r="Z1947" s="217" t="str">
        <f t="shared" si="317"/>
        <v>pnj20</v>
      </c>
      <c r="AA1947" s="673" t="str">
        <f t="shared" si="311"/>
        <v>pnj20,mrg147</v>
      </c>
      <c r="AB1947" s="217" t="str">
        <f t="shared" si="318"/>
        <v>onward</v>
      </c>
      <c r="AC1947" s="682">
        <f t="shared" si="319"/>
        <v>12.55</v>
      </c>
      <c r="AD1947" s="682">
        <f t="shared" si="320"/>
        <v>13.55</v>
      </c>
    </row>
    <row r="1948" spans="1:30" ht="16.5" hidden="1" thickTop="1" thickBot="1" x14ac:dyDescent="0.3">
      <c r="A1948">
        <f>'Pnj Dpt.'!A360</f>
        <v>0</v>
      </c>
      <c r="B1948">
        <f>'Pnj Dpt.'!B360</f>
        <v>0</v>
      </c>
      <c r="C1948" t="str">
        <f>'Pnj Dpt.'!C360</f>
        <v>PNJ</v>
      </c>
      <c r="D1948" t="str">
        <f>'Pnj Dpt.'!D360</f>
        <v>VSD</v>
      </c>
      <c r="E1948" t="str">
        <f>'Pnj Dpt.'!E360</f>
        <v>HRB</v>
      </c>
      <c r="F1948">
        <f>'Pnj Dpt.'!F360</f>
        <v>35</v>
      </c>
      <c r="G1948">
        <f>'Pnj Dpt.'!G360</f>
        <v>0</v>
      </c>
      <c r="H1948" s="668">
        <f>'Pnj Dpt.'!H360</f>
        <v>14.3</v>
      </c>
      <c r="I1948" t="str">
        <f>'Pnj Dpt.'!I360</f>
        <v>-</v>
      </c>
      <c r="J1948" s="671">
        <f>'Pnj Dpt.'!J360</f>
        <v>15.45</v>
      </c>
      <c r="K1948">
        <f>'Pnj Dpt.'!K360</f>
        <v>0</v>
      </c>
      <c r="L1948">
        <f>'Pnj Dpt.'!L360</f>
        <v>0</v>
      </c>
      <c r="M1948">
        <f>'Pnj Dpt.'!M360</f>
        <v>0</v>
      </c>
      <c r="N1948">
        <f>'Pnj Dpt.'!N360</f>
        <v>0</v>
      </c>
      <c r="O1948">
        <f>'Pnj Dpt.'!O360</f>
        <v>0</v>
      </c>
      <c r="P1948">
        <f>'Pnj Dpt.'!P360</f>
        <v>0</v>
      </c>
      <c r="Q1948">
        <f>'Pnj Dpt.'!Q360</f>
        <v>0</v>
      </c>
      <c r="R1948">
        <f>'Pnj Dpt.'!R360</f>
        <v>0</v>
      </c>
      <c r="S1948">
        <f>'Pnj Dpt.'!S360</f>
        <v>0</v>
      </c>
      <c r="T1948">
        <f>'Pnj Dpt.'!T360</f>
        <v>0</v>
      </c>
      <c r="U1948" s="217" t="str">
        <f t="shared" si="312"/>
        <v>PNJ-VSD-HRB</v>
      </c>
      <c r="V1948" s="217" t="str">
        <f t="shared" si="313"/>
        <v>HRB-VSD-PNJ</v>
      </c>
      <c r="W1948" s="217" t="e">
        <f t="shared" si="314"/>
        <v>#N/A</v>
      </c>
      <c r="X1948" s="217" t="e">
        <f t="shared" si="315"/>
        <v>#N/A</v>
      </c>
      <c r="Y1948" s="217" t="e">
        <f t="shared" si="316"/>
        <v>#N/A</v>
      </c>
      <c r="Z1948" s="217" t="e">
        <f t="shared" si="317"/>
        <v>#N/A</v>
      </c>
      <c r="AA1948" s="673" t="str">
        <f t="shared" si="311"/>
        <v>,</v>
      </c>
      <c r="AB1948" s="217" t="str">
        <f t="shared" si="318"/>
        <v/>
      </c>
      <c r="AC1948" s="682">
        <f t="shared" si="319"/>
        <v>14.3</v>
      </c>
      <c r="AD1948" s="682">
        <f t="shared" si="320"/>
        <v>15.45</v>
      </c>
    </row>
    <row r="1949" spans="1:30" ht="16.5" hidden="1" thickTop="1" thickBot="1" x14ac:dyDescent="0.3">
      <c r="A1949">
        <f>'Pnj Dpt.'!A361</f>
        <v>0</v>
      </c>
      <c r="B1949">
        <f>'Pnj Dpt.'!B361</f>
        <v>0</v>
      </c>
      <c r="C1949" t="str">
        <f>'Pnj Dpt.'!C361</f>
        <v>HRB</v>
      </c>
      <c r="D1949" t="str">
        <f>'Pnj Dpt.'!D361</f>
        <v>VSD</v>
      </c>
      <c r="E1949" t="str">
        <f>'Pnj Dpt.'!E361</f>
        <v>PNJ</v>
      </c>
      <c r="F1949">
        <f>'Pnj Dpt.'!F361</f>
        <v>35</v>
      </c>
      <c r="G1949">
        <f>'Pnj Dpt.'!G361</f>
        <v>0</v>
      </c>
      <c r="H1949" s="668">
        <f>'Pnj Dpt.'!H361</f>
        <v>16.05</v>
      </c>
      <c r="I1949" t="str">
        <f>'Pnj Dpt.'!I361</f>
        <v>-</v>
      </c>
      <c r="J1949" s="671">
        <f>'Pnj Dpt.'!J361</f>
        <v>17.149999999999999</v>
      </c>
      <c r="K1949">
        <f>'Pnj Dpt.'!K361</f>
        <v>0</v>
      </c>
      <c r="L1949">
        <f>'Pnj Dpt.'!L361</f>
        <v>0</v>
      </c>
      <c r="M1949">
        <f>'Pnj Dpt.'!M361</f>
        <v>0</v>
      </c>
      <c r="N1949">
        <f>'Pnj Dpt.'!N361</f>
        <v>0</v>
      </c>
      <c r="O1949">
        <f>'Pnj Dpt.'!O361</f>
        <v>0</v>
      </c>
      <c r="P1949">
        <f>'Pnj Dpt.'!P361</f>
        <v>0</v>
      </c>
      <c r="Q1949">
        <f>'Pnj Dpt.'!Q361</f>
        <v>0</v>
      </c>
      <c r="R1949">
        <f>'Pnj Dpt.'!R361</f>
        <v>0</v>
      </c>
      <c r="S1949">
        <f>'Pnj Dpt.'!S361</f>
        <v>0</v>
      </c>
      <c r="T1949">
        <f>'Pnj Dpt.'!T361</f>
        <v>0</v>
      </c>
      <c r="U1949" s="217" t="str">
        <f t="shared" si="312"/>
        <v>HRB-VSD-PNJ</v>
      </c>
      <c r="V1949" s="217" t="str">
        <f t="shared" si="313"/>
        <v>PNJ-VSD-HRB</v>
      </c>
      <c r="W1949" s="217" t="e">
        <f t="shared" si="314"/>
        <v>#N/A</v>
      </c>
      <c r="X1949" s="217" t="e">
        <f t="shared" si="315"/>
        <v>#N/A</v>
      </c>
      <c r="Y1949" s="217" t="e">
        <f t="shared" si="316"/>
        <v>#N/A</v>
      </c>
      <c r="Z1949" s="217" t="e">
        <f t="shared" si="317"/>
        <v>#N/A</v>
      </c>
      <c r="AA1949" s="673" t="str">
        <f t="shared" si="311"/>
        <v>,</v>
      </c>
      <c r="AB1949" s="217" t="str">
        <f t="shared" si="318"/>
        <v/>
      </c>
      <c r="AC1949" s="682">
        <f t="shared" si="319"/>
        <v>16.05</v>
      </c>
      <c r="AD1949" s="682">
        <f t="shared" si="320"/>
        <v>17.149999999999999</v>
      </c>
    </row>
    <row r="1950" spans="1:30" ht="16.5" hidden="1" thickTop="1" thickBot="1" x14ac:dyDescent="0.3">
      <c r="A1950">
        <f>'Pnj Dpt.'!A362</f>
        <v>0</v>
      </c>
      <c r="B1950">
        <f>'Pnj Dpt.'!B362</f>
        <v>0</v>
      </c>
      <c r="C1950" t="str">
        <f>'Pnj Dpt.'!C362</f>
        <v>PNJ</v>
      </c>
      <c r="D1950" t="str">
        <f>'Pnj Dpt.'!D362</f>
        <v>SRD</v>
      </c>
      <c r="E1950" t="str">
        <f>'Pnj Dpt.'!E362</f>
        <v>TRKL</v>
      </c>
      <c r="F1950">
        <f>'Pnj Dpt.'!F362</f>
        <v>68</v>
      </c>
      <c r="G1950">
        <f>'Pnj Dpt.'!G362</f>
        <v>0</v>
      </c>
      <c r="H1950" s="668">
        <f>'Pnj Dpt.'!H362</f>
        <v>17.5</v>
      </c>
      <c r="I1950" t="str">
        <f>'Pnj Dpt.'!I362</f>
        <v>-</v>
      </c>
      <c r="J1950" s="671">
        <f>'Pnj Dpt.'!J362</f>
        <v>20</v>
      </c>
      <c r="K1950">
        <f>'Pnj Dpt.'!K362</f>
        <v>1</v>
      </c>
      <c r="L1950">
        <f>'Pnj Dpt.'!L362</f>
        <v>1</v>
      </c>
      <c r="M1950">
        <f>'Pnj Dpt.'!M362</f>
        <v>9.1999999999999993</v>
      </c>
      <c r="N1950">
        <f>'Pnj Dpt.'!N362</f>
        <v>8</v>
      </c>
      <c r="O1950">
        <f>'Pnj Dpt.'!O362</f>
        <v>200</v>
      </c>
      <c r="P1950">
        <f>'Pnj Dpt.'!P362</f>
        <v>0</v>
      </c>
      <c r="Q1950">
        <f>'Pnj Dpt.'!Q362</f>
        <v>0</v>
      </c>
      <c r="R1950">
        <f>'Pnj Dpt.'!R362</f>
        <v>0</v>
      </c>
      <c r="S1950">
        <f>'Pnj Dpt.'!S362</f>
        <v>0</v>
      </c>
      <c r="T1950" t="str">
        <f>'Pnj Dpt.'!T362</f>
        <v>Via Reddy-Mauli Mndr.N/O-Terekhol</v>
      </c>
      <c r="U1950" s="217" t="str">
        <f t="shared" si="312"/>
        <v>PNJ-SRD-TRKL</v>
      </c>
      <c r="V1950" s="217" t="str">
        <f t="shared" si="313"/>
        <v>TRKL-SRD-PNJ</v>
      </c>
      <c r="W1950" s="217" t="e">
        <f t="shared" si="314"/>
        <v>#N/A</v>
      </c>
      <c r="X1950" s="217" t="e">
        <f t="shared" si="315"/>
        <v>#N/A</v>
      </c>
      <c r="Y1950" s="217" t="e">
        <f t="shared" si="316"/>
        <v>#N/A</v>
      </c>
      <c r="Z1950" s="217" t="e">
        <f t="shared" si="317"/>
        <v>#N/A</v>
      </c>
      <c r="AA1950" s="673" t="str">
        <f t="shared" si="311"/>
        <v>,</v>
      </c>
      <c r="AB1950" s="217" t="str">
        <f t="shared" si="318"/>
        <v/>
      </c>
      <c r="AC1950" s="682">
        <f t="shared" si="319"/>
        <v>17.5</v>
      </c>
      <c r="AD1950" s="682">
        <f t="shared" si="320"/>
        <v>20</v>
      </c>
    </row>
    <row r="1951" spans="1:30" ht="16.5" hidden="1" thickTop="1" thickBot="1" x14ac:dyDescent="0.3">
      <c r="A1951">
        <f>'Pnj Dpt.'!A363</f>
        <v>0</v>
      </c>
      <c r="B1951">
        <f>'Pnj Dpt.'!B363</f>
        <v>39</v>
      </c>
      <c r="C1951" t="str">
        <f>'Pnj Dpt.'!C363</f>
        <v>TRKL</v>
      </c>
      <c r="D1951" t="str">
        <f>'Pnj Dpt.'!D363</f>
        <v>-</v>
      </c>
      <c r="E1951" t="str">
        <f>'Pnj Dpt.'!E363</f>
        <v>PNJ</v>
      </c>
      <c r="F1951">
        <f>'Pnj Dpt.'!F363</f>
        <v>68</v>
      </c>
      <c r="G1951">
        <f>'Pnj Dpt.'!G363</f>
        <v>0</v>
      </c>
      <c r="H1951" s="668">
        <f>'Pnj Dpt.'!H363</f>
        <v>6.45</v>
      </c>
      <c r="I1951">
        <f>'Pnj Dpt.'!I363</f>
        <v>0</v>
      </c>
      <c r="J1951" s="671">
        <f>'Pnj Dpt.'!J363</f>
        <v>9</v>
      </c>
      <c r="K1951">
        <f>'Pnj Dpt.'!K363</f>
        <v>0</v>
      </c>
      <c r="L1951">
        <f>'Pnj Dpt.'!L363</f>
        <v>0</v>
      </c>
      <c r="M1951">
        <f>'Pnj Dpt.'!M363</f>
        <v>0</v>
      </c>
      <c r="N1951">
        <f>'Pnj Dpt.'!N363</f>
        <v>0</v>
      </c>
      <c r="O1951">
        <f>'Pnj Dpt.'!O363</f>
        <v>0</v>
      </c>
      <c r="P1951">
        <f>'Pnj Dpt.'!P363</f>
        <v>0</v>
      </c>
      <c r="Q1951">
        <f>'Pnj Dpt.'!Q363</f>
        <v>0</v>
      </c>
      <c r="R1951">
        <f>'Pnj Dpt.'!R363</f>
        <v>0</v>
      </c>
      <c r="S1951">
        <f>'Pnj Dpt.'!S363</f>
        <v>0</v>
      </c>
      <c r="T1951">
        <f>'Pnj Dpt.'!T363</f>
        <v>0</v>
      </c>
      <c r="U1951" s="217" t="str">
        <f t="shared" si="312"/>
        <v>TRKL---PNJ</v>
      </c>
      <c r="V1951" s="217" t="str">
        <f t="shared" si="313"/>
        <v>PNJ---TRKL</v>
      </c>
      <c r="W1951" s="217" t="e">
        <f t="shared" si="314"/>
        <v>#N/A</v>
      </c>
      <c r="X1951" s="217" t="e">
        <f t="shared" si="315"/>
        <v>#N/A</v>
      </c>
      <c r="Y1951" s="217" t="e">
        <f t="shared" si="316"/>
        <v>#N/A</v>
      </c>
      <c r="Z1951" s="217" t="e">
        <f t="shared" si="317"/>
        <v>#N/A</v>
      </c>
      <c r="AA1951" s="673" t="str">
        <f t="shared" si="311"/>
        <v>,</v>
      </c>
      <c r="AB1951" s="217" t="str">
        <f t="shared" si="318"/>
        <v/>
      </c>
      <c r="AC1951" s="682">
        <f t="shared" si="319"/>
        <v>6.45</v>
      </c>
      <c r="AD1951" s="682">
        <f t="shared" si="320"/>
        <v>9</v>
      </c>
    </row>
    <row r="1952" spans="1:30" ht="16.5" hidden="1" thickTop="1" thickBot="1" x14ac:dyDescent="0.3">
      <c r="A1952">
        <f>'Pnj Dpt.'!A364</f>
        <v>0</v>
      </c>
      <c r="B1952">
        <f>'Pnj Dpt.'!B364</f>
        <v>0</v>
      </c>
      <c r="C1952" t="str">
        <f>'Pnj Dpt.'!C364</f>
        <v>PNJ</v>
      </c>
      <c r="D1952" t="str">
        <f>'Pnj Dpt.'!D364</f>
        <v>G.UNIVRST</v>
      </c>
      <c r="E1952" t="str">
        <f>'Pnj Dpt.'!E364</f>
        <v>PNJ</v>
      </c>
      <c r="F1952">
        <f>'Pnj Dpt.'!F364</f>
        <v>18</v>
      </c>
      <c r="G1952">
        <f>'Pnj Dpt.'!G364</f>
        <v>0</v>
      </c>
      <c r="H1952" s="668">
        <f>'Pnj Dpt.'!H364</f>
        <v>9.1</v>
      </c>
      <c r="I1952">
        <f>'Pnj Dpt.'!I364</f>
        <v>0</v>
      </c>
      <c r="J1952" s="671">
        <f>'Pnj Dpt.'!J364</f>
        <v>9.5</v>
      </c>
      <c r="K1952">
        <f>'Pnj Dpt.'!K364</f>
        <v>1</v>
      </c>
      <c r="L1952">
        <f>'Pnj Dpt.'!L364</f>
        <v>1</v>
      </c>
      <c r="M1952">
        <f>'Pnj Dpt.'!M364</f>
        <v>4.25</v>
      </c>
      <c r="N1952">
        <f>'Pnj Dpt.'!N364</f>
        <v>4.0999999999999996</v>
      </c>
      <c r="O1952">
        <f>'Pnj Dpt.'!O364</f>
        <v>86</v>
      </c>
      <c r="P1952">
        <f>'Pnj Dpt.'!P364</f>
        <v>0</v>
      </c>
      <c r="Q1952">
        <f>'Pnj Dpt.'!Q364</f>
        <v>0</v>
      </c>
      <c r="R1952">
        <f>'Pnj Dpt.'!R364</f>
        <v>0</v>
      </c>
      <c r="S1952">
        <f>'Pnj Dpt.'!S364</f>
        <v>0</v>
      </c>
      <c r="T1952" t="str">
        <f>'Pnj Dpt.'!T364</f>
        <v>C/C</v>
      </c>
      <c r="U1952" s="217" t="str">
        <f t="shared" si="312"/>
        <v>PNJ-G.UNIVRST-PNJ</v>
      </c>
      <c r="V1952" s="217" t="str">
        <f t="shared" si="313"/>
        <v>PNJ-G.UNIVRST-PNJ</v>
      </c>
      <c r="W1952" s="217" t="e">
        <f t="shared" si="314"/>
        <v>#N/A</v>
      </c>
      <c r="X1952" s="217" t="e">
        <f t="shared" si="315"/>
        <v>#N/A</v>
      </c>
      <c r="Y1952" s="217" t="e">
        <f t="shared" si="316"/>
        <v>#N/A</v>
      </c>
      <c r="Z1952" s="217" t="e">
        <f t="shared" si="317"/>
        <v>#N/A</v>
      </c>
      <c r="AA1952" s="673" t="str">
        <f t="shared" si="311"/>
        <v>,</v>
      </c>
      <c r="AB1952" s="217" t="str">
        <f t="shared" si="318"/>
        <v/>
      </c>
      <c r="AC1952" s="682">
        <f t="shared" si="319"/>
        <v>9.1</v>
      </c>
      <c r="AD1952" s="682">
        <f t="shared" si="320"/>
        <v>9.5</v>
      </c>
    </row>
    <row r="1953" spans="1:30" ht="16.5" hidden="1" thickTop="1" thickBot="1" x14ac:dyDescent="0.3">
      <c r="A1953">
        <f>'Pnj Dpt.'!A365</f>
        <v>0</v>
      </c>
      <c r="B1953">
        <f>'Pnj Dpt.'!B365</f>
        <v>0</v>
      </c>
      <c r="C1953">
        <f>'Pnj Dpt.'!C365</f>
        <v>0</v>
      </c>
      <c r="D1953">
        <f>'Pnj Dpt.'!D365</f>
        <v>0</v>
      </c>
      <c r="E1953">
        <f>'Pnj Dpt.'!E365</f>
        <v>0</v>
      </c>
      <c r="F1953">
        <f>'Pnj Dpt.'!F365</f>
        <v>0</v>
      </c>
      <c r="G1953">
        <f>'Pnj Dpt.'!G365</f>
        <v>0</v>
      </c>
      <c r="H1953" s="668">
        <f>'Pnj Dpt.'!H365</f>
        <v>0</v>
      </c>
      <c r="I1953">
        <f>'Pnj Dpt.'!I365</f>
        <v>0</v>
      </c>
      <c r="J1953" s="671">
        <f>'Pnj Dpt.'!J365</f>
        <v>0</v>
      </c>
      <c r="K1953">
        <f>'Pnj Dpt.'!K365</f>
        <v>0</v>
      </c>
      <c r="L1953">
        <f>'Pnj Dpt.'!L365</f>
        <v>0</v>
      </c>
      <c r="M1953">
        <f>'Pnj Dpt.'!M365</f>
        <v>0</v>
      </c>
      <c r="N1953">
        <f>'Pnj Dpt.'!N365</f>
        <v>0</v>
      </c>
      <c r="O1953">
        <f>'Pnj Dpt.'!O365</f>
        <v>0</v>
      </c>
      <c r="P1953">
        <f>'Pnj Dpt.'!P365</f>
        <v>0</v>
      </c>
      <c r="Q1953">
        <f>'Pnj Dpt.'!Q365</f>
        <v>0</v>
      </c>
      <c r="R1953">
        <f>'Pnj Dpt.'!R365</f>
        <v>0</v>
      </c>
      <c r="S1953">
        <f>'Pnj Dpt.'!S365</f>
        <v>0</v>
      </c>
      <c r="T1953">
        <f>'Pnj Dpt.'!T365</f>
        <v>0</v>
      </c>
      <c r="U1953" s="217" t="str">
        <f t="shared" si="312"/>
        <v>0--0</v>
      </c>
      <c r="V1953" s="217" t="str">
        <f t="shared" si="313"/>
        <v>0--0</v>
      </c>
      <c r="W1953" s="217" t="e">
        <f t="shared" si="314"/>
        <v>#N/A</v>
      </c>
      <c r="X1953" s="217" t="e">
        <f t="shared" si="315"/>
        <v>#N/A</v>
      </c>
      <c r="Y1953" s="217" t="e">
        <f t="shared" si="316"/>
        <v>#N/A</v>
      </c>
      <c r="Z1953" s="217" t="e">
        <f t="shared" si="317"/>
        <v>#N/A</v>
      </c>
      <c r="AA1953" s="673" t="str">
        <f t="shared" si="311"/>
        <v>,</v>
      </c>
      <c r="AB1953" s="217" t="str">
        <f t="shared" si="318"/>
        <v/>
      </c>
      <c r="AC1953" s="682">
        <f t="shared" si="319"/>
        <v>0</v>
      </c>
      <c r="AD1953" s="682">
        <f t="shared" si="320"/>
        <v>0</v>
      </c>
    </row>
    <row r="1954" spans="1:30" ht="16.5" hidden="1" thickTop="1" thickBot="1" x14ac:dyDescent="0.3">
      <c r="A1954" t="str">
        <f>'Pnj Dpt.'!A366</f>
        <v>BSLIN</v>
      </c>
      <c r="B1954" t="str">
        <f>'Pnj Dpt.'!B366</f>
        <v>40A</v>
      </c>
      <c r="C1954" t="str">
        <f>'Pnj Dpt.'!C366</f>
        <v>PNJ</v>
      </c>
      <c r="D1954" t="str">
        <f>'Pnj Dpt.'!D366</f>
        <v>PRV-RSR</v>
      </c>
      <c r="E1954" t="str">
        <f>'Pnj Dpt.'!E366</f>
        <v>PNJ</v>
      </c>
      <c r="F1954">
        <f>'Pnj Dpt.'!F366</f>
        <v>30</v>
      </c>
      <c r="G1954">
        <f>'Pnj Dpt.'!G366</f>
        <v>0</v>
      </c>
      <c r="H1954" s="668">
        <f>'Pnj Dpt.'!H366</f>
        <v>7</v>
      </c>
      <c r="I1954" t="str">
        <f>'Pnj Dpt.'!I366</f>
        <v>-</v>
      </c>
      <c r="J1954" s="671">
        <f>'Pnj Dpt.'!J366</f>
        <v>10</v>
      </c>
      <c r="K1954">
        <f>'Pnj Dpt.'!K366</f>
        <v>0</v>
      </c>
      <c r="L1954">
        <f>'Pnj Dpt.'!L366</f>
        <v>0</v>
      </c>
      <c r="M1954">
        <f>'Pnj Dpt.'!M366</f>
        <v>0</v>
      </c>
      <c r="N1954">
        <f>'Pnj Dpt.'!N366</f>
        <v>0</v>
      </c>
      <c r="O1954">
        <f>'Pnj Dpt.'!O366</f>
        <v>0</v>
      </c>
      <c r="P1954">
        <f>'Pnj Dpt.'!P366</f>
        <v>0</v>
      </c>
      <c r="Q1954">
        <f>'Pnj Dpt.'!Q366</f>
        <v>0</v>
      </c>
      <c r="R1954">
        <f>'Pnj Dpt.'!R366</f>
        <v>0</v>
      </c>
      <c r="S1954">
        <f>'Pnj Dpt.'!S366</f>
        <v>0</v>
      </c>
      <c r="T1954" t="str">
        <f>'Pnj Dpt.'!T366</f>
        <v>Rs.75/- to Crew</v>
      </c>
      <c r="U1954" s="217" t="str">
        <f t="shared" si="312"/>
        <v>PNJ-PRV-RSR-PNJ</v>
      </c>
      <c r="V1954" s="217" t="str">
        <f t="shared" si="313"/>
        <v>PNJ-PRV-RSR-PNJ</v>
      </c>
      <c r="W1954" s="217" t="e">
        <f t="shared" si="314"/>
        <v>#N/A</v>
      </c>
      <c r="X1954" s="217" t="e">
        <f t="shared" si="315"/>
        <v>#N/A</v>
      </c>
      <c r="Y1954" s="217" t="e">
        <f t="shared" si="316"/>
        <v>#N/A</v>
      </c>
      <c r="Z1954" s="217" t="e">
        <f t="shared" si="317"/>
        <v>#N/A</v>
      </c>
      <c r="AA1954" s="673" t="str">
        <f t="shared" si="311"/>
        <v>,</v>
      </c>
      <c r="AB1954" s="217" t="str">
        <f t="shared" si="318"/>
        <v/>
      </c>
      <c r="AC1954" s="682">
        <f t="shared" si="319"/>
        <v>7</v>
      </c>
      <c r="AD1954" s="682">
        <f t="shared" si="320"/>
        <v>10</v>
      </c>
    </row>
    <row r="1955" spans="1:30" ht="16.5" hidden="1" thickTop="1" thickBot="1" x14ac:dyDescent="0.3">
      <c r="A1955">
        <f>'Pnj Dpt.'!A367</f>
        <v>0</v>
      </c>
      <c r="B1955">
        <f>'Pnj Dpt.'!B367</f>
        <v>0</v>
      </c>
      <c r="C1955" t="str">
        <f>'Pnj Dpt.'!C367</f>
        <v>PNJ</v>
      </c>
      <c r="D1955" t="str">
        <f>'Pnj Dpt.'!D367</f>
        <v>MRG</v>
      </c>
      <c r="E1955" t="str">
        <f>'Pnj Dpt.'!E367</f>
        <v>BGM</v>
      </c>
      <c r="F1955">
        <f>'Pnj Dpt.'!F367</f>
        <v>188</v>
      </c>
      <c r="G1955">
        <f>'Pnj Dpt.'!G367</f>
        <v>0</v>
      </c>
      <c r="H1955" s="668">
        <f>'Pnj Dpt.'!H367</f>
        <v>8.3000000000000007</v>
      </c>
      <c r="I1955" t="str">
        <f>'Pnj Dpt.'!I367</f>
        <v>-</v>
      </c>
      <c r="J1955" s="671">
        <f>'Pnj Dpt.'!J367</f>
        <v>14.3</v>
      </c>
      <c r="K1955">
        <f>'Pnj Dpt.'!K367</f>
        <v>0</v>
      </c>
      <c r="L1955">
        <f>'Pnj Dpt.'!L367</f>
        <v>0</v>
      </c>
      <c r="M1955">
        <f>'Pnj Dpt.'!M367</f>
        <v>0</v>
      </c>
      <c r="N1955">
        <f>'Pnj Dpt.'!N367</f>
        <v>0</v>
      </c>
      <c r="O1955">
        <f>'Pnj Dpt.'!O367</f>
        <v>0</v>
      </c>
      <c r="P1955">
        <f>'Pnj Dpt.'!P367</f>
        <v>0</v>
      </c>
      <c r="Q1955">
        <f>'Pnj Dpt.'!Q367</f>
        <v>0</v>
      </c>
      <c r="R1955">
        <f>'Pnj Dpt.'!R367</f>
        <v>0</v>
      </c>
      <c r="S1955">
        <f>'Pnj Dpt.'!S367</f>
        <v>0</v>
      </c>
      <c r="T1955">
        <f>'Pnj Dpt.'!T367</f>
        <v>0</v>
      </c>
      <c r="U1955" s="217" t="str">
        <f t="shared" si="312"/>
        <v>PNJ-MRG-BGM</v>
      </c>
      <c r="V1955" s="217" t="str">
        <f t="shared" si="313"/>
        <v>BGM-MRG-PNJ</v>
      </c>
      <c r="W1955" s="217" t="e">
        <f t="shared" si="314"/>
        <v>#N/A</v>
      </c>
      <c r="X1955" s="217" t="e">
        <f t="shared" si="315"/>
        <v>#N/A</v>
      </c>
      <c r="Y1955" s="217" t="e">
        <f t="shared" si="316"/>
        <v>#N/A</v>
      </c>
      <c r="Z1955" s="217" t="e">
        <f t="shared" si="317"/>
        <v>#N/A</v>
      </c>
      <c r="AA1955" s="673" t="str">
        <f t="shared" si="311"/>
        <v>,</v>
      </c>
      <c r="AB1955" s="217" t="str">
        <f t="shared" si="318"/>
        <v/>
      </c>
      <c r="AC1955" s="682">
        <f t="shared" si="319"/>
        <v>8.3000000000000007</v>
      </c>
      <c r="AD1955" s="682">
        <f t="shared" si="320"/>
        <v>14.3</v>
      </c>
    </row>
    <row r="1956" spans="1:30" ht="16.5" hidden="1" thickTop="1" thickBot="1" x14ac:dyDescent="0.3">
      <c r="A1956">
        <f>'Pnj Dpt.'!A368</f>
        <v>0</v>
      </c>
      <c r="B1956">
        <f>'Pnj Dpt.'!B368</f>
        <v>0</v>
      </c>
      <c r="C1956" t="str">
        <f>'Pnj Dpt.'!C368</f>
        <v>BGM</v>
      </c>
      <c r="D1956" t="str">
        <f>'Pnj Dpt.'!D368</f>
        <v>PND</v>
      </c>
      <c r="E1956" t="str">
        <f>'Pnj Dpt.'!E368</f>
        <v>PNJ</v>
      </c>
      <c r="F1956">
        <f>'Pnj Dpt.'!F368</f>
        <v>156</v>
      </c>
      <c r="G1956">
        <f>'Pnj Dpt.'!G368</f>
        <v>0</v>
      </c>
      <c r="H1956" s="668">
        <f>'Pnj Dpt.'!H368</f>
        <v>15.3</v>
      </c>
      <c r="I1956" t="str">
        <f>'Pnj Dpt.'!I368</f>
        <v>-</v>
      </c>
      <c r="J1956" s="671">
        <f>'Pnj Dpt.'!J368</f>
        <v>20</v>
      </c>
      <c r="K1956">
        <f>'Pnj Dpt.'!K368</f>
        <v>1</v>
      </c>
      <c r="L1956">
        <f>'Pnj Dpt.'!L368</f>
        <v>1</v>
      </c>
      <c r="M1956">
        <f>'Pnj Dpt.'!M368</f>
        <v>14</v>
      </c>
      <c r="N1956">
        <f>'Pnj Dpt.'!N368</f>
        <v>10.3</v>
      </c>
      <c r="O1956">
        <f>'Pnj Dpt.'!O368</f>
        <v>374</v>
      </c>
      <c r="P1956">
        <f>'Pnj Dpt.'!P368</f>
        <v>2.2999999999999998</v>
      </c>
      <c r="Q1956">
        <f>'Pnj Dpt.'!Q368</f>
        <v>2.2999999999999998</v>
      </c>
      <c r="R1956">
        <f>'Pnj Dpt.'!R368</f>
        <v>0</v>
      </c>
      <c r="S1956">
        <f>'Pnj Dpt.'!S368</f>
        <v>0</v>
      </c>
      <c r="T1956" t="str">
        <f>'Pnj Dpt.'!T368</f>
        <v>SINGLE-C/C</v>
      </c>
      <c r="U1956" s="217" t="str">
        <f t="shared" si="312"/>
        <v>BGM-PND-PNJ</v>
      </c>
      <c r="V1956" s="217" t="str">
        <f t="shared" si="313"/>
        <v>PNJ-PND-BGM</v>
      </c>
      <c r="W1956" s="217" t="e">
        <f t="shared" si="314"/>
        <v>#N/A</v>
      </c>
      <c r="X1956" s="217" t="e">
        <f t="shared" si="315"/>
        <v>#N/A</v>
      </c>
      <c r="Y1956" s="217" t="e">
        <f t="shared" si="316"/>
        <v>#N/A</v>
      </c>
      <c r="Z1956" s="217" t="e">
        <f t="shared" si="317"/>
        <v>#N/A</v>
      </c>
      <c r="AA1956" s="673" t="str">
        <f t="shared" si="311"/>
        <v>,</v>
      </c>
      <c r="AB1956" s="217" t="str">
        <f t="shared" si="318"/>
        <v/>
      </c>
      <c r="AC1956" s="682">
        <f t="shared" si="319"/>
        <v>15.3</v>
      </c>
      <c r="AD1956" s="682">
        <f t="shared" si="320"/>
        <v>20</v>
      </c>
    </row>
    <row r="1957" spans="1:30" ht="16.5" hidden="1" thickTop="1" thickBot="1" x14ac:dyDescent="0.3">
      <c r="A1957">
        <f>'Pnj Dpt.'!A369</f>
        <v>0</v>
      </c>
      <c r="B1957">
        <f>'Pnj Dpt.'!B369</f>
        <v>0</v>
      </c>
      <c r="C1957">
        <f>'Pnj Dpt.'!C369</f>
        <v>0</v>
      </c>
      <c r="D1957">
        <f>'Pnj Dpt.'!D369</f>
        <v>0</v>
      </c>
      <c r="E1957">
        <f>'Pnj Dpt.'!E369</f>
        <v>0</v>
      </c>
      <c r="F1957">
        <f>'Pnj Dpt.'!F369</f>
        <v>0</v>
      </c>
      <c r="G1957">
        <f>'Pnj Dpt.'!G369</f>
        <v>0</v>
      </c>
      <c r="H1957" s="668">
        <f>'Pnj Dpt.'!H369</f>
        <v>0</v>
      </c>
      <c r="I1957">
        <f>'Pnj Dpt.'!I369</f>
        <v>0</v>
      </c>
      <c r="J1957" s="671">
        <f>'Pnj Dpt.'!J369</f>
        <v>0</v>
      </c>
      <c r="K1957">
        <f>'Pnj Dpt.'!K369</f>
        <v>0</v>
      </c>
      <c r="L1957">
        <f>'Pnj Dpt.'!L369</f>
        <v>0</v>
      </c>
      <c r="M1957">
        <f>'Pnj Dpt.'!M369</f>
        <v>0</v>
      </c>
      <c r="N1957">
        <f>'Pnj Dpt.'!N369</f>
        <v>0</v>
      </c>
      <c r="O1957">
        <f>'Pnj Dpt.'!O369</f>
        <v>0</v>
      </c>
      <c r="P1957">
        <f>'Pnj Dpt.'!P369</f>
        <v>0</v>
      </c>
      <c r="Q1957">
        <f>'Pnj Dpt.'!Q369</f>
        <v>0</v>
      </c>
      <c r="R1957">
        <f>'Pnj Dpt.'!R369</f>
        <v>0</v>
      </c>
      <c r="S1957">
        <f>'Pnj Dpt.'!S369</f>
        <v>0</v>
      </c>
      <c r="T1957">
        <f>'Pnj Dpt.'!T369</f>
        <v>0</v>
      </c>
      <c r="U1957" s="217" t="str">
        <f t="shared" si="312"/>
        <v>0--0</v>
      </c>
      <c r="V1957" s="217" t="str">
        <f t="shared" si="313"/>
        <v>0--0</v>
      </c>
      <c r="W1957" s="217" t="e">
        <f t="shared" si="314"/>
        <v>#N/A</v>
      </c>
      <c r="X1957" s="217" t="e">
        <f t="shared" si="315"/>
        <v>#N/A</v>
      </c>
      <c r="Y1957" s="217" t="e">
        <f t="shared" si="316"/>
        <v>#N/A</v>
      </c>
      <c r="Z1957" s="217" t="e">
        <f t="shared" si="317"/>
        <v>#N/A</v>
      </c>
      <c r="AA1957" s="673" t="str">
        <f t="shared" si="311"/>
        <v>,</v>
      </c>
      <c r="AB1957" s="217" t="str">
        <f t="shared" si="318"/>
        <v/>
      </c>
      <c r="AC1957" s="682">
        <f t="shared" si="319"/>
        <v>0</v>
      </c>
      <c r="AD1957" s="682">
        <f t="shared" si="320"/>
        <v>0</v>
      </c>
    </row>
    <row r="1958" spans="1:30" ht="16.5" hidden="1" thickTop="1" thickBot="1" x14ac:dyDescent="0.3">
      <c r="A1958" t="str">
        <f>'Pnj Dpt.'!A370</f>
        <v>BSLIN</v>
      </c>
      <c r="B1958" t="str">
        <f>'Pnj Dpt.'!B370</f>
        <v>41A</v>
      </c>
      <c r="C1958" t="str">
        <f>'Pnj Dpt.'!C370</f>
        <v>PNJ</v>
      </c>
      <c r="D1958" t="str">
        <f>'Pnj Dpt.'!D370</f>
        <v>FGUDI</v>
      </c>
      <c r="E1958" t="str">
        <f>'Pnj Dpt.'!E370</f>
        <v>PND-PNJ</v>
      </c>
      <c r="F1958">
        <f>'Pnj Dpt.'!F370</f>
        <v>64</v>
      </c>
      <c r="G1958">
        <f>'Pnj Dpt.'!G370</f>
        <v>0</v>
      </c>
      <c r="H1958" s="668">
        <f>'Pnj Dpt.'!H370</f>
        <v>8.0500000000000007</v>
      </c>
      <c r="I1958">
        <f>'Pnj Dpt.'!I370</f>
        <v>9.0500000000000007</v>
      </c>
      <c r="J1958" s="671">
        <f>'Pnj Dpt.'!J370</f>
        <v>10.15</v>
      </c>
      <c r="K1958">
        <f>'Pnj Dpt.'!K370</f>
        <v>0</v>
      </c>
      <c r="L1958">
        <f>'Pnj Dpt.'!L370</f>
        <v>0</v>
      </c>
      <c r="M1958">
        <f>'Pnj Dpt.'!M370</f>
        <v>0</v>
      </c>
      <c r="N1958">
        <f>'Pnj Dpt.'!N370</f>
        <v>0</v>
      </c>
      <c r="O1958">
        <f>'Pnj Dpt.'!O370</f>
        <v>0</v>
      </c>
      <c r="P1958">
        <f>'Pnj Dpt.'!P370</f>
        <v>0</v>
      </c>
      <c r="Q1958">
        <f>'Pnj Dpt.'!Q370</f>
        <v>0</v>
      </c>
      <c r="R1958">
        <f>'Pnj Dpt.'!R370</f>
        <v>0</v>
      </c>
      <c r="S1958">
        <f>'Pnj Dpt.'!S370</f>
        <v>0</v>
      </c>
      <c r="T1958" t="str">
        <f>'Pnj Dpt.'!T370</f>
        <v>Rs.100/- to Crew</v>
      </c>
      <c r="U1958" s="217" t="str">
        <f t="shared" si="312"/>
        <v>PNJ-FGUDI-PND-PNJ</v>
      </c>
      <c r="V1958" s="217" t="str">
        <f t="shared" si="313"/>
        <v>PND-PNJ-FGUDI-PNJ</v>
      </c>
      <c r="W1958" s="217" t="e">
        <f t="shared" si="314"/>
        <v>#N/A</v>
      </c>
      <c r="X1958" s="217" t="e">
        <f t="shared" si="315"/>
        <v>#N/A</v>
      </c>
      <c r="Y1958" s="217" t="e">
        <f t="shared" si="316"/>
        <v>#N/A</v>
      </c>
      <c r="Z1958" s="217" t="e">
        <f t="shared" si="317"/>
        <v>#N/A</v>
      </c>
      <c r="AA1958" s="673" t="str">
        <f t="shared" si="311"/>
        <v>,</v>
      </c>
      <c r="AB1958" s="217" t="str">
        <f t="shared" si="318"/>
        <v/>
      </c>
      <c r="AC1958" s="682">
        <f t="shared" si="319"/>
        <v>8.0500000000000007</v>
      </c>
      <c r="AD1958" s="682">
        <f t="shared" si="320"/>
        <v>10.15</v>
      </c>
    </row>
    <row r="1959" spans="1:30" ht="16.5" hidden="1" thickTop="1" thickBot="1" x14ac:dyDescent="0.3">
      <c r="A1959">
        <f>'Pnj Dpt.'!A371</f>
        <v>0</v>
      </c>
      <c r="B1959">
        <f>'Pnj Dpt.'!B371</f>
        <v>0</v>
      </c>
      <c r="C1959" t="str">
        <f>'Pnj Dpt.'!C371</f>
        <v>PNJ</v>
      </c>
      <c r="D1959" t="str">
        <f>'Pnj Dpt.'!D371</f>
        <v>-</v>
      </c>
      <c r="E1959" t="str">
        <f>'Pnj Dpt.'!E371</f>
        <v>BGM</v>
      </c>
      <c r="F1959">
        <f>'Pnj Dpt.'!F371</f>
        <v>156</v>
      </c>
      <c r="G1959">
        <f>'Pnj Dpt.'!G371</f>
        <v>0</v>
      </c>
      <c r="H1959" s="668">
        <f>'Pnj Dpt.'!H371</f>
        <v>11</v>
      </c>
      <c r="I1959" t="str">
        <f>'Pnj Dpt.'!I371</f>
        <v>-</v>
      </c>
      <c r="J1959" s="671">
        <f>'Pnj Dpt.'!J371</f>
        <v>16</v>
      </c>
      <c r="K1959">
        <f>'Pnj Dpt.'!K371</f>
        <v>0</v>
      </c>
      <c r="L1959">
        <f>'Pnj Dpt.'!L371</f>
        <v>0</v>
      </c>
      <c r="M1959">
        <f>'Pnj Dpt.'!M371</f>
        <v>0</v>
      </c>
      <c r="N1959">
        <f>'Pnj Dpt.'!N371</f>
        <v>0</v>
      </c>
      <c r="O1959">
        <f>'Pnj Dpt.'!O371</f>
        <v>0</v>
      </c>
      <c r="P1959">
        <f>'Pnj Dpt.'!P371</f>
        <v>0</v>
      </c>
      <c r="Q1959">
        <f>'Pnj Dpt.'!Q371</f>
        <v>0</v>
      </c>
      <c r="R1959">
        <f>'Pnj Dpt.'!R371</f>
        <v>0</v>
      </c>
      <c r="S1959">
        <f>'Pnj Dpt.'!S371</f>
        <v>0</v>
      </c>
      <c r="T1959" t="str">
        <f>'Pnj Dpt.'!T371</f>
        <v>via Chorla.Single</v>
      </c>
      <c r="U1959" s="217" t="str">
        <f t="shared" si="312"/>
        <v>PNJ---BGM</v>
      </c>
      <c r="V1959" s="217" t="str">
        <f t="shared" si="313"/>
        <v>BGM---PNJ</v>
      </c>
      <c r="W1959" s="217" t="e">
        <f t="shared" si="314"/>
        <v>#N/A</v>
      </c>
      <c r="X1959" s="217" t="e">
        <f t="shared" si="315"/>
        <v>#N/A</v>
      </c>
      <c r="Y1959" s="217" t="e">
        <f t="shared" si="316"/>
        <v>#N/A</v>
      </c>
      <c r="Z1959" s="217" t="e">
        <f t="shared" si="317"/>
        <v>#N/A</v>
      </c>
      <c r="AA1959" s="673" t="str">
        <f t="shared" si="311"/>
        <v>,</v>
      </c>
      <c r="AB1959" s="217" t="str">
        <f t="shared" si="318"/>
        <v/>
      </c>
      <c r="AC1959" s="682">
        <f t="shared" si="319"/>
        <v>11</v>
      </c>
      <c r="AD1959" s="682">
        <f t="shared" si="320"/>
        <v>16</v>
      </c>
    </row>
    <row r="1960" spans="1:30" ht="16.5" hidden="1" thickTop="1" thickBot="1" x14ac:dyDescent="0.3">
      <c r="A1960">
        <f>'Pnj Dpt.'!A372</f>
        <v>0</v>
      </c>
      <c r="B1960">
        <f>'Pnj Dpt.'!B372</f>
        <v>0</v>
      </c>
      <c r="C1960" t="str">
        <f>'Pnj Dpt.'!C372</f>
        <v>BGM</v>
      </c>
      <c r="D1960" t="str">
        <f>'Pnj Dpt.'!D372</f>
        <v>-</v>
      </c>
      <c r="E1960" t="str">
        <f>'Pnj Dpt.'!E372</f>
        <v>PNJ</v>
      </c>
      <c r="F1960">
        <f>'Pnj Dpt.'!F372</f>
        <v>156</v>
      </c>
      <c r="G1960">
        <f>'Pnj Dpt.'!G372</f>
        <v>0</v>
      </c>
      <c r="H1960" s="668">
        <f>'Pnj Dpt.'!H372</f>
        <v>16.3</v>
      </c>
      <c r="I1960" t="str">
        <f>'Pnj Dpt.'!I372</f>
        <v>-</v>
      </c>
      <c r="J1960" s="671">
        <f>'Pnj Dpt.'!J372</f>
        <v>21</v>
      </c>
      <c r="K1960">
        <f>'Pnj Dpt.'!K372</f>
        <v>1</v>
      </c>
      <c r="L1960">
        <f>'Pnj Dpt.'!L372</f>
        <v>1</v>
      </c>
      <c r="M1960">
        <f>'Pnj Dpt.'!M372</f>
        <v>13.55</v>
      </c>
      <c r="N1960">
        <f>'Pnj Dpt.'!N372</f>
        <v>10</v>
      </c>
      <c r="O1960">
        <f>'Pnj Dpt.'!O372</f>
        <v>376</v>
      </c>
      <c r="P1960">
        <f>'Pnj Dpt.'!P372</f>
        <v>2</v>
      </c>
      <c r="Q1960">
        <f>'Pnj Dpt.'!Q372</f>
        <v>2</v>
      </c>
      <c r="R1960">
        <f>'Pnj Dpt.'!R372</f>
        <v>0</v>
      </c>
      <c r="S1960">
        <f>'Pnj Dpt.'!S372</f>
        <v>0</v>
      </c>
      <c r="T1960" t="str">
        <f>'Pnj Dpt.'!T372</f>
        <v>C/C</v>
      </c>
      <c r="U1960" s="217" t="str">
        <f t="shared" si="312"/>
        <v>BGM---PNJ</v>
      </c>
      <c r="V1960" s="217" t="str">
        <f t="shared" si="313"/>
        <v>PNJ---BGM</v>
      </c>
      <c r="W1960" s="217" t="e">
        <f t="shared" si="314"/>
        <v>#N/A</v>
      </c>
      <c r="X1960" s="217" t="e">
        <f t="shared" si="315"/>
        <v>#N/A</v>
      </c>
      <c r="Y1960" s="217" t="e">
        <f t="shared" si="316"/>
        <v>#N/A</v>
      </c>
      <c r="Z1960" s="217" t="e">
        <f t="shared" si="317"/>
        <v>#N/A</v>
      </c>
      <c r="AA1960" s="673" t="str">
        <f t="shared" si="311"/>
        <v>,</v>
      </c>
      <c r="AB1960" s="217" t="str">
        <f t="shared" si="318"/>
        <v/>
      </c>
      <c r="AC1960" s="682">
        <f t="shared" si="319"/>
        <v>16.3</v>
      </c>
      <c r="AD1960" s="682">
        <f t="shared" si="320"/>
        <v>21</v>
      </c>
    </row>
    <row r="1961" spans="1:30" ht="16.5" hidden="1" thickTop="1" thickBot="1" x14ac:dyDescent="0.3">
      <c r="A1961">
        <f>'Pnj Dpt.'!A373</f>
        <v>0</v>
      </c>
      <c r="B1961">
        <f>'Pnj Dpt.'!B373</f>
        <v>0</v>
      </c>
      <c r="C1961">
        <f>'Pnj Dpt.'!C373</f>
        <v>0</v>
      </c>
      <c r="D1961">
        <f>'Pnj Dpt.'!D373</f>
        <v>0</v>
      </c>
      <c r="E1961">
        <f>'Pnj Dpt.'!E373</f>
        <v>0</v>
      </c>
      <c r="F1961">
        <f>'Pnj Dpt.'!F373</f>
        <v>0</v>
      </c>
      <c r="G1961">
        <f>'Pnj Dpt.'!G373</f>
        <v>0</v>
      </c>
      <c r="H1961" s="668">
        <f>'Pnj Dpt.'!H373</f>
        <v>0</v>
      </c>
      <c r="I1961">
        <f>'Pnj Dpt.'!I373</f>
        <v>0</v>
      </c>
      <c r="J1961" s="671">
        <f>'Pnj Dpt.'!J373</f>
        <v>0</v>
      </c>
      <c r="K1961">
        <f>'Pnj Dpt.'!K373</f>
        <v>0</v>
      </c>
      <c r="L1961">
        <f>'Pnj Dpt.'!L373</f>
        <v>0</v>
      </c>
      <c r="M1961">
        <f>'Pnj Dpt.'!M373</f>
        <v>0</v>
      </c>
      <c r="N1961">
        <f>'Pnj Dpt.'!N373</f>
        <v>0</v>
      </c>
      <c r="O1961">
        <f>'Pnj Dpt.'!O373</f>
        <v>0</v>
      </c>
      <c r="P1961">
        <f>'Pnj Dpt.'!P373</f>
        <v>0</v>
      </c>
      <c r="Q1961">
        <f>'Pnj Dpt.'!Q373</f>
        <v>0</v>
      </c>
      <c r="R1961">
        <f>'Pnj Dpt.'!R373</f>
        <v>0</v>
      </c>
      <c r="S1961">
        <f>'Pnj Dpt.'!S373</f>
        <v>0</v>
      </c>
      <c r="T1961">
        <f>'Pnj Dpt.'!T373</f>
        <v>0</v>
      </c>
      <c r="U1961" s="217" t="str">
        <f t="shared" si="312"/>
        <v>0--0</v>
      </c>
      <c r="V1961" s="217" t="str">
        <f t="shared" si="313"/>
        <v>0--0</v>
      </c>
      <c r="W1961" s="217" t="e">
        <f t="shared" si="314"/>
        <v>#N/A</v>
      </c>
      <c r="X1961" s="217" t="e">
        <f t="shared" si="315"/>
        <v>#N/A</v>
      </c>
      <c r="Y1961" s="217" t="e">
        <f t="shared" si="316"/>
        <v>#N/A</v>
      </c>
      <c r="Z1961" s="217" t="e">
        <f t="shared" si="317"/>
        <v>#N/A</v>
      </c>
      <c r="AA1961" s="673" t="str">
        <f t="shared" si="311"/>
        <v>,</v>
      </c>
      <c r="AB1961" s="217" t="str">
        <f t="shared" si="318"/>
        <v/>
      </c>
      <c r="AC1961" s="682">
        <f t="shared" si="319"/>
        <v>0</v>
      </c>
      <c r="AD1961" s="682">
        <f t="shared" si="320"/>
        <v>0</v>
      </c>
    </row>
    <row r="1962" spans="1:30" ht="16.5" hidden="1" thickTop="1" thickBot="1" x14ac:dyDescent="0.3">
      <c r="A1962" t="str">
        <f>'Pnj Dpt.'!A374</f>
        <v>BSL</v>
      </c>
      <c r="B1962" t="str">
        <f>'Pnj Dpt.'!B374</f>
        <v>42A</v>
      </c>
      <c r="C1962" t="str">
        <f>'Pnj Dpt.'!C374</f>
        <v>PNJ</v>
      </c>
      <c r="D1962" t="str">
        <f>'Pnj Dpt.'!D374</f>
        <v>-</v>
      </c>
      <c r="E1962" t="str">
        <f>'Pnj Dpt.'!E374</f>
        <v>VSC</v>
      </c>
      <c r="F1962">
        <f>'Pnj Dpt.'!F374</f>
        <v>30</v>
      </c>
      <c r="G1962">
        <f>'Pnj Dpt.'!G374</f>
        <v>0</v>
      </c>
      <c r="H1962" s="668">
        <f>'Pnj Dpt.'!H374</f>
        <v>14</v>
      </c>
      <c r="I1962" t="str">
        <f>'Pnj Dpt.'!I374</f>
        <v>-</v>
      </c>
      <c r="J1962" s="671">
        <f>'Pnj Dpt.'!J374</f>
        <v>15</v>
      </c>
      <c r="K1962">
        <f>'Pnj Dpt.'!K374</f>
        <v>0</v>
      </c>
      <c r="L1962">
        <f>'Pnj Dpt.'!L374</f>
        <v>0</v>
      </c>
      <c r="M1962">
        <f>'Pnj Dpt.'!M374</f>
        <v>0</v>
      </c>
      <c r="N1962">
        <f>'Pnj Dpt.'!N374</f>
        <v>0</v>
      </c>
      <c r="O1962">
        <f>'Pnj Dpt.'!O374</f>
        <v>0</v>
      </c>
      <c r="P1962">
        <f>'Pnj Dpt.'!P374</f>
        <v>0</v>
      </c>
      <c r="Q1962">
        <f>'Pnj Dpt.'!Q374</f>
        <v>0</v>
      </c>
      <c r="R1962">
        <f>'Pnj Dpt.'!R374</f>
        <v>0</v>
      </c>
      <c r="S1962">
        <f>'Pnj Dpt.'!S374</f>
        <v>0</v>
      </c>
      <c r="T1962">
        <f>'Pnj Dpt.'!T374</f>
        <v>0</v>
      </c>
      <c r="U1962" s="217" t="str">
        <f t="shared" si="312"/>
        <v>PNJ---VSC</v>
      </c>
      <c r="V1962" s="217" t="str">
        <f t="shared" si="313"/>
        <v>VSC---PNJ</v>
      </c>
      <c r="W1962" s="217" t="e">
        <f t="shared" si="314"/>
        <v>#N/A</v>
      </c>
      <c r="X1962" s="217" t="e">
        <f t="shared" si="315"/>
        <v>#N/A</v>
      </c>
      <c r="Y1962" s="217" t="e">
        <f t="shared" si="316"/>
        <v>#N/A</v>
      </c>
      <c r="Z1962" s="217" t="e">
        <f t="shared" si="317"/>
        <v>#N/A</v>
      </c>
      <c r="AA1962" s="673" t="str">
        <f t="shared" si="311"/>
        <v>,</v>
      </c>
      <c r="AB1962" s="217" t="str">
        <f t="shared" si="318"/>
        <v/>
      </c>
      <c r="AC1962" s="682">
        <f t="shared" si="319"/>
        <v>14</v>
      </c>
      <c r="AD1962" s="682">
        <f t="shared" si="320"/>
        <v>15</v>
      </c>
    </row>
    <row r="1963" spans="1:30" ht="16.5" hidden="1" thickTop="1" thickBot="1" x14ac:dyDescent="0.3">
      <c r="A1963">
        <f>'Pnj Dpt.'!A375</f>
        <v>0</v>
      </c>
      <c r="B1963">
        <f>'Pnj Dpt.'!B375</f>
        <v>0</v>
      </c>
      <c r="C1963" t="str">
        <f>'Pnj Dpt.'!C375</f>
        <v>VSC</v>
      </c>
      <c r="D1963" t="str">
        <f>'Pnj Dpt.'!D375</f>
        <v>-</v>
      </c>
      <c r="E1963" t="str">
        <f>'Pnj Dpt.'!E375</f>
        <v>PNJ</v>
      </c>
      <c r="F1963">
        <f>'Pnj Dpt.'!F375</f>
        <v>30</v>
      </c>
      <c r="G1963">
        <f>'Pnj Dpt.'!G375</f>
        <v>0</v>
      </c>
      <c r="H1963" s="668">
        <f>'Pnj Dpt.'!H375</f>
        <v>15.2</v>
      </c>
      <c r="I1963" t="str">
        <f>'Pnj Dpt.'!I375</f>
        <v>-</v>
      </c>
      <c r="J1963" s="671">
        <f>'Pnj Dpt.'!J375</f>
        <v>16.2</v>
      </c>
      <c r="K1963">
        <f>'Pnj Dpt.'!K375</f>
        <v>0</v>
      </c>
      <c r="L1963">
        <f>'Pnj Dpt.'!L375</f>
        <v>0</v>
      </c>
      <c r="M1963">
        <f>'Pnj Dpt.'!M375</f>
        <v>0</v>
      </c>
      <c r="N1963">
        <f>'Pnj Dpt.'!N375</f>
        <v>0</v>
      </c>
      <c r="O1963">
        <f>'Pnj Dpt.'!O375</f>
        <v>0</v>
      </c>
      <c r="P1963">
        <f>'Pnj Dpt.'!P375</f>
        <v>0</v>
      </c>
      <c r="Q1963">
        <f>'Pnj Dpt.'!Q375</f>
        <v>0</v>
      </c>
      <c r="R1963">
        <f>'Pnj Dpt.'!R375</f>
        <v>0</v>
      </c>
      <c r="S1963">
        <f>'Pnj Dpt.'!S375</f>
        <v>0</v>
      </c>
      <c r="T1963">
        <f>'Pnj Dpt.'!T375</f>
        <v>0</v>
      </c>
      <c r="U1963" s="217" t="str">
        <f t="shared" si="312"/>
        <v>VSC---PNJ</v>
      </c>
      <c r="V1963" s="217" t="str">
        <f t="shared" si="313"/>
        <v>PNJ---VSC</v>
      </c>
      <c r="W1963" s="217" t="e">
        <f t="shared" si="314"/>
        <v>#N/A</v>
      </c>
      <c r="X1963" s="217" t="e">
        <f t="shared" si="315"/>
        <v>#N/A</v>
      </c>
      <c r="Y1963" s="217" t="e">
        <f t="shared" si="316"/>
        <v>#N/A</v>
      </c>
      <c r="Z1963" s="217" t="e">
        <f t="shared" si="317"/>
        <v>#N/A</v>
      </c>
      <c r="AA1963" s="673" t="str">
        <f t="shared" si="311"/>
        <v>,</v>
      </c>
      <c r="AB1963" s="217" t="str">
        <f t="shared" si="318"/>
        <v/>
      </c>
      <c r="AC1963" s="682">
        <f t="shared" si="319"/>
        <v>15.2</v>
      </c>
      <c r="AD1963" s="682">
        <f t="shared" si="320"/>
        <v>16.2</v>
      </c>
    </row>
    <row r="1964" spans="1:30" ht="16.5" hidden="1" thickTop="1" thickBot="1" x14ac:dyDescent="0.3">
      <c r="A1964">
        <f>'Pnj Dpt.'!A376</f>
        <v>0</v>
      </c>
      <c r="B1964">
        <f>'Pnj Dpt.'!B376</f>
        <v>0</v>
      </c>
      <c r="C1964" t="str">
        <f>'Pnj Dpt.'!C376</f>
        <v>PNJ</v>
      </c>
      <c r="D1964" t="str">
        <f>'Pnj Dpt.'!D376</f>
        <v>-</v>
      </c>
      <c r="E1964" t="str">
        <f>'Pnj Dpt.'!E376</f>
        <v>VSC</v>
      </c>
      <c r="F1964">
        <f>'Pnj Dpt.'!F376</f>
        <v>30</v>
      </c>
      <c r="G1964">
        <f>'Pnj Dpt.'!G376</f>
        <v>0</v>
      </c>
      <c r="H1964" s="668">
        <f>'Pnj Dpt.'!H376</f>
        <v>16.350000000000001</v>
      </c>
      <c r="I1964" t="str">
        <f>'Pnj Dpt.'!I376</f>
        <v>-</v>
      </c>
      <c r="J1964" s="671">
        <f>'Pnj Dpt.'!J376</f>
        <v>17.350000000000001</v>
      </c>
      <c r="K1964">
        <f>'Pnj Dpt.'!K376</f>
        <v>0</v>
      </c>
      <c r="L1964">
        <f>'Pnj Dpt.'!L376</f>
        <v>0</v>
      </c>
      <c r="M1964">
        <f>'Pnj Dpt.'!M376</f>
        <v>0</v>
      </c>
      <c r="N1964">
        <f>'Pnj Dpt.'!N376</f>
        <v>0</v>
      </c>
      <c r="O1964">
        <f>'Pnj Dpt.'!O376</f>
        <v>0</v>
      </c>
      <c r="P1964">
        <f>'Pnj Dpt.'!P376</f>
        <v>0</v>
      </c>
      <c r="Q1964">
        <f>'Pnj Dpt.'!Q376</f>
        <v>0</v>
      </c>
      <c r="R1964">
        <f>'Pnj Dpt.'!R376</f>
        <v>0</v>
      </c>
      <c r="S1964">
        <f>'Pnj Dpt.'!S376</f>
        <v>0</v>
      </c>
      <c r="T1964">
        <f>'Pnj Dpt.'!T376</f>
        <v>0</v>
      </c>
      <c r="U1964" s="217" t="str">
        <f t="shared" si="312"/>
        <v>PNJ---VSC</v>
      </c>
      <c r="V1964" s="217" t="str">
        <f t="shared" si="313"/>
        <v>VSC---PNJ</v>
      </c>
      <c r="W1964" s="217" t="e">
        <f t="shared" si="314"/>
        <v>#N/A</v>
      </c>
      <c r="X1964" s="217" t="e">
        <f t="shared" si="315"/>
        <v>#N/A</v>
      </c>
      <c r="Y1964" s="217" t="e">
        <f t="shared" si="316"/>
        <v>#N/A</v>
      </c>
      <c r="Z1964" s="217" t="e">
        <f t="shared" si="317"/>
        <v>#N/A</v>
      </c>
      <c r="AA1964" s="673" t="str">
        <f t="shared" si="311"/>
        <v>,</v>
      </c>
      <c r="AB1964" s="217" t="str">
        <f t="shared" si="318"/>
        <v/>
      </c>
      <c r="AC1964" s="682">
        <f t="shared" si="319"/>
        <v>16.350000000000001</v>
      </c>
      <c r="AD1964" s="682">
        <f t="shared" si="320"/>
        <v>17.350000000000001</v>
      </c>
    </row>
    <row r="1965" spans="1:30" ht="16.5" hidden="1" thickTop="1" thickBot="1" x14ac:dyDescent="0.3">
      <c r="A1965">
        <f>'Pnj Dpt.'!A377</f>
        <v>0</v>
      </c>
      <c r="B1965">
        <f>'Pnj Dpt.'!B377</f>
        <v>0</v>
      </c>
      <c r="C1965" t="str">
        <f>'Pnj Dpt.'!C377</f>
        <v>VSC</v>
      </c>
      <c r="D1965" t="str">
        <f>'Pnj Dpt.'!D377</f>
        <v>-</v>
      </c>
      <c r="E1965" t="str">
        <f>'Pnj Dpt.'!E377</f>
        <v>PND</v>
      </c>
      <c r="F1965">
        <f>'Pnj Dpt.'!F377</f>
        <v>35</v>
      </c>
      <c r="G1965">
        <f>'Pnj Dpt.'!G377</f>
        <v>0</v>
      </c>
      <c r="H1965" s="668">
        <f>'Pnj Dpt.'!H377</f>
        <v>17.5</v>
      </c>
      <c r="I1965" t="str">
        <f>'Pnj Dpt.'!I377</f>
        <v>-</v>
      </c>
      <c r="J1965" s="671">
        <f>'Pnj Dpt.'!J377</f>
        <v>18.5</v>
      </c>
      <c r="K1965">
        <f>'Pnj Dpt.'!K377</f>
        <v>0</v>
      </c>
      <c r="L1965">
        <f>'Pnj Dpt.'!L377</f>
        <v>0</v>
      </c>
      <c r="M1965">
        <f>'Pnj Dpt.'!M377</f>
        <v>0</v>
      </c>
      <c r="N1965">
        <f>'Pnj Dpt.'!N377</f>
        <v>0</v>
      </c>
      <c r="O1965">
        <f>'Pnj Dpt.'!O377</f>
        <v>0</v>
      </c>
      <c r="P1965">
        <f>'Pnj Dpt.'!P377</f>
        <v>0</v>
      </c>
      <c r="Q1965">
        <f>'Pnj Dpt.'!Q377</f>
        <v>0</v>
      </c>
      <c r="R1965">
        <f>'Pnj Dpt.'!R377</f>
        <v>0</v>
      </c>
      <c r="S1965">
        <f>'Pnj Dpt.'!S377</f>
        <v>0</v>
      </c>
      <c r="T1965">
        <f>'Pnj Dpt.'!T377</f>
        <v>0</v>
      </c>
      <c r="U1965" s="217" t="str">
        <f t="shared" si="312"/>
        <v>VSC---PND</v>
      </c>
      <c r="V1965" s="217" t="str">
        <f t="shared" si="313"/>
        <v>PND---VSC</v>
      </c>
      <c r="W1965" s="217" t="e">
        <f t="shared" si="314"/>
        <v>#N/A</v>
      </c>
      <c r="X1965" s="217" t="e">
        <f t="shared" si="315"/>
        <v>#N/A</v>
      </c>
      <c r="Y1965" s="217" t="e">
        <f t="shared" si="316"/>
        <v>#N/A</v>
      </c>
      <c r="Z1965" s="217" t="e">
        <f t="shared" si="317"/>
        <v>#N/A</v>
      </c>
      <c r="AA1965" s="673" t="str">
        <f t="shared" si="311"/>
        <v>,</v>
      </c>
      <c r="AB1965" s="217" t="str">
        <f t="shared" si="318"/>
        <v/>
      </c>
      <c r="AC1965" s="682">
        <f t="shared" si="319"/>
        <v>17.5</v>
      </c>
      <c r="AD1965" s="682">
        <f t="shared" si="320"/>
        <v>18.5</v>
      </c>
    </row>
    <row r="1966" spans="1:30" ht="16.5" hidden="1" thickTop="1" thickBot="1" x14ac:dyDescent="0.3">
      <c r="A1966">
        <f>'Pnj Dpt.'!A378</f>
        <v>0</v>
      </c>
      <c r="B1966">
        <f>'Pnj Dpt.'!B378</f>
        <v>0</v>
      </c>
      <c r="C1966" t="str">
        <f>'Pnj Dpt.'!C378</f>
        <v>PND</v>
      </c>
      <c r="D1966" t="str">
        <f>'Pnj Dpt.'!D378</f>
        <v>CODLI TSK</v>
      </c>
      <c r="E1966" t="str">
        <f>'Pnj Dpt.'!E378</f>
        <v>DABAL</v>
      </c>
      <c r="F1966">
        <f>'Pnj Dpt.'!F378</f>
        <v>14</v>
      </c>
      <c r="G1966">
        <f>'Pnj Dpt.'!G378</f>
        <v>0</v>
      </c>
      <c r="H1966" s="668">
        <f>'Pnj Dpt.'!H378</f>
        <v>19.100000000000001</v>
      </c>
      <c r="I1966" t="str">
        <f>'Pnj Dpt.'!I378</f>
        <v>-</v>
      </c>
      <c r="J1966" s="671">
        <f>'Pnj Dpt.'!J378</f>
        <v>19.399999999999999</v>
      </c>
      <c r="K1966">
        <f>'Pnj Dpt.'!K378</f>
        <v>1</v>
      </c>
      <c r="L1966">
        <f>'Pnj Dpt.'!L378</f>
        <v>1</v>
      </c>
      <c r="M1966">
        <f>'Pnj Dpt.'!M378</f>
        <v>6.25</v>
      </c>
      <c r="N1966">
        <f>'Pnj Dpt.'!N378</f>
        <v>5.45</v>
      </c>
      <c r="O1966">
        <f>'Pnj Dpt.'!O378</f>
        <v>139</v>
      </c>
      <c r="P1966">
        <f>'Pnj Dpt.'!P378</f>
        <v>0</v>
      </c>
      <c r="Q1966">
        <f>'Pnj Dpt.'!Q378</f>
        <v>0</v>
      </c>
      <c r="R1966">
        <f>'Pnj Dpt.'!R378</f>
        <v>0</v>
      </c>
      <c r="S1966">
        <f>'Pnj Dpt.'!S378</f>
        <v>0</v>
      </c>
      <c r="T1966" t="str">
        <f>'Pnj Dpt.'!T378</f>
        <v>N/O DABAL</v>
      </c>
      <c r="U1966" s="217" t="str">
        <f t="shared" si="312"/>
        <v>PND-CODLI TSK-DABAL</v>
      </c>
      <c r="V1966" s="217" t="str">
        <f t="shared" si="313"/>
        <v>DABAL-CODLI TSK-PND</v>
      </c>
      <c r="W1966" s="217" t="e">
        <f t="shared" si="314"/>
        <v>#N/A</v>
      </c>
      <c r="X1966" s="217" t="e">
        <f t="shared" si="315"/>
        <v>#N/A</v>
      </c>
      <c r="Y1966" s="217" t="e">
        <f t="shared" si="316"/>
        <v>#N/A</v>
      </c>
      <c r="Z1966" s="217" t="e">
        <f t="shared" si="317"/>
        <v>#N/A</v>
      </c>
      <c r="AA1966" s="673" t="str">
        <f t="shared" si="311"/>
        <v>,</v>
      </c>
      <c r="AB1966" s="217" t="str">
        <f t="shared" si="318"/>
        <v/>
      </c>
      <c r="AC1966" s="682">
        <f t="shared" si="319"/>
        <v>19.100000000000001</v>
      </c>
      <c r="AD1966" s="682">
        <f t="shared" si="320"/>
        <v>19.399999999999999</v>
      </c>
    </row>
    <row r="1967" spans="1:30" ht="16.5" hidden="1" thickTop="1" thickBot="1" x14ac:dyDescent="0.3">
      <c r="A1967">
        <f>'Pnj Dpt.'!A379</f>
        <v>0</v>
      </c>
      <c r="B1967">
        <f>'Pnj Dpt.'!B379</f>
        <v>42</v>
      </c>
      <c r="C1967" t="str">
        <f>'Pnj Dpt.'!C379</f>
        <v>DABAL</v>
      </c>
      <c r="D1967" t="str">
        <f>'Pnj Dpt.'!D379</f>
        <v>CODLI TSK</v>
      </c>
      <c r="E1967" t="str">
        <f>'Pnj Dpt.'!E379</f>
        <v>PND</v>
      </c>
      <c r="F1967">
        <f>'Pnj Dpt.'!F379</f>
        <v>14</v>
      </c>
      <c r="G1967">
        <f>'Pnj Dpt.'!G379</f>
        <v>0</v>
      </c>
      <c r="H1967" s="668">
        <f>'Pnj Dpt.'!H379</f>
        <v>7.3</v>
      </c>
      <c r="I1967" t="str">
        <f>'Pnj Dpt.'!I379</f>
        <v>-</v>
      </c>
      <c r="J1967" s="671">
        <f>'Pnj Dpt.'!J379</f>
        <v>8</v>
      </c>
      <c r="K1967">
        <f>'Pnj Dpt.'!K379</f>
        <v>0</v>
      </c>
      <c r="L1967">
        <f>'Pnj Dpt.'!L379</f>
        <v>0</v>
      </c>
      <c r="M1967">
        <f>'Pnj Dpt.'!M379</f>
        <v>0</v>
      </c>
      <c r="N1967">
        <f>'Pnj Dpt.'!N379</f>
        <v>0</v>
      </c>
      <c r="O1967">
        <f>'Pnj Dpt.'!O379</f>
        <v>0</v>
      </c>
      <c r="P1967">
        <f>'Pnj Dpt.'!P379</f>
        <v>0</v>
      </c>
      <c r="Q1967">
        <f>'Pnj Dpt.'!Q379</f>
        <v>0</v>
      </c>
      <c r="R1967">
        <f>'Pnj Dpt.'!R379</f>
        <v>0</v>
      </c>
      <c r="S1967">
        <f>'Pnj Dpt.'!S379</f>
        <v>0</v>
      </c>
      <c r="T1967">
        <f>'Pnj Dpt.'!T379</f>
        <v>0</v>
      </c>
      <c r="U1967" s="217" t="str">
        <f t="shared" si="312"/>
        <v>DABAL-CODLI TSK-PND</v>
      </c>
      <c r="V1967" s="217" t="str">
        <f t="shared" si="313"/>
        <v>PND-CODLI TSK-DABAL</v>
      </c>
      <c r="W1967" s="217" t="e">
        <f t="shared" si="314"/>
        <v>#N/A</v>
      </c>
      <c r="X1967" s="217" t="e">
        <f t="shared" si="315"/>
        <v>#N/A</v>
      </c>
      <c r="Y1967" s="217" t="e">
        <f t="shared" si="316"/>
        <v>#N/A</v>
      </c>
      <c r="Z1967" s="217" t="e">
        <f t="shared" si="317"/>
        <v>#N/A</v>
      </c>
      <c r="AA1967" s="673" t="str">
        <f t="shared" si="311"/>
        <v>,</v>
      </c>
      <c r="AB1967" s="217" t="str">
        <f t="shared" si="318"/>
        <v/>
      </c>
      <c r="AC1967" s="682">
        <f t="shared" si="319"/>
        <v>7.3</v>
      </c>
      <c r="AD1967" s="682">
        <f t="shared" si="320"/>
        <v>8</v>
      </c>
    </row>
    <row r="1968" spans="1:30" ht="16.5" hidden="1" thickTop="1" thickBot="1" x14ac:dyDescent="0.3">
      <c r="A1968">
        <f>'Pnj Dpt.'!A380</f>
        <v>0</v>
      </c>
      <c r="B1968">
        <f>'Pnj Dpt.'!B380</f>
        <v>0</v>
      </c>
      <c r="C1968" t="str">
        <f>'Pnj Dpt.'!C380</f>
        <v>PND</v>
      </c>
      <c r="D1968" t="str">
        <f>'Pnj Dpt.'!D380</f>
        <v>-</v>
      </c>
      <c r="E1968" t="str">
        <f>'Pnj Dpt.'!E380</f>
        <v>PNJ MKT</v>
      </c>
      <c r="F1968">
        <f>'Pnj Dpt.'!F380</f>
        <v>32</v>
      </c>
      <c r="G1968">
        <f>'Pnj Dpt.'!G380</f>
        <v>0</v>
      </c>
      <c r="H1968" s="668">
        <f>'Pnj Dpt.'!H380</f>
        <v>8</v>
      </c>
      <c r="I1968" t="str">
        <f>'Pnj Dpt.'!I380</f>
        <v>-</v>
      </c>
      <c r="J1968" s="671">
        <f>'Pnj Dpt.'!J380</f>
        <v>9</v>
      </c>
      <c r="K1968">
        <f>'Pnj Dpt.'!K380</f>
        <v>0</v>
      </c>
      <c r="L1968">
        <f>'Pnj Dpt.'!L380</f>
        <v>0</v>
      </c>
      <c r="M1968">
        <f>'Pnj Dpt.'!M380</f>
        <v>0</v>
      </c>
      <c r="N1968">
        <f>'Pnj Dpt.'!N380</f>
        <v>0</v>
      </c>
      <c r="O1968">
        <f>'Pnj Dpt.'!O380</f>
        <v>0</v>
      </c>
      <c r="P1968">
        <f>'Pnj Dpt.'!P380</f>
        <v>0</v>
      </c>
      <c r="Q1968">
        <f>'Pnj Dpt.'!Q380</f>
        <v>0</v>
      </c>
      <c r="R1968">
        <f>'Pnj Dpt.'!R380</f>
        <v>0</v>
      </c>
      <c r="S1968">
        <f>'Pnj Dpt.'!S380</f>
        <v>0</v>
      </c>
      <c r="T1968">
        <f>'Pnj Dpt.'!T380</f>
        <v>0</v>
      </c>
      <c r="U1968" s="217" t="str">
        <f t="shared" si="312"/>
        <v>PND---PNJ MKT</v>
      </c>
      <c r="V1968" s="217" t="str">
        <f t="shared" si="313"/>
        <v>PNJ MKT---PND</v>
      </c>
      <c r="W1968" s="217" t="e">
        <f t="shared" si="314"/>
        <v>#N/A</v>
      </c>
      <c r="X1968" s="217" t="e">
        <f t="shared" si="315"/>
        <v>#N/A</v>
      </c>
      <c r="Y1968" s="217" t="e">
        <f t="shared" si="316"/>
        <v>#N/A</v>
      </c>
      <c r="Z1968" s="217" t="e">
        <f t="shared" si="317"/>
        <v>#N/A</v>
      </c>
      <c r="AA1968" s="673" t="str">
        <f t="shared" si="311"/>
        <v>,</v>
      </c>
      <c r="AB1968" s="217" t="str">
        <f t="shared" si="318"/>
        <v/>
      </c>
      <c r="AC1968" s="682">
        <f t="shared" si="319"/>
        <v>8</v>
      </c>
      <c r="AD1968" s="682">
        <f t="shared" si="320"/>
        <v>9</v>
      </c>
    </row>
    <row r="1969" spans="1:30" ht="16.5" hidden="1" thickTop="1" thickBot="1" x14ac:dyDescent="0.3">
      <c r="A1969">
        <f>'Pnj Dpt.'!A381</f>
        <v>0</v>
      </c>
      <c r="B1969">
        <f>'Pnj Dpt.'!B381</f>
        <v>0</v>
      </c>
      <c r="C1969" t="str">
        <f>'Pnj Dpt.'!C381</f>
        <v>PNJ</v>
      </c>
      <c r="D1969" t="str">
        <f>'Pnj Dpt.'!D381</f>
        <v>MRCL</v>
      </c>
      <c r="E1969" t="str">
        <f>'Pnj Dpt.'!E381</f>
        <v>SNQ</v>
      </c>
      <c r="F1969">
        <f>'Pnj Dpt.'!F381</f>
        <v>28</v>
      </c>
      <c r="G1969">
        <f>'Pnj Dpt.'!G381</f>
        <v>0</v>
      </c>
      <c r="H1969" s="668">
        <f>'Pnj Dpt.'!H381</f>
        <v>10</v>
      </c>
      <c r="I1969" t="str">
        <f>'Pnj Dpt.'!I381</f>
        <v>-</v>
      </c>
      <c r="J1969" s="671">
        <f>'Pnj Dpt.'!J381</f>
        <v>11</v>
      </c>
      <c r="K1969">
        <f>'Pnj Dpt.'!K381</f>
        <v>0</v>
      </c>
      <c r="L1969">
        <f>'Pnj Dpt.'!L381</f>
        <v>0</v>
      </c>
      <c r="M1969">
        <f>'Pnj Dpt.'!M381</f>
        <v>0</v>
      </c>
      <c r="N1969">
        <f>'Pnj Dpt.'!N381</f>
        <v>0</v>
      </c>
      <c r="O1969">
        <f>'Pnj Dpt.'!O381</f>
        <v>0</v>
      </c>
      <c r="P1969">
        <f>'Pnj Dpt.'!P381</f>
        <v>0</v>
      </c>
      <c r="Q1969">
        <f>'Pnj Dpt.'!Q381</f>
        <v>0</v>
      </c>
      <c r="R1969">
        <f>'Pnj Dpt.'!R381</f>
        <v>0</v>
      </c>
      <c r="S1969">
        <f>'Pnj Dpt.'!S381</f>
        <v>0</v>
      </c>
      <c r="T1969">
        <f>'Pnj Dpt.'!T381</f>
        <v>0</v>
      </c>
      <c r="U1969" s="217" t="str">
        <f t="shared" si="312"/>
        <v>PNJ-MRCL-SNQ</v>
      </c>
      <c r="V1969" s="217" t="str">
        <f t="shared" si="313"/>
        <v>SNQ-MRCL-PNJ</v>
      </c>
      <c r="W1969" s="217" t="e">
        <f t="shared" si="314"/>
        <v>#N/A</v>
      </c>
      <c r="X1969" s="217" t="e">
        <f t="shared" si="315"/>
        <v>#N/A</v>
      </c>
      <c r="Y1969" s="217" t="e">
        <f t="shared" si="316"/>
        <v>#N/A</v>
      </c>
      <c r="Z1969" s="217" t="e">
        <f t="shared" si="317"/>
        <v>#N/A</v>
      </c>
      <c r="AA1969" s="673" t="str">
        <f t="shared" si="311"/>
        <v>,</v>
      </c>
      <c r="AB1969" s="217" t="str">
        <f t="shared" si="318"/>
        <v/>
      </c>
      <c r="AC1969" s="682">
        <f t="shared" si="319"/>
        <v>10</v>
      </c>
      <c r="AD1969" s="682">
        <f t="shared" si="320"/>
        <v>11</v>
      </c>
    </row>
    <row r="1970" spans="1:30" ht="16.5" hidden="1" thickTop="1" thickBot="1" x14ac:dyDescent="0.3">
      <c r="A1970">
        <f>'Pnj Dpt.'!A382</f>
        <v>0</v>
      </c>
      <c r="B1970">
        <f>'Pnj Dpt.'!B382</f>
        <v>0</v>
      </c>
      <c r="C1970" t="str">
        <f>'Pnj Dpt.'!C382</f>
        <v>SNQ</v>
      </c>
      <c r="D1970" t="str">
        <f>'Pnj Dpt.'!D382</f>
        <v>MRCL</v>
      </c>
      <c r="E1970" t="str">
        <f>'Pnj Dpt.'!E382</f>
        <v>PNJ</v>
      </c>
      <c r="F1970">
        <f>'Pnj Dpt.'!F382</f>
        <v>28</v>
      </c>
      <c r="G1970">
        <f>'Pnj Dpt.'!G382</f>
        <v>0</v>
      </c>
      <c r="H1970" s="668">
        <f>'Pnj Dpt.'!H382</f>
        <v>11.3</v>
      </c>
      <c r="I1970" t="str">
        <f>'Pnj Dpt.'!I382</f>
        <v>-</v>
      </c>
      <c r="J1970" s="671">
        <f>'Pnj Dpt.'!J382</f>
        <v>12.3</v>
      </c>
      <c r="K1970">
        <f>'Pnj Dpt.'!K382</f>
        <v>1</v>
      </c>
      <c r="L1970">
        <f>'Pnj Dpt.'!L382</f>
        <v>1</v>
      </c>
      <c r="M1970">
        <f>'Pnj Dpt.'!M382</f>
        <v>5.45</v>
      </c>
      <c r="N1970">
        <f>'Pnj Dpt.'!N382</f>
        <v>4.45</v>
      </c>
      <c r="O1970">
        <f>'Pnj Dpt.'!O382</f>
        <v>102</v>
      </c>
      <c r="P1970">
        <f>'Pnj Dpt.'!P382</f>
        <v>0</v>
      </c>
      <c r="Q1970">
        <f>'Pnj Dpt.'!Q382</f>
        <v>0</v>
      </c>
      <c r="R1970">
        <f>'Pnj Dpt.'!R382</f>
        <v>0</v>
      </c>
      <c r="S1970">
        <f>'Pnj Dpt.'!S382</f>
        <v>0</v>
      </c>
      <c r="T1970" t="str">
        <f>'Pnj Dpt.'!T382</f>
        <v>C/C</v>
      </c>
      <c r="U1970" s="217" t="str">
        <f t="shared" si="312"/>
        <v>SNQ-MRCL-PNJ</v>
      </c>
      <c r="V1970" s="217" t="str">
        <f t="shared" si="313"/>
        <v>PNJ-MRCL-SNQ</v>
      </c>
      <c r="W1970" s="217" t="e">
        <f t="shared" si="314"/>
        <v>#N/A</v>
      </c>
      <c r="X1970" s="217" t="e">
        <f t="shared" si="315"/>
        <v>#N/A</v>
      </c>
      <c r="Y1970" s="217" t="e">
        <f t="shared" si="316"/>
        <v>#N/A</v>
      </c>
      <c r="Z1970" s="217" t="e">
        <f t="shared" si="317"/>
        <v>#N/A</v>
      </c>
      <c r="AA1970" s="673" t="str">
        <f t="shared" si="311"/>
        <v>,</v>
      </c>
      <c r="AB1970" s="217" t="str">
        <f t="shared" si="318"/>
        <v/>
      </c>
      <c r="AC1970" s="682">
        <f t="shared" si="319"/>
        <v>11.3</v>
      </c>
      <c r="AD1970" s="682">
        <f t="shared" si="320"/>
        <v>12.3</v>
      </c>
    </row>
    <row r="1971" spans="1:30" ht="16.5" hidden="1" thickTop="1" thickBot="1" x14ac:dyDescent="0.3">
      <c r="A1971">
        <f>'Pnj Dpt.'!A383</f>
        <v>0</v>
      </c>
      <c r="B1971">
        <f>'Pnj Dpt.'!B383</f>
        <v>0</v>
      </c>
      <c r="C1971">
        <f>'Pnj Dpt.'!C383</f>
        <v>0</v>
      </c>
      <c r="D1971">
        <f>'Pnj Dpt.'!D383</f>
        <v>0</v>
      </c>
      <c r="E1971">
        <f>'Pnj Dpt.'!E383</f>
        <v>0</v>
      </c>
      <c r="F1971">
        <f>'Pnj Dpt.'!F383</f>
        <v>0</v>
      </c>
      <c r="G1971">
        <f>'Pnj Dpt.'!G383</f>
        <v>0</v>
      </c>
      <c r="H1971" s="668">
        <f>'Pnj Dpt.'!H383</f>
        <v>0</v>
      </c>
      <c r="I1971">
        <f>'Pnj Dpt.'!I383</f>
        <v>0</v>
      </c>
      <c r="J1971" s="671">
        <f>'Pnj Dpt.'!J383</f>
        <v>0</v>
      </c>
      <c r="K1971">
        <f>'Pnj Dpt.'!K383</f>
        <v>0</v>
      </c>
      <c r="L1971">
        <f>'Pnj Dpt.'!L383</f>
        <v>0</v>
      </c>
      <c r="M1971">
        <f>'Pnj Dpt.'!M383</f>
        <v>0</v>
      </c>
      <c r="N1971">
        <f>'Pnj Dpt.'!N383</f>
        <v>0</v>
      </c>
      <c r="O1971">
        <f>'Pnj Dpt.'!O383</f>
        <v>0</v>
      </c>
      <c r="P1971">
        <f>'Pnj Dpt.'!P383</f>
        <v>0</v>
      </c>
      <c r="Q1971">
        <f>'Pnj Dpt.'!Q383</f>
        <v>0</v>
      </c>
      <c r="R1971">
        <f>'Pnj Dpt.'!R383</f>
        <v>0</v>
      </c>
      <c r="S1971">
        <f>'Pnj Dpt.'!S383</f>
        <v>0</v>
      </c>
      <c r="T1971">
        <f>'Pnj Dpt.'!T383</f>
        <v>0</v>
      </c>
      <c r="U1971" s="217" t="str">
        <f t="shared" si="312"/>
        <v>0--0</v>
      </c>
      <c r="V1971" s="217" t="str">
        <f t="shared" si="313"/>
        <v>0--0</v>
      </c>
      <c r="W1971" s="217" t="e">
        <f t="shared" si="314"/>
        <v>#N/A</v>
      </c>
      <c r="X1971" s="217" t="e">
        <f t="shared" si="315"/>
        <v>#N/A</v>
      </c>
      <c r="Y1971" s="217" t="e">
        <f t="shared" si="316"/>
        <v>#N/A</v>
      </c>
      <c r="Z1971" s="217" t="e">
        <f t="shared" si="317"/>
        <v>#N/A</v>
      </c>
      <c r="AA1971" s="673" t="str">
        <f t="shared" si="311"/>
        <v>,</v>
      </c>
      <c r="AB1971" s="217" t="str">
        <f t="shared" si="318"/>
        <v/>
      </c>
      <c r="AC1971" s="682">
        <f t="shared" si="319"/>
        <v>0</v>
      </c>
      <c r="AD1971" s="682">
        <f t="shared" si="320"/>
        <v>0</v>
      </c>
    </row>
    <row r="1972" spans="1:30" ht="16.5" hidden="1" thickTop="1" thickBot="1" x14ac:dyDescent="0.3">
      <c r="A1972" t="str">
        <f>'Pnj Dpt.'!A384</f>
        <v>M6</v>
      </c>
      <c r="B1972" t="str">
        <f>'Pnj Dpt.'!B384</f>
        <v>43A</v>
      </c>
      <c r="C1972" t="str">
        <f>'Pnj Dpt.'!C384</f>
        <v>PNJ</v>
      </c>
      <c r="D1972" t="str">
        <f>'Pnj Dpt.'!D384</f>
        <v>SVD</v>
      </c>
      <c r="E1972" t="str">
        <f>'Pnj Dpt.'!E384</f>
        <v>KLY</v>
      </c>
      <c r="F1972">
        <f>'Pnj Dpt.'!F384</f>
        <v>65</v>
      </c>
      <c r="G1972">
        <f>'Pnj Dpt.'!G384</f>
        <v>0</v>
      </c>
      <c r="H1972" s="668">
        <f>'Pnj Dpt.'!H384</f>
        <v>11.15</v>
      </c>
      <c r="I1972" t="str">
        <f>'Pnj Dpt.'!I384</f>
        <v>-</v>
      </c>
      <c r="J1972" s="671">
        <f>'Pnj Dpt.'!J384</f>
        <v>14</v>
      </c>
      <c r="K1972">
        <f>'Pnj Dpt.'!K384</f>
        <v>0</v>
      </c>
      <c r="L1972">
        <f>'Pnj Dpt.'!L384</f>
        <v>0</v>
      </c>
      <c r="M1972">
        <f>'Pnj Dpt.'!M384</f>
        <v>0</v>
      </c>
      <c r="N1972">
        <f>'Pnj Dpt.'!N384</f>
        <v>0</v>
      </c>
      <c r="O1972">
        <f>'Pnj Dpt.'!O384</f>
        <v>0</v>
      </c>
      <c r="P1972">
        <f>'Pnj Dpt.'!P384</f>
        <v>0</v>
      </c>
      <c r="Q1972">
        <f>'Pnj Dpt.'!Q384</f>
        <v>0</v>
      </c>
      <c r="R1972">
        <f>'Pnj Dpt.'!R384</f>
        <v>0</v>
      </c>
      <c r="S1972">
        <f>'Pnj Dpt.'!S384</f>
        <v>0</v>
      </c>
      <c r="T1972">
        <f>'Pnj Dpt.'!T384</f>
        <v>0</v>
      </c>
      <c r="U1972" s="217" t="str">
        <f t="shared" si="312"/>
        <v>PNJ-SVD-KLY</v>
      </c>
      <c r="V1972" s="217" t="str">
        <f t="shared" si="313"/>
        <v>KLY-SVD-PNJ</v>
      </c>
      <c r="W1972" s="217" t="e">
        <f t="shared" si="314"/>
        <v>#N/A</v>
      </c>
      <c r="X1972" s="217" t="e">
        <f t="shared" si="315"/>
        <v>#N/A</v>
      </c>
      <c r="Y1972" s="217" t="e">
        <f t="shared" si="316"/>
        <v>#N/A</v>
      </c>
      <c r="Z1972" s="217" t="e">
        <f t="shared" si="317"/>
        <v>#N/A</v>
      </c>
      <c r="AA1972" s="673" t="str">
        <f t="shared" si="311"/>
        <v>,</v>
      </c>
      <c r="AB1972" s="217" t="str">
        <f t="shared" si="318"/>
        <v/>
      </c>
      <c r="AC1972" s="682">
        <f t="shared" si="319"/>
        <v>11.15</v>
      </c>
      <c r="AD1972" s="682">
        <f t="shared" si="320"/>
        <v>14</v>
      </c>
    </row>
    <row r="1973" spans="1:30" ht="16.5" hidden="1" thickTop="1" thickBot="1" x14ac:dyDescent="0.3">
      <c r="A1973">
        <f>'Pnj Dpt.'!A385</f>
        <v>0</v>
      </c>
      <c r="B1973">
        <f>'Pnj Dpt.'!B385</f>
        <v>0</v>
      </c>
      <c r="C1973" t="str">
        <f>'Pnj Dpt.'!C385</f>
        <v>KLY</v>
      </c>
      <c r="D1973" t="str">
        <f>'Pnj Dpt.'!D385</f>
        <v>SVD</v>
      </c>
      <c r="E1973" t="str">
        <f>'Pnj Dpt.'!E385</f>
        <v>PNJ</v>
      </c>
      <c r="F1973">
        <f>'Pnj Dpt.'!F385</f>
        <v>65</v>
      </c>
      <c r="G1973">
        <f>'Pnj Dpt.'!G385</f>
        <v>0</v>
      </c>
      <c r="H1973" s="668">
        <f>'Pnj Dpt.'!H385</f>
        <v>14.15</v>
      </c>
      <c r="I1973" t="str">
        <f>'Pnj Dpt.'!I385</f>
        <v>-</v>
      </c>
      <c r="J1973" s="671">
        <f>'Pnj Dpt.'!J385</f>
        <v>17.05</v>
      </c>
      <c r="K1973">
        <f>'Pnj Dpt.'!K385</f>
        <v>0</v>
      </c>
      <c r="L1973">
        <f>'Pnj Dpt.'!L385</f>
        <v>0</v>
      </c>
      <c r="M1973">
        <f>'Pnj Dpt.'!M385</f>
        <v>0</v>
      </c>
      <c r="N1973">
        <f>'Pnj Dpt.'!N385</f>
        <v>0</v>
      </c>
      <c r="O1973">
        <f>'Pnj Dpt.'!O385</f>
        <v>0</v>
      </c>
      <c r="P1973">
        <f>'Pnj Dpt.'!P385</f>
        <v>0</v>
      </c>
      <c r="Q1973">
        <f>'Pnj Dpt.'!Q385</f>
        <v>0</v>
      </c>
      <c r="R1973">
        <f>'Pnj Dpt.'!R385</f>
        <v>0</v>
      </c>
      <c r="S1973">
        <f>'Pnj Dpt.'!S385</f>
        <v>0</v>
      </c>
      <c r="T1973">
        <f>'Pnj Dpt.'!T385</f>
        <v>0</v>
      </c>
      <c r="U1973" s="217" t="str">
        <f t="shared" si="312"/>
        <v>KLY-SVD-PNJ</v>
      </c>
      <c r="V1973" s="217" t="str">
        <f t="shared" si="313"/>
        <v>PNJ-SVD-KLY</v>
      </c>
      <c r="W1973" s="217" t="e">
        <f t="shared" si="314"/>
        <v>#N/A</v>
      </c>
      <c r="X1973" s="217" t="e">
        <f t="shared" si="315"/>
        <v>#N/A</v>
      </c>
      <c r="Y1973" s="217" t="e">
        <f t="shared" si="316"/>
        <v>#N/A</v>
      </c>
      <c r="Z1973" s="217" t="e">
        <f t="shared" si="317"/>
        <v>#N/A</v>
      </c>
      <c r="AA1973" s="673" t="str">
        <f t="shared" si="311"/>
        <v>,</v>
      </c>
      <c r="AB1973" s="217" t="str">
        <f t="shared" si="318"/>
        <v/>
      </c>
      <c r="AC1973" s="682">
        <f t="shared" si="319"/>
        <v>14.15</v>
      </c>
      <c r="AD1973" s="682">
        <f t="shared" si="320"/>
        <v>17.05</v>
      </c>
    </row>
    <row r="1974" spans="1:30" ht="16.5" hidden="1" thickTop="1" thickBot="1" x14ac:dyDescent="0.3">
      <c r="A1974">
        <f>'Pnj Dpt.'!A386</f>
        <v>0</v>
      </c>
      <c r="B1974">
        <f>'Pnj Dpt.'!B386</f>
        <v>0</v>
      </c>
      <c r="C1974" t="str">
        <f>'Pnj Dpt.'!C386</f>
        <v>PNJ</v>
      </c>
      <c r="D1974" t="str">
        <f>'Pnj Dpt.'!D386</f>
        <v>BBL</v>
      </c>
      <c r="E1974" t="str">
        <f>'Pnj Dpt.'!E386</f>
        <v>PNJ</v>
      </c>
      <c r="F1974">
        <f>'Pnj Dpt.'!F386</f>
        <v>14</v>
      </c>
      <c r="G1974">
        <f>'Pnj Dpt.'!G386</f>
        <v>0</v>
      </c>
      <c r="H1974" s="668">
        <f>'Pnj Dpt.'!H386</f>
        <v>17.350000000000001</v>
      </c>
      <c r="I1974">
        <f>'Pnj Dpt.'!I386</f>
        <v>17.5</v>
      </c>
      <c r="J1974" s="671">
        <f>'Pnj Dpt.'!J386</f>
        <v>18.149999999999999</v>
      </c>
      <c r="K1974">
        <f>'Pnj Dpt.'!K386</f>
        <v>0</v>
      </c>
      <c r="L1974">
        <f>'Pnj Dpt.'!L386</f>
        <v>0</v>
      </c>
      <c r="M1974">
        <f>'Pnj Dpt.'!M386</f>
        <v>0</v>
      </c>
      <c r="N1974">
        <f>'Pnj Dpt.'!N386</f>
        <v>0</v>
      </c>
      <c r="O1974">
        <f>'Pnj Dpt.'!O386</f>
        <v>0</v>
      </c>
      <c r="P1974">
        <f>'Pnj Dpt.'!P386</f>
        <v>0</v>
      </c>
      <c r="Q1974">
        <f>'Pnj Dpt.'!Q386</f>
        <v>0</v>
      </c>
      <c r="R1974">
        <f>'Pnj Dpt.'!R386</f>
        <v>0</v>
      </c>
      <c r="S1974">
        <f>'Pnj Dpt.'!S386</f>
        <v>0</v>
      </c>
      <c r="T1974" t="str">
        <f>'Pnj Dpt.'!T386</f>
        <v>F &amp; D BBL</v>
      </c>
      <c r="U1974" s="217" t="str">
        <f t="shared" si="312"/>
        <v>PNJ-BBL-PNJ</v>
      </c>
      <c r="V1974" s="217" t="str">
        <f t="shared" si="313"/>
        <v>PNJ-BBL-PNJ</v>
      </c>
      <c r="W1974" s="217" t="e">
        <f t="shared" si="314"/>
        <v>#N/A</v>
      </c>
      <c r="X1974" s="217" t="e">
        <f t="shared" si="315"/>
        <v>#N/A</v>
      </c>
      <c r="Y1974" s="217" t="e">
        <f t="shared" si="316"/>
        <v>#N/A</v>
      </c>
      <c r="Z1974" s="217" t="e">
        <f t="shared" si="317"/>
        <v>#N/A</v>
      </c>
      <c r="AA1974" s="673" t="str">
        <f t="shared" si="311"/>
        <v>,</v>
      </c>
      <c r="AB1974" s="217" t="str">
        <f t="shared" si="318"/>
        <v/>
      </c>
      <c r="AC1974" s="682">
        <f t="shared" si="319"/>
        <v>17.350000000000001</v>
      </c>
      <c r="AD1974" s="682">
        <f t="shared" si="320"/>
        <v>18.149999999999999</v>
      </c>
    </row>
    <row r="1975" spans="1:30" ht="16.5" hidden="1" thickTop="1" thickBot="1" x14ac:dyDescent="0.3">
      <c r="A1975">
        <f>'Pnj Dpt.'!A387</f>
        <v>0</v>
      </c>
      <c r="B1975">
        <f>'Pnj Dpt.'!B387</f>
        <v>0</v>
      </c>
      <c r="C1975" t="str">
        <f>'Pnj Dpt.'!C387</f>
        <v>PNJ</v>
      </c>
      <c r="D1975" t="str">
        <f>'Pnj Dpt.'!D387</f>
        <v>PND</v>
      </c>
      <c r="E1975" t="str">
        <f>'Pnj Dpt.'!E387</f>
        <v>SVD</v>
      </c>
      <c r="F1975">
        <f>'Pnj Dpt.'!F387</f>
        <v>53</v>
      </c>
      <c r="G1975">
        <f>'Pnj Dpt.'!G387</f>
        <v>0</v>
      </c>
      <c r="H1975" s="668">
        <f>'Pnj Dpt.'!H387</f>
        <v>19</v>
      </c>
      <c r="I1975" t="str">
        <f>'Pnj Dpt.'!I387</f>
        <v>-</v>
      </c>
      <c r="J1975" s="671">
        <f>'Pnj Dpt.'!J387</f>
        <v>21</v>
      </c>
      <c r="K1975">
        <f>'Pnj Dpt.'!K387</f>
        <v>1</v>
      </c>
      <c r="L1975">
        <f>'Pnj Dpt.'!L387</f>
        <v>1</v>
      </c>
      <c r="M1975">
        <f>'Pnj Dpt.'!M387</f>
        <v>10.3</v>
      </c>
      <c r="N1975">
        <f>'Pnj Dpt.'!N387</f>
        <v>8</v>
      </c>
      <c r="O1975">
        <f>'Pnj Dpt.'!O387</f>
        <v>197</v>
      </c>
      <c r="P1975">
        <f>'Pnj Dpt.'!P387</f>
        <v>0</v>
      </c>
      <c r="Q1975">
        <f>'Pnj Dpt.'!Q387</f>
        <v>0</v>
      </c>
      <c r="R1975">
        <f>'Pnj Dpt.'!R387</f>
        <v>0</v>
      </c>
      <c r="S1975">
        <f>'Pnj Dpt.'!S387</f>
        <v>0</v>
      </c>
      <c r="T1975" t="str">
        <f>'Pnj Dpt.'!T387</f>
        <v>N/O SVD</v>
      </c>
      <c r="U1975" s="217" t="str">
        <f t="shared" si="312"/>
        <v>PNJ-PND-SVD</v>
      </c>
      <c r="V1975" s="217" t="str">
        <f t="shared" si="313"/>
        <v>SVD-PND-PNJ</v>
      </c>
      <c r="W1975" s="217" t="e">
        <f t="shared" si="314"/>
        <v>#N/A</v>
      </c>
      <c r="X1975" s="217" t="e">
        <f t="shared" si="315"/>
        <v>#N/A</v>
      </c>
      <c r="Y1975" s="217" t="e">
        <f t="shared" si="316"/>
        <v>#N/A</v>
      </c>
      <c r="Z1975" s="217" t="e">
        <f t="shared" si="317"/>
        <v>#N/A</v>
      </c>
      <c r="AA1975" s="673" t="str">
        <f t="shared" si="311"/>
        <v>,</v>
      </c>
      <c r="AB1975" s="217" t="str">
        <f t="shared" si="318"/>
        <v/>
      </c>
      <c r="AC1975" s="682">
        <f t="shared" si="319"/>
        <v>19</v>
      </c>
      <c r="AD1975" s="682">
        <f t="shared" si="320"/>
        <v>21</v>
      </c>
    </row>
    <row r="1976" spans="1:30" ht="16.5" hidden="1" thickTop="1" thickBot="1" x14ac:dyDescent="0.3">
      <c r="A1976">
        <f>'Pnj Dpt.'!A388</f>
        <v>0</v>
      </c>
      <c r="B1976">
        <f>'Pnj Dpt.'!B388</f>
        <v>43</v>
      </c>
      <c r="C1976" t="str">
        <f>'Pnj Dpt.'!C388</f>
        <v>SVD</v>
      </c>
      <c r="D1976" t="str">
        <f>'Pnj Dpt.'!D388</f>
        <v>SLY</v>
      </c>
      <c r="E1976" t="str">
        <f>'Pnj Dpt.'!E388</f>
        <v>SVD</v>
      </c>
      <c r="F1976">
        <f>'Pnj Dpt.'!F388</f>
        <v>12</v>
      </c>
      <c r="G1976">
        <f>'Pnj Dpt.'!G388</f>
        <v>0</v>
      </c>
      <c r="H1976" s="668">
        <f>'Pnj Dpt.'!H388</f>
        <v>6.3</v>
      </c>
      <c r="I1976" t="str">
        <f>'Pnj Dpt.'!I388</f>
        <v>-</v>
      </c>
      <c r="J1976" s="671">
        <f>'Pnj Dpt.'!J388</f>
        <v>7.45</v>
      </c>
      <c r="K1976">
        <f>'Pnj Dpt.'!K388</f>
        <v>0</v>
      </c>
      <c r="L1976">
        <f>'Pnj Dpt.'!L388</f>
        <v>0</v>
      </c>
      <c r="M1976">
        <f>'Pnj Dpt.'!M388</f>
        <v>0</v>
      </c>
      <c r="N1976">
        <f>'Pnj Dpt.'!N388</f>
        <v>0</v>
      </c>
      <c r="O1976">
        <f>'Pnj Dpt.'!O388</f>
        <v>0</v>
      </c>
      <c r="P1976">
        <f>'Pnj Dpt.'!P388</f>
        <v>0</v>
      </c>
      <c r="Q1976">
        <f>'Pnj Dpt.'!Q388</f>
        <v>0</v>
      </c>
      <c r="R1976">
        <f>'Pnj Dpt.'!R388</f>
        <v>0</v>
      </c>
      <c r="S1976">
        <f>'Pnj Dpt.'!S388</f>
        <v>0</v>
      </c>
      <c r="T1976">
        <f>'Pnj Dpt.'!T388</f>
        <v>0</v>
      </c>
      <c r="U1976" s="217" t="str">
        <f t="shared" si="312"/>
        <v>SVD-SLY-SVD</v>
      </c>
      <c r="V1976" s="217" t="str">
        <f t="shared" si="313"/>
        <v>SVD-SLY-SVD</v>
      </c>
      <c r="W1976" s="217" t="e">
        <f t="shared" si="314"/>
        <v>#N/A</v>
      </c>
      <c r="X1976" s="217" t="e">
        <f t="shared" si="315"/>
        <v>#N/A</v>
      </c>
      <c r="Y1976" s="217" t="e">
        <f t="shared" si="316"/>
        <v>#N/A</v>
      </c>
      <c r="Z1976" s="217" t="e">
        <f t="shared" si="317"/>
        <v>#N/A</v>
      </c>
      <c r="AA1976" s="673" t="str">
        <f t="shared" si="311"/>
        <v>,</v>
      </c>
      <c r="AB1976" s="217" t="str">
        <f t="shared" si="318"/>
        <v/>
      </c>
      <c r="AC1976" s="682">
        <f t="shared" si="319"/>
        <v>6.3</v>
      </c>
      <c r="AD1976" s="682">
        <f t="shared" si="320"/>
        <v>7.45</v>
      </c>
    </row>
    <row r="1977" spans="1:30" ht="16.5" hidden="1" thickTop="1" thickBot="1" x14ac:dyDescent="0.3">
      <c r="A1977">
        <f>'Pnj Dpt.'!A389</f>
        <v>0</v>
      </c>
      <c r="B1977">
        <f>'Pnj Dpt.'!B389</f>
        <v>0</v>
      </c>
      <c r="C1977" t="str">
        <f>'Pnj Dpt.'!C389</f>
        <v>SVD</v>
      </c>
      <c r="D1977" t="str">
        <f>'Pnj Dpt.'!D389</f>
        <v>PND</v>
      </c>
      <c r="E1977" t="str">
        <f>'Pnj Dpt.'!E389</f>
        <v>PNJ MKT</v>
      </c>
      <c r="F1977">
        <f>'Pnj Dpt.'!F389</f>
        <v>57</v>
      </c>
      <c r="G1977">
        <f>'Pnj Dpt.'!G389</f>
        <v>0</v>
      </c>
      <c r="H1977" s="668">
        <f>'Pnj Dpt.'!H389</f>
        <v>8</v>
      </c>
      <c r="I1977" t="str">
        <f>'Pnj Dpt.'!I389</f>
        <v>-</v>
      </c>
      <c r="J1977" s="671">
        <f>'Pnj Dpt.'!J389</f>
        <v>10.1</v>
      </c>
      <c r="K1977">
        <f>'Pnj Dpt.'!K389</f>
        <v>1</v>
      </c>
      <c r="L1977">
        <f>'Pnj Dpt.'!L389</f>
        <v>1</v>
      </c>
      <c r="M1977">
        <f>'Pnj Dpt.'!M389</f>
        <v>4.1500000000000004</v>
      </c>
      <c r="N1977">
        <f>'Pnj Dpt.'!N389</f>
        <v>4.0999999999999996</v>
      </c>
      <c r="O1977">
        <f>'Pnj Dpt.'!O389</f>
        <v>69</v>
      </c>
      <c r="P1977">
        <f>'Pnj Dpt.'!P389</f>
        <v>0</v>
      </c>
      <c r="Q1977">
        <f>'Pnj Dpt.'!Q389</f>
        <v>0</v>
      </c>
      <c r="R1977">
        <f>'Pnj Dpt.'!R389</f>
        <v>0</v>
      </c>
      <c r="S1977">
        <f>'Pnj Dpt.'!S389</f>
        <v>0</v>
      </c>
      <c r="T1977" t="str">
        <f>'Pnj Dpt.'!T389</f>
        <v>C/C</v>
      </c>
      <c r="U1977" s="217" t="str">
        <f t="shared" si="312"/>
        <v>SVD-PND-PNJ MKT</v>
      </c>
      <c r="V1977" s="217" t="str">
        <f t="shared" si="313"/>
        <v>PNJ MKT-PND-SVD</v>
      </c>
      <c r="W1977" s="217" t="e">
        <f t="shared" si="314"/>
        <v>#N/A</v>
      </c>
      <c r="X1977" s="217" t="e">
        <f t="shared" si="315"/>
        <v>#N/A</v>
      </c>
      <c r="Y1977" s="217" t="e">
        <f t="shared" si="316"/>
        <v>#N/A</v>
      </c>
      <c r="Z1977" s="217" t="e">
        <f t="shared" si="317"/>
        <v>#N/A</v>
      </c>
      <c r="AA1977" s="673" t="str">
        <f t="shared" si="311"/>
        <v>,</v>
      </c>
      <c r="AB1977" s="217" t="str">
        <f t="shared" si="318"/>
        <v/>
      </c>
      <c r="AC1977" s="682">
        <f t="shared" si="319"/>
        <v>8</v>
      </c>
      <c r="AD1977" s="682">
        <f t="shared" si="320"/>
        <v>10.1</v>
      </c>
    </row>
    <row r="1978" spans="1:30" ht="16.5" hidden="1" thickTop="1" thickBot="1" x14ac:dyDescent="0.3">
      <c r="A1978" t="str">
        <f>'Pnj Dpt.'!A390</f>
        <v>BSLL</v>
      </c>
      <c r="B1978" t="str">
        <f>'Pnj Dpt.'!B390</f>
        <v>44A</v>
      </c>
      <c r="C1978" t="str">
        <f>'Pnj Dpt.'!C390</f>
        <v>PNJ</v>
      </c>
      <c r="D1978" t="str">
        <f>'Pnj Dpt.'!D390</f>
        <v>BAMBOLIM</v>
      </c>
      <c r="E1978" t="str">
        <f>'Pnj Dpt.'!E390</f>
        <v>PNJ</v>
      </c>
      <c r="F1978">
        <f>'Pnj Dpt.'!F390</f>
        <v>10</v>
      </c>
      <c r="G1978">
        <f>'Pnj Dpt.'!G390</f>
        <v>0</v>
      </c>
      <c r="H1978" s="668">
        <f>'Pnj Dpt.'!H390</f>
        <v>12.15</v>
      </c>
      <c r="I1978" t="str">
        <f>'Pnj Dpt.'!I390</f>
        <v>-</v>
      </c>
      <c r="J1978" s="671">
        <f>'Pnj Dpt.'!J390</f>
        <v>12.5</v>
      </c>
      <c r="K1978">
        <f>'Pnj Dpt.'!K390</f>
        <v>0</v>
      </c>
      <c r="L1978">
        <f>'Pnj Dpt.'!L390</f>
        <v>0</v>
      </c>
      <c r="M1978">
        <f>'Pnj Dpt.'!M390</f>
        <v>0</v>
      </c>
      <c r="N1978">
        <f>'Pnj Dpt.'!N390</f>
        <v>0</v>
      </c>
      <c r="O1978">
        <f>'Pnj Dpt.'!O390</f>
        <v>0</v>
      </c>
      <c r="P1978">
        <f>'Pnj Dpt.'!P390</f>
        <v>0</v>
      </c>
      <c r="Q1978">
        <f>'Pnj Dpt.'!Q390</f>
        <v>0</v>
      </c>
      <c r="R1978">
        <f>'Pnj Dpt.'!R390</f>
        <v>0</v>
      </c>
      <c r="S1978">
        <f>'Pnj Dpt.'!S390</f>
        <v>0</v>
      </c>
      <c r="T1978">
        <f>'Pnj Dpt.'!T390</f>
        <v>0</v>
      </c>
      <c r="U1978" s="217" t="str">
        <f t="shared" si="312"/>
        <v>PNJ-BAMBOLIM-PNJ</v>
      </c>
      <c r="V1978" s="217" t="str">
        <f t="shared" si="313"/>
        <v>PNJ-BAMBOLIM-PNJ</v>
      </c>
      <c r="W1978" s="217" t="e">
        <f t="shared" si="314"/>
        <v>#N/A</v>
      </c>
      <c r="X1978" s="217" t="e">
        <f t="shared" si="315"/>
        <v>#N/A</v>
      </c>
      <c r="Y1978" s="217" t="e">
        <f t="shared" si="316"/>
        <v>#N/A</v>
      </c>
      <c r="Z1978" s="217" t="e">
        <f t="shared" si="317"/>
        <v>#N/A</v>
      </c>
      <c r="AA1978" s="673" t="str">
        <f t="shared" si="311"/>
        <v>,</v>
      </c>
      <c r="AB1978" s="217" t="str">
        <f t="shared" si="318"/>
        <v/>
      </c>
      <c r="AC1978" s="682">
        <f t="shared" si="319"/>
        <v>12.15</v>
      </c>
      <c r="AD1978" s="682">
        <f t="shared" si="320"/>
        <v>12.5</v>
      </c>
    </row>
    <row r="1979" spans="1:30" ht="16.5" hidden="1" thickTop="1" thickBot="1" x14ac:dyDescent="0.3">
      <c r="A1979">
        <f>'Pnj Dpt.'!A391</f>
        <v>0</v>
      </c>
      <c r="B1979">
        <f>'Pnj Dpt.'!B391</f>
        <v>0</v>
      </c>
      <c r="C1979" t="str">
        <f>'Pnj Dpt.'!C391</f>
        <v>PNJ</v>
      </c>
      <c r="D1979" t="str">
        <f>'Pnj Dpt.'!D391</f>
        <v>-</v>
      </c>
      <c r="E1979" t="str">
        <f>'Pnj Dpt.'!E391</f>
        <v>VLV</v>
      </c>
      <c r="F1979">
        <f>'Pnj Dpt.'!F391</f>
        <v>28</v>
      </c>
      <c r="G1979">
        <f>'Pnj Dpt.'!G391</f>
        <v>0</v>
      </c>
      <c r="H1979" s="668">
        <f>'Pnj Dpt.'!H391</f>
        <v>13.15</v>
      </c>
      <c r="I1979" t="str">
        <f>'Pnj Dpt.'!I391</f>
        <v>-</v>
      </c>
      <c r="J1979" s="671">
        <f>'Pnj Dpt.'!J391</f>
        <v>14.15</v>
      </c>
      <c r="K1979">
        <f>'Pnj Dpt.'!K391</f>
        <v>0</v>
      </c>
      <c r="L1979">
        <f>'Pnj Dpt.'!L391</f>
        <v>0</v>
      </c>
      <c r="M1979">
        <f>'Pnj Dpt.'!M391</f>
        <v>0</v>
      </c>
      <c r="N1979">
        <f>'Pnj Dpt.'!N391</f>
        <v>0</v>
      </c>
      <c r="O1979">
        <f>'Pnj Dpt.'!O391</f>
        <v>0</v>
      </c>
      <c r="P1979">
        <f>'Pnj Dpt.'!P391</f>
        <v>0</v>
      </c>
      <c r="Q1979">
        <f>'Pnj Dpt.'!Q391</f>
        <v>0</v>
      </c>
      <c r="R1979">
        <f>'Pnj Dpt.'!R391</f>
        <v>0</v>
      </c>
      <c r="S1979">
        <f>'Pnj Dpt.'!S391</f>
        <v>0</v>
      </c>
      <c r="T1979">
        <f>'Pnj Dpt.'!T391</f>
        <v>0</v>
      </c>
      <c r="U1979" s="217" t="str">
        <f t="shared" si="312"/>
        <v>PNJ---VLV</v>
      </c>
      <c r="V1979" s="217" t="str">
        <f t="shared" si="313"/>
        <v>VLV---PNJ</v>
      </c>
      <c r="W1979" s="217" t="e">
        <f t="shared" si="314"/>
        <v>#N/A</v>
      </c>
      <c r="X1979" s="217" t="e">
        <f t="shared" si="315"/>
        <v>#N/A</v>
      </c>
      <c r="Y1979" s="217" t="e">
        <f t="shared" si="316"/>
        <v>#N/A</v>
      </c>
      <c r="Z1979" s="217" t="e">
        <f t="shared" si="317"/>
        <v>#N/A</v>
      </c>
      <c r="AA1979" s="673" t="str">
        <f t="shared" si="311"/>
        <v>,</v>
      </c>
      <c r="AB1979" s="217" t="str">
        <f t="shared" si="318"/>
        <v/>
      </c>
      <c r="AC1979" s="682">
        <f t="shared" si="319"/>
        <v>13.15</v>
      </c>
      <c r="AD1979" s="682">
        <f t="shared" si="320"/>
        <v>14.15</v>
      </c>
    </row>
    <row r="1980" spans="1:30" ht="16.5" hidden="1" thickTop="1" thickBot="1" x14ac:dyDescent="0.3">
      <c r="A1980">
        <f>'Pnj Dpt.'!A392</f>
        <v>0</v>
      </c>
      <c r="B1980">
        <f>'Pnj Dpt.'!B392</f>
        <v>0</v>
      </c>
      <c r="C1980" t="str">
        <f>'Pnj Dpt.'!C392</f>
        <v>VLV</v>
      </c>
      <c r="D1980" t="str">
        <f>'Pnj Dpt.'!D392</f>
        <v>-</v>
      </c>
      <c r="E1980" t="str">
        <f>'Pnj Dpt.'!E392</f>
        <v>PNJ</v>
      </c>
      <c r="F1980">
        <f>'Pnj Dpt.'!F392</f>
        <v>28</v>
      </c>
      <c r="G1980">
        <f>'Pnj Dpt.'!G392</f>
        <v>0</v>
      </c>
      <c r="H1980" s="668">
        <f>'Pnj Dpt.'!H392</f>
        <v>15</v>
      </c>
      <c r="I1980" t="str">
        <f>'Pnj Dpt.'!I392</f>
        <v>-</v>
      </c>
      <c r="J1980" s="671">
        <f>'Pnj Dpt.'!J392</f>
        <v>16</v>
      </c>
      <c r="K1980">
        <f>'Pnj Dpt.'!K392</f>
        <v>0</v>
      </c>
      <c r="L1980">
        <f>'Pnj Dpt.'!L392</f>
        <v>0</v>
      </c>
      <c r="M1980">
        <f>'Pnj Dpt.'!M392</f>
        <v>0</v>
      </c>
      <c r="N1980">
        <f>'Pnj Dpt.'!N392</f>
        <v>0</v>
      </c>
      <c r="O1980">
        <f>'Pnj Dpt.'!O392</f>
        <v>0</v>
      </c>
      <c r="P1980">
        <f>'Pnj Dpt.'!P392</f>
        <v>0</v>
      </c>
      <c r="Q1980">
        <f>'Pnj Dpt.'!Q392</f>
        <v>0</v>
      </c>
      <c r="R1980">
        <f>'Pnj Dpt.'!R392</f>
        <v>0</v>
      </c>
      <c r="S1980">
        <f>'Pnj Dpt.'!S392</f>
        <v>0</v>
      </c>
      <c r="T1980">
        <f>'Pnj Dpt.'!T392</f>
        <v>0</v>
      </c>
      <c r="U1980" s="217" t="str">
        <f t="shared" si="312"/>
        <v>VLV---PNJ</v>
      </c>
      <c r="V1980" s="217" t="str">
        <f t="shared" si="313"/>
        <v>PNJ---VLV</v>
      </c>
      <c r="W1980" s="217" t="e">
        <f t="shared" si="314"/>
        <v>#N/A</v>
      </c>
      <c r="X1980" s="217" t="e">
        <f t="shared" si="315"/>
        <v>#N/A</v>
      </c>
      <c r="Y1980" s="217" t="e">
        <f t="shared" si="316"/>
        <v>#N/A</v>
      </c>
      <c r="Z1980" s="217" t="e">
        <f t="shared" si="317"/>
        <v>#N/A</v>
      </c>
      <c r="AA1980" s="673" t="str">
        <f t="shared" si="311"/>
        <v>,</v>
      </c>
      <c r="AB1980" s="217" t="str">
        <f t="shared" si="318"/>
        <v/>
      </c>
      <c r="AC1980" s="682">
        <f t="shared" si="319"/>
        <v>15</v>
      </c>
      <c r="AD1980" s="682">
        <f t="shared" si="320"/>
        <v>16</v>
      </c>
    </row>
    <row r="1981" spans="1:30" ht="16.5" hidden="1" thickTop="1" thickBot="1" x14ac:dyDescent="0.3">
      <c r="A1981">
        <f>'Pnj Dpt.'!A393</f>
        <v>0</v>
      </c>
      <c r="B1981">
        <f>'Pnj Dpt.'!B393</f>
        <v>0</v>
      </c>
      <c r="C1981" t="str">
        <f>'Pnj Dpt.'!C393</f>
        <v>PNJ</v>
      </c>
      <c r="D1981" t="str">
        <f>'Pnj Dpt.'!D393</f>
        <v>ALT</v>
      </c>
      <c r="E1981" t="str">
        <f>'Pnj Dpt.'!E393</f>
        <v>PNJ</v>
      </c>
      <c r="F1981">
        <f>'Pnj Dpt.'!F393</f>
        <v>10</v>
      </c>
      <c r="G1981">
        <f>'Pnj Dpt.'!G393</f>
        <v>0</v>
      </c>
      <c r="H1981" s="668">
        <f>'Pnj Dpt.'!H393</f>
        <v>16.3</v>
      </c>
      <c r="I1981" t="str">
        <f>'Pnj Dpt.'!I393</f>
        <v>-</v>
      </c>
      <c r="J1981" s="671">
        <f>'Pnj Dpt.'!J393</f>
        <v>17</v>
      </c>
      <c r="K1981">
        <f>'Pnj Dpt.'!K393</f>
        <v>0</v>
      </c>
      <c r="L1981">
        <f>'Pnj Dpt.'!L393</f>
        <v>0</v>
      </c>
      <c r="M1981">
        <f>'Pnj Dpt.'!M393</f>
        <v>0</v>
      </c>
      <c r="N1981">
        <f>'Pnj Dpt.'!N393</f>
        <v>0</v>
      </c>
      <c r="O1981">
        <f>'Pnj Dpt.'!O393</f>
        <v>0</v>
      </c>
      <c r="P1981">
        <f>'Pnj Dpt.'!P393</f>
        <v>0</v>
      </c>
      <c r="Q1981">
        <f>'Pnj Dpt.'!Q393</f>
        <v>0</v>
      </c>
      <c r="R1981">
        <f>'Pnj Dpt.'!R393</f>
        <v>0</v>
      </c>
      <c r="S1981">
        <f>'Pnj Dpt.'!S393</f>
        <v>0</v>
      </c>
      <c r="T1981">
        <f>'Pnj Dpt.'!T393</f>
        <v>0</v>
      </c>
      <c r="U1981" s="217" t="str">
        <f t="shared" si="312"/>
        <v>PNJ-ALT-PNJ</v>
      </c>
      <c r="V1981" s="217" t="str">
        <f t="shared" si="313"/>
        <v>PNJ-ALT-PNJ</v>
      </c>
      <c r="W1981" s="217" t="e">
        <f t="shared" si="314"/>
        <v>#N/A</v>
      </c>
      <c r="X1981" s="217" t="e">
        <f t="shared" si="315"/>
        <v>#N/A</v>
      </c>
      <c r="Y1981" s="217" t="str">
        <f t="shared" si="316"/>
        <v>prv115</v>
      </c>
      <c r="Z1981" s="217" t="str">
        <f t="shared" si="317"/>
        <v>prv115</v>
      </c>
      <c r="AA1981" s="673" t="str">
        <f t="shared" si="311"/>
        <v>,prv115</v>
      </c>
      <c r="AB1981" s="217" t="str">
        <f t="shared" si="318"/>
        <v>onward</v>
      </c>
      <c r="AC1981" s="682">
        <f t="shared" si="319"/>
        <v>16.3</v>
      </c>
      <c r="AD1981" s="682">
        <f t="shared" si="320"/>
        <v>17</v>
      </c>
    </row>
    <row r="1982" spans="1:30" ht="16.5" hidden="1" thickTop="1" thickBot="1" x14ac:dyDescent="0.3">
      <c r="A1982">
        <f>'Pnj Dpt.'!A394</f>
        <v>0</v>
      </c>
      <c r="B1982">
        <f>'Pnj Dpt.'!B394</f>
        <v>0</v>
      </c>
      <c r="C1982" t="str">
        <f>'Pnj Dpt.'!C394</f>
        <v>PNJ</v>
      </c>
      <c r="D1982" t="str">
        <f>'Pnj Dpt.'!D394</f>
        <v>-</v>
      </c>
      <c r="E1982" t="str">
        <f>'Pnj Dpt.'!E394</f>
        <v>VLV</v>
      </c>
      <c r="F1982">
        <f>'Pnj Dpt.'!F394</f>
        <v>28</v>
      </c>
      <c r="G1982">
        <f>'Pnj Dpt.'!G394</f>
        <v>0</v>
      </c>
      <c r="H1982" s="668">
        <f>'Pnj Dpt.'!H394</f>
        <v>17.399999999999999</v>
      </c>
      <c r="I1982" t="str">
        <f>'Pnj Dpt.'!I394</f>
        <v>-</v>
      </c>
      <c r="J1982" s="671">
        <f>'Pnj Dpt.'!J394</f>
        <v>18.399999999999999</v>
      </c>
      <c r="K1982">
        <f>'Pnj Dpt.'!K394</f>
        <v>0</v>
      </c>
      <c r="L1982">
        <f>'Pnj Dpt.'!L394</f>
        <v>0</v>
      </c>
      <c r="M1982">
        <f>'Pnj Dpt.'!M394</f>
        <v>0</v>
      </c>
      <c r="N1982">
        <f>'Pnj Dpt.'!N394</f>
        <v>0</v>
      </c>
      <c r="O1982">
        <f>'Pnj Dpt.'!O394</f>
        <v>0</v>
      </c>
      <c r="P1982">
        <f>'Pnj Dpt.'!P394</f>
        <v>0</v>
      </c>
      <c r="Q1982">
        <f>'Pnj Dpt.'!Q394</f>
        <v>0</v>
      </c>
      <c r="R1982">
        <f>'Pnj Dpt.'!R394</f>
        <v>0</v>
      </c>
      <c r="S1982">
        <f>'Pnj Dpt.'!S394</f>
        <v>0</v>
      </c>
      <c r="T1982">
        <f>'Pnj Dpt.'!T394</f>
        <v>0</v>
      </c>
      <c r="U1982" s="217" t="str">
        <f t="shared" si="312"/>
        <v>PNJ---VLV</v>
      </c>
      <c r="V1982" s="217" t="str">
        <f t="shared" si="313"/>
        <v>VLV---PNJ</v>
      </c>
      <c r="W1982" s="217" t="e">
        <f t="shared" si="314"/>
        <v>#N/A</v>
      </c>
      <c r="X1982" s="217" t="e">
        <f t="shared" si="315"/>
        <v>#N/A</v>
      </c>
      <c r="Y1982" s="217" t="e">
        <f t="shared" si="316"/>
        <v>#N/A</v>
      </c>
      <c r="Z1982" s="217" t="e">
        <f t="shared" si="317"/>
        <v>#N/A</v>
      </c>
      <c r="AA1982" s="673" t="str">
        <f t="shared" si="311"/>
        <v>,</v>
      </c>
      <c r="AB1982" s="217" t="str">
        <f t="shared" si="318"/>
        <v/>
      </c>
      <c r="AC1982" s="682">
        <f t="shared" si="319"/>
        <v>17.399999999999999</v>
      </c>
      <c r="AD1982" s="682">
        <f t="shared" si="320"/>
        <v>18.399999999999999</v>
      </c>
    </row>
    <row r="1983" spans="1:30" ht="16.5" hidden="1" thickTop="1" thickBot="1" x14ac:dyDescent="0.3">
      <c r="A1983">
        <f>'Pnj Dpt.'!A395</f>
        <v>0</v>
      </c>
      <c r="B1983">
        <f>'Pnj Dpt.'!B395</f>
        <v>0</v>
      </c>
      <c r="C1983" t="str">
        <f>'Pnj Dpt.'!C395</f>
        <v>VLV</v>
      </c>
      <c r="D1983" t="str">
        <f>'Pnj Dpt.'!D395</f>
        <v>-</v>
      </c>
      <c r="E1983" t="str">
        <f>'Pnj Dpt.'!E395</f>
        <v>PNJ</v>
      </c>
      <c r="F1983">
        <f>'Pnj Dpt.'!F395</f>
        <v>28</v>
      </c>
      <c r="G1983">
        <f>'Pnj Dpt.'!G395</f>
        <v>0</v>
      </c>
      <c r="H1983" s="668">
        <f>'Pnj Dpt.'!H395</f>
        <v>18.5</v>
      </c>
      <c r="I1983" t="str">
        <f>'Pnj Dpt.'!I395</f>
        <v>-</v>
      </c>
      <c r="J1983" s="671">
        <f>'Pnj Dpt.'!J395</f>
        <v>19.399999999999999</v>
      </c>
      <c r="K1983">
        <f>'Pnj Dpt.'!K395</f>
        <v>0</v>
      </c>
      <c r="L1983">
        <f>'Pnj Dpt.'!L395</f>
        <v>0</v>
      </c>
      <c r="M1983">
        <f>'Pnj Dpt.'!M395</f>
        <v>0</v>
      </c>
      <c r="N1983">
        <f>'Pnj Dpt.'!N395</f>
        <v>0</v>
      </c>
      <c r="O1983">
        <f>'Pnj Dpt.'!O395</f>
        <v>0</v>
      </c>
      <c r="P1983">
        <f>'Pnj Dpt.'!P395</f>
        <v>0</v>
      </c>
      <c r="Q1983">
        <f>'Pnj Dpt.'!Q395</f>
        <v>0</v>
      </c>
      <c r="R1983">
        <f>'Pnj Dpt.'!R395</f>
        <v>0</v>
      </c>
      <c r="S1983">
        <f>'Pnj Dpt.'!S395</f>
        <v>0</v>
      </c>
      <c r="T1983">
        <f>'Pnj Dpt.'!T395</f>
        <v>0</v>
      </c>
      <c r="U1983" s="217" t="str">
        <f t="shared" si="312"/>
        <v>VLV---PNJ</v>
      </c>
      <c r="V1983" s="217" t="str">
        <f t="shared" si="313"/>
        <v>PNJ---VLV</v>
      </c>
      <c r="W1983" s="217" t="e">
        <f t="shared" si="314"/>
        <v>#N/A</v>
      </c>
      <c r="X1983" s="217" t="e">
        <f t="shared" si="315"/>
        <v>#N/A</v>
      </c>
      <c r="Y1983" s="217" t="e">
        <f t="shared" si="316"/>
        <v>#N/A</v>
      </c>
      <c r="Z1983" s="217" t="e">
        <f t="shared" si="317"/>
        <v>#N/A</v>
      </c>
      <c r="AA1983" s="673" t="str">
        <f t="shared" si="311"/>
        <v>,</v>
      </c>
      <c r="AB1983" s="217" t="str">
        <f t="shared" si="318"/>
        <v/>
      </c>
      <c r="AC1983" s="682">
        <f t="shared" si="319"/>
        <v>18.5</v>
      </c>
      <c r="AD1983" s="682">
        <f t="shared" si="320"/>
        <v>19.399999999999999</v>
      </c>
    </row>
    <row r="1984" spans="1:30" ht="16.5" hidden="1" thickTop="1" thickBot="1" x14ac:dyDescent="0.3">
      <c r="A1984">
        <f>'Pnj Dpt.'!A396</f>
        <v>0</v>
      </c>
      <c r="B1984">
        <f>'Pnj Dpt.'!B396</f>
        <v>0</v>
      </c>
      <c r="C1984" t="str">
        <f>'Pnj Dpt.'!C396</f>
        <v>PNJ</v>
      </c>
      <c r="D1984" t="str">
        <f>'Pnj Dpt.'!D396</f>
        <v>-</v>
      </c>
      <c r="E1984" t="str">
        <f>'Pnj Dpt.'!E396</f>
        <v>VLV</v>
      </c>
      <c r="F1984">
        <f>'Pnj Dpt.'!F396</f>
        <v>28</v>
      </c>
      <c r="G1984">
        <f>'Pnj Dpt.'!G396</f>
        <v>0</v>
      </c>
      <c r="H1984" s="668">
        <f>'Pnj Dpt.'!H396</f>
        <v>20</v>
      </c>
      <c r="I1984" t="str">
        <f>'Pnj Dpt.'!I396</f>
        <v>-</v>
      </c>
      <c r="J1984" s="671">
        <f>'Pnj Dpt.'!J396</f>
        <v>21</v>
      </c>
      <c r="K1984">
        <f>'Pnj Dpt.'!K396</f>
        <v>1</v>
      </c>
      <c r="L1984">
        <f>'Pnj Dpt.'!L396</f>
        <v>1</v>
      </c>
      <c r="M1984">
        <f>'Pnj Dpt.'!M396</f>
        <v>9.15</v>
      </c>
      <c r="N1984">
        <f>'Pnj Dpt.'!N396</f>
        <v>6.55</v>
      </c>
      <c r="O1984">
        <f>'Pnj Dpt.'!O396</f>
        <v>160</v>
      </c>
      <c r="P1984">
        <f>'Pnj Dpt.'!P396</f>
        <v>0</v>
      </c>
      <c r="Q1984">
        <f>'Pnj Dpt.'!Q396</f>
        <v>0</v>
      </c>
      <c r="R1984">
        <f>'Pnj Dpt.'!R396</f>
        <v>0</v>
      </c>
      <c r="S1984">
        <f>'Pnj Dpt.'!S396</f>
        <v>0</v>
      </c>
      <c r="T1984" t="str">
        <f>'Pnj Dpt.'!T396</f>
        <v>N/O-VOLVOI</v>
      </c>
      <c r="U1984" s="217" t="str">
        <f t="shared" si="312"/>
        <v>PNJ---VLV</v>
      </c>
      <c r="V1984" s="217" t="str">
        <f t="shared" si="313"/>
        <v>VLV---PNJ</v>
      </c>
      <c r="W1984" s="217" t="e">
        <f t="shared" si="314"/>
        <v>#N/A</v>
      </c>
      <c r="X1984" s="217" t="e">
        <f t="shared" si="315"/>
        <v>#N/A</v>
      </c>
      <c r="Y1984" s="217" t="e">
        <f t="shared" si="316"/>
        <v>#N/A</v>
      </c>
      <c r="Z1984" s="217" t="e">
        <f t="shared" si="317"/>
        <v>#N/A</v>
      </c>
      <c r="AA1984" s="673" t="str">
        <f t="shared" si="311"/>
        <v>,</v>
      </c>
      <c r="AB1984" s="217" t="str">
        <f t="shared" si="318"/>
        <v/>
      </c>
      <c r="AC1984" s="682">
        <f t="shared" si="319"/>
        <v>20</v>
      </c>
      <c r="AD1984" s="682">
        <f t="shared" si="320"/>
        <v>21</v>
      </c>
    </row>
    <row r="1985" spans="1:30" ht="16.5" hidden="1" thickTop="1" thickBot="1" x14ac:dyDescent="0.3">
      <c r="A1985">
        <f>'Pnj Dpt.'!A397</f>
        <v>0</v>
      </c>
      <c r="B1985">
        <f>'Pnj Dpt.'!B397</f>
        <v>44</v>
      </c>
      <c r="C1985" t="str">
        <f>'Pnj Dpt.'!C397</f>
        <v>VLV</v>
      </c>
      <c r="D1985" t="str">
        <f>'Pnj Dpt.'!D397</f>
        <v>MRCL</v>
      </c>
      <c r="E1985" t="str">
        <f>'Pnj Dpt.'!E397</f>
        <v>VLV</v>
      </c>
      <c r="F1985">
        <f>'Pnj Dpt.'!F397</f>
        <v>20</v>
      </c>
      <c r="G1985">
        <f>'Pnj Dpt.'!G397</f>
        <v>0</v>
      </c>
      <c r="H1985" s="668">
        <f>'Pnj Dpt.'!H397</f>
        <v>6.3</v>
      </c>
      <c r="I1985" t="str">
        <f>'Pnj Dpt.'!I397</f>
        <v>-</v>
      </c>
      <c r="J1985" s="671">
        <f>'Pnj Dpt.'!J397</f>
        <v>7.15</v>
      </c>
      <c r="K1985">
        <f>'Pnj Dpt.'!K397</f>
        <v>0</v>
      </c>
      <c r="L1985">
        <f>'Pnj Dpt.'!L397</f>
        <v>0</v>
      </c>
      <c r="M1985">
        <f>'Pnj Dpt.'!M397</f>
        <v>0</v>
      </c>
      <c r="N1985">
        <f>'Pnj Dpt.'!N397</f>
        <v>0</v>
      </c>
      <c r="O1985">
        <f>'Pnj Dpt.'!O397</f>
        <v>0</v>
      </c>
      <c r="P1985">
        <f>'Pnj Dpt.'!P397</f>
        <v>0</v>
      </c>
      <c r="Q1985">
        <f>'Pnj Dpt.'!Q397</f>
        <v>0</v>
      </c>
      <c r="R1985">
        <f>'Pnj Dpt.'!R397</f>
        <v>0</v>
      </c>
      <c r="S1985">
        <f>'Pnj Dpt.'!S397</f>
        <v>0</v>
      </c>
      <c r="T1985">
        <f>'Pnj Dpt.'!T397</f>
        <v>0</v>
      </c>
      <c r="U1985" s="217" t="str">
        <f t="shared" si="312"/>
        <v>VLV-MRCL-VLV</v>
      </c>
      <c r="V1985" s="217" t="str">
        <f t="shared" si="313"/>
        <v>VLV-MRCL-VLV</v>
      </c>
      <c r="W1985" s="217" t="e">
        <f t="shared" si="314"/>
        <v>#N/A</v>
      </c>
      <c r="X1985" s="217" t="e">
        <f t="shared" si="315"/>
        <v>#N/A</v>
      </c>
      <c r="Y1985" s="217" t="e">
        <f t="shared" si="316"/>
        <v>#N/A</v>
      </c>
      <c r="Z1985" s="217" t="e">
        <f t="shared" si="317"/>
        <v>#N/A</v>
      </c>
      <c r="AA1985" s="673" t="str">
        <f t="shared" si="311"/>
        <v>,</v>
      </c>
      <c r="AB1985" s="217" t="str">
        <f t="shared" si="318"/>
        <v/>
      </c>
      <c r="AC1985" s="682">
        <f t="shared" si="319"/>
        <v>6.3</v>
      </c>
      <c r="AD1985" s="682">
        <f t="shared" si="320"/>
        <v>7.15</v>
      </c>
    </row>
    <row r="1986" spans="1:30" ht="16.5" hidden="1" thickTop="1" thickBot="1" x14ac:dyDescent="0.3">
      <c r="A1986">
        <f>'Pnj Dpt.'!A398</f>
        <v>0</v>
      </c>
      <c r="B1986">
        <f>'Pnj Dpt.'!B398</f>
        <v>0</v>
      </c>
      <c r="C1986" t="str">
        <f>'Pnj Dpt.'!C398</f>
        <v>VLV</v>
      </c>
      <c r="D1986" t="str">
        <f>'Pnj Dpt.'!D398</f>
        <v>-</v>
      </c>
      <c r="E1986" t="str">
        <f>'Pnj Dpt.'!E398</f>
        <v>PNJ</v>
      </c>
      <c r="F1986">
        <f>'Pnj Dpt.'!F398</f>
        <v>28</v>
      </c>
      <c r="G1986">
        <f>'Pnj Dpt.'!G398</f>
        <v>0</v>
      </c>
      <c r="H1986" s="668">
        <f>'Pnj Dpt.'!H398</f>
        <v>7.3</v>
      </c>
      <c r="I1986" t="str">
        <f>'Pnj Dpt.'!I398</f>
        <v>-</v>
      </c>
      <c r="J1986" s="671">
        <f>'Pnj Dpt.'!J398</f>
        <v>8.3000000000000007</v>
      </c>
      <c r="K1986">
        <f>'Pnj Dpt.'!K398</f>
        <v>0</v>
      </c>
      <c r="L1986">
        <f>'Pnj Dpt.'!L398</f>
        <v>0</v>
      </c>
      <c r="M1986">
        <f>'Pnj Dpt.'!M398</f>
        <v>0</v>
      </c>
      <c r="N1986">
        <f>'Pnj Dpt.'!N398</f>
        <v>0</v>
      </c>
      <c r="O1986">
        <f>'Pnj Dpt.'!O398</f>
        <v>0</v>
      </c>
      <c r="P1986">
        <f>'Pnj Dpt.'!P398</f>
        <v>0</v>
      </c>
      <c r="Q1986">
        <f>'Pnj Dpt.'!Q398</f>
        <v>0</v>
      </c>
      <c r="R1986">
        <f>'Pnj Dpt.'!R398</f>
        <v>0</v>
      </c>
      <c r="S1986">
        <f>'Pnj Dpt.'!S398</f>
        <v>0</v>
      </c>
      <c r="T1986">
        <f>'Pnj Dpt.'!T398</f>
        <v>0</v>
      </c>
      <c r="U1986" s="217" t="str">
        <f t="shared" si="312"/>
        <v>VLV---PNJ</v>
      </c>
      <c r="V1986" s="217" t="str">
        <f t="shared" si="313"/>
        <v>PNJ---VLV</v>
      </c>
      <c r="W1986" s="217" t="e">
        <f t="shared" si="314"/>
        <v>#N/A</v>
      </c>
      <c r="X1986" s="217" t="e">
        <f t="shared" si="315"/>
        <v>#N/A</v>
      </c>
      <c r="Y1986" s="217" t="e">
        <f t="shared" si="316"/>
        <v>#N/A</v>
      </c>
      <c r="Z1986" s="217" t="e">
        <f t="shared" si="317"/>
        <v>#N/A</v>
      </c>
      <c r="AA1986" s="673" t="str">
        <f t="shared" ref="AA1986:AA2049" si="321">CONCATENATE(IFERROR(IFERROR(VLOOKUP($U1986,PNJ,2,FALSE),VLOOKUP($V1986,PNJ,2,FALSE)),""),",",IFERROR(IFERROR(VLOOKUP($U1986,ALL,2,FALSE),VLOOKUP($V1986,ALL,2,FALSE)),""))</f>
        <v>,</v>
      </c>
      <c r="AB1986" s="217" t="str">
        <f t="shared" si="318"/>
        <v/>
      </c>
      <c r="AC1986" s="682">
        <f t="shared" si="319"/>
        <v>7.3</v>
      </c>
      <c r="AD1986" s="682">
        <f t="shared" si="320"/>
        <v>8.3000000000000007</v>
      </c>
    </row>
    <row r="1987" spans="1:30" ht="16.5" hidden="1" thickTop="1" thickBot="1" x14ac:dyDescent="0.3">
      <c r="A1987">
        <f>'Pnj Dpt.'!A399</f>
        <v>0</v>
      </c>
      <c r="B1987">
        <f>'Pnj Dpt.'!B399</f>
        <v>0</v>
      </c>
      <c r="C1987" t="str">
        <f>'Pnj Dpt.'!C399</f>
        <v>PNJ</v>
      </c>
      <c r="D1987" t="str">
        <f>'Pnj Dpt.'!D399</f>
        <v>MRCL</v>
      </c>
      <c r="E1987" t="str">
        <f>'Pnj Dpt.'!E399</f>
        <v>SAQ</v>
      </c>
      <c r="F1987">
        <f>'Pnj Dpt.'!F399</f>
        <v>29</v>
      </c>
      <c r="G1987">
        <f>'Pnj Dpt.'!G399</f>
        <v>0</v>
      </c>
      <c r="H1987" s="668">
        <f>'Pnj Dpt.'!H399</f>
        <v>9</v>
      </c>
      <c r="I1987" t="str">
        <f>'Pnj Dpt.'!I399</f>
        <v>-</v>
      </c>
      <c r="J1987" s="671">
        <f>'Pnj Dpt.'!J399</f>
        <v>10</v>
      </c>
      <c r="K1987">
        <f>'Pnj Dpt.'!K399</f>
        <v>0</v>
      </c>
      <c r="L1987">
        <f>'Pnj Dpt.'!L399</f>
        <v>0</v>
      </c>
      <c r="M1987">
        <f>'Pnj Dpt.'!M399</f>
        <v>0</v>
      </c>
      <c r="N1987">
        <f>'Pnj Dpt.'!N399</f>
        <v>0</v>
      </c>
      <c r="O1987">
        <f>'Pnj Dpt.'!O399</f>
        <v>0</v>
      </c>
      <c r="P1987">
        <f>'Pnj Dpt.'!P399</f>
        <v>0</v>
      </c>
      <c r="Q1987">
        <f>'Pnj Dpt.'!Q399</f>
        <v>0</v>
      </c>
      <c r="R1987">
        <f>'Pnj Dpt.'!R399</f>
        <v>0</v>
      </c>
      <c r="S1987">
        <f>'Pnj Dpt.'!S399</f>
        <v>0</v>
      </c>
      <c r="T1987">
        <f>'Pnj Dpt.'!T399</f>
        <v>0</v>
      </c>
      <c r="U1987" s="217" t="str">
        <f t="shared" si="312"/>
        <v>PNJ-MRCL-SAQ</v>
      </c>
      <c r="V1987" s="217" t="str">
        <f t="shared" si="313"/>
        <v>SAQ-MRCL-PNJ</v>
      </c>
      <c r="W1987" s="217" t="e">
        <f t="shared" si="314"/>
        <v>#N/A</v>
      </c>
      <c r="X1987" s="217" t="e">
        <f t="shared" si="315"/>
        <v>#N/A</v>
      </c>
      <c r="Y1987" s="217" t="e">
        <f t="shared" si="316"/>
        <v>#N/A</v>
      </c>
      <c r="Z1987" s="217" t="e">
        <f t="shared" si="317"/>
        <v>#N/A</v>
      </c>
      <c r="AA1987" s="673" t="str">
        <f t="shared" si="321"/>
        <v>,</v>
      </c>
      <c r="AB1987" s="217" t="str">
        <f t="shared" si="318"/>
        <v/>
      </c>
      <c r="AC1987" s="682">
        <f t="shared" si="319"/>
        <v>9</v>
      </c>
      <c r="AD1987" s="682">
        <f t="shared" si="320"/>
        <v>10</v>
      </c>
    </row>
    <row r="1988" spans="1:30" ht="16.5" hidden="1" thickTop="1" thickBot="1" x14ac:dyDescent="0.3">
      <c r="A1988">
        <f>'Pnj Dpt.'!A400</f>
        <v>0</v>
      </c>
      <c r="B1988">
        <f>'Pnj Dpt.'!B400</f>
        <v>0</v>
      </c>
      <c r="C1988" t="str">
        <f>'Pnj Dpt.'!C400</f>
        <v>SAQ</v>
      </c>
      <c r="D1988" t="str">
        <f>'Pnj Dpt.'!D400</f>
        <v>MRCL</v>
      </c>
      <c r="E1988" t="str">
        <f>'Pnj Dpt.'!E400</f>
        <v>PNJ</v>
      </c>
      <c r="F1988">
        <f>'Pnj Dpt.'!F400</f>
        <v>29</v>
      </c>
      <c r="G1988">
        <f>'Pnj Dpt.'!G400</f>
        <v>0</v>
      </c>
      <c r="H1988" s="668">
        <f>'Pnj Dpt.'!H400</f>
        <v>10.15</v>
      </c>
      <c r="I1988" t="str">
        <f>'Pnj Dpt.'!I400</f>
        <v>-</v>
      </c>
      <c r="J1988" s="671">
        <f>'Pnj Dpt.'!J400</f>
        <v>11.15</v>
      </c>
      <c r="K1988">
        <f>'Pnj Dpt.'!K400</f>
        <v>1</v>
      </c>
      <c r="L1988">
        <f>'Pnj Dpt.'!L400</f>
        <v>1</v>
      </c>
      <c r="M1988">
        <f>'Pnj Dpt.'!M400</f>
        <v>6</v>
      </c>
      <c r="N1988">
        <f>'Pnj Dpt.'!N400</f>
        <v>5</v>
      </c>
      <c r="O1988">
        <f>'Pnj Dpt.'!O400</f>
        <v>106</v>
      </c>
      <c r="P1988">
        <f>'Pnj Dpt.'!P400</f>
        <v>0</v>
      </c>
      <c r="Q1988">
        <f>'Pnj Dpt.'!Q400</f>
        <v>0</v>
      </c>
      <c r="R1988">
        <f>'Pnj Dpt.'!R400</f>
        <v>0</v>
      </c>
      <c r="S1988">
        <f>'Pnj Dpt.'!S400</f>
        <v>0</v>
      </c>
      <c r="T1988" t="str">
        <f>'Pnj Dpt.'!T400</f>
        <v>C/C</v>
      </c>
      <c r="U1988" s="217" t="str">
        <f t="shared" si="312"/>
        <v>SAQ-MRCL-PNJ</v>
      </c>
      <c r="V1988" s="217" t="str">
        <f t="shared" si="313"/>
        <v>PNJ-MRCL-SAQ</v>
      </c>
      <c r="W1988" s="217" t="e">
        <f t="shared" si="314"/>
        <v>#N/A</v>
      </c>
      <c r="X1988" s="217" t="e">
        <f t="shared" si="315"/>
        <v>#N/A</v>
      </c>
      <c r="Y1988" s="217" t="e">
        <f t="shared" si="316"/>
        <v>#N/A</v>
      </c>
      <c r="Z1988" s="217" t="e">
        <f t="shared" si="317"/>
        <v>#N/A</v>
      </c>
      <c r="AA1988" s="673" t="str">
        <f t="shared" si="321"/>
        <v>,</v>
      </c>
      <c r="AB1988" s="217" t="str">
        <f t="shared" si="318"/>
        <v/>
      </c>
      <c r="AC1988" s="682">
        <f t="shared" si="319"/>
        <v>10.15</v>
      </c>
      <c r="AD1988" s="682">
        <f t="shared" si="320"/>
        <v>11.15</v>
      </c>
    </row>
    <row r="1989" spans="1:30" ht="16.5" hidden="1" thickTop="1" thickBot="1" x14ac:dyDescent="0.3">
      <c r="A1989">
        <f>'Pnj Dpt.'!A401</f>
        <v>0</v>
      </c>
      <c r="B1989">
        <f>'Pnj Dpt.'!B401</f>
        <v>0</v>
      </c>
      <c r="C1989">
        <f>'Pnj Dpt.'!C401</f>
        <v>0</v>
      </c>
      <c r="D1989">
        <f>'Pnj Dpt.'!D401</f>
        <v>0</v>
      </c>
      <c r="E1989">
        <f>'Pnj Dpt.'!E401</f>
        <v>0</v>
      </c>
      <c r="F1989">
        <f>'Pnj Dpt.'!F401</f>
        <v>0</v>
      </c>
      <c r="G1989">
        <f>'Pnj Dpt.'!G401</f>
        <v>0</v>
      </c>
      <c r="H1989" s="668">
        <f>'Pnj Dpt.'!H401</f>
        <v>0</v>
      </c>
      <c r="I1989">
        <f>'Pnj Dpt.'!I401</f>
        <v>0</v>
      </c>
      <c r="J1989" s="671">
        <f>'Pnj Dpt.'!J401</f>
        <v>0</v>
      </c>
      <c r="K1989">
        <f>'Pnj Dpt.'!K401</f>
        <v>0</v>
      </c>
      <c r="L1989">
        <f>'Pnj Dpt.'!L401</f>
        <v>0</v>
      </c>
      <c r="M1989">
        <f>'Pnj Dpt.'!M401</f>
        <v>0</v>
      </c>
      <c r="N1989">
        <f>'Pnj Dpt.'!N401</f>
        <v>0</v>
      </c>
      <c r="O1989">
        <f>'Pnj Dpt.'!O401</f>
        <v>0</v>
      </c>
      <c r="P1989">
        <f>'Pnj Dpt.'!P401</f>
        <v>0</v>
      </c>
      <c r="Q1989">
        <f>'Pnj Dpt.'!Q401</f>
        <v>0</v>
      </c>
      <c r="R1989">
        <f>'Pnj Dpt.'!R401</f>
        <v>0</v>
      </c>
      <c r="S1989">
        <f>'Pnj Dpt.'!S401</f>
        <v>0</v>
      </c>
      <c r="T1989">
        <f>'Pnj Dpt.'!T401</f>
        <v>0</v>
      </c>
      <c r="U1989" s="217" t="str">
        <f t="shared" si="312"/>
        <v>0--0</v>
      </c>
      <c r="V1989" s="217" t="str">
        <f t="shared" si="313"/>
        <v>0--0</v>
      </c>
      <c r="W1989" s="217" t="e">
        <f t="shared" si="314"/>
        <v>#N/A</v>
      </c>
      <c r="X1989" s="217" t="e">
        <f t="shared" si="315"/>
        <v>#N/A</v>
      </c>
      <c r="Y1989" s="217" t="e">
        <f t="shared" si="316"/>
        <v>#N/A</v>
      </c>
      <c r="Z1989" s="217" t="e">
        <f t="shared" si="317"/>
        <v>#N/A</v>
      </c>
      <c r="AA1989" s="673" t="str">
        <f t="shared" si="321"/>
        <v>,</v>
      </c>
      <c r="AB1989" s="217" t="str">
        <f t="shared" si="318"/>
        <v/>
      </c>
      <c r="AC1989" s="682">
        <f t="shared" si="319"/>
        <v>0</v>
      </c>
      <c r="AD1989" s="682">
        <f t="shared" si="320"/>
        <v>0</v>
      </c>
    </row>
    <row r="1990" spans="1:30" ht="16.5" hidden="1" thickTop="1" thickBot="1" x14ac:dyDescent="0.3">
      <c r="A1990" t="str">
        <f>'Pnj Dpt.'!A402</f>
        <v>BSLL</v>
      </c>
      <c r="B1990" t="str">
        <f>'Pnj Dpt.'!B402</f>
        <v>45A</v>
      </c>
      <c r="C1990" t="str">
        <f>'Pnj Dpt.'!C402</f>
        <v>PNJ</v>
      </c>
      <c r="D1990" t="str">
        <f>'Pnj Dpt.'!D402</f>
        <v>RSR-TLG</v>
      </c>
      <c r="E1990" t="str">
        <f>'Pnj Dpt.'!E402</f>
        <v>PNJ</v>
      </c>
      <c r="F1990">
        <f>'Pnj Dpt.'!F402</f>
        <v>18</v>
      </c>
      <c r="G1990">
        <f>'Pnj Dpt.'!G402</f>
        <v>0</v>
      </c>
      <c r="H1990" s="668">
        <f>'Pnj Dpt.'!H402</f>
        <v>12.3</v>
      </c>
      <c r="I1990" t="str">
        <f>'Pnj Dpt.'!I402</f>
        <v>-</v>
      </c>
      <c r="J1990" s="671">
        <f>'Pnj Dpt.'!J402</f>
        <v>14</v>
      </c>
      <c r="K1990">
        <f>'Pnj Dpt.'!K402</f>
        <v>0</v>
      </c>
      <c r="L1990">
        <f>'Pnj Dpt.'!L402</f>
        <v>0</v>
      </c>
      <c r="M1990">
        <f>'Pnj Dpt.'!M402</f>
        <v>0</v>
      </c>
      <c r="N1990">
        <f>'Pnj Dpt.'!N402</f>
        <v>0</v>
      </c>
      <c r="O1990">
        <f>'Pnj Dpt.'!O402</f>
        <v>0</v>
      </c>
      <c r="P1990">
        <f>'Pnj Dpt.'!P402</f>
        <v>0</v>
      </c>
      <c r="Q1990">
        <f>'Pnj Dpt.'!Q402</f>
        <v>0</v>
      </c>
      <c r="R1990">
        <f>'Pnj Dpt.'!R402</f>
        <v>0</v>
      </c>
      <c r="S1990">
        <f>'Pnj Dpt.'!S402</f>
        <v>0</v>
      </c>
      <c r="T1990" t="str">
        <f>'Pnj Dpt.'!T402</f>
        <v>SHOOL TRIP</v>
      </c>
      <c r="U1990" s="217" t="str">
        <f t="shared" ref="U1990:U2053" si="322">CONCATENATE($C1990,"-",IF($D1990=0,"",$D1990), "-",$E1990)</f>
        <v>PNJ-RSR-TLG-PNJ</v>
      </c>
      <c r="V1990" s="217" t="str">
        <f t="shared" ref="V1990:V2053" si="323">CONCATENATE($E1990,"-",IF($D1990=0,"",$D1990), "-",$C1990)</f>
        <v>PNJ-RSR-TLG-PNJ</v>
      </c>
      <c r="W1990" s="217" t="e">
        <f t="shared" ref="W1990:W2053" si="324">VLOOKUP($U1990,VSG,2,FALSE)</f>
        <v>#N/A</v>
      </c>
      <c r="X1990" s="217" t="e">
        <f t="shared" ref="X1990:X2053" si="325">VLOOKUP($V1990,VSG,2,FALSE)</f>
        <v>#N/A</v>
      </c>
      <c r="Y1990" s="217" t="e">
        <f t="shared" ref="Y1990:Y2053" si="326">VLOOKUP($U1990,ALL,2,FALSE)</f>
        <v>#N/A</v>
      </c>
      <c r="Z1990" s="217" t="e">
        <f t="shared" ref="Z1990:Z2053" si="327">VLOOKUP($V1990,ALL,2,FALSE)</f>
        <v>#N/A</v>
      </c>
      <c r="AA1990" s="673" t="str">
        <f t="shared" si="321"/>
        <v>,</v>
      </c>
      <c r="AB1990" s="217" t="str">
        <f t="shared" ref="AB1990:AB2053" si="328">IF(OR(_xlfn.IFNA(W1990,"NA")&lt;&gt;"NA",_xlfn.IFNA(Y1990,"NA")&lt;&gt;"NA"), "onward",IF(OR(_xlfn.IFNA(X1990,"NA")&lt;&gt;"NA",_xlfn.IFNA(Z1990,"NA")&lt;&gt;"NA"), "return",""))</f>
        <v/>
      </c>
      <c r="AC1990" s="682">
        <f t="shared" ref="AC1990:AC2053" si="329">H1990</f>
        <v>12.3</v>
      </c>
      <c r="AD1990" s="682">
        <f t="shared" ref="AD1990:AD2053" si="330">J1990</f>
        <v>14</v>
      </c>
    </row>
    <row r="1991" spans="1:30" ht="16.5" hidden="1" thickTop="1" thickBot="1" x14ac:dyDescent="0.3">
      <c r="A1991">
        <f>'Pnj Dpt.'!A403</f>
        <v>0</v>
      </c>
      <c r="B1991">
        <f>'Pnj Dpt.'!B403</f>
        <v>0</v>
      </c>
      <c r="C1991" t="str">
        <f>'Pnj Dpt.'!C403</f>
        <v>PNJ</v>
      </c>
      <c r="D1991" t="str">
        <f>'Pnj Dpt.'!D403</f>
        <v>MRCL</v>
      </c>
      <c r="E1991" t="str">
        <f>'Pnj Dpt.'!E403</f>
        <v>SAQ</v>
      </c>
      <c r="F1991">
        <f>'Pnj Dpt.'!F403</f>
        <v>29</v>
      </c>
      <c r="G1991">
        <f>'Pnj Dpt.'!G403</f>
        <v>0</v>
      </c>
      <c r="H1991" s="668">
        <f>'Pnj Dpt.'!H403</f>
        <v>14.15</v>
      </c>
      <c r="I1991" t="str">
        <f>'Pnj Dpt.'!I403</f>
        <v>-</v>
      </c>
      <c r="J1991" s="671">
        <f>'Pnj Dpt.'!J403</f>
        <v>15.15</v>
      </c>
      <c r="K1991">
        <f>'Pnj Dpt.'!K403</f>
        <v>0</v>
      </c>
      <c r="L1991">
        <f>'Pnj Dpt.'!L403</f>
        <v>0</v>
      </c>
      <c r="M1991">
        <f>'Pnj Dpt.'!M403</f>
        <v>0</v>
      </c>
      <c r="N1991">
        <f>'Pnj Dpt.'!N403</f>
        <v>0</v>
      </c>
      <c r="O1991">
        <f>'Pnj Dpt.'!O403</f>
        <v>0</v>
      </c>
      <c r="P1991">
        <f>'Pnj Dpt.'!P403</f>
        <v>0</v>
      </c>
      <c r="Q1991">
        <f>'Pnj Dpt.'!Q403</f>
        <v>0</v>
      </c>
      <c r="R1991">
        <f>'Pnj Dpt.'!R403</f>
        <v>0</v>
      </c>
      <c r="S1991">
        <f>'Pnj Dpt.'!S403</f>
        <v>0</v>
      </c>
      <c r="T1991">
        <f>'Pnj Dpt.'!T403</f>
        <v>0</v>
      </c>
      <c r="U1991" s="217" t="str">
        <f t="shared" si="322"/>
        <v>PNJ-MRCL-SAQ</v>
      </c>
      <c r="V1991" s="217" t="str">
        <f t="shared" si="323"/>
        <v>SAQ-MRCL-PNJ</v>
      </c>
      <c r="W1991" s="217" t="e">
        <f t="shared" si="324"/>
        <v>#N/A</v>
      </c>
      <c r="X1991" s="217" t="e">
        <f t="shared" si="325"/>
        <v>#N/A</v>
      </c>
      <c r="Y1991" s="217" t="e">
        <f t="shared" si="326"/>
        <v>#N/A</v>
      </c>
      <c r="Z1991" s="217" t="e">
        <f t="shared" si="327"/>
        <v>#N/A</v>
      </c>
      <c r="AA1991" s="673" t="str">
        <f t="shared" si="321"/>
        <v>,</v>
      </c>
      <c r="AB1991" s="217" t="str">
        <f t="shared" si="328"/>
        <v/>
      </c>
      <c r="AC1991" s="682">
        <f t="shared" si="329"/>
        <v>14.15</v>
      </c>
      <c r="AD1991" s="682">
        <f t="shared" si="330"/>
        <v>15.15</v>
      </c>
    </row>
    <row r="1992" spans="1:30" ht="16.5" hidden="1" thickTop="1" thickBot="1" x14ac:dyDescent="0.3">
      <c r="A1992">
        <f>'Pnj Dpt.'!A404</f>
        <v>0</v>
      </c>
      <c r="B1992">
        <f>'Pnj Dpt.'!B404</f>
        <v>0</v>
      </c>
      <c r="C1992" t="str">
        <f>'Pnj Dpt.'!C404</f>
        <v>SAQ</v>
      </c>
      <c r="D1992" t="str">
        <f>'Pnj Dpt.'!D404</f>
        <v>MRCL</v>
      </c>
      <c r="E1992" t="str">
        <f>'Pnj Dpt.'!E404</f>
        <v>PNJ</v>
      </c>
      <c r="F1992">
        <f>'Pnj Dpt.'!F404</f>
        <v>29</v>
      </c>
      <c r="G1992">
        <f>'Pnj Dpt.'!G404</f>
        <v>0</v>
      </c>
      <c r="H1992" s="668">
        <f>'Pnj Dpt.'!H404</f>
        <v>16</v>
      </c>
      <c r="I1992" t="str">
        <f>'Pnj Dpt.'!I404</f>
        <v>-</v>
      </c>
      <c r="J1992" s="671">
        <f>'Pnj Dpt.'!J404</f>
        <v>17</v>
      </c>
      <c r="K1992">
        <f>'Pnj Dpt.'!K404</f>
        <v>0</v>
      </c>
      <c r="L1992">
        <f>'Pnj Dpt.'!L404</f>
        <v>0</v>
      </c>
      <c r="M1992">
        <f>'Pnj Dpt.'!M404</f>
        <v>0</v>
      </c>
      <c r="N1992">
        <f>'Pnj Dpt.'!N404</f>
        <v>0</v>
      </c>
      <c r="O1992">
        <f>'Pnj Dpt.'!O404</f>
        <v>0</v>
      </c>
      <c r="P1992">
        <f>'Pnj Dpt.'!P404</f>
        <v>0</v>
      </c>
      <c r="Q1992">
        <f>'Pnj Dpt.'!Q404</f>
        <v>0</v>
      </c>
      <c r="R1992">
        <f>'Pnj Dpt.'!R404</f>
        <v>0</v>
      </c>
      <c r="S1992">
        <f>'Pnj Dpt.'!S404</f>
        <v>0</v>
      </c>
      <c r="T1992">
        <f>'Pnj Dpt.'!T404</f>
        <v>0</v>
      </c>
      <c r="U1992" s="217" t="str">
        <f t="shared" si="322"/>
        <v>SAQ-MRCL-PNJ</v>
      </c>
      <c r="V1992" s="217" t="str">
        <f t="shared" si="323"/>
        <v>PNJ-MRCL-SAQ</v>
      </c>
      <c r="W1992" s="217" t="e">
        <f t="shared" si="324"/>
        <v>#N/A</v>
      </c>
      <c r="X1992" s="217" t="e">
        <f t="shared" si="325"/>
        <v>#N/A</v>
      </c>
      <c r="Y1992" s="217" t="e">
        <f t="shared" si="326"/>
        <v>#N/A</v>
      </c>
      <c r="Z1992" s="217" t="e">
        <f t="shared" si="327"/>
        <v>#N/A</v>
      </c>
      <c r="AA1992" s="673" t="str">
        <f t="shared" si="321"/>
        <v>,</v>
      </c>
      <c r="AB1992" s="217" t="str">
        <f t="shared" si="328"/>
        <v/>
      </c>
      <c r="AC1992" s="682">
        <f t="shared" si="329"/>
        <v>16</v>
      </c>
      <c r="AD1992" s="682">
        <f t="shared" si="330"/>
        <v>17</v>
      </c>
    </row>
    <row r="1993" spans="1:30" ht="16.5" hidden="1" thickTop="1" thickBot="1" x14ac:dyDescent="0.3">
      <c r="A1993">
        <f>'Pnj Dpt.'!A405</f>
        <v>0</v>
      </c>
      <c r="B1993">
        <f>'Pnj Dpt.'!B405</f>
        <v>0</v>
      </c>
      <c r="C1993" t="str">
        <f>'Pnj Dpt.'!C405</f>
        <v>PNJ</v>
      </c>
      <c r="D1993" t="str">
        <f>'Pnj Dpt.'!D405</f>
        <v>-</v>
      </c>
      <c r="E1993" t="str">
        <f>'Pnj Dpt.'!E405</f>
        <v>MNDR</v>
      </c>
      <c r="F1993">
        <f>'Pnj Dpt.'!F405</f>
        <v>32</v>
      </c>
      <c r="G1993">
        <f>'Pnj Dpt.'!G405</f>
        <v>0</v>
      </c>
      <c r="H1993" s="668">
        <f>'Pnj Dpt.'!H405</f>
        <v>17.3</v>
      </c>
      <c r="I1993" t="str">
        <f>'Pnj Dpt.'!I405</f>
        <v>-</v>
      </c>
      <c r="J1993" s="671">
        <f>'Pnj Dpt.'!J405</f>
        <v>19</v>
      </c>
      <c r="K1993">
        <f>'Pnj Dpt.'!K405</f>
        <v>0</v>
      </c>
      <c r="L1993">
        <f>'Pnj Dpt.'!L405</f>
        <v>0</v>
      </c>
      <c r="M1993">
        <f>'Pnj Dpt.'!M405</f>
        <v>0</v>
      </c>
      <c r="N1993">
        <f>'Pnj Dpt.'!N405</f>
        <v>0</v>
      </c>
      <c r="O1993">
        <f>'Pnj Dpt.'!O405</f>
        <v>0</v>
      </c>
      <c r="P1993">
        <f>'Pnj Dpt.'!P405</f>
        <v>0</v>
      </c>
      <c r="Q1993">
        <f>'Pnj Dpt.'!Q405</f>
        <v>0</v>
      </c>
      <c r="R1993">
        <f>'Pnj Dpt.'!R405</f>
        <v>0</v>
      </c>
      <c r="S1993">
        <f>'Pnj Dpt.'!S405</f>
        <v>0</v>
      </c>
      <c r="T1993" t="str">
        <f>'Pnj Dpt.'!T405</f>
        <v>Via-Calangute</v>
      </c>
      <c r="U1993" s="217" t="str">
        <f t="shared" si="322"/>
        <v>PNJ---MNDR</v>
      </c>
      <c r="V1993" s="217" t="str">
        <f t="shared" si="323"/>
        <v>MNDR---PNJ</v>
      </c>
      <c r="W1993" s="217" t="e">
        <f t="shared" si="324"/>
        <v>#N/A</v>
      </c>
      <c r="X1993" s="217" t="e">
        <f t="shared" si="325"/>
        <v>#N/A</v>
      </c>
      <c r="Y1993" s="217" t="e">
        <f t="shared" si="326"/>
        <v>#N/A</v>
      </c>
      <c r="Z1993" s="217" t="e">
        <f t="shared" si="327"/>
        <v>#N/A</v>
      </c>
      <c r="AA1993" s="673" t="str">
        <f t="shared" si="321"/>
        <v>,</v>
      </c>
      <c r="AB1993" s="217" t="str">
        <f t="shared" si="328"/>
        <v/>
      </c>
      <c r="AC1993" s="682">
        <f t="shared" si="329"/>
        <v>17.3</v>
      </c>
      <c r="AD1993" s="682">
        <f t="shared" si="330"/>
        <v>19</v>
      </c>
    </row>
    <row r="1994" spans="1:30" ht="16.5" hidden="1" thickTop="1" thickBot="1" x14ac:dyDescent="0.3">
      <c r="A1994">
        <f>'Pnj Dpt.'!A406</f>
        <v>0</v>
      </c>
      <c r="B1994">
        <f>'Pnj Dpt.'!B406</f>
        <v>0</v>
      </c>
      <c r="C1994" t="str">
        <f>'Pnj Dpt.'!C406</f>
        <v>MNDR</v>
      </c>
      <c r="D1994" t="str">
        <f>'Pnj Dpt.'!D406</f>
        <v>-</v>
      </c>
      <c r="E1994" t="str">
        <f>'Pnj Dpt.'!E406</f>
        <v>PNJ</v>
      </c>
      <c r="F1994">
        <f>'Pnj Dpt.'!F406</f>
        <v>32</v>
      </c>
      <c r="G1994">
        <f>'Pnj Dpt.'!G406</f>
        <v>0</v>
      </c>
      <c r="H1994" s="668">
        <f>'Pnj Dpt.'!H406</f>
        <v>19.05</v>
      </c>
      <c r="I1994" t="str">
        <f>'Pnj Dpt.'!I406</f>
        <v>-</v>
      </c>
      <c r="J1994" s="671">
        <f>'Pnj Dpt.'!J406</f>
        <v>20.149999999999999</v>
      </c>
      <c r="K1994">
        <f>'Pnj Dpt.'!K406</f>
        <v>0</v>
      </c>
      <c r="L1994">
        <f>'Pnj Dpt.'!L406</f>
        <v>0</v>
      </c>
      <c r="M1994">
        <f>'Pnj Dpt.'!M406</f>
        <v>0</v>
      </c>
      <c r="N1994">
        <f>'Pnj Dpt.'!N406</f>
        <v>0</v>
      </c>
      <c r="O1994">
        <f>'Pnj Dpt.'!O406</f>
        <v>0</v>
      </c>
      <c r="P1994">
        <f>'Pnj Dpt.'!P406</f>
        <v>0</v>
      </c>
      <c r="Q1994">
        <f>'Pnj Dpt.'!Q406</f>
        <v>0</v>
      </c>
      <c r="R1994">
        <f>'Pnj Dpt.'!R406</f>
        <v>0</v>
      </c>
      <c r="S1994">
        <f>'Pnj Dpt.'!S406</f>
        <v>0</v>
      </c>
      <c r="T1994" t="str">
        <f>'Pnj Dpt.'!T406</f>
        <v>Via-Calangute</v>
      </c>
      <c r="U1994" s="217" t="str">
        <f t="shared" si="322"/>
        <v>MNDR---PNJ</v>
      </c>
      <c r="V1994" s="217" t="str">
        <f t="shared" si="323"/>
        <v>PNJ---MNDR</v>
      </c>
      <c r="W1994" s="217" t="e">
        <f t="shared" si="324"/>
        <v>#N/A</v>
      </c>
      <c r="X1994" s="217" t="e">
        <f t="shared" si="325"/>
        <v>#N/A</v>
      </c>
      <c r="Y1994" s="217" t="e">
        <f t="shared" si="326"/>
        <v>#N/A</v>
      </c>
      <c r="Z1994" s="217" t="e">
        <f t="shared" si="327"/>
        <v>#N/A</v>
      </c>
      <c r="AA1994" s="673" t="str">
        <f t="shared" si="321"/>
        <v>,</v>
      </c>
      <c r="AB1994" s="217" t="str">
        <f t="shared" si="328"/>
        <v/>
      </c>
      <c r="AC1994" s="682">
        <f t="shared" si="329"/>
        <v>19.05</v>
      </c>
      <c r="AD1994" s="682">
        <f t="shared" si="330"/>
        <v>20.149999999999999</v>
      </c>
    </row>
    <row r="1995" spans="1:30" ht="16.5" hidden="1" thickTop="1" thickBot="1" x14ac:dyDescent="0.3">
      <c r="A1995">
        <f>'Pnj Dpt.'!A407</f>
        <v>0</v>
      </c>
      <c r="B1995">
        <f>'Pnj Dpt.'!B407</f>
        <v>0</v>
      </c>
      <c r="C1995" t="str">
        <f>'Pnj Dpt.'!C407</f>
        <v>PNJ</v>
      </c>
      <c r="D1995" t="str">
        <f>'Pnj Dpt.'!D407</f>
        <v>-</v>
      </c>
      <c r="E1995" t="str">
        <f>'Pnj Dpt.'!E407</f>
        <v>HRML</v>
      </c>
      <c r="F1995">
        <f>'Pnj Dpt.'!F407</f>
        <v>36</v>
      </c>
      <c r="G1995">
        <f>'Pnj Dpt.'!G407</f>
        <v>0</v>
      </c>
      <c r="H1995" s="668">
        <f>'Pnj Dpt.'!H407</f>
        <v>20.3</v>
      </c>
      <c r="I1995" t="str">
        <f>'Pnj Dpt.'!I407</f>
        <v>-</v>
      </c>
      <c r="J1995" s="671">
        <f>'Pnj Dpt.'!J407</f>
        <v>22</v>
      </c>
      <c r="K1995">
        <f>'Pnj Dpt.'!K407</f>
        <v>1</v>
      </c>
      <c r="L1995">
        <f>'Pnj Dpt.'!L407</f>
        <v>1</v>
      </c>
      <c r="M1995">
        <f>'Pnj Dpt.'!M407</f>
        <v>10.15</v>
      </c>
      <c r="N1995">
        <f>'Pnj Dpt.'!N407</f>
        <v>8</v>
      </c>
      <c r="O1995">
        <f>'Pnj Dpt.'!O407</f>
        <v>176</v>
      </c>
      <c r="P1995">
        <f>'Pnj Dpt.'!P407</f>
        <v>0</v>
      </c>
      <c r="Q1995">
        <f>'Pnj Dpt.'!Q407</f>
        <v>0</v>
      </c>
      <c r="R1995">
        <f>'Pnj Dpt.'!R407</f>
        <v>0</v>
      </c>
      <c r="S1995">
        <f>'Pnj Dpt.'!S407</f>
        <v>0</v>
      </c>
      <c r="T1995" t="str">
        <f>'Pnj Dpt.'!T407</f>
        <v>N/O-HRML</v>
      </c>
      <c r="U1995" s="217" t="str">
        <f t="shared" si="322"/>
        <v>PNJ---HRML</v>
      </c>
      <c r="V1995" s="217" t="str">
        <f t="shared" si="323"/>
        <v>HRML---PNJ</v>
      </c>
      <c r="W1995" s="217" t="e">
        <f t="shared" si="324"/>
        <v>#N/A</v>
      </c>
      <c r="X1995" s="217" t="e">
        <f t="shared" si="325"/>
        <v>#N/A</v>
      </c>
      <c r="Y1995" s="217" t="e">
        <f t="shared" si="326"/>
        <v>#N/A</v>
      </c>
      <c r="Z1995" s="217" t="e">
        <f t="shared" si="327"/>
        <v>#N/A</v>
      </c>
      <c r="AA1995" s="673" t="str">
        <f t="shared" si="321"/>
        <v>,</v>
      </c>
      <c r="AB1995" s="217" t="str">
        <f t="shared" si="328"/>
        <v/>
      </c>
      <c r="AC1995" s="682">
        <f t="shared" si="329"/>
        <v>20.3</v>
      </c>
      <c r="AD1995" s="682">
        <f t="shared" si="330"/>
        <v>22</v>
      </c>
    </row>
    <row r="1996" spans="1:30" ht="16.5" hidden="1" thickTop="1" thickBot="1" x14ac:dyDescent="0.3">
      <c r="A1996">
        <f>'Pnj Dpt.'!A408</f>
        <v>0</v>
      </c>
      <c r="B1996">
        <f>'Pnj Dpt.'!B408</f>
        <v>45</v>
      </c>
      <c r="C1996" t="str">
        <f>'Pnj Dpt.'!C408</f>
        <v>HRML</v>
      </c>
      <c r="D1996" t="str">
        <f>'Pnj Dpt.'!D408</f>
        <v>SIOLIM</v>
      </c>
      <c r="E1996" t="str">
        <f>'Pnj Dpt.'!E408</f>
        <v>MPS</v>
      </c>
      <c r="F1996">
        <f>'Pnj Dpt.'!F408</f>
        <v>20</v>
      </c>
      <c r="G1996">
        <f>'Pnj Dpt.'!G408</f>
        <v>0</v>
      </c>
      <c r="H1996" s="668">
        <f>'Pnj Dpt.'!H408</f>
        <v>6.15</v>
      </c>
      <c r="I1996" t="str">
        <f>'Pnj Dpt.'!I408</f>
        <v>-</v>
      </c>
      <c r="J1996" s="671">
        <f>'Pnj Dpt.'!J408</f>
        <v>7.15</v>
      </c>
      <c r="K1996">
        <f>'Pnj Dpt.'!K408</f>
        <v>0</v>
      </c>
      <c r="L1996">
        <f>'Pnj Dpt.'!L408</f>
        <v>0</v>
      </c>
      <c r="M1996">
        <f>'Pnj Dpt.'!M408</f>
        <v>0</v>
      </c>
      <c r="N1996">
        <f>'Pnj Dpt.'!N408</f>
        <v>0</v>
      </c>
      <c r="O1996">
        <f>'Pnj Dpt.'!O408</f>
        <v>0</v>
      </c>
      <c r="P1996">
        <f>'Pnj Dpt.'!P408</f>
        <v>0</v>
      </c>
      <c r="Q1996">
        <f>'Pnj Dpt.'!Q408</f>
        <v>0</v>
      </c>
      <c r="R1996">
        <f>'Pnj Dpt.'!R408</f>
        <v>0</v>
      </c>
      <c r="S1996">
        <f>'Pnj Dpt.'!S408</f>
        <v>0</v>
      </c>
      <c r="T1996">
        <f>'Pnj Dpt.'!T408</f>
        <v>0</v>
      </c>
      <c r="U1996" s="217" t="str">
        <f t="shared" si="322"/>
        <v>HRML-SIOLIM-MPS</v>
      </c>
      <c r="V1996" s="217" t="str">
        <f t="shared" si="323"/>
        <v>MPS-SIOLIM-HRML</v>
      </c>
      <c r="W1996" s="217" t="e">
        <f t="shared" si="324"/>
        <v>#N/A</v>
      </c>
      <c r="X1996" s="217" t="e">
        <f t="shared" si="325"/>
        <v>#N/A</v>
      </c>
      <c r="Y1996" s="217" t="e">
        <f t="shared" si="326"/>
        <v>#N/A</v>
      </c>
      <c r="Z1996" s="217" t="e">
        <f t="shared" si="327"/>
        <v>#N/A</v>
      </c>
      <c r="AA1996" s="673" t="str">
        <f t="shared" si="321"/>
        <v>,</v>
      </c>
      <c r="AB1996" s="217" t="str">
        <f t="shared" si="328"/>
        <v/>
      </c>
      <c r="AC1996" s="682">
        <f t="shared" si="329"/>
        <v>6.15</v>
      </c>
      <c r="AD1996" s="682">
        <f t="shared" si="330"/>
        <v>7.15</v>
      </c>
    </row>
    <row r="1997" spans="1:30" ht="16.5" hidden="1" thickTop="1" thickBot="1" x14ac:dyDescent="0.3">
      <c r="A1997">
        <f>'Pnj Dpt.'!A409</f>
        <v>0</v>
      </c>
      <c r="B1997">
        <f>'Pnj Dpt.'!B409</f>
        <v>0</v>
      </c>
      <c r="C1997" t="str">
        <f>'Pnj Dpt.'!C409</f>
        <v>MPS</v>
      </c>
      <c r="D1997" t="str">
        <f>'Pnj Dpt.'!D409</f>
        <v>-</v>
      </c>
      <c r="E1997" t="str">
        <f>'Pnj Dpt.'!E409</f>
        <v>SIOLIM</v>
      </c>
      <c r="F1997">
        <f>'Pnj Dpt.'!F409</f>
        <v>10</v>
      </c>
      <c r="G1997">
        <f>'Pnj Dpt.'!G409</f>
        <v>0</v>
      </c>
      <c r="H1997" s="668">
        <f>'Pnj Dpt.'!H409</f>
        <v>7.3</v>
      </c>
      <c r="I1997" t="str">
        <f>'Pnj Dpt.'!I409</f>
        <v>-</v>
      </c>
      <c r="J1997" s="671">
        <f>'Pnj Dpt.'!J409</f>
        <v>8</v>
      </c>
      <c r="K1997">
        <f>'Pnj Dpt.'!K409</f>
        <v>0</v>
      </c>
      <c r="L1997">
        <f>'Pnj Dpt.'!L409</f>
        <v>0</v>
      </c>
      <c r="M1997">
        <f>'Pnj Dpt.'!M409</f>
        <v>0</v>
      </c>
      <c r="N1997">
        <f>'Pnj Dpt.'!N409</f>
        <v>0</v>
      </c>
      <c r="O1997">
        <f>'Pnj Dpt.'!O409</f>
        <v>0</v>
      </c>
      <c r="P1997">
        <f>'Pnj Dpt.'!P409</f>
        <v>0</v>
      </c>
      <c r="Q1997">
        <f>'Pnj Dpt.'!Q409</f>
        <v>0</v>
      </c>
      <c r="R1997">
        <f>'Pnj Dpt.'!R409</f>
        <v>0</v>
      </c>
      <c r="S1997">
        <f>'Pnj Dpt.'!S409</f>
        <v>0</v>
      </c>
      <c r="T1997">
        <f>'Pnj Dpt.'!T409</f>
        <v>0</v>
      </c>
      <c r="U1997" s="217" t="str">
        <f t="shared" si="322"/>
        <v>MPS---SIOLIM</v>
      </c>
      <c r="V1997" s="217" t="str">
        <f t="shared" si="323"/>
        <v>SIOLIM---MPS</v>
      </c>
      <c r="W1997" s="217" t="e">
        <f t="shared" si="324"/>
        <v>#N/A</v>
      </c>
      <c r="X1997" s="217" t="e">
        <f t="shared" si="325"/>
        <v>#N/A</v>
      </c>
      <c r="Y1997" s="217" t="e">
        <f t="shared" si="326"/>
        <v>#N/A</v>
      </c>
      <c r="Z1997" s="217" t="e">
        <f t="shared" si="327"/>
        <v>#N/A</v>
      </c>
      <c r="AA1997" s="673" t="str">
        <f t="shared" si="321"/>
        <v>,</v>
      </c>
      <c r="AB1997" s="217" t="str">
        <f t="shared" si="328"/>
        <v/>
      </c>
      <c r="AC1997" s="682">
        <f t="shared" si="329"/>
        <v>7.3</v>
      </c>
      <c r="AD1997" s="682">
        <f t="shared" si="330"/>
        <v>8</v>
      </c>
    </row>
    <row r="1998" spans="1:30" ht="16.5" hidden="1" thickTop="1" thickBot="1" x14ac:dyDescent="0.3">
      <c r="A1998">
        <f>'Pnj Dpt.'!A410</f>
        <v>0</v>
      </c>
      <c r="B1998">
        <f>'Pnj Dpt.'!B410</f>
        <v>0</v>
      </c>
      <c r="C1998" t="str">
        <f>'Pnj Dpt.'!C410</f>
        <v>SIOLIM</v>
      </c>
      <c r="D1998" t="str">
        <f>'Pnj Dpt.'!D410</f>
        <v>CLG</v>
      </c>
      <c r="E1998" t="str">
        <f>'Pnj Dpt.'!E410</f>
        <v>PNJ</v>
      </c>
      <c r="F1998">
        <f>'Pnj Dpt.'!F410</f>
        <v>26</v>
      </c>
      <c r="G1998">
        <f>'Pnj Dpt.'!G410</f>
        <v>0</v>
      </c>
      <c r="H1998" s="668">
        <f>'Pnj Dpt.'!H410</f>
        <v>8.1</v>
      </c>
      <c r="I1998" t="str">
        <f>'Pnj Dpt.'!I410</f>
        <v>-</v>
      </c>
      <c r="J1998" s="671">
        <f>'Pnj Dpt.'!J410</f>
        <v>9.1</v>
      </c>
      <c r="K1998">
        <f>'Pnj Dpt.'!K410</f>
        <v>0</v>
      </c>
      <c r="L1998">
        <f>'Pnj Dpt.'!L410</f>
        <v>0</v>
      </c>
      <c r="M1998">
        <f>'Pnj Dpt.'!M410</f>
        <v>0</v>
      </c>
      <c r="N1998">
        <f>'Pnj Dpt.'!N410</f>
        <v>0</v>
      </c>
      <c r="O1998">
        <f>'Pnj Dpt.'!O410</f>
        <v>0</v>
      </c>
      <c r="P1998">
        <f>'Pnj Dpt.'!P410</f>
        <v>0</v>
      </c>
      <c r="Q1998">
        <f>'Pnj Dpt.'!Q410</f>
        <v>0</v>
      </c>
      <c r="R1998">
        <f>'Pnj Dpt.'!R410</f>
        <v>0</v>
      </c>
      <c r="S1998">
        <f>'Pnj Dpt.'!S410</f>
        <v>0</v>
      </c>
      <c r="T1998">
        <f>'Pnj Dpt.'!T410</f>
        <v>0</v>
      </c>
      <c r="U1998" s="217" t="str">
        <f t="shared" si="322"/>
        <v>SIOLIM-CLG-PNJ</v>
      </c>
      <c r="V1998" s="217" t="str">
        <f t="shared" si="323"/>
        <v>PNJ-CLG-SIOLIM</v>
      </c>
      <c r="W1998" s="217" t="e">
        <f t="shared" si="324"/>
        <v>#N/A</v>
      </c>
      <c r="X1998" s="217" t="e">
        <f t="shared" si="325"/>
        <v>#N/A</v>
      </c>
      <c r="Y1998" s="217" t="e">
        <f t="shared" si="326"/>
        <v>#N/A</v>
      </c>
      <c r="Z1998" s="217" t="e">
        <f t="shared" si="327"/>
        <v>#N/A</v>
      </c>
      <c r="AA1998" s="673" t="str">
        <f t="shared" si="321"/>
        <v>,</v>
      </c>
      <c r="AB1998" s="217" t="str">
        <f t="shared" si="328"/>
        <v/>
      </c>
      <c r="AC1998" s="682">
        <f t="shared" si="329"/>
        <v>8.1</v>
      </c>
      <c r="AD1998" s="682">
        <f t="shared" si="330"/>
        <v>9.1</v>
      </c>
    </row>
    <row r="1999" spans="1:30" ht="16.5" hidden="1" thickTop="1" thickBot="1" x14ac:dyDescent="0.3">
      <c r="A1999">
        <f>'Pnj Dpt.'!A411</f>
        <v>0</v>
      </c>
      <c r="B1999">
        <f>'Pnj Dpt.'!B411</f>
        <v>0</v>
      </c>
      <c r="C1999" t="str">
        <f>'Pnj Dpt.'!C411</f>
        <v>PNJ</v>
      </c>
      <c r="D1999" t="str">
        <f>'Pnj Dpt.'!D411</f>
        <v>MPS</v>
      </c>
      <c r="E1999" t="str">
        <f>'Pnj Dpt.'!E411</f>
        <v>PNJ</v>
      </c>
      <c r="F1999">
        <f>'Pnj Dpt.'!F411</f>
        <v>24</v>
      </c>
      <c r="G1999">
        <f>'Pnj Dpt.'!G411</f>
        <v>0</v>
      </c>
      <c r="H1999" s="668">
        <f>'Pnj Dpt.'!H411</f>
        <v>9.3000000000000007</v>
      </c>
      <c r="I1999" t="str">
        <f>'Pnj Dpt.'!I411</f>
        <v>-</v>
      </c>
      <c r="J1999" s="671">
        <f>'Pnj Dpt.'!J411</f>
        <v>10</v>
      </c>
      <c r="K1999">
        <f>'Pnj Dpt.'!K411</f>
        <v>1</v>
      </c>
      <c r="L1999">
        <f>'Pnj Dpt.'!L411</f>
        <v>1</v>
      </c>
      <c r="M1999">
        <f>'Pnj Dpt.'!M411</f>
        <v>4.3</v>
      </c>
      <c r="N1999">
        <f>'Pnj Dpt.'!N411</f>
        <v>4.1500000000000004</v>
      </c>
      <c r="O1999">
        <f>'Pnj Dpt.'!O411</f>
        <v>80</v>
      </c>
      <c r="P1999">
        <f>'Pnj Dpt.'!P411</f>
        <v>0</v>
      </c>
      <c r="Q1999">
        <f>'Pnj Dpt.'!Q411</f>
        <v>0</v>
      </c>
      <c r="R1999">
        <f>'Pnj Dpt.'!R411</f>
        <v>0</v>
      </c>
      <c r="S1999">
        <f>'Pnj Dpt.'!S411</f>
        <v>0</v>
      </c>
      <c r="T1999" t="str">
        <f>'Pnj Dpt.'!T411</f>
        <v>C/C</v>
      </c>
      <c r="U1999" s="217" t="str">
        <f t="shared" si="322"/>
        <v>PNJ-MPS-PNJ</v>
      </c>
      <c r="V1999" s="217" t="str">
        <f t="shared" si="323"/>
        <v>PNJ-MPS-PNJ</v>
      </c>
      <c r="W1999" s="217" t="e">
        <f t="shared" si="324"/>
        <v>#N/A</v>
      </c>
      <c r="X1999" s="217" t="e">
        <f t="shared" si="325"/>
        <v>#N/A</v>
      </c>
      <c r="Y1999" s="217" t="e">
        <f t="shared" si="326"/>
        <v>#N/A</v>
      </c>
      <c r="Z1999" s="217" t="e">
        <f t="shared" si="327"/>
        <v>#N/A</v>
      </c>
      <c r="AA1999" s="673" t="str">
        <f t="shared" si="321"/>
        <v>,</v>
      </c>
      <c r="AB1999" s="217" t="str">
        <f t="shared" si="328"/>
        <v/>
      </c>
      <c r="AC1999" s="682">
        <f t="shared" si="329"/>
        <v>9.3000000000000007</v>
      </c>
      <c r="AD1999" s="682">
        <f t="shared" si="330"/>
        <v>10</v>
      </c>
    </row>
    <row r="2000" spans="1:30" ht="16.5" hidden="1" thickTop="1" thickBot="1" x14ac:dyDescent="0.3">
      <c r="A2000">
        <f>'Pnj Dpt.'!A412</f>
        <v>0</v>
      </c>
      <c r="B2000">
        <f>'Pnj Dpt.'!B412</f>
        <v>0</v>
      </c>
      <c r="C2000">
        <f>'Pnj Dpt.'!C412</f>
        <v>0</v>
      </c>
      <c r="D2000">
        <f>'Pnj Dpt.'!D412</f>
        <v>0</v>
      </c>
      <c r="E2000">
        <f>'Pnj Dpt.'!E412</f>
        <v>0</v>
      </c>
      <c r="F2000">
        <f>'Pnj Dpt.'!F412</f>
        <v>0</v>
      </c>
      <c r="G2000">
        <f>'Pnj Dpt.'!G412</f>
        <v>0</v>
      </c>
      <c r="H2000" s="668">
        <f>'Pnj Dpt.'!H412</f>
        <v>0</v>
      </c>
      <c r="I2000">
        <f>'Pnj Dpt.'!I412</f>
        <v>0</v>
      </c>
      <c r="J2000" s="671">
        <f>'Pnj Dpt.'!J412</f>
        <v>0</v>
      </c>
      <c r="K2000">
        <f>'Pnj Dpt.'!K412</f>
        <v>0</v>
      </c>
      <c r="L2000">
        <f>'Pnj Dpt.'!L412</f>
        <v>0</v>
      </c>
      <c r="M2000">
        <f>'Pnj Dpt.'!M412</f>
        <v>0</v>
      </c>
      <c r="N2000">
        <f>'Pnj Dpt.'!N412</f>
        <v>0</v>
      </c>
      <c r="O2000">
        <f>'Pnj Dpt.'!O412</f>
        <v>0</v>
      </c>
      <c r="P2000">
        <f>'Pnj Dpt.'!P412</f>
        <v>0</v>
      </c>
      <c r="Q2000">
        <f>'Pnj Dpt.'!Q412</f>
        <v>0</v>
      </c>
      <c r="R2000">
        <f>'Pnj Dpt.'!R412</f>
        <v>0</v>
      </c>
      <c r="S2000">
        <f>'Pnj Dpt.'!S412</f>
        <v>0</v>
      </c>
      <c r="T2000">
        <f>'Pnj Dpt.'!T412</f>
        <v>0</v>
      </c>
      <c r="U2000" s="217" t="str">
        <f t="shared" si="322"/>
        <v>0--0</v>
      </c>
      <c r="V2000" s="217" t="str">
        <f t="shared" si="323"/>
        <v>0--0</v>
      </c>
      <c r="W2000" s="217" t="e">
        <f t="shared" si="324"/>
        <v>#N/A</v>
      </c>
      <c r="X2000" s="217" t="e">
        <f t="shared" si="325"/>
        <v>#N/A</v>
      </c>
      <c r="Y2000" s="217" t="e">
        <f t="shared" si="326"/>
        <v>#N/A</v>
      </c>
      <c r="Z2000" s="217" t="e">
        <f t="shared" si="327"/>
        <v>#N/A</v>
      </c>
      <c r="AA2000" s="673" t="str">
        <f t="shared" si="321"/>
        <v>,</v>
      </c>
      <c r="AB2000" s="217" t="str">
        <f t="shared" si="328"/>
        <v/>
      </c>
      <c r="AC2000" s="682">
        <f t="shared" si="329"/>
        <v>0</v>
      </c>
      <c r="AD2000" s="682">
        <f t="shared" si="330"/>
        <v>0</v>
      </c>
    </row>
    <row r="2001" spans="1:30" ht="16.5" hidden="1" thickTop="1" thickBot="1" x14ac:dyDescent="0.3">
      <c r="A2001" t="str">
        <f>'Pnj Dpt.'!A413</f>
        <v>BSLL</v>
      </c>
      <c r="B2001" t="str">
        <f>'Pnj Dpt.'!B413</f>
        <v>46A</v>
      </c>
      <c r="C2001" t="str">
        <f>'Pnj Dpt.'!C413</f>
        <v>PNJ</v>
      </c>
      <c r="D2001" t="str">
        <f>'Pnj Dpt.'!D413</f>
        <v>-</v>
      </c>
      <c r="E2001" t="str">
        <f>'Pnj Dpt.'!E413</f>
        <v>PND</v>
      </c>
      <c r="F2001">
        <f>'Pnj Dpt.'!F413</f>
        <v>28</v>
      </c>
      <c r="G2001">
        <f>'Pnj Dpt.'!G413</f>
        <v>0</v>
      </c>
      <c r="H2001" s="668">
        <f>'Pnj Dpt.'!H413</f>
        <v>10.199999999999999</v>
      </c>
      <c r="I2001" t="str">
        <f>'Pnj Dpt.'!I413</f>
        <v>-</v>
      </c>
      <c r="J2001" s="671">
        <f>'Pnj Dpt.'!J413</f>
        <v>11.2</v>
      </c>
      <c r="K2001">
        <f>'Pnj Dpt.'!K413</f>
        <v>0</v>
      </c>
      <c r="L2001">
        <f>'Pnj Dpt.'!L413</f>
        <v>0</v>
      </c>
      <c r="M2001">
        <f>'Pnj Dpt.'!M413</f>
        <v>0</v>
      </c>
      <c r="N2001">
        <f>'Pnj Dpt.'!N413</f>
        <v>0</v>
      </c>
      <c r="O2001">
        <f>'Pnj Dpt.'!O413</f>
        <v>0</v>
      </c>
      <c r="P2001">
        <f>'Pnj Dpt.'!P413</f>
        <v>0</v>
      </c>
      <c r="Q2001">
        <f>'Pnj Dpt.'!Q413</f>
        <v>0</v>
      </c>
      <c r="R2001">
        <f>'Pnj Dpt.'!R413</f>
        <v>0</v>
      </c>
      <c r="S2001">
        <f>'Pnj Dpt.'!S413</f>
        <v>0</v>
      </c>
      <c r="T2001">
        <f>'Pnj Dpt.'!T413</f>
        <v>0</v>
      </c>
      <c r="U2001" s="217" t="str">
        <f t="shared" si="322"/>
        <v>PNJ---PND</v>
      </c>
      <c r="V2001" s="217" t="str">
        <f t="shared" si="323"/>
        <v>PND---PNJ</v>
      </c>
      <c r="W2001" s="217" t="e">
        <f t="shared" si="324"/>
        <v>#N/A</v>
      </c>
      <c r="X2001" s="217" t="e">
        <f t="shared" si="325"/>
        <v>#N/A</v>
      </c>
      <c r="Y2001" s="217" t="e">
        <f t="shared" si="326"/>
        <v>#N/A</v>
      </c>
      <c r="Z2001" s="217" t="e">
        <f t="shared" si="327"/>
        <v>#N/A</v>
      </c>
      <c r="AA2001" s="673" t="str">
        <f t="shared" si="321"/>
        <v>,</v>
      </c>
      <c r="AB2001" s="217" t="str">
        <f t="shared" si="328"/>
        <v/>
      </c>
      <c r="AC2001" s="682">
        <f t="shared" si="329"/>
        <v>10.199999999999999</v>
      </c>
      <c r="AD2001" s="682">
        <f t="shared" si="330"/>
        <v>11.2</v>
      </c>
    </row>
    <row r="2002" spans="1:30" ht="16.5" hidden="1" thickTop="1" thickBot="1" x14ac:dyDescent="0.3">
      <c r="A2002">
        <f>'Pnj Dpt.'!A414</f>
        <v>0</v>
      </c>
      <c r="B2002">
        <f>'Pnj Dpt.'!B414</f>
        <v>0</v>
      </c>
      <c r="C2002" t="str">
        <f>'Pnj Dpt.'!C414</f>
        <v>PND</v>
      </c>
      <c r="D2002" t="str">
        <f>'Pnj Dpt.'!D414</f>
        <v>AGP UND</v>
      </c>
      <c r="E2002" t="str">
        <f>'Pnj Dpt.'!E414</f>
        <v>PND</v>
      </c>
      <c r="F2002">
        <f>'Pnj Dpt.'!F414</f>
        <v>22</v>
      </c>
      <c r="G2002">
        <f>'Pnj Dpt.'!G414</f>
        <v>0</v>
      </c>
      <c r="H2002" s="668">
        <f>'Pnj Dpt.'!H414</f>
        <v>12</v>
      </c>
      <c r="I2002" t="str">
        <f>'Pnj Dpt.'!I414</f>
        <v>-</v>
      </c>
      <c r="J2002" s="671">
        <f>'Pnj Dpt.'!J414</f>
        <v>13</v>
      </c>
      <c r="K2002">
        <f>'Pnj Dpt.'!K414</f>
        <v>0</v>
      </c>
      <c r="L2002">
        <f>'Pnj Dpt.'!L414</f>
        <v>0</v>
      </c>
      <c r="M2002">
        <f>'Pnj Dpt.'!M414</f>
        <v>0</v>
      </c>
      <c r="N2002">
        <f>'Pnj Dpt.'!N414</f>
        <v>0</v>
      </c>
      <c r="O2002">
        <f>'Pnj Dpt.'!O414</f>
        <v>0</v>
      </c>
      <c r="P2002">
        <f>'Pnj Dpt.'!P414</f>
        <v>0</v>
      </c>
      <c r="Q2002">
        <f>'Pnj Dpt.'!Q414</f>
        <v>0</v>
      </c>
      <c r="R2002">
        <f>'Pnj Dpt.'!R414</f>
        <v>0</v>
      </c>
      <c r="S2002">
        <f>'Pnj Dpt.'!S414</f>
        <v>0</v>
      </c>
      <c r="T2002">
        <f>'Pnj Dpt.'!T414</f>
        <v>0</v>
      </c>
      <c r="U2002" s="217" t="str">
        <f t="shared" si="322"/>
        <v>PND-AGP UND-PND</v>
      </c>
      <c r="V2002" s="217" t="str">
        <f t="shared" si="323"/>
        <v>PND-AGP UND-PND</v>
      </c>
      <c r="W2002" s="217" t="e">
        <f t="shared" si="324"/>
        <v>#N/A</v>
      </c>
      <c r="X2002" s="217" t="e">
        <f t="shared" si="325"/>
        <v>#N/A</v>
      </c>
      <c r="Y2002" s="217" t="e">
        <f t="shared" si="326"/>
        <v>#N/A</v>
      </c>
      <c r="Z2002" s="217" t="e">
        <f t="shared" si="327"/>
        <v>#N/A</v>
      </c>
      <c r="AA2002" s="673" t="str">
        <f t="shared" si="321"/>
        <v>,</v>
      </c>
      <c r="AB2002" s="217" t="str">
        <f t="shared" si="328"/>
        <v/>
      </c>
      <c r="AC2002" s="682">
        <f t="shared" si="329"/>
        <v>12</v>
      </c>
      <c r="AD2002" s="682">
        <f t="shared" si="330"/>
        <v>13</v>
      </c>
    </row>
    <row r="2003" spans="1:30" ht="16.5" hidden="1" thickTop="1" thickBot="1" x14ac:dyDescent="0.3">
      <c r="A2003">
        <f>'Pnj Dpt.'!A415</f>
        <v>0</v>
      </c>
      <c r="B2003">
        <f>'Pnj Dpt.'!B415</f>
        <v>0</v>
      </c>
      <c r="C2003" t="str">
        <f>'Pnj Dpt.'!C415</f>
        <v>PND</v>
      </c>
      <c r="D2003" t="str">
        <f>'Pnj Dpt.'!D415</f>
        <v>-</v>
      </c>
      <c r="E2003" t="str">
        <f>'Pnj Dpt.'!E415</f>
        <v>VAGURME</v>
      </c>
      <c r="F2003">
        <f>'Pnj Dpt.'!F415</f>
        <v>12</v>
      </c>
      <c r="G2003">
        <f>'Pnj Dpt.'!G415</f>
        <v>0</v>
      </c>
      <c r="H2003" s="668">
        <f>'Pnj Dpt.'!H415</f>
        <v>13</v>
      </c>
      <c r="I2003" t="str">
        <f>'Pnj Dpt.'!I415</f>
        <v>-</v>
      </c>
      <c r="J2003" s="671">
        <f>'Pnj Dpt.'!J415</f>
        <v>13.4</v>
      </c>
      <c r="K2003">
        <f>'Pnj Dpt.'!K415</f>
        <v>0</v>
      </c>
      <c r="L2003">
        <f>'Pnj Dpt.'!L415</f>
        <v>0</v>
      </c>
      <c r="M2003">
        <f>'Pnj Dpt.'!M415</f>
        <v>0</v>
      </c>
      <c r="N2003">
        <f>'Pnj Dpt.'!N415</f>
        <v>0</v>
      </c>
      <c r="O2003">
        <f>'Pnj Dpt.'!O415</f>
        <v>0</v>
      </c>
      <c r="P2003">
        <f>'Pnj Dpt.'!P415</f>
        <v>0</v>
      </c>
      <c r="Q2003">
        <f>'Pnj Dpt.'!Q415</f>
        <v>0</v>
      </c>
      <c r="R2003">
        <f>'Pnj Dpt.'!R415</f>
        <v>0</v>
      </c>
      <c r="S2003">
        <f>'Pnj Dpt.'!S415</f>
        <v>0</v>
      </c>
      <c r="T2003">
        <f>'Pnj Dpt.'!T415</f>
        <v>0</v>
      </c>
      <c r="U2003" s="217" t="str">
        <f t="shared" si="322"/>
        <v>PND---VAGURME</v>
      </c>
      <c r="V2003" s="217" t="str">
        <f t="shared" si="323"/>
        <v>VAGURME---PND</v>
      </c>
      <c r="W2003" s="217" t="e">
        <f t="shared" si="324"/>
        <v>#N/A</v>
      </c>
      <c r="X2003" s="217" t="e">
        <f t="shared" si="325"/>
        <v>#N/A</v>
      </c>
      <c r="Y2003" s="217" t="e">
        <f t="shared" si="326"/>
        <v>#N/A</v>
      </c>
      <c r="Z2003" s="217" t="e">
        <f t="shared" si="327"/>
        <v>#N/A</v>
      </c>
      <c r="AA2003" s="673" t="str">
        <f t="shared" si="321"/>
        <v>,</v>
      </c>
      <c r="AB2003" s="217" t="str">
        <f t="shared" si="328"/>
        <v/>
      </c>
      <c r="AC2003" s="682">
        <f t="shared" si="329"/>
        <v>13</v>
      </c>
      <c r="AD2003" s="682">
        <f t="shared" si="330"/>
        <v>13.4</v>
      </c>
    </row>
    <row r="2004" spans="1:30" ht="16.5" hidden="1" thickTop="1" thickBot="1" x14ac:dyDescent="0.3">
      <c r="A2004">
        <f>'Pnj Dpt.'!A416</f>
        <v>0</v>
      </c>
      <c r="B2004">
        <f>'Pnj Dpt.'!B416</f>
        <v>0</v>
      </c>
      <c r="C2004" t="str">
        <f>'Pnj Dpt.'!C416</f>
        <v>VAGURME</v>
      </c>
      <c r="D2004" t="str">
        <f>'Pnj Dpt.'!D416</f>
        <v>PND</v>
      </c>
      <c r="E2004" t="str">
        <f>'Pnj Dpt.'!E416</f>
        <v>PNJ</v>
      </c>
      <c r="F2004">
        <f>'Pnj Dpt.'!F416</f>
        <v>40</v>
      </c>
      <c r="G2004">
        <f>'Pnj Dpt.'!G416</f>
        <v>0</v>
      </c>
      <c r="H2004" s="668">
        <f>'Pnj Dpt.'!H416</f>
        <v>14</v>
      </c>
      <c r="I2004" t="str">
        <f>'Pnj Dpt.'!I416</f>
        <v>-</v>
      </c>
      <c r="J2004" s="671">
        <f>'Pnj Dpt.'!J416</f>
        <v>15.3</v>
      </c>
      <c r="K2004">
        <f>'Pnj Dpt.'!K416</f>
        <v>0</v>
      </c>
      <c r="L2004">
        <f>'Pnj Dpt.'!L416</f>
        <v>0</v>
      </c>
      <c r="M2004">
        <f>'Pnj Dpt.'!M416</f>
        <v>0</v>
      </c>
      <c r="N2004">
        <f>'Pnj Dpt.'!N416</f>
        <v>0</v>
      </c>
      <c r="O2004">
        <f>'Pnj Dpt.'!O416</f>
        <v>0</v>
      </c>
      <c r="P2004">
        <f>'Pnj Dpt.'!P416</f>
        <v>0</v>
      </c>
      <c r="Q2004">
        <f>'Pnj Dpt.'!Q416</f>
        <v>0</v>
      </c>
      <c r="R2004">
        <f>'Pnj Dpt.'!R416</f>
        <v>0</v>
      </c>
      <c r="S2004">
        <f>'Pnj Dpt.'!S416</f>
        <v>0</v>
      </c>
      <c r="T2004">
        <f>'Pnj Dpt.'!T416</f>
        <v>0</v>
      </c>
      <c r="U2004" s="217" t="str">
        <f t="shared" si="322"/>
        <v>VAGURME-PND-PNJ</v>
      </c>
      <c r="V2004" s="217" t="str">
        <f t="shared" si="323"/>
        <v>PNJ-PND-VAGURME</v>
      </c>
      <c r="W2004" s="217" t="e">
        <f t="shared" si="324"/>
        <v>#N/A</v>
      </c>
      <c r="X2004" s="217" t="e">
        <f t="shared" si="325"/>
        <v>#N/A</v>
      </c>
      <c r="Y2004" s="217" t="e">
        <f t="shared" si="326"/>
        <v>#N/A</v>
      </c>
      <c r="Z2004" s="217" t="e">
        <f t="shared" si="327"/>
        <v>#N/A</v>
      </c>
      <c r="AA2004" s="673" t="str">
        <f t="shared" si="321"/>
        <v>,</v>
      </c>
      <c r="AB2004" s="217" t="str">
        <f t="shared" si="328"/>
        <v/>
      </c>
      <c r="AC2004" s="682">
        <f t="shared" si="329"/>
        <v>14</v>
      </c>
      <c r="AD2004" s="682">
        <f t="shared" si="330"/>
        <v>15.3</v>
      </c>
    </row>
    <row r="2005" spans="1:30" ht="16.5" hidden="1" thickTop="1" thickBot="1" x14ac:dyDescent="0.3">
      <c r="A2005">
        <f>'Pnj Dpt.'!A417</f>
        <v>0</v>
      </c>
      <c r="B2005">
        <f>'Pnj Dpt.'!B417</f>
        <v>0</v>
      </c>
      <c r="C2005" t="str">
        <f>'Pnj Dpt.'!C417</f>
        <v>PNJ</v>
      </c>
      <c r="D2005" t="str">
        <f>'Pnj Dpt.'!D417</f>
        <v>-</v>
      </c>
      <c r="E2005" t="str">
        <f>'Pnj Dpt.'!E417</f>
        <v>VSD</v>
      </c>
      <c r="F2005">
        <f>'Pnj Dpt.'!F417</f>
        <v>30</v>
      </c>
      <c r="G2005">
        <f>'Pnj Dpt.'!G417</f>
        <v>0</v>
      </c>
      <c r="H2005" s="668">
        <f>'Pnj Dpt.'!H417</f>
        <v>15.35</v>
      </c>
      <c r="I2005" t="str">
        <f>'Pnj Dpt.'!I417</f>
        <v>-</v>
      </c>
      <c r="J2005" s="671">
        <f>'Pnj Dpt.'!J417</f>
        <v>16.350000000000001</v>
      </c>
      <c r="K2005">
        <f>'Pnj Dpt.'!K417</f>
        <v>0</v>
      </c>
      <c r="L2005">
        <f>'Pnj Dpt.'!L417</f>
        <v>0</v>
      </c>
      <c r="M2005">
        <f>'Pnj Dpt.'!M417</f>
        <v>0</v>
      </c>
      <c r="N2005">
        <f>'Pnj Dpt.'!N417</f>
        <v>0</v>
      </c>
      <c r="O2005">
        <f>'Pnj Dpt.'!O417</f>
        <v>0</v>
      </c>
      <c r="P2005">
        <f>'Pnj Dpt.'!P417</f>
        <v>0</v>
      </c>
      <c r="Q2005">
        <f>'Pnj Dpt.'!Q417</f>
        <v>0</v>
      </c>
      <c r="R2005">
        <f>'Pnj Dpt.'!R417</f>
        <v>0</v>
      </c>
      <c r="S2005">
        <f>'Pnj Dpt.'!S417</f>
        <v>0</v>
      </c>
      <c r="T2005">
        <f>'Pnj Dpt.'!T417</f>
        <v>0</v>
      </c>
      <c r="U2005" s="217" t="str">
        <f t="shared" si="322"/>
        <v>PNJ---VSD</v>
      </c>
      <c r="V2005" s="217" t="str">
        <f t="shared" si="323"/>
        <v>VSD---PNJ</v>
      </c>
      <c r="W2005" s="217" t="e">
        <f t="shared" si="324"/>
        <v>#N/A</v>
      </c>
      <c r="X2005" s="217" t="e">
        <f t="shared" si="325"/>
        <v>#N/A</v>
      </c>
      <c r="Y2005" s="217" t="e">
        <f t="shared" si="326"/>
        <v>#N/A</v>
      </c>
      <c r="Z2005" s="217" t="e">
        <f t="shared" si="327"/>
        <v>#N/A</v>
      </c>
      <c r="AA2005" s="673" t="str">
        <f t="shared" si="321"/>
        <v>,</v>
      </c>
      <c r="AB2005" s="217" t="str">
        <f t="shared" si="328"/>
        <v/>
      </c>
      <c r="AC2005" s="682">
        <f t="shared" si="329"/>
        <v>15.35</v>
      </c>
      <c r="AD2005" s="682">
        <f t="shared" si="330"/>
        <v>16.350000000000001</v>
      </c>
    </row>
    <row r="2006" spans="1:30" ht="16.5" hidden="1" thickTop="1" thickBot="1" x14ac:dyDescent="0.3">
      <c r="A2006">
        <f>'Pnj Dpt.'!A418</f>
        <v>0</v>
      </c>
      <c r="B2006">
        <f>'Pnj Dpt.'!B418</f>
        <v>0</v>
      </c>
      <c r="C2006" t="str">
        <f>'Pnj Dpt.'!C418</f>
        <v>VSD</v>
      </c>
      <c r="D2006" t="str">
        <f>'Pnj Dpt.'!D418</f>
        <v>-</v>
      </c>
      <c r="E2006" t="str">
        <f>'Pnj Dpt.'!E418</f>
        <v>PNJ</v>
      </c>
      <c r="F2006">
        <f>'Pnj Dpt.'!F418</f>
        <v>30</v>
      </c>
      <c r="G2006">
        <f>'Pnj Dpt.'!G418</f>
        <v>0</v>
      </c>
      <c r="H2006" s="668">
        <f>'Pnj Dpt.'!H418</f>
        <v>16.5</v>
      </c>
      <c r="I2006" t="str">
        <f>'Pnj Dpt.'!I418</f>
        <v>-</v>
      </c>
      <c r="J2006" s="671">
        <f>'Pnj Dpt.'!J418</f>
        <v>17.5</v>
      </c>
      <c r="K2006">
        <f>'Pnj Dpt.'!K418</f>
        <v>0</v>
      </c>
      <c r="L2006">
        <f>'Pnj Dpt.'!L418</f>
        <v>0</v>
      </c>
      <c r="M2006">
        <f>'Pnj Dpt.'!M418</f>
        <v>0</v>
      </c>
      <c r="N2006">
        <f>'Pnj Dpt.'!N418</f>
        <v>0</v>
      </c>
      <c r="O2006">
        <f>'Pnj Dpt.'!O418</f>
        <v>0</v>
      </c>
      <c r="P2006">
        <f>'Pnj Dpt.'!P418</f>
        <v>0</v>
      </c>
      <c r="Q2006">
        <f>'Pnj Dpt.'!Q418</f>
        <v>0</v>
      </c>
      <c r="R2006">
        <f>'Pnj Dpt.'!R418</f>
        <v>0</v>
      </c>
      <c r="S2006">
        <f>'Pnj Dpt.'!S418</f>
        <v>0</v>
      </c>
      <c r="T2006">
        <f>'Pnj Dpt.'!T418</f>
        <v>0</v>
      </c>
      <c r="U2006" s="217" t="str">
        <f t="shared" si="322"/>
        <v>VSD---PNJ</v>
      </c>
      <c r="V2006" s="217" t="str">
        <f t="shared" si="323"/>
        <v>PNJ---VSD</v>
      </c>
      <c r="W2006" s="217" t="e">
        <f t="shared" si="324"/>
        <v>#N/A</v>
      </c>
      <c r="X2006" s="217" t="e">
        <f t="shared" si="325"/>
        <v>#N/A</v>
      </c>
      <c r="Y2006" s="217" t="e">
        <f t="shared" si="326"/>
        <v>#N/A</v>
      </c>
      <c r="Z2006" s="217" t="e">
        <f t="shared" si="327"/>
        <v>#N/A</v>
      </c>
      <c r="AA2006" s="673" t="str">
        <f t="shared" si="321"/>
        <v>,</v>
      </c>
      <c r="AB2006" s="217" t="str">
        <f t="shared" si="328"/>
        <v/>
      </c>
      <c r="AC2006" s="682">
        <f t="shared" si="329"/>
        <v>16.5</v>
      </c>
      <c r="AD2006" s="682">
        <f t="shared" si="330"/>
        <v>17.5</v>
      </c>
    </row>
    <row r="2007" spans="1:30" ht="16.5" hidden="1" thickTop="1" thickBot="1" x14ac:dyDescent="0.3">
      <c r="A2007">
        <f>'Pnj Dpt.'!A419</f>
        <v>0</v>
      </c>
      <c r="B2007">
        <f>'Pnj Dpt.'!B419</f>
        <v>0</v>
      </c>
      <c r="C2007" t="str">
        <f>'Pnj Dpt.'!C419</f>
        <v>PNJ</v>
      </c>
      <c r="D2007" t="str">
        <f>'Pnj Dpt.'!D419</f>
        <v>PND</v>
      </c>
      <c r="E2007" t="str">
        <f>'Pnj Dpt.'!E419</f>
        <v>VGRM</v>
      </c>
      <c r="F2007">
        <f>'Pnj Dpt.'!F419</f>
        <v>40</v>
      </c>
      <c r="G2007">
        <f>'Pnj Dpt.'!G419</f>
        <v>0</v>
      </c>
      <c r="H2007" s="668">
        <f>'Pnj Dpt.'!H419</f>
        <v>18.100000000000001</v>
      </c>
      <c r="I2007" t="str">
        <f>'Pnj Dpt.'!I419</f>
        <v>-</v>
      </c>
      <c r="J2007" s="671">
        <f>'Pnj Dpt.'!J419</f>
        <v>20.2</v>
      </c>
      <c r="K2007">
        <f>'Pnj Dpt.'!K419</f>
        <v>1</v>
      </c>
      <c r="L2007">
        <f>'Pnj Dpt.'!L419</f>
        <v>1</v>
      </c>
      <c r="M2007">
        <f>'Pnj Dpt.'!M419</f>
        <v>10.25</v>
      </c>
      <c r="N2007">
        <f>'Pnj Dpt.'!N419</f>
        <v>8</v>
      </c>
      <c r="O2007">
        <f>'Pnj Dpt.'!O419</f>
        <v>202</v>
      </c>
      <c r="P2007">
        <f>'Pnj Dpt.'!P419</f>
        <v>0</v>
      </c>
      <c r="Q2007">
        <f>'Pnj Dpt.'!Q419</f>
        <v>0</v>
      </c>
      <c r="R2007">
        <f>'Pnj Dpt.'!R419</f>
        <v>0</v>
      </c>
      <c r="S2007">
        <f>'Pnj Dpt.'!S419</f>
        <v>0</v>
      </c>
      <c r="T2007" t="str">
        <f>'Pnj Dpt.'!T419</f>
        <v>N/O-Vagurme</v>
      </c>
      <c r="U2007" s="217" t="str">
        <f t="shared" si="322"/>
        <v>PNJ-PND-VGRM</v>
      </c>
      <c r="V2007" s="217" t="str">
        <f t="shared" si="323"/>
        <v>VGRM-PND-PNJ</v>
      </c>
      <c r="W2007" s="217" t="e">
        <f t="shared" si="324"/>
        <v>#N/A</v>
      </c>
      <c r="X2007" s="217" t="e">
        <f t="shared" si="325"/>
        <v>#N/A</v>
      </c>
      <c r="Y2007" s="217" t="str">
        <f t="shared" si="326"/>
        <v>pnj46</v>
      </c>
      <c r="Z2007" s="217" t="e">
        <f t="shared" si="327"/>
        <v>#N/A</v>
      </c>
      <c r="AA2007" s="673" t="str">
        <f t="shared" si="321"/>
        <v>pnj46,pnj46</v>
      </c>
      <c r="AB2007" s="217" t="str">
        <f t="shared" si="328"/>
        <v>onward</v>
      </c>
      <c r="AC2007" s="682">
        <f t="shared" si="329"/>
        <v>18.100000000000001</v>
      </c>
      <c r="AD2007" s="682">
        <f t="shared" si="330"/>
        <v>20.2</v>
      </c>
    </row>
    <row r="2008" spans="1:30" ht="16.5" hidden="1" thickTop="1" thickBot="1" x14ac:dyDescent="0.3">
      <c r="A2008">
        <f>'Pnj Dpt.'!A420</f>
        <v>0</v>
      </c>
      <c r="B2008">
        <f>'Pnj Dpt.'!B420</f>
        <v>46</v>
      </c>
      <c r="C2008" t="str">
        <f>'Pnj Dpt.'!C420</f>
        <v>VGRM</v>
      </c>
      <c r="D2008" t="str">
        <f>'Pnj Dpt.'!D420</f>
        <v>PND</v>
      </c>
      <c r="E2008" t="str">
        <f>'Pnj Dpt.'!E420</f>
        <v>PNJ</v>
      </c>
      <c r="F2008">
        <f>'Pnj Dpt.'!F420</f>
        <v>44</v>
      </c>
      <c r="G2008">
        <f>'Pnj Dpt.'!G420</f>
        <v>0</v>
      </c>
      <c r="H2008" s="668">
        <f>'Pnj Dpt.'!H420</f>
        <v>7.15</v>
      </c>
      <c r="I2008" t="str">
        <f>'Pnj Dpt.'!I420</f>
        <v>-</v>
      </c>
      <c r="J2008" s="671">
        <f>'Pnj Dpt.'!J420</f>
        <v>9</v>
      </c>
      <c r="K2008">
        <f>'Pnj Dpt.'!K420</f>
        <v>0</v>
      </c>
      <c r="L2008">
        <f>'Pnj Dpt.'!L420</f>
        <v>0</v>
      </c>
      <c r="M2008">
        <f>'Pnj Dpt.'!M420</f>
        <v>0</v>
      </c>
      <c r="N2008">
        <f>'Pnj Dpt.'!N420</f>
        <v>0</v>
      </c>
      <c r="O2008">
        <f>'Pnj Dpt.'!O420</f>
        <v>0</v>
      </c>
      <c r="P2008">
        <f>'Pnj Dpt.'!P420</f>
        <v>0</v>
      </c>
      <c r="Q2008">
        <f>'Pnj Dpt.'!Q420</f>
        <v>0</v>
      </c>
      <c r="R2008">
        <f>'Pnj Dpt.'!R420</f>
        <v>0</v>
      </c>
      <c r="S2008">
        <f>'Pnj Dpt.'!S420</f>
        <v>0</v>
      </c>
      <c r="T2008" t="str">
        <f>'Pnj Dpt.'!T420</f>
        <v>Via-ALT-MKT</v>
      </c>
      <c r="U2008" s="217" t="str">
        <f t="shared" si="322"/>
        <v>VGRM-PND-PNJ</v>
      </c>
      <c r="V2008" s="217" t="str">
        <f t="shared" si="323"/>
        <v>PNJ-PND-VGRM</v>
      </c>
      <c r="W2008" s="217" t="e">
        <f t="shared" si="324"/>
        <v>#N/A</v>
      </c>
      <c r="X2008" s="217" t="e">
        <f t="shared" si="325"/>
        <v>#N/A</v>
      </c>
      <c r="Y2008" s="217" t="e">
        <f t="shared" si="326"/>
        <v>#N/A</v>
      </c>
      <c r="Z2008" s="217" t="str">
        <f t="shared" si="327"/>
        <v>pnj46</v>
      </c>
      <c r="AA2008" s="673" t="str">
        <f t="shared" si="321"/>
        <v>pnj46,pnj46</v>
      </c>
      <c r="AB2008" s="217" t="str">
        <f t="shared" si="328"/>
        <v>return</v>
      </c>
      <c r="AC2008" s="682">
        <f t="shared" si="329"/>
        <v>7.15</v>
      </c>
      <c r="AD2008" s="682">
        <f t="shared" si="330"/>
        <v>9</v>
      </c>
    </row>
    <row r="2009" spans="1:30" ht="16.5" hidden="1" thickTop="1" thickBot="1" x14ac:dyDescent="0.3">
      <c r="A2009">
        <f>'Pnj Dpt.'!A421</f>
        <v>0</v>
      </c>
      <c r="B2009">
        <f>'Pnj Dpt.'!B421</f>
        <v>0</v>
      </c>
      <c r="C2009" t="str">
        <f>'Pnj Dpt.'!C421</f>
        <v>PNJ</v>
      </c>
      <c r="D2009" t="str">
        <f>'Pnj Dpt.'!D421</f>
        <v>ALT</v>
      </c>
      <c r="E2009" t="str">
        <f>'Pnj Dpt.'!E421</f>
        <v>PNJ</v>
      </c>
      <c r="F2009">
        <f>'Pnj Dpt.'!F421</f>
        <v>8</v>
      </c>
      <c r="G2009">
        <f>'Pnj Dpt.'!G421</f>
        <v>0</v>
      </c>
      <c r="H2009" s="668">
        <f>'Pnj Dpt.'!H421</f>
        <v>9.15</v>
      </c>
      <c r="I2009" t="str">
        <f>'Pnj Dpt.'!I421</f>
        <v>-</v>
      </c>
      <c r="J2009" s="671">
        <f>'Pnj Dpt.'!J421</f>
        <v>10</v>
      </c>
      <c r="K2009">
        <f>'Pnj Dpt.'!K421</f>
        <v>1</v>
      </c>
      <c r="L2009">
        <f>'Pnj Dpt.'!L421</f>
        <v>1</v>
      </c>
      <c r="M2009">
        <f>'Pnj Dpt.'!M421</f>
        <v>3.3</v>
      </c>
      <c r="N2009">
        <f>'Pnj Dpt.'!N421</f>
        <v>3.15</v>
      </c>
      <c r="O2009">
        <f>'Pnj Dpt.'!O421</f>
        <v>52</v>
      </c>
      <c r="P2009">
        <f>'Pnj Dpt.'!P421</f>
        <v>0</v>
      </c>
      <c r="Q2009">
        <f>'Pnj Dpt.'!Q421</f>
        <v>0</v>
      </c>
      <c r="R2009">
        <f>'Pnj Dpt.'!R421</f>
        <v>0</v>
      </c>
      <c r="S2009">
        <f>'Pnj Dpt.'!S421</f>
        <v>0</v>
      </c>
      <c r="T2009" t="str">
        <f>'Pnj Dpt.'!T421</f>
        <v>Temp. cacelled Bambolim Trip</v>
      </c>
      <c r="U2009" s="217" t="str">
        <f t="shared" si="322"/>
        <v>PNJ-ALT-PNJ</v>
      </c>
      <c r="V2009" s="217" t="str">
        <f t="shared" si="323"/>
        <v>PNJ-ALT-PNJ</v>
      </c>
      <c r="W2009" s="217" t="e">
        <f t="shared" si="324"/>
        <v>#N/A</v>
      </c>
      <c r="X2009" s="217" t="e">
        <f t="shared" si="325"/>
        <v>#N/A</v>
      </c>
      <c r="Y2009" s="217" t="str">
        <f t="shared" si="326"/>
        <v>prv115</v>
      </c>
      <c r="Z2009" s="217" t="str">
        <f t="shared" si="327"/>
        <v>prv115</v>
      </c>
      <c r="AA2009" s="673" t="str">
        <f t="shared" si="321"/>
        <v>,prv115</v>
      </c>
      <c r="AB2009" s="217" t="str">
        <f t="shared" si="328"/>
        <v>onward</v>
      </c>
      <c r="AC2009" s="682">
        <f t="shared" si="329"/>
        <v>9.15</v>
      </c>
      <c r="AD2009" s="682">
        <f t="shared" si="330"/>
        <v>10</v>
      </c>
    </row>
    <row r="2010" spans="1:30" ht="16.5" hidden="1" thickTop="1" thickBot="1" x14ac:dyDescent="0.3">
      <c r="A2010" t="str">
        <f>'Pnj Dpt.'!A422</f>
        <v>M6</v>
      </c>
      <c r="B2010" t="str">
        <f>'Pnj Dpt.'!B422</f>
        <v>47A</v>
      </c>
      <c r="C2010" t="str">
        <f>'Pnj Dpt.'!C422</f>
        <v>PNJ</v>
      </c>
      <c r="D2010" t="str">
        <f>'Pnj Dpt.'!D422</f>
        <v>VLP</v>
      </c>
      <c r="E2010" t="str">
        <f>'Pnj Dpt.'!E422</f>
        <v>GLVL</v>
      </c>
      <c r="F2010">
        <f>'Pnj Dpt.'!F422</f>
        <v>64</v>
      </c>
      <c r="G2010">
        <f>'Pnj Dpt.'!G422</f>
        <v>0</v>
      </c>
      <c r="H2010" s="668">
        <f>'Pnj Dpt.'!H422</f>
        <v>10.3</v>
      </c>
      <c r="I2010" t="str">
        <f>'Pnj Dpt.'!I422</f>
        <v>-</v>
      </c>
      <c r="J2010" s="671">
        <f>'Pnj Dpt.'!J422</f>
        <v>14</v>
      </c>
      <c r="K2010">
        <f>'Pnj Dpt.'!K422</f>
        <v>0</v>
      </c>
      <c r="L2010">
        <f>'Pnj Dpt.'!L422</f>
        <v>0</v>
      </c>
      <c r="M2010">
        <f>'Pnj Dpt.'!M422</f>
        <v>0</v>
      </c>
      <c r="N2010">
        <f>'Pnj Dpt.'!N422</f>
        <v>0</v>
      </c>
      <c r="O2010">
        <f>'Pnj Dpt.'!O422</f>
        <v>0</v>
      </c>
      <c r="P2010">
        <f>'Pnj Dpt.'!P422</f>
        <v>0</v>
      </c>
      <c r="Q2010">
        <f>'Pnj Dpt.'!Q422</f>
        <v>0</v>
      </c>
      <c r="R2010">
        <f>'Pnj Dpt.'!R422</f>
        <v>0</v>
      </c>
      <c r="S2010">
        <f>'Pnj Dpt.'!S422</f>
        <v>0</v>
      </c>
      <c r="T2010" t="str">
        <f>'Pnj Dpt.'!T422</f>
        <v>VIA-MAPUSA</v>
      </c>
      <c r="U2010" s="217" t="str">
        <f t="shared" si="322"/>
        <v>PNJ-VLP-GLVL</v>
      </c>
      <c r="V2010" s="217" t="str">
        <f t="shared" si="323"/>
        <v>GLVL-VLP-PNJ</v>
      </c>
      <c r="W2010" s="217" t="e">
        <f t="shared" si="324"/>
        <v>#N/A</v>
      </c>
      <c r="X2010" s="217" t="e">
        <f t="shared" si="325"/>
        <v>#N/A</v>
      </c>
      <c r="Y2010" s="217" t="e">
        <f t="shared" si="326"/>
        <v>#N/A</v>
      </c>
      <c r="Z2010" s="217" t="e">
        <f t="shared" si="327"/>
        <v>#N/A</v>
      </c>
      <c r="AA2010" s="673" t="str">
        <f t="shared" si="321"/>
        <v>,</v>
      </c>
      <c r="AB2010" s="217" t="str">
        <f t="shared" si="328"/>
        <v/>
      </c>
      <c r="AC2010" s="682">
        <f t="shared" si="329"/>
        <v>10.3</v>
      </c>
      <c r="AD2010" s="682">
        <f t="shared" si="330"/>
        <v>14</v>
      </c>
    </row>
    <row r="2011" spans="1:30" ht="16.5" hidden="1" thickTop="1" thickBot="1" x14ac:dyDescent="0.3">
      <c r="A2011">
        <f>'Pnj Dpt.'!A423</f>
        <v>0</v>
      </c>
      <c r="B2011">
        <f>'Pnj Dpt.'!B423</f>
        <v>0</v>
      </c>
      <c r="C2011" t="str">
        <f>'Pnj Dpt.'!C423</f>
        <v>GLVL</v>
      </c>
      <c r="D2011" t="str">
        <f>'Pnj Dpt.'!D423</f>
        <v>VLP</v>
      </c>
      <c r="E2011" t="str">
        <f>'Pnj Dpt.'!E423</f>
        <v>PNJ</v>
      </c>
      <c r="F2011">
        <f>'Pnj Dpt.'!F423</f>
        <v>64</v>
      </c>
      <c r="G2011">
        <f>'Pnj Dpt.'!G423</f>
        <v>0</v>
      </c>
      <c r="H2011" s="668">
        <f>'Pnj Dpt.'!H423</f>
        <v>14.05</v>
      </c>
      <c r="I2011" t="str">
        <f>'Pnj Dpt.'!I423</f>
        <v>-</v>
      </c>
      <c r="J2011" s="671">
        <f>'Pnj Dpt.'!J423</f>
        <v>16.3</v>
      </c>
      <c r="K2011">
        <f>'Pnj Dpt.'!K423</f>
        <v>0</v>
      </c>
      <c r="L2011">
        <f>'Pnj Dpt.'!L423</f>
        <v>0</v>
      </c>
      <c r="M2011">
        <f>'Pnj Dpt.'!M423</f>
        <v>0</v>
      </c>
      <c r="N2011">
        <f>'Pnj Dpt.'!N423</f>
        <v>0</v>
      </c>
      <c r="O2011">
        <f>'Pnj Dpt.'!O423</f>
        <v>0</v>
      </c>
      <c r="P2011">
        <f>'Pnj Dpt.'!P423</f>
        <v>0</v>
      </c>
      <c r="Q2011">
        <f>'Pnj Dpt.'!Q423</f>
        <v>0</v>
      </c>
      <c r="R2011">
        <f>'Pnj Dpt.'!R423</f>
        <v>0</v>
      </c>
      <c r="S2011">
        <f>'Pnj Dpt.'!S423</f>
        <v>0</v>
      </c>
      <c r="T2011">
        <f>'Pnj Dpt.'!T423</f>
        <v>0</v>
      </c>
      <c r="U2011" s="217" t="str">
        <f t="shared" si="322"/>
        <v>GLVL-VLP-PNJ</v>
      </c>
      <c r="V2011" s="217" t="str">
        <f t="shared" si="323"/>
        <v>PNJ-VLP-GLVL</v>
      </c>
      <c r="W2011" s="217" t="e">
        <f t="shared" si="324"/>
        <v>#N/A</v>
      </c>
      <c r="X2011" s="217" t="e">
        <f t="shared" si="325"/>
        <v>#N/A</v>
      </c>
      <c r="Y2011" s="217" t="e">
        <f t="shared" si="326"/>
        <v>#N/A</v>
      </c>
      <c r="Z2011" s="217" t="e">
        <f t="shared" si="327"/>
        <v>#N/A</v>
      </c>
      <c r="AA2011" s="673" t="str">
        <f t="shared" si="321"/>
        <v>,</v>
      </c>
      <c r="AB2011" s="217" t="str">
        <f t="shared" si="328"/>
        <v/>
      </c>
      <c r="AC2011" s="682">
        <f t="shared" si="329"/>
        <v>14.05</v>
      </c>
      <c r="AD2011" s="682">
        <f t="shared" si="330"/>
        <v>16.3</v>
      </c>
    </row>
    <row r="2012" spans="1:30" ht="16.5" hidden="1" thickTop="1" thickBot="1" x14ac:dyDescent="0.3">
      <c r="A2012">
        <f>'Pnj Dpt.'!A424</f>
        <v>0</v>
      </c>
      <c r="B2012">
        <f>'Pnj Dpt.'!B424</f>
        <v>0</v>
      </c>
      <c r="C2012" t="str">
        <f>'Pnj Dpt.'!C424</f>
        <v>PNJ</v>
      </c>
      <c r="D2012" t="str">
        <f>'Pnj Dpt.'!D424</f>
        <v>TITAN</v>
      </c>
      <c r="E2012" t="str">
        <f>'Pnj Dpt.'!E424</f>
        <v>PNJ</v>
      </c>
      <c r="F2012">
        <f>'Pnj Dpt.'!F424</f>
        <v>42</v>
      </c>
      <c r="G2012">
        <f>'Pnj Dpt.'!G424</f>
        <v>0</v>
      </c>
      <c r="H2012" s="668">
        <f>'Pnj Dpt.'!H424</f>
        <v>17</v>
      </c>
      <c r="I2012" t="str">
        <f>'Pnj Dpt.'!I424</f>
        <v>-</v>
      </c>
      <c r="J2012" s="671">
        <f>'Pnj Dpt.'!J424</f>
        <v>18.3</v>
      </c>
      <c r="K2012">
        <f>'Pnj Dpt.'!K424</f>
        <v>0</v>
      </c>
      <c r="L2012">
        <f>'Pnj Dpt.'!L424</f>
        <v>0</v>
      </c>
      <c r="M2012">
        <f>'Pnj Dpt.'!M424</f>
        <v>0</v>
      </c>
      <c r="N2012">
        <f>'Pnj Dpt.'!N424</f>
        <v>0</v>
      </c>
      <c r="O2012">
        <f>'Pnj Dpt.'!O424</f>
        <v>0</v>
      </c>
      <c r="P2012">
        <f>'Pnj Dpt.'!P424</f>
        <v>0</v>
      </c>
      <c r="Q2012">
        <f>'Pnj Dpt.'!Q424</f>
        <v>0</v>
      </c>
      <c r="R2012">
        <f>'Pnj Dpt.'!R424</f>
        <v>0</v>
      </c>
      <c r="S2012">
        <f>'Pnj Dpt.'!S424</f>
        <v>0</v>
      </c>
      <c r="T2012">
        <f>'Pnj Dpt.'!T424</f>
        <v>0</v>
      </c>
      <c r="U2012" s="217" t="str">
        <f t="shared" si="322"/>
        <v>PNJ-TITAN-PNJ</v>
      </c>
      <c r="V2012" s="217" t="str">
        <f t="shared" si="323"/>
        <v>PNJ-TITAN-PNJ</v>
      </c>
      <c r="W2012" s="217" t="e">
        <f t="shared" si="324"/>
        <v>#N/A</v>
      </c>
      <c r="X2012" s="217" t="e">
        <f t="shared" si="325"/>
        <v>#N/A</v>
      </c>
      <c r="Y2012" s="217" t="e">
        <f t="shared" si="326"/>
        <v>#N/A</v>
      </c>
      <c r="Z2012" s="217" t="e">
        <f t="shared" si="327"/>
        <v>#N/A</v>
      </c>
      <c r="AA2012" s="673" t="str">
        <f t="shared" si="321"/>
        <v>,</v>
      </c>
      <c r="AB2012" s="217" t="str">
        <f t="shared" si="328"/>
        <v/>
      </c>
      <c r="AC2012" s="682">
        <f t="shared" si="329"/>
        <v>17</v>
      </c>
      <c r="AD2012" s="682">
        <f t="shared" si="330"/>
        <v>18.3</v>
      </c>
    </row>
    <row r="2013" spans="1:30" ht="16.5" hidden="1" thickTop="1" thickBot="1" x14ac:dyDescent="0.3">
      <c r="A2013">
        <f>'Pnj Dpt.'!A425</f>
        <v>0</v>
      </c>
      <c r="B2013">
        <f>'Pnj Dpt.'!B425</f>
        <v>0</v>
      </c>
      <c r="C2013" t="str">
        <f>'Pnj Dpt.'!C425</f>
        <v>PNJ</v>
      </c>
      <c r="D2013" t="str">
        <f>'Pnj Dpt.'!D425</f>
        <v>VLP</v>
      </c>
      <c r="E2013" t="str">
        <f>'Pnj Dpt.'!E425</f>
        <v>RVE-GLVL</v>
      </c>
      <c r="F2013">
        <f>'Pnj Dpt.'!F425</f>
        <v>55</v>
      </c>
      <c r="G2013">
        <f>'Pnj Dpt.'!G425</f>
        <v>0</v>
      </c>
      <c r="H2013" s="668">
        <f>'Pnj Dpt.'!H425</f>
        <v>19</v>
      </c>
      <c r="I2013" t="str">
        <f>'Pnj Dpt.'!I425</f>
        <v>-</v>
      </c>
      <c r="J2013" s="671">
        <f>'Pnj Dpt.'!J425</f>
        <v>21</v>
      </c>
      <c r="K2013">
        <f>'Pnj Dpt.'!K425</f>
        <v>1</v>
      </c>
      <c r="L2013">
        <f>'Pnj Dpt.'!L425</f>
        <v>1</v>
      </c>
      <c r="M2013">
        <f>'Pnj Dpt.'!M425</f>
        <v>11.15</v>
      </c>
      <c r="N2013">
        <f>'Pnj Dpt.'!N425</f>
        <v>8</v>
      </c>
      <c r="O2013">
        <f>'Pnj Dpt.'!O425</f>
        <v>225</v>
      </c>
      <c r="P2013">
        <f>'Pnj Dpt.'!P425</f>
        <v>0</v>
      </c>
      <c r="Q2013">
        <f>'Pnj Dpt.'!Q425</f>
        <v>0</v>
      </c>
      <c r="R2013">
        <f>'Pnj Dpt.'!R425</f>
        <v>0</v>
      </c>
      <c r="S2013">
        <f>'Pnj Dpt.'!S425</f>
        <v>0</v>
      </c>
      <c r="T2013" t="str">
        <f>'Pnj Dpt.'!T425</f>
        <v>VIA MRCL-N/O-GLL</v>
      </c>
      <c r="U2013" s="217" t="str">
        <f t="shared" si="322"/>
        <v>PNJ-VLP-RVE-GLVL</v>
      </c>
      <c r="V2013" s="217" t="str">
        <f t="shared" si="323"/>
        <v>RVE-GLVL-VLP-PNJ</v>
      </c>
      <c r="W2013" s="217" t="e">
        <f t="shared" si="324"/>
        <v>#N/A</v>
      </c>
      <c r="X2013" s="217" t="e">
        <f t="shared" si="325"/>
        <v>#N/A</v>
      </c>
      <c r="Y2013" s="217" t="e">
        <f t="shared" si="326"/>
        <v>#N/A</v>
      </c>
      <c r="Z2013" s="217" t="e">
        <f t="shared" si="327"/>
        <v>#N/A</v>
      </c>
      <c r="AA2013" s="673" t="str">
        <f t="shared" si="321"/>
        <v>,</v>
      </c>
      <c r="AB2013" s="217" t="str">
        <f t="shared" si="328"/>
        <v/>
      </c>
      <c r="AC2013" s="682">
        <f t="shared" si="329"/>
        <v>19</v>
      </c>
      <c r="AD2013" s="682">
        <f t="shared" si="330"/>
        <v>21</v>
      </c>
    </row>
    <row r="2014" spans="1:30" ht="16.5" hidden="1" thickTop="1" thickBot="1" x14ac:dyDescent="0.3">
      <c r="A2014">
        <f>'Pnj Dpt.'!A426</f>
        <v>0</v>
      </c>
      <c r="B2014">
        <f>'Pnj Dpt.'!B426</f>
        <v>47</v>
      </c>
      <c r="C2014" t="str">
        <f>'Pnj Dpt.'!C426</f>
        <v>RIVEM</v>
      </c>
      <c r="D2014" t="str">
        <f>'Pnj Dpt.'!D426</f>
        <v>VLP</v>
      </c>
      <c r="E2014" t="str">
        <f>'Pnj Dpt.'!E426</f>
        <v>PNJ</v>
      </c>
      <c r="F2014">
        <f>'Pnj Dpt.'!F426</f>
        <v>55</v>
      </c>
      <c r="G2014">
        <f>'Pnj Dpt.'!G426</f>
        <v>0</v>
      </c>
      <c r="H2014" s="668">
        <f>'Pnj Dpt.'!H426</f>
        <v>7</v>
      </c>
      <c r="I2014" t="str">
        <f>'Pnj Dpt.'!I426</f>
        <v>-</v>
      </c>
      <c r="J2014" s="671">
        <f>'Pnj Dpt.'!J426</f>
        <v>9</v>
      </c>
      <c r="K2014">
        <f>'Pnj Dpt.'!K426</f>
        <v>0</v>
      </c>
      <c r="L2014">
        <f>'Pnj Dpt.'!L426</f>
        <v>0</v>
      </c>
      <c r="M2014">
        <f>'Pnj Dpt.'!M426</f>
        <v>0</v>
      </c>
      <c r="N2014">
        <f>'Pnj Dpt.'!N426</f>
        <v>0</v>
      </c>
      <c r="O2014">
        <f>'Pnj Dpt.'!O426</f>
        <v>0</v>
      </c>
      <c r="P2014">
        <f>'Pnj Dpt.'!P426</f>
        <v>0</v>
      </c>
      <c r="Q2014">
        <f>'Pnj Dpt.'!Q426</f>
        <v>0</v>
      </c>
      <c r="R2014">
        <f>'Pnj Dpt.'!R426</f>
        <v>0</v>
      </c>
      <c r="S2014">
        <f>'Pnj Dpt.'!S426</f>
        <v>0</v>
      </c>
      <c r="T2014" t="str">
        <f>'Pnj Dpt.'!T426</f>
        <v>VIA-MRCL</v>
      </c>
      <c r="U2014" s="217" t="str">
        <f t="shared" si="322"/>
        <v>RIVEM-VLP-PNJ</v>
      </c>
      <c r="V2014" s="217" t="str">
        <f t="shared" si="323"/>
        <v>PNJ-VLP-RIVEM</v>
      </c>
      <c r="W2014" s="217" t="e">
        <f t="shared" si="324"/>
        <v>#N/A</v>
      </c>
      <c r="X2014" s="217" t="e">
        <f t="shared" si="325"/>
        <v>#N/A</v>
      </c>
      <c r="Y2014" s="217" t="e">
        <f t="shared" si="326"/>
        <v>#N/A</v>
      </c>
      <c r="Z2014" s="217" t="e">
        <f t="shared" si="327"/>
        <v>#N/A</v>
      </c>
      <c r="AA2014" s="673" t="str">
        <f t="shared" si="321"/>
        <v>,</v>
      </c>
      <c r="AB2014" s="217" t="str">
        <f t="shared" si="328"/>
        <v/>
      </c>
      <c r="AC2014" s="682">
        <f t="shared" si="329"/>
        <v>7</v>
      </c>
      <c r="AD2014" s="682">
        <f t="shared" si="330"/>
        <v>9</v>
      </c>
    </row>
    <row r="2015" spans="1:30" ht="16.5" hidden="1" thickTop="1" thickBot="1" x14ac:dyDescent="0.3">
      <c r="A2015">
        <f>'Pnj Dpt.'!A427</f>
        <v>0</v>
      </c>
      <c r="B2015">
        <f>'Pnj Dpt.'!B427</f>
        <v>0</v>
      </c>
      <c r="C2015" t="str">
        <f>'Pnj Dpt.'!C427</f>
        <v>PNJ</v>
      </c>
      <c r="D2015" t="str">
        <f>'Pnj Dpt.'!D427</f>
        <v>BBL</v>
      </c>
      <c r="E2015" t="str">
        <f>'Pnj Dpt.'!E427</f>
        <v>PNJ</v>
      </c>
      <c r="F2015">
        <f>'Pnj Dpt.'!F427</f>
        <v>10</v>
      </c>
      <c r="G2015">
        <f>'Pnj Dpt.'!G427</f>
        <v>0</v>
      </c>
      <c r="H2015" s="668">
        <f>'Pnj Dpt.'!H427</f>
        <v>9.15</v>
      </c>
      <c r="I2015" t="str">
        <f>'Pnj Dpt.'!I427</f>
        <v>-</v>
      </c>
      <c r="J2015" s="671">
        <f>'Pnj Dpt.'!J427</f>
        <v>9.3000000000000007</v>
      </c>
      <c r="K2015">
        <f>'Pnj Dpt.'!K427</f>
        <v>1</v>
      </c>
      <c r="L2015">
        <f>'Pnj Dpt.'!L427</f>
        <v>1</v>
      </c>
      <c r="M2015">
        <f>'Pnj Dpt.'!M427</f>
        <v>3.15</v>
      </c>
      <c r="N2015">
        <f>'Pnj Dpt.'!N427</f>
        <v>3</v>
      </c>
      <c r="O2015">
        <f>'Pnj Dpt.'!O427</f>
        <v>65</v>
      </c>
      <c r="P2015">
        <f>'Pnj Dpt.'!P427</f>
        <v>0</v>
      </c>
      <c r="Q2015">
        <f>'Pnj Dpt.'!Q427</f>
        <v>0</v>
      </c>
      <c r="R2015">
        <f>'Pnj Dpt.'!R427</f>
        <v>0</v>
      </c>
      <c r="S2015">
        <f>'Pnj Dpt.'!S427</f>
        <v>0</v>
      </c>
      <c r="T2015" t="str">
        <f>'Pnj Dpt.'!T427</f>
        <v>C/C--DOUBLE N/O SCHEDULE</v>
      </c>
      <c r="U2015" s="217" t="str">
        <f t="shared" si="322"/>
        <v>PNJ-BBL-PNJ</v>
      </c>
      <c r="V2015" s="217" t="str">
        <f t="shared" si="323"/>
        <v>PNJ-BBL-PNJ</v>
      </c>
      <c r="W2015" s="217" t="e">
        <f t="shared" si="324"/>
        <v>#N/A</v>
      </c>
      <c r="X2015" s="217" t="e">
        <f t="shared" si="325"/>
        <v>#N/A</v>
      </c>
      <c r="Y2015" s="217" t="e">
        <f t="shared" si="326"/>
        <v>#N/A</v>
      </c>
      <c r="Z2015" s="217" t="e">
        <f t="shared" si="327"/>
        <v>#N/A</v>
      </c>
      <c r="AA2015" s="673" t="str">
        <f t="shared" si="321"/>
        <v>,</v>
      </c>
      <c r="AB2015" s="217" t="str">
        <f t="shared" si="328"/>
        <v/>
      </c>
      <c r="AC2015" s="682">
        <f t="shared" si="329"/>
        <v>9.15</v>
      </c>
      <c r="AD2015" s="682">
        <f t="shared" si="330"/>
        <v>9.3000000000000007</v>
      </c>
    </row>
    <row r="2016" spans="1:30" ht="16.5" hidden="1" thickTop="1" thickBot="1" x14ac:dyDescent="0.3">
      <c r="A2016">
        <f>'Pnj Dpt.'!A428</f>
        <v>0</v>
      </c>
      <c r="B2016">
        <f>'Pnj Dpt.'!B428</f>
        <v>0</v>
      </c>
      <c r="C2016">
        <f>'Pnj Dpt.'!C428</f>
        <v>0</v>
      </c>
      <c r="D2016">
        <f>'Pnj Dpt.'!D428</f>
        <v>0</v>
      </c>
      <c r="E2016">
        <f>'Pnj Dpt.'!E428</f>
        <v>0</v>
      </c>
      <c r="F2016">
        <f>'Pnj Dpt.'!F428</f>
        <v>0</v>
      </c>
      <c r="G2016">
        <f>'Pnj Dpt.'!G428</f>
        <v>0</v>
      </c>
      <c r="H2016" s="668">
        <f>'Pnj Dpt.'!H428</f>
        <v>0</v>
      </c>
      <c r="I2016">
        <f>'Pnj Dpt.'!I428</f>
        <v>0</v>
      </c>
      <c r="J2016" s="671">
        <f>'Pnj Dpt.'!J428</f>
        <v>0</v>
      </c>
      <c r="K2016">
        <f>'Pnj Dpt.'!K428</f>
        <v>0</v>
      </c>
      <c r="L2016">
        <f>'Pnj Dpt.'!L428</f>
        <v>0</v>
      </c>
      <c r="M2016">
        <f>'Pnj Dpt.'!M428</f>
        <v>0</v>
      </c>
      <c r="N2016">
        <f>'Pnj Dpt.'!N428</f>
        <v>0</v>
      </c>
      <c r="O2016">
        <f>'Pnj Dpt.'!O428</f>
        <v>0</v>
      </c>
      <c r="P2016">
        <f>'Pnj Dpt.'!P428</f>
        <v>0</v>
      </c>
      <c r="Q2016">
        <f>'Pnj Dpt.'!Q428</f>
        <v>0</v>
      </c>
      <c r="R2016">
        <f>'Pnj Dpt.'!R428</f>
        <v>0</v>
      </c>
      <c r="S2016">
        <f>'Pnj Dpt.'!S428</f>
        <v>0</v>
      </c>
      <c r="T2016">
        <f>'Pnj Dpt.'!T428</f>
        <v>0</v>
      </c>
      <c r="U2016" s="217" t="str">
        <f t="shared" si="322"/>
        <v>0--0</v>
      </c>
      <c r="V2016" s="217" t="str">
        <f t="shared" si="323"/>
        <v>0--0</v>
      </c>
      <c r="W2016" s="217" t="e">
        <f t="shared" si="324"/>
        <v>#N/A</v>
      </c>
      <c r="X2016" s="217" t="e">
        <f t="shared" si="325"/>
        <v>#N/A</v>
      </c>
      <c r="Y2016" s="217" t="e">
        <f t="shared" si="326"/>
        <v>#N/A</v>
      </c>
      <c r="Z2016" s="217" t="e">
        <f t="shared" si="327"/>
        <v>#N/A</v>
      </c>
      <c r="AA2016" s="673" t="str">
        <f t="shared" si="321"/>
        <v>,</v>
      </c>
      <c r="AB2016" s="217" t="str">
        <f t="shared" si="328"/>
        <v/>
      </c>
      <c r="AC2016" s="682">
        <f t="shared" si="329"/>
        <v>0</v>
      </c>
      <c r="AD2016" s="682">
        <f t="shared" si="330"/>
        <v>0</v>
      </c>
    </row>
    <row r="2017" spans="1:30" ht="16.5" hidden="1" thickTop="1" thickBot="1" x14ac:dyDescent="0.3">
      <c r="A2017" t="str">
        <f>'Pnj Dpt.'!A429</f>
        <v>BSLL</v>
      </c>
      <c r="B2017" t="str">
        <f>'Pnj Dpt.'!B429</f>
        <v>48A</v>
      </c>
      <c r="C2017" t="str">
        <f>'Pnj Dpt.'!C429</f>
        <v>PNJ</v>
      </c>
      <c r="D2017" t="str">
        <f>'Pnj Dpt.'!D429</f>
        <v>PND</v>
      </c>
      <c r="E2017" t="str">
        <f>'Pnj Dpt.'!E429</f>
        <v>TSRL</v>
      </c>
      <c r="F2017">
        <f>'Pnj Dpt.'!F429</f>
        <v>70</v>
      </c>
      <c r="G2017">
        <f>'Pnj Dpt.'!G429</f>
        <v>0</v>
      </c>
      <c r="H2017" s="668">
        <f>'Pnj Dpt.'!H429</f>
        <v>10.55</v>
      </c>
      <c r="I2017" t="str">
        <f>'Pnj Dpt.'!I429</f>
        <v>-</v>
      </c>
      <c r="J2017" s="671">
        <f>'Pnj Dpt.'!J429</f>
        <v>14</v>
      </c>
      <c r="K2017">
        <f>'Pnj Dpt.'!K429</f>
        <v>0</v>
      </c>
      <c r="L2017">
        <f>'Pnj Dpt.'!L429</f>
        <v>0</v>
      </c>
      <c r="M2017">
        <f>'Pnj Dpt.'!M429</f>
        <v>0</v>
      </c>
      <c r="N2017">
        <f>'Pnj Dpt.'!N429</f>
        <v>0</v>
      </c>
      <c r="O2017">
        <f>'Pnj Dpt.'!O429</f>
        <v>0</v>
      </c>
      <c r="P2017">
        <f>'Pnj Dpt.'!P429</f>
        <v>0</v>
      </c>
      <c r="Q2017">
        <f>'Pnj Dpt.'!Q429</f>
        <v>0</v>
      </c>
      <c r="R2017">
        <f>'Pnj Dpt.'!R429</f>
        <v>0</v>
      </c>
      <c r="S2017">
        <f>'Pnj Dpt.'!S429</f>
        <v>0</v>
      </c>
      <c r="T2017">
        <f>'Pnj Dpt.'!T429</f>
        <v>0</v>
      </c>
      <c r="U2017" s="217" t="str">
        <f t="shared" si="322"/>
        <v>PNJ-PND-TSRL</v>
      </c>
      <c r="V2017" s="217" t="str">
        <f t="shared" si="323"/>
        <v>TSRL-PND-PNJ</v>
      </c>
      <c r="W2017" s="217" t="e">
        <f t="shared" si="324"/>
        <v>#N/A</v>
      </c>
      <c r="X2017" s="217" t="e">
        <f t="shared" si="325"/>
        <v>#N/A</v>
      </c>
      <c r="Y2017" s="217" t="e">
        <f t="shared" si="326"/>
        <v>#N/A</v>
      </c>
      <c r="Z2017" s="217" t="e">
        <f t="shared" si="327"/>
        <v>#N/A</v>
      </c>
      <c r="AA2017" s="673" t="str">
        <f t="shared" si="321"/>
        <v>,</v>
      </c>
      <c r="AB2017" s="217" t="str">
        <f t="shared" si="328"/>
        <v/>
      </c>
      <c r="AC2017" s="682">
        <f t="shared" si="329"/>
        <v>10.55</v>
      </c>
      <c r="AD2017" s="682">
        <f t="shared" si="330"/>
        <v>14</v>
      </c>
    </row>
    <row r="2018" spans="1:30" ht="16.5" hidden="1" thickTop="1" thickBot="1" x14ac:dyDescent="0.3">
      <c r="A2018">
        <f>'Pnj Dpt.'!A430</f>
        <v>0</v>
      </c>
      <c r="B2018">
        <f>'Pnj Dpt.'!B430</f>
        <v>0</v>
      </c>
      <c r="C2018" t="str">
        <f>'Pnj Dpt.'!C430</f>
        <v>TRSL</v>
      </c>
      <c r="D2018" t="str">
        <f>'Pnj Dpt.'!D430</f>
        <v>PND</v>
      </c>
      <c r="E2018" t="str">
        <f>'Pnj Dpt.'!E430</f>
        <v>PNJ</v>
      </c>
      <c r="F2018">
        <f>'Pnj Dpt.'!F430</f>
        <v>70</v>
      </c>
      <c r="G2018">
        <f>'Pnj Dpt.'!G430</f>
        <v>0</v>
      </c>
      <c r="H2018" s="668">
        <f>'Pnj Dpt.'!H430</f>
        <v>14.3</v>
      </c>
      <c r="I2018" t="str">
        <f>'Pnj Dpt.'!I430</f>
        <v>-</v>
      </c>
      <c r="J2018" s="671">
        <f>'Pnj Dpt.'!J430</f>
        <v>17</v>
      </c>
      <c r="K2018">
        <f>'Pnj Dpt.'!K430</f>
        <v>0</v>
      </c>
      <c r="L2018">
        <f>'Pnj Dpt.'!L430</f>
        <v>0</v>
      </c>
      <c r="M2018">
        <f>'Pnj Dpt.'!M430</f>
        <v>0</v>
      </c>
      <c r="N2018">
        <f>'Pnj Dpt.'!N430</f>
        <v>0</v>
      </c>
      <c r="O2018">
        <f>'Pnj Dpt.'!O430</f>
        <v>0</v>
      </c>
      <c r="P2018">
        <f>'Pnj Dpt.'!P430</f>
        <v>0</v>
      </c>
      <c r="Q2018">
        <f>'Pnj Dpt.'!Q430</f>
        <v>0</v>
      </c>
      <c r="R2018">
        <f>'Pnj Dpt.'!R430</f>
        <v>0</v>
      </c>
      <c r="S2018">
        <f>'Pnj Dpt.'!S430</f>
        <v>0</v>
      </c>
      <c r="T2018">
        <f>'Pnj Dpt.'!T430</f>
        <v>0</v>
      </c>
      <c r="U2018" s="217" t="str">
        <f t="shared" si="322"/>
        <v>TRSL-PND-PNJ</v>
      </c>
      <c r="V2018" s="217" t="str">
        <f t="shared" si="323"/>
        <v>PNJ-PND-TRSL</v>
      </c>
      <c r="W2018" s="217" t="e">
        <f t="shared" si="324"/>
        <v>#N/A</v>
      </c>
      <c r="X2018" s="217" t="e">
        <f t="shared" si="325"/>
        <v>#N/A</v>
      </c>
      <c r="Y2018" s="217" t="e">
        <f t="shared" si="326"/>
        <v>#N/A</v>
      </c>
      <c r="Z2018" s="217" t="e">
        <f t="shared" si="327"/>
        <v>#N/A</v>
      </c>
      <c r="AA2018" s="673" t="str">
        <f t="shared" si="321"/>
        <v>,</v>
      </c>
      <c r="AB2018" s="217" t="str">
        <f t="shared" si="328"/>
        <v/>
      </c>
      <c r="AC2018" s="682">
        <f t="shared" si="329"/>
        <v>14.3</v>
      </c>
      <c r="AD2018" s="682">
        <f t="shared" si="330"/>
        <v>17</v>
      </c>
    </row>
    <row r="2019" spans="1:30" ht="16.5" hidden="1" thickTop="1" thickBot="1" x14ac:dyDescent="0.3">
      <c r="A2019">
        <f>'Pnj Dpt.'!A431</f>
        <v>0</v>
      </c>
      <c r="B2019">
        <f>'Pnj Dpt.'!B431</f>
        <v>0</v>
      </c>
      <c r="C2019" t="str">
        <f>'Pnj Dpt.'!C431</f>
        <v>PNJ</v>
      </c>
      <c r="D2019" t="str">
        <f>'Pnj Dpt.'!D431</f>
        <v>PND</v>
      </c>
      <c r="E2019" t="str">
        <f>'Pnj Dpt.'!E431</f>
        <v>TRSL</v>
      </c>
      <c r="F2019">
        <f>'Pnj Dpt.'!F431</f>
        <v>70</v>
      </c>
      <c r="G2019">
        <f>'Pnj Dpt.'!G431</f>
        <v>0</v>
      </c>
      <c r="H2019" s="668">
        <f>'Pnj Dpt.'!H431</f>
        <v>17.45</v>
      </c>
      <c r="I2019" t="str">
        <f>'Pnj Dpt.'!I431</f>
        <v>-</v>
      </c>
      <c r="J2019" s="671">
        <f>'Pnj Dpt.'!J431</f>
        <v>20</v>
      </c>
      <c r="K2019">
        <f>'Pnj Dpt.'!K431</f>
        <v>1</v>
      </c>
      <c r="L2019">
        <f>'Pnj Dpt.'!L431</f>
        <v>1</v>
      </c>
      <c r="M2019">
        <f>'Pnj Dpt.'!M431</f>
        <v>9.5</v>
      </c>
      <c r="N2019">
        <f>'Pnj Dpt.'!N431</f>
        <v>8</v>
      </c>
      <c r="O2019">
        <f>'Pnj Dpt.'!O431</f>
        <v>210</v>
      </c>
      <c r="P2019">
        <f>'Pnj Dpt.'!P431</f>
        <v>0</v>
      </c>
      <c r="Q2019">
        <f>'Pnj Dpt.'!Q431</f>
        <v>0</v>
      </c>
      <c r="R2019">
        <f>'Pnj Dpt.'!R431</f>
        <v>0</v>
      </c>
      <c r="S2019">
        <f>'Pnj Dpt.'!S431</f>
        <v>0</v>
      </c>
      <c r="T2019" t="str">
        <f>'Pnj Dpt.'!T431</f>
        <v>N/O-TSRL</v>
      </c>
      <c r="U2019" s="217" t="str">
        <f t="shared" si="322"/>
        <v>PNJ-PND-TRSL</v>
      </c>
      <c r="V2019" s="217" t="str">
        <f t="shared" si="323"/>
        <v>TRSL-PND-PNJ</v>
      </c>
      <c r="W2019" s="217" t="e">
        <f t="shared" si="324"/>
        <v>#N/A</v>
      </c>
      <c r="X2019" s="217" t="e">
        <f t="shared" si="325"/>
        <v>#N/A</v>
      </c>
      <c r="Y2019" s="217" t="e">
        <f t="shared" si="326"/>
        <v>#N/A</v>
      </c>
      <c r="Z2019" s="217" t="e">
        <f t="shared" si="327"/>
        <v>#N/A</v>
      </c>
      <c r="AA2019" s="673" t="str">
        <f t="shared" si="321"/>
        <v>,</v>
      </c>
      <c r="AB2019" s="217" t="str">
        <f t="shared" si="328"/>
        <v/>
      </c>
      <c r="AC2019" s="682">
        <f t="shared" si="329"/>
        <v>17.45</v>
      </c>
      <c r="AD2019" s="682">
        <f t="shared" si="330"/>
        <v>20</v>
      </c>
    </row>
    <row r="2020" spans="1:30" ht="16.5" hidden="1" thickTop="1" thickBot="1" x14ac:dyDescent="0.3">
      <c r="A2020">
        <f>'Pnj Dpt.'!A432</f>
        <v>0</v>
      </c>
      <c r="B2020">
        <f>'Pnj Dpt.'!B432</f>
        <v>48</v>
      </c>
      <c r="C2020" t="str">
        <f>'Pnj Dpt.'!C432</f>
        <v>TSRL</v>
      </c>
      <c r="D2020" t="str">
        <f>'Pnj Dpt.'!D432</f>
        <v>PND</v>
      </c>
      <c r="E2020" t="str">
        <f>'Pnj Dpt.'!E432</f>
        <v>PNJ</v>
      </c>
      <c r="F2020">
        <f>'Pnj Dpt.'!F432</f>
        <v>74</v>
      </c>
      <c r="G2020">
        <f>'Pnj Dpt.'!G432</f>
        <v>0</v>
      </c>
      <c r="H2020" s="668">
        <f>'Pnj Dpt.'!H432</f>
        <v>7.05</v>
      </c>
      <c r="I2020" t="str">
        <f>'Pnj Dpt.'!I432</f>
        <v>-</v>
      </c>
      <c r="J2020" s="671">
        <f>'Pnj Dpt.'!J432</f>
        <v>9.3000000000000007</v>
      </c>
      <c r="K2020">
        <f>'Pnj Dpt.'!K432</f>
        <v>1</v>
      </c>
      <c r="L2020">
        <f>'Pnj Dpt.'!L432</f>
        <v>1</v>
      </c>
      <c r="M2020">
        <f>'Pnj Dpt.'!M432</f>
        <v>3.1</v>
      </c>
      <c r="N2020">
        <f>'Pnj Dpt.'!N432</f>
        <v>3.1</v>
      </c>
      <c r="O2020">
        <f>'Pnj Dpt.'!O432</f>
        <v>74</v>
      </c>
      <c r="P2020">
        <f>'Pnj Dpt.'!P432</f>
        <v>0</v>
      </c>
      <c r="Q2020">
        <f>'Pnj Dpt.'!Q432</f>
        <v>0</v>
      </c>
      <c r="R2020">
        <f>'Pnj Dpt.'!R432</f>
        <v>0</v>
      </c>
      <c r="S2020">
        <f>'Pnj Dpt.'!S432</f>
        <v>0</v>
      </c>
      <c r="T2020" t="str">
        <f>'Pnj Dpt.'!T432</f>
        <v>Extd up toPNJ MKT C/C Double n/o sc</v>
      </c>
      <c r="U2020" s="217" t="str">
        <f t="shared" si="322"/>
        <v>TSRL-PND-PNJ</v>
      </c>
      <c r="V2020" s="217" t="str">
        <f t="shared" si="323"/>
        <v>PNJ-PND-TSRL</v>
      </c>
      <c r="W2020" s="217" t="e">
        <f t="shared" si="324"/>
        <v>#N/A</v>
      </c>
      <c r="X2020" s="217" t="e">
        <f t="shared" si="325"/>
        <v>#N/A</v>
      </c>
      <c r="Y2020" s="217" t="e">
        <f t="shared" si="326"/>
        <v>#N/A</v>
      </c>
      <c r="Z2020" s="217" t="e">
        <f t="shared" si="327"/>
        <v>#N/A</v>
      </c>
      <c r="AA2020" s="673" t="str">
        <f t="shared" si="321"/>
        <v>,</v>
      </c>
      <c r="AB2020" s="217" t="str">
        <f t="shared" si="328"/>
        <v/>
      </c>
      <c r="AC2020" s="682">
        <f t="shared" si="329"/>
        <v>7.05</v>
      </c>
      <c r="AD2020" s="682">
        <f t="shared" si="330"/>
        <v>9.3000000000000007</v>
      </c>
    </row>
    <row r="2021" spans="1:30" ht="16.5" hidden="1" thickTop="1" thickBot="1" x14ac:dyDescent="0.3">
      <c r="A2021">
        <f>'Pnj Dpt.'!A433</f>
        <v>0</v>
      </c>
      <c r="B2021">
        <f>'Pnj Dpt.'!B433</f>
        <v>0</v>
      </c>
      <c r="C2021">
        <f>'Pnj Dpt.'!C433</f>
        <v>0</v>
      </c>
      <c r="D2021">
        <f>'Pnj Dpt.'!D433</f>
        <v>0</v>
      </c>
      <c r="E2021">
        <f>'Pnj Dpt.'!E433</f>
        <v>0</v>
      </c>
      <c r="F2021">
        <f>'Pnj Dpt.'!F433</f>
        <v>0</v>
      </c>
      <c r="G2021">
        <f>'Pnj Dpt.'!G433</f>
        <v>0</v>
      </c>
      <c r="H2021" s="668">
        <f>'Pnj Dpt.'!H433</f>
        <v>0</v>
      </c>
      <c r="I2021">
        <f>'Pnj Dpt.'!I433</f>
        <v>0</v>
      </c>
      <c r="J2021" s="671">
        <f>'Pnj Dpt.'!J433</f>
        <v>0</v>
      </c>
      <c r="K2021">
        <f>'Pnj Dpt.'!K433</f>
        <v>0</v>
      </c>
      <c r="L2021">
        <f>'Pnj Dpt.'!L433</f>
        <v>0</v>
      </c>
      <c r="M2021">
        <f>'Pnj Dpt.'!M433</f>
        <v>0</v>
      </c>
      <c r="N2021">
        <f>'Pnj Dpt.'!N433</f>
        <v>0</v>
      </c>
      <c r="O2021">
        <f>'Pnj Dpt.'!O433</f>
        <v>0</v>
      </c>
      <c r="P2021">
        <f>'Pnj Dpt.'!P433</f>
        <v>0</v>
      </c>
      <c r="Q2021">
        <f>'Pnj Dpt.'!Q433</f>
        <v>0</v>
      </c>
      <c r="R2021">
        <f>'Pnj Dpt.'!R433</f>
        <v>0</v>
      </c>
      <c r="S2021">
        <f>'Pnj Dpt.'!S433</f>
        <v>0</v>
      </c>
      <c r="T2021">
        <f>'Pnj Dpt.'!T433</f>
        <v>0</v>
      </c>
      <c r="U2021" s="217" t="str">
        <f t="shared" si="322"/>
        <v>0--0</v>
      </c>
      <c r="V2021" s="217" t="str">
        <f t="shared" si="323"/>
        <v>0--0</v>
      </c>
      <c r="W2021" s="217" t="e">
        <f t="shared" si="324"/>
        <v>#N/A</v>
      </c>
      <c r="X2021" s="217" t="e">
        <f t="shared" si="325"/>
        <v>#N/A</v>
      </c>
      <c r="Y2021" s="217" t="e">
        <f t="shared" si="326"/>
        <v>#N/A</v>
      </c>
      <c r="Z2021" s="217" t="e">
        <f t="shared" si="327"/>
        <v>#N/A</v>
      </c>
      <c r="AA2021" s="673" t="str">
        <f t="shared" si="321"/>
        <v>,</v>
      </c>
      <c r="AB2021" s="217" t="str">
        <f t="shared" si="328"/>
        <v/>
      </c>
      <c r="AC2021" s="682">
        <f t="shared" si="329"/>
        <v>0</v>
      </c>
      <c r="AD2021" s="682">
        <f t="shared" si="330"/>
        <v>0</v>
      </c>
    </row>
    <row r="2022" spans="1:30" ht="16.5" hidden="1" thickTop="1" thickBot="1" x14ac:dyDescent="0.3">
      <c r="A2022" t="str">
        <f>'Pnj Dpt.'!A434</f>
        <v>BSLL</v>
      </c>
      <c r="B2022" t="str">
        <f>'Pnj Dpt.'!B434</f>
        <v>49A</v>
      </c>
      <c r="C2022" t="str">
        <f>'Pnj Dpt.'!C434</f>
        <v>PNJ</v>
      </c>
      <c r="D2022" t="str">
        <f>'Pnj Dpt.'!D434</f>
        <v>BCH</v>
      </c>
      <c r="E2022" t="str">
        <f>'Pnj Dpt.'!E434</f>
        <v>KDCR</v>
      </c>
      <c r="F2022">
        <f>'Pnj Dpt.'!F434</f>
        <v>40</v>
      </c>
      <c r="G2022">
        <f>'Pnj Dpt.'!G434</f>
        <v>0</v>
      </c>
      <c r="H2022" s="668">
        <f>'Pnj Dpt.'!H434</f>
        <v>11.2</v>
      </c>
      <c r="I2022" t="str">
        <f>'Pnj Dpt.'!I434</f>
        <v>-</v>
      </c>
      <c r="J2022" s="671">
        <f>'Pnj Dpt.'!J434</f>
        <v>13.5</v>
      </c>
      <c r="K2022">
        <f>'Pnj Dpt.'!K434</f>
        <v>0</v>
      </c>
      <c r="L2022">
        <f>'Pnj Dpt.'!L434</f>
        <v>0</v>
      </c>
      <c r="M2022">
        <f>'Pnj Dpt.'!M434</f>
        <v>0</v>
      </c>
      <c r="N2022">
        <f>'Pnj Dpt.'!N434</f>
        <v>0</v>
      </c>
      <c r="O2022">
        <f>'Pnj Dpt.'!O434</f>
        <v>0</v>
      </c>
      <c r="P2022">
        <f>'Pnj Dpt.'!P434</f>
        <v>0</v>
      </c>
      <c r="Q2022">
        <f>'Pnj Dpt.'!Q434</f>
        <v>0</v>
      </c>
      <c r="R2022">
        <f>'Pnj Dpt.'!R434</f>
        <v>0</v>
      </c>
      <c r="S2022">
        <f>'Pnj Dpt.'!S434</f>
        <v>0</v>
      </c>
      <c r="T2022">
        <f>'Pnj Dpt.'!T434</f>
        <v>0</v>
      </c>
      <c r="U2022" s="217" t="str">
        <f t="shared" si="322"/>
        <v>PNJ-BCH-KDCR</v>
      </c>
      <c r="V2022" s="217" t="str">
        <f t="shared" si="323"/>
        <v>KDCR-BCH-PNJ</v>
      </c>
      <c r="W2022" s="217" t="e">
        <f t="shared" si="324"/>
        <v>#N/A</v>
      </c>
      <c r="X2022" s="217" t="e">
        <f t="shared" si="325"/>
        <v>#N/A</v>
      </c>
      <c r="Y2022" s="217" t="e">
        <f t="shared" si="326"/>
        <v>#N/A</v>
      </c>
      <c r="Z2022" s="217" t="e">
        <f t="shared" si="327"/>
        <v>#N/A</v>
      </c>
      <c r="AA2022" s="673" t="str">
        <f t="shared" si="321"/>
        <v>,</v>
      </c>
      <c r="AB2022" s="217" t="str">
        <f t="shared" si="328"/>
        <v/>
      </c>
      <c r="AC2022" s="682">
        <f t="shared" si="329"/>
        <v>11.2</v>
      </c>
      <c r="AD2022" s="682">
        <f t="shared" si="330"/>
        <v>13.5</v>
      </c>
    </row>
    <row r="2023" spans="1:30" ht="16.5" hidden="1" thickTop="1" thickBot="1" x14ac:dyDescent="0.3">
      <c r="A2023">
        <f>'Pnj Dpt.'!A435</f>
        <v>0</v>
      </c>
      <c r="B2023">
        <f>'Pnj Dpt.'!B435</f>
        <v>0</v>
      </c>
      <c r="C2023" t="str">
        <f>'Pnj Dpt.'!C435</f>
        <v>KDCR</v>
      </c>
      <c r="D2023" t="str">
        <f>'Pnj Dpt.'!D435</f>
        <v>BCH</v>
      </c>
      <c r="E2023" t="str">
        <f>'Pnj Dpt.'!E435</f>
        <v>PNJ</v>
      </c>
      <c r="F2023">
        <f>'Pnj Dpt.'!F435</f>
        <v>40</v>
      </c>
      <c r="G2023">
        <f>'Pnj Dpt.'!G435</f>
        <v>0</v>
      </c>
      <c r="H2023" s="668">
        <f>'Pnj Dpt.'!H435</f>
        <v>14</v>
      </c>
      <c r="I2023" t="str">
        <f>'Pnj Dpt.'!I435</f>
        <v>-</v>
      </c>
      <c r="J2023" s="671">
        <f>'Pnj Dpt.'!J435</f>
        <v>15.2</v>
      </c>
      <c r="K2023">
        <f>'Pnj Dpt.'!K435</f>
        <v>0</v>
      </c>
      <c r="L2023">
        <f>'Pnj Dpt.'!L435</f>
        <v>0</v>
      </c>
      <c r="M2023">
        <f>'Pnj Dpt.'!M435</f>
        <v>0</v>
      </c>
      <c r="N2023">
        <f>'Pnj Dpt.'!N435</f>
        <v>0</v>
      </c>
      <c r="O2023">
        <f>'Pnj Dpt.'!O435</f>
        <v>0</v>
      </c>
      <c r="P2023">
        <f>'Pnj Dpt.'!P435</f>
        <v>0</v>
      </c>
      <c r="Q2023">
        <f>'Pnj Dpt.'!Q435</f>
        <v>0</v>
      </c>
      <c r="R2023">
        <f>'Pnj Dpt.'!R435</f>
        <v>0</v>
      </c>
      <c r="S2023">
        <f>'Pnj Dpt.'!S435</f>
        <v>0</v>
      </c>
      <c r="T2023">
        <f>'Pnj Dpt.'!T435</f>
        <v>0</v>
      </c>
      <c r="U2023" s="217" t="str">
        <f t="shared" si="322"/>
        <v>KDCR-BCH-PNJ</v>
      </c>
      <c r="V2023" s="217" t="str">
        <f t="shared" si="323"/>
        <v>PNJ-BCH-KDCR</v>
      </c>
      <c r="W2023" s="217" t="e">
        <f t="shared" si="324"/>
        <v>#N/A</v>
      </c>
      <c r="X2023" s="217" t="e">
        <f t="shared" si="325"/>
        <v>#N/A</v>
      </c>
      <c r="Y2023" s="217" t="e">
        <f t="shared" si="326"/>
        <v>#N/A</v>
      </c>
      <c r="Z2023" s="217" t="e">
        <f t="shared" si="327"/>
        <v>#N/A</v>
      </c>
      <c r="AA2023" s="673" t="str">
        <f t="shared" si="321"/>
        <v>,</v>
      </c>
      <c r="AB2023" s="217" t="str">
        <f t="shared" si="328"/>
        <v/>
      </c>
      <c r="AC2023" s="682">
        <f t="shared" si="329"/>
        <v>14</v>
      </c>
      <c r="AD2023" s="682">
        <f t="shared" si="330"/>
        <v>15.2</v>
      </c>
    </row>
    <row r="2024" spans="1:30" ht="16.5" hidden="1" thickTop="1" thickBot="1" x14ac:dyDescent="0.3">
      <c r="A2024">
        <f>'Pnj Dpt.'!A436</f>
        <v>0</v>
      </c>
      <c r="B2024">
        <f>'Pnj Dpt.'!B436</f>
        <v>0</v>
      </c>
      <c r="C2024" t="str">
        <f>'Pnj Dpt.'!C436</f>
        <v>PNJ</v>
      </c>
      <c r="D2024" t="str">
        <f>'Pnj Dpt.'!D436</f>
        <v>CRT</v>
      </c>
      <c r="E2024" t="str">
        <f>'Pnj Dpt.'!E436</f>
        <v>VSD</v>
      </c>
      <c r="F2024">
        <f>'Pnj Dpt.'!F436</f>
        <v>30</v>
      </c>
      <c r="G2024">
        <f>'Pnj Dpt.'!G436</f>
        <v>0</v>
      </c>
      <c r="H2024" s="668">
        <f>'Pnj Dpt.'!H436</f>
        <v>15.3</v>
      </c>
      <c r="I2024" t="str">
        <f>'Pnj Dpt.'!I436</f>
        <v>-</v>
      </c>
      <c r="J2024" s="671">
        <f>'Pnj Dpt.'!J436</f>
        <v>16.3</v>
      </c>
      <c r="K2024">
        <f>'Pnj Dpt.'!K436</f>
        <v>0</v>
      </c>
      <c r="L2024">
        <f>'Pnj Dpt.'!L436</f>
        <v>0</v>
      </c>
      <c r="M2024">
        <f>'Pnj Dpt.'!M436</f>
        <v>0</v>
      </c>
      <c r="N2024">
        <f>'Pnj Dpt.'!N436</f>
        <v>0</v>
      </c>
      <c r="O2024">
        <f>'Pnj Dpt.'!O436</f>
        <v>0</v>
      </c>
      <c r="P2024">
        <f>'Pnj Dpt.'!P436</f>
        <v>0</v>
      </c>
      <c r="Q2024">
        <f>'Pnj Dpt.'!Q436</f>
        <v>0</v>
      </c>
      <c r="R2024">
        <f>'Pnj Dpt.'!R436</f>
        <v>0</v>
      </c>
      <c r="S2024">
        <f>'Pnj Dpt.'!S436</f>
        <v>0</v>
      </c>
      <c r="T2024">
        <f>'Pnj Dpt.'!T436</f>
        <v>0</v>
      </c>
      <c r="U2024" s="217" t="str">
        <f t="shared" si="322"/>
        <v>PNJ-CRT-VSD</v>
      </c>
      <c r="V2024" s="217" t="str">
        <f t="shared" si="323"/>
        <v>VSD-CRT-PNJ</v>
      </c>
      <c r="W2024" s="217" t="str">
        <f t="shared" si="324"/>
        <v>vsg60</v>
      </c>
      <c r="X2024" s="217" t="str">
        <f t="shared" si="325"/>
        <v>vsg2</v>
      </c>
      <c r="Y2024" s="217" t="str">
        <f t="shared" si="326"/>
        <v>mrg86</v>
      </c>
      <c r="Z2024" s="217" t="str">
        <f t="shared" si="327"/>
        <v>vsg2</v>
      </c>
      <c r="AA2024" s="673" t="str">
        <f t="shared" si="321"/>
        <v>pnj55,mrg86</v>
      </c>
      <c r="AB2024" s="217" t="str">
        <f t="shared" si="328"/>
        <v>onward</v>
      </c>
      <c r="AC2024" s="682">
        <f t="shared" si="329"/>
        <v>15.3</v>
      </c>
      <c r="AD2024" s="682">
        <f t="shared" si="330"/>
        <v>16.3</v>
      </c>
    </row>
    <row r="2025" spans="1:30" ht="16.5" hidden="1" thickTop="1" thickBot="1" x14ac:dyDescent="0.3">
      <c r="A2025">
        <f>'Pnj Dpt.'!A437</f>
        <v>0</v>
      </c>
      <c r="B2025">
        <f>'Pnj Dpt.'!B437</f>
        <v>0</v>
      </c>
      <c r="C2025" t="str">
        <f>'Pnj Dpt.'!C437</f>
        <v>VSD</v>
      </c>
      <c r="D2025" t="str">
        <f>'Pnj Dpt.'!D437</f>
        <v>CRT</v>
      </c>
      <c r="E2025" t="str">
        <f>'Pnj Dpt.'!E437</f>
        <v>PNJ</v>
      </c>
      <c r="F2025">
        <f>'Pnj Dpt.'!F437</f>
        <v>30</v>
      </c>
      <c r="G2025">
        <f>'Pnj Dpt.'!G437</f>
        <v>0</v>
      </c>
      <c r="H2025" s="668">
        <f>'Pnj Dpt.'!H437</f>
        <v>16.55</v>
      </c>
      <c r="I2025" t="str">
        <f>'Pnj Dpt.'!I437</f>
        <v>-</v>
      </c>
      <c r="J2025" s="671">
        <f>'Pnj Dpt.'!J437</f>
        <v>17.55</v>
      </c>
      <c r="K2025">
        <f>'Pnj Dpt.'!K437</f>
        <v>0</v>
      </c>
      <c r="L2025">
        <f>'Pnj Dpt.'!L437</f>
        <v>0</v>
      </c>
      <c r="M2025">
        <f>'Pnj Dpt.'!M437</f>
        <v>0</v>
      </c>
      <c r="N2025">
        <f>'Pnj Dpt.'!N437</f>
        <v>0</v>
      </c>
      <c r="O2025">
        <f>'Pnj Dpt.'!O437</f>
        <v>0</v>
      </c>
      <c r="P2025">
        <f>'Pnj Dpt.'!P437</f>
        <v>0</v>
      </c>
      <c r="Q2025">
        <f>'Pnj Dpt.'!Q437</f>
        <v>0</v>
      </c>
      <c r="R2025">
        <f>'Pnj Dpt.'!R437</f>
        <v>0</v>
      </c>
      <c r="S2025">
        <f>'Pnj Dpt.'!S437</f>
        <v>0</v>
      </c>
      <c r="T2025">
        <f>'Pnj Dpt.'!T437</f>
        <v>0</v>
      </c>
      <c r="U2025" s="217" t="str">
        <f t="shared" si="322"/>
        <v>VSD-CRT-PNJ</v>
      </c>
      <c r="V2025" s="217" t="str">
        <f t="shared" si="323"/>
        <v>PNJ-CRT-VSD</v>
      </c>
      <c r="W2025" s="217" t="str">
        <f t="shared" si="324"/>
        <v>vsg2</v>
      </c>
      <c r="X2025" s="217" t="str">
        <f t="shared" si="325"/>
        <v>vsg60</v>
      </c>
      <c r="Y2025" s="217" t="str">
        <f t="shared" si="326"/>
        <v>vsg2</v>
      </c>
      <c r="Z2025" s="217" t="str">
        <f t="shared" si="327"/>
        <v>mrg86</v>
      </c>
      <c r="AA2025" s="673" t="str">
        <f t="shared" si="321"/>
        <v>pnj55,vsg2</v>
      </c>
      <c r="AB2025" s="217" t="str">
        <f t="shared" si="328"/>
        <v>onward</v>
      </c>
      <c r="AC2025" s="682">
        <f t="shared" si="329"/>
        <v>16.55</v>
      </c>
      <c r="AD2025" s="682">
        <f t="shared" si="330"/>
        <v>17.55</v>
      </c>
    </row>
    <row r="2026" spans="1:30" ht="16.5" hidden="1" thickTop="1" thickBot="1" x14ac:dyDescent="0.3">
      <c r="A2026">
        <f>'Pnj Dpt.'!A438</f>
        <v>0</v>
      </c>
      <c r="B2026">
        <f>'Pnj Dpt.'!B438</f>
        <v>0</v>
      </c>
      <c r="C2026" t="str">
        <f>'Pnj Dpt.'!C438</f>
        <v>PNJ</v>
      </c>
      <c r="D2026" t="str">
        <f>'Pnj Dpt.'!D438</f>
        <v>BCH</v>
      </c>
      <c r="E2026" t="str">
        <f>'Pnj Dpt.'!E438</f>
        <v>KDCR</v>
      </c>
      <c r="F2026">
        <f>'Pnj Dpt.'!F438</f>
        <v>40</v>
      </c>
      <c r="G2026">
        <f>'Pnj Dpt.'!G438</f>
        <v>0</v>
      </c>
      <c r="H2026" s="668">
        <f>'Pnj Dpt.'!H438</f>
        <v>18.100000000000001</v>
      </c>
      <c r="I2026" t="str">
        <f>'Pnj Dpt.'!I438</f>
        <v>-</v>
      </c>
      <c r="J2026" s="671">
        <f>'Pnj Dpt.'!J438</f>
        <v>20</v>
      </c>
      <c r="K2026">
        <f>'Pnj Dpt.'!K438</f>
        <v>1</v>
      </c>
      <c r="L2026">
        <f>'Pnj Dpt.'!L438</f>
        <v>1</v>
      </c>
      <c r="M2026">
        <f>'Pnj Dpt.'!M438</f>
        <v>9.25</v>
      </c>
      <c r="N2026">
        <f>'Pnj Dpt.'!N438</f>
        <v>8</v>
      </c>
      <c r="O2026">
        <f>'Pnj Dpt.'!O438</f>
        <v>180</v>
      </c>
      <c r="P2026">
        <f>'Pnj Dpt.'!P438</f>
        <v>0</v>
      </c>
      <c r="Q2026">
        <f>'Pnj Dpt.'!Q438</f>
        <v>0</v>
      </c>
      <c r="R2026">
        <f>'Pnj Dpt.'!R438</f>
        <v>0</v>
      </c>
      <c r="S2026">
        <f>'Pnj Dpt.'!S438</f>
        <v>0</v>
      </c>
      <c r="T2026" t="str">
        <f>'Pnj Dpt.'!T438</f>
        <v>BY PASS -N/O- Kudchire</v>
      </c>
      <c r="U2026" s="217" t="str">
        <f t="shared" si="322"/>
        <v>PNJ-BCH-KDCR</v>
      </c>
      <c r="V2026" s="217" t="str">
        <f t="shared" si="323"/>
        <v>KDCR-BCH-PNJ</v>
      </c>
      <c r="W2026" s="217" t="e">
        <f t="shared" si="324"/>
        <v>#N/A</v>
      </c>
      <c r="X2026" s="217" t="e">
        <f t="shared" si="325"/>
        <v>#N/A</v>
      </c>
      <c r="Y2026" s="217" t="e">
        <f t="shared" si="326"/>
        <v>#N/A</v>
      </c>
      <c r="Z2026" s="217" t="e">
        <f t="shared" si="327"/>
        <v>#N/A</v>
      </c>
      <c r="AA2026" s="673" t="str">
        <f t="shared" si="321"/>
        <v>,</v>
      </c>
      <c r="AB2026" s="217" t="str">
        <f t="shared" si="328"/>
        <v/>
      </c>
      <c r="AC2026" s="682">
        <f t="shared" si="329"/>
        <v>18.100000000000001</v>
      </c>
      <c r="AD2026" s="682">
        <f t="shared" si="330"/>
        <v>20</v>
      </c>
    </row>
    <row r="2027" spans="1:30" ht="16.5" hidden="1" thickTop="1" thickBot="1" x14ac:dyDescent="0.3">
      <c r="A2027">
        <f>'Pnj Dpt.'!A439</f>
        <v>0</v>
      </c>
      <c r="B2027">
        <f>'Pnj Dpt.'!B439</f>
        <v>49</v>
      </c>
      <c r="C2027" t="str">
        <f>'Pnj Dpt.'!C439</f>
        <v>KDCR</v>
      </c>
      <c r="D2027" t="str">
        <f>'Pnj Dpt.'!D439</f>
        <v>BCH</v>
      </c>
      <c r="E2027" t="str">
        <f>'Pnj Dpt.'!E439</f>
        <v>PNJ</v>
      </c>
      <c r="F2027">
        <f>'Pnj Dpt.'!F439</f>
        <v>44</v>
      </c>
      <c r="G2027">
        <f>'Pnj Dpt.'!G439</f>
        <v>0</v>
      </c>
      <c r="H2027" s="668">
        <f>'Pnj Dpt.'!H439</f>
        <v>7.3</v>
      </c>
      <c r="I2027" t="str">
        <f>'Pnj Dpt.'!I439</f>
        <v>-</v>
      </c>
      <c r="J2027" s="671">
        <f>'Pnj Dpt.'!J439</f>
        <v>9</v>
      </c>
      <c r="K2027">
        <f>'Pnj Dpt.'!K439</f>
        <v>0</v>
      </c>
      <c r="L2027">
        <f>'Pnj Dpt.'!L439</f>
        <v>0</v>
      </c>
      <c r="M2027">
        <f>'Pnj Dpt.'!M439</f>
        <v>0</v>
      </c>
      <c r="N2027">
        <f>'Pnj Dpt.'!N439</f>
        <v>0</v>
      </c>
      <c r="O2027">
        <f>'Pnj Dpt.'!O439</f>
        <v>0</v>
      </c>
      <c r="P2027">
        <f>'Pnj Dpt.'!P439</f>
        <v>0</v>
      </c>
      <c r="Q2027">
        <f>'Pnj Dpt.'!Q439</f>
        <v>0</v>
      </c>
      <c r="R2027">
        <f>'Pnj Dpt.'!R439</f>
        <v>0</v>
      </c>
      <c r="S2027">
        <f>'Pnj Dpt.'!S439</f>
        <v>0</v>
      </c>
      <c r="T2027" t="str">
        <f>'Pnj Dpt.'!T439</f>
        <v>Extd. Up to Market by pass</v>
      </c>
      <c r="U2027" s="217" t="str">
        <f t="shared" si="322"/>
        <v>KDCR-BCH-PNJ</v>
      </c>
      <c r="V2027" s="217" t="str">
        <f t="shared" si="323"/>
        <v>PNJ-BCH-KDCR</v>
      </c>
      <c r="W2027" s="217" t="e">
        <f t="shared" si="324"/>
        <v>#N/A</v>
      </c>
      <c r="X2027" s="217" t="e">
        <f t="shared" si="325"/>
        <v>#N/A</v>
      </c>
      <c r="Y2027" s="217" t="e">
        <f t="shared" si="326"/>
        <v>#N/A</v>
      </c>
      <c r="Z2027" s="217" t="e">
        <f t="shared" si="327"/>
        <v>#N/A</v>
      </c>
      <c r="AA2027" s="673" t="str">
        <f t="shared" si="321"/>
        <v>,</v>
      </c>
      <c r="AB2027" s="217" t="str">
        <f t="shared" si="328"/>
        <v/>
      </c>
      <c r="AC2027" s="682">
        <f t="shared" si="329"/>
        <v>7.3</v>
      </c>
      <c r="AD2027" s="682">
        <f t="shared" si="330"/>
        <v>9</v>
      </c>
    </row>
    <row r="2028" spans="1:30" ht="16.5" hidden="1" thickTop="1" thickBot="1" x14ac:dyDescent="0.3">
      <c r="A2028">
        <f>'Pnj Dpt.'!A440</f>
        <v>0</v>
      </c>
      <c r="B2028">
        <f>'Pnj Dpt.'!B440</f>
        <v>0</v>
      </c>
      <c r="C2028" t="str">
        <f>'Pnj Dpt.'!C440</f>
        <v>PNJ</v>
      </c>
      <c r="D2028" t="str">
        <f>'Pnj Dpt.'!D440</f>
        <v>PRV</v>
      </c>
      <c r="E2028" t="str">
        <f>'Pnj Dpt.'!E440</f>
        <v>Dir.Edu.</v>
      </c>
      <c r="F2028">
        <f>'Pnj Dpt.'!F440</f>
        <v>5</v>
      </c>
      <c r="G2028">
        <f>'Pnj Dpt.'!G440</f>
        <v>0</v>
      </c>
      <c r="H2028" s="668">
        <f>'Pnj Dpt.'!H440</f>
        <v>9.1</v>
      </c>
      <c r="I2028">
        <f>'Pnj Dpt.'!I440</f>
        <v>0</v>
      </c>
      <c r="J2028" s="671">
        <f>'Pnj Dpt.'!J440</f>
        <v>9.1999999999999993</v>
      </c>
      <c r="K2028">
        <f>'Pnj Dpt.'!K440</f>
        <v>0</v>
      </c>
      <c r="L2028">
        <f>'Pnj Dpt.'!L440</f>
        <v>0</v>
      </c>
      <c r="M2028">
        <f>'Pnj Dpt.'!M440</f>
        <v>0</v>
      </c>
      <c r="N2028">
        <f>'Pnj Dpt.'!N440</f>
        <v>0</v>
      </c>
      <c r="O2028">
        <f>'Pnj Dpt.'!O440</f>
        <v>0</v>
      </c>
      <c r="P2028">
        <f>'Pnj Dpt.'!P440</f>
        <v>0</v>
      </c>
      <c r="Q2028">
        <f>'Pnj Dpt.'!Q440</f>
        <v>0</v>
      </c>
      <c r="R2028">
        <f>'Pnj Dpt.'!R440</f>
        <v>0</v>
      </c>
      <c r="S2028">
        <f>'Pnj Dpt.'!S440</f>
        <v>0</v>
      </c>
      <c r="T2028">
        <f>'Pnj Dpt.'!T440</f>
        <v>0</v>
      </c>
      <c r="U2028" s="217" t="str">
        <f t="shared" si="322"/>
        <v>PNJ-PRV-Dir.Edu.</v>
      </c>
      <c r="V2028" s="217" t="str">
        <f t="shared" si="323"/>
        <v>Dir.Edu.-PRV-PNJ</v>
      </c>
      <c r="W2028" s="217" t="e">
        <f t="shared" si="324"/>
        <v>#N/A</v>
      </c>
      <c r="X2028" s="217" t="e">
        <f t="shared" si="325"/>
        <v>#N/A</v>
      </c>
      <c r="Y2028" s="217" t="e">
        <f t="shared" si="326"/>
        <v>#N/A</v>
      </c>
      <c r="Z2028" s="217" t="e">
        <f t="shared" si="327"/>
        <v>#N/A</v>
      </c>
      <c r="AA2028" s="673" t="str">
        <f t="shared" si="321"/>
        <v>,</v>
      </c>
      <c r="AB2028" s="217" t="str">
        <f t="shared" si="328"/>
        <v/>
      </c>
      <c r="AC2028" s="682">
        <f t="shared" si="329"/>
        <v>9.1</v>
      </c>
      <c r="AD2028" s="682">
        <f t="shared" si="330"/>
        <v>9.1999999999999993</v>
      </c>
    </row>
    <row r="2029" spans="1:30" ht="16.5" hidden="1" thickTop="1" thickBot="1" x14ac:dyDescent="0.3">
      <c r="A2029">
        <f>'Pnj Dpt.'!A441</f>
        <v>0</v>
      </c>
      <c r="B2029">
        <f>'Pnj Dpt.'!B441</f>
        <v>0</v>
      </c>
      <c r="C2029" t="str">
        <f>'Pnj Dpt.'!C441</f>
        <v>PRV</v>
      </c>
      <c r="D2029" t="str">
        <f>'Pnj Dpt.'!D441</f>
        <v>DIR. O EDU</v>
      </c>
      <c r="E2029" t="str">
        <f>'Pnj Dpt.'!E441</f>
        <v>PNJ</v>
      </c>
      <c r="F2029">
        <f>'Pnj Dpt.'!F441</f>
        <v>5</v>
      </c>
      <c r="G2029">
        <f>'Pnj Dpt.'!G441</f>
        <v>0</v>
      </c>
      <c r="H2029" s="668">
        <f>'Pnj Dpt.'!H441</f>
        <v>9.3000000000000007</v>
      </c>
      <c r="I2029">
        <f>'Pnj Dpt.'!I441</f>
        <v>0</v>
      </c>
      <c r="J2029" s="671">
        <f>'Pnj Dpt.'!J441</f>
        <v>9.4</v>
      </c>
      <c r="K2029">
        <f>'Pnj Dpt.'!K441</f>
        <v>1</v>
      </c>
      <c r="L2029">
        <f>'Pnj Dpt.'!L441</f>
        <v>1</v>
      </c>
      <c r="M2029">
        <f>'Pnj Dpt.'!M441</f>
        <v>2.5499999999999998</v>
      </c>
      <c r="N2029">
        <f>'Pnj Dpt.'!N441</f>
        <v>2.35</v>
      </c>
      <c r="O2029">
        <f>'Pnj Dpt.'!O441</f>
        <v>54</v>
      </c>
      <c r="P2029">
        <f>'Pnj Dpt.'!P441</f>
        <v>0</v>
      </c>
      <c r="Q2029">
        <f>'Pnj Dpt.'!Q441</f>
        <v>0</v>
      </c>
      <c r="R2029">
        <f>'Pnj Dpt.'!R441</f>
        <v>0</v>
      </c>
      <c r="S2029">
        <f>'Pnj Dpt.'!S441</f>
        <v>0</v>
      </c>
      <c r="T2029" t="str">
        <f>'Pnj Dpt.'!T441</f>
        <v>C/C DOUBLE N/O SCHEDULE</v>
      </c>
      <c r="U2029" s="217" t="str">
        <f t="shared" si="322"/>
        <v>PRV-DIR. O EDU-PNJ</v>
      </c>
      <c r="V2029" s="217" t="str">
        <f t="shared" si="323"/>
        <v>PNJ-DIR. O EDU-PRV</v>
      </c>
      <c r="W2029" s="217" t="e">
        <f t="shared" si="324"/>
        <v>#N/A</v>
      </c>
      <c r="X2029" s="217" t="e">
        <f t="shared" si="325"/>
        <v>#N/A</v>
      </c>
      <c r="Y2029" s="217" t="e">
        <f t="shared" si="326"/>
        <v>#N/A</v>
      </c>
      <c r="Z2029" s="217" t="e">
        <f t="shared" si="327"/>
        <v>#N/A</v>
      </c>
      <c r="AA2029" s="673" t="str">
        <f t="shared" si="321"/>
        <v>,</v>
      </c>
      <c r="AB2029" s="217" t="str">
        <f t="shared" si="328"/>
        <v/>
      </c>
      <c r="AC2029" s="682">
        <f t="shared" si="329"/>
        <v>9.3000000000000007</v>
      </c>
      <c r="AD2029" s="682">
        <f t="shared" si="330"/>
        <v>9.4</v>
      </c>
    </row>
    <row r="2030" spans="1:30" ht="16.5" hidden="1" thickTop="1" thickBot="1" x14ac:dyDescent="0.3">
      <c r="A2030">
        <f>'Pnj Dpt.'!A442</f>
        <v>0</v>
      </c>
      <c r="B2030">
        <f>'Pnj Dpt.'!B442</f>
        <v>0</v>
      </c>
      <c r="C2030">
        <f>'Pnj Dpt.'!C442</f>
        <v>0</v>
      </c>
      <c r="D2030">
        <f>'Pnj Dpt.'!D442</f>
        <v>0</v>
      </c>
      <c r="E2030">
        <f>'Pnj Dpt.'!E442</f>
        <v>0</v>
      </c>
      <c r="F2030">
        <f>'Pnj Dpt.'!F442</f>
        <v>0</v>
      </c>
      <c r="G2030">
        <f>'Pnj Dpt.'!G442</f>
        <v>0</v>
      </c>
      <c r="H2030" s="668">
        <f>'Pnj Dpt.'!H442</f>
        <v>0</v>
      </c>
      <c r="I2030">
        <f>'Pnj Dpt.'!I442</f>
        <v>0</v>
      </c>
      <c r="J2030" s="671">
        <f>'Pnj Dpt.'!J442</f>
        <v>0</v>
      </c>
      <c r="K2030">
        <f>'Pnj Dpt.'!K442</f>
        <v>0</v>
      </c>
      <c r="L2030">
        <f>'Pnj Dpt.'!L442</f>
        <v>0</v>
      </c>
      <c r="M2030">
        <f>'Pnj Dpt.'!M442</f>
        <v>0</v>
      </c>
      <c r="N2030">
        <f>'Pnj Dpt.'!N442</f>
        <v>0</v>
      </c>
      <c r="O2030">
        <f>'Pnj Dpt.'!O442</f>
        <v>0</v>
      </c>
      <c r="P2030">
        <f>'Pnj Dpt.'!P442</f>
        <v>0</v>
      </c>
      <c r="Q2030">
        <f>'Pnj Dpt.'!Q442</f>
        <v>0</v>
      </c>
      <c r="R2030">
        <f>'Pnj Dpt.'!R442</f>
        <v>0</v>
      </c>
      <c r="S2030">
        <f>'Pnj Dpt.'!S442</f>
        <v>0</v>
      </c>
      <c r="T2030">
        <f>'Pnj Dpt.'!T442</f>
        <v>0</v>
      </c>
      <c r="U2030" s="217" t="str">
        <f t="shared" si="322"/>
        <v>0--0</v>
      </c>
      <c r="V2030" s="217" t="str">
        <f t="shared" si="323"/>
        <v>0--0</v>
      </c>
      <c r="W2030" s="217" t="e">
        <f t="shared" si="324"/>
        <v>#N/A</v>
      </c>
      <c r="X2030" s="217" t="e">
        <f t="shared" si="325"/>
        <v>#N/A</v>
      </c>
      <c r="Y2030" s="217" t="e">
        <f t="shared" si="326"/>
        <v>#N/A</v>
      </c>
      <c r="Z2030" s="217" t="e">
        <f t="shared" si="327"/>
        <v>#N/A</v>
      </c>
      <c r="AA2030" s="673" t="str">
        <f t="shared" si="321"/>
        <v>,</v>
      </c>
      <c r="AB2030" s="217" t="str">
        <f t="shared" si="328"/>
        <v/>
      </c>
      <c r="AC2030" s="682">
        <f t="shared" si="329"/>
        <v>0</v>
      </c>
      <c r="AD2030" s="682">
        <f t="shared" si="330"/>
        <v>0</v>
      </c>
    </row>
    <row r="2031" spans="1:30" ht="16.5" hidden="1" thickTop="1" thickBot="1" x14ac:dyDescent="0.3">
      <c r="A2031" t="str">
        <f>'Pnj Dpt.'!A443</f>
        <v>BSLL</v>
      </c>
      <c r="B2031" t="str">
        <f>'Pnj Dpt.'!B443</f>
        <v>50A</v>
      </c>
      <c r="C2031" t="str">
        <f>'Pnj Dpt.'!C443</f>
        <v>PNJ</v>
      </c>
      <c r="D2031" t="str">
        <f>'Pnj Dpt.'!D443</f>
        <v>CRT</v>
      </c>
      <c r="E2031" t="str">
        <f>'Pnj Dpt.'!E443</f>
        <v>VSD</v>
      </c>
      <c r="F2031">
        <f>'Pnj Dpt.'!F443</f>
        <v>30</v>
      </c>
      <c r="G2031">
        <f>'Pnj Dpt.'!G443</f>
        <v>0</v>
      </c>
      <c r="H2031" s="668">
        <f>'Pnj Dpt.'!H443</f>
        <v>11.35</v>
      </c>
      <c r="I2031" t="str">
        <f>'Pnj Dpt.'!I443</f>
        <v>-</v>
      </c>
      <c r="J2031" s="671">
        <f>'Pnj Dpt.'!J443</f>
        <v>12.35</v>
      </c>
      <c r="K2031">
        <f>'Pnj Dpt.'!K443</f>
        <v>0</v>
      </c>
      <c r="L2031">
        <f>'Pnj Dpt.'!L443</f>
        <v>0</v>
      </c>
      <c r="M2031">
        <f>'Pnj Dpt.'!M443</f>
        <v>0</v>
      </c>
      <c r="N2031">
        <f>'Pnj Dpt.'!N443</f>
        <v>0</v>
      </c>
      <c r="O2031">
        <f>'Pnj Dpt.'!O443</f>
        <v>0</v>
      </c>
      <c r="P2031">
        <f>'Pnj Dpt.'!P443</f>
        <v>0</v>
      </c>
      <c r="Q2031">
        <f>'Pnj Dpt.'!Q443</f>
        <v>0</v>
      </c>
      <c r="R2031">
        <f>'Pnj Dpt.'!R443</f>
        <v>0</v>
      </c>
      <c r="S2031">
        <f>'Pnj Dpt.'!S443</f>
        <v>0</v>
      </c>
      <c r="T2031">
        <f>'Pnj Dpt.'!T443</f>
        <v>0</v>
      </c>
      <c r="U2031" s="217" t="str">
        <f t="shared" si="322"/>
        <v>PNJ-CRT-VSD</v>
      </c>
      <c r="V2031" s="217" t="str">
        <f t="shared" si="323"/>
        <v>VSD-CRT-PNJ</v>
      </c>
      <c r="W2031" s="217" t="str">
        <f t="shared" si="324"/>
        <v>vsg60</v>
      </c>
      <c r="X2031" s="217" t="str">
        <f t="shared" si="325"/>
        <v>vsg2</v>
      </c>
      <c r="Y2031" s="217" t="str">
        <f t="shared" si="326"/>
        <v>mrg86</v>
      </c>
      <c r="Z2031" s="217" t="str">
        <f t="shared" si="327"/>
        <v>vsg2</v>
      </c>
      <c r="AA2031" s="673" t="str">
        <f t="shared" si="321"/>
        <v>pnj55,mrg86</v>
      </c>
      <c r="AB2031" s="217" t="str">
        <f t="shared" si="328"/>
        <v>onward</v>
      </c>
      <c r="AC2031" s="682">
        <f t="shared" si="329"/>
        <v>11.35</v>
      </c>
      <c r="AD2031" s="682">
        <f t="shared" si="330"/>
        <v>12.35</v>
      </c>
    </row>
    <row r="2032" spans="1:30" ht="16.5" hidden="1" thickTop="1" thickBot="1" x14ac:dyDescent="0.3">
      <c r="A2032">
        <f>'Pnj Dpt.'!A444</f>
        <v>0</v>
      </c>
      <c r="B2032">
        <f>'Pnj Dpt.'!B444</f>
        <v>0</v>
      </c>
      <c r="C2032" t="str">
        <f>'Pnj Dpt.'!C444</f>
        <v>VSD</v>
      </c>
      <c r="D2032" t="str">
        <f>'Pnj Dpt.'!D444</f>
        <v>CRT</v>
      </c>
      <c r="E2032" t="str">
        <f>'Pnj Dpt.'!E444</f>
        <v>PNJ</v>
      </c>
      <c r="F2032">
        <f>'Pnj Dpt.'!F444</f>
        <v>30</v>
      </c>
      <c r="G2032">
        <f>'Pnj Dpt.'!G444</f>
        <v>0</v>
      </c>
      <c r="H2032" s="668">
        <f>'Pnj Dpt.'!H444</f>
        <v>12.45</v>
      </c>
      <c r="I2032" t="str">
        <f>'Pnj Dpt.'!I444</f>
        <v>-</v>
      </c>
      <c r="J2032" s="671">
        <f>'Pnj Dpt.'!J444</f>
        <v>13.45</v>
      </c>
      <c r="K2032">
        <f>'Pnj Dpt.'!K444</f>
        <v>0</v>
      </c>
      <c r="L2032">
        <f>'Pnj Dpt.'!L444</f>
        <v>0</v>
      </c>
      <c r="M2032">
        <f>'Pnj Dpt.'!M444</f>
        <v>0</v>
      </c>
      <c r="N2032">
        <f>'Pnj Dpt.'!N444</f>
        <v>0</v>
      </c>
      <c r="O2032">
        <f>'Pnj Dpt.'!O444</f>
        <v>0</v>
      </c>
      <c r="P2032">
        <f>'Pnj Dpt.'!P444</f>
        <v>0</v>
      </c>
      <c r="Q2032">
        <f>'Pnj Dpt.'!Q444</f>
        <v>0</v>
      </c>
      <c r="R2032">
        <f>'Pnj Dpt.'!R444</f>
        <v>0</v>
      </c>
      <c r="S2032">
        <f>'Pnj Dpt.'!S444</f>
        <v>0</v>
      </c>
      <c r="T2032">
        <f>'Pnj Dpt.'!T444</f>
        <v>0</v>
      </c>
      <c r="U2032" s="217" t="str">
        <f t="shared" si="322"/>
        <v>VSD-CRT-PNJ</v>
      </c>
      <c r="V2032" s="217" t="str">
        <f t="shared" si="323"/>
        <v>PNJ-CRT-VSD</v>
      </c>
      <c r="W2032" s="217" t="str">
        <f t="shared" si="324"/>
        <v>vsg2</v>
      </c>
      <c r="X2032" s="217" t="str">
        <f t="shared" si="325"/>
        <v>vsg60</v>
      </c>
      <c r="Y2032" s="217" t="str">
        <f t="shared" si="326"/>
        <v>vsg2</v>
      </c>
      <c r="Z2032" s="217" t="str">
        <f t="shared" si="327"/>
        <v>mrg86</v>
      </c>
      <c r="AA2032" s="673" t="str">
        <f t="shared" si="321"/>
        <v>pnj55,vsg2</v>
      </c>
      <c r="AB2032" s="217" t="str">
        <f t="shared" si="328"/>
        <v>onward</v>
      </c>
      <c r="AC2032" s="682">
        <f t="shared" si="329"/>
        <v>12.45</v>
      </c>
      <c r="AD2032" s="682">
        <f t="shared" si="330"/>
        <v>13.45</v>
      </c>
    </row>
    <row r="2033" spans="1:30" ht="16.5" hidden="1" thickTop="1" thickBot="1" x14ac:dyDescent="0.3">
      <c r="A2033">
        <f>'Pnj Dpt.'!A445</f>
        <v>0</v>
      </c>
      <c r="B2033">
        <f>'Pnj Dpt.'!B445</f>
        <v>0</v>
      </c>
      <c r="C2033" t="str">
        <f>'Pnj Dpt.'!C445</f>
        <v>PNJ</v>
      </c>
      <c r="D2033" t="str">
        <f>'Pnj Dpt.'!D445</f>
        <v>CRT</v>
      </c>
      <c r="E2033" t="str">
        <f>'Pnj Dpt.'!E445</f>
        <v>VSD</v>
      </c>
      <c r="F2033">
        <f>'Pnj Dpt.'!F445</f>
        <v>30</v>
      </c>
      <c r="G2033">
        <f>'Pnj Dpt.'!G445</f>
        <v>0</v>
      </c>
      <c r="H2033" s="668">
        <f>'Pnj Dpt.'!H445</f>
        <v>13.55</v>
      </c>
      <c r="I2033" t="str">
        <f>'Pnj Dpt.'!I445</f>
        <v>-</v>
      </c>
      <c r="J2033" s="671">
        <f>'Pnj Dpt.'!J445</f>
        <v>14.55</v>
      </c>
      <c r="K2033">
        <f>'Pnj Dpt.'!K445</f>
        <v>0</v>
      </c>
      <c r="L2033">
        <f>'Pnj Dpt.'!L445</f>
        <v>0</v>
      </c>
      <c r="M2033">
        <f>'Pnj Dpt.'!M445</f>
        <v>0</v>
      </c>
      <c r="N2033">
        <f>'Pnj Dpt.'!N445</f>
        <v>0</v>
      </c>
      <c r="O2033">
        <f>'Pnj Dpt.'!O445</f>
        <v>0</v>
      </c>
      <c r="P2033">
        <f>'Pnj Dpt.'!P445</f>
        <v>0</v>
      </c>
      <c r="Q2033">
        <f>'Pnj Dpt.'!Q445</f>
        <v>0</v>
      </c>
      <c r="R2033">
        <f>'Pnj Dpt.'!R445</f>
        <v>0</v>
      </c>
      <c r="S2033">
        <f>'Pnj Dpt.'!S445</f>
        <v>0</v>
      </c>
      <c r="T2033">
        <f>'Pnj Dpt.'!T445</f>
        <v>0</v>
      </c>
      <c r="U2033" s="217" t="str">
        <f t="shared" si="322"/>
        <v>PNJ-CRT-VSD</v>
      </c>
      <c r="V2033" s="217" t="str">
        <f t="shared" si="323"/>
        <v>VSD-CRT-PNJ</v>
      </c>
      <c r="W2033" s="217" t="str">
        <f t="shared" si="324"/>
        <v>vsg60</v>
      </c>
      <c r="X2033" s="217" t="str">
        <f t="shared" si="325"/>
        <v>vsg2</v>
      </c>
      <c r="Y2033" s="217" t="str">
        <f t="shared" si="326"/>
        <v>mrg86</v>
      </c>
      <c r="Z2033" s="217" t="str">
        <f t="shared" si="327"/>
        <v>vsg2</v>
      </c>
      <c r="AA2033" s="673" t="str">
        <f t="shared" si="321"/>
        <v>pnj55,mrg86</v>
      </c>
      <c r="AB2033" s="217" t="str">
        <f t="shared" si="328"/>
        <v>onward</v>
      </c>
      <c r="AC2033" s="682">
        <f t="shared" si="329"/>
        <v>13.55</v>
      </c>
      <c r="AD2033" s="682">
        <f t="shared" si="330"/>
        <v>14.55</v>
      </c>
    </row>
    <row r="2034" spans="1:30" ht="16.5" hidden="1" thickTop="1" thickBot="1" x14ac:dyDescent="0.3">
      <c r="A2034">
        <f>'Pnj Dpt.'!A446</f>
        <v>0</v>
      </c>
      <c r="B2034">
        <f>'Pnj Dpt.'!B446</f>
        <v>0</v>
      </c>
      <c r="C2034" t="str">
        <f>'Pnj Dpt.'!C446</f>
        <v>VSD</v>
      </c>
      <c r="D2034" t="str">
        <f>'Pnj Dpt.'!D446</f>
        <v>CRT</v>
      </c>
      <c r="E2034" t="str">
        <f>'Pnj Dpt.'!E446</f>
        <v>PNJ</v>
      </c>
      <c r="F2034">
        <f>'Pnj Dpt.'!F446</f>
        <v>30</v>
      </c>
      <c r="G2034">
        <f>'Pnj Dpt.'!G446</f>
        <v>0</v>
      </c>
      <c r="H2034" s="668">
        <f>'Pnj Dpt.'!H446</f>
        <v>15.55</v>
      </c>
      <c r="I2034" t="str">
        <f>'Pnj Dpt.'!I446</f>
        <v>-</v>
      </c>
      <c r="J2034" s="671">
        <f>'Pnj Dpt.'!J446</f>
        <v>16.55</v>
      </c>
      <c r="K2034">
        <f>'Pnj Dpt.'!K446</f>
        <v>0</v>
      </c>
      <c r="L2034">
        <f>'Pnj Dpt.'!L446</f>
        <v>0</v>
      </c>
      <c r="M2034">
        <f>'Pnj Dpt.'!M446</f>
        <v>0</v>
      </c>
      <c r="N2034">
        <f>'Pnj Dpt.'!N446</f>
        <v>0</v>
      </c>
      <c r="O2034">
        <f>'Pnj Dpt.'!O446</f>
        <v>0</v>
      </c>
      <c r="P2034">
        <f>'Pnj Dpt.'!P446</f>
        <v>0</v>
      </c>
      <c r="Q2034">
        <f>'Pnj Dpt.'!Q446</f>
        <v>0</v>
      </c>
      <c r="R2034">
        <f>'Pnj Dpt.'!R446</f>
        <v>0</v>
      </c>
      <c r="S2034">
        <f>'Pnj Dpt.'!S446</f>
        <v>0</v>
      </c>
      <c r="T2034">
        <f>'Pnj Dpt.'!T446</f>
        <v>0</v>
      </c>
      <c r="U2034" s="217" t="str">
        <f t="shared" si="322"/>
        <v>VSD-CRT-PNJ</v>
      </c>
      <c r="V2034" s="217" t="str">
        <f t="shared" si="323"/>
        <v>PNJ-CRT-VSD</v>
      </c>
      <c r="W2034" s="217" t="str">
        <f t="shared" si="324"/>
        <v>vsg2</v>
      </c>
      <c r="X2034" s="217" t="str">
        <f t="shared" si="325"/>
        <v>vsg60</v>
      </c>
      <c r="Y2034" s="217" t="str">
        <f t="shared" si="326"/>
        <v>vsg2</v>
      </c>
      <c r="Z2034" s="217" t="str">
        <f t="shared" si="327"/>
        <v>mrg86</v>
      </c>
      <c r="AA2034" s="673" t="str">
        <f t="shared" si="321"/>
        <v>pnj55,vsg2</v>
      </c>
      <c r="AB2034" s="217" t="str">
        <f t="shared" si="328"/>
        <v>onward</v>
      </c>
      <c r="AC2034" s="682">
        <f t="shared" si="329"/>
        <v>15.55</v>
      </c>
      <c r="AD2034" s="682">
        <f t="shared" si="330"/>
        <v>16.55</v>
      </c>
    </row>
    <row r="2035" spans="1:30" ht="16.5" hidden="1" thickTop="1" thickBot="1" x14ac:dyDescent="0.3">
      <c r="A2035">
        <f>'Pnj Dpt.'!A447</f>
        <v>0</v>
      </c>
      <c r="B2035">
        <f>'Pnj Dpt.'!B447</f>
        <v>0</v>
      </c>
      <c r="C2035" t="str">
        <f>'Pnj Dpt.'!C447</f>
        <v>PNJ</v>
      </c>
      <c r="D2035" t="str">
        <f>'Pnj Dpt.'!D447</f>
        <v>-</v>
      </c>
      <c r="E2035" t="str">
        <f>'Pnj Dpt.'!E447</f>
        <v>MRG</v>
      </c>
      <c r="F2035">
        <f>'Pnj Dpt.'!F447</f>
        <v>31</v>
      </c>
      <c r="G2035">
        <f>'Pnj Dpt.'!G447</f>
        <v>0</v>
      </c>
      <c r="H2035" s="668">
        <f>'Pnj Dpt.'!H447</f>
        <v>17.55</v>
      </c>
      <c r="I2035" t="str">
        <f>'Pnj Dpt.'!I447</f>
        <v>-</v>
      </c>
      <c r="J2035" s="671">
        <f>'Pnj Dpt.'!J447</f>
        <v>18.55</v>
      </c>
      <c r="K2035">
        <f>'Pnj Dpt.'!K447</f>
        <v>0</v>
      </c>
      <c r="L2035">
        <f>'Pnj Dpt.'!L447</f>
        <v>0</v>
      </c>
      <c r="M2035">
        <f>'Pnj Dpt.'!M447</f>
        <v>0</v>
      </c>
      <c r="N2035">
        <f>'Pnj Dpt.'!N447</f>
        <v>0</v>
      </c>
      <c r="O2035">
        <f>'Pnj Dpt.'!O447</f>
        <v>0</v>
      </c>
      <c r="P2035">
        <f>'Pnj Dpt.'!P447</f>
        <v>0</v>
      </c>
      <c r="Q2035">
        <f>'Pnj Dpt.'!Q447</f>
        <v>0</v>
      </c>
      <c r="R2035">
        <f>'Pnj Dpt.'!R447</f>
        <v>0</v>
      </c>
      <c r="S2035">
        <f>'Pnj Dpt.'!S447</f>
        <v>0</v>
      </c>
      <c r="T2035" t="str">
        <f>'Pnj Dpt.'!T447</f>
        <v>Express</v>
      </c>
      <c r="U2035" s="217" t="str">
        <f t="shared" si="322"/>
        <v>PNJ---MRG</v>
      </c>
      <c r="V2035" s="217" t="str">
        <f t="shared" si="323"/>
        <v>MRG---PNJ</v>
      </c>
      <c r="W2035" s="217" t="e">
        <f t="shared" si="324"/>
        <v>#N/A</v>
      </c>
      <c r="X2035" s="217" t="e">
        <f t="shared" si="325"/>
        <v>#N/A</v>
      </c>
      <c r="Y2035" s="217" t="e">
        <f t="shared" si="326"/>
        <v>#N/A</v>
      </c>
      <c r="Z2035" s="217" t="e">
        <f t="shared" si="327"/>
        <v>#N/A</v>
      </c>
      <c r="AA2035" s="673" t="str">
        <f t="shared" si="321"/>
        <v>,</v>
      </c>
      <c r="AB2035" s="217" t="str">
        <f t="shared" si="328"/>
        <v/>
      </c>
      <c r="AC2035" s="682">
        <f t="shared" si="329"/>
        <v>17.55</v>
      </c>
      <c r="AD2035" s="682">
        <f t="shared" si="330"/>
        <v>18.55</v>
      </c>
    </row>
    <row r="2036" spans="1:30" ht="16.5" hidden="1" thickTop="1" thickBot="1" x14ac:dyDescent="0.3">
      <c r="A2036">
        <f>'Pnj Dpt.'!A448</f>
        <v>0</v>
      </c>
      <c r="B2036">
        <f>'Pnj Dpt.'!B448</f>
        <v>0</v>
      </c>
      <c r="C2036" t="str">
        <f>'Pnj Dpt.'!C448</f>
        <v>MRG</v>
      </c>
      <c r="D2036" t="str">
        <f>'Pnj Dpt.'!D448</f>
        <v>-</v>
      </c>
      <c r="E2036" t="str">
        <f>'Pnj Dpt.'!E448</f>
        <v>PNJ</v>
      </c>
      <c r="F2036">
        <f>'Pnj Dpt.'!F448</f>
        <v>31</v>
      </c>
      <c r="G2036">
        <f>'Pnj Dpt.'!G448</f>
        <v>0</v>
      </c>
      <c r="H2036" s="668">
        <f>'Pnj Dpt.'!H448</f>
        <v>19.25</v>
      </c>
      <c r="I2036" t="str">
        <f>'Pnj Dpt.'!I448</f>
        <v>-</v>
      </c>
      <c r="J2036" s="671">
        <f>'Pnj Dpt.'!J448</f>
        <v>20.25</v>
      </c>
      <c r="K2036">
        <f>'Pnj Dpt.'!K448</f>
        <v>0</v>
      </c>
      <c r="L2036">
        <f>'Pnj Dpt.'!L448</f>
        <v>0</v>
      </c>
      <c r="M2036">
        <f>'Pnj Dpt.'!M448</f>
        <v>0</v>
      </c>
      <c r="N2036">
        <f>'Pnj Dpt.'!N448</f>
        <v>0</v>
      </c>
      <c r="O2036">
        <f>'Pnj Dpt.'!O448</f>
        <v>0</v>
      </c>
      <c r="P2036">
        <f>'Pnj Dpt.'!P448</f>
        <v>0</v>
      </c>
      <c r="Q2036">
        <f>'Pnj Dpt.'!Q448</f>
        <v>0</v>
      </c>
      <c r="R2036">
        <f>'Pnj Dpt.'!R448</f>
        <v>0</v>
      </c>
      <c r="S2036">
        <f>'Pnj Dpt.'!S448</f>
        <v>0</v>
      </c>
      <c r="T2036">
        <f>'Pnj Dpt.'!T448</f>
        <v>0</v>
      </c>
      <c r="U2036" s="217" t="str">
        <f t="shared" si="322"/>
        <v>MRG---PNJ</v>
      </c>
      <c r="V2036" s="217" t="str">
        <f t="shared" si="323"/>
        <v>PNJ---MRG</v>
      </c>
      <c r="W2036" s="217" t="e">
        <f t="shared" si="324"/>
        <v>#N/A</v>
      </c>
      <c r="X2036" s="217" t="e">
        <f t="shared" si="325"/>
        <v>#N/A</v>
      </c>
      <c r="Y2036" s="217" t="e">
        <f t="shared" si="326"/>
        <v>#N/A</v>
      </c>
      <c r="Z2036" s="217" t="e">
        <f t="shared" si="327"/>
        <v>#N/A</v>
      </c>
      <c r="AA2036" s="673" t="str">
        <f t="shared" si="321"/>
        <v>,</v>
      </c>
      <c r="AB2036" s="217" t="str">
        <f t="shared" si="328"/>
        <v/>
      </c>
      <c r="AC2036" s="682">
        <f t="shared" si="329"/>
        <v>19.25</v>
      </c>
      <c r="AD2036" s="682">
        <f t="shared" si="330"/>
        <v>20.25</v>
      </c>
    </row>
    <row r="2037" spans="1:30" ht="16.5" hidden="1" thickTop="1" thickBot="1" x14ac:dyDescent="0.3">
      <c r="A2037">
        <f>'Pnj Dpt.'!A449</f>
        <v>0</v>
      </c>
      <c r="B2037">
        <f>'Pnj Dpt.'!B449</f>
        <v>0</v>
      </c>
      <c r="C2037" t="str">
        <f>'Pnj Dpt.'!C449</f>
        <v>PNJ</v>
      </c>
      <c r="D2037" t="str">
        <f>'Pnj Dpt.'!D449</f>
        <v>-</v>
      </c>
      <c r="E2037" t="str">
        <f>'Pnj Dpt.'!E449</f>
        <v>AKD</v>
      </c>
      <c r="F2037">
        <f>'Pnj Dpt.'!F449</f>
        <v>24</v>
      </c>
      <c r="G2037">
        <f>'Pnj Dpt.'!G449</f>
        <v>0</v>
      </c>
      <c r="H2037" s="668">
        <f>'Pnj Dpt.'!H449</f>
        <v>21</v>
      </c>
      <c r="I2037" t="str">
        <f>'Pnj Dpt.'!I449</f>
        <v>-</v>
      </c>
      <c r="J2037" s="671">
        <f>'Pnj Dpt.'!J449</f>
        <v>21.5</v>
      </c>
      <c r="K2037">
        <f>'Pnj Dpt.'!K449</f>
        <v>1</v>
      </c>
      <c r="L2037">
        <f>'Pnj Dpt.'!L449</f>
        <v>1</v>
      </c>
      <c r="M2037">
        <f>'Pnj Dpt.'!M449</f>
        <v>11</v>
      </c>
      <c r="N2037">
        <f>'Pnj Dpt.'!N449</f>
        <v>8</v>
      </c>
      <c r="O2037">
        <f>'Pnj Dpt.'!O449</f>
        <v>206</v>
      </c>
      <c r="P2037">
        <f>'Pnj Dpt.'!P449</f>
        <v>0</v>
      </c>
      <c r="Q2037">
        <f>'Pnj Dpt.'!Q449</f>
        <v>0</v>
      </c>
      <c r="R2037">
        <f>'Pnj Dpt.'!R449</f>
        <v>0</v>
      </c>
      <c r="S2037">
        <f>'Pnj Dpt.'!S449</f>
        <v>0</v>
      </c>
      <c r="T2037" t="str">
        <f>'Pnj Dpt.'!T449</f>
        <v>N/O-Akhada</v>
      </c>
      <c r="U2037" s="217" t="str">
        <f t="shared" si="322"/>
        <v>PNJ---AKD</v>
      </c>
      <c r="V2037" s="217" t="str">
        <f t="shared" si="323"/>
        <v>AKD---PNJ</v>
      </c>
      <c r="W2037" s="217" t="e">
        <f t="shared" si="324"/>
        <v>#N/A</v>
      </c>
      <c r="X2037" s="217" t="e">
        <f t="shared" si="325"/>
        <v>#N/A</v>
      </c>
      <c r="Y2037" s="217" t="e">
        <f t="shared" si="326"/>
        <v>#N/A</v>
      </c>
      <c r="Z2037" s="217" t="e">
        <f t="shared" si="327"/>
        <v>#N/A</v>
      </c>
      <c r="AA2037" s="673" t="str">
        <f t="shared" si="321"/>
        <v>,</v>
      </c>
      <c r="AB2037" s="217" t="str">
        <f t="shared" si="328"/>
        <v/>
      </c>
      <c r="AC2037" s="682">
        <f t="shared" si="329"/>
        <v>21</v>
      </c>
      <c r="AD2037" s="682">
        <f t="shared" si="330"/>
        <v>21.5</v>
      </c>
    </row>
    <row r="2038" spans="1:30" ht="16.5" hidden="1" thickTop="1" thickBot="1" x14ac:dyDescent="0.3">
      <c r="A2038">
        <f>'Pnj Dpt.'!A450</f>
        <v>0</v>
      </c>
      <c r="B2038">
        <f>'Pnj Dpt.'!B450</f>
        <v>50</v>
      </c>
      <c r="C2038" t="str">
        <f>'Pnj Dpt.'!C450</f>
        <v>AKD</v>
      </c>
      <c r="D2038" t="str">
        <f>'Pnj Dpt.'!D450</f>
        <v>-</v>
      </c>
      <c r="E2038" t="str">
        <f>'Pnj Dpt.'!E450</f>
        <v>PNJ</v>
      </c>
      <c r="F2038">
        <f>'Pnj Dpt.'!F450</f>
        <v>28</v>
      </c>
      <c r="G2038">
        <f>'Pnj Dpt.'!G450</f>
        <v>0</v>
      </c>
      <c r="H2038" s="668">
        <f>'Pnj Dpt.'!H450</f>
        <v>6.1</v>
      </c>
      <c r="I2038" t="str">
        <f>'Pnj Dpt.'!I450</f>
        <v>-</v>
      </c>
      <c r="J2038" s="671">
        <f>'Pnj Dpt.'!J450</f>
        <v>7.1</v>
      </c>
      <c r="K2038">
        <f>'Pnj Dpt.'!K450</f>
        <v>0</v>
      </c>
      <c r="L2038">
        <f>'Pnj Dpt.'!L450</f>
        <v>0</v>
      </c>
      <c r="M2038">
        <f>'Pnj Dpt.'!M450</f>
        <v>0</v>
      </c>
      <c r="N2038">
        <f>'Pnj Dpt.'!N450</f>
        <v>0</v>
      </c>
      <c r="O2038">
        <f>'Pnj Dpt.'!O450</f>
        <v>0</v>
      </c>
      <c r="P2038">
        <f>'Pnj Dpt.'!P450</f>
        <v>0</v>
      </c>
      <c r="Q2038">
        <f>'Pnj Dpt.'!Q450</f>
        <v>0</v>
      </c>
      <c r="R2038">
        <f>'Pnj Dpt.'!R450</f>
        <v>0</v>
      </c>
      <c r="S2038">
        <f>'Pnj Dpt.'!S450</f>
        <v>0</v>
      </c>
      <c r="T2038" t="str">
        <f>'Pnj Dpt.'!T450</f>
        <v>Ext. upto Market</v>
      </c>
      <c r="U2038" s="217" t="str">
        <f t="shared" si="322"/>
        <v>AKD---PNJ</v>
      </c>
      <c r="V2038" s="217" t="str">
        <f t="shared" si="323"/>
        <v>PNJ---AKD</v>
      </c>
      <c r="W2038" s="217" t="e">
        <f t="shared" si="324"/>
        <v>#N/A</v>
      </c>
      <c r="X2038" s="217" t="e">
        <f t="shared" si="325"/>
        <v>#N/A</v>
      </c>
      <c r="Y2038" s="217" t="e">
        <f t="shared" si="326"/>
        <v>#N/A</v>
      </c>
      <c r="Z2038" s="217" t="e">
        <f t="shared" si="327"/>
        <v>#N/A</v>
      </c>
      <c r="AA2038" s="673" t="str">
        <f t="shared" si="321"/>
        <v>,</v>
      </c>
      <c r="AB2038" s="217" t="str">
        <f t="shared" si="328"/>
        <v/>
      </c>
      <c r="AC2038" s="682">
        <f t="shared" si="329"/>
        <v>6.1</v>
      </c>
      <c r="AD2038" s="682">
        <f t="shared" si="330"/>
        <v>7.1</v>
      </c>
    </row>
    <row r="2039" spans="1:30" ht="16.5" hidden="1" thickTop="1" thickBot="1" x14ac:dyDescent="0.3">
      <c r="A2039">
        <f>'Pnj Dpt.'!A451</f>
        <v>0</v>
      </c>
      <c r="B2039">
        <f>'Pnj Dpt.'!B451</f>
        <v>0</v>
      </c>
      <c r="C2039" t="str">
        <f>'Pnj Dpt.'!C451</f>
        <v>PNJ</v>
      </c>
      <c r="D2039" t="str">
        <f>'Pnj Dpt.'!D451</f>
        <v>BIRLA</v>
      </c>
      <c r="E2039" t="str">
        <f>'Pnj Dpt.'!E451</f>
        <v>VSD</v>
      </c>
      <c r="F2039">
        <f>'Pnj Dpt.'!F451</f>
        <v>35</v>
      </c>
      <c r="G2039">
        <f>'Pnj Dpt.'!G451</f>
        <v>0</v>
      </c>
      <c r="H2039" s="668">
        <f>'Pnj Dpt.'!H451</f>
        <v>7.4</v>
      </c>
      <c r="I2039" t="str">
        <f>'Pnj Dpt.'!I451</f>
        <v>-</v>
      </c>
      <c r="J2039" s="671">
        <f>'Pnj Dpt.'!J451</f>
        <v>8.5</v>
      </c>
      <c r="K2039">
        <f>'Pnj Dpt.'!K451</f>
        <v>0</v>
      </c>
      <c r="L2039">
        <f>'Pnj Dpt.'!L451</f>
        <v>0</v>
      </c>
      <c r="M2039">
        <f>'Pnj Dpt.'!M451</f>
        <v>0</v>
      </c>
      <c r="N2039">
        <f>'Pnj Dpt.'!N451</f>
        <v>0</v>
      </c>
      <c r="O2039">
        <f>'Pnj Dpt.'!O451</f>
        <v>0</v>
      </c>
      <c r="P2039">
        <f>'Pnj Dpt.'!P451</f>
        <v>0</v>
      </c>
      <c r="Q2039">
        <f>'Pnj Dpt.'!Q451</f>
        <v>0</v>
      </c>
      <c r="R2039">
        <f>'Pnj Dpt.'!R451</f>
        <v>0</v>
      </c>
      <c r="S2039">
        <f>'Pnj Dpt.'!S451</f>
        <v>0</v>
      </c>
      <c r="T2039">
        <f>'Pnj Dpt.'!T451</f>
        <v>0</v>
      </c>
      <c r="U2039" s="217" t="str">
        <f t="shared" si="322"/>
        <v>PNJ-BIRLA-VSD</v>
      </c>
      <c r="V2039" s="217" t="str">
        <f t="shared" si="323"/>
        <v>VSD-BIRLA-PNJ</v>
      </c>
      <c r="W2039" s="217" t="e">
        <f t="shared" si="324"/>
        <v>#N/A</v>
      </c>
      <c r="X2039" s="217" t="e">
        <f t="shared" si="325"/>
        <v>#N/A</v>
      </c>
      <c r="Y2039" s="217" t="e">
        <f t="shared" si="326"/>
        <v>#N/A</v>
      </c>
      <c r="Z2039" s="217" t="e">
        <f t="shared" si="327"/>
        <v>#N/A</v>
      </c>
      <c r="AA2039" s="673" t="str">
        <f t="shared" si="321"/>
        <v>,</v>
      </c>
      <c r="AB2039" s="217" t="str">
        <f t="shared" si="328"/>
        <v/>
      </c>
      <c r="AC2039" s="682">
        <f t="shared" si="329"/>
        <v>7.4</v>
      </c>
      <c r="AD2039" s="682">
        <f t="shared" si="330"/>
        <v>8.5</v>
      </c>
    </row>
    <row r="2040" spans="1:30" ht="16.5" hidden="1" thickTop="1" thickBot="1" x14ac:dyDescent="0.3">
      <c r="A2040">
        <f>'Pnj Dpt.'!A452</f>
        <v>0</v>
      </c>
      <c r="B2040">
        <f>'Pnj Dpt.'!B452</f>
        <v>0</v>
      </c>
      <c r="C2040" t="str">
        <f>'Pnj Dpt.'!C452</f>
        <v>VSD</v>
      </c>
      <c r="D2040" t="str">
        <f>'Pnj Dpt.'!D452</f>
        <v>-</v>
      </c>
      <c r="E2040" t="str">
        <f>'Pnj Dpt.'!E452</f>
        <v>PNJ</v>
      </c>
      <c r="F2040">
        <f>'Pnj Dpt.'!F452</f>
        <v>30</v>
      </c>
      <c r="G2040">
        <f>'Pnj Dpt.'!G452</f>
        <v>0</v>
      </c>
      <c r="H2040" s="668">
        <f>'Pnj Dpt.'!H452</f>
        <v>9.0500000000000007</v>
      </c>
      <c r="I2040" t="str">
        <f>'Pnj Dpt.'!I452</f>
        <v>-</v>
      </c>
      <c r="J2040" s="671">
        <f>'Pnj Dpt.'!J452</f>
        <v>10.050000000000001</v>
      </c>
      <c r="K2040">
        <f>'Pnj Dpt.'!K452</f>
        <v>1</v>
      </c>
      <c r="L2040">
        <f>'Pnj Dpt.'!L452</f>
        <v>1</v>
      </c>
      <c r="M2040">
        <f>'Pnj Dpt.'!M452</f>
        <v>4.4000000000000004</v>
      </c>
      <c r="N2040">
        <f>'Pnj Dpt.'!N452</f>
        <v>4.1500000000000004</v>
      </c>
      <c r="O2040">
        <f>'Pnj Dpt.'!O452</f>
        <v>93</v>
      </c>
      <c r="P2040">
        <f>'Pnj Dpt.'!P452</f>
        <v>0</v>
      </c>
      <c r="Q2040">
        <f>'Pnj Dpt.'!Q452</f>
        <v>0</v>
      </c>
      <c r="R2040">
        <f>'Pnj Dpt.'!R452</f>
        <v>0</v>
      </c>
      <c r="S2040">
        <f>'Pnj Dpt.'!S452</f>
        <v>0</v>
      </c>
      <c r="T2040" t="str">
        <f>'Pnj Dpt.'!T452</f>
        <v>C/C Double N/O Schedule</v>
      </c>
      <c r="U2040" s="217" t="str">
        <f t="shared" si="322"/>
        <v>VSD---PNJ</v>
      </c>
      <c r="V2040" s="217" t="str">
        <f t="shared" si="323"/>
        <v>PNJ---VSD</v>
      </c>
      <c r="W2040" s="217" t="e">
        <f t="shared" si="324"/>
        <v>#N/A</v>
      </c>
      <c r="X2040" s="217" t="e">
        <f t="shared" si="325"/>
        <v>#N/A</v>
      </c>
      <c r="Y2040" s="217" t="e">
        <f t="shared" si="326"/>
        <v>#N/A</v>
      </c>
      <c r="Z2040" s="217" t="e">
        <f t="shared" si="327"/>
        <v>#N/A</v>
      </c>
      <c r="AA2040" s="673" t="str">
        <f t="shared" si="321"/>
        <v>,</v>
      </c>
      <c r="AB2040" s="217" t="str">
        <f t="shared" si="328"/>
        <v/>
      </c>
      <c r="AC2040" s="682">
        <f t="shared" si="329"/>
        <v>9.0500000000000007</v>
      </c>
      <c r="AD2040" s="682">
        <f t="shared" si="330"/>
        <v>10.050000000000001</v>
      </c>
    </row>
    <row r="2041" spans="1:30" ht="16.5" hidden="1" thickTop="1" thickBot="1" x14ac:dyDescent="0.3">
      <c r="A2041" t="str">
        <f>'Pnj Dpt.'!A453</f>
        <v>M6</v>
      </c>
      <c r="B2041" t="str">
        <f>'Pnj Dpt.'!B453</f>
        <v>51A</v>
      </c>
      <c r="C2041" t="str">
        <f>'Pnj Dpt.'!C453</f>
        <v>PNJ</v>
      </c>
      <c r="D2041" t="str">
        <f>'Pnj Dpt.'!D453</f>
        <v>CORLIM</v>
      </c>
      <c r="E2041" t="str">
        <f>'Pnj Dpt.'!E453</f>
        <v>HDG-CJ</v>
      </c>
      <c r="F2041">
        <f>'Pnj Dpt.'!F453</f>
        <v>32</v>
      </c>
      <c r="G2041">
        <f>'Pnj Dpt.'!G453</f>
        <v>0</v>
      </c>
      <c r="H2041" s="668">
        <f>'Pnj Dpt.'!H453</f>
        <v>6.3</v>
      </c>
      <c r="I2041" t="str">
        <f>'Pnj Dpt.'!I453</f>
        <v>-</v>
      </c>
      <c r="J2041" s="671">
        <f>'Pnj Dpt.'!J453</f>
        <v>8</v>
      </c>
      <c r="K2041">
        <f>'Pnj Dpt.'!K453</f>
        <v>0</v>
      </c>
      <c r="L2041">
        <f>'Pnj Dpt.'!L453</f>
        <v>0</v>
      </c>
      <c r="M2041">
        <f>'Pnj Dpt.'!M453</f>
        <v>0</v>
      </c>
      <c r="N2041">
        <f>'Pnj Dpt.'!N453</f>
        <v>0</v>
      </c>
      <c r="O2041">
        <f>'Pnj Dpt.'!O453</f>
        <v>0</v>
      </c>
      <c r="P2041">
        <f>'Pnj Dpt.'!P453</f>
        <v>0</v>
      </c>
      <c r="Q2041">
        <f>'Pnj Dpt.'!Q453</f>
        <v>0</v>
      </c>
      <c r="R2041">
        <f>'Pnj Dpt.'!R453</f>
        <v>0</v>
      </c>
      <c r="S2041">
        <f>'Pnj Dpt.'!S453</f>
        <v>0</v>
      </c>
      <c r="T2041" t="str">
        <f>'Pnj Dpt.'!T453</f>
        <v>SCHOOL TRIP</v>
      </c>
      <c r="U2041" s="217" t="str">
        <f t="shared" si="322"/>
        <v>PNJ-CORLIM-HDG-CJ</v>
      </c>
      <c r="V2041" s="217" t="str">
        <f t="shared" si="323"/>
        <v>HDG-CJ-CORLIM-PNJ</v>
      </c>
      <c r="W2041" s="217" t="e">
        <f t="shared" si="324"/>
        <v>#N/A</v>
      </c>
      <c r="X2041" s="217" t="e">
        <f t="shared" si="325"/>
        <v>#N/A</v>
      </c>
      <c r="Y2041" s="217" t="e">
        <f t="shared" si="326"/>
        <v>#N/A</v>
      </c>
      <c r="Z2041" s="217" t="e">
        <f t="shared" si="327"/>
        <v>#N/A</v>
      </c>
      <c r="AA2041" s="673" t="str">
        <f t="shared" si="321"/>
        <v>,</v>
      </c>
      <c r="AB2041" s="217" t="str">
        <f t="shared" si="328"/>
        <v/>
      </c>
      <c r="AC2041" s="682">
        <f t="shared" si="329"/>
        <v>6.3</v>
      </c>
      <c r="AD2041" s="682">
        <f t="shared" si="330"/>
        <v>8</v>
      </c>
    </row>
    <row r="2042" spans="1:30" ht="16.5" hidden="1" thickTop="1" thickBot="1" x14ac:dyDescent="0.3">
      <c r="A2042">
        <f>'Pnj Dpt.'!A454</f>
        <v>0</v>
      </c>
      <c r="B2042">
        <f>'Pnj Dpt.'!B454</f>
        <v>0</v>
      </c>
      <c r="C2042" t="str">
        <f>'Pnj Dpt.'!C454</f>
        <v>PNJ</v>
      </c>
      <c r="D2042" t="str">
        <f>'Pnj Dpt.'!D454</f>
        <v>ALT</v>
      </c>
      <c r="E2042" t="str">
        <f>'Pnj Dpt.'!E454</f>
        <v>PNJ</v>
      </c>
      <c r="F2042">
        <f>'Pnj Dpt.'!F454</f>
        <v>8</v>
      </c>
      <c r="G2042">
        <f>'Pnj Dpt.'!G454</f>
        <v>0</v>
      </c>
      <c r="H2042" s="668">
        <f>'Pnj Dpt.'!H454</f>
        <v>8</v>
      </c>
      <c r="I2042" t="str">
        <f>'Pnj Dpt.'!I454</f>
        <v>-</v>
      </c>
      <c r="J2042" s="671">
        <f>'Pnj Dpt.'!J454</f>
        <v>8.25</v>
      </c>
      <c r="K2042">
        <f>'Pnj Dpt.'!K454</f>
        <v>0</v>
      </c>
      <c r="L2042">
        <f>'Pnj Dpt.'!L454</f>
        <v>0</v>
      </c>
      <c r="M2042">
        <f>'Pnj Dpt.'!M454</f>
        <v>0</v>
      </c>
      <c r="N2042">
        <f>'Pnj Dpt.'!N454</f>
        <v>0</v>
      </c>
      <c r="O2042">
        <f>'Pnj Dpt.'!O454</f>
        <v>0</v>
      </c>
      <c r="P2042">
        <f>'Pnj Dpt.'!P454</f>
        <v>0</v>
      </c>
      <c r="Q2042">
        <f>'Pnj Dpt.'!Q454</f>
        <v>0</v>
      </c>
      <c r="R2042">
        <f>'Pnj Dpt.'!R454</f>
        <v>0</v>
      </c>
      <c r="S2042">
        <f>'Pnj Dpt.'!S454</f>
        <v>0</v>
      </c>
      <c r="T2042">
        <f>'Pnj Dpt.'!T454</f>
        <v>0</v>
      </c>
      <c r="U2042" s="217" t="str">
        <f t="shared" si="322"/>
        <v>PNJ-ALT-PNJ</v>
      </c>
      <c r="V2042" s="217" t="str">
        <f t="shared" si="323"/>
        <v>PNJ-ALT-PNJ</v>
      </c>
      <c r="W2042" s="217" t="e">
        <f t="shared" si="324"/>
        <v>#N/A</v>
      </c>
      <c r="X2042" s="217" t="e">
        <f t="shared" si="325"/>
        <v>#N/A</v>
      </c>
      <c r="Y2042" s="217" t="str">
        <f t="shared" si="326"/>
        <v>prv115</v>
      </c>
      <c r="Z2042" s="217" t="str">
        <f t="shared" si="327"/>
        <v>prv115</v>
      </c>
      <c r="AA2042" s="673" t="str">
        <f t="shared" si="321"/>
        <v>,prv115</v>
      </c>
      <c r="AB2042" s="217" t="str">
        <f t="shared" si="328"/>
        <v>onward</v>
      </c>
      <c r="AC2042" s="682">
        <f t="shared" si="329"/>
        <v>8</v>
      </c>
      <c r="AD2042" s="682">
        <f t="shared" si="330"/>
        <v>8.25</v>
      </c>
    </row>
    <row r="2043" spans="1:30" ht="16.5" hidden="1" thickTop="1" thickBot="1" x14ac:dyDescent="0.3">
      <c r="A2043">
        <f>'Pnj Dpt.'!A455</f>
        <v>0</v>
      </c>
      <c r="B2043">
        <f>'Pnj Dpt.'!B455</f>
        <v>0</v>
      </c>
      <c r="C2043" t="str">
        <f>'Pnj Dpt.'!C455</f>
        <v>PNJ</v>
      </c>
      <c r="D2043" t="str">
        <f>'Pnj Dpt.'!D455</f>
        <v>ALT</v>
      </c>
      <c r="E2043" t="str">
        <f>'Pnj Dpt.'!E455</f>
        <v>PNJ</v>
      </c>
      <c r="F2043">
        <f>'Pnj Dpt.'!F455</f>
        <v>8</v>
      </c>
      <c r="G2043">
        <f>'Pnj Dpt.'!G455</f>
        <v>0</v>
      </c>
      <c r="H2043" s="668">
        <f>'Pnj Dpt.'!H455</f>
        <v>8.3000000000000007</v>
      </c>
      <c r="I2043" t="str">
        <f>'Pnj Dpt.'!I455</f>
        <v>-</v>
      </c>
      <c r="J2043" s="671">
        <f>'Pnj Dpt.'!J455</f>
        <v>9</v>
      </c>
      <c r="K2043">
        <f>'Pnj Dpt.'!K455</f>
        <v>0</v>
      </c>
      <c r="L2043">
        <f>'Pnj Dpt.'!L455</f>
        <v>0</v>
      </c>
      <c r="M2043">
        <f>'Pnj Dpt.'!M455</f>
        <v>0</v>
      </c>
      <c r="N2043">
        <f>'Pnj Dpt.'!N455</f>
        <v>0</v>
      </c>
      <c r="O2043">
        <f>'Pnj Dpt.'!O455</f>
        <v>0</v>
      </c>
      <c r="P2043">
        <f>'Pnj Dpt.'!P455</f>
        <v>0</v>
      </c>
      <c r="Q2043">
        <f>'Pnj Dpt.'!Q455</f>
        <v>0</v>
      </c>
      <c r="R2043">
        <f>'Pnj Dpt.'!R455</f>
        <v>0</v>
      </c>
      <c r="S2043">
        <f>'Pnj Dpt.'!S455</f>
        <v>0</v>
      </c>
      <c r="T2043" t="str">
        <f>'Pnj Dpt.'!T455</f>
        <v>VIA -PWD</v>
      </c>
      <c r="U2043" s="217" t="str">
        <f t="shared" si="322"/>
        <v>PNJ-ALT-PNJ</v>
      </c>
      <c r="V2043" s="217" t="str">
        <f t="shared" si="323"/>
        <v>PNJ-ALT-PNJ</v>
      </c>
      <c r="W2043" s="217" t="e">
        <f t="shared" si="324"/>
        <v>#N/A</v>
      </c>
      <c r="X2043" s="217" t="e">
        <f t="shared" si="325"/>
        <v>#N/A</v>
      </c>
      <c r="Y2043" s="217" t="str">
        <f t="shared" si="326"/>
        <v>prv115</v>
      </c>
      <c r="Z2043" s="217" t="str">
        <f t="shared" si="327"/>
        <v>prv115</v>
      </c>
      <c r="AA2043" s="673" t="str">
        <f t="shared" si="321"/>
        <v>,prv115</v>
      </c>
      <c r="AB2043" s="217" t="str">
        <f t="shared" si="328"/>
        <v>onward</v>
      </c>
      <c r="AC2043" s="682">
        <f t="shared" si="329"/>
        <v>8.3000000000000007</v>
      </c>
      <c r="AD2043" s="682">
        <f t="shared" si="330"/>
        <v>9</v>
      </c>
    </row>
    <row r="2044" spans="1:30" ht="16.5" hidden="1" thickTop="1" thickBot="1" x14ac:dyDescent="0.3">
      <c r="A2044">
        <f>'Pnj Dpt.'!A456</f>
        <v>0</v>
      </c>
      <c r="B2044">
        <f>'Pnj Dpt.'!B456</f>
        <v>0</v>
      </c>
      <c r="C2044" t="str">
        <f>'Pnj Dpt.'!C456</f>
        <v>PNJ</v>
      </c>
      <c r="D2044" t="str">
        <f>'Pnj Dpt.'!D456</f>
        <v>ALT</v>
      </c>
      <c r="E2044" t="str">
        <f>'Pnj Dpt.'!E456</f>
        <v>PNJ</v>
      </c>
      <c r="F2044">
        <f>'Pnj Dpt.'!F456</f>
        <v>8</v>
      </c>
      <c r="G2044">
        <f>'Pnj Dpt.'!G456</f>
        <v>0</v>
      </c>
      <c r="H2044" s="668">
        <f>'Pnj Dpt.'!H456</f>
        <v>9.15</v>
      </c>
      <c r="I2044" t="str">
        <f>'Pnj Dpt.'!I456</f>
        <v>-</v>
      </c>
      <c r="J2044" s="671">
        <f>'Pnj Dpt.'!J456</f>
        <v>9.5</v>
      </c>
      <c r="K2044">
        <f>'Pnj Dpt.'!K456</f>
        <v>0</v>
      </c>
      <c r="L2044">
        <f>'Pnj Dpt.'!L456</f>
        <v>0</v>
      </c>
      <c r="M2044">
        <f>'Pnj Dpt.'!M456</f>
        <v>0</v>
      </c>
      <c r="N2044">
        <f>'Pnj Dpt.'!N456</f>
        <v>0</v>
      </c>
      <c r="O2044">
        <f>'Pnj Dpt.'!O456</f>
        <v>0</v>
      </c>
      <c r="P2044">
        <f>'Pnj Dpt.'!P456</f>
        <v>0</v>
      </c>
      <c r="Q2044">
        <f>'Pnj Dpt.'!Q456</f>
        <v>0</v>
      </c>
      <c r="R2044">
        <f>'Pnj Dpt.'!R456</f>
        <v>0</v>
      </c>
      <c r="S2044">
        <f>'Pnj Dpt.'!S456</f>
        <v>0</v>
      </c>
      <c r="T2044">
        <f>'Pnj Dpt.'!T456</f>
        <v>0</v>
      </c>
      <c r="U2044" s="217" t="str">
        <f t="shared" si="322"/>
        <v>PNJ-ALT-PNJ</v>
      </c>
      <c r="V2044" s="217" t="str">
        <f t="shared" si="323"/>
        <v>PNJ-ALT-PNJ</v>
      </c>
      <c r="W2044" s="217" t="e">
        <f t="shared" si="324"/>
        <v>#N/A</v>
      </c>
      <c r="X2044" s="217" t="e">
        <f t="shared" si="325"/>
        <v>#N/A</v>
      </c>
      <c r="Y2044" s="217" t="str">
        <f t="shared" si="326"/>
        <v>prv115</v>
      </c>
      <c r="Z2044" s="217" t="str">
        <f t="shared" si="327"/>
        <v>prv115</v>
      </c>
      <c r="AA2044" s="673" t="str">
        <f t="shared" si="321"/>
        <v>,prv115</v>
      </c>
      <c r="AB2044" s="217" t="str">
        <f t="shared" si="328"/>
        <v>onward</v>
      </c>
      <c r="AC2044" s="682">
        <f t="shared" si="329"/>
        <v>9.15</v>
      </c>
      <c r="AD2044" s="682">
        <f t="shared" si="330"/>
        <v>9.5</v>
      </c>
    </row>
    <row r="2045" spans="1:30" ht="16.5" hidden="1" thickTop="1" thickBot="1" x14ac:dyDescent="0.3">
      <c r="A2045">
        <f>'Pnj Dpt.'!A457</f>
        <v>0</v>
      </c>
      <c r="B2045">
        <f>'Pnj Dpt.'!B457</f>
        <v>0</v>
      </c>
      <c r="C2045" t="str">
        <f>'Pnj Dpt.'!C457</f>
        <v>PNJ</v>
      </c>
      <c r="D2045" t="str">
        <f>'Pnj Dpt.'!D457</f>
        <v>ALT</v>
      </c>
      <c r="E2045" t="str">
        <f>'Pnj Dpt.'!E457</f>
        <v>PNJ</v>
      </c>
      <c r="F2045">
        <f>'Pnj Dpt.'!F457</f>
        <v>8</v>
      </c>
      <c r="G2045">
        <f>'Pnj Dpt.'!G457</f>
        <v>0</v>
      </c>
      <c r="H2045" s="668">
        <f>'Pnj Dpt.'!H457</f>
        <v>9.5500000000000007</v>
      </c>
      <c r="I2045" t="str">
        <f>'Pnj Dpt.'!I457</f>
        <v>-</v>
      </c>
      <c r="J2045" s="671">
        <f>'Pnj Dpt.'!J457</f>
        <v>10.199999999999999</v>
      </c>
      <c r="K2045">
        <f>'Pnj Dpt.'!K457</f>
        <v>0</v>
      </c>
      <c r="L2045">
        <f>'Pnj Dpt.'!L457</f>
        <v>0</v>
      </c>
      <c r="M2045">
        <f>'Pnj Dpt.'!M457</f>
        <v>0</v>
      </c>
      <c r="N2045">
        <f>'Pnj Dpt.'!N457</f>
        <v>0</v>
      </c>
      <c r="O2045">
        <f>'Pnj Dpt.'!O457</f>
        <v>0</v>
      </c>
      <c r="P2045">
        <f>'Pnj Dpt.'!P457</f>
        <v>0</v>
      </c>
      <c r="Q2045">
        <f>'Pnj Dpt.'!Q457</f>
        <v>0</v>
      </c>
      <c r="R2045">
        <f>'Pnj Dpt.'!R457</f>
        <v>0</v>
      </c>
      <c r="S2045">
        <f>'Pnj Dpt.'!S457</f>
        <v>0</v>
      </c>
      <c r="T2045">
        <f>'Pnj Dpt.'!T457</f>
        <v>0</v>
      </c>
      <c r="U2045" s="217" t="str">
        <f t="shared" si="322"/>
        <v>PNJ-ALT-PNJ</v>
      </c>
      <c r="V2045" s="217" t="str">
        <f t="shared" si="323"/>
        <v>PNJ-ALT-PNJ</v>
      </c>
      <c r="W2045" s="217" t="e">
        <f t="shared" si="324"/>
        <v>#N/A</v>
      </c>
      <c r="X2045" s="217" t="e">
        <f t="shared" si="325"/>
        <v>#N/A</v>
      </c>
      <c r="Y2045" s="217" t="str">
        <f t="shared" si="326"/>
        <v>prv115</v>
      </c>
      <c r="Z2045" s="217" t="str">
        <f t="shared" si="327"/>
        <v>prv115</v>
      </c>
      <c r="AA2045" s="673" t="str">
        <f t="shared" si="321"/>
        <v>,prv115</v>
      </c>
      <c r="AB2045" s="217" t="str">
        <f t="shared" si="328"/>
        <v>onward</v>
      </c>
      <c r="AC2045" s="682">
        <f t="shared" si="329"/>
        <v>9.5500000000000007</v>
      </c>
      <c r="AD2045" s="682">
        <f t="shared" si="330"/>
        <v>10.199999999999999</v>
      </c>
    </row>
    <row r="2046" spans="1:30" ht="16.5" hidden="1" thickTop="1" thickBot="1" x14ac:dyDescent="0.3">
      <c r="A2046">
        <f>'Pnj Dpt.'!A458</f>
        <v>0</v>
      </c>
      <c r="B2046">
        <f>'Pnj Dpt.'!B458</f>
        <v>0</v>
      </c>
      <c r="C2046" t="str">
        <f>'Pnj Dpt.'!C458</f>
        <v>PNJ</v>
      </c>
      <c r="D2046" t="str">
        <f>'Pnj Dpt.'!D458</f>
        <v>ALT</v>
      </c>
      <c r="E2046" t="str">
        <f>'Pnj Dpt.'!E458</f>
        <v>PNJ</v>
      </c>
      <c r="F2046">
        <f>'Pnj Dpt.'!F458</f>
        <v>8</v>
      </c>
      <c r="G2046">
        <f>'Pnj Dpt.'!G458</f>
        <v>0</v>
      </c>
      <c r="H2046" s="668">
        <f>'Pnj Dpt.'!H458</f>
        <v>10.35</v>
      </c>
      <c r="I2046" t="str">
        <f>'Pnj Dpt.'!I458</f>
        <v>-</v>
      </c>
      <c r="J2046" s="671">
        <f>'Pnj Dpt.'!J458</f>
        <v>11</v>
      </c>
      <c r="K2046">
        <f>'Pnj Dpt.'!K458</f>
        <v>0</v>
      </c>
      <c r="L2046">
        <f>'Pnj Dpt.'!L458</f>
        <v>0</v>
      </c>
      <c r="M2046">
        <f>'Pnj Dpt.'!M458</f>
        <v>0</v>
      </c>
      <c r="N2046">
        <f>'Pnj Dpt.'!N458</f>
        <v>0</v>
      </c>
      <c r="O2046">
        <f>'Pnj Dpt.'!O458</f>
        <v>0</v>
      </c>
      <c r="P2046">
        <f>'Pnj Dpt.'!P458</f>
        <v>0</v>
      </c>
      <c r="Q2046">
        <f>'Pnj Dpt.'!Q458</f>
        <v>0</v>
      </c>
      <c r="R2046">
        <f>'Pnj Dpt.'!R458</f>
        <v>0</v>
      </c>
      <c r="S2046">
        <f>'Pnj Dpt.'!S458</f>
        <v>0</v>
      </c>
      <c r="T2046">
        <f>'Pnj Dpt.'!T458</f>
        <v>0</v>
      </c>
      <c r="U2046" s="217" t="str">
        <f t="shared" si="322"/>
        <v>PNJ-ALT-PNJ</v>
      </c>
      <c r="V2046" s="217" t="str">
        <f t="shared" si="323"/>
        <v>PNJ-ALT-PNJ</v>
      </c>
      <c r="W2046" s="217" t="e">
        <f t="shared" si="324"/>
        <v>#N/A</v>
      </c>
      <c r="X2046" s="217" t="e">
        <f t="shared" si="325"/>
        <v>#N/A</v>
      </c>
      <c r="Y2046" s="217" t="str">
        <f t="shared" si="326"/>
        <v>prv115</v>
      </c>
      <c r="Z2046" s="217" t="str">
        <f t="shared" si="327"/>
        <v>prv115</v>
      </c>
      <c r="AA2046" s="673" t="str">
        <f t="shared" si="321"/>
        <v>,prv115</v>
      </c>
      <c r="AB2046" s="217" t="str">
        <f t="shared" si="328"/>
        <v>onward</v>
      </c>
      <c r="AC2046" s="682">
        <f t="shared" si="329"/>
        <v>10.35</v>
      </c>
      <c r="AD2046" s="682">
        <f t="shared" si="330"/>
        <v>11</v>
      </c>
    </row>
    <row r="2047" spans="1:30" ht="16.5" hidden="1" thickTop="1" thickBot="1" x14ac:dyDescent="0.3">
      <c r="A2047">
        <f>'Pnj Dpt.'!A459</f>
        <v>0</v>
      </c>
      <c r="B2047">
        <f>'Pnj Dpt.'!B459</f>
        <v>0</v>
      </c>
      <c r="C2047" t="str">
        <f>'Pnj Dpt.'!C459</f>
        <v>PNJ</v>
      </c>
      <c r="D2047" t="str">
        <f>'Pnj Dpt.'!D459</f>
        <v>ALT</v>
      </c>
      <c r="E2047" t="str">
        <f>'Pnj Dpt.'!E459</f>
        <v>PNJ</v>
      </c>
      <c r="F2047">
        <f>'Pnj Dpt.'!F459</f>
        <v>8</v>
      </c>
      <c r="G2047">
        <f>'Pnj Dpt.'!G459</f>
        <v>0</v>
      </c>
      <c r="H2047" s="668">
        <f>'Pnj Dpt.'!H459</f>
        <v>11.1</v>
      </c>
      <c r="I2047" t="str">
        <f>'Pnj Dpt.'!I459</f>
        <v>-</v>
      </c>
      <c r="J2047" s="671">
        <f>'Pnj Dpt.'!J459</f>
        <v>11.5</v>
      </c>
      <c r="K2047">
        <f>'Pnj Dpt.'!K459</f>
        <v>0</v>
      </c>
      <c r="L2047">
        <f>'Pnj Dpt.'!L459</f>
        <v>0</v>
      </c>
      <c r="M2047">
        <f>'Pnj Dpt.'!M459</f>
        <v>0</v>
      </c>
      <c r="N2047">
        <f>'Pnj Dpt.'!N459</f>
        <v>0</v>
      </c>
      <c r="O2047">
        <f>'Pnj Dpt.'!O459</f>
        <v>0</v>
      </c>
      <c r="P2047">
        <f>'Pnj Dpt.'!P459</f>
        <v>0</v>
      </c>
      <c r="Q2047">
        <f>'Pnj Dpt.'!Q459</f>
        <v>0</v>
      </c>
      <c r="R2047">
        <f>'Pnj Dpt.'!R459</f>
        <v>0</v>
      </c>
      <c r="S2047">
        <f>'Pnj Dpt.'!S459</f>
        <v>0</v>
      </c>
      <c r="T2047">
        <f>'Pnj Dpt.'!T459</f>
        <v>0</v>
      </c>
      <c r="U2047" s="217" t="str">
        <f t="shared" si="322"/>
        <v>PNJ-ALT-PNJ</v>
      </c>
      <c r="V2047" s="217" t="str">
        <f t="shared" si="323"/>
        <v>PNJ-ALT-PNJ</v>
      </c>
      <c r="W2047" s="217" t="e">
        <f t="shared" si="324"/>
        <v>#N/A</v>
      </c>
      <c r="X2047" s="217" t="e">
        <f t="shared" si="325"/>
        <v>#N/A</v>
      </c>
      <c r="Y2047" s="217" t="str">
        <f t="shared" si="326"/>
        <v>prv115</v>
      </c>
      <c r="Z2047" s="217" t="str">
        <f t="shared" si="327"/>
        <v>prv115</v>
      </c>
      <c r="AA2047" s="673" t="str">
        <f t="shared" si="321"/>
        <v>,prv115</v>
      </c>
      <c r="AB2047" s="217" t="str">
        <f t="shared" si="328"/>
        <v>onward</v>
      </c>
      <c r="AC2047" s="682">
        <f t="shared" si="329"/>
        <v>11.1</v>
      </c>
      <c r="AD2047" s="682">
        <f t="shared" si="330"/>
        <v>11.5</v>
      </c>
    </row>
    <row r="2048" spans="1:30" ht="16.5" hidden="1" thickTop="1" thickBot="1" x14ac:dyDescent="0.3">
      <c r="A2048">
        <f>'Pnj Dpt.'!A460</f>
        <v>0</v>
      </c>
      <c r="B2048">
        <f>'Pnj Dpt.'!B460</f>
        <v>0</v>
      </c>
      <c r="C2048" t="str">
        <f>'Pnj Dpt.'!C460</f>
        <v>PNJ</v>
      </c>
      <c r="D2048" t="str">
        <f>'Pnj Dpt.'!D460</f>
        <v>ALT</v>
      </c>
      <c r="E2048" t="str">
        <f>'Pnj Dpt.'!E460</f>
        <v>PNJ</v>
      </c>
      <c r="F2048">
        <f>'Pnj Dpt.'!F460</f>
        <v>8</v>
      </c>
      <c r="G2048">
        <f>'Pnj Dpt.'!G460</f>
        <v>0</v>
      </c>
      <c r="H2048" s="668">
        <f>'Pnj Dpt.'!H460</f>
        <v>12</v>
      </c>
      <c r="I2048">
        <f>'Pnj Dpt.'!I460</f>
        <v>0</v>
      </c>
      <c r="J2048" s="671">
        <f>'Pnj Dpt.'!J460</f>
        <v>12.3</v>
      </c>
      <c r="K2048">
        <f>'Pnj Dpt.'!K460</f>
        <v>0</v>
      </c>
      <c r="L2048">
        <f>'Pnj Dpt.'!L460</f>
        <v>0</v>
      </c>
      <c r="M2048">
        <f>'Pnj Dpt.'!M460</f>
        <v>0</v>
      </c>
      <c r="N2048">
        <f>'Pnj Dpt.'!N460</f>
        <v>0</v>
      </c>
      <c r="O2048">
        <f>'Pnj Dpt.'!O460</f>
        <v>0</v>
      </c>
      <c r="P2048">
        <f>'Pnj Dpt.'!P460</f>
        <v>0</v>
      </c>
      <c r="Q2048">
        <f>'Pnj Dpt.'!Q460</f>
        <v>0</v>
      </c>
      <c r="R2048">
        <f>'Pnj Dpt.'!R460</f>
        <v>0</v>
      </c>
      <c r="S2048">
        <f>'Pnj Dpt.'!S460</f>
        <v>0</v>
      </c>
      <c r="T2048">
        <f>'Pnj Dpt.'!T460</f>
        <v>0</v>
      </c>
      <c r="U2048" s="217" t="str">
        <f t="shared" si="322"/>
        <v>PNJ-ALT-PNJ</v>
      </c>
      <c r="V2048" s="217" t="str">
        <f t="shared" si="323"/>
        <v>PNJ-ALT-PNJ</v>
      </c>
      <c r="W2048" s="217" t="e">
        <f t="shared" si="324"/>
        <v>#N/A</v>
      </c>
      <c r="X2048" s="217" t="e">
        <f t="shared" si="325"/>
        <v>#N/A</v>
      </c>
      <c r="Y2048" s="217" t="str">
        <f t="shared" si="326"/>
        <v>prv115</v>
      </c>
      <c r="Z2048" s="217" t="str">
        <f t="shared" si="327"/>
        <v>prv115</v>
      </c>
      <c r="AA2048" s="673" t="str">
        <f t="shared" si="321"/>
        <v>,prv115</v>
      </c>
      <c r="AB2048" s="217" t="str">
        <f t="shared" si="328"/>
        <v>onward</v>
      </c>
      <c r="AC2048" s="682">
        <f t="shared" si="329"/>
        <v>12</v>
      </c>
      <c r="AD2048" s="682">
        <f t="shared" si="330"/>
        <v>12.3</v>
      </c>
    </row>
    <row r="2049" spans="1:30" ht="16.5" hidden="1" thickTop="1" thickBot="1" x14ac:dyDescent="0.3">
      <c r="A2049">
        <f>'Pnj Dpt.'!A461</f>
        <v>0</v>
      </c>
      <c r="B2049">
        <f>'Pnj Dpt.'!B461</f>
        <v>0</v>
      </c>
      <c r="C2049" t="str">
        <f>'Pnj Dpt.'!C461</f>
        <v>PNJ</v>
      </c>
      <c r="D2049" t="str">
        <f>'Pnj Dpt.'!D461</f>
        <v>Hedgewar</v>
      </c>
      <c r="E2049" t="str">
        <f>'Pnj Dpt.'!E461</f>
        <v>PDA-PNJ</v>
      </c>
      <c r="F2049">
        <f>'Pnj Dpt.'!F461</f>
        <v>32</v>
      </c>
      <c r="G2049">
        <f>'Pnj Dpt.'!G461</f>
        <v>0</v>
      </c>
      <c r="H2049" s="668">
        <f>'Pnj Dpt.'!H461</f>
        <v>13.15</v>
      </c>
      <c r="I2049" t="str">
        <f>'Pnj Dpt.'!I461</f>
        <v>-</v>
      </c>
      <c r="J2049" s="671">
        <f>'Pnj Dpt.'!J461</f>
        <v>14.45</v>
      </c>
      <c r="K2049">
        <f>'Pnj Dpt.'!K461</f>
        <v>0</v>
      </c>
      <c r="L2049">
        <f>'Pnj Dpt.'!L461</f>
        <v>0</v>
      </c>
      <c r="M2049">
        <f>'Pnj Dpt.'!M461</f>
        <v>0</v>
      </c>
      <c r="N2049">
        <f>'Pnj Dpt.'!N461</f>
        <v>0</v>
      </c>
      <c r="O2049">
        <f>'Pnj Dpt.'!O461</f>
        <v>0</v>
      </c>
      <c r="P2049">
        <f>'Pnj Dpt.'!P461</f>
        <v>0</v>
      </c>
      <c r="Q2049">
        <f>'Pnj Dpt.'!Q461</f>
        <v>0</v>
      </c>
      <c r="R2049">
        <f>'Pnj Dpt.'!R461</f>
        <v>0</v>
      </c>
      <c r="S2049">
        <f>'Pnj Dpt.'!S461</f>
        <v>0</v>
      </c>
      <c r="T2049" t="str">
        <f>'Pnj Dpt.'!T461</f>
        <v>SCHOOL TRIP</v>
      </c>
      <c r="U2049" s="217" t="str">
        <f t="shared" si="322"/>
        <v>PNJ-Hedgewar-PDA-PNJ</v>
      </c>
      <c r="V2049" s="217" t="str">
        <f t="shared" si="323"/>
        <v>PDA-PNJ-Hedgewar-PNJ</v>
      </c>
      <c r="W2049" s="217" t="e">
        <f t="shared" si="324"/>
        <v>#N/A</v>
      </c>
      <c r="X2049" s="217" t="e">
        <f t="shared" si="325"/>
        <v>#N/A</v>
      </c>
      <c r="Y2049" s="217" t="e">
        <f t="shared" si="326"/>
        <v>#N/A</v>
      </c>
      <c r="Z2049" s="217" t="e">
        <f t="shared" si="327"/>
        <v>#N/A</v>
      </c>
      <c r="AA2049" s="673" t="str">
        <f t="shared" si="321"/>
        <v>,</v>
      </c>
      <c r="AB2049" s="217" t="str">
        <f t="shared" si="328"/>
        <v/>
      </c>
      <c r="AC2049" s="682">
        <f t="shared" si="329"/>
        <v>13.15</v>
      </c>
      <c r="AD2049" s="682">
        <f t="shared" si="330"/>
        <v>14.45</v>
      </c>
    </row>
    <row r="2050" spans="1:30" ht="16.5" hidden="1" thickTop="1" thickBot="1" x14ac:dyDescent="0.3">
      <c r="A2050">
        <f>'Pnj Dpt.'!A462</f>
        <v>0</v>
      </c>
      <c r="B2050">
        <f>'Pnj Dpt.'!B462</f>
        <v>0</v>
      </c>
      <c r="C2050" t="str">
        <f>'Pnj Dpt.'!C462</f>
        <v>PNJ</v>
      </c>
      <c r="D2050" t="str">
        <f>'Pnj Dpt.'!D462</f>
        <v>ALT</v>
      </c>
      <c r="E2050" t="str">
        <f>'Pnj Dpt.'!E462</f>
        <v>PNJ</v>
      </c>
      <c r="F2050">
        <f>'Pnj Dpt.'!F462</f>
        <v>8</v>
      </c>
      <c r="G2050">
        <f>'Pnj Dpt.'!G462</f>
        <v>0</v>
      </c>
      <c r="H2050" s="668">
        <f>'Pnj Dpt.'!H462</f>
        <v>15.1</v>
      </c>
      <c r="I2050" t="str">
        <f>'Pnj Dpt.'!I462</f>
        <v>-</v>
      </c>
      <c r="J2050" s="671">
        <f>'Pnj Dpt.'!J462</f>
        <v>15.25</v>
      </c>
      <c r="K2050">
        <f>'Pnj Dpt.'!K462</f>
        <v>0</v>
      </c>
      <c r="L2050">
        <f>'Pnj Dpt.'!L462</f>
        <v>0</v>
      </c>
      <c r="M2050">
        <f>'Pnj Dpt.'!M462</f>
        <v>0</v>
      </c>
      <c r="N2050">
        <f>'Pnj Dpt.'!N462</f>
        <v>0</v>
      </c>
      <c r="O2050">
        <f>'Pnj Dpt.'!O462</f>
        <v>0</v>
      </c>
      <c r="P2050">
        <f>'Pnj Dpt.'!P462</f>
        <v>0</v>
      </c>
      <c r="Q2050">
        <f>'Pnj Dpt.'!Q462</f>
        <v>0</v>
      </c>
      <c r="R2050">
        <f>'Pnj Dpt.'!R462</f>
        <v>0</v>
      </c>
      <c r="S2050">
        <f>'Pnj Dpt.'!S462</f>
        <v>0</v>
      </c>
      <c r="T2050">
        <f>'Pnj Dpt.'!T462</f>
        <v>0</v>
      </c>
      <c r="U2050" s="217" t="str">
        <f t="shared" si="322"/>
        <v>PNJ-ALT-PNJ</v>
      </c>
      <c r="V2050" s="217" t="str">
        <f t="shared" si="323"/>
        <v>PNJ-ALT-PNJ</v>
      </c>
      <c r="W2050" s="217" t="e">
        <f t="shared" si="324"/>
        <v>#N/A</v>
      </c>
      <c r="X2050" s="217" t="e">
        <f t="shared" si="325"/>
        <v>#N/A</v>
      </c>
      <c r="Y2050" s="217" t="str">
        <f t="shared" si="326"/>
        <v>prv115</v>
      </c>
      <c r="Z2050" s="217" t="str">
        <f t="shared" si="327"/>
        <v>prv115</v>
      </c>
      <c r="AA2050" s="673" t="str">
        <f t="shared" ref="AA2050:AA2113" si="331">CONCATENATE(IFERROR(IFERROR(VLOOKUP($U2050,PNJ,2,FALSE),VLOOKUP($V2050,PNJ,2,FALSE)),""),",",IFERROR(IFERROR(VLOOKUP($U2050,ALL,2,FALSE),VLOOKUP($V2050,ALL,2,FALSE)),""))</f>
        <v>,prv115</v>
      </c>
      <c r="AB2050" s="217" t="str">
        <f t="shared" si="328"/>
        <v>onward</v>
      </c>
      <c r="AC2050" s="682">
        <f t="shared" si="329"/>
        <v>15.1</v>
      </c>
      <c r="AD2050" s="682">
        <f t="shared" si="330"/>
        <v>15.25</v>
      </c>
    </row>
    <row r="2051" spans="1:30" ht="16.5" hidden="1" thickTop="1" thickBot="1" x14ac:dyDescent="0.3">
      <c r="A2051">
        <f>'Pnj Dpt.'!A463</f>
        <v>0</v>
      </c>
      <c r="B2051">
        <f>'Pnj Dpt.'!B463</f>
        <v>0</v>
      </c>
      <c r="C2051" t="str">
        <f>'Pnj Dpt.'!C463</f>
        <v>PNJ</v>
      </c>
      <c r="D2051" t="str">
        <f>'Pnj Dpt.'!D463</f>
        <v>ALT</v>
      </c>
      <c r="E2051" t="str">
        <f>'Pnj Dpt.'!E463</f>
        <v>PNJ</v>
      </c>
      <c r="F2051">
        <f>'Pnj Dpt.'!F463</f>
        <v>8</v>
      </c>
      <c r="G2051">
        <f>'Pnj Dpt.'!G463</f>
        <v>0</v>
      </c>
      <c r="H2051" s="668">
        <f>'Pnj Dpt.'!H463</f>
        <v>15.3</v>
      </c>
      <c r="I2051" t="str">
        <f>'Pnj Dpt.'!I463</f>
        <v>-</v>
      </c>
      <c r="J2051" s="671">
        <f>'Pnj Dpt.'!J463</f>
        <v>16</v>
      </c>
      <c r="K2051">
        <f>'Pnj Dpt.'!K463</f>
        <v>0</v>
      </c>
      <c r="L2051">
        <f>'Pnj Dpt.'!L463</f>
        <v>0</v>
      </c>
      <c r="M2051">
        <f>'Pnj Dpt.'!M463</f>
        <v>0</v>
      </c>
      <c r="N2051">
        <f>'Pnj Dpt.'!N463</f>
        <v>0</v>
      </c>
      <c r="O2051">
        <f>'Pnj Dpt.'!O463</f>
        <v>0</v>
      </c>
      <c r="P2051">
        <f>'Pnj Dpt.'!P463</f>
        <v>0</v>
      </c>
      <c r="Q2051">
        <f>'Pnj Dpt.'!Q463</f>
        <v>0</v>
      </c>
      <c r="R2051">
        <f>'Pnj Dpt.'!R463</f>
        <v>0</v>
      </c>
      <c r="S2051">
        <f>'Pnj Dpt.'!S463</f>
        <v>0</v>
      </c>
      <c r="T2051">
        <f>'Pnj Dpt.'!T463</f>
        <v>0</v>
      </c>
      <c r="U2051" s="217" t="str">
        <f t="shared" si="322"/>
        <v>PNJ-ALT-PNJ</v>
      </c>
      <c r="V2051" s="217" t="str">
        <f t="shared" si="323"/>
        <v>PNJ-ALT-PNJ</v>
      </c>
      <c r="W2051" s="217" t="e">
        <f t="shared" si="324"/>
        <v>#N/A</v>
      </c>
      <c r="X2051" s="217" t="e">
        <f t="shared" si="325"/>
        <v>#N/A</v>
      </c>
      <c r="Y2051" s="217" t="str">
        <f t="shared" si="326"/>
        <v>prv115</v>
      </c>
      <c r="Z2051" s="217" t="str">
        <f t="shared" si="327"/>
        <v>prv115</v>
      </c>
      <c r="AA2051" s="673" t="str">
        <f t="shared" si="331"/>
        <v>,prv115</v>
      </c>
      <c r="AB2051" s="217" t="str">
        <f t="shared" si="328"/>
        <v>onward</v>
      </c>
      <c r="AC2051" s="682">
        <f t="shared" si="329"/>
        <v>15.3</v>
      </c>
      <c r="AD2051" s="682">
        <f t="shared" si="330"/>
        <v>16</v>
      </c>
    </row>
    <row r="2052" spans="1:30" ht="16.5" hidden="1" thickTop="1" thickBot="1" x14ac:dyDescent="0.3">
      <c r="A2052">
        <f>'Pnj Dpt.'!A464</f>
        <v>0</v>
      </c>
      <c r="B2052">
        <f>'Pnj Dpt.'!B464</f>
        <v>0</v>
      </c>
      <c r="C2052" t="str">
        <f>'Pnj Dpt.'!C464</f>
        <v>PNJ</v>
      </c>
      <c r="D2052" t="str">
        <f>'Pnj Dpt.'!D464</f>
        <v>ALT</v>
      </c>
      <c r="E2052" t="str">
        <f>'Pnj Dpt.'!E464</f>
        <v>PNJ</v>
      </c>
      <c r="F2052">
        <f>'Pnj Dpt.'!F464</f>
        <v>8</v>
      </c>
      <c r="G2052">
        <f>'Pnj Dpt.'!G464</f>
        <v>0</v>
      </c>
      <c r="H2052" s="668">
        <f>'Pnj Dpt.'!H464</f>
        <v>16.5</v>
      </c>
      <c r="I2052">
        <f>'Pnj Dpt.'!I464</f>
        <v>0</v>
      </c>
      <c r="J2052" s="671">
        <f>'Pnj Dpt.'!J464</f>
        <v>17.2</v>
      </c>
      <c r="K2052">
        <f>'Pnj Dpt.'!K464</f>
        <v>0</v>
      </c>
      <c r="L2052">
        <f>'Pnj Dpt.'!L464</f>
        <v>0</v>
      </c>
      <c r="M2052">
        <f>'Pnj Dpt.'!M464</f>
        <v>0</v>
      </c>
      <c r="N2052">
        <f>'Pnj Dpt.'!N464</f>
        <v>0</v>
      </c>
      <c r="O2052">
        <f>'Pnj Dpt.'!O464</f>
        <v>0</v>
      </c>
      <c r="P2052">
        <f>'Pnj Dpt.'!P464</f>
        <v>0</v>
      </c>
      <c r="Q2052">
        <f>'Pnj Dpt.'!Q464</f>
        <v>0</v>
      </c>
      <c r="R2052">
        <f>'Pnj Dpt.'!R464</f>
        <v>0</v>
      </c>
      <c r="S2052">
        <f>'Pnj Dpt.'!S464</f>
        <v>0</v>
      </c>
      <c r="T2052">
        <f>'Pnj Dpt.'!T464</f>
        <v>0</v>
      </c>
      <c r="U2052" s="217" t="str">
        <f t="shared" si="322"/>
        <v>PNJ-ALT-PNJ</v>
      </c>
      <c r="V2052" s="217" t="str">
        <f t="shared" si="323"/>
        <v>PNJ-ALT-PNJ</v>
      </c>
      <c r="W2052" s="217" t="e">
        <f t="shared" si="324"/>
        <v>#N/A</v>
      </c>
      <c r="X2052" s="217" t="e">
        <f t="shared" si="325"/>
        <v>#N/A</v>
      </c>
      <c r="Y2052" s="217" t="str">
        <f t="shared" si="326"/>
        <v>prv115</v>
      </c>
      <c r="Z2052" s="217" t="str">
        <f t="shared" si="327"/>
        <v>prv115</v>
      </c>
      <c r="AA2052" s="673" t="str">
        <f t="shared" si="331"/>
        <v>,prv115</v>
      </c>
      <c r="AB2052" s="217" t="str">
        <f t="shared" si="328"/>
        <v>onward</v>
      </c>
      <c r="AC2052" s="682">
        <f t="shared" si="329"/>
        <v>16.5</v>
      </c>
      <c r="AD2052" s="682">
        <f t="shared" si="330"/>
        <v>17.2</v>
      </c>
    </row>
    <row r="2053" spans="1:30" ht="16.5" hidden="1" thickTop="1" thickBot="1" x14ac:dyDescent="0.3">
      <c r="A2053">
        <f>'Pnj Dpt.'!A465</f>
        <v>0</v>
      </c>
      <c r="B2053">
        <f>'Pnj Dpt.'!B465</f>
        <v>0</v>
      </c>
      <c r="C2053" t="str">
        <f>'Pnj Dpt.'!C465</f>
        <v>PNJ</v>
      </c>
      <c r="D2053" t="str">
        <f>'Pnj Dpt.'!D465</f>
        <v>ALT</v>
      </c>
      <c r="E2053" t="str">
        <f>'Pnj Dpt.'!E465</f>
        <v>PNJ</v>
      </c>
      <c r="F2053">
        <f>'Pnj Dpt.'!F465</f>
        <v>8</v>
      </c>
      <c r="G2053">
        <f>'Pnj Dpt.'!G465</f>
        <v>0</v>
      </c>
      <c r="H2053" s="668">
        <f>'Pnj Dpt.'!H465</f>
        <v>17.45</v>
      </c>
      <c r="I2053" t="str">
        <f>'Pnj Dpt.'!I465</f>
        <v>-</v>
      </c>
      <c r="J2053" s="671">
        <f>'Pnj Dpt.'!J465</f>
        <v>18.149999999999999</v>
      </c>
      <c r="K2053">
        <f>'Pnj Dpt.'!K465</f>
        <v>1</v>
      </c>
      <c r="L2053">
        <f>'Pnj Dpt.'!L465</f>
        <v>1</v>
      </c>
      <c r="M2053">
        <f>'Pnj Dpt.'!M465</f>
        <v>13.3</v>
      </c>
      <c r="N2053">
        <f>'Pnj Dpt.'!N465</f>
        <v>9</v>
      </c>
      <c r="O2053">
        <f>'Pnj Dpt.'!O465</f>
        <v>152</v>
      </c>
      <c r="P2053">
        <f>'Pnj Dpt.'!P465</f>
        <v>1</v>
      </c>
      <c r="Q2053">
        <f>'Pnj Dpt.'!Q465</f>
        <v>1</v>
      </c>
      <c r="R2053">
        <f>'Pnj Dpt.'!R465</f>
        <v>0</v>
      </c>
      <c r="S2053">
        <f>'Pnj Dpt.'!S465</f>
        <v>0</v>
      </c>
      <c r="T2053" t="str">
        <f>'Pnj Dpt.'!T465</f>
        <v>SCHOOL TRIP- SINGLE</v>
      </c>
      <c r="U2053" s="217" t="str">
        <f t="shared" si="322"/>
        <v>PNJ-ALT-PNJ</v>
      </c>
      <c r="V2053" s="217" t="str">
        <f t="shared" si="323"/>
        <v>PNJ-ALT-PNJ</v>
      </c>
      <c r="W2053" s="217" t="e">
        <f t="shared" si="324"/>
        <v>#N/A</v>
      </c>
      <c r="X2053" s="217" t="e">
        <f t="shared" si="325"/>
        <v>#N/A</v>
      </c>
      <c r="Y2053" s="217" t="str">
        <f t="shared" si="326"/>
        <v>prv115</v>
      </c>
      <c r="Z2053" s="217" t="str">
        <f t="shared" si="327"/>
        <v>prv115</v>
      </c>
      <c r="AA2053" s="673" t="str">
        <f t="shared" si="331"/>
        <v>,prv115</v>
      </c>
      <c r="AB2053" s="217" t="str">
        <f t="shared" si="328"/>
        <v>onward</v>
      </c>
      <c r="AC2053" s="682">
        <f t="shared" si="329"/>
        <v>17.45</v>
      </c>
      <c r="AD2053" s="682">
        <f t="shared" si="330"/>
        <v>18.149999999999999</v>
      </c>
    </row>
    <row r="2054" spans="1:30" ht="16.5" hidden="1" thickTop="1" thickBot="1" x14ac:dyDescent="0.3">
      <c r="A2054">
        <f>'Pnj Dpt.'!A466</f>
        <v>0</v>
      </c>
      <c r="B2054">
        <f>'Pnj Dpt.'!B466</f>
        <v>0</v>
      </c>
      <c r="C2054">
        <f>'Pnj Dpt.'!C466</f>
        <v>0</v>
      </c>
      <c r="D2054">
        <f>'Pnj Dpt.'!D466</f>
        <v>0</v>
      </c>
      <c r="E2054">
        <f>'Pnj Dpt.'!E466</f>
        <v>0</v>
      </c>
      <c r="F2054">
        <f>'Pnj Dpt.'!F466</f>
        <v>0</v>
      </c>
      <c r="G2054">
        <f>'Pnj Dpt.'!G466</f>
        <v>0</v>
      </c>
      <c r="H2054" s="668">
        <f>'Pnj Dpt.'!H466</f>
        <v>0</v>
      </c>
      <c r="I2054">
        <f>'Pnj Dpt.'!I466</f>
        <v>0</v>
      </c>
      <c r="J2054" s="671">
        <f>'Pnj Dpt.'!J466</f>
        <v>0</v>
      </c>
      <c r="K2054">
        <f>'Pnj Dpt.'!K466</f>
        <v>0</v>
      </c>
      <c r="L2054">
        <f>'Pnj Dpt.'!L466</f>
        <v>0</v>
      </c>
      <c r="M2054">
        <f>'Pnj Dpt.'!M466</f>
        <v>0</v>
      </c>
      <c r="N2054">
        <f>'Pnj Dpt.'!N466</f>
        <v>0</v>
      </c>
      <c r="O2054">
        <f>'Pnj Dpt.'!O466</f>
        <v>0</v>
      </c>
      <c r="P2054">
        <f>'Pnj Dpt.'!P466</f>
        <v>0</v>
      </c>
      <c r="Q2054">
        <f>'Pnj Dpt.'!Q466</f>
        <v>0</v>
      </c>
      <c r="R2054">
        <f>'Pnj Dpt.'!R466</f>
        <v>0</v>
      </c>
      <c r="S2054">
        <f>'Pnj Dpt.'!S466</f>
        <v>0</v>
      </c>
      <c r="T2054">
        <f>'Pnj Dpt.'!T466</f>
        <v>0</v>
      </c>
      <c r="U2054" s="217" t="str">
        <f t="shared" ref="U2054:U2117" si="332">CONCATENATE($C2054,"-",IF($D2054=0,"",$D2054), "-",$E2054)</f>
        <v>0--0</v>
      </c>
      <c r="V2054" s="217" t="str">
        <f t="shared" ref="V2054:V2117" si="333">CONCATENATE($E2054,"-",IF($D2054=0,"",$D2054), "-",$C2054)</f>
        <v>0--0</v>
      </c>
      <c r="W2054" s="217" t="e">
        <f t="shared" ref="W2054:W2117" si="334">VLOOKUP($U2054,VSG,2,FALSE)</f>
        <v>#N/A</v>
      </c>
      <c r="X2054" s="217" t="e">
        <f t="shared" ref="X2054:X2117" si="335">VLOOKUP($V2054,VSG,2,FALSE)</f>
        <v>#N/A</v>
      </c>
      <c r="Y2054" s="217" t="e">
        <f t="shared" ref="Y2054:Y2117" si="336">VLOOKUP($U2054,ALL,2,FALSE)</f>
        <v>#N/A</v>
      </c>
      <c r="Z2054" s="217" t="e">
        <f t="shared" ref="Z2054:Z2117" si="337">VLOOKUP($V2054,ALL,2,FALSE)</f>
        <v>#N/A</v>
      </c>
      <c r="AA2054" s="673" t="str">
        <f t="shared" si="331"/>
        <v>,</v>
      </c>
      <c r="AB2054" s="217" t="str">
        <f t="shared" ref="AB2054:AB2117" si="338">IF(OR(_xlfn.IFNA(W2054,"NA")&lt;&gt;"NA",_xlfn.IFNA(Y2054,"NA")&lt;&gt;"NA"), "onward",IF(OR(_xlfn.IFNA(X2054,"NA")&lt;&gt;"NA",_xlfn.IFNA(Z2054,"NA")&lt;&gt;"NA"), "return",""))</f>
        <v/>
      </c>
      <c r="AC2054" s="682">
        <f t="shared" ref="AC2054:AC2117" si="339">H2054</f>
        <v>0</v>
      </c>
      <c r="AD2054" s="682">
        <f t="shared" ref="AD2054:AD2117" si="340">J2054</f>
        <v>0</v>
      </c>
    </row>
    <row r="2055" spans="1:30" ht="16.5" hidden="1" thickTop="1" thickBot="1" x14ac:dyDescent="0.3">
      <c r="A2055" t="str">
        <f>'Pnj Dpt.'!A467</f>
        <v>M6</v>
      </c>
      <c r="B2055" t="str">
        <f>'Pnj Dpt.'!B467</f>
        <v>52A</v>
      </c>
      <c r="C2055" t="str">
        <f>'Pnj Dpt.'!C467</f>
        <v>PNJ</v>
      </c>
      <c r="D2055" t="str">
        <f>'Pnj Dpt.'!D467</f>
        <v>DURW</v>
      </c>
      <c r="E2055" t="str">
        <f>'Pnj Dpt.'!E467</f>
        <v>KVD-PNJ</v>
      </c>
      <c r="F2055">
        <f>'Pnj Dpt.'!F467</f>
        <v>32</v>
      </c>
      <c r="G2055">
        <f>'Pnj Dpt.'!G467</f>
        <v>0</v>
      </c>
      <c r="H2055" s="668">
        <f>'Pnj Dpt.'!H467</f>
        <v>7</v>
      </c>
      <c r="I2055" t="str">
        <f>'Pnj Dpt.'!I467</f>
        <v>-</v>
      </c>
      <c r="J2055" s="671">
        <f>'Pnj Dpt.'!J467</f>
        <v>8.1999999999999993</v>
      </c>
      <c r="K2055">
        <f>'Pnj Dpt.'!K467</f>
        <v>0</v>
      </c>
      <c r="L2055">
        <f>'Pnj Dpt.'!L467</f>
        <v>0</v>
      </c>
      <c r="M2055">
        <f>'Pnj Dpt.'!M467</f>
        <v>0</v>
      </c>
      <c r="N2055">
        <f>'Pnj Dpt.'!N467</f>
        <v>0</v>
      </c>
      <c r="O2055">
        <f>'Pnj Dpt.'!O467</f>
        <v>0</v>
      </c>
      <c r="P2055">
        <f>'Pnj Dpt.'!P467</f>
        <v>0</v>
      </c>
      <c r="Q2055">
        <f>'Pnj Dpt.'!Q467</f>
        <v>0</v>
      </c>
      <c r="R2055">
        <f>'Pnj Dpt.'!R467</f>
        <v>0</v>
      </c>
      <c r="S2055">
        <f>'Pnj Dpt.'!S467</f>
        <v>0</v>
      </c>
      <c r="T2055" t="str">
        <f>'Pnj Dpt.'!T467</f>
        <v>SCHOOL TRIP</v>
      </c>
      <c r="U2055" s="217" t="str">
        <f t="shared" si="332"/>
        <v>PNJ-DURW-KVD-PNJ</v>
      </c>
      <c r="V2055" s="217" t="str">
        <f t="shared" si="333"/>
        <v>KVD-PNJ-DURW-PNJ</v>
      </c>
      <c r="W2055" s="217" t="e">
        <f t="shared" si="334"/>
        <v>#N/A</v>
      </c>
      <c r="X2055" s="217" t="e">
        <f t="shared" si="335"/>
        <v>#N/A</v>
      </c>
      <c r="Y2055" s="217" t="e">
        <f t="shared" si="336"/>
        <v>#N/A</v>
      </c>
      <c r="Z2055" s="217" t="e">
        <f t="shared" si="337"/>
        <v>#N/A</v>
      </c>
      <c r="AA2055" s="673" t="str">
        <f t="shared" si="331"/>
        <v>,</v>
      </c>
      <c r="AB2055" s="217" t="str">
        <f t="shared" si="338"/>
        <v/>
      </c>
      <c r="AC2055" s="682">
        <f t="shared" si="339"/>
        <v>7</v>
      </c>
      <c r="AD2055" s="682">
        <f t="shared" si="340"/>
        <v>8.1999999999999993</v>
      </c>
    </row>
    <row r="2056" spans="1:30" ht="16.5" hidden="1" thickTop="1" thickBot="1" x14ac:dyDescent="0.3">
      <c r="A2056">
        <f>'Pnj Dpt.'!A468</f>
        <v>0</v>
      </c>
      <c r="B2056">
        <f>'Pnj Dpt.'!B468</f>
        <v>0</v>
      </c>
      <c r="C2056" t="str">
        <f>'Pnj Dpt.'!C468</f>
        <v>PNJ</v>
      </c>
      <c r="D2056" t="str">
        <f>'Pnj Dpt.'!D468</f>
        <v>CRT</v>
      </c>
      <c r="E2056" t="str">
        <f>'Pnj Dpt.'!E468</f>
        <v>MRG</v>
      </c>
      <c r="F2056">
        <f>'Pnj Dpt.'!F468</f>
        <v>31</v>
      </c>
      <c r="G2056">
        <f>'Pnj Dpt.'!G468</f>
        <v>0</v>
      </c>
      <c r="H2056" s="668">
        <f>'Pnj Dpt.'!H468</f>
        <v>8.4</v>
      </c>
      <c r="I2056" t="str">
        <f>'Pnj Dpt.'!I468</f>
        <v>-</v>
      </c>
      <c r="J2056" s="671">
        <f>'Pnj Dpt.'!J468</f>
        <v>9.4</v>
      </c>
      <c r="K2056">
        <f>'Pnj Dpt.'!K468</f>
        <v>0</v>
      </c>
      <c r="L2056">
        <f>'Pnj Dpt.'!L468</f>
        <v>0</v>
      </c>
      <c r="M2056">
        <f>'Pnj Dpt.'!M468</f>
        <v>0</v>
      </c>
      <c r="N2056">
        <f>'Pnj Dpt.'!N468</f>
        <v>0</v>
      </c>
      <c r="O2056">
        <f>'Pnj Dpt.'!O468</f>
        <v>0</v>
      </c>
      <c r="P2056">
        <f>'Pnj Dpt.'!P468</f>
        <v>0</v>
      </c>
      <c r="Q2056">
        <f>'Pnj Dpt.'!Q468</f>
        <v>0</v>
      </c>
      <c r="R2056">
        <f>'Pnj Dpt.'!R468</f>
        <v>0</v>
      </c>
      <c r="S2056">
        <f>'Pnj Dpt.'!S468</f>
        <v>0</v>
      </c>
      <c r="T2056" t="str">
        <f>'Pnj Dpt.'!T468</f>
        <v>SHUTTLE</v>
      </c>
      <c r="U2056" s="217" t="str">
        <f t="shared" si="332"/>
        <v>PNJ-CRT-MRG</v>
      </c>
      <c r="V2056" s="217" t="str">
        <f t="shared" si="333"/>
        <v>MRG-CRT-PNJ</v>
      </c>
      <c r="W2056" s="217" t="e">
        <f t="shared" si="334"/>
        <v>#N/A</v>
      </c>
      <c r="X2056" s="217" t="str">
        <f t="shared" si="335"/>
        <v>vsg50</v>
      </c>
      <c r="Y2056" s="217" t="str">
        <f t="shared" si="336"/>
        <v>pnj20</v>
      </c>
      <c r="Z2056" s="217" t="str">
        <f t="shared" si="337"/>
        <v>mrg147</v>
      </c>
      <c r="AA2056" s="673" t="str">
        <f t="shared" si="331"/>
        <v>pnj20,pnj20</v>
      </c>
      <c r="AB2056" s="217" t="str">
        <f t="shared" si="338"/>
        <v>onward</v>
      </c>
      <c r="AC2056" s="682">
        <f t="shared" si="339"/>
        <v>8.4</v>
      </c>
      <c r="AD2056" s="682">
        <f t="shared" si="340"/>
        <v>9.4</v>
      </c>
    </row>
    <row r="2057" spans="1:30" ht="16.5" hidden="1" thickTop="1" thickBot="1" x14ac:dyDescent="0.3">
      <c r="A2057">
        <f>'Pnj Dpt.'!A469</f>
        <v>0</v>
      </c>
      <c r="B2057">
        <f>'Pnj Dpt.'!B469</f>
        <v>0</v>
      </c>
      <c r="C2057" t="str">
        <f>'Pnj Dpt.'!C469</f>
        <v>MRG</v>
      </c>
      <c r="D2057" t="str">
        <f>'Pnj Dpt.'!D469</f>
        <v>CRT</v>
      </c>
      <c r="E2057" t="str">
        <f>'Pnj Dpt.'!E469</f>
        <v>PNJ</v>
      </c>
      <c r="F2057">
        <f>'Pnj Dpt.'!F469</f>
        <v>31</v>
      </c>
      <c r="G2057">
        <f>'Pnj Dpt.'!G469</f>
        <v>0</v>
      </c>
      <c r="H2057" s="668">
        <f>'Pnj Dpt.'!H469</f>
        <v>10</v>
      </c>
      <c r="I2057" t="str">
        <f>'Pnj Dpt.'!I469</f>
        <v>-</v>
      </c>
      <c r="J2057" s="671">
        <f>'Pnj Dpt.'!J469</f>
        <v>11</v>
      </c>
      <c r="K2057">
        <f>'Pnj Dpt.'!K469</f>
        <v>0</v>
      </c>
      <c r="L2057">
        <f>'Pnj Dpt.'!L469</f>
        <v>0</v>
      </c>
      <c r="M2057">
        <f>'Pnj Dpt.'!M469</f>
        <v>0</v>
      </c>
      <c r="N2057">
        <f>'Pnj Dpt.'!N469</f>
        <v>0</v>
      </c>
      <c r="O2057">
        <f>'Pnj Dpt.'!O469</f>
        <v>0</v>
      </c>
      <c r="P2057">
        <f>'Pnj Dpt.'!P469</f>
        <v>0</v>
      </c>
      <c r="Q2057">
        <f>'Pnj Dpt.'!Q469</f>
        <v>0</v>
      </c>
      <c r="R2057">
        <f>'Pnj Dpt.'!R469</f>
        <v>0</v>
      </c>
      <c r="S2057">
        <f>'Pnj Dpt.'!S469</f>
        <v>0</v>
      </c>
      <c r="T2057" t="str">
        <f>'Pnj Dpt.'!T469</f>
        <v>SHUTTLE</v>
      </c>
      <c r="U2057" s="217" t="str">
        <f t="shared" si="332"/>
        <v>MRG-CRT-PNJ</v>
      </c>
      <c r="V2057" s="217" t="str">
        <f t="shared" si="333"/>
        <v>PNJ-CRT-MRG</v>
      </c>
      <c r="W2057" s="217" t="str">
        <f t="shared" si="334"/>
        <v>vsg50</v>
      </c>
      <c r="X2057" s="217" t="e">
        <f t="shared" si="335"/>
        <v>#N/A</v>
      </c>
      <c r="Y2057" s="217" t="str">
        <f t="shared" si="336"/>
        <v>mrg147</v>
      </c>
      <c r="Z2057" s="217" t="str">
        <f t="shared" si="337"/>
        <v>pnj20</v>
      </c>
      <c r="AA2057" s="673" t="str">
        <f t="shared" si="331"/>
        <v>pnj20,mrg147</v>
      </c>
      <c r="AB2057" s="217" t="str">
        <f t="shared" si="338"/>
        <v>onward</v>
      </c>
      <c r="AC2057" s="682">
        <f t="shared" si="339"/>
        <v>10</v>
      </c>
      <c r="AD2057" s="682">
        <f t="shared" si="340"/>
        <v>11</v>
      </c>
    </row>
    <row r="2058" spans="1:30" ht="16.5" hidden="1" thickTop="1" thickBot="1" x14ac:dyDescent="0.3">
      <c r="A2058">
        <f>'Pnj Dpt.'!A470</f>
        <v>0</v>
      </c>
      <c r="B2058">
        <f>'Pnj Dpt.'!B470</f>
        <v>0</v>
      </c>
      <c r="C2058" t="str">
        <f>'Pnj Dpt.'!C470</f>
        <v>PNJ</v>
      </c>
      <c r="D2058" t="str">
        <f>'Pnj Dpt.'!D470</f>
        <v>-</v>
      </c>
      <c r="E2058" t="str">
        <f>'Pnj Dpt.'!E470</f>
        <v>MRG</v>
      </c>
      <c r="F2058">
        <f>'Pnj Dpt.'!F470</f>
        <v>31</v>
      </c>
      <c r="G2058">
        <f>'Pnj Dpt.'!G470</f>
        <v>0</v>
      </c>
      <c r="H2058" s="668">
        <f>'Pnj Dpt.'!H470</f>
        <v>11.1</v>
      </c>
      <c r="I2058" t="str">
        <f>'Pnj Dpt.'!I470</f>
        <v>-</v>
      </c>
      <c r="J2058" s="671">
        <f>'Pnj Dpt.'!J470</f>
        <v>11.35</v>
      </c>
      <c r="K2058">
        <f>'Pnj Dpt.'!K470</f>
        <v>0</v>
      </c>
      <c r="L2058">
        <f>'Pnj Dpt.'!L470</f>
        <v>0</v>
      </c>
      <c r="M2058">
        <f>'Pnj Dpt.'!M470</f>
        <v>0</v>
      </c>
      <c r="N2058">
        <f>'Pnj Dpt.'!N470</f>
        <v>0</v>
      </c>
      <c r="O2058">
        <f>'Pnj Dpt.'!O470</f>
        <v>0</v>
      </c>
      <c r="P2058">
        <f>'Pnj Dpt.'!P470</f>
        <v>0</v>
      </c>
      <c r="Q2058">
        <f>'Pnj Dpt.'!Q470</f>
        <v>0</v>
      </c>
      <c r="R2058">
        <f>'Pnj Dpt.'!R470</f>
        <v>0</v>
      </c>
      <c r="S2058">
        <f>'Pnj Dpt.'!S470</f>
        <v>0</v>
      </c>
      <c r="T2058" t="str">
        <f>'Pnj Dpt.'!T470</f>
        <v>SHUTTLE</v>
      </c>
      <c r="U2058" s="217" t="str">
        <f t="shared" si="332"/>
        <v>PNJ---MRG</v>
      </c>
      <c r="V2058" s="217" t="str">
        <f t="shared" si="333"/>
        <v>MRG---PNJ</v>
      </c>
      <c r="W2058" s="217" t="e">
        <f t="shared" si="334"/>
        <v>#N/A</v>
      </c>
      <c r="X2058" s="217" t="e">
        <f t="shared" si="335"/>
        <v>#N/A</v>
      </c>
      <c r="Y2058" s="217" t="e">
        <f t="shared" si="336"/>
        <v>#N/A</v>
      </c>
      <c r="Z2058" s="217" t="e">
        <f t="shared" si="337"/>
        <v>#N/A</v>
      </c>
      <c r="AA2058" s="673" t="str">
        <f t="shared" si="331"/>
        <v>,</v>
      </c>
      <c r="AB2058" s="217" t="str">
        <f t="shared" si="338"/>
        <v/>
      </c>
      <c r="AC2058" s="682">
        <f t="shared" si="339"/>
        <v>11.1</v>
      </c>
      <c r="AD2058" s="682">
        <f t="shared" si="340"/>
        <v>11.35</v>
      </c>
    </row>
    <row r="2059" spans="1:30" ht="16.5" hidden="1" thickTop="1" thickBot="1" x14ac:dyDescent="0.3">
      <c r="A2059">
        <f>'Pnj Dpt.'!A471</f>
        <v>0</v>
      </c>
      <c r="B2059">
        <f>'Pnj Dpt.'!B471</f>
        <v>0</v>
      </c>
      <c r="C2059" t="str">
        <f>'Pnj Dpt.'!C471</f>
        <v>MRG</v>
      </c>
      <c r="D2059" t="str">
        <f>'Pnj Dpt.'!D471</f>
        <v>-</v>
      </c>
      <c r="E2059" t="str">
        <f>'Pnj Dpt.'!E471</f>
        <v>PNJ</v>
      </c>
      <c r="F2059">
        <f>'Pnj Dpt.'!F471</f>
        <v>31</v>
      </c>
      <c r="G2059">
        <f>'Pnj Dpt.'!G471</f>
        <v>0</v>
      </c>
      <c r="H2059" s="668">
        <f>'Pnj Dpt.'!H471</f>
        <v>11.4</v>
      </c>
      <c r="I2059" t="str">
        <f>'Pnj Dpt.'!I471</f>
        <v>-</v>
      </c>
      <c r="J2059" s="671">
        <f>'Pnj Dpt.'!J471</f>
        <v>12.05</v>
      </c>
      <c r="K2059">
        <f>'Pnj Dpt.'!K471</f>
        <v>0</v>
      </c>
      <c r="L2059">
        <f>'Pnj Dpt.'!L471</f>
        <v>0</v>
      </c>
      <c r="M2059">
        <f>'Pnj Dpt.'!M471</f>
        <v>0</v>
      </c>
      <c r="N2059">
        <f>'Pnj Dpt.'!N471</f>
        <v>0</v>
      </c>
      <c r="O2059">
        <f>'Pnj Dpt.'!O471</f>
        <v>0</v>
      </c>
      <c r="P2059">
        <f>'Pnj Dpt.'!P471</f>
        <v>0</v>
      </c>
      <c r="Q2059">
        <f>'Pnj Dpt.'!Q471</f>
        <v>0</v>
      </c>
      <c r="R2059">
        <f>'Pnj Dpt.'!R471</f>
        <v>0</v>
      </c>
      <c r="S2059">
        <f>'Pnj Dpt.'!S471</f>
        <v>0</v>
      </c>
      <c r="T2059" t="str">
        <f>'Pnj Dpt.'!T471</f>
        <v>SHUTTLE</v>
      </c>
      <c r="U2059" s="217" t="str">
        <f t="shared" si="332"/>
        <v>MRG---PNJ</v>
      </c>
      <c r="V2059" s="217" t="str">
        <f t="shared" si="333"/>
        <v>PNJ---MRG</v>
      </c>
      <c r="W2059" s="217" t="e">
        <f t="shared" si="334"/>
        <v>#N/A</v>
      </c>
      <c r="X2059" s="217" t="e">
        <f t="shared" si="335"/>
        <v>#N/A</v>
      </c>
      <c r="Y2059" s="217" t="e">
        <f t="shared" si="336"/>
        <v>#N/A</v>
      </c>
      <c r="Z2059" s="217" t="e">
        <f t="shared" si="337"/>
        <v>#N/A</v>
      </c>
      <c r="AA2059" s="673" t="str">
        <f t="shared" si="331"/>
        <v>,</v>
      </c>
      <c r="AB2059" s="217" t="str">
        <f t="shared" si="338"/>
        <v/>
      </c>
      <c r="AC2059" s="682">
        <f t="shared" si="339"/>
        <v>11.4</v>
      </c>
      <c r="AD2059" s="682">
        <f t="shared" si="340"/>
        <v>12.05</v>
      </c>
    </row>
    <row r="2060" spans="1:30" ht="16.5" hidden="1" thickTop="1" thickBot="1" x14ac:dyDescent="0.3">
      <c r="A2060">
        <f>'Pnj Dpt.'!A472</f>
        <v>0</v>
      </c>
      <c r="B2060">
        <f>'Pnj Dpt.'!B472</f>
        <v>0</v>
      </c>
      <c r="C2060" t="str">
        <f>'Pnj Dpt.'!C472</f>
        <v>PNJ</v>
      </c>
      <c r="D2060" t="str">
        <f>'Pnj Dpt.'!D472</f>
        <v>KV HS</v>
      </c>
      <c r="E2060" t="str">
        <f>'Pnj Dpt.'!E472</f>
        <v>Durgawdi/PNJ</v>
      </c>
      <c r="F2060">
        <f>'Pnj Dpt.'!F472</f>
        <v>32</v>
      </c>
      <c r="G2060">
        <f>'Pnj Dpt.'!G472</f>
        <v>0</v>
      </c>
      <c r="H2060" s="668">
        <f>'Pnj Dpt.'!H472</f>
        <v>14</v>
      </c>
      <c r="I2060" t="str">
        <f>'Pnj Dpt.'!I472</f>
        <v>-</v>
      </c>
      <c r="J2060" s="671">
        <f>'Pnj Dpt.'!J472</f>
        <v>15</v>
      </c>
      <c r="K2060">
        <f>'Pnj Dpt.'!K472</f>
        <v>1</v>
      </c>
      <c r="L2060">
        <f>'Pnj Dpt.'!L472</f>
        <v>0</v>
      </c>
      <c r="M2060">
        <f>'Pnj Dpt.'!M472</f>
        <v>8.4499999999999993</v>
      </c>
      <c r="N2060">
        <f>'Pnj Dpt.'!N472</f>
        <v>7.35</v>
      </c>
      <c r="O2060">
        <f>'Pnj Dpt.'!O472</f>
        <v>188</v>
      </c>
      <c r="P2060">
        <f>'Pnj Dpt.'!P472</f>
        <v>0</v>
      </c>
      <c r="Q2060">
        <f>'Pnj Dpt.'!Q472</f>
        <v>0</v>
      </c>
      <c r="R2060">
        <f>'Pnj Dpt.'!R472</f>
        <v>0</v>
      </c>
      <c r="S2060">
        <f>'Pnj Dpt.'!S472</f>
        <v>0</v>
      </c>
      <c r="T2060" t="str">
        <f>'Pnj Dpt.'!T472</f>
        <v>SINGLE-C/C</v>
      </c>
      <c r="U2060" s="217" t="str">
        <f t="shared" si="332"/>
        <v>PNJ-KV HS-Durgawdi/PNJ</v>
      </c>
      <c r="V2060" s="217" t="str">
        <f t="shared" si="333"/>
        <v>Durgawdi/PNJ-KV HS-PNJ</v>
      </c>
      <c r="W2060" s="217" t="e">
        <f t="shared" si="334"/>
        <v>#N/A</v>
      </c>
      <c r="X2060" s="217" t="e">
        <f t="shared" si="335"/>
        <v>#N/A</v>
      </c>
      <c r="Y2060" s="217" t="e">
        <f t="shared" si="336"/>
        <v>#N/A</v>
      </c>
      <c r="Z2060" s="217" t="e">
        <f t="shared" si="337"/>
        <v>#N/A</v>
      </c>
      <c r="AA2060" s="673" t="str">
        <f t="shared" si="331"/>
        <v>,</v>
      </c>
      <c r="AB2060" s="217" t="str">
        <f t="shared" si="338"/>
        <v/>
      </c>
      <c r="AC2060" s="682">
        <f t="shared" si="339"/>
        <v>14</v>
      </c>
      <c r="AD2060" s="682">
        <f t="shared" si="340"/>
        <v>15</v>
      </c>
    </row>
    <row r="2061" spans="1:30" ht="16.5" hidden="1" thickTop="1" thickBot="1" x14ac:dyDescent="0.3">
      <c r="A2061">
        <f>'Pnj Dpt.'!A473</f>
        <v>0</v>
      </c>
      <c r="B2061">
        <f>'Pnj Dpt.'!B473</f>
        <v>0</v>
      </c>
      <c r="C2061">
        <f>'Pnj Dpt.'!C473</f>
        <v>0</v>
      </c>
      <c r="D2061">
        <f>'Pnj Dpt.'!D473</f>
        <v>0</v>
      </c>
      <c r="E2061">
        <f>'Pnj Dpt.'!E473</f>
        <v>0</v>
      </c>
      <c r="F2061">
        <f>'Pnj Dpt.'!F473</f>
        <v>0</v>
      </c>
      <c r="G2061">
        <f>'Pnj Dpt.'!G473</f>
        <v>0</v>
      </c>
      <c r="H2061" s="668">
        <f>'Pnj Dpt.'!H473</f>
        <v>0</v>
      </c>
      <c r="I2061">
        <f>'Pnj Dpt.'!I473</f>
        <v>0</v>
      </c>
      <c r="J2061" s="671">
        <f>'Pnj Dpt.'!J473</f>
        <v>0</v>
      </c>
      <c r="K2061">
        <f>'Pnj Dpt.'!K473</f>
        <v>0</v>
      </c>
      <c r="L2061">
        <f>'Pnj Dpt.'!L473</f>
        <v>0</v>
      </c>
      <c r="M2061">
        <f>'Pnj Dpt.'!M473</f>
        <v>0</v>
      </c>
      <c r="N2061">
        <f>'Pnj Dpt.'!N473</f>
        <v>0</v>
      </c>
      <c r="O2061">
        <f>'Pnj Dpt.'!O473</f>
        <v>0</v>
      </c>
      <c r="P2061">
        <f>'Pnj Dpt.'!P473</f>
        <v>0</v>
      </c>
      <c r="Q2061">
        <f>'Pnj Dpt.'!Q473</f>
        <v>0</v>
      </c>
      <c r="R2061">
        <f>'Pnj Dpt.'!R473</f>
        <v>0</v>
      </c>
      <c r="S2061">
        <f>'Pnj Dpt.'!S473</f>
        <v>0</v>
      </c>
      <c r="T2061">
        <f>'Pnj Dpt.'!T473</f>
        <v>0</v>
      </c>
      <c r="U2061" s="217" t="str">
        <f t="shared" si="332"/>
        <v>0--0</v>
      </c>
      <c r="V2061" s="217" t="str">
        <f t="shared" si="333"/>
        <v>0--0</v>
      </c>
      <c r="W2061" s="217" t="e">
        <f t="shared" si="334"/>
        <v>#N/A</v>
      </c>
      <c r="X2061" s="217" t="e">
        <f t="shared" si="335"/>
        <v>#N/A</v>
      </c>
      <c r="Y2061" s="217" t="e">
        <f t="shared" si="336"/>
        <v>#N/A</v>
      </c>
      <c r="Z2061" s="217" t="e">
        <f t="shared" si="337"/>
        <v>#N/A</v>
      </c>
      <c r="AA2061" s="673" t="str">
        <f t="shared" si="331"/>
        <v>,</v>
      </c>
      <c r="AB2061" s="217" t="str">
        <f t="shared" si="338"/>
        <v/>
      </c>
      <c r="AC2061" s="682">
        <f t="shared" si="339"/>
        <v>0</v>
      </c>
      <c r="AD2061" s="682">
        <f t="shared" si="340"/>
        <v>0</v>
      </c>
    </row>
    <row r="2062" spans="1:30" ht="16.5" hidden="1" thickTop="1" thickBot="1" x14ac:dyDescent="0.3">
      <c r="A2062" t="str">
        <f>'Pnj Dpt.'!A474</f>
        <v>M6</v>
      </c>
      <c r="B2062" t="str">
        <f>'Pnj Dpt.'!B474</f>
        <v>53A</v>
      </c>
      <c r="C2062" t="str">
        <f>'Pnj Dpt.'!C474</f>
        <v>PNJ</v>
      </c>
      <c r="D2062" t="str">
        <f>'Pnj Dpt.'!D474</f>
        <v>RSR TLG</v>
      </c>
      <c r="E2062" t="str">
        <f>'Pnj Dpt.'!E474</f>
        <v>PNJ</v>
      </c>
      <c r="F2062">
        <f>'Pnj Dpt.'!F474</f>
        <v>18</v>
      </c>
      <c r="G2062">
        <f>'Pnj Dpt.'!G474</f>
        <v>0</v>
      </c>
      <c r="H2062" s="668">
        <f>'Pnj Dpt.'!H474</f>
        <v>12.45</v>
      </c>
      <c r="I2062">
        <f>'Pnj Dpt.'!I474</f>
        <v>0</v>
      </c>
      <c r="J2062" s="671">
        <f>'Pnj Dpt.'!J474</f>
        <v>14.3</v>
      </c>
      <c r="K2062">
        <f>'Pnj Dpt.'!K474</f>
        <v>0</v>
      </c>
      <c r="L2062">
        <f>'Pnj Dpt.'!L474</f>
        <v>0</v>
      </c>
      <c r="M2062">
        <f>'Pnj Dpt.'!M474</f>
        <v>0</v>
      </c>
      <c r="N2062">
        <f>'Pnj Dpt.'!N474</f>
        <v>0</v>
      </c>
      <c r="O2062">
        <f>'Pnj Dpt.'!O474</f>
        <v>0</v>
      </c>
      <c r="P2062">
        <f>'Pnj Dpt.'!P474</f>
        <v>0</v>
      </c>
      <c r="Q2062">
        <f>'Pnj Dpt.'!Q474</f>
        <v>0</v>
      </c>
      <c r="R2062">
        <f>'Pnj Dpt.'!R474</f>
        <v>0</v>
      </c>
      <c r="S2062">
        <f>'Pnj Dpt.'!S474</f>
        <v>0</v>
      </c>
      <c r="T2062">
        <f>'Pnj Dpt.'!T474</f>
        <v>0</v>
      </c>
      <c r="U2062" s="217" t="str">
        <f t="shared" si="332"/>
        <v>PNJ-RSR TLG-PNJ</v>
      </c>
      <c r="V2062" s="217" t="str">
        <f t="shared" si="333"/>
        <v>PNJ-RSR TLG-PNJ</v>
      </c>
      <c r="W2062" s="217" t="e">
        <f t="shared" si="334"/>
        <v>#N/A</v>
      </c>
      <c r="X2062" s="217" t="e">
        <f t="shared" si="335"/>
        <v>#N/A</v>
      </c>
      <c r="Y2062" s="217" t="e">
        <f t="shared" si="336"/>
        <v>#N/A</v>
      </c>
      <c r="Z2062" s="217" t="e">
        <f t="shared" si="337"/>
        <v>#N/A</v>
      </c>
      <c r="AA2062" s="673" t="str">
        <f t="shared" si="331"/>
        <v>,</v>
      </c>
      <c r="AB2062" s="217" t="str">
        <f t="shared" si="338"/>
        <v/>
      </c>
      <c r="AC2062" s="682">
        <f t="shared" si="339"/>
        <v>12.45</v>
      </c>
      <c r="AD2062" s="682">
        <f t="shared" si="340"/>
        <v>14.3</v>
      </c>
    </row>
    <row r="2063" spans="1:30" ht="16.5" hidden="1" thickTop="1" thickBot="1" x14ac:dyDescent="0.3">
      <c r="A2063">
        <f>'Pnj Dpt.'!A475</f>
        <v>0</v>
      </c>
      <c r="B2063">
        <f>'Pnj Dpt.'!B475</f>
        <v>0</v>
      </c>
      <c r="C2063" t="str">
        <f>'Pnj Dpt.'!C475</f>
        <v>PNJ</v>
      </c>
      <c r="D2063" t="str">
        <f>'Pnj Dpt.'!D475</f>
        <v>-</v>
      </c>
      <c r="E2063" t="str">
        <f>'Pnj Dpt.'!E475</f>
        <v>MRG</v>
      </c>
      <c r="F2063">
        <f>'Pnj Dpt.'!F475</f>
        <v>31</v>
      </c>
      <c r="G2063">
        <f>'Pnj Dpt.'!G475</f>
        <v>0</v>
      </c>
      <c r="H2063" s="668">
        <f>'Pnj Dpt.'!H475</f>
        <v>15.35</v>
      </c>
      <c r="I2063" t="str">
        <f>'Pnj Dpt.'!I475</f>
        <v>-</v>
      </c>
      <c r="J2063" s="671">
        <f>'Pnj Dpt.'!J475</f>
        <v>16.350000000000001</v>
      </c>
      <c r="K2063">
        <f>'Pnj Dpt.'!K475</f>
        <v>0</v>
      </c>
      <c r="L2063">
        <f>'Pnj Dpt.'!L475</f>
        <v>0</v>
      </c>
      <c r="M2063">
        <f>'Pnj Dpt.'!M475</f>
        <v>0</v>
      </c>
      <c r="N2063">
        <f>'Pnj Dpt.'!N475</f>
        <v>0</v>
      </c>
      <c r="O2063">
        <f>'Pnj Dpt.'!O475</f>
        <v>0</v>
      </c>
      <c r="P2063">
        <f>'Pnj Dpt.'!P475</f>
        <v>0</v>
      </c>
      <c r="Q2063">
        <f>'Pnj Dpt.'!Q475</f>
        <v>0</v>
      </c>
      <c r="R2063">
        <f>'Pnj Dpt.'!R475</f>
        <v>0</v>
      </c>
      <c r="S2063">
        <f>'Pnj Dpt.'!S475</f>
        <v>0</v>
      </c>
      <c r="T2063">
        <f>'Pnj Dpt.'!T475</f>
        <v>0</v>
      </c>
      <c r="U2063" s="217" t="str">
        <f t="shared" si="332"/>
        <v>PNJ---MRG</v>
      </c>
      <c r="V2063" s="217" t="str">
        <f t="shared" si="333"/>
        <v>MRG---PNJ</v>
      </c>
      <c r="W2063" s="217" t="e">
        <f t="shared" si="334"/>
        <v>#N/A</v>
      </c>
      <c r="X2063" s="217" t="e">
        <f t="shared" si="335"/>
        <v>#N/A</v>
      </c>
      <c r="Y2063" s="217" t="e">
        <f t="shared" si="336"/>
        <v>#N/A</v>
      </c>
      <c r="Z2063" s="217" t="e">
        <f t="shared" si="337"/>
        <v>#N/A</v>
      </c>
      <c r="AA2063" s="673" t="str">
        <f t="shared" si="331"/>
        <v>,</v>
      </c>
      <c r="AB2063" s="217" t="str">
        <f t="shared" si="338"/>
        <v/>
      </c>
      <c r="AC2063" s="682">
        <f t="shared" si="339"/>
        <v>15.35</v>
      </c>
      <c r="AD2063" s="682">
        <f t="shared" si="340"/>
        <v>16.350000000000001</v>
      </c>
    </row>
    <row r="2064" spans="1:30" ht="16.5" hidden="1" thickTop="1" thickBot="1" x14ac:dyDescent="0.3">
      <c r="A2064">
        <f>'Pnj Dpt.'!A476</f>
        <v>0</v>
      </c>
      <c r="B2064">
        <f>'Pnj Dpt.'!B476</f>
        <v>0</v>
      </c>
      <c r="C2064" t="str">
        <f>'Pnj Dpt.'!C476</f>
        <v>MRG</v>
      </c>
      <c r="D2064" t="str">
        <f>'Pnj Dpt.'!D476</f>
        <v>-</v>
      </c>
      <c r="E2064" t="str">
        <f>'Pnj Dpt.'!E476</f>
        <v>PNJ</v>
      </c>
      <c r="F2064">
        <f>'Pnj Dpt.'!F476</f>
        <v>31</v>
      </c>
      <c r="G2064">
        <f>'Pnj Dpt.'!G476</f>
        <v>0</v>
      </c>
      <c r="H2064" s="668">
        <f>'Pnj Dpt.'!H476</f>
        <v>17.05</v>
      </c>
      <c r="I2064" t="str">
        <f>'Pnj Dpt.'!I476</f>
        <v>-</v>
      </c>
      <c r="J2064" s="671">
        <f>'Pnj Dpt.'!J476</f>
        <v>18.05</v>
      </c>
      <c r="K2064">
        <f>'Pnj Dpt.'!K476</f>
        <v>0</v>
      </c>
      <c r="L2064">
        <f>'Pnj Dpt.'!L476</f>
        <v>0</v>
      </c>
      <c r="M2064">
        <f>'Pnj Dpt.'!M476</f>
        <v>0</v>
      </c>
      <c r="N2064">
        <f>'Pnj Dpt.'!N476</f>
        <v>0</v>
      </c>
      <c r="O2064">
        <f>'Pnj Dpt.'!O476</f>
        <v>0</v>
      </c>
      <c r="P2064">
        <f>'Pnj Dpt.'!P476</f>
        <v>0</v>
      </c>
      <c r="Q2064">
        <f>'Pnj Dpt.'!Q476</f>
        <v>0</v>
      </c>
      <c r="R2064">
        <f>'Pnj Dpt.'!R476</f>
        <v>0</v>
      </c>
      <c r="S2064">
        <f>'Pnj Dpt.'!S476</f>
        <v>0</v>
      </c>
      <c r="T2064">
        <f>'Pnj Dpt.'!T476</f>
        <v>0</v>
      </c>
      <c r="U2064" s="217" t="str">
        <f t="shared" si="332"/>
        <v>MRG---PNJ</v>
      </c>
      <c r="V2064" s="217" t="str">
        <f t="shared" si="333"/>
        <v>PNJ---MRG</v>
      </c>
      <c r="W2064" s="217" t="e">
        <f t="shared" si="334"/>
        <v>#N/A</v>
      </c>
      <c r="X2064" s="217" t="e">
        <f t="shared" si="335"/>
        <v>#N/A</v>
      </c>
      <c r="Y2064" s="217" t="e">
        <f t="shared" si="336"/>
        <v>#N/A</v>
      </c>
      <c r="Z2064" s="217" t="e">
        <f t="shared" si="337"/>
        <v>#N/A</v>
      </c>
      <c r="AA2064" s="673" t="str">
        <f t="shared" si="331"/>
        <v>,</v>
      </c>
      <c r="AB2064" s="217" t="str">
        <f t="shared" si="338"/>
        <v/>
      </c>
      <c r="AC2064" s="682">
        <f t="shared" si="339"/>
        <v>17.05</v>
      </c>
      <c r="AD2064" s="682">
        <f t="shared" si="340"/>
        <v>18.05</v>
      </c>
    </row>
    <row r="2065" spans="1:30" ht="16.5" hidden="1" thickTop="1" thickBot="1" x14ac:dyDescent="0.3">
      <c r="A2065">
        <f>'Pnj Dpt.'!A477</f>
        <v>0</v>
      </c>
      <c r="B2065">
        <f>'Pnj Dpt.'!B477</f>
        <v>0</v>
      </c>
      <c r="C2065" t="str">
        <f>'Pnj Dpt.'!C477</f>
        <v>PNJ</v>
      </c>
      <c r="D2065" t="str">
        <f>'Pnj Dpt.'!D477</f>
        <v>ALT</v>
      </c>
      <c r="E2065" t="str">
        <f>'Pnj Dpt.'!E477</f>
        <v>PNJ</v>
      </c>
      <c r="F2065">
        <f>'Pnj Dpt.'!F477</f>
        <v>8</v>
      </c>
      <c r="G2065">
        <f>'Pnj Dpt.'!G477</f>
        <v>0</v>
      </c>
      <c r="H2065" s="668">
        <f>'Pnj Dpt.'!H477</f>
        <v>17.45</v>
      </c>
      <c r="I2065">
        <f>'Pnj Dpt.'!I477</f>
        <v>0</v>
      </c>
      <c r="J2065" s="671">
        <f>'Pnj Dpt.'!J477</f>
        <v>0</v>
      </c>
      <c r="K2065">
        <f>'Pnj Dpt.'!K477</f>
        <v>0</v>
      </c>
      <c r="L2065">
        <f>'Pnj Dpt.'!L477</f>
        <v>0</v>
      </c>
      <c r="M2065">
        <f>'Pnj Dpt.'!M477</f>
        <v>0</v>
      </c>
      <c r="N2065">
        <f>'Pnj Dpt.'!N477</f>
        <v>0</v>
      </c>
      <c r="O2065">
        <f>'Pnj Dpt.'!O477</f>
        <v>0</v>
      </c>
      <c r="P2065">
        <f>'Pnj Dpt.'!P477</f>
        <v>0</v>
      </c>
      <c r="Q2065">
        <f>'Pnj Dpt.'!Q477</f>
        <v>0</v>
      </c>
      <c r="R2065">
        <f>'Pnj Dpt.'!R477</f>
        <v>0</v>
      </c>
      <c r="S2065">
        <f>'Pnj Dpt.'!S477</f>
        <v>0</v>
      </c>
      <c r="T2065">
        <f>'Pnj Dpt.'!T477</f>
        <v>0</v>
      </c>
      <c r="U2065" s="217" t="str">
        <f t="shared" si="332"/>
        <v>PNJ-ALT-PNJ</v>
      </c>
      <c r="V2065" s="217" t="str">
        <f t="shared" si="333"/>
        <v>PNJ-ALT-PNJ</v>
      </c>
      <c r="W2065" s="217" t="e">
        <f t="shared" si="334"/>
        <v>#N/A</v>
      </c>
      <c r="X2065" s="217" t="e">
        <f t="shared" si="335"/>
        <v>#N/A</v>
      </c>
      <c r="Y2065" s="217" t="str">
        <f t="shared" si="336"/>
        <v>prv115</v>
      </c>
      <c r="Z2065" s="217" t="str">
        <f t="shared" si="337"/>
        <v>prv115</v>
      </c>
      <c r="AA2065" s="673" t="str">
        <f t="shared" si="331"/>
        <v>,prv115</v>
      </c>
      <c r="AB2065" s="217" t="str">
        <f t="shared" si="338"/>
        <v>onward</v>
      </c>
      <c r="AC2065" s="682">
        <f t="shared" si="339"/>
        <v>17.45</v>
      </c>
      <c r="AD2065" s="682">
        <f t="shared" si="340"/>
        <v>0</v>
      </c>
    </row>
    <row r="2066" spans="1:30" ht="16.5" hidden="1" thickTop="1" thickBot="1" x14ac:dyDescent="0.3">
      <c r="A2066">
        <f>'Pnj Dpt.'!A478</f>
        <v>0</v>
      </c>
      <c r="B2066">
        <f>'Pnj Dpt.'!B478</f>
        <v>0</v>
      </c>
      <c r="C2066" t="str">
        <f>'Pnj Dpt.'!C478</f>
        <v>PNJ</v>
      </c>
      <c r="D2066" t="str">
        <f>'Pnj Dpt.'!D478</f>
        <v>MPS</v>
      </c>
      <c r="E2066" t="str">
        <f>'Pnj Dpt.'!E478</f>
        <v>PRS</v>
      </c>
      <c r="F2066">
        <f>'Pnj Dpt.'!F478</f>
        <v>34</v>
      </c>
      <c r="G2066">
        <f>'Pnj Dpt.'!G478</f>
        <v>0</v>
      </c>
      <c r="H2066" s="668">
        <f>'Pnj Dpt.'!H478</f>
        <v>19.100000000000001</v>
      </c>
      <c r="I2066" t="str">
        <f>'Pnj Dpt.'!I478</f>
        <v>-</v>
      </c>
      <c r="J2066" s="671">
        <f>'Pnj Dpt.'!J478</f>
        <v>20.3</v>
      </c>
      <c r="K2066">
        <f>'Pnj Dpt.'!K478</f>
        <v>1</v>
      </c>
      <c r="L2066">
        <f>'Pnj Dpt.'!L478</f>
        <v>1</v>
      </c>
      <c r="M2066">
        <f>'Pnj Dpt.'!M478</f>
        <v>6.2</v>
      </c>
      <c r="N2066">
        <f>'Pnj Dpt.'!N478</f>
        <v>4.25</v>
      </c>
      <c r="O2066">
        <f>'Pnj Dpt.'!O478</f>
        <v>122</v>
      </c>
      <c r="P2066">
        <f>'Pnj Dpt.'!P478</f>
        <v>0</v>
      </c>
      <c r="Q2066">
        <f>'Pnj Dpt.'!Q478</f>
        <v>0</v>
      </c>
      <c r="R2066">
        <f>'Pnj Dpt.'!R478</f>
        <v>0</v>
      </c>
      <c r="S2066">
        <f>'Pnj Dpt.'!S478</f>
        <v>0</v>
      </c>
      <c r="T2066" t="str">
        <f>'Pnj Dpt.'!T478</f>
        <v>N/O-PARSE</v>
      </c>
      <c r="U2066" s="217" t="str">
        <f t="shared" si="332"/>
        <v>PNJ-MPS-PRS</v>
      </c>
      <c r="V2066" s="217" t="str">
        <f t="shared" si="333"/>
        <v>PRS-MPS-PNJ</v>
      </c>
      <c r="W2066" s="217" t="e">
        <f t="shared" si="334"/>
        <v>#N/A</v>
      </c>
      <c r="X2066" s="217" t="e">
        <f t="shared" si="335"/>
        <v>#N/A</v>
      </c>
      <c r="Y2066" s="217" t="e">
        <f t="shared" si="336"/>
        <v>#N/A</v>
      </c>
      <c r="Z2066" s="217" t="e">
        <f t="shared" si="337"/>
        <v>#N/A</v>
      </c>
      <c r="AA2066" s="673" t="str">
        <f t="shared" si="331"/>
        <v>,</v>
      </c>
      <c r="AB2066" s="217" t="str">
        <f t="shared" si="338"/>
        <v/>
      </c>
      <c r="AC2066" s="682">
        <f t="shared" si="339"/>
        <v>19.100000000000001</v>
      </c>
      <c r="AD2066" s="682">
        <f t="shared" si="340"/>
        <v>20.3</v>
      </c>
    </row>
    <row r="2067" spans="1:30" ht="16.5" hidden="1" thickTop="1" thickBot="1" x14ac:dyDescent="0.3">
      <c r="A2067">
        <f>'Pnj Dpt.'!A479</f>
        <v>0</v>
      </c>
      <c r="B2067">
        <f>'Pnj Dpt.'!B479</f>
        <v>53</v>
      </c>
      <c r="C2067" t="str">
        <f>'Pnj Dpt.'!C479</f>
        <v>PRS</v>
      </c>
      <c r="D2067" t="str">
        <f>'Pnj Dpt.'!D479</f>
        <v>MPS</v>
      </c>
      <c r="E2067" t="str">
        <f>'Pnj Dpt.'!E479</f>
        <v>PNJ</v>
      </c>
      <c r="F2067">
        <f>'Pnj Dpt.'!F479</f>
        <v>34</v>
      </c>
      <c r="G2067">
        <f>'Pnj Dpt.'!G479</f>
        <v>0</v>
      </c>
      <c r="H2067" s="668">
        <f>'Pnj Dpt.'!H479</f>
        <v>6.3</v>
      </c>
      <c r="I2067" t="str">
        <f>'Pnj Dpt.'!I479</f>
        <v>-</v>
      </c>
      <c r="J2067" s="671">
        <f>'Pnj Dpt.'!J479</f>
        <v>7.45</v>
      </c>
      <c r="K2067">
        <f>'Pnj Dpt.'!K479</f>
        <v>0</v>
      </c>
      <c r="L2067">
        <f>'Pnj Dpt.'!L479</f>
        <v>0</v>
      </c>
      <c r="M2067">
        <f>'Pnj Dpt.'!M479</f>
        <v>0</v>
      </c>
      <c r="N2067">
        <f>'Pnj Dpt.'!N479</f>
        <v>0</v>
      </c>
      <c r="O2067">
        <f>'Pnj Dpt.'!O479</f>
        <v>0</v>
      </c>
      <c r="P2067">
        <f>'Pnj Dpt.'!P479</f>
        <v>0</v>
      </c>
      <c r="Q2067">
        <f>'Pnj Dpt.'!Q479</f>
        <v>0</v>
      </c>
      <c r="R2067">
        <f>'Pnj Dpt.'!R479</f>
        <v>0</v>
      </c>
      <c r="S2067">
        <f>'Pnj Dpt.'!S479</f>
        <v>0</v>
      </c>
      <c r="T2067">
        <f>'Pnj Dpt.'!T479</f>
        <v>0</v>
      </c>
      <c r="U2067" s="217" t="str">
        <f t="shared" si="332"/>
        <v>PRS-MPS-PNJ</v>
      </c>
      <c r="V2067" s="217" t="str">
        <f t="shared" si="333"/>
        <v>PNJ-MPS-PRS</v>
      </c>
      <c r="W2067" s="217" t="e">
        <f t="shared" si="334"/>
        <v>#N/A</v>
      </c>
      <c r="X2067" s="217" t="e">
        <f t="shared" si="335"/>
        <v>#N/A</v>
      </c>
      <c r="Y2067" s="217" t="e">
        <f t="shared" si="336"/>
        <v>#N/A</v>
      </c>
      <c r="Z2067" s="217" t="e">
        <f t="shared" si="337"/>
        <v>#N/A</v>
      </c>
      <c r="AA2067" s="673" t="str">
        <f t="shared" si="331"/>
        <v>,</v>
      </c>
      <c r="AB2067" s="217" t="str">
        <f t="shared" si="338"/>
        <v/>
      </c>
      <c r="AC2067" s="682">
        <f t="shared" si="339"/>
        <v>6.3</v>
      </c>
      <c r="AD2067" s="682">
        <f t="shared" si="340"/>
        <v>7.45</v>
      </c>
    </row>
    <row r="2068" spans="1:30" ht="16.5" hidden="1" thickTop="1" thickBot="1" x14ac:dyDescent="0.3">
      <c r="A2068">
        <f>'Pnj Dpt.'!A480</f>
        <v>0</v>
      </c>
      <c r="B2068">
        <f>'Pnj Dpt.'!B480</f>
        <v>0</v>
      </c>
      <c r="C2068" t="str">
        <f>'Pnj Dpt.'!C480</f>
        <v>PNJ</v>
      </c>
      <c r="D2068" t="str">
        <f>'Pnj Dpt.'!D480</f>
        <v>-</v>
      </c>
      <c r="E2068" t="str">
        <f>'Pnj Dpt.'!E480</f>
        <v>VSD H</v>
      </c>
      <c r="F2068">
        <f>'Pnj Dpt.'!F480</f>
        <v>35</v>
      </c>
      <c r="G2068">
        <f>'Pnj Dpt.'!G480</f>
        <v>0</v>
      </c>
      <c r="H2068" s="668">
        <f>'Pnj Dpt.'!H480</f>
        <v>7.55</v>
      </c>
      <c r="I2068" t="str">
        <f>'Pnj Dpt.'!I480</f>
        <v>-</v>
      </c>
      <c r="J2068" s="671">
        <f>'Pnj Dpt.'!J480</f>
        <v>8.5500000000000007</v>
      </c>
      <c r="K2068">
        <f>'Pnj Dpt.'!K480</f>
        <v>0</v>
      </c>
      <c r="L2068">
        <f>'Pnj Dpt.'!L480</f>
        <v>0</v>
      </c>
      <c r="M2068">
        <f>'Pnj Dpt.'!M480</f>
        <v>0</v>
      </c>
      <c r="N2068">
        <f>'Pnj Dpt.'!N480</f>
        <v>0</v>
      </c>
      <c r="O2068">
        <f>'Pnj Dpt.'!O480</f>
        <v>0</v>
      </c>
      <c r="P2068">
        <f>'Pnj Dpt.'!P480</f>
        <v>0</v>
      </c>
      <c r="Q2068">
        <f>'Pnj Dpt.'!Q480</f>
        <v>0</v>
      </c>
      <c r="R2068">
        <f>'Pnj Dpt.'!R480</f>
        <v>0</v>
      </c>
      <c r="S2068">
        <f>'Pnj Dpt.'!S480</f>
        <v>0</v>
      </c>
      <c r="T2068" t="str">
        <f>'Pnj Dpt.'!T480</f>
        <v>TRIPMPS FATORPA &amp; BACK ON EVERY SUNDAY8.30 EXPRSS</v>
      </c>
      <c r="U2068" s="217" t="str">
        <f t="shared" si="332"/>
        <v>PNJ---VSD H</v>
      </c>
      <c r="V2068" s="217" t="str">
        <f t="shared" si="333"/>
        <v>VSD H---PNJ</v>
      </c>
      <c r="W2068" s="217" t="e">
        <f t="shared" si="334"/>
        <v>#N/A</v>
      </c>
      <c r="X2068" s="217" t="e">
        <f t="shared" si="335"/>
        <v>#N/A</v>
      </c>
      <c r="Y2068" s="217" t="e">
        <f t="shared" si="336"/>
        <v>#N/A</v>
      </c>
      <c r="Z2068" s="217" t="e">
        <f t="shared" si="337"/>
        <v>#N/A</v>
      </c>
      <c r="AA2068" s="673" t="str">
        <f t="shared" si="331"/>
        <v>,</v>
      </c>
      <c r="AB2068" s="217" t="str">
        <f t="shared" si="338"/>
        <v/>
      </c>
      <c r="AC2068" s="682">
        <f t="shared" si="339"/>
        <v>7.55</v>
      </c>
      <c r="AD2068" s="682">
        <f t="shared" si="340"/>
        <v>8.5500000000000007</v>
      </c>
    </row>
    <row r="2069" spans="1:30" ht="16.5" hidden="1" thickTop="1" thickBot="1" x14ac:dyDescent="0.3">
      <c r="A2069">
        <f>'Pnj Dpt.'!A481</f>
        <v>0</v>
      </c>
      <c r="B2069">
        <f>'Pnj Dpt.'!B481</f>
        <v>0</v>
      </c>
      <c r="C2069" t="str">
        <f>'Pnj Dpt.'!C481</f>
        <v>VSD</v>
      </c>
      <c r="D2069" t="str">
        <f>'Pnj Dpt.'!D481</f>
        <v>-</v>
      </c>
      <c r="E2069" t="str">
        <f>'Pnj Dpt.'!E481</f>
        <v>PNJ</v>
      </c>
      <c r="F2069">
        <f>'Pnj Dpt.'!F481</f>
        <v>35</v>
      </c>
      <c r="G2069">
        <f>'Pnj Dpt.'!G481</f>
        <v>0</v>
      </c>
      <c r="H2069" s="668">
        <f>'Pnj Dpt.'!H481</f>
        <v>9.15</v>
      </c>
      <c r="I2069" t="str">
        <f>'Pnj Dpt.'!I481</f>
        <v>-</v>
      </c>
      <c r="J2069" s="671">
        <f>'Pnj Dpt.'!J481</f>
        <v>10.15</v>
      </c>
      <c r="K2069">
        <f>'Pnj Dpt.'!K481</f>
        <v>0</v>
      </c>
      <c r="L2069">
        <f>'Pnj Dpt.'!L481</f>
        <v>0</v>
      </c>
      <c r="M2069">
        <f>'Pnj Dpt.'!M481</f>
        <v>0</v>
      </c>
      <c r="N2069">
        <f>'Pnj Dpt.'!N481</f>
        <v>0</v>
      </c>
      <c r="O2069">
        <f>'Pnj Dpt.'!O481</f>
        <v>0</v>
      </c>
      <c r="P2069">
        <f>'Pnj Dpt.'!P481</f>
        <v>0</v>
      </c>
      <c r="Q2069">
        <f>'Pnj Dpt.'!Q481</f>
        <v>0</v>
      </c>
      <c r="R2069">
        <f>'Pnj Dpt.'!R481</f>
        <v>0</v>
      </c>
      <c r="S2069">
        <f>'Pnj Dpt.'!S481</f>
        <v>0</v>
      </c>
      <c r="T2069">
        <f>'Pnj Dpt.'!T481</f>
        <v>0</v>
      </c>
      <c r="U2069" s="217" t="str">
        <f t="shared" si="332"/>
        <v>VSD---PNJ</v>
      </c>
      <c r="V2069" s="217" t="str">
        <f t="shared" si="333"/>
        <v>PNJ---VSD</v>
      </c>
      <c r="W2069" s="217" t="e">
        <f t="shared" si="334"/>
        <v>#N/A</v>
      </c>
      <c r="X2069" s="217" t="e">
        <f t="shared" si="335"/>
        <v>#N/A</v>
      </c>
      <c r="Y2069" s="217" t="e">
        <f t="shared" si="336"/>
        <v>#N/A</v>
      </c>
      <c r="Z2069" s="217" t="e">
        <f t="shared" si="337"/>
        <v>#N/A</v>
      </c>
      <c r="AA2069" s="673" t="str">
        <f t="shared" si="331"/>
        <v>,</v>
      </c>
      <c r="AB2069" s="217" t="str">
        <f t="shared" si="338"/>
        <v/>
      </c>
      <c r="AC2069" s="682">
        <f t="shared" si="339"/>
        <v>9.15</v>
      </c>
      <c r="AD2069" s="682">
        <f t="shared" si="340"/>
        <v>10.15</v>
      </c>
    </row>
    <row r="2070" spans="1:30" ht="16.5" hidden="1" thickTop="1" thickBot="1" x14ac:dyDescent="0.3">
      <c r="A2070">
        <f>'Pnj Dpt.'!A482</f>
        <v>0</v>
      </c>
      <c r="B2070">
        <f>'Pnj Dpt.'!B482</f>
        <v>0</v>
      </c>
      <c r="C2070" t="str">
        <f>'Pnj Dpt.'!C482</f>
        <v>PNJ</v>
      </c>
      <c r="D2070" t="str">
        <f>'Pnj Dpt.'!D482</f>
        <v>-</v>
      </c>
      <c r="E2070" t="str">
        <f>'Pnj Dpt.'!E482</f>
        <v>VSD</v>
      </c>
      <c r="F2070">
        <f>'Pnj Dpt.'!F482</f>
        <v>31</v>
      </c>
      <c r="G2070">
        <f>'Pnj Dpt.'!G482</f>
        <v>0</v>
      </c>
      <c r="H2070" s="668">
        <f>'Pnj Dpt.'!H482</f>
        <v>10.199999999999999</v>
      </c>
      <c r="I2070" t="str">
        <f>'Pnj Dpt.'!I482</f>
        <v>-</v>
      </c>
      <c r="J2070" s="671">
        <f>'Pnj Dpt.'!J482</f>
        <v>11.2</v>
      </c>
      <c r="K2070">
        <f>'Pnj Dpt.'!K482</f>
        <v>0</v>
      </c>
      <c r="L2070">
        <f>'Pnj Dpt.'!L482</f>
        <v>0</v>
      </c>
      <c r="M2070">
        <f>'Pnj Dpt.'!M482</f>
        <v>0</v>
      </c>
      <c r="N2070">
        <f>'Pnj Dpt.'!N482</f>
        <v>0</v>
      </c>
      <c r="O2070">
        <f>'Pnj Dpt.'!O482</f>
        <v>0</v>
      </c>
      <c r="P2070">
        <f>'Pnj Dpt.'!P482</f>
        <v>0</v>
      </c>
      <c r="Q2070">
        <f>'Pnj Dpt.'!Q482</f>
        <v>0</v>
      </c>
      <c r="R2070">
        <f>'Pnj Dpt.'!R482</f>
        <v>0</v>
      </c>
      <c r="S2070">
        <f>'Pnj Dpt.'!S482</f>
        <v>0</v>
      </c>
      <c r="T2070">
        <f>'Pnj Dpt.'!T482</f>
        <v>0</v>
      </c>
      <c r="U2070" s="217" t="str">
        <f t="shared" si="332"/>
        <v>PNJ---VSD</v>
      </c>
      <c r="V2070" s="217" t="str">
        <f t="shared" si="333"/>
        <v>VSD---PNJ</v>
      </c>
      <c r="W2070" s="217" t="e">
        <f t="shared" si="334"/>
        <v>#N/A</v>
      </c>
      <c r="X2070" s="217" t="e">
        <f t="shared" si="335"/>
        <v>#N/A</v>
      </c>
      <c r="Y2070" s="217" t="e">
        <f t="shared" si="336"/>
        <v>#N/A</v>
      </c>
      <c r="Z2070" s="217" t="e">
        <f t="shared" si="337"/>
        <v>#N/A</v>
      </c>
      <c r="AA2070" s="673" t="str">
        <f t="shared" si="331"/>
        <v>,</v>
      </c>
      <c r="AB2070" s="217" t="str">
        <f t="shared" si="338"/>
        <v/>
      </c>
      <c r="AC2070" s="682">
        <f t="shared" si="339"/>
        <v>10.199999999999999</v>
      </c>
      <c r="AD2070" s="682">
        <f t="shared" si="340"/>
        <v>11.2</v>
      </c>
    </row>
    <row r="2071" spans="1:30" ht="16.5" hidden="1" thickTop="1" thickBot="1" x14ac:dyDescent="0.3">
      <c r="A2071">
        <f>'Pnj Dpt.'!A483</f>
        <v>0</v>
      </c>
      <c r="B2071">
        <f>'Pnj Dpt.'!B483</f>
        <v>0</v>
      </c>
      <c r="C2071" t="str">
        <f>'Pnj Dpt.'!C483</f>
        <v>VSD</v>
      </c>
      <c r="D2071" t="str">
        <f>'Pnj Dpt.'!D483</f>
        <v>-</v>
      </c>
      <c r="E2071" t="str">
        <f>'Pnj Dpt.'!E483</f>
        <v>PNJ</v>
      </c>
      <c r="F2071">
        <f>'Pnj Dpt.'!F483</f>
        <v>31</v>
      </c>
      <c r="G2071">
        <f>'Pnj Dpt.'!G483</f>
        <v>0</v>
      </c>
      <c r="H2071" s="668">
        <f>'Pnj Dpt.'!H483</f>
        <v>11.3</v>
      </c>
      <c r="I2071" t="str">
        <f>'Pnj Dpt.'!I483</f>
        <v>-</v>
      </c>
      <c r="J2071" s="671">
        <f>'Pnj Dpt.'!J483</f>
        <v>12.3</v>
      </c>
      <c r="K2071">
        <f>'Pnj Dpt.'!K483</f>
        <v>1</v>
      </c>
      <c r="L2071">
        <f>'Pnj Dpt.'!L483</f>
        <v>1</v>
      </c>
      <c r="M2071">
        <f>'Pnj Dpt.'!M483</f>
        <v>8.4499999999999993</v>
      </c>
      <c r="N2071">
        <f>'Pnj Dpt.'!N483</f>
        <v>7.2</v>
      </c>
      <c r="O2071">
        <f>'Pnj Dpt.'!O483</f>
        <v>166</v>
      </c>
      <c r="P2071">
        <f>'Pnj Dpt.'!P483</f>
        <v>0</v>
      </c>
      <c r="Q2071">
        <f>'Pnj Dpt.'!Q483</f>
        <v>0</v>
      </c>
      <c r="R2071">
        <f>'Pnj Dpt.'!R483</f>
        <v>0</v>
      </c>
      <c r="S2071">
        <f>'Pnj Dpt.'!S483</f>
        <v>0</v>
      </c>
      <c r="T2071" t="str">
        <f>'Pnj Dpt.'!T483</f>
        <v>C/C DOUBLE N/O SCHEDULE</v>
      </c>
      <c r="U2071" s="217" t="str">
        <f t="shared" si="332"/>
        <v>VSD---PNJ</v>
      </c>
      <c r="V2071" s="217" t="str">
        <f t="shared" si="333"/>
        <v>PNJ---VSD</v>
      </c>
      <c r="W2071" s="217" t="e">
        <f t="shared" si="334"/>
        <v>#N/A</v>
      </c>
      <c r="X2071" s="217" t="e">
        <f t="shared" si="335"/>
        <v>#N/A</v>
      </c>
      <c r="Y2071" s="217" t="e">
        <f t="shared" si="336"/>
        <v>#N/A</v>
      </c>
      <c r="Z2071" s="217" t="e">
        <f t="shared" si="337"/>
        <v>#N/A</v>
      </c>
      <c r="AA2071" s="673" t="str">
        <f t="shared" si="331"/>
        <v>,</v>
      </c>
      <c r="AB2071" s="217" t="str">
        <f t="shared" si="338"/>
        <v/>
      </c>
      <c r="AC2071" s="682">
        <f t="shared" si="339"/>
        <v>11.3</v>
      </c>
      <c r="AD2071" s="682">
        <f t="shared" si="340"/>
        <v>12.3</v>
      </c>
    </row>
    <row r="2072" spans="1:30" ht="16.5" hidden="1" thickTop="1" thickBot="1" x14ac:dyDescent="0.3">
      <c r="A2072" t="str">
        <f>'Pnj Dpt.'!A484</f>
        <v>M6</v>
      </c>
      <c r="B2072" t="str">
        <f>'Pnj Dpt.'!B484</f>
        <v>54A</v>
      </c>
      <c r="C2072" t="str">
        <f>'Pnj Dpt.'!C484</f>
        <v>PNJ</v>
      </c>
      <c r="D2072" t="str">
        <f>'Pnj Dpt.'!D484</f>
        <v>BCH</v>
      </c>
      <c r="E2072" t="str">
        <f>'Pnj Dpt.'!E484</f>
        <v>AMT</v>
      </c>
      <c r="F2072">
        <f>'Pnj Dpt.'!F484</f>
        <v>55</v>
      </c>
      <c r="G2072">
        <f>'Pnj Dpt.'!G484</f>
        <v>0</v>
      </c>
      <c r="H2072" s="668">
        <f>'Pnj Dpt.'!H484</f>
        <v>11.3</v>
      </c>
      <c r="I2072" t="str">
        <f>'Pnj Dpt.'!I484</f>
        <v>-</v>
      </c>
      <c r="J2072" s="671">
        <f>'Pnj Dpt.'!J484</f>
        <v>14</v>
      </c>
      <c r="K2072">
        <f>'Pnj Dpt.'!K484</f>
        <v>0</v>
      </c>
      <c r="L2072">
        <f>'Pnj Dpt.'!L484</f>
        <v>0</v>
      </c>
      <c r="M2072">
        <f>'Pnj Dpt.'!M484</f>
        <v>0</v>
      </c>
      <c r="N2072">
        <f>'Pnj Dpt.'!N484</f>
        <v>0</v>
      </c>
      <c r="O2072">
        <f>'Pnj Dpt.'!O484</f>
        <v>0</v>
      </c>
      <c r="P2072">
        <f>'Pnj Dpt.'!P484</f>
        <v>0</v>
      </c>
      <c r="Q2072">
        <f>'Pnj Dpt.'!Q484</f>
        <v>0</v>
      </c>
      <c r="R2072">
        <f>'Pnj Dpt.'!R484</f>
        <v>0</v>
      </c>
      <c r="S2072">
        <f>'Pnj Dpt.'!S484</f>
        <v>0</v>
      </c>
      <c r="T2072">
        <f>'Pnj Dpt.'!T484</f>
        <v>0</v>
      </c>
      <c r="U2072" s="217" t="str">
        <f t="shared" si="332"/>
        <v>PNJ-BCH-AMT</v>
      </c>
      <c r="V2072" s="217" t="str">
        <f t="shared" si="333"/>
        <v>AMT-BCH-PNJ</v>
      </c>
      <c r="W2072" s="217" t="e">
        <f t="shared" si="334"/>
        <v>#N/A</v>
      </c>
      <c r="X2072" s="217" t="e">
        <f t="shared" si="335"/>
        <v>#N/A</v>
      </c>
      <c r="Y2072" s="217" t="str">
        <f t="shared" si="336"/>
        <v>pnj67</v>
      </c>
      <c r="Z2072" s="217" t="e">
        <f t="shared" si="337"/>
        <v>#N/A</v>
      </c>
      <c r="AA2072" s="673" t="str">
        <f t="shared" si="331"/>
        <v>pnj67,pnj67</v>
      </c>
      <c r="AB2072" s="217" t="str">
        <f t="shared" si="338"/>
        <v>onward</v>
      </c>
      <c r="AC2072" s="682">
        <f t="shared" si="339"/>
        <v>11.3</v>
      </c>
      <c r="AD2072" s="682">
        <f t="shared" si="340"/>
        <v>14</v>
      </c>
    </row>
    <row r="2073" spans="1:30" ht="16.5" hidden="1" thickTop="1" thickBot="1" x14ac:dyDescent="0.3">
      <c r="A2073">
        <f>'Pnj Dpt.'!A485</f>
        <v>0</v>
      </c>
      <c r="B2073">
        <f>'Pnj Dpt.'!B485</f>
        <v>0</v>
      </c>
      <c r="C2073" t="str">
        <f>'Pnj Dpt.'!C485</f>
        <v>AMT</v>
      </c>
      <c r="D2073" t="str">
        <f>'Pnj Dpt.'!D485</f>
        <v>MNK/COL</v>
      </c>
      <c r="E2073" t="str">
        <f>'Pnj Dpt.'!E485</f>
        <v>PNJ</v>
      </c>
      <c r="F2073">
        <f>'Pnj Dpt.'!F485</f>
        <v>40</v>
      </c>
      <c r="G2073">
        <f>'Pnj Dpt.'!G485</f>
        <v>0</v>
      </c>
      <c r="H2073" s="668">
        <f>'Pnj Dpt.'!H485</f>
        <v>14.45</v>
      </c>
      <c r="I2073" t="str">
        <f>'Pnj Dpt.'!I485</f>
        <v>-</v>
      </c>
      <c r="J2073" s="671">
        <f>'Pnj Dpt.'!J485</f>
        <v>16</v>
      </c>
      <c r="K2073">
        <f>'Pnj Dpt.'!K485</f>
        <v>0</v>
      </c>
      <c r="L2073">
        <f>'Pnj Dpt.'!L485</f>
        <v>0</v>
      </c>
      <c r="M2073">
        <f>'Pnj Dpt.'!M485</f>
        <v>0</v>
      </c>
      <c r="N2073">
        <f>'Pnj Dpt.'!N485</f>
        <v>0</v>
      </c>
      <c r="O2073">
        <f>'Pnj Dpt.'!O485</f>
        <v>0</v>
      </c>
      <c r="P2073">
        <f>'Pnj Dpt.'!P485</f>
        <v>0</v>
      </c>
      <c r="Q2073">
        <f>'Pnj Dpt.'!Q485</f>
        <v>0</v>
      </c>
      <c r="R2073">
        <f>'Pnj Dpt.'!R485</f>
        <v>0</v>
      </c>
      <c r="S2073">
        <f>'Pnj Dpt.'!S485</f>
        <v>0</v>
      </c>
      <c r="T2073">
        <f>'Pnj Dpt.'!T485</f>
        <v>0</v>
      </c>
      <c r="U2073" s="217" t="str">
        <f t="shared" si="332"/>
        <v>AMT-MNK/COL-PNJ</v>
      </c>
      <c r="V2073" s="217" t="str">
        <f t="shared" si="333"/>
        <v>PNJ-MNK/COL-AMT</v>
      </c>
      <c r="W2073" s="217" t="e">
        <f t="shared" si="334"/>
        <v>#N/A</v>
      </c>
      <c r="X2073" s="217" t="e">
        <f t="shared" si="335"/>
        <v>#N/A</v>
      </c>
      <c r="Y2073" s="217" t="e">
        <f t="shared" si="336"/>
        <v>#N/A</v>
      </c>
      <c r="Z2073" s="217" t="e">
        <f t="shared" si="337"/>
        <v>#N/A</v>
      </c>
      <c r="AA2073" s="673" t="str">
        <f t="shared" si="331"/>
        <v>,</v>
      </c>
      <c r="AB2073" s="217" t="str">
        <f t="shared" si="338"/>
        <v/>
      </c>
      <c r="AC2073" s="682">
        <f t="shared" si="339"/>
        <v>14.45</v>
      </c>
      <c r="AD2073" s="682">
        <f t="shared" si="340"/>
        <v>16</v>
      </c>
    </row>
    <row r="2074" spans="1:30" ht="16.5" hidden="1" thickTop="1" thickBot="1" x14ac:dyDescent="0.3">
      <c r="A2074">
        <f>'Pnj Dpt.'!A486</f>
        <v>0</v>
      </c>
      <c r="B2074">
        <f>'Pnj Dpt.'!B486</f>
        <v>0</v>
      </c>
      <c r="C2074" t="str">
        <f>'Pnj Dpt.'!C486</f>
        <v>PNJ</v>
      </c>
      <c r="D2074" t="str">
        <f>'Pnj Dpt.'!D486</f>
        <v>BBL</v>
      </c>
      <c r="E2074" t="str">
        <f>'Pnj Dpt.'!E486</f>
        <v>PNJ</v>
      </c>
      <c r="F2074">
        <f>'Pnj Dpt.'!F486</f>
        <v>14</v>
      </c>
      <c r="G2074">
        <f>'Pnj Dpt.'!G486</f>
        <v>0</v>
      </c>
      <c r="H2074" s="668">
        <f>'Pnj Dpt.'!H486</f>
        <v>16.3</v>
      </c>
      <c r="I2074" t="str">
        <f>'Pnj Dpt.'!I486</f>
        <v>-</v>
      </c>
      <c r="J2074" s="671">
        <f>'Pnj Dpt.'!J486</f>
        <v>16.45</v>
      </c>
      <c r="K2074">
        <f>'Pnj Dpt.'!K486</f>
        <v>0</v>
      </c>
      <c r="L2074">
        <f>'Pnj Dpt.'!L486</f>
        <v>0</v>
      </c>
      <c r="M2074">
        <f>'Pnj Dpt.'!M486</f>
        <v>0</v>
      </c>
      <c r="N2074">
        <f>'Pnj Dpt.'!N486</f>
        <v>0</v>
      </c>
      <c r="O2074">
        <f>'Pnj Dpt.'!O486</f>
        <v>0</v>
      </c>
      <c r="P2074">
        <f>'Pnj Dpt.'!P486</f>
        <v>0</v>
      </c>
      <c r="Q2074">
        <f>'Pnj Dpt.'!Q486</f>
        <v>0</v>
      </c>
      <c r="R2074">
        <f>'Pnj Dpt.'!R486</f>
        <v>0</v>
      </c>
      <c r="S2074">
        <f>'Pnj Dpt.'!S486</f>
        <v>0</v>
      </c>
      <c r="T2074">
        <f>'Pnj Dpt.'!T486</f>
        <v>0</v>
      </c>
      <c r="U2074" s="217" t="str">
        <f t="shared" si="332"/>
        <v>PNJ-BBL-PNJ</v>
      </c>
      <c r="V2074" s="217" t="str">
        <f t="shared" si="333"/>
        <v>PNJ-BBL-PNJ</v>
      </c>
      <c r="W2074" s="217" t="e">
        <f t="shared" si="334"/>
        <v>#N/A</v>
      </c>
      <c r="X2074" s="217" t="e">
        <f t="shared" si="335"/>
        <v>#N/A</v>
      </c>
      <c r="Y2074" s="217" t="e">
        <f t="shared" si="336"/>
        <v>#N/A</v>
      </c>
      <c r="Z2074" s="217" t="e">
        <f t="shared" si="337"/>
        <v>#N/A</v>
      </c>
      <c r="AA2074" s="673" t="str">
        <f t="shared" si="331"/>
        <v>,</v>
      </c>
      <c r="AB2074" s="217" t="str">
        <f t="shared" si="338"/>
        <v/>
      </c>
      <c r="AC2074" s="682">
        <f t="shared" si="339"/>
        <v>16.3</v>
      </c>
      <c r="AD2074" s="682">
        <f t="shared" si="340"/>
        <v>16.45</v>
      </c>
    </row>
    <row r="2075" spans="1:30" ht="16.5" hidden="1" thickTop="1" thickBot="1" x14ac:dyDescent="0.3">
      <c r="A2075">
        <f>'Pnj Dpt.'!A487</f>
        <v>0</v>
      </c>
      <c r="B2075">
        <f>'Pnj Dpt.'!B487</f>
        <v>0</v>
      </c>
      <c r="C2075" t="str">
        <f>'Pnj Dpt.'!C487</f>
        <v>PNJ</v>
      </c>
      <c r="D2075" t="str">
        <f>'Pnj Dpt.'!D487</f>
        <v>BCH</v>
      </c>
      <c r="E2075" t="str">
        <f>'Pnj Dpt.'!E487</f>
        <v>AMT</v>
      </c>
      <c r="F2075">
        <f>'Pnj Dpt.'!F487</f>
        <v>55</v>
      </c>
      <c r="G2075">
        <f>'Pnj Dpt.'!G487</f>
        <v>0</v>
      </c>
      <c r="H2075" s="668">
        <f>'Pnj Dpt.'!H487</f>
        <v>17.399999999999999</v>
      </c>
      <c r="I2075" t="str">
        <f>'Pnj Dpt.'!I487</f>
        <v>-</v>
      </c>
      <c r="J2075" s="671">
        <f>'Pnj Dpt.'!J487</f>
        <v>20</v>
      </c>
      <c r="K2075">
        <f>'Pnj Dpt.'!K487</f>
        <v>1</v>
      </c>
      <c r="L2075">
        <f>'Pnj Dpt.'!L487</f>
        <v>1</v>
      </c>
      <c r="M2075">
        <f>'Pnj Dpt.'!M487</f>
        <v>9.15</v>
      </c>
      <c r="N2075">
        <f>'Pnj Dpt.'!N487</f>
        <v>8</v>
      </c>
      <c r="O2075">
        <f>'Pnj Dpt.'!O487</f>
        <v>164</v>
      </c>
      <c r="P2075">
        <f>'Pnj Dpt.'!P487</f>
        <v>0</v>
      </c>
      <c r="Q2075">
        <f>'Pnj Dpt.'!Q487</f>
        <v>0</v>
      </c>
      <c r="R2075">
        <f>'Pnj Dpt.'!R487</f>
        <v>0</v>
      </c>
      <c r="S2075">
        <f>'Pnj Dpt.'!S487</f>
        <v>0</v>
      </c>
      <c r="T2075" t="str">
        <f>'Pnj Dpt.'!T487</f>
        <v>N/O AMTHANE</v>
      </c>
      <c r="U2075" s="217" t="str">
        <f t="shared" si="332"/>
        <v>PNJ-BCH-AMT</v>
      </c>
      <c r="V2075" s="217" t="str">
        <f t="shared" si="333"/>
        <v>AMT-BCH-PNJ</v>
      </c>
      <c r="W2075" s="217" t="e">
        <f t="shared" si="334"/>
        <v>#N/A</v>
      </c>
      <c r="X2075" s="217" t="e">
        <f t="shared" si="335"/>
        <v>#N/A</v>
      </c>
      <c r="Y2075" s="217" t="str">
        <f t="shared" si="336"/>
        <v>pnj67</v>
      </c>
      <c r="Z2075" s="217" t="e">
        <f t="shared" si="337"/>
        <v>#N/A</v>
      </c>
      <c r="AA2075" s="673" t="str">
        <f t="shared" si="331"/>
        <v>pnj67,pnj67</v>
      </c>
      <c r="AB2075" s="217" t="str">
        <f t="shared" si="338"/>
        <v>onward</v>
      </c>
      <c r="AC2075" s="682">
        <f t="shared" si="339"/>
        <v>17.399999999999999</v>
      </c>
      <c r="AD2075" s="682">
        <f t="shared" si="340"/>
        <v>20</v>
      </c>
    </row>
    <row r="2076" spans="1:30" ht="16.5" hidden="1" thickTop="1" thickBot="1" x14ac:dyDescent="0.3">
      <c r="A2076">
        <f>'Pnj Dpt.'!A488</f>
        <v>0</v>
      </c>
      <c r="B2076">
        <f>'Pnj Dpt.'!B488</f>
        <v>54</v>
      </c>
      <c r="C2076" t="str">
        <f>'Pnj Dpt.'!C488</f>
        <v>AMT</v>
      </c>
      <c r="D2076" t="str">
        <f>'Pnj Dpt.'!D488</f>
        <v>BCH</v>
      </c>
      <c r="E2076" t="str">
        <f>'Pnj Dpt.'!E488</f>
        <v>PNJ</v>
      </c>
      <c r="F2076">
        <f>'Pnj Dpt.'!F488</f>
        <v>55</v>
      </c>
      <c r="G2076">
        <f>'Pnj Dpt.'!G488</f>
        <v>0</v>
      </c>
      <c r="H2076" s="668">
        <f>'Pnj Dpt.'!H488</f>
        <v>7</v>
      </c>
      <c r="I2076" t="str">
        <f>'Pnj Dpt.'!I488</f>
        <v>-</v>
      </c>
      <c r="J2076" s="671">
        <f>'Pnj Dpt.'!J488</f>
        <v>9</v>
      </c>
      <c r="K2076">
        <f>'Pnj Dpt.'!K488</f>
        <v>0</v>
      </c>
      <c r="L2076">
        <f>'Pnj Dpt.'!L488</f>
        <v>0</v>
      </c>
      <c r="M2076">
        <f>'Pnj Dpt.'!M488</f>
        <v>0</v>
      </c>
      <c r="N2076">
        <f>'Pnj Dpt.'!N488</f>
        <v>0</v>
      </c>
      <c r="O2076">
        <f>'Pnj Dpt.'!O488</f>
        <v>0</v>
      </c>
      <c r="P2076">
        <f>'Pnj Dpt.'!P488</f>
        <v>0</v>
      </c>
      <c r="Q2076">
        <f>'Pnj Dpt.'!Q488</f>
        <v>0</v>
      </c>
      <c r="R2076">
        <f>'Pnj Dpt.'!R488</f>
        <v>0</v>
      </c>
      <c r="S2076">
        <f>'Pnj Dpt.'!S488</f>
        <v>0</v>
      </c>
      <c r="T2076">
        <f>'Pnj Dpt.'!T488</f>
        <v>0</v>
      </c>
      <c r="U2076" s="217" t="str">
        <f t="shared" si="332"/>
        <v>AMT-BCH-PNJ</v>
      </c>
      <c r="V2076" s="217" t="str">
        <f t="shared" si="333"/>
        <v>PNJ-BCH-AMT</v>
      </c>
      <c r="W2076" s="217" t="e">
        <f t="shared" si="334"/>
        <v>#N/A</v>
      </c>
      <c r="X2076" s="217" t="e">
        <f t="shared" si="335"/>
        <v>#N/A</v>
      </c>
      <c r="Y2076" s="217" t="e">
        <f t="shared" si="336"/>
        <v>#N/A</v>
      </c>
      <c r="Z2076" s="217" t="str">
        <f t="shared" si="337"/>
        <v>pnj67</v>
      </c>
      <c r="AA2076" s="673" t="str">
        <f t="shared" si="331"/>
        <v>pnj67,pnj67</v>
      </c>
      <c r="AB2076" s="217" t="str">
        <f t="shared" si="338"/>
        <v>return</v>
      </c>
      <c r="AC2076" s="682">
        <f t="shared" si="339"/>
        <v>7</v>
      </c>
      <c r="AD2076" s="682">
        <f t="shared" si="340"/>
        <v>9</v>
      </c>
    </row>
    <row r="2077" spans="1:30" ht="16.5" hidden="1" thickTop="1" thickBot="1" x14ac:dyDescent="0.3">
      <c r="A2077">
        <f>'Pnj Dpt.'!A489</f>
        <v>0</v>
      </c>
      <c r="B2077">
        <f>'Pnj Dpt.'!B489</f>
        <v>0</v>
      </c>
      <c r="C2077" t="str">
        <f>'Pnj Dpt.'!C489</f>
        <v>PNJ</v>
      </c>
      <c r="D2077" t="str">
        <f>'Pnj Dpt.'!D489</f>
        <v>ALT</v>
      </c>
      <c r="E2077" t="str">
        <f>'Pnj Dpt.'!E489</f>
        <v>PNJ</v>
      </c>
      <c r="F2077">
        <f>'Pnj Dpt.'!F489</f>
        <v>8</v>
      </c>
      <c r="G2077">
        <f>'Pnj Dpt.'!G489</f>
        <v>0</v>
      </c>
      <c r="H2077" s="668">
        <f>'Pnj Dpt.'!H489</f>
        <v>9.1</v>
      </c>
      <c r="I2077" t="str">
        <f>'Pnj Dpt.'!I489</f>
        <v>-</v>
      </c>
      <c r="J2077" s="671">
        <f>'Pnj Dpt.'!J489</f>
        <v>9.5</v>
      </c>
      <c r="K2077">
        <f>'Pnj Dpt.'!K489</f>
        <v>0</v>
      </c>
      <c r="L2077">
        <f>'Pnj Dpt.'!L489</f>
        <v>0</v>
      </c>
      <c r="M2077">
        <f>'Pnj Dpt.'!M489</f>
        <v>0</v>
      </c>
      <c r="N2077">
        <f>'Pnj Dpt.'!N489</f>
        <v>0</v>
      </c>
      <c r="O2077">
        <f>'Pnj Dpt.'!O489</f>
        <v>0</v>
      </c>
      <c r="P2077">
        <f>'Pnj Dpt.'!P489</f>
        <v>0</v>
      </c>
      <c r="Q2077">
        <f>'Pnj Dpt.'!Q489</f>
        <v>0</v>
      </c>
      <c r="R2077">
        <f>'Pnj Dpt.'!R489</f>
        <v>0</v>
      </c>
      <c r="S2077">
        <f>'Pnj Dpt.'!S489</f>
        <v>0</v>
      </c>
      <c r="T2077">
        <f>'Pnj Dpt.'!T489</f>
        <v>0</v>
      </c>
      <c r="U2077" s="217" t="str">
        <f t="shared" si="332"/>
        <v>PNJ-ALT-PNJ</v>
      </c>
      <c r="V2077" s="217" t="str">
        <f t="shared" si="333"/>
        <v>PNJ-ALT-PNJ</v>
      </c>
      <c r="W2077" s="217" t="e">
        <f t="shared" si="334"/>
        <v>#N/A</v>
      </c>
      <c r="X2077" s="217" t="e">
        <f t="shared" si="335"/>
        <v>#N/A</v>
      </c>
      <c r="Y2077" s="217" t="str">
        <f t="shared" si="336"/>
        <v>prv115</v>
      </c>
      <c r="Z2077" s="217" t="str">
        <f t="shared" si="337"/>
        <v>prv115</v>
      </c>
      <c r="AA2077" s="673" t="str">
        <f t="shared" si="331"/>
        <v>,prv115</v>
      </c>
      <c r="AB2077" s="217" t="str">
        <f t="shared" si="338"/>
        <v>onward</v>
      </c>
      <c r="AC2077" s="682">
        <f t="shared" si="339"/>
        <v>9.1</v>
      </c>
      <c r="AD2077" s="682">
        <f t="shared" si="340"/>
        <v>9.5</v>
      </c>
    </row>
    <row r="2078" spans="1:30" ht="16.5" hidden="1" thickTop="1" thickBot="1" x14ac:dyDescent="0.3">
      <c r="A2078">
        <f>'Pnj Dpt.'!A490</f>
        <v>0</v>
      </c>
      <c r="B2078">
        <f>'Pnj Dpt.'!B490</f>
        <v>0</v>
      </c>
      <c r="C2078" t="str">
        <f>'Pnj Dpt.'!C490</f>
        <v>PNJ</v>
      </c>
      <c r="D2078" t="str">
        <f>'Pnj Dpt.'!D490</f>
        <v>ALT</v>
      </c>
      <c r="E2078" t="str">
        <f>'Pnj Dpt.'!E490</f>
        <v>PNJ</v>
      </c>
      <c r="F2078">
        <f>'Pnj Dpt.'!F490</f>
        <v>8</v>
      </c>
      <c r="G2078">
        <f>'Pnj Dpt.'!G490</f>
        <v>0</v>
      </c>
      <c r="H2078" s="668">
        <f>'Pnj Dpt.'!H490</f>
        <v>10</v>
      </c>
      <c r="I2078" t="str">
        <f>'Pnj Dpt.'!I490</f>
        <v>-</v>
      </c>
      <c r="J2078" s="671">
        <f>'Pnj Dpt.'!J490</f>
        <v>10.4</v>
      </c>
      <c r="K2078">
        <f>'Pnj Dpt.'!K490</f>
        <v>1</v>
      </c>
      <c r="L2078">
        <f>'Pnj Dpt.'!L490</f>
        <v>1</v>
      </c>
      <c r="M2078">
        <f>'Pnj Dpt.'!M490</f>
        <v>4.0999999999999996</v>
      </c>
      <c r="N2078">
        <f>'Pnj Dpt.'!N490</f>
        <v>3.5</v>
      </c>
      <c r="O2078">
        <f>'Pnj Dpt.'!O490</f>
        <v>71</v>
      </c>
      <c r="P2078">
        <f>'Pnj Dpt.'!P490</f>
        <v>0</v>
      </c>
      <c r="Q2078">
        <f>'Pnj Dpt.'!Q490</f>
        <v>0</v>
      </c>
      <c r="R2078">
        <f>'Pnj Dpt.'!R490</f>
        <v>0</v>
      </c>
      <c r="S2078">
        <f>'Pnj Dpt.'!S490</f>
        <v>0</v>
      </c>
      <c r="T2078" t="str">
        <f>'Pnj Dpt.'!T490</f>
        <v>C/C Double N/O schedule</v>
      </c>
      <c r="U2078" s="217" t="str">
        <f t="shared" si="332"/>
        <v>PNJ-ALT-PNJ</v>
      </c>
      <c r="V2078" s="217" t="str">
        <f t="shared" si="333"/>
        <v>PNJ-ALT-PNJ</v>
      </c>
      <c r="W2078" s="217" t="e">
        <f t="shared" si="334"/>
        <v>#N/A</v>
      </c>
      <c r="X2078" s="217" t="e">
        <f t="shared" si="335"/>
        <v>#N/A</v>
      </c>
      <c r="Y2078" s="217" t="str">
        <f t="shared" si="336"/>
        <v>prv115</v>
      </c>
      <c r="Z2078" s="217" t="str">
        <f t="shared" si="337"/>
        <v>prv115</v>
      </c>
      <c r="AA2078" s="673" t="str">
        <f t="shared" si="331"/>
        <v>,prv115</v>
      </c>
      <c r="AB2078" s="217" t="str">
        <f t="shared" si="338"/>
        <v>onward</v>
      </c>
      <c r="AC2078" s="682">
        <f t="shared" si="339"/>
        <v>10</v>
      </c>
      <c r="AD2078" s="682">
        <f t="shared" si="340"/>
        <v>10.4</v>
      </c>
    </row>
    <row r="2079" spans="1:30" ht="16.5" hidden="1" thickTop="1" thickBot="1" x14ac:dyDescent="0.3">
      <c r="A2079">
        <f>'Pnj Dpt.'!A491</f>
        <v>0</v>
      </c>
      <c r="B2079">
        <f>'Pnj Dpt.'!B491</f>
        <v>0</v>
      </c>
      <c r="C2079">
        <f>'Pnj Dpt.'!C491</f>
        <v>0</v>
      </c>
      <c r="D2079">
        <f>'Pnj Dpt.'!D491</f>
        <v>0</v>
      </c>
      <c r="E2079">
        <f>'Pnj Dpt.'!E491</f>
        <v>0</v>
      </c>
      <c r="F2079">
        <f>'Pnj Dpt.'!F491</f>
        <v>0</v>
      </c>
      <c r="G2079">
        <f>'Pnj Dpt.'!G491</f>
        <v>0</v>
      </c>
      <c r="H2079" s="668">
        <f>'Pnj Dpt.'!H491</f>
        <v>0</v>
      </c>
      <c r="I2079">
        <f>'Pnj Dpt.'!I491</f>
        <v>0</v>
      </c>
      <c r="J2079" s="671">
        <f>'Pnj Dpt.'!J491</f>
        <v>0</v>
      </c>
      <c r="K2079">
        <f>'Pnj Dpt.'!K491</f>
        <v>0</v>
      </c>
      <c r="L2079">
        <f>'Pnj Dpt.'!L491</f>
        <v>0</v>
      </c>
      <c r="M2079">
        <f>'Pnj Dpt.'!M491</f>
        <v>0</v>
      </c>
      <c r="N2079">
        <f>'Pnj Dpt.'!N491</f>
        <v>0</v>
      </c>
      <c r="O2079">
        <f>'Pnj Dpt.'!O491</f>
        <v>0</v>
      </c>
      <c r="P2079">
        <f>'Pnj Dpt.'!P491</f>
        <v>0</v>
      </c>
      <c r="Q2079">
        <f>'Pnj Dpt.'!Q491</f>
        <v>0</v>
      </c>
      <c r="R2079">
        <f>'Pnj Dpt.'!R491</f>
        <v>0</v>
      </c>
      <c r="S2079">
        <f>'Pnj Dpt.'!S491</f>
        <v>0</v>
      </c>
      <c r="T2079">
        <f>'Pnj Dpt.'!T491</f>
        <v>0</v>
      </c>
      <c r="U2079" s="217" t="str">
        <f t="shared" si="332"/>
        <v>0--0</v>
      </c>
      <c r="V2079" s="217" t="str">
        <f t="shared" si="333"/>
        <v>0--0</v>
      </c>
      <c r="W2079" s="217" t="e">
        <f t="shared" si="334"/>
        <v>#N/A</v>
      </c>
      <c r="X2079" s="217" t="e">
        <f t="shared" si="335"/>
        <v>#N/A</v>
      </c>
      <c r="Y2079" s="217" t="e">
        <f t="shared" si="336"/>
        <v>#N/A</v>
      </c>
      <c r="Z2079" s="217" t="e">
        <f t="shared" si="337"/>
        <v>#N/A</v>
      </c>
      <c r="AA2079" s="673" t="str">
        <f t="shared" si="331"/>
        <v>,</v>
      </c>
      <c r="AB2079" s="217" t="str">
        <f t="shared" si="338"/>
        <v/>
      </c>
      <c r="AC2079" s="682">
        <f t="shared" si="339"/>
        <v>0</v>
      </c>
      <c r="AD2079" s="682">
        <f t="shared" si="340"/>
        <v>0</v>
      </c>
    </row>
    <row r="2080" spans="1:30" ht="16.5" hidden="1" thickTop="1" thickBot="1" x14ac:dyDescent="0.3">
      <c r="A2080" t="str">
        <f>'Pnj Dpt.'!A492</f>
        <v>M6</v>
      </c>
      <c r="B2080" t="str">
        <f>'Pnj Dpt.'!B492</f>
        <v>55A</v>
      </c>
      <c r="C2080" t="str">
        <f>'Pnj Dpt.'!C492</f>
        <v>PNJ</v>
      </c>
      <c r="D2080" t="str">
        <f>'Pnj Dpt.'!D492</f>
        <v>-</v>
      </c>
      <c r="E2080" t="str">
        <f>'Pnj Dpt.'!E492</f>
        <v>SAQ</v>
      </c>
      <c r="F2080">
        <f>'Pnj Dpt.'!F492</f>
        <v>29</v>
      </c>
      <c r="G2080">
        <f>'Pnj Dpt.'!G492</f>
        <v>0</v>
      </c>
      <c r="H2080" s="668">
        <f>'Pnj Dpt.'!H492</f>
        <v>11</v>
      </c>
      <c r="I2080" t="str">
        <f>'Pnj Dpt.'!I492</f>
        <v>-</v>
      </c>
      <c r="J2080" s="671">
        <f>'Pnj Dpt.'!J492</f>
        <v>12</v>
      </c>
      <c r="K2080">
        <f>'Pnj Dpt.'!K492</f>
        <v>0</v>
      </c>
      <c r="L2080">
        <f>'Pnj Dpt.'!L492</f>
        <v>0</v>
      </c>
      <c r="M2080">
        <f>'Pnj Dpt.'!M492</f>
        <v>0</v>
      </c>
      <c r="N2080">
        <f>'Pnj Dpt.'!N492</f>
        <v>0</v>
      </c>
      <c r="O2080">
        <f>'Pnj Dpt.'!O492</f>
        <v>0</v>
      </c>
      <c r="P2080">
        <f>'Pnj Dpt.'!P492</f>
        <v>0</v>
      </c>
      <c r="Q2080">
        <f>'Pnj Dpt.'!Q492</f>
        <v>0</v>
      </c>
      <c r="R2080">
        <f>'Pnj Dpt.'!R492</f>
        <v>0</v>
      </c>
      <c r="S2080">
        <f>'Pnj Dpt.'!S492</f>
        <v>0</v>
      </c>
      <c r="T2080">
        <f>'Pnj Dpt.'!T492</f>
        <v>0</v>
      </c>
      <c r="U2080" s="217" t="str">
        <f t="shared" si="332"/>
        <v>PNJ---SAQ</v>
      </c>
      <c r="V2080" s="217" t="str">
        <f t="shared" si="333"/>
        <v>SAQ---PNJ</v>
      </c>
      <c r="W2080" s="217" t="e">
        <f t="shared" si="334"/>
        <v>#N/A</v>
      </c>
      <c r="X2080" s="217" t="e">
        <f t="shared" si="335"/>
        <v>#N/A</v>
      </c>
      <c r="Y2080" s="217" t="e">
        <f t="shared" si="336"/>
        <v>#N/A</v>
      </c>
      <c r="Z2080" s="217" t="e">
        <f t="shared" si="337"/>
        <v>#N/A</v>
      </c>
      <c r="AA2080" s="673" t="str">
        <f t="shared" si="331"/>
        <v>,</v>
      </c>
      <c r="AB2080" s="217" t="str">
        <f t="shared" si="338"/>
        <v/>
      </c>
      <c r="AC2080" s="682">
        <f t="shared" si="339"/>
        <v>11</v>
      </c>
      <c r="AD2080" s="682">
        <f t="shared" si="340"/>
        <v>12</v>
      </c>
    </row>
    <row r="2081" spans="1:30" ht="16.5" hidden="1" thickTop="1" thickBot="1" x14ac:dyDescent="0.3">
      <c r="A2081">
        <f>'Pnj Dpt.'!A493</f>
        <v>0</v>
      </c>
      <c r="B2081">
        <f>'Pnj Dpt.'!B493</f>
        <v>0</v>
      </c>
      <c r="C2081" t="str">
        <f>'Pnj Dpt.'!C493</f>
        <v>SAQ</v>
      </c>
      <c r="D2081" t="str">
        <f>'Pnj Dpt.'!D493</f>
        <v>SRL</v>
      </c>
      <c r="E2081" t="str">
        <f>'Pnj Dpt.'!E493</f>
        <v>SAQ</v>
      </c>
      <c r="F2081">
        <f>'Pnj Dpt.'!F493</f>
        <v>32</v>
      </c>
      <c r="G2081">
        <f>'Pnj Dpt.'!G493</f>
        <v>0</v>
      </c>
      <c r="H2081" s="668">
        <f>'Pnj Dpt.'!H493</f>
        <v>12.1</v>
      </c>
      <c r="I2081" t="str">
        <f>'Pnj Dpt.'!I493</f>
        <v>-</v>
      </c>
      <c r="J2081" s="671">
        <f>'Pnj Dpt.'!J493</f>
        <v>13.2</v>
      </c>
      <c r="K2081">
        <f>'Pnj Dpt.'!K493</f>
        <v>0</v>
      </c>
      <c r="L2081">
        <f>'Pnj Dpt.'!L493</f>
        <v>0</v>
      </c>
      <c r="M2081">
        <f>'Pnj Dpt.'!M493</f>
        <v>0</v>
      </c>
      <c r="N2081">
        <f>'Pnj Dpt.'!N493</f>
        <v>0</v>
      </c>
      <c r="O2081">
        <f>'Pnj Dpt.'!O493</f>
        <v>0</v>
      </c>
      <c r="P2081">
        <f>'Pnj Dpt.'!P493</f>
        <v>0</v>
      </c>
      <c r="Q2081">
        <f>'Pnj Dpt.'!Q493</f>
        <v>0</v>
      </c>
      <c r="R2081">
        <f>'Pnj Dpt.'!R493</f>
        <v>0</v>
      </c>
      <c r="S2081">
        <f>'Pnj Dpt.'!S493</f>
        <v>0</v>
      </c>
      <c r="T2081">
        <f>'Pnj Dpt.'!T493</f>
        <v>0</v>
      </c>
      <c r="U2081" s="217" t="str">
        <f t="shared" si="332"/>
        <v>SAQ-SRL-SAQ</v>
      </c>
      <c r="V2081" s="217" t="str">
        <f t="shared" si="333"/>
        <v>SAQ-SRL-SAQ</v>
      </c>
      <c r="W2081" s="217" t="e">
        <f t="shared" si="334"/>
        <v>#N/A</v>
      </c>
      <c r="X2081" s="217" t="e">
        <f t="shared" si="335"/>
        <v>#N/A</v>
      </c>
      <c r="Y2081" s="217" t="e">
        <f t="shared" si="336"/>
        <v>#N/A</v>
      </c>
      <c r="Z2081" s="217" t="e">
        <f t="shared" si="337"/>
        <v>#N/A</v>
      </c>
      <c r="AA2081" s="673" t="str">
        <f t="shared" si="331"/>
        <v>,</v>
      </c>
      <c r="AB2081" s="217" t="str">
        <f t="shared" si="338"/>
        <v/>
      </c>
      <c r="AC2081" s="682">
        <f t="shared" si="339"/>
        <v>12.1</v>
      </c>
      <c r="AD2081" s="682">
        <f t="shared" si="340"/>
        <v>13.2</v>
      </c>
    </row>
    <row r="2082" spans="1:30" ht="16.5" hidden="1" thickTop="1" thickBot="1" x14ac:dyDescent="0.3">
      <c r="A2082">
        <f>'Pnj Dpt.'!A494</f>
        <v>0</v>
      </c>
      <c r="B2082">
        <f>'Pnj Dpt.'!B494</f>
        <v>0</v>
      </c>
      <c r="C2082" t="str">
        <f>'Pnj Dpt.'!C494</f>
        <v>SNQ</v>
      </c>
      <c r="D2082" t="str">
        <f>'Pnj Dpt.'!D494</f>
        <v>MAINA</v>
      </c>
      <c r="E2082" t="str">
        <f>'Pnj Dpt.'!E494</f>
        <v>SRL</v>
      </c>
      <c r="F2082">
        <f>'Pnj Dpt.'!F494</f>
        <v>16</v>
      </c>
      <c r="G2082">
        <f>'Pnj Dpt.'!G494</f>
        <v>0</v>
      </c>
      <c r="H2082" s="668">
        <f>'Pnj Dpt.'!H494</f>
        <v>13.3</v>
      </c>
      <c r="I2082" t="str">
        <f>'Pnj Dpt.'!I494</f>
        <v>-</v>
      </c>
      <c r="J2082" s="671">
        <f>'Pnj Dpt.'!J494</f>
        <v>14</v>
      </c>
      <c r="K2082">
        <f>'Pnj Dpt.'!K494</f>
        <v>0</v>
      </c>
      <c r="L2082">
        <f>'Pnj Dpt.'!L494</f>
        <v>0</v>
      </c>
      <c r="M2082">
        <f>'Pnj Dpt.'!M494</f>
        <v>0</v>
      </c>
      <c r="N2082">
        <f>'Pnj Dpt.'!N494</f>
        <v>0</v>
      </c>
      <c r="O2082">
        <f>'Pnj Dpt.'!O494</f>
        <v>0</v>
      </c>
      <c r="P2082">
        <f>'Pnj Dpt.'!P494</f>
        <v>0</v>
      </c>
      <c r="Q2082">
        <f>'Pnj Dpt.'!Q494</f>
        <v>0</v>
      </c>
      <c r="R2082">
        <f>'Pnj Dpt.'!R494</f>
        <v>0</v>
      </c>
      <c r="S2082">
        <f>'Pnj Dpt.'!S494</f>
        <v>0</v>
      </c>
      <c r="T2082" t="str">
        <f>'Pnj Dpt.'!T494</f>
        <v>All trips extended</v>
      </c>
      <c r="U2082" s="217" t="str">
        <f t="shared" si="332"/>
        <v>SNQ-MAINA-SRL</v>
      </c>
      <c r="V2082" s="217" t="str">
        <f t="shared" si="333"/>
        <v>SRL-MAINA-SNQ</v>
      </c>
      <c r="W2082" s="217" t="e">
        <f t="shared" si="334"/>
        <v>#N/A</v>
      </c>
      <c r="X2082" s="217" t="e">
        <f t="shared" si="335"/>
        <v>#N/A</v>
      </c>
      <c r="Y2082" s="217" t="e">
        <f t="shared" si="336"/>
        <v>#N/A</v>
      </c>
      <c r="Z2082" s="217" t="e">
        <f t="shared" si="337"/>
        <v>#N/A</v>
      </c>
      <c r="AA2082" s="673" t="str">
        <f t="shared" si="331"/>
        <v>,</v>
      </c>
      <c r="AB2082" s="217" t="str">
        <f t="shared" si="338"/>
        <v/>
      </c>
      <c r="AC2082" s="682">
        <f t="shared" si="339"/>
        <v>13.3</v>
      </c>
      <c r="AD2082" s="682">
        <f t="shared" si="340"/>
        <v>14</v>
      </c>
    </row>
    <row r="2083" spans="1:30" ht="16.5" hidden="1" thickTop="1" thickBot="1" x14ac:dyDescent="0.3">
      <c r="A2083">
        <f>'Pnj Dpt.'!A495</f>
        <v>0</v>
      </c>
      <c r="B2083">
        <f>'Pnj Dpt.'!B495</f>
        <v>0</v>
      </c>
      <c r="C2083" t="str">
        <f>'Pnj Dpt.'!C495</f>
        <v>SRL</v>
      </c>
      <c r="D2083" t="str">
        <f>'Pnj Dpt.'!D495</f>
        <v>-</v>
      </c>
      <c r="E2083" t="str">
        <f>'Pnj Dpt.'!E495</f>
        <v>SAQ</v>
      </c>
      <c r="F2083">
        <f>'Pnj Dpt.'!F495</f>
        <v>16</v>
      </c>
      <c r="G2083">
        <f>'Pnj Dpt.'!G495</f>
        <v>0</v>
      </c>
      <c r="H2083" s="668">
        <f>'Pnj Dpt.'!H495</f>
        <v>14.4</v>
      </c>
      <c r="I2083" t="str">
        <f>'Pnj Dpt.'!I495</f>
        <v>-</v>
      </c>
      <c r="J2083" s="671">
        <f>'Pnj Dpt.'!J495</f>
        <v>15.1</v>
      </c>
      <c r="K2083">
        <f>'Pnj Dpt.'!K495</f>
        <v>0</v>
      </c>
      <c r="L2083">
        <f>'Pnj Dpt.'!L495</f>
        <v>0</v>
      </c>
      <c r="M2083">
        <f>'Pnj Dpt.'!M495</f>
        <v>0</v>
      </c>
      <c r="N2083">
        <f>'Pnj Dpt.'!N495</f>
        <v>0</v>
      </c>
      <c r="O2083">
        <f>'Pnj Dpt.'!O495</f>
        <v>0</v>
      </c>
      <c r="P2083">
        <f>'Pnj Dpt.'!P495</f>
        <v>0</v>
      </c>
      <c r="Q2083">
        <f>'Pnj Dpt.'!Q495</f>
        <v>0</v>
      </c>
      <c r="R2083">
        <f>'Pnj Dpt.'!R495</f>
        <v>0</v>
      </c>
      <c r="S2083">
        <f>'Pnj Dpt.'!S495</f>
        <v>0</v>
      </c>
      <c r="T2083" t="str">
        <f>'Pnj Dpt.'!T495</f>
        <v>upto Ghodka Tal</v>
      </c>
      <c r="U2083" s="217" t="str">
        <f t="shared" si="332"/>
        <v>SRL---SAQ</v>
      </c>
      <c r="V2083" s="217" t="str">
        <f t="shared" si="333"/>
        <v>SAQ---SRL</v>
      </c>
      <c r="W2083" s="217" t="e">
        <f t="shared" si="334"/>
        <v>#N/A</v>
      </c>
      <c r="X2083" s="217" t="e">
        <f t="shared" si="335"/>
        <v>#N/A</v>
      </c>
      <c r="Y2083" s="217" t="e">
        <f t="shared" si="336"/>
        <v>#N/A</v>
      </c>
      <c r="Z2083" s="217" t="e">
        <f t="shared" si="337"/>
        <v>#N/A</v>
      </c>
      <c r="AA2083" s="673" t="str">
        <f t="shared" si="331"/>
        <v>,</v>
      </c>
      <c r="AB2083" s="217" t="str">
        <f t="shared" si="338"/>
        <v/>
      </c>
      <c r="AC2083" s="682">
        <f t="shared" si="339"/>
        <v>14.4</v>
      </c>
      <c r="AD2083" s="682">
        <f t="shared" si="340"/>
        <v>15.1</v>
      </c>
    </row>
    <row r="2084" spans="1:30" ht="16.5" hidden="1" thickTop="1" thickBot="1" x14ac:dyDescent="0.3">
      <c r="A2084">
        <f>'Pnj Dpt.'!A496</f>
        <v>0</v>
      </c>
      <c r="B2084">
        <f>'Pnj Dpt.'!B496</f>
        <v>0</v>
      </c>
      <c r="C2084" t="str">
        <f>'Pnj Dpt.'!C496</f>
        <v>SAQ</v>
      </c>
      <c r="D2084" t="str">
        <f>'Pnj Dpt.'!D496</f>
        <v>-</v>
      </c>
      <c r="E2084" t="str">
        <f>'Pnj Dpt.'!E496</f>
        <v>SRL</v>
      </c>
      <c r="F2084">
        <f>'Pnj Dpt.'!F496</f>
        <v>16</v>
      </c>
      <c r="G2084">
        <f>'Pnj Dpt.'!G496</f>
        <v>0</v>
      </c>
      <c r="H2084" s="668">
        <f>'Pnj Dpt.'!H496</f>
        <v>15.2</v>
      </c>
      <c r="I2084" t="str">
        <f>'Pnj Dpt.'!I496</f>
        <v>-</v>
      </c>
      <c r="J2084" s="671">
        <f>'Pnj Dpt.'!J496</f>
        <v>15.5</v>
      </c>
      <c r="K2084">
        <f>'Pnj Dpt.'!K496</f>
        <v>0</v>
      </c>
      <c r="L2084">
        <f>'Pnj Dpt.'!L496</f>
        <v>0</v>
      </c>
      <c r="M2084">
        <f>'Pnj Dpt.'!M496</f>
        <v>0</v>
      </c>
      <c r="N2084">
        <f>'Pnj Dpt.'!N496</f>
        <v>0</v>
      </c>
      <c r="O2084">
        <f>'Pnj Dpt.'!O496</f>
        <v>0</v>
      </c>
      <c r="P2084">
        <f>'Pnj Dpt.'!P496</f>
        <v>0</v>
      </c>
      <c r="Q2084">
        <f>'Pnj Dpt.'!Q496</f>
        <v>0</v>
      </c>
      <c r="R2084">
        <f>'Pnj Dpt.'!R496</f>
        <v>0</v>
      </c>
      <c r="S2084">
        <f>'Pnj Dpt.'!S496</f>
        <v>0</v>
      </c>
      <c r="T2084">
        <f>'Pnj Dpt.'!T496</f>
        <v>0</v>
      </c>
      <c r="U2084" s="217" t="str">
        <f t="shared" si="332"/>
        <v>SAQ---SRL</v>
      </c>
      <c r="V2084" s="217" t="str">
        <f t="shared" si="333"/>
        <v>SRL---SAQ</v>
      </c>
      <c r="W2084" s="217" t="e">
        <f t="shared" si="334"/>
        <v>#N/A</v>
      </c>
      <c r="X2084" s="217" t="e">
        <f t="shared" si="335"/>
        <v>#N/A</v>
      </c>
      <c r="Y2084" s="217" t="e">
        <f t="shared" si="336"/>
        <v>#N/A</v>
      </c>
      <c r="Z2084" s="217" t="e">
        <f t="shared" si="337"/>
        <v>#N/A</v>
      </c>
      <c r="AA2084" s="673" t="str">
        <f t="shared" si="331"/>
        <v>,</v>
      </c>
      <c r="AB2084" s="217" t="str">
        <f t="shared" si="338"/>
        <v/>
      </c>
      <c r="AC2084" s="682">
        <f t="shared" si="339"/>
        <v>15.2</v>
      </c>
      <c r="AD2084" s="682">
        <f t="shared" si="340"/>
        <v>15.5</v>
      </c>
    </row>
    <row r="2085" spans="1:30" ht="16.5" hidden="1" thickTop="1" thickBot="1" x14ac:dyDescent="0.3">
      <c r="A2085">
        <f>'Pnj Dpt.'!A497</f>
        <v>0</v>
      </c>
      <c r="B2085">
        <f>'Pnj Dpt.'!B497</f>
        <v>0</v>
      </c>
      <c r="C2085" t="str">
        <f>'Pnj Dpt.'!C497</f>
        <v>SRL</v>
      </c>
      <c r="D2085" t="str">
        <f>'Pnj Dpt.'!D497</f>
        <v>-</v>
      </c>
      <c r="E2085" t="str">
        <f>'Pnj Dpt.'!E497</f>
        <v>SAQ</v>
      </c>
      <c r="F2085">
        <f>'Pnj Dpt.'!F497</f>
        <v>16</v>
      </c>
      <c r="G2085">
        <f>'Pnj Dpt.'!G497</f>
        <v>0</v>
      </c>
      <c r="H2085" s="668">
        <f>'Pnj Dpt.'!H497</f>
        <v>16</v>
      </c>
      <c r="I2085" t="str">
        <f>'Pnj Dpt.'!I497</f>
        <v>-</v>
      </c>
      <c r="J2085" s="671">
        <f>'Pnj Dpt.'!J497</f>
        <v>16.3</v>
      </c>
      <c r="K2085">
        <f>'Pnj Dpt.'!K497</f>
        <v>0</v>
      </c>
      <c r="L2085">
        <f>'Pnj Dpt.'!L497</f>
        <v>0</v>
      </c>
      <c r="M2085">
        <f>'Pnj Dpt.'!M497</f>
        <v>0</v>
      </c>
      <c r="N2085">
        <f>'Pnj Dpt.'!N497</f>
        <v>0</v>
      </c>
      <c r="O2085">
        <f>'Pnj Dpt.'!O497</f>
        <v>0</v>
      </c>
      <c r="P2085">
        <f>'Pnj Dpt.'!P497</f>
        <v>0</v>
      </c>
      <c r="Q2085">
        <f>'Pnj Dpt.'!Q497</f>
        <v>0</v>
      </c>
      <c r="R2085">
        <f>'Pnj Dpt.'!R497</f>
        <v>0</v>
      </c>
      <c r="S2085">
        <f>'Pnj Dpt.'!S497</f>
        <v>0</v>
      </c>
      <c r="T2085">
        <f>'Pnj Dpt.'!T497</f>
        <v>0</v>
      </c>
      <c r="U2085" s="217" t="str">
        <f t="shared" si="332"/>
        <v>SRL---SAQ</v>
      </c>
      <c r="V2085" s="217" t="str">
        <f t="shared" si="333"/>
        <v>SAQ---SRL</v>
      </c>
      <c r="W2085" s="217" t="e">
        <f t="shared" si="334"/>
        <v>#N/A</v>
      </c>
      <c r="X2085" s="217" t="e">
        <f t="shared" si="335"/>
        <v>#N/A</v>
      </c>
      <c r="Y2085" s="217" t="e">
        <f t="shared" si="336"/>
        <v>#N/A</v>
      </c>
      <c r="Z2085" s="217" t="e">
        <f t="shared" si="337"/>
        <v>#N/A</v>
      </c>
      <c r="AA2085" s="673" t="str">
        <f t="shared" si="331"/>
        <v>,</v>
      </c>
      <c r="AB2085" s="217" t="str">
        <f t="shared" si="338"/>
        <v/>
      </c>
      <c r="AC2085" s="682">
        <f t="shared" si="339"/>
        <v>16</v>
      </c>
      <c r="AD2085" s="682">
        <f t="shared" si="340"/>
        <v>16.3</v>
      </c>
    </row>
    <row r="2086" spans="1:30" ht="16.5" hidden="1" thickTop="1" thickBot="1" x14ac:dyDescent="0.3">
      <c r="A2086">
        <f>'Pnj Dpt.'!A498</f>
        <v>0</v>
      </c>
      <c r="B2086">
        <f>'Pnj Dpt.'!B498</f>
        <v>0</v>
      </c>
      <c r="C2086" t="str">
        <f>'Pnj Dpt.'!C498</f>
        <v>SAQ</v>
      </c>
      <c r="D2086" t="str">
        <f>'Pnj Dpt.'!D498</f>
        <v>-</v>
      </c>
      <c r="E2086" t="str">
        <f>'Pnj Dpt.'!E498</f>
        <v>SRL</v>
      </c>
      <c r="F2086">
        <f>'Pnj Dpt.'!F498</f>
        <v>16</v>
      </c>
      <c r="G2086">
        <f>'Pnj Dpt.'!G498</f>
        <v>0</v>
      </c>
      <c r="H2086" s="668">
        <f>'Pnj Dpt.'!H498</f>
        <v>17</v>
      </c>
      <c r="I2086" t="str">
        <f>'Pnj Dpt.'!I498</f>
        <v>-</v>
      </c>
      <c r="J2086" s="671">
        <f>'Pnj Dpt.'!J498</f>
        <v>17.3</v>
      </c>
      <c r="K2086">
        <f>'Pnj Dpt.'!K498</f>
        <v>0</v>
      </c>
      <c r="L2086">
        <f>'Pnj Dpt.'!L498</f>
        <v>0</v>
      </c>
      <c r="M2086">
        <f>'Pnj Dpt.'!M498</f>
        <v>0</v>
      </c>
      <c r="N2086">
        <f>'Pnj Dpt.'!N498</f>
        <v>0</v>
      </c>
      <c r="O2086">
        <f>'Pnj Dpt.'!O498</f>
        <v>0</v>
      </c>
      <c r="P2086">
        <f>'Pnj Dpt.'!P498</f>
        <v>0</v>
      </c>
      <c r="Q2086">
        <f>'Pnj Dpt.'!Q498</f>
        <v>0</v>
      </c>
      <c r="R2086">
        <f>'Pnj Dpt.'!R498</f>
        <v>0</v>
      </c>
      <c r="S2086">
        <f>'Pnj Dpt.'!S498</f>
        <v>0</v>
      </c>
      <c r="T2086">
        <f>'Pnj Dpt.'!T498</f>
        <v>0</v>
      </c>
      <c r="U2086" s="217" t="str">
        <f t="shared" si="332"/>
        <v>SAQ---SRL</v>
      </c>
      <c r="V2086" s="217" t="str">
        <f t="shared" si="333"/>
        <v>SRL---SAQ</v>
      </c>
      <c r="W2086" s="217" t="e">
        <f t="shared" si="334"/>
        <v>#N/A</v>
      </c>
      <c r="X2086" s="217" t="e">
        <f t="shared" si="335"/>
        <v>#N/A</v>
      </c>
      <c r="Y2086" s="217" t="e">
        <f t="shared" si="336"/>
        <v>#N/A</v>
      </c>
      <c r="Z2086" s="217" t="e">
        <f t="shared" si="337"/>
        <v>#N/A</v>
      </c>
      <c r="AA2086" s="673" t="str">
        <f t="shared" si="331"/>
        <v>,</v>
      </c>
      <c r="AB2086" s="217" t="str">
        <f t="shared" si="338"/>
        <v/>
      </c>
      <c r="AC2086" s="682">
        <f t="shared" si="339"/>
        <v>17</v>
      </c>
      <c r="AD2086" s="682">
        <f t="shared" si="340"/>
        <v>17.3</v>
      </c>
    </row>
    <row r="2087" spans="1:30" ht="16.5" hidden="1" thickTop="1" thickBot="1" x14ac:dyDescent="0.3">
      <c r="A2087">
        <f>'Pnj Dpt.'!A499</f>
        <v>0</v>
      </c>
      <c r="B2087">
        <f>'Pnj Dpt.'!B499</f>
        <v>0</v>
      </c>
      <c r="C2087" t="str">
        <f>'Pnj Dpt.'!C499</f>
        <v>SRL</v>
      </c>
      <c r="D2087" t="str">
        <f>'Pnj Dpt.'!D499</f>
        <v>-</v>
      </c>
      <c r="E2087" t="str">
        <f>'Pnj Dpt.'!E499</f>
        <v>SAQ</v>
      </c>
      <c r="F2087">
        <f>'Pnj Dpt.'!F499</f>
        <v>16</v>
      </c>
      <c r="G2087">
        <f>'Pnj Dpt.'!G499</f>
        <v>0</v>
      </c>
      <c r="H2087" s="668">
        <f>'Pnj Dpt.'!H499</f>
        <v>17.399999999999999</v>
      </c>
      <c r="I2087" t="str">
        <f>'Pnj Dpt.'!I499</f>
        <v>-</v>
      </c>
      <c r="J2087" s="671">
        <f>'Pnj Dpt.'!J499</f>
        <v>18.100000000000001</v>
      </c>
      <c r="K2087">
        <f>'Pnj Dpt.'!K499</f>
        <v>0</v>
      </c>
      <c r="L2087">
        <f>'Pnj Dpt.'!L499</f>
        <v>0</v>
      </c>
      <c r="M2087">
        <f>'Pnj Dpt.'!M499</f>
        <v>0</v>
      </c>
      <c r="N2087">
        <f>'Pnj Dpt.'!N499</f>
        <v>0</v>
      </c>
      <c r="O2087">
        <f>'Pnj Dpt.'!O499</f>
        <v>0</v>
      </c>
      <c r="P2087">
        <f>'Pnj Dpt.'!P499</f>
        <v>0</v>
      </c>
      <c r="Q2087">
        <f>'Pnj Dpt.'!Q499</f>
        <v>0</v>
      </c>
      <c r="R2087">
        <f>'Pnj Dpt.'!R499</f>
        <v>0</v>
      </c>
      <c r="S2087">
        <f>'Pnj Dpt.'!S499</f>
        <v>0</v>
      </c>
      <c r="T2087">
        <f>'Pnj Dpt.'!T499</f>
        <v>0</v>
      </c>
      <c r="U2087" s="217" t="str">
        <f t="shared" si="332"/>
        <v>SRL---SAQ</v>
      </c>
      <c r="V2087" s="217" t="str">
        <f t="shared" si="333"/>
        <v>SAQ---SRL</v>
      </c>
      <c r="W2087" s="217" t="e">
        <f t="shared" si="334"/>
        <v>#N/A</v>
      </c>
      <c r="X2087" s="217" t="e">
        <f t="shared" si="335"/>
        <v>#N/A</v>
      </c>
      <c r="Y2087" s="217" t="e">
        <f t="shared" si="336"/>
        <v>#N/A</v>
      </c>
      <c r="Z2087" s="217" t="e">
        <f t="shared" si="337"/>
        <v>#N/A</v>
      </c>
      <c r="AA2087" s="673" t="str">
        <f t="shared" si="331"/>
        <v>,</v>
      </c>
      <c r="AB2087" s="217" t="str">
        <f t="shared" si="338"/>
        <v/>
      </c>
      <c r="AC2087" s="682">
        <f t="shared" si="339"/>
        <v>17.399999999999999</v>
      </c>
      <c r="AD2087" s="682">
        <f t="shared" si="340"/>
        <v>18.100000000000001</v>
      </c>
    </row>
    <row r="2088" spans="1:30" ht="16.5" hidden="1" thickTop="1" thickBot="1" x14ac:dyDescent="0.3">
      <c r="A2088">
        <f>'Pnj Dpt.'!A500</f>
        <v>0</v>
      </c>
      <c r="B2088">
        <f>'Pnj Dpt.'!B500</f>
        <v>0</v>
      </c>
      <c r="C2088" t="str">
        <f>'Pnj Dpt.'!C500</f>
        <v>SAQ</v>
      </c>
      <c r="D2088" t="str">
        <f>'Pnj Dpt.'!D500</f>
        <v>-</v>
      </c>
      <c r="E2088" t="str">
        <f>'Pnj Dpt.'!E500</f>
        <v>SRL</v>
      </c>
      <c r="F2088">
        <f>'Pnj Dpt.'!F500</f>
        <v>22</v>
      </c>
      <c r="G2088">
        <f>'Pnj Dpt.'!G500</f>
        <v>0</v>
      </c>
      <c r="H2088" s="668">
        <f>'Pnj Dpt.'!H500</f>
        <v>18.3</v>
      </c>
      <c r="I2088" t="str">
        <f>'Pnj Dpt.'!I500</f>
        <v>-</v>
      </c>
      <c r="J2088" s="671">
        <f>'Pnj Dpt.'!J500</f>
        <v>18.45</v>
      </c>
      <c r="K2088">
        <f>'Pnj Dpt.'!K500</f>
        <v>1</v>
      </c>
      <c r="L2088">
        <f>'Pnj Dpt.'!L500</f>
        <v>1</v>
      </c>
      <c r="M2088">
        <f>'Pnj Dpt.'!M500</f>
        <v>8.3000000000000007</v>
      </c>
      <c r="N2088">
        <f>'Pnj Dpt.'!N500</f>
        <v>7.15</v>
      </c>
      <c r="O2088">
        <f>'Pnj Dpt.'!O500</f>
        <v>179</v>
      </c>
      <c r="P2088">
        <f>'Pnj Dpt.'!P500</f>
        <v>0</v>
      </c>
      <c r="Q2088">
        <f>'Pnj Dpt.'!Q500</f>
        <v>0</v>
      </c>
      <c r="R2088">
        <f>'Pnj Dpt.'!R500</f>
        <v>0</v>
      </c>
      <c r="S2088">
        <f>'Pnj Dpt.'!S500</f>
        <v>0</v>
      </c>
      <c r="T2088" t="str">
        <f>'Pnj Dpt.'!T500</f>
        <v>N/O-SRL-Ghadiwada</v>
      </c>
      <c r="U2088" s="217" t="str">
        <f t="shared" si="332"/>
        <v>SAQ---SRL</v>
      </c>
      <c r="V2088" s="217" t="str">
        <f t="shared" si="333"/>
        <v>SRL---SAQ</v>
      </c>
      <c r="W2088" s="217" t="e">
        <f t="shared" si="334"/>
        <v>#N/A</v>
      </c>
      <c r="X2088" s="217" t="e">
        <f t="shared" si="335"/>
        <v>#N/A</v>
      </c>
      <c r="Y2088" s="217" t="e">
        <f t="shared" si="336"/>
        <v>#N/A</v>
      </c>
      <c r="Z2088" s="217" t="e">
        <f t="shared" si="337"/>
        <v>#N/A</v>
      </c>
      <c r="AA2088" s="673" t="str">
        <f t="shared" si="331"/>
        <v>,</v>
      </c>
      <c r="AB2088" s="217" t="str">
        <f t="shared" si="338"/>
        <v/>
      </c>
      <c r="AC2088" s="682">
        <f t="shared" si="339"/>
        <v>18.3</v>
      </c>
      <c r="AD2088" s="682">
        <f t="shared" si="340"/>
        <v>18.45</v>
      </c>
    </row>
    <row r="2089" spans="1:30" ht="16.5" hidden="1" thickTop="1" thickBot="1" x14ac:dyDescent="0.3">
      <c r="A2089">
        <f>'Pnj Dpt.'!A501</f>
        <v>0</v>
      </c>
      <c r="B2089">
        <f>'Pnj Dpt.'!B501</f>
        <v>55</v>
      </c>
      <c r="C2089" t="str">
        <f>'Pnj Dpt.'!C501</f>
        <v>SRL</v>
      </c>
      <c r="D2089" t="str">
        <f>'Pnj Dpt.'!D501</f>
        <v>-</v>
      </c>
      <c r="E2089" t="str">
        <f>'Pnj Dpt.'!E501</f>
        <v>SAQ</v>
      </c>
      <c r="F2089">
        <f>'Pnj Dpt.'!F501</f>
        <v>22</v>
      </c>
      <c r="G2089">
        <f>'Pnj Dpt.'!G501</f>
        <v>0</v>
      </c>
      <c r="H2089" s="668">
        <f>'Pnj Dpt.'!H501</f>
        <v>6.5</v>
      </c>
      <c r="I2089" t="str">
        <f>'Pnj Dpt.'!I501</f>
        <v>-</v>
      </c>
      <c r="J2089" s="671">
        <f>'Pnj Dpt.'!J501</f>
        <v>7.5</v>
      </c>
      <c r="K2089">
        <f>'Pnj Dpt.'!K501</f>
        <v>0</v>
      </c>
      <c r="L2089">
        <f>'Pnj Dpt.'!L501</f>
        <v>0</v>
      </c>
      <c r="M2089">
        <f>'Pnj Dpt.'!M501</f>
        <v>0</v>
      </c>
      <c r="N2089">
        <f>'Pnj Dpt.'!N501</f>
        <v>0</v>
      </c>
      <c r="O2089">
        <f>'Pnj Dpt.'!O501</f>
        <v>0</v>
      </c>
      <c r="P2089">
        <f>'Pnj Dpt.'!P501</f>
        <v>0</v>
      </c>
      <c r="Q2089">
        <f>'Pnj Dpt.'!Q501</f>
        <v>0</v>
      </c>
      <c r="R2089">
        <f>'Pnj Dpt.'!R501</f>
        <v>0</v>
      </c>
      <c r="S2089">
        <f>'Pnj Dpt.'!S501</f>
        <v>0</v>
      </c>
      <c r="T2089" t="str">
        <f>'Pnj Dpt.'!T501</f>
        <v>Via Ghadiwada</v>
      </c>
      <c r="U2089" s="217" t="str">
        <f t="shared" si="332"/>
        <v>SRL---SAQ</v>
      </c>
      <c r="V2089" s="217" t="str">
        <f t="shared" si="333"/>
        <v>SAQ---SRL</v>
      </c>
      <c r="W2089" s="217" t="e">
        <f t="shared" si="334"/>
        <v>#N/A</v>
      </c>
      <c r="X2089" s="217" t="e">
        <f t="shared" si="335"/>
        <v>#N/A</v>
      </c>
      <c r="Y2089" s="217" t="e">
        <f t="shared" si="336"/>
        <v>#N/A</v>
      </c>
      <c r="Z2089" s="217" t="e">
        <f t="shared" si="337"/>
        <v>#N/A</v>
      </c>
      <c r="AA2089" s="673" t="str">
        <f t="shared" si="331"/>
        <v>,</v>
      </c>
      <c r="AB2089" s="217" t="str">
        <f t="shared" si="338"/>
        <v/>
      </c>
      <c r="AC2089" s="682">
        <f t="shared" si="339"/>
        <v>6.5</v>
      </c>
      <c r="AD2089" s="682">
        <f t="shared" si="340"/>
        <v>7.5</v>
      </c>
    </row>
    <row r="2090" spans="1:30" ht="16.5" hidden="1" thickTop="1" thickBot="1" x14ac:dyDescent="0.3">
      <c r="A2090">
        <f>'Pnj Dpt.'!A502</f>
        <v>0</v>
      </c>
      <c r="B2090">
        <f>'Pnj Dpt.'!B502</f>
        <v>0</v>
      </c>
      <c r="C2090" t="str">
        <f>'Pnj Dpt.'!C502</f>
        <v>SAQ</v>
      </c>
      <c r="D2090" t="str">
        <f>'Pnj Dpt.'!D502</f>
        <v>-</v>
      </c>
      <c r="E2090" t="str">
        <f>'Pnj Dpt.'!E502</f>
        <v>SRL</v>
      </c>
      <c r="F2090">
        <f>'Pnj Dpt.'!F502</f>
        <v>16</v>
      </c>
      <c r="G2090">
        <f>'Pnj Dpt.'!G502</f>
        <v>0</v>
      </c>
      <c r="H2090" s="668">
        <f>'Pnj Dpt.'!H502</f>
        <v>8.0500000000000007</v>
      </c>
      <c r="I2090" t="str">
        <f>'Pnj Dpt.'!I502</f>
        <v>-</v>
      </c>
      <c r="J2090" s="671">
        <f>'Pnj Dpt.'!J502</f>
        <v>8.3000000000000007</v>
      </c>
      <c r="K2090">
        <f>'Pnj Dpt.'!K502</f>
        <v>0</v>
      </c>
      <c r="L2090">
        <f>'Pnj Dpt.'!L502</f>
        <v>0</v>
      </c>
      <c r="M2090">
        <f>'Pnj Dpt.'!M502</f>
        <v>0</v>
      </c>
      <c r="N2090">
        <f>'Pnj Dpt.'!N502</f>
        <v>0</v>
      </c>
      <c r="O2090">
        <f>'Pnj Dpt.'!O502</f>
        <v>0</v>
      </c>
      <c r="P2090">
        <f>'Pnj Dpt.'!P502</f>
        <v>0</v>
      </c>
      <c r="Q2090">
        <f>'Pnj Dpt.'!Q502</f>
        <v>0</v>
      </c>
      <c r="R2090">
        <f>'Pnj Dpt.'!R502</f>
        <v>0</v>
      </c>
      <c r="S2090">
        <f>'Pnj Dpt.'!S502</f>
        <v>0</v>
      </c>
      <c r="T2090">
        <f>'Pnj Dpt.'!T502</f>
        <v>0</v>
      </c>
      <c r="U2090" s="217" t="str">
        <f t="shared" si="332"/>
        <v>SAQ---SRL</v>
      </c>
      <c r="V2090" s="217" t="str">
        <f t="shared" si="333"/>
        <v>SRL---SAQ</v>
      </c>
      <c r="W2090" s="217" t="e">
        <f t="shared" si="334"/>
        <v>#N/A</v>
      </c>
      <c r="X2090" s="217" t="e">
        <f t="shared" si="335"/>
        <v>#N/A</v>
      </c>
      <c r="Y2090" s="217" t="e">
        <f t="shared" si="336"/>
        <v>#N/A</v>
      </c>
      <c r="Z2090" s="217" t="e">
        <f t="shared" si="337"/>
        <v>#N/A</v>
      </c>
      <c r="AA2090" s="673" t="str">
        <f t="shared" si="331"/>
        <v>,</v>
      </c>
      <c r="AB2090" s="217" t="str">
        <f t="shared" si="338"/>
        <v/>
      </c>
      <c r="AC2090" s="682">
        <f t="shared" si="339"/>
        <v>8.0500000000000007</v>
      </c>
      <c r="AD2090" s="682">
        <f t="shared" si="340"/>
        <v>8.3000000000000007</v>
      </c>
    </row>
    <row r="2091" spans="1:30" ht="16.5" hidden="1" thickTop="1" thickBot="1" x14ac:dyDescent="0.3">
      <c r="A2091">
        <f>'Pnj Dpt.'!A503</f>
        <v>0</v>
      </c>
      <c r="B2091">
        <f>'Pnj Dpt.'!B503</f>
        <v>0</v>
      </c>
      <c r="C2091" t="str">
        <f>'Pnj Dpt.'!C503</f>
        <v>SRL</v>
      </c>
      <c r="D2091" t="str">
        <f>'Pnj Dpt.'!D503</f>
        <v>-</v>
      </c>
      <c r="E2091" t="str">
        <f>'Pnj Dpt.'!E503</f>
        <v>SAQ</v>
      </c>
      <c r="F2091">
        <f>'Pnj Dpt.'!F503</f>
        <v>16</v>
      </c>
      <c r="G2091">
        <f>'Pnj Dpt.'!G503</f>
        <v>0</v>
      </c>
      <c r="H2091" s="668">
        <f>'Pnj Dpt.'!H503</f>
        <v>8.4</v>
      </c>
      <c r="I2091" t="str">
        <f>'Pnj Dpt.'!I503</f>
        <v>-</v>
      </c>
      <c r="J2091" s="671">
        <f>'Pnj Dpt.'!J503</f>
        <v>9</v>
      </c>
      <c r="K2091">
        <f>'Pnj Dpt.'!K503</f>
        <v>0</v>
      </c>
      <c r="L2091">
        <f>'Pnj Dpt.'!L503</f>
        <v>0</v>
      </c>
      <c r="M2091">
        <f>'Pnj Dpt.'!M503</f>
        <v>0</v>
      </c>
      <c r="N2091">
        <f>'Pnj Dpt.'!N503</f>
        <v>0</v>
      </c>
      <c r="O2091">
        <f>'Pnj Dpt.'!O503</f>
        <v>0</v>
      </c>
      <c r="P2091">
        <f>'Pnj Dpt.'!P503</f>
        <v>0</v>
      </c>
      <c r="Q2091">
        <f>'Pnj Dpt.'!Q503</f>
        <v>0</v>
      </c>
      <c r="R2091">
        <f>'Pnj Dpt.'!R503</f>
        <v>0</v>
      </c>
      <c r="S2091">
        <f>'Pnj Dpt.'!S503</f>
        <v>0</v>
      </c>
      <c r="T2091">
        <f>'Pnj Dpt.'!T503</f>
        <v>0</v>
      </c>
      <c r="U2091" s="217" t="str">
        <f t="shared" si="332"/>
        <v>SRL---SAQ</v>
      </c>
      <c r="V2091" s="217" t="str">
        <f t="shared" si="333"/>
        <v>SAQ---SRL</v>
      </c>
      <c r="W2091" s="217" t="e">
        <f t="shared" si="334"/>
        <v>#N/A</v>
      </c>
      <c r="X2091" s="217" t="e">
        <f t="shared" si="335"/>
        <v>#N/A</v>
      </c>
      <c r="Y2091" s="217" t="e">
        <f t="shared" si="336"/>
        <v>#N/A</v>
      </c>
      <c r="Z2091" s="217" t="e">
        <f t="shared" si="337"/>
        <v>#N/A</v>
      </c>
      <c r="AA2091" s="673" t="str">
        <f t="shared" si="331"/>
        <v>,</v>
      </c>
      <c r="AB2091" s="217" t="str">
        <f t="shared" si="338"/>
        <v/>
      </c>
      <c r="AC2091" s="682">
        <f t="shared" si="339"/>
        <v>8.4</v>
      </c>
      <c r="AD2091" s="682">
        <f t="shared" si="340"/>
        <v>9</v>
      </c>
    </row>
    <row r="2092" spans="1:30" ht="16.5" hidden="1" thickTop="1" thickBot="1" x14ac:dyDescent="0.3">
      <c r="A2092">
        <f>'Pnj Dpt.'!A504</f>
        <v>0</v>
      </c>
      <c r="B2092">
        <f>'Pnj Dpt.'!B504</f>
        <v>0</v>
      </c>
      <c r="C2092" t="str">
        <f>'Pnj Dpt.'!C504</f>
        <v>SAQ</v>
      </c>
      <c r="D2092" t="str">
        <f>'Pnj Dpt.'!D504</f>
        <v>MRCL</v>
      </c>
      <c r="E2092" t="str">
        <f>'Pnj Dpt.'!E504</f>
        <v>PNJ</v>
      </c>
      <c r="F2092">
        <f>'Pnj Dpt.'!F504</f>
        <v>29</v>
      </c>
      <c r="G2092">
        <f>'Pnj Dpt.'!G504</f>
        <v>0</v>
      </c>
      <c r="H2092" s="668">
        <f>'Pnj Dpt.'!H504</f>
        <v>9.0500000000000007</v>
      </c>
      <c r="I2092" t="str">
        <f>'Pnj Dpt.'!I504</f>
        <v>-</v>
      </c>
      <c r="J2092" s="671">
        <f>'Pnj Dpt.'!J504</f>
        <v>10.3</v>
      </c>
      <c r="K2092">
        <f>'Pnj Dpt.'!K504</f>
        <v>1</v>
      </c>
      <c r="L2092">
        <f>'Pnj Dpt.'!L504</f>
        <v>1</v>
      </c>
      <c r="M2092">
        <f>'Pnj Dpt.'!M504</f>
        <v>4.25</v>
      </c>
      <c r="N2092">
        <f>'Pnj Dpt.'!N504</f>
        <v>4.25</v>
      </c>
      <c r="O2092">
        <f>'Pnj Dpt.'!O504</f>
        <v>83</v>
      </c>
      <c r="P2092">
        <f>'Pnj Dpt.'!P504</f>
        <v>0</v>
      </c>
      <c r="Q2092">
        <f>'Pnj Dpt.'!Q504</f>
        <v>0</v>
      </c>
      <c r="R2092">
        <f>'Pnj Dpt.'!R504</f>
        <v>0</v>
      </c>
      <c r="S2092">
        <f>'Pnj Dpt.'!S504</f>
        <v>0</v>
      </c>
      <c r="T2092" t="str">
        <f>'Pnj Dpt.'!T504</f>
        <v>C/C-Double Night out schedule</v>
      </c>
      <c r="U2092" s="217" t="str">
        <f t="shared" si="332"/>
        <v>SAQ-MRCL-PNJ</v>
      </c>
      <c r="V2092" s="217" t="str">
        <f t="shared" si="333"/>
        <v>PNJ-MRCL-SAQ</v>
      </c>
      <c r="W2092" s="217" t="e">
        <f t="shared" si="334"/>
        <v>#N/A</v>
      </c>
      <c r="X2092" s="217" t="e">
        <f t="shared" si="335"/>
        <v>#N/A</v>
      </c>
      <c r="Y2092" s="217" t="e">
        <f t="shared" si="336"/>
        <v>#N/A</v>
      </c>
      <c r="Z2092" s="217" t="e">
        <f t="shared" si="337"/>
        <v>#N/A</v>
      </c>
      <c r="AA2092" s="673" t="str">
        <f t="shared" si="331"/>
        <v>,</v>
      </c>
      <c r="AB2092" s="217" t="str">
        <f t="shared" si="338"/>
        <v/>
      </c>
      <c r="AC2092" s="682">
        <f t="shared" si="339"/>
        <v>9.0500000000000007</v>
      </c>
      <c r="AD2092" s="682">
        <f t="shared" si="340"/>
        <v>10.3</v>
      </c>
    </row>
    <row r="2093" spans="1:30" ht="16.5" hidden="1" thickTop="1" thickBot="1" x14ac:dyDescent="0.3">
      <c r="A2093">
        <f>'Pnj Dpt.'!A505</f>
        <v>0</v>
      </c>
      <c r="B2093">
        <f>'Pnj Dpt.'!B505</f>
        <v>0</v>
      </c>
      <c r="C2093">
        <f>'Pnj Dpt.'!C505</f>
        <v>0</v>
      </c>
      <c r="D2093">
        <f>'Pnj Dpt.'!D505</f>
        <v>0</v>
      </c>
      <c r="E2093">
        <f>'Pnj Dpt.'!E505</f>
        <v>0</v>
      </c>
      <c r="F2093">
        <f>'Pnj Dpt.'!F505</f>
        <v>0</v>
      </c>
      <c r="G2093">
        <f>'Pnj Dpt.'!G505</f>
        <v>0</v>
      </c>
      <c r="H2093" s="668">
        <f>'Pnj Dpt.'!H505</f>
        <v>0</v>
      </c>
      <c r="I2093">
        <f>'Pnj Dpt.'!I505</f>
        <v>0</v>
      </c>
      <c r="J2093" s="671">
        <f>'Pnj Dpt.'!J505</f>
        <v>0</v>
      </c>
      <c r="K2093">
        <f>'Pnj Dpt.'!K505</f>
        <v>0</v>
      </c>
      <c r="L2093">
        <f>'Pnj Dpt.'!L505</f>
        <v>0</v>
      </c>
      <c r="M2093">
        <f>'Pnj Dpt.'!M505</f>
        <v>0</v>
      </c>
      <c r="N2093">
        <f>'Pnj Dpt.'!N505</f>
        <v>0</v>
      </c>
      <c r="O2093">
        <f>'Pnj Dpt.'!O505</f>
        <v>0</v>
      </c>
      <c r="P2093">
        <f>'Pnj Dpt.'!P505</f>
        <v>0</v>
      </c>
      <c r="Q2093">
        <f>'Pnj Dpt.'!Q505</f>
        <v>0</v>
      </c>
      <c r="R2093">
        <f>'Pnj Dpt.'!R505</f>
        <v>0</v>
      </c>
      <c r="S2093">
        <f>'Pnj Dpt.'!S505</f>
        <v>0</v>
      </c>
      <c r="T2093">
        <f>'Pnj Dpt.'!T505</f>
        <v>0</v>
      </c>
      <c r="U2093" s="217" t="str">
        <f t="shared" si="332"/>
        <v>0--0</v>
      </c>
      <c r="V2093" s="217" t="str">
        <f t="shared" si="333"/>
        <v>0--0</v>
      </c>
      <c r="W2093" s="217" t="e">
        <f t="shared" si="334"/>
        <v>#N/A</v>
      </c>
      <c r="X2093" s="217" t="e">
        <f t="shared" si="335"/>
        <v>#N/A</v>
      </c>
      <c r="Y2093" s="217" t="e">
        <f t="shared" si="336"/>
        <v>#N/A</v>
      </c>
      <c r="Z2093" s="217" t="e">
        <f t="shared" si="337"/>
        <v>#N/A</v>
      </c>
      <c r="AA2093" s="673" t="str">
        <f t="shared" si="331"/>
        <v>,</v>
      </c>
      <c r="AB2093" s="217" t="str">
        <f t="shared" si="338"/>
        <v/>
      </c>
      <c r="AC2093" s="682">
        <f t="shared" si="339"/>
        <v>0</v>
      </c>
      <c r="AD2093" s="682">
        <f t="shared" si="340"/>
        <v>0</v>
      </c>
    </row>
    <row r="2094" spans="1:30" ht="16.5" hidden="1" thickTop="1" thickBot="1" x14ac:dyDescent="0.3">
      <c r="A2094" t="str">
        <f>'Pnj Dpt.'!A506</f>
        <v>BSLL</v>
      </c>
      <c r="B2094" t="str">
        <f>'Pnj Dpt.'!B506</f>
        <v>56A</v>
      </c>
      <c r="C2094" t="str">
        <f>'Pnj Dpt.'!C506</f>
        <v>PNJ</v>
      </c>
      <c r="D2094" t="str">
        <f>'Pnj Dpt.'!D506</f>
        <v>-</v>
      </c>
      <c r="E2094" t="str">
        <f>'Pnj Dpt.'!E506</f>
        <v>MPS</v>
      </c>
      <c r="F2094">
        <f>'Pnj Dpt.'!F506</f>
        <v>12</v>
      </c>
      <c r="G2094">
        <f>'Pnj Dpt.'!G506</f>
        <v>0</v>
      </c>
      <c r="H2094" s="668">
        <f>'Pnj Dpt.'!H506</f>
        <v>6.4</v>
      </c>
      <c r="I2094" t="str">
        <f>'Pnj Dpt.'!I506</f>
        <v>-</v>
      </c>
      <c r="J2094" s="671">
        <f>'Pnj Dpt.'!J506</f>
        <v>7.05</v>
      </c>
      <c r="K2094">
        <f>'Pnj Dpt.'!K506</f>
        <v>0</v>
      </c>
      <c r="L2094">
        <f>'Pnj Dpt.'!L506</f>
        <v>0</v>
      </c>
      <c r="M2094">
        <f>'Pnj Dpt.'!M506</f>
        <v>0</v>
      </c>
      <c r="N2094">
        <f>'Pnj Dpt.'!N506</f>
        <v>0</v>
      </c>
      <c r="O2094">
        <f>'Pnj Dpt.'!O506</f>
        <v>0</v>
      </c>
      <c r="P2094">
        <f>'Pnj Dpt.'!P506</f>
        <v>0</v>
      </c>
      <c r="Q2094">
        <f>'Pnj Dpt.'!Q506</f>
        <v>0</v>
      </c>
      <c r="R2094">
        <f>'Pnj Dpt.'!R506</f>
        <v>0</v>
      </c>
      <c r="S2094">
        <f>'Pnj Dpt.'!S506</f>
        <v>0</v>
      </c>
      <c r="T2094" t="str">
        <f>'Pnj Dpt.'!T506</f>
        <v>Non Stop</v>
      </c>
      <c r="U2094" s="217" t="str">
        <f t="shared" si="332"/>
        <v>PNJ---MPS</v>
      </c>
      <c r="V2094" s="217" t="str">
        <f t="shared" si="333"/>
        <v>MPS---PNJ</v>
      </c>
      <c r="W2094" s="217" t="e">
        <f t="shared" si="334"/>
        <v>#N/A</v>
      </c>
      <c r="X2094" s="217" t="e">
        <f t="shared" si="335"/>
        <v>#N/A</v>
      </c>
      <c r="Y2094" s="217" t="e">
        <f t="shared" si="336"/>
        <v>#N/A</v>
      </c>
      <c r="Z2094" s="217" t="e">
        <f t="shared" si="337"/>
        <v>#N/A</v>
      </c>
      <c r="AA2094" s="673" t="str">
        <f t="shared" si="331"/>
        <v>,</v>
      </c>
      <c r="AB2094" s="217" t="str">
        <f t="shared" si="338"/>
        <v/>
      </c>
      <c r="AC2094" s="682">
        <f t="shared" si="339"/>
        <v>6.4</v>
      </c>
      <c r="AD2094" s="682">
        <f t="shared" si="340"/>
        <v>7.05</v>
      </c>
    </row>
    <row r="2095" spans="1:30" ht="16.5" hidden="1" thickTop="1" thickBot="1" x14ac:dyDescent="0.3">
      <c r="A2095">
        <f>'Pnj Dpt.'!A507</f>
        <v>0</v>
      </c>
      <c r="B2095">
        <f>'Pnj Dpt.'!B507</f>
        <v>0</v>
      </c>
      <c r="C2095" t="str">
        <f>'Pnj Dpt.'!C507</f>
        <v>MPS</v>
      </c>
      <c r="D2095" t="str">
        <f>'Pnj Dpt.'!D507</f>
        <v>-</v>
      </c>
      <c r="E2095" t="str">
        <f>'Pnj Dpt.'!E507</f>
        <v>PNJ</v>
      </c>
      <c r="F2095">
        <f>'Pnj Dpt.'!F507</f>
        <v>12</v>
      </c>
      <c r="G2095">
        <f>'Pnj Dpt.'!G507</f>
        <v>0</v>
      </c>
      <c r="H2095" s="668">
        <f>'Pnj Dpt.'!H507</f>
        <v>7.05</v>
      </c>
      <c r="I2095" t="str">
        <f>'Pnj Dpt.'!I507</f>
        <v>-</v>
      </c>
      <c r="J2095" s="671">
        <f>'Pnj Dpt.'!J507</f>
        <v>7.35</v>
      </c>
      <c r="K2095">
        <f>'Pnj Dpt.'!K507</f>
        <v>0</v>
      </c>
      <c r="L2095">
        <f>'Pnj Dpt.'!L507</f>
        <v>0</v>
      </c>
      <c r="M2095">
        <f>'Pnj Dpt.'!M507</f>
        <v>0</v>
      </c>
      <c r="N2095">
        <f>'Pnj Dpt.'!N507</f>
        <v>0</v>
      </c>
      <c r="O2095">
        <f>'Pnj Dpt.'!O507</f>
        <v>0</v>
      </c>
      <c r="P2095">
        <f>'Pnj Dpt.'!P507</f>
        <v>0</v>
      </c>
      <c r="Q2095">
        <f>'Pnj Dpt.'!Q507</f>
        <v>0</v>
      </c>
      <c r="R2095">
        <f>'Pnj Dpt.'!R507</f>
        <v>0</v>
      </c>
      <c r="S2095">
        <f>'Pnj Dpt.'!S507</f>
        <v>0</v>
      </c>
      <c r="T2095">
        <f>'Pnj Dpt.'!T507</f>
        <v>0</v>
      </c>
      <c r="U2095" s="217" t="str">
        <f t="shared" si="332"/>
        <v>MPS---PNJ</v>
      </c>
      <c r="V2095" s="217" t="str">
        <f t="shared" si="333"/>
        <v>PNJ---MPS</v>
      </c>
      <c r="W2095" s="217" t="e">
        <f t="shared" si="334"/>
        <v>#N/A</v>
      </c>
      <c r="X2095" s="217" t="e">
        <f t="shared" si="335"/>
        <v>#N/A</v>
      </c>
      <c r="Y2095" s="217" t="e">
        <f t="shared" si="336"/>
        <v>#N/A</v>
      </c>
      <c r="Z2095" s="217" t="e">
        <f t="shared" si="337"/>
        <v>#N/A</v>
      </c>
      <c r="AA2095" s="673" t="str">
        <f t="shared" si="331"/>
        <v>,</v>
      </c>
      <c r="AB2095" s="217" t="str">
        <f t="shared" si="338"/>
        <v/>
      </c>
      <c r="AC2095" s="682">
        <f t="shared" si="339"/>
        <v>7.05</v>
      </c>
      <c r="AD2095" s="682">
        <f t="shared" si="340"/>
        <v>7.35</v>
      </c>
    </row>
    <row r="2096" spans="1:30" ht="16.5" hidden="1" thickTop="1" thickBot="1" x14ac:dyDescent="0.3">
      <c r="A2096">
        <f>'Pnj Dpt.'!A508</f>
        <v>0</v>
      </c>
      <c r="B2096">
        <f>'Pnj Dpt.'!B508</f>
        <v>0</v>
      </c>
      <c r="C2096" t="str">
        <f>'Pnj Dpt.'!C508</f>
        <v>PNJ</v>
      </c>
      <c r="D2096" t="str">
        <f>'Pnj Dpt.'!D508</f>
        <v>SRD</v>
      </c>
      <c r="E2096" t="str">
        <f>'Pnj Dpt.'!E508</f>
        <v>RCOLL</v>
      </c>
      <c r="F2096">
        <f>'Pnj Dpt.'!F508</f>
        <v>40</v>
      </c>
      <c r="G2096">
        <f>'Pnj Dpt.'!G508</f>
        <v>0</v>
      </c>
      <c r="H2096" s="668">
        <f>'Pnj Dpt.'!H508</f>
        <v>7.4</v>
      </c>
      <c r="I2096" t="str">
        <f>'Pnj Dpt.'!I508</f>
        <v>-</v>
      </c>
      <c r="J2096" s="671">
        <f>'Pnj Dpt.'!J508</f>
        <v>9.15</v>
      </c>
      <c r="K2096">
        <f>'Pnj Dpt.'!K508</f>
        <v>0</v>
      </c>
      <c r="L2096">
        <f>'Pnj Dpt.'!L508</f>
        <v>0</v>
      </c>
      <c r="M2096">
        <f>'Pnj Dpt.'!M508</f>
        <v>0</v>
      </c>
      <c r="N2096">
        <f>'Pnj Dpt.'!N508</f>
        <v>0</v>
      </c>
      <c r="O2096">
        <f>'Pnj Dpt.'!O508</f>
        <v>0</v>
      </c>
      <c r="P2096">
        <f>'Pnj Dpt.'!P508</f>
        <v>0</v>
      </c>
      <c r="Q2096">
        <f>'Pnj Dpt.'!Q508</f>
        <v>0</v>
      </c>
      <c r="R2096">
        <f>'Pnj Dpt.'!R508</f>
        <v>0</v>
      </c>
      <c r="S2096">
        <f>'Pnj Dpt.'!S508</f>
        <v>0</v>
      </c>
      <c r="T2096" t="str">
        <f>'Pnj Dpt.'!T508</f>
        <v>College Trip</v>
      </c>
      <c r="U2096" s="217" t="str">
        <f t="shared" si="332"/>
        <v>PNJ-SRD-RCOLL</v>
      </c>
      <c r="V2096" s="217" t="str">
        <f t="shared" si="333"/>
        <v>RCOLL-SRD-PNJ</v>
      </c>
      <c r="W2096" s="217" t="e">
        <f t="shared" si="334"/>
        <v>#N/A</v>
      </c>
      <c r="X2096" s="217" t="e">
        <f t="shared" si="335"/>
        <v>#N/A</v>
      </c>
      <c r="Y2096" s="217" t="e">
        <f t="shared" si="336"/>
        <v>#N/A</v>
      </c>
      <c r="Z2096" s="217" t="e">
        <f t="shared" si="337"/>
        <v>#N/A</v>
      </c>
      <c r="AA2096" s="673" t="str">
        <f t="shared" si="331"/>
        <v>,</v>
      </c>
      <c r="AB2096" s="217" t="str">
        <f t="shared" si="338"/>
        <v/>
      </c>
      <c r="AC2096" s="682">
        <f t="shared" si="339"/>
        <v>7.4</v>
      </c>
      <c r="AD2096" s="682">
        <f t="shared" si="340"/>
        <v>9.15</v>
      </c>
    </row>
    <row r="2097" spans="1:30" ht="16.5" hidden="1" thickTop="1" thickBot="1" x14ac:dyDescent="0.3">
      <c r="A2097">
        <f>'Pnj Dpt.'!A509</f>
        <v>0</v>
      </c>
      <c r="B2097">
        <f>'Pnj Dpt.'!B509</f>
        <v>0</v>
      </c>
      <c r="C2097" t="str">
        <f>'Pnj Dpt.'!C509</f>
        <v>RCOLL</v>
      </c>
      <c r="D2097" t="str">
        <f>'Pnj Dpt.'!D509</f>
        <v>PND</v>
      </c>
      <c r="E2097" t="str">
        <f>'Pnj Dpt.'!E509</f>
        <v>PNJ</v>
      </c>
      <c r="F2097">
        <f>'Pnj Dpt.'!F509</f>
        <v>40</v>
      </c>
      <c r="G2097">
        <f>'Pnj Dpt.'!G509</f>
        <v>0</v>
      </c>
      <c r="H2097" s="668">
        <f>'Pnj Dpt.'!H509</f>
        <v>9.15</v>
      </c>
      <c r="I2097" t="str">
        <f>'Pnj Dpt.'!I509</f>
        <v>-</v>
      </c>
      <c r="J2097" s="671">
        <f>'Pnj Dpt.'!J509</f>
        <v>10.45</v>
      </c>
      <c r="K2097">
        <f>'Pnj Dpt.'!K509</f>
        <v>0</v>
      </c>
      <c r="L2097">
        <f>'Pnj Dpt.'!L509</f>
        <v>0</v>
      </c>
      <c r="M2097">
        <f>'Pnj Dpt.'!M509</f>
        <v>0</v>
      </c>
      <c r="N2097">
        <f>'Pnj Dpt.'!N509</f>
        <v>0</v>
      </c>
      <c r="O2097">
        <f>'Pnj Dpt.'!O509</f>
        <v>0</v>
      </c>
      <c r="P2097">
        <f>'Pnj Dpt.'!P509</f>
        <v>0</v>
      </c>
      <c r="Q2097">
        <f>'Pnj Dpt.'!Q509</f>
        <v>0</v>
      </c>
      <c r="R2097">
        <f>'Pnj Dpt.'!R509</f>
        <v>0</v>
      </c>
      <c r="S2097">
        <f>'Pnj Dpt.'!S509</f>
        <v>0</v>
      </c>
      <c r="T2097">
        <f>'Pnj Dpt.'!T509</f>
        <v>0</v>
      </c>
      <c r="U2097" s="217" t="str">
        <f t="shared" si="332"/>
        <v>RCOLL-PND-PNJ</v>
      </c>
      <c r="V2097" s="217" t="str">
        <f t="shared" si="333"/>
        <v>PNJ-PND-RCOLL</v>
      </c>
      <c r="W2097" s="217" t="e">
        <f t="shared" si="334"/>
        <v>#N/A</v>
      </c>
      <c r="X2097" s="217" t="e">
        <f t="shared" si="335"/>
        <v>#N/A</v>
      </c>
      <c r="Y2097" s="217" t="e">
        <f t="shared" si="336"/>
        <v>#N/A</v>
      </c>
      <c r="Z2097" s="217" t="e">
        <f t="shared" si="337"/>
        <v>#N/A</v>
      </c>
      <c r="AA2097" s="673" t="str">
        <f t="shared" si="331"/>
        <v>,</v>
      </c>
      <c r="AB2097" s="217" t="str">
        <f t="shared" si="338"/>
        <v/>
      </c>
      <c r="AC2097" s="682">
        <f t="shared" si="339"/>
        <v>9.15</v>
      </c>
      <c r="AD2097" s="682">
        <f t="shared" si="340"/>
        <v>10.45</v>
      </c>
    </row>
    <row r="2098" spans="1:30" ht="16.5" hidden="1" thickTop="1" thickBot="1" x14ac:dyDescent="0.3">
      <c r="A2098">
        <f>'Pnj Dpt.'!A510</f>
        <v>0</v>
      </c>
      <c r="B2098">
        <f>'Pnj Dpt.'!B510</f>
        <v>0</v>
      </c>
      <c r="C2098" t="str">
        <f>'Pnj Dpt.'!C510</f>
        <v>PNJ</v>
      </c>
      <c r="D2098" t="str">
        <f>'Pnj Dpt.'!D510</f>
        <v>CRT</v>
      </c>
      <c r="E2098" t="str">
        <f>'Pnj Dpt.'!E510</f>
        <v>MRG</v>
      </c>
      <c r="F2098">
        <f>'Pnj Dpt.'!F510</f>
        <v>31</v>
      </c>
      <c r="G2098">
        <f>'Pnj Dpt.'!G510</f>
        <v>0</v>
      </c>
      <c r="H2098" s="668">
        <f>'Pnj Dpt.'!H510</f>
        <v>11</v>
      </c>
      <c r="I2098" t="str">
        <f>'Pnj Dpt.'!I510</f>
        <v>-</v>
      </c>
      <c r="J2098" s="671">
        <f>'Pnj Dpt.'!J510</f>
        <v>12</v>
      </c>
      <c r="K2098">
        <f>'Pnj Dpt.'!K510</f>
        <v>0</v>
      </c>
      <c r="L2098">
        <f>'Pnj Dpt.'!L510</f>
        <v>0</v>
      </c>
      <c r="M2098">
        <f>'Pnj Dpt.'!M510</f>
        <v>0</v>
      </c>
      <c r="N2098">
        <f>'Pnj Dpt.'!N510</f>
        <v>0</v>
      </c>
      <c r="O2098">
        <f>'Pnj Dpt.'!O510</f>
        <v>0</v>
      </c>
      <c r="P2098">
        <f>'Pnj Dpt.'!P510</f>
        <v>0</v>
      </c>
      <c r="Q2098">
        <f>'Pnj Dpt.'!Q510</f>
        <v>0</v>
      </c>
      <c r="R2098">
        <f>'Pnj Dpt.'!R510</f>
        <v>0</v>
      </c>
      <c r="S2098">
        <f>'Pnj Dpt.'!S510</f>
        <v>0</v>
      </c>
      <c r="T2098">
        <f>'Pnj Dpt.'!T510</f>
        <v>0</v>
      </c>
      <c r="U2098" s="217" t="str">
        <f t="shared" si="332"/>
        <v>PNJ-CRT-MRG</v>
      </c>
      <c r="V2098" s="217" t="str">
        <f t="shared" si="333"/>
        <v>MRG-CRT-PNJ</v>
      </c>
      <c r="W2098" s="217" t="e">
        <f t="shared" si="334"/>
        <v>#N/A</v>
      </c>
      <c r="X2098" s="217" t="str">
        <f t="shared" si="335"/>
        <v>vsg50</v>
      </c>
      <c r="Y2098" s="217" t="str">
        <f t="shared" si="336"/>
        <v>pnj20</v>
      </c>
      <c r="Z2098" s="217" t="str">
        <f t="shared" si="337"/>
        <v>mrg147</v>
      </c>
      <c r="AA2098" s="673" t="str">
        <f t="shared" si="331"/>
        <v>pnj20,pnj20</v>
      </c>
      <c r="AB2098" s="217" t="str">
        <f t="shared" si="338"/>
        <v>onward</v>
      </c>
      <c r="AC2098" s="682">
        <f t="shared" si="339"/>
        <v>11</v>
      </c>
      <c r="AD2098" s="682">
        <f t="shared" si="340"/>
        <v>12</v>
      </c>
    </row>
    <row r="2099" spans="1:30" ht="16.5" hidden="1" thickTop="1" thickBot="1" x14ac:dyDescent="0.3">
      <c r="A2099">
        <f>'Pnj Dpt.'!A511</f>
        <v>0</v>
      </c>
      <c r="B2099">
        <f>'Pnj Dpt.'!B511</f>
        <v>0</v>
      </c>
      <c r="C2099" t="str">
        <f>'Pnj Dpt.'!C511</f>
        <v>MRG</v>
      </c>
      <c r="D2099" t="str">
        <f>'Pnj Dpt.'!D511</f>
        <v>CRT</v>
      </c>
      <c r="E2099" t="str">
        <f>'Pnj Dpt.'!E511</f>
        <v>PNJ</v>
      </c>
      <c r="F2099">
        <f>'Pnj Dpt.'!F511</f>
        <v>31</v>
      </c>
      <c r="G2099">
        <f>'Pnj Dpt.'!G511</f>
        <v>0</v>
      </c>
      <c r="H2099" s="668">
        <f>'Pnj Dpt.'!H511</f>
        <v>12.3</v>
      </c>
      <c r="I2099" t="str">
        <f>'Pnj Dpt.'!I511</f>
        <v>-</v>
      </c>
      <c r="J2099" s="671">
        <f>'Pnj Dpt.'!J511</f>
        <v>13.3</v>
      </c>
      <c r="K2099">
        <f>'Pnj Dpt.'!K511</f>
        <v>0</v>
      </c>
      <c r="L2099">
        <f>'Pnj Dpt.'!L511</f>
        <v>0</v>
      </c>
      <c r="M2099">
        <f>'Pnj Dpt.'!M511</f>
        <v>0</v>
      </c>
      <c r="N2099">
        <f>'Pnj Dpt.'!N511</f>
        <v>0</v>
      </c>
      <c r="O2099">
        <f>'Pnj Dpt.'!O511</f>
        <v>0</v>
      </c>
      <c r="P2099">
        <f>'Pnj Dpt.'!P511</f>
        <v>0</v>
      </c>
      <c r="Q2099">
        <f>'Pnj Dpt.'!Q511</f>
        <v>0</v>
      </c>
      <c r="R2099">
        <f>'Pnj Dpt.'!R511</f>
        <v>0</v>
      </c>
      <c r="S2099">
        <f>'Pnj Dpt.'!S511</f>
        <v>0</v>
      </c>
      <c r="T2099">
        <f>'Pnj Dpt.'!T511</f>
        <v>0</v>
      </c>
      <c r="U2099" s="217" t="str">
        <f t="shared" si="332"/>
        <v>MRG-CRT-PNJ</v>
      </c>
      <c r="V2099" s="217" t="str">
        <f t="shared" si="333"/>
        <v>PNJ-CRT-MRG</v>
      </c>
      <c r="W2099" s="217" t="str">
        <f t="shared" si="334"/>
        <v>vsg50</v>
      </c>
      <c r="X2099" s="217" t="e">
        <f t="shared" si="335"/>
        <v>#N/A</v>
      </c>
      <c r="Y2099" s="217" t="str">
        <f t="shared" si="336"/>
        <v>mrg147</v>
      </c>
      <c r="Z2099" s="217" t="str">
        <f t="shared" si="337"/>
        <v>pnj20</v>
      </c>
      <c r="AA2099" s="673" t="str">
        <f t="shared" si="331"/>
        <v>pnj20,mrg147</v>
      </c>
      <c r="AB2099" s="217" t="str">
        <f t="shared" si="338"/>
        <v>onward</v>
      </c>
      <c r="AC2099" s="682">
        <f t="shared" si="339"/>
        <v>12.3</v>
      </c>
      <c r="AD2099" s="682">
        <f t="shared" si="340"/>
        <v>13.3</v>
      </c>
    </row>
    <row r="2100" spans="1:30" ht="16.5" hidden="1" thickTop="1" thickBot="1" x14ac:dyDescent="0.3">
      <c r="A2100">
        <f>'Pnj Dpt.'!A512</f>
        <v>0</v>
      </c>
      <c r="B2100">
        <f>'Pnj Dpt.'!B512</f>
        <v>0</v>
      </c>
      <c r="C2100" t="str">
        <f>'Pnj Dpt.'!C512</f>
        <v>PNJ</v>
      </c>
      <c r="D2100" t="str">
        <f>'Pnj Dpt.'!D512</f>
        <v>PND-SRD</v>
      </c>
      <c r="E2100" t="str">
        <f>'Pnj Dpt.'!E512</f>
        <v>RCOLL</v>
      </c>
      <c r="F2100">
        <f>'Pnj Dpt.'!F512</f>
        <v>40</v>
      </c>
      <c r="G2100">
        <f>'Pnj Dpt.'!G512</f>
        <v>0</v>
      </c>
      <c r="H2100" s="668">
        <f>'Pnj Dpt.'!H512</f>
        <v>15.15</v>
      </c>
      <c r="I2100" t="str">
        <f>'Pnj Dpt.'!I512</f>
        <v>-</v>
      </c>
      <c r="J2100" s="671">
        <f>'Pnj Dpt.'!J512</f>
        <v>16.45</v>
      </c>
      <c r="K2100">
        <f>'Pnj Dpt.'!K512</f>
        <v>0</v>
      </c>
      <c r="L2100">
        <f>'Pnj Dpt.'!L512</f>
        <v>0</v>
      </c>
      <c r="M2100">
        <f>'Pnj Dpt.'!M512</f>
        <v>0</v>
      </c>
      <c r="N2100">
        <f>'Pnj Dpt.'!N512</f>
        <v>0</v>
      </c>
      <c r="O2100">
        <f>'Pnj Dpt.'!O512</f>
        <v>0</v>
      </c>
      <c r="P2100">
        <f>'Pnj Dpt.'!P512</f>
        <v>0</v>
      </c>
      <c r="Q2100">
        <f>'Pnj Dpt.'!Q512</f>
        <v>0</v>
      </c>
      <c r="R2100">
        <f>'Pnj Dpt.'!R512</f>
        <v>0</v>
      </c>
      <c r="S2100">
        <f>'Pnj Dpt.'!S512</f>
        <v>0</v>
      </c>
      <c r="T2100">
        <f>'Pnj Dpt.'!T512</f>
        <v>0</v>
      </c>
      <c r="U2100" s="217" t="str">
        <f t="shared" si="332"/>
        <v>PNJ-PND-SRD-RCOLL</v>
      </c>
      <c r="V2100" s="217" t="str">
        <f t="shared" si="333"/>
        <v>RCOLL-PND-SRD-PNJ</v>
      </c>
      <c r="W2100" s="217" t="e">
        <f t="shared" si="334"/>
        <v>#N/A</v>
      </c>
      <c r="X2100" s="217" t="e">
        <f t="shared" si="335"/>
        <v>#N/A</v>
      </c>
      <c r="Y2100" s="217" t="e">
        <f t="shared" si="336"/>
        <v>#N/A</v>
      </c>
      <c r="Z2100" s="217" t="e">
        <f t="shared" si="337"/>
        <v>#N/A</v>
      </c>
      <c r="AA2100" s="673" t="str">
        <f t="shared" si="331"/>
        <v>,</v>
      </c>
      <c r="AB2100" s="217" t="str">
        <f t="shared" si="338"/>
        <v/>
      </c>
      <c r="AC2100" s="682">
        <f t="shared" si="339"/>
        <v>15.15</v>
      </c>
      <c r="AD2100" s="682">
        <f t="shared" si="340"/>
        <v>16.45</v>
      </c>
    </row>
    <row r="2101" spans="1:30" ht="16.5" hidden="1" thickTop="1" thickBot="1" x14ac:dyDescent="0.3">
      <c r="A2101">
        <f>'Pnj Dpt.'!A513</f>
        <v>0</v>
      </c>
      <c r="B2101">
        <f>'Pnj Dpt.'!B513</f>
        <v>0</v>
      </c>
      <c r="C2101" t="str">
        <f>'Pnj Dpt.'!C513</f>
        <v>RCOLL</v>
      </c>
      <c r="D2101" t="str">
        <f>'Pnj Dpt.'!D513</f>
        <v>SRD</v>
      </c>
      <c r="E2101" t="str">
        <f>'Pnj Dpt.'!E513</f>
        <v>PNJ</v>
      </c>
      <c r="F2101">
        <f>'Pnj Dpt.'!F513</f>
        <v>40</v>
      </c>
      <c r="G2101">
        <f>'Pnj Dpt.'!G513</f>
        <v>0</v>
      </c>
      <c r="H2101" s="668">
        <f>'Pnj Dpt.'!H513</f>
        <v>17</v>
      </c>
      <c r="I2101" t="str">
        <f>'Pnj Dpt.'!I513</f>
        <v>-</v>
      </c>
      <c r="J2101" s="671">
        <f>'Pnj Dpt.'!J513</f>
        <v>18.3</v>
      </c>
      <c r="K2101">
        <f>'Pnj Dpt.'!K513</f>
        <v>1</v>
      </c>
      <c r="L2101">
        <f>'Pnj Dpt.'!L513</f>
        <v>1</v>
      </c>
      <c r="M2101">
        <f>'Pnj Dpt.'!M513</f>
        <v>12.45</v>
      </c>
      <c r="N2101">
        <f>'Pnj Dpt.'!N513</f>
        <v>10.3</v>
      </c>
      <c r="O2101">
        <f>'Pnj Dpt.'!O513</f>
        <v>246</v>
      </c>
      <c r="P2101">
        <f>'Pnj Dpt.'!P513</f>
        <v>0</v>
      </c>
      <c r="Q2101">
        <f>'Pnj Dpt.'!Q513</f>
        <v>2.2999999999999998</v>
      </c>
      <c r="R2101">
        <f>'Pnj Dpt.'!R513</f>
        <v>0</v>
      </c>
      <c r="S2101">
        <f>'Pnj Dpt.'!S513</f>
        <v>0</v>
      </c>
      <c r="T2101" t="str">
        <f>'Pnj Dpt.'!T513</f>
        <v>C/C-SINGLE</v>
      </c>
      <c r="U2101" s="217" t="str">
        <f t="shared" si="332"/>
        <v>RCOLL-SRD-PNJ</v>
      </c>
      <c r="V2101" s="217" t="str">
        <f t="shared" si="333"/>
        <v>PNJ-SRD-RCOLL</v>
      </c>
      <c r="W2101" s="217" t="e">
        <f t="shared" si="334"/>
        <v>#N/A</v>
      </c>
      <c r="X2101" s="217" t="e">
        <f t="shared" si="335"/>
        <v>#N/A</v>
      </c>
      <c r="Y2101" s="217" t="e">
        <f t="shared" si="336"/>
        <v>#N/A</v>
      </c>
      <c r="Z2101" s="217" t="e">
        <f t="shared" si="337"/>
        <v>#N/A</v>
      </c>
      <c r="AA2101" s="673" t="str">
        <f t="shared" si="331"/>
        <v>,</v>
      </c>
      <c r="AB2101" s="217" t="str">
        <f t="shared" si="338"/>
        <v/>
      </c>
      <c r="AC2101" s="682">
        <f t="shared" si="339"/>
        <v>17</v>
      </c>
      <c r="AD2101" s="682">
        <f t="shared" si="340"/>
        <v>18.3</v>
      </c>
    </row>
    <row r="2102" spans="1:30" ht="16.5" hidden="1" thickTop="1" thickBot="1" x14ac:dyDescent="0.3">
      <c r="A2102" t="str">
        <f>'Pnj Dpt.'!A514</f>
        <v>M4</v>
      </c>
      <c r="B2102" t="str">
        <f>'Pnj Dpt.'!B514</f>
        <v>57A</v>
      </c>
      <c r="C2102" t="str">
        <f>'Pnj Dpt.'!C514</f>
        <v>PNJ</v>
      </c>
      <c r="D2102" t="str">
        <f>'Pnj Dpt.'!D514</f>
        <v>MER S.CRZ K.VD BBL</v>
      </c>
      <c r="E2102" t="str">
        <f>'Pnj Dpt.'!E514</f>
        <v>PNJ</v>
      </c>
      <c r="F2102">
        <f>'Pnj Dpt.'!F514</f>
        <v>20</v>
      </c>
      <c r="G2102">
        <f>'Pnj Dpt.'!G514</f>
        <v>0</v>
      </c>
      <c r="H2102" s="668">
        <f>'Pnj Dpt.'!H514</f>
        <v>7.2</v>
      </c>
      <c r="I2102" t="str">
        <f>'Pnj Dpt.'!I514</f>
        <v>-</v>
      </c>
      <c r="J2102" s="671">
        <f>'Pnj Dpt.'!J514</f>
        <v>8</v>
      </c>
      <c r="K2102">
        <f>'Pnj Dpt.'!K514</f>
        <v>0</v>
      </c>
      <c r="L2102">
        <f>'Pnj Dpt.'!L514</f>
        <v>0</v>
      </c>
      <c r="M2102">
        <f>'Pnj Dpt.'!M514</f>
        <v>0</v>
      </c>
      <c r="N2102">
        <f>'Pnj Dpt.'!N514</f>
        <v>0</v>
      </c>
      <c r="O2102">
        <f>'Pnj Dpt.'!O514</f>
        <v>0</v>
      </c>
      <c r="P2102">
        <f>'Pnj Dpt.'!P514</f>
        <v>0</v>
      </c>
      <c r="Q2102">
        <f>'Pnj Dpt.'!Q514</f>
        <v>0</v>
      </c>
      <c r="R2102">
        <f>'Pnj Dpt.'!R514</f>
        <v>0</v>
      </c>
      <c r="S2102">
        <f>'Pnj Dpt.'!S514</f>
        <v>0</v>
      </c>
      <c r="T2102" t="str">
        <f>'Pnj Dpt.'!T514</f>
        <v>SCHOOL TRIP</v>
      </c>
      <c r="U2102" s="217" t="str">
        <f t="shared" si="332"/>
        <v>PNJ-MER S.CRZ K.VD BBL-PNJ</v>
      </c>
      <c r="V2102" s="217" t="str">
        <f t="shared" si="333"/>
        <v>PNJ-MER S.CRZ K.VD BBL-PNJ</v>
      </c>
      <c r="W2102" s="217" t="e">
        <f t="shared" si="334"/>
        <v>#N/A</v>
      </c>
      <c r="X2102" s="217" t="e">
        <f t="shared" si="335"/>
        <v>#N/A</v>
      </c>
      <c r="Y2102" s="217" t="e">
        <f t="shared" si="336"/>
        <v>#N/A</v>
      </c>
      <c r="Z2102" s="217" t="e">
        <f t="shared" si="337"/>
        <v>#N/A</v>
      </c>
      <c r="AA2102" s="673" t="str">
        <f t="shared" si="331"/>
        <v>,</v>
      </c>
      <c r="AB2102" s="217" t="str">
        <f t="shared" si="338"/>
        <v/>
      </c>
      <c r="AC2102" s="682">
        <f t="shared" si="339"/>
        <v>7.2</v>
      </c>
      <c r="AD2102" s="682">
        <f t="shared" si="340"/>
        <v>8</v>
      </c>
    </row>
    <row r="2103" spans="1:30" ht="16.5" hidden="1" thickTop="1" thickBot="1" x14ac:dyDescent="0.3">
      <c r="A2103">
        <f>'Pnj Dpt.'!A515</f>
        <v>0</v>
      </c>
      <c r="B2103">
        <f>'Pnj Dpt.'!B515</f>
        <v>0</v>
      </c>
      <c r="C2103" t="str">
        <f>'Pnj Dpt.'!C515</f>
        <v>PNJ</v>
      </c>
      <c r="D2103">
        <f>'Pnj Dpt.'!D515</f>
        <v>0</v>
      </c>
      <c r="E2103" t="str">
        <f>'Pnj Dpt.'!E515</f>
        <v>PND</v>
      </c>
      <c r="F2103">
        <f>'Pnj Dpt.'!F515</f>
        <v>28</v>
      </c>
      <c r="G2103">
        <f>'Pnj Dpt.'!G515</f>
        <v>0</v>
      </c>
      <c r="H2103" s="668">
        <f>'Pnj Dpt.'!H515</f>
        <v>8.15</v>
      </c>
      <c r="I2103" t="str">
        <f>'Pnj Dpt.'!I515</f>
        <v>-</v>
      </c>
      <c r="J2103" s="671">
        <f>'Pnj Dpt.'!J515</f>
        <v>9.1</v>
      </c>
      <c r="K2103">
        <f>'Pnj Dpt.'!K515</f>
        <v>0</v>
      </c>
      <c r="L2103">
        <f>'Pnj Dpt.'!L515</f>
        <v>0</v>
      </c>
      <c r="M2103">
        <f>'Pnj Dpt.'!M515</f>
        <v>0</v>
      </c>
      <c r="N2103">
        <f>'Pnj Dpt.'!N515</f>
        <v>0</v>
      </c>
      <c r="O2103">
        <f>'Pnj Dpt.'!O515</f>
        <v>0</v>
      </c>
      <c r="P2103">
        <f>'Pnj Dpt.'!P515</f>
        <v>0</v>
      </c>
      <c r="Q2103">
        <f>'Pnj Dpt.'!Q515</f>
        <v>0</v>
      </c>
      <c r="R2103">
        <f>'Pnj Dpt.'!R515</f>
        <v>0</v>
      </c>
      <c r="S2103">
        <f>'Pnj Dpt.'!S515</f>
        <v>0</v>
      </c>
      <c r="T2103" t="str">
        <f>'Pnj Dpt.'!T515</f>
        <v>SHUTTLE - Single</v>
      </c>
      <c r="U2103" s="217" t="str">
        <f t="shared" si="332"/>
        <v>PNJ--PND</v>
      </c>
      <c r="V2103" s="217" t="str">
        <f t="shared" si="333"/>
        <v>PND--PNJ</v>
      </c>
      <c r="W2103" s="217" t="e">
        <f t="shared" si="334"/>
        <v>#N/A</v>
      </c>
      <c r="X2103" s="217" t="e">
        <f t="shared" si="335"/>
        <v>#N/A</v>
      </c>
      <c r="Y2103" s="217" t="e">
        <f t="shared" si="336"/>
        <v>#N/A</v>
      </c>
      <c r="Z2103" s="217" t="e">
        <f t="shared" si="337"/>
        <v>#N/A</v>
      </c>
      <c r="AA2103" s="673" t="str">
        <f t="shared" si="331"/>
        <v>,</v>
      </c>
      <c r="AB2103" s="217" t="str">
        <f t="shared" si="338"/>
        <v/>
      </c>
      <c r="AC2103" s="682">
        <f t="shared" si="339"/>
        <v>8.15</v>
      </c>
      <c r="AD2103" s="682">
        <f t="shared" si="340"/>
        <v>9.1</v>
      </c>
    </row>
    <row r="2104" spans="1:30" ht="16.5" hidden="1" thickTop="1" thickBot="1" x14ac:dyDescent="0.3">
      <c r="A2104">
        <f>'Pnj Dpt.'!A516</f>
        <v>0</v>
      </c>
      <c r="B2104">
        <f>'Pnj Dpt.'!B516</f>
        <v>0</v>
      </c>
      <c r="C2104" t="str">
        <f>'Pnj Dpt.'!C516</f>
        <v>PND</v>
      </c>
      <c r="D2104">
        <f>'Pnj Dpt.'!D516</f>
        <v>0</v>
      </c>
      <c r="E2104" t="str">
        <f>'Pnj Dpt.'!E516</f>
        <v>PNJ</v>
      </c>
      <c r="F2104">
        <f>'Pnj Dpt.'!F516</f>
        <v>32</v>
      </c>
      <c r="G2104">
        <f>'Pnj Dpt.'!G516</f>
        <v>0</v>
      </c>
      <c r="H2104" s="668">
        <f>'Pnj Dpt.'!H516</f>
        <v>9.1999999999999993</v>
      </c>
      <c r="I2104" t="str">
        <f>'Pnj Dpt.'!I516</f>
        <v>-</v>
      </c>
      <c r="J2104" s="671">
        <f>'Pnj Dpt.'!J516</f>
        <v>10.199999999999999</v>
      </c>
      <c r="K2104">
        <f>'Pnj Dpt.'!K516</f>
        <v>0</v>
      </c>
      <c r="L2104">
        <f>'Pnj Dpt.'!L516</f>
        <v>0</v>
      </c>
      <c r="M2104">
        <f>'Pnj Dpt.'!M516</f>
        <v>0</v>
      </c>
      <c r="N2104">
        <f>'Pnj Dpt.'!N516</f>
        <v>0</v>
      </c>
      <c r="O2104">
        <f>'Pnj Dpt.'!O516</f>
        <v>0</v>
      </c>
      <c r="P2104">
        <f>'Pnj Dpt.'!P516</f>
        <v>0</v>
      </c>
      <c r="Q2104">
        <f>'Pnj Dpt.'!Q516</f>
        <v>0</v>
      </c>
      <c r="R2104">
        <f>'Pnj Dpt.'!R516</f>
        <v>0</v>
      </c>
      <c r="S2104">
        <f>'Pnj Dpt.'!S516</f>
        <v>0</v>
      </c>
      <c r="T2104" t="str">
        <f>'Pnj Dpt.'!T516</f>
        <v>SHUTTLE</v>
      </c>
      <c r="U2104" s="217" t="str">
        <f t="shared" si="332"/>
        <v>PND--PNJ</v>
      </c>
      <c r="V2104" s="217" t="str">
        <f t="shared" si="333"/>
        <v>PNJ--PND</v>
      </c>
      <c r="W2104" s="217" t="e">
        <f t="shared" si="334"/>
        <v>#N/A</v>
      </c>
      <c r="X2104" s="217" t="e">
        <f t="shared" si="335"/>
        <v>#N/A</v>
      </c>
      <c r="Y2104" s="217" t="e">
        <f t="shared" si="336"/>
        <v>#N/A</v>
      </c>
      <c r="Z2104" s="217" t="e">
        <f t="shared" si="337"/>
        <v>#N/A</v>
      </c>
      <c r="AA2104" s="673" t="str">
        <f t="shared" si="331"/>
        <v>,</v>
      </c>
      <c r="AB2104" s="217" t="str">
        <f t="shared" si="338"/>
        <v/>
      </c>
      <c r="AC2104" s="682">
        <f t="shared" si="339"/>
        <v>9.1999999999999993</v>
      </c>
      <c r="AD2104" s="682">
        <f t="shared" si="340"/>
        <v>10.199999999999999</v>
      </c>
    </row>
    <row r="2105" spans="1:30" ht="16.5" hidden="1" thickTop="1" thickBot="1" x14ac:dyDescent="0.3">
      <c r="A2105">
        <f>'Pnj Dpt.'!A517</f>
        <v>0</v>
      </c>
      <c r="B2105">
        <f>'Pnj Dpt.'!B517</f>
        <v>0</v>
      </c>
      <c r="C2105" t="str">
        <f>'Pnj Dpt.'!C517</f>
        <v>PNJ</v>
      </c>
      <c r="D2105" t="str">
        <f>'Pnj Dpt.'!D517</f>
        <v>CRT</v>
      </c>
      <c r="E2105" t="str">
        <f>'Pnj Dpt.'!E517</f>
        <v>MRG</v>
      </c>
      <c r="F2105">
        <f>'Pnj Dpt.'!F517</f>
        <v>31</v>
      </c>
      <c r="G2105">
        <f>'Pnj Dpt.'!G517</f>
        <v>0</v>
      </c>
      <c r="H2105" s="668">
        <f>'Pnj Dpt.'!H517</f>
        <v>10.3</v>
      </c>
      <c r="I2105" t="str">
        <f>'Pnj Dpt.'!I517</f>
        <v>-</v>
      </c>
      <c r="J2105" s="671">
        <f>'Pnj Dpt.'!J517</f>
        <v>11.3</v>
      </c>
      <c r="K2105">
        <f>'Pnj Dpt.'!K517</f>
        <v>0</v>
      </c>
      <c r="L2105">
        <f>'Pnj Dpt.'!L517</f>
        <v>0</v>
      </c>
      <c r="M2105">
        <f>'Pnj Dpt.'!M517</f>
        <v>0</v>
      </c>
      <c r="N2105">
        <f>'Pnj Dpt.'!N517</f>
        <v>0</v>
      </c>
      <c r="O2105">
        <f>'Pnj Dpt.'!O517</f>
        <v>0</v>
      </c>
      <c r="P2105">
        <f>'Pnj Dpt.'!P517</f>
        <v>0</v>
      </c>
      <c r="Q2105">
        <f>'Pnj Dpt.'!Q517</f>
        <v>0</v>
      </c>
      <c r="R2105">
        <f>'Pnj Dpt.'!R517</f>
        <v>0</v>
      </c>
      <c r="S2105">
        <f>'Pnj Dpt.'!S517</f>
        <v>0</v>
      </c>
      <c r="T2105" t="str">
        <f>'Pnj Dpt.'!T517</f>
        <v>SHUTTLE</v>
      </c>
      <c r="U2105" s="217" t="str">
        <f t="shared" si="332"/>
        <v>PNJ-CRT-MRG</v>
      </c>
      <c r="V2105" s="217" t="str">
        <f t="shared" si="333"/>
        <v>MRG-CRT-PNJ</v>
      </c>
      <c r="W2105" s="217" t="e">
        <f t="shared" si="334"/>
        <v>#N/A</v>
      </c>
      <c r="X2105" s="217" t="str">
        <f t="shared" si="335"/>
        <v>vsg50</v>
      </c>
      <c r="Y2105" s="217" t="str">
        <f t="shared" si="336"/>
        <v>pnj20</v>
      </c>
      <c r="Z2105" s="217" t="str">
        <f t="shared" si="337"/>
        <v>mrg147</v>
      </c>
      <c r="AA2105" s="673" t="str">
        <f t="shared" si="331"/>
        <v>pnj20,pnj20</v>
      </c>
      <c r="AB2105" s="217" t="str">
        <f t="shared" si="338"/>
        <v>onward</v>
      </c>
      <c r="AC2105" s="682">
        <f t="shared" si="339"/>
        <v>10.3</v>
      </c>
      <c r="AD2105" s="682">
        <f t="shared" si="340"/>
        <v>11.3</v>
      </c>
    </row>
    <row r="2106" spans="1:30" ht="16.5" hidden="1" thickTop="1" thickBot="1" x14ac:dyDescent="0.3">
      <c r="A2106">
        <f>'Pnj Dpt.'!A518</f>
        <v>0</v>
      </c>
      <c r="B2106">
        <f>'Pnj Dpt.'!B518</f>
        <v>0</v>
      </c>
      <c r="C2106" t="str">
        <f>'Pnj Dpt.'!C518</f>
        <v>MRG</v>
      </c>
      <c r="D2106" t="str">
        <f>'Pnj Dpt.'!D518</f>
        <v>CRT</v>
      </c>
      <c r="E2106" t="str">
        <f>'Pnj Dpt.'!E518</f>
        <v>PNJ</v>
      </c>
      <c r="F2106">
        <f>'Pnj Dpt.'!F518</f>
        <v>31</v>
      </c>
      <c r="G2106">
        <f>'Pnj Dpt.'!G518</f>
        <v>0</v>
      </c>
      <c r="H2106" s="668">
        <f>'Pnj Dpt.'!H518</f>
        <v>11.45</v>
      </c>
      <c r="I2106" t="str">
        <f>'Pnj Dpt.'!I518</f>
        <v>-</v>
      </c>
      <c r="J2106" s="671">
        <f>'Pnj Dpt.'!J518</f>
        <v>12.45</v>
      </c>
      <c r="K2106">
        <f>'Pnj Dpt.'!K518</f>
        <v>0</v>
      </c>
      <c r="L2106">
        <f>'Pnj Dpt.'!L518</f>
        <v>0</v>
      </c>
      <c r="M2106">
        <f>'Pnj Dpt.'!M518</f>
        <v>0</v>
      </c>
      <c r="N2106">
        <f>'Pnj Dpt.'!N518</f>
        <v>0</v>
      </c>
      <c r="O2106">
        <f>'Pnj Dpt.'!O518</f>
        <v>0</v>
      </c>
      <c r="P2106">
        <f>'Pnj Dpt.'!P518</f>
        <v>0</v>
      </c>
      <c r="Q2106">
        <f>'Pnj Dpt.'!Q518</f>
        <v>0</v>
      </c>
      <c r="R2106">
        <f>'Pnj Dpt.'!R518</f>
        <v>0</v>
      </c>
      <c r="S2106">
        <f>'Pnj Dpt.'!S518</f>
        <v>0</v>
      </c>
      <c r="T2106" t="str">
        <f>'Pnj Dpt.'!T518</f>
        <v>SHUTTLE</v>
      </c>
      <c r="U2106" s="217" t="str">
        <f t="shared" si="332"/>
        <v>MRG-CRT-PNJ</v>
      </c>
      <c r="V2106" s="217" t="str">
        <f t="shared" si="333"/>
        <v>PNJ-CRT-MRG</v>
      </c>
      <c r="W2106" s="217" t="str">
        <f t="shared" si="334"/>
        <v>vsg50</v>
      </c>
      <c r="X2106" s="217" t="e">
        <f t="shared" si="335"/>
        <v>#N/A</v>
      </c>
      <c r="Y2106" s="217" t="str">
        <f t="shared" si="336"/>
        <v>mrg147</v>
      </c>
      <c r="Z2106" s="217" t="str">
        <f t="shared" si="337"/>
        <v>pnj20</v>
      </c>
      <c r="AA2106" s="673" t="str">
        <f t="shared" si="331"/>
        <v>pnj20,mrg147</v>
      </c>
      <c r="AB2106" s="217" t="str">
        <f t="shared" si="338"/>
        <v>onward</v>
      </c>
      <c r="AC2106" s="682">
        <f t="shared" si="339"/>
        <v>11.45</v>
      </c>
      <c r="AD2106" s="682">
        <f t="shared" si="340"/>
        <v>12.45</v>
      </c>
    </row>
    <row r="2107" spans="1:30" ht="16.5" hidden="1" thickTop="1" thickBot="1" x14ac:dyDescent="0.3">
      <c r="A2107">
        <f>'Pnj Dpt.'!A519</f>
        <v>0</v>
      </c>
      <c r="B2107">
        <f>'Pnj Dpt.'!B519</f>
        <v>0</v>
      </c>
      <c r="C2107" t="str">
        <f>'Pnj Dpt.'!C519</f>
        <v>PNJ</v>
      </c>
      <c r="D2107" t="str">
        <f>'Pnj Dpt.'!D519</f>
        <v>KVD-MERCES</v>
      </c>
      <c r="E2107" t="str">
        <f>'Pnj Dpt.'!E519</f>
        <v>PNJ</v>
      </c>
      <c r="F2107">
        <f>'Pnj Dpt.'!F519</f>
        <v>20</v>
      </c>
      <c r="G2107">
        <f>'Pnj Dpt.'!G519</f>
        <v>0</v>
      </c>
      <c r="H2107" s="668">
        <f>'Pnj Dpt.'!H519</f>
        <v>12.5</v>
      </c>
      <c r="I2107" t="str">
        <f>'Pnj Dpt.'!I519</f>
        <v>-</v>
      </c>
      <c r="J2107" s="671">
        <f>'Pnj Dpt.'!J519</f>
        <v>13.3</v>
      </c>
      <c r="K2107">
        <f>'Pnj Dpt.'!K519</f>
        <v>1</v>
      </c>
      <c r="L2107">
        <f>'Pnj Dpt.'!L519</f>
        <v>0</v>
      </c>
      <c r="M2107">
        <f>'Pnj Dpt.'!M519</f>
        <v>6.55</v>
      </c>
      <c r="N2107">
        <f>'Pnj Dpt.'!N519</f>
        <v>6.1</v>
      </c>
      <c r="O2107">
        <f>'Pnj Dpt.'!O519</f>
        <v>162</v>
      </c>
      <c r="P2107">
        <f>'Pnj Dpt.'!P519</f>
        <v>0</v>
      </c>
      <c r="Q2107">
        <f>'Pnj Dpt.'!Q519</f>
        <v>0</v>
      </c>
      <c r="R2107">
        <f>'Pnj Dpt.'!R519</f>
        <v>0</v>
      </c>
      <c r="S2107">
        <f>'Pnj Dpt.'!S519</f>
        <v>0</v>
      </c>
      <c r="T2107" t="str">
        <f>'Pnj Dpt.'!T519</f>
        <v>SCHOOL TRIP</v>
      </c>
      <c r="U2107" s="217" t="str">
        <f t="shared" si="332"/>
        <v>PNJ-KVD-MERCES-PNJ</v>
      </c>
      <c r="V2107" s="217" t="str">
        <f t="shared" si="333"/>
        <v>PNJ-KVD-MERCES-PNJ</v>
      </c>
      <c r="W2107" s="217" t="e">
        <f t="shared" si="334"/>
        <v>#N/A</v>
      </c>
      <c r="X2107" s="217" t="e">
        <f t="shared" si="335"/>
        <v>#N/A</v>
      </c>
      <c r="Y2107" s="217" t="e">
        <f t="shared" si="336"/>
        <v>#N/A</v>
      </c>
      <c r="Z2107" s="217" t="e">
        <f t="shared" si="337"/>
        <v>#N/A</v>
      </c>
      <c r="AA2107" s="673" t="str">
        <f t="shared" si="331"/>
        <v>,</v>
      </c>
      <c r="AB2107" s="217" t="str">
        <f t="shared" si="338"/>
        <v/>
      </c>
      <c r="AC2107" s="682">
        <f t="shared" si="339"/>
        <v>12.5</v>
      </c>
      <c r="AD2107" s="682">
        <f t="shared" si="340"/>
        <v>13.3</v>
      </c>
    </row>
    <row r="2108" spans="1:30" ht="16.5" hidden="1" thickTop="1" thickBot="1" x14ac:dyDescent="0.3">
      <c r="A2108">
        <f>'Pnj Dpt.'!A520</f>
        <v>0</v>
      </c>
      <c r="B2108">
        <f>'Pnj Dpt.'!B520</f>
        <v>0</v>
      </c>
      <c r="C2108">
        <f>'Pnj Dpt.'!C520</f>
        <v>0</v>
      </c>
      <c r="D2108">
        <f>'Pnj Dpt.'!D520</f>
        <v>0</v>
      </c>
      <c r="E2108">
        <f>'Pnj Dpt.'!E520</f>
        <v>0</v>
      </c>
      <c r="F2108">
        <f>'Pnj Dpt.'!F520</f>
        <v>0</v>
      </c>
      <c r="G2108">
        <f>'Pnj Dpt.'!G520</f>
        <v>0</v>
      </c>
      <c r="H2108" s="668">
        <f>'Pnj Dpt.'!H520</f>
        <v>0</v>
      </c>
      <c r="I2108">
        <f>'Pnj Dpt.'!I520</f>
        <v>0</v>
      </c>
      <c r="J2108" s="671">
        <f>'Pnj Dpt.'!J520</f>
        <v>0</v>
      </c>
      <c r="K2108">
        <f>'Pnj Dpt.'!K520</f>
        <v>0</v>
      </c>
      <c r="L2108">
        <f>'Pnj Dpt.'!L520</f>
        <v>0</v>
      </c>
      <c r="M2108">
        <f>'Pnj Dpt.'!M520</f>
        <v>0</v>
      </c>
      <c r="N2108">
        <f>'Pnj Dpt.'!N520</f>
        <v>0</v>
      </c>
      <c r="O2108">
        <f>'Pnj Dpt.'!O520</f>
        <v>0</v>
      </c>
      <c r="P2108">
        <f>'Pnj Dpt.'!P520</f>
        <v>0</v>
      </c>
      <c r="Q2108">
        <f>'Pnj Dpt.'!Q520</f>
        <v>0</v>
      </c>
      <c r="R2108">
        <f>'Pnj Dpt.'!R520</f>
        <v>0</v>
      </c>
      <c r="S2108">
        <f>'Pnj Dpt.'!S520</f>
        <v>0</v>
      </c>
      <c r="T2108">
        <f>'Pnj Dpt.'!T520</f>
        <v>0</v>
      </c>
      <c r="U2108" s="217" t="str">
        <f t="shared" si="332"/>
        <v>0--0</v>
      </c>
      <c r="V2108" s="217" t="str">
        <f t="shared" si="333"/>
        <v>0--0</v>
      </c>
      <c r="W2108" s="217" t="e">
        <f t="shared" si="334"/>
        <v>#N/A</v>
      </c>
      <c r="X2108" s="217" t="e">
        <f t="shared" si="335"/>
        <v>#N/A</v>
      </c>
      <c r="Y2108" s="217" t="e">
        <f t="shared" si="336"/>
        <v>#N/A</v>
      </c>
      <c r="Z2108" s="217" t="e">
        <f t="shared" si="337"/>
        <v>#N/A</v>
      </c>
      <c r="AA2108" s="673" t="str">
        <f t="shared" si="331"/>
        <v>,</v>
      </c>
      <c r="AB2108" s="217" t="str">
        <f t="shared" si="338"/>
        <v/>
      </c>
      <c r="AC2108" s="682">
        <f t="shared" si="339"/>
        <v>0</v>
      </c>
      <c r="AD2108" s="682">
        <f t="shared" si="340"/>
        <v>0</v>
      </c>
    </row>
    <row r="2109" spans="1:30" ht="16.5" hidden="1" thickTop="1" thickBot="1" x14ac:dyDescent="0.3">
      <c r="A2109" t="str">
        <f>'Pnj Dpt.'!A521</f>
        <v>M4</v>
      </c>
      <c r="B2109" t="str">
        <f>'Pnj Dpt.'!B521</f>
        <v>58A</v>
      </c>
      <c r="C2109" t="str">
        <f>'Pnj Dpt.'!C521</f>
        <v>PNJ</v>
      </c>
      <c r="D2109" t="str">
        <f>'Pnj Dpt.'!D521</f>
        <v>-</v>
      </c>
      <c r="E2109" t="str">
        <f>'Pnj Dpt.'!E521</f>
        <v>VSD</v>
      </c>
      <c r="F2109">
        <f>'Pnj Dpt.'!F521</f>
        <v>30</v>
      </c>
      <c r="G2109">
        <f>'Pnj Dpt.'!G521</f>
        <v>0</v>
      </c>
      <c r="H2109" s="668">
        <f>'Pnj Dpt.'!H521</f>
        <v>7</v>
      </c>
      <c r="I2109" t="str">
        <f>'Pnj Dpt.'!I521</f>
        <v>-</v>
      </c>
      <c r="J2109" s="671">
        <f>'Pnj Dpt.'!J521</f>
        <v>0</v>
      </c>
      <c r="K2109">
        <f>'Pnj Dpt.'!K521</f>
        <v>0</v>
      </c>
      <c r="L2109">
        <f>'Pnj Dpt.'!L521</f>
        <v>0</v>
      </c>
      <c r="M2109">
        <f>'Pnj Dpt.'!M521</f>
        <v>0</v>
      </c>
      <c r="N2109">
        <f>'Pnj Dpt.'!N521</f>
        <v>0</v>
      </c>
      <c r="O2109">
        <f>'Pnj Dpt.'!O521</f>
        <v>0</v>
      </c>
      <c r="P2109">
        <f>'Pnj Dpt.'!P521</f>
        <v>0</v>
      </c>
      <c r="Q2109">
        <f>'Pnj Dpt.'!Q521</f>
        <v>0</v>
      </c>
      <c r="R2109">
        <f>'Pnj Dpt.'!R521</f>
        <v>0</v>
      </c>
      <c r="S2109">
        <f>'Pnj Dpt.'!S521</f>
        <v>0</v>
      </c>
      <c r="T2109" t="str">
        <f>'Pnj Dpt.'!T521</f>
        <v>SHUTTLE</v>
      </c>
      <c r="U2109" s="217" t="str">
        <f t="shared" si="332"/>
        <v>PNJ---VSD</v>
      </c>
      <c r="V2109" s="217" t="str">
        <f t="shared" si="333"/>
        <v>VSD---PNJ</v>
      </c>
      <c r="W2109" s="217" t="e">
        <f t="shared" si="334"/>
        <v>#N/A</v>
      </c>
      <c r="X2109" s="217" t="e">
        <f t="shared" si="335"/>
        <v>#N/A</v>
      </c>
      <c r="Y2109" s="217" t="e">
        <f t="shared" si="336"/>
        <v>#N/A</v>
      </c>
      <c r="Z2109" s="217" t="e">
        <f t="shared" si="337"/>
        <v>#N/A</v>
      </c>
      <c r="AA2109" s="673" t="str">
        <f t="shared" si="331"/>
        <v>,</v>
      </c>
      <c r="AB2109" s="217" t="str">
        <f t="shared" si="338"/>
        <v/>
      </c>
      <c r="AC2109" s="682">
        <f t="shared" si="339"/>
        <v>7</v>
      </c>
      <c r="AD2109" s="682">
        <f t="shared" si="340"/>
        <v>0</v>
      </c>
    </row>
    <row r="2110" spans="1:30" ht="16.5" hidden="1" thickTop="1" thickBot="1" x14ac:dyDescent="0.3">
      <c r="A2110">
        <f>'Pnj Dpt.'!A522</f>
        <v>0</v>
      </c>
      <c r="B2110">
        <f>'Pnj Dpt.'!B522</f>
        <v>0</v>
      </c>
      <c r="C2110" t="str">
        <f>'Pnj Dpt.'!C522</f>
        <v>VSD</v>
      </c>
      <c r="D2110">
        <f>'Pnj Dpt.'!D522</f>
        <v>0</v>
      </c>
      <c r="E2110" t="str">
        <f>'Pnj Dpt.'!E522</f>
        <v>PNJ</v>
      </c>
      <c r="F2110">
        <f>'Pnj Dpt.'!F522</f>
        <v>30</v>
      </c>
      <c r="G2110">
        <f>'Pnj Dpt.'!G522</f>
        <v>0</v>
      </c>
      <c r="H2110" s="668">
        <f>'Pnj Dpt.'!H522</f>
        <v>0</v>
      </c>
      <c r="I2110">
        <f>'Pnj Dpt.'!I522</f>
        <v>0</v>
      </c>
      <c r="J2110" s="671">
        <f>'Pnj Dpt.'!J522</f>
        <v>0</v>
      </c>
      <c r="K2110">
        <f>'Pnj Dpt.'!K522</f>
        <v>0</v>
      </c>
      <c r="L2110">
        <f>'Pnj Dpt.'!L522</f>
        <v>0</v>
      </c>
      <c r="M2110">
        <f>'Pnj Dpt.'!M522</f>
        <v>0</v>
      </c>
      <c r="N2110">
        <f>'Pnj Dpt.'!N522</f>
        <v>0</v>
      </c>
      <c r="O2110">
        <f>'Pnj Dpt.'!O522</f>
        <v>0</v>
      </c>
      <c r="P2110">
        <f>'Pnj Dpt.'!P522</f>
        <v>0</v>
      </c>
      <c r="Q2110">
        <f>'Pnj Dpt.'!Q522</f>
        <v>0</v>
      </c>
      <c r="R2110">
        <f>'Pnj Dpt.'!R522</f>
        <v>0</v>
      </c>
      <c r="S2110">
        <f>'Pnj Dpt.'!S522</f>
        <v>0</v>
      </c>
      <c r="T2110" t="str">
        <f>'Pnj Dpt.'!T522</f>
        <v>SHUTTLE</v>
      </c>
      <c r="U2110" s="217" t="str">
        <f t="shared" si="332"/>
        <v>VSD--PNJ</v>
      </c>
      <c r="V2110" s="217" t="str">
        <f t="shared" si="333"/>
        <v>PNJ--VSD</v>
      </c>
      <c r="W2110" s="217" t="e">
        <f t="shared" si="334"/>
        <v>#N/A</v>
      </c>
      <c r="X2110" s="217" t="e">
        <f t="shared" si="335"/>
        <v>#N/A</v>
      </c>
      <c r="Y2110" s="217" t="e">
        <f t="shared" si="336"/>
        <v>#N/A</v>
      </c>
      <c r="Z2110" s="217" t="e">
        <f t="shared" si="337"/>
        <v>#N/A</v>
      </c>
      <c r="AA2110" s="673" t="str">
        <f t="shared" si="331"/>
        <v>,</v>
      </c>
      <c r="AB2110" s="217" t="str">
        <f t="shared" si="338"/>
        <v/>
      </c>
      <c r="AC2110" s="682">
        <f t="shared" si="339"/>
        <v>0</v>
      </c>
      <c r="AD2110" s="682">
        <f t="shared" si="340"/>
        <v>0</v>
      </c>
    </row>
    <row r="2111" spans="1:30" ht="16.5" hidden="1" thickTop="1" thickBot="1" x14ac:dyDescent="0.3">
      <c r="A2111">
        <f>'Pnj Dpt.'!A523</f>
        <v>0</v>
      </c>
      <c r="B2111">
        <f>'Pnj Dpt.'!B523</f>
        <v>0</v>
      </c>
      <c r="C2111" t="str">
        <f>'Pnj Dpt.'!C523</f>
        <v>PNJ</v>
      </c>
      <c r="D2111" t="str">
        <f>'Pnj Dpt.'!D523</f>
        <v>-</v>
      </c>
      <c r="E2111" t="str">
        <f>'Pnj Dpt.'!E523</f>
        <v>VSD</v>
      </c>
      <c r="F2111">
        <f>'Pnj Dpt.'!F523</f>
        <v>30</v>
      </c>
      <c r="G2111">
        <f>'Pnj Dpt.'!G523</f>
        <v>0</v>
      </c>
      <c r="H2111" s="668">
        <f>'Pnj Dpt.'!H523</f>
        <v>0</v>
      </c>
      <c r="I2111">
        <f>'Pnj Dpt.'!I523</f>
        <v>0</v>
      </c>
      <c r="J2111" s="671">
        <f>'Pnj Dpt.'!J523</f>
        <v>0</v>
      </c>
      <c r="K2111">
        <f>'Pnj Dpt.'!K523</f>
        <v>0</v>
      </c>
      <c r="L2111">
        <f>'Pnj Dpt.'!L523</f>
        <v>0</v>
      </c>
      <c r="M2111">
        <f>'Pnj Dpt.'!M523</f>
        <v>0</v>
      </c>
      <c r="N2111">
        <f>'Pnj Dpt.'!N523</f>
        <v>0</v>
      </c>
      <c r="O2111">
        <f>'Pnj Dpt.'!O523</f>
        <v>0</v>
      </c>
      <c r="P2111">
        <f>'Pnj Dpt.'!P523</f>
        <v>0</v>
      </c>
      <c r="Q2111">
        <f>'Pnj Dpt.'!Q523</f>
        <v>0</v>
      </c>
      <c r="R2111">
        <f>'Pnj Dpt.'!R523</f>
        <v>0</v>
      </c>
      <c r="S2111">
        <f>'Pnj Dpt.'!S523</f>
        <v>0</v>
      </c>
      <c r="T2111" t="str">
        <f>'Pnj Dpt.'!T523</f>
        <v>SHUTTLE</v>
      </c>
      <c r="U2111" s="217" t="str">
        <f t="shared" si="332"/>
        <v>PNJ---VSD</v>
      </c>
      <c r="V2111" s="217" t="str">
        <f t="shared" si="333"/>
        <v>VSD---PNJ</v>
      </c>
      <c r="W2111" s="217" t="e">
        <f t="shared" si="334"/>
        <v>#N/A</v>
      </c>
      <c r="X2111" s="217" t="e">
        <f t="shared" si="335"/>
        <v>#N/A</v>
      </c>
      <c r="Y2111" s="217" t="e">
        <f t="shared" si="336"/>
        <v>#N/A</v>
      </c>
      <c r="Z2111" s="217" t="e">
        <f t="shared" si="337"/>
        <v>#N/A</v>
      </c>
      <c r="AA2111" s="673" t="str">
        <f t="shared" si="331"/>
        <v>,</v>
      </c>
      <c r="AB2111" s="217" t="str">
        <f t="shared" si="338"/>
        <v/>
      </c>
      <c r="AC2111" s="682">
        <f t="shared" si="339"/>
        <v>0</v>
      </c>
      <c r="AD2111" s="682">
        <f t="shared" si="340"/>
        <v>0</v>
      </c>
    </row>
    <row r="2112" spans="1:30" ht="16.5" hidden="1" thickTop="1" thickBot="1" x14ac:dyDescent="0.3">
      <c r="A2112">
        <f>'Pnj Dpt.'!A524</f>
        <v>0</v>
      </c>
      <c r="B2112">
        <f>'Pnj Dpt.'!B524</f>
        <v>0</v>
      </c>
      <c r="C2112" t="str">
        <f>'Pnj Dpt.'!C524</f>
        <v>VSD</v>
      </c>
      <c r="D2112">
        <f>'Pnj Dpt.'!D524</f>
        <v>0</v>
      </c>
      <c r="E2112" t="str">
        <f>'Pnj Dpt.'!E524</f>
        <v>PNJ</v>
      </c>
      <c r="F2112">
        <f>'Pnj Dpt.'!F524</f>
        <v>30</v>
      </c>
      <c r="G2112">
        <f>'Pnj Dpt.'!G524</f>
        <v>0</v>
      </c>
      <c r="H2112" s="668">
        <f>'Pnj Dpt.'!H524</f>
        <v>0</v>
      </c>
      <c r="I2112">
        <f>'Pnj Dpt.'!I524</f>
        <v>0</v>
      </c>
      <c r="J2112" s="671">
        <f>'Pnj Dpt.'!J524</f>
        <v>0</v>
      </c>
      <c r="K2112">
        <f>'Pnj Dpt.'!K524</f>
        <v>0</v>
      </c>
      <c r="L2112">
        <f>'Pnj Dpt.'!L524</f>
        <v>0</v>
      </c>
      <c r="M2112">
        <f>'Pnj Dpt.'!M524</f>
        <v>0</v>
      </c>
      <c r="N2112">
        <f>'Pnj Dpt.'!N524</f>
        <v>0</v>
      </c>
      <c r="O2112">
        <f>'Pnj Dpt.'!O524</f>
        <v>0</v>
      </c>
      <c r="P2112">
        <f>'Pnj Dpt.'!P524</f>
        <v>0</v>
      </c>
      <c r="Q2112">
        <f>'Pnj Dpt.'!Q524</f>
        <v>0</v>
      </c>
      <c r="R2112">
        <f>'Pnj Dpt.'!R524</f>
        <v>0</v>
      </c>
      <c r="S2112">
        <f>'Pnj Dpt.'!S524</f>
        <v>0</v>
      </c>
      <c r="T2112" t="str">
        <f>'Pnj Dpt.'!T524</f>
        <v>SHUTTLE</v>
      </c>
      <c r="U2112" s="217" t="str">
        <f t="shared" si="332"/>
        <v>VSD--PNJ</v>
      </c>
      <c r="V2112" s="217" t="str">
        <f t="shared" si="333"/>
        <v>PNJ--VSD</v>
      </c>
      <c r="W2112" s="217" t="e">
        <f t="shared" si="334"/>
        <v>#N/A</v>
      </c>
      <c r="X2112" s="217" t="e">
        <f t="shared" si="335"/>
        <v>#N/A</v>
      </c>
      <c r="Y2112" s="217" t="e">
        <f t="shared" si="336"/>
        <v>#N/A</v>
      </c>
      <c r="Z2112" s="217" t="e">
        <f t="shared" si="337"/>
        <v>#N/A</v>
      </c>
      <c r="AA2112" s="673" t="str">
        <f t="shared" si="331"/>
        <v>,</v>
      </c>
      <c r="AB2112" s="217" t="str">
        <f t="shared" si="338"/>
        <v/>
      </c>
      <c r="AC2112" s="682">
        <f t="shared" si="339"/>
        <v>0</v>
      </c>
      <c r="AD2112" s="682">
        <f t="shared" si="340"/>
        <v>0</v>
      </c>
    </row>
    <row r="2113" spans="1:30" ht="16.5" hidden="1" thickTop="1" thickBot="1" x14ac:dyDescent="0.3">
      <c r="A2113">
        <f>'Pnj Dpt.'!A525</f>
        <v>0</v>
      </c>
      <c r="B2113">
        <f>'Pnj Dpt.'!B525</f>
        <v>0</v>
      </c>
      <c r="C2113" t="str">
        <f>'Pnj Dpt.'!C525</f>
        <v>PNJ</v>
      </c>
      <c r="D2113" t="str">
        <f>'Pnj Dpt.'!D525</f>
        <v>-</v>
      </c>
      <c r="E2113" t="str">
        <f>'Pnj Dpt.'!E525</f>
        <v>VSD</v>
      </c>
      <c r="F2113">
        <f>'Pnj Dpt.'!F525</f>
        <v>30</v>
      </c>
      <c r="G2113">
        <f>'Pnj Dpt.'!G525</f>
        <v>0</v>
      </c>
      <c r="H2113" s="668">
        <f>'Pnj Dpt.'!H525</f>
        <v>0</v>
      </c>
      <c r="I2113">
        <f>'Pnj Dpt.'!I525</f>
        <v>0</v>
      </c>
      <c r="J2113" s="671">
        <f>'Pnj Dpt.'!J525</f>
        <v>0</v>
      </c>
      <c r="K2113">
        <f>'Pnj Dpt.'!K525</f>
        <v>0</v>
      </c>
      <c r="L2113">
        <f>'Pnj Dpt.'!L525</f>
        <v>0</v>
      </c>
      <c r="M2113">
        <f>'Pnj Dpt.'!M525</f>
        <v>0</v>
      </c>
      <c r="N2113">
        <f>'Pnj Dpt.'!N525</f>
        <v>0</v>
      </c>
      <c r="O2113">
        <f>'Pnj Dpt.'!O525</f>
        <v>0</v>
      </c>
      <c r="P2113">
        <f>'Pnj Dpt.'!P525</f>
        <v>0</v>
      </c>
      <c r="Q2113">
        <f>'Pnj Dpt.'!Q525</f>
        <v>0</v>
      </c>
      <c r="R2113">
        <f>'Pnj Dpt.'!R525</f>
        <v>0</v>
      </c>
      <c r="S2113">
        <f>'Pnj Dpt.'!S525</f>
        <v>0</v>
      </c>
      <c r="T2113" t="str">
        <f>'Pnj Dpt.'!T525</f>
        <v>SHUTTLE</v>
      </c>
      <c r="U2113" s="217" t="str">
        <f t="shared" si="332"/>
        <v>PNJ---VSD</v>
      </c>
      <c r="V2113" s="217" t="str">
        <f t="shared" si="333"/>
        <v>VSD---PNJ</v>
      </c>
      <c r="W2113" s="217" t="e">
        <f t="shared" si="334"/>
        <v>#N/A</v>
      </c>
      <c r="X2113" s="217" t="e">
        <f t="shared" si="335"/>
        <v>#N/A</v>
      </c>
      <c r="Y2113" s="217" t="e">
        <f t="shared" si="336"/>
        <v>#N/A</v>
      </c>
      <c r="Z2113" s="217" t="e">
        <f t="shared" si="337"/>
        <v>#N/A</v>
      </c>
      <c r="AA2113" s="673" t="str">
        <f t="shared" si="331"/>
        <v>,</v>
      </c>
      <c r="AB2113" s="217" t="str">
        <f t="shared" si="338"/>
        <v/>
      </c>
      <c r="AC2113" s="682">
        <f t="shared" si="339"/>
        <v>0</v>
      </c>
      <c r="AD2113" s="682">
        <f t="shared" si="340"/>
        <v>0</v>
      </c>
    </row>
    <row r="2114" spans="1:30" ht="16.5" hidden="1" thickTop="1" thickBot="1" x14ac:dyDescent="0.3">
      <c r="A2114">
        <f>'Pnj Dpt.'!A526</f>
        <v>0</v>
      </c>
      <c r="B2114">
        <f>'Pnj Dpt.'!B526</f>
        <v>0</v>
      </c>
      <c r="C2114" t="str">
        <f>'Pnj Dpt.'!C526</f>
        <v>VSD</v>
      </c>
      <c r="D2114">
        <f>'Pnj Dpt.'!D526</f>
        <v>0</v>
      </c>
      <c r="E2114" t="str">
        <f>'Pnj Dpt.'!E526</f>
        <v>PNJ</v>
      </c>
      <c r="F2114">
        <f>'Pnj Dpt.'!F526</f>
        <v>30</v>
      </c>
      <c r="G2114">
        <f>'Pnj Dpt.'!G526</f>
        <v>0</v>
      </c>
      <c r="H2114" s="668">
        <f>'Pnj Dpt.'!H526</f>
        <v>0</v>
      </c>
      <c r="I2114">
        <f>'Pnj Dpt.'!I526</f>
        <v>0</v>
      </c>
      <c r="J2114" s="671">
        <f>'Pnj Dpt.'!J526</f>
        <v>18</v>
      </c>
      <c r="K2114">
        <f>'Pnj Dpt.'!K526</f>
        <v>1</v>
      </c>
      <c r="L2114">
        <f>'Pnj Dpt.'!L526</f>
        <v>0</v>
      </c>
      <c r="M2114">
        <f>'Pnj Dpt.'!M526</f>
        <v>12</v>
      </c>
      <c r="N2114">
        <f>'Pnj Dpt.'!N526</f>
        <v>6.45</v>
      </c>
      <c r="O2114">
        <f>'Pnj Dpt.'!O526</f>
        <v>180</v>
      </c>
      <c r="P2114">
        <f>'Pnj Dpt.'!P526</f>
        <v>0</v>
      </c>
      <c r="Q2114">
        <f>'Pnj Dpt.'!Q526</f>
        <v>0</v>
      </c>
      <c r="R2114">
        <f>'Pnj Dpt.'!R526</f>
        <v>0</v>
      </c>
      <c r="S2114">
        <f>'Pnj Dpt.'!S526</f>
        <v>0</v>
      </c>
      <c r="T2114" t="str">
        <f>'Pnj Dpt.'!T526</f>
        <v>SHUTL N/O PNJ</v>
      </c>
      <c r="U2114" s="217" t="str">
        <f t="shared" si="332"/>
        <v>VSD--PNJ</v>
      </c>
      <c r="V2114" s="217" t="str">
        <f t="shared" si="333"/>
        <v>PNJ--VSD</v>
      </c>
      <c r="W2114" s="217" t="e">
        <f t="shared" si="334"/>
        <v>#N/A</v>
      </c>
      <c r="X2114" s="217" t="e">
        <f t="shared" si="335"/>
        <v>#N/A</v>
      </c>
      <c r="Y2114" s="217" t="e">
        <f t="shared" si="336"/>
        <v>#N/A</v>
      </c>
      <c r="Z2114" s="217" t="e">
        <f t="shared" si="337"/>
        <v>#N/A</v>
      </c>
      <c r="AA2114" s="673" t="str">
        <f t="shared" ref="AA2114:AA2177" si="341">CONCATENATE(IFERROR(IFERROR(VLOOKUP($U2114,PNJ,2,FALSE),VLOOKUP($V2114,PNJ,2,FALSE)),""),",",IFERROR(IFERROR(VLOOKUP($U2114,ALL,2,FALSE),VLOOKUP($V2114,ALL,2,FALSE)),""))</f>
        <v>,</v>
      </c>
      <c r="AB2114" s="217" t="str">
        <f t="shared" si="338"/>
        <v/>
      </c>
      <c r="AC2114" s="682">
        <f t="shared" si="339"/>
        <v>0</v>
      </c>
      <c r="AD2114" s="682">
        <f t="shared" si="340"/>
        <v>18</v>
      </c>
    </row>
    <row r="2115" spans="1:30" ht="16.5" hidden="1" thickTop="1" thickBot="1" x14ac:dyDescent="0.3">
      <c r="A2115">
        <f>'Pnj Dpt.'!A527</f>
        <v>0</v>
      </c>
      <c r="B2115">
        <f>'Pnj Dpt.'!B527</f>
        <v>0</v>
      </c>
      <c r="C2115">
        <f>'Pnj Dpt.'!C527</f>
        <v>0</v>
      </c>
      <c r="D2115">
        <f>'Pnj Dpt.'!D527</f>
        <v>0</v>
      </c>
      <c r="E2115">
        <f>'Pnj Dpt.'!E527</f>
        <v>0</v>
      </c>
      <c r="F2115">
        <f>'Pnj Dpt.'!F527</f>
        <v>0</v>
      </c>
      <c r="G2115">
        <f>'Pnj Dpt.'!G527</f>
        <v>0</v>
      </c>
      <c r="H2115" s="668">
        <f>'Pnj Dpt.'!H527</f>
        <v>0</v>
      </c>
      <c r="I2115">
        <f>'Pnj Dpt.'!I527</f>
        <v>0</v>
      </c>
      <c r="J2115" s="671">
        <f>'Pnj Dpt.'!J527</f>
        <v>0</v>
      </c>
      <c r="K2115">
        <f>'Pnj Dpt.'!K527</f>
        <v>0</v>
      </c>
      <c r="L2115">
        <f>'Pnj Dpt.'!L527</f>
        <v>0</v>
      </c>
      <c r="M2115">
        <f>'Pnj Dpt.'!M527</f>
        <v>0</v>
      </c>
      <c r="N2115">
        <f>'Pnj Dpt.'!N527</f>
        <v>0</v>
      </c>
      <c r="O2115">
        <f>'Pnj Dpt.'!O527</f>
        <v>0</v>
      </c>
      <c r="P2115">
        <f>'Pnj Dpt.'!P527</f>
        <v>0</v>
      </c>
      <c r="Q2115">
        <f>'Pnj Dpt.'!Q527</f>
        <v>0</v>
      </c>
      <c r="R2115">
        <f>'Pnj Dpt.'!R527</f>
        <v>0</v>
      </c>
      <c r="S2115">
        <f>'Pnj Dpt.'!S527</f>
        <v>0</v>
      </c>
      <c r="T2115">
        <f>'Pnj Dpt.'!T527</f>
        <v>0</v>
      </c>
      <c r="U2115" s="217" t="str">
        <f t="shared" si="332"/>
        <v>0--0</v>
      </c>
      <c r="V2115" s="217" t="str">
        <f t="shared" si="333"/>
        <v>0--0</v>
      </c>
      <c r="W2115" s="217" t="e">
        <f t="shared" si="334"/>
        <v>#N/A</v>
      </c>
      <c r="X2115" s="217" t="e">
        <f t="shared" si="335"/>
        <v>#N/A</v>
      </c>
      <c r="Y2115" s="217" t="e">
        <f t="shared" si="336"/>
        <v>#N/A</v>
      </c>
      <c r="Z2115" s="217" t="e">
        <f t="shared" si="337"/>
        <v>#N/A</v>
      </c>
      <c r="AA2115" s="673" t="str">
        <f t="shared" si="341"/>
        <v>,</v>
      </c>
      <c r="AB2115" s="217" t="str">
        <f t="shared" si="338"/>
        <v/>
      </c>
      <c r="AC2115" s="682">
        <f t="shared" si="339"/>
        <v>0</v>
      </c>
      <c r="AD2115" s="682">
        <f t="shared" si="340"/>
        <v>0</v>
      </c>
    </row>
    <row r="2116" spans="1:30" ht="16.5" hidden="1" thickTop="1" thickBot="1" x14ac:dyDescent="0.3">
      <c r="A2116" t="str">
        <f>'Pnj Dpt.'!A528</f>
        <v>M4</v>
      </c>
      <c r="B2116" t="str">
        <f>'Pnj Dpt.'!B528</f>
        <v>59A</v>
      </c>
      <c r="C2116" t="str">
        <f>'Pnj Dpt.'!C528</f>
        <v>PNJ</v>
      </c>
      <c r="D2116" t="str">
        <f>'Pnj Dpt.'!D528</f>
        <v>-</v>
      </c>
      <c r="E2116" t="str">
        <f>'Pnj Dpt.'!E528</f>
        <v>VSD</v>
      </c>
      <c r="F2116">
        <f>'Pnj Dpt.'!F528</f>
        <v>30</v>
      </c>
      <c r="G2116">
        <f>'Pnj Dpt.'!G528</f>
        <v>0</v>
      </c>
      <c r="H2116" s="668">
        <f>'Pnj Dpt.'!H528</f>
        <v>7</v>
      </c>
      <c r="I2116" t="str">
        <f>'Pnj Dpt.'!I528</f>
        <v>-</v>
      </c>
      <c r="J2116" s="671">
        <f>'Pnj Dpt.'!J528</f>
        <v>0</v>
      </c>
      <c r="K2116">
        <f>'Pnj Dpt.'!K528</f>
        <v>0</v>
      </c>
      <c r="L2116">
        <f>'Pnj Dpt.'!L528</f>
        <v>0</v>
      </c>
      <c r="M2116">
        <f>'Pnj Dpt.'!M528</f>
        <v>0</v>
      </c>
      <c r="N2116">
        <f>'Pnj Dpt.'!N528</f>
        <v>0</v>
      </c>
      <c r="O2116">
        <f>'Pnj Dpt.'!O528</f>
        <v>0</v>
      </c>
      <c r="P2116">
        <f>'Pnj Dpt.'!P528</f>
        <v>0</v>
      </c>
      <c r="Q2116">
        <f>'Pnj Dpt.'!Q528</f>
        <v>0</v>
      </c>
      <c r="R2116">
        <f>'Pnj Dpt.'!R528</f>
        <v>0</v>
      </c>
      <c r="S2116">
        <f>'Pnj Dpt.'!S528</f>
        <v>0</v>
      </c>
      <c r="T2116" t="str">
        <f>'Pnj Dpt.'!T528</f>
        <v>SHUTTLE</v>
      </c>
      <c r="U2116" s="217" t="str">
        <f t="shared" si="332"/>
        <v>PNJ---VSD</v>
      </c>
      <c r="V2116" s="217" t="str">
        <f t="shared" si="333"/>
        <v>VSD---PNJ</v>
      </c>
      <c r="W2116" s="217" t="e">
        <f t="shared" si="334"/>
        <v>#N/A</v>
      </c>
      <c r="X2116" s="217" t="e">
        <f t="shared" si="335"/>
        <v>#N/A</v>
      </c>
      <c r="Y2116" s="217" t="e">
        <f t="shared" si="336"/>
        <v>#N/A</v>
      </c>
      <c r="Z2116" s="217" t="e">
        <f t="shared" si="337"/>
        <v>#N/A</v>
      </c>
      <c r="AA2116" s="673" t="str">
        <f t="shared" si="341"/>
        <v>,</v>
      </c>
      <c r="AB2116" s="217" t="str">
        <f t="shared" si="338"/>
        <v/>
      </c>
      <c r="AC2116" s="682">
        <f t="shared" si="339"/>
        <v>7</v>
      </c>
      <c r="AD2116" s="682">
        <f t="shared" si="340"/>
        <v>0</v>
      </c>
    </row>
    <row r="2117" spans="1:30" ht="16.5" hidden="1" thickTop="1" thickBot="1" x14ac:dyDescent="0.3">
      <c r="A2117">
        <f>'Pnj Dpt.'!A529</f>
        <v>0</v>
      </c>
      <c r="B2117">
        <f>'Pnj Dpt.'!B529</f>
        <v>0</v>
      </c>
      <c r="C2117" t="str">
        <f>'Pnj Dpt.'!C529</f>
        <v>VSD</v>
      </c>
      <c r="D2117">
        <f>'Pnj Dpt.'!D529</f>
        <v>0</v>
      </c>
      <c r="E2117" t="str">
        <f>'Pnj Dpt.'!E529</f>
        <v>PNJ</v>
      </c>
      <c r="F2117">
        <f>'Pnj Dpt.'!F529</f>
        <v>30</v>
      </c>
      <c r="G2117">
        <f>'Pnj Dpt.'!G529</f>
        <v>0</v>
      </c>
      <c r="H2117" s="668">
        <f>'Pnj Dpt.'!H529</f>
        <v>0</v>
      </c>
      <c r="I2117">
        <f>'Pnj Dpt.'!I529</f>
        <v>0</v>
      </c>
      <c r="J2117" s="671">
        <f>'Pnj Dpt.'!J529</f>
        <v>0</v>
      </c>
      <c r="K2117">
        <f>'Pnj Dpt.'!K529</f>
        <v>0</v>
      </c>
      <c r="L2117">
        <f>'Pnj Dpt.'!L529</f>
        <v>0</v>
      </c>
      <c r="M2117">
        <f>'Pnj Dpt.'!M529</f>
        <v>0</v>
      </c>
      <c r="N2117">
        <f>'Pnj Dpt.'!N529</f>
        <v>0</v>
      </c>
      <c r="O2117">
        <f>'Pnj Dpt.'!O529</f>
        <v>0</v>
      </c>
      <c r="P2117">
        <f>'Pnj Dpt.'!P529</f>
        <v>0</v>
      </c>
      <c r="Q2117">
        <f>'Pnj Dpt.'!Q529</f>
        <v>0</v>
      </c>
      <c r="R2117">
        <f>'Pnj Dpt.'!R529</f>
        <v>0</v>
      </c>
      <c r="S2117">
        <f>'Pnj Dpt.'!S529</f>
        <v>0</v>
      </c>
      <c r="T2117" t="str">
        <f>'Pnj Dpt.'!T529</f>
        <v>SHUTTLE</v>
      </c>
      <c r="U2117" s="217" t="str">
        <f t="shared" si="332"/>
        <v>VSD--PNJ</v>
      </c>
      <c r="V2117" s="217" t="str">
        <f t="shared" si="333"/>
        <v>PNJ--VSD</v>
      </c>
      <c r="W2117" s="217" t="e">
        <f t="shared" si="334"/>
        <v>#N/A</v>
      </c>
      <c r="X2117" s="217" t="e">
        <f t="shared" si="335"/>
        <v>#N/A</v>
      </c>
      <c r="Y2117" s="217" t="e">
        <f t="shared" si="336"/>
        <v>#N/A</v>
      </c>
      <c r="Z2117" s="217" t="e">
        <f t="shared" si="337"/>
        <v>#N/A</v>
      </c>
      <c r="AA2117" s="673" t="str">
        <f t="shared" si="341"/>
        <v>,</v>
      </c>
      <c r="AB2117" s="217" t="str">
        <f t="shared" si="338"/>
        <v/>
      </c>
      <c r="AC2117" s="682">
        <f t="shared" si="339"/>
        <v>0</v>
      </c>
      <c r="AD2117" s="682">
        <f t="shared" si="340"/>
        <v>0</v>
      </c>
    </row>
    <row r="2118" spans="1:30" ht="16.5" hidden="1" thickTop="1" thickBot="1" x14ac:dyDescent="0.3">
      <c r="A2118">
        <f>'Pnj Dpt.'!A530</f>
        <v>0</v>
      </c>
      <c r="B2118">
        <f>'Pnj Dpt.'!B530</f>
        <v>0</v>
      </c>
      <c r="C2118" t="str">
        <f>'Pnj Dpt.'!C530</f>
        <v>PNJ</v>
      </c>
      <c r="D2118" t="str">
        <f>'Pnj Dpt.'!D530</f>
        <v>-</v>
      </c>
      <c r="E2118" t="str">
        <f>'Pnj Dpt.'!E530</f>
        <v>VSD</v>
      </c>
      <c r="F2118">
        <f>'Pnj Dpt.'!F530</f>
        <v>30</v>
      </c>
      <c r="G2118">
        <f>'Pnj Dpt.'!G530</f>
        <v>0</v>
      </c>
      <c r="H2118" s="668">
        <f>'Pnj Dpt.'!H530</f>
        <v>0</v>
      </c>
      <c r="I2118">
        <f>'Pnj Dpt.'!I530</f>
        <v>0</v>
      </c>
      <c r="J2118" s="671">
        <f>'Pnj Dpt.'!J530</f>
        <v>0</v>
      </c>
      <c r="K2118">
        <f>'Pnj Dpt.'!K530</f>
        <v>0</v>
      </c>
      <c r="L2118">
        <f>'Pnj Dpt.'!L530</f>
        <v>0</v>
      </c>
      <c r="M2118">
        <f>'Pnj Dpt.'!M530</f>
        <v>0</v>
      </c>
      <c r="N2118">
        <f>'Pnj Dpt.'!N530</f>
        <v>0</v>
      </c>
      <c r="O2118">
        <f>'Pnj Dpt.'!O530</f>
        <v>0</v>
      </c>
      <c r="P2118">
        <f>'Pnj Dpt.'!P530</f>
        <v>0</v>
      </c>
      <c r="Q2118">
        <f>'Pnj Dpt.'!Q530</f>
        <v>0</v>
      </c>
      <c r="R2118">
        <f>'Pnj Dpt.'!R530</f>
        <v>0</v>
      </c>
      <c r="S2118">
        <f>'Pnj Dpt.'!S530</f>
        <v>0</v>
      </c>
      <c r="T2118" t="str">
        <f>'Pnj Dpt.'!T530</f>
        <v>SHUTTLE</v>
      </c>
      <c r="U2118" s="217" t="str">
        <f t="shared" ref="U2118:U2181" si="342">CONCATENATE($C2118,"-",IF($D2118=0,"",$D2118), "-",$E2118)</f>
        <v>PNJ---VSD</v>
      </c>
      <c r="V2118" s="217" t="str">
        <f t="shared" ref="V2118:V2181" si="343">CONCATENATE($E2118,"-",IF($D2118=0,"",$D2118), "-",$C2118)</f>
        <v>VSD---PNJ</v>
      </c>
      <c r="W2118" s="217" t="e">
        <f t="shared" ref="W2118:W2181" si="344">VLOOKUP($U2118,VSG,2,FALSE)</f>
        <v>#N/A</v>
      </c>
      <c r="X2118" s="217" t="e">
        <f t="shared" ref="X2118:X2181" si="345">VLOOKUP($V2118,VSG,2,FALSE)</f>
        <v>#N/A</v>
      </c>
      <c r="Y2118" s="217" t="e">
        <f t="shared" ref="Y2118:Y2181" si="346">VLOOKUP($U2118,ALL,2,FALSE)</f>
        <v>#N/A</v>
      </c>
      <c r="Z2118" s="217" t="e">
        <f t="shared" ref="Z2118:Z2181" si="347">VLOOKUP($V2118,ALL,2,FALSE)</f>
        <v>#N/A</v>
      </c>
      <c r="AA2118" s="673" t="str">
        <f t="shared" si="341"/>
        <v>,</v>
      </c>
      <c r="AB2118" s="217" t="str">
        <f t="shared" ref="AB2118:AB2181" si="348">IF(OR(_xlfn.IFNA(W2118,"NA")&lt;&gt;"NA",_xlfn.IFNA(Y2118,"NA")&lt;&gt;"NA"), "onward",IF(OR(_xlfn.IFNA(X2118,"NA")&lt;&gt;"NA",_xlfn.IFNA(Z2118,"NA")&lt;&gt;"NA"), "return",""))</f>
        <v/>
      </c>
      <c r="AC2118" s="682">
        <f t="shared" ref="AC2118:AC2181" si="349">H2118</f>
        <v>0</v>
      </c>
      <c r="AD2118" s="682">
        <f t="shared" ref="AD2118:AD2181" si="350">J2118</f>
        <v>0</v>
      </c>
    </row>
    <row r="2119" spans="1:30" ht="16.5" hidden="1" thickTop="1" thickBot="1" x14ac:dyDescent="0.3">
      <c r="A2119">
        <f>'Pnj Dpt.'!A531</f>
        <v>0</v>
      </c>
      <c r="B2119">
        <f>'Pnj Dpt.'!B531</f>
        <v>0</v>
      </c>
      <c r="C2119" t="str">
        <f>'Pnj Dpt.'!C531</f>
        <v>VSD</v>
      </c>
      <c r="D2119">
        <f>'Pnj Dpt.'!D531</f>
        <v>0</v>
      </c>
      <c r="E2119" t="str">
        <f>'Pnj Dpt.'!E531</f>
        <v>PNJ</v>
      </c>
      <c r="F2119">
        <f>'Pnj Dpt.'!F531</f>
        <v>30</v>
      </c>
      <c r="G2119">
        <f>'Pnj Dpt.'!G531</f>
        <v>0</v>
      </c>
      <c r="H2119" s="668">
        <f>'Pnj Dpt.'!H531</f>
        <v>0</v>
      </c>
      <c r="I2119">
        <f>'Pnj Dpt.'!I531</f>
        <v>0</v>
      </c>
      <c r="J2119" s="671">
        <f>'Pnj Dpt.'!J531</f>
        <v>0</v>
      </c>
      <c r="K2119">
        <f>'Pnj Dpt.'!K531</f>
        <v>0</v>
      </c>
      <c r="L2119">
        <f>'Pnj Dpt.'!L531</f>
        <v>0</v>
      </c>
      <c r="M2119">
        <f>'Pnj Dpt.'!M531</f>
        <v>0</v>
      </c>
      <c r="N2119">
        <f>'Pnj Dpt.'!N531</f>
        <v>0</v>
      </c>
      <c r="O2119">
        <f>'Pnj Dpt.'!O531</f>
        <v>0</v>
      </c>
      <c r="P2119">
        <f>'Pnj Dpt.'!P531</f>
        <v>0</v>
      </c>
      <c r="Q2119">
        <f>'Pnj Dpt.'!Q531</f>
        <v>0</v>
      </c>
      <c r="R2119">
        <f>'Pnj Dpt.'!R531</f>
        <v>0</v>
      </c>
      <c r="S2119">
        <f>'Pnj Dpt.'!S531</f>
        <v>0</v>
      </c>
      <c r="T2119" t="str">
        <f>'Pnj Dpt.'!T531</f>
        <v>SHUTTLE</v>
      </c>
      <c r="U2119" s="217" t="str">
        <f t="shared" si="342"/>
        <v>VSD--PNJ</v>
      </c>
      <c r="V2119" s="217" t="str">
        <f t="shared" si="343"/>
        <v>PNJ--VSD</v>
      </c>
      <c r="W2119" s="217" t="e">
        <f t="shared" si="344"/>
        <v>#N/A</v>
      </c>
      <c r="X2119" s="217" t="e">
        <f t="shared" si="345"/>
        <v>#N/A</v>
      </c>
      <c r="Y2119" s="217" t="e">
        <f t="shared" si="346"/>
        <v>#N/A</v>
      </c>
      <c r="Z2119" s="217" t="e">
        <f t="shared" si="347"/>
        <v>#N/A</v>
      </c>
      <c r="AA2119" s="673" t="str">
        <f t="shared" si="341"/>
        <v>,</v>
      </c>
      <c r="AB2119" s="217" t="str">
        <f t="shared" si="348"/>
        <v/>
      </c>
      <c r="AC2119" s="682">
        <f t="shared" si="349"/>
        <v>0</v>
      </c>
      <c r="AD2119" s="682">
        <f t="shared" si="350"/>
        <v>0</v>
      </c>
    </row>
    <row r="2120" spans="1:30" ht="16.5" hidden="1" thickTop="1" thickBot="1" x14ac:dyDescent="0.3">
      <c r="A2120">
        <f>'Pnj Dpt.'!A532</f>
        <v>0</v>
      </c>
      <c r="B2120">
        <f>'Pnj Dpt.'!B532</f>
        <v>0</v>
      </c>
      <c r="C2120" t="str">
        <f>'Pnj Dpt.'!C532</f>
        <v>PNJ</v>
      </c>
      <c r="D2120" t="str">
        <f>'Pnj Dpt.'!D532</f>
        <v>-</v>
      </c>
      <c r="E2120" t="str">
        <f>'Pnj Dpt.'!E532</f>
        <v>VSD</v>
      </c>
      <c r="F2120">
        <f>'Pnj Dpt.'!F532</f>
        <v>30</v>
      </c>
      <c r="G2120">
        <f>'Pnj Dpt.'!G532</f>
        <v>0</v>
      </c>
      <c r="H2120" s="668">
        <f>'Pnj Dpt.'!H532</f>
        <v>0</v>
      </c>
      <c r="I2120">
        <f>'Pnj Dpt.'!I532</f>
        <v>0</v>
      </c>
      <c r="J2120" s="671">
        <f>'Pnj Dpt.'!J532</f>
        <v>0</v>
      </c>
      <c r="K2120">
        <f>'Pnj Dpt.'!K532</f>
        <v>0</v>
      </c>
      <c r="L2120">
        <f>'Pnj Dpt.'!L532</f>
        <v>0</v>
      </c>
      <c r="M2120">
        <f>'Pnj Dpt.'!M532</f>
        <v>0</v>
      </c>
      <c r="N2120">
        <f>'Pnj Dpt.'!N532</f>
        <v>0</v>
      </c>
      <c r="O2120">
        <f>'Pnj Dpt.'!O532</f>
        <v>0</v>
      </c>
      <c r="P2120">
        <f>'Pnj Dpt.'!P532</f>
        <v>0</v>
      </c>
      <c r="Q2120">
        <f>'Pnj Dpt.'!Q532</f>
        <v>0</v>
      </c>
      <c r="R2120">
        <f>'Pnj Dpt.'!R532</f>
        <v>0</v>
      </c>
      <c r="S2120">
        <f>'Pnj Dpt.'!S532</f>
        <v>0</v>
      </c>
      <c r="T2120" t="str">
        <f>'Pnj Dpt.'!T532</f>
        <v>SHUTTLE</v>
      </c>
      <c r="U2120" s="217" t="str">
        <f t="shared" si="342"/>
        <v>PNJ---VSD</v>
      </c>
      <c r="V2120" s="217" t="str">
        <f t="shared" si="343"/>
        <v>VSD---PNJ</v>
      </c>
      <c r="W2120" s="217" t="e">
        <f t="shared" si="344"/>
        <v>#N/A</v>
      </c>
      <c r="X2120" s="217" t="e">
        <f t="shared" si="345"/>
        <v>#N/A</v>
      </c>
      <c r="Y2120" s="217" t="e">
        <f t="shared" si="346"/>
        <v>#N/A</v>
      </c>
      <c r="Z2120" s="217" t="e">
        <f t="shared" si="347"/>
        <v>#N/A</v>
      </c>
      <c r="AA2120" s="673" t="str">
        <f t="shared" si="341"/>
        <v>,</v>
      </c>
      <c r="AB2120" s="217" t="str">
        <f t="shared" si="348"/>
        <v/>
      </c>
      <c r="AC2120" s="682">
        <f t="shared" si="349"/>
        <v>0</v>
      </c>
      <c r="AD2120" s="682">
        <f t="shared" si="350"/>
        <v>0</v>
      </c>
    </row>
    <row r="2121" spans="1:30" ht="16.5" hidden="1" thickTop="1" thickBot="1" x14ac:dyDescent="0.3">
      <c r="A2121">
        <f>'Pnj Dpt.'!A533</f>
        <v>0</v>
      </c>
      <c r="B2121">
        <f>'Pnj Dpt.'!B533</f>
        <v>0</v>
      </c>
      <c r="C2121" t="str">
        <f>'Pnj Dpt.'!C533</f>
        <v>VSD</v>
      </c>
      <c r="D2121">
        <f>'Pnj Dpt.'!D533</f>
        <v>0</v>
      </c>
      <c r="E2121" t="str">
        <f>'Pnj Dpt.'!E533</f>
        <v>PNJ</v>
      </c>
      <c r="F2121">
        <f>'Pnj Dpt.'!F533</f>
        <v>30</v>
      </c>
      <c r="G2121">
        <f>'Pnj Dpt.'!G533</f>
        <v>0</v>
      </c>
      <c r="H2121" s="668">
        <f>'Pnj Dpt.'!H533</f>
        <v>0</v>
      </c>
      <c r="I2121">
        <f>'Pnj Dpt.'!I533</f>
        <v>0</v>
      </c>
      <c r="J2121" s="671">
        <f>'Pnj Dpt.'!J533</f>
        <v>18</v>
      </c>
      <c r="K2121">
        <f>'Pnj Dpt.'!K533</f>
        <v>1</v>
      </c>
      <c r="L2121">
        <f>'Pnj Dpt.'!L533</f>
        <v>0</v>
      </c>
      <c r="M2121">
        <f>'Pnj Dpt.'!M533</f>
        <v>12</v>
      </c>
      <c r="N2121">
        <f>'Pnj Dpt.'!N533</f>
        <v>6.45</v>
      </c>
      <c r="O2121">
        <f>'Pnj Dpt.'!O533</f>
        <v>180</v>
      </c>
      <c r="P2121">
        <f>'Pnj Dpt.'!P533</f>
        <v>0</v>
      </c>
      <c r="Q2121">
        <f>'Pnj Dpt.'!Q533</f>
        <v>0</v>
      </c>
      <c r="R2121">
        <f>'Pnj Dpt.'!R533</f>
        <v>0</v>
      </c>
      <c r="S2121">
        <f>'Pnj Dpt.'!S533</f>
        <v>0</v>
      </c>
      <c r="T2121" t="str">
        <f>'Pnj Dpt.'!T533</f>
        <v>SHUTL N/O PNJ</v>
      </c>
      <c r="U2121" s="217" t="str">
        <f t="shared" si="342"/>
        <v>VSD--PNJ</v>
      </c>
      <c r="V2121" s="217" t="str">
        <f t="shared" si="343"/>
        <v>PNJ--VSD</v>
      </c>
      <c r="W2121" s="217" t="e">
        <f t="shared" si="344"/>
        <v>#N/A</v>
      </c>
      <c r="X2121" s="217" t="e">
        <f t="shared" si="345"/>
        <v>#N/A</v>
      </c>
      <c r="Y2121" s="217" t="e">
        <f t="shared" si="346"/>
        <v>#N/A</v>
      </c>
      <c r="Z2121" s="217" t="e">
        <f t="shared" si="347"/>
        <v>#N/A</v>
      </c>
      <c r="AA2121" s="673" t="str">
        <f t="shared" si="341"/>
        <v>,</v>
      </c>
      <c r="AB2121" s="217" t="str">
        <f t="shared" si="348"/>
        <v/>
      </c>
      <c r="AC2121" s="682">
        <f t="shared" si="349"/>
        <v>0</v>
      </c>
      <c r="AD2121" s="682">
        <f t="shared" si="350"/>
        <v>18</v>
      </c>
    </row>
    <row r="2122" spans="1:30" ht="16.5" hidden="1" thickTop="1" thickBot="1" x14ac:dyDescent="0.3">
      <c r="A2122">
        <f>'Pnj Dpt.'!A534</f>
        <v>0</v>
      </c>
      <c r="B2122">
        <f>'Pnj Dpt.'!B534</f>
        <v>0</v>
      </c>
      <c r="C2122">
        <f>'Pnj Dpt.'!C534</f>
        <v>0</v>
      </c>
      <c r="D2122">
        <f>'Pnj Dpt.'!D534</f>
        <v>0</v>
      </c>
      <c r="E2122">
        <f>'Pnj Dpt.'!E534</f>
        <v>0</v>
      </c>
      <c r="F2122">
        <f>'Pnj Dpt.'!F534</f>
        <v>0</v>
      </c>
      <c r="G2122">
        <f>'Pnj Dpt.'!G534</f>
        <v>0</v>
      </c>
      <c r="H2122" s="668">
        <f>'Pnj Dpt.'!H534</f>
        <v>0</v>
      </c>
      <c r="I2122">
        <f>'Pnj Dpt.'!I534</f>
        <v>0</v>
      </c>
      <c r="J2122" s="671">
        <f>'Pnj Dpt.'!J534</f>
        <v>0</v>
      </c>
      <c r="K2122">
        <f>'Pnj Dpt.'!K534</f>
        <v>0</v>
      </c>
      <c r="L2122">
        <f>'Pnj Dpt.'!L534</f>
        <v>0</v>
      </c>
      <c r="M2122">
        <f>'Pnj Dpt.'!M534</f>
        <v>0</v>
      </c>
      <c r="N2122">
        <f>'Pnj Dpt.'!N534</f>
        <v>0</v>
      </c>
      <c r="O2122">
        <f>'Pnj Dpt.'!O534</f>
        <v>0</v>
      </c>
      <c r="P2122">
        <f>'Pnj Dpt.'!P534</f>
        <v>0</v>
      </c>
      <c r="Q2122">
        <f>'Pnj Dpt.'!Q534</f>
        <v>0</v>
      </c>
      <c r="R2122">
        <f>'Pnj Dpt.'!R534</f>
        <v>0</v>
      </c>
      <c r="S2122">
        <f>'Pnj Dpt.'!S534</f>
        <v>0</v>
      </c>
      <c r="T2122">
        <f>'Pnj Dpt.'!T534</f>
        <v>0</v>
      </c>
      <c r="U2122" s="217" t="str">
        <f t="shared" si="342"/>
        <v>0--0</v>
      </c>
      <c r="V2122" s="217" t="str">
        <f t="shared" si="343"/>
        <v>0--0</v>
      </c>
      <c r="W2122" s="217" t="e">
        <f t="shared" si="344"/>
        <v>#N/A</v>
      </c>
      <c r="X2122" s="217" t="e">
        <f t="shared" si="345"/>
        <v>#N/A</v>
      </c>
      <c r="Y2122" s="217" t="e">
        <f t="shared" si="346"/>
        <v>#N/A</v>
      </c>
      <c r="Z2122" s="217" t="e">
        <f t="shared" si="347"/>
        <v>#N/A</v>
      </c>
      <c r="AA2122" s="673" t="str">
        <f t="shared" si="341"/>
        <v>,</v>
      </c>
      <c r="AB2122" s="217" t="str">
        <f t="shared" si="348"/>
        <v/>
      </c>
      <c r="AC2122" s="682">
        <f t="shared" si="349"/>
        <v>0</v>
      </c>
      <c r="AD2122" s="682">
        <f t="shared" si="350"/>
        <v>0</v>
      </c>
    </row>
    <row r="2123" spans="1:30" ht="16.5" hidden="1" thickTop="1" thickBot="1" x14ac:dyDescent="0.3">
      <c r="A2123" t="str">
        <f>'Pnj Dpt.'!A535</f>
        <v>M4</v>
      </c>
      <c r="B2123" t="str">
        <f>'Pnj Dpt.'!B535</f>
        <v>60A</v>
      </c>
      <c r="C2123" t="str">
        <f>'Pnj Dpt.'!C535</f>
        <v>PNJ</v>
      </c>
      <c r="D2123" t="str">
        <f>'Pnj Dpt.'!D535</f>
        <v>RSR-MRC</v>
      </c>
      <c r="E2123" t="str">
        <f>'Pnj Dpt.'!E535</f>
        <v>KVD-BBL</v>
      </c>
      <c r="F2123">
        <f>'Pnj Dpt.'!F535</f>
        <v>32</v>
      </c>
      <c r="G2123">
        <f>'Pnj Dpt.'!G535</f>
        <v>0</v>
      </c>
      <c r="H2123" s="668">
        <f>'Pnj Dpt.'!H535</f>
        <v>12.45</v>
      </c>
      <c r="I2123" t="str">
        <f>'Pnj Dpt.'!I535</f>
        <v>-</v>
      </c>
      <c r="J2123" s="671">
        <f>'Pnj Dpt.'!J535</f>
        <v>14.45</v>
      </c>
      <c r="K2123">
        <f>'Pnj Dpt.'!K535</f>
        <v>0</v>
      </c>
      <c r="L2123">
        <f>'Pnj Dpt.'!L535</f>
        <v>0</v>
      </c>
      <c r="M2123">
        <f>'Pnj Dpt.'!M535</f>
        <v>0</v>
      </c>
      <c r="N2123">
        <f>'Pnj Dpt.'!N535</f>
        <v>0</v>
      </c>
      <c r="O2123">
        <f>'Pnj Dpt.'!O535</f>
        <v>0</v>
      </c>
      <c r="P2123">
        <f>'Pnj Dpt.'!P535</f>
        <v>0</v>
      </c>
      <c r="Q2123">
        <f>'Pnj Dpt.'!Q535</f>
        <v>0</v>
      </c>
      <c r="R2123">
        <f>'Pnj Dpt.'!R535</f>
        <v>0</v>
      </c>
      <c r="S2123">
        <f>'Pnj Dpt.'!S535</f>
        <v>0</v>
      </c>
      <c r="T2123" t="str">
        <f>'Pnj Dpt.'!T535</f>
        <v>Via Goa University-Tonca-Don Bosco</v>
      </c>
      <c r="U2123" s="217" t="str">
        <f t="shared" si="342"/>
        <v>PNJ-RSR-MRC-KVD-BBL</v>
      </c>
      <c r="V2123" s="217" t="str">
        <f t="shared" si="343"/>
        <v>KVD-BBL-RSR-MRC-PNJ</v>
      </c>
      <c r="W2123" s="217" t="e">
        <f t="shared" si="344"/>
        <v>#N/A</v>
      </c>
      <c r="X2123" s="217" t="e">
        <f t="shared" si="345"/>
        <v>#N/A</v>
      </c>
      <c r="Y2123" s="217" t="e">
        <f t="shared" si="346"/>
        <v>#N/A</v>
      </c>
      <c r="Z2123" s="217" t="e">
        <f t="shared" si="347"/>
        <v>#N/A</v>
      </c>
      <c r="AA2123" s="673" t="str">
        <f t="shared" si="341"/>
        <v>,</v>
      </c>
      <c r="AB2123" s="217" t="str">
        <f t="shared" si="348"/>
        <v/>
      </c>
      <c r="AC2123" s="682">
        <f t="shared" si="349"/>
        <v>12.45</v>
      </c>
      <c r="AD2123" s="682">
        <f t="shared" si="350"/>
        <v>14.45</v>
      </c>
    </row>
    <row r="2124" spans="1:30" ht="16.5" hidden="1" thickTop="1" thickBot="1" x14ac:dyDescent="0.3">
      <c r="A2124">
        <f>'Pnj Dpt.'!A536</f>
        <v>0</v>
      </c>
      <c r="B2124">
        <f>'Pnj Dpt.'!B536</f>
        <v>0</v>
      </c>
      <c r="C2124" t="str">
        <f>'Pnj Dpt.'!C536</f>
        <v>PNJ</v>
      </c>
      <c r="D2124" t="str">
        <f>'Pnj Dpt.'!D536</f>
        <v>-</v>
      </c>
      <c r="E2124" t="str">
        <f>'Pnj Dpt.'!E536</f>
        <v>VSD</v>
      </c>
      <c r="F2124">
        <f>'Pnj Dpt.'!F536</f>
        <v>30</v>
      </c>
      <c r="G2124">
        <f>'Pnj Dpt.'!G536</f>
        <v>0</v>
      </c>
      <c r="H2124" s="668">
        <f>'Pnj Dpt.'!H536</f>
        <v>16.149999999999999</v>
      </c>
      <c r="I2124" t="str">
        <f>'Pnj Dpt.'!I536</f>
        <v>-</v>
      </c>
      <c r="J2124" s="671">
        <f>'Pnj Dpt.'!J536</f>
        <v>17</v>
      </c>
      <c r="K2124">
        <f>'Pnj Dpt.'!K536</f>
        <v>0</v>
      </c>
      <c r="L2124">
        <f>'Pnj Dpt.'!L536</f>
        <v>0</v>
      </c>
      <c r="M2124">
        <f>'Pnj Dpt.'!M536</f>
        <v>0</v>
      </c>
      <c r="N2124">
        <f>'Pnj Dpt.'!N536</f>
        <v>0</v>
      </c>
      <c r="O2124">
        <f>'Pnj Dpt.'!O536</f>
        <v>0</v>
      </c>
      <c r="P2124">
        <f>'Pnj Dpt.'!P536</f>
        <v>0</v>
      </c>
      <c r="Q2124">
        <f>'Pnj Dpt.'!Q536</f>
        <v>0</v>
      </c>
      <c r="R2124">
        <f>'Pnj Dpt.'!R536</f>
        <v>0</v>
      </c>
      <c r="S2124">
        <f>'Pnj Dpt.'!S536</f>
        <v>0</v>
      </c>
      <c r="T2124" t="str">
        <f>'Pnj Dpt.'!T536</f>
        <v>Shuttle</v>
      </c>
      <c r="U2124" s="217" t="str">
        <f t="shared" si="342"/>
        <v>PNJ---VSD</v>
      </c>
      <c r="V2124" s="217" t="str">
        <f t="shared" si="343"/>
        <v>VSD---PNJ</v>
      </c>
      <c r="W2124" s="217" t="e">
        <f t="shared" si="344"/>
        <v>#N/A</v>
      </c>
      <c r="X2124" s="217" t="e">
        <f t="shared" si="345"/>
        <v>#N/A</v>
      </c>
      <c r="Y2124" s="217" t="e">
        <f t="shared" si="346"/>
        <v>#N/A</v>
      </c>
      <c r="Z2124" s="217" t="e">
        <f t="shared" si="347"/>
        <v>#N/A</v>
      </c>
      <c r="AA2124" s="673" t="str">
        <f t="shared" si="341"/>
        <v>,</v>
      </c>
      <c r="AB2124" s="217" t="str">
        <f t="shared" si="348"/>
        <v/>
      </c>
      <c r="AC2124" s="682">
        <f t="shared" si="349"/>
        <v>16.149999999999999</v>
      </c>
      <c r="AD2124" s="682">
        <f t="shared" si="350"/>
        <v>17</v>
      </c>
    </row>
    <row r="2125" spans="1:30" ht="16.5" hidden="1" thickTop="1" thickBot="1" x14ac:dyDescent="0.3">
      <c r="A2125">
        <f>'Pnj Dpt.'!A537</f>
        <v>0</v>
      </c>
      <c r="B2125">
        <f>'Pnj Dpt.'!B537</f>
        <v>0</v>
      </c>
      <c r="C2125" t="str">
        <f>'Pnj Dpt.'!C537</f>
        <v>VSD</v>
      </c>
      <c r="D2125" t="str">
        <f>'Pnj Dpt.'!D537</f>
        <v>-</v>
      </c>
      <c r="E2125" t="str">
        <f>'Pnj Dpt.'!E537</f>
        <v>PNJ</v>
      </c>
      <c r="F2125">
        <f>'Pnj Dpt.'!F537</f>
        <v>30</v>
      </c>
      <c r="G2125">
        <f>'Pnj Dpt.'!G537</f>
        <v>0</v>
      </c>
      <c r="H2125" s="668">
        <f>'Pnj Dpt.'!H537</f>
        <v>17.149999999999999</v>
      </c>
      <c r="I2125" t="str">
        <f>'Pnj Dpt.'!I537</f>
        <v>-</v>
      </c>
      <c r="J2125" s="671">
        <f>'Pnj Dpt.'!J537</f>
        <v>18</v>
      </c>
      <c r="K2125">
        <f>'Pnj Dpt.'!K537</f>
        <v>0</v>
      </c>
      <c r="L2125">
        <f>'Pnj Dpt.'!L537</f>
        <v>0</v>
      </c>
      <c r="M2125">
        <f>'Pnj Dpt.'!M537</f>
        <v>0</v>
      </c>
      <c r="N2125">
        <f>'Pnj Dpt.'!N537</f>
        <v>0</v>
      </c>
      <c r="O2125">
        <f>'Pnj Dpt.'!O537</f>
        <v>0</v>
      </c>
      <c r="P2125">
        <f>'Pnj Dpt.'!P537</f>
        <v>0</v>
      </c>
      <c r="Q2125">
        <f>'Pnj Dpt.'!Q537</f>
        <v>0</v>
      </c>
      <c r="R2125">
        <f>'Pnj Dpt.'!R537</f>
        <v>0</v>
      </c>
      <c r="S2125">
        <f>'Pnj Dpt.'!S537</f>
        <v>0</v>
      </c>
      <c r="T2125" t="str">
        <f>'Pnj Dpt.'!T537</f>
        <v>shuttle</v>
      </c>
      <c r="U2125" s="217" t="str">
        <f t="shared" si="342"/>
        <v>VSD---PNJ</v>
      </c>
      <c r="V2125" s="217" t="str">
        <f t="shared" si="343"/>
        <v>PNJ---VSD</v>
      </c>
      <c r="W2125" s="217" t="e">
        <f t="shared" si="344"/>
        <v>#N/A</v>
      </c>
      <c r="X2125" s="217" t="e">
        <f t="shared" si="345"/>
        <v>#N/A</v>
      </c>
      <c r="Y2125" s="217" t="e">
        <f t="shared" si="346"/>
        <v>#N/A</v>
      </c>
      <c r="Z2125" s="217" t="e">
        <f t="shared" si="347"/>
        <v>#N/A</v>
      </c>
      <c r="AA2125" s="673" t="str">
        <f t="shared" si="341"/>
        <v>,</v>
      </c>
      <c r="AB2125" s="217" t="str">
        <f t="shared" si="348"/>
        <v/>
      </c>
      <c r="AC2125" s="682">
        <f t="shared" si="349"/>
        <v>17.149999999999999</v>
      </c>
      <c r="AD2125" s="682">
        <f t="shared" si="350"/>
        <v>18</v>
      </c>
    </row>
    <row r="2126" spans="1:30" ht="16.5" hidden="1" thickTop="1" thickBot="1" x14ac:dyDescent="0.3">
      <c r="A2126">
        <f>'Pnj Dpt.'!A538</f>
        <v>0</v>
      </c>
      <c r="B2126">
        <f>'Pnj Dpt.'!B538</f>
        <v>0</v>
      </c>
      <c r="C2126" t="str">
        <f>'Pnj Dpt.'!C538</f>
        <v>PNJ</v>
      </c>
      <c r="D2126" t="str">
        <f>'Pnj Dpt.'!D538</f>
        <v>-</v>
      </c>
      <c r="E2126" t="str">
        <f>'Pnj Dpt.'!E538</f>
        <v>VSD</v>
      </c>
      <c r="F2126">
        <f>'Pnj Dpt.'!F538</f>
        <v>30</v>
      </c>
      <c r="G2126">
        <f>'Pnj Dpt.'!G538</f>
        <v>0</v>
      </c>
      <c r="H2126" s="668">
        <f>'Pnj Dpt.'!H538</f>
        <v>18.149999999999999</v>
      </c>
      <c r="I2126" t="str">
        <f>'Pnj Dpt.'!I538</f>
        <v>-</v>
      </c>
      <c r="J2126" s="671">
        <f>'Pnj Dpt.'!J538</f>
        <v>19</v>
      </c>
      <c r="K2126">
        <f>'Pnj Dpt.'!K538</f>
        <v>0</v>
      </c>
      <c r="L2126">
        <f>'Pnj Dpt.'!L538</f>
        <v>0</v>
      </c>
      <c r="M2126">
        <f>'Pnj Dpt.'!M538</f>
        <v>0</v>
      </c>
      <c r="N2126">
        <f>'Pnj Dpt.'!N538</f>
        <v>0</v>
      </c>
      <c r="O2126">
        <f>'Pnj Dpt.'!O538</f>
        <v>0</v>
      </c>
      <c r="P2126">
        <f>'Pnj Dpt.'!P538</f>
        <v>0</v>
      </c>
      <c r="Q2126">
        <f>'Pnj Dpt.'!Q538</f>
        <v>0</v>
      </c>
      <c r="R2126">
        <f>'Pnj Dpt.'!R538</f>
        <v>0</v>
      </c>
      <c r="S2126">
        <f>'Pnj Dpt.'!S538</f>
        <v>0</v>
      </c>
      <c r="T2126" t="str">
        <f>'Pnj Dpt.'!T538</f>
        <v>shuttle</v>
      </c>
      <c r="U2126" s="217" t="str">
        <f t="shared" si="342"/>
        <v>PNJ---VSD</v>
      </c>
      <c r="V2126" s="217" t="str">
        <f t="shared" si="343"/>
        <v>VSD---PNJ</v>
      </c>
      <c r="W2126" s="217" t="e">
        <f t="shared" si="344"/>
        <v>#N/A</v>
      </c>
      <c r="X2126" s="217" t="e">
        <f t="shared" si="345"/>
        <v>#N/A</v>
      </c>
      <c r="Y2126" s="217" t="e">
        <f t="shared" si="346"/>
        <v>#N/A</v>
      </c>
      <c r="Z2126" s="217" t="e">
        <f t="shared" si="347"/>
        <v>#N/A</v>
      </c>
      <c r="AA2126" s="673" t="str">
        <f t="shared" si="341"/>
        <v>,</v>
      </c>
      <c r="AB2126" s="217" t="str">
        <f t="shared" si="348"/>
        <v/>
      </c>
      <c r="AC2126" s="682">
        <f t="shared" si="349"/>
        <v>18.149999999999999</v>
      </c>
      <c r="AD2126" s="682">
        <f t="shared" si="350"/>
        <v>19</v>
      </c>
    </row>
    <row r="2127" spans="1:30" ht="16.5" hidden="1" thickTop="1" thickBot="1" x14ac:dyDescent="0.3">
      <c r="A2127">
        <f>'Pnj Dpt.'!A539</f>
        <v>0</v>
      </c>
      <c r="B2127">
        <f>'Pnj Dpt.'!B539</f>
        <v>0</v>
      </c>
      <c r="C2127" t="str">
        <f>'Pnj Dpt.'!C539</f>
        <v>VSD</v>
      </c>
      <c r="D2127" t="str">
        <f>'Pnj Dpt.'!D539</f>
        <v>-</v>
      </c>
      <c r="E2127" t="str">
        <f>'Pnj Dpt.'!E539</f>
        <v>PNJ</v>
      </c>
      <c r="F2127">
        <f>'Pnj Dpt.'!F539</f>
        <v>30</v>
      </c>
      <c r="G2127">
        <f>'Pnj Dpt.'!G539</f>
        <v>0</v>
      </c>
      <c r="H2127" s="668">
        <f>'Pnj Dpt.'!H539</f>
        <v>19.149999999999999</v>
      </c>
      <c r="I2127" t="str">
        <f>'Pnj Dpt.'!I539</f>
        <v>-</v>
      </c>
      <c r="J2127" s="671">
        <f>'Pnj Dpt.'!J539</f>
        <v>20</v>
      </c>
      <c r="K2127">
        <f>'Pnj Dpt.'!K539</f>
        <v>1</v>
      </c>
      <c r="L2127" t="str">
        <f>'Pnj Dpt.'!L539</f>
        <v>-</v>
      </c>
      <c r="M2127">
        <f>'Pnj Dpt.'!M539</f>
        <v>8.15</v>
      </c>
      <c r="N2127">
        <f>'Pnj Dpt.'!N539</f>
        <v>7.15</v>
      </c>
      <c r="O2127">
        <f>'Pnj Dpt.'!O539</f>
        <v>152</v>
      </c>
      <c r="P2127">
        <f>'Pnj Dpt.'!P539</f>
        <v>0</v>
      </c>
      <c r="Q2127">
        <f>'Pnj Dpt.'!Q539</f>
        <v>0</v>
      </c>
      <c r="R2127">
        <f>'Pnj Dpt.'!R539</f>
        <v>0</v>
      </c>
      <c r="S2127">
        <f>'Pnj Dpt.'!S539</f>
        <v>0</v>
      </c>
      <c r="T2127" t="str">
        <f>'Pnj Dpt.'!T539</f>
        <v>Shuttle-N/O-PNJ</v>
      </c>
      <c r="U2127" s="217" t="str">
        <f t="shared" si="342"/>
        <v>VSD---PNJ</v>
      </c>
      <c r="V2127" s="217" t="str">
        <f t="shared" si="343"/>
        <v>PNJ---VSD</v>
      </c>
      <c r="W2127" s="217" t="e">
        <f t="shared" si="344"/>
        <v>#N/A</v>
      </c>
      <c r="X2127" s="217" t="e">
        <f t="shared" si="345"/>
        <v>#N/A</v>
      </c>
      <c r="Y2127" s="217" t="e">
        <f t="shared" si="346"/>
        <v>#N/A</v>
      </c>
      <c r="Z2127" s="217" t="e">
        <f t="shared" si="347"/>
        <v>#N/A</v>
      </c>
      <c r="AA2127" s="673" t="str">
        <f t="shared" si="341"/>
        <v>,</v>
      </c>
      <c r="AB2127" s="217" t="str">
        <f t="shared" si="348"/>
        <v/>
      </c>
      <c r="AC2127" s="682">
        <f t="shared" si="349"/>
        <v>19.149999999999999</v>
      </c>
      <c r="AD2127" s="682">
        <f t="shared" si="350"/>
        <v>20</v>
      </c>
    </row>
    <row r="2128" spans="1:30" ht="16.5" hidden="1" thickTop="1" thickBot="1" x14ac:dyDescent="0.3">
      <c r="A2128">
        <f>'Pnj Dpt.'!A540</f>
        <v>0</v>
      </c>
      <c r="B2128">
        <f>'Pnj Dpt.'!B540</f>
        <v>60</v>
      </c>
      <c r="C2128" t="str">
        <f>'Pnj Dpt.'!C540</f>
        <v>PNJ</v>
      </c>
      <c r="D2128" t="str">
        <f>'Pnj Dpt.'!D540</f>
        <v>MRC-RSR</v>
      </c>
      <c r="E2128" t="str">
        <f>'Pnj Dpt.'!E540</f>
        <v>PNJ</v>
      </c>
      <c r="F2128">
        <f>'Pnj Dpt.'!F540</f>
        <v>32</v>
      </c>
      <c r="G2128">
        <f>'Pnj Dpt.'!G540</f>
        <v>0</v>
      </c>
      <c r="H2128" s="668">
        <f>'Pnj Dpt.'!H540</f>
        <v>7</v>
      </c>
      <c r="I2128" t="str">
        <f>'Pnj Dpt.'!I540</f>
        <v>-</v>
      </c>
      <c r="J2128" s="671">
        <f>'Pnj Dpt.'!J540</f>
        <v>8.1</v>
      </c>
      <c r="K2128">
        <f>'Pnj Dpt.'!K540</f>
        <v>0</v>
      </c>
      <c r="L2128">
        <f>'Pnj Dpt.'!L540</f>
        <v>0</v>
      </c>
      <c r="M2128">
        <f>'Pnj Dpt.'!M540</f>
        <v>0</v>
      </c>
      <c r="N2128">
        <f>'Pnj Dpt.'!N540</f>
        <v>0</v>
      </c>
      <c r="O2128">
        <f>'Pnj Dpt.'!O540</f>
        <v>0</v>
      </c>
      <c r="P2128">
        <f>'Pnj Dpt.'!P540</f>
        <v>0</v>
      </c>
      <c r="Q2128">
        <f>'Pnj Dpt.'!Q540</f>
        <v>0</v>
      </c>
      <c r="R2128">
        <f>'Pnj Dpt.'!R540</f>
        <v>0</v>
      </c>
      <c r="S2128">
        <f>'Pnj Dpt.'!S540</f>
        <v>0</v>
      </c>
      <c r="T2128" t="str">
        <f>'Pnj Dpt.'!T540</f>
        <v>Via -MRC-SRZ-BBL</v>
      </c>
      <c r="U2128" s="217" t="str">
        <f t="shared" si="342"/>
        <v>PNJ-MRC-RSR-PNJ</v>
      </c>
      <c r="V2128" s="217" t="str">
        <f t="shared" si="343"/>
        <v>PNJ-MRC-RSR-PNJ</v>
      </c>
      <c r="W2128" s="217" t="e">
        <f t="shared" si="344"/>
        <v>#N/A</v>
      </c>
      <c r="X2128" s="217" t="e">
        <f t="shared" si="345"/>
        <v>#N/A</v>
      </c>
      <c r="Y2128" s="217" t="e">
        <f t="shared" si="346"/>
        <v>#N/A</v>
      </c>
      <c r="Z2128" s="217" t="e">
        <f t="shared" si="347"/>
        <v>#N/A</v>
      </c>
      <c r="AA2128" s="673" t="str">
        <f t="shared" si="341"/>
        <v>,</v>
      </c>
      <c r="AB2128" s="217" t="str">
        <f t="shared" si="348"/>
        <v/>
      </c>
      <c r="AC2128" s="682">
        <f t="shared" si="349"/>
        <v>7</v>
      </c>
      <c r="AD2128" s="682">
        <f t="shared" si="350"/>
        <v>8.1</v>
      </c>
    </row>
    <row r="2129" spans="1:30" ht="16.5" hidden="1" thickTop="1" thickBot="1" x14ac:dyDescent="0.3">
      <c r="A2129">
        <f>'Pnj Dpt.'!A541</f>
        <v>0</v>
      </c>
      <c r="B2129">
        <f>'Pnj Dpt.'!B541</f>
        <v>0</v>
      </c>
      <c r="C2129" t="str">
        <f>'Pnj Dpt.'!C541</f>
        <v>PNJ</v>
      </c>
      <c r="D2129" t="str">
        <f>'Pnj Dpt.'!D541</f>
        <v>-</v>
      </c>
      <c r="E2129" t="str">
        <f>'Pnj Dpt.'!E541</f>
        <v>VSD</v>
      </c>
      <c r="F2129">
        <f>'Pnj Dpt.'!F541</f>
        <v>30</v>
      </c>
      <c r="G2129">
        <f>'Pnj Dpt.'!G541</f>
        <v>0</v>
      </c>
      <c r="H2129" s="668">
        <f>'Pnj Dpt.'!H541</f>
        <v>8.15</v>
      </c>
      <c r="I2129" t="str">
        <f>'Pnj Dpt.'!I541</f>
        <v>-</v>
      </c>
      <c r="J2129" s="671">
        <f>'Pnj Dpt.'!J541</f>
        <v>9</v>
      </c>
      <c r="K2129">
        <f>'Pnj Dpt.'!K541</f>
        <v>0</v>
      </c>
      <c r="L2129">
        <f>'Pnj Dpt.'!L541</f>
        <v>0</v>
      </c>
      <c r="M2129">
        <f>'Pnj Dpt.'!M541</f>
        <v>0</v>
      </c>
      <c r="N2129">
        <f>'Pnj Dpt.'!N541</f>
        <v>0</v>
      </c>
      <c r="O2129">
        <f>'Pnj Dpt.'!O541</f>
        <v>0</v>
      </c>
      <c r="P2129">
        <f>'Pnj Dpt.'!P541</f>
        <v>0</v>
      </c>
      <c r="Q2129">
        <f>'Pnj Dpt.'!Q541</f>
        <v>0</v>
      </c>
      <c r="R2129">
        <f>'Pnj Dpt.'!R541</f>
        <v>0</v>
      </c>
      <c r="S2129">
        <f>'Pnj Dpt.'!S541</f>
        <v>0</v>
      </c>
      <c r="T2129" t="str">
        <f>'Pnj Dpt.'!T541</f>
        <v>SHUTTLE</v>
      </c>
      <c r="U2129" s="217" t="str">
        <f t="shared" si="342"/>
        <v>PNJ---VSD</v>
      </c>
      <c r="V2129" s="217" t="str">
        <f t="shared" si="343"/>
        <v>VSD---PNJ</v>
      </c>
      <c r="W2129" s="217" t="e">
        <f t="shared" si="344"/>
        <v>#N/A</v>
      </c>
      <c r="X2129" s="217" t="e">
        <f t="shared" si="345"/>
        <v>#N/A</v>
      </c>
      <c r="Y2129" s="217" t="e">
        <f t="shared" si="346"/>
        <v>#N/A</v>
      </c>
      <c r="Z2129" s="217" t="e">
        <f t="shared" si="347"/>
        <v>#N/A</v>
      </c>
      <c r="AA2129" s="673" t="str">
        <f t="shared" si="341"/>
        <v>,</v>
      </c>
      <c r="AB2129" s="217" t="str">
        <f t="shared" si="348"/>
        <v/>
      </c>
      <c r="AC2129" s="682">
        <f t="shared" si="349"/>
        <v>8.15</v>
      </c>
      <c r="AD2129" s="682">
        <f t="shared" si="350"/>
        <v>9</v>
      </c>
    </row>
    <row r="2130" spans="1:30" ht="16.5" hidden="1" thickTop="1" thickBot="1" x14ac:dyDescent="0.3">
      <c r="A2130">
        <f>'Pnj Dpt.'!A542</f>
        <v>0</v>
      </c>
      <c r="B2130">
        <f>'Pnj Dpt.'!B542</f>
        <v>0</v>
      </c>
      <c r="C2130" t="str">
        <f>'Pnj Dpt.'!C542</f>
        <v>VSD</v>
      </c>
      <c r="D2130" t="str">
        <f>'Pnj Dpt.'!D542</f>
        <v>-</v>
      </c>
      <c r="E2130" t="str">
        <f>'Pnj Dpt.'!E542</f>
        <v>PNJ</v>
      </c>
      <c r="F2130">
        <f>'Pnj Dpt.'!F542</f>
        <v>30</v>
      </c>
      <c r="G2130">
        <f>'Pnj Dpt.'!G542</f>
        <v>0</v>
      </c>
      <c r="H2130" s="668">
        <f>'Pnj Dpt.'!H542</f>
        <v>9.15</v>
      </c>
      <c r="I2130" t="str">
        <f>'Pnj Dpt.'!I542</f>
        <v>-</v>
      </c>
      <c r="J2130" s="671">
        <f>'Pnj Dpt.'!J542</f>
        <v>10</v>
      </c>
      <c r="K2130">
        <f>'Pnj Dpt.'!K542</f>
        <v>0</v>
      </c>
      <c r="L2130">
        <f>'Pnj Dpt.'!L542</f>
        <v>0</v>
      </c>
      <c r="M2130">
        <f>'Pnj Dpt.'!M542</f>
        <v>0</v>
      </c>
      <c r="N2130">
        <f>'Pnj Dpt.'!N542</f>
        <v>0</v>
      </c>
      <c r="O2130">
        <f>'Pnj Dpt.'!O542</f>
        <v>0</v>
      </c>
      <c r="P2130">
        <f>'Pnj Dpt.'!P542</f>
        <v>0</v>
      </c>
      <c r="Q2130">
        <f>'Pnj Dpt.'!Q542</f>
        <v>0</v>
      </c>
      <c r="R2130">
        <f>'Pnj Dpt.'!R542</f>
        <v>0</v>
      </c>
      <c r="S2130">
        <f>'Pnj Dpt.'!S542</f>
        <v>0</v>
      </c>
      <c r="T2130" t="str">
        <f>'Pnj Dpt.'!T542</f>
        <v>SHUTTLE</v>
      </c>
      <c r="U2130" s="217" t="str">
        <f t="shared" si="342"/>
        <v>VSD---PNJ</v>
      </c>
      <c r="V2130" s="217" t="str">
        <f t="shared" si="343"/>
        <v>PNJ---VSD</v>
      </c>
      <c r="W2130" s="217" t="e">
        <f t="shared" si="344"/>
        <v>#N/A</v>
      </c>
      <c r="X2130" s="217" t="e">
        <f t="shared" si="345"/>
        <v>#N/A</v>
      </c>
      <c r="Y2130" s="217" t="e">
        <f t="shared" si="346"/>
        <v>#N/A</v>
      </c>
      <c r="Z2130" s="217" t="e">
        <f t="shared" si="347"/>
        <v>#N/A</v>
      </c>
      <c r="AA2130" s="673" t="str">
        <f t="shared" si="341"/>
        <v>,</v>
      </c>
      <c r="AB2130" s="217" t="str">
        <f t="shared" si="348"/>
        <v/>
      </c>
      <c r="AC2130" s="682">
        <f t="shared" si="349"/>
        <v>9.15</v>
      </c>
      <c r="AD2130" s="682">
        <f t="shared" si="350"/>
        <v>10</v>
      </c>
    </row>
    <row r="2131" spans="1:30" ht="16.5" hidden="1" thickTop="1" thickBot="1" x14ac:dyDescent="0.3">
      <c r="A2131">
        <f>'Pnj Dpt.'!A543</f>
        <v>0</v>
      </c>
      <c r="B2131">
        <f>'Pnj Dpt.'!B543</f>
        <v>0</v>
      </c>
      <c r="C2131" t="str">
        <f>'Pnj Dpt.'!C543</f>
        <v>PNJ</v>
      </c>
      <c r="D2131" t="str">
        <f>'Pnj Dpt.'!D543</f>
        <v>-</v>
      </c>
      <c r="E2131" t="str">
        <f>'Pnj Dpt.'!E543</f>
        <v>VSD</v>
      </c>
      <c r="F2131">
        <f>'Pnj Dpt.'!F543</f>
        <v>30</v>
      </c>
      <c r="G2131">
        <f>'Pnj Dpt.'!G543</f>
        <v>0</v>
      </c>
      <c r="H2131" s="668">
        <f>'Pnj Dpt.'!H543</f>
        <v>10.15</v>
      </c>
      <c r="I2131" t="str">
        <f>'Pnj Dpt.'!I543</f>
        <v>-</v>
      </c>
      <c r="J2131" s="671">
        <f>'Pnj Dpt.'!J543</f>
        <v>11</v>
      </c>
      <c r="K2131">
        <f>'Pnj Dpt.'!K543</f>
        <v>0</v>
      </c>
      <c r="L2131">
        <f>'Pnj Dpt.'!L543</f>
        <v>0</v>
      </c>
      <c r="M2131">
        <f>'Pnj Dpt.'!M543</f>
        <v>0</v>
      </c>
      <c r="N2131">
        <f>'Pnj Dpt.'!N543</f>
        <v>0</v>
      </c>
      <c r="O2131">
        <f>'Pnj Dpt.'!O543</f>
        <v>0</v>
      </c>
      <c r="P2131">
        <f>'Pnj Dpt.'!P543</f>
        <v>0</v>
      </c>
      <c r="Q2131">
        <f>'Pnj Dpt.'!Q543</f>
        <v>0</v>
      </c>
      <c r="R2131">
        <f>'Pnj Dpt.'!R543</f>
        <v>0</v>
      </c>
      <c r="S2131">
        <f>'Pnj Dpt.'!S543</f>
        <v>0</v>
      </c>
      <c r="T2131" t="str">
        <f>'Pnj Dpt.'!T543</f>
        <v>SHUTTLE</v>
      </c>
      <c r="U2131" s="217" t="str">
        <f t="shared" si="342"/>
        <v>PNJ---VSD</v>
      </c>
      <c r="V2131" s="217" t="str">
        <f t="shared" si="343"/>
        <v>VSD---PNJ</v>
      </c>
      <c r="W2131" s="217" t="e">
        <f t="shared" si="344"/>
        <v>#N/A</v>
      </c>
      <c r="X2131" s="217" t="e">
        <f t="shared" si="345"/>
        <v>#N/A</v>
      </c>
      <c r="Y2131" s="217" t="e">
        <f t="shared" si="346"/>
        <v>#N/A</v>
      </c>
      <c r="Z2131" s="217" t="e">
        <f t="shared" si="347"/>
        <v>#N/A</v>
      </c>
      <c r="AA2131" s="673" t="str">
        <f t="shared" si="341"/>
        <v>,</v>
      </c>
      <c r="AB2131" s="217" t="str">
        <f t="shared" si="348"/>
        <v/>
      </c>
      <c r="AC2131" s="682">
        <f t="shared" si="349"/>
        <v>10.15</v>
      </c>
      <c r="AD2131" s="682">
        <f t="shared" si="350"/>
        <v>11</v>
      </c>
    </row>
    <row r="2132" spans="1:30" ht="16.5" hidden="1" thickTop="1" thickBot="1" x14ac:dyDescent="0.3">
      <c r="A2132">
        <f>'Pnj Dpt.'!A544</f>
        <v>0</v>
      </c>
      <c r="B2132">
        <f>'Pnj Dpt.'!B544</f>
        <v>0</v>
      </c>
      <c r="C2132" t="str">
        <f>'Pnj Dpt.'!C544</f>
        <v>VSD</v>
      </c>
      <c r="D2132" t="str">
        <f>'Pnj Dpt.'!D544</f>
        <v>-</v>
      </c>
      <c r="E2132" t="str">
        <f>'Pnj Dpt.'!E544</f>
        <v>PNJ</v>
      </c>
      <c r="F2132">
        <f>'Pnj Dpt.'!F544</f>
        <v>30</v>
      </c>
      <c r="G2132">
        <f>'Pnj Dpt.'!G544</f>
        <v>0</v>
      </c>
      <c r="H2132" s="668">
        <f>'Pnj Dpt.'!H544</f>
        <v>11.15</v>
      </c>
      <c r="I2132" t="str">
        <f>'Pnj Dpt.'!I544</f>
        <v>-</v>
      </c>
      <c r="J2132" s="671">
        <f>'Pnj Dpt.'!J544</f>
        <v>12</v>
      </c>
      <c r="K2132">
        <f>'Pnj Dpt.'!K544</f>
        <v>1</v>
      </c>
      <c r="L2132" t="str">
        <f>'Pnj Dpt.'!L544</f>
        <v>-</v>
      </c>
      <c r="M2132">
        <f>'Pnj Dpt.'!M544</f>
        <v>5.45</v>
      </c>
      <c r="N2132">
        <f>'Pnj Dpt.'!N544</f>
        <v>4.55</v>
      </c>
      <c r="O2132">
        <f>'Pnj Dpt.'!O544</f>
        <v>152</v>
      </c>
      <c r="P2132">
        <f>'Pnj Dpt.'!P544</f>
        <v>0</v>
      </c>
      <c r="Q2132">
        <f>'Pnj Dpt.'!Q544</f>
        <v>0</v>
      </c>
      <c r="R2132">
        <f>'Pnj Dpt.'!R544</f>
        <v>0</v>
      </c>
      <c r="S2132">
        <f>'Pnj Dpt.'!S544</f>
        <v>0</v>
      </c>
      <c r="T2132" t="str">
        <f>'Pnj Dpt.'!T544</f>
        <v>SHUTTLE-C/C</v>
      </c>
      <c r="U2132" s="217" t="str">
        <f t="shared" si="342"/>
        <v>VSD---PNJ</v>
      </c>
      <c r="V2132" s="217" t="str">
        <f t="shared" si="343"/>
        <v>PNJ---VSD</v>
      </c>
      <c r="W2132" s="217" t="e">
        <f t="shared" si="344"/>
        <v>#N/A</v>
      </c>
      <c r="X2132" s="217" t="e">
        <f t="shared" si="345"/>
        <v>#N/A</v>
      </c>
      <c r="Y2132" s="217" t="e">
        <f t="shared" si="346"/>
        <v>#N/A</v>
      </c>
      <c r="Z2132" s="217" t="e">
        <f t="shared" si="347"/>
        <v>#N/A</v>
      </c>
      <c r="AA2132" s="673" t="str">
        <f t="shared" si="341"/>
        <v>,</v>
      </c>
      <c r="AB2132" s="217" t="str">
        <f t="shared" si="348"/>
        <v/>
      </c>
      <c r="AC2132" s="682">
        <f t="shared" si="349"/>
        <v>11.15</v>
      </c>
      <c r="AD2132" s="682">
        <f t="shared" si="350"/>
        <v>12</v>
      </c>
    </row>
    <row r="2133" spans="1:30" ht="16.5" hidden="1" thickTop="1" thickBot="1" x14ac:dyDescent="0.3">
      <c r="A2133" t="str">
        <f>'Pnj Dpt.'!A545</f>
        <v>M4</v>
      </c>
      <c r="B2133" t="str">
        <f>'Pnj Dpt.'!B545</f>
        <v>61A</v>
      </c>
      <c r="C2133" t="str">
        <f>'Pnj Dpt.'!C545</f>
        <v>PNJ</v>
      </c>
      <c r="D2133" t="str">
        <f>'Pnj Dpt.'!D545</f>
        <v>INS</v>
      </c>
      <c r="E2133" t="str">
        <f>'Pnj Dpt.'!E545</f>
        <v>ALT-PNJ</v>
      </c>
      <c r="F2133">
        <f>'Pnj Dpt.'!F545</f>
        <v>26</v>
      </c>
      <c r="G2133">
        <f>'Pnj Dpt.'!G545</f>
        <v>0</v>
      </c>
      <c r="H2133" s="668">
        <f>'Pnj Dpt.'!H545</f>
        <v>13.45</v>
      </c>
      <c r="I2133" t="str">
        <f>'Pnj Dpt.'!I545</f>
        <v>-</v>
      </c>
      <c r="J2133" s="671">
        <f>'Pnj Dpt.'!J545</f>
        <v>15</v>
      </c>
      <c r="K2133">
        <f>'Pnj Dpt.'!K545</f>
        <v>0</v>
      </c>
      <c r="L2133">
        <f>'Pnj Dpt.'!L545</f>
        <v>0</v>
      </c>
      <c r="M2133">
        <f>'Pnj Dpt.'!M545</f>
        <v>0</v>
      </c>
      <c r="N2133">
        <f>'Pnj Dpt.'!N545</f>
        <v>0</v>
      </c>
      <c r="O2133">
        <f>'Pnj Dpt.'!O545</f>
        <v>0</v>
      </c>
      <c r="P2133">
        <f>'Pnj Dpt.'!P545</f>
        <v>0</v>
      </c>
      <c r="Q2133">
        <f>'Pnj Dpt.'!Q545</f>
        <v>0</v>
      </c>
      <c r="R2133">
        <f>'Pnj Dpt.'!R545</f>
        <v>0</v>
      </c>
      <c r="S2133">
        <f>'Pnj Dpt.'!S545</f>
        <v>0</v>
      </c>
      <c r="T2133" t="str">
        <f>'Pnj Dpt.'!T545</f>
        <v>SHUTTLE</v>
      </c>
      <c r="U2133" s="217" t="str">
        <f t="shared" si="342"/>
        <v>PNJ-INS-ALT-PNJ</v>
      </c>
      <c r="V2133" s="217" t="str">
        <f t="shared" si="343"/>
        <v>ALT-PNJ-INS-PNJ</v>
      </c>
      <c r="W2133" s="217" t="e">
        <f t="shared" si="344"/>
        <v>#N/A</v>
      </c>
      <c r="X2133" s="217" t="e">
        <f t="shared" si="345"/>
        <v>#N/A</v>
      </c>
      <c r="Y2133" s="217" t="e">
        <f t="shared" si="346"/>
        <v>#N/A</v>
      </c>
      <c r="Z2133" s="217" t="e">
        <f t="shared" si="347"/>
        <v>#N/A</v>
      </c>
      <c r="AA2133" s="673" t="str">
        <f t="shared" si="341"/>
        <v>,</v>
      </c>
      <c r="AB2133" s="217" t="str">
        <f t="shared" si="348"/>
        <v/>
      </c>
      <c r="AC2133" s="682">
        <f t="shared" si="349"/>
        <v>13.45</v>
      </c>
      <c r="AD2133" s="682">
        <f t="shared" si="350"/>
        <v>15</v>
      </c>
    </row>
    <row r="2134" spans="1:30" ht="16.5" hidden="1" thickTop="1" thickBot="1" x14ac:dyDescent="0.3">
      <c r="A2134">
        <f>'Pnj Dpt.'!A546</f>
        <v>0</v>
      </c>
      <c r="B2134">
        <f>'Pnj Dpt.'!B546</f>
        <v>0</v>
      </c>
      <c r="C2134" t="str">
        <f>'Pnj Dpt.'!C546</f>
        <v>PNJ</v>
      </c>
      <c r="D2134" t="str">
        <f>'Pnj Dpt.'!D546</f>
        <v>CRT</v>
      </c>
      <c r="E2134" t="str">
        <f>'Pnj Dpt.'!E546</f>
        <v>VSD</v>
      </c>
      <c r="F2134">
        <f>'Pnj Dpt.'!F546</f>
        <v>30</v>
      </c>
      <c r="G2134">
        <f>'Pnj Dpt.'!G546</f>
        <v>0</v>
      </c>
      <c r="H2134" s="668">
        <f>'Pnj Dpt.'!H546</f>
        <v>16</v>
      </c>
      <c r="I2134" t="str">
        <f>'Pnj Dpt.'!I546</f>
        <v>-</v>
      </c>
      <c r="J2134" s="671">
        <f>'Pnj Dpt.'!J546</f>
        <v>16.45</v>
      </c>
      <c r="K2134">
        <f>'Pnj Dpt.'!K546</f>
        <v>0</v>
      </c>
      <c r="L2134">
        <f>'Pnj Dpt.'!L546</f>
        <v>0</v>
      </c>
      <c r="M2134">
        <f>'Pnj Dpt.'!M546</f>
        <v>0</v>
      </c>
      <c r="N2134">
        <f>'Pnj Dpt.'!N546</f>
        <v>0</v>
      </c>
      <c r="O2134">
        <f>'Pnj Dpt.'!O546</f>
        <v>0</v>
      </c>
      <c r="P2134">
        <f>'Pnj Dpt.'!P546</f>
        <v>0</v>
      </c>
      <c r="Q2134">
        <f>'Pnj Dpt.'!Q546</f>
        <v>0</v>
      </c>
      <c r="R2134">
        <f>'Pnj Dpt.'!R546</f>
        <v>0</v>
      </c>
      <c r="S2134">
        <f>'Pnj Dpt.'!S546</f>
        <v>0</v>
      </c>
      <c r="T2134" t="str">
        <f>'Pnj Dpt.'!T546</f>
        <v>SHUTTLE</v>
      </c>
      <c r="U2134" s="217" t="str">
        <f t="shared" si="342"/>
        <v>PNJ-CRT-VSD</v>
      </c>
      <c r="V2134" s="217" t="str">
        <f t="shared" si="343"/>
        <v>VSD-CRT-PNJ</v>
      </c>
      <c r="W2134" s="217" t="str">
        <f t="shared" si="344"/>
        <v>vsg60</v>
      </c>
      <c r="X2134" s="217" t="str">
        <f t="shared" si="345"/>
        <v>vsg2</v>
      </c>
      <c r="Y2134" s="217" t="str">
        <f t="shared" si="346"/>
        <v>mrg86</v>
      </c>
      <c r="Z2134" s="217" t="str">
        <f t="shared" si="347"/>
        <v>vsg2</v>
      </c>
      <c r="AA2134" s="673" t="str">
        <f t="shared" si="341"/>
        <v>pnj55,mrg86</v>
      </c>
      <c r="AB2134" s="217" t="str">
        <f t="shared" si="348"/>
        <v>onward</v>
      </c>
      <c r="AC2134" s="682">
        <f t="shared" si="349"/>
        <v>16</v>
      </c>
      <c r="AD2134" s="682">
        <f t="shared" si="350"/>
        <v>16.45</v>
      </c>
    </row>
    <row r="2135" spans="1:30" ht="16.5" hidden="1" thickTop="1" thickBot="1" x14ac:dyDescent="0.3">
      <c r="A2135">
        <f>'Pnj Dpt.'!A547</f>
        <v>0</v>
      </c>
      <c r="B2135">
        <f>'Pnj Dpt.'!B547</f>
        <v>0</v>
      </c>
      <c r="C2135" t="str">
        <f>'Pnj Dpt.'!C547</f>
        <v>VSD</v>
      </c>
      <c r="D2135" t="str">
        <f>'Pnj Dpt.'!D547</f>
        <v>CRT</v>
      </c>
      <c r="E2135" t="str">
        <f>'Pnj Dpt.'!E547</f>
        <v>PNJ</v>
      </c>
      <c r="F2135">
        <f>'Pnj Dpt.'!F547</f>
        <v>30</v>
      </c>
      <c r="G2135">
        <f>'Pnj Dpt.'!G547</f>
        <v>0</v>
      </c>
      <c r="H2135" s="668">
        <f>'Pnj Dpt.'!H547</f>
        <v>17</v>
      </c>
      <c r="I2135" t="str">
        <f>'Pnj Dpt.'!I547</f>
        <v>-</v>
      </c>
      <c r="J2135" s="671">
        <f>'Pnj Dpt.'!J547</f>
        <v>17.45</v>
      </c>
      <c r="K2135">
        <f>'Pnj Dpt.'!K547</f>
        <v>0</v>
      </c>
      <c r="L2135">
        <f>'Pnj Dpt.'!L547</f>
        <v>0</v>
      </c>
      <c r="M2135">
        <f>'Pnj Dpt.'!M547</f>
        <v>0</v>
      </c>
      <c r="N2135">
        <f>'Pnj Dpt.'!N547</f>
        <v>0</v>
      </c>
      <c r="O2135">
        <f>'Pnj Dpt.'!O547</f>
        <v>0</v>
      </c>
      <c r="P2135">
        <f>'Pnj Dpt.'!P547</f>
        <v>0</v>
      </c>
      <c r="Q2135">
        <f>'Pnj Dpt.'!Q547</f>
        <v>0</v>
      </c>
      <c r="R2135">
        <f>'Pnj Dpt.'!R547</f>
        <v>0</v>
      </c>
      <c r="S2135">
        <f>'Pnj Dpt.'!S547</f>
        <v>0</v>
      </c>
      <c r="T2135" t="str">
        <f>'Pnj Dpt.'!T547</f>
        <v>SHUTTLE</v>
      </c>
      <c r="U2135" s="217" t="str">
        <f t="shared" si="342"/>
        <v>VSD-CRT-PNJ</v>
      </c>
      <c r="V2135" s="217" t="str">
        <f t="shared" si="343"/>
        <v>PNJ-CRT-VSD</v>
      </c>
      <c r="W2135" s="217" t="str">
        <f t="shared" si="344"/>
        <v>vsg2</v>
      </c>
      <c r="X2135" s="217" t="str">
        <f t="shared" si="345"/>
        <v>vsg60</v>
      </c>
      <c r="Y2135" s="217" t="str">
        <f t="shared" si="346"/>
        <v>vsg2</v>
      </c>
      <c r="Z2135" s="217" t="str">
        <f t="shared" si="347"/>
        <v>mrg86</v>
      </c>
      <c r="AA2135" s="673" t="str">
        <f t="shared" si="341"/>
        <v>pnj55,vsg2</v>
      </c>
      <c r="AB2135" s="217" t="str">
        <f t="shared" si="348"/>
        <v>onward</v>
      </c>
      <c r="AC2135" s="682">
        <f t="shared" si="349"/>
        <v>17</v>
      </c>
      <c r="AD2135" s="682">
        <f t="shared" si="350"/>
        <v>17.45</v>
      </c>
    </row>
    <row r="2136" spans="1:30" ht="16.5" hidden="1" thickTop="1" thickBot="1" x14ac:dyDescent="0.3">
      <c r="A2136">
        <f>'Pnj Dpt.'!A548</f>
        <v>0</v>
      </c>
      <c r="B2136">
        <f>'Pnj Dpt.'!B548</f>
        <v>0</v>
      </c>
      <c r="C2136" t="str">
        <f>'Pnj Dpt.'!C548</f>
        <v>PNJ</v>
      </c>
      <c r="D2136" t="str">
        <f>'Pnj Dpt.'!D548</f>
        <v>CRT</v>
      </c>
      <c r="E2136" t="str">
        <f>'Pnj Dpt.'!E548</f>
        <v>VSD</v>
      </c>
      <c r="F2136">
        <f>'Pnj Dpt.'!F548</f>
        <v>30</v>
      </c>
      <c r="G2136">
        <f>'Pnj Dpt.'!G548</f>
        <v>0</v>
      </c>
      <c r="H2136" s="668">
        <f>'Pnj Dpt.'!H548</f>
        <v>18</v>
      </c>
      <c r="I2136" t="str">
        <f>'Pnj Dpt.'!I548</f>
        <v>-</v>
      </c>
      <c r="J2136" s="671">
        <f>'Pnj Dpt.'!J548</f>
        <v>18.45</v>
      </c>
      <c r="K2136">
        <f>'Pnj Dpt.'!K548</f>
        <v>0</v>
      </c>
      <c r="L2136">
        <f>'Pnj Dpt.'!L548</f>
        <v>0</v>
      </c>
      <c r="M2136">
        <f>'Pnj Dpt.'!M548</f>
        <v>0</v>
      </c>
      <c r="N2136">
        <f>'Pnj Dpt.'!N548</f>
        <v>0</v>
      </c>
      <c r="O2136">
        <f>'Pnj Dpt.'!O548</f>
        <v>0</v>
      </c>
      <c r="P2136">
        <f>'Pnj Dpt.'!P548</f>
        <v>0</v>
      </c>
      <c r="Q2136">
        <f>'Pnj Dpt.'!Q548</f>
        <v>0</v>
      </c>
      <c r="R2136">
        <f>'Pnj Dpt.'!R548</f>
        <v>0</v>
      </c>
      <c r="S2136">
        <f>'Pnj Dpt.'!S548</f>
        <v>0</v>
      </c>
      <c r="T2136" t="str">
        <f>'Pnj Dpt.'!T548</f>
        <v>SHUTTLE</v>
      </c>
      <c r="U2136" s="217" t="str">
        <f t="shared" si="342"/>
        <v>PNJ-CRT-VSD</v>
      </c>
      <c r="V2136" s="217" t="str">
        <f t="shared" si="343"/>
        <v>VSD-CRT-PNJ</v>
      </c>
      <c r="W2136" s="217" t="str">
        <f t="shared" si="344"/>
        <v>vsg60</v>
      </c>
      <c r="X2136" s="217" t="str">
        <f t="shared" si="345"/>
        <v>vsg2</v>
      </c>
      <c r="Y2136" s="217" t="str">
        <f t="shared" si="346"/>
        <v>mrg86</v>
      </c>
      <c r="Z2136" s="217" t="str">
        <f t="shared" si="347"/>
        <v>vsg2</v>
      </c>
      <c r="AA2136" s="673" t="str">
        <f t="shared" si="341"/>
        <v>pnj55,mrg86</v>
      </c>
      <c r="AB2136" s="217" t="str">
        <f t="shared" si="348"/>
        <v>onward</v>
      </c>
      <c r="AC2136" s="682">
        <f t="shared" si="349"/>
        <v>18</v>
      </c>
      <c r="AD2136" s="682">
        <f t="shared" si="350"/>
        <v>18.45</v>
      </c>
    </row>
    <row r="2137" spans="1:30" ht="16.5" hidden="1" thickTop="1" thickBot="1" x14ac:dyDescent="0.3">
      <c r="A2137">
        <f>'Pnj Dpt.'!A549</f>
        <v>0</v>
      </c>
      <c r="B2137">
        <f>'Pnj Dpt.'!B549</f>
        <v>0</v>
      </c>
      <c r="C2137" t="str">
        <f>'Pnj Dpt.'!C549</f>
        <v>VSD</v>
      </c>
      <c r="D2137" t="str">
        <f>'Pnj Dpt.'!D549</f>
        <v>CRT</v>
      </c>
      <c r="E2137" t="str">
        <f>'Pnj Dpt.'!E549</f>
        <v>PNJ</v>
      </c>
      <c r="F2137">
        <f>'Pnj Dpt.'!F549</f>
        <v>30</v>
      </c>
      <c r="G2137">
        <f>'Pnj Dpt.'!G549</f>
        <v>0</v>
      </c>
      <c r="H2137" s="668">
        <f>'Pnj Dpt.'!H549</f>
        <v>19</v>
      </c>
      <c r="I2137" t="str">
        <f>'Pnj Dpt.'!I549</f>
        <v>-</v>
      </c>
      <c r="J2137" s="671">
        <f>'Pnj Dpt.'!J549</f>
        <v>19.45</v>
      </c>
      <c r="K2137">
        <f>'Pnj Dpt.'!K549</f>
        <v>1</v>
      </c>
      <c r="L2137" t="str">
        <f>'Pnj Dpt.'!L549</f>
        <v>-</v>
      </c>
      <c r="M2137">
        <f>'Pnj Dpt.'!M549</f>
        <v>6.3</v>
      </c>
      <c r="N2137">
        <f>'Pnj Dpt.'!N549</f>
        <v>6.05</v>
      </c>
      <c r="O2137">
        <f>'Pnj Dpt.'!O549</f>
        <v>146</v>
      </c>
      <c r="P2137">
        <f>'Pnj Dpt.'!P549</f>
        <v>0</v>
      </c>
      <c r="Q2137">
        <f>'Pnj Dpt.'!Q549</f>
        <v>0</v>
      </c>
      <c r="R2137">
        <f>'Pnj Dpt.'!R549</f>
        <v>0</v>
      </c>
      <c r="S2137">
        <f>'Pnj Dpt.'!S549</f>
        <v>0</v>
      </c>
      <c r="T2137" t="str">
        <f>'Pnj Dpt.'!T549</f>
        <v>shuttle N/O PNJ</v>
      </c>
      <c r="U2137" s="217" t="str">
        <f t="shared" si="342"/>
        <v>VSD-CRT-PNJ</v>
      </c>
      <c r="V2137" s="217" t="str">
        <f t="shared" si="343"/>
        <v>PNJ-CRT-VSD</v>
      </c>
      <c r="W2137" s="217" t="str">
        <f t="shared" si="344"/>
        <v>vsg2</v>
      </c>
      <c r="X2137" s="217" t="str">
        <f t="shared" si="345"/>
        <v>vsg60</v>
      </c>
      <c r="Y2137" s="217" t="str">
        <f t="shared" si="346"/>
        <v>vsg2</v>
      </c>
      <c r="Z2137" s="217" t="str">
        <f t="shared" si="347"/>
        <v>mrg86</v>
      </c>
      <c r="AA2137" s="673" t="str">
        <f t="shared" si="341"/>
        <v>pnj55,vsg2</v>
      </c>
      <c r="AB2137" s="217" t="str">
        <f t="shared" si="348"/>
        <v>onward</v>
      </c>
      <c r="AC2137" s="682">
        <f t="shared" si="349"/>
        <v>19</v>
      </c>
      <c r="AD2137" s="682">
        <f t="shared" si="350"/>
        <v>19.45</v>
      </c>
    </row>
    <row r="2138" spans="1:30" ht="16.5" hidden="1" thickTop="1" thickBot="1" x14ac:dyDescent="0.3">
      <c r="A2138">
        <f>'Pnj Dpt.'!A550</f>
        <v>0</v>
      </c>
      <c r="B2138">
        <f>'Pnj Dpt.'!B550</f>
        <v>61</v>
      </c>
      <c r="C2138" t="str">
        <f>'Pnj Dpt.'!C550</f>
        <v>PNJ</v>
      </c>
      <c r="D2138" t="str">
        <f>'Pnj Dpt.'!D550</f>
        <v>INS</v>
      </c>
      <c r="E2138" t="str">
        <f>'Pnj Dpt.'!E550</f>
        <v>ALT-PNJ</v>
      </c>
      <c r="F2138">
        <f>'Pnj Dpt.'!F550</f>
        <v>26</v>
      </c>
      <c r="G2138">
        <f>'Pnj Dpt.'!G550</f>
        <v>0</v>
      </c>
      <c r="H2138" s="668">
        <f>'Pnj Dpt.'!H550</f>
        <v>7</v>
      </c>
      <c r="I2138" t="str">
        <f>'Pnj Dpt.'!I550</f>
        <v>-</v>
      </c>
      <c r="J2138" s="671">
        <f>'Pnj Dpt.'!J550</f>
        <v>8.1</v>
      </c>
      <c r="K2138">
        <f>'Pnj Dpt.'!K550</f>
        <v>0</v>
      </c>
      <c r="L2138">
        <f>'Pnj Dpt.'!L550</f>
        <v>0</v>
      </c>
      <c r="M2138">
        <f>'Pnj Dpt.'!M550</f>
        <v>0</v>
      </c>
      <c r="N2138">
        <f>'Pnj Dpt.'!N550</f>
        <v>0</v>
      </c>
      <c r="O2138">
        <f>'Pnj Dpt.'!O550</f>
        <v>0</v>
      </c>
      <c r="P2138">
        <f>'Pnj Dpt.'!P550</f>
        <v>0</v>
      </c>
      <c r="Q2138">
        <f>'Pnj Dpt.'!Q550</f>
        <v>0</v>
      </c>
      <c r="R2138">
        <f>'Pnj Dpt.'!R550</f>
        <v>0</v>
      </c>
      <c r="S2138">
        <f>'Pnj Dpt.'!S550</f>
        <v>0</v>
      </c>
      <c r="T2138" t="str">
        <f>'Pnj Dpt.'!T550</f>
        <v>SHUTTLE</v>
      </c>
      <c r="U2138" s="217" t="str">
        <f t="shared" si="342"/>
        <v>PNJ-INS-ALT-PNJ</v>
      </c>
      <c r="V2138" s="217" t="str">
        <f t="shared" si="343"/>
        <v>ALT-PNJ-INS-PNJ</v>
      </c>
      <c r="W2138" s="217" t="e">
        <f t="shared" si="344"/>
        <v>#N/A</v>
      </c>
      <c r="X2138" s="217" t="e">
        <f t="shared" si="345"/>
        <v>#N/A</v>
      </c>
      <c r="Y2138" s="217" t="e">
        <f t="shared" si="346"/>
        <v>#N/A</v>
      </c>
      <c r="Z2138" s="217" t="e">
        <f t="shared" si="347"/>
        <v>#N/A</v>
      </c>
      <c r="AA2138" s="673" t="str">
        <f t="shared" si="341"/>
        <v>,</v>
      </c>
      <c r="AB2138" s="217" t="str">
        <f t="shared" si="348"/>
        <v/>
      </c>
      <c r="AC2138" s="682">
        <f t="shared" si="349"/>
        <v>7</v>
      </c>
      <c r="AD2138" s="682">
        <f t="shared" si="350"/>
        <v>8.1</v>
      </c>
    </row>
    <row r="2139" spans="1:30" ht="16.5" hidden="1" thickTop="1" thickBot="1" x14ac:dyDescent="0.3">
      <c r="A2139">
        <f>'Pnj Dpt.'!A551</f>
        <v>0</v>
      </c>
      <c r="B2139">
        <f>'Pnj Dpt.'!B551</f>
        <v>0</v>
      </c>
      <c r="C2139" t="str">
        <f>'Pnj Dpt.'!C551</f>
        <v>PNJ</v>
      </c>
      <c r="D2139" t="str">
        <f>'Pnj Dpt.'!D551</f>
        <v>-</v>
      </c>
      <c r="E2139" t="str">
        <f>'Pnj Dpt.'!E551</f>
        <v>VSD</v>
      </c>
      <c r="F2139">
        <f>'Pnj Dpt.'!F551</f>
        <v>30</v>
      </c>
      <c r="G2139">
        <f>'Pnj Dpt.'!G551</f>
        <v>0</v>
      </c>
      <c r="H2139" s="668">
        <f>'Pnj Dpt.'!H551</f>
        <v>9</v>
      </c>
      <c r="I2139" t="str">
        <f>'Pnj Dpt.'!I551</f>
        <v>-</v>
      </c>
      <c r="J2139" s="671">
        <f>'Pnj Dpt.'!J551</f>
        <v>9.1999999999999993</v>
      </c>
      <c r="K2139">
        <f>'Pnj Dpt.'!K551</f>
        <v>0</v>
      </c>
      <c r="L2139">
        <f>'Pnj Dpt.'!L551</f>
        <v>0</v>
      </c>
      <c r="M2139">
        <f>'Pnj Dpt.'!M551</f>
        <v>0</v>
      </c>
      <c r="N2139">
        <f>'Pnj Dpt.'!N551</f>
        <v>0</v>
      </c>
      <c r="O2139">
        <f>'Pnj Dpt.'!O551</f>
        <v>0</v>
      </c>
      <c r="P2139">
        <f>'Pnj Dpt.'!P551</f>
        <v>0</v>
      </c>
      <c r="Q2139">
        <f>'Pnj Dpt.'!Q551</f>
        <v>0</v>
      </c>
      <c r="R2139">
        <f>'Pnj Dpt.'!R551</f>
        <v>0</v>
      </c>
      <c r="S2139">
        <f>'Pnj Dpt.'!S551</f>
        <v>0</v>
      </c>
      <c r="T2139" t="str">
        <f>'Pnj Dpt.'!T551</f>
        <v>SHUTTLE</v>
      </c>
      <c r="U2139" s="217" t="str">
        <f t="shared" si="342"/>
        <v>PNJ---VSD</v>
      </c>
      <c r="V2139" s="217" t="str">
        <f t="shared" si="343"/>
        <v>VSD---PNJ</v>
      </c>
      <c r="W2139" s="217" t="e">
        <f t="shared" si="344"/>
        <v>#N/A</v>
      </c>
      <c r="X2139" s="217" t="e">
        <f t="shared" si="345"/>
        <v>#N/A</v>
      </c>
      <c r="Y2139" s="217" t="e">
        <f t="shared" si="346"/>
        <v>#N/A</v>
      </c>
      <c r="Z2139" s="217" t="e">
        <f t="shared" si="347"/>
        <v>#N/A</v>
      </c>
      <c r="AA2139" s="673" t="str">
        <f t="shared" si="341"/>
        <v>,</v>
      </c>
      <c r="AB2139" s="217" t="str">
        <f t="shared" si="348"/>
        <v/>
      </c>
      <c r="AC2139" s="682">
        <f t="shared" si="349"/>
        <v>9</v>
      </c>
      <c r="AD2139" s="682">
        <f t="shared" si="350"/>
        <v>9.1999999999999993</v>
      </c>
    </row>
    <row r="2140" spans="1:30" ht="16.5" hidden="1" thickTop="1" thickBot="1" x14ac:dyDescent="0.3">
      <c r="A2140">
        <f>'Pnj Dpt.'!A552</f>
        <v>0</v>
      </c>
      <c r="B2140">
        <f>'Pnj Dpt.'!B552</f>
        <v>0</v>
      </c>
      <c r="C2140" t="str">
        <f>'Pnj Dpt.'!C552</f>
        <v>VSD</v>
      </c>
      <c r="D2140" t="str">
        <f>'Pnj Dpt.'!D552</f>
        <v>-</v>
      </c>
      <c r="E2140" t="str">
        <f>'Pnj Dpt.'!E552</f>
        <v>PNJ</v>
      </c>
      <c r="F2140">
        <f>'Pnj Dpt.'!F552</f>
        <v>30</v>
      </c>
      <c r="G2140">
        <f>'Pnj Dpt.'!G552</f>
        <v>0</v>
      </c>
      <c r="H2140" s="668">
        <f>'Pnj Dpt.'!H552</f>
        <v>10</v>
      </c>
      <c r="I2140" t="str">
        <f>'Pnj Dpt.'!I552</f>
        <v>-</v>
      </c>
      <c r="J2140" s="671">
        <f>'Pnj Dpt.'!J552</f>
        <v>10.199999999999999</v>
      </c>
      <c r="K2140">
        <f>'Pnj Dpt.'!K552</f>
        <v>0</v>
      </c>
      <c r="L2140">
        <f>'Pnj Dpt.'!L552</f>
        <v>0</v>
      </c>
      <c r="M2140">
        <f>'Pnj Dpt.'!M552</f>
        <v>0</v>
      </c>
      <c r="N2140">
        <f>'Pnj Dpt.'!N552</f>
        <v>0</v>
      </c>
      <c r="O2140">
        <f>'Pnj Dpt.'!O552</f>
        <v>0</v>
      </c>
      <c r="P2140">
        <f>'Pnj Dpt.'!P552</f>
        <v>0</v>
      </c>
      <c r="Q2140">
        <f>'Pnj Dpt.'!Q552</f>
        <v>0</v>
      </c>
      <c r="R2140">
        <f>'Pnj Dpt.'!R552</f>
        <v>0</v>
      </c>
      <c r="S2140">
        <f>'Pnj Dpt.'!S552</f>
        <v>0</v>
      </c>
      <c r="T2140" t="str">
        <f>'Pnj Dpt.'!T552</f>
        <v>SHUTTLE</v>
      </c>
      <c r="U2140" s="217" t="str">
        <f t="shared" si="342"/>
        <v>VSD---PNJ</v>
      </c>
      <c r="V2140" s="217" t="str">
        <f t="shared" si="343"/>
        <v>PNJ---VSD</v>
      </c>
      <c r="W2140" s="217" t="e">
        <f t="shared" si="344"/>
        <v>#N/A</v>
      </c>
      <c r="X2140" s="217" t="e">
        <f t="shared" si="345"/>
        <v>#N/A</v>
      </c>
      <c r="Y2140" s="217" t="e">
        <f t="shared" si="346"/>
        <v>#N/A</v>
      </c>
      <c r="Z2140" s="217" t="e">
        <f t="shared" si="347"/>
        <v>#N/A</v>
      </c>
      <c r="AA2140" s="673" t="str">
        <f t="shared" si="341"/>
        <v>,</v>
      </c>
      <c r="AB2140" s="217" t="str">
        <f t="shared" si="348"/>
        <v/>
      </c>
      <c r="AC2140" s="682">
        <f t="shared" si="349"/>
        <v>10</v>
      </c>
      <c r="AD2140" s="682">
        <f t="shared" si="350"/>
        <v>10.199999999999999</v>
      </c>
    </row>
    <row r="2141" spans="1:30" ht="16.5" hidden="1" thickTop="1" thickBot="1" x14ac:dyDescent="0.3">
      <c r="A2141">
        <f>'Pnj Dpt.'!A553</f>
        <v>0</v>
      </c>
      <c r="B2141">
        <f>'Pnj Dpt.'!B553</f>
        <v>0</v>
      </c>
      <c r="C2141" t="str">
        <f>'Pnj Dpt.'!C553</f>
        <v>PNJ</v>
      </c>
      <c r="D2141" t="str">
        <f>'Pnj Dpt.'!D553</f>
        <v>-</v>
      </c>
      <c r="E2141" t="str">
        <f>'Pnj Dpt.'!E553</f>
        <v>VSD</v>
      </c>
      <c r="F2141">
        <f>'Pnj Dpt.'!F553</f>
        <v>30</v>
      </c>
      <c r="G2141">
        <f>'Pnj Dpt.'!G553</f>
        <v>0</v>
      </c>
      <c r="H2141" s="668">
        <f>'Pnj Dpt.'!H553</f>
        <v>11</v>
      </c>
      <c r="I2141" t="str">
        <f>'Pnj Dpt.'!I553</f>
        <v>-</v>
      </c>
      <c r="J2141" s="671">
        <f>'Pnj Dpt.'!J553</f>
        <v>11.2</v>
      </c>
      <c r="K2141">
        <f>'Pnj Dpt.'!K553</f>
        <v>0</v>
      </c>
      <c r="L2141">
        <f>'Pnj Dpt.'!L553</f>
        <v>0</v>
      </c>
      <c r="M2141">
        <f>'Pnj Dpt.'!M553</f>
        <v>0</v>
      </c>
      <c r="N2141">
        <f>'Pnj Dpt.'!N553</f>
        <v>0</v>
      </c>
      <c r="O2141">
        <f>'Pnj Dpt.'!O553</f>
        <v>0</v>
      </c>
      <c r="P2141">
        <f>'Pnj Dpt.'!P553</f>
        <v>0</v>
      </c>
      <c r="Q2141">
        <f>'Pnj Dpt.'!Q553</f>
        <v>0</v>
      </c>
      <c r="R2141">
        <f>'Pnj Dpt.'!R553</f>
        <v>0</v>
      </c>
      <c r="S2141">
        <f>'Pnj Dpt.'!S553</f>
        <v>0</v>
      </c>
      <c r="T2141" t="str">
        <f>'Pnj Dpt.'!T553</f>
        <v>SHUTTLE</v>
      </c>
      <c r="U2141" s="217" t="str">
        <f t="shared" si="342"/>
        <v>PNJ---VSD</v>
      </c>
      <c r="V2141" s="217" t="str">
        <f t="shared" si="343"/>
        <v>VSD---PNJ</v>
      </c>
      <c r="W2141" s="217" t="e">
        <f t="shared" si="344"/>
        <v>#N/A</v>
      </c>
      <c r="X2141" s="217" t="e">
        <f t="shared" si="345"/>
        <v>#N/A</v>
      </c>
      <c r="Y2141" s="217" t="e">
        <f t="shared" si="346"/>
        <v>#N/A</v>
      </c>
      <c r="Z2141" s="217" t="e">
        <f t="shared" si="347"/>
        <v>#N/A</v>
      </c>
      <c r="AA2141" s="673" t="str">
        <f t="shared" si="341"/>
        <v>,</v>
      </c>
      <c r="AB2141" s="217" t="str">
        <f t="shared" si="348"/>
        <v/>
      </c>
      <c r="AC2141" s="682">
        <f t="shared" si="349"/>
        <v>11</v>
      </c>
      <c r="AD2141" s="682">
        <f t="shared" si="350"/>
        <v>11.2</v>
      </c>
    </row>
    <row r="2142" spans="1:30" ht="16.5" hidden="1" thickTop="1" thickBot="1" x14ac:dyDescent="0.3">
      <c r="A2142">
        <f>'Pnj Dpt.'!A554</f>
        <v>0</v>
      </c>
      <c r="B2142">
        <f>'Pnj Dpt.'!B554</f>
        <v>0</v>
      </c>
      <c r="C2142" t="str">
        <f>'Pnj Dpt.'!C554</f>
        <v>VSD</v>
      </c>
      <c r="D2142" t="str">
        <f>'Pnj Dpt.'!D554</f>
        <v>-</v>
      </c>
      <c r="E2142" t="str">
        <f>'Pnj Dpt.'!E554</f>
        <v>PNJ</v>
      </c>
      <c r="F2142">
        <f>'Pnj Dpt.'!F554</f>
        <v>30</v>
      </c>
      <c r="G2142">
        <f>'Pnj Dpt.'!G554</f>
        <v>0</v>
      </c>
      <c r="H2142" s="668">
        <f>'Pnj Dpt.'!H554</f>
        <v>12</v>
      </c>
      <c r="I2142" t="str">
        <f>'Pnj Dpt.'!I554</f>
        <v>-</v>
      </c>
      <c r="J2142" s="671">
        <f>'Pnj Dpt.'!J554</f>
        <v>12.2</v>
      </c>
      <c r="K2142">
        <f>'Pnj Dpt.'!K554</f>
        <v>1</v>
      </c>
      <c r="L2142" t="str">
        <f>'Pnj Dpt.'!L554</f>
        <v>-</v>
      </c>
      <c r="M2142">
        <f>'Pnj Dpt.'!M554</f>
        <v>6.3</v>
      </c>
      <c r="N2142">
        <f>'Pnj Dpt.'!N554</f>
        <v>6.05</v>
      </c>
      <c r="O2142">
        <f>'Pnj Dpt.'!O554</f>
        <v>146</v>
      </c>
      <c r="P2142">
        <f>'Pnj Dpt.'!P554</f>
        <v>0</v>
      </c>
      <c r="Q2142">
        <f>'Pnj Dpt.'!Q554</f>
        <v>0</v>
      </c>
      <c r="R2142">
        <f>'Pnj Dpt.'!R554</f>
        <v>0</v>
      </c>
      <c r="S2142">
        <f>'Pnj Dpt.'!S554</f>
        <v>0</v>
      </c>
      <c r="T2142" t="str">
        <f>'Pnj Dpt.'!T554</f>
        <v>SHUTTLE-C/C</v>
      </c>
      <c r="U2142" s="217" t="str">
        <f t="shared" si="342"/>
        <v>VSD---PNJ</v>
      </c>
      <c r="V2142" s="217" t="str">
        <f t="shared" si="343"/>
        <v>PNJ---VSD</v>
      </c>
      <c r="W2142" s="217" t="e">
        <f t="shared" si="344"/>
        <v>#N/A</v>
      </c>
      <c r="X2142" s="217" t="e">
        <f t="shared" si="345"/>
        <v>#N/A</v>
      </c>
      <c r="Y2142" s="217" t="e">
        <f t="shared" si="346"/>
        <v>#N/A</v>
      </c>
      <c r="Z2142" s="217" t="e">
        <f t="shared" si="347"/>
        <v>#N/A</v>
      </c>
      <c r="AA2142" s="673" t="str">
        <f t="shared" si="341"/>
        <v>,</v>
      </c>
      <c r="AB2142" s="217" t="str">
        <f t="shared" si="348"/>
        <v/>
      </c>
      <c r="AC2142" s="682">
        <f t="shared" si="349"/>
        <v>12</v>
      </c>
      <c r="AD2142" s="682">
        <f t="shared" si="350"/>
        <v>12.2</v>
      </c>
    </row>
    <row r="2143" spans="1:30" ht="16.5" hidden="1" thickTop="1" thickBot="1" x14ac:dyDescent="0.3">
      <c r="A2143">
        <f>'Pnj Dpt.'!A555</f>
        <v>0</v>
      </c>
      <c r="B2143">
        <f>'Pnj Dpt.'!B555</f>
        <v>0</v>
      </c>
      <c r="C2143">
        <f>'Pnj Dpt.'!C555</f>
        <v>0</v>
      </c>
      <c r="D2143">
        <f>'Pnj Dpt.'!D555</f>
        <v>0</v>
      </c>
      <c r="E2143">
        <f>'Pnj Dpt.'!E555</f>
        <v>0</v>
      </c>
      <c r="F2143">
        <f>'Pnj Dpt.'!F555</f>
        <v>0</v>
      </c>
      <c r="G2143">
        <f>'Pnj Dpt.'!G555</f>
        <v>0</v>
      </c>
      <c r="H2143" s="668">
        <f>'Pnj Dpt.'!H555</f>
        <v>0</v>
      </c>
      <c r="I2143">
        <f>'Pnj Dpt.'!I555</f>
        <v>0</v>
      </c>
      <c r="J2143" s="671">
        <f>'Pnj Dpt.'!J555</f>
        <v>0</v>
      </c>
      <c r="K2143">
        <f>'Pnj Dpt.'!K555</f>
        <v>0</v>
      </c>
      <c r="L2143">
        <f>'Pnj Dpt.'!L555</f>
        <v>0</v>
      </c>
      <c r="M2143">
        <f>'Pnj Dpt.'!M555</f>
        <v>0</v>
      </c>
      <c r="N2143">
        <f>'Pnj Dpt.'!N555</f>
        <v>0</v>
      </c>
      <c r="O2143">
        <f>'Pnj Dpt.'!O555</f>
        <v>0</v>
      </c>
      <c r="P2143">
        <f>'Pnj Dpt.'!P555</f>
        <v>0</v>
      </c>
      <c r="Q2143">
        <f>'Pnj Dpt.'!Q555</f>
        <v>0</v>
      </c>
      <c r="R2143">
        <f>'Pnj Dpt.'!R555</f>
        <v>0</v>
      </c>
      <c r="S2143">
        <f>'Pnj Dpt.'!S555</f>
        <v>0</v>
      </c>
      <c r="T2143">
        <f>'Pnj Dpt.'!T555</f>
        <v>0</v>
      </c>
      <c r="U2143" s="217" t="str">
        <f t="shared" si="342"/>
        <v>0--0</v>
      </c>
      <c r="V2143" s="217" t="str">
        <f t="shared" si="343"/>
        <v>0--0</v>
      </c>
      <c r="W2143" s="217" t="e">
        <f t="shared" si="344"/>
        <v>#N/A</v>
      </c>
      <c r="X2143" s="217" t="e">
        <f t="shared" si="345"/>
        <v>#N/A</v>
      </c>
      <c r="Y2143" s="217" t="e">
        <f t="shared" si="346"/>
        <v>#N/A</v>
      </c>
      <c r="Z2143" s="217" t="e">
        <f t="shared" si="347"/>
        <v>#N/A</v>
      </c>
      <c r="AA2143" s="673" t="str">
        <f t="shared" si="341"/>
        <v>,</v>
      </c>
      <c r="AB2143" s="217" t="str">
        <f t="shared" si="348"/>
        <v/>
      </c>
      <c r="AC2143" s="682">
        <f t="shared" si="349"/>
        <v>0</v>
      </c>
      <c r="AD2143" s="682">
        <f t="shared" si="350"/>
        <v>0</v>
      </c>
    </row>
    <row r="2144" spans="1:30" ht="16.5" hidden="1" thickTop="1" thickBot="1" x14ac:dyDescent="0.3">
      <c r="A2144" t="str">
        <f>'Pnj Dpt.'!A556</f>
        <v>M4</v>
      </c>
      <c r="B2144" t="str">
        <f>'Pnj Dpt.'!B556</f>
        <v>62A</v>
      </c>
      <c r="C2144" t="str">
        <f>'Pnj Dpt.'!C556</f>
        <v>PNJ</v>
      </c>
      <c r="D2144" t="str">
        <f>'Pnj Dpt.'!D556</f>
        <v>Old BBL-St.Cruz</v>
      </c>
      <c r="E2144" t="str">
        <f>'Pnj Dpt.'!E556</f>
        <v>PNJ</v>
      </c>
      <c r="F2144">
        <f>'Pnj Dpt.'!F556</f>
        <v>18</v>
      </c>
      <c r="G2144">
        <f>'Pnj Dpt.'!G556</f>
        <v>0</v>
      </c>
      <c r="H2144" s="668">
        <f>'Pnj Dpt.'!H556</f>
        <v>6.45</v>
      </c>
      <c r="I2144">
        <f>'Pnj Dpt.'!I556</f>
        <v>0</v>
      </c>
      <c r="J2144" s="671">
        <f>'Pnj Dpt.'!J556</f>
        <v>7.45</v>
      </c>
      <c r="K2144">
        <f>'Pnj Dpt.'!K556</f>
        <v>0</v>
      </c>
      <c r="L2144">
        <f>'Pnj Dpt.'!L556</f>
        <v>0</v>
      </c>
      <c r="M2144">
        <f>'Pnj Dpt.'!M556</f>
        <v>0</v>
      </c>
      <c r="N2144">
        <f>'Pnj Dpt.'!N556</f>
        <v>0</v>
      </c>
      <c r="O2144">
        <f>'Pnj Dpt.'!O556</f>
        <v>0</v>
      </c>
      <c r="P2144">
        <f>'Pnj Dpt.'!P556</f>
        <v>0</v>
      </c>
      <c r="Q2144">
        <f>'Pnj Dpt.'!Q556</f>
        <v>0</v>
      </c>
      <c r="R2144">
        <f>'Pnj Dpt.'!R556</f>
        <v>0</v>
      </c>
      <c r="S2144">
        <f>'Pnj Dpt.'!S556</f>
        <v>0</v>
      </c>
      <c r="T2144">
        <f>'Pnj Dpt.'!T556</f>
        <v>0</v>
      </c>
      <c r="U2144" s="217" t="str">
        <f t="shared" si="342"/>
        <v>PNJ-Old BBL-St.Cruz-PNJ</v>
      </c>
      <c r="V2144" s="217" t="str">
        <f t="shared" si="343"/>
        <v>PNJ-Old BBL-St.Cruz-PNJ</v>
      </c>
      <c r="W2144" s="217" t="e">
        <f t="shared" si="344"/>
        <v>#N/A</v>
      </c>
      <c r="X2144" s="217" t="e">
        <f t="shared" si="345"/>
        <v>#N/A</v>
      </c>
      <c r="Y2144" s="217" t="e">
        <f t="shared" si="346"/>
        <v>#N/A</v>
      </c>
      <c r="Z2144" s="217" t="e">
        <f t="shared" si="347"/>
        <v>#N/A</v>
      </c>
      <c r="AA2144" s="673" t="str">
        <f t="shared" si="341"/>
        <v>,</v>
      </c>
      <c r="AB2144" s="217" t="str">
        <f t="shared" si="348"/>
        <v/>
      </c>
      <c r="AC2144" s="682">
        <f t="shared" si="349"/>
        <v>6.45</v>
      </c>
      <c r="AD2144" s="682">
        <f t="shared" si="350"/>
        <v>7.45</v>
      </c>
    </row>
    <row r="2145" spans="1:30" ht="16.5" hidden="1" thickTop="1" thickBot="1" x14ac:dyDescent="0.3">
      <c r="A2145">
        <f>'Pnj Dpt.'!A557</f>
        <v>0</v>
      </c>
      <c r="B2145">
        <f>'Pnj Dpt.'!B557</f>
        <v>0</v>
      </c>
      <c r="C2145" t="str">
        <f>'Pnj Dpt.'!C557</f>
        <v>PNJ</v>
      </c>
      <c r="D2145">
        <f>'Pnj Dpt.'!D557</f>
        <v>0</v>
      </c>
      <c r="E2145" t="str">
        <f>'Pnj Dpt.'!E557</f>
        <v>MRG</v>
      </c>
      <c r="F2145">
        <f>'Pnj Dpt.'!F557</f>
        <v>30</v>
      </c>
      <c r="G2145">
        <f>'Pnj Dpt.'!G557</f>
        <v>0</v>
      </c>
      <c r="H2145" s="668">
        <f>'Pnj Dpt.'!H557</f>
        <v>8</v>
      </c>
      <c r="I2145">
        <f>'Pnj Dpt.'!I557</f>
        <v>0</v>
      </c>
      <c r="J2145" s="671">
        <f>'Pnj Dpt.'!J557</f>
        <v>8.5</v>
      </c>
      <c r="K2145">
        <f>'Pnj Dpt.'!K557</f>
        <v>0</v>
      </c>
      <c r="L2145">
        <f>'Pnj Dpt.'!L557</f>
        <v>0</v>
      </c>
      <c r="M2145">
        <f>'Pnj Dpt.'!M557</f>
        <v>0</v>
      </c>
      <c r="N2145">
        <f>'Pnj Dpt.'!N557</f>
        <v>0</v>
      </c>
      <c r="O2145">
        <f>'Pnj Dpt.'!O557</f>
        <v>0</v>
      </c>
      <c r="P2145">
        <f>'Pnj Dpt.'!P557</f>
        <v>0</v>
      </c>
      <c r="Q2145">
        <f>'Pnj Dpt.'!Q557</f>
        <v>0</v>
      </c>
      <c r="R2145">
        <f>'Pnj Dpt.'!R557</f>
        <v>0</v>
      </c>
      <c r="S2145">
        <f>'Pnj Dpt.'!S557</f>
        <v>0</v>
      </c>
      <c r="T2145" t="str">
        <f>'Pnj Dpt.'!T557</f>
        <v>SHUTTLE</v>
      </c>
      <c r="U2145" s="217" t="str">
        <f t="shared" si="342"/>
        <v>PNJ--MRG</v>
      </c>
      <c r="V2145" s="217" t="str">
        <f t="shared" si="343"/>
        <v>MRG--PNJ</v>
      </c>
      <c r="W2145" s="217" t="e">
        <f t="shared" si="344"/>
        <v>#N/A</v>
      </c>
      <c r="X2145" s="217" t="e">
        <f t="shared" si="345"/>
        <v>#N/A</v>
      </c>
      <c r="Y2145" s="217" t="e">
        <f t="shared" si="346"/>
        <v>#N/A</v>
      </c>
      <c r="Z2145" s="217" t="str">
        <f t="shared" si="347"/>
        <v>mrg39</v>
      </c>
      <c r="AA2145" s="673" t="str">
        <f t="shared" si="341"/>
        <v>,mrg39</v>
      </c>
      <c r="AB2145" s="217" t="str">
        <f t="shared" si="348"/>
        <v>return</v>
      </c>
      <c r="AC2145" s="682">
        <f t="shared" si="349"/>
        <v>8</v>
      </c>
      <c r="AD2145" s="682">
        <f t="shared" si="350"/>
        <v>8.5</v>
      </c>
    </row>
    <row r="2146" spans="1:30" ht="16.5" thickTop="1" thickBot="1" x14ac:dyDescent="0.3">
      <c r="A2146">
        <f>'Pnj Dpt.'!A558</f>
        <v>0</v>
      </c>
      <c r="B2146">
        <f>'Pnj Dpt.'!B558</f>
        <v>0</v>
      </c>
      <c r="C2146" t="str">
        <f>'Pnj Dpt.'!C558</f>
        <v>MRG</v>
      </c>
      <c r="D2146">
        <f>'Pnj Dpt.'!D558</f>
        <v>0</v>
      </c>
      <c r="E2146" t="str">
        <f>'Pnj Dpt.'!E558</f>
        <v>PNJ</v>
      </c>
      <c r="F2146">
        <f>'Pnj Dpt.'!F558</f>
        <v>30</v>
      </c>
      <c r="G2146">
        <f>'Pnj Dpt.'!G558</f>
        <v>0</v>
      </c>
      <c r="H2146" s="668">
        <f>'Pnj Dpt.'!H558</f>
        <v>9</v>
      </c>
      <c r="I2146">
        <f>'Pnj Dpt.'!I558</f>
        <v>0</v>
      </c>
      <c r="J2146" s="671">
        <f>'Pnj Dpt.'!J558</f>
        <v>9.5</v>
      </c>
      <c r="K2146">
        <f>'Pnj Dpt.'!K558</f>
        <v>0</v>
      </c>
      <c r="L2146">
        <f>'Pnj Dpt.'!L558</f>
        <v>0</v>
      </c>
      <c r="M2146">
        <f>'Pnj Dpt.'!M558</f>
        <v>0</v>
      </c>
      <c r="N2146">
        <f>'Pnj Dpt.'!N558</f>
        <v>0</v>
      </c>
      <c r="O2146">
        <f>'Pnj Dpt.'!O558</f>
        <v>0</v>
      </c>
      <c r="P2146">
        <f>'Pnj Dpt.'!P558</f>
        <v>0</v>
      </c>
      <c r="Q2146">
        <f>'Pnj Dpt.'!Q558</f>
        <v>0</v>
      </c>
      <c r="R2146">
        <f>'Pnj Dpt.'!R558</f>
        <v>0</v>
      </c>
      <c r="S2146">
        <f>'Pnj Dpt.'!S558</f>
        <v>0</v>
      </c>
      <c r="T2146" t="str">
        <f>'Pnj Dpt.'!T558</f>
        <v>SHUTTLE</v>
      </c>
      <c r="U2146" s="217" t="str">
        <f t="shared" si="342"/>
        <v>MRG--PNJ</v>
      </c>
      <c r="V2146" s="217" t="str">
        <f t="shared" si="343"/>
        <v>PNJ--MRG</v>
      </c>
      <c r="W2146" s="217" t="e">
        <f t="shared" si="344"/>
        <v>#N/A</v>
      </c>
      <c r="X2146" s="217" t="e">
        <f t="shared" si="345"/>
        <v>#N/A</v>
      </c>
      <c r="Y2146" s="217" t="str">
        <f t="shared" si="346"/>
        <v>mrg39</v>
      </c>
      <c r="Z2146" s="217" t="e">
        <f t="shared" si="347"/>
        <v>#N/A</v>
      </c>
      <c r="AA2146" s="673" t="str">
        <f t="shared" si="341"/>
        <v>,mrg39</v>
      </c>
      <c r="AB2146" s="217" t="str">
        <f t="shared" si="348"/>
        <v>onward</v>
      </c>
      <c r="AC2146" s="682">
        <f t="shared" si="349"/>
        <v>9</v>
      </c>
      <c r="AD2146" s="682">
        <f t="shared" si="350"/>
        <v>9.5</v>
      </c>
    </row>
    <row r="2147" spans="1:30" ht="16.5" hidden="1" thickTop="1" thickBot="1" x14ac:dyDescent="0.3">
      <c r="A2147">
        <f>'Pnj Dpt.'!A559</f>
        <v>0</v>
      </c>
      <c r="B2147">
        <f>'Pnj Dpt.'!B559</f>
        <v>0</v>
      </c>
      <c r="C2147" t="str">
        <f>'Pnj Dpt.'!C559</f>
        <v>PNJ</v>
      </c>
      <c r="D2147">
        <f>'Pnj Dpt.'!D559</f>
        <v>0</v>
      </c>
      <c r="E2147" t="str">
        <f>'Pnj Dpt.'!E559</f>
        <v>MRG</v>
      </c>
      <c r="F2147">
        <f>'Pnj Dpt.'!F559</f>
        <v>30</v>
      </c>
      <c r="G2147">
        <f>'Pnj Dpt.'!G559</f>
        <v>0</v>
      </c>
      <c r="H2147" s="668">
        <f>'Pnj Dpt.'!H559</f>
        <v>10.3</v>
      </c>
      <c r="I2147">
        <f>'Pnj Dpt.'!I559</f>
        <v>0</v>
      </c>
      <c r="J2147" s="671">
        <f>'Pnj Dpt.'!J559</f>
        <v>11.2</v>
      </c>
      <c r="K2147">
        <f>'Pnj Dpt.'!K559</f>
        <v>0</v>
      </c>
      <c r="L2147">
        <f>'Pnj Dpt.'!L559</f>
        <v>0</v>
      </c>
      <c r="M2147">
        <f>'Pnj Dpt.'!M559</f>
        <v>0</v>
      </c>
      <c r="N2147">
        <f>'Pnj Dpt.'!N559</f>
        <v>0</v>
      </c>
      <c r="O2147">
        <f>'Pnj Dpt.'!O559</f>
        <v>0</v>
      </c>
      <c r="P2147">
        <f>'Pnj Dpt.'!P559</f>
        <v>0</v>
      </c>
      <c r="Q2147">
        <f>'Pnj Dpt.'!Q559</f>
        <v>0</v>
      </c>
      <c r="R2147">
        <f>'Pnj Dpt.'!R559</f>
        <v>0</v>
      </c>
      <c r="S2147">
        <f>'Pnj Dpt.'!S559</f>
        <v>0</v>
      </c>
      <c r="T2147" t="str">
        <f>'Pnj Dpt.'!T559</f>
        <v>SHUTTLE</v>
      </c>
      <c r="U2147" s="217" t="str">
        <f t="shared" si="342"/>
        <v>PNJ--MRG</v>
      </c>
      <c r="V2147" s="217" t="str">
        <f t="shared" si="343"/>
        <v>MRG--PNJ</v>
      </c>
      <c r="W2147" s="217" t="e">
        <f t="shared" si="344"/>
        <v>#N/A</v>
      </c>
      <c r="X2147" s="217" t="e">
        <f t="shared" si="345"/>
        <v>#N/A</v>
      </c>
      <c r="Y2147" s="217" t="e">
        <f t="shared" si="346"/>
        <v>#N/A</v>
      </c>
      <c r="Z2147" s="217" t="str">
        <f t="shared" si="347"/>
        <v>mrg39</v>
      </c>
      <c r="AA2147" s="673" t="str">
        <f t="shared" si="341"/>
        <v>,mrg39</v>
      </c>
      <c r="AB2147" s="217" t="str">
        <f t="shared" si="348"/>
        <v>return</v>
      </c>
      <c r="AC2147" s="682">
        <f t="shared" si="349"/>
        <v>10.3</v>
      </c>
      <c r="AD2147" s="682">
        <f t="shared" si="350"/>
        <v>11.2</v>
      </c>
    </row>
    <row r="2148" spans="1:30" ht="16.5" thickTop="1" thickBot="1" x14ac:dyDescent="0.3">
      <c r="A2148">
        <f>'Pnj Dpt.'!A560</f>
        <v>0</v>
      </c>
      <c r="B2148">
        <f>'Pnj Dpt.'!B560</f>
        <v>0</v>
      </c>
      <c r="C2148" t="str">
        <f>'Pnj Dpt.'!C560</f>
        <v>MRG</v>
      </c>
      <c r="D2148">
        <f>'Pnj Dpt.'!D560</f>
        <v>0</v>
      </c>
      <c r="E2148" t="str">
        <f>'Pnj Dpt.'!E560</f>
        <v>PNJ</v>
      </c>
      <c r="F2148">
        <f>'Pnj Dpt.'!F560</f>
        <v>30</v>
      </c>
      <c r="G2148">
        <f>'Pnj Dpt.'!G560</f>
        <v>0</v>
      </c>
      <c r="H2148" s="668">
        <f>'Pnj Dpt.'!H560</f>
        <v>12</v>
      </c>
      <c r="I2148">
        <f>'Pnj Dpt.'!I560</f>
        <v>0</v>
      </c>
      <c r="J2148" s="671">
        <f>'Pnj Dpt.'!J560</f>
        <v>13</v>
      </c>
      <c r="K2148">
        <f>'Pnj Dpt.'!K560</f>
        <v>0</v>
      </c>
      <c r="L2148">
        <f>'Pnj Dpt.'!L560</f>
        <v>0</v>
      </c>
      <c r="M2148">
        <f>'Pnj Dpt.'!M560</f>
        <v>0</v>
      </c>
      <c r="N2148">
        <f>'Pnj Dpt.'!N560</f>
        <v>0</v>
      </c>
      <c r="O2148">
        <f>'Pnj Dpt.'!O560</f>
        <v>0</v>
      </c>
      <c r="P2148">
        <f>'Pnj Dpt.'!P560</f>
        <v>0</v>
      </c>
      <c r="Q2148">
        <f>'Pnj Dpt.'!Q560</f>
        <v>0</v>
      </c>
      <c r="R2148">
        <f>'Pnj Dpt.'!R560</f>
        <v>0</v>
      </c>
      <c r="S2148">
        <f>'Pnj Dpt.'!S560</f>
        <v>0</v>
      </c>
      <c r="T2148" t="str">
        <f>'Pnj Dpt.'!T560</f>
        <v>SHUTTLE</v>
      </c>
      <c r="U2148" s="217" t="str">
        <f t="shared" si="342"/>
        <v>MRG--PNJ</v>
      </c>
      <c r="V2148" s="217" t="str">
        <f t="shared" si="343"/>
        <v>PNJ--MRG</v>
      </c>
      <c r="W2148" s="217" t="e">
        <f t="shared" si="344"/>
        <v>#N/A</v>
      </c>
      <c r="X2148" s="217" t="e">
        <f t="shared" si="345"/>
        <v>#N/A</v>
      </c>
      <c r="Y2148" s="217" t="str">
        <f t="shared" si="346"/>
        <v>mrg39</v>
      </c>
      <c r="Z2148" s="217" t="e">
        <f t="shared" si="347"/>
        <v>#N/A</v>
      </c>
      <c r="AA2148" s="673" t="str">
        <f t="shared" si="341"/>
        <v>,mrg39</v>
      </c>
      <c r="AB2148" s="217" t="str">
        <f t="shared" si="348"/>
        <v>onward</v>
      </c>
      <c r="AC2148" s="682">
        <f t="shared" si="349"/>
        <v>12</v>
      </c>
      <c r="AD2148" s="682">
        <f t="shared" si="350"/>
        <v>13</v>
      </c>
    </row>
    <row r="2149" spans="1:30" ht="16.5" hidden="1" thickTop="1" thickBot="1" x14ac:dyDescent="0.3">
      <c r="A2149">
        <f>'Pnj Dpt.'!A561</f>
        <v>0</v>
      </c>
      <c r="B2149">
        <f>'Pnj Dpt.'!B561</f>
        <v>0</v>
      </c>
      <c r="C2149" t="str">
        <f>'Pnj Dpt.'!C561</f>
        <v>PNJ</v>
      </c>
      <c r="D2149" t="str">
        <f>'Pnj Dpt.'!D561</f>
        <v>Don Bosco</v>
      </c>
      <c r="E2149" t="str">
        <f>'Pnj Dpt.'!E561</f>
        <v>Old BBL-Pnj</v>
      </c>
      <c r="F2149">
        <f>'Pnj Dpt.'!F561</f>
        <v>18</v>
      </c>
      <c r="G2149">
        <f>'Pnj Dpt.'!G561</f>
        <v>0</v>
      </c>
      <c r="H2149" s="668">
        <f>'Pnj Dpt.'!H561</f>
        <v>13.15</v>
      </c>
      <c r="I2149">
        <f>'Pnj Dpt.'!I561</f>
        <v>0</v>
      </c>
      <c r="J2149" s="671">
        <f>'Pnj Dpt.'!J561</f>
        <v>14.45</v>
      </c>
      <c r="K2149">
        <f>'Pnj Dpt.'!K561</f>
        <v>1</v>
      </c>
      <c r="L2149">
        <f>'Pnj Dpt.'!L561</f>
        <v>0</v>
      </c>
      <c r="M2149">
        <f>'Pnj Dpt.'!M561</f>
        <v>8.4499999999999993</v>
      </c>
      <c r="N2149">
        <f>'Pnj Dpt.'!N561</f>
        <v>6.15</v>
      </c>
      <c r="O2149">
        <f>'Pnj Dpt.'!O561</f>
        <v>156</v>
      </c>
      <c r="P2149">
        <f>'Pnj Dpt.'!P561</f>
        <v>0</v>
      </c>
      <c r="Q2149">
        <f>'Pnj Dpt.'!Q561</f>
        <v>0</v>
      </c>
      <c r="R2149">
        <f>'Pnj Dpt.'!R561</f>
        <v>0</v>
      </c>
      <c r="S2149">
        <f>'Pnj Dpt.'!S561</f>
        <v>0</v>
      </c>
      <c r="T2149">
        <f>'Pnj Dpt.'!T561</f>
        <v>0</v>
      </c>
      <c r="U2149" s="217" t="str">
        <f t="shared" si="342"/>
        <v>PNJ-Don Bosco-Old BBL-Pnj</v>
      </c>
      <c r="V2149" s="217" t="str">
        <f t="shared" si="343"/>
        <v>Old BBL-Pnj-Don Bosco-PNJ</v>
      </c>
      <c r="W2149" s="217" t="e">
        <f t="shared" si="344"/>
        <v>#N/A</v>
      </c>
      <c r="X2149" s="217" t="e">
        <f t="shared" si="345"/>
        <v>#N/A</v>
      </c>
      <c r="Y2149" s="217" t="e">
        <f t="shared" si="346"/>
        <v>#N/A</v>
      </c>
      <c r="Z2149" s="217" t="e">
        <f t="shared" si="347"/>
        <v>#N/A</v>
      </c>
      <c r="AA2149" s="673" t="str">
        <f t="shared" si="341"/>
        <v>,</v>
      </c>
      <c r="AB2149" s="217" t="str">
        <f t="shared" si="348"/>
        <v/>
      </c>
      <c r="AC2149" s="682">
        <f t="shared" si="349"/>
        <v>13.15</v>
      </c>
      <c r="AD2149" s="682">
        <f t="shared" si="350"/>
        <v>14.45</v>
      </c>
    </row>
    <row r="2150" spans="1:30" ht="16.5" hidden="1" thickTop="1" thickBot="1" x14ac:dyDescent="0.3">
      <c r="A2150">
        <f>'Pnj Dpt.'!A562</f>
        <v>0</v>
      </c>
      <c r="B2150">
        <f>'Pnj Dpt.'!B562</f>
        <v>0</v>
      </c>
      <c r="C2150">
        <f>'Pnj Dpt.'!C562</f>
        <v>0</v>
      </c>
      <c r="D2150">
        <f>'Pnj Dpt.'!D562</f>
        <v>0</v>
      </c>
      <c r="E2150">
        <f>'Pnj Dpt.'!E562</f>
        <v>0</v>
      </c>
      <c r="F2150">
        <f>'Pnj Dpt.'!F562</f>
        <v>0</v>
      </c>
      <c r="G2150">
        <f>'Pnj Dpt.'!G562</f>
        <v>0</v>
      </c>
      <c r="H2150" s="668">
        <f>'Pnj Dpt.'!H562</f>
        <v>0</v>
      </c>
      <c r="I2150">
        <f>'Pnj Dpt.'!I562</f>
        <v>0</v>
      </c>
      <c r="J2150" s="671">
        <f>'Pnj Dpt.'!J562</f>
        <v>0</v>
      </c>
      <c r="K2150">
        <f>'Pnj Dpt.'!K562</f>
        <v>0</v>
      </c>
      <c r="L2150">
        <f>'Pnj Dpt.'!L562</f>
        <v>0</v>
      </c>
      <c r="M2150">
        <f>'Pnj Dpt.'!M562</f>
        <v>0</v>
      </c>
      <c r="N2150">
        <f>'Pnj Dpt.'!N562</f>
        <v>0</v>
      </c>
      <c r="O2150">
        <f>'Pnj Dpt.'!O562</f>
        <v>0</v>
      </c>
      <c r="P2150">
        <f>'Pnj Dpt.'!P562</f>
        <v>0</v>
      </c>
      <c r="Q2150">
        <f>'Pnj Dpt.'!Q562</f>
        <v>0</v>
      </c>
      <c r="R2150">
        <f>'Pnj Dpt.'!R562</f>
        <v>0</v>
      </c>
      <c r="S2150">
        <f>'Pnj Dpt.'!S562</f>
        <v>0</v>
      </c>
      <c r="T2150">
        <f>'Pnj Dpt.'!T562</f>
        <v>0</v>
      </c>
      <c r="U2150" s="217" t="str">
        <f t="shared" si="342"/>
        <v>0--0</v>
      </c>
      <c r="V2150" s="217" t="str">
        <f t="shared" si="343"/>
        <v>0--0</v>
      </c>
      <c r="W2150" s="217" t="e">
        <f t="shared" si="344"/>
        <v>#N/A</v>
      </c>
      <c r="X2150" s="217" t="e">
        <f t="shared" si="345"/>
        <v>#N/A</v>
      </c>
      <c r="Y2150" s="217" t="e">
        <f t="shared" si="346"/>
        <v>#N/A</v>
      </c>
      <c r="Z2150" s="217" t="e">
        <f t="shared" si="347"/>
        <v>#N/A</v>
      </c>
      <c r="AA2150" s="673" t="str">
        <f t="shared" si="341"/>
        <v>,</v>
      </c>
      <c r="AB2150" s="217" t="str">
        <f t="shared" si="348"/>
        <v/>
      </c>
      <c r="AC2150" s="682">
        <f t="shared" si="349"/>
        <v>0</v>
      </c>
      <c r="AD2150" s="682">
        <f t="shared" si="350"/>
        <v>0</v>
      </c>
    </row>
    <row r="2151" spans="1:30" ht="16.5" hidden="1" thickTop="1" thickBot="1" x14ac:dyDescent="0.3">
      <c r="A2151" t="str">
        <f>'Pnj Dpt.'!A563</f>
        <v>Mini</v>
      </c>
      <c r="B2151" t="str">
        <f>'Pnj Dpt.'!B563</f>
        <v>63A</v>
      </c>
      <c r="C2151" t="str">
        <f>'Pnj Dpt.'!C563</f>
        <v>PNJ</v>
      </c>
      <c r="D2151" t="str">
        <f>'Pnj Dpt.'!D563</f>
        <v>Campal K.B.Hedgewar HS,Cuj.</v>
      </c>
      <c r="E2151" t="str">
        <f>'Pnj Dpt.'!E563</f>
        <v>PNJ</v>
      </c>
      <c r="F2151">
        <f>'Pnj Dpt.'!F563</f>
        <v>18</v>
      </c>
      <c r="G2151">
        <f>'Pnj Dpt.'!G563</f>
        <v>0</v>
      </c>
      <c r="H2151" s="668">
        <f>'Pnj Dpt.'!H563</f>
        <v>7</v>
      </c>
      <c r="I2151">
        <f>'Pnj Dpt.'!I563</f>
        <v>0</v>
      </c>
      <c r="J2151" s="671">
        <f>'Pnj Dpt.'!J563</f>
        <v>7.55</v>
      </c>
      <c r="K2151">
        <f>'Pnj Dpt.'!K563</f>
        <v>0</v>
      </c>
      <c r="L2151">
        <f>'Pnj Dpt.'!L563</f>
        <v>0</v>
      </c>
      <c r="M2151">
        <f>'Pnj Dpt.'!M563</f>
        <v>0</v>
      </c>
      <c r="N2151">
        <f>'Pnj Dpt.'!N563</f>
        <v>0</v>
      </c>
      <c r="O2151">
        <f>'Pnj Dpt.'!O563</f>
        <v>0</v>
      </c>
      <c r="P2151">
        <f>'Pnj Dpt.'!P563</f>
        <v>0</v>
      </c>
      <c r="Q2151">
        <f>'Pnj Dpt.'!Q563</f>
        <v>0</v>
      </c>
      <c r="R2151">
        <f>'Pnj Dpt.'!R563</f>
        <v>0</v>
      </c>
      <c r="S2151">
        <f>'Pnj Dpt.'!S563</f>
        <v>0</v>
      </c>
      <c r="T2151" t="str">
        <f>'Pnj Dpt.'!T563</f>
        <v>Via Kala Academy ,Vivanta,St.Inez,Dept.of Factories &amp; Boilers, Altinho, AIR, Church Square, Patto Colony &amp; Back</v>
      </c>
      <c r="U2151" s="217" t="str">
        <f t="shared" si="342"/>
        <v>PNJ-Campal K.B.Hedgewar HS,Cuj.-PNJ</v>
      </c>
      <c r="V2151" s="217" t="str">
        <f t="shared" si="343"/>
        <v>PNJ-Campal K.B.Hedgewar HS,Cuj.-PNJ</v>
      </c>
      <c r="W2151" s="217" t="e">
        <f t="shared" si="344"/>
        <v>#N/A</v>
      </c>
      <c r="X2151" s="217" t="e">
        <f t="shared" si="345"/>
        <v>#N/A</v>
      </c>
      <c r="Y2151" s="217" t="e">
        <f t="shared" si="346"/>
        <v>#N/A</v>
      </c>
      <c r="Z2151" s="217" t="e">
        <f t="shared" si="347"/>
        <v>#N/A</v>
      </c>
      <c r="AA2151" s="673" t="str">
        <f t="shared" si="341"/>
        <v>,</v>
      </c>
      <c r="AB2151" s="217" t="str">
        <f t="shared" si="348"/>
        <v/>
      </c>
      <c r="AC2151" s="682">
        <f t="shared" si="349"/>
        <v>7</v>
      </c>
      <c r="AD2151" s="682">
        <f t="shared" si="350"/>
        <v>7.55</v>
      </c>
    </row>
    <row r="2152" spans="1:30" ht="16.5" hidden="1" thickTop="1" thickBot="1" x14ac:dyDescent="0.3">
      <c r="A2152">
        <f>'Pnj Dpt.'!A564</f>
        <v>0</v>
      </c>
      <c r="B2152">
        <f>'Pnj Dpt.'!B564</f>
        <v>0</v>
      </c>
      <c r="C2152" t="str">
        <f>'Pnj Dpt.'!C564</f>
        <v>PNJ</v>
      </c>
      <c r="D2152" t="str">
        <f>'Pnj Dpt.'!D564</f>
        <v>CRT</v>
      </c>
      <c r="E2152" t="str">
        <f>'Pnj Dpt.'!E564</f>
        <v>MRG</v>
      </c>
      <c r="F2152">
        <f>'Pnj Dpt.'!F564</f>
        <v>31</v>
      </c>
      <c r="G2152">
        <f>'Pnj Dpt.'!G564</f>
        <v>0</v>
      </c>
      <c r="H2152" s="668">
        <f>'Pnj Dpt.'!H564</f>
        <v>8.0500000000000007</v>
      </c>
      <c r="I2152">
        <f>'Pnj Dpt.'!I564</f>
        <v>0</v>
      </c>
      <c r="J2152" s="671">
        <f>'Pnj Dpt.'!J564</f>
        <v>8.5</v>
      </c>
      <c r="K2152">
        <f>'Pnj Dpt.'!K564</f>
        <v>0</v>
      </c>
      <c r="L2152">
        <f>'Pnj Dpt.'!L564</f>
        <v>0</v>
      </c>
      <c r="M2152">
        <f>'Pnj Dpt.'!M564</f>
        <v>0</v>
      </c>
      <c r="N2152">
        <f>'Pnj Dpt.'!N564</f>
        <v>0</v>
      </c>
      <c r="O2152">
        <f>'Pnj Dpt.'!O564</f>
        <v>0</v>
      </c>
      <c r="P2152">
        <f>'Pnj Dpt.'!P564</f>
        <v>0</v>
      </c>
      <c r="Q2152">
        <f>'Pnj Dpt.'!Q564</f>
        <v>0</v>
      </c>
      <c r="R2152">
        <f>'Pnj Dpt.'!R564</f>
        <v>0</v>
      </c>
      <c r="S2152">
        <f>'Pnj Dpt.'!S564</f>
        <v>0</v>
      </c>
      <c r="T2152" t="str">
        <f>'Pnj Dpt.'!T564</f>
        <v>SHUTTLE</v>
      </c>
      <c r="U2152" s="217" t="str">
        <f t="shared" si="342"/>
        <v>PNJ-CRT-MRG</v>
      </c>
      <c r="V2152" s="217" t="str">
        <f t="shared" si="343"/>
        <v>MRG-CRT-PNJ</v>
      </c>
      <c r="W2152" s="217" t="e">
        <f t="shared" si="344"/>
        <v>#N/A</v>
      </c>
      <c r="X2152" s="217" t="str">
        <f t="shared" si="345"/>
        <v>vsg50</v>
      </c>
      <c r="Y2152" s="217" t="str">
        <f t="shared" si="346"/>
        <v>pnj20</v>
      </c>
      <c r="Z2152" s="217" t="str">
        <f t="shared" si="347"/>
        <v>mrg147</v>
      </c>
      <c r="AA2152" s="673" t="str">
        <f t="shared" si="341"/>
        <v>pnj20,pnj20</v>
      </c>
      <c r="AB2152" s="217" t="str">
        <f t="shared" si="348"/>
        <v>onward</v>
      </c>
      <c r="AC2152" s="682">
        <f t="shared" si="349"/>
        <v>8.0500000000000007</v>
      </c>
      <c r="AD2152" s="682">
        <f t="shared" si="350"/>
        <v>8.5</v>
      </c>
    </row>
    <row r="2153" spans="1:30" ht="16.5" hidden="1" thickTop="1" thickBot="1" x14ac:dyDescent="0.3">
      <c r="A2153">
        <f>'Pnj Dpt.'!A565</f>
        <v>0</v>
      </c>
      <c r="B2153">
        <f>'Pnj Dpt.'!B565</f>
        <v>0</v>
      </c>
      <c r="C2153" t="str">
        <f>'Pnj Dpt.'!C565</f>
        <v>MRG</v>
      </c>
      <c r="D2153" t="str">
        <f>'Pnj Dpt.'!D565</f>
        <v>CRT</v>
      </c>
      <c r="E2153" t="str">
        <f>'Pnj Dpt.'!E565</f>
        <v>PNJ</v>
      </c>
      <c r="F2153">
        <f>'Pnj Dpt.'!F565</f>
        <v>31</v>
      </c>
      <c r="G2153">
        <f>'Pnj Dpt.'!G565</f>
        <v>0</v>
      </c>
      <c r="H2153" s="668">
        <f>'Pnj Dpt.'!H565</f>
        <v>9.15</v>
      </c>
      <c r="I2153">
        <f>'Pnj Dpt.'!I565</f>
        <v>0</v>
      </c>
      <c r="J2153" s="671">
        <f>'Pnj Dpt.'!J565</f>
        <v>10</v>
      </c>
      <c r="K2153">
        <f>'Pnj Dpt.'!K565</f>
        <v>0</v>
      </c>
      <c r="L2153">
        <f>'Pnj Dpt.'!L565</f>
        <v>0</v>
      </c>
      <c r="M2153">
        <f>'Pnj Dpt.'!M565</f>
        <v>0</v>
      </c>
      <c r="N2153">
        <f>'Pnj Dpt.'!N565</f>
        <v>0</v>
      </c>
      <c r="O2153">
        <f>'Pnj Dpt.'!O565</f>
        <v>0</v>
      </c>
      <c r="P2153">
        <f>'Pnj Dpt.'!P565</f>
        <v>0</v>
      </c>
      <c r="Q2153">
        <f>'Pnj Dpt.'!Q565</f>
        <v>0</v>
      </c>
      <c r="R2153">
        <f>'Pnj Dpt.'!R565</f>
        <v>0</v>
      </c>
      <c r="S2153">
        <f>'Pnj Dpt.'!S565</f>
        <v>0</v>
      </c>
      <c r="T2153" t="str">
        <f>'Pnj Dpt.'!T565</f>
        <v>SHUTTLE</v>
      </c>
      <c r="U2153" s="217" t="str">
        <f t="shared" si="342"/>
        <v>MRG-CRT-PNJ</v>
      </c>
      <c r="V2153" s="217" t="str">
        <f t="shared" si="343"/>
        <v>PNJ-CRT-MRG</v>
      </c>
      <c r="W2153" s="217" t="str">
        <f t="shared" si="344"/>
        <v>vsg50</v>
      </c>
      <c r="X2153" s="217" t="e">
        <f t="shared" si="345"/>
        <v>#N/A</v>
      </c>
      <c r="Y2153" s="217" t="str">
        <f t="shared" si="346"/>
        <v>mrg147</v>
      </c>
      <c r="Z2153" s="217" t="str">
        <f t="shared" si="347"/>
        <v>pnj20</v>
      </c>
      <c r="AA2153" s="673" t="str">
        <f t="shared" si="341"/>
        <v>pnj20,mrg147</v>
      </c>
      <c r="AB2153" s="217" t="str">
        <f t="shared" si="348"/>
        <v>onward</v>
      </c>
      <c r="AC2153" s="682">
        <f t="shared" si="349"/>
        <v>9.15</v>
      </c>
      <c r="AD2153" s="682">
        <f t="shared" si="350"/>
        <v>10</v>
      </c>
    </row>
    <row r="2154" spans="1:30" ht="16.5" hidden="1" thickTop="1" thickBot="1" x14ac:dyDescent="0.3">
      <c r="A2154">
        <f>'Pnj Dpt.'!A566</f>
        <v>0</v>
      </c>
      <c r="B2154">
        <f>'Pnj Dpt.'!B566</f>
        <v>0</v>
      </c>
      <c r="C2154" t="str">
        <f>'Pnj Dpt.'!C566</f>
        <v>PNJ</v>
      </c>
      <c r="D2154" t="str">
        <f>'Pnj Dpt.'!D566</f>
        <v>CRT</v>
      </c>
      <c r="E2154" t="str">
        <f>'Pnj Dpt.'!E566</f>
        <v>MRG</v>
      </c>
      <c r="F2154">
        <f>'Pnj Dpt.'!F566</f>
        <v>31</v>
      </c>
      <c r="G2154">
        <f>'Pnj Dpt.'!G566</f>
        <v>0</v>
      </c>
      <c r="H2154" s="668">
        <f>'Pnj Dpt.'!H566</f>
        <v>10.15</v>
      </c>
      <c r="I2154">
        <f>'Pnj Dpt.'!I566</f>
        <v>0</v>
      </c>
      <c r="J2154" s="671">
        <f>'Pnj Dpt.'!J566</f>
        <v>11</v>
      </c>
      <c r="K2154">
        <f>'Pnj Dpt.'!K566</f>
        <v>0</v>
      </c>
      <c r="L2154">
        <f>'Pnj Dpt.'!L566</f>
        <v>0</v>
      </c>
      <c r="M2154">
        <f>'Pnj Dpt.'!M566</f>
        <v>0</v>
      </c>
      <c r="N2154">
        <f>'Pnj Dpt.'!N566</f>
        <v>0</v>
      </c>
      <c r="O2154">
        <f>'Pnj Dpt.'!O566</f>
        <v>0</v>
      </c>
      <c r="P2154">
        <f>'Pnj Dpt.'!P566</f>
        <v>0</v>
      </c>
      <c r="Q2154">
        <f>'Pnj Dpt.'!Q566</f>
        <v>0</v>
      </c>
      <c r="R2154">
        <f>'Pnj Dpt.'!R566</f>
        <v>0</v>
      </c>
      <c r="S2154">
        <f>'Pnj Dpt.'!S566</f>
        <v>0</v>
      </c>
      <c r="T2154" t="str">
        <f>'Pnj Dpt.'!T566</f>
        <v>SHUTTLE</v>
      </c>
      <c r="U2154" s="217" t="str">
        <f t="shared" si="342"/>
        <v>PNJ-CRT-MRG</v>
      </c>
      <c r="V2154" s="217" t="str">
        <f t="shared" si="343"/>
        <v>MRG-CRT-PNJ</v>
      </c>
      <c r="W2154" s="217" t="e">
        <f t="shared" si="344"/>
        <v>#N/A</v>
      </c>
      <c r="X2154" s="217" t="str">
        <f t="shared" si="345"/>
        <v>vsg50</v>
      </c>
      <c r="Y2154" s="217" t="str">
        <f t="shared" si="346"/>
        <v>pnj20</v>
      </c>
      <c r="Z2154" s="217" t="str">
        <f t="shared" si="347"/>
        <v>mrg147</v>
      </c>
      <c r="AA2154" s="673" t="str">
        <f t="shared" si="341"/>
        <v>pnj20,pnj20</v>
      </c>
      <c r="AB2154" s="217" t="str">
        <f t="shared" si="348"/>
        <v>onward</v>
      </c>
      <c r="AC2154" s="682">
        <f t="shared" si="349"/>
        <v>10.15</v>
      </c>
      <c r="AD2154" s="682">
        <f t="shared" si="350"/>
        <v>11</v>
      </c>
    </row>
    <row r="2155" spans="1:30" ht="16.5" hidden="1" thickTop="1" thickBot="1" x14ac:dyDescent="0.3">
      <c r="A2155">
        <f>'Pnj Dpt.'!A567</f>
        <v>0</v>
      </c>
      <c r="B2155">
        <f>'Pnj Dpt.'!B567</f>
        <v>0</v>
      </c>
      <c r="C2155" t="str">
        <f>'Pnj Dpt.'!C567</f>
        <v>MRG</v>
      </c>
      <c r="D2155" t="str">
        <f>'Pnj Dpt.'!D567</f>
        <v>CRT</v>
      </c>
      <c r="E2155" t="str">
        <f>'Pnj Dpt.'!E567</f>
        <v>PNJ</v>
      </c>
      <c r="F2155">
        <f>'Pnj Dpt.'!F567</f>
        <v>31</v>
      </c>
      <c r="G2155">
        <f>'Pnj Dpt.'!G567</f>
        <v>0</v>
      </c>
      <c r="H2155" s="668">
        <f>'Pnj Dpt.'!H567</f>
        <v>11.15</v>
      </c>
      <c r="I2155">
        <f>'Pnj Dpt.'!I567</f>
        <v>0</v>
      </c>
      <c r="J2155" s="671">
        <f>'Pnj Dpt.'!J567</f>
        <v>12</v>
      </c>
      <c r="K2155">
        <f>'Pnj Dpt.'!K567</f>
        <v>0</v>
      </c>
      <c r="L2155">
        <f>'Pnj Dpt.'!L567</f>
        <v>0</v>
      </c>
      <c r="M2155">
        <f>'Pnj Dpt.'!M567</f>
        <v>0</v>
      </c>
      <c r="N2155">
        <f>'Pnj Dpt.'!N567</f>
        <v>0</v>
      </c>
      <c r="O2155">
        <f>'Pnj Dpt.'!O567</f>
        <v>0</v>
      </c>
      <c r="P2155">
        <f>'Pnj Dpt.'!P567</f>
        <v>0</v>
      </c>
      <c r="Q2155">
        <f>'Pnj Dpt.'!Q567</f>
        <v>0</v>
      </c>
      <c r="R2155">
        <f>'Pnj Dpt.'!R567</f>
        <v>0</v>
      </c>
      <c r="S2155">
        <f>'Pnj Dpt.'!S567</f>
        <v>0</v>
      </c>
      <c r="T2155" t="str">
        <f>'Pnj Dpt.'!T567</f>
        <v>SHUTTLE</v>
      </c>
      <c r="U2155" s="217" t="str">
        <f t="shared" si="342"/>
        <v>MRG-CRT-PNJ</v>
      </c>
      <c r="V2155" s="217" t="str">
        <f t="shared" si="343"/>
        <v>PNJ-CRT-MRG</v>
      </c>
      <c r="W2155" s="217" t="str">
        <f t="shared" si="344"/>
        <v>vsg50</v>
      </c>
      <c r="X2155" s="217" t="e">
        <f t="shared" si="345"/>
        <v>#N/A</v>
      </c>
      <c r="Y2155" s="217" t="str">
        <f t="shared" si="346"/>
        <v>mrg147</v>
      </c>
      <c r="Z2155" s="217" t="str">
        <f t="shared" si="347"/>
        <v>pnj20</v>
      </c>
      <c r="AA2155" s="673" t="str">
        <f t="shared" si="341"/>
        <v>pnj20,mrg147</v>
      </c>
      <c r="AB2155" s="217" t="str">
        <f t="shared" si="348"/>
        <v>onward</v>
      </c>
      <c r="AC2155" s="682">
        <f t="shared" si="349"/>
        <v>11.15</v>
      </c>
      <c r="AD2155" s="682">
        <f t="shared" si="350"/>
        <v>12</v>
      </c>
    </row>
    <row r="2156" spans="1:30" ht="16.5" hidden="1" thickTop="1" thickBot="1" x14ac:dyDescent="0.3">
      <c r="A2156">
        <f>'Pnj Dpt.'!A568</f>
        <v>0</v>
      </c>
      <c r="B2156">
        <f>'Pnj Dpt.'!B568</f>
        <v>0</v>
      </c>
      <c r="C2156" t="str">
        <f>'Pnj Dpt.'!C568</f>
        <v>PNJ</v>
      </c>
      <c r="D2156" t="str">
        <f>'Pnj Dpt.'!D568</f>
        <v>K.B.Hedgewar HS,Cuj.</v>
      </c>
      <c r="E2156" t="str">
        <f>'Pnj Dpt.'!E568</f>
        <v>PNJ</v>
      </c>
      <c r="F2156">
        <f>'Pnj Dpt.'!F568</f>
        <v>18</v>
      </c>
      <c r="G2156">
        <f>'Pnj Dpt.'!G568</f>
        <v>0</v>
      </c>
      <c r="H2156" s="668">
        <f>'Pnj Dpt.'!H568</f>
        <v>13</v>
      </c>
      <c r="I2156">
        <f>'Pnj Dpt.'!I568</f>
        <v>13.45</v>
      </c>
      <c r="J2156" s="671">
        <f>'Pnj Dpt.'!J568</f>
        <v>14.15</v>
      </c>
      <c r="K2156">
        <f>'Pnj Dpt.'!K568</f>
        <v>1</v>
      </c>
      <c r="L2156">
        <f>'Pnj Dpt.'!L568</f>
        <v>0</v>
      </c>
      <c r="M2156">
        <f>'Pnj Dpt.'!M568</f>
        <v>8</v>
      </c>
      <c r="N2156">
        <f>'Pnj Dpt.'!N568</f>
        <v>5.55</v>
      </c>
      <c r="O2156">
        <f>'Pnj Dpt.'!O568</f>
        <v>160</v>
      </c>
      <c r="P2156">
        <f>'Pnj Dpt.'!P568</f>
        <v>0</v>
      </c>
      <c r="Q2156">
        <f>'Pnj Dpt.'!Q568</f>
        <v>0</v>
      </c>
      <c r="R2156">
        <f>'Pnj Dpt.'!R568</f>
        <v>0</v>
      </c>
      <c r="S2156">
        <f>'Pnj Dpt.'!S568</f>
        <v>0</v>
      </c>
      <c r="T2156" t="str">
        <f>'Pnj Dpt.'!T568</f>
        <v>Via Patto Colony, Church Square, AIR, Altinho, Dept.Factories &amp; Boilers, St.Inez, Vivanta, Kala Academy</v>
      </c>
      <c r="U2156" s="217" t="str">
        <f t="shared" si="342"/>
        <v>PNJ-K.B.Hedgewar HS,Cuj.-PNJ</v>
      </c>
      <c r="V2156" s="217" t="str">
        <f t="shared" si="343"/>
        <v>PNJ-K.B.Hedgewar HS,Cuj.-PNJ</v>
      </c>
      <c r="W2156" s="217" t="e">
        <f t="shared" si="344"/>
        <v>#N/A</v>
      </c>
      <c r="X2156" s="217" t="e">
        <f t="shared" si="345"/>
        <v>#N/A</v>
      </c>
      <c r="Y2156" s="217" t="e">
        <f t="shared" si="346"/>
        <v>#N/A</v>
      </c>
      <c r="Z2156" s="217" t="e">
        <f t="shared" si="347"/>
        <v>#N/A</v>
      </c>
      <c r="AA2156" s="673" t="str">
        <f t="shared" si="341"/>
        <v>,</v>
      </c>
      <c r="AB2156" s="217" t="str">
        <f t="shared" si="348"/>
        <v/>
      </c>
      <c r="AC2156" s="682">
        <f t="shared" si="349"/>
        <v>13</v>
      </c>
      <c r="AD2156" s="682">
        <f t="shared" si="350"/>
        <v>14.15</v>
      </c>
    </row>
    <row r="2157" spans="1:30" ht="16.5" hidden="1" thickTop="1" thickBot="1" x14ac:dyDescent="0.3">
      <c r="A2157" t="str">
        <f>'Pnj Dpt.'!A569</f>
        <v>M4</v>
      </c>
      <c r="B2157" t="str">
        <f>'Pnj Dpt.'!B569</f>
        <v>64A</v>
      </c>
      <c r="C2157" t="str">
        <f>'Pnj Dpt.'!C569</f>
        <v>PNJ</v>
      </c>
      <c r="D2157" t="str">
        <f>'Pnj Dpt.'!D569</f>
        <v>GDL</v>
      </c>
      <c r="E2157" t="str">
        <f>'Pnj Dpt.'!E569</f>
        <v>PNJ</v>
      </c>
      <c r="F2157">
        <f>'Pnj Dpt.'!F569</f>
        <v>32</v>
      </c>
      <c r="G2157">
        <f>'Pnj Dpt.'!G569</f>
        <v>0</v>
      </c>
      <c r="H2157" s="668">
        <f>'Pnj Dpt.'!H569</f>
        <v>13</v>
      </c>
      <c r="I2157">
        <f>'Pnj Dpt.'!I569</f>
        <v>0</v>
      </c>
      <c r="J2157" s="671">
        <f>'Pnj Dpt.'!J569</f>
        <v>14.5</v>
      </c>
      <c r="K2157">
        <f>'Pnj Dpt.'!K569</f>
        <v>0</v>
      </c>
      <c r="L2157">
        <f>'Pnj Dpt.'!L569</f>
        <v>0</v>
      </c>
      <c r="M2157">
        <f>'Pnj Dpt.'!M569</f>
        <v>0</v>
      </c>
      <c r="N2157">
        <f>'Pnj Dpt.'!N569</f>
        <v>0</v>
      </c>
      <c r="O2157">
        <f>'Pnj Dpt.'!O569</f>
        <v>0</v>
      </c>
      <c r="P2157">
        <f>'Pnj Dpt.'!P569</f>
        <v>0</v>
      </c>
      <c r="Q2157">
        <f>'Pnj Dpt.'!Q569</f>
        <v>0</v>
      </c>
      <c r="R2157">
        <f>'Pnj Dpt.'!R569</f>
        <v>0</v>
      </c>
      <c r="S2157">
        <f>'Pnj Dpt.'!S569</f>
        <v>0</v>
      </c>
      <c r="T2157" t="str">
        <f>'Pnj Dpt.'!T569</f>
        <v>SCHOOL TRIP</v>
      </c>
      <c r="U2157" s="217" t="str">
        <f t="shared" si="342"/>
        <v>PNJ-GDL-PNJ</v>
      </c>
      <c r="V2157" s="217" t="str">
        <f t="shared" si="343"/>
        <v>PNJ-GDL-PNJ</v>
      </c>
      <c r="W2157" s="217" t="e">
        <f t="shared" si="344"/>
        <v>#N/A</v>
      </c>
      <c r="X2157" s="217" t="e">
        <f t="shared" si="345"/>
        <v>#N/A</v>
      </c>
      <c r="Y2157" s="217" t="e">
        <f t="shared" si="346"/>
        <v>#N/A</v>
      </c>
      <c r="Z2157" s="217" t="e">
        <f t="shared" si="347"/>
        <v>#N/A</v>
      </c>
      <c r="AA2157" s="673" t="str">
        <f t="shared" si="341"/>
        <v>,</v>
      </c>
      <c r="AB2157" s="217" t="str">
        <f t="shared" si="348"/>
        <v/>
      </c>
      <c r="AC2157" s="682">
        <f t="shared" si="349"/>
        <v>13</v>
      </c>
      <c r="AD2157" s="682">
        <f t="shared" si="350"/>
        <v>14.5</v>
      </c>
    </row>
    <row r="2158" spans="1:30" ht="16.5" hidden="1" thickTop="1" thickBot="1" x14ac:dyDescent="0.3">
      <c r="A2158">
        <f>'Pnj Dpt.'!A570</f>
        <v>0</v>
      </c>
      <c r="B2158">
        <f>'Pnj Dpt.'!B570</f>
        <v>0</v>
      </c>
      <c r="C2158" t="str">
        <f>'Pnj Dpt.'!C570</f>
        <v>PNJ</v>
      </c>
      <c r="D2158" t="str">
        <f>'Pnj Dpt.'!D570</f>
        <v>CRT</v>
      </c>
      <c r="E2158" t="str">
        <f>'Pnj Dpt.'!E570</f>
        <v>MRG</v>
      </c>
      <c r="F2158">
        <f>'Pnj Dpt.'!F570</f>
        <v>35</v>
      </c>
      <c r="G2158">
        <f>'Pnj Dpt.'!G570</f>
        <v>0</v>
      </c>
      <c r="H2158" s="668">
        <f>'Pnj Dpt.'!H570</f>
        <v>15.3</v>
      </c>
      <c r="I2158">
        <f>'Pnj Dpt.'!I570</f>
        <v>0</v>
      </c>
      <c r="J2158" s="671">
        <f>'Pnj Dpt.'!J570</f>
        <v>16.3</v>
      </c>
      <c r="K2158">
        <f>'Pnj Dpt.'!K570</f>
        <v>0</v>
      </c>
      <c r="L2158">
        <f>'Pnj Dpt.'!L570</f>
        <v>0</v>
      </c>
      <c r="M2158">
        <f>'Pnj Dpt.'!M570</f>
        <v>0</v>
      </c>
      <c r="N2158">
        <f>'Pnj Dpt.'!N570</f>
        <v>0</v>
      </c>
      <c r="O2158">
        <f>'Pnj Dpt.'!O570</f>
        <v>0</v>
      </c>
      <c r="P2158">
        <f>'Pnj Dpt.'!P570</f>
        <v>0</v>
      </c>
      <c r="Q2158">
        <f>'Pnj Dpt.'!Q570</f>
        <v>0</v>
      </c>
      <c r="R2158">
        <f>'Pnj Dpt.'!R570</f>
        <v>0</v>
      </c>
      <c r="S2158">
        <f>'Pnj Dpt.'!S570</f>
        <v>0</v>
      </c>
      <c r="T2158">
        <f>'Pnj Dpt.'!T570</f>
        <v>0</v>
      </c>
      <c r="U2158" s="217" t="str">
        <f t="shared" si="342"/>
        <v>PNJ-CRT-MRG</v>
      </c>
      <c r="V2158" s="217" t="str">
        <f t="shared" si="343"/>
        <v>MRG-CRT-PNJ</v>
      </c>
      <c r="W2158" s="217" t="e">
        <f t="shared" si="344"/>
        <v>#N/A</v>
      </c>
      <c r="X2158" s="217" t="str">
        <f t="shared" si="345"/>
        <v>vsg50</v>
      </c>
      <c r="Y2158" s="217" t="str">
        <f t="shared" si="346"/>
        <v>pnj20</v>
      </c>
      <c r="Z2158" s="217" t="str">
        <f t="shared" si="347"/>
        <v>mrg147</v>
      </c>
      <c r="AA2158" s="673" t="str">
        <f t="shared" si="341"/>
        <v>pnj20,pnj20</v>
      </c>
      <c r="AB2158" s="217" t="str">
        <f t="shared" si="348"/>
        <v>onward</v>
      </c>
      <c r="AC2158" s="682">
        <f t="shared" si="349"/>
        <v>15.3</v>
      </c>
      <c r="AD2158" s="682">
        <f t="shared" si="350"/>
        <v>16.3</v>
      </c>
    </row>
    <row r="2159" spans="1:30" ht="16.5" hidden="1" thickTop="1" thickBot="1" x14ac:dyDescent="0.3">
      <c r="A2159">
        <f>'Pnj Dpt.'!A571</f>
        <v>0</v>
      </c>
      <c r="B2159">
        <f>'Pnj Dpt.'!B571</f>
        <v>0</v>
      </c>
      <c r="C2159" t="str">
        <f>'Pnj Dpt.'!C571</f>
        <v>MRG</v>
      </c>
      <c r="D2159" t="str">
        <f>'Pnj Dpt.'!D571</f>
        <v>CRT</v>
      </c>
      <c r="E2159" t="str">
        <f>'Pnj Dpt.'!E571</f>
        <v>PNJ</v>
      </c>
      <c r="F2159">
        <f>'Pnj Dpt.'!F571</f>
        <v>31</v>
      </c>
      <c r="G2159">
        <f>'Pnj Dpt.'!G571</f>
        <v>0</v>
      </c>
      <c r="H2159" s="668">
        <f>'Pnj Dpt.'!H571</f>
        <v>17.100000000000001</v>
      </c>
      <c r="I2159">
        <f>'Pnj Dpt.'!I571</f>
        <v>0</v>
      </c>
      <c r="J2159" s="671">
        <f>'Pnj Dpt.'!J571</f>
        <v>18.100000000000001</v>
      </c>
      <c r="K2159">
        <f>'Pnj Dpt.'!K571</f>
        <v>0</v>
      </c>
      <c r="L2159">
        <f>'Pnj Dpt.'!L571</f>
        <v>0</v>
      </c>
      <c r="M2159">
        <f>'Pnj Dpt.'!M571</f>
        <v>0</v>
      </c>
      <c r="N2159">
        <f>'Pnj Dpt.'!N571</f>
        <v>0</v>
      </c>
      <c r="O2159">
        <f>'Pnj Dpt.'!O571</f>
        <v>0</v>
      </c>
      <c r="P2159">
        <f>'Pnj Dpt.'!P571</f>
        <v>0</v>
      </c>
      <c r="Q2159">
        <f>'Pnj Dpt.'!Q571</f>
        <v>0</v>
      </c>
      <c r="R2159">
        <f>'Pnj Dpt.'!R571</f>
        <v>0</v>
      </c>
      <c r="S2159">
        <f>'Pnj Dpt.'!S571</f>
        <v>0</v>
      </c>
      <c r="T2159">
        <f>'Pnj Dpt.'!T571</f>
        <v>0</v>
      </c>
      <c r="U2159" s="217" t="str">
        <f t="shared" si="342"/>
        <v>MRG-CRT-PNJ</v>
      </c>
      <c r="V2159" s="217" t="str">
        <f t="shared" si="343"/>
        <v>PNJ-CRT-MRG</v>
      </c>
      <c r="W2159" s="217" t="str">
        <f t="shared" si="344"/>
        <v>vsg50</v>
      </c>
      <c r="X2159" s="217" t="e">
        <f t="shared" si="345"/>
        <v>#N/A</v>
      </c>
      <c r="Y2159" s="217" t="str">
        <f t="shared" si="346"/>
        <v>mrg147</v>
      </c>
      <c r="Z2159" s="217" t="str">
        <f t="shared" si="347"/>
        <v>pnj20</v>
      </c>
      <c r="AA2159" s="673" t="str">
        <f t="shared" si="341"/>
        <v>pnj20,mrg147</v>
      </c>
      <c r="AB2159" s="217" t="str">
        <f t="shared" si="348"/>
        <v>onward</v>
      </c>
      <c r="AC2159" s="682">
        <f t="shared" si="349"/>
        <v>17.100000000000001</v>
      </c>
      <c r="AD2159" s="682">
        <f t="shared" si="350"/>
        <v>18.100000000000001</v>
      </c>
    </row>
    <row r="2160" spans="1:30" ht="16.5" hidden="1" thickTop="1" thickBot="1" x14ac:dyDescent="0.3">
      <c r="A2160">
        <f>'Pnj Dpt.'!A572</f>
        <v>0</v>
      </c>
      <c r="B2160">
        <f>'Pnj Dpt.'!B572</f>
        <v>0</v>
      </c>
      <c r="C2160" t="str">
        <f>'Pnj Dpt.'!C572</f>
        <v>PNJ</v>
      </c>
      <c r="D2160">
        <f>'Pnj Dpt.'!D572</f>
        <v>0</v>
      </c>
      <c r="E2160" t="str">
        <f>'Pnj Dpt.'!E572</f>
        <v>MRG</v>
      </c>
      <c r="F2160">
        <f>'Pnj Dpt.'!F572</f>
        <v>35</v>
      </c>
      <c r="G2160">
        <f>'Pnj Dpt.'!G572</f>
        <v>0</v>
      </c>
      <c r="H2160" s="668">
        <f>'Pnj Dpt.'!H572</f>
        <v>19.05</v>
      </c>
      <c r="I2160">
        <f>'Pnj Dpt.'!I572</f>
        <v>0</v>
      </c>
      <c r="J2160" s="671">
        <f>'Pnj Dpt.'!J572</f>
        <v>20.05</v>
      </c>
      <c r="K2160">
        <f>'Pnj Dpt.'!K572</f>
        <v>0</v>
      </c>
      <c r="L2160">
        <f>'Pnj Dpt.'!L572</f>
        <v>0</v>
      </c>
      <c r="M2160">
        <f>'Pnj Dpt.'!M572</f>
        <v>0</v>
      </c>
      <c r="N2160">
        <f>'Pnj Dpt.'!N572</f>
        <v>0</v>
      </c>
      <c r="O2160">
        <f>'Pnj Dpt.'!O572</f>
        <v>0</v>
      </c>
      <c r="P2160">
        <f>'Pnj Dpt.'!P572</f>
        <v>0</v>
      </c>
      <c r="Q2160">
        <f>'Pnj Dpt.'!Q572</f>
        <v>0</v>
      </c>
      <c r="R2160">
        <f>'Pnj Dpt.'!R572</f>
        <v>0</v>
      </c>
      <c r="S2160">
        <f>'Pnj Dpt.'!S572</f>
        <v>0</v>
      </c>
      <c r="T2160">
        <f>'Pnj Dpt.'!T572</f>
        <v>0</v>
      </c>
      <c r="U2160" s="217" t="str">
        <f t="shared" si="342"/>
        <v>PNJ--MRG</v>
      </c>
      <c r="V2160" s="217" t="str">
        <f t="shared" si="343"/>
        <v>MRG--PNJ</v>
      </c>
      <c r="W2160" s="217" t="e">
        <f t="shared" si="344"/>
        <v>#N/A</v>
      </c>
      <c r="X2160" s="217" t="e">
        <f t="shared" si="345"/>
        <v>#N/A</v>
      </c>
      <c r="Y2160" s="217" t="e">
        <f t="shared" si="346"/>
        <v>#N/A</v>
      </c>
      <c r="Z2160" s="217" t="str">
        <f t="shared" si="347"/>
        <v>mrg39</v>
      </c>
      <c r="AA2160" s="673" t="str">
        <f t="shared" si="341"/>
        <v>,mrg39</v>
      </c>
      <c r="AB2160" s="217" t="str">
        <f t="shared" si="348"/>
        <v>return</v>
      </c>
      <c r="AC2160" s="682">
        <f t="shared" si="349"/>
        <v>19.05</v>
      </c>
      <c r="AD2160" s="682">
        <f t="shared" si="350"/>
        <v>20.05</v>
      </c>
    </row>
    <row r="2161" spans="1:30" ht="16.5" thickTop="1" thickBot="1" x14ac:dyDescent="0.3">
      <c r="A2161">
        <f>'Pnj Dpt.'!A573</f>
        <v>0</v>
      </c>
      <c r="B2161">
        <f>'Pnj Dpt.'!B573</f>
        <v>0</v>
      </c>
      <c r="C2161" t="str">
        <f>'Pnj Dpt.'!C573</f>
        <v>MRG</v>
      </c>
      <c r="D2161">
        <f>'Pnj Dpt.'!D573</f>
        <v>0</v>
      </c>
      <c r="E2161" t="str">
        <f>'Pnj Dpt.'!E573</f>
        <v>PNJ</v>
      </c>
      <c r="F2161">
        <f>'Pnj Dpt.'!F573</f>
        <v>31</v>
      </c>
      <c r="G2161">
        <f>'Pnj Dpt.'!G573</f>
        <v>0</v>
      </c>
      <c r="H2161" s="668">
        <f>'Pnj Dpt.'!H573</f>
        <v>20.149999999999999</v>
      </c>
      <c r="I2161">
        <f>'Pnj Dpt.'!I573</f>
        <v>0</v>
      </c>
      <c r="J2161" s="671">
        <f>'Pnj Dpt.'!J573</f>
        <v>21.15</v>
      </c>
      <c r="K2161">
        <f>'Pnj Dpt.'!K573</f>
        <v>1</v>
      </c>
      <c r="L2161">
        <f>'Pnj Dpt.'!L573</f>
        <v>0</v>
      </c>
      <c r="M2161">
        <f>'Pnj Dpt.'!M573</f>
        <v>9.15</v>
      </c>
      <c r="N2161">
        <f>'Pnj Dpt.'!N573</f>
        <v>7.45</v>
      </c>
      <c r="O2161">
        <f>'Pnj Dpt.'!O573</f>
        <v>164</v>
      </c>
      <c r="P2161">
        <f>'Pnj Dpt.'!P573</f>
        <v>0</v>
      </c>
      <c r="Q2161">
        <f>'Pnj Dpt.'!Q573</f>
        <v>0</v>
      </c>
      <c r="R2161">
        <f>'Pnj Dpt.'!R573</f>
        <v>0</v>
      </c>
      <c r="S2161">
        <f>'Pnj Dpt.'!S573</f>
        <v>0</v>
      </c>
      <c r="T2161" t="str">
        <f>'Pnj Dpt.'!T573</f>
        <v>N/O PANAJI</v>
      </c>
      <c r="U2161" s="217" t="str">
        <f t="shared" si="342"/>
        <v>MRG--PNJ</v>
      </c>
      <c r="V2161" s="217" t="str">
        <f t="shared" si="343"/>
        <v>PNJ--MRG</v>
      </c>
      <c r="W2161" s="217" t="e">
        <f t="shared" si="344"/>
        <v>#N/A</v>
      </c>
      <c r="X2161" s="217" t="e">
        <f t="shared" si="345"/>
        <v>#N/A</v>
      </c>
      <c r="Y2161" s="217" t="str">
        <f t="shared" si="346"/>
        <v>mrg39</v>
      </c>
      <c r="Z2161" s="217" t="e">
        <f t="shared" si="347"/>
        <v>#N/A</v>
      </c>
      <c r="AA2161" s="673" t="str">
        <f t="shared" si="341"/>
        <v>,mrg39</v>
      </c>
      <c r="AB2161" s="217" t="str">
        <f t="shared" si="348"/>
        <v>onward</v>
      </c>
      <c r="AC2161" s="682">
        <f t="shared" si="349"/>
        <v>20.149999999999999</v>
      </c>
      <c r="AD2161" s="682">
        <f t="shared" si="350"/>
        <v>21.15</v>
      </c>
    </row>
    <row r="2162" spans="1:30" ht="16.5" hidden="1" thickTop="1" thickBot="1" x14ac:dyDescent="0.3">
      <c r="A2162">
        <f>'Pnj Dpt.'!A574</f>
        <v>0</v>
      </c>
      <c r="B2162">
        <f>'Pnj Dpt.'!B574</f>
        <v>64</v>
      </c>
      <c r="C2162" t="str">
        <f>'Pnj Dpt.'!C574</f>
        <v>PNJ</v>
      </c>
      <c r="D2162" t="str">
        <f>'Pnj Dpt.'!D574</f>
        <v>GVDL</v>
      </c>
      <c r="E2162" t="str">
        <f>'Pnj Dpt.'!E574</f>
        <v>PNJ</v>
      </c>
      <c r="F2162">
        <f>'Pnj Dpt.'!F574</f>
        <v>32</v>
      </c>
      <c r="G2162">
        <f>'Pnj Dpt.'!G574</f>
        <v>0</v>
      </c>
      <c r="H2162" s="668">
        <f>'Pnj Dpt.'!H574</f>
        <v>6.3</v>
      </c>
      <c r="I2162" t="str">
        <f>'Pnj Dpt.'!I574</f>
        <v>-</v>
      </c>
      <c r="J2162" s="671">
        <f>'Pnj Dpt.'!J574</f>
        <v>7.4</v>
      </c>
      <c r="K2162">
        <f>'Pnj Dpt.'!K574</f>
        <v>0</v>
      </c>
      <c r="L2162">
        <f>'Pnj Dpt.'!L574</f>
        <v>0</v>
      </c>
      <c r="M2162">
        <f>'Pnj Dpt.'!M574</f>
        <v>0</v>
      </c>
      <c r="N2162">
        <f>'Pnj Dpt.'!N574</f>
        <v>0</v>
      </c>
      <c r="O2162">
        <f>'Pnj Dpt.'!O574</f>
        <v>0</v>
      </c>
      <c r="P2162">
        <f>'Pnj Dpt.'!P574</f>
        <v>0</v>
      </c>
      <c r="Q2162">
        <f>'Pnj Dpt.'!Q574</f>
        <v>0</v>
      </c>
      <c r="R2162">
        <f>'Pnj Dpt.'!R574</f>
        <v>0</v>
      </c>
      <c r="S2162">
        <f>'Pnj Dpt.'!S574</f>
        <v>0</v>
      </c>
      <c r="T2162" t="str">
        <f>'Pnj Dpt.'!T574</f>
        <v>SCHOOL TRIP</v>
      </c>
      <c r="U2162" s="217" t="str">
        <f t="shared" si="342"/>
        <v>PNJ-GVDL-PNJ</v>
      </c>
      <c r="V2162" s="217" t="str">
        <f t="shared" si="343"/>
        <v>PNJ-GVDL-PNJ</v>
      </c>
      <c r="W2162" s="217" t="e">
        <f t="shared" si="344"/>
        <v>#N/A</v>
      </c>
      <c r="X2162" s="217" t="e">
        <f t="shared" si="345"/>
        <v>#N/A</v>
      </c>
      <c r="Y2162" s="217" t="e">
        <f t="shared" si="346"/>
        <v>#N/A</v>
      </c>
      <c r="Z2162" s="217" t="e">
        <f t="shared" si="347"/>
        <v>#N/A</v>
      </c>
      <c r="AA2162" s="673" t="str">
        <f t="shared" si="341"/>
        <v>,</v>
      </c>
      <c r="AB2162" s="217" t="str">
        <f t="shared" si="348"/>
        <v/>
      </c>
      <c r="AC2162" s="682">
        <f t="shared" si="349"/>
        <v>6.3</v>
      </c>
      <c r="AD2162" s="682">
        <f t="shared" si="350"/>
        <v>7.4</v>
      </c>
    </row>
    <row r="2163" spans="1:30" ht="16.5" hidden="1" thickTop="1" thickBot="1" x14ac:dyDescent="0.3">
      <c r="A2163">
        <f>'Pnj Dpt.'!A575</f>
        <v>0</v>
      </c>
      <c r="B2163">
        <f>'Pnj Dpt.'!B575</f>
        <v>0</v>
      </c>
      <c r="C2163" t="str">
        <f>'Pnj Dpt.'!C575</f>
        <v>PNJ</v>
      </c>
      <c r="D2163" t="str">
        <f>'Pnj Dpt.'!D575</f>
        <v>CRT</v>
      </c>
      <c r="E2163" t="str">
        <f>'Pnj Dpt.'!E575</f>
        <v>MRG</v>
      </c>
      <c r="F2163">
        <f>'Pnj Dpt.'!F575</f>
        <v>31</v>
      </c>
      <c r="G2163">
        <f>'Pnj Dpt.'!G575</f>
        <v>0</v>
      </c>
      <c r="H2163" s="668">
        <f>'Pnj Dpt.'!H575</f>
        <v>7.55</v>
      </c>
      <c r="I2163" t="str">
        <f>'Pnj Dpt.'!I575</f>
        <v>-</v>
      </c>
      <c r="J2163" s="671">
        <f>'Pnj Dpt.'!J575</f>
        <v>8.4499999999999993</v>
      </c>
      <c r="K2163">
        <f>'Pnj Dpt.'!K575</f>
        <v>0</v>
      </c>
      <c r="L2163">
        <f>'Pnj Dpt.'!L575</f>
        <v>0</v>
      </c>
      <c r="M2163">
        <f>'Pnj Dpt.'!M575</f>
        <v>0</v>
      </c>
      <c r="N2163">
        <f>'Pnj Dpt.'!N575</f>
        <v>0</v>
      </c>
      <c r="O2163">
        <f>'Pnj Dpt.'!O575</f>
        <v>0</v>
      </c>
      <c r="P2163">
        <f>'Pnj Dpt.'!P575</f>
        <v>0</v>
      </c>
      <c r="Q2163">
        <f>'Pnj Dpt.'!Q575</f>
        <v>0</v>
      </c>
      <c r="R2163">
        <f>'Pnj Dpt.'!R575</f>
        <v>0</v>
      </c>
      <c r="S2163">
        <f>'Pnj Dpt.'!S575</f>
        <v>0</v>
      </c>
      <c r="T2163">
        <f>'Pnj Dpt.'!T575</f>
        <v>0</v>
      </c>
      <c r="U2163" s="217" t="str">
        <f t="shared" si="342"/>
        <v>PNJ-CRT-MRG</v>
      </c>
      <c r="V2163" s="217" t="str">
        <f t="shared" si="343"/>
        <v>MRG-CRT-PNJ</v>
      </c>
      <c r="W2163" s="217" t="e">
        <f t="shared" si="344"/>
        <v>#N/A</v>
      </c>
      <c r="X2163" s="217" t="str">
        <f t="shared" si="345"/>
        <v>vsg50</v>
      </c>
      <c r="Y2163" s="217" t="str">
        <f t="shared" si="346"/>
        <v>pnj20</v>
      </c>
      <c r="Z2163" s="217" t="str">
        <f t="shared" si="347"/>
        <v>mrg147</v>
      </c>
      <c r="AA2163" s="673" t="str">
        <f t="shared" si="341"/>
        <v>pnj20,pnj20</v>
      </c>
      <c r="AB2163" s="217" t="str">
        <f t="shared" si="348"/>
        <v>onward</v>
      </c>
      <c r="AC2163" s="682">
        <f t="shared" si="349"/>
        <v>7.55</v>
      </c>
      <c r="AD2163" s="682">
        <f t="shared" si="350"/>
        <v>8.4499999999999993</v>
      </c>
    </row>
    <row r="2164" spans="1:30" ht="16.5" hidden="1" thickTop="1" thickBot="1" x14ac:dyDescent="0.3">
      <c r="A2164">
        <f>'Pnj Dpt.'!A576</f>
        <v>0</v>
      </c>
      <c r="B2164">
        <f>'Pnj Dpt.'!B576</f>
        <v>0</v>
      </c>
      <c r="C2164" t="str">
        <f>'Pnj Dpt.'!C576</f>
        <v>MRG</v>
      </c>
      <c r="D2164" t="str">
        <f>'Pnj Dpt.'!D576</f>
        <v>CRT</v>
      </c>
      <c r="E2164" t="str">
        <f>'Pnj Dpt.'!E576</f>
        <v>PNJ</v>
      </c>
      <c r="F2164">
        <f>'Pnj Dpt.'!F576</f>
        <v>31</v>
      </c>
      <c r="G2164">
        <f>'Pnj Dpt.'!G576</f>
        <v>0</v>
      </c>
      <c r="H2164" s="668">
        <f>'Pnj Dpt.'!H576</f>
        <v>8.5500000000000007</v>
      </c>
      <c r="I2164" t="str">
        <f>'Pnj Dpt.'!I576</f>
        <v>-</v>
      </c>
      <c r="J2164" s="671">
        <f>'Pnj Dpt.'!J576</f>
        <v>9.4499999999999993</v>
      </c>
      <c r="K2164">
        <f>'Pnj Dpt.'!K576</f>
        <v>0</v>
      </c>
      <c r="L2164">
        <f>'Pnj Dpt.'!L576</f>
        <v>0</v>
      </c>
      <c r="M2164">
        <f>'Pnj Dpt.'!M576</f>
        <v>0</v>
      </c>
      <c r="N2164">
        <f>'Pnj Dpt.'!N576</f>
        <v>0</v>
      </c>
      <c r="O2164">
        <f>'Pnj Dpt.'!O576</f>
        <v>0</v>
      </c>
      <c r="P2164">
        <f>'Pnj Dpt.'!P576</f>
        <v>0</v>
      </c>
      <c r="Q2164">
        <f>'Pnj Dpt.'!Q576</f>
        <v>0</v>
      </c>
      <c r="R2164">
        <f>'Pnj Dpt.'!R576</f>
        <v>0</v>
      </c>
      <c r="S2164">
        <f>'Pnj Dpt.'!S576</f>
        <v>0</v>
      </c>
      <c r="T2164" t="str">
        <f>'Pnj Dpt.'!T576</f>
        <v>SHUTTLE</v>
      </c>
      <c r="U2164" s="217" t="str">
        <f t="shared" si="342"/>
        <v>MRG-CRT-PNJ</v>
      </c>
      <c r="V2164" s="217" t="str">
        <f t="shared" si="343"/>
        <v>PNJ-CRT-MRG</v>
      </c>
      <c r="W2164" s="217" t="str">
        <f t="shared" si="344"/>
        <v>vsg50</v>
      </c>
      <c r="X2164" s="217" t="e">
        <f t="shared" si="345"/>
        <v>#N/A</v>
      </c>
      <c r="Y2164" s="217" t="str">
        <f t="shared" si="346"/>
        <v>mrg147</v>
      </c>
      <c r="Z2164" s="217" t="str">
        <f t="shared" si="347"/>
        <v>pnj20</v>
      </c>
      <c r="AA2164" s="673" t="str">
        <f t="shared" si="341"/>
        <v>pnj20,mrg147</v>
      </c>
      <c r="AB2164" s="217" t="str">
        <f t="shared" si="348"/>
        <v>onward</v>
      </c>
      <c r="AC2164" s="682">
        <f t="shared" si="349"/>
        <v>8.5500000000000007</v>
      </c>
      <c r="AD2164" s="682">
        <f t="shared" si="350"/>
        <v>9.4499999999999993</v>
      </c>
    </row>
    <row r="2165" spans="1:30" ht="16.5" hidden="1" thickTop="1" thickBot="1" x14ac:dyDescent="0.3">
      <c r="A2165">
        <f>'Pnj Dpt.'!A577</f>
        <v>0</v>
      </c>
      <c r="B2165">
        <f>'Pnj Dpt.'!B577</f>
        <v>0</v>
      </c>
      <c r="C2165" t="str">
        <f>'Pnj Dpt.'!C577</f>
        <v>PNJ</v>
      </c>
      <c r="D2165" t="str">
        <f>'Pnj Dpt.'!D577</f>
        <v>CRT</v>
      </c>
      <c r="E2165" t="str">
        <f>'Pnj Dpt.'!E577</f>
        <v>MRG</v>
      </c>
      <c r="F2165">
        <f>'Pnj Dpt.'!F577</f>
        <v>35</v>
      </c>
      <c r="G2165">
        <f>'Pnj Dpt.'!G577</f>
        <v>0</v>
      </c>
      <c r="H2165" s="668">
        <f>'Pnj Dpt.'!H577</f>
        <v>10.15</v>
      </c>
      <c r="I2165" t="str">
        <f>'Pnj Dpt.'!I577</f>
        <v>-</v>
      </c>
      <c r="J2165" s="671">
        <f>'Pnj Dpt.'!J577</f>
        <v>11.15</v>
      </c>
      <c r="K2165">
        <f>'Pnj Dpt.'!K577</f>
        <v>0</v>
      </c>
      <c r="L2165">
        <f>'Pnj Dpt.'!L577</f>
        <v>0</v>
      </c>
      <c r="M2165">
        <f>'Pnj Dpt.'!M577</f>
        <v>0</v>
      </c>
      <c r="N2165">
        <f>'Pnj Dpt.'!N577</f>
        <v>0</v>
      </c>
      <c r="O2165">
        <f>'Pnj Dpt.'!O577</f>
        <v>0</v>
      </c>
      <c r="P2165">
        <f>'Pnj Dpt.'!P577</f>
        <v>0</v>
      </c>
      <c r="Q2165">
        <f>'Pnj Dpt.'!Q577</f>
        <v>0</v>
      </c>
      <c r="R2165">
        <f>'Pnj Dpt.'!R577</f>
        <v>0</v>
      </c>
      <c r="S2165">
        <f>'Pnj Dpt.'!S577</f>
        <v>0</v>
      </c>
      <c r="T2165" t="str">
        <f>'Pnj Dpt.'!T577</f>
        <v>SHUTTLE</v>
      </c>
      <c r="U2165" s="217" t="str">
        <f t="shared" si="342"/>
        <v>PNJ-CRT-MRG</v>
      </c>
      <c r="V2165" s="217" t="str">
        <f t="shared" si="343"/>
        <v>MRG-CRT-PNJ</v>
      </c>
      <c r="W2165" s="217" t="e">
        <f t="shared" si="344"/>
        <v>#N/A</v>
      </c>
      <c r="X2165" s="217" t="str">
        <f t="shared" si="345"/>
        <v>vsg50</v>
      </c>
      <c r="Y2165" s="217" t="str">
        <f t="shared" si="346"/>
        <v>pnj20</v>
      </c>
      <c r="Z2165" s="217" t="str">
        <f t="shared" si="347"/>
        <v>mrg147</v>
      </c>
      <c r="AA2165" s="673" t="str">
        <f t="shared" si="341"/>
        <v>pnj20,pnj20</v>
      </c>
      <c r="AB2165" s="217" t="str">
        <f t="shared" si="348"/>
        <v>onward</v>
      </c>
      <c r="AC2165" s="682">
        <f t="shared" si="349"/>
        <v>10.15</v>
      </c>
      <c r="AD2165" s="682">
        <f t="shared" si="350"/>
        <v>11.15</v>
      </c>
    </row>
    <row r="2166" spans="1:30" ht="16.5" hidden="1" thickTop="1" thickBot="1" x14ac:dyDescent="0.3">
      <c r="A2166">
        <f>'Pnj Dpt.'!A578</f>
        <v>0</v>
      </c>
      <c r="B2166">
        <f>'Pnj Dpt.'!B578</f>
        <v>0</v>
      </c>
      <c r="C2166" t="str">
        <f>'Pnj Dpt.'!C578</f>
        <v>MRG</v>
      </c>
      <c r="D2166" t="str">
        <f>'Pnj Dpt.'!D578</f>
        <v>CRT</v>
      </c>
      <c r="E2166" t="str">
        <f>'Pnj Dpt.'!E578</f>
        <v>PNJ</v>
      </c>
      <c r="F2166">
        <f>'Pnj Dpt.'!F578</f>
        <v>31</v>
      </c>
      <c r="G2166">
        <f>'Pnj Dpt.'!G578</f>
        <v>0</v>
      </c>
      <c r="H2166" s="668">
        <f>'Pnj Dpt.'!H578</f>
        <v>11.35</v>
      </c>
      <c r="I2166" t="str">
        <f>'Pnj Dpt.'!I578</f>
        <v>-</v>
      </c>
      <c r="J2166" s="671">
        <f>'Pnj Dpt.'!J578</f>
        <v>12.2</v>
      </c>
      <c r="K2166">
        <f>'Pnj Dpt.'!K578</f>
        <v>1</v>
      </c>
      <c r="L2166" t="str">
        <f>'Pnj Dpt.'!L578</f>
        <v>-</v>
      </c>
      <c r="M2166">
        <f>'Pnj Dpt.'!M578</f>
        <v>6.5</v>
      </c>
      <c r="N2166">
        <f>'Pnj Dpt.'!N578</f>
        <v>5.45</v>
      </c>
      <c r="O2166">
        <f>'Pnj Dpt.'!O578</f>
        <v>160</v>
      </c>
      <c r="P2166">
        <f>'Pnj Dpt.'!P578</f>
        <v>0</v>
      </c>
      <c r="Q2166">
        <f>'Pnj Dpt.'!Q578</f>
        <v>0</v>
      </c>
      <c r="R2166">
        <f>'Pnj Dpt.'!R578</f>
        <v>0</v>
      </c>
      <c r="S2166">
        <f>'Pnj Dpt.'!S578</f>
        <v>0</v>
      </c>
      <c r="T2166" t="str">
        <f>'Pnj Dpt.'!T578</f>
        <v>SHUTTLE-C/C</v>
      </c>
      <c r="U2166" s="217" t="str">
        <f t="shared" si="342"/>
        <v>MRG-CRT-PNJ</v>
      </c>
      <c r="V2166" s="217" t="str">
        <f t="shared" si="343"/>
        <v>PNJ-CRT-MRG</v>
      </c>
      <c r="W2166" s="217" t="str">
        <f t="shared" si="344"/>
        <v>vsg50</v>
      </c>
      <c r="X2166" s="217" t="e">
        <f t="shared" si="345"/>
        <v>#N/A</v>
      </c>
      <c r="Y2166" s="217" t="str">
        <f t="shared" si="346"/>
        <v>mrg147</v>
      </c>
      <c r="Z2166" s="217" t="str">
        <f t="shared" si="347"/>
        <v>pnj20</v>
      </c>
      <c r="AA2166" s="673" t="str">
        <f t="shared" si="341"/>
        <v>pnj20,mrg147</v>
      </c>
      <c r="AB2166" s="217" t="str">
        <f t="shared" si="348"/>
        <v>onward</v>
      </c>
      <c r="AC2166" s="682">
        <f t="shared" si="349"/>
        <v>11.35</v>
      </c>
      <c r="AD2166" s="682">
        <f t="shared" si="350"/>
        <v>12.2</v>
      </c>
    </row>
    <row r="2167" spans="1:30" ht="16.5" hidden="1" thickTop="1" thickBot="1" x14ac:dyDescent="0.3">
      <c r="A2167">
        <f>'Pnj Dpt.'!A579</f>
        <v>0</v>
      </c>
      <c r="B2167">
        <f>'Pnj Dpt.'!B579</f>
        <v>0</v>
      </c>
      <c r="C2167">
        <f>'Pnj Dpt.'!C579</f>
        <v>0</v>
      </c>
      <c r="D2167">
        <f>'Pnj Dpt.'!D579</f>
        <v>0</v>
      </c>
      <c r="E2167">
        <f>'Pnj Dpt.'!E579</f>
        <v>0</v>
      </c>
      <c r="F2167">
        <f>'Pnj Dpt.'!F579</f>
        <v>0</v>
      </c>
      <c r="G2167">
        <f>'Pnj Dpt.'!G579</f>
        <v>0</v>
      </c>
      <c r="H2167" s="668">
        <f>'Pnj Dpt.'!H579</f>
        <v>0</v>
      </c>
      <c r="I2167">
        <f>'Pnj Dpt.'!I579</f>
        <v>0</v>
      </c>
      <c r="J2167" s="671">
        <f>'Pnj Dpt.'!J579</f>
        <v>0</v>
      </c>
      <c r="K2167">
        <f>'Pnj Dpt.'!K579</f>
        <v>0</v>
      </c>
      <c r="L2167">
        <f>'Pnj Dpt.'!L579</f>
        <v>0</v>
      </c>
      <c r="M2167">
        <f>'Pnj Dpt.'!M579</f>
        <v>0</v>
      </c>
      <c r="N2167">
        <f>'Pnj Dpt.'!N579</f>
        <v>0</v>
      </c>
      <c r="O2167">
        <f>'Pnj Dpt.'!O579</f>
        <v>0</v>
      </c>
      <c r="P2167">
        <f>'Pnj Dpt.'!P579</f>
        <v>0</v>
      </c>
      <c r="Q2167">
        <f>'Pnj Dpt.'!Q579</f>
        <v>0</v>
      </c>
      <c r="R2167">
        <f>'Pnj Dpt.'!R579</f>
        <v>0</v>
      </c>
      <c r="S2167">
        <f>'Pnj Dpt.'!S579</f>
        <v>0</v>
      </c>
      <c r="T2167">
        <f>'Pnj Dpt.'!T579</f>
        <v>0</v>
      </c>
      <c r="U2167" s="217" t="str">
        <f t="shared" si="342"/>
        <v>0--0</v>
      </c>
      <c r="V2167" s="217" t="str">
        <f t="shared" si="343"/>
        <v>0--0</v>
      </c>
      <c r="W2167" s="217" t="e">
        <f t="shared" si="344"/>
        <v>#N/A</v>
      </c>
      <c r="X2167" s="217" t="e">
        <f t="shared" si="345"/>
        <v>#N/A</v>
      </c>
      <c r="Y2167" s="217" t="e">
        <f t="shared" si="346"/>
        <v>#N/A</v>
      </c>
      <c r="Z2167" s="217" t="e">
        <f t="shared" si="347"/>
        <v>#N/A</v>
      </c>
      <c r="AA2167" s="673" t="str">
        <f t="shared" si="341"/>
        <v>,</v>
      </c>
      <c r="AB2167" s="217" t="str">
        <f t="shared" si="348"/>
        <v/>
      </c>
      <c r="AC2167" s="682">
        <f t="shared" si="349"/>
        <v>0</v>
      </c>
      <c r="AD2167" s="682">
        <f t="shared" si="350"/>
        <v>0</v>
      </c>
    </row>
    <row r="2168" spans="1:30" ht="16.5" hidden="1" thickTop="1" thickBot="1" x14ac:dyDescent="0.3">
      <c r="A2168" t="str">
        <f>'Pnj Dpt.'!A580</f>
        <v>M6</v>
      </c>
      <c r="B2168" t="str">
        <f>'Pnj Dpt.'!B580</f>
        <v>65A</v>
      </c>
      <c r="C2168" t="str">
        <f>'Pnj Dpt.'!C580</f>
        <v>PNJ</v>
      </c>
      <c r="D2168" t="str">
        <f>'Pnj Dpt.'!D580</f>
        <v>ALT-Sharadanand</v>
      </c>
      <c r="E2168" t="str">
        <f>'Pnj Dpt.'!E580</f>
        <v>PNJ</v>
      </c>
      <c r="F2168">
        <f>'Pnj Dpt.'!F580</f>
        <v>14</v>
      </c>
      <c r="G2168">
        <f>'Pnj Dpt.'!G580</f>
        <v>0</v>
      </c>
      <c r="H2168" s="668">
        <f>'Pnj Dpt.'!H580</f>
        <v>13</v>
      </c>
      <c r="I2168" t="str">
        <f>'Pnj Dpt.'!I580</f>
        <v>-</v>
      </c>
      <c r="J2168" s="671">
        <f>'Pnj Dpt.'!J580</f>
        <v>14.1</v>
      </c>
      <c r="K2168">
        <f>'Pnj Dpt.'!K580</f>
        <v>0</v>
      </c>
      <c r="L2168">
        <f>'Pnj Dpt.'!L580</f>
        <v>0</v>
      </c>
      <c r="M2168">
        <f>'Pnj Dpt.'!M580</f>
        <v>0</v>
      </c>
      <c r="N2168">
        <f>'Pnj Dpt.'!N580</f>
        <v>0</v>
      </c>
      <c r="O2168">
        <f>'Pnj Dpt.'!O580</f>
        <v>0</v>
      </c>
      <c r="P2168">
        <f>'Pnj Dpt.'!P580</f>
        <v>0</v>
      </c>
      <c r="Q2168">
        <f>'Pnj Dpt.'!Q580</f>
        <v>0</v>
      </c>
      <c r="R2168">
        <f>'Pnj Dpt.'!R580</f>
        <v>0</v>
      </c>
      <c r="S2168">
        <f>'Pnj Dpt.'!S580</f>
        <v>0</v>
      </c>
      <c r="T2168" t="str">
        <f>'Pnj Dpt.'!T580</f>
        <v>SHUTTLE</v>
      </c>
      <c r="U2168" s="217" t="str">
        <f t="shared" si="342"/>
        <v>PNJ-ALT-Sharadanand-PNJ</v>
      </c>
      <c r="V2168" s="217" t="str">
        <f t="shared" si="343"/>
        <v>PNJ-ALT-Sharadanand-PNJ</v>
      </c>
      <c r="W2168" s="217" t="e">
        <f t="shared" si="344"/>
        <v>#N/A</v>
      </c>
      <c r="X2168" s="217" t="e">
        <f t="shared" si="345"/>
        <v>#N/A</v>
      </c>
      <c r="Y2168" s="217" t="e">
        <f t="shared" si="346"/>
        <v>#N/A</v>
      </c>
      <c r="Z2168" s="217" t="e">
        <f t="shared" si="347"/>
        <v>#N/A</v>
      </c>
      <c r="AA2168" s="673" t="str">
        <f t="shared" si="341"/>
        <v>,</v>
      </c>
      <c r="AB2168" s="217" t="str">
        <f t="shared" si="348"/>
        <v/>
      </c>
      <c r="AC2168" s="682">
        <f t="shared" si="349"/>
        <v>13</v>
      </c>
      <c r="AD2168" s="682">
        <f t="shared" si="350"/>
        <v>14.1</v>
      </c>
    </row>
    <row r="2169" spans="1:30" ht="16.5" hidden="1" thickTop="1" thickBot="1" x14ac:dyDescent="0.3">
      <c r="A2169">
        <f>'Pnj Dpt.'!A581</f>
        <v>0</v>
      </c>
      <c r="B2169">
        <f>'Pnj Dpt.'!B581</f>
        <v>0</v>
      </c>
      <c r="C2169" t="str">
        <f>'Pnj Dpt.'!C581</f>
        <v>PNJ</v>
      </c>
      <c r="D2169" t="str">
        <f>'Pnj Dpt.'!D581</f>
        <v>CRT</v>
      </c>
      <c r="E2169" t="str">
        <f>'Pnj Dpt.'!E581</f>
        <v>MRG</v>
      </c>
      <c r="F2169">
        <f>'Pnj Dpt.'!F581</f>
        <v>31</v>
      </c>
      <c r="G2169">
        <f>'Pnj Dpt.'!G581</f>
        <v>0</v>
      </c>
      <c r="H2169" s="668">
        <f>'Pnj Dpt.'!H581</f>
        <v>14.2</v>
      </c>
      <c r="I2169">
        <f>'Pnj Dpt.'!I581</f>
        <v>0</v>
      </c>
      <c r="J2169" s="671">
        <f>'Pnj Dpt.'!J581</f>
        <v>15.2</v>
      </c>
      <c r="K2169">
        <f>'Pnj Dpt.'!K581</f>
        <v>0</v>
      </c>
      <c r="L2169">
        <f>'Pnj Dpt.'!L581</f>
        <v>0</v>
      </c>
      <c r="M2169">
        <f>'Pnj Dpt.'!M581</f>
        <v>0</v>
      </c>
      <c r="N2169">
        <f>'Pnj Dpt.'!N581</f>
        <v>0</v>
      </c>
      <c r="O2169">
        <f>'Pnj Dpt.'!O581</f>
        <v>0</v>
      </c>
      <c r="P2169">
        <f>'Pnj Dpt.'!P581</f>
        <v>0</v>
      </c>
      <c r="Q2169">
        <f>'Pnj Dpt.'!Q581</f>
        <v>0</v>
      </c>
      <c r="R2169">
        <f>'Pnj Dpt.'!R581</f>
        <v>0</v>
      </c>
      <c r="S2169">
        <f>'Pnj Dpt.'!S581</f>
        <v>0</v>
      </c>
      <c r="T2169" t="str">
        <f>'Pnj Dpt.'!T581</f>
        <v>SHUTTLE</v>
      </c>
      <c r="U2169" s="217" t="str">
        <f t="shared" si="342"/>
        <v>PNJ-CRT-MRG</v>
      </c>
      <c r="V2169" s="217" t="str">
        <f t="shared" si="343"/>
        <v>MRG-CRT-PNJ</v>
      </c>
      <c r="W2169" s="217" t="e">
        <f t="shared" si="344"/>
        <v>#N/A</v>
      </c>
      <c r="X2169" s="217" t="str">
        <f t="shared" si="345"/>
        <v>vsg50</v>
      </c>
      <c r="Y2169" s="217" t="str">
        <f t="shared" si="346"/>
        <v>pnj20</v>
      </c>
      <c r="Z2169" s="217" t="str">
        <f t="shared" si="347"/>
        <v>mrg147</v>
      </c>
      <c r="AA2169" s="673" t="str">
        <f t="shared" si="341"/>
        <v>pnj20,pnj20</v>
      </c>
      <c r="AB2169" s="217" t="str">
        <f t="shared" si="348"/>
        <v>onward</v>
      </c>
      <c r="AC2169" s="682">
        <f t="shared" si="349"/>
        <v>14.2</v>
      </c>
      <c r="AD2169" s="682">
        <f t="shared" si="350"/>
        <v>15.2</v>
      </c>
    </row>
    <row r="2170" spans="1:30" ht="16.5" hidden="1" thickTop="1" thickBot="1" x14ac:dyDescent="0.3">
      <c r="A2170">
        <f>'Pnj Dpt.'!A582</f>
        <v>0</v>
      </c>
      <c r="B2170">
        <f>'Pnj Dpt.'!B582</f>
        <v>0</v>
      </c>
      <c r="C2170" t="str">
        <f>'Pnj Dpt.'!C582</f>
        <v>MRG</v>
      </c>
      <c r="D2170" t="str">
        <f>'Pnj Dpt.'!D582</f>
        <v>CRT</v>
      </c>
      <c r="E2170" t="str">
        <f>'Pnj Dpt.'!E582</f>
        <v>PNJ</v>
      </c>
      <c r="F2170">
        <f>'Pnj Dpt.'!F582</f>
        <v>31</v>
      </c>
      <c r="G2170">
        <f>'Pnj Dpt.'!G582</f>
        <v>0</v>
      </c>
      <c r="H2170" s="668">
        <f>'Pnj Dpt.'!H582</f>
        <v>15.3</v>
      </c>
      <c r="I2170">
        <f>'Pnj Dpt.'!I582</f>
        <v>0</v>
      </c>
      <c r="J2170" s="671">
        <f>'Pnj Dpt.'!J582</f>
        <v>16.2</v>
      </c>
      <c r="K2170">
        <f>'Pnj Dpt.'!K582</f>
        <v>0</v>
      </c>
      <c r="L2170">
        <f>'Pnj Dpt.'!L582</f>
        <v>0</v>
      </c>
      <c r="M2170">
        <f>'Pnj Dpt.'!M582</f>
        <v>0</v>
      </c>
      <c r="N2170">
        <f>'Pnj Dpt.'!N582</f>
        <v>0</v>
      </c>
      <c r="O2170">
        <f>'Pnj Dpt.'!O582</f>
        <v>0</v>
      </c>
      <c r="P2170">
        <f>'Pnj Dpt.'!P582</f>
        <v>0</v>
      </c>
      <c r="Q2170">
        <f>'Pnj Dpt.'!Q582</f>
        <v>0</v>
      </c>
      <c r="R2170">
        <f>'Pnj Dpt.'!R582</f>
        <v>0</v>
      </c>
      <c r="S2170">
        <f>'Pnj Dpt.'!S582</f>
        <v>0</v>
      </c>
      <c r="T2170" t="str">
        <f>'Pnj Dpt.'!T582</f>
        <v>SHUTTLE</v>
      </c>
      <c r="U2170" s="217" t="str">
        <f t="shared" si="342"/>
        <v>MRG-CRT-PNJ</v>
      </c>
      <c r="V2170" s="217" t="str">
        <f t="shared" si="343"/>
        <v>PNJ-CRT-MRG</v>
      </c>
      <c r="W2170" s="217" t="str">
        <f t="shared" si="344"/>
        <v>vsg50</v>
      </c>
      <c r="X2170" s="217" t="e">
        <f t="shared" si="345"/>
        <v>#N/A</v>
      </c>
      <c r="Y2170" s="217" t="str">
        <f t="shared" si="346"/>
        <v>mrg147</v>
      </c>
      <c r="Z2170" s="217" t="str">
        <f t="shared" si="347"/>
        <v>pnj20</v>
      </c>
      <c r="AA2170" s="673" t="str">
        <f t="shared" si="341"/>
        <v>pnj20,mrg147</v>
      </c>
      <c r="AB2170" s="217" t="str">
        <f t="shared" si="348"/>
        <v>onward</v>
      </c>
      <c r="AC2170" s="682">
        <f t="shared" si="349"/>
        <v>15.3</v>
      </c>
      <c r="AD2170" s="682">
        <f t="shared" si="350"/>
        <v>16.2</v>
      </c>
    </row>
    <row r="2171" spans="1:30" ht="16.5" hidden="1" thickTop="1" thickBot="1" x14ac:dyDescent="0.3">
      <c r="A2171">
        <f>'Pnj Dpt.'!A583</f>
        <v>0</v>
      </c>
      <c r="B2171">
        <f>'Pnj Dpt.'!B583</f>
        <v>0</v>
      </c>
      <c r="C2171" t="str">
        <f>'Pnj Dpt.'!C583</f>
        <v>PNJ</v>
      </c>
      <c r="D2171" t="str">
        <f>'Pnj Dpt.'!D583</f>
        <v>CRT</v>
      </c>
      <c r="E2171" t="str">
        <f>'Pnj Dpt.'!E583</f>
        <v>MRG</v>
      </c>
      <c r="F2171">
        <f>'Pnj Dpt.'!F583</f>
        <v>31</v>
      </c>
      <c r="G2171">
        <f>'Pnj Dpt.'!G583</f>
        <v>0</v>
      </c>
      <c r="H2171" s="668">
        <f>'Pnj Dpt.'!H583</f>
        <v>16.45</v>
      </c>
      <c r="I2171" t="str">
        <f>'Pnj Dpt.'!I583</f>
        <v>-</v>
      </c>
      <c r="J2171" s="671">
        <f>'Pnj Dpt.'!J583</f>
        <v>17.45</v>
      </c>
      <c r="K2171">
        <f>'Pnj Dpt.'!K583</f>
        <v>0</v>
      </c>
      <c r="L2171">
        <f>'Pnj Dpt.'!L583</f>
        <v>0</v>
      </c>
      <c r="M2171">
        <f>'Pnj Dpt.'!M583</f>
        <v>0</v>
      </c>
      <c r="N2171">
        <f>'Pnj Dpt.'!N583</f>
        <v>0</v>
      </c>
      <c r="O2171">
        <f>'Pnj Dpt.'!O583</f>
        <v>0</v>
      </c>
      <c r="P2171">
        <f>'Pnj Dpt.'!P583</f>
        <v>0</v>
      </c>
      <c r="Q2171">
        <f>'Pnj Dpt.'!Q583</f>
        <v>0</v>
      </c>
      <c r="R2171">
        <f>'Pnj Dpt.'!R583</f>
        <v>0</v>
      </c>
      <c r="S2171">
        <f>'Pnj Dpt.'!S583</f>
        <v>0</v>
      </c>
      <c r="T2171" t="str">
        <f>'Pnj Dpt.'!T583</f>
        <v>SHUTTLE</v>
      </c>
      <c r="U2171" s="217" t="str">
        <f t="shared" si="342"/>
        <v>PNJ-CRT-MRG</v>
      </c>
      <c r="V2171" s="217" t="str">
        <f t="shared" si="343"/>
        <v>MRG-CRT-PNJ</v>
      </c>
      <c r="W2171" s="217" t="e">
        <f t="shared" si="344"/>
        <v>#N/A</v>
      </c>
      <c r="X2171" s="217" t="str">
        <f t="shared" si="345"/>
        <v>vsg50</v>
      </c>
      <c r="Y2171" s="217" t="str">
        <f t="shared" si="346"/>
        <v>pnj20</v>
      </c>
      <c r="Z2171" s="217" t="str">
        <f t="shared" si="347"/>
        <v>mrg147</v>
      </c>
      <c r="AA2171" s="673" t="str">
        <f t="shared" si="341"/>
        <v>pnj20,pnj20</v>
      </c>
      <c r="AB2171" s="217" t="str">
        <f t="shared" si="348"/>
        <v>onward</v>
      </c>
      <c r="AC2171" s="682">
        <f t="shared" si="349"/>
        <v>16.45</v>
      </c>
      <c r="AD2171" s="682">
        <f t="shared" si="350"/>
        <v>17.45</v>
      </c>
    </row>
    <row r="2172" spans="1:30" ht="16.5" hidden="1" thickTop="1" thickBot="1" x14ac:dyDescent="0.3">
      <c r="A2172">
        <f>'Pnj Dpt.'!A584</f>
        <v>0</v>
      </c>
      <c r="B2172">
        <f>'Pnj Dpt.'!B584</f>
        <v>0</v>
      </c>
      <c r="C2172" t="str">
        <f>'Pnj Dpt.'!C584</f>
        <v>MRG</v>
      </c>
      <c r="D2172" t="str">
        <f>'Pnj Dpt.'!D584</f>
        <v>CRT</v>
      </c>
      <c r="E2172" t="str">
        <f>'Pnj Dpt.'!E584</f>
        <v>PNJ</v>
      </c>
      <c r="F2172">
        <f>'Pnj Dpt.'!F584</f>
        <v>31</v>
      </c>
      <c r="G2172">
        <f>'Pnj Dpt.'!G584</f>
        <v>0</v>
      </c>
      <c r="H2172" s="668">
        <f>'Pnj Dpt.'!H584</f>
        <v>18</v>
      </c>
      <c r="I2172" t="str">
        <f>'Pnj Dpt.'!I584</f>
        <v>-</v>
      </c>
      <c r="J2172" s="671">
        <f>'Pnj Dpt.'!J584</f>
        <v>19</v>
      </c>
      <c r="K2172">
        <f>'Pnj Dpt.'!K584</f>
        <v>0</v>
      </c>
      <c r="L2172">
        <f>'Pnj Dpt.'!L584</f>
        <v>0</v>
      </c>
      <c r="M2172">
        <f>'Pnj Dpt.'!M584</f>
        <v>0</v>
      </c>
      <c r="N2172">
        <f>'Pnj Dpt.'!N584</f>
        <v>0</v>
      </c>
      <c r="O2172">
        <f>'Pnj Dpt.'!O584</f>
        <v>0</v>
      </c>
      <c r="P2172">
        <f>'Pnj Dpt.'!P584</f>
        <v>0</v>
      </c>
      <c r="Q2172">
        <f>'Pnj Dpt.'!Q584</f>
        <v>0</v>
      </c>
      <c r="R2172">
        <f>'Pnj Dpt.'!R584</f>
        <v>0</v>
      </c>
      <c r="S2172">
        <f>'Pnj Dpt.'!S584</f>
        <v>0</v>
      </c>
      <c r="T2172" t="str">
        <f>'Pnj Dpt.'!T584</f>
        <v>SHUTTLE</v>
      </c>
      <c r="U2172" s="217" t="str">
        <f t="shared" si="342"/>
        <v>MRG-CRT-PNJ</v>
      </c>
      <c r="V2172" s="217" t="str">
        <f t="shared" si="343"/>
        <v>PNJ-CRT-MRG</v>
      </c>
      <c r="W2172" s="217" t="str">
        <f t="shared" si="344"/>
        <v>vsg50</v>
      </c>
      <c r="X2172" s="217" t="e">
        <f t="shared" si="345"/>
        <v>#N/A</v>
      </c>
      <c r="Y2172" s="217" t="str">
        <f t="shared" si="346"/>
        <v>mrg147</v>
      </c>
      <c r="Z2172" s="217" t="str">
        <f t="shared" si="347"/>
        <v>pnj20</v>
      </c>
      <c r="AA2172" s="673" t="str">
        <f t="shared" si="341"/>
        <v>pnj20,mrg147</v>
      </c>
      <c r="AB2172" s="217" t="str">
        <f t="shared" si="348"/>
        <v>onward</v>
      </c>
      <c r="AC2172" s="682">
        <f t="shared" si="349"/>
        <v>18</v>
      </c>
      <c r="AD2172" s="682">
        <f t="shared" si="350"/>
        <v>19</v>
      </c>
    </row>
    <row r="2173" spans="1:30" ht="16.5" hidden="1" thickTop="1" thickBot="1" x14ac:dyDescent="0.3">
      <c r="A2173">
        <f>'Pnj Dpt.'!A585</f>
        <v>0</v>
      </c>
      <c r="B2173">
        <f>'Pnj Dpt.'!B585</f>
        <v>0</v>
      </c>
      <c r="C2173" t="str">
        <f>'Pnj Dpt.'!C585</f>
        <v>PNJ</v>
      </c>
      <c r="D2173" t="str">
        <f>'Pnj Dpt.'!D585</f>
        <v>CRT</v>
      </c>
      <c r="E2173" t="str">
        <f>'Pnj Dpt.'!E585</f>
        <v>MRG</v>
      </c>
      <c r="F2173">
        <f>'Pnj Dpt.'!F585</f>
        <v>31</v>
      </c>
      <c r="G2173">
        <f>'Pnj Dpt.'!G585</f>
        <v>0</v>
      </c>
      <c r="H2173" s="668">
        <f>'Pnj Dpt.'!H585</f>
        <v>19.149999999999999</v>
      </c>
      <c r="I2173" t="str">
        <f>'Pnj Dpt.'!I585</f>
        <v>-</v>
      </c>
      <c r="J2173" s="671">
        <f>'Pnj Dpt.'!J585</f>
        <v>20.149999999999999</v>
      </c>
      <c r="K2173">
        <f>'Pnj Dpt.'!K585</f>
        <v>0</v>
      </c>
      <c r="L2173">
        <f>'Pnj Dpt.'!L585</f>
        <v>0</v>
      </c>
      <c r="M2173">
        <f>'Pnj Dpt.'!M585</f>
        <v>0</v>
      </c>
      <c r="N2173">
        <f>'Pnj Dpt.'!N585</f>
        <v>0</v>
      </c>
      <c r="O2173">
        <f>'Pnj Dpt.'!O585</f>
        <v>0</v>
      </c>
      <c r="P2173">
        <f>'Pnj Dpt.'!P585</f>
        <v>0</v>
      </c>
      <c r="Q2173">
        <f>'Pnj Dpt.'!Q585</f>
        <v>0</v>
      </c>
      <c r="R2173">
        <f>'Pnj Dpt.'!R585</f>
        <v>0</v>
      </c>
      <c r="S2173">
        <f>'Pnj Dpt.'!S585</f>
        <v>0</v>
      </c>
      <c r="T2173" t="str">
        <f>'Pnj Dpt.'!T585</f>
        <v>SHUTTLE</v>
      </c>
      <c r="U2173" s="217" t="str">
        <f t="shared" si="342"/>
        <v>PNJ-CRT-MRG</v>
      </c>
      <c r="V2173" s="217" t="str">
        <f t="shared" si="343"/>
        <v>MRG-CRT-PNJ</v>
      </c>
      <c r="W2173" s="217" t="e">
        <f t="shared" si="344"/>
        <v>#N/A</v>
      </c>
      <c r="X2173" s="217" t="str">
        <f t="shared" si="345"/>
        <v>vsg50</v>
      </c>
      <c r="Y2173" s="217" t="str">
        <f t="shared" si="346"/>
        <v>pnj20</v>
      </c>
      <c r="Z2173" s="217" t="str">
        <f t="shared" si="347"/>
        <v>mrg147</v>
      </c>
      <c r="AA2173" s="673" t="str">
        <f t="shared" si="341"/>
        <v>pnj20,pnj20</v>
      </c>
      <c r="AB2173" s="217" t="str">
        <f t="shared" si="348"/>
        <v>onward</v>
      </c>
      <c r="AC2173" s="682">
        <f t="shared" si="349"/>
        <v>19.149999999999999</v>
      </c>
      <c r="AD2173" s="682">
        <f t="shared" si="350"/>
        <v>20.149999999999999</v>
      </c>
    </row>
    <row r="2174" spans="1:30" ht="16.5" hidden="1" thickTop="1" thickBot="1" x14ac:dyDescent="0.3">
      <c r="A2174">
        <f>'Pnj Dpt.'!A586</f>
        <v>0</v>
      </c>
      <c r="B2174">
        <f>'Pnj Dpt.'!B586</f>
        <v>0</v>
      </c>
      <c r="C2174" t="str">
        <f>'Pnj Dpt.'!C586</f>
        <v>MRG</v>
      </c>
      <c r="D2174" t="str">
        <f>'Pnj Dpt.'!D586</f>
        <v>CRT</v>
      </c>
      <c r="E2174" t="str">
        <f>'Pnj Dpt.'!E586</f>
        <v>PNJ</v>
      </c>
      <c r="F2174">
        <f>'Pnj Dpt.'!F586</f>
        <v>31</v>
      </c>
      <c r="G2174">
        <f>'Pnj Dpt.'!G586</f>
        <v>0</v>
      </c>
      <c r="H2174" s="668">
        <f>'Pnj Dpt.'!H586</f>
        <v>20.3</v>
      </c>
      <c r="I2174" t="str">
        <f>'Pnj Dpt.'!I586</f>
        <v>-</v>
      </c>
      <c r="J2174" s="671">
        <f>'Pnj Dpt.'!J586</f>
        <v>21.3</v>
      </c>
      <c r="K2174">
        <f>'Pnj Dpt.'!K586</f>
        <v>1</v>
      </c>
      <c r="L2174" t="str">
        <f>'Pnj Dpt.'!L586</f>
        <v>-</v>
      </c>
      <c r="M2174">
        <f>'Pnj Dpt.'!M586</f>
        <v>10.15</v>
      </c>
      <c r="N2174">
        <f>'Pnj Dpt.'!N586</f>
        <v>8</v>
      </c>
      <c r="O2174">
        <f>'Pnj Dpt.'!O586</f>
        <v>200</v>
      </c>
      <c r="P2174">
        <f>'Pnj Dpt.'!P586</f>
        <v>0</v>
      </c>
      <c r="Q2174">
        <f>'Pnj Dpt.'!Q586</f>
        <v>0</v>
      </c>
      <c r="R2174">
        <f>'Pnj Dpt.'!R586</f>
        <v>0</v>
      </c>
      <c r="S2174">
        <f>'Pnj Dpt.'!S586</f>
        <v>0</v>
      </c>
      <c r="T2174" t="str">
        <f>'Pnj Dpt.'!T586</f>
        <v>Shuttle-N/O-PNJ</v>
      </c>
      <c r="U2174" s="217" t="str">
        <f t="shared" si="342"/>
        <v>MRG-CRT-PNJ</v>
      </c>
      <c r="V2174" s="217" t="str">
        <f t="shared" si="343"/>
        <v>PNJ-CRT-MRG</v>
      </c>
      <c r="W2174" s="217" t="str">
        <f t="shared" si="344"/>
        <v>vsg50</v>
      </c>
      <c r="X2174" s="217" t="e">
        <f t="shared" si="345"/>
        <v>#N/A</v>
      </c>
      <c r="Y2174" s="217" t="str">
        <f t="shared" si="346"/>
        <v>mrg147</v>
      </c>
      <c r="Z2174" s="217" t="str">
        <f t="shared" si="347"/>
        <v>pnj20</v>
      </c>
      <c r="AA2174" s="673" t="str">
        <f t="shared" si="341"/>
        <v>pnj20,mrg147</v>
      </c>
      <c r="AB2174" s="217" t="str">
        <f t="shared" si="348"/>
        <v>onward</v>
      </c>
      <c r="AC2174" s="682">
        <f t="shared" si="349"/>
        <v>20.3</v>
      </c>
      <c r="AD2174" s="682">
        <f t="shared" si="350"/>
        <v>21.3</v>
      </c>
    </row>
    <row r="2175" spans="1:30" ht="16.5" hidden="1" thickTop="1" thickBot="1" x14ac:dyDescent="0.3">
      <c r="A2175">
        <f>'Pnj Dpt.'!A587</f>
        <v>0</v>
      </c>
      <c r="B2175">
        <f>'Pnj Dpt.'!B587</f>
        <v>65</v>
      </c>
      <c r="C2175" t="str">
        <f>'Pnj Dpt.'!C587</f>
        <v>PNJ</v>
      </c>
      <c r="D2175" t="str">
        <f>'Pnj Dpt.'!D587</f>
        <v>DLP PDA PPL HS</v>
      </c>
      <c r="E2175" t="str">
        <f>'Pnj Dpt.'!E587</f>
        <v xml:space="preserve">ALT </v>
      </c>
      <c r="F2175">
        <f>'Pnj Dpt.'!F587</f>
        <v>32</v>
      </c>
      <c r="G2175">
        <f>'Pnj Dpt.'!G587</f>
        <v>0</v>
      </c>
      <c r="H2175" s="668">
        <f>'Pnj Dpt.'!H587</f>
        <v>6.3</v>
      </c>
      <c r="I2175">
        <f>'Pnj Dpt.'!I587</f>
        <v>0</v>
      </c>
      <c r="J2175" s="671">
        <f>'Pnj Dpt.'!J587</f>
        <v>7.15</v>
      </c>
      <c r="K2175">
        <f>'Pnj Dpt.'!K587</f>
        <v>0</v>
      </c>
      <c r="L2175">
        <f>'Pnj Dpt.'!L587</f>
        <v>0</v>
      </c>
      <c r="M2175">
        <f>'Pnj Dpt.'!M587</f>
        <v>0</v>
      </c>
      <c r="N2175">
        <f>'Pnj Dpt.'!N587</f>
        <v>0</v>
      </c>
      <c r="O2175">
        <f>'Pnj Dpt.'!O587</f>
        <v>0</v>
      </c>
      <c r="P2175">
        <f>'Pnj Dpt.'!P587</f>
        <v>0</v>
      </c>
      <c r="Q2175">
        <f>'Pnj Dpt.'!Q587</f>
        <v>0</v>
      </c>
      <c r="R2175">
        <f>'Pnj Dpt.'!R587</f>
        <v>0</v>
      </c>
      <c r="S2175">
        <f>'Pnj Dpt.'!S587</f>
        <v>0</v>
      </c>
      <c r="T2175">
        <f>'Pnj Dpt.'!T587</f>
        <v>0</v>
      </c>
      <c r="U2175" s="217" t="str">
        <f t="shared" si="342"/>
        <v xml:space="preserve">PNJ-DLP PDA PPL HS-ALT </v>
      </c>
      <c r="V2175" s="217" t="str">
        <f t="shared" si="343"/>
        <v>ALT -DLP PDA PPL HS-PNJ</v>
      </c>
      <c r="W2175" s="217" t="e">
        <f t="shared" si="344"/>
        <v>#N/A</v>
      </c>
      <c r="X2175" s="217" t="e">
        <f t="shared" si="345"/>
        <v>#N/A</v>
      </c>
      <c r="Y2175" s="217" t="e">
        <f t="shared" si="346"/>
        <v>#N/A</v>
      </c>
      <c r="Z2175" s="217" t="e">
        <f t="shared" si="347"/>
        <v>#N/A</v>
      </c>
      <c r="AA2175" s="673" t="str">
        <f t="shared" si="341"/>
        <v>,</v>
      </c>
      <c r="AB2175" s="217" t="str">
        <f t="shared" si="348"/>
        <v/>
      </c>
      <c r="AC2175" s="682">
        <f t="shared" si="349"/>
        <v>6.3</v>
      </c>
      <c r="AD2175" s="682">
        <f t="shared" si="350"/>
        <v>7.15</v>
      </c>
    </row>
    <row r="2176" spans="1:30" ht="16.5" hidden="1" thickTop="1" thickBot="1" x14ac:dyDescent="0.3">
      <c r="A2176">
        <f>'Pnj Dpt.'!A588</f>
        <v>0</v>
      </c>
      <c r="B2176">
        <f>'Pnj Dpt.'!B588</f>
        <v>0</v>
      </c>
      <c r="C2176" t="str">
        <f>'Pnj Dpt.'!C588</f>
        <v>ALT</v>
      </c>
      <c r="D2176" t="str">
        <f>'Pnj Dpt.'!D588</f>
        <v>S.MNDR</v>
      </c>
      <c r="E2176" t="str">
        <f>'Pnj Dpt.'!E588</f>
        <v>PNJ</v>
      </c>
      <c r="F2176">
        <f>'Pnj Dpt.'!F588</f>
        <v>14</v>
      </c>
      <c r="G2176">
        <f>'Pnj Dpt.'!G588</f>
        <v>0</v>
      </c>
      <c r="H2176" s="668">
        <f>'Pnj Dpt.'!H588</f>
        <v>7.15</v>
      </c>
      <c r="I2176" t="str">
        <f>'Pnj Dpt.'!I588</f>
        <v>-</v>
      </c>
      <c r="J2176" s="671">
        <f>'Pnj Dpt.'!J588</f>
        <v>8</v>
      </c>
      <c r="K2176">
        <f>'Pnj Dpt.'!K588</f>
        <v>0</v>
      </c>
      <c r="L2176">
        <f>'Pnj Dpt.'!L588</f>
        <v>0</v>
      </c>
      <c r="M2176">
        <f>'Pnj Dpt.'!M588</f>
        <v>0</v>
      </c>
      <c r="N2176">
        <f>'Pnj Dpt.'!N588</f>
        <v>0</v>
      </c>
      <c r="O2176">
        <f>'Pnj Dpt.'!O588</f>
        <v>0</v>
      </c>
      <c r="P2176">
        <f>'Pnj Dpt.'!P588</f>
        <v>0</v>
      </c>
      <c r="Q2176">
        <f>'Pnj Dpt.'!Q588</f>
        <v>0</v>
      </c>
      <c r="R2176">
        <f>'Pnj Dpt.'!R588</f>
        <v>0</v>
      </c>
      <c r="S2176">
        <f>'Pnj Dpt.'!S588</f>
        <v>0</v>
      </c>
      <c r="T2176">
        <f>'Pnj Dpt.'!T588</f>
        <v>0</v>
      </c>
      <c r="U2176" s="217" t="str">
        <f t="shared" si="342"/>
        <v>ALT-S.MNDR-PNJ</v>
      </c>
      <c r="V2176" s="217" t="str">
        <f t="shared" si="343"/>
        <v>PNJ-S.MNDR-ALT</v>
      </c>
      <c r="W2176" s="217" t="e">
        <f t="shared" si="344"/>
        <v>#N/A</v>
      </c>
      <c r="X2176" s="217" t="e">
        <f t="shared" si="345"/>
        <v>#N/A</v>
      </c>
      <c r="Y2176" s="217" t="e">
        <f t="shared" si="346"/>
        <v>#N/A</v>
      </c>
      <c r="Z2176" s="217" t="e">
        <f t="shared" si="347"/>
        <v>#N/A</v>
      </c>
      <c r="AA2176" s="673" t="str">
        <f t="shared" si="341"/>
        <v>,</v>
      </c>
      <c r="AB2176" s="217" t="str">
        <f t="shared" si="348"/>
        <v/>
      </c>
      <c r="AC2176" s="682">
        <f t="shared" si="349"/>
        <v>7.15</v>
      </c>
      <c r="AD2176" s="682">
        <f t="shared" si="350"/>
        <v>8</v>
      </c>
    </row>
    <row r="2177" spans="1:30" ht="16.5" hidden="1" thickTop="1" thickBot="1" x14ac:dyDescent="0.3">
      <c r="A2177">
        <f>'Pnj Dpt.'!A589</f>
        <v>0</v>
      </c>
      <c r="B2177">
        <f>'Pnj Dpt.'!B589</f>
        <v>0</v>
      </c>
      <c r="C2177" t="str">
        <f>'Pnj Dpt.'!C589</f>
        <v>PNJ</v>
      </c>
      <c r="D2177" t="str">
        <f>'Pnj Dpt.'!D589</f>
        <v>CRT</v>
      </c>
      <c r="E2177" t="str">
        <f>'Pnj Dpt.'!E589</f>
        <v>MRG</v>
      </c>
      <c r="F2177">
        <f>'Pnj Dpt.'!F589</f>
        <v>31</v>
      </c>
      <c r="G2177">
        <f>'Pnj Dpt.'!G589</f>
        <v>0</v>
      </c>
      <c r="H2177" s="668">
        <f>'Pnj Dpt.'!H589</f>
        <v>8.15</v>
      </c>
      <c r="I2177" t="str">
        <f>'Pnj Dpt.'!I589</f>
        <v>-</v>
      </c>
      <c r="J2177" s="671">
        <f>'Pnj Dpt.'!J589</f>
        <v>9.15</v>
      </c>
      <c r="K2177">
        <f>'Pnj Dpt.'!K589</f>
        <v>0</v>
      </c>
      <c r="L2177">
        <f>'Pnj Dpt.'!L589</f>
        <v>0</v>
      </c>
      <c r="M2177">
        <f>'Pnj Dpt.'!M589</f>
        <v>0</v>
      </c>
      <c r="N2177">
        <f>'Pnj Dpt.'!N589</f>
        <v>0</v>
      </c>
      <c r="O2177">
        <f>'Pnj Dpt.'!O589</f>
        <v>0</v>
      </c>
      <c r="P2177">
        <f>'Pnj Dpt.'!P589</f>
        <v>0</v>
      </c>
      <c r="Q2177">
        <f>'Pnj Dpt.'!Q589</f>
        <v>0</v>
      </c>
      <c r="R2177">
        <f>'Pnj Dpt.'!R589</f>
        <v>0</v>
      </c>
      <c r="S2177">
        <f>'Pnj Dpt.'!S589</f>
        <v>0</v>
      </c>
      <c r="T2177" t="str">
        <f>'Pnj Dpt.'!T589</f>
        <v>SHUTTLE</v>
      </c>
      <c r="U2177" s="217" t="str">
        <f t="shared" si="342"/>
        <v>PNJ-CRT-MRG</v>
      </c>
      <c r="V2177" s="217" t="str">
        <f t="shared" si="343"/>
        <v>MRG-CRT-PNJ</v>
      </c>
      <c r="W2177" s="217" t="e">
        <f t="shared" si="344"/>
        <v>#N/A</v>
      </c>
      <c r="X2177" s="217" t="str">
        <f t="shared" si="345"/>
        <v>vsg50</v>
      </c>
      <c r="Y2177" s="217" t="str">
        <f t="shared" si="346"/>
        <v>pnj20</v>
      </c>
      <c r="Z2177" s="217" t="str">
        <f t="shared" si="347"/>
        <v>mrg147</v>
      </c>
      <c r="AA2177" s="673" t="str">
        <f t="shared" si="341"/>
        <v>pnj20,pnj20</v>
      </c>
      <c r="AB2177" s="217" t="str">
        <f t="shared" si="348"/>
        <v>onward</v>
      </c>
      <c r="AC2177" s="682">
        <f t="shared" si="349"/>
        <v>8.15</v>
      </c>
      <c r="AD2177" s="682">
        <f t="shared" si="350"/>
        <v>9.15</v>
      </c>
    </row>
    <row r="2178" spans="1:30" ht="16.5" hidden="1" thickTop="1" thickBot="1" x14ac:dyDescent="0.3">
      <c r="A2178">
        <f>'Pnj Dpt.'!A590</f>
        <v>0</v>
      </c>
      <c r="B2178">
        <f>'Pnj Dpt.'!B590</f>
        <v>0</v>
      </c>
      <c r="C2178" t="str">
        <f>'Pnj Dpt.'!C590</f>
        <v>MRG</v>
      </c>
      <c r="D2178" t="str">
        <f>'Pnj Dpt.'!D590</f>
        <v>CRT</v>
      </c>
      <c r="E2178" t="str">
        <f>'Pnj Dpt.'!E590</f>
        <v>PNJ</v>
      </c>
      <c r="F2178">
        <f>'Pnj Dpt.'!F590</f>
        <v>31</v>
      </c>
      <c r="G2178">
        <f>'Pnj Dpt.'!G590</f>
        <v>0</v>
      </c>
      <c r="H2178" s="668">
        <f>'Pnj Dpt.'!H590</f>
        <v>9.4499999999999993</v>
      </c>
      <c r="I2178" t="str">
        <f>'Pnj Dpt.'!I590</f>
        <v>-</v>
      </c>
      <c r="J2178" s="671">
        <f>'Pnj Dpt.'!J590</f>
        <v>10.45</v>
      </c>
      <c r="K2178">
        <f>'Pnj Dpt.'!K590</f>
        <v>1</v>
      </c>
      <c r="L2178" t="str">
        <f>'Pnj Dpt.'!L590</f>
        <v>-</v>
      </c>
      <c r="M2178">
        <f>'Pnj Dpt.'!M590</f>
        <v>3.55</v>
      </c>
      <c r="N2178">
        <f>'Pnj Dpt.'!N590</f>
        <v>3.2</v>
      </c>
      <c r="O2178">
        <f>'Pnj Dpt.'!O590</f>
        <v>108</v>
      </c>
      <c r="P2178">
        <f>'Pnj Dpt.'!P590</f>
        <v>0</v>
      </c>
      <c r="Q2178">
        <f>'Pnj Dpt.'!Q590</f>
        <v>0</v>
      </c>
      <c r="R2178">
        <f>'Pnj Dpt.'!R590</f>
        <v>0</v>
      </c>
      <c r="S2178">
        <f>'Pnj Dpt.'!S590</f>
        <v>0</v>
      </c>
      <c r="T2178" t="str">
        <f>'Pnj Dpt.'!T590</f>
        <v>SHUTTLE-C/C</v>
      </c>
      <c r="U2178" s="217" t="str">
        <f t="shared" si="342"/>
        <v>MRG-CRT-PNJ</v>
      </c>
      <c r="V2178" s="217" t="str">
        <f t="shared" si="343"/>
        <v>PNJ-CRT-MRG</v>
      </c>
      <c r="W2178" s="217" t="str">
        <f t="shared" si="344"/>
        <v>vsg50</v>
      </c>
      <c r="X2178" s="217" t="e">
        <f t="shared" si="345"/>
        <v>#N/A</v>
      </c>
      <c r="Y2178" s="217" t="str">
        <f t="shared" si="346"/>
        <v>mrg147</v>
      </c>
      <c r="Z2178" s="217" t="str">
        <f t="shared" si="347"/>
        <v>pnj20</v>
      </c>
      <c r="AA2178" s="673" t="str">
        <f t="shared" ref="AA2178:AA2241" si="351">CONCATENATE(IFERROR(IFERROR(VLOOKUP($U2178,PNJ,2,FALSE),VLOOKUP($V2178,PNJ,2,FALSE)),""),",",IFERROR(IFERROR(VLOOKUP($U2178,ALL,2,FALSE),VLOOKUP($V2178,ALL,2,FALSE)),""))</f>
        <v>pnj20,mrg147</v>
      </c>
      <c r="AB2178" s="217" t="str">
        <f t="shared" si="348"/>
        <v>onward</v>
      </c>
      <c r="AC2178" s="682">
        <f t="shared" si="349"/>
        <v>9.4499999999999993</v>
      </c>
      <c r="AD2178" s="682">
        <f t="shared" si="350"/>
        <v>10.45</v>
      </c>
    </row>
    <row r="2179" spans="1:30" ht="16.5" hidden="1" thickTop="1" thickBot="1" x14ac:dyDescent="0.3">
      <c r="A2179">
        <f>'Pnj Dpt.'!A591</f>
        <v>0</v>
      </c>
      <c r="B2179">
        <f>'Pnj Dpt.'!B591</f>
        <v>0</v>
      </c>
      <c r="C2179">
        <f>'Pnj Dpt.'!C591</f>
        <v>0</v>
      </c>
      <c r="D2179">
        <f>'Pnj Dpt.'!D591</f>
        <v>0</v>
      </c>
      <c r="E2179">
        <f>'Pnj Dpt.'!E591</f>
        <v>0</v>
      </c>
      <c r="F2179">
        <f>'Pnj Dpt.'!F591</f>
        <v>0</v>
      </c>
      <c r="G2179">
        <f>'Pnj Dpt.'!G591</f>
        <v>0</v>
      </c>
      <c r="H2179" s="668">
        <f>'Pnj Dpt.'!H591</f>
        <v>0</v>
      </c>
      <c r="I2179">
        <f>'Pnj Dpt.'!I591</f>
        <v>0</v>
      </c>
      <c r="J2179" s="671">
        <f>'Pnj Dpt.'!J591</f>
        <v>0</v>
      </c>
      <c r="K2179">
        <f>'Pnj Dpt.'!K591</f>
        <v>0</v>
      </c>
      <c r="L2179">
        <f>'Pnj Dpt.'!L591</f>
        <v>0</v>
      </c>
      <c r="M2179">
        <f>'Pnj Dpt.'!M591</f>
        <v>0</v>
      </c>
      <c r="N2179">
        <f>'Pnj Dpt.'!N591</f>
        <v>0</v>
      </c>
      <c r="O2179">
        <f>'Pnj Dpt.'!O591</f>
        <v>0</v>
      </c>
      <c r="P2179">
        <f>'Pnj Dpt.'!P591</f>
        <v>0</v>
      </c>
      <c r="Q2179">
        <f>'Pnj Dpt.'!Q591</f>
        <v>0</v>
      </c>
      <c r="R2179">
        <f>'Pnj Dpt.'!R591</f>
        <v>0</v>
      </c>
      <c r="S2179">
        <f>'Pnj Dpt.'!S591</f>
        <v>0</v>
      </c>
      <c r="T2179">
        <f>'Pnj Dpt.'!T591</f>
        <v>0</v>
      </c>
      <c r="U2179" s="217" t="str">
        <f t="shared" si="342"/>
        <v>0--0</v>
      </c>
      <c r="V2179" s="217" t="str">
        <f t="shared" si="343"/>
        <v>0--0</v>
      </c>
      <c r="W2179" s="217" t="e">
        <f t="shared" si="344"/>
        <v>#N/A</v>
      </c>
      <c r="X2179" s="217" t="e">
        <f t="shared" si="345"/>
        <v>#N/A</v>
      </c>
      <c r="Y2179" s="217" t="e">
        <f t="shared" si="346"/>
        <v>#N/A</v>
      </c>
      <c r="Z2179" s="217" t="e">
        <f t="shared" si="347"/>
        <v>#N/A</v>
      </c>
      <c r="AA2179" s="673" t="str">
        <f t="shared" si="351"/>
        <v>,</v>
      </c>
      <c r="AB2179" s="217" t="str">
        <f t="shared" si="348"/>
        <v/>
      </c>
      <c r="AC2179" s="682">
        <f t="shared" si="349"/>
        <v>0</v>
      </c>
      <c r="AD2179" s="682">
        <f t="shared" si="350"/>
        <v>0</v>
      </c>
    </row>
    <row r="2180" spans="1:30" ht="16.5" hidden="1" thickTop="1" thickBot="1" x14ac:dyDescent="0.3">
      <c r="A2180" t="str">
        <f>'Pnj Dpt.'!A592</f>
        <v>M4</v>
      </c>
      <c r="B2180" t="str">
        <f>'Pnj Dpt.'!B592</f>
        <v>66A</v>
      </c>
      <c r="C2180" t="str">
        <f>'Pnj Dpt.'!C592</f>
        <v>PNJ</v>
      </c>
      <c r="D2180" t="str">
        <f>'Pnj Dpt.'!D592</f>
        <v>CRT</v>
      </c>
      <c r="E2180" t="str">
        <f>'Pnj Dpt.'!E592</f>
        <v>MRG</v>
      </c>
      <c r="F2180">
        <f>'Pnj Dpt.'!F592</f>
        <v>31</v>
      </c>
      <c r="G2180">
        <f>'Pnj Dpt.'!G592</f>
        <v>0</v>
      </c>
      <c r="H2180" s="668">
        <f>'Pnj Dpt.'!H592</f>
        <v>11.35</v>
      </c>
      <c r="I2180" t="str">
        <f>'Pnj Dpt.'!I592</f>
        <v>-</v>
      </c>
      <c r="J2180" s="671">
        <f>'Pnj Dpt.'!J592</f>
        <v>12.35</v>
      </c>
      <c r="K2180">
        <f>'Pnj Dpt.'!K592</f>
        <v>0</v>
      </c>
      <c r="L2180">
        <f>'Pnj Dpt.'!L592</f>
        <v>0</v>
      </c>
      <c r="M2180">
        <f>'Pnj Dpt.'!M592</f>
        <v>0</v>
      </c>
      <c r="N2180">
        <f>'Pnj Dpt.'!N592</f>
        <v>0</v>
      </c>
      <c r="O2180">
        <f>'Pnj Dpt.'!O592</f>
        <v>0</v>
      </c>
      <c r="P2180">
        <f>'Pnj Dpt.'!P592</f>
        <v>0</v>
      </c>
      <c r="Q2180">
        <f>'Pnj Dpt.'!Q592</f>
        <v>0</v>
      </c>
      <c r="R2180">
        <f>'Pnj Dpt.'!R592</f>
        <v>0</v>
      </c>
      <c r="S2180">
        <f>'Pnj Dpt.'!S592</f>
        <v>0</v>
      </c>
      <c r="T2180">
        <f>'Pnj Dpt.'!T592</f>
        <v>0</v>
      </c>
      <c r="U2180" s="217" t="str">
        <f t="shared" si="342"/>
        <v>PNJ-CRT-MRG</v>
      </c>
      <c r="V2180" s="217" t="str">
        <f t="shared" si="343"/>
        <v>MRG-CRT-PNJ</v>
      </c>
      <c r="W2180" s="217" t="e">
        <f t="shared" si="344"/>
        <v>#N/A</v>
      </c>
      <c r="X2180" s="217" t="str">
        <f t="shared" si="345"/>
        <v>vsg50</v>
      </c>
      <c r="Y2180" s="217" t="str">
        <f t="shared" si="346"/>
        <v>pnj20</v>
      </c>
      <c r="Z2180" s="217" t="str">
        <f t="shared" si="347"/>
        <v>mrg147</v>
      </c>
      <c r="AA2180" s="673" t="str">
        <f t="shared" si="351"/>
        <v>pnj20,pnj20</v>
      </c>
      <c r="AB2180" s="217" t="str">
        <f t="shared" si="348"/>
        <v>onward</v>
      </c>
      <c r="AC2180" s="682">
        <f t="shared" si="349"/>
        <v>11.35</v>
      </c>
      <c r="AD2180" s="682">
        <f t="shared" si="350"/>
        <v>12.35</v>
      </c>
    </row>
    <row r="2181" spans="1:30" ht="16.5" hidden="1" thickTop="1" thickBot="1" x14ac:dyDescent="0.3">
      <c r="A2181">
        <f>'Pnj Dpt.'!A593</f>
        <v>0</v>
      </c>
      <c r="B2181">
        <f>'Pnj Dpt.'!B593</f>
        <v>0</v>
      </c>
      <c r="C2181" t="str">
        <f>'Pnj Dpt.'!C593</f>
        <v>MRG</v>
      </c>
      <c r="D2181" t="str">
        <f>'Pnj Dpt.'!D593</f>
        <v>CRT</v>
      </c>
      <c r="E2181" t="str">
        <f>'Pnj Dpt.'!E593</f>
        <v>PNJ</v>
      </c>
      <c r="F2181">
        <f>'Pnj Dpt.'!F593</f>
        <v>31</v>
      </c>
      <c r="G2181">
        <f>'Pnj Dpt.'!G593</f>
        <v>0</v>
      </c>
      <c r="H2181" s="668">
        <f>'Pnj Dpt.'!H593</f>
        <v>13.05</v>
      </c>
      <c r="I2181" t="str">
        <f>'Pnj Dpt.'!I593</f>
        <v>-</v>
      </c>
      <c r="J2181" s="671">
        <f>'Pnj Dpt.'!J593</f>
        <v>14.05</v>
      </c>
      <c r="K2181">
        <f>'Pnj Dpt.'!K593</f>
        <v>0</v>
      </c>
      <c r="L2181">
        <f>'Pnj Dpt.'!L593</f>
        <v>0</v>
      </c>
      <c r="M2181">
        <f>'Pnj Dpt.'!M593</f>
        <v>0</v>
      </c>
      <c r="N2181">
        <f>'Pnj Dpt.'!N593</f>
        <v>0</v>
      </c>
      <c r="O2181">
        <f>'Pnj Dpt.'!O593</f>
        <v>0</v>
      </c>
      <c r="P2181">
        <f>'Pnj Dpt.'!P593</f>
        <v>0</v>
      </c>
      <c r="Q2181">
        <f>'Pnj Dpt.'!Q593</f>
        <v>0</v>
      </c>
      <c r="R2181">
        <f>'Pnj Dpt.'!R593</f>
        <v>0</v>
      </c>
      <c r="S2181">
        <f>'Pnj Dpt.'!S593</f>
        <v>0</v>
      </c>
      <c r="T2181">
        <f>'Pnj Dpt.'!T593</f>
        <v>0</v>
      </c>
      <c r="U2181" s="217" t="str">
        <f t="shared" si="342"/>
        <v>MRG-CRT-PNJ</v>
      </c>
      <c r="V2181" s="217" t="str">
        <f t="shared" si="343"/>
        <v>PNJ-CRT-MRG</v>
      </c>
      <c r="W2181" s="217" t="str">
        <f t="shared" si="344"/>
        <v>vsg50</v>
      </c>
      <c r="X2181" s="217" t="e">
        <f t="shared" si="345"/>
        <v>#N/A</v>
      </c>
      <c r="Y2181" s="217" t="str">
        <f t="shared" si="346"/>
        <v>mrg147</v>
      </c>
      <c r="Z2181" s="217" t="str">
        <f t="shared" si="347"/>
        <v>pnj20</v>
      </c>
      <c r="AA2181" s="673" t="str">
        <f t="shared" si="351"/>
        <v>pnj20,mrg147</v>
      </c>
      <c r="AB2181" s="217" t="str">
        <f t="shared" si="348"/>
        <v>onward</v>
      </c>
      <c r="AC2181" s="682">
        <f t="shared" si="349"/>
        <v>13.05</v>
      </c>
      <c r="AD2181" s="682">
        <f t="shared" si="350"/>
        <v>14.05</v>
      </c>
    </row>
    <row r="2182" spans="1:30" ht="16.5" hidden="1" thickTop="1" thickBot="1" x14ac:dyDescent="0.3">
      <c r="A2182">
        <f>'Pnj Dpt.'!A594</f>
        <v>0</v>
      </c>
      <c r="B2182">
        <f>'Pnj Dpt.'!B594</f>
        <v>0</v>
      </c>
      <c r="C2182" t="str">
        <f>'Pnj Dpt.'!C594</f>
        <v>PNJ</v>
      </c>
      <c r="D2182" t="str">
        <f>'Pnj Dpt.'!D594</f>
        <v>CRT</v>
      </c>
      <c r="E2182" t="str">
        <f>'Pnj Dpt.'!E594</f>
        <v>MRG</v>
      </c>
      <c r="F2182">
        <f>'Pnj Dpt.'!F594</f>
        <v>31</v>
      </c>
      <c r="G2182">
        <f>'Pnj Dpt.'!G594</f>
        <v>0</v>
      </c>
      <c r="H2182" s="668">
        <f>'Pnj Dpt.'!H594</f>
        <v>14.35</v>
      </c>
      <c r="I2182" t="str">
        <f>'Pnj Dpt.'!I594</f>
        <v>-</v>
      </c>
      <c r="J2182" s="671">
        <f>'Pnj Dpt.'!J594</f>
        <v>15.35</v>
      </c>
      <c r="K2182">
        <f>'Pnj Dpt.'!K594</f>
        <v>0</v>
      </c>
      <c r="L2182">
        <f>'Pnj Dpt.'!L594</f>
        <v>0</v>
      </c>
      <c r="M2182">
        <f>'Pnj Dpt.'!M594</f>
        <v>0</v>
      </c>
      <c r="N2182">
        <f>'Pnj Dpt.'!N594</f>
        <v>0</v>
      </c>
      <c r="O2182">
        <f>'Pnj Dpt.'!O594</f>
        <v>0</v>
      </c>
      <c r="P2182">
        <f>'Pnj Dpt.'!P594</f>
        <v>0</v>
      </c>
      <c r="Q2182">
        <f>'Pnj Dpt.'!Q594</f>
        <v>0</v>
      </c>
      <c r="R2182">
        <f>'Pnj Dpt.'!R594</f>
        <v>0</v>
      </c>
      <c r="S2182">
        <f>'Pnj Dpt.'!S594</f>
        <v>0</v>
      </c>
      <c r="T2182">
        <f>'Pnj Dpt.'!T594</f>
        <v>0</v>
      </c>
      <c r="U2182" s="217" t="str">
        <f t="shared" ref="U2182:U2245" si="352">CONCATENATE($C2182,"-",IF($D2182=0,"",$D2182), "-",$E2182)</f>
        <v>PNJ-CRT-MRG</v>
      </c>
      <c r="V2182" s="217" t="str">
        <f t="shared" ref="V2182:V2245" si="353">CONCATENATE($E2182,"-",IF($D2182=0,"",$D2182), "-",$C2182)</f>
        <v>MRG-CRT-PNJ</v>
      </c>
      <c r="W2182" s="217" t="e">
        <f t="shared" ref="W2182:W2245" si="354">VLOOKUP($U2182,VSG,2,FALSE)</f>
        <v>#N/A</v>
      </c>
      <c r="X2182" s="217" t="str">
        <f t="shared" ref="X2182:X2245" si="355">VLOOKUP($V2182,VSG,2,FALSE)</f>
        <v>vsg50</v>
      </c>
      <c r="Y2182" s="217" t="str">
        <f t="shared" ref="Y2182:Y2245" si="356">VLOOKUP($U2182,ALL,2,FALSE)</f>
        <v>pnj20</v>
      </c>
      <c r="Z2182" s="217" t="str">
        <f t="shared" ref="Z2182:Z2245" si="357">VLOOKUP($V2182,ALL,2,FALSE)</f>
        <v>mrg147</v>
      </c>
      <c r="AA2182" s="673" t="str">
        <f t="shared" si="351"/>
        <v>pnj20,pnj20</v>
      </c>
      <c r="AB2182" s="217" t="str">
        <f t="shared" ref="AB2182:AB2245" si="358">IF(OR(_xlfn.IFNA(W2182,"NA")&lt;&gt;"NA",_xlfn.IFNA(Y2182,"NA")&lt;&gt;"NA"), "onward",IF(OR(_xlfn.IFNA(X2182,"NA")&lt;&gt;"NA",_xlfn.IFNA(Z2182,"NA")&lt;&gt;"NA"), "return",""))</f>
        <v>onward</v>
      </c>
      <c r="AC2182" s="682">
        <f t="shared" ref="AC2182:AC2245" si="359">H2182</f>
        <v>14.35</v>
      </c>
      <c r="AD2182" s="682">
        <f t="shared" ref="AD2182:AD2245" si="360">J2182</f>
        <v>15.35</v>
      </c>
    </row>
    <row r="2183" spans="1:30" ht="16.5" hidden="1" thickTop="1" thickBot="1" x14ac:dyDescent="0.3">
      <c r="A2183">
        <f>'Pnj Dpt.'!A595</f>
        <v>0</v>
      </c>
      <c r="B2183">
        <f>'Pnj Dpt.'!B595</f>
        <v>0</v>
      </c>
      <c r="C2183" t="str">
        <f>'Pnj Dpt.'!C595</f>
        <v>MRG</v>
      </c>
      <c r="D2183" t="str">
        <f>'Pnj Dpt.'!D595</f>
        <v>SRD</v>
      </c>
      <c r="E2183" t="str">
        <f>'Pnj Dpt.'!E595</f>
        <v>RCOLL</v>
      </c>
      <c r="F2183">
        <f>'Pnj Dpt.'!F595</f>
        <v>16</v>
      </c>
      <c r="G2183">
        <f>'Pnj Dpt.'!G595</f>
        <v>0</v>
      </c>
      <c r="H2183" s="668">
        <f>'Pnj Dpt.'!H595</f>
        <v>15.45</v>
      </c>
      <c r="I2183" t="str">
        <f>'Pnj Dpt.'!I595</f>
        <v>-</v>
      </c>
      <c r="J2183" s="671">
        <f>'Pnj Dpt.'!J595</f>
        <v>16.149999999999999</v>
      </c>
      <c r="K2183">
        <f>'Pnj Dpt.'!K595</f>
        <v>0</v>
      </c>
      <c r="L2183">
        <f>'Pnj Dpt.'!L595</f>
        <v>0</v>
      </c>
      <c r="M2183">
        <f>'Pnj Dpt.'!M595</f>
        <v>0</v>
      </c>
      <c r="N2183">
        <f>'Pnj Dpt.'!N595</f>
        <v>0</v>
      </c>
      <c r="O2183">
        <f>'Pnj Dpt.'!O595</f>
        <v>0</v>
      </c>
      <c r="P2183">
        <f>'Pnj Dpt.'!P595</f>
        <v>0</v>
      </c>
      <c r="Q2183">
        <f>'Pnj Dpt.'!Q595</f>
        <v>0</v>
      </c>
      <c r="R2183">
        <f>'Pnj Dpt.'!R595</f>
        <v>0</v>
      </c>
      <c r="S2183">
        <f>'Pnj Dpt.'!S595</f>
        <v>0</v>
      </c>
      <c r="T2183" t="str">
        <f>'Pnj Dpt.'!T595</f>
        <v>COLLEGE TRIP</v>
      </c>
      <c r="U2183" s="217" t="str">
        <f t="shared" si="352"/>
        <v>MRG-SRD-RCOLL</v>
      </c>
      <c r="V2183" s="217" t="str">
        <f t="shared" si="353"/>
        <v>RCOLL-SRD-MRG</v>
      </c>
      <c r="W2183" s="217" t="e">
        <f t="shared" si="354"/>
        <v>#N/A</v>
      </c>
      <c r="X2183" s="217" t="e">
        <f t="shared" si="355"/>
        <v>#N/A</v>
      </c>
      <c r="Y2183" s="217" t="e">
        <f t="shared" si="356"/>
        <v>#N/A</v>
      </c>
      <c r="Z2183" s="217" t="e">
        <f t="shared" si="357"/>
        <v>#N/A</v>
      </c>
      <c r="AA2183" s="673" t="str">
        <f t="shared" si="351"/>
        <v>,</v>
      </c>
      <c r="AB2183" s="217" t="str">
        <f t="shared" si="358"/>
        <v/>
      </c>
      <c r="AC2183" s="682">
        <f t="shared" si="359"/>
        <v>15.45</v>
      </c>
      <c r="AD2183" s="682">
        <f t="shared" si="360"/>
        <v>16.149999999999999</v>
      </c>
    </row>
    <row r="2184" spans="1:30" ht="16.5" hidden="1" thickTop="1" thickBot="1" x14ac:dyDescent="0.3">
      <c r="A2184">
        <f>'Pnj Dpt.'!A596</f>
        <v>0</v>
      </c>
      <c r="B2184">
        <f>'Pnj Dpt.'!B596</f>
        <v>0</v>
      </c>
      <c r="C2184" t="str">
        <f>'Pnj Dpt.'!C596</f>
        <v>RCOLL</v>
      </c>
      <c r="D2184" t="str">
        <f>'Pnj Dpt.'!D596</f>
        <v>PND-BCH</v>
      </c>
      <c r="E2184" t="str">
        <f>'Pnj Dpt.'!E596</f>
        <v>MPS-PNJ</v>
      </c>
      <c r="F2184">
        <f>'Pnj Dpt.'!F596</f>
        <v>79</v>
      </c>
      <c r="G2184">
        <f>'Pnj Dpt.'!G596</f>
        <v>0</v>
      </c>
      <c r="H2184" s="668">
        <f>'Pnj Dpt.'!H596</f>
        <v>17</v>
      </c>
      <c r="I2184" t="str">
        <f>'Pnj Dpt.'!I596</f>
        <v>-</v>
      </c>
      <c r="J2184" s="671">
        <f>'Pnj Dpt.'!J596</f>
        <v>20.3</v>
      </c>
      <c r="K2184">
        <f>'Pnj Dpt.'!K596</f>
        <v>1</v>
      </c>
      <c r="L2184">
        <f>'Pnj Dpt.'!L596</f>
        <v>1</v>
      </c>
      <c r="M2184">
        <f>'Pnj Dpt.'!M596</f>
        <v>8.5500000000000007</v>
      </c>
      <c r="N2184">
        <f>'Pnj Dpt.'!N596</f>
        <v>7</v>
      </c>
      <c r="O2184">
        <f>'Pnj Dpt.'!O596</f>
        <v>188</v>
      </c>
      <c r="P2184">
        <f>'Pnj Dpt.'!P596</f>
        <v>0</v>
      </c>
      <c r="Q2184">
        <f>'Pnj Dpt.'!Q596</f>
        <v>0</v>
      </c>
      <c r="R2184">
        <f>'Pnj Dpt.'!R596</f>
        <v>0</v>
      </c>
      <c r="S2184">
        <f>'Pnj Dpt.'!S596</f>
        <v>0</v>
      </c>
      <c r="T2184" t="str">
        <f>'Pnj Dpt.'!T596</f>
        <v>N/O-PNJ</v>
      </c>
      <c r="U2184" s="217" t="str">
        <f t="shared" si="352"/>
        <v>RCOLL-PND-BCH-MPS-PNJ</v>
      </c>
      <c r="V2184" s="217" t="str">
        <f t="shared" si="353"/>
        <v>MPS-PNJ-PND-BCH-RCOLL</v>
      </c>
      <c r="W2184" s="217" t="e">
        <f t="shared" si="354"/>
        <v>#N/A</v>
      </c>
      <c r="X2184" s="217" t="e">
        <f t="shared" si="355"/>
        <v>#N/A</v>
      </c>
      <c r="Y2184" s="217" t="e">
        <f t="shared" si="356"/>
        <v>#N/A</v>
      </c>
      <c r="Z2184" s="217" t="e">
        <f t="shared" si="357"/>
        <v>#N/A</v>
      </c>
      <c r="AA2184" s="673" t="str">
        <f t="shared" si="351"/>
        <v>,</v>
      </c>
      <c r="AB2184" s="217" t="str">
        <f t="shared" si="358"/>
        <v/>
      </c>
      <c r="AC2184" s="682">
        <f t="shared" si="359"/>
        <v>17</v>
      </c>
      <c r="AD2184" s="682">
        <f t="shared" si="360"/>
        <v>20.3</v>
      </c>
    </row>
    <row r="2185" spans="1:30" ht="16.5" hidden="1" thickTop="1" thickBot="1" x14ac:dyDescent="0.3">
      <c r="A2185">
        <f>'Pnj Dpt.'!A597</f>
        <v>0</v>
      </c>
      <c r="B2185">
        <f>'Pnj Dpt.'!B597</f>
        <v>66</v>
      </c>
      <c r="C2185" t="str">
        <f>'Pnj Dpt.'!C597</f>
        <v>PNJ</v>
      </c>
      <c r="D2185" t="str">
        <f>'Pnj Dpt.'!D597</f>
        <v>MPS</v>
      </c>
      <c r="E2185" t="str">
        <f>'Pnj Dpt.'!E597</f>
        <v>BCH</v>
      </c>
      <c r="F2185">
        <f>'Pnj Dpt.'!F597</f>
        <v>30</v>
      </c>
      <c r="G2185">
        <f>'Pnj Dpt.'!G597</f>
        <v>0</v>
      </c>
      <c r="H2185" s="668">
        <f>'Pnj Dpt.'!H597</f>
        <v>6</v>
      </c>
      <c r="I2185" t="str">
        <f>'Pnj Dpt.'!I597</f>
        <v>-</v>
      </c>
      <c r="J2185" s="671">
        <f>'Pnj Dpt.'!J597</f>
        <v>7.1</v>
      </c>
      <c r="K2185">
        <f>'Pnj Dpt.'!K597</f>
        <v>0</v>
      </c>
      <c r="L2185">
        <f>'Pnj Dpt.'!L597</f>
        <v>0</v>
      </c>
      <c r="M2185">
        <f>'Pnj Dpt.'!M597</f>
        <v>0</v>
      </c>
      <c r="N2185">
        <f>'Pnj Dpt.'!N597</f>
        <v>0</v>
      </c>
      <c r="O2185">
        <f>'Pnj Dpt.'!O597</f>
        <v>0</v>
      </c>
      <c r="P2185">
        <f>'Pnj Dpt.'!P597</f>
        <v>0</v>
      </c>
      <c r="Q2185">
        <f>'Pnj Dpt.'!Q597</f>
        <v>0</v>
      </c>
      <c r="R2185">
        <f>'Pnj Dpt.'!R597</f>
        <v>0</v>
      </c>
      <c r="S2185">
        <f>'Pnj Dpt.'!S597</f>
        <v>0</v>
      </c>
      <c r="T2185">
        <f>'Pnj Dpt.'!T597</f>
        <v>0</v>
      </c>
      <c r="U2185" s="217" t="str">
        <f t="shared" si="352"/>
        <v>PNJ-MPS-BCH</v>
      </c>
      <c r="V2185" s="217" t="str">
        <f t="shared" si="353"/>
        <v>BCH-MPS-PNJ</v>
      </c>
      <c r="W2185" s="217" t="e">
        <f t="shared" si="354"/>
        <v>#N/A</v>
      </c>
      <c r="X2185" s="217" t="e">
        <f t="shared" si="355"/>
        <v>#N/A</v>
      </c>
      <c r="Y2185" s="217" t="str">
        <f t="shared" si="356"/>
        <v>pnj93</v>
      </c>
      <c r="Z2185" s="217" t="e">
        <f t="shared" si="357"/>
        <v>#N/A</v>
      </c>
      <c r="AA2185" s="673" t="str">
        <f t="shared" si="351"/>
        <v>pnj93,pnj93</v>
      </c>
      <c r="AB2185" s="217" t="str">
        <f t="shared" si="358"/>
        <v>onward</v>
      </c>
      <c r="AC2185" s="682">
        <f t="shared" si="359"/>
        <v>6</v>
      </c>
      <c r="AD2185" s="682">
        <f t="shared" si="360"/>
        <v>7.1</v>
      </c>
    </row>
    <row r="2186" spans="1:30" ht="16.5" hidden="1" thickTop="1" thickBot="1" x14ac:dyDescent="0.3">
      <c r="A2186">
        <f>'Pnj Dpt.'!A598</f>
        <v>0</v>
      </c>
      <c r="B2186">
        <f>'Pnj Dpt.'!B598</f>
        <v>0</v>
      </c>
      <c r="C2186" t="str">
        <f>'Pnj Dpt.'!C598</f>
        <v>BCH</v>
      </c>
      <c r="D2186" t="str">
        <f>'Pnj Dpt.'!D598</f>
        <v>PND</v>
      </c>
      <c r="E2186" t="str">
        <f>'Pnj Dpt.'!E598</f>
        <v>RAYESHWAR</v>
      </c>
      <c r="F2186">
        <f>'Pnj Dpt.'!F598</f>
        <v>49</v>
      </c>
      <c r="G2186">
        <f>'Pnj Dpt.'!G598</f>
        <v>0</v>
      </c>
      <c r="H2186" s="668">
        <f>'Pnj Dpt.'!H598</f>
        <v>7.15</v>
      </c>
      <c r="I2186" t="str">
        <f>'Pnj Dpt.'!I598</f>
        <v>-</v>
      </c>
      <c r="J2186" s="671">
        <f>'Pnj Dpt.'!J598</f>
        <v>9</v>
      </c>
      <c r="K2186">
        <f>'Pnj Dpt.'!K598</f>
        <v>0</v>
      </c>
      <c r="L2186">
        <f>'Pnj Dpt.'!L598</f>
        <v>0</v>
      </c>
      <c r="M2186">
        <f>'Pnj Dpt.'!M598</f>
        <v>0</v>
      </c>
      <c r="N2186">
        <f>'Pnj Dpt.'!N598</f>
        <v>0</v>
      </c>
      <c r="O2186">
        <f>'Pnj Dpt.'!O598</f>
        <v>0</v>
      </c>
      <c r="P2186">
        <f>'Pnj Dpt.'!P598</f>
        <v>0</v>
      </c>
      <c r="Q2186">
        <f>'Pnj Dpt.'!Q598</f>
        <v>0</v>
      </c>
      <c r="R2186">
        <f>'Pnj Dpt.'!R598</f>
        <v>0</v>
      </c>
      <c r="S2186">
        <f>'Pnj Dpt.'!S598</f>
        <v>0</v>
      </c>
      <c r="T2186" t="str">
        <f>'Pnj Dpt.'!T598</f>
        <v>VIA AMONA</v>
      </c>
      <c r="U2186" s="217" t="str">
        <f t="shared" si="352"/>
        <v>BCH-PND-RAYESHWAR</v>
      </c>
      <c r="V2186" s="217" t="str">
        <f t="shared" si="353"/>
        <v>RAYESHWAR-PND-BCH</v>
      </c>
      <c r="W2186" s="217" t="e">
        <f t="shared" si="354"/>
        <v>#N/A</v>
      </c>
      <c r="X2186" s="217" t="e">
        <f t="shared" si="355"/>
        <v>#N/A</v>
      </c>
      <c r="Y2186" s="217" t="e">
        <f t="shared" si="356"/>
        <v>#N/A</v>
      </c>
      <c r="Z2186" s="217" t="e">
        <f t="shared" si="357"/>
        <v>#N/A</v>
      </c>
      <c r="AA2186" s="673" t="str">
        <f t="shared" si="351"/>
        <v>,</v>
      </c>
      <c r="AB2186" s="217" t="str">
        <f t="shared" si="358"/>
        <v/>
      </c>
      <c r="AC2186" s="682">
        <f t="shared" si="359"/>
        <v>7.15</v>
      </c>
      <c r="AD2186" s="682">
        <f t="shared" si="360"/>
        <v>9</v>
      </c>
    </row>
    <row r="2187" spans="1:30" ht="16.5" hidden="1" thickTop="1" thickBot="1" x14ac:dyDescent="0.3">
      <c r="A2187">
        <f>'Pnj Dpt.'!A599</f>
        <v>0</v>
      </c>
      <c r="B2187">
        <f>'Pnj Dpt.'!B599</f>
        <v>0</v>
      </c>
      <c r="C2187" t="str">
        <f>'Pnj Dpt.'!C599</f>
        <v>RAYESHW</v>
      </c>
      <c r="D2187" t="str">
        <f>'Pnj Dpt.'!D599</f>
        <v>PND</v>
      </c>
      <c r="E2187" t="str">
        <f>'Pnj Dpt.'!E599</f>
        <v>PNJ</v>
      </c>
      <c r="F2187">
        <f>'Pnj Dpt.'!F599</f>
        <v>42</v>
      </c>
      <c r="G2187">
        <f>'Pnj Dpt.'!G599</f>
        <v>0</v>
      </c>
      <c r="H2187" s="668">
        <f>'Pnj Dpt.'!H599</f>
        <v>9.15</v>
      </c>
      <c r="I2187" t="str">
        <f>'Pnj Dpt.'!I599</f>
        <v>-</v>
      </c>
      <c r="J2187" s="671">
        <f>'Pnj Dpt.'!J599</f>
        <v>10.3</v>
      </c>
      <c r="K2187">
        <f>'Pnj Dpt.'!K599</f>
        <v>1</v>
      </c>
      <c r="L2187">
        <f>'Pnj Dpt.'!L599</f>
        <v>1</v>
      </c>
      <c r="M2187">
        <f>'Pnj Dpt.'!M599</f>
        <v>4.3</v>
      </c>
      <c r="N2187">
        <f>'Pnj Dpt.'!N599</f>
        <v>4.0999999999999996</v>
      </c>
      <c r="O2187">
        <f>'Pnj Dpt.'!O599</f>
        <v>121</v>
      </c>
      <c r="P2187">
        <f>'Pnj Dpt.'!P599</f>
        <v>0</v>
      </c>
      <c r="Q2187">
        <f>'Pnj Dpt.'!Q599</f>
        <v>0</v>
      </c>
      <c r="R2187">
        <f>'Pnj Dpt.'!R599</f>
        <v>0</v>
      </c>
      <c r="S2187">
        <f>'Pnj Dpt.'!S599</f>
        <v>0</v>
      </c>
      <c r="T2187" t="str">
        <f>'Pnj Dpt.'!T599</f>
        <v>C/C</v>
      </c>
      <c r="U2187" s="217" t="str">
        <f t="shared" si="352"/>
        <v>RAYESHW-PND-PNJ</v>
      </c>
      <c r="V2187" s="217" t="str">
        <f t="shared" si="353"/>
        <v>PNJ-PND-RAYESHW</v>
      </c>
      <c r="W2187" s="217" t="e">
        <f t="shared" si="354"/>
        <v>#N/A</v>
      </c>
      <c r="X2187" s="217" t="e">
        <f t="shared" si="355"/>
        <v>#N/A</v>
      </c>
      <c r="Y2187" s="217" t="e">
        <f t="shared" si="356"/>
        <v>#N/A</v>
      </c>
      <c r="Z2187" s="217" t="e">
        <f t="shared" si="357"/>
        <v>#N/A</v>
      </c>
      <c r="AA2187" s="673" t="str">
        <f t="shared" si="351"/>
        <v>,</v>
      </c>
      <c r="AB2187" s="217" t="str">
        <f t="shared" si="358"/>
        <v/>
      </c>
      <c r="AC2187" s="682">
        <f t="shared" si="359"/>
        <v>9.15</v>
      </c>
      <c r="AD2187" s="682">
        <f t="shared" si="360"/>
        <v>10.3</v>
      </c>
    </row>
    <row r="2188" spans="1:30" ht="16.5" hidden="1" thickTop="1" thickBot="1" x14ac:dyDescent="0.3">
      <c r="A2188" t="str">
        <f>'Pnj Dpt.'!A600</f>
        <v>M4</v>
      </c>
      <c r="B2188" t="str">
        <f>'Pnj Dpt.'!B600</f>
        <v>67A</v>
      </c>
      <c r="C2188" t="str">
        <f>'Pnj Dpt.'!C600</f>
        <v>PNJ</v>
      </c>
      <c r="D2188" t="str">
        <f>'Pnj Dpt.'!D600</f>
        <v>MPS</v>
      </c>
      <c r="E2188" t="str">
        <f>'Pnj Dpt.'!E600</f>
        <v>BADEM</v>
      </c>
      <c r="F2188">
        <f>'Pnj Dpt.'!F600</f>
        <v>21</v>
      </c>
      <c r="G2188">
        <f>'Pnj Dpt.'!G600</f>
        <v>0</v>
      </c>
      <c r="H2188" s="668">
        <f>'Pnj Dpt.'!H600</f>
        <v>7</v>
      </c>
      <c r="I2188" t="str">
        <f>'Pnj Dpt.'!I600</f>
        <v>-</v>
      </c>
      <c r="J2188" s="671">
        <f>'Pnj Dpt.'!J600</f>
        <v>7.5</v>
      </c>
      <c r="K2188">
        <f>'Pnj Dpt.'!K600</f>
        <v>0</v>
      </c>
      <c r="L2188">
        <f>'Pnj Dpt.'!L600</f>
        <v>0</v>
      </c>
      <c r="M2188">
        <f>'Pnj Dpt.'!M600</f>
        <v>0</v>
      </c>
      <c r="N2188">
        <f>'Pnj Dpt.'!N600</f>
        <v>0</v>
      </c>
      <c r="O2188">
        <f>'Pnj Dpt.'!O600</f>
        <v>0</v>
      </c>
      <c r="P2188">
        <f>'Pnj Dpt.'!P600</f>
        <v>0</v>
      </c>
      <c r="Q2188">
        <f>'Pnj Dpt.'!Q600</f>
        <v>0</v>
      </c>
      <c r="R2188">
        <f>'Pnj Dpt.'!R600</f>
        <v>0</v>
      </c>
      <c r="S2188">
        <f>'Pnj Dpt.'!S600</f>
        <v>0</v>
      </c>
      <c r="T2188">
        <f>'Pnj Dpt.'!T600</f>
        <v>0</v>
      </c>
      <c r="U2188" s="217" t="str">
        <f t="shared" si="352"/>
        <v>PNJ-MPS-BADEM</v>
      </c>
      <c r="V2188" s="217" t="str">
        <f t="shared" si="353"/>
        <v>BADEM-MPS-PNJ</v>
      </c>
      <c r="W2188" s="217" t="e">
        <f t="shared" si="354"/>
        <v>#N/A</v>
      </c>
      <c r="X2188" s="217" t="e">
        <f t="shared" si="355"/>
        <v>#N/A</v>
      </c>
      <c r="Y2188" s="217" t="e">
        <f t="shared" si="356"/>
        <v>#N/A</v>
      </c>
      <c r="Z2188" s="217" t="e">
        <f t="shared" si="357"/>
        <v>#N/A</v>
      </c>
      <c r="AA2188" s="673" t="str">
        <f t="shared" si="351"/>
        <v>,</v>
      </c>
      <c r="AB2188" s="217" t="str">
        <f t="shared" si="358"/>
        <v/>
      </c>
      <c r="AC2188" s="682">
        <f t="shared" si="359"/>
        <v>7</v>
      </c>
      <c r="AD2188" s="682">
        <f t="shared" si="360"/>
        <v>7.5</v>
      </c>
    </row>
    <row r="2189" spans="1:30" ht="16.5" hidden="1" thickTop="1" thickBot="1" x14ac:dyDescent="0.3">
      <c r="A2189">
        <f>'Pnj Dpt.'!A601</f>
        <v>0</v>
      </c>
      <c r="B2189">
        <f>'Pnj Dpt.'!B601</f>
        <v>0</v>
      </c>
      <c r="C2189" t="str">
        <f>'Pnj Dpt.'!C601</f>
        <v>BADEM</v>
      </c>
      <c r="D2189" t="str">
        <f>'Pnj Dpt.'!D601</f>
        <v>MPS</v>
      </c>
      <c r="E2189" t="str">
        <f>'Pnj Dpt.'!E601</f>
        <v>PNJ MKT</v>
      </c>
      <c r="F2189">
        <f>'Pnj Dpt.'!F601</f>
        <v>25</v>
      </c>
      <c r="G2189">
        <f>'Pnj Dpt.'!G601</f>
        <v>0</v>
      </c>
      <c r="H2189" s="668">
        <f>'Pnj Dpt.'!H601</f>
        <v>8.0500000000000007</v>
      </c>
      <c r="I2189" t="str">
        <f>'Pnj Dpt.'!I601</f>
        <v>-</v>
      </c>
      <c r="J2189" s="671">
        <f>'Pnj Dpt.'!J601</f>
        <v>8.5500000000000007</v>
      </c>
      <c r="K2189">
        <f>'Pnj Dpt.'!K601</f>
        <v>0</v>
      </c>
      <c r="L2189">
        <f>'Pnj Dpt.'!L601</f>
        <v>0</v>
      </c>
      <c r="M2189">
        <f>'Pnj Dpt.'!M601</f>
        <v>0</v>
      </c>
      <c r="N2189">
        <f>'Pnj Dpt.'!N601</f>
        <v>0</v>
      </c>
      <c r="O2189">
        <f>'Pnj Dpt.'!O601</f>
        <v>0</v>
      </c>
      <c r="P2189">
        <f>'Pnj Dpt.'!P601</f>
        <v>0</v>
      </c>
      <c r="Q2189">
        <f>'Pnj Dpt.'!Q601</f>
        <v>0</v>
      </c>
      <c r="R2189">
        <f>'Pnj Dpt.'!R601</f>
        <v>0</v>
      </c>
      <c r="S2189">
        <f>'Pnj Dpt.'!S601</f>
        <v>0</v>
      </c>
      <c r="T2189">
        <f>'Pnj Dpt.'!T601</f>
        <v>0</v>
      </c>
      <c r="U2189" s="217" t="str">
        <f t="shared" si="352"/>
        <v>BADEM-MPS-PNJ MKT</v>
      </c>
      <c r="V2189" s="217" t="str">
        <f t="shared" si="353"/>
        <v>PNJ MKT-MPS-BADEM</v>
      </c>
      <c r="W2189" s="217" t="e">
        <f t="shared" si="354"/>
        <v>#N/A</v>
      </c>
      <c r="X2189" s="217" t="e">
        <f t="shared" si="355"/>
        <v>#N/A</v>
      </c>
      <c r="Y2189" s="217" t="e">
        <f t="shared" si="356"/>
        <v>#N/A</v>
      </c>
      <c r="Z2189" s="217" t="e">
        <f t="shared" si="357"/>
        <v>#N/A</v>
      </c>
      <c r="AA2189" s="673" t="str">
        <f t="shared" si="351"/>
        <v>,</v>
      </c>
      <c r="AB2189" s="217" t="str">
        <f t="shared" si="358"/>
        <v/>
      </c>
      <c r="AC2189" s="682">
        <f t="shared" si="359"/>
        <v>8.0500000000000007</v>
      </c>
      <c r="AD2189" s="682">
        <f t="shared" si="360"/>
        <v>8.5500000000000007</v>
      </c>
    </row>
    <row r="2190" spans="1:30" ht="16.5" hidden="1" thickTop="1" thickBot="1" x14ac:dyDescent="0.3">
      <c r="A2190">
        <f>'Pnj Dpt.'!A602</f>
        <v>0</v>
      </c>
      <c r="B2190">
        <f>'Pnj Dpt.'!B602</f>
        <v>0</v>
      </c>
      <c r="C2190" t="str">
        <f>'Pnj Dpt.'!C602</f>
        <v>PNJ</v>
      </c>
      <c r="D2190" t="str">
        <f>'Pnj Dpt.'!D602</f>
        <v>BBL</v>
      </c>
      <c r="E2190" t="str">
        <f>'Pnj Dpt.'!E602</f>
        <v>PNJ MKT</v>
      </c>
      <c r="F2190">
        <f>'Pnj Dpt.'!F602</f>
        <v>10</v>
      </c>
      <c r="G2190">
        <f>'Pnj Dpt.'!G602</f>
        <v>0</v>
      </c>
      <c r="H2190" s="668">
        <f>'Pnj Dpt.'!H602</f>
        <v>9.15</v>
      </c>
      <c r="I2190" t="str">
        <f>'Pnj Dpt.'!I602</f>
        <v>-</v>
      </c>
      <c r="J2190" s="671">
        <f>'Pnj Dpt.'!J602</f>
        <v>9.4499999999999993</v>
      </c>
      <c r="K2190">
        <f>'Pnj Dpt.'!K602</f>
        <v>0</v>
      </c>
      <c r="L2190">
        <f>'Pnj Dpt.'!L602</f>
        <v>0</v>
      </c>
      <c r="M2190">
        <f>'Pnj Dpt.'!M602</f>
        <v>0</v>
      </c>
      <c r="N2190">
        <f>'Pnj Dpt.'!N602</f>
        <v>0</v>
      </c>
      <c r="O2190">
        <f>'Pnj Dpt.'!O602</f>
        <v>0</v>
      </c>
      <c r="P2190">
        <f>'Pnj Dpt.'!P602</f>
        <v>0</v>
      </c>
      <c r="Q2190">
        <f>'Pnj Dpt.'!Q602</f>
        <v>0</v>
      </c>
      <c r="R2190">
        <f>'Pnj Dpt.'!R602</f>
        <v>0</v>
      </c>
      <c r="S2190">
        <f>'Pnj Dpt.'!S602</f>
        <v>0</v>
      </c>
      <c r="T2190">
        <f>'Pnj Dpt.'!T602</f>
        <v>0</v>
      </c>
      <c r="U2190" s="217" t="str">
        <f t="shared" si="352"/>
        <v>PNJ-BBL-PNJ MKT</v>
      </c>
      <c r="V2190" s="217" t="str">
        <f t="shared" si="353"/>
        <v>PNJ MKT-BBL-PNJ</v>
      </c>
      <c r="W2190" s="217" t="e">
        <f t="shared" si="354"/>
        <v>#N/A</v>
      </c>
      <c r="X2190" s="217" t="e">
        <f t="shared" si="355"/>
        <v>#N/A</v>
      </c>
      <c r="Y2190" s="217" t="e">
        <f t="shared" si="356"/>
        <v>#N/A</v>
      </c>
      <c r="Z2190" s="217" t="e">
        <f t="shared" si="357"/>
        <v>#N/A</v>
      </c>
      <c r="AA2190" s="673" t="str">
        <f t="shared" si="351"/>
        <v>,</v>
      </c>
      <c r="AB2190" s="217" t="str">
        <f t="shared" si="358"/>
        <v/>
      </c>
      <c r="AC2190" s="682">
        <f t="shared" si="359"/>
        <v>9.15</v>
      </c>
      <c r="AD2190" s="682">
        <f t="shared" si="360"/>
        <v>9.4499999999999993</v>
      </c>
    </row>
    <row r="2191" spans="1:30" ht="16.5" hidden="1" thickTop="1" thickBot="1" x14ac:dyDescent="0.3">
      <c r="A2191">
        <f>'Pnj Dpt.'!A603</f>
        <v>0</v>
      </c>
      <c r="B2191">
        <f>'Pnj Dpt.'!B603</f>
        <v>0</v>
      </c>
      <c r="C2191" t="str">
        <f>'Pnj Dpt.'!C603</f>
        <v>PNJ</v>
      </c>
      <c r="D2191" t="str">
        <f>'Pnj Dpt.'!D603</f>
        <v>-</v>
      </c>
      <c r="E2191" t="str">
        <f>'Pnj Dpt.'!E603</f>
        <v>MPS</v>
      </c>
      <c r="F2191">
        <f>'Pnj Dpt.'!F603</f>
        <v>12</v>
      </c>
      <c r="G2191">
        <f>'Pnj Dpt.'!G603</f>
        <v>0</v>
      </c>
      <c r="H2191" s="668">
        <f>'Pnj Dpt.'!H603</f>
        <v>10</v>
      </c>
      <c r="I2191" t="str">
        <f>'Pnj Dpt.'!I603</f>
        <v>-</v>
      </c>
      <c r="J2191" s="671">
        <f>'Pnj Dpt.'!J603</f>
        <v>10.3</v>
      </c>
      <c r="K2191">
        <f>'Pnj Dpt.'!K603</f>
        <v>0</v>
      </c>
      <c r="L2191">
        <f>'Pnj Dpt.'!L603</f>
        <v>0</v>
      </c>
      <c r="M2191">
        <f>'Pnj Dpt.'!M603</f>
        <v>0</v>
      </c>
      <c r="N2191">
        <f>'Pnj Dpt.'!N603</f>
        <v>0</v>
      </c>
      <c r="O2191">
        <f>'Pnj Dpt.'!O603</f>
        <v>0</v>
      </c>
      <c r="P2191">
        <f>'Pnj Dpt.'!P603</f>
        <v>0</v>
      </c>
      <c r="Q2191">
        <f>'Pnj Dpt.'!Q603</f>
        <v>0</v>
      </c>
      <c r="R2191">
        <f>'Pnj Dpt.'!R603</f>
        <v>0</v>
      </c>
      <c r="S2191">
        <f>'Pnj Dpt.'!S603</f>
        <v>0</v>
      </c>
      <c r="T2191">
        <f>'Pnj Dpt.'!T603</f>
        <v>0</v>
      </c>
      <c r="U2191" s="217" t="str">
        <f t="shared" si="352"/>
        <v>PNJ---MPS</v>
      </c>
      <c r="V2191" s="217" t="str">
        <f t="shared" si="353"/>
        <v>MPS---PNJ</v>
      </c>
      <c r="W2191" s="217" t="e">
        <f t="shared" si="354"/>
        <v>#N/A</v>
      </c>
      <c r="X2191" s="217" t="e">
        <f t="shared" si="355"/>
        <v>#N/A</v>
      </c>
      <c r="Y2191" s="217" t="e">
        <f t="shared" si="356"/>
        <v>#N/A</v>
      </c>
      <c r="Z2191" s="217" t="e">
        <f t="shared" si="357"/>
        <v>#N/A</v>
      </c>
      <c r="AA2191" s="673" t="str">
        <f t="shared" si="351"/>
        <v>,</v>
      </c>
      <c r="AB2191" s="217" t="str">
        <f t="shared" si="358"/>
        <v/>
      </c>
      <c r="AC2191" s="682">
        <f t="shared" si="359"/>
        <v>10</v>
      </c>
      <c r="AD2191" s="682">
        <f t="shared" si="360"/>
        <v>10.3</v>
      </c>
    </row>
    <row r="2192" spans="1:30" ht="16.5" hidden="1" thickTop="1" thickBot="1" x14ac:dyDescent="0.3">
      <c r="A2192">
        <f>'Pnj Dpt.'!A604</f>
        <v>0</v>
      </c>
      <c r="B2192">
        <f>'Pnj Dpt.'!B604</f>
        <v>0</v>
      </c>
      <c r="C2192" t="str">
        <f>'Pnj Dpt.'!C604</f>
        <v>MPS</v>
      </c>
      <c r="D2192" t="str">
        <f>'Pnj Dpt.'!D604</f>
        <v>-</v>
      </c>
      <c r="E2192" t="str">
        <f>'Pnj Dpt.'!E604</f>
        <v>PNJ</v>
      </c>
      <c r="F2192">
        <f>'Pnj Dpt.'!F604</f>
        <v>12</v>
      </c>
      <c r="G2192">
        <f>'Pnj Dpt.'!G604</f>
        <v>0</v>
      </c>
      <c r="H2192" s="668">
        <f>'Pnj Dpt.'!H604</f>
        <v>10.3</v>
      </c>
      <c r="I2192" t="str">
        <f>'Pnj Dpt.'!I604</f>
        <v>-</v>
      </c>
      <c r="J2192" s="671">
        <f>'Pnj Dpt.'!J604</f>
        <v>11.2</v>
      </c>
      <c r="K2192">
        <f>'Pnj Dpt.'!K604</f>
        <v>0</v>
      </c>
      <c r="L2192">
        <f>'Pnj Dpt.'!L604</f>
        <v>0</v>
      </c>
      <c r="M2192">
        <f>'Pnj Dpt.'!M604</f>
        <v>0</v>
      </c>
      <c r="N2192">
        <f>'Pnj Dpt.'!N604</f>
        <v>0</v>
      </c>
      <c r="O2192">
        <f>'Pnj Dpt.'!O604</f>
        <v>0</v>
      </c>
      <c r="P2192">
        <f>'Pnj Dpt.'!P604</f>
        <v>0</v>
      </c>
      <c r="Q2192">
        <f>'Pnj Dpt.'!Q604</f>
        <v>0</v>
      </c>
      <c r="R2192">
        <f>'Pnj Dpt.'!R604</f>
        <v>0</v>
      </c>
      <c r="S2192">
        <f>'Pnj Dpt.'!S604</f>
        <v>0</v>
      </c>
      <c r="T2192">
        <f>'Pnj Dpt.'!T604</f>
        <v>0</v>
      </c>
      <c r="U2192" s="217" t="str">
        <f t="shared" si="352"/>
        <v>MPS---PNJ</v>
      </c>
      <c r="V2192" s="217" t="str">
        <f t="shared" si="353"/>
        <v>PNJ---MPS</v>
      </c>
      <c r="W2192" s="217" t="e">
        <f t="shared" si="354"/>
        <v>#N/A</v>
      </c>
      <c r="X2192" s="217" t="e">
        <f t="shared" si="355"/>
        <v>#N/A</v>
      </c>
      <c r="Y2192" s="217" t="e">
        <f t="shared" si="356"/>
        <v>#N/A</v>
      </c>
      <c r="Z2192" s="217" t="e">
        <f t="shared" si="357"/>
        <v>#N/A</v>
      </c>
      <c r="AA2192" s="673" t="str">
        <f t="shared" si="351"/>
        <v>,</v>
      </c>
      <c r="AB2192" s="217" t="str">
        <f t="shared" si="358"/>
        <v/>
      </c>
      <c r="AC2192" s="682">
        <f t="shared" si="359"/>
        <v>10.3</v>
      </c>
      <c r="AD2192" s="682">
        <f t="shared" si="360"/>
        <v>11.2</v>
      </c>
    </row>
    <row r="2193" spans="1:30" ht="16.5" hidden="1" thickTop="1" thickBot="1" x14ac:dyDescent="0.3">
      <c r="A2193">
        <f>'Pnj Dpt.'!A605</f>
        <v>0</v>
      </c>
      <c r="B2193">
        <f>'Pnj Dpt.'!B605</f>
        <v>0</v>
      </c>
      <c r="C2193" t="str">
        <f>'Pnj Dpt.'!C605</f>
        <v>PNJ</v>
      </c>
      <c r="D2193" t="str">
        <f>'Pnj Dpt.'!D605</f>
        <v>-</v>
      </c>
      <c r="E2193" t="str">
        <f>'Pnj Dpt.'!E605</f>
        <v>MPS</v>
      </c>
      <c r="F2193">
        <f>'Pnj Dpt.'!F605</f>
        <v>12</v>
      </c>
      <c r="G2193">
        <f>'Pnj Dpt.'!G605</f>
        <v>0</v>
      </c>
      <c r="H2193" s="668">
        <f>'Pnj Dpt.'!H605</f>
        <v>11.3</v>
      </c>
      <c r="I2193" t="str">
        <f>'Pnj Dpt.'!I605</f>
        <v>-</v>
      </c>
      <c r="J2193" s="671">
        <f>'Pnj Dpt.'!J605</f>
        <v>12</v>
      </c>
      <c r="K2193">
        <f>'Pnj Dpt.'!K605</f>
        <v>0</v>
      </c>
      <c r="L2193">
        <f>'Pnj Dpt.'!L605</f>
        <v>0</v>
      </c>
      <c r="M2193">
        <f>'Pnj Dpt.'!M605</f>
        <v>0</v>
      </c>
      <c r="N2193">
        <f>'Pnj Dpt.'!N605</f>
        <v>0</v>
      </c>
      <c r="O2193">
        <f>'Pnj Dpt.'!O605</f>
        <v>0</v>
      </c>
      <c r="P2193">
        <f>'Pnj Dpt.'!P605</f>
        <v>0</v>
      </c>
      <c r="Q2193">
        <f>'Pnj Dpt.'!Q605</f>
        <v>0</v>
      </c>
      <c r="R2193">
        <f>'Pnj Dpt.'!R605</f>
        <v>0</v>
      </c>
      <c r="S2193">
        <f>'Pnj Dpt.'!S605</f>
        <v>0</v>
      </c>
      <c r="T2193">
        <f>'Pnj Dpt.'!T605</f>
        <v>0</v>
      </c>
      <c r="U2193" s="217" t="str">
        <f t="shared" si="352"/>
        <v>PNJ---MPS</v>
      </c>
      <c r="V2193" s="217" t="str">
        <f t="shared" si="353"/>
        <v>MPS---PNJ</v>
      </c>
      <c r="W2193" s="217" t="e">
        <f t="shared" si="354"/>
        <v>#N/A</v>
      </c>
      <c r="X2193" s="217" t="e">
        <f t="shared" si="355"/>
        <v>#N/A</v>
      </c>
      <c r="Y2193" s="217" t="e">
        <f t="shared" si="356"/>
        <v>#N/A</v>
      </c>
      <c r="Z2193" s="217" t="e">
        <f t="shared" si="357"/>
        <v>#N/A</v>
      </c>
      <c r="AA2193" s="673" t="str">
        <f t="shared" si="351"/>
        <v>,</v>
      </c>
      <c r="AB2193" s="217" t="str">
        <f t="shared" si="358"/>
        <v/>
      </c>
      <c r="AC2193" s="682">
        <f t="shared" si="359"/>
        <v>11.3</v>
      </c>
      <c r="AD2193" s="682">
        <f t="shared" si="360"/>
        <v>12</v>
      </c>
    </row>
    <row r="2194" spans="1:30" ht="16.5" hidden="1" thickTop="1" thickBot="1" x14ac:dyDescent="0.3">
      <c r="A2194">
        <f>'Pnj Dpt.'!A606</f>
        <v>0</v>
      </c>
      <c r="B2194">
        <f>'Pnj Dpt.'!B606</f>
        <v>0</v>
      </c>
      <c r="C2194" t="str">
        <f>'Pnj Dpt.'!C606</f>
        <v>MPS</v>
      </c>
      <c r="D2194" t="str">
        <f>'Pnj Dpt.'!D606</f>
        <v>-</v>
      </c>
      <c r="E2194" t="str">
        <f>'Pnj Dpt.'!E606</f>
        <v>BADEM</v>
      </c>
      <c r="F2194">
        <f>'Pnj Dpt.'!F606</f>
        <v>9</v>
      </c>
      <c r="G2194">
        <f>'Pnj Dpt.'!G606</f>
        <v>0</v>
      </c>
      <c r="H2194" s="668">
        <f>'Pnj Dpt.'!H606</f>
        <v>12.15</v>
      </c>
      <c r="I2194" t="str">
        <f>'Pnj Dpt.'!I606</f>
        <v>-</v>
      </c>
      <c r="J2194" s="671">
        <f>'Pnj Dpt.'!J606</f>
        <v>12.45</v>
      </c>
      <c r="K2194">
        <f>'Pnj Dpt.'!K606</f>
        <v>0</v>
      </c>
      <c r="L2194">
        <f>'Pnj Dpt.'!L606</f>
        <v>0</v>
      </c>
      <c r="M2194">
        <f>'Pnj Dpt.'!M606</f>
        <v>0</v>
      </c>
      <c r="N2194">
        <f>'Pnj Dpt.'!N606</f>
        <v>0</v>
      </c>
      <c r="O2194">
        <f>'Pnj Dpt.'!O606</f>
        <v>0</v>
      </c>
      <c r="P2194">
        <f>'Pnj Dpt.'!P606</f>
        <v>0</v>
      </c>
      <c r="Q2194">
        <f>'Pnj Dpt.'!Q606</f>
        <v>0</v>
      </c>
      <c r="R2194">
        <f>'Pnj Dpt.'!R606</f>
        <v>0</v>
      </c>
      <c r="S2194">
        <f>'Pnj Dpt.'!S606</f>
        <v>0</v>
      </c>
      <c r="T2194">
        <f>'Pnj Dpt.'!T606</f>
        <v>0</v>
      </c>
      <c r="U2194" s="217" t="str">
        <f t="shared" si="352"/>
        <v>MPS---BADEM</v>
      </c>
      <c r="V2194" s="217" t="str">
        <f t="shared" si="353"/>
        <v>BADEM---MPS</v>
      </c>
      <c r="W2194" s="217" t="e">
        <f t="shared" si="354"/>
        <v>#N/A</v>
      </c>
      <c r="X2194" s="217" t="e">
        <f t="shared" si="355"/>
        <v>#N/A</v>
      </c>
      <c r="Y2194" s="217" t="e">
        <f t="shared" si="356"/>
        <v>#N/A</v>
      </c>
      <c r="Z2194" s="217" t="e">
        <f t="shared" si="357"/>
        <v>#N/A</v>
      </c>
      <c r="AA2194" s="673" t="str">
        <f t="shared" si="351"/>
        <v>,</v>
      </c>
      <c r="AB2194" s="217" t="str">
        <f t="shared" si="358"/>
        <v/>
      </c>
      <c r="AC2194" s="682">
        <f t="shared" si="359"/>
        <v>12.15</v>
      </c>
      <c r="AD2194" s="682">
        <f t="shared" si="360"/>
        <v>12.45</v>
      </c>
    </row>
    <row r="2195" spans="1:30" ht="16.5" hidden="1" thickTop="1" thickBot="1" x14ac:dyDescent="0.3">
      <c r="A2195">
        <f>'Pnj Dpt.'!A607</f>
        <v>0</v>
      </c>
      <c r="B2195">
        <f>'Pnj Dpt.'!B607</f>
        <v>0</v>
      </c>
      <c r="C2195" t="str">
        <f>'Pnj Dpt.'!C607</f>
        <v>BADEM</v>
      </c>
      <c r="D2195" t="str">
        <f>'Pnj Dpt.'!D607</f>
        <v>MPS</v>
      </c>
      <c r="E2195" t="str">
        <f>'Pnj Dpt.'!E607</f>
        <v>PNJ</v>
      </c>
      <c r="F2195">
        <f>'Pnj Dpt.'!F607</f>
        <v>21</v>
      </c>
      <c r="G2195">
        <f>'Pnj Dpt.'!G607</f>
        <v>0</v>
      </c>
      <c r="H2195" s="668">
        <f>'Pnj Dpt.'!H607</f>
        <v>13.15</v>
      </c>
      <c r="I2195" t="str">
        <f>'Pnj Dpt.'!I607</f>
        <v>-</v>
      </c>
      <c r="J2195" s="671">
        <f>'Pnj Dpt.'!J607</f>
        <v>14</v>
      </c>
      <c r="K2195">
        <f>'Pnj Dpt.'!K607</f>
        <v>0</v>
      </c>
      <c r="L2195">
        <f>'Pnj Dpt.'!L607</f>
        <v>0</v>
      </c>
      <c r="M2195">
        <f>'Pnj Dpt.'!M607</f>
        <v>0</v>
      </c>
      <c r="N2195">
        <f>'Pnj Dpt.'!N607</f>
        <v>0</v>
      </c>
      <c r="O2195">
        <f>'Pnj Dpt.'!O607</f>
        <v>0</v>
      </c>
      <c r="P2195">
        <f>'Pnj Dpt.'!P607</f>
        <v>0</v>
      </c>
      <c r="Q2195">
        <f>'Pnj Dpt.'!Q607</f>
        <v>0</v>
      </c>
      <c r="R2195">
        <f>'Pnj Dpt.'!R607</f>
        <v>0</v>
      </c>
      <c r="S2195">
        <f>'Pnj Dpt.'!S607</f>
        <v>0</v>
      </c>
      <c r="T2195">
        <f>'Pnj Dpt.'!T607</f>
        <v>0</v>
      </c>
      <c r="U2195" s="217" t="str">
        <f t="shared" si="352"/>
        <v>BADEM-MPS-PNJ</v>
      </c>
      <c r="V2195" s="217" t="str">
        <f t="shared" si="353"/>
        <v>PNJ-MPS-BADEM</v>
      </c>
      <c r="W2195" s="217" t="e">
        <f t="shared" si="354"/>
        <v>#N/A</v>
      </c>
      <c r="X2195" s="217" t="e">
        <f t="shared" si="355"/>
        <v>#N/A</v>
      </c>
      <c r="Y2195" s="217" t="e">
        <f t="shared" si="356"/>
        <v>#N/A</v>
      </c>
      <c r="Z2195" s="217" t="e">
        <f t="shared" si="357"/>
        <v>#N/A</v>
      </c>
      <c r="AA2195" s="673" t="str">
        <f t="shared" si="351"/>
        <v>,</v>
      </c>
      <c r="AB2195" s="217" t="str">
        <f t="shared" si="358"/>
        <v/>
      </c>
      <c r="AC2195" s="682">
        <f t="shared" si="359"/>
        <v>13.15</v>
      </c>
      <c r="AD2195" s="682">
        <f t="shared" si="360"/>
        <v>14</v>
      </c>
    </row>
    <row r="2196" spans="1:30" ht="16.5" hidden="1" thickTop="1" thickBot="1" x14ac:dyDescent="0.3">
      <c r="A2196">
        <f>'Pnj Dpt.'!A608</f>
        <v>0</v>
      </c>
      <c r="B2196">
        <f>'Pnj Dpt.'!B608</f>
        <v>0</v>
      </c>
      <c r="C2196" t="str">
        <f>'Pnj Dpt.'!C608</f>
        <v>PNJ</v>
      </c>
      <c r="D2196" t="str">
        <f>'Pnj Dpt.'!D608</f>
        <v>-</v>
      </c>
      <c r="E2196" t="str">
        <f>'Pnj Dpt.'!E608</f>
        <v>MPS</v>
      </c>
      <c r="F2196">
        <f>'Pnj Dpt.'!F608</f>
        <v>12</v>
      </c>
      <c r="G2196">
        <f>'Pnj Dpt.'!G608</f>
        <v>0</v>
      </c>
      <c r="H2196" s="668">
        <f>'Pnj Dpt.'!H608</f>
        <v>15</v>
      </c>
      <c r="I2196" t="str">
        <f>'Pnj Dpt.'!I608</f>
        <v>-</v>
      </c>
      <c r="J2196" s="671">
        <f>'Pnj Dpt.'!J608</f>
        <v>15.25</v>
      </c>
      <c r="K2196">
        <f>'Pnj Dpt.'!K608</f>
        <v>0</v>
      </c>
      <c r="L2196">
        <f>'Pnj Dpt.'!L608</f>
        <v>0</v>
      </c>
      <c r="M2196">
        <f>'Pnj Dpt.'!M608</f>
        <v>0</v>
      </c>
      <c r="N2196">
        <f>'Pnj Dpt.'!N608</f>
        <v>0</v>
      </c>
      <c r="O2196">
        <f>'Pnj Dpt.'!O608</f>
        <v>0</v>
      </c>
      <c r="P2196">
        <f>'Pnj Dpt.'!P608</f>
        <v>0</v>
      </c>
      <c r="Q2196">
        <f>'Pnj Dpt.'!Q608</f>
        <v>0</v>
      </c>
      <c r="R2196">
        <f>'Pnj Dpt.'!R608</f>
        <v>0</v>
      </c>
      <c r="S2196">
        <f>'Pnj Dpt.'!S608</f>
        <v>0</v>
      </c>
      <c r="T2196">
        <f>'Pnj Dpt.'!T608</f>
        <v>0</v>
      </c>
      <c r="U2196" s="217" t="str">
        <f t="shared" si="352"/>
        <v>PNJ---MPS</v>
      </c>
      <c r="V2196" s="217" t="str">
        <f t="shared" si="353"/>
        <v>MPS---PNJ</v>
      </c>
      <c r="W2196" s="217" t="e">
        <f t="shared" si="354"/>
        <v>#N/A</v>
      </c>
      <c r="X2196" s="217" t="e">
        <f t="shared" si="355"/>
        <v>#N/A</v>
      </c>
      <c r="Y2196" s="217" t="e">
        <f t="shared" si="356"/>
        <v>#N/A</v>
      </c>
      <c r="Z2196" s="217" t="e">
        <f t="shared" si="357"/>
        <v>#N/A</v>
      </c>
      <c r="AA2196" s="673" t="str">
        <f t="shared" si="351"/>
        <v>,</v>
      </c>
      <c r="AB2196" s="217" t="str">
        <f t="shared" si="358"/>
        <v/>
      </c>
      <c r="AC2196" s="682">
        <f t="shared" si="359"/>
        <v>15</v>
      </c>
      <c r="AD2196" s="682">
        <f t="shared" si="360"/>
        <v>15.25</v>
      </c>
    </row>
    <row r="2197" spans="1:30" ht="16.5" hidden="1" thickTop="1" thickBot="1" x14ac:dyDescent="0.3">
      <c r="A2197">
        <f>'Pnj Dpt.'!A609</f>
        <v>0</v>
      </c>
      <c r="B2197">
        <f>'Pnj Dpt.'!B609</f>
        <v>0</v>
      </c>
      <c r="C2197" t="str">
        <f>'Pnj Dpt.'!C609</f>
        <v>MPS</v>
      </c>
      <c r="D2197" t="str">
        <f>'Pnj Dpt.'!D609</f>
        <v>-</v>
      </c>
      <c r="E2197" t="str">
        <f>'Pnj Dpt.'!E609</f>
        <v>BADEM</v>
      </c>
      <c r="F2197">
        <f>'Pnj Dpt.'!F609</f>
        <v>9</v>
      </c>
      <c r="G2197">
        <f>'Pnj Dpt.'!G609</f>
        <v>0</v>
      </c>
      <c r="H2197" s="668">
        <f>'Pnj Dpt.'!H609</f>
        <v>15.3</v>
      </c>
      <c r="I2197" t="str">
        <f>'Pnj Dpt.'!I609</f>
        <v>-</v>
      </c>
      <c r="J2197" s="671">
        <f>'Pnj Dpt.'!J609</f>
        <v>15.55</v>
      </c>
      <c r="K2197">
        <f>'Pnj Dpt.'!K609</f>
        <v>0</v>
      </c>
      <c r="L2197">
        <f>'Pnj Dpt.'!L609</f>
        <v>0</v>
      </c>
      <c r="M2197">
        <f>'Pnj Dpt.'!M609</f>
        <v>0</v>
      </c>
      <c r="N2197">
        <f>'Pnj Dpt.'!N609</f>
        <v>0</v>
      </c>
      <c r="O2197">
        <f>'Pnj Dpt.'!O609</f>
        <v>0</v>
      </c>
      <c r="P2197">
        <f>'Pnj Dpt.'!P609</f>
        <v>0</v>
      </c>
      <c r="Q2197">
        <f>'Pnj Dpt.'!Q609</f>
        <v>0</v>
      </c>
      <c r="R2197">
        <f>'Pnj Dpt.'!R609</f>
        <v>0</v>
      </c>
      <c r="S2197">
        <f>'Pnj Dpt.'!S609</f>
        <v>0</v>
      </c>
      <c r="T2197">
        <f>'Pnj Dpt.'!T609</f>
        <v>0</v>
      </c>
      <c r="U2197" s="217" t="str">
        <f t="shared" si="352"/>
        <v>MPS---BADEM</v>
      </c>
      <c r="V2197" s="217" t="str">
        <f t="shared" si="353"/>
        <v>BADEM---MPS</v>
      </c>
      <c r="W2197" s="217" t="e">
        <f t="shared" si="354"/>
        <v>#N/A</v>
      </c>
      <c r="X2197" s="217" t="e">
        <f t="shared" si="355"/>
        <v>#N/A</v>
      </c>
      <c r="Y2197" s="217" t="e">
        <f t="shared" si="356"/>
        <v>#N/A</v>
      </c>
      <c r="Z2197" s="217" t="e">
        <f t="shared" si="357"/>
        <v>#N/A</v>
      </c>
      <c r="AA2197" s="673" t="str">
        <f t="shared" si="351"/>
        <v>,</v>
      </c>
      <c r="AB2197" s="217" t="str">
        <f t="shared" si="358"/>
        <v/>
      </c>
      <c r="AC2197" s="682">
        <f t="shared" si="359"/>
        <v>15.3</v>
      </c>
      <c r="AD2197" s="682">
        <f t="shared" si="360"/>
        <v>15.55</v>
      </c>
    </row>
    <row r="2198" spans="1:30" ht="16.5" hidden="1" thickTop="1" thickBot="1" x14ac:dyDescent="0.3">
      <c r="A2198">
        <f>'Pnj Dpt.'!A610</f>
        <v>0</v>
      </c>
      <c r="B2198">
        <f>'Pnj Dpt.'!B610</f>
        <v>0</v>
      </c>
      <c r="C2198" t="str">
        <f>'Pnj Dpt.'!C610</f>
        <v>BADEM</v>
      </c>
      <c r="D2198" t="str">
        <f>'Pnj Dpt.'!D610</f>
        <v>-</v>
      </c>
      <c r="E2198" t="str">
        <f>'Pnj Dpt.'!E610</f>
        <v>MPS</v>
      </c>
      <c r="F2198">
        <f>'Pnj Dpt.'!F610</f>
        <v>9</v>
      </c>
      <c r="G2198">
        <f>'Pnj Dpt.'!G610</f>
        <v>0</v>
      </c>
      <c r="H2198" s="668">
        <f>'Pnj Dpt.'!H610</f>
        <v>16.05</v>
      </c>
      <c r="I2198" t="str">
        <f>'Pnj Dpt.'!I610</f>
        <v>-</v>
      </c>
      <c r="J2198" s="671">
        <f>'Pnj Dpt.'!J610</f>
        <v>16.5</v>
      </c>
      <c r="K2198">
        <f>'Pnj Dpt.'!K610</f>
        <v>0</v>
      </c>
      <c r="L2198">
        <f>'Pnj Dpt.'!L610</f>
        <v>0</v>
      </c>
      <c r="M2198">
        <f>'Pnj Dpt.'!M610</f>
        <v>0</v>
      </c>
      <c r="N2198">
        <f>'Pnj Dpt.'!N610</f>
        <v>0</v>
      </c>
      <c r="O2198">
        <f>'Pnj Dpt.'!O610</f>
        <v>0</v>
      </c>
      <c r="P2198">
        <f>'Pnj Dpt.'!P610</f>
        <v>0</v>
      </c>
      <c r="Q2198">
        <f>'Pnj Dpt.'!Q610</f>
        <v>0</v>
      </c>
      <c r="R2198">
        <f>'Pnj Dpt.'!R610</f>
        <v>0</v>
      </c>
      <c r="S2198">
        <f>'Pnj Dpt.'!S610</f>
        <v>0</v>
      </c>
      <c r="T2198">
        <f>'Pnj Dpt.'!T610</f>
        <v>0</v>
      </c>
      <c r="U2198" s="217" t="str">
        <f t="shared" si="352"/>
        <v>BADEM---MPS</v>
      </c>
      <c r="V2198" s="217" t="str">
        <f t="shared" si="353"/>
        <v>MPS---BADEM</v>
      </c>
      <c r="W2198" s="217" t="e">
        <f t="shared" si="354"/>
        <v>#N/A</v>
      </c>
      <c r="X2198" s="217" t="e">
        <f t="shared" si="355"/>
        <v>#N/A</v>
      </c>
      <c r="Y2198" s="217" t="e">
        <f t="shared" si="356"/>
        <v>#N/A</v>
      </c>
      <c r="Z2198" s="217" t="e">
        <f t="shared" si="357"/>
        <v>#N/A</v>
      </c>
      <c r="AA2198" s="673" t="str">
        <f t="shared" si="351"/>
        <v>,</v>
      </c>
      <c r="AB2198" s="217" t="str">
        <f t="shared" si="358"/>
        <v/>
      </c>
      <c r="AC2198" s="682">
        <f t="shared" si="359"/>
        <v>16.05</v>
      </c>
      <c r="AD2198" s="682">
        <f t="shared" si="360"/>
        <v>16.5</v>
      </c>
    </row>
    <row r="2199" spans="1:30" ht="16.5" hidden="1" thickTop="1" thickBot="1" x14ac:dyDescent="0.3">
      <c r="A2199">
        <f>'Pnj Dpt.'!A611</f>
        <v>0</v>
      </c>
      <c r="B2199">
        <f>'Pnj Dpt.'!B611</f>
        <v>0</v>
      </c>
      <c r="C2199" t="str">
        <f>'Pnj Dpt.'!C611</f>
        <v>MPS</v>
      </c>
      <c r="D2199" t="str">
        <f>'Pnj Dpt.'!D611</f>
        <v>-</v>
      </c>
      <c r="E2199" t="str">
        <f>'Pnj Dpt.'!E611</f>
        <v>BADEM</v>
      </c>
      <c r="F2199">
        <f>'Pnj Dpt.'!F611</f>
        <v>9</v>
      </c>
      <c r="G2199">
        <f>'Pnj Dpt.'!G611</f>
        <v>0</v>
      </c>
      <c r="H2199" s="668">
        <f>'Pnj Dpt.'!H611</f>
        <v>17</v>
      </c>
      <c r="I2199" t="str">
        <f>'Pnj Dpt.'!I611</f>
        <v>-</v>
      </c>
      <c r="J2199" s="671">
        <f>'Pnj Dpt.'!J611</f>
        <v>17.399999999999999</v>
      </c>
      <c r="K2199">
        <f>'Pnj Dpt.'!K611</f>
        <v>0</v>
      </c>
      <c r="L2199">
        <f>'Pnj Dpt.'!L611</f>
        <v>0</v>
      </c>
      <c r="M2199">
        <f>'Pnj Dpt.'!M611</f>
        <v>0</v>
      </c>
      <c r="N2199">
        <f>'Pnj Dpt.'!N611</f>
        <v>0</v>
      </c>
      <c r="O2199">
        <f>'Pnj Dpt.'!O611</f>
        <v>0</v>
      </c>
      <c r="P2199">
        <f>'Pnj Dpt.'!P611</f>
        <v>0</v>
      </c>
      <c r="Q2199">
        <f>'Pnj Dpt.'!Q611</f>
        <v>0</v>
      </c>
      <c r="R2199">
        <f>'Pnj Dpt.'!R611</f>
        <v>0</v>
      </c>
      <c r="S2199">
        <f>'Pnj Dpt.'!S611</f>
        <v>0</v>
      </c>
      <c r="T2199">
        <f>'Pnj Dpt.'!T611</f>
        <v>0</v>
      </c>
      <c r="U2199" s="217" t="str">
        <f t="shared" si="352"/>
        <v>MPS---BADEM</v>
      </c>
      <c r="V2199" s="217" t="str">
        <f t="shared" si="353"/>
        <v>BADEM---MPS</v>
      </c>
      <c r="W2199" s="217" t="e">
        <f t="shared" si="354"/>
        <v>#N/A</v>
      </c>
      <c r="X2199" s="217" t="e">
        <f t="shared" si="355"/>
        <v>#N/A</v>
      </c>
      <c r="Y2199" s="217" t="e">
        <f t="shared" si="356"/>
        <v>#N/A</v>
      </c>
      <c r="Z2199" s="217" t="e">
        <f t="shared" si="357"/>
        <v>#N/A</v>
      </c>
      <c r="AA2199" s="673" t="str">
        <f t="shared" si="351"/>
        <v>,</v>
      </c>
      <c r="AB2199" s="217" t="str">
        <f t="shared" si="358"/>
        <v/>
      </c>
      <c r="AC2199" s="682">
        <f t="shared" si="359"/>
        <v>17</v>
      </c>
      <c r="AD2199" s="682">
        <f t="shared" si="360"/>
        <v>17.399999999999999</v>
      </c>
    </row>
    <row r="2200" spans="1:30" ht="16.5" hidden="1" thickTop="1" thickBot="1" x14ac:dyDescent="0.3">
      <c r="A2200">
        <f>'Pnj Dpt.'!A612</f>
        <v>0</v>
      </c>
      <c r="B2200">
        <f>'Pnj Dpt.'!B612</f>
        <v>0</v>
      </c>
      <c r="C2200" t="str">
        <f>'Pnj Dpt.'!C612</f>
        <v>BADEM</v>
      </c>
      <c r="D2200" t="str">
        <f>'Pnj Dpt.'!D612</f>
        <v>MPS</v>
      </c>
      <c r="E2200" t="str">
        <f>'Pnj Dpt.'!E612</f>
        <v>PNJ</v>
      </c>
      <c r="F2200">
        <f>'Pnj Dpt.'!F612</f>
        <v>21</v>
      </c>
      <c r="G2200">
        <f>'Pnj Dpt.'!G612</f>
        <v>0</v>
      </c>
      <c r="H2200" s="668">
        <f>'Pnj Dpt.'!H612</f>
        <v>17.5</v>
      </c>
      <c r="I2200" t="str">
        <f>'Pnj Dpt.'!I612</f>
        <v>-</v>
      </c>
      <c r="J2200" s="671">
        <f>'Pnj Dpt.'!J612</f>
        <v>18.399999999999999</v>
      </c>
      <c r="K2200">
        <f>'Pnj Dpt.'!K612</f>
        <v>1</v>
      </c>
      <c r="L2200">
        <f>'Pnj Dpt.'!L612</f>
        <v>1</v>
      </c>
      <c r="M2200">
        <f>'Pnj Dpt.'!M612</f>
        <v>12.4</v>
      </c>
      <c r="N2200">
        <f>'Pnj Dpt.'!N612</f>
        <v>9.3000000000000007</v>
      </c>
      <c r="O2200">
        <f>'Pnj Dpt.'!O612</f>
        <v>182</v>
      </c>
      <c r="P2200">
        <f>'Pnj Dpt.'!P612</f>
        <v>1.3</v>
      </c>
      <c r="Q2200">
        <f>'Pnj Dpt.'!Q612</f>
        <v>1.3</v>
      </c>
      <c r="R2200">
        <f>'Pnj Dpt.'!R612</f>
        <v>0</v>
      </c>
      <c r="S2200">
        <f>'Pnj Dpt.'!S612</f>
        <v>0</v>
      </c>
      <c r="T2200">
        <f>'Pnj Dpt.'!T612</f>
        <v>0</v>
      </c>
      <c r="U2200" s="217" t="str">
        <f t="shared" si="352"/>
        <v>BADEM-MPS-PNJ</v>
      </c>
      <c r="V2200" s="217" t="str">
        <f t="shared" si="353"/>
        <v>PNJ-MPS-BADEM</v>
      </c>
      <c r="W2200" s="217" t="e">
        <f t="shared" si="354"/>
        <v>#N/A</v>
      </c>
      <c r="X2200" s="217" t="e">
        <f t="shared" si="355"/>
        <v>#N/A</v>
      </c>
      <c r="Y2200" s="217" t="e">
        <f t="shared" si="356"/>
        <v>#N/A</v>
      </c>
      <c r="Z2200" s="217" t="e">
        <f t="shared" si="357"/>
        <v>#N/A</v>
      </c>
      <c r="AA2200" s="673" t="str">
        <f t="shared" si="351"/>
        <v>,</v>
      </c>
      <c r="AB2200" s="217" t="str">
        <f t="shared" si="358"/>
        <v/>
      </c>
      <c r="AC2200" s="682">
        <f t="shared" si="359"/>
        <v>17.5</v>
      </c>
      <c r="AD2200" s="682">
        <f t="shared" si="360"/>
        <v>18.399999999999999</v>
      </c>
    </row>
    <row r="2201" spans="1:30" ht="16.5" hidden="1" thickTop="1" thickBot="1" x14ac:dyDescent="0.3">
      <c r="A2201">
        <f>'Pnj Dpt.'!A613</f>
        <v>0</v>
      </c>
      <c r="B2201">
        <f>'Pnj Dpt.'!B613</f>
        <v>0</v>
      </c>
      <c r="C2201">
        <f>'Pnj Dpt.'!C613</f>
        <v>0</v>
      </c>
      <c r="D2201">
        <f>'Pnj Dpt.'!D613</f>
        <v>0</v>
      </c>
      <c r="E2201">
        <f>'Pnj Dpt.'!E613</f>
        <v>0</v>
      </c>
      <c r="F2201">
        <f>'Pnj Dpt.'!F613</f>
        <v>0</v>
      </c>
      <c r="G2201">
        <f>'Pnj Dpt.'!G613</f>
        <v>0</v>
      </c>
      <c r="H2201" s="668">
        <f>'Pnj Dpt.'!H613</f>
        <v>0</v>
      </c>
      <c r="I2201">
        <f>'Pnj Dpt.'!I613</f>
        <v>0</v>
      </c>
      <c r="J2201" s="671">
        <f>'Pnj Dpt.'!J613</f>
        <v>0</v>
      </c>
      <c r="K2201">
        <f>'Pnj Dpt.'!K613</f>
        <v>0</v>
      </c>
      <c r="L2201">
        <f>'Pnj Dpt.'!L613</f>
        <v>0</v>
      </c>
      <c r="M2201">
        <f>'Pnj Dpt.'!M613</f>
        <v>0</v>
      </c>
      <c r="N2201">
        <f>'Pnj Dpt.'!N613</f>
        <v>0</v>
      </c>
      <c r="O2201">
        <f>'Pnj Dpt.'!O613</f>
        <v>0</v>
      </c>
      <c r="P2201">
        <f>'Pnj Dpt.'!P613</f>
        <v>0</v>
      </c>
      <c r="Q2201">
        <f>'Pnj Dpt.'!Q613</f>
        <v>0</v>
      </c>
      <c r="R2201">
        <f>'Pnj Dpt.'!R613</f>
        <v>0</v>
      </c>
      <c r="S2201">
        <f>'Pnj Dpt.'!S613</f>
        <v>0</v>
      </c>
      <c r="T2201">
        <f>'Pnj Dpt.'!T613</f>
        <v>0</v>
      </c>
      <c r="U2201" s="217" t="str">
        <f t="shared" si="352"/>
        <v>0--0</v>
      </c>
      <c r="V2201" s="217" t="str">
        <f t="shared" si="353"/>
        <v>0--0</v>
      </c>
      <c r="W2201" s="217" t="e">
        <f t="shared" si="354"/>
        <v>#N/A</v>
      </c>
      <c r="X2201" s="217" t="e">
        <f t="shared" si="355"/>
        <v>#N/A</v>
      </c>
      <c r="Y2201" s="217" t="e">
        <f t="shared" si="356"/>
        <v>#N/A</v>
      </c>
      <c r="Z2201" s="217" t="e">
        <f t="shared" si="357"/>
        <v>#N/A</v>
      </c>
      <c r="AA2201" s="673" t="str">
        <f t="shared" si="351"/>
        <v>,</v>
      </c>
      <c r="AB2201" s="217" t="str">
        <f t="shared" si="358"/>
        <v/>
      </c>
      <c r="AC2201" s="682">
        <f t="shared" si="359"/>
        <v>0</v>
      </c>
      <c r="AD2201" s="682">
        <f t="shared" si="360"/>
        <v>0</v>
      </c>
    </row>
    <row r="2202" spans="1:30" ht="16.5" hidden="1" thickTop="1" thickBot="1" x14ac:dyDescent="0.3">
      <c r="A2202" t="str">
        <f>'Pnj Dpt.'!A614</f>
        <v>M4</v>
      </c>
      <c r="B2202" t="str">
        <f>'Pnj Dpt.'!B614</f>
        <v>69A</v>
      </c>
      <c r="C2202" t="str">
        <f>'Pnj Dpt.'!C614</f>
        <v>PNJ</v>
      </c>
      <c r="D2202" t="str">
        <f>'Pnj Dpt.'!D614</f>
        <v>Don Bosco</v>
      </c>
      <c r="E2202" t="str">
        <f>'Pnj Dpt.'!E614</f>
        <v>ST.ESTV</v>
      </c>
      <c r="F2202">
        <f>'Pnj Dpt.'!F614</f>
        <v>30</v>
      </c>
      <c r="G2202">
        <f>'Pnj Dpt.'!G614</f>
        <v>0</v>
      </c>
      <c r="H2202" s="668">
        <f>'Pnj Dpt.'!H614</f>
        <v>12.45</v>
      </c>
      <c r="I2202" t="str">
        <f>'Pnj Dpt.'!I614</f>
        <v>-</v>
      </c>
      <c r="J2202" s="671">
        <f>'Pnj Dpt.'!J614</f>
        <v>14.45</v>
      </c>
      <c r="K2202">
        <f>'Pnj Dpt.'!K614</f>
        <v>0</v>
      </c>
      <c r="L2202">
        <f>'Pnj Dpt.'!L614</f>
        <v>0</v>
      </c>
      <c r="M2202">
        <f>'Pnj Dpt.'!M614</f>
        <v>0</v>
      </c>
      <c r="N2202">
        <f>'Pnj Dpt.'!N614</f>
        <v>0</v>
      </c>
      <c r="O2202">
        <f>'Pnj Dpt.'!O614</f>
        <v>0</v>
      </c>
      <c r="P2202">
        <f>'Pnj Dpt.'!P614</f>
        <v>0</v>
      </c>
      <c r="Q2202">
        <f>'Pnj Dpt.'!Q614</f>
        <v>0</v>
      </c>
      <c r="R2202">
        <f>'Pnj Dpt.'!R614</f>
        <v>0</v>
      </c>
      <c r="S2202">
        <f>'Pnj Dpt.'!S614</f>
        <v>0</v>
      </c>
      <c r="T2202" t="str">
        <f>'Pnj Dpt.'!T614</f>
        <v>SCHOOL</v>
      </c>
      <c r="U2202" s="217" t="str">
        <f t="shared" si="352"/>
        <v>PNJ-Don Bosco-ST.ESTV</v>
      </c>
      <c r="V2202" s="217" t="str">
        <f t="shared" si="353"/>
        <v>ST.ESTV-Don Bosco-PNJ</v>
      </c>
      <c r="W2202" s="217" t="e">
        <f t="shared" si="354"/>
        <v>#N/A</v>
      </c>
      <c r="X2202" s="217" t="e">
        <f t="shared" si="355"/>
        <v>#N/A</v>
      </c>
      <c r="Y2202" s="217" t="e">
        <f t="shared" si="356"/>
        <v>#N/A</v>
      </c>
      <c r="Z2202" s="217" t="e">
        <f t="shared" si="357"/>
        <v>#N/A</v>
      </c>
      <c r="AA2202" s="673" t="str">
        <f t="shared" si="351"/>
        <v>,</v>
      </c>
      <c r="AB2202" s="217" t="str">
        <f t="shared" si="358"/>
        <v/>
      </c>
      <c r="AC2202" s="682">
        <f t="shared" si="359"/>
        <v>12.45</v>
      </c>
      <c r="AD2202" s="682">
        <f t="shared" si="360"/>
        <v>14.45</v>
      </c>
    </row>
    <row r="2203" spans="1:30" ht="16.5" hidden="1" thickTop="1" thickBot="1" x14ac:dyDescent="0.3">
      <c r="A2203">
        <f>'Pnj Dpt.'!A615</f>
        <v>0</v>
      </c>
      <c r="B2203">
        <f>'Pnj Dpt.'!B615</f>
        <v>0</v>
      </c>
      <c r="C2203" t="str">
        <f>'Pnj Dpt.'!C615</f>
        <v>ST.ESTV</v>
      </c>
      <c r="D2203">
        <f>'Pnj Dpt.'!D615</f>
        <v>0</v>
      </c>
      <c r="E2203" t="str">
        <f>'Pnj Dpt.'!E615</f>
        <v>PNJ</v>
      </c>
      <c r="F2203">
        <f>'Pnj Dpt.'!F615</f>
        <v>24</v>
      </c>
      <c r="G2203">
        <f>'Pnj Dpt.'!G615</f>
        <v>0</v>
      </c>
      <c r="H2203" s="668">
        <f>'Pnj Dpt.'!H615</f>
        <v>15</v>
      </c>
      <c r="I2203" t="str">
        <f>'Pnj Dpt.'!I615</f>
        <v>-</v>
      </c>
      <c r="J2203" s="671">
        <f>'Pnj Dpt.'!J615</f>
        <v>16</v>
      </c>
      <c r="K2203">
        <f>'Pnj Dpt.'!K615</f>
        <v>0</v>
      </c>
      <c r="L2203">
        <f>'Pnj Dpt.'!L615</f>
        <v>0</v>
      </c>
      <c r="M2203">
        <f>'Pnj Dpt.'!M615</f>
        <v>0</v>
      </c>
      <c r="N2203">
        <f>'Pnj Dpt.'!N615</f>
        <v>0</v>
      </c>
      <c r="O2203">
        <f>'Pnj Dpt.'!O615</f>
        <v>0</v>
      </c>
      <c r="P2203">
        <f>'Pnj Dpt.'!P615</f>
        <v>0</v>
      </c>
      <c r="Q2203">
        <f>'Pnj Dpt.'!Q615</f>
        <v>0</v>
      </c>
      <c r="R2203">
        <f>'Pnj Dpt.'!R615</f>
        <v>0</v>
      </c>
      <c r="S2203">
        <f>'Pnj Dpt.'!S615</f>
        <v>0</v>
      </c>
      <c r="T2203">
        <f>'Pnj Dpt.'!T615</f>
        <v>0</v>
      </c>
      <c r="U2203" s="217" t="str">
        <f t="shared" si="352"/>
        <v>ST.ESTV--PNJ</v>
      </c>
      <c r="V2203" s="217" t="str">
        <f t="shared" si="353"/>
        <v>PNJ--ST.ESTV</v>
      </c>
      <c r="W2203" s="217" t="e">
        <f t="shared" si="354"/>
        <v>#N/A</v>
      </c>
      <c r="X2203" s="217" t="e">
        <f t="shared" si="355"/>
        <v>#N/A</v>
      </c>
      <c r="Y2203" s="217" t="e">
        <f t="shared" si="356"/>
        <v>#N/A</v>
      </c>
      <c r="Z2203" s="217" t="e">
        <f t="shared" si="357"/>
        <v>#N/A</v>
      </c>
      <c r="AA2203" s="673" t="str">
        <f t="shared" si="351"/>
        <v>,</v>
      </c>
      <c r="AB2203" s="217" t="str">
        <f t="shared" si="358"/>
        <v/>
      </c>
      <c r="AC2203" s="682">
        <f t="shared" si="359"/>
        <v>15</v>
      </c>
      <c r="AD2203" s="682">
        <f t="shared" si="360"/>
        <v>16</v>
      </c>
    </row>
    <row r="2204" spans="1:30" ht="16.5" hidden="1" thickTop="1" thickBot="1" x14ac:dyDescent="0.3">
      <c r="A2204">
        <f>'Pnj Dpt.'!A616</f>
        <v>0</v>
      </c>
      <c r="B2204">
        <f>'Pnj Dpt.'!B616</f>
        <v>0</v>
      </c>
      <c r="C2204" t="str">
        <f>'Pnj Dpt.'!C616</f>
        <v>PNJ</v>
      </c>
      <c r="D2204">
        <f>'Pnj Dpt.'!D616</f>
        <v>0</v>
      </c>
      <c r="E2204" t="str">
        <f>'Pnj Dpt.'!E616</f>
        <v>ALT-PNJ</v>
      </c>
      <c r="F2204">
        <f>'Pnj Dpt.'!F616</f>
        <v>8</v>
      </c>
      <c r="G2204">
        <f>'Pnj Dpt.'!G616</f>
        <v>0</v>
      </c>
      <c r="H2204" s="668">
        <f>'Pnj Dpt.'!H616</f>
        <v>16.149999999999999</v>
      </c>
      <c r="I2204" t="str">
        <f>'Pnj Dpt.'!I616</f>
        <v>-</v>
      </c>
      <c r="J2204" s="671">
        <f>'Pnj Dpt.'!J616</f>
        <v>16.45</v>
      </c>
      <c r="K2204">
        <f>'Pnj Dpt.'!K616</f>
        <v>0</v>
      </c>
      <c r="L2204">
        <f>'Pnj Dpt.'!L616</f>
        <v>0</v>
      </c>
      <c r="M2204">
        <f>'Pnj Dpt.'!M616</f>
        <v>0</v>
      </c>
      <c r="N2204">
        <f>'Pnj Dpt.'!N616</f>
        <v>0</v>
      </c>
      <c r="O2204">
        <f>'Pnj Dpt.'!O616</f>
        <v>0</v>
      </c>
      <c r="P2204">
        <f>'Pnj Dpt.'!P616</f>
        <v>0</v>
      </c>
      <c r="Q2204">
        <f>'Pnj Dpt.'!Q616</f>
        <v>0</v>
      </c>
      <c r="R2204">
        <f>'Pnj Dpt.'!R616</f>
        <v>0</v>
      </c>
      <c r="S2204">
        <f>'Pnj Dpt.'!S616</f>
        <v>0</v>
      </c>
      <c r="T2204">
        <f>'Pnj Dpt.'!T616</f>
        <v>0</v>
      </c>
      <c r="U2204" s="217" t="str">
        <f t="shared" si="352"/>
        <v>PNJ--ALT-PNJ</v>
      </c>
      <c r="V2204" s="217" t="str">
        <f t="shared" si="353"/>
        <v>ALT-PNJ--PNJ</v>
      </c>
      <c r="W2204" s="217" t="e">
        <f t="shared" si="354"/>
        <v>#N/A</v>
      </c>
      <c r="X2204" s="217" t="e">
        <f t="shared" si="355"/>
        <v>#N/A</v>
      </c>
      <c r="Y2204" s="217" t="e">
        <f t="shared" si="356"/>
        <v>#N/A</v>
      </c>
      <c r="Z2204" s="217" t="e">
        <f t="shared" si="357"/>
        <v>#N/A</v>
      </c>
      <c r="AA2204" s="673" t="str">
        <f t="shared" si="351"/>
        <v>,</v>
      </c>
      <c r="AB2204" s="217" t="str">
        <f t="shared" si="358"/>
        <v/>
      </c>
      <c r="AC2204" s="682">
        <f t="shared" si="359"/>
        <v>16.149999999999999</v>
      </c>
      <c r="AD2204" s="682">
        <f t="shared" si="360"/>
        <v>16.45</v>
      </c>
    </row>
    <row r="2205" spans="1:30" ht="16.5" hidden="1" thickTop="1" thickBot="1" x14ac:dyDescent="0.3">
      <c r="A2205">
        <f>'Pnj Dpt.'!A617</f>
        <v>0</v>
      </c>
      <c r="B2205">
        <f>'Pnj Dpt.'!B617</f>
        <v>0</v>
      </c>
      <c r="C2205" t="str">
        <f>'Pnj Dpt.'!C617</f>
        <v>PNJ</v>
      </c>
      <c r="D2205" t="str">
        <f>'Pnj Dpt.'!D617</f>
        <v>MPS</v>
      </c>
      <c r="E2205" t="str">
        <f>'Pnj Dpt.'!E617</f>
        <v>PNJ</v>
      </c>
      <c r="F2205">
        <f>'Pnj Dpt.'!F617</f>
        <v>24</v>
      </c>
      <c r="G2205">
        <f>'Pnj Dpt.'!G617</f>
        <v>0</v>
      </c>
      <c r="H2205" s="668">
        <f>'Pnj Dpt.'!H617</f>
        <v>17.149999999999999</v>
      </c>
      <c r="I2205" t="str">
        <f>'Pnj Dpt.'!I617</f>
        <v>-</v>
      </c>
      <c r="J2205" s="671">
        <f>'Pnj Dpt.'!J617</f>
        <v>17.45</v>
      </c>
      <c r="K2205">
        <f>'Pnj Dpt.'!K617</f>
        <v>0</v>
      </c>
      <c r="L2205">
        <f>'Pnj Dpt.'!L617</f>
        <v>0</v>
      </c>
      <c r="M2205">
        <f>'Pnj Dpt.'!M617</f>
        <v>0</v>
      </c>
      <c r="N2205">
        <f>'Pnj Dpt.'!N617</f>
        <v>0</v>
      </c>
      <c r="O2205">
        <f>'Pnj Dpt.'!O617</f>
        <v>0</v>
      </c>
      <c r="P2205">
        <f>'Pnj Dpt.'!P617</f>
        <v>0</v>
      </c>
      <c r="Q2205">
        <f>'Pnj Dpt.'!Q617</f>
        <v>0</v>
      </c>
      <c r="R2205">
        <f>'Pnj Dpt.'!R617</f>
        <v>0</v>
      </c>
      <c r="S2205">
        <f>'Pnj Dpt.'!S617</f>
        <v>0</v>
      </c>
      <c r="T2205">
        <f>'Pnj Dpt.'!T617</f>
        <v>0</v>
      </c>
      <c r="U2205" s="217" t="str">
        <f t="shared" si="352"/>
        <v>PNJ-MPS-PNJ</v>
      </c>
      <c r="V2205" s="217" t="str">
        <f t="shared" si="353"/>
        <v>PNJ-MPS-PNJ</v>
      </c>
      <c r="W2205" s="217" t="e">
        <f t="shared" si="354"/>
        <v>#N/A</v>
      </c>
      <c r="X2205" s="217" t="e">
        <f t="shared" si="355"/>
        <v>#N/A</v>
      </c>
      <c r="Y2205" s="217" t="e">
        <f t="shared" si="356"/>
        <v>#N/A</v>
      </c>
      <c r="Z2205" s="217" t="e">
        <f t="shared" si="357"/>
        <v>#N/A</v>
      </c>
      <c r="AA2205" s="673" t="str">
        <f t="shared" si="351"/>
        <v>,</v>
      </c>
      <c r="AB2205" s="217" t="str">
        <f t="shared" si="358"/>
        <v/>
      </c>
      <c r="AC2205" s="682">
        <f t="shared" si="359"/>
        <v>17.149999999999999</v>
      </c>
      <c r="AD2205" s="682">
        <f t="shared" si="360"/>
        <v>17.45</v>
      </c>
    </row>
    <row r="2206" spans="1:30" ht="16.5" hidden="1" thickTop="1" thickBot="1" x14ac:dyDescent="0.3">
      <c r="A2206">
        <f>'Pnj Dpt.'!A618</f>
        <v>0</v>
      </c>
      <c r="B2206">
        <f>'Pnj Dpt.'!B618</f>
        <v>0</v>
      </c>
      <c r="C2206" t="str">
        <f>'Pnj Dpt.'!C618</f>
        <v>PNJ</v>
      </c>
      <c r="D2206">
        <f>'Pnj Dpt.'!D618</f>
        <v>0</v>
      </c>
      <c r="E2206" t="str">
        <f>'Pnj Dpt.'!E618</f>
        <v>PND</v>
      </c>
      <c r="F2206">
        <f>'Pnj Dpt.'!F618</f>
        <v>28</v>
      </c>
      <c r="G2206">
        <f>'Pnj Dpt.'!G618</f>
        <v>0</v>
      </c>
      <c r="H2206" s="668">
        <f>'Pnj Dpt.'!H618</f>
        <v>18.3</v>
      </c>
      <c r="I2206" t="str">
        <f>'Pnj Dpt.'!I618</f>
        <v>-</v>
      </c>
      <c r="J2206" s="671">
        <f>'Pnj Dpt.'!J618</f>
        <v>20.3</v>
      </c>
      <c r="K2206">
        <f>'Pnj Dpt.'!K618</f>
        <v>0</v>
      </c>
      <c r="L2206">
        <f>'Pnj Dpt.'!L618</f>
        <v>0</v>
      </c>
      <c r="M2206">
        <f>'Pnj Dpt.'!M618</f>
        <v>0</v>
      </c>
      <c r="N2206">
        <f>'Pnj Dpt.'!N618</f>
        <v>0</v>
      </c>
      <c r="O2206">
        <f>'Pnj Dpt.'!O618</f>
        <v>0</v>
      </c>
      <c r="P2206">
        <f>'Pnj Dpt.'!P618</f>
        <v>0</v>
      </c>
      <c r="Q2206">
        <f>'Pnj Dpt.'!Q618</f>
        <v>0</v>
      </c>
      <c r="R2206">
        <f>'Pnj Dpt.'!R618</f>
        <v>0</v>
      </c>
      <c r="S2206">
        <f>'Pnj Dpt.'!S618</f>
        <v>0</v>
      </c>
      <c r="T2206">
        <f>'Pnj Dpt.'!T618</f>
        <v>0</v>
      </c>
      <c r="U2206" s="217" t="str">
        <f t="shared" si="352"/>
        <v>PNJ--PND</v>
      </c>
      <c r="V2206" s="217" t="str">
        <f t="shared" si="353"/>
        <v>PND--PNJ</v>
      </c>
      <c r="W2206" s="217" t="e">
        <f t="shared" si="354"/>
        <v>#N/A</v>
      </c>
      <c r="X2206" s="217" t="e">
        <f t="shared" si="355"/>
        <v>#N/A</v>
      </c>
      <c r="Y2206" s="217" t="e">
        <f t="shared" si="356"/>
        <v>#N/A</v>
      </c>
      <c r="Z2206" s="217" t="e">
        <f t="shared" si="357"/>
        <v>#N/A</v>
      </c>
      <c r="AA2206" s="673" t="str">
        <f t="shared" si="351"/>
        <v>,</v>
      </c>
      <c r="AB2206" s="217" t="str">
        <f t="shared" si="358"/>
        <v/>
      </c>
      <c r="AC2206" s="682">
        <f t="shared" si="359"/>
        <v>18.3</v>
      </c>
      <c r="AD2206" s="682">
        <f t="shared" si="360"/>
        <v>20.3</v>
      </c>
    </row>
    <row r="2207" spans="1:30" ht="16.5" hidden="1" thickTop="1" thickBot="1" x14ac:dyDescent="0.3">
      <c r="A2207">
        <f>'Pnj Dpt.'!A619</f>
        <v>0</v>
      </c>
      <c r="B2207">
        <f>'Pnj Dpt.'!B619</f>
        <v>0</v>
      </c>
      <c r="C2207" t="str">
        <f>'Pnj Dpt.'!C619</f>
        <v>PND</v>
      </c>
      <c r="D2207" t="str">
        <f>'Pnj Dpt.'!D619</f>
        <v>ST.ESTVE</v>
      </c>
      <c r="E2207" t="str">
        <f>'Pnj Dpt.'!E619</f>
        <v>TOLTO-AKD</v>
      </c>
      <c r="F2207">
        <f>'Pnj Dpt.'!F619</f>
        <v>24</v>
      </c>
      <c r="G2207">
        <f>'Pnj Dpt.'!G619</f>
        <v>0</v>
      </c>
      <c r="H2207" s="668">
        <f>'Pnj Dpt.'!H619</f>
        <v>20</v>
      </c>
      <c r="I2207" t="str">
        <f>'Pnj Dpt.'!I619</f>
        <v>-</v>
      </c>
      <c r="J2207" s="671">
        <f>'Pnj Dpt.'!J619</f>
        <v>21.2</v>
      </c>
      <c r="K2207">
        <f>'Pnj Dpt.'!K619</f>
        <v>1</v>
      </c>
      <c r="L2207">
        <f>'Pnj Dpt.'!L619</f>
        <v>1</v>
      </c>
      <c r="M2207">
        <f>'Pnj Dpt.'!M619</f>
        <v>9.1999999999999993</v>
      </c>
      <c r="N2207">
        <f>'Pnj Dpt.'!N619</f>
        <v>6.45</v>
      </c>
      <c r="O2207">
        <f>'Pnj Dpt.'!O619</f>
        <v>138</v>
      </c>
      <c r="P2207">
        <f>'Pnj Dpt.'!P619</f>
        <v>0</v>
      </c>
      <c r="Q2207">
        <f>'Pnj Dpt.'!Q619</f>
        <v>0</v>
      </c>
      <c r="R2207">
        <f>'Pnj Dpt.'!R619</f>
        <v>0</v>
      </c>
      <c r="S2207">
        <f>'Pnj Dpt.'!S619</f>
        <v>0</v>
      </c>
      <c r="T2207" t="str">
        <f>'Pnj Dpt.'!T619</f>
        <v>N/O-AKHADA</v>
      </c>
      <c r="U2207" s="217" t="str">
        <f t="shared" si="352"/>
        <v>PND-ST.ESTVE-TOLTO-AKD</v>
      </c>
      <c r="V2207" s="217" t="str">
        <f t="shared" si="353"/>
        <v>TOLTO-AKD-ST.ESTVE-PND</v>
      </c>
      <c r="W2207" s="217" t="e">
        <f t="shared" si="354"/>
        <v>#N/A</v>
      </c>
      <c r="X2207" s="217" t="e">
        <f t="shared" si="355"/>
        <v>#N/A</v>
      </c>
      <c r="Y2207" s="217" t="e">
        <f t="shared" si="356"/>
        <v>#N/A</v>
      </c>
      <c r="Z2207" s="217" t="e">
        <f t="shared" si="357"/>
        <v>#N/A</v>
      </c>
      <c r="AA2207" s="673" t="str">
        <f t="shared" si="351"/>
        <v>,</v>
      </c>
      <c r="AB2207" s="217" t="str">
        <f t="shared" si="358"/>
        <v/>
      </c>
      <c r="AC2207" s="682">
        <f t="shared" si="359"/>
        <v>20</v>
      </c>
      <c r="AD2207" s="682">
        <f t="shared" si="360"/>
        <v>21.2</v>
      </c>
    </row>
    <row r="2208" spans="1:30" ht="16.5" hidden="1" thickTop="1" thickBot="1" x14ac:dyDescent="0.3">
      <c r="A2208">
        <f>'Pnj Dpt.'!A620</f>
        <v>0</v>
      </c>
      <c r="B2208">
        <f>'Pnj Dpt.'!B620</f>
        <v>69</v>
      </c>
      <c r="C2208" t="str">
        <f>'Pnj Dpt.'!C620</f>
        <v>TOLTO</v>
      </c>
      <c r="D2208" t="str">
        <f>'Pnj Dpt.'!D620</f>
        <v>ST.ESTVE</v>
      </c>
      <c r="E2208" t="str">
        <f>'Pnj Dpt.'!E620</f>
        <v>PNJ</v>
      </c>
      <c r="F2208">
        <f>'Pnj Dpt.'!F620</f>
        <v>32</v>
      </c>
      <c r="G2208">
        <f>'Pnj Dpt.'!G620</f>
        <v>0</v>
      </c>
      <c r="H2208" s="668">
        <f>'Pnj Dpt.'!H620</f>
        <v>6.3</v>
      </c>
      <c r="I2208" t="str">
        <f>'Pnj Dpt.'!I620</f>
        <v>-</v>
      </c>
      <c r="J2208" s="671">
        <f>'Pnj Dpt.'!J620</f>
        <v>8.15</v>
      </c>
      <c r="K2208">
        <f>'Pnj Dpt.'!K620</f>
        <v>0</v>
      </c>
      <c r="L2208">
        <f>'Pnj Dpt.'!L620</f>
        <v>0</v>
      </c>
      <c r="M2208">
        <f>'Pnj Dpt.'!M620</f>
        <v>0</v>
      </c>
      <c r="N2208">
        <f>'Pnj Dpt.'!N620</f>
        <v>0</v>
      </c>
      <c r="O2208">
        <f>'Pnj Dpt.'!O620</f>
        <v>0</v>
      </c>
      <c r="P2208">
        <f>'Pnj Dpt.'!P620</f>
        <v>0</v>
      </c>
      <c r="Q2208">
        <f>'Pnj Dpt.'!Q620</f>
        <v>0</v>
      </c>
      <c r="R2208">
        <f>'Pnj Dpt.'!R620</f>
        <v>0</v>
      </c>
      <c r="S2208">
        <f>'Pnj Dpt.'!S620</f>
        <v>0</v>
      </c>
      <c r="T2208" t="str">
        <f>'Pnj Dpt.'!T620</f>
        <v>SCHOOL TRIP</v>
      </c>
      <c r="U2208" s="217" t="str">
        <f t="shared" si="352"/>
        <v>TOLTO-ST.ESTVE-PNJ</v>
      </c>
      <c r="V2208" s="217" t="str">
        <f t="shared" si="353"/>
        <v>PNJ-ST.ESTVE-TOLTO</v>
      </c>
      <c r="W2208" s="217" t="e">
        <f t="shared" si="354"/>
        <v>#N/A</v>
      </c>
      <c r="X2208" s="217" t="e">
        <f t="shared" si="355"/>
        <v>#N/A</v>
      </c>
      <c r="Y2208" s="217" t="e">
        <f t="shared" si="356"/>
        <v>#N/A</v>
      </c>
      <c r="Z2208" s="217" t="e">
        <f t="shared" si="357"/>
        <v>#N/A</v>
      </c>
      <c r="AA2208" s="673" t="str">
        <f t="shared" si="351"/>
        <v>,</v>
      </c>
      <c r="AB2208" s="217" t="str">
        <f t="shared" si="358"/>
        <v/>
      </c>
      <c r="AC2208" s="682">
        <f t="shared" si="359"/>
        <v>6.3</v>
      </c>
      <c r="AD2208" s="682">
        <f t="shared" si="360"/>
        <v>8.15</v>
      </c>
    </row>
    <row r="2209" spans="1:30" ht="16.5" hidden="1" thickTop="1" thickBot="1" x14ac:dyDescent="0.3">
      <c r="A2209">
        <f>'Pnj Dpt.'!A621</f>
        <v>0</v>
      </c>
      <c r="B2209">
        <f>'Pnj Dpt.'!B621</f>
        <v>0</v>
      </c>
      <c r="C2209" t="str">
        <f>'Pnj Dpt.'!C621</f>
        <v>PNJ</v>
      </c>
      <c r="D2209" t="str">
        <f>'Pnj Dpt.'!D621</f>
        <v>AGM</v>
      </c>
      <c r="E2209" t="str">
        <f>'Pnj Dpt.'!E621</f>
        <v>PNJ</v>
      </c>
      <c r="F2209">
        <f>'Pnj Dpt.'!F621</f>
        <v>28</v>
      </c>
      <c r="G2209">
        <f>'Pnj Dpt.'!G621</f>
        <v>0</v>
      </c>
      <c r="H2209" s="668">
        <f>'Pnj Dpt.'!H621</f>
        <v>8.3000000000000007</v>
      </c>
      <c r="I2209" t="str">
        <f>'Pnj Dpt.'!I621</f>
        <v>-</v>
      </c>
      <c r="J2209" s="671">
        <f>'Pnj Dpt.'!J621</f>
        <v>9.3000000000000007</v>
      </c>
      <c r="K2209">
        <f>'Pnj Dpt.'!K621</f>
        <v>0</v>
      </c>
      <c r="L2209">
        <f>'Pnj Dpt.'!L621</f>
        <v>0</v>
      </c>
      <c r="M2209">
        <f>'Pnj Dpt.'!M621</f>
        <v>0</v>
      </c>
      <c r="N2209">
        <f>'Pnj Dpt.'!N621</f>
        <v>0</v>
      </c>
      <c r="O2209">
        <f>'Pnj Dpt.'!O621</f>
        <v>0</v>
      </c>
      <c r="P2209">
        <f>'Pnj Dpt.'!P621</f>
        <v>0</v>
      </c>
      <c r="Q2209">
        <f>'Pnj Dpt.'!Q621</f>
        <v>0</v>
      </c>
      <c r="R2209">
        <f>'Pnj Dpt.'!R621</f>
        <v>0</v>
      </c>
      <c r="S2209">
        <f>'Pnj Dpt.'!S621</f>
        <v>0</v>
      </c>
      <c r="T2209">
        <f>'Pnj Dpt.'!T621</f>
        <v>0</v>
      </c>
      <c r="U2209" s="217" t="str">
        <f t="shared" si="352"/>
        <v>PNJ-AGM-PNJ</v>
      </c>
      <c r="V2209" s="217" t="str">
        <f t="shared" si="353"/>
        <v>PNJ-AGM-PNJ</v>
      </c>
      <c r="W2209" s="217" t="e">
        <f t="shared" si="354"/>
        <v>#N/A</v>
      </c>
      <c r="X2209" s="217" t="e">
        <f t="shared" si="355"/>
        <v>#N/A</v>
      </c>
      <c r="Y2209" s="217" t="e">
        <f t="shared" si="356"/>
        <v>#N/A</v>
      </c>
      <c r="Z2209" s="217" t="e">
        <f t="shared" si="357"/>
        <v>#N/A</v>
      </c>
      <c r="AA2209" s="673" t="str">
        <f t="shared" si="351"/>
        <v>,</v>
      </c>
      <c r="AB2209" s="217" t="str">
        <f t="shared" si="358"/>
        <v/>
      </c>
      <c r="AC2209" s="682">
        <f t="shared" si="359"/>
        <v>8.3000000000000007</v>
      </c>
      <c r="AD2209" s="682">
        <f t="shared" si="360"/>
        <v>9.3000000000000007</v>
      </c>
    </row>
    <row r="2210" spans="1:30" ht="16.5" hidden="1" thickTop="1" thickBot="1" x14ac:dyDescent="0.3">
      <c r="A2210">
        <f>'Pnj Dpt.'!A622</f>
        <v>0</v>
      </c>
      <c r="B2210">
        <f>'Pnj Dpt.'!B622</f>
        <v>0</v>
      </c>
      <c r="C2210" t="str">
        <f>'Pnj Dpt.'!C622</f>
        <v>PNJ</v>
      </c>
      <c r="D2210" t="str">
        <f>'Pnj Dpt.'!D622</f>
        <v>CRT</v>
      </c>
      <c r="E2210" t="str">
        <f>'Pnj Dpt.'!E622</f>
        <v>MRG</v>
      </c>
      <c r="F2210">
        <f>'Pnj Dpt.'!F622</f>
        <v>31</v>
      </c>
      <c r="G2210">
        <f>'Pnj Dpt.'!G622</f>
        <v>0</v>
      </c>
      <c r="H2210" s="668">
        <f>'Pnj Dpt.'!H622</f>
        <v>9.4</v>
      </c>
      <c r="I2210" t="str">
        <f>'Pnj Dpt.'!I622</f>
        <v>-</v>
      </c>
      <c r="J2210" s="671">
        <f>'Pnj Dpt.'!J622</f>
        <v>10.4</v>
      </c>
      <c r="K2210">
        <f>'Pnj Dpt.'!K622</f>
        <v>0</v>
      </c>
      <c r="L2210">
        <f>'Pnj Dpt.'!L622</f>
        <v>0</v>
      </c>
      <c r="M2210">
        <f>'Pnj Dpt.'!M622</f>
        <v>0</v>
      </c>
      <c r="N2210">
        <f>'Pnj Dpt.'!N622</f>
        <v>0</v>
      </c>
      <c r="O2210">
        <f>'Pnj Dpt.'!O622</f>
        <v>0</v>
      </c>
      <c r="P2210">
        <f>'Pnj Dpt.'!P622</f>
        <v>0</v>
      </c>
      <c r="Q2210">
        <f>'Pnj Dpt.'!Q622</f>
        <v>0</v>
      </c>
      <c r="R2210">
        <f>'Pnj Dpt.'!R622</f>
        <v>0</v>
      </c>
      <c r="S2210">
        <f>'Pnj Dpt.'!S622</f>
        <v>0</v>
      </c>
      <c r="T2210">
        <f>'Pnj Dpt.'!T622</f>
        <v>0</v>
      </c>
      <c r="U2210" s="217" t="str">
        <f t="shared" si="352"/>
        <v>PNJ-CRT-MRG</v>
      </c>
      <c r="V2210" s="217" t="str">
        <f t="shared" si="353"/>
        <v>MRG-CRT-PNJ</v>
      </c>
      <c r="W2210" s="217" t="e">
        <f t="shared" si="354"/>
        <v>#N/A</v>
      </c>
      <c r="X2210" s="217" t="str">
        <f t="shared" si="355"/>
        <v>vsg50</v>
      </c>
      <c r="Y2210" s="217" t="str">
        <f t="shared" si="356"/>
        <v>pnj20</v>
      </c>
      <c r="Z2210" s="217" t="str">
        <f t="shared" si="357"/>
        <v>mrg147</v>
      </c>
      <c r="AA2210" s="673" t="str">
        <f t="shared" si="351"/>
        <v>pnj20,pnj20</v>
      </c>
      <c r="AB2210" s="217" t="str">
        <f t="shared" si="358"/>
        <v>onward</v>
      </c>
      <c r="AC2210" s="682">
        <f t="shared" si="359"/>
        <v>9.4</v>
      </c>
      <c r="AD2210" s="682">
        <f t="shared" si="360"/>
        <v>10.4</v>
      </c>
    </row>
    <row r="2211" spans="1:30" ht="16.5" hidden="1" thickTop="1" thickBot="1" x14ac:dyDescent="0.3">
      <c r="A2211">
        <f>'Pnj Dpt.'!A623</f>
        <v>0</v>
      </c>
      <c r="B2211">
        <f>'Pnj Dpt.'!B623</f>
        <v>0</v>
      </c>
      <c r="C2211" t="str">
        <f>'Pnj Dpt.'!C623</f>
        <v>MRG</v>
      </c>
      <c r="D2211" t="str">
        <f>'Pnj Dpt.'!D623</f>
        <v>CRT</v>
      </c>
      <c r="E2211" t="str">
        <f>'Pnj Dpt.'!E623</f>
        <v>PNJ</v>
      </c>
      <c r="F2211">
        <f>'Pnj Dpt.'!F623</f>
        <v>31</v>
      </c>
      <c r="G2211">
        <f>'Pnj Dpt.'!G623</f>
        <v>0</v>
      </c>
      <c r="H2211" s="668">
        <f>'Pnj Dpt.'!H623</f>
        <v>10.5</v>
      </c>
      <c r="I2211" t="str">
        <f>'Pnj Dpt.'!I623</f>
        <v>-</v>
      </c>
      <c r="J2211" s="671">
        <f>'Pnj Dpt.'!J623</f>
        <v>11.5</v>
      </c>
      <c r="K2211">
        <f>'Pnj Dpt.'!K623</f>
        <v>1</v>
      </c>
      <c r="L2211">
        <f>'Pnj Dpt.'!L623</f>
        <v>1</v>
      </c>
      <c r="M2211">
        <f>'Pnj Dpt.'!M623</f>
        <v>4.3</v>
      </c>
      <c r="N2211">
        <f>'Pnj Dpt.'!N623</f>
        <v>3.55</v>
      </c>
      <c r="O2211">
        <f>'Pnj Dpt.'!O623</f>
        <v>122</v>
      </c>
      <c r="P2211">
        <f>'Pnj Dpt.'!P623</f>
        <v>0</v>
      </c>
      <c r="Q2211">
        <f>'Pnj Dpt.'!Q623</f>
        <v>0</v>
      </c>
      <c r="R2211">
        <f>'Pnj Dpt.'!R623</f>
        <v>0</v>
      </c>
      <c r="S2211">
        <f>'Pnj Dpt.'!S623</f>
        <v>0</v>
      </c>
      <c r="T2211" t="str">
        <f>'Pnj Dpt.'!T623</f>
        <v>C/C</v>
      </c>
      <c r="U2211" s="217" t="str">
        <f t="shared" si="352"/>
        <v>MRG-CRT-PNJ</v>
      </c>
      <c r="V2211" s="217" t="str">
        <f t="shared" si="353"/>
        <v>PNJ-CRT-MRG</v>
      </c>
      <c r="W2211" s="217" t="str">
        <f t="shared" si="354"/>
        <v>vsg50</v>
      </c>
      <c r="X2211" s="217" t="e">
        <f t="shared" si="355"/>
        <v>#N/A</v>
      </c>
      <c r="Y2211" s="217" t="str">
        <f t="shared" si="356"/>
        <v>mrg147</v>
      </c>
      <c r="Z2211" s="217" t="str">
        <f t="shared" si="357"/>
        <v>pnj20</v>
      </c>
      <c r="AA2211" s="673" t="str">
        <f t="shared" si="351"/>
        <v>pnj20,mrg147</v>
      </c>
      <c r="AB2211" s="217" t="str">
        <f t="shared" si="358"/>
        <v>onward</v>
      </c>
      <c r="AC2211" s="682">
        <f t="shared" si="359"/>
        <v>10.5</v>
      </c>
      <c r="AD2211" s="682">
        <f t="shared" si="360"/>
        <v>11.5</v>
      </c>
    </row>
    <row r="2212" spans="1:30" ht="16.5" hidden="1" thickTop="1" thickBot="1" x14ac:dyDescent="0.3">
      <c r="A2212">
        <f>'Pnj Dpt.'!A624</f>
        <v>0</v>
      </c>
      <c r="B2212">
        <f>'Pnj Dpt.'!B624</f>
        <v>0</v>
      </c>
      <c r="C2212">
        <f>'Pnj Dpt.'!C624</f>
        <v>0</v>
      </c>
      <c r="D2212">
        <f>'Pnj Dpt.'!D624</f>
        <v>0</v>
      </c>
      <c r="E2212">
        <f>'Pnj Dpt.'!E624</f>
        <v>0</v>
      </c>
      <c r="F2212">
        <f>'Pnj Dpt.'!F624</f>
        <v>0</v>
      </c>
      <c r="G2212">
        <f>'Pnj Dpt.'!G624</f>
        <v>0</v>
      </c>
      <c r="H2212" s="668">
        <f>'Pnj Dpt.'!H624</f>
        <v>0</v>
      </c>
      <c r="I2212">
        <f>'Pnj Dpt.'!I624</f>
        <v>0</v>
      </c>
      <c r="J2212" s="671">
        <f>'Pnj Dpt.'!J624</f>
        <v>0</v>
      </c>
      <c r="K2212">
        <f>'Pnj Dpt.'!K624</f>
        <v>0</v>
      </c>
      <c r="L2212">
        <f>'Pnj Dpt.'!L624</f>
        <v>0</v>
      </c>
      <c r="M2212">
        <f>'Pnj Dpt.'!M624</f>
        <v>0</v>
      </c>
      <c r="N2212">
        <f>'Pnj Dpt.'!N624</f>
        <v>0</v>
      </c>
      <c r="O2212">
        <f>'Pnj Dpt.'!O624</f>
        <v>0</v>
      </c>
      <c r="P2212">
        <f>'Pnj Dpt.'!P624</f>
        <v>0</v>
      </c>
      <c r="Q2212">
        <f>'Pnj Dpt.'!Q624</f>
        <v>0</v>
      </c>
      <c r="R2212">
        <f>'Pnj Dpt.'!R624</f>
        <v>0</v>
      </c>
      <c r="S2212">
        <f>'Pnj Dpt.'!S624</f>
        <v>0</v>
      </c>
      <c r="T2212">
        <f>'Pnj Dpt.'!T624</f>
        <v>0</v>
      </c>
      <c r="U2212" s="217" t="str">
        <f t="shared" si="352"/>
        <v>0--0</v>
      </c>
      <c r="V2212" s="217" t="str">
        <f t="shared" si="353"/>
        <v>0--0</v>
      </c>
      <c r="W2212" s="217" t="e">
        <f t="shared" si="354"/>
        <v>#N/A</v>
      </c>
      <c r="X2212" s="217" t="e">
        <f t="shared" si="355"/>
        <v>#N/A</v>
      </c>
      <c r="Y2212" s="217" t="e">
        <f t="shared" si="356"/>
        <v>#N/A</v>
      </c>
      <c r="Z2212" s="217" t="e">
        <f t="shared" si="357"/>
        <v>#N/A</v>
      </c>
      <c r="AA2212" s="673" t="str">
        <f t="shared" si="351"/>
        <v>,</v>
      </c>
      <c r="AB2212" s="217" t="str">
        <f t="shared" si="358"/>
        <v/>
      </c>
      <c r="AC2212" s="682">
        <f t="shared" si="359"/>
        <v>0</v>
      </c>
      <c r="AD2212" s="682">
        <f t="shared" si="360"/>
        <v>0</v>
      </c>
    </row>
    <row r="2213" spans="1:30" ht="16.5" hidden="1" thickTop="1" thickBot="1" x14ac:dyDescent="0.3">
      <c r="A2213" t="str">
        <f>'Pnj Dpt.'!A625</f>
        <v>M4</v>
      </c>
      <c r="B2213" t="str">
        <f>'Pnj Dpt.'!B625</f>
        <v>70A</v>
      </c>
      <c r="C2213" t="str">
        <f>'Pnj Dpt.'!C625</f>
        <v>PNJ</v>
      </c>
      <c r="D2213" t="str">
        <f>'Pnj Dpt.'!D625</f>
        <v>Don-Curca</v>
      </c>
      <c r="E2213" t="str">
        <f>'Pnj Dpt.'!E625</f>
        <v>PNJ</v>
      </c>
      <c r="F2213">
        <f>'Pnj Dpt.'!F625</f>
        <v>32</v>
      </c>
      <c r="G2213">
        <f>'Pnj Dpt.'!G625</f>
        <v>0</v>
      </c>
      <c r="H2213" s="668">
        <f>'Pnj Dpt.'!H625</f>
        <v>13.05</v>
      </c>
      <c r="I2213" t="str">
        <f>'Pnj Dpt.'!I625</f>
        <v>-</v>
      </c>
      <c r="J2213" s="671">
        <f>'Pnj Dpt.'!J625</f>
        <v>14.45</v>
      </c>
      <c r="K2213">
        <f>'Pnj Dpt.'!K625</f>
        <v>0</v>
      </c>
      <c r="L2213">
        <f>'Pnj Dpt.'!L625</f>
        <v>0</v>
      </c>
      <c r="M2213">
        <f>'Pnj Dpt.'!M625</f>
        <v>0</v>
      </c>
      <c r="N2213">
        <f>'Pnj Dpt.'!N625</f>
        <v>0</v>
      </c>
      <c r="O2213">
        <f>'Pnj Dpt.'!O625</f>
        <v>0</v>
      </c>
      <c r="P2213">
        <f>'Pnj Dpt.'!P625</f>
        <v>0</v>
      </c>
      <c r="Q2213">
        <f>'Pnj Dpt.'!Q625</f>
        <v>0</v>
      </c>
      <c r="R2213">
        <f>'Pnj Dpt.'!R625</f>
        <v>0</v>
      </c>
      <c r="S2213">
        <f>'Pnj Dpt.'!S625</f>
        <v>0</v>
      </c>
      <c r="T2213" t="str">
        <f>'Pnj Dpt.'!T625</f>
        <v>SCHOOL TRIP</v>
      </c>
      <c r="U2213" s="217" t="str">
        <f t="shared" si="352"/>
        <v>PNJ-Don-Curca-PNJ</v>
      </c>
      <c r="V2213" s="217" t="str">
        <f t="shared" si="353"/>
        <v>PNJ-Don-Curca-PNJ</v>
      </c>
      <c r="W2213" s="217" t="e">
        <f t="shared" si="354"/>
        <v>#N/A</v>
      </c>
      <c r="X2213" s="217" t="e">
        <f t="shared" si="355"/>
        <v>#N/A</v>
      </c>
      <c r="Y2213" s="217" t="e">
        <f t="shared" si="356"/>
        <v>#N/A</v>
      </c>
      <c r="Z2213" s="217" t="e">
        <f t="shared" si="357"/>
        <v>#N/A</v>
      </c>
      <c r="AA2213" s="673" t="str">
        <f t="shared" si="351"/>
        <v>,</v>
      </c>
      <c r="AB2213" s="217" t="str">
        <f t="shared" si="358"/>
        <v/>
      </c>
      <c r="AC2213" s="682">
        <f t="shared" si="359"/>
        <v>13.05</v>
      </c>
      <c r="AD2213" s="682">
        <f t="shared" si="360"/>
        <v>14.45</v>
      </c>
    </row>
    <row r="2214" spans="1:30" ht="16.5" hidden="1" thickTop="1" thickBot="1" x14ac:dyDescent="0.3">
      <c r="A2214">
        <f>'Pnj Dpt.'!A626</f>
        <v>0</v>
      </c>
      <c r="B2214">
        <f>'Pnj Dpt.'!B626</f>
        <v>0</v>
      </c>
      <c r="C2214" t="str">
        <f>'Pnj Dpt.'!C626</f>
        <v>PNJ</v>
      </c>
      <c r="D2214" t="str">
        <f>'Pnj Dpt.'!D626</f>
        <v>CRT</v>
      </c>
      <c r="E2214" t="str">
        <f>'Pnj Dpt.'!E626</f>
        <v>VSD</v>
      </c>
      <c r="F2214">
        <f>'Pnj Dpt.'!F626</f>
        <v>30</v>
      </c>
      <c r="G2214">
        <f>'Pnj Dpt.'!G626</f>
        <v>0</v>
      </c>
      <c r="H2214" s="668">
        <f>'Pnj Dpt.'!H626</f>
        <v>16</v>
      </c>
      <c r="I2214" t="str">
        <f>'Pnj Dpt.'!I626</f>
        <v>-</v>
      </c>
      <c r="J2214" s="671">
        <f>'Pnj Dpt.'!J626</f>
        <v>17.100000000000001</v>
      </c>
      <c r="K2214">
        <f>'Pnj Dpt.'!K626</f>
        <v>0</v>
      </c>
      <c r="L2214">
        <f>'Pnj Dpt.'!L626</f>
        <v>0</v>
      </c>
      <c r="M2214">
        <f>'Pnj Dpt.'!M626</f>
        <v>0</v>
      </c>
      <c r="N2214">
        <f>'Pnj Dpt.'!N626</f>
        <v>0</v>
      </c>
      <c r="O2214">
        <f>'Pnj Dpt.'!O626</f>
        <v>0</v>
      </c>
      <c r="P2214">
        <f>'Pnj Dpt.'!P626</f>
        <v>0</v>
      </c>
      <c r="Q2214">
        <f>'Pnj Dpt.'!Q626</f>
        <v>0</v>
      </c>
      <c r="R2214">
        <f>'Pnj Dpt.'!R626</f>
        <v>0</v>
      </c>
      <c r="S2214">
        <f>'Pnj Dpt.'!S626</f>
        <v>0</v>
      </c>
      <c r="T2214" t="str">
        <f>'Pnj Dpt.'!T626</f>
        <v>SHUTTLE</v>
      </c>
      <c r="U2214" s="217" t="str">
        <f t="shared" si="352"/>
        <v>PNJ-CRT-VSD</v>
      </c>
      <c r="V2214" s="217" t="str">
        <f t="shared" si="353"/>
        <v>VSD-CRT-PNJ</v>
      </c>
      <c r="W2214" s="217" t="str">
        <f t="shared" si="354"/>
        <v>vsg60</v>
      </c>
      <c r="X2214" s="217" t="str">
        <f t="shared" si="355"/>
        <v>vsg2</v>
      </c>
      <c r="Y2214" s="217" t="str">
        <f t="shared" si="356"/>
        <v>mrg86</v>
      </c>
      <c r="Z2214" s="217" t="str">
        <f t="shared" si="357"/>
        <v>vsg2</v>
      </c>
      <c r="AA2214" s="673" t="str">
        <f t="shared" si="351"/>
        <v>pnj55,mrg86</v>
      </c>
      <c r="AB2214" s="217" t="str">
        <f t="shared" si="358"/>
        <v>onward</v>
      </c>
      <c r="AC2214" s="682">
        <f t="shared" si="359"/>
        <v>16</v>
      </c>
      <c r="AD2214" s="682">
        <f t="shared" si="360"/>
        <v>17.100000000000001</v>
      </c>
    </row>
    <row r="2215" spans="1:30" ht="16.5" hidden="1" thickTop="1" thickBot="1" x14ac:dyDescent="0.3">
      <c r="A2215">
        <f>'Pnj Dpt.'!A627</f>
        <v>0</v>
      </c>
      <c r="B2215">
        <f>'Pnj Dpt.'!B627</f>
        <v>0</v>
      </c>
      <c r="C2215" t="str">
        <f>'Pnj Dpt.'!C627</f>
        <v>VSD</v>
      </c>
      <c r="D2215" t="str">
        <f>'Pnj Dpt.'!D627</f>
        <v>CRT</v>
      </c>
      <c r="E2215" t="str">
        <f>'Pnj Dpt.'!E627</f>
        <v>PNJ</v>
      </c>
      <c r="F2215">
        <f>'Pnj Dpt.'!F627</f>
        <v>30</v>
      </c>
      <c r="G2215">
        <f>'Pnj Dpt.'!G627</f>
        <v>0</v>
      </c>
      <c r="H2215" s="668">
        <f>'Pnj Dpt.'!H627</f>
        <v>17.3</v>
      </c>
      <c r="I2215" t="str">
        <f>'Pnj Dpt.'!I627</f>
        <v>-</v>
      </c>
      <c r="J2215" s="671">
        <f>'Pnj Dpt.'!J627</f>
        <v>18.100000000000001</v>
      </c>
      <c r="K2215">
        <f>'Pnj Dpt.'!K627</f>
        <v>0</v>
      </c>
      <c r="L2215">
        <f>'Pnj Dpt.'!L627</f>
        <v>0</v>
      </c>
      <c r="M2215">
        <f>'Pnj Dpt.'!M627</f>
        <v>0</v>
      </c>
      <c r="N2215">
        <f>'Pnj Dpt.'!N627</f>
        <v>0</v>
      </c>
      <c r="O2215">
        <f>'Pnj Dpt.'!O627</f>
        <v>0</v>
      </c>
      <c r="P2215">
        <f>'Pnj Dpt.'!P627</f>
        <v>0</v>
      </c>
      <c r="Q2215">
        <f>'Pnj Dpt.'!Q627</f>
        <v>0</v>
      </c>
      <c r="R2215">
        <f>'Pnj Dpt.'!R627</f>
        <v>0</v>
      </c>
      <c r="S2215">
        <f>'Pnj Dpt.'!S627</f>
        <v>0</v>
      </c>
      <c r="T2215" t="str">
        <f>'Pnj Dpt.'!T627</f>
        <v>SHUTTLE</v>
      </c>
      <c r="U2215" s="217" t="str">
        <f t="shared" si="352"/>
        <v>VSD-CRT-PNJ</v>
      </c>
      <c r="V2215" s="217" t="str">
        <f t="shared" si="353"/>
        <v>PNJ-CRT-VSD</v>
      </c>
      <c r="W2215" s="217" t="str">
        <f t="shared" si="354"/>
        <v>vsg2</v>
      </c>
      <c r="X2215" s="217" t="str">
        <f t="shared" si="355"/>
        <v>vsg60</v>
      </c>
      <c r="Y2215" s="217" t="str">
        <f t="shared" si="356"/>
        <v>vsg2</v>
      </c>
      <c r="Z2215" s="217" t="str">
        <f t="shared" si="357"/>
        <v>mrg86</v>
      </c>
      <c r="AA2215" s="673" t="str">
        <f t="shared" si="351"/>
        <v>pnj55,vsg2</v>
      </c>
      <c r="AB2215" s="217" t="str">
        <f t="shared" si="358"/>
        <v>onward</v>
      </c>
      <c r="AC2215" s="682">
        <f t="shared" si="359"/>
        <v>17.3</v>
      </c>
      <c r="AD2215" s="682">
        <f t="shared" si="360"/>
        <v>18.100000000000001</v>
      </c>
    </row>
    <row r="2216" spans="1:30" ht="16.5" hidden="1" thickTop="1" thickBot="1" x14ac:dyDescent="0.3">
      <c r="A2216">
        <f>'Pnj Dpt.'!A628</f>
        <v>0</v>
      </c>
      <c r="B2216">
        <f>'Pnj Dpt.'!B628</f>
        <v>0</v>
      </c>
      <c r="C2216" t="str">
        <f>'Pnj Dpt.'!C628</f>
        <v>PNJ</v>
      </c>
      <c r="D2216" t="str">
        <f>'Pnj Dpt.'!D628</f>
        <v>CRT</v>
      </c>
      <c r="E2216" t="str">
        <f>'Pnj Dpt.'!E628</f>
        <v>VSD</v>
      </c>
      <c r="F2216">
        <f>'Pnj Dpt.'!F628</f>
        <v>30</v>
      </c>
      <c r="G2216">
        <f>'Pnj Dpt.'!G628</f>
        <v>0</v>
      </c>
      <c r="H2216" s="668">
        <f>'Pnj Dpt.'!H628</f>
        <v>18.3</v>
      </c>
      <c r="I2216" t="str">
        <f>'Pnj Dpt.'!I628</f>
        <v>-</v>
      </c>
      <c r="J2216" s="671">
        <f>'Pnj Dpt.'!J628</f>
        <v>19.100000000000001</v>
      </c>
      <c r="K2216">
        <f>'Pnj Dpt.'!K628</f>
        <v>0</v>
      </c>
      <c r="L2216">
        <f>'Pnj Dpt.'!L628</f>
        <v>0</v>
      </c>
      <c r="M2216">
        <f>'Pnj Dpt.'!M628</f>
        <v>0</v>
      </c>
      <c r="N2216">
        <f>'Pnj Dpt.'!N628</f>
        <v>0</v>
      </c>
      <c r="O2216">
        <f>'Pnj Dpt.'!O628</f>
        <v>0</v>
      </c>
      <c r="P2216">
        <f>'Pnj Dpt.'!P628</f>
        <v>0</v>
      </c>
      <c r="Q2216">
        <f>'Pnj Dpt.'!Q628</f>
        <v>0</v>
      </c>
      <c r="R2216">
        <f>'Pnj Dpt.'!R628</f>
        <v>0</v>
      </c>
      <c r="S2216">
        <f>'Pnj Dpt.'!S628</f>
        <v>0</v>
      </c>
      <c r="T2216" t="str">
        <f>'Pnj Dpt.'!T628</f>
        <v>SHUTTLE</v>
      </c>
      <c r="U2216" s="217" t="str">
        <f t="shared" si="352"/>
        <v>PNJ-CRT-VSD</v>
      </c>
      <c r="V2216" s="217" t="str">
        <f t="shared" si="353"/>
        <v>VSD-CRT-PNJ</v>
      </c>
      <c r="W2216" s="217" t="str">
        <f t="shared" si="354"/>
        <v>vsg60</v>
      </c>
      <c r="X2216" s="217" t="str">
        <f t="shared" si="355"/>
        <v>vsg2</v>
      </c>
      <c r="Y2216" s="217" t="str">
        <f t="shared" si="356"/>
        <v>mrg86</v>
      </c>
      <c r="Z2216" s="217" t="str">
        <f t="shared" si="357"/>
        <v>vsg2</v>
      </c>
      <c r="AA2216" s="673" t="str">
        <f t="shared" si="351"/>
        <v>pnj55,mrg86</v>
      </c>
      <c r="AB2216" s="217" t="str">
        <f t="shared" si="358"/>
        <v>onward</v>
      </c>
      <c r="AC2216" s="682">
        <f t="shared" si="359"/>
        <v>18.3</v>
      </c>
      <c r="AD2216" s="682">
        <f t="shared" si="360"/>
        <v>19.100000000000001</v>
      </c>
    </row>
    <row r="2217" spans="1:30" ht="16.5" hidden="1" thickTop="1" thickBot="1" x14ac:dyDescent="0.3">
      <c r="A2217">
        <f>'Pnj Dpt.'!A629</f>
        <v>0</v>
      </c>
      <c r="B2217">
        <f>'Pnj Dpt.'!B629</f>
        <v>0</v>
      </c>
      <c r="C2217" t="str">
        <f>'Pnj Dpt.'!C629</f>
        <v>VSD</v>
      </c>
      <c r="D2217" t="str">
        <f>'Pnj Dpt.'!D629</f>
        <v>CRT</v>
      </c>
      <c r="E2217" t="str">
        <f>'Pnj Dpt.'!E629</f>
        <v>PNJ</v>
      </c>
      <c r="F2217">
        <f>'Pnj Dpt.'!F629</f>
        <v>30</v>
      </c>
      <c r="G2217">
        <f>'Pnj Dpt.'!G629</f>
        <v>0</v>
      </c>
      <c r="H2217" s="668">
        <f>'Pnj Dpt.'!H629</f>
        <v>19.3</v>
      </c>
      <c r="I2217" t="str">
        <f>'Pnj Dpt.'!I629</f>
        <v>-</v>
      </c>
      <c r="J2217" s="671">
        <f>'Pnj Dpt.'!J629</f>
        <v>20.100000000000001</v>
      </c>
      <c r="K2217">
        <f>'Pnj Dpt.'!K629</f>
        <v>1</v>
      </c>
      <c r="L2217">
        <f>'Pnj Dpt.'!L629</f>
        <v>0</v>
      </c>
      <c r="M2217">
        <f>'Pnj Dpt.'!M629</f>
        <v>7.5</v>
      </c>
      <c r="N2217">
        <f>'Pnj Dpt.'!N629</f>
        <v>5.45</v>
      </c>
      <c r="O2217">
        <f>'Pnj Dpt.'!O629</f>
        <v>152</v>
      </c>
      <c r="P2217">
        <f>'Pnj Dpt.'!P629</f>
        <v>0</v>
      </c>
      <c r="Q2217">
        <f>'Pnj Dpt.'!Q629</f>
        <v>0</v>
      </c>
      <c r="R2217">
        <f>'Pnj Dpt.'!R629</f>
        <v>0</v>
      </c>
      <c r="S2217">
        <f>'Pnj Dpt.'!S629</f>
        <v>0</v>
      </c>
      <c r="T2217" t="str">
        <f>'Pnj Dpt.'!T629</f>
        <v>shuttle N/O PNJ</v>
      </c>
      <c r="U2217" s="217" t="str">
        <f t="shared" si="352"/>
        <v>VSD-CRT-PNJ</v>
      </c>
      <c r="V2217" s="217" t="str">
        <f t="shared" si="353"/>
        <v>PNJ-CRT-VSD</v>
      </c>
      <c r="W2217" s="217" t="str">
        <f t="shared" si="354"/>
        <v>vsg2</v>
      </c>
      <c r="X2217" s="217" t="str">
        <f t="shared" si="355"/>
        <v>vsg60</v>
      </c>
      <c r="Y2217" s="217" t="str">
        <f t="shared" si="356"/>
        <v>vsg2</v>
      </c>
      <c r="Z2217" s="217" t="str">
        <f t="shared" si="357"/>
        <v>mrg86</v>
      </c>
      <c r="AA2217" s="673" t="str">
        <f t="shared" si="351"/>
        <v>pnj55,vsg2</v>
      </c>
      <c r="AB2217" s="217" t="str">
        <f t="shared" si="358"/>
        <v>onward</v>
      </c>
      <c r="AC2217" s="682">
        <f t="shared" si="359"/>
        <v>19.3</v>
      </c>
      <c r="AD2217" s="682">
        <f t="shared" si="360"/>
        <v>20.100000000000001</v>
      </c>
    </row>
    <row r="2218" spans="1:30" ht="16.5" hidden="1" thickTop="1" thickBot="1" x14ac:dyDescent="0.3">
      <c r="A2218">
        <f>'Pnj Dpt.'!A630</f>
        <v>0</v>
      </c>
      <c r="B2218">
        <f>'Pnj Dpt.'!B630</f>
        <v>70</v>
      </c>
      <c r="C2218" t="str">
        <f>'Pnj Dpt.'!C630</f>
        <v>PNJ</v>
      </c>
      <c r="D2218" t="str">
        <f>'Pnj Dpt.'!D630</f>
        <v>CURCA</v>
      </c>
      <c r="E2218" t="str">
        <f>'Pnj Dpt.'!E630</f>
        <v>PNJ</v>
      </c>
      <c r="F2218">
        <f>'Pnj Dpt.'!F630</f>
        <v>32</v>
      </c>
      <c r="G2218">
        <f>'Pnj Dpt.'!G630</f>
        <v>0</v>
      </c>
      <c r="H2218" s="668">
        <f>'Pnj Dpt.'!H630</f>
        <v>6.3</v>
      </c>
      <c r="I2218" t="str">
        <f>'Pnj Dpt.'!I630</f>
        <v>-</v>
      </c>
      <c r="J2218" s="671">
        <f>'Pnj Dpt.'!J630</f>
        <v>7.5</v>
      </c>
      <c r="K2218">
        <f>'Pnj Dpt.'!K630</f>
        <v>0</v>
      </c>
      <c r="L2218">
        <f>'Pnj Dpt.'!L630</f>
        <v>0</v>
      </c>
      <c r="M2218">
        <f>'Pnj Dpt.'!M630</f>
        <v>0</v>
      </c>
      <c r="N2218">
        <f>'Pnj Dpt.'!N630</f>
        <v>0</v>
      </c>
      <c r="O2218">
        <f>'Pnj Dpt.'!O630</f>
        <v>0</v>
      </c>
      <c r="P2218">
        <f>'Pnj Dpt.'!P630</f>
        <v>0</v>
      </c>
      <c r="Q2218">
        <f>'Pnj Dpt.'!Q630</f>
        <v>0</v>
      </c>
      <c r="R2218">
        <f>'Pnj Dpt.'!R630</f>
        <v>0</v>
      </c>
      <c r="S2218">
        <f>'Pnj Dpt.'!S630</f>
        <v>0</v>
      </c>
      <c r="T2218" t="str">
        <f>'Pnj Dpt.'!T630</f>
        <v>SCHOOL TRIP</v>
      </c>
      <c r="U2218" s="217" t="str">
        <f t="shared" si="352"/>
        <v>PNJ-CURCA-PNJ</v>
      </c>
      <c r="V2218" s="217" t="str">
        <f t="shared" si="353"/>
        <v>PNJ-CURCA-PNJ</v>
      </c>
      <c r="W2218" s="217" t="e">
        <f t="shared" si="354"/>
        <v>#N/A</v>
      </c>
      <c r="X2218" s="217" t="e">
        <f t="shared" si="355"/>
        <v>#N/A</v>
      </c>
      <c r="Y2218" s="217" t="e">
        <f t="shared" si="356"/>
        <v>#N/A</v>
      </c>
      <c r="Z2218" s="217" t="e">
        <f t="shared" si="357"/>
        <v>#N/A</v>
      </c>
      <c r="AA2218" s="673" t="str">
        <f t="shared" si="351"/>
        <v>,</v>
      </c>
      <c r="AB2218" s="217" t="str">
        <f t="shared" si="358"/>
        <v/>
      </c>
      <c r="AC2218" s="682">
        <f t="shared" si="359"/>
        <v>6.3</v>
      </c>
      <c r="AD2218" s="682">
        <f t="shared" si="360"/>
        <v>7.5</v>
      </c>
    </row>
    <row r="2219" spans="1:30" ht="16.5" hidden="1" thickTop="1" thickBot="1" x14ac:dyDescent="0.3">
      <c r="A2219">
        <f>'Pnj Dpt.'!A631</f>
        <v>0</v>
      </c>
      <c r="B2219">
        <f>'Pnj Dpt.'!B631</f>
        <v>0</v>
      </c>
      <c r="C2219" t="str">
        <f>'Pnj Dpt.'!C631</f>
        <v>PNJ</v>
      </c>
      <c r="D2219" t="str">
        <f>'Pnj Dpt.'!D631</f>
        <v>CRT</v>
      </c>
      <c r="E2219" t="str">
        <f>'Pnj Dpt.'!E631</f>
        <v>VSD</v>
      </c>
      <c r="F2219">
        <f>'Pnj Dpt.'!F631</f>
        <v>30</v>
      </c>
      <c r="G2219">
        <f>'Pnj Dpt.'!G631</f>
        <v>0</v>
      </c>
      <c r="H2219" s="668">
        <f>'Pnj Dpt.'!H631</f>
        <v>8</v>
      </c>
      <c r="I2219" t="str">
        <f>'Pnj Dpt.'!I631</f>
        <v>-</v>
      </c>
      <c r="J2219" s="671">
        <f>'Pnj Dpt.'!J631</f>
        <v>8.4</v>
      </c>
      <c r="K2219">
        <f>'Pnj Dpt.'!K631</f>
        <v>0</v>
      </c>
      <c r="L2219">
        <f>'Pnj Dpt.'!L631</f>
        <v>0</v>
      </c>
      <c r="M2219">
        <f>'Pnj Dpt.'!M631</f>
        <v>0</v>
      </c>
      <c r="N2219">
        <f>'Pnj Dpt.'!N631</f>
        <v>0</v>
      </c>
      <c r="O2219">
        <f>'Pnj Dpt.'!O631</f>
        <v>0</v>
      </c>
      <c r="P2219">
        <f>'Pnj Dpt.'!P631</f>
        <v>0</v>
      </c>
      <c r="Q2219">
        <f>'Pnj Dpt.'!Q631</f>
        <v>0</v>
      </c>
      <c r="R2219">
        <f>'Pnj Dpt.'!R631</f>
        <v>0</v>
      </c>
      <c r="S2219">
        <f>'Pnj Dpt.'!S631</f>
        <v>0</v>
      </c>
      <c r="T2219" t="str">
        <f>'Pnj Dpt.'!T631</f>
        <v>SHUTTLE</v>
      </c>
      <c r="U2219" s="217" t="str">
        <f t="shared" si="352"/>
        <v>PNJ-CRT-VSD</v>
      </c>
      <c r="V2219" s="217" t="str">
        <f t="shared" si="353"/>
        <v>VSD-CRT-PNJ</v>
      </c>
      <c r="W2219" s="217" t="str">
        <f t="shared" si="354"/>
        <v>vsg60</v>
      </c>
      <c r="X2219" s="217" t="str">
        <f t="shared" si="355"/>
        <v>vsg2</v>
      </c>
      <c r="Y2219" s="217" t="str">
        <f t="shared" si="356"/>
        <v>mrg86</v>
      </c>
      <c r="Z2219" s="217" t="str">
        <f t="shared" si="357"/>
        <v>vsg2</v>
      </c>
      <c r="AA2219" s="673" t="str">
        <f t="shared" si="351"/>
        <v>pnj55,mrg86</v>
      </c>
      <c r="AB2219" s="217" t="str">
        <f t="shared" si="358"/>
        <v>onward</v>
      </c>
      <c r="AC2219" s="682">
        <f t="shared" si="359"/>
        <v>8</v>
      </c>
      <c r="AD2219" s="682">
        <f t="shared" si="360"/>
        <v>8.4</v>
      </c>
    </row>
    <row r="2220" spans="1:30" ht="16.5" hidden="1" thickTop="1" thickBot="1" x14ac:dyDescent="0.3">
      <c r="A2220">
        <f>'Pnj Dpt.'!A632</f>
        <v>0</v>
      </c>
      <c r="B2220">
        <f>'Pnj Dpt.'!B632</f>
        <v>0</v>
      </c>
      <c r="C2220" t="str">
        <f>'Pnj Dpt.'!C632</f>
        <v>VSD</v>
      </c>
      <c r="D2220" t="str">
        <f>'Pnj Dpt.'!D632</f>
        <v>CRT</v>
      </c>
      <c r="E2220" t="str">
        <f>'Pnj Dpt.'!E632</f>
        <v>PNJ</v>
      </c>
      <c r="F2220">
        <f>'Pnj Dpt.'!F632</f>
        <v>30</v>
      </c>
      <c r="G2220">
        <f>'Pnj Dpt.'!G632</f>
        <v>0</v>
      </c>
      <c r="H2220" s="668">
        <f>'Pnj Dpt.'!H632</f>
        <v>9</v>
      </c>
      <c r="I2220" t="str">
        <f>'Pnj Dpt.'!I632</f>
        <v>-</v>
      </c>
      <c r="J2220" s="671">
        <f>'Pnj Dpt.'!J632</f>
        <v>9.5</v>
      </c>
      <c r="K2220">
        <f>'Pnj Dpt.'!K632</f>
        <v>0</v>
      </c>
      <c r="L2220">
        <f>'Pnj Dpt.'!L632</f>
        <v>0</v>
      </c>
      <c r="M2220">
        <f>'Pnj Dpt.'!M632</f>
        <v>0</v>
      </c>
      <c r="N2220">
        <f>'Pnj Dpt.'!N632</f>
        <v>0</v>
      </c>
      <c r="O2220">
        <f>'Pnj Dpt.'!O632</f>
        <v>0</v>
      </c>
      <c r="P2220">
        <f>'Pnj Dpt.'!P632</f>
        <v>0</v>
      </c>
      <c r="Q2220">
        <f>'Pnj Dpt.'!Q632</f>
        <v>0</v>
      </c>
      <c r="R2220">
        <f>'Pnj Dpt.'!R632</f>
        <v>0</v>
      </c>
      <c r="S2220">
        <f>'Pnj Dpt.'!S632</f>
        <v>0</v>
      </c>
      <c r="T2220" t="str">
        <f>'Pnj Dpt.'!T632</f>
        <v>SHUTTLE</v>
      </c>
      <c r="U2220" s="217" t="str">
        <f t="shared" si="352"/>
        <v>VSD-CRT-PNJ</v>
      </c>
      <c r="V2220" s="217" t="str">
        <f t="shared" si="353"/>
        <v>PNJ-CRT-VSD</v>
      </c>
      <c r="W2220" s="217" t="str">
        <f t="shared" si="354"/>
        <v>vsg2</v>
      </c>
      <c r="X2220" s="217" t="str">
        <f t="shared" si="355"/>
        <v>vsg60</v>
      </c>
      <c r="Y2220" s="217" t="str">
        <f t="shared" si="356"/>
        <v>vsg2</v>
      </c>
      <c r="Z2220" s="217" t="str">
        <f t="shared" si="357"/>
        <v>mrg86</v>
      </c>
      <c r="AA2220" s="673" t="str">
        <f t="shared" si="351"/>
        <v>pnj55,vsg2</v>
      </c>
      <c r="AB2220" s="217" t="str">
        <f t="shared" si="358"/>
        <v>onward</v>
      </c>
      <c r="AC2220" s="682">
        <f t="shared" si="359"/>
        <v>9</v>
      </c>
      <c r="AD2220" s="682">
        <f t="shared" si="360"/>
        <v>9.5</v>
      </c>
    </row>
    <row r="2221" spans="1:30" ht="16.5" hidden="1" thickTop="1" thickBot="1" x14ac:dyDescent="0.3">
      <c r="A2221">
        <f>'Pnj Dpt.'!A633</f>
        <v>0</v>
      </c>
      <c r="B2221">
        <f>'Pnj Dpt.'!B633</f>
        <v>0</v>
      </c>
      <c r="C2221" t="str">
        <f>'Pnj Dpt.'!C633</f>
        <v>PNJ</v>
      </c>
      <c r="D2221" t="str">
        <f>'Pnj Dpt.'!D633</f>
        <v>CRT</v>
      </c>
      <c r="E2221" t="str">
        <f>'Pnj Dpt.'!E633</f>
        <v>VSD</v>
      </c>
      <c r="F2221">
        <f>'Pnj Dpt.'!F633</f>
        <v>30</v>
      </c>
      <c r="G2221">
        <f>'Pnj Dpt.'!G633</f>
        <v>0</v>
      </c>
      <c r="H2221" s="668">
        <f>'Pnj Dpt.'!H633</f>
        <v>10</v>
      </c>
      <c r="I2221" t="str">
        <f>'Pnj Dpt.'!I633</f>
        <v>-</v>
      </c>
      <c r="J2221" s="671">
        <f>'Pnj Dpt.'!J633</f>
        <v>10.4</v>
      </c>
      <c r="K2221">
        <f>'Pnj Dpt.'!K633</f>
        <v>0</v>
      </c>
      <c r="L2221">
        <f>'Pnj Dpt.'!L633</f>
        <v>0</v>
      </c>
      <c r="M2221">
        <f>'Pnj Dpt.'!M633</f>
        <v>0</v>
      </c>
      <c r="N2221">
        <f>'Pnj Dpt.'!N633</f>
        <v>0</v>
      </c>
      <c r="O2221">
        <f>'Pnj Dpt.'!O633</f>
        <v>0</v>
      </c>
      <c r="P2221">
        <f>'Pnj Dpt.'!P633</f>
        <v>0</v>
      </c>
      <c r="Q2221">
        <f>'Pnj Dpt.'!Q633</f>
        <v>0</v>
      </c>
      <c r="R2221">
        <f>'Pnj Dpt.'!R633</f>
        <v>0</v>
      </c>
      <c r="S2221">
        <f>'Pnj Dpt.'!S633</f>
        <v>0</v>
      </c>
      <c r="T2221" t="str">
        <f>'Pnj Dpt.'!T633</f>
        <v>SHUTTLE</v>
      </c>
      <c r="U2221" s="217" t="str">
        <f t="shared" si="352"/>
        <v>PNJ-CRT-VSD</v>
      </c>
      <c r="V2221" s="217" t="str">
        <f t="shared" si="353"/>
        <v>VSD-CRT-PNJ</v>
      </c>
      <c r="W2221" s="217" t="str">
        <f t="shared" si="354"/>
        <v>vsg60</v>
      </c>
      <c r="X2221" s="217" t="str">
        <f t="shared" si="355"/>
        <v>vsg2</v>
      </c>
      <c r="Y2221" s="217" t="str">
        <f t="shared" si="356"/>
        <v>mrg86</v>
      </c>
      <c r="Z2221" s="217" t="str">
        <f t="shared" si="357"/>
        <v>vsg2</v>
      </c>
      <c r="AA2221" s="673" t="str">
        <f t="shared" si="351"/>
        <v>pnj55,mrg86</v>
      </c>
      <c r="AB2221" s="217" t="str">
        <f t="shared" si="358"/>
        <v>onward</v>
      </c>
      <c r="AC2221" s="682">
        <f t="shared" si="359"/>
        <v>10</v>
      </c>
      <c r="AD2221" s="682">
        <f t="shared" si="360"/>
        <v>10.4</v>
      </c>
    </row>
    <row r="2222" spans="1:30" ht="16.5" hidden="1" thickTop="1" thickBot="1" x14ac:dyDescent="0.3">
      <c r="A2222">
        <f>'Pnj Dpt.'!A634</f>
        <v>0</v>
      </c>
      <c r="B2222">
        <f>'Pnj Dpt.'!B634</f>
        <v>0</v>
      </c>
      <c r="C2222" t="str">
        <f>'Pnj Dpt.'!C634</f>
        <v>VSD</v>
      </c>
      <c r="D2222" t="str">
        <f>'Pnj Dpt.'!D634</f>
        <v>CRT</v>
      </c>
      <c r="E2222" t="str">
        <f>'Pnj Dpt.'!E634</f>
        <v>PNJ</v>
      </c>
      <c r="F2222">
        <f>'Pnj Dpt.'!F634</f>
        <v>30</v>
      </c>
      <c r="G2222">
        <f>'Pnj Dpt.'!G634</f>
        <v>0</v>
      </c>
      <c r="H2222" s="668">
        <f>'Pnj Dpt.'!H634</f>
        <v>11</v>
      </c>
      <c r="I2222" t="str">
        <f>'Pnj Dpt.'!I634</f>
        <v>-</v>
      </c>
      <c r="J2222" s="671">
        <f>'Pnj Dpt.'!J634</f>
        <v>11.4</v>
      </c>
      <c r="K2222">
        <f>'Pnj Dpt.'!K634</f>
        <v>1</v>
      </c>
      <c r="L2222">
        <f>'Pnj Dpt.'!L634</f>
        <v>0</v>
      </c>
      <c r="M2222">
        <f>'Pnj Dpt.'!M634</f>
        <v>8.1</v>
      </c>
      <c r="N2222">
        <f>'Pnj Dpt.'!N634</f>
        <v>7</v>
      </c>
      <c r="O2222">
        <f>'Pnj Dpt.'!O634</f>
        <v>152</v>
      </c>
      <c r="P2222">
        <f>'Pnj Dpt.'!P634</f>
        <v>0</v>
      </c>
      <c r="Q2222">
        <f>'Pnj Dpt.'!Q634</f>
        <v>0</v>
      </c>
      <c r="R2222">
        <f>'Pnj Dpt.'!R634</f>
        <v>0</v>
      </c>
      <c r="S2222">
        <f>'Pnj Dpt.'!S634</f>
        <v>0</v>
      </c>
      <c r="T2222" t="str">
        <f>'Pnj Dpt.'!T634</f>
        <v>SHUTTLE C/C</v>
      </c>
      <c r="U2222" s="217" t="str">
        <f t="shared" si="352"/>
        <v>VSD-CRT-PNJ</v>
      </c>
      <c r="V2222" s="217" t="str">
        <f t="shared" si="353"/>
        <v>PNJ-CRT-VSD</v>
      </c>
      <c r="W2222" s="217" t="str">
        <f t="shared" si="354"/>
        <v>vsg2</v>
      </c>
      <c r="X2222" s="217" t="str">
        <f t="shared" si="355"/>
        <v>vsg60</v>
      </c>
      <c r="Y2222" s="217" t="str">
        <f t="shared" si="356"/>
        <v>vsg2</v>
      </c>
      <c r="Z2222" s="217" t="str">
        <f t="shared" si="357"/>
        <v>mrg86</v>
      </c>
      <c r="AA2222" s="673" t="str">
        <f t="shared" si="351"/>
        <v>pnj55,vsg2</v>
      </c>
      <c r="AB2222" s="217" t="str">
        <f t="shared" si="358"/>
        <v>onward</v>
      </c>
      <c r="AC2222" s="682">
        <f t="shared" si="359"/>
        <v>11</v>
      </c>
      <c r="AD2222" s="682">
        <f t="shared" si="360"/>
        <v>11.4</v>
      </c>
    </row>
    <row r="2223" spans="1:30" ht="16.5" hidden="1" thickTop="1" thickBot="1" x14ac:dyDescent="0.3">
      <c r="A2223" t="str">
        <f>'Pnj Dpt.'!A635</f>
        <v>M4</v>
      </c>
      <c r="B2223" t="str">
        <f>'Pnj Dpt.'!B635</f>
        <v>71A</v>
      </c>
      <c r="C2223" t="str">
        <f>'Pnj Dpt.'!C635</f>
        <v>PNJ</v>
      </c>
      <c r="D2223" t="str">
        <f>'Pnj Dpt.'!D635</f>
        <v>CUJ/AZS</v>
      </c>
      <c r="E2223" t="str">
        <f>'Pnj Dpt.'!E635</f>
        <v>PNJ</v>
      </c>
      <c r="F2223">
        <f>'Pnj Dpt.'!F635</f>
        <v>32</v>
      </c>
      <c r="G2223">
        <f>'Pnj Dpt.'!G635</f>
        <v>0</v>
      </c>
      <c r="H2223" s="668">
        <f>'Pnj Dpt.'!H635</f>
        <v>13.15</v>
      </c>
      <c r="I2223" t="str">
        <f>'Pnj Dpt.'!I635</f>
        <v>-</v>
      </c>
      <c r="J2223" s="671">
        <f>'Pnj Dpt.'!J635</f>
        <v>14.45</v>
      </c>
      <c r="K2223">
        <f>'Pnj Dpt.'!K635</f>
        <v>0</v>
      </c>
      <c r="L2223">
        <f>'Pnj Dpt.'!L635</f>
        <v>0</v>
      </c>
      <c r="M2223">
        <f>'Pnj Dpt.'!M635</f>
        <v>0</v>
      </c>
      <c r="N2223">
        <f>'Pnj Dpt.'!N635</f>
        <v>0</v>
      </c>
      <c r="O2223">
        <f>'Pnj Dpt.'!O635</f>
        <v>0</v>
      </c>
      <c r="P2223">
        <f>'Pnj Dpt.'!P635</f>
        <v>0</v>
      </c>
      <c r="Q2223">
        <f>'Pnj Dpt.'!Q635</f>
        <v>0</v>
      </c>
      <c r="R2223">
        <f>'Pnj Dpt.'!R635</f>
        <v>0</v>
      </c>
      <c r="S2223">
        <f>'Pnj Dpt.'!S635</f>
        <v>0</v>
      </c>
      <c r="T2223" t="str">
        <f>'Pnj Dpt.'!T635</f>
        <v>SCHOOL TRIP Hedgewar school</v>
      </c>
      <c r="U2223" s="217" t="str">
        <f t="shared" si="352"/>
        <v>PNJ-CUJ/AZS-PNJ</v>
      </c>
      <c r="V2223" s="217" t="str">
        <f t="shared" si="353"/>
        <v>PNJ-CUJ/AZS-PNJ</v>
      </c>
      <c r="W2223" s="217" t="e">
        <f t="shared" si="354"/>
        <v>#N/A</v>
      </c>
      <c r="X2223" s="217" t="e">
        <f t="shared" si="355"/>
        <v>#N/A</v>
      </c>
      <c r="Y2223" s="217" t="e">
        <f t="shared" si="356"/>
        <v>#N/A</v>
      </c>
      <c r="Z2223" s="217" t="e">
        <f t="shared" si="357"/>
        <v>#N/A</v>
      </c>
      <c r="AA2223" s="673" t="str">
        <f t="shared" si="351"/>
        <v>,</v>
      </c>
      <c r="AB2223" s="217" t="str">
        <f t="shared" si="358"/>
        <v/>
      </c>
      <c r="AC2223" s="682">
        <f t="shared" si="359"/>
        <v>13.15</v>
      </c>
      <c r="AD2223" s="682">
        <f t="shared" si="360"/>
        <v>14.45</v>
      </c>
    </row>
    <row r="2224" spans="1:30" ht="16.5" hidden="1" thickTop="1" thickBot="1" x14ac:dyDescent="0.3">
      <c r="A2224">
        <f>'Pnj Dpt.'!A636</f>
        <v>0</v>
      </c>
      <c r="B2224">
        <f>'Pnj Dpt.'!B636</f>
        <v>0</v>
      </c>
      <c r="C2224" t="str">
        <f>'Pnj Dpt.'!C636</f>
        <v>PNJ</v>
      </c>
      <c r="D2224" t="str">
        <f>'Pnj Dpt.'!D636</f>
        <v>CRT</v>
      </c>
      <c r="E2224" t="str">
        <f>'Pnj Dpt.'!E636</f>
        <v>MRG</v>
      </c>
      <c r="F2224">
        <f>'Pnj Dpt.'!F636</f>
        <v>30</v>
      </c>
      <c r="G2224">
        <f>'Pnj Dpt.'!G636</f>
        <v>0</v>
      </c>
      <c r="H2224" s="668">
        <f>'Pnj Dpt.'!H636</f>
        <v>15.15</v>
      </c>
      <c r="I2224" t="str">
        <f>'Pnj Dpt.'!I636</f>
        <v>-</v>
      </c>
      <c r="J2224" s="671">
        <f>'Pnj Dpt.'!J636</f>
        <v>16.149999999999999</v>
      </c>
      <c r="K2224">
        <f>'Pnj Dpt.'!K636</f>
        <v>0</v>
      </c>
      <c r="L2224">
        <f>'Pnj Dpt.'!L636</f>
        <v>0</v>
      </c>
      <c r="M2224">
        <f>'Pnj Dpt.'!M636</f>
        <v>0</v>
      </c>
      <c r="N2224">
        <f>'Pnj Dpt.'!N636</f>
        <v>0</v>
      </c>
      <c r="O2224">
        <f>'Pnj Dpt.'!O636</f>
        <v>0</v>
      </c>
      <c r="P2224">
        <f>'Pnj Dpt.'!P636</f>
        <v>0</v>
      </c>
      <c r="Q2224">
        <f>'Pnj Dpt.'!Q636</f>
        <v>0</v>
      </c>
      <c r="R2224">
        <f>'Pnj Dpt.'!R636</f>
        <v>0</v>
      </c>
      <c r="S2224">
        <f>'Pnj Dpt.'!S636</f>
        <v>0</v>
      </c>
      <c r="T2224" t="str">
        <f>'Pnj Dpt.'!T636</f>
        <v>shuttle</v>
      </c>
      <c r="U2224" s="217" t="str">
        <f t="shared" si="352"/>
        <v>PNJ-CRT-MRG</v>
      </c>
      <c r="V2224" s="217" t="str">
        <f t="shared" si="353"/>
        <v>MRG-CRT-PNJ</v>
      </c>
      <c r="W2224" s="217" t="e">
        <f t="shared" si="354"/>
        <v>#N/A</v>
      </c>
      <c r="X2224" s="217" t="str">
        <f t="shared" si="355"/>
        <v>vsg50</v>
      </c>
      <c r="Y2224" s="217" t="str">
        <f t="shared" si="356"/>
        <v>pnj20</v>
      </c>
      <c r="Z2224" s="217" t="str">
        <f t="shared" si="357"/>
        <v>mrg147</v>
      </c>
      <c r="AA2224" s="673" t="str">
        <f t="shared" si="351"/>
        <v>pnj20,pnj20</v>
      </c>
      <c r="AB2224" s="217" t="str">
        <f t="shared" si="358"/>
        <v>onward</v>
      </c>
      <c r="AC2224" s="682">
        <f t="shared" si="359"/>
        <v>15.15</v>
      </c>
      <c r="AD2224" s="682">
        <f t="shared" si="360"/>
        <v>16.149999999999999</v>
      </c>
    </row>
    <row r="2225" spans="1:30" ht="16.5" hidden="1" thickTop="1" thickBot="1" x14ac:dyDescent="0.3">
      <c r="A2225">
        <f>'Pnj Dpt.'!A637</f>
        <v>0</v>
      </c>
      <c r="B2225">
        <f>'Pnj Dpt.'!B637</f>
        <v>0</v>
      </c>
      <c r="C2225" t="str">
        <f>'Pnj Dpt.'!C637</f>
        <v>MRG</v>
      </c>
      <c r="D2225" t="str">
        <f>'Pnj Dpt.'!D637</f>
        <v>CRT</v>
      </c>
      <c r="E2225" t="str">
        <f>'Pnj Dpt.'!E637</f>
        <v>PNJ</v>
      </c>
      <c r="F2225">
        <f>'Pnj Dpt.'!F637</f>
        <v>31</v>
      </c>
      <c r="G2225">
        <f>'Pnj Dpt.'!G637</f>
        <v>0</v>
      </c>
      <c r="H2225" s="668">
        <f>'Pnj Dpt.'!H637</f>
        <v>16.45</v>
      </c>
      <c r="I2225" t="str">
        <f>'Pnj Dpt.'!I637</f>
        <v>-</v>
      </c>
      <c r="J2225" s="671">
        <f>'Pnj Dpt.'!J637</f>
        <v>17.45</v>
      </c>
      <c r="K2225">
        <f>'Pnj Dpt.'!K637</f>
        <v>0</v>
      </c>
      <c r="L2225">
        <f>'Pnj Dpt.'!L637</f>
        <v>0</v>
      </c>
      <c r="M2225">
        <f>'Pnj Dpt.'!M637</f>
        <v>0</v>
      </c>
      <c r="N2225">
        <f>'Pnj Dpt.'!N637</f>
        <v>0</v>
      </c>
      <c r="O2225">
        <f>'Pnj Dpt.'!O637</f>
        <v>0</v>
      </c>
      <c r="P2225">
        <f>'Pnj Dpt.'!P637</f>
        <v>0</v>
      </c>
      <c r="Q2225">
        <f>'Pnj Dpt.'!Q637</f>
        <v>0</v>
      </c>
      <c r="R2225">
        <f>'Pnj Dpt.'!R637</f>
        <v>0</v>
      </c>
      <c r="S2225">
        <f>'Pnj Dpt.'!S637</f>
        <v>0</v>
      </c>
      <c r="T2225" t="str">
        <f>'Pnj Dpt.'!T637</f>
        <v>shuttle</v>
      </c>
      <c r="U2225" s="217" t="str">
        <f t="shared" si="352"/>
        <v>MRG-CRT-PNJ</v>
      </c>
      <c r="V2225" s="217" t="str">
        <f t="shared" si="353"/>
        <v>PNJ-CRT-MRG</v>
      </c>
      <c r="W2225" s="217" t="str">
        <f t="shared" si="354"/>
        <v>vsg50</v>
      </c>
      <c r="X2225" s="217" t="e">
        <f t="shared" si="355"/>
        <v>#N/A</v>
      </c>
      <c r="Y2225" s="217" t="str">
        <f t="shared" si="356"/>
        <v>mrg147</v>
      </c>
      <c r="Z2225" s="217" t="str">
        <f t="shared" si="357"/>
        <v>pnj20</v>
      </c>
      <c r="AA2225" s="673" t="str">
        <f t="shared" si="351"/>
        <v>pnj20,mrg147</v>
      </c>
      <c r="AB2225" s="217" t="str">
        <f t="shared" si="358"/>
        <v>onward</v>
      </c>
      <c r="AC2225" s="682">
        <f t="shared" si="359"/>
        <v>16.45</v>
      </c>
      <c r="AD2225" s="682">
        <f t="shared" si="360"/>
        <v>17.45</v>
      </c>
    </row>
    <row r="2226" spans="1:30" ht="16.5" hidden="1" thickTop="1" thickBot="1" x14ac:dyDescent="0.3">
      <c r="A2226">
        <f>'Pnj Dpt.'!A638</f>
        <v>0</v>
      </c>
      <c r="B2226">
        <f>'Pnj Dpt.'!B638</f>
        <v>0</v>
      </c>
      <c r="C2226" t="str">
        <f>'Pnj Dpt.'!C638</f>
        <v>PNJ</v>
      </c>
      <c r="D2226" t="str">
        <f>'Pnj Dpt.'!D638</f>
        <v>CRT</v>
      </c>
      <c r="E2226" t="str">
        <f>'Pnj Dpt.'!E638</f>
        <v>VSD</v>
      </c>
      <c r="F2226">
        <f>'Pnj Dpt.'!F638</f>
        <v>30</v>
      </c>
      <c r="G2226">
        <f>'Pnj Dpt.'!G638</f>
        <v>0</v>
      </c>
      <c r="H2226" s="668">
        <f>'Pnj Dpt.'!H638</f>
        <v>18</v>
      </c>
      <c r="I2226">
        <f>'Pnj Dpt.'!I638</f>
        <v>0</v>
      </c>
      <c r="J2226" s="671">
        <f>'Pnj Dpt.'!J638</f>
        <v>18.399999999999999</v>
      </c>
      <c r="K2226">
        <f>'Pnj Dpt.'!K638</f>
        <v>0</v>
      </c>
      <c r="L2226">
        <f>'Pnj Dpt.'!L638</f>
        <v>0</v>
      </c>
      <c r="M2226">
        <f>'Pnj Dpt.'!M638</f>
        <v>0</v>
      </c>
      <c r="N2226">
        <f>'Pnj Dpt.'!N638</f>
        <v>0</v>
      </c>
      <c r="O2226">
        <f>'Pnj Dpt.'!O638</f>
        <v>0</v>
      </c>
      <c r="P2226">
        <f>'Pnj Dpt.'!P638</f>
        <v>0</v>
      </c>
      <c r="Q2226">
        <f>'Pnj Dpt.'!Q638</f>
        <v>0</v>
      </c>
      <c r="R2226">
        <f>'Pnj Dpt.'!R638</f>
        <v>0</v>
      </c>
      <c r="S2226">
        <f>'Pnj Dpt.'!S638</f>
        <v>0</v>
      </c>
      <c r="T2226" t="str">
        <f>'Pnj Dpt.'!T638</f>
        <v>shuttle</v>
      </c>
      <c r="U2226" s="217" t="str">
        <f t="shared" si="352"/>
        <v>PNJ-CRT-VSD</v>
      </c>
      <c r="V2226" s="217" t="str">
        <f t="shared" si="353"/>
        <v>VSD-CRT-PNJ</v>
      </c>
      <c r="W2226" s="217" t="str">
        <f t="shared" si="354"/>
        <v>vsg60</v>
      </c>
      <c r="X2226" s="217" t="str">
        <f t="shared" si="355"/>
        <v>vsg2</v>
      </c>
      <c r="Y2226" s="217" t="str">
        <f t="shared" si="356"/>
        <v>mrg86</v>
      </c>
      <c r="Z2226" s="217" t="str">
        <f t="shared" si="357"/>
        <v>vsg2</v>
      </c>
      <c r="AA2226" s="673" t="str">
        <f t="shared" si="351"/>
        <v>pnj55,mrg86</v>
      </c>
      <c r="AB2226" s="217" t="str">
        <f t="shared" si="358"/>
        <v>onward</v>
      </c>
      <c r="AC2226" s="682">
        <f t="shared" si="359"/>
        <v>18</v>
      </c>
      <c r="AD2226" s="682">
        <f t="shared" si="360"/>
        <v>18.399999999999999</v>
      </c>
    </row>
    <row r="2227" spans="1:30" ht="16.5" hidden="1" thickTop="1" thickBot="1" x14ac:dyDescent="0.3">
      <c r="A2227">
        <f>'Pnj Dpt.'!A639</f>
        <v>0</v>
      </c>
      <c r="B2227">
        <f>'Pnj Dpt.'!B639</f>
        <v>0</v>
      </c>
      <c r="C2227" t="str">
        <f>'Pnj Dpt.'!C639</f>
        <v>VSD</v>
      </c>
      <c r="D2227" t="str">
        <f>'Pnj Dpt.'!D639</f>
        <v>CRT</v>
      </c>
      <c r="E2227" t="str">
        <f>'Pnj Dpt.'!E639</f>
        <v>PNJ</v>
      </c>
      <c r="F2227">
        <f>'Pnj Dpt.'!F639</f>
        <v>30</v>
      </c>
      <c r="G2227">
        <f>'Pnj Dpt.'!G639</f>
        <v>0</v>
      </c>
      <c r="H2227" s="668">
        <f>'Pnj Dpt.'!H639</f>
        <v>19</v>
      </c>
      <c r="I2227">
        <f>'Pnj Dpt.'!I639</f>
        <v>0</v>
      </c>
      <c r="J2227" s="671">
        <f>'Pnj Dpt.'!J639</f>
        <v>19.399999999999999</v>
      </c>
      <c r="K2227">
        <f>'Pnj Dpt.'!K639</f>
        <v>1</v>
      </c>
      <c r="L2227">
        <f>'Pnj Dpt.'!L639</f>
        <v>0</v>
      </c>
      <c r="M2227">
        <f>'Pnj Dpt.'!M639</f>
        <v>7.4</v>
      </c>
      <c r="N2227">
        <f>'Pnj Dpt.'!N639</f>
        <v>7</v>
      </c>
      <c r="O2227">
        <f>'Pnj Dpt.'!O639</f>
        <v>153</v>
      </c>
      <c r="P2227">
        <f>'Pnj Dpt.'!P639</f>
        <v>0</v>
      </c>
      <c r="Q2227">
        <f>'Pnj Dpt.'!Q639</f>
        <v>0</v>
      </c>
      <c r="R2227">
        <f>'Pnj Dpt.'!R639</f>
        <v>0</v>
      </c>
      <c r="S2227">
        <f>'Pnj Dpt.'!S639</f>
        <v>0</v>
      </c>
      <c r="T2227" t="str">
        <f>'Pnj Dpt.'!T639</f>
        <v>shuttle N/O PNJ</v>
      </c>
      <c r="U2227" s="217" t="str">
        <f t="shared" si="352"/>
        <v>VSD-CRT-PNJ</v>
      </c>
      <c r="V2227" s="217" t="str">
        <f t="shared" si="353"/>
        <v>PNJ-CRT-VSD</v>
      </c>
      <c r="W2227" s="217" t="str">
        <f t="shared" si="354"/>
        <v>vsg2</v>
      </c>
      <c r="X2227" s="217" t="str">
        <f t="shared" si="355"/>
        <v>vsg60</v>
      </c>
      <c r="Y2227" s="217" t="str">
        <f t="shared" si="356"/>
        <v>vsg2</v>
      </c>
      <c r="Z2227" s="217" t="str">
        <f t="shared" si="357"/>
        <v>mrg86</v>
      </c>
      <c r="AA2227" s="673" t="str">
        <f t="shared" si="351"/>
        <v>pnj55,vsg2</v>
      </c>
      <c r="AB2227" s="217" t="str">
        <f t="shared" si="358"/>
        <v>onward</v>
      </c>
      <c r="AC2227" s="682">
        <f t="shared" si="359"/>
        <v>19</v>
      </c>
      <c r="AD2227" s="682">
        <f t="shared" si="360"/>
        <v>19.399999999999999</v>
      </c>
    </row>
    <row r="2228" spans="1:30" ht="16.5" hidden="1" thickTop="1" thickBot="1" x14ac:dyDescent="0.3">
      <c r="A2228">
        <f>'Pnj Dpt.'!A640</f>
        <v>0</v>
      </c>
      <c r="B2228">
        <f>'Pnj Dpt.'!B640</f>
        <v>71</v>
      </c>
      <c r="C2228" t="str">
        <f>'Pnj Dpt.'!C640</f>
        <v>PNJ</v>
      </c>
      <c r="D2228" t="str">
        <f>'Pnj Dpt.'!D640</f>
        <v>CUJ/AZS</v>
      </c>
      <c r="E2228" t="str">
        <f>'Pnj Dpt.'!E640</f>
        <v>PNJ</v>
      </c>
      <c r="F2228">
        <f>'Pnj Dpt.'!F640</f>
        <v>32</v>
      </c>
      <c r="G2228">
        <f>'Pnj Dpt.'!G640</f>
        <v>0</v>
      </c>
      <c r="H2228" s="668">
        <f>'Pnj Dpt.'!H640</f>
        <v>6.3</v>
      </c>
      <c r="I2228">
        <f>'Pnj Dpt.'!I640</f>
        <v>0</v>
      </c>
      <c r="J2228" s="671">
        <f>'Pnj Dpt.'!J640</f>
        <v>8</v>
      </c>
      <c r="K2228">
        <f>'Pnj Dpt.'!K640</f>
        <v>0</v>
      </c>
      <c r="L2228">
        <f>'Pnj Dpt.'!L640</f>
        <v>0</v>
      </c>
      <c r="M2228">
        <f>'Pnj Dpt.'!M640</f>
        <v>0</v>
      </c>
      <c r="N2228">
        <f>'Pnj Dpt.'!N640</f>
        <v>0</v>
      </c>
      <c r="O2228">
        <f>'Pnj Dpt.'!O640</f>
        <v>0</v>
      </c>
      <c r="P2228">
        <f>'Pnj Dpt.'!P640</f>
        <v>0</v>
      </c>
      <c r="Q2228">
        <f>'Pnj Dpt.'!Q640</f>
        <v>0</v>
      </c>
      <c r="R2228">
        <f>'Pnj Dpt.'!R640</f>
        <v>0</v>
      </c>
      <c r="S2228">
        <f>'Pnj Dpt.'!S640</f>
        <v>0</v>
      </c>
      <c r="T2228" t="str">
        <f>'Pnj Dpt.'!T640</f>
        <v>SCHOOL TRIP</v>
      </c>
      <c r="U2228" s="217" t="str">
        <f t="shared" si="352"/>
        <v>PNJ-CUJ/AZS-PNJ</v>
      </c>
      <c r="V2228" s="217" t="str">
        <f t="shared" si="353"/>
        <v>PNJ-CUJ/AZS-PNJ</v>
      </c>
      <c r="W2228" s="217" t="e">
        <f t="shared" si="354"/>
        <v>#N/A</v>
      </c>
      <c r="X2228" s="217" t="e">
        <f t="shared" si="355"/>
        <v>#N/A</v>
      </c>
      <c r="Y2228" s="217" t="e">
        <f t="shared" si="356"/>
        <v>#N/A</v>
      </c>
      <c r="Z2228" s="217" t="e">
        <f t="shared" si="357"/>
        <v>#N/A</v>
      </c>
      <c r="AA2228" s="673" t="str">
        <f t="shared" si="351"/>
        <v>,</v>
      </c>
      <c r="AB2228" s="217" t="str">
        <f t="shared" si="358"/>
        <v/>
      </c>
      <c r="AC2228" s="682">
        <f t="shared" si="359"/>
        <v>6.3</v>
      </c>
      <c r="AD2228" s="682">
        <f t="shared" si="360"/>
        <v>8</v>
      </c>
    </row>
    <row r="2229" spans="1:30" ht="16.5" hidden="1" thickTop="1" thickBot="1" x14ac:dyDescent="0.3">
      <c r="A2229">
        <f>'Pnj Dpt.'!A641</f>
        <v>0</v>
      </c>
      <c r="B2229">
        <f>'Pnj Dpt.'!B641</f>
        <v>0</v>
      </c>
      <c r="C2229" t="str">
        <f>'Pnj Dpt.'!C641</f>
        <v>PNJ</v>
      </c>
      <c r="D2229">
        <f>'Pnj Dpt.'!D641</f>
        <v>0</v>
      </c>
      <c r="E2229" t="str">
        <f>'Pnj Dpt.'!E641</f>
        <v>VSD</v>
      </c>
      <c r="F2229">
        <f>'Pnj Dpt.'!F641</f>
        <v>30</v>
      </c>
      <c r="G2229">
        <f>'Pnj Dpt.'!G641</f>
        <v>0</v>
      </c>
      <c r="H2229" s="668">
        <f>'Pnj Dpt.'!H641</f>
        <v>8.1</v>
      </c>
      <c r="I2229">
        <f>'Pnj Dpt.'!I641</f>
        <v>0</v>
      </c>
      <c r="J2229" s="671">
        <f>'Pnj Dpt.'!J641</f>
        <v>9.1</v>
      </c>
      <c r="K2229">
        <f>'Pnj Dpt.'!K641</f>
        <v>0</v>
      </c>
      <c r="L2229">
        <f>'Pnj Dpt.'!L641</f>
        <v>0</v>
      </c>
      <c r="M2229">
        <f>'Pnj Dpt.'!M641</f>
        <v>0</v>
      </c>
      <c r="N2229">
        <f>'Pnj Dpt.'!N641</f>
        <v>0</v>
      </c>
      <c r="O2229">
        <f>'Pnj Dpt.'!O641</f>
        <v>0</v>
      </c>
      <c r="P2229">
        <f>'Pnj Dpt.'!P641</f>
        <v>0</v>
      </c>
      <c r="Q2229">
        <f>'Pnj Dpt.'!Q641</f>
        <v>0</v>
      </c>
      <c r="R2229">
        <f>'Pnj Dpt.'!R641</f>
        <v>0</v>
      </c>
      <c r="S2229">
        <f>'Pnj Dpt.'!S641</f>
        <v>0</v>
      </c>
      <c r="T2229" t="str">
        <f>'Pnj Dpt.'!T641</f>
        <v>shuttle</v>
      </c>
      <c r="U2229" s="217" t="str">
        <f t="shared" si="352"/>
        <v>PNJ--VSD</v>
      </c>
      <c r="V2229" s="217" t="str">
        <f t="shared" si="353"/>
        <v>VSD--PNJ</v>
      </c>
      <c r="W2229" s="217" t="e">
        <f t="shared" si="354"/>
        <v>#N/A</v>
      </c>
      <c r="X2229" s="217" t="e">
        <f t="shared" si="355"/>
        <v>#N/A</v>
      </c>
      <c r="Y2229" s="217" t="e">
        <f t="shared" si="356"/>
        <v>#N/A</v>
      </c>
      <c r="Z2229" s="217" t="e">
        <f t="shared" si="357"/>
        <v>#N/A</v>
      </c>
      <c r="AA2229" s="673" t="str">
        <f t="shared" si="351"/>
        <v>,</v>
      </c>
      <c r="AB2229" s="217" t="str">
        <f t="shared" si="358"/>
        <v/>
      </c>
      <c r="AC2229" s="682">
        <f t="shared" si="359"/>
        <v>8.1</v>
      </c>
      <c r="AD2229" s="682">
        <f t="shared" si="360"/>
        <v>9.1</v>
      </c>
    </row>
    <row r="2230" spans="1:30" ht="16.5" hidden="1" thickTop="1" thickBot="1" x14ac:dyDescent="0.3">
      <c r="A2230">
        <f>'Pnj Dpt.'!A642</f>
        <v>0</v>
      </c>
      <c r="B2230">
        <f>'Pnj Dpt.'!B642</f>
        <v>0</v>
      </c>
      <c r="C2230" t="str">
        <f>'Pnj Dpt.'!C642</f>
        <v>VSD</v>
      </c>
      <c r="D2230" t="str">
        <f>'Pnj Dpt.'!D642</f>
        <v>CRT</v>
      </c>
      <c r="E2230" t="str">
        <f>'Pnj Dpt.'!E642</f>
        <v>PNJ</v>
      </c>
      <c r="F2230">
        <f>'Pnj Dpt.'!F642</f>
        <v>30</v>
      </c>
      <c r="G2230">
        <f>'Pnj Dpt.'!G642</f>
        <v>0</v>
      </c>
      <c r="H2230" s="668">
        <f>'Pnj Dpt.'!H642</f>
        <v>9.25</v>
      </c>
      <c r="I2230">
        <f>'Pnj Dpt.'!I642</f>
        <v>0</v>
      </c>
      <c r="J2230" s="671">
        <f>'Pnj Dpt.'!J642</f>
        <v>10.1</v>
      </c>
      <c r="K2230">
        <f>'Pnj Dpt.'!K642</f>
        <v>0</v>
      </c>
      <c r="L2230">
        <f>'Pnj Dpt.'!L642</f>
        <v>0</v>
      </c>
      <c r="M2230">
        <f>'Pnj Dpt.'!M642</f>
        <v>0</v>
      </c>
      <c r="N2230">
        <f>'Pnj Dpt.'!N642</f>
        <v>0</v>
      </c>
      <c r="O2230">
        <f>'Pnj Dpt.'!O642</f>
        <v>0</v>
      </c>
      <c r="P2230">
        <f>'Pnj Dpt.'!P642</f>
        <v>0</v>
      </c>
      <c r="Q2230">
        <f>'Pnj Dpt.'!Q642</f>
        <v>0</v>
      </c>
      <c r="R2230">
        <f>'Pnj Dpt.'!R642</f>
        <v>0</v>
      </c>
      <c r="S2230">
        <f>'Pnj Dpt.'!S642</f>
        <v>0</v>
      </c>
      <c r="T2230" t="str">
        <f>'Pnj Dpt.'!T642</f>
        <v>shuttle</v>
      </c>
      <c r="U2230" s="217" t="str">
        <f t="shared" si="352"/>
        <v>VSD-CRT-PNJ</v>
      </c>
      <c r="V2230" s="217" t="str">
        <f t="shared" si="353"/>
        <v>PNJ-CRT-VSD</v>
      </c>
      <c r="W2230" s="217" t="str">
        <f t="shared" si="354"/>
        <v>vsg2</v>
      </c>
      <c r="X2230" s="217" t="str">
        <f t="shared" si="355"/>
        <v>vsg60</v>
      </c>
      <c r="Y2230" s="217" t="str">
        <f t="shared" si="356"/>
        <v>vsg2</v>
      </c>
      <c r="Z2230" s="217" t="str">
        <f t="shared" si="357"/>
        <v>mrg86</v>
      </c>
      <c r="AA2230" s="673" t="str">
        <f t="shared" si="351"/>
        <v>pnj55,vsg2</v>
      </c>
      <c r="AB2230" s="217" t="str">
        <f t="shared" si="358"/>
        <v>onward</v>
      </c>
      <c r="AC2230" s="682">
        <f t="shared" si="359"/>
        <v>9.25</v>
      </c>
      <c r="AD2230" s="682">
        <f t="shared" si="360"/>
        <v>10.1</v>
      </c>
    </row>
    <row r="2231" spans="1:30" ht="16.5" hidden="1" thickTop="1" thickBot="1" x14ac:dyDescent="0.3">
      <c r="A2231">
        <f>'Pnj Dpt.'!A643</f>
        <v>0</v>
      </c>
      <c r="B2231">
        <f>'Pnj Dpt.'!B643</f>
        <v>0</v>
      </c>
      <c r="C2231" t="str">
        <f>'Pnj Dpt.'!C643</f>
        <v>PNJ</v>
      </c>
      <c r="D2231" t="str">
        <f>'Pnj Dpt.'!D643</f>
        <v>CRT</v>
      </c>
      <c r="E2231" t="str">
        <f>'Pnj Dpt.'!E643</f>
        <v>VSD</v>
      </c>
      <c r="F2231">
        <f>'Pnj Dpt.'!F643</f>
        <v>30</v>
      </c>
      <c r="G2231">
        <f>'Pnj Dpt.'!G643</f>
        <v>0</v>
      </c>
      <c r="H2231" s="668">
        <f>'Pnj Dpt.'!H643</f>
        <v>10.3</v>
      </c>
      <c r="I2231">
        <f>'Pnj Dpt.'!I643</f>
        <v>0</v>
      </c>
      <c r="J2231" s="671">
        <f>'Pnj Dpt.'!J643</f>
        <v>11.1</v>
      </c>
      <c r="K2231">
        <f>'Pnj Dpt.'!K643</f>
        <v>0</v>
      </c>
      <c r="L2231">
        <f>'Pnj Dpt.'!L643</f>
        <v>0</v>
      </c>
      <c r="M2231">
        <f>'Pnj Dpt.'!M643</f>
        <v>0</v>
      </c>
      <c r="N2231">
        <f>'Pnj Dpt.'!N643</f>
        <v>0</v>
      </c>
      <c r="O2231">
        <f>'Pnj Dpt.'!O643</f>
        <v>0</v>
      </c>
      <c r="P2231">
        <f>'Pnj Dpt.'!P643</f>
        <v>0</v>
      </c>
      <c r="Q2231">
        <f>'Pnj Dpt.'!Q643</f>
        <v>0</v>
      </c>
      <c r="R2231">
        <f>'Pnj Dpt.'!R643</f>
        <v>0</v>
      </c>
      <c r="S2231">
        <f>'Pnj Dpt.'!S643</f>
        <v>0</v>
      </c>
      <c r="T2231" t="str">
        <f>'Pnj Dpt.'!T643</f>
        <v>shuttle</v>
      </c>
      <c r="U2231" s="217" t="str">
        <f t="shared" si="352"/>
        <v>PNJ-CRT-VSD</v>
      </c>
      <c r="V2231" s="217" t="str">
        <f t="shared" si="353"/>
        <v>VSD-CRT-PNJ</v>
      </c>
      <c r="W2231" s="217" t="str">
        <f t="shared" si="354"/>
        <v>vsg60</v>
      </c>
      <c r="X2231" s="217" t="str">
        <f t="shared" si="355"/>
        <v>vsg2</v>
      </c>
      <c r="Y2231" s="217" t="str">
        <f t="shared" si="356"/>
        <v>mrg86</v>
      </c>
      <c r="Z2231" s="217" t="str">
        <f t="shared" si="357"/>
        <v>vsg2</v>
      </c>
      <c r="AA2231" s="673" t="str">
        <f t="shared" si="351"/>
        <v>pnj55,mrg86</v>
      </c>
      <c r="AB2231" s="217" t="str">
        <f t="shared" si="358"/>
        <v>onward</v>
      </c>
      <c r="AC2231" s="682">
        <f t="shared" si="359"/>
        <v>10.3</v>
      </c>
      <c r="AD2231" s="682">
        <f t="shared" si="360"/>
        <v>11.1</v>
      </c>
    </row>
    <row r="2232" spans="1:30" ht="16.5" hidden="1" thickTop="1" thickBot="1" x14ac:dyDescent="0.3">
      <c r="A2232">
        <f>'Pnj Dpt.'!A644</f>
        <v>0</v>
      </c>
      <c r="B2232">
        <f>'Pnj Dpt.'!B644</f>
        <v>0</v>
      </c>
      <c r="C2232" t="str">
        <f>'Pnj Dpt.'!C644</f>
        <v>VSD</v>
      </c>
      <c r="D2232" t="str">
        <f>'Pnj Dpt.'!D644</f>
        <v>CRT</v>
      </c>
      <c r="E2232" t="str">
        <f>'Pnj Dpt.'!E644</f>
        <v>PNJ</v>
      </c>
      <c r="F2232">
        <f>'Pnj Dpt.'!F644</f>
        <v>30</v>
      </c>
      <c r="G2232">
        <f>'Pnj Dpt.'!G644</f>
        <v>0</v>
      </c>
      <c r="H2232" s="668">
        <f>'Pnj Dpt.'!H644</f>
        <v>11.3</v>
      </c>
      <c r="I2232">
        <f>'Pnj Dpt.'!I644</f>
        <v>0</v>
      </c>
      <c r="J2232" s="671">
        <f>'Pnj Dpt.'!J644</f>
        <v>12.1</v>
      </c>
      <c r="K2232">
        <f>'Pnj Dpt.'!K644</f>
        <v>1</v>
      </c>
      <c r="L2232">
        <f>'Pnj Dpt.'!L644</f>
        <v>0</v>
      </c>
      <c r="M2232">
        <f>'Pnj Dpt.'!M644</f>
        <v>6.4</v>
      </c>
      <c r="N2232">
        <f>'Pnj Dpt.'!N644</f>
        <v>5.3</v>
      </c>
      <c r="O2232">
        <f>'Pnj Dpt.'!O644</f>
        <v>152</v>
      </c>
      <c r="P2232">
        <f>'Pnj Dpt.'!P644</f>
        <v>0</v>
      </c>
      <c r="Q2232">
        <f>'Pnj Dpt.'!Q644</f>
        <v>0</v>
      </c>
      <c r="R2232">
        <f>'Pnj Dpt.'!R644</f>
        <v>0</v>
      </c>
      <c r="S2232">
        <f>'Pnj Dpt.'!S644</f>
        <v>0</v>
      </c>
      <c r="T2232" t="str">
        <f>'Pnj Dpt.'!T644</f>
        <v>shuttle C/C</v>
      </c>
      <c r="U2232" s="217" t="str">
        <f t="shared" si="352"/>
        <v>VSD-CRT-PNJ</v>
      </c>
      <c r="V2232" s="217" t="str">
        <f t="shared" si="353"/>
        <v>PNJ-CRT-VSD</v>
      </c>
      <c r="W2232" s="217" t="str">
        <f t="shared" si="354"/>
        <v>vsg2</v>
      </c>
      <c r="X2232" s="217" t="str">
        <f t="shared" si="355"/>
        <v>vsg60</v>
      </c>
      <c r="Y2232" s="217" t="str">
        <f t="shared" si="356"/>
        <v>vsg2</v>
      </c>
      <c r="Z2232" s="217" t="str">
        <f t="shared" si="357"/>
        <v>mrg86</v>
      </c>
      <c r="AA2232" s="673" t="str">
        <f t="shared" si="351"/>
        <v>pnj55,vsg2</v>
      </c>
      <c r="AB2232" s="217" t="str">
        <f t="shared" si="358"/>
        <v>onward</v>
      </c>
      <c r="AC2232" s="682">
        <f t="shared" si="359"/>
        <v>11.3</v>
      </c>
      <c r="AD2232" s="682">
        <f t="shared" si="360"/>
        <v>12.1</v>
      </c>
    </row>
    <row r="2233" spans="1:30" ht="16.5" hidden="1" thickTop="1" thickBot="1" x14ac:dyDescent="0.3">
      <c r="A2233">
        <f>'Pnj Dpt.'!A645</f>
        <v>0</v>
      </c>
      <c r="B2233">
        <f>'Pnj Dpt.'!B645</f>
        <v>0</v>
      </c>
      <c r="C2233">
        <f>'Pnj Dpt.'!C645</f>
        <v>0</v>
      </c>
      <c r="D2233">
        <f>'Pnj Dpt.'!D645</f>
        <v>0</v>
      </c>
      <c r="E2233">
        <f>'Pnj Dpt.'!E645</f>
        <v>0</v>
      </c>
      <c r="F2233">
        <f>'Pnj Dpt.'!F645</f>
        <v>0</v>
      </c>
      <c r="G2233">
        <f>'Pnj Dpt.'!G645</f>
        <v>0</v>
      </c>
      <c r="H2233" s="668">
        <f>'Pnj Dpt.'!H645</f>
        <v>0</v>
      </c>
      <c r="I2233">
        <f>'Pnj Dpt.'!I645</f>
        <v>0</v>
      </c>
      <c r="J2233" s="671">
        <f>'Pnj Dpt.'!J645</f>
        <v>0</v>
      </c>
      <c r="K2233">
        <f>'Pnj Dpt.'!K645</f>
        <v>0</v>
      </c>
      <c r="L2233">
        <f>'Pnj Dpt.'!L645</f>
        <v>0</v>
      </c>
      <c r="M2233">
        <f>'Pnj Dpt.'!M645</f>
        <v>0</v>
      </c>
      <c r="N2233">
        <f>'Pnj Dpt.'!N645</f>
        <v>0</v>
      </c>
      <c r="O2233">
        <f>'Pnj Dpt.'!O645</f>
        <v>0</v>
      </c>
      <c r="P2233">
        <f>'Pnj Dpt.'!P645</f>
        <v>0</v>
      </c>
      <c r="Q2233">
        <f>'Pnj Dpt.'!Q645</f>
        <v>0</v>
      </c>
      <c r="R2233">
        <f>'Pnj Dpt.'!R645</f>
        <v>0</v>
      </c>
      <c r="S2233">
        <f>'Pnj Dpt.'!S645</f>
        <v>0</v>
      </c>
      <c r="T2233">
        <f>'Pnj Dpt.'!T645</f>
        <v>0</v>
      </c>
      <c r="U2233" s="217" t="str">
        <f t="shared" si="352"/>
        <v>0--0</v>
      </c>
      <c r="V2233" s="217" t="str">
        <f t="shared" si="353"/>
        <v>0--0</v>
      </c>
      <c r="W2233" s="217" t="e">
        <f t="shared" si="354"/>
        <v>#N/A</v>
      </c>
      <c r="X2233" s="217" t="e">
        <f t="shared" si="355"/>
        <v>#N/A</v>
      </c>
      <c r="Y2233" s="217" t="e">
        <f t="shared" si="356"/>
        <v>#N/A</v>
      </c>
      <c r="Z2233" s="217" t="e">
        <f t="shared" si="357"/>
        <v>#N/A</v>
      </c>
      <c r="AA2233" s="673" t="str">
        <f t="shared" si="351"/>
        <v>,</v>
      </c>
      <c r="AB2233" s="217" t="str">
        <f t="shared" si="358"/>
        <v/>
      </c>
      <c r="AC2233" s="682">
        <f t="shared" si="359"/>
        <v>0</v>
      </c>
      <c r="AD2233" s="682">
        <f t="shared" si="360"/>
        <v>0</v>
      </c>
    </row>
    <row r="2234" spans="1:30" ht="16.5" hidden="1" thickTop="1" thickBot="1" x14ac:dyDescent="0.3">
      <c r="A2234" t="str">
        <f>'Pnj Dpt.'!A646</f>
        <v>M4</v>
      </c>
      <c r="B2234" t="str">
        <f>'Pnj Dpt.'!B646</f>
        <v>72A</v>
      </c>
      <c r="C2234" t="str">
        <f>'Pnj Dpt.'!C646</f>
        <v>PNJ</v>
      </c>
      <c r="D2234" t="str">
        <f>'Pnj Dpt.'!D646</f>
        <v>CRT</v>
      </c>
      <c r="E2234" t="str">
        <f>'Pnj Dpt.'!E646</f>
        <v>MRG</v>
      </c>
      <c r="F2234">
        <f>'Pnj Dpt.'!F646</f>
        <v>31</v>
      </c>
      <c r="G2234">
        <f>'Pnj Dpt.'!G646</f>
        <v>0</v>
      </c>
      <c r="H2234" s="668">
        <f>'Pnj Dpt.'!H646</f>
        <v>13</v>
      </c>
      <c r="I2234">
        <f>'Pnj Dpt.'!I646</f>
        <v>0</v>
      </c>
      <c r="J2234" s="671">
        <f>'Pnj Dpt.'!J646</f>
        <v>13.45</v>
      </c>
      <c r="K2234">
        <f>'Pnj Dpt.'!K646</f>
        <v>0</v>
      </c>
      <c r="L2234">
        <f>'Pnj Dpt.'!L646</f>
        <v>0</v>
      </c>
      <c r="M2234">
        <f>'Pnj Dpt.'!M646</f>
        <v>0</v>
      </c>
      <c r="N2234">
        <f>'Pnj Dpt.'!N646</f>
        <v>0</v>
      </c>
      <c r="O2234">
        <f>'Pnj Dpt.'!O646</f>
        <v>0</v>
      </c>
      <c r="P2234">
        <f>'Pnj Dpt.'!P646</f>
        <v>0</v>
      </c>
      <c r="Q2234">
        <f>'Pnj Dpt.'!Q646</f>
        <v>0</v>
      </c>
      <c r="R2234">
        <f>'Pnj Dpt.'!R646</f>
        <v>0</v>
      </c>
      <c r="S2234">
        <f>'Pnj Dpt.'!S646</f>
        <v>0</v>
      </c>
      <c r="T2234" t="str">
        <f>'Pnj Dpt.'!T646</f>
        <v>shuttle</v>
      </c>
      <c r="U2234" s="217" t="str">
        <f t="shared" si="352"/>
        <v>PNJ-CRT-MRG</v>
      </c>
      <c r="V2234" s="217" t="str">
        <f t="shared" si="353"/>
        <v>MRG-CRT-PNJ</v>
      </c>
      <c r="W2234" s="217" t="e">
        <f t="shared" si="354"/>
        <v>#N/A</v>
      </c>
      <c r="X2234" s="217" t="str">
        <f t="shared" si="355"/>
        <v>vsg50</v>
      </c>
      <c r="Y2234" s="217" t="str">
        <f t="shared" si="356"/>
        <v>pnj20</v>
      </c>
      <c r="Z2234" s="217" t="str">
        <f t="shared" si="357"/>
        <v>mrg147</v>
      </c>
      <c r="AA2234" s="673" t="str">
        <f t="shared" si="351"/>
        <v>pnj20,pnj20</v>
      </c>
      <c r="AB2234" s="217" t="str">
        <f t="shared" si="358"/>
        <v>onward</v>
      </c>
      <c r="AC2234" s="682">
        <f t="shared" si="359"/>
        <v>13</v>
      </c>
      <c r="AD2234" s="682">
        <f t="shared" si="360"/>
        <v>13.45</v>
      </c>
    </row>
    <row r="2235" spans="1:30" ht="16.5" hidden="1" thickTop="1" thickBot="1" x14ac:dyDescent="0.3">
      <c r="A2235">
        <f>'Pnj Dpt.'!A647</f>
        <v>0</v>
      </c>
      <c r="B2235">
        <f>'Pnj Dpt.'!B647</f>
        <v>0</v>
      </c>
      <c r="C2235" t="str">
        <f>'Pnj Dpt.'!C647</f>
        <v>MRG</v>
      </c>
      <c r="D2235" t="str">
        <f>'Pnj Dpt.'!D647</f>
        <v>CRT</v>
      </c>
      <c r="E2235" t="str">
        <f>'Pnj Dpt.'!E647</f>
        <v>PNJ</v>
      </c>
      <c r="F2235">
        <f>'Pnj Dpt.'!F647</f>
        <v>31</v>
      </c>
      <c r="G2235">
        <f>'Pnj Dpt.'!G647</f>
        <v>0</v>
      </c>
      <c r="H2235" s="668">
        <f>'Pnj Dpt.'!H647</f>
        <v>14</v>
      </c>
      <c r="I2235">
        <f>'Pnj Dpt.'!I647</f>
        <v>0</v>
      </c>
      <c r="J2235" s="671">
        <f>'Pnj Dpt.'!J647</f>
        <v>14.45</v>
      </c>
      <c r="K2235">
        <f>'Pnj Dpt.'!K647</f>
        <v>0</v>
      </c>
      <c r="L2235">
        <f>'Pnj Dpt.'!L647</f>
        <v>0</v>
      </c>
      <c r="M2235">
        <f>'Pnj Dpt.'!M647</f>
        <v>0</v>
      </c>
      <c r="N2235">
        <f>'Pnj Dpt.'!N647</f>
        <v>0</v>
      </c>
      <c r="O2235">
        <f>'Pnj Dpt.'!O647</f>
        <v>0</v>
      </c>
      <c r="P2235">
        <f>'Pnj Dpt.'!P647</f>
        <v>0</v>
      </c>
      <c r="Q2235">
        <f>'Pnj Dpt.'!Q647</f>
        <v>0</v>
      </c>
      <c r="R2235">
        <f>'Pnj Dpt.'!R647</f>
        <v>0</v>
      </c>
      <c r="S2235">
        <f>'Pnj Dpt.'!S647</f>
        <v>0</v>
      </c>
      <c r="T2235" t="str">
        <f>'Pnj Dpt.'!T647</f>
        <v>shuttle</v>
      </c>
      <c r="U2235" s="217" t="str">
        <f t="shared" si="352"/>
        <v>MRG-CRT-PNJ</v>
      </c>
      <c r="V2235" s="217" t="str">
        <f t="shared" si="353"/>
        <v>PNJ-CRT-MRG</v>
      </c>
      <c r="W2235" s="217" t="str">
        <f t="shared" si="354"/>
        <v>vsg50</v>
      </c>
      <c r="X2235" s="217" t="e">
        <f t="shared" si="355"/>
        <v>#N/A</v>
      </c>
      <c r="Y2235" s="217" t="str">
        <f t="shared" si="356"/>
        <v>mrg147</v>
      </c>
      <c r="Z2235" s="217" t="str">
        <f t="shared" si="357"/>
        <v>pnj20</v>
      </c>
      <c r="AA2235" s="673" t="str">
        <f t="shared" si="351"/>
        <v>pnj20,mrg147</v>
      </c>
      <c r="AB2235" s="217" t="str">
        <f t="shared" si="358"/>
        <v>onward</v>
      </c>
      <c r="AC2235" s="682">
        <f t="shared" si="359"/>
        <v>14</v>
      </c>
      <c r="AD2235" s="682">
        <f t="shared" si="360"/>
        <v>14.45</v>
      </c>
    </row>
    <row r="2236" spans="1:30" ht="16.5" hidden="1" thickTop="1" thickBot="1" x14ac:dyDescent="0.3">
      <c r="A2236">
        <f>'Pnj Dpt.'!A648</f>
        <v>0</v>
      </c>
      <c r="B2236">
        <f>'Pnj Dpt.'!B648</f>
        <v>0</v>
      </c>
      <c r="C2236" t="str">
        <f>'Pnj Dpt.'!C648</f>
        <v>PNJ</v>
      </c>
      <c r="D2236" t="str">
        <f>'Pnj Dpt.'!D648</f>
        <v>CRT</v>
      </c>
      <c r="E2236" t="str">
        <f>'Pnj Dpt.'!E648</f>
        <v>VSD</v>
      </c>
      <c r="F2236">
        <f>'Pnj Dpt.'!F648</f>
        <v>30</v>
      </c>
      <c r="G2236">
        <f>'Pnj Dpt.'!G648</f>
        <v>0</v>
      </c>
      <c r="H2236" s="668">
        <f>'Pnj Dpt.'!H648</f>
        <v>16.149999999999999</v>
      </c>
      <c r="I2236">
        <f>'Pnj Dpt.'!I648</f>
        <v>0</v>
      </c>
      <c r="J2236" s="671">
        <f>'Pnj Dpt.'!J648</f>
        <v>16.55</v>
      </c>
      <c r="K2236">
        <f>'Pnj Dpt.'!K648</f>
        <v>0</v>
      </c>
      <c r="L2236">
        <f>'Pnj Dpt.'!L648</f>
        <v>0</v>
      </c>
      <c r="M2236">
        <f>'Pnj Dpt.'!M648</f>
        <v>0</v>
      </c>
      <c r="N2236">
        <f>'Pnj Dpt.'!N648</f>
        <v>0</v>
      </c>
      <c r="O2236">
        <f>'Pnj Dpt.'!O648</f>
        <v>0</v>
      </c>
      <c r="P2236">
        <f>'Pnj Dpt.'!P648</f>
        <v>0</v>
      </c>
      <c r="Q2236">
        <f>'Pnj Dpt.'!Q648</f>
        <v>0</v>
      </c>
      <c r="R2236">
        <f>'Pnj Dpt.'!R648</f>
        <v>0</v>
      </c>
      <c r="S2236">
        <f>'Pnj Dpt.'!S648</f>
        <v>0</v>
      </c>
      <c r="T2236" t="str">
        <f>'Pnj Dpt.'!T648</f>
        <v>shuttle</v>
      </c>
      <c r="U2236" s="217" t="str">
        <f t="shared" si="352"/>
        <v>PNJ-CRT-VSD</v>
      </c>
      <c r="V2236" s="217" t="str">
        <f t="shared" si="353"/>
        <v>VSD-CRT-PNJ</v>
      </c>
      <c r="W2236" s="217" t="str">
        <f t="shared" si="354"/>
        <v>vsg60</v>
      </c>
      <c r="X2236" s="217" t="str">
        <f t="shared" si="355"/>
        <v>vsg2</v>
      </c>
      <c r="Y2236" s="217" t="str">
        <f t="shared" si="356"/>
        <v>mrg86</v>
      </c>
      <c r="Z2236" s="217" t="str">
        <f t="shared" si="357"/>
        <v>vsg2</v>
      </c>
      <c r="AA2236" s="673" t="str">
        <f t="shared" si="351"/>
        <v>pnj55,mrg86</v>
      </c>
      <c r="AB2236" s="217" t="str">
        <f t="shared" si="358"/>
        <v>onward</v>
      </c>
      <c r="AC2236" s="682">
        <f t="shared" si="359"/>
        <v>16.149999999999999</v>
      </c>
      <c r="AD2236" s="682">
        <f t="shared" si="360"/>
        <v>16.55</v>
      </c>
    </row>
    <row r="2237" spans="1:30" ht="16.5" hidden="1" thickTop="1" thickBot="1" x14ac:dyDescent="0.3">
      <c r="A2237">
        <f>'Pnj Dpt.'!A649</f>
        <v>0</v>
      </c>
      <c r="B2237">
        <f>'Pnj Dpt.'!B649</f>
        <v>0</v>
      </c>
      <c r="C2237" t="str">
        <f>'Pnj Dpt.'!C649</f>
        <v>VSD</v>
      </c>
      <c r="D2237" t="str">
        <f>'Pnj Dpt.'!D649</f>
        <v>CRT</v>
      </c>
      <c r="E2237" t="str">
        <f>'Pnj Dpt.'!E649</f>
        <v>PNJ</v>
      </c>
      <c r="F2237">
        <f>'Pnj Dpt.'!F649</f>
        <v>30</v>
      </c>
      <c r="G2237">
        <f>'Pnj Dpt.'!G649</f>
        <v>0</v>
      </c>
      <c r="H2237" s="668">
        <f>'Pnj Dpt.'!H649</f>
        <v>17.149999999999999</v>
      </c>
      <c r="I2237">
        <f>'Pnj Dpt.'!I649</f>
        <v>0</v>
      </c>
      <c r="J2237" s="671">
        <f>'Pnj Dpt.'!J649</f>
        <v>17.55</v>
      </c>
      <c r="K2237">
        <f>'Pnj Dpt.'!K649</f>
        <v>0</v>
      </c>
      <c r="L2237">
        <f>'Pnj Dpt.'!L649</f>
        <v>0</v>
      </c>
      <c r="M2237">
        <f>'Pnj Dpt.'!M649</f>
        <v>0</v>
      </c>
      <c r="N2237">
        <f>'Pnj Dpt.'!N649</f>
        <v>0</v>
      </c>
      <c r="O2237">
        <f>'Pnj Dpt.'!O649</f>
        <v>0</v>
      </c>
      <c r="P2237">
        <f>'Pnj Dpt.'!P649</f>
        <v>0</v>
      </c>
      <c r="Q2237">
        <f>'Pnj Dpt.'!Q649</f>
        <v>0</v>
      </c>
      <c r="R2237">
        <f>'Pnj Dpt.'!R649</f>
        <v>0</v>
      </c>
      <c r="S2237">
        <f>'Pnj Dpt.'!S649</f>
        <v>0</v>
      </c>
      <c r="T2237" t="str">
        <f>'Pnj Dpt.'!T649</f>
        <v>shuttle</v>
      </c>
      <c r="U2237" s="217" t="str">
        <f t="shared" si="352"/>
        <v>VSD-CRT-PNJ</v>
      </c>
      <c r="V2237" s="217" t="str">
        <f t="shared" si="353"/>
        <v>PNJ-CRT-VSD</v>
      </c>
      <c r="W2237" s="217" t="str">
        <f t="shared" si="354"/>
        <v>vsg2</v>
      </c>
      <c r="X2237" s="217" t="str">
        <f t="shared" si="355"/>
        <v>vsg60</v>
      </c>
      <c r="Y2237" s="217" t="str">
        <f t="shared" si="356"/>
        <v>vsg2</v>
      </c>
      <c r="Z2237" s="217" t="str">
        <f t="shared" si="357"/>
        <v>mrg86</v>
      </c>
      <c r="AA2237" s="673" t="str">
        <f t="shared" si="351"/>
        <v>pnj55,vsg2</v>
      </c>
      <c r="AB2237" s="217" t="str">
        <f t="shared" si="358"/>
        <v>onward</v>
      </c>
      <c r="AC2237" s="682">
        <f t="shared" si="359"/>
        <v>17.149999999999999</v>
      </c>
      <c r="AD2237" s="682">
        <f t="shared" si="360"/>
        <v>17.55</v>
      </c>
    </row>
    <row r="2238" spans="1:30" ht="16.5" hidden="1" thickTop="1" thickBot="1" x14ac:dyDescent="0.3">
      <c r="A2238">
        <f>'Pnj Dpt.'!A650</f>
        <v>0</v>
      </c>
      <c r="B2238">
        <f>'Pnj Dpt.'!B650</f>
        <v>0</v>
      </c>
      <c r="C2238" t="str">
        <f>'Pnj Dpt.'!C650</f>
        <v>PNJ</v>
      </c>
      <c r="D2238" t="str">
        <f>'Pnj Dpt.'!D650</f>
        <v>CRT</v>
      </c>
      <c r="E2238" t="str">
        <f>'Pnj Dpt.'!E650</f>
        <v>MRG</v>
      </c>
      <c r="F2238">
        <f>'Pnj Dpt.'!F650</f>
        <v>31</v>
      </c>
      <c r="G2238">
        <f>'Pnj Dpt.'!G650</f>
        <v>0</v>
      </c>
      <c r="H2238" s="668">
        <f>'Pnj Dpt.'!H650</f>
        <v>18.350000000000001</v>
      </c>
      <c r="I2238">
        <f>'Pnj Dpt.'!I650</f>
        <v>0</v>
      </c>
      <c r="J2238" s="671">
        <f>'Pnj Dpt.'!J650</f>
        <v>19.350000000000001</v>
      </c>
      <c r="K2238">
        <f>'Pnj Dpt.'!K650</f>
        <v>0</v>
      </c>
      <c r="L2238">
        <f>'Pnj Dpt.'!L650</f>
        <v>0</v>
      </c>
      <c r="M2238">
        <f>'Pnj Dpt.'!M650</f>
        <v>0</v>
      </c>
      <c r="N2238">
        <f>'Pnj Dpt.'!N650</f>
        <v>0</v>
      </c>
      <c r="O2238">
        <f>'Pnj Dpt.'!O650</f>
        <v>0</v>
      </c>
      <c r="P2238">
        <f>'Pnj Dpt.'!P650</f>
        <v>0</v>
      </c>
      <c r="Q2238">
        <f>'Pnj Dpt.'!Q650</f>
        <v>0</v>
      </c>
      <c r="R2238">
        <f>'Pnj Dpt.'!R650</f>
        <v>0</v>
      </c>
      <c r="S2238">
        <f>'Pnj Dpt.'!S650</f>
        <v>0</v>
      </c>
      <c r="T2238" t="str">
        <f>'Pnj Dpt.'!T650</f>
        <v>shuttle</v>
      </c>
      <c r="U2238" s="217" t="str">
        <f t="shared" si="352"/>
        <v>PNJ-CRT-MRG</v>
      </c>
      <c r="V2238" s="217" t="str">
        <f t="shared" si="353"/>
        <v>MRG-CRT-PNJ</v>
      </c>
      <c r="W2238" s="217" t="e">
        <f t="shared" si="354"/>
        <v>#N/A</v>
      </c>
      <c r="X2238" s="217" t="str">
        <f t="shared" si="355"/>
        <v>vsg50</v>
      </c>
      <c r="Y2238" s="217" t="str">
        <f t="shared" si="356"/>
        <v>pnj20</v>
      </c>
      <c r="Z2238" s="217" t="str">
        <f t="shared" si="357"/>
        <v>mrg147</v>
      </c>
      <c r="AA2238" s="673" t="str">
        <f t="shared" si="351"/>
        <v>pnj20,pnj20</v>
      </c>
      <c r="AB2238" s="217" t="str">
        <f t="shared" si="358"/>
        <v>onward</v>
      </c>
      <c r="AC2238" s="682">
        <f t="shared" si="359"/>
        <v>18.350000000000001</v>
      </c>
      <c r="AD2238" s="682">
        <f t="shared" si="360"/>
        <v>19.350000000000001</v>
      </c>
    </row>
    <row r="2239" spans="1:30" ht="16.5" thickTop="1" thickBot="1" x14ac:dyDescent="0.3">
      <c r="A2239">
        <f>'Pnj Dpt.'!A651</f>
        <v>0</v>
      </c>
      <c r="B2239">
        <f>'Pnj Dpt.'!B651</f>
        <v>0</v>
      </c>
      <c r="C2239" t="str">
        <f>'Pnj Dpt.'!C651</f>
        <v>MRG</v>
      </c>
      <c r="D2239">
        <f>'Pnj Dpt.'!D651</f>
        <v>0</v>
      </c>
      <c r="E2239" t="str">
        <f>'Pnj Dpt.'!E651</f>
        <v>PNJ</v>
      </c>
      <c r="F2239">
        <f>'Pnj Dpt.'!F651</f>
        <v>31</v>
      </c>
      <c r="G2239">
        <f>'Pnj Dpt.'!G651</f>
        <v>0</v>
      </c>
      <c r="H2239" s="668">
        <f>'Pnj Dpt.'!H651</f>
        <v>19.45</v>
      </c>
      <c r="I2239">
        <f>'Pnj Dpt.'!I651</f>
        <v>0</v>
      </c>
      <c r="J2239" s="671">
        <f>'Pnj Dpt.'!J651</f>
        <v>20.3</v>
      </c>
      <c r="K2239">
        <f>'Pnj Dpt.'!K651</f>
        <v>1</v>
      </c>
      <c r="L2239">
        <f>'Pnj Dpt.'!L651</f>
        <v>0</v>
      </c>
      <c r="M2239">
        <f>'Pnj Dpt.'!M651</f>
        <v>8.4499999999999993</v>
      </c>
      <c r="N2239">
        <f>'Pnj Dpt.'!N651</f>
        <v>7</v>
      </c>
      <c r="O2239">
        <f>'Pnj Dpt.'!O651</f>
        <v>184</v>
      </c>
      <c r="P2239">
        <f>'Pnj Dpt.'!P651</f>
        <v>0</v>
      </c>
      <c r="Q2239">
        <f>'Pnj Dpt.'!Q651</f>
        <v>0</v>
      </c>
      <c r="R2239">
        <f>'Pnj Dpt.'!R651</f>
        <v>0</v>
      </c>
      <c r="S2239">
        <f>'Pnj Dpt.'!S651</f>
        <v>0</v>
      </c>
      <c r="T2239" t="str">
        <f>'Pnj Dpt.'!T651</f>
        <v>SHUTL N/O PNJ</v>
      </c>
      <c r="U2239" s="217" t="str">
        <f t="shared" si="352"/>
        <v>MRG--PNJ</v>
      </c>
      <c r="V2239" s="217" t="str">
        <f t="shared" si="353"/>
        <v>PNJ--MRG</v>
      </c>
      <c r="W2239" s="217" t="e">
        <f t="shared" si="354"/>
        <v>#N/A</v>
      </c>
      <c r="X2239" s="217" t="e">
        <f t="shared" si="355"/>
        <v>#N/A</v>
      </c>
      <c r="Y2239" s="217" t="str">
        <f t="shared" si="356"/>
        <v>mrg39</v>
      </c>
      <c r="Z2239" s="217" t="e">
        <f t="shared" si="357"/>
        <v>#N/A</v>
      </c>
      <c r="AA2239" s="673" t="str">
        <f t="shared" si="351"/>
        <v>,mrg39</v>
      </c>
      <c r="AB2239" s="217" t="str">
        <f t="shared" si="358"/>
        <v>onward</v>
      </c>
      <c r="AC2239" s="682">
        <f t="shared" si="359"/>
        <v>19.45</v>
      </c>
      <c r="AD2239" s="682">
        <f t="shared" si="360"/>
        <v>20.3</v>
      </c>
    </row>
    <row r="2240" spans="1:30" ht="16.5" hidden="1" thickTop="1" thickBot="1" x14ac:dyDescent="0.3">
      <c r="A2240">
        <f>'Pnj Dpt.'!A652</f>
        <v>0</v>
      </c>
      <c r="B2240">
        <f>'Pnj Dpt.'!B652</f>
        <v>72</v>
      </c>
      <c r="C2240" t="str">
        <f>'Pnj Dpt.'!C652</f>
        <v>PNJ</v>
      </c>
      <c r="D2240" t="str">
        <f>'Pnj Dpt.'!D652</f>
        <v>CRT</v>
      </c>
      <c r="E2240" t="str">
        <f>'Pnj Dpt.'!E652</f>
        <v>MRG</v>
      </c>
      <c r="F2240">
        <f>'Pnj Dpt.'!F652</f>
        <v>31</v>
      </c>
      <c r="G2240">
        <f>'Pnj Dpt.'!G652</f>
        <v>0</v>
      </c>
      <c r="H2240" s="668">
        <f>'Pnj Dpt.'!H652</f>
        <v>6</v>
      </c>
      <c r="I2240" t="str">
        <f>'Pnj Dpt.'!I652</f>
        <v>-</v>
      </c>
      <c r="J2240" s="671">
        <f>'Pnj Dpt.'!J652</f>
        <v>6.45</v>
      </c>
      <c r="K2240">
        <f>'Pnj Dpt.'!K652</f>
        <v>0</v>
      </c>
      <c r="L2240">
        <f>'Pnj Dpt.'!L652</f>
        <v>0</v>
      </c>
      <c r="M2240">
        <f>'Pnj Dpt.'!M652</f>
        <v>0</v>
      </c>
      <c r="N2240">
        <f>'Pnj Dpt.'!N652</f>
        <v>0</v>
      </c>
      <c r="O2240">
        <f>'Pnj Dpt.'!O652</f>
        <v>0</v>
      </c>
      <c r="P2240">
        <f>'Pnj Dpt.'!P652</f>
        <v>0</v>
      </c>
      <c r="Q2240">
        <f>'Pnj Dpt.'!Q652</f>
        <v>0</v>
      </c>
      <c r="R2240">
        <f>'Pnj Dpt.'!R652</f>
        <v>0</v>
      </c>
      <c r="S2240">
        <f>'Pnj Dpt.'!S652</f>
        <v>0</v>
      </c>
      <c r="T2240" t="str">
        <f>'Pnj Dpt.'!T652</f>
        <v>shuttle</v>
      </c>
      <c r="U2240" s="217" t="str">
        <f t="shared" si="352"/>
        <v>PNJ-CRT-MRG</v>
      </c>
      <c r="V2240" s="217" t="str">
        <f t="shared" si="353"/>
        <v>MRG-CRT-PNJ</v>
      </c>
      <c r="W2240" s="217" t="e">
        <f t="shared" si="354"/>
        <v>#N/A</v>
      </c>
      <c r="X2240" s="217" t="str">
        <f t="shared" si="355"/>
        <v>vsg50</v>
      </c>
      <c r="Y2240" s="217" t="str">
        <f t="shared" si="356"/>
        <v>pnj20</v>
      </c>
      <c r="Z2240" s="217" t="str">
        <f t="shared" si="357"/>
        <v>mrg147</v>
      </c>
      <c r="AA2240" s="673" t="str">
        <f t="shared" si="351"/>
        <v>pnj20,pnj20</v>
      </c>
      <c r="AB2240" s="217" t="str">
        <f t="shared" si="358"/>
        <v>onward</v>
      </c>
      <c r="AC2240" s="682">
        <f t="shared" si="359"/>
        <v>6</v>
      </c>
      <c r="AD2240" s="682">
        <f t="shared" si="360"/>
        <v>6.45</v>
      </c>
    </row>
    <row r="2241" spans="1:30" ht="16.5" hidden="1" thickTop="1" thickBot="1" x14ac:dyDescent="0.3">
      <c r="A2241">
        <f>'Pnj Dpt.'!A653</f>
        <v>0</v>
      </c>
      <c r="B2241">
        <f>'Pnj Dpt.'!B653</f>
        <v>0</v>
      </c>
      <c r="C2241" t="str">
        <f>'Pnj Dpt.'!C653</f>
        <v>MRG</v>
      </c>
      <c r="D2241" t="str">
        <f>'Pnj Dpt.'!D653</f>
        <v>CRT</v>
      </c>
      <c r="E2241" t="str">
        <f>'Pnj Dpt.'!E653</f>
        <v>PNJ</v>
      </c>
      <c r="F2241">
        <f>'Pnj Dpt.'!F653</f>
        <v>31</v>
      </c>
      <c r="G2241">
        <f>'Pnj Dpt.'!G653</f>
        <v>0</v>
      </c>
      <c r="H2241" s="668">
        <f>'Pnj Dpt.'!H653</f>
        <v>7</v>
      </c>
      <c r="I2241">
        <f>'Pnj Dpt.'!I653</f>
        <v>0</v>
      </c>
      <c r="J2241" s="671">
        <f>'Pnj Dpt.'!J653</f>
        <v>7.45</v>
      </c>
      <c r="K2241">
        <f>'Pnj Dpt.'!K653</f>
        <v>0</v>
      </c>
      <c r="L2241">
        <f>'Pnj Dpt.'!L653</f>
        <v>0</v>
      </c>
      <c r="M2241">
        <f>'Pnj Dpt.'!M653</f>
        <v>0</v>
      </c>
      <c r="N2241">
        <f>'Pnj Dpt.'!N653</f>
        <v>0</v>
      </c>
      <c r="O2241">
        <f>'Pnj Dpt.'!O653</f>
        <v>0</v>
      </c>
      <c r="P2241">
        <f>'Pnj Dpt.'!P653</f>
        <v>0</v>
      </c>
      <c r="Q2241">
        <f>'Pnj Dpt.'!Q653</f>
        <v>0</v>
      </c>
      <c r="R2241">
        <f>'Pnj Dpt.'!R653</f>
        <v>0</v>
      </c>
      <c r="S2241">
        <f>'Pnj Dpt.'!S653</f>
        <v>0</v>
      </c>
      <c r="T2241" t="str">
        <f>'Pnj Dpt.'!T653</f>
        <v>shuttle</v>
      </c>
      <c r="U2241" s="217" t="str">
        <f t="shared" si="352"/>
        <v>MRG-CRT-PNJ</v>
      </c>
      <c r="V2241" s="217" t="str">
        <f t="shared" si="353"/>
        <v>PNJ-CRT-MRG</v>
      </c>
      <c r="W2241" s="217" t="str">
        <f t="shared" si="354"/>
        <v>vsg50</v>
      </c>
      <c r="X2241" s="217" t="e">
        <f t="shared" si="355"/>
        <v>#N/A</v>
      </c>
      <c r="Y2241" s="217" t="str">
        <f t="shared" si="356"/>
        <v>mrg147</v>
      </c>
      <c r="Z2241" s="217" t="str">
        <f t="shared" si="357"/>
        <v>pnj20</v>
      </c>
      <c r="AA2241" s="673" t="str">
        <f t="shared" si="351"/>
        <v>pnj20,mrg147</v>
      </c>
      <c r="AB2241" s="217" t="str">
        <f t="shared" si="358"/>
        <v>onward</v>
      </c>
      <c r="AC2241" s="682">
        <f t="shared" si="359"/>
        <v>7</v>
      </c>
      <c r="AD2241" s="682">
        <f t="shared" si="360"/>
        <v>7.45</v>
      </c>
    </row>
    <row r="2242" spans="1:30" ht="16.5" hidden="1" thickTop="1" thickBot="1" x14ac:dyDescent="0.3">
      <c r="A2242">
        <f>'Pnj Dpt.'!A654</f>
        <v>0</v>
      </c>
      <c r="B2242">
        <f>'Pnj Dpt.'!B654</f>
        <v>0</v>
      </c>
      <c r="C2242" t="str">
        <f>'Pnj Dpt.'!C654</f>
        <v>PNJ</v>
      </c>
      <c r="D2242" t="str">
        <f>'Pnj Dpt.'!D654</f>
        <v>CRT</v>
      </c>
      <c r="E2242" t="str">
        <f>'Pnj Dpt.'!E654</f>
        <v>MRG</v>
      </c>
      <c r="F2242">
        <f>'Pnj Dpt.'!F654</f>
        <v>31</v>
      </c>
      <c r="G2242">
        <f>'Pnj Dpt.'!G654</f>
        <v>0</v>
      </c>
      <c r="H2242" s="668">
        <f>'Pnj Dpt.'!H654</f>
        <v>8.15</v>
      </c>
      <c r="I2242">
        <f>'Pnj Dpt.'!I654</f>
        <v>0</v>
      </c>
      <c r="J2242" s="671">
        <f>'Pnj Dpt.'!J654</f>
        <v>9</v>
      </c>
      <c r="K2242">
        <f>'Pnj Dpt.'!K654</f>
        <v>0</v>
      </c>
      <c r="L2242">
        <f>'Pnj Dpt.'!L654</f>
        <v>0</v>
      </c>
      <c r="M2242">
        <f>'Pnj Dpt.'!M654</f>
        <v>0</v>
      </c>
      <c r="N2242">
        <f>'Pnj Dpt.'!N654</f>
        <v>0</v>
      </c>
      <c r="O2242">
        <f>'Pnj Dpt.'!O654</f>
        <v>0</v>
      </c>
      <c r="P2242">
        <f>'Pnj Dpt.'!P654</f>
        <v>0</v>
      </c>
      <c r="Q2242">
        <f>'Pnj Dpt.'!Q654</f>
        <v>0</v>
      </c>
      <c r="R2242">
        <f>'Pnj Dpt.'!R654</f>
        <v>0</v>
      </c>
      <c r="S2242">
        <f>'Pnj Dpt.'!S654</f>
        <v>0</v>
      </c>
      <c r="T2242" t="str">
        <f>'Pnj Dpt.'!T654</f>
        <v>shuttle</v>
      </c>
      <c r="U2242" s="217" t="str">
        <f t="shared" si="352"/>
        <v>PNJ-CRT-MRG</v>
      </c>
      <c r="V2242" s="217" t="str">
        <f t="shared" si="353"/>
        <v>MRG-CRT-PNJ</v>
      </c>
      <c r="W2242" s="217" t="e">
        <f t="shared" si="354"/>
        <v>#N/A</v>
      </c>
      <c r="X2242" s="217" t="str">
        <f t="shared" si="355"/>
        <v>vsg50</v>
      </c>
      <c r="Y2242" s="217" t="str">
        <f t="shared" si="356"/>
        <v>pnj20</v>
      </c>
      <c r="Z2242" s="217" t="str">
        <f t="shared" si="357"/>
        <v>mrg147</v>
      </c>
      <c r="AA2242" s="673" t="str">
        <f t="shared" ref="AA2242:AA2305" si="361">CONCATENATE(IFERROR(IFERROR(VLOOKUP($U2242,PNJ,2,FALSE),VLOOKUP($V2242,PNJ,2,FALSE)),""),",",IFERROR(IFERROR(VLOOKUP($U2242,ALL,2,FALSE),VLOOKUP($V2242,ALL,2,FALSE)),""))</f>
        <v>pnj20,pnj20</v>
      </c>
      <c r="AB2242" s="217" t="str">
        <f t="shared" si="358"/>
        <v>onward</v>
      </c>
      <c r="AC2242" s="682">
        <f t="shared" si="359"/>
        <v>8.15</v>
      </c>
      <c r="AD2242" s="682">
        <f t="shared" si="360"/>
        <v>9</v>
      </c>
    </row>
    <row r="2243" spans="1:30" ht="16.5" hidden="1" thickTop="1" thickBot="1" x14ac:dyDescent="0.3">
      <c r="A2243">
        <f>'Pnj Dpt.'!A655</f>
        <v>0</v>
      </c>
      <c r="B2243">
        <f>'Pnj Dpt.'!B655</f>
        <v>0</v>
      </c>
      <c r="C2243" t="str">
        <f>'Pnj Dpt.'!C655</f>
        <v>MRG</v>
      </c>
      <c r="D2243" t="str">
        <f>'Pnj Dpt.'!D655</f>
        <v>CRT</v>
      </c>
      <c r="E2243" t="str">
        <f>'Pnj Dpt.'!E655</f>
        <v>PNJ</v>
      </c>
      <c r="F2243">
        <f>'Pnj Dpt.'!F655</f>
        <v>31</v>
      </c>
      <c r="G2243">
        <f>'Pnj Dpt.'!G655</f>
        <v>0</v>
      </c>
      <c r="H2243" s="668">
        <f>'Pnj Dpt.'!H655</f>
        <v>9.15</v>
      </c>
      <c r="I2243" t="str">
        <f>'Pnj Dpt.'!I655</f>
        <v>-</v>
      </c>
      <c r="J2243" s="671">
        <f>'Pnj Dpt.'!J655</f>
        <v>10</v>
      </c>
      <c r="K2243">
        <f>'Pnj Dpt.'!K655</f>
        <v>1</v>
      </c>
      <c r="L2243">
        <f>'Pnj Dpt.'!L655</f>
        <v>0</v>
      </c>
      <c r="M2243">
        <f>'Pnj Dpt.'!M655</f>
        <v>5.45</v>
      </c>
      <c r="N2243">
        <f>'Pnj Dpt.'!N655</f>
        <v>5</v>
      </c>
      <c r="O2243">
        <f>'Pnj Dpt.'!O655</f>
        <v>124</v>
      </c>
      <c r="P2243">
        <f>'Pnj Dpt.'!P655</f>
        <v>0</v>
      </c>
      <c r="Q2243">
        <f>'Pnj Dpt.'!Q655</f>
        <v>0</v>
      </c>
      <c r="R2243">
        <f>'Pnj Dpt.'!R655</f>
        <v>0</v>
      </c>
      <c r="S2243">
        <f>'Pnj Dpt.'!S655</f>
        <v>0</v>
      </c>
      <c r="T2243" t="str">
        <f>'Pnj Dpt.'!T655</f>
        <v xml:space="preserve">SHUTTLE  BANK DUTY 12.00 C/C </v>
      </c>
      <c r="U2243" s="217" t="str">
        <f t="shared" si="352"/>
        <v>MRG-CRT-PNJ</v>
      </c>
      <c r="V2243" s="217" t="str">
        <f t="shared" si="353"/>
        <v>PNJ-CRT-MRG</v>
      </c>
      <c r="W2243" s="217" t="str">
        <f t="shared" si="354"/>
        <v>vsg50</v>
      </c>
      <c r="X2243" s="217" t="e">
        <f t="shared" si="355"/>
        <v>#N/A</v>
      </c>
      <c r="Y2243" s="217" t="str">
        <f t="shared" si="356"/>
        <v>mrg147</v>
      </c>
      <c r="Z2243" s="217" t="str">
        <f t="shared" si="357"/>
        <v>pnj20</v>
      </c>
      <c r="AA2243" s="673" t="str">
        <f t="shared" si="361"/>
        <v>pnj20,mrg147</v>
      </c>
      <c r="AB2243" s="217" t="str">
        <f t="shared" si="358"/>
        <v>onward</v>
      </c>
      <c r="AC2243" s="682">
        <f t="shared" si="359"/>
        <v>9.15</v>
      </c>
      <c r="AD2243" s="682">
        <f t="shared" si="360"/>
        <v>10</v>
      </c>
    </row>
    <row r="2244" spans="1:30" ht="16.5" hidden="1" thickTop="1" thickBot="1" x14ac:dyDescent="0.3">
      <c r="A2244">
        <f>'Pnj Dpt.'!A656</f>
        <v>0</v>
      </c>
      <c r="B2244">
        <f>'Pnj Dpt.'!B656</f>
        <v>0</v>
      </c>
      <c r="C2244">
        <f>'Pnj Dpt.'!C656</f>
        <v>0</v>
      </c>
      <c r="D2244">
        <f>'Pnj Dpt.'!D656</f>
        <v>0</v>
      </c>
      <c r="E2244">
        <f>'Pnj Dpt.'!E656</f>
        <v>0</v>
      </c>
      <c r="F2244">
        <f>'Pnj Dpt.'!F656</f>
        <v>0</v>
      </c>
      <c r="G2244">
        <f>'Pnj Dpt.'!G656</f>
        <v>0</v>
      </c>
      <c r="H2244" s="668">
        <f>'Pnj Dpt.'!H656</f>
        <v>0</v>
      </c>
      <c r="I2244">
        <f>'Pnj Dpt.'!I656</f>
        <v>0</v>
      </c>
      <c r="J2244" s="671">
        <f>'Pnj Dpt.'!J656</f>
        <v>0</v>
      </c>
      <c r="K2244">
        <f>'Pnj Dpt.'!K656</f>
        <v>0</v>
      </c>
      <c r="L2244">
        <f>'Pnj Dpt.'!L656</f>
        <v>0</v>
      </c>
      <c r="M2244">
        <f>'Pnj Dpt.'!M656</f>
        <v>0</v>
      </c>
      <c r="N2244">
        <f>'Pnj Dpt.'!N656</f>
        <v>0</v>
      </c>
      <c r="O2244">
        <f>'Pnj Dpt.'!O656</f>
        <v>0</v>
      </c>
      <c r="P2244">
        <f>'Pnj Dpt.'!P656</f>
        <v>0</v>
      </c>
      <c r="Q2244">
        <f>'Pnj Dpt.'!Q656</f>
        <v>0</v>
      </c>
      <c r="R2244">
        <f>'Pnj Dpt.'!R656</f>
        <v>0</v>
      </c>
      <c r="S2244">
        <f>'Pnj Dpt.'!S656</f>
        <v>0</v>
      </c>
      <c r="T2244">
        <f>'Pnj Dpt.'!T656</f>
        <v>0</v>
      </c>
      <c r="U2244" s="217" t="str">
        <f t="shared" si="352"/>
        <v>0--0</v>
      </c>
      <c r="V2244" s="217" t="str">
        <f t="shared" si="353"/>
        <v>0--0</v>
      </c>
      <c r="W2244" s="217" t="e">
        <f t="shared" si="354"/>
        <v>#N/A</v>
      </c>
      <c r="X2244" s="217" t="e">
        <f t="shared" si="355"/>
        <v>#N/A</v>
      </c>
      <c r="Y2244" s="217" t="e">
        <f t="shared" si="356"/>
        <v>#N/A</v>
      </c>
      <c r="Z2244" s="217" t="e">
        <f t="shared" si="357"/>
        <v>#N/A</v>
      </c>
      <c r="AA2244" s="673" t="str">
        <f t="shared" si="361"/>
        <v>,</v>
      </c>
      <c r="AB2244" s="217" t="str">
        <f t="shared" si="358"/>
        <v/>
      </c>
      <c r="AC2244" s="682">
        <f t="shared" si="359"/>
        <v>0</v>
      </c>
      <c r="AD2244" s="682">
        <f t="shared" si="360"/>
        <v>0</v>
      </c>
    </row>
    <row r="2245" spans="1:30" ht="16.5" hidden="1" thickTop="1" thickBot="1" x14ac:dyDescent="0.3">
      <c r="A2245" t="str">
        <f>'Pnj Dpt.'!A657</f>
        <v>M4</v>
      </c>
      <c r="B2245" t="str">
        <f>'Pnj Dpt.'!B657</f>
        <v>73A</v>
      </c>
      <c r="C2245" t="str">
        <f>'Pnj Dpt.'!C657</f>
        <v>PNJ</v>
      </c>
      <c r="D2245" t="str">
        <f>'Pnj Dpt.'!D657</f>
        <v>MPS</v>
      </c>
      <c r="E2245" t="str">
        <f>'Pnj Dpt.'!E657</f>
        <v>TUL</v>
      </c>
      <c r="F2245">
        <f>'Pnj Dpt.'!F657</f>
        <v>33</v>
      </c>
      <c r="G2245">
        <f>'Pnj Dpt.'!G657</f>
        <v>0</v>
      </c>
      <c r="H2245" s="668">
        <f>'Pnj Dpt.'!H657</f>
        <v>12.4</v>
      </c>
      <c r="I2245" t="str">
        <f>'Pnj Dpt.'!I657</f>
        <v>-</v>
      </c>
      <c r="J2245" s="671">
        <f>'Pnj Dpt.'!J657</f>
        <v>14</v>
      </c>
      <c r="K2245">
        <f>'Pnj Dpt.'!K657</f>
        <v>0</v>
      </c>
      <c r="L2245">
        <f>'Pnj Dpt.'!L657</f>
        <v>0</v>
      </c>
      <c r="M2245">
        <f>'Pnj Dpt.'!M657</f>
        <v>0</v>
      </c>
      <c r="N2245">
        <f>'Pnj Dpt.'!N657</f>
        <v>0</v>
      </c>
      <c r="O2245">
        <f>'Pnj Dpt.'!O657</f>
        <v>0</v>
      </c>
      <c r="P2245">
        <f>'Pnj Dpt.'!P657</f>
        <v>0</v>
      </c>
      <c r="Q2245">
        <f>'Pnj Dpt.'!Q657</f>
        <v>0</v>
      </c>
      <c r="R2245">
        <f>'Pnj Dpt.'!R657</f>
        <v>0</v>
      </c>
      <c r="S2245">
        <f>'Pnj Dpt.'!S657</f>
        <v>0</v>
      </c>
      <c r="T2245">
        <f>'Pnj Dpt.'!T657</f>
        <v>0</v>
      </c>
      <c r="U2245" s="217" t="str">
        <f t="shared" si="352"/>
        <v>PNJ-MPS-TUL</v>
      </c>
      <c r="V2245" s="217" t="str">
        <f t="shared" si="353"/>
        <v>TUL-MPS-PNJ</v>
      </c>
      <c r="W2245" s="217" t="e">
        <f t="shared" si="354"/>
        <v>#N/A</v>
      </c>
      <c r="X2245" s="217" t="e">
        <f t="shared" si="355"/>
        <v>#N/A</v>
      </c>
      <c r="Y2245" s="217" t="e">
        <f t="shared" si="356"/>
        <v>#N/A</v>
      </c>
      <c r="Z2245" s="217" t="e">
        <f t="shared" si="357"/>
        <v>#N/A</v>
      </c>
      <c r="AA2245" s="673" t="str">
        <f t="shared" si="361"/>
        <v>,</v>
      </c>
      <c r="AB2245" s="217" t="str">
        <f t="shared" si="358"/>
        <v/>
      </c>
      <c r="AC2245" s="682">
        <f t="shared" si="359"/>
        <v>12.4</v>
      </c>
      <c r="AD2245" s="682">
        <f t="shared" si="360"/>
        <v>14</v>
      </c>
    </row>
    <row r="2246" spans="1:30" ht="16.5" hidden="1" thickTop="1" thickBot="1" x14ac:dyDescent="0.3">
      <c r="A2246">
        <f>'Pnj Dpt.'!A658</f>
        <v>0</v>
      </c>
      <c r="B2246">
        <f>'Pnj Dpt.'!B658</f>
        <v>0</v>
      </c>
      <c r="C2246" t="str">
        <f>'Pnj Dpt.'!C658</f>
        <v>TUL</v>
      </c>
      <c r="D2246" t="str">
        <f>'Pnj Dpt.'!D658</f>
        <v>MPS</v>
      </c>
      <c r="E2246" t="str">
        <f>'Pnj Dpt.'!E658</f>
        <v>PNJ</v>
      </c>
      <c r="F2246">
        <f>'Pnj Dpt.'!F658</f>
        <v>33</v>
      </c>
      <c r="G2246">
        <f>'Pnj Dpt.'!G658</f>
        <v>0</v>
      </c>
      <c r="H2246" s="668">
        <f>'Pnj Dpt.'!H658</f>
        <v>14.3</v>
      </c>
      <c r="I2246" t="str">
        <f>'Pnj Dpt.'!I658</f>
        <v>-</v>
      </c>
      <c r="J2246" s="671">
        <f>'Pnj Dpt.'!J658</f>
        <v>15.45</v>
      </c>
      <c r="K2246">
        <f>'Pnj Dpt.'!K658</f>
        <v>0</v>
      </c>
      <c r="L2246">
        <f>'Pnj Dpt.'!L658</f>
        <v>0</v>
      </c>
      <c r="M2246">
        <f>'Pnj Dpt.'!M658</f>
        <v>0</v>
      </c>
      <c r="N2246">
        <f>'Pnj Dpt.'!N658</f>
        <v>0</v>
      </c>
      <c r="O2246">
        <f>'Pnj Dpt.'!O658</f>
        <v>0</v>
      </c>
      <c r="P2246">
        <f>'Pnj Dpt.'!P658</f>
        <v>0</v>
      </c>
      <c r="Q2246">
        <f>'Pnj Dpt.'!Q658</f>
        <v>0</v>
      </c>
      <c r="R2246">
        <f>'Pnj Dpt.'!R658</f>
        <v>0</v>
      </c>
      <c r="S2246">
        <f>'Pnj Dpt.'!S658</f>
        <v>0</v>
      </c>
      <c r="T2246">
        <f>'Pnj Dpt.'!T658</f>
        <v>0</v>
      </c>
      <c r="U2246" s="217" t="str">
        <f t="shared" ref="U2246:U2309" si="362">CONCATENATE($C2246,"-",IF($D2246=0,"",$D2246), "-",$E2246)</f>
        <v>TUL-MPS-PNJ</v>
      </c>
      <c r="V2246" s="217" t="str">
        <f t="shared" ref="V2246:V2309" si="363">CONCATENATE($E2246,"-",IF($D2246=0,"",$D2246), "-",$C2246)</f>
        <v>PNJ-MPS-TUL</v>
      </c>
      <c r="W2246" s="217" t="e">
        <f t="shared" ref="W2246:W2309" si="364">VLOOKUP($U2246,VSG,2,FALSE)</f>
        <v>#N/A</v>
      </c>
      <c r="X2246" s="217" t="e">
        <f t="shared" ref="X2246:X2309" si="365">VLOOKUP($V2246,VSG,2,FALSE)</f>
        <v>#N/A</v>
      </c>
      <c r="Y2246" s="217" t="e">
        <f t="shared" ref="Y2246:Y2309" si="366">VLOOKUP($U2246,ALL,2,FALSE)</f>
        <v>#N/A</v>
      </c>
      <c r="Z2246" s="217" t="e">
        <f t="shared" ref="Z2246:Z2309" si="367">VLOOKUP($V2246,ALL,2,FALSE)</f>
        <v>#N/A</v>
      </c>
      <c r="AA2246" s="673" t="str">
        <f t="shared" si="361"/>
        <v>,</v>
      </c>
      <c r="AB2246" s="217" t="str">
        <f t="shared" ref="AB2246:AB2309" si="368">IF(OR(_xlfn.IFNA(W2246,"NA")&lt;&gt;"NA",_xlfn.IFNA(Y2246,"NA")&lt;&gt;"NA"), "onward",IF(OR(_xlfn.IFNA(X2246,"NA")&lt;&gt;"NA",_xlfn.IFNA(Z2246,"NA")&lt;&gt;"NA"), "return",""))</f>
        <v/>
      </c>
      <c r="AC2246" s="682">
        <f t="shared" ref="AC2246:AC2309" si="369">H2246</f>
        <v>14.3</v>
      </c>
      <c r="AD2246" s="682">
        <f t="shared" ref="AD2246:AD2309" si="370">J2246</f>
        <v>15.45</v>
      </c>
    </row>
    <row r="2247" spans="1:30" ht="16.5" hidden="1" thickTop="1" thickBot="1" x14ac:dyDescent="0.3">
      <c r="A2247">
        <f>'Pnj Dpt.'!A659</f>
        <v>0</v>
      </c>
      <c r="B2247">
        <f>'Pnj Dpt.'!B659</f>
        <v>0</v>
      </c>
      <c r="C2247" t="str">
        <f>'Pnj Dpt.'!C659</f>
        <v>PNJ</v>
      </c>
      <c r="D2247" t="str">
        <f>'Pnj Dpt.'!D659</f>
        <v>CRT</v>
      </c>
      <c r="E2247" t="str">
        <f>'Pnj Dpt.'!E659</f>
        <v>VSD</v>
      </c>
      <c r="F2247">
        <f>'Pnj Dpt.'!F659</f>
        <v>30</v>
      </c>
      <c r="G2247">
        <f>'Pnj Dpt.'!G659</f>
        <v>0</v>
      </c>
      <c r="H2247" s="668">
        <f>'Pnj Dpt.'!H659</f>
        <v>16.2</v>
      </c>
      <c r="I2247" t="str">
        <f>'Pnj Dpt.'!I659</f>
        <v>-</v>
      </c>
      <c r="J2247" s="671">
        <f>'Pnj Dpt.'!J659</f>
        <v>17</v>
      </c>
      <c r="K2247">
        <f>'Pnj Dpt.'!K659</f>
        <v>0</v>
      </c>
      <c r="L2247">
        <f>'Pnj Dpt.'!L659</f>
        <v>0</v>
      </c>
      <c r="M2247">
        <f>'Pnj Dpt.'!M659</f>
        <v>0</v>
      </c>
      <c r="N2247">
        <f>'Pnj Dpt.'!N659</f>
        <v>0</v>
      </c>
      <c r="O2247">
        <f>'Pnj Dpt.'!O659</f>
        <v>0</v>
      </c>
      <c r="P2247">
        <f>'Pnj Dpt.'!P659</f>
        <v>0</v>
      </c>
      <c r="Q2247">
        <f>'Pnj Dpt.'!Q659</f>
        <v>0</v>
      </c>
      <c r="R2247">
        <f>'Pnj Dpt.'!R659</f>
        <v>0</v>
      </c>
      <c r="S2247">
        <f>'Pnj Dpt.'!S659</f>
        <v>0</v>
      </c>
      <c r="T2247">
        <f>'Pnj Dpt.'!T659</f>
        <v>0</v>
      </c>
      <c r="U2247" s="217" t="str">
        <f t="shared" si="362"/>
        <v>PNJ-CRT-VSD</v>
      </c>
      <c r="V2247" s="217" t="str">
        <f t="shared" si="363"/>
        <v>VSD-CRT-PNJ</v>
      </c>
      <c r="W2247" s="217" t="str">
        <f t="shared" si="364"/>
        <v>vsg60</v>
      </c>
      <c r="X2247" s="217" t="str">
        <f t="shared" si="365"/>
        <v>vsg2</v>
      </c>
      <c r="Y2247" s="217" t="str">
        <f t="shared" si="366"/>
        <v>mrg86</v>
      </c>
      <c r="Z2247" s="217" t="str">
        <f t="shared" si="367"/>
        <v>vsg2</v>
      </c>
      <c r="AA2247" s="673" t="str">
        <f t="shared" si="361"/>
        <v>pnj55,mrg86</v>
      </c>
      <c r="AB2247" s="217" t="str">
        <f t="shared" si="368"/>
        <v>onward</v>
      </c>
      <c r="AC2247" s="682">
        <f t="shared" si="369"/>
        <v>16.2</v>
      </c>
      <c r="AD2247" s="682">
        <f t="shared" si="370"/>
        <v>17</v>
      </c>
    </row>
    <row r="2248" spans="1:30" ht="16.5" hidden="1" thickTop="1" thickBot="1" x14ac:dyDescent="0.3">
      <c r="A2248">
        <f>'Pnj Dpt.'!A660</f>
        <v>0</v>
      </c>
      <c r="B2248">
        <f>'Pnj Dpt.'!B660</f>
        <v>0</v>
      </c>
      <c r="C2248" t="str">
        <f>'Pnj Dpt.'!C660</f>
        <v>VSD</v>
      </c>
      <c r="D2248" t="str">
        <f>'Pnj Dpt.'!D660</f>
        <v>CRT</v>
      </c>
      <c r="E2248" t="str">
        <f>'Pnj Dpt.'!E660</f>
        <v>PNJ</v>
      </c>
      <c r="F2248">
        <f>'Pnj Dpt.'!F660</f>
        <v>30</v>
      </c>
      <c r="G2248">
        <f>'Pnj Dpt.'!G660</f>
        <v>0</v>
      </c>
      <c r="H2248" s="668">
        <f>'Pnj Dpt.'!H660</f>
        <v>17.3</v>
      </c>
      <c r="I2248" t="str">
        <f>'Pnj Dpt.'!I660</f>
        <v>-</v>
      </c>
      <c r="J2248" s="671">
        <f>'Pnj Dpt.'!J660</f>
        <v>18.2</v>
      </c>
      <c r="K2248">
        <f>'Pnj Dpt.'!K660</f>
        <v>0</v>
      </c>
      <c r="L2248">
        <f>'Pnj Dpt.'!L660</f>
        <v>0</v>
      </c>
      <c r="M2248">
        <f>'Pnj Dpt.'!M660</f>
        <v>0</v>
      </c>
      <c r="N2248">
        <f>'Pnj Dpt.'!N660</f>
        <v>0</v>
      </c>
      <c r="O2248">
        <f>'Pnj Dpt.'!O660</f>
        <v>0</v>
      </c>
      <c r="P2248">
        <f>'Pnj Dpt.'!P660</f>
        <v>0</v>
      </c>
      <c r="Q2248">
        <f>'Pnj Dpt.'!Q660</f>
        <v>0</v>
      </c>
      <c r="R2248">
        <f>'Pnj Dpt.'!R660</f>
        <v>0</v>
      </c>
      <c r="S2248">
        <f>'Pnj Dpt.'!S660</f>
        <v>0</v>
      </c>
      <c r="T2248">
        <f>'Pnj Dpt.'!T660</f>
        <v>0</v>
      </c>
      <c r="U2248" s="217" t="str">
        <f t="shared" si="362"/>
        <v>VSD-CRT-PNJ</v>
      </c>
      <c r="V2248" s="217" t="str">
        <f t="shared" si="363"/>
        <v>PNJ-CRT-VSD</v>
      </c>
      <c r="W2248" s="217" t="str">
        <f t="shared" si="364"/>
        <v>vsg2</v>
      </c>
      <c r="X2248" s="217" t="str">
        <f t="shared" si="365"/>
        <v>vsg60</v>
      </c>
      <c r="Y2248" s="217" t="str">
        <f t="shared" si="366"/>
        <v>vsg2</v>
      </c>
      <c r="Z2248" s="217" t="str">
        <f t="shared" si="367"/>
        <v>mrg86</v>
      </c>
      <c r="AA2248" s="673" t="str">
        <f t="shared" si="361"/>
        <v>pnj55,vsg2</v>
      </c>
      <c r="AB2248" s="217" t="str">
        <f t="shared" si="368"/>
        <v>onward</v>
      </c>
      <c r="AC2248" s="682">
        <f t="shared" si="369"/>
        <v>17.3</v>
      </c>
      <c r="AD2248" s="682">
        <f t="shared" si="370"/>
        <v>18.2</v>
      </c>
    </row>
    <row r="2249" spans="1:30" ht="16.5" hidden="1" thickTop="1" thickBot="1" x14ac:dyDescent="0.3">
      <c r="A2249">
        <f>'Pnj Dpt.'!A661</f>
        <v>0</v>
      </c>
      <c r="B2249">
        <f>'Pnj Dpt.'!B661</f>
        <v>0</v>
      </c>
      <c r="C2249" t="str">
        <f>'Pnj Dpt.'!C661</f>
        <v>PNJ</v>
      </c>
      <c r="D2249" t="str">
        <f>'Pnj Dpt.'!D661</f>
        <v>MPS</v>
      </c>
      <c r="E2249" t="str">
        <f>'Pnj Dpt.'!E661</f>
        <v>TUL</v>
      </c>
      <c r="F2249">
        <f>'Pnj Dpt.'!F661</f>
        <v>33</v>
      </c>
      <c r="G2249">
        <f>'Pnj Dpt.'!G661</f>
        <v>0</v>
      </c>
      <c r="H2249" s="668">
        <f>'Pnj Dpt.'!H661</f>
        <v>18.3</v>
      </c>
      <c r="I2249" t="str">
        <f>'Pnj Dpt.'!I661</f>
        <v>-</v>
      </c>
      <c r="J2249" s="671">
        <f>'Pnj Dpt.'!J661</f>
        <v>19.45</v>
      </c>
      <c r="K2249">
        <f>'Pnj Dpt.'!K661</f>
        <v>1</v>
      </c>
      <c r="L2249">
        <f>'Pnj Dpt.'!L661</f>
        <v>1</v>
      </c>
      <c r="M2249">
        <f>'Pnj Dpt.'!M661</f>
        <v>7.35</v>
      </c>
      <c r="N2249">
        <f>'Pnj Dpt.'!N661</f>
        <v>6.2</v>
      </c>
      <c r="O2249">
        <f>'Pnj Dpt.'!O661</f>
        <v>159</v>
      </c>
      <c r="P2249">
        <f>'Pnj Dpt.'!P661</f>
        <v>0</v>
      </c>
      <c r="Q2249">
        <f>'Pnj Dpt.'!Q661</f>
        <v>0</v>
      </c>
      <c r="R2249">
        <f>'Pnj Dpt.'!R661</f>
        <v>0</v>
      </c>
      <c r="S2249">
        <f>'Pnj Dpt.'!S661</f>
        <v>0</v>
      </c>
      <c r="T2249" t="str">
        <f>'Pnj Dpt.'!T661</f>
        <v>N/O-TULSKARWADI</v>
      </c>
      <c r="U2249" s="217" t="str">
        <f t="shared" si="362"/>
        <v>PNJ-MPS-TUL</v>
      </c>
      <c r="V2249" s="217" t="str">
        <f t="shared" si="363"/>
        <v>TUL-MPS-PNJ</v>
      </c>
      <c r="W2249" s="217" t="e">
        <f t="shared" si="364"/>
        <v>#N/A</v>
      </c>
      <c r="X2249" s="217" t="e">
        <f t="shared" si="365"/>
        <v>#N/A</v>
      </c>
      <c r="Y2249" s="217" t="e">
        <f t="shared" si="366"/>
        <v>#N/A</v>
      </c>
      <c r="Z2249" s="217" t="e">
        <f t="shared" si="367"/>
        <v>#N/A</v>
      </c>
      <c r="AA2249" s="673" t="str">
        <f t="shared" si="361"/>
        <v>,</v>
      </c>
      <c r="AB2249" s="217" t="str">
        <f t="shared" si="368"/>
        <v/>
      </c>
      <c r="AC2249" s="682">
        <f t="shared" si="369"/>
        <v>18.3</v>
      </c>
      <c r="AD2249" s="682">
        <f t="shared" si="370"/>
        <v>19.45</v>
      </c>
    </row>
    <row r="2250" spans="1:30" ht="16.5" hidden="1" thickTop="1" thickBot="1" x14ac:dyDescent="0.3">
      <c r="A2250">
        <f>'Pnj Dpt.'!A662</f>
        <v>0</v>
      </c>
      <c r="B2250">
        <f>'Pnj Dpt.'!B662</f>
        <v>73</v>
      </c>
      <c r="C2250" t="str">
        <f>'Pnj Dpt.'!C662</f>
        <v>TUL</v>
      </c>
      <c r="D2250" t="str">
        <f>'Pnj Dpt.'!D662</f>
        <v>MPS</v>
      </c>
      <c r="E2250" t="str">
        <f>'Pnj Dpt.'!E662</f>
        <v>PNJ</v>
      </c>
      <c r="F2250">
        <f>'Pnj Dpt.'!F662</f>
        <v>33</v>
      </c>
      <c r="G2250">
        <f>'Pnj Dpt.'!G662</f>
        <v>0</v>
      </c>
      <c r="H2250" s="668">
        <f>'Pnj Dpt.'!H662</f>
        <v>7</v>
      </c>
      <c r="I2250" t="str">
        <f>'Pnj Dpt.'!I662</f>
        <v>-</v>
      </c>
      <c r="J2250" s="671">
        <f>'Pnj Dpt.'!J662</f>
        <v>8</v>
      </c>
      <c r="K2250">
        <f>'Pnj Dpt.'!K662</f>
        <v>0</v>
      </c>
      <c r="L2250">
        <f>'Pnj Dpt.'!L662</f>
        <v>0</v>
      </c>
      <c r="M2250">
        <f>'Pnj Dpt.'!M662</f>
        <v>0</v>
      </c>
      <c r="N2250">
        <f>'Pnj Dpt.'!N662</f>
        <v>0</v>
      </c>
      <c r="O2250">
        <f>'Pnj Dpt.'!O662</f>
        <v>0</v>
      </c>
      <c r="P2250">
        <f>'Pnj Dpt.'!P662</f>
        <v>0</v>
      </c>
      <c r="Q2250">
        <f>'Pnj Dpt.'!Q662</f>
        <v>0</v>
      </c>
      <c r="R2250">
        <f>'Pnj Dpt.'!R662</f>
        <v>0</v>
      </c>
      <c r="S2250">
        <f>'Pnj Dpt.'!S662</f>
        <v>0</v>
      </c>
      <c r="T2250">
        <f>'Pnj Dpt.'!T662</f>
        <v>0</v>
      </c>
      <c r="U2250" s="217" t="str">
        <f t="shared" si="362"/>
        <v>TUL-MPS-PNJ</v>
      </c>
      <c r="V2250" s="217" t="str">
        <f t="shared" si="363"/>
        <v>PNJ-MPS-TUL</v>
      </c>
      <c r="W2250" s="217" t="e">
        <f t="shared" si="364"/>
        <v>#N/A</v>
      </c>
      <c r="X2250" s="217" t="e">
        <f t="shared" si="365"/>
        <v>#N/A</v>
      </c>
      <c r="Y2250" s="217" t="e">
        <f t="shared" si="366"/>
        <v>#N/A</v>
      </c>
      <c r="Z2250" s="217" t="e">
        <f t="shared" si="367"/>
        <v>#N/A</v>
      </c>
      <c r="AA2250" s="673" t="str">
        <f t="shared" si="361"/>
        <v>,</v>
      </c>
      <c r="AB2250" s="217" t="str">
        <f t="shared" si="368"/>
        <v/>
      </c>
      <c r="AC2250" s="682">
        <f t="shared" si="369"/>
        <v>7</v>
      </c>
      <c r="AD2250" s="682">
        <f t="shared" si="370"/>
        <v>8</v>
      </c>
    </row>
    <row r="2251" spans="1:30" ht="16.5" hidden="1" thickTop="1" thickBot="1" x14ac:dyDescent="0.3">
      <c r="A2251">
        <f>'Pnj Dpt.'!A663</f>
        <v>0</v>
      </c>
      <c r="B2251">
        <f>'Pnj Dpt.'!B663</f>
        <v>0</v>
      </c>
      <c r="C2251" t="str">
        <f>'Pnj Dpt.'!C663</f>
        <v>PNJ</v>
      </c>
      <c r="D2251" t="str">
        <f>'Pnj Dpt.'!D663</f>
        <v>BRL</v>
      </c>
      <c r="E2251" t="str">
        <f>'Pnj Dpt.'!E663</f>
        <v>VSD</v>
      </c>
      <c r="F2251">
        <f>'Pnj Dpt.'!F663</f>
        <v>35</v>
      </c>
      <c r="G2251">
        <f>'Pnj Dpt.'!G663</f>
        <v>0</v>
      </c>
      <c r="H2251" s="668">
        <f>'Pnj Dpt.'!H663</f>
        <v>8.25</v>
      </c>
      <c r="I2251" t="str">
        <f>'Pnj Dpt.'!I663</f>
        <v>-</v>
      </c>
      <c r="J2251" s="671">
        <f>'Pnj Dpt.'!J663</f>
        <v>9.25</v>
      </c>
      <c r="K2251">
        <f>'Pnj Dpt.'!K663</f>
        <v>0</v>
      </c>
      <c r="L2251">
        <f>'Pnj Dpt.'!L663</f>
        <v>0</v>
      </c>
      <c r="M2251">
        <f>'Pnj Dpt.'!M663</f>
        <v>0</v>
      </c>
      <c r="N2251">
        <f>'Pnj Dpt.'!N663</f>
        <v>0</v>
      </c>
      <c r="O2251">
        <f>'Pnj Dpt.'!O663</f>
        <v>0</v>
      </c>
      <c r="P2251">
        <f>'Pnj Dpt.'!P663</f>
        <v>0</v>
      </c>
      <c r="Q2251">
        <f>'Pnj Dpt.'!Q663</f>
        <v>0</v>
      </c>
      <c r="R2251">
        <f>'Pnj Dpt.'!R663</f>
        <v>0</v>
      </c>
      <c r="S2251">
        <f>'Pnj Dpt.'!S663</f>
        <v>0</v>
      </c>
      <c r="T2251">
        <f>'Pnj Dpt.'!T663</f>
        <v>0</v>
      </c>
      <c r="U2251" s="217" t="str">
        <f t="shared" si="362"/>
        <v>PNJ-BRL-VSD</v>
      </c>
      <c r="V2251" s="217" t="str">
        <f t="shared" si="363"/>
        <v>VSD-BRL-PNJ</v>
      </c>
      <c r="W2251" s="217" t="e">
        <f t="shared" si="364"/>
        <v>#N/A</v>
      </c>
      <c r="X2251" s="217" t="e">
        <f t="shared" si="365"/>
        <v>#N/A</v>
      </c>
      <c r="Y2251" s="217" t="e">
        <f t="shared" si="366"/>
        <v>#N/A</v>
      </c>
      <c r="Z2251" s="217" t="e">
        <f t="shared" si="367"/>
        <v>#N/A</v>
      </c>
      <c r="AA2251" s="673" t="str">
        <f t="shared" si="361"/>
        <v>,</v>
      </c>
      <c r="AB2251" s="217" t="str">
        <f t="shared" si="368"/>
        <v/>
      </c>
      <c r="AC2251" s="682">
        <f t="shared" si="369"/>
        <v>8.25</v>
      </c>
      <c r="AD2251" s="682">
        <f t="shared" si="370"/>
        <v>9.25</v>
      </c>
    </row>
    <row r="2252" spans="1:30" ht="16.5" hidden="1" thickTop="1" thickBot="1" x14ac:dyDescent="0.3">
      <c r="A2252">
        <f>'Pnj Dpt.'!A664</f>
        <v>0</v>
      </c>
      <c r="B2252">
        <f>'Pnj Dpt.'!B664</f>
        <v>0</v>
      </c>
      <c r="C2252" t="str">
        <f>'Pnj Dpt.'!C664</f>
        <v>VSD</v>
      </c>
      <c r="D2252" t="str">
        <f>'Pnj Dpt.'!D664</f>
        <v>CRT</v>
      </c>
      <c r="E2252" t="str">
        <f>'Pnj Dpt.'!E664</f>
        <v>PNJ</v>
      </c>
      <c r="F2252">
        <f>'Pnj Dpt.'!F664</f>
        <v>30</v>
      </c>
      <c r="G2252">
        <f>'Pnj Dpt.'!G664</f>
        <v>0</v>
      </c>
      <c r="H2252" s="668">
        <f>'Pnj Dpt.'!H664</f>
        <v>9.35</v>
      </c>
      <c r="I2252" t="str">
        <f>'Pnj Dpt.'!I664</f>
        <v>-</v>
      </c>
      <c r="J2252" s="671">
        <f>'Pnj Dpt.'!J664</f>
        <v>10.35</v>
      </c>
      <c r="K2252">
        <f>'Pnj Dpt.'!K664</f>
        <v>0</v>
      </c>
      <c r="L2252">
        <f>'Pnj Dpt.'!L664</f>
        <v>0</v>
      </c>
      <c r="M2252">
        <f>'Pnj Dpt.'!M664</f>
        <v>0</v>
      </c>
      <c r="N2252">
        <f>'Pnj Dpt.'!N664</f>
        <v>0</v>
      </c>
      <c r="O2252">
        <f>'Pnj Dpt.'!O664</f>
        <v>0</v>
      </c>
      <c r="P2252">
        <f>'Pnj Dpt.'!P664</f>
        <v>0</v>
      </c>
      <c r="Q2252">
        <f>'Pnj Dpt.'!Q664</f>
        <v>0</v>
      </c>
      <c r="R2252">
        <f>'Pnj Dpt.'!R664</f>
        <v>0</v>
      </c>
      <c r="S2252">
        <f>'Pnj Dpt.'!S664</f>
        <v>0</v>
      </c>
      <c r="T2252">
        <f>'Pnj Dpt.'!T664</f>
        <v>0</v>
      </c>
      <c r="U2252" s="217" t="str">
        <f t="shared" si="362"/>
        <v>VSD-CRT-PNJ</v>
      </c>
      <c r="V2252" s="217" t="str">
        <f t="shared" si="363"/>
        <v>PNJ-CRT-VSD</v>
      </c>
      <c r="W2252" s="217" t="str">
        <f t="shared" si="364"/>
        <v>vsg2</v>
      </c>
      <c r="X2252" s="217" t="str">
        <f t="shared" si="365"/>
        <v>vsg60</v>
      </c>
      <c r="Y2252" s="217" t="str">
        <f t="shared" si="366"/>
        <v>vsg2</v>
      </c>
      <c r="Z2252" s="217" t="str">
        <f t="shared" si="367"/>
        <v>mrg86</v>
      </c>
      <c r="AA2252" s="673" t="str">
        <f t="shared" si="361"/>
        <v>pnj55,vsg2</v>
      </c>
      <c r="AB2252" s="217" t="str">
        <f t="shared" si="368"/>
        <v>onward</v>
      </c>
      <c r="AC2252" s="682">
        <f t="shared" si="369"/>
        <v>9.35</v>
      </c>
      <c r="AD2252" s="682">
        <f t="shared" si="370"/>
        <v>10.35</v>
      </c>
    </row>
    <row r="2253" spans="1:30" ht="16.5" hidden="1" thickTop="1" thickBot="1" x14ac:dyDescent="0.3">
      <c r="A2253">
        <f>'Pnj Dpt.'!A665</f>
        <v>0</v>
      </c>
      <c r="B2253">
        <f>'Pnj Dpt.'!B665</f>
        <v>0</v>
      </c>
      <c r="C2253" t="str">
        <f>'Pnj Dpt.'!C665</f>
        <v>PNJ</v>
      </c>
      <c r="D2253" t="str">
        <f>'Pnj Dpt.'!D665</f>
        <v>MPS</v>
      </c>
      <c r="E2253" t="str">
        <f>'Pnj Dpt.'!E665</f>
        <v>PNJ</v>
      </c>
      <c r="F2253">
        <f>'Pnj Dpt.'!F665</f>
        <v>24</v>
      </c>
      <c r="G2253">
        <f>'Pnj Dpt.'!G665</f>
        <v>0</v>
      </c>
      <c r="H2253" s="668">
        <f>'Pnj Dpt.'!H665</f>
        <v>10.4</v>
      </c>
      <c r="I2253" t="str">
        <f>'Pnj Dpt.'!I665</f>
        <v>-</v>
      </c>
      <c r="J2253" s="671">
        <f>'Pnj Dpt.'!J665</f>
        <v>11.4</v>
      </c>
      <c r="K2253">
        <f>'Pnj Dpt.'!K665</f>
        <v>1</v>
      </c>
      <c r="L2253">
        <f>'Pnj Dpt.'!L665</f>
        <v>1</v>
      </c>
      <c r="M2253">
        <f>'Pnj Dpt.'!M665</f>
        <v>5.05</v>
      </c>
      <c r="N2253">
        <f>'Pnj Dpt.'!N665</f>
        <v>4.3</v>
      </c>
      <c r="O2253">
        <f>'Pnj Dpt.'!O665</f>
        <v>122</v>
      </c>
      <c r="P2253">
        <f>'Pnj Dpt.'!P665</f>
        <v>0</v>
      </c>
      <c r="Q2253">
        <f>'Pnj Dpt.'!Q665</f>
        <v>0</v>
      </c>
      <c r="R2253">
        <f>'Pnj Dpt.'!R665</f>
        <v>0</v>
      </c>
      <c r="S2253">
        <f>'Pnj Dpt.'!S665</f>
        <v>0</v>
      </c>
      <c r="T2253" t="str">
        <f>'Pnj Dpt.'!T665</f>
        <v>C/C-Double  N/O SCHEDULE</v>
      </c>
      <c r="U2253" s="217" t="str">
        <f t="shared" si="362"/>
        <v>PNJ-MPS-PNJ</v>
      </c>
      <c r="V2253" s="217" t="str">
        <f t="shared" si="363"/>
        <v>PNJ-MPS-PNJ</v>
      </c>
      <c r="W2253" s="217" t="e">
        <f t="shared" si="364"/>
        <v>#N/A</v>
      </c>
      <c r="X2253" s="217" t="e">
        <f t="shared" si="365"/>
        <v>#N/A</v>
      </c>
      <c r="Y2253" s="217" t="e">
        <f t="shared" si="366"/>
        <v>#N/A</v>
      </c>
      <c r="Z2253" s="217" t="e">
        <f t="shared" si="367"/>
        <v>#N/A</v>
      </c>
      <c r="AA2253" s="673" t="str">
        <f t="shared" si="361"/>
        <v>,</v>
      </c>
      <c r="AB2253" s="217" t="str">
        <f t="shared" si="368"/>
        <v/>
      </c>
      <c r="AC2253" s="682">
        <f t="shared" si="369"/>
        <v>10.4</v>
      </c>
      <c r="AD2253" s="682">
        <f t="shared" si="370"/>
        <v>11.4</v>
      </c>
    </row>
    <row r="2254" spans="1:30" ht="16.5" hidden="1" thickTop="1" thickBot="1" x14ac:dyDescent="0.3">
      <c r="A2254" t="str">
        <f>'Pnj Dpt.'!A666</f>
        <v>Mini</v>
      </c>
      <c r="B2254" t="str">
        <f>'Pnj Dpt.'!B666</f>
        <v>74A</v>
      </c>
      <c r="C2254" t="str">
        <f>'Pnj Dpt.'!C666</f>
        <v>PNJ</v>
      </c>
      <c r="D2254">
        <f>'Pnj Dpt.'!D666</f>
        <v>0</v>
      </c>
      <c r="E2254" t="str">
        <f>'Pnj Dpt.'!E666</f>
        <v>MRG</v>
      </c>
      <c r="F2254">
        <f>'Pnj Dpt.'!F666</f>
        <v>31</v>
      </c>
      <c r="G2254">
        <f>'Pnj Dpt.'!G666</f>
        <v>0</v>
      </c>
      <c r="H2254" s="668">
        <f>'Pnj Dpt.'!H666</f>
        <v>12.1</v>
      </c>
      <c r="I2254">
        <f>'Pnj Dpt.'!I666</f>
        <v>0</v>
      </c>
      <c r="J2254" s="671">
        <f>'Pnj Dpt.'!J666</f>
        <v>13</v>
      </c>
      <c r="K2254">
        <f>'Pnj Dpt.'!K666</f>
        <v>0</v>
      </c>
      <c r="L2254">
        <f>'Pnj Dpt.'!L666</f>
        <v>0</v>
      </c>
      <c r="M2254">
        <f>'Pnj Dpt.'!M666</f>
        <v>0</v>
      </c>
      <c r="N2254">
        <f>'Pnj Dpt.'!N666</f>
        <v>0</v>
      </c>
      <c r="O2254">
        <f>'Pnj Dpt.'!O666</f>
        <v>0</v>
      </c>
      <c r="P2254">
        <f>'Pnj Dpt.'!P666</f>
        <v>0</v>
      </c>
      <c r="Q2254">
        <f>'Pnj Dpt.'!Q666</f>
        <v>0</v>
      </c>
      <c r="R2254">
        <f>'Pnj Dpt.'!R666</f>
        <v>0</v>
      </c>
      <c r="S2254">
        <f>'Pnj Dpt.'!S666</f>
        <v>0</v>
      </c>
      <c r="T2254" t="str">
        <f>'Pnj Dpt.'!T666</f>
        <v>SHUTTLE</v>
      </c>
      <c r="U2254" s="217" t="str">
        <f t="shared" si="362"/>
        <v>PNJ--MRG</v>
      </c>
      <c r="V2254" s="217" t="str">
        <f t="shared" si="363"/>
        <v>MRG--PNJ</v>
      </c>
      <c r="W2254" s="217" t="e">
        <f t="shared" si="364"/>
        <v>#N/A</v>
      </c>
      <c r="X2254" s="217" t="e">
        <f t="shared" si="365"/>
        <v>#N/A</v>
      </c>
      <c r="Y2254" s="217" t="e">
        <f t="shared" si="366"/>
        <v>#N/A</v>
      </c>
      <c r="Z2254" s="217" t="str">
        <f t="shared" si="367"/>
        <v>mrg39</v>
      </c>
      <c r="AA2254" s="673" t="str">
        <f t="shared" si="361"/>
        <v>,mrg39</v>
      </c>
      <c r="AB2254" s="217" t="str">
        <f t="shared" si="368"/>
        <v>return</v>
      </c>
      <c r="AC2254" s="682">
        <f t="shared" si="369"/>
        <v>12.1</v>
      </c>
      <c r="AD2254" s="682">
        <f t="shared" si="370"/>
        <v>13</v>
      </c>
    </row>
    <row r="2255" spans="1:30" ht="16.5" thickTop="1" thickBot="1" x14ac:dyDescent="0.3">
      <c r="A2255">
        <f>'Pnj Dpt.'!A667</f>
        <v>0</v>
      </c>
      <c r="B2255">
        <f>'Pnj Dpt.'!B667</f>
        <v>0</v>
      </c>
      <c r="C2255" t="str">
        <f>'Pnj Dpt.'!C667</f>
        <v>MRG</v>
      </c>
      <c r="D2255">
        <f>'Pnj Dpt.'!D667</f>
        <v>0</v>
      </c>
      <c r="E2255" t="str">
        <f>'Pnj Dpt.'!E667</f>
        <v>PNJ</v>
      </c>
      <c r="F2255">
        <f>'Pnj Dpt.'!F667</f>
        <v>31</v>
      </c>
      <c r="G2255">
        <f>'Pnj Dpt.'!G667</f>
        <v>0</v>
      </c>
      <c r="H2255" s="668">
        <f>'Pnj Dpt.'!H667</f>
        <v>13.1</v>
      </c>
      <c r="I2255">
        <f>'Pnj Dpt.'!I667</f>
        <v>0</v>
      </c>
      <c r="J2255" s="671">
        <f>'Pnj Dpt.'!J667</f>
        <v>14</v>
      </c>
      <c r="K2255">
        <f>'Pnj Dpt.'!K667</f>
        <v>0</v>
      </c>
      <c r="L2255">
        <f>'Pnj Dpt.'!L667</f>
        <v>0</v>
      </c>
      <c r="M2255">
        <f>'Pnj Dpt.'!M667</f>
        <v>0</v>
      </c>
      <c r="N2255">
        <f>'Pnj Dpt.'!N667</f>
        <v>0</v>
      </c>
      <c r="O2255">
        <f>'Pnj Dpt.'!O667</f>
        <v>0</v>
      </c>
      <c r="P2255">
        <f>'Pnj Dpt.'!P667</f>
        <v>0</v>
      </c>
      <c r="Q2255">
        <f>'Pnj Dpt.'!Q667</f>
        <v>0</v>
      </c>
      <c r="R2255">
        <f>'Pnj Dpt.'!R667</f>
        <v>0</v>
      </c>
      <c r="S2255">
        <f>'Pnj Dpt.'!S667</f>
        <v>0</v>
      </c>
      <c r="T2255" t="str">
        <f>'Pnj Dpt.'!T667</f>
        <v>SHUTTLE</v>
      </c>
      <c r="U2255" s="217" t="str">
        <f t="shared" si="362"/>
        <v>MRG--PNJ</v>
      </c>
      <c r="V2255" s="217" t="str">
        <f t="shared" si="363"/>
        <v>PNJ--MRG</v>
      </c>
      <c r="W2255" s="217" t="e">
        <f t="shared" si="364"/>
        <v>#N/A</v>
      </c>
      <c r="X2255" s="217" t="e">
        <f t="shared" si="365"/>
        <v>#N/A</v>
      </c>
      <c r="Y2255" s="217" t="str">
        <f t="shared" si="366"/>
        <v>mrg39</v>
      </c>
      <c r="Z2255" s="217" t="e">
        <f t="shared" si="367"/>
        <v>#N/A</v>
      </c>
      <c r="AA2255" s="673" t="str">
        <f t="shared" si="361"/>
        <v>,mrg39</v>
      </c>
      <c r="AB2255" s="217" t="str">
        <f t="shared" si="368"/>
        <v>onward</v>
      </c>
      <c r="AC2255" s="682">
        <f t="shared" si="369"/>
        <v>13.1</v>
      </c>
      <c r="AD2255" s="682">
        <f t="shared" si="370"/>
        <v>14</v>
      </c>
    </row>
    <row r="2256" spans="1:30" ht="16.5" hidden="1" thickTop="1" thickBot="1" x14ac:dyDescent="0.3">
      <c r="A2256">
        <f>'Pnj Dpt.'!A668</f>
        <v>0</v>
      </c>
      <c r="B2256">
        <f>'Pnj Dpt.'!B668</f>
        <v>0</v>
      </c>
      <c r="C2256" t="str">
        <f>'Pnj Dpt.'!C668</f>
        <v>PNJ</v>
      </c>
      <c r="D2256">
        <f>'Pnj Dpt.'!D668</f>
        <v>0</v>
      </c>
      <c r="E2256" t="str">
        <f>'Pnj Dpt.'!E668</f>
        <v>MRG</v>
      </c>
      <c r="F2256">
        <f>'Pnj Dpt.'!F668</f>
        <v>31</v>
      </c>
      <c r="G2256">
        <f>'Pnj Dpt.'!G668</f>
        <v>0</v>
      </c>
      <c r="H2256" s="668">
        <f>'Pnj Dpt.'!H668</f>
        <v>14.4</v>
      </c>
      <c r="I2256">
        <f>'Pnj Dpt.'!I668</f>
        <v>0</v>
      </c>
      <c r="J2256" s="671">
        <f>'Pnj Dpt.'!J668</f>
        <v>15.3</v>
      </c>
      <c r="K2256">
        <f>'Pnj Dpt.'!K668</f>
        <v>0</v>
      </c>
      <c r="L2256">
        <f>'Pnj Dpt.'!L668</f>
        <v>0</v>
      </c>
      <c r="M2256">
        <f>'Pnj Dpt.'!M668</f>
        <v>0</v>
      </c>
      <c r="N2256">
        <f>'Pnj Dpt.'!N668</f>
        <v>0</v>
      </c>
      <c r="O2256">
        <f>'Pnj Dpt.'!O668</f>
        <v>0</v>
      </c>
      <c r="P2256">
        <f>'Pnj Dpt.'!P668</f>
        <v>0</v>
      </c>
      <c r="Q2256">
        <f>'Pnj Dpt.'!Q668</f>
        <v>0</v>
      </c>
      <c r="R2256">
        <f>'Pnj Dpt.'!R668</f>
        <v>0</v>
      </c>
      <c r="S2256">
        <f>'Pnj Dpt.'!S668</f>
        <v>0</v>
      </c>
      <c r="T2256" t="str">
        <f>'Pnj Dpt.'!T668</f>
        <v>SHUTTLE</v>
      </c>
      <c r="U2256" s="217" t="str">
        <f t="shared" si="362"/>
        <v>PNJ--MRG</v>
      </c>
      <c r="V2256" s="217" t="str">
        <f t="shared" si="363"/>
        <v>MRG--PNJ</v>
      </c>
      <c r="W2256" s="217" t="e">
        <f t="shared" si="364"/>
        <v>#N/A</v>
      </c>
      <c r="X2256" s="217" t="e">
        <f t="shared" si="365"/>
        <v>#N/A</v>
      </c>
      <c r="Y2256" s="217" t="e">
        <f t="shared" si="366"/>
        <v>#N/A</v>
      </c>
      <c r="Z2256" s="217" t="str">
        <f t="shared" si="367"/>
        <v>mrg39</v>
      </c>
      <c r="AA2256" s="673" t="str">
        <f t="shared" si="361"/>
        <v>,mrg39</v>
      </c>
      <c r="AB2256" s="217" t="str">
        <f t="shared" si="368"/>
        <v>return</v>
      </c>
      <c r="AC2256" s="682">
        <f t="shared" si="369"/>
        <v>14.4</v>
      </c>
      <c r="AD2256" s="682">
        <f t="shared" si="370"/>
        <v>15.3</v>
      </c>
    </row>
    <row r="2257" spans="1:30" ht="16.5" thickTop="1" thickBot="1" x14ac:dyDescent="0.3">
      <c r="A2257">
        <f>'Pnj Dpt.'!A669</f>
        <v>0</v>
      </c>
      <c r="B2257">
        <f>'Pnj Dpt.'!B669</f>
        <v>0</v>
      </c>
      <c r="C2257" t="str">
        <f>'Pnj Dpt.'!C669</f>
        <v>MRG</v>
      </c>
      <c r="D2257">
        <f>'Pnj Dpt.'!D669</f>
        <v>0</v>
      </c>
      <c r="E2257" t="str">
        <f>'Pnj Dpt.'!E669</f>
        <v>PNJ</v>
      </c>
      <c r="F2257">
        <f>'Pnj Dpt.'!F669</f>
        <v>31</v>
      </c>
      <c r="G2257">
        <f>'Pnj Dpt.'!G669</f>
        <v>0</v>
      </c>
      <c r="H2257" s="668">
        <f>'Pnj Dpt.'!H669</f>
        <v>16.100000000000001</v>
      </c>
      <c r="I2257">
        <f>'Pnj Dpt.'!I669</f>
        <v>0</v>
      </c>
      <c r="J2257" s="671">
        <f>'Pnj Dpt.'!J669</f>
        <v>17</v>
      </c>
      <c r="K2257">
        <f>'Pnj Dpt.'!K669</f>
        <v>0</v>
      </c>
      <c r="L2257">
        <f>'Pnj Dpt.'!L669</f>
        <v>0</v>
      </c>
      <c r="M2257">
        <f>'Pnj Dpt.'!M669</f>
        <v>0</v>
      </c>
      <c r="N2257">
        <f>'Pnj Dpt.'!N669</f>
        <v>0</v>
      </c>
      <c r="O2257">
        <f>'Pnj Dpt.'!O669</f>
        <v>0</v>
      </c>
      <c r="P2257">
        <f>'Pnj Dpt.'!P669</f>
        <v>0</v>
      </c>
      <c r="Q2257">
        <f>'Pnj Dpt.'!Q669</f>
        <v>0</v>
      </c>
      <c r="R2257">
        <f>'Pnj Dpt.'!R669</f>
        <v>0</v>
      </c>
      <c r="S2257">
        <f>'Pnj Dpt.'!S669</f>
        <v>0</v>
      </c>
      <c r="T2257" t="str">
        <f>'Pnj Dpt.'!T669</f>
        <v>SHUTTLE</v>
      </c>
      <c r="U2257" s="217" t="str">
        <f t="shared" si="362"/>
        <v>MRG--PNJ</v>
      </c>
      <c r="V2257" s="217" t="str">
        <f t="shared" si="363"/>
        <v>PNJ--MRG</v>
      </c>
      <c r="W2257" s="217" t="e">
        <f t="shared" si="364"/>
        <v>#N/A</v>
      </c>
      <c r="X2257" s="217" t="e">
        <f t="shared" si="365"/>
        <v>#N/A</v>
      </c>
      <c r="Y2257" s="217" t="str">
        <f t="shared" si="366"/>
        <v>mrg39</v>
      </c>
      <c r="Z2257" s="217" t="e">
        <f t="shared" si="367"/>
        <v>#N/A</v>
      </c>
      <c r="AA2257" s="673" t="str">
        <f t="shared" si="361"/>
        <v>,mrg39</v>
      </c>
      <c r="AB2257" s="217" t="str">
        <f t="shared" si="368"/>
        <v>onward</v>
      </c>
      <c r="AC2257" s="682">
        <f t="shared" si="369"/>
        <v>16.100000000000001</v>
      </c>
      <c r="AD2257" s="682">
        <f t="shared" si="370"/>
        <v>17</v>
      </c>
    </row>
    <row r="2258" spans="1:30" ht="16.5" hidden="1" thickTop="1" thickBot="1" x14ac:dyDescent="0.3">
      <c r="A2258">
        <f>'Pnj Dpt.'!A670</f>
        <v>0</v>
      </c>
      <c r="B2258">
        <f>'Pnj Dpt.'!B670</f>
        <v>0</v>
      </c>
      <c r="C2258" t="str">
        <f>'Pnj Dpt.'!C670</f>
        <v>PNJ</v>
      </c>
      <c r="D2258" t="str">
        <f>'Pnj Dpt.'!D670</f>
        <v>SECTT.</v>
      </c>
      <c r="E2258" t="str">
        <f>'Pnj Dpt.'!E670</f>
        <v>MRG</v>
      </c>
      <c r="F2258">
        <f>'Pnj Dpt.'!F670</f>
        <v>41</v>
      </c>
      <c r="G2258">
        <f>'Pnj Dpt.'!G670</f>
        <v>0</v>
      </c>
      <c r="H2258" s="668">
        <f>'Pnj Dpt.'!H670</f>
        <v>17.3</v>
      </c>
      <c r="I2258">
        <f>'Pnj Dpt.'!I670</f>
        <v>17.5</v>
      </c>
      <c r="J2258" s="671">
        <f>'Pnj Dpt.'!J670</f>
        <v>19</v>
      </c>
      <c r="K2258">
        <f>'Pnj Dpt.'!K670</f>
        <v>0</v>
      </c>
      <c r="L2258">
        <f>'Pnj Dpt.'!L670</f>
        <v>0</v>
      </c>
      <c r="M2258">
        <f>'Pnj Dpt.'!M670</f>
        <v>0</v>
      </c>
      <c r="N2258">
        <f>'Pnj Dpt.'!N670</f>
        <v>0</v>
      </c>
      <c r="O2258">
        <f>'Pnj Dpt.'!O670</f>
        <v>0</v>
      </c>
      <c r="P2258">
        <f>'Pnj Dpt.'!P670</f>
        <v>0</v>
      </c>
      <c r="Q2258">
        <f>'Pnj Dpt.'!Q670</f>
        <v>0</v>
      </c>
      <c r="R2258">
        <f>'Pnj Dpt.'!R670</f>
        <v>0</v>
      </c>
      <c r="S2258">
        <f>'Pnj Dpt.'!S670</f>
        <v>0</v>
      </c>
      <c r="T2258">
        <f>'Pnj Dpt.'!T670</f>
        <v>0</v>
      </c>
      <c r="U2258" s="217" t="str">
        <f t="shared" si="362"/>
        <v>PNJ-SECTT.-MRG</v>
      </c>
      <c r="V2258" s="217" t="str">
        <f t="shared" si="363"/>
        <v>MRG-SECTT.-PNJ</v>
      </c>
      <c r="W2258" s="217" t="e">
        <f t="shared" si="364"/>
        <v>#N/A</v>
      </c>
      <c r="X2258" s="217" t="e">
        <f t="shared" si="365"/>
        <v>#N/A</v>
      </c>
      <c r="Y2258" s="217" t="e">
        <f t="shared" si="366"/>
        <v>#N/A</v>
      </c>
      <c r="Z2258" s="217" t="e">
        <f t="shared" si="367"/>
        <v>#N/A</v>
      </c>
      <c r="AA2258" s="673" t="str">
        <f t="shared" si="361"/>
        <v>,</v>
      </c>
      <c r="AB2258" s="217" t="str">
        <f t="shared" si="368"/>
        <v/>
      </c>
      <c r="AC2258" s="682">
        <f t="shared" si="369"/>
        <v>17.3</v>
      </c>
      <c r="AD2258" s="682">
        <f t="shared" si="370"/>
        <v>19</v>
      </c>
    </row>
    <row r="2259" spans="1:30" ht="16.5" thickTop="1" thickBot="1" x14ac:dyDescent="0.3">
      <c r="A2259">
        <f>'Pnj Dpt.'!A671</f>
        <v>0</v>
      </c>
      <c r="B2259">
        <f>'Pnj Dpt.'!B671</f>
        <v>0</v>
      </c>
      <c r="C2259" t="str">
        <f>'Pnj Dpt.'!C671</f>
        <v>MRG</v>
      </c>
      <c r="D2259">
        <f>'Pnj Dpt.'!D671</f>
        <v>0</v>
      </c>
      <c r="E2259" t="str">
        <f>'Pnj Dpt.'!E671</f>
        <v>PNJ</v>
      </c>
      <c r="F2259">
        <f>'Pnj Dpt.'!F671</f>
        <v>31</v>
      </c>
      <c r="G2259">
        <f>'Pnj Dpt.'!G671</f>
        <v>0</v>
      </c>
      <c r="H2259" s="668">
        <f>'Pnj Dpt.'!H671</f>
        <v>19.2</v>
      </c>
      <c r="I2259">
        <f>'Pnj Dpt.'!I671</f>
        <v>0</v>
      </c>
      <c r="J2259" s="671">
        <f>'Pnj Dpt.'!J671</f>
        <v>20.100000000000001</v>
      </c>
      <c r="K2259">
        <f>'Pnj Dpt.'!K671</f>
        <v>1</v>
      </c>
      <c r="L2259">
        <f>'Pnj Dpt.'!L671</f>
        <v>0</v>
      </c>
      <c r="M2259">
        <f>'Pnj Dpt.'!M671</f>
        <v>10</v>
      </c>
      <c r="N2259">
        <f>'Pnj Dpt.'!N671</f>
        <v>8</v>
      </c>
      <c r="O2259">
        <f>'Pnj Dpt.'!O671</f>
        <v>196</v>
      </c>
      <c r="P2259">
        <f>'Pnj Dpt.'!P671</f>
        <v>0</v>
      </c>
      <c r="Q2259">
        <f>'Pnj Dpt.'!Q671</f>
        <v>0</v>
      </c>
      <c r="R2259">
        <f>'Pnj Dpt.'!R671</f>
        <v>0</v>
      </c>
      <c r="S2259">
        <f>'Pnj Dpt.'!S671</f>
        <v>0</v>
      </c>
      <c r="T2259" t="str">
        <f>'Pnj Dpt.'!T671</f>
        <v>SHUTTLE</v>
      </c>
      <c r="U2259" s="217" t="str">
        <f t="shared" si="362"/>
        <v>MRG--PNJ</v>
      </c>
      <c r="V2259" s="217" t="str">
        <f t="shared" si="363"/>
        <v>PNJ--MRG</v>
      </c>
      <c r="W2259" s="217" t="e">
        <f t="shared" si="364"/>
        <v>#N/A</v>
      </c>
      <c r="X2259" s="217" t="e">
        <f t="shared" si="365"/>
        <v>#N/A</v>
      </c>
      <c r="Y2259" s="217" t="str">
        <f t="shared" si="366"/>
        <v>mrg39</v>
      </c>
      <c r="Z2259" s="217" t="e">
        <f t="shared" si="367"/>
        <v>#N/A</v>
      </c>
      <c r="AA2259" s="673" t="str">
        <f t="shared" si="361"/>
        <v>,mrg39</v>
      </c>
      <c r="AB2259" s="217" t="str">
        <f t="shared" si="368"/>
        <v>onward</v>
      </c>
      <c r="AC2259" s="682">
        <f t="shared" si="369"/>
        <v>19.2</v>
      </c>
      <c r="AD2259" s="682">
        <f t="shared" si="370"/>
        <v>20.100000000000001</v>
      </c>
    </row>
    <row r="2260" spans="1:30" ht="16.5" hidden="1" thickTop="1" thickBot="1" x14ac:dyDescent="0.3">
      <c r="A2260">
        <f>'Pnj Dpt.'!A672</f>
        <v>0</v>
      </c>
      <c r="B2260">
        <f>'Pnj Dpt.'!B672</f>
        <v>0</v>
      </c>
      <c r="C2260">
        <f>'Pnj Dpt.'!C672</f>
        <v>0</v>
      </c>
      <c r="D2260">
        <f>'Pnj Dpt.'!D672</f>
        <v>0</v>
      </c>
      <c r="E2260">
        <f>'Pnj Dpt.'!E672</f>
        <v>0</v>
      </c>
      <c r="F2260">
        <f>'Pnj Dpt.'!F672</f>
        <v>0</v>
      </c>
      <c r="G2260">
        <f>'Pnj Dpt.'!G672</f>
        <v>0</v>
      </c>
      <c r="H2260" s="668">
        <f>'Pnj Dpt.'!H672</f>
        <v>0</v>
      </c>
      <c r="I2260">
        <f>'Pnj Dpt.'!I672</f>
        <v>0</v>
      </c>
      <c r="J2260" s="671">
        <f>'Pnj Dpt.'!J672</f>
        <v>0</v>
      </c>
      <c r="K2260">
        <f>'Pnj Dpt.'!K672</f>
        <v>0</v>
      </c>
      <c r="L2260">
        <f>'Pnj Dpt.'!L672</f>
        <v>0</v>
      </c>
      <c r="M2260">
        <f>'Pnj Dpt.'!M672</f>
        <v>0</v>
      </c>
      <c r="N2260">
        <f>'Pnj Dpt.'!N672</f>
        <v>0</v>
      </c>
      <c r="O2260">
        <f>'Pnj Dpt.'!O672</f>
        <v>0</v>
      </c>
      <c r="P2260">
        <f>'Pnj Dpt.'!P672</f>
        <v>0</v>
      </c>
      <c r="Q2260">
        <f>'Pnj Dpt.'!Q672</f>
        <v>0</v>
      </c>
      <c r="R2260">
        <f>'Pnj Dpt.'!R672</f>
        <v>0</v>
      </c>
      <c r="S2260">
        <f>'Pnj Dpt.'!S672</f>
        <v>0</v>
      </c>
      <c r="T2260">
        <f>'Pnj Dpt.'!T672</f>
        <v>0</v>
      </c>
      <c r="U2260" s="217" t="str">
        <f t="shared" si="362"/>
        <v>0--0</v>
      </c>
      <c r="V2260" s="217" t="str">
        <f t="shared" si="363"/>
        <v>0--0</v>
      </c>
      <c r="W2260" s="217" t="e">
        <f t="shared" si="364"/>
        <v>#N/A</v>
      </c>
      <c r="X2260" s="217" t="e">
        <f t="shared" si="365"/>
        <v>#N/A</v>
      </c>
      <c r="Y2260" s="217" t="e">
        <f t="shared" si="366"/>
        <v>#N/A</v>
      </c>
      <c r="Z2260" s="217" t="e">
        <f t="shared" si="367"/>
        <v>#N/A</v>
      </c>
      <c r="AA2260" s="673" t="str">
        <f t="shared" si="361"/>
        <v>,</v>
      </c>
      <c r="AB2260" s="217" t="str">
        <f t="shared" si="368"/>
        <v/>
      </c>
      <c r="AC2260" s="682">
        <f t="shared" si="369"/>
        <v>0</v>
      </c>
      <c r="AD2260" s="682">
        <f t="shared" si="370"/>
        <v>0</v>
      </c>
    </row>
    <row r="2261" spans="1:30" ht="16.5" hidden="1" thickTop="1" thickBot="1" x14ac:dyDescent="0.3">
      <c r="A2261" t="str">
        <f>'Pnj Dpt.'!A673</f>
        <v>M6</v>
      </c>
      <c r="B2261" t="str">
        <f>'Pnj Dpt.'!B673</f>
        <v>75A</v>
      </c>
      <c r="C2261" t="str">
        <f>'Pnj Dpt.'!C673</f>
        <v>PNJ</v>
      </c>
      <c r="D2261" t="str">
        <f>'Pnj Dpt.'!D673</f>
        <v>Batim</v>
      </c>
      <c r="E2261" t="str">
        <f>'Pnj Dpt.'!E673</f>
        <v>Don Bosco/PNJ</v>
      </c>
      <c r="F2261">
        <f>'Pnj Dpt.'!F673</f>
        <v>30</v>
      </c>
      <c r="G2261">
        <f>'Pnj Dpt.'!G673</f>
        <v>0</v>
      </c>
      <c r="H2261" s="668">
        <f>'Pnj Dpt.'!H673</f>
        <v>7</v>
      </c>
      <c r="I2261" t="str">
        <f>'Pnj Dpt.'!I673</f>
        <v>-</v>
      </c>
      <c r="J2261" s="671">
        <f>'Pnj Dpt.'!J673</f>
        <v>80</v>
      </c>
      <c r="K2261">
        <f>'Pnj Dpt.'!K673</f>
        <v>0</v>
      </c>
      <c r="L2261">
        <f>'Pnj Dpt.'!L673</f>
        <v>0</v>
      </c>
      <c r="M2261">
        <f>'Pnj Dpt.'!M673</f>
        <v>0</v>
      </c>
      <c r="N2261">
        <f>'Pnj Dpt.'!N673</f>
        <v>0</v>
      </c>
      <c r="O2261">
        <f>'Pnj Dpt.'!O673</f>
        <v>0</v>
      </c>
      <c r="P2261">
        <f>'Pnj Dpt.'!P673</f>
        <v>0</v>
      </c>
      <c r="Q2261">
        <f>'Pnj Dpt.'!Q673</f>
        <v>0</v>
      </c>
      <c r="R2261">
        <f>'Pnj Dpt.'!R673</f>
        <v>0</v>
      </c>
      <c r="S2261">
        <f>'Pnj Dpt.'!S673</f>
        <v>0</v>
      </c>
      <c r="T2261">
        <f>'Pnj Dpt.'!T673</f>
        <v>0</v>
      </c>
      <c r="U2261" s="217" t="str">
        <f t="shared" si="362"/>
        <v>PNJ-Batim-Don Bosco/PNJ</v>
      </c>
      <c r="V2261" s="217" t="str">
        <f t="shared" si="363"/>
        <v>Don Bosco/PNJ-Batim-PNJ</v>
      </c>
      <c r="W2261" s="217" t="e">
        <f t="shared" si="364"/>
        <v>#N/A</v>
      </c>
      <c r="X2261" s="217" t="e">
        <f t="shared" si="365"/>
        <v>#N/A</v>
      </c>
      <c r="Y2261" s="217" t="e">
        <f t="shared" si="366"/>
        <v>#N/A</v>
      </c>
      <c r="Z2261" s="217" t="e">
        <f t="shared" si="367"/>
        <v>#N/A</v>
      </c>
      <c r="AA2261" s="673" t="str">
        <f t="shared" si="361"/>
        <v>,</v>
      </c>
      <c r="AB2261" s="217" t="str">
        <f t="shared" si="368"/>
        <v/>
      </c>
      <c r="AC2261" s="682">
        <f t="shared" si="369"/>
        <v>7</v>
      </c>
      <c r="AD2261" s="682">
        <f t="shared" si="370"/>
        <v>80</v>
      </c>
    </row>
    <row r="2262" spans="1:30" ht="16.5" hidden="1" thickTop="1" thickBot="1" x14ac:dyDescent="0.3">
      <c r="A2262">
        <f>'Pnj Dpt.'!A674</f>
        <v>0</v>
      </c>
      <c r="B2262">
        <f>'Pnj Dpt.'!B674</f>
        <v>0</v>
      </c>
      <c r="C2262" t="str">
        <f>'Pnj Dpt.'!C674</f>
        <v>PNJ</v>
      </c>
      <c r="D2262" t="str">
        <f>'Pnj Dpt.'!D674</f>
        <v>CRT</v>
      </c>
      <c r="E2262" t="str">
        <f>'Pnj Dpt.'!E674</f>
        <v>MRG</v>
      </c>
      <c r="F2262">
        <f>'Pnj Dpt.'!F674</f>
        <v>31</v>
      </c>
      <c r="G2262">
        <f>'Pnj Dpt.'!G674</f>
        <v>0</v>
      </c>
      <c r="H2262" s="668">
        <f>'Pnj Dpt.'!H674</f>
        <v>8.0500000000000007</v>
      </c>
      <c r="I2262" t="str">
        <f>'Pnj Dpt.'!I674</f>
        <v>-</v>
      </c>
      <c r="J2262" s="671">
        <f>'Pnj Dpt.'!J674</f>
        <v>9.0500000000000007</v>
      </c>
      <c r="K2262">
        <f>'Pnj Dpt.'!K674</f>
        <v>0</v>
      </c>
      <c r="L2262">
        <f>'Pnj Dpt.'!L674</f>
        <v>0</v>
      </c>
      <c r="M2262">
        <f>'Pnj Dpt.'!M674</f>
        <v>0</v>
      </c>
      <c r="N2262">
        <f>'Pnj Dpt.'!N674</f>
        <v>0</v>
      </c>
      <c r="O2262">
        <f>'Pnj Dpt.'!O674</f>
        <v>0</v>
      </c>
      <c r="P2262">
        <f>'Pnj Dpt.'!P674</f>
        <v>0</v>
      </c>
      <c r="Q2262">
        <f>'Pnj Dpt.'!Q674</f>
        <v>0</v>
      </c>
      <c r="R2262">
        <f>'Pnj Dpt.'!R674</f>
        <v>0</v>
      </c>
      <c r="S2262">
        <f>'Pnj Dpt.'!S674</f>
        <v>0</v>
      </c>
      <c r="T2262" t="str">
        <f>'Pnj Dpt.'!T674</f>
        <v>SHUTTLE</v>
      </c>
      <c r="U2262" s="217" t="str">
        <f t="shared" si="362"/>
        <v>PNJ-CRT-MRG</v>
      </c>
      <c r="V2262" s="217" t="str">
        <f t="shared" si="363"/>
        <v>MRG-CRT-PNJ</v>
      </c>
      <c r="W2262" s="217" t="e">
        <f t="shared" si="364"/>
        <v>#N/A</v>
      </c>
      <c r="X2262" s="217" t="str">
        <f t="shared" si="365"/>
        <v>vsg50</v>
      </c>
      <c r="Y2262" s="217" t="str">
        <f t="shared" si="366"/>
        <v>pnj20</v>
      </c>
      <c r="Z2262" s="217" t="str">
        <f t="shared" si="367"/>
        <v>mrg147</v>
      </c>
      <c r="AA2262" s="673" t="str">
        <f t="shared" si="361"/>
        <v>pnj20,pnj20</v>
      </c>
      <c r="AB2262" s="217" t="str">
        <f t="shared" si="368"/>
        <v>onward</v>
      </c>
      <c r="AC2262" s="682">
        <f t="shared" si="369"/>
        <v>8.0500000000000007</v>
      </c>
      <c r="AD2262" s="682">
        <f t="shared" si="370"/>
        <v>9.0500000000000007</v>
      </c>
    </row>
    <row r="2263" spans="1:30" ht="16.5" hidden="1" thickTop="1" thickBot="1" x14ac:dyDescent="0.3">
      <c r="A2263">
        <f>'Pnj Dpt.'!A675</f>
        <v>0</v>
      </c>
      <c r="B2263">
        <f>'Pnj Dpt.'!B675</f>
        <v>0</v>
      </c>
      <c r="C2263" t="str">
        <f>'Pnj Dpt.'!C675</f>
        <v>MRG</v>
      </c>
      <c r="D2263" t="str">
        <f>'Pnj Dpt.'!D675</f>
        <v>CRT</v>
      </c>
      <c r="E2263" t="str">
        <f>'Pnj Dpt.'!E675</f>
        <v>PNJ</v>
      </c>
      <c r="F2263">
        <f>'Pnj Dpt.'!F675</f>
        <v>31</v>
      </c>
      <c r="G2263">
        <f>'Pnj Dpt.'!G675</f>
        <v>0</v>
      </c>
      <c r="H2263" s="668">
        <f>'Pnj Dpt.'!H675</f>
        <v>9.15</v>
      </c>
      <c r="I2263" t="str">
        <f>'Pnj Dpt.'!I675</f>
        <v>-</v>
      </c>
      <c r="J2263" s="671">
        <f>'Pnj Dpt.'!J675</f>
        <v>10.15</v>
      </c>
      <c r="K2263">
        <f>'Pnj Dpt.'!K675</f>
        <v>0</v>
      </c>
      <c r="L2263">
        <f>'Pnj Dpt.'!L675</f>
        <v>0</v>
      </c>
      <c r="M2263">
        <f>'Pnj Dpt.'!M675</f>
        <v>0</v>
      </c>
      <c r="N2263">
        <f>'Pnj Dpt.'!N675</f>
        <v>0</v>
      </c>
      <c r="O2263">
        <f>'Pnj Dpt.'!O675</f>
        <v>0</v>
      </c>
      <c r="P2263">
        <f>'Pnj Dpt.'!P675</f>
        <v>0</v>
      </c>
      <c r="Q2263">
        <f>'Pnj Dpt.'!Q675</f>
        <v>0</v>
      </c>
      <c r="R2263">
        <f>'Pnj Dpt.'!R675</f>
        <v>0</v>
      </c>
      <c r="S2263">
        <f>'Pnj Dpt.'!S675</f>
        <v>0</v>
      </c>
      <c r="T2263" t="str">
        <f>'Pnj Dpt.'!T675</f>
        <v>SHUTTLE</v>
      </c>
      <c r="U2263" s="217" t="str">
        <f t="shared" si="362"/>
        <v>MRG-CRT-PNJ</v>
      </c>
      <c r="V2263" s="217" t="str">
        <f t="shared" si="363"/>
        <v>PNJ-CRT-MRG</v>
      </c>
      <c r="W2263" s="217" t="str">
        <f t="shared" si="364"/>
        <v>vsg50</v>
      </c>
      <c r="X2263" s="217" t="e">
        <f t="shared" si="365"/>
        <v>#N/A</v>
      </c>
      <c r="Y2263" s="217" t="str">
        <f t="shared" si="366"/>
        <v>mrg147</v>
      </c>
      <c r="Z2263" s="217" t="str">
        <f t="shared" si="367"/>
        <v>pnj20</v>
      </c>
      <c r="AA2263" s="673" t="str">
        <f t="shared" si="361"/>
        <v>pnj20,mrg147</v>
      </c>
      <c r="AB2263" s="217" t="str">
        <f t="shared" si="368"/>
        <v>onward</v>
      </c>
      <c r="AC2263" s="682">
        <f t="shared" si="369"/>
        <v>9.15</v>
      </c>
      <c r="AD2263" s="682">
        <f t="shared" si="370"/>
        <v>10.15</v>
      </c>
    </row>
    <row r="2264" spans="1:30" ht="16.5" hidden="1" thickTop="1" thickBot="1" x14ac:dyDescent="0.3">
      <c r="A2264">
        <f>'Pnj Dpt.'!A676</f>
        <v>0</v>
      </c>
      <c r="B2264">
        <f>'Pnj Dpt.'!B676</f>
        <v>0</v>
      </c>
      <c r="C2264" t="str">
        <f>'Pnj Dpt.'!C676</f>
        <v>PNJ</v>
      </c>
      <c r="D2264" t="str">
        <f>'Pnj Dpt.'!D676</f>
        <v>CRT</v>
      </c>
      <c r="E2264" t="str">
        <f>'Pnj Dpt.'!E676</f>
        <v>MRG</v>
      </c>
      <c r="F2264">
        <f>'Pnj Dpt.'!F676</f>
        <v>31</v>
      </c>
      <c r="G2264">
        <f>'Pnj Dpt.'!G676</f>
        <v>0</v>
      </c>
      <c r="H2264" s="668">
        <f>'Pnj Dpt.'!H676</f>
        <v>10.4</v>
      </c>
      <c r="I2264" t="str">
        <f>'Pnj Dpt.'!I676</f>
        <v>-</v>
      </c>
      <c r="J2264" s="671">
        <f>'Pnj Dpt.'!J676</f>
        <v>11.4</v>
      </c>
      <c r="K2264">
        <f>'Pnj Dpt.'!K676</f>
        <v>0</v>
      </c>
      <c r="L2264">
        <f>'Pnj Dpt.'!L676</f>
        <v>0</v>
      </c>
      <c r="M2264">
        <f>'Pnj Dpt.'!M676</f>
        <v>0</v>
      </c>
      <c r="N2264">
        <f>'Pnj Dpt.'!N676</f>
        <v>0</v>
      </c>
      <c r="O2264">
        <f>'Pnj Dpt.'!O676</f>
        <v>0</v>
      </c>
      <c r="P2264">
        <f>'Pnj Dpt.'!P676</f>
        <v>0</v>
      </c>
      <c r="Q2264">
        <f>'Pnj Dpt.'!Q676</f>
        <v>0</v>
      </c>
      <c r="R2264">
        <f>'Pnj Dpt.'!R676</f>
        <v>0</v>
      </c>
      <c r="S2264">
        <f>'Pnj Dpt.'!S676</f>
        <v>0</v>
      </c>
      <c r="T2264" t="str">
        <f>'Pnj Dpt.'!T676</f>
        <v>SHUTTLE</v>
      </c>
      <c r="U2264" s="217" t="str">
        <f t="shared" si="362"/>
        <v>PNJ-CRT-MRG</v>
      </c>
      <c r="V2264" s="217" t="str">
        <f t="shared" si="363"/>
        <v>MRG-CRT-PNJ</v>
      </c>
      <c r="W2264" s="217" t="e">
        <f t="shared" si="364"/>
        <v>#N/A</v>
      </c>
      <c r="X2264" s="217" t="str">
        <f t="shared" si="365"/>
        <v>vsg50</v>
      </c>
      <c r="Y2264" s="217" t="str">
        <f t="shared" si="366"/>
        <v>pnj20</v>
      </c>
      <c r="Z2264" s="217" t="str">
        <f t="shared" si="367"/>
        <v>mrg147</v>
      </c>
      <c r="AA2264" s="673" t="str">
        <f t="shared" si="361"/>
        <v>pnj20,pnj20</v>
      </c>
      <c r="AB2264" s="217" t="str">
        <f t="shared" si="368"/>
        <v>onward</v>
      </c>
      <c r="AC2264" s="682">
        <f t="shared" si="369"/>
        <v>10.4</v>
      </c>
      <c r="AD2264" s="682">
        <f t="shared" si="370"/>
        <v>11.4</v>
      </c>
    </row>
    <row r="2265" spans="1:30" ht="16.5" hidden="1" thickTop="1" thickBot="1" x14ac:dyDescent="0.3">
      <c r="A2265">
        <f>'Pnj Dpt.'!A677</f>
        <v>0</v>
      </c>
      <c r="B2265">
        <f>'Pnj Dpt.'!B677</f>
        <v>0</v>
      </c>
      <c r="C2265" t="str">
        <f>'Pnj Dpt.'!C677</f>
        <v>MRG</v>
      </c>
      <c r="D2265" t="str">
        <f>'Pnj Dpt.'!D677</f>
        <v>CRT</v>
      </c>
      <c r="E2265" t="str">
        <f>'Pnj Dpt.'!E677</f>
        <v>PNJ</v>
      </c>
      <c r="F2265">
        <f>'Pnj Dpt.'!F677</f>
        <v>31</v>
      </c>
      <c r="G2265">
        <f>'Pnj Dpt.'!G677</f>
        <v>0</v>
      </c>
      <c r="H2265" s="668">
        <f>'Pnj Dpt.'!H677</f>
        <v>12</v>
      </c>
      <c r="I2265" t="str">
        <f>'Pnj Dpt.'!I677</f>
        <v>-</v>
      </c>
      <c r="J2265" s="671">
        <f>'Pnj Dpt.'!J677</f>
        <v>13</v>
      </c>
      <c r="K2265">
        <f>'Pnj Dpt.'!K677</f>
        <v>0</v>
      </c>
      <c r="L2265">
        <f>'Pnj Dpt.'!L677</f>
        <v>0</v>
      </c>
      <c r="M2265">
        <f>'Pnj Dpt.'!M677</f>
        <v>0</v>
      </c>
      <c r="N2265">
        <f>'Pnj Dpt.'!N677</f>
        <v>0</v>
      </c>
      <c r="O2265">
        <f>'Pnj Dpt.'!O677</f>
        <v>0</v>
      </c>
      <c r="P2265">
        <f>'Pnj Dpt.'!P677</f>
        <v>0</v>
      </c>
      <c r="Q2265">
        <f>'Pnj Dpt.'!Q677</f>
        <v>0</v>
      </c>
      <c r="R2265">
        <f>'Pnj Dpt.'!R677</f>
        <v>0</v>
      </c>
      <c r="S2265">
        <f>'Pnj Dpt.'!S677</f>
        <v>0</v>
      </c>
      <c r="T2265" t="str">
        <f>'Pnj Dpt.'!T677</f>
        <v>SHUTTLE</v>
      </c>
      <c r="U2265" s="217" t="str">
        <f t="shared" si="362"/>
        <v>MRG-CRT-PNJ</v>
      </c>
      <c r="V2265" s="217" t="str">
        <f t="shared" si="363"/>
        <v>PNJ-CRT-MRG</v>
      </c>
      <c r="W2265" s="217" t="str">
        <f t="shared" si="364"/>
        <v>vsg50</v>
      </c>
      <c r="X2265" s="217" t="e">
        <f t="shared" si="365"/>
        <v>#N/A</v>
      </c>
      <c r="Y2265" s="217" t="str">
        <f t="shared" si="366"/>
        <v>mrg147</v>
      </c>
      <c r="Z2265" s="217" t="str">
        <f t="shared" si="367"/>
        <v>pnj20</v>
      </c>
      <c r="AA2265" s="673" t="str">
        <f t="shared" si="361"/>
        <v>pnj20,mrg147</v>
      </c>
      <c r="AB2265" s="217" t="str">
        <f t="shared" si="368"/>
        <v>onward</v>
      </c>
      <c r="AC2265" s="682">
        <f t="shared" si="369"/>
        <v>12</v>
      </c>
      <c r="AD2265" s="682">
        <f t="shared" si="370"/>
        <v>13</v>
      </c>
    </row>
    <row r="2266" spans="1:30" ht="16.5" hidden="1" thickTop="1" thickBot="1" x14ac:dyDescent="0.3">
      <c r="A2266">
        <f>'Pnj Dpt.'!A678</f>
        <v>0</v>
      </c>
      <c r="B2266">
        <f>'Pnj Dpt.'!B678</f>
        <v>0</v>
      </c>
      <c r="C2266" t="str">
        <f>'Pnj Dpt.'!C678</f>
        <v>PNJ</v>
      </c>
      <c r="D2266" t="str">
        <f>'Pnj Dpt.'!D678</f>
        <v>DONBOSCO</v>
      </c>
      <c r="E2266" t="str">
        <f>'Pnj Dpt.'!E678</f>
        <v>BATIM/PNJ</v>
      </c>
      <c r="F2266">
        <f>'Pnj Dpt.'!F678</f>
        <v>30</v>
      </c>
      <c r="G2266">
        <f>'Pnj Dpt.'!G678</f>
        <v>0</v>
      </c>
      <c r="H2266" s="668">
        <f>'Pnj Dpt.'!H678</f>
        <v>13.3</v>
      </c>
      <c r="I2266" t="str">
        <f>'Pnj Dpt.'!I678</f>
        <v>-</v>
      </c>
      <c r="J2266" s="671">
        <f>'Pnj Dpt.'!J678</f>
        <v>14.45</v>
      </c>
      <c r="K2266">
        <f>'Pnj Dpt.'!K678</f>
        <v>1</v>
      </c>
      <c r="L2266">
        <f>'Pnj Dpt.'!L678</f>
        <v>0</v>
      </c>
      <c r="M2266">
        <f>'Pnj Dpt.'!M678</f>
        <v>10.45</v>
      </c>
      <c r="N2266">
        <f>'Pnj Dpt.'!N678</f>
        <v>8</v>
      </c>
      <c r="O2266">
        <f>'Pnj Dpt.'!O678</f>
        <v>184</v>
      </c>
      <c r="P2266">
        <f>'Pnj Dpt.'!P678</f>
        <v>0</v>
      </c>
      <c r="Q2266">
        <f>'Pnj Dpt.'!Q678</f>
        <v>0</v>
      </c>
      <c r="R2266">
        <f>'Pnj Dpt.'!R678</f>
        <v>0</v>
      </c>
      <c r="S2266">
        <f>'Pnj Dpt.'!S678</f>
        <v>0</v>
      </c>
      <c r="T2266">
        <f>'Pnj Dpt.'!T678</f>
        <v>0</v>
      </c>
      <c r="U2266" s="217" t="str">
        <f t="shared" si="362"/>
        <v>PNJ-DONBOSCO-BATIM/PNJ</v>
      </c>
      <c r="V2266" s="217" t="str">
        <f t="shared" si="363"/>
        <v>BATIM/PNJ-DONBOSCO-PNJ</v>
      </c>
      <c r="W2266" s="217" t="e">
        <f t="shared" si="364"/>
        <v>#N/A</v>
      </c>
      <c r="X2266" s="217" t="e">
        <f t="shared" si="365"/>
        <v>#N/A</v>
      </c>
      <c r="Y2266" s="217" t="e">
        <f t="shared" si="366"/>
        <v>#N/A</v>
      </c>
      <c r="Z2266" s="217" t="e">
        <f t="shared" si="367"/>
        <v>#N/A</v>
      </c>
      <c r="AA2266" s="673" t="str">
        <f t="shared" si="361"/>
        <v>,</v>
      </c>
      <c r="AB2266" s="217" t="str">
        <f t="shared" si="368"/>
        <v/>
      </c>
      <c r="AC2266" s="682">
        <f t="shared" si="369"/>
        <v>13.3</v>
      </c>
      <c r="AD2266" s="682">
        <f t="shared" si="370"/>
        <v>14.45</v>
      </c>
    </row>
    <row r="2267" spans="1:30" ht="16.5" hidden="1" thickTop="1" thickBot="1" x14ac:dyDescent="0.3">
      <c r="A2267">
        <f>'Pnj Dpt.'!A679</f>
        <v>0</v>
      </c>
      <c r="B2267">
        <f>'Pnj Dpt.'!B679</f>
        <v>0</v>
      </c>
      <c r="C2267">
        <f>'Pnj Dpt.'!C679</f>
        <v>0</v>
      </c>
      <c r="D2267">
        <f>'Pnj Dpt.'!D679</f>
        <v>0</v>
      </c>
      <c r="E2267">
        <f>'Pnj Dpt.'!E679</f>
        <v>0</v>
      </c>
      <c r="F2267">
        <f>'Pnj Dpt.'!F679</f>
        <v>0</v>
      </c>
      <c r="G2267">
        <f>'Pnj Dpt.'!G679</f>
        <v>0</v>
      </c>
      <c r="H2267" s="668">
        <f>'Pnj Dpt.'!H679</f>
        <v>0</v>
      </c>
      <c r="I2267">
        <f>'Pnj Dpt.'!I679</f>
        <v>0</v>
      </c>
      <c r="J2267" s="671">
        <f>'Pnj Dpt.'!J679</f>
        <v>0</v>
      </c>
      <c r="K2267">
        <f>'Pnj Dpt.'!K679</f>
        <v>0</v>
      </c>
      <c r="L2267">
        <f>'Pnj Dpt.'!L679</f>
        <v>0</v>
      </c>
      <c r="M2267">
        <f>'Pnj Dpt.'!M679</f>
        <v>0</v>
      </c>
      <c r="N2267">
        <f>'Pnj Dpt.'!N679</f>
        <v>0</v>
      </c>
      <c r="O2267">
        <f>'Pnj Dpt.'!O679</f>
        <v>0</v>
      </c>
      <c r="P2267">
        <f>'Pnj Dpt.'!P679</f>
        <v>0</v>
      </c>
      <c r="Q2267">
        <f>'Pnj Dpt.'!Q679</f>
        <v>0</v>
      </c>
      <c r="R2267">
        <f>'Pnj Dpt.'!R679</f>
        <v>0</v>
      </c>
      <c r="S2267">
        <f>'Pnj Dpt.'!S679</f>
        <v>0</v>
      </c>
      <c r="T2267">
        <f>'Pnj Dpt.'!T679</f>
        <v>0</v>
      </c>
      <c r="U2267" s="217" t="str">
        <f t="shared" si="362"/>
        <v>0--0</v>
      </c>
      <c r="V2267" s="217" t="str">
        <f t="shared" si="363"/>
        <v>0--0</v>
      </c>
      <c r="W2267" s="217" t="e">
        <f t="shared" si="364"/>
        <v>#N/A</v>
      </c>
      <c r="X2267" s="217" t="e">
        <f t="shared" si="365"/>
        <v>#N/A</v>
      </c>
      <c r="Y2267" s="217" t="e">
        <f t="shared" si="366"/>
        <v>#N/A</v>
      </c>
      <c r="Z2267" s="217" t="e">
        <f t="shared" si="367"/>
        <v>#N/A</v>
      </c>
      <c r="AA2267" s="673" t="str">
        <f t="shared" si="361"/>
        <v>,</v>
      </c>
      <c r="AB2267" s="217" t="str">
        <f t="shared" si="368"/>
        <v/>
      </c>
      <c r="AC2267" s="682">
        <f t="shared" si="369"/>
        <v>0</v>
      </c>
      <c r="AD2267" s="682">
        <f t="shared" si="370"/>
        <v>0</v>
      </c>
    </row>
    <row r="2268" spans="1:30" ht="16.5" hidden="1" thickTop="1" thickBot="1" x14ac:dyDescent="0.3">
      <c r="A2268" t="str">
        <f>'Pnj Dpt.'!A680</f>
        <v>Mini</v>
      </c>
      <c r="B2268" t="str">
        <f>'Pnj Dpt.'!B680</f>
        <v>76A</v>
      </c>
      <c r="C2268" t="str">
        <f>'Pnj Dpt.'!C680</f>
        <v>PND</v>
      </c>
      <c r="D2268">
        <f>'Pnj Dpt.'!D680</f>
        <v>0</v>
      </c>
      <c r="E2268" t="str">
        <f>'Pnj Dpt.'!E680</f>
        <v>PNJ</v>
      </c>
      <c r="F2268">
        <f>'Pnj Dpt.'!F680</f>
        <v>28</v>
      </c>
      <c r="G2268">
        <f>'Pnj Dpt.'!G680</f>
        <v>0</v>
      </c>
      <c r="H2268" s="668">
        <f>'Pnj Dpt.'!H680</f>
        <v>8.0500000000000007</v>
      </c>
      <c r="I2268">
        <f>'Pnj Dpt.'!I680</f>
        <v>0</v>
      </c>
      <c r="J2268" s="671">
        <f>'Pnj Dpt.'!J680</f>
        <v>9.0500000000000007</v>
      </c>
      <c r="K2268">
        <f>'Pnj Dpt.'!K680</f>
        <v>0</v>
      </c>
      <c r="L2268">
        <f>'Pnj Dpt.'!L680</f>
        <v>0</v>
      </c>
      <c r="M2268">
        <f>'Pnj Dpt.'!M680</f>
        <v>0</v>
      </c>
      <c r="N2268">
        <f>'Pnj Dpt.'!N680</f>
        <v>0</v>
      </c>
      <c r="O2268">
        <f>'Pnj Dpt.'!O680</f>
        <v>0</v>
      </c>
      <c r="P2268">
        <f>'Pnj Dpt.'!P680</f>
        <v>0</v>
      </c>
      <c r="Q2268">
        <f>'Pnj Dpt.'!Q680</f>
        <v>0</v>
      </c>
      <c r="R2268">
        <f>'Pnj Dpt.'!R680</f>
        <v>0</v>
      </c>
      <c r="S2268">
        <f>'Pnj Dpt.'!S680</f>
        <v>0</v>
      </c>
      <c r="T2268" t="str">
        <f>'Pnj Dpt.'!T680</f>
        <v>SHUTTLE</v>
      </c>
      <c r="U2268" s="217" t="str">
        <f t="shared" si="362"/>
        <v>PND--PNJ</v>
      </c>
      <c r="V2268" s="217" t="str">
        <f t="shared" si="363"/>
        <v>PNJ--PND</v>
      </c>
      <c r="W2268" s="217" t="e">
        <f t="shared" si="364"/>
        <v>#N/A</v>
      </c>
      <c r="X2268" s="217" t="e">
        <f t="shared" si="365"/>
        <v>#N/A</v>
      </c>
      <c r="Y2268" s="217" t="e">
        <f t="shared" si="366"/>
        <v>#N/A</v>
      </c>
      <c r="Z2268" s="217" t="e">
        <f t="shared" si="367"/>
        <v>#N/A</v>
      </c>
      <c r="AA2268" s="673" t="str">
        <f t="shared" si="361"/>
        <v>,</v>
      </c>
      <c r="AB2268" s="217" t="str">
        <f t="shared" si="368"/>
        <v/>
      </c>
      <c r="AC2268" s="682">
        <f t="shared" si="369"/>
        <v>8.0500000000000007</v>
      </c>
      <c r="AD2268" s="682">
        <f t="shared" si="370"/>
        <v>9.0500000000000007</v>
      </c>
    </row>
    <row r="2269" spans="1:30" ht="16.5" hidden="1" thickTop="1" thickBot="1" x14ac:dyDescent="0.3">
      <c r="A2269">
        <f>'Pnj Dpt.'!A681</f>
        <v>0</v>
      </c>
      <c r="B2269">
        <f>'Pnj Dpt.'!B681</f>
        <v>0</v>
      </c>
      <c r="C2269" t="str">
        <f>'Pnj Dpt.'!C681</f>
        <v>PNJ</v>
      </c>
      <c r="D2269">
        <f>'Pnj Dpt.'!D681</f>
        <v>0</v>
      </c>
      <c r="E2269" t="str">
        <f>'Pnj Dpt.'!E681</f>
        <v>MRG</v>
      </c>
      <c r="F2269">
        <f>'Pnj Dpt.'!F681</f>
        <v>31</v>
      </c>
      <c r="G2269">
        <f>'Pnj Dpt.'!G681</f>
        <v>0</v>
      </c>
      <c r="H2269" s="668">
        <f>'Pnj Dpt.'!H681</f>
        <v>10</v>
      </c>
      <c r="I2269">
        <f>'Pnj Dpt.'!I681</f>
        <v>0</v>
      </c>
      <c r="J2269" s="671">
        <f>'Pnj Dpt.'!J681</f>
        <v>11</v>
      </c>
      <c r="K2269">
        <f>'Pnj Dpt.'!K681</f>
        <v>0</v>
      </c>
      <c r="L2269">
        <f>'Pnj Dpt.'!L681</f>
        <v>0</v>
      </c>
      <c r="M2269">
        <f>'Pnj Dpt.'!M681</f>
        <v>0</v>
      </c>
      <c r="N2269">
        <f>'Pnj Dpt.'!N681</f>
        <v>0</v>
      </c>
      <c r="O2269">
        <f>'Pnj Dpt.'!O681</f>
        <v>0</v>
      </c>
      <c r="P2269">
        <f>'Pnj Dpt.'!P681</f>
        <v>0</v>
      </c>
      <c r="Q2269">
        <f>'Pnj Dpt.'!Q681</f>
        <v>0</v>
      </c>
      <c r="R2269">
        <f>'Pnj Dpt.'!R681</f>
        <v>0</v>
      </c>
      <c r="S2269">
        <f>'Pnj Dpt.'!S681</f>
        <v>0</v>
      </c>
      <c r="T2269" t="str">
        <f>'Pnj Dpt.'!T681</f>
        <v>SHUTTLE</v>
      </c>
      <c r="U2269" s="217" t="str">
        <f t="shared" si="362"/>
        <v>PNJ--MRG</v>
      </c>
      <c r="V2269" s="217" t="str">
        <f t="shared" si="363"/>
        <v>MRG--PNJ</v>
      </c>
      <c r="W2269" s="217" t="e">
        <f t="shared" si="364"/>
        <v>#N/A</v>
      </c>
      <c r="X2269" s="217" t="e">
        <f t="shared" si="365"/>
        <v>#N/A</v>
      </c>
      <c r="Y2269" s="217" t="e">
        <f t="shared" si="366"/>
        <v>#N/A</v>
      </c>
      <c r="Z2269" s="217" t="str">
        <f t="shared" si="367"/>
        <v>mrg39</v>
      </c>
      <c r="AA2269" s="673" t="str">
        <f t="shared" si="361"/>
        <v>,mrg39</v>
      </c>
      <c r="AB2269" s="217" t="str">
        <f t="shared" si="368"/>
        <v>return</v>
      </c>
      <c r="AC2269" s="682">
        <f t="shared" si="369"/>
        <v>10</v>
      </c>
      <c r="AD2269" s="682">
        <f t="shared" si="370"/>
        <v>11</v>
      </c>
    </row>
    <row r="2270" spans="1:30" ht="16.5" thickTop="1" thickBot="1" x14ac:dyDescent="0.3">
      <c r="A2270">
        <f>'Pnj Dpt.'!A682</f>
        <v>0</v>
      </c>
      <c r="B2270">
        <f>'Pnj Dpt.'!B682</f>
        <v>0</v>
      </c>
      <c r="C2270" t="str">
        <f>'Pnj Dpt.'!C682</f>
        <v>MRG</v>
      </c>
      <c r="D2270">
        <f>'Pnj Dpt.'!D682</f>
        <v>0</v>
      </c>
      <c r="E2270" t="str">
        <f>'Pnj Dpt.'!E682</f>
        <v>PNJ</v>
      </c>
      <c r="F2270">
        <f>'Pnj Dpt.'!F682</f>
        <v>31</v>
      </c>
      <c r="G2270">
        <f>'Pnj Dpt.'!G682</f>
        <v>0</v>
      </c>
      <c r="H2270" s="668">
        <f>'Pnj Dpt.'!H682</f>
        <v>11.2</v>
      </c>
      <c r="I2270">
        <f>'Pnj Dpt.'!I682</f>
        <v>0</v>
      </c>
      <c r="J2270" s="671">
        <f>'Pnj Dpt.'!J682</f>
        <v>12.2</v>
      </c>
      <c r="K2270">
        <f>'Pnj Dpt.'!K682</f>
        <v>0</v>
      </c>
      <c r="L2270">
        <f>'Pnj Dpt.'!L682</f>
        <v>0</v>
      </c>
      <c r="M2270">
        <f>'Pnj Dpt.'!M682</f>
        <v>0</v>
      </c>
      <c r="N2270">
        <f>'Pnj Dpt.'!N682</f>
        <v>0</v>
      </c>
      <c r="O2270">
        <f>'Pnj Dpt.'!O682</f>
        <v>0</v>
      </c>
      <c r="P2270">
        <f>'Pnj Dpt.'!P682</f>
        <v>0</v>
      </c>
      <c r="Q2270">
        <f>'Pnj Dpt.'!Q682</f>
        <v>0</v>
      </c>
      <c r="R2270">
        <f>'Pnj Dpt.'!R682</f>
        <v>0</v>
      </c>
      <c r="S2270">
        <f>'Pnj Dpt.'!S682</f>
        <v>0</v>
      </c>
      <c r="T2270" t="str">
        <f>'Pnj Dpt.'!T682</f>
        <v>Maintenance</v>
      </c>
      <c r="U2270" s="217" t="str">
        <f t="shared" si="362"/>
        <v>MRG--PNJ</v>
      </c>
      <c r="V2270" s="217" t="str">
        <f t="shared" si="363"/>
        <v>PNJ--MRG</v>
      </c>
      <c r="W2270" s="217" t="e">
        <f t="shared" si="364"/>
        <v>#N/A</v>
      </c>
      <c r="X2270" s="217" t="e">
        <f t="shared" si="365"/>
        <v>#N/A</v>
      </c>
      <c r="Y2270" s="217" t="str">
        <f t="shared" si="366"/>
        <v>mrg39</v>
      </c>
      <c r="Z2270" s="217" t="e">
        <f t="shared" si="367"/>
        <v>#N/A</v>
      </c>
      <c r="AA2270" s="673" t="str">
        <f t="shared" si="361"/>
        <v>,mrg39</v>
      </c>
      <c r="AB2270" s="217" t="str">
        <f t="shared" si="368"/>
        <v>onward</v>
      </c>
      <c r="AC2270" s="682">
        <f t="shared" si="369"/>
        <v>11.2</v>
      </c>
      <c r="AD2270" s="682">
        <f t="shared" si="370"/>
        <v>12.2</v>
      </c>
    </row>
    <row r="2271" spans="1:30" ht="16.5" hidden="1" thickTop="1" thickBot="1" x14ac:dyDescent="0.3">
      <c r="A2271">
        <f>'Pnj Dpt.'!A683</f>
        <v>0</v>
      </c>
      <c r="B2271">
        <f>'Pnj Dpt.'!B683</f>
        <v>0</v>
      </c>
      <c r="C2271" t="str">
        <f>'Pnj Dpt.'!C683</f>
        <v>PNJ</v>
      </c>
      <c r="D2271">
        <f>'Pnj Dpt.'!D683</f>
        <v>0</v>
      </c>
      <c r="E2271" t="str">
        <f>'Pnj Dpt.'!E683</f>
        <v>MRG</v>
      </c>
      <c r="F2271">
        <f>'Pnj Dpt.'!F683</f>
        <v>31</v>
      </c>
      <c r="G2271">
        <f>'Pnj Dpt.'!G683</f>
        <v>0</v>
      </c>
      <c r="H2271" s="668">
        <f>'Pnj Dpt.'!H683</f>
        <v>14.5</v>
      </c>
      <c r="I2271">
        <f>'Pnj Dpt.'!I683</f>
        <v>0</v>
      </c>
      <c r="J2271" s="671">
        <f>'Pnj Dpt.'!J683</f>
        <v>15.4</v>
      </c>
      <c r="K2271">
        <f>'Pnj Dpt.'!K683</f>
        <v>0</v>
      </c>
      <c r="L2271">
        <f>'Pnj Dpt.'!L683</f>
        <v>0</v>
      </c>
      <c r="M2271">
        <f>'Pnj Dpt.'!M683</f>
        <v>0</v>
      </c>
      <c r="N2271">
        <f>'Pnj Dpt.'!N683</f>
        <v>0</v>
      </c>
      <c r="O2271">
        <f>'Pnj Dpt.'!O683</f>
        <v>0</v>
      </c>
      <c r="P2271">
        <f>'Pnj Dpt.'!P683</f>
        <v>0</v>
      </c>
      <c r="Q2271">
        <f>'Pnj Dpt.'!Q683</f>
        <v>0</v>
      </c>
      <c r="R2271">
        <f>'Pnj Dpt.'!R683</f>
        <v>0</v>
      </c>
      <c r="S2271">
        <f>'Pnj Dpt.'!S683</f>
        <v>0</v>
      </c>
      <c r="T2271" t="str">
        <f>'Pnj Dpt.'!T683</f>
        <v>SHUTTLE</v>
      </c>
      <c r="U2271" s="217" t="str">
        <f t="shared" si="362"/>
        <v>PNJ--MRG</v>
      </c>
      <c r="V2271" s="217" t="str">
        <f t="shared" si="363"/>
        <v>MRG--PNJ</v>
      </c>
      <c r="W2271" s="217" t="e">
        <f t="shared" si="364"/>
        <v>#N/A</v>
      </c>
      <c r="X2271" s="217" t="e">
        <f t="shared" si="365"/>
        <v>#N/A</v>
      </c>
      <c r="Y2271" s="217" t="e">
        <f t="shared" si="366"/>
        <v>#N/A</v>
      </c>
      <c r="Z2271" s="217" t="str">
        <f t="shared" si="367"/>
        <v>mrg39</v>
      </c>
      <c r="AA2271" s="673" t="str">
        <f t="shared" si="361"/>
        <v>,mrg39</v>
      </c>
      <c r="AB2271" s="217" t="str">
        <f t="shared" si="368"/>
        <v>return</v>
      </c>
      <c r="AC2271" s="682">
        <f t="shared" si="369"/>
        <v>14.5</v>
      </c>
      <c r="AD2271" s="682">
        <f t="shared" si="370"/>
        <v>15.4</v>
      </c>
    </row>
    <row r="2272" spans="1:30" ht="16.5" thickTop="1" thickBot="1" x14ac:dyDescent="0.3">
      <c r="A2272">
        <f>'Pnj Dpt.'!A684</f>
        <v>0</v>
      </c>
      <c r="B2272">
        <f>'Pnj Dpt.'!B684</f>
        <v>0</v>
      </c>
      <c r="C2272" t="str">
        <f>'Pnj Dpt.'!C684</f>
        <v>MRG</v>
      </c>
      <c r="D2272">
        <f>'Pnj Dpt.'!D684</f>
        <v>0</v>
      </c>
      <c r="E2272" t="str">
        <f>'Pnj Dpt.'!E684</f>
        <v>PNJ</v>
      </c>
      <c r="F2272">
        <f>'Pnj Dpt.'!F684</f>
        <v>31</v>
      </c>
      <c r="G2272">
        <f>'Pnj Dpt.'!G684</f>
        <v>0</v>
      </c>
      <c r="H2272" s="668">
        <f>'Pnj Dpt.'!H684</f>
        <v>16.2</v>
      </c>
      <c r="I2272">
        <f>'Pnj Dpt.'!I684</f>
        <v>0</v>
      </c>
      <c r="J2272" s="671">
        <f>'Pnj Dpt.'!J684</f>
        <v>17.100000000000001</v>
      </c>
      <c r="K2272">
        <f>'Pnj Dpt.'!K684</f>
        <v>0</v>
      </c>
      <c r="L2272">
        <f>'Pnj Dpt.'!L684</f>
        <v>0</v>
      </c>
      <c r="M2272">
        <f>'Pnj Dpt.'!M684</f>
        <v>0</v>
      </c>
      <c r="N2272">
        <f>'Pnj Dpt.'!N684</f>
        <v>0</v>
      </c>
      <c r="O2272">
        <f>'Pnj Dpt.'!O684</f>
        <v>0</v>
      </c>
      <c r="P2272">
        <f>'Pnj Dpt.'!P684</f>
        <v>0</v>
      </c>
      <c r="Q2272">
        <f>'Pnj Dpt.'!Q684</f>
        <v>0</v>
      </c>
      <c r="R2272">
        <f>'Pnj Dpt.'!R684</f>
        <v>0</v>
      </c>
      <c r="S2272">
        <f>'Pnj Dpt.'!S684</f>
        <v>0</v>
      </c>
      <c r="T2272" t="str">
        <f>'Pnj Dpt.'!T684</f>
        <v>SHUTTLE</v>
      </c>
      <c r="U2272" s="217" t="str">
        <f t="shared" si="362"/>
        <v>MRG--PNJ</v>
      </c>
      <c r="V2272" s="217" t="str">
        <f t="shared" si="363"/>
        <v>PNJ--MRG</v>
      </c>
      <c r="W2272" s="217" t="e">
        <f t="shared" si="364"/>
        <v>#N/A</v>
      </c>
      <c r="X2272" s="217" t="e">
        <f t="shared" si="365"/>
        <v>#N/A</v>
      </c>
      <c r="Y2272" s="217" t="str">
        <f t="shared" si="366"/>
        <v>mrg39</v>
      </c>
      <c r="Z2272" s="217" t="e">
        <f t="shared" si="367"/>
        <v>#N/A</v>
      </c>
      <c r="AA2272" s="673" t="str">
        <f t="shared" si="361"/>
        <v>,mrg39</v>
      </c>
      <c r="AB2272" s="217" t="str">
        <f t="shared" si="368"/>
        <v>onward</v>
      </c>
      <c r="AC2272" s="682">
        <f t="shared" si="369"/>
        <v>16.2</v>
      </c>
      <c r="AD2272" s="682">
        <f t="shared" si="370"/>
        <v>17.100000000000001</v>
      </c>
    </row>
    <row r="2273" spans="1:30" ht="16.5" hidden="1" thickTop="1" thickBot="1" x14ac:dyDescent="0.3">
      <c r="A2273">
        <f>'Pnj Dpt.'!A685</f>
        <v>0</v>
      </c>
      <c r="B2273">
        <f>'Pnj Dpt.'!B685</f>
        <v>0</v>
      </c>
      <c r="C2273" t="str">
        <f>'Pnj Dpt.'!C685</f>
        <v>PNJ</v>
      </c>
      <c r="D2273">
        <f>'Pnj Dpt.'!D685</f>
        <v>0</v>
      </c>
      <c r="E2273" t="str">
        <f>'Pnj Dpt.'!E685</f>
        <v>PND</v>
      </c>
      <c r="F2273">
        <f>'Pnj Dpt.'!F685</f>
        <v>28</v>
      </c>
      <c r="G2273">
        <f>'Pnj Dpt.'!G685</f>
        <v>0</v>
      </c>
      <c r="H2273" s="668">
        <f>'Pnj Dpt.'!H685</f>
        <v>18</v>
      </c>
      <c r="I2273">
        <f>'Pnj Dpt.'!I685</f>
        <v>0</v>
      </c>
      <c r="J2273" s="671">
        <f>'Pnj Dpt.'!J685</f>
        <v>19</v>
      </c>
      <c r="K2273">
        <f>'Pnj Dpt.'!K685</f>
        <v>1</v>
      </c>
      <c r="L2273">
        <f>'Pnj Dpt.'!L685</f>
        <v>0</v>
      </c>
      <c r="M2273">
        <f>'Pnj Dpt.'!M685</f>
        <v>11.35</v>
      </c>
      <c r="N2273">
        <f>'Pnj Dpt.'!N685</f>
        <v>6.45</v>
      </c>
      <c r="O2273">
        <f>'Pnj Dpt.'!O685</f>
        <v>180</v>
      </c>
      <c r="P2273">
        <f>'Pnj Dpt.'!P685</f>
        <v>0</v>
      </c>
      <c r="Q2273">
        <f>'Pnj Dpt.'!Q685</f>
        <v>0</v>
      </c>
      <c r="R2273">
        <f>'Pnj Dpt.'!R685</f>
        <v>0</v>
      </c>
      <c r="S2273">
        <f>'Pnj Dpt.'!S685</f>
        <v>0</v>
      </c>
      <c r="T2273" t="str">
        <f>'Pnj Dpt.'!T685</f>
        <v>KTC/TRF/53/13-14/107 Dtd.30.04.14 w.e.f  02.05.14 (Ladies Sp.)</v>
      </c>
      <c r="U2273" s="217" t="str">
        <f t="shared" si="362"/>
        <v>PNJ--PND</v>
      </c>
      <c r="V2273" s="217" t="str">
        <f t="shared" si="363"/>
        <v>PND--PNJ</v>
      </c>
      <c r="W2273" s="217" t="e">
        <f t="shared" si="364"/>
        <v>#N/A</v>
      </c>
      <c r="X2273" s="217" t="e">
        <f t="shared" si="365"/>
        <v>#N/A</v>
      </c>
      <c r="Y2273" s="217" t="e">
        <f t="shared" si="366"/>
        <v>#N/A</v>
      </c>
      <c r="Z2273" s="217" t="e">
        <f t="shared" si="367"/>
        <v>#N/A</v>
      </c>
      <c r="AA2273" s="673" t="str">
        <f t="shared" si="361"/>
        <v>,</v>
      </c>
      <c r="AB2273" s="217" t="str">
        <f t="shared" si="368"/>
        <v/>
      </c>
      <c r="AC2273" s="682">
        <f t="shared" si="369"/>
        <v>18</v>
      </c>
      <c r="AD2273" s="682">
        <f t="shared" si="370"/>
        <v>19</v>
      </c>
    </row>
    <row r="2274" spans="1:30" ht="16.5" hidden="1" thickTop="1" thickBot="1" x14ac:dyDescent="0.3">
      <c r="A2274">
        <f>'Pnj Dpt.'!A686</f>
        <v>0</v>
      </c>
      <c r="B2274">
        <f>'Pnj Dpt.'!B686</f>
        <v>0</v>
      </c>
      <c r="C2274">
        <f>'Pnj Dpt.'!C686</f>
        <v>0</v>
      </c>
      <c r="D2274">
        <f>'Pnj Dpt.'!D686</f>
        <v>0</v>
      </c>
      <c r="E2274">
        <f>'Pnj Dpt.'!E686</f>
        <v>0</v>
      </c>
      <c r="F2274">
        <f>'Pnj Dpt.'!F686</f>
        <v>0</v>
      </c>
      <c r="G2274">
        <f>'Pnj Dpt.'!G686</f>
        <v>0</v>
      </c>
      <c r="H2274" s="668">
        <f>'Pnj Dpt.'!H686</f>
        <v>0</v>
      </c>
      <c r="I2274">
        <f>'Pnj Dpt.'!I686</f>
        <v>0</v>
      </c>
      <c r="J2274" s="671">
        <f>'Pnj Dpt.'!J686</f>
        <v>0</v>
      </c>
      <c r="K2274">
        <f>'Pnj Dpt.'!K686</f>
        <v>0</v>
      </c>
      <c r="L2274">
        <f>'Pnj Dpt.'!L686</f>
        <v>0</v>
      </c>
      <c r="M2274">
        <f>'Pnj Dpt.'!M686</f>
        <v>0</v>
      </c>
      <c r="N2274">
        <f>'Pnj Dpt.'!N686</f>
        <v>0</v>
      </c>
      <c r="O2274">
        <f>'Pnj Dpt.'!O686</f>
        <v>0</v>
      </c>
      <c r="P2274">
        <f>'Pnj Dpt.'!P686</f>
        <v>0</v>
      </c>
      <c r="Q2274">
        <f>'Pnj Dpt.'!Q686</f>
        <v>0</v>
      </c>
      <c r="R2274">
        <f>'Pnj Dpt.'!R686</f>
        <v>0</v>
      </c>
      <c r="S2274">
        <f>'Pnj Dpt.'!S686</f>
        <v>0</v>
      </c>
      <c r="T2274">
        <f>'Pnj Dpt.'!T686</f>
        <v>0</v>
      </c>
      <c r="U2274" s="217" t="str">
        <f t="shared" si="362"/>
        <v>0--0</v>
      </c>
      <c r="V2274" s="217" t="str">
        <f t="shared" si="363"/>
        <v>0--0</v>
      </c>
      <c r="W2274" s="217" t="e">
        <f t="shared" si="364"/>
        <v>#N/A</v>
      </c>
      <c r="X2274" s="217" t="e">
        <f t="shared" si="365"/>
        <v>#N/A</v>
      </c>
      <c r="Y2274" s="217" t="e">
        <f t="shared" si="366"/>
        <v>#N/A</v>
      </c>
      <c r="Z2274" s="217" t="e">
        <f t="shared" si="367"/>
        <v>#N/A</v>
      </c>
      <c r="AA2274" s="673" t="str">
        <f t="shared" si="361"/>
        <v>,</v>
      </c>
      <c r="AB2274" s="217" t="str">
        <f t="shared" si="368"/>
        <v/>
      </c>
      <c r="AC2274" s="682">
        <f t="shared" si="369"/>
        <v>0</v>
      </c>
      <c r="AD2274" s="682">
        <f t="shared" si="370"/>
        <v>0</v>
      </c>
    </row>
    <row r="2275" spans="1:30" ht="16.5" hidden="1" thickTop="1" thickBot="1" x14ac:dyDescent="0.3">
      <c r="A2275" t="str">
        <f>'Pnj Dpt.'!A687</f>
        <v>Mini</v>
      </c>
      <c r="B2275" t="str">
        <f>'Pnj Dpt.'!B687</f>
        <v>77A</v>
      </c>
      <c r="C2275" t="str">
        <f>'Pnj Dpt.'!C687</f>
        <v>PNJ</v>
      </c>
      <c r="D2275" t="str">
        <f>'Pnj Dpt.'!D687</f>
        <v>Old Goa</v>
      </c>
      <c r="E2275" t="str">
        <f>'Pnj Dpt.'!E687</f>
        <v>PND</v>
      </c>
      <c r="F2275">
        <f>'Pnj Dpt.'!F687</f>
        <v>38</v>
      </c>
      <c r="G2275">
        <f>'Pnj Dpt.'!G687</f>
        <v>0</v>
      </c>
      <c r="H2275" s="668">
        <f>'Pnj Dpt.'!H687</f>
        <v>10.3</v>
      </c>
      <c r="I2275">
        <f>'Pnj Dpt.'!I687</f>
        <v>0</v>
      </c>
      <c r="J2275" s="671">
        <f>'Pnj Dpt.'!J687</f>
        <v>11.2</v>
      </c>
      <c r="K2275">
        <f>'Pnj Dpt.'!K687</f>
        <v>0</v>
      </c>
      <c r="L2275">
        <f>'Pnj Dpt.'!L687</f>
        <v>0</v>
      </c>
      <c r="M2275">
        <f>'Pnj Dpt.'!M687</f>
        <v>0</v>
      </c>
      <c r="N2275">
        <f>'Pnj Dpt.'!N687</f>
        <v>0</v>
      </c>
      <c r="O2275">
        <f>'Pnj Dpt.'!O687</f>
        <v>0</v>
      </c>
      <c r="P2275">
        <f>'Pnj Dpt.'!P687</f>
        <v>0</v>
      </c>
      <c r="Q2275">
        <f>'Pnj Dpt.'!Q687</f>
        <v>0</v>
      </c>
      <c r="R2275">
        <f>'Pnj Dpt.'!R687</f>
        <v>0</v>
      </c>
      <c r="S2275">
        <f>'Pnj Dpt.'!S687</f>
        <v>0</v>
      </c>
      <c r="T2275" t="str">
        <f>'Pnj Dpt.'!T687</f>
        <v>School Trip</v>
      </c>
      <c r="U2275" s="217" t="str">
        <f t="shared" si="362"/>
        <v>PNJ-Old Goa-PND</v>
      </c>
      <c r="V2275" s="217" t="str">
        <f t="shared" si="363"/>
        <v>PND-Old Goa-PNJ</v>
      </c>
      <c r="W2275" s="217" t="e">
        <f t="shared" si="364"/>
        <v>#N/A</v>
      </c>
      <c r="X2275" s="217" t="e">
        <f t="shared" si="365"/>
        <v>#N/A</v>
      </c>
      <c r="Y2275" s="217" t="e">
        <f t="shared" si="366"/>
        <v>#N/A</v>
      </c>
      <c r="Z2275" s="217" t="e">
        <f t="shared" si="367"/>
        <v>#N/A</v>
      </c>
      <c r="AA2275" s="673" t="str">
        <f t="shared" si="361"/>
        <v>,</v>
      </c>
      <c r="AB2275" s="217" t="str">
        <f t="shared" si="368"/>
        <v/>
      </c>
      <c r="AC2275" s="682">
        <f t="shared" si="369"/>
        <v>10.3</v>
      </c>
      <c r="AD2275" s="682">
        <f t="shared" si="370"/>
        <v>11.2</v>
      </c>
    </row>
    <row r="2276" spans="1:30" ht="16.5" hidden="1" thickTop="1" thickBot="1" x14ac:dyDescent="0.3">
      <c r="A2276">
        <f>'Pnj Dpt.'!A688</f>
        <v>0</v>
      </c>
      <c r="B2276">
        <f>'Pnj Dpt.'!B688</f>
        <v>0</v>
      </c>
      <c r="C2276" t="str">
        <f>'Pnj Dpt.'!C688</f>
        <v>PND</v>
      </c>
      <c r="D2276">
        <f>'Pnj Dpt.'!D688</f>
        <v>0</v>
      </c>
      <c r="E2276" t="str">
        <f>'Pnj Dpt.'!E688</f>
        <v>PNJ</v>
      </c>
      <c r="F2276">
        <f>'Pnj Dpt.'!F688</f>
        <v>28</v>
      </c>
      <c r="G2276">
        <f>'Pnj Dpt.'!G688</f>
        <v>0</v>
      </c>
      <c r="H2276" s="668">
        <f>'Pnj Dpt.'!H688</f>
        <v>8.4499999999999993</v>
      </c>
      <c r="I2276">
        <f>'Pnj Dpt.'!I688</f>
        <v>9.4499999999999993</v>
      </c>
      <c r="J2276" s="671">
        <f>'Pnj Dpt.'!J688</f>
        <v>12.2</v>
      </c>
      <c r="K2276">
        <f>'Pnj Dpt.'!K688</f>
        <v>0</v>
      </c>
      <c r="L2276">
        <f>'Pnj Dpt.'!L688</f>
        <v>0</v>
      </c>
      <c r="M2276">
        <f>'Pnj Dpt.'!M688</f>
        <v>0</v>
      </c>
      <c r="N2276">
        <f>'Pnj Dpt.'!N688</f>
        <v>0</v>
      </c>
      <c r="O2276">
        <f>'Pnj Dpt.'!O688</f>
        <v>0</v>
      </c>
      <c r="P2276">
        <f>'Pnj Dpt.'!P688</f>
        <v>0</v>
      </c>
      <c r="Q2276">
        <f>'Pnj Dpt.'!Q688</f>
        <v>0</v>
      </c>
      <c r="R2276">
        <f>'Pnj Dpt.'!R688</f>
        <v>0</v>
      </c>
      <c r="S2276">
        <f>'Pnj Dpt.'!S688</f>
        <v>0</v>
      </c>
      <c r="T2276" t="str">
        <f>'Pnj Dpt.'!T688</f>
        <v>SHUTTLE</v>
      </c>
      <c r="U2276" s="217" t="str">
        <f t="shared" si="362"/>
        <v>PND--PNJ</v>
      </c>
      <c r="V2276" s="217" t="str">
        <f t="shared" si="363"/>
        <v>PNJ--PND</v>
      </c>
      <c r="W2276" s="217" t="e">
        <f t="shared" si="364"/>
        <v>#N/A</v>
      </c>
      <c r="X2276" s="217" t="e">
        <f t="shared" si="365"/>
        <v>#N/A</v>
      </c>
      <c r="Y2276" s="217" t="e">
        <f t="shared" si="366"/>
        <v>#N/A</v>
      </c>
      <c r="Z2276" s="217" t="e">
        <f t="shared" si="367"/>
        <v>#N/A</v>
      </c>
      <c r="AA2276" s="673" t="str">
        <f t="shared" si="361"/>
        <v>,</v>
      </c>
      <c r="AB2276" s="217" t="str">
        <f t="shared" si="368"/>
        <v/>
      </c>
      <c r="AC2276" s="682">
        <f t="shared" si="369"/>
        <v>8.4499999999999993</v>
      </c>
      <c r="AD2276" s="682">
        <f t="shared" si="370"/>
        <v>12.2</v>
      </c>
    </row>
    <row r="2277" spans="1:30" ht="16.5" hidden="1" thickTop="1" thickBot="1" x14ac:dyDescent="0.3">
      <c r="A2277">
        <f>'Pnj Dpt.'!A689</f>
        <v>0</v>
      </c>
      <c r="B2277">
        <f>'Pnj Dpt.'!B689</f>
        <v>0</v>
      </c>
      <c r="C2277" t="str">
        <f>'Pnj Dpt.'!C689</f>
        <v>PNJ</v>
      </c>
      <c r="D2277">
        <f>'Pnj Dpt.'!D689</f>
        <v>0</v>
      </c>
      <c r="E2277" t="str">
        <f>'Pnj Dpt.'!E689</f>
        <v>MRG</v>
      </c>
      <c r="F2277">
        <f>'Pnj Dpt.'!F689</f>
        <v>31</v>
      </c>
      <c r="G2277">
        <f>'Pnj Dpt.'!G689</f>
        <v>0</v>
      </c>
      <c r="H2277" s="668">
        <f>'Pnj Dpt.'!H689</f>
        <v>12.3</v>
      </c>
      <c r="I2277">
        <f>'Pnj Dpt.'!I689</f>
        <v>0</v>
      </c>
      <c r="J2277" s="671">
        <f>'Pnj Dpt.'!J689</f>
        <v>13.2</v>
      </c>
      <c r="K2277">
        <f>'Pnj Dpt.'!K689</f>
        <v>0</v>
      </c>
      <c r="L2277">
        <f>'Pnj Dpt.'!L689</f>
        <v>0</v>
      </c>
      <c r="M2277">
        <f>'Pnj Dpt.'!M689</f>
        <v>0</v>
      </c>
      <c r="N2277">
        <f>'Pnj Dpt.'!N689</f>
        <v>0</v>
      </c>
      <c r="O2277">
        <f>'Pnj Dpt.'!O689</f>
        <v>0</v>
      </c>
      <c r="P2277">
        <f>'Pnj Dpt.'!P689</f>
        <v>0</v>
      </c>
      <c r="Q2277">
        <f>'Pnj Dpt.'!Q689</f>
        <v>0</v>
      </c>
      <c r="R2277">
        <f>'Pnj Dpt.'!R689</f>
        <v>0</v>
      </c>
      <c r="S2277">
        <f>'Pnj Dpt.'!S689</f>
        <v>0</v>
      </c>
      <c r="T2277" t="str">
        <f>'Pnj Dpt.'!T689</f>
        <v>SHUTTLE</v>
      </c>
      <c r="U2277" s="217" t="str">
        <f t="shared" si="362"/>
        <v>PNJ--MRG</v>
      </c>
      <c r="V2277" s="217" t="str">
        <f t="shared" si="363"/>
        <v>MRG--PNJ</v>
      </c>
      <c r="W2277" s="217" t="e">
        <f t="shared" si="364"/>
        <v>#N/A</v>
      </c>
      <c r="X2277" s="217" t="e">
        <f t="shared" si="365"/>
        <v>#N/A</v>
      </c>
      <c r="Y2277" s="217" t="e">
        <f t="shared" si="366"/>
        <v>#N/A</v>
      </c>
      <c r="Z2277" s="217" t="str">
        <f t="shared" si="367"/>
        <v>mrg39</v>
      </c>
      <c r="AA2277" s="673" t="str">
        <f t="shared" si="361"/>
        <v>,mrg39</v>
      </c>
      <c r="AB2277" s="217" t="str">
        <f t="shared" si="368"/>
        <v>return</v>
      </c>
      <c r="AC2277" s="682">
        <f t="shared" si="369"/>
        <v>12.3</v>
      </c>
      <c r="AD2277" s="682">
        <f t="shared" si="370"/>
        <v>13.2</v>
      </c>
    </row>
    <row r="2278" spans="1:30" ht="16.5" thickTop="1" thickBot="1" x14ac:dyDescent="0.3">
      <c r="A2278">
        <f>'Pnj Dpt.'!A690</f>
        <v>0</v>
      </c>
      <c r="B2278">
        <f>'Pnj Dpt.'!B690</f>
        <v>0</v>
      </c>
      <c r="C2278" t="str">
        <f>'Pnj Dpt.'!C690</f>
        <v>MRG</v>
      </c>
      <c r="D2278">
        <f>'Pnj Dpt.'!D690</f>
        <v>0</v>
      </c>
      <c r="E2278" t="str">
        <f>'Pnj Dpt.'!E690</f>
        <v>PNJ</v>
      </c>
      <c r="F2278">
        <f>'Pnj Dpt.'!F690</f>
        <v>31</v>
      </c>
      <c r="G2278">
        <f>'Pnj Dpt.'!G690</f>
        <v>0</v>
      </c>
      <c r="H2278" s="668">
        <f>'Pnj Dpt.'!H690</f>
        <v>13.3</v>
      </c>
      <c r="I2278">
        <f>'Pnj Dpt.'!I690</f>
        <v>0</v>
      </c>
      <c r="J2278" s="671">
        <f>'Pnj Dpt.'!J690</f>
        <v>14.2</v>
      </c>
      <c r="K2278">
        <f>'Pnj Dpt.'!K690</f>
        <v>0</v>
      </c>
      <c r="L2278">
        <f>'Pnj Dpt.'!L690</f>
        <v>0</v>
      </c>
      <c r="M2278">
        <f>'Pnj Dpt.'!M690</f>
        <v>0</v>
      </c>
      <c r="N2278">
        <f>'Pnj Dpt.'!N690</f>
        <v>0</v>
      </c>
      <c r="O2278">
        <f>'Pnj Dpt.'!O690</f>
        <v>0</v>
      </c>
      <c r="P2278">
        <f>'Pnj Dpt.'!P690</f>
        <v>0</v>
      </c>
      <c r="Q2278">
        <f>'Pnj Dpt.'!Q690</f>
        <v>0</v>
      </c>
      <c r="R2278">
        <f>'Pnj Dpt.'!R690</f>
        <v>0</v>
      </c>
      <c r="S2278">
        <f>'Pnj Dpt.'!S690</f>
        <v>0</v>
      </c>
      <c r="T2278" t="str">
        <f>'Pnj Dpt.'!T690</f>
        <v>SHUTTLE</v>
      </c>
      <c r="U2278" s="217" t="str">
        <f t="shared" si="362"/>
        <v>MRG--PNJ</v>
      </c>
      <c r="V2278" s="217" t="str">
        <f t="shared" si="363"/>
        <v>PNJ--MRG</v>
      </c>
      <c r="W2278" s="217" t="e">
        <f t="shared" si="364"/>
        <v>#N/A</v>
      </c>
      <c r="X2278" s="217" t="e">
        <f t="shared" si="365"/>
        <v>#N/A</v>
      </c>
      <c r="Y2278" s="217" t="str">
        <f t="shared" si="366"/>
        <v>mrg39</v>
      </c>
      <c r="Z2278" s="217" t="e">
        <f t="shared" si="367"/>
        <v>#N/A</v>
      </c>
      <c r="AA2278" s="673" t="str">
        <f t="shared" si="361"/>
        <v>,mrg39</v>
      </c>
      <c r="AB2278" s="217" t="str">
        <f t="shared" si="368"/>
        <v>onward</v>
      </c>
      <c r="AC2278" s="682">
        <f t="shared" si="369"/>
        <v>13.3</v>
      </c>
      <c r="AD2278" s="682">
        <f t="shared" si="370"/>
        <v>14.2</v>
      </c>
    </row>
    <row r="2279" spans="1:30" ht="16.5" hidden="1" thickTop="1" thickBot="1" x14ac:dyDescent="0.3">
      <c r="A2279">
        <f>'Pnj Dpt.'!A691</f>
        <v>0</v>
      </c>
      <c r="B2279">
        <f>'Pnj Dpt.'!B691</f>
        <v>0</v>
      </c>
      <c r="C2279" t="str">
        <f>'Pnj Dpt.'!C691</f>
        <v>PNJ</v>
      </c>
      <c r="D2279">
        <f>'Pnj Dpt.'!D691</f>
        <v>0</v>
      </c>
      <c r="E2279" t="str">
        <f>'Pnj Dpt.'!E691</f>
        <v>MRG</v>
      </c>
      <c r="F2279">
        <f>'Pnj Dpt.'!F691</f>
        <v>31</v>
      </c>
      <c r="G2279">
        <f>'Pnj Dpt.'!G691</f>
        <v>0</v>
      </c>
      <c r="H2279" s="668">
        <f>'Pnj Dpt.'!H691</f>
        <v>15</v>
      </c>
      <c r="I2279">
        <f>'Pnj Dpt.'!I691</f>
        <v>0</v>
      </c>
      <c r="J2279" s="671">
        <f>'Pnj Dpt.'!J691</f>
        <v>16</v>
      </c>
      <c r="K2279">
        <f>'Pnj Dpt.'!K691</f>
        <v>0</v>
      </c>
      <c r="L2279">
        <f>'Pnj Dpt.'!L691</f>
        <v>0</v>
      </c>
      <c r="M2279">
        <f>'Pnj Dpt.'!M691</f>
        <v>0</v>
      </c>
      <c r="N2279">
        <f>'Pnj Dpt.'!N691</f>
        <v>0</v>
      </c>
      <c r="O2279">
        <f>'Pnj Dpt.'!O691</f>
        <v>0</v>
      </c>
      <c r="P2279">
        <f>'Pnj Dpt.'!P691</f>
        <v>0</v>
      </c>
      <c r="Q2279">
        <f>'Pnj Dpt.'!Q691</f>
        <v>0</v>
      </c>
      <c r="R2279">
        <f>'Pnj Dpt.'!R691</f>
        <v>0</v>
      </c>
      <c r="S2279">
        <f>'Pnj Dpt.'!S691</f>
        <v>0</v>
      </c>
      <c r="T2279" t="str">
        <f>'Pnj Dpt.'!T691</f>
        <v>SHUTTLE</v>
      </c>
      <c r="U2279" s="217" t="str">
        <f t="shared" si="362"/>
        <v>PNJ--MRG</v>
      </c>
      <c r="V2279" s="217" t="str">
        <f t="shared" si="363"/>
        <v>MRG--PNJ</v>
      </c>
      <c r="W2279" s="217" t="e">
        <f t="shared" si="364"/>
        <v>#N/A</v>
      </c>
      <c r="X2279" s="217" t="e">
        <f t="shared" si="365"/>
        <v>#N/A</v>
      </c>
      <c r="Y2279" s="217" t="e">
        <f t="shared" si="366"/>
        <v>#N/A</v>
      </c>
      <c r="Z2279" s="217" t="str">
        <f t="shared" si="367"/>
        <v>mrg39</v>
      </c>
      <c r="AA2279" s="673" t="str">
        <f t="shared" si="361"/>
        <v>,mrg39</v>
      </c>
      <c r="AB2279" s="217" t="str">
        <f t="shared" si="368"/>
        <v>return</v>
      </c>
      <c r="AC2279" s="682">
        <f t="shared" si="369"/>
        <v>15</v>
      </c>
      <c r="AD2279" s="682">
        <f t="shared" si="370"/>
        <v>16</v>
      </c>
    </row>
    <row r="2280" spans="1:30" ht="16.5" thickTop="1" thickBot="1" x14ac:dyDescent="0.3">
      <c r="A2280">
        <f>'Pnj Dpt.'!A692</f>
        <v>0</v>
      </c>
      <c r="B2280">
        <f>'Pnj Dpt.'!B692</f>
        <v>0</v>
      </c>
      <c r="C2280" t="str">
        <f>'Pnj Dpt.'!C692</f>
        <v>MRG</v>
      </c>
      <c r="D2280">
        <f>'Pnj Dpt.'!D692</f>
        <v>0</v>
      </c>
      <c r="E2280" t="str">
        <f>'Pnj Dpt.'!E692</f>
        <v>PNJ</v>
      </c>
      <c r="F2280">
        <f>'Pnj Dpt.'!F692</f>
        <v>31</v>
      </c>
      <c r="G2280">
        <f>'Pnj Dpt.'!G692</f>
        <v>0</v>
      </c>
      <c r="H2280" s="668">
        <f>'Pnj Dpt.'!H692</f>
        <v>16.2</v>
      </c>
      <c r="I2280">
        <f>'Pnj Dpt.'!I692</f>
        <v>0</v>
      </c>
      <c r="J2280" s="671">
        <f>'Pnj Dpt.'!J692</f>
        <v>17.2</v>
      </c>
      <c r="K2280">
        <f>'Pnj Dpt.'!K692</f>
        <v>0</v>
      </c>
      <c r="L2280">
        <f>'Pnj Dpt.'!L692</f>
        <v>0</v>
      </c>
      <c r="M2280">
        <f>'Pnj Dpt.'!M692</f>
        <v>0</v>
      </c>
      <c r="N2280">
        <f>'Pnj Dpt.'!N692</f>
        <v>0</v>
      </c>
      <c r="O2280">
        <f>'Pnj Dpt.'!O692</f>
        <v>0</v>
      </c>
      <c r="P2280">
        <f>'Pnj Dpt.'!P692</f>
        <v>0</v>
      </c>
      <c r="Q2280">
        <f>'Pnj Dpt.'!Q692</f>
        <v>0</v>
      </c>
      <c r="R2280">
        <f>'Pnj Dpt.'!R692</f>
        <v>0</v>
      </c>
      <c r="S2280">
        <f>'Pnj Dpt.'!S692</f>
        <v>0</v>
      </c>
      <c r="T2280" t="str">
        <f>'Pnj Dpt.'!T692</f>
        <v>SHUTTLE</v>
      </c>
      <c r="U2280" s="217" t="str">
        <f t="shared" si="362"/>
        <v>MRG--PNJ</v>
      </c>
      <c r="V2280" s="217" t="str">
        <f t="shared" si="363"/>
        <v>PNJ--MRG</v>
      </c>
      <c r="W2280" s="217" t="e">
        <f t="shared" si="364"/>
        <v>#N/A</v>
      </c>
      <c r="X2280" s="217" t="e">
        <f t="shared" si="365"/>
        <v>#N/A</v>
      </c>
      <c r="Y2280" s="217" t="str">
        <f t="shared" si="366"/>
        <v>mrg39</v>
      </c>
      <c r="Z2280" s="217" t="e">
        <f t="shared" si="367"/>
        <v>#N/A</v>
      </c>
      <c r="AA2280" s="673" t="str">
        <f t="shared" si="361"/>
        <v>,mrg39</v>
      </c>
      <c r="AB2280" s="217" t="str">
        <f t="shared" si="368"/>
        <v>onward</v>
      </c>
      <c r="AC2280" s="682">
        <f t="shared" si="369"/>
        <v>16.2</v>
      </c>
      <c r="AD2280" s="682">
        <f t="shared" si="370"/>
        <v>17.2</v>
      </c>
    </row>
    <row r="2281" spans="1:30" ht="16.5" hidden="1" thickTop="1" thickBot="1" x14ac:dyDescent="0.3">
      <c r="A2281">
        <f>'Pnj Dpt.'!A693</f>
        <v>0</v>
      </c>
      <c r="B2281">
        <f>'Pnj Dpt.'!B693</f>
        <v>0</v>
      </c>
      <c r="C2281" t="str">
        <f>'Pnj Dpt.'!C693</f>
        <v>PNJ</v>
      </c>
      <c r="D2281">
        <f>'Pnj Dpt.'!D693</f>
        <v>0</v>
      </c>
      <c r="E2281" t="str">
        <f>'Pnj Dpt.'!E693</f>
        <v>PND</v>
      </c>
      <c r="F2281">
        <f>'Pnj Dpt.'!F693</f>
        <v>28</v>
      </c>
      <c r="G2281">
        <f>'Pnj Dpt.'!G693</f>
        <v>0</v>
      </c>
      <c r="H2281" s="668">
        <f>'Pnj Dpt.'!H693</f>
        <v>18.100000000000001</v>
      </c>
      <c r="I2281">
        <f>'Pnj Dpt.'!I693</f>
        <v>0</v>
      </c>
      <c r="J2281" s="671">
        <f>'Pnj Dpt.'!J693</f>
        <v>19.100000000000001</v>
      </c>
      <c r="K2281">
        <f>'Pnj Dpt.'!K693</f>
        <v>1</v>
      </c>
      <c r="L2281">
        <f>'Pnj Dpt.'!L693</f>
        <v>0</v>
      </c>
      <c r="M2281">
        <f>'Pnj Dpt.'!M693</f>
        <v>12.4</v>
      </c>
      <c r="N2281">
        <f>'Pnj Dpt.'!N693</f>
        <v>8</v>
      </c>
      <c r="O2281">
        <f>'Pnj Dpt.'!O693</f>
        <v>218</v>
      </c>
      <c r="P2281">
        <f>'Pnj Dpt.'!P693</f>
        <v>150</v>
      </c>
      <c r="Q2281">
        <f>'Pnj Dpt.'!Q693</f>
        <v>0</v>
      </c>
      <c r="R2281">
        <f>'Pnj Dpt.'!R693</f>
        <v>0</v>
      </c>
      <c r="S2281">
        <f>'Pnj Dpt.'!S693</f>
        <v>0</v>
      </c>
      <c r="T2281" t="str">
        <f>'Pnj Dpt.'!T693</f>
        <v xml:space="preserve">SHUTLE N/O.Ponda </v>
      </c>
      <c r="U2281" s="217" t="str">
        <f t="shared" si="362"/>
        <v>PNJ--PND</v>
      </c>
      <c r="V2281" s="217" t="str">
        <f t="shared" si="363"/>
        <v>PND--PNJ</v>
      </c>
      <c r="W2281" s="217" t="e">
        <f t="shared" si="364"/>
        <v>#N/A</v>
      </c>
      <c r="X2281" s="217" t="e">
        <f t="shared" si="365"/>
        <v>#N/A</v>
      </c>
      <c r="Y2281" s="217" t="e">
        <f t="shared" si="366"/>
        <v>#N/A</v>
      </c>
      <c r="Z2281" s="217" t="e">
        <f t="shared" si="367"/>
        <v>#N/A</v>
      </c>
      <c r="AA2281" s="673" t="str">
        <f t="shared" si="361"/>
        <v>,</v>
      </c>
      <c r="AB2281" s="217" t="str">
        <f t="shared" si="368"/>
        <v/>
      </c>
      <c r="AC2281" s="682">
        <f t="shared" si="369"/>
        <v>18.100000000000001</v>
      </c>
      <c r="AD2281" s="682">
        <f t="shared" si="370"/>
        <v>19.100000000000001</v>
      </c>
    </row>
    <row r="2282" spans="1:30" ht="16.5" hidden="1" thickTop="1" thickBot="1" x14ac:dyDescent="0.3">
      <c r="A2282">
        <f>'Pnj Dpt.'!A694</f>
        <v>0</v>
      </c>
      <c r="B2282" t="str">
        <f>'Pnj Dpt.'!B694</f>
        <v>78A</v>
      </c>
      <c r="C2282" t="str">
        <f>'Pnj Dpt.'!C694</f>
        <v>PNJ</v>
      </c>
      <c r="D2282">
        <f>'Pnj Dpt.'!D694</f>
        <v>0</v>
      </c>
      <c r="E2282" t="str">
        <f>'Pnj Dpt.'!E694</f>
        <v>VSD</v>
      </c>
      <c r="F2282">
        <f>'Pnj Dpt.'!F694</f>
        <v>30</v>
      </c>
      <c r="G2282">
        <f>'Pnj Dpt.'!G694</f>
        <v>0</v>
      </c>
      <c r="H2282" s="668">
        <f>'Pnj Dpt.'!H694</f>
        <v>11</v>
      </c>
      <c r="I2282">
        <f>'Pnj Dpt.'!I694</f>
        <v>0</v>
      </c>
      <c r="J2282" s="671">
        <f>'Pnj Dpt.'!J694</f>
        <v>0</v>
      </c>
      <c r="K2282">
        <f>'Pnj Dpt.'!K694</f>
        <v>0</v>
      </c>
      <c r="L2282">
        <f>'Pnj Dpt.'!L694</f>
        <v>0</v>
      </c>
      <c r="M2282">
        <f>'Pnj Dpt.'!M694</f>
        <v>0</v>
      </c>
      <c r="N2282">
        <f>'Pnj Dpt.'!N694</f>
        <v>0</v>
      </c>
      <c r="O2282">
        <f>'Pnj Dpt.'!O694</f>
        <v>0</v>
      </c>
      <c r="P2282">
        <f>'Pnj Dpt.'!P694</f>
        <v>0</v>
      </c>
      <c r="Q2282">
        <f>'Pnj Dpt.'!Q694</f>
        <v>0</v>
      </c>
      <c r="R2282">
        <f>'Pnj Dpt.'!R694</f>
        <v>0</v>
      </c>
      <c r="S2282">
        <f>'Pnj Dpt.'!S694</f>
        <v>0</v>
      </c>
      <c r="T2282" t="str">
        <f>'Pnj Dpt.'!T694</f>
        <v>SHUTTLE</v>
      </c>
      <c r="U2282" s="217" t="str">
        <f t="shared" si="362"/>
        <v>PNJ--VSD</v>
      </c>
      <c r="V2282" s="217" t="str">
        <f t="shared" si="363"/>
        <v>VSD--PNJ</v>
      </c>
      <c r="W2282" s="217" t="e">
        <f t="shared" si="364"/>
        <v>#N/A</v>
      </c>
      <c r="X2282" s="217" t="e">
        <f t="shared" si="365"/>
        <v>#N/A</v>
      </c>
      <c r="Y2282" s="217" t="e">
        <f t="shared" si="366"/>
        <v>#N/A</v>
      </c>
      <c r="Z2282" s="217" t="e">
        <f t="shared" si="367"/>
        <v>#N/A</v>
      </c>
      <c r="AA2282" s="673" t="str">
        <f t="shared" si="361"/>
        <v>,</v>
      </c>
      <c r="AB2282" s="217" t="str">
        <f t="shared" si="368"/>
        <v/>
      </c>
      <c r="AC2282" s="682">
        <f t="shared" si="369"/>
        <v>11</v>
      </c>
      <c r="AD2282" s="682">
        <f t="shared" si="370"/>
        <v>0</v>
      </c>
    </row>
    <row r="2283" spans="1:30" ht="16.5" hidden="1" thickTop="1" thickBot="1" x14ac:dyDescent="0.3">
      <c r="A2283">
        <f>'Pnj Dpt.'!A695</f>
        <v>0</v>
      </c>
      <c r="B2283">
        <f>'Pnj Dpt.'!B695</f>
        <v>0</v>
      </c>
      <c r="C2283" t="str">
        <f>'Pnj Dpt.'!C695</f>
        <v>VSD</v>
      </c>
      <c r="D2283">
        <f>'Pnj Dpt.'!D695</f>
        <v>0</v>
      </c>
      <c r="E2283" t="str">
        <f>'Pnj Dpt.'!E695</f>
        <v>PNJ</v>
      </c>
      <c r="F2283">
        <f>'Pnj Dpt.'!F695</f>
        <v>30</v>
      </c>
      <c r="G2283">
        <f>'Pnj Dpt.'!G695</f>
        <v>0</v>
      </c>
      <c r="H2283" s="668">
        <f>'Pnj Dpt.'!H695</f>
        <v>0</v>
      </c>
      <c r="I2283">
        <f>'Pnj Dpt.'!I695</f>
        <v>0</v>
      </c>
      <c r="J2283" s="671">
        <f>'Pnj Dpt.'!J695</f>
        <v>0</v>
      </c>
      <c r="K2283">
        <f>'Pnj Dpt.'!K695</f>
        <v>0</v>
      </c>
      <c r="L2283">
        <f>'Pnj Dpt.'!L695</f>
        <v>0</v>
      </c>
      <c r="M2283">
        <f>'Pnj Dpt.'!M695</f>
        <v>0</v>
      </c>
      <c r="N2283">
        <f>'Pnj Dpt.'!N695</f>
        <v>0</v>
      </c>
      <c r="O2283">
        <f>'Pnj Dpt.'!O695</f>
        <v>0</v>
      </c>
      <c r="P2283">
        <f>'Pnj Dpt.'!P695</f>
        <v>0</v>
      </c>
      <c r="Q2283">
        <f>'Pnj Dpt.'!Q695</f>
        <v>0</v>
      </c>
      <c r="R2283">
        <f>'Pnj Dpt.'!R695</f>
        <v>0</v>
      </c>
      <c r="S2283">
        <f>'Pnj Dpt.'!S695</f>
        <v>0</v>
      </c>
      <c r="T2283" t="str">
        <f>'Pnj Dpt.'!T695</f>
        <v>SHUTTLE</v>
      </c>
      <c r="U2283" s="217" t="str">
        <f t="shared" si="362"/>
        <v>VSD--PNJ</v>
      </c>
      <c r="V2283" s="217" t="str">
        <f t="shared" si="363"/>
        <v>PNJ--VSD</v>
      </c>
      <c r="W2283" s="217" t="e">
        <f t="shared" si="364"/>
        <v>#N/A</v>
      </c>
      <c r="X2283" s="217" t="e">
        <f t="shared" si="365"/>
        <v>#N/A</v>
      </c>
      <c r="Y2283" s="217" t="e">
        <f t="shared" si="366"/>
        <v>#N/A</v>
      </c>
      <c r="Z2283" s="217" t="e">
        <f t="shared" si="367"/>
        <v>#N/A</v>
      </c>
      <c r="AA2283" s="673" t="str">
        <f t="shared" si="361"/>
        <v>,</v>
      </c>
      <c r="AB2283" s="217" t="str">
        <f t="shared" si="368"/>
        <v/>
      </c>
      <c r="AC2283" s="682">
        <f t="shared" si="369"/>
        <v>0</v>
      </c>
      <c r="AD2283" s="682">
        <f t="shared" si="370"/>
        <v>0</v>
      </c>
    </row>
    <row r="2284" spans="1:30" ht="16.5" hidden="1" thickTop="1" thickBot="1" x14ac:dyDescent="0.3">
      <c r="A2284">
        <f>'Pnj Dpt.'!A696</f>
        <v>0</v>
      </c>
      <c r="B2284">
        <f>'Pnj Dpt.'!B696</f>
        <v>0</v>
      </c>
      <c r="C2284" t="str">
        <f>'Pnj Dpt.'!C696</f>
        <v>PNJ</v>
      </c>
      <c r="D2284">
        <f>'Pnj Dpt.'!D696</f>
        <v>0</v>
      </c>
      <c r="E2284" t="str">
        <f>'Pnj Dpt.'!E696</f>
        <v>VSD</v>
      </c>
      <c r="F2284">
        <f>'Pnj Dpt.'!F696</f>
        <v>30</v>
      </c>
      <c r="G2284">
        <f>'Pnj Dpt.'!G696</f>
        <v>0</v>
      </c>
      <c r="H2284" s="668">
        <f>'Pnj Dpt.'!H696</f>
        <v>0</v>
      </c>
      <c r="I2284">
        <f>'Pnj Dpt.'!I696</f>
        <v>0</v>
      </c>
      <c r="J2284" s="671">
        <f>'Pnj Dpt.'!J696</f>
        <v>0</v>
      </c>
      <c r="K2284">
        <f>'Pnj Dpt.'!K696</f>
        <v>0</v>
      </c>
      <c r="L2284">
        <f>'Pnj Dpt.'!L696</f>
        <v>0</v>
      </c>
      <c r="M2284">
        <f>'Pnj Dpt.'!M696</f>
        <v>0</v>
      </c>
      <c r="N2284">
        <f>'Pnj Dpt.'!N696</f>
        <v>0</v>
      </c>
      <c r="O2284">
        <f>'Pnj Dpt.'!O696</f>
        <v>0</v>
      </c>
      <c r="P2284">
        <f>'Pnj Dpt.'!P696</f>
        <v>0</v>
      </c>
      <c r="Q2284">
        <f>'Pnj Dpt.'!Q696</f>
        <v>0</v>
      </c>
      <c r="R2284">
        <f>'Pnj Dpt.'!R696</f>
        <v>0</v>
      </c>
      <c r="S2284">
        <f>'Pnj Dpt.'!S696</f>
        <v>0</v>
      </c>
      <c r="T2284" t="str">
        <f>'Pnj Dpt.'!T696</f>
        <v>SHUTTLE</v>
      </c>
      <c r="U2284" s="217" t="str">
        <f t="shared" si="362"/>
        <v>PNJ--VSD</v>
      </c>
      <c r="V2284" s="217" t="str">
        <f t="shared" si="363"/>
        <v>VSD--PNJ</v>
      </c>
      <c r="W2284" s="217" t="e">
        <f t="shared" si="364"/>
        <v>#N/A</v>
      </c>
      <c r="X2284" s="217" t="e">
        <f t="shared" si="365"/>
        <v>#N/A</v>
      </c>
      <c r="Y2284" s="217" t="e">
        <f t="shared" si="366"/>
        <v>#N/A</v>
      </c>
      <c r="Z2284" s="217" t="e">
        <f t="shared" si="367"/>
        <v>#N/A</v>
      </c>
      <c r="AA2284" s="673" t="str">
        <f t="shared" si="361"/>
        <v>,</v>
      </c>
      <c r="AB2284" s="217" t="str">
        <f t="shared" si="368"/>
        <v/>
      </c>
      <c r="AC2284" s="682">
        <f t="shared" si="369"/>
        <v>0</v>
      </c>
      <c r="AD2284" s="682">
        <f t="shared" si="370"/>
        <v>0</v>
      </c>
    </row>
    <row r="2285" spans="1:30" ht="16.5" hidden="1" thickTop="1" thickBot="1" x14ac:dyDescent="0.3">
      <c r="A2285">
        <f>'Pnj Dpt.'!A697</f>
        <v>0</v>
      </c>
      <c r="B2285">
        <f>'Pnj Dpt.'!B697</f>
        <v>0</v>
      </c>
      <c r="C2285" t="str">
        <f>'Pnj Dpt.'!C697</f>
        <v>VSD</v>
      </c>
      <c r="D2285">
        <f>'Pnj Dpt.'!D697</f>
        <v>0</v>
      </c>
      <c r="E2285" t="str">
        <f>'Pnj Dpt.'!E697</f>
        <v>PNJ</v>
      </c>
      <c r="F2285">
        <f>'Pnj Dpt.'!F697</f>
        <v>30</v>
      </c>
      <c r="G2285">
        <f>'Pnj Dpt.'!G697</f>
        <v>0</v>
      </c>
      <c r="H2285" s="668">
        <f>'Pnj Dpt.'!H697</f>
        <v>0</v>
      </c>
      <c r="I2285">
        <f>'Pnj Dpt.'!I697</f>
        <v>0</v>
      </c>
      <c r="J2285" s="671">
        <f>'Pnj Dpt.'!J697</f>
        <v>0</v>
      </c>
      <c r="K2285">
        <f>'Pnj Dpt.'!K697</f>
        <v>0</v>
      </c>
      <c r="L2285">
        <f>'Pnj Dpt.'!L697</f>
        <v>0</v>
      </c>
      <c r="M2285">
        <f>'Pnj Dpt.'!M697</f>
        <v>0</v>
      </c>
      <c r="N2285">
        <f>'Pnj Dpt.'!N697</f>
        <v>0</v>
      </c>
      <c r="O2285">
        <f>'Pnj Dpt.'!O697</f>
        <v>0</v>
      </c>
      <c r="P2285">
        <f>'Pnj Dpt.'!P697</f>
        <v>0</v>
      </c>
      <c r="Q2285">
        <f>'Pnj Dpt.'!Q697</f>
        <v>0</v>
      </c>
      <c r="R2285">
        <f>'Pnj Dpt.'!R697</f>
        <v>0</v>
      </c>
      <c r="S2285">
        <f>'Pnj Dpt.'!S697</f>
        <v>0</v>
      </c>
      <c r="T2285" t="str">
        <f>'Pnj Dpt.'!T697</f>
        <v>SHUTTLE</v>
      </c>
      <c r="U2285" s="217" t="str">
        <f t="shared" si="362"/>
        <v>VSD--PNJ</v>
      </c>
      <c r="V2285" s="217" t="str">
        <f t="shared" si="363"/>
        <v>PNJ--VSD</v>
      </c>
      <c r="W2285" s="217" t="e">
        <f t="shared" si="364"/>
        <v>#N/A</v>
      </c>
      <c r="X2285" s="217" t="e">
        <f t="shared" si="365"/>
        <v>#N/A</v>
      </c>
      <c r="Y2285" s="217" t="e">
        <f t="shared" si="366"/>
        <v>#N/A</v>
      </c>
      <c r="Z2285" s="217" t="e">
        <f t="shared" si="367"/>
        <v>#N/A</v>
      </c>
      <c r="AA2285" s="673" t="str">
        <f t="shared" si="361"/>
        <v>,</v>
      </c>
      <c r="AB2285" s="217" t="str">
        <f t="shared" si="368"/>
        <v/>
      </c>
      <c r="AC2285" s="682">
        <f t="shared" si="369"/>
        <v>0</v>
      </c>
      <c r="AD2285" s="682">
        <f t="shared" si="370"/>
        <v>0</v>
      </c>
    </row>
    <row r="2286" spans="1:30" ht="16.5" hidden="1" thickTop="1" thickBot="1" x14ac:dyDescent="0.3">
      <c r="A2286">
        <f>'Pnj Dpt.'!A698</f>
        <v>0</v>
      </c>
      <c r="B2286">
        <f>'Pnj Dpt.'!B698</f>
        <v>0</v>
      </c>
      <c r="C2286" t="str">
        <f>'Pnj Dpt.'!C698</f>
        <v>PNJ</v>
      </c>
      <c r="D2286">
        <f>'Pnj Dpt.'!D698</f>
        <v>0</v>
      </c>
      <c r="E2286" t="str">
        <f>'Pnj Dpt.'!E698</f>
        <v>VSD</v>
      </c>
      <c r="F2286">
        <f>'Pnj Dpt.'!F698</f>
        <v>30</v>
      </c>
      <c r="G2286">
        <f>'Pnj Dpt.'!G698</f>
        <v>0</v>
      </c>
      <c r="H2286" s="668">
        <f>'Pnj Dpt.'!H698</f>
        <v>0</v>
      </c>
      <c r="I2286">
        <f>'Pnj Dpt.'!I698</f>
        <v>0</v>
      </c>
      <c r="J2286" s="671">
        <f>'Pnj Dpt.'!J698</f>
        <v>0</v>
      </c>
      <c r="K2286">
        <f>'Pnj Dpt.'!K698</f>
        <v>0</v>
      </c>
      <c r="L2286">
        <f>'Pnj Dpt.'!L698</f>
        <v>0</v>
      </c>
      <c r="M2286">
        <f>'Pnj Dpt.'!M698</f>
        <v>0</v>
      </c>
      <c r="N2286">
        <f>'Pnj Dpt.'!N698</f>
        <v>0</v>
      </c>
      <c r="O2286">
        <f>'Pnj Dpt.'!O698</f>
        <v>0</v>
      </c>
      <c r="P2286">
        <f>'Pnj Dpt.'!P698</f>
        <v>0</v>
      </c>
      <c r="Q2286">
        <f>'Pnj Dpt.'!Q698</f>
        <v>0</v>
      </c>
      <c r="R2286">
        <f>'Pnj Dpt.'!R698</f>
        <v>0</v>
      </c>
      <c r="S2286">
        <f>'Pnj Dpt.'!S698</f>
        <v>0</v>
      </c>
      <c r="T2286" t="str">
        <f>'Pnj Dpt.'!T698</f>
        <v>SHUTTLE</v>
      </c>
      <c r="U2286" s="217" t="str">
        <f t="shared" si="362"/>
        <v>PNJ--VSD</v>
      </c>
      <c r="V2286" s="217" t="str">
        <f t="shared" si="363"/>
        <v>VSD--PNJ</v>
      </c>
      <c r="W2286" s="217" t="e">
        <f t="shared" si="364"/>
        <v>#N/A</v>
      </c>
      <c r="X2286" s="217" t="e">
        <f t="shared" si="365"/>
        <v>#N/A</v>
      </c>
      <c r="Y2286" s="217" t="e">
        <f t="shared" si="366"/>
        <v>#N/A</v>
      </c>
      <c r="Z2286" s="217" t="e">
        <f t="shared" si="367"/>
        <v>#N/A</v>
      </c>
      <c r="AA2286" s="673" t="str">
        <f t="shared" si="361"/>
        <v>,</v>
      </c>
      <c r="AB2286" s="217" t="str">
        <f t="shared" si="368"/>
        <v/>
      </c>
      <c r="AC2286" s="682">
        <f t="shared" si="369"/>
        <v>0</v>
      </c>
      <c r="AD2286" s="682">
        <f t="shared" si="370"/>
        <v>0</v>
      </c>
    </row>
    <row r="2287" spans="1:30" ht="16.5" hidden="1" thickTop="1" thickBot="1" x14ac:dyDescent="0.3">
      <c r="A2287">
        <f>'Pnj Dpt.'!A699</f>
        <v>0</v>
      </c>
      <c r="B2287">
        <f>'Pnj Dpt.'!B699</f>
        <v>0</v>
      </c>
      <c r="C2287" t="str">
        <f>'Pnj Dpt.'!C699</f>
        <v>VSD</v>
      </c>
      <c r="D2287">
        <f>'Pnj Dpt.'!D699</f>
        <v>0</v>
      </c>
      <c r="E2287" t="str">
        <f>'Pnj Dpt.'!E699</f>
        <v>PNJ</v>
      </c>
      <c r="F2287">
        <f>'Pnj Dpt.'!F699</f>
        <v>30</v>
      </c>
      <c r="G2287">
        <f>'Pnj Dpt.'!G699</f>
        <v>0</v>
      </c>
      <c r="H2287" s="668">
        <f>'Pnj Dpt.'!H699</f>
        <v>0</v>
      </c>
      <c r="I2287">
        <f>'Pnj Dpt.'!I699</f>
        <v>0</v>
      </c>
      <c r="J2287" s="671">
        <f>'Pnj Dpt.'!J699</f>
        <v>20.3</v>
      </c>
      <c r="K2287">
        <f>'Pnj Dpt.'!K699</f>
        <v>1</v>
      </c>
      <c r="L2287">
        <f>'Pnj Dpt.'!L699</f>
        <v>0</v>
      </c>
      <c r="M2287">
        <f>'Pnj Dpt.'!M699</f>
        <v>10.15</v>
      </c>
      <c r="N2287">
        <f>'Pnj Dpt.'!N699</f>
        <v>6.45</v>
      </c>
      <c r="O2287">
        <f>'Pnj Dpt.'!O699</f>
        <v>180</v>
      </c>
      <c r="P2287">
        <f>'Pnj Dpt.'!P699</f>
        <v>0</v>
      </c>
      <c r="Q2287">
        <f>'Pnj Dpt.'!Q699</f>
        <v>0</v>
      </c>
      <c r="R2287">
        <f>'Pnj Dpt.'!R699</f>
        <v>0</v>
      </c>
      <c r="S2287">
        <f>'Pnj Dpt.'!S699</f>
        <v>0</v>
      </c>
      <c r="T2287" t="str">
        <f>'Pnj Dpt.'!T699</f>
        <v>N/O PNJ</v>
      </c>
      <c r="U2287" s="217" t="str">
        <f t="shared" si="362"/>
        <v>VSD--PNJ</v>
      </c>
      <c r="V2287" s="217" t="str">
        <f t="shared" si="363"/>
        <v>PNJ--VSD</v>
      </c>
      <c r="W2287" s="217" t="e">
        <f t="shared" si="364"/>
        <v>#N/A</v>
      </c>
      <c r="X2287" s="217" t="e">
        <f t="shared" si="365"/>
        <v>#N/A</v>
      </c>
      <c r="Y2287" s="217" t="e">
        <f t="shared" si="366"/>
        <v>#N/A</v>
      </c>
      <c r="Z2287" s="217" t="e">
        <f t="shared" si="367"/>
        <v>#N/A</v>
      </c>
      <c r="AA2287" s="673" t="str">
        <f t="shared" si="361"/>
        <v>,</v>
      </c>
      <c r="AB2287" s="217" t="str">
        <f t="shared" si="368"/>
        <v/>
      </c>
      <c r="AC2287" s="682">
        <f t="shared" si="369"/>
        <v>0</v>
      </c>
      <c r="AD2287" s="682">
        <f t="shared" si="370"/>
        <v>20.3</v>
      </c>
    </row>
    <row r="2288" spans="1:30" ht="16.5" hidden="1" thickTop="1" thickBot="1" x14ac:dyDescent="0.3">
      <c r="A2288">
        <f>'Pnj Dpt.'!A700</f>
        <v>0</v>
      </c>
      <c r="B2288">
        <f>'Pnj Dpt.'!B700</f>
        <v>0</v>
      </c>
      <c r="C2288">
        <f>'Pnj Dpt.'!C700</f>
        <v>0</v>
      </c>
      <c r="D2288">
        <f>'Pnj Dpt.'!D700</f>
        <v>0</v>
      </c>
      <c r="E2288">
        <f>'Pnj Dpt.'!E700</f>
        <v>0</v>
      </c>
      <c r="F2288">
        <f>'Pnj Dpt.'!F700</f>
        <v>0</v>
      </c>
      <c r="G2288">
        <f>'Pnj Dpt.'!G700</f>
        <v>0</v>
      </c>
      <c r="H2288" s="668">
        <f>'Pnj Dpt.'!H700</f>
        <v>0</v>
      </c>
      <c r="I2288">
        <f>'Pnj Dpt.'!I700</f>
        <v>0</v>
      </c>
      <c r="J2288" s="671">
        <f>'Pnj Dpt.'!J700</f>
        <v>0</v>
      </c>
      <c r="K2288">
        <f>'Pnj Dpt.'!K700</f>
        <v>0</v>
      </c>
      <c r="L2288">
        <f>'Pnj Dpt.'!L700</f>
        <v>0</v>
      </c>
      <c r="M2288">
        <f>'Pnj Dpt.'!M700</f>
        <v>0</v>
      </c>
      <c r="N2288">
        <f>'Pnj Dpt.'!N700</f>
        <v>0</v>
      </c>
      <c r="O2288">
        <f>'Pnj Dpt.'!O700</f>
        <v>0</v>
      </c>
      <c r="P2288">
        <f>'Pnj Dpt.'!P700</f>
        <v>0</v>
      </c>
      <c r="Q2288">
        <f>'Pnj Dpt.'!Q700</f>
        <v>0</v>
      </c>
      <c r="R2288">
        <f>'Pnj Dpt.'!R700</f>
        <v>0</v>
      </c>
      <c r="S2288">
        <f>'Pnj Dpt.'!S700</f>
        <v>0</v>
      </c>
      <c r="T2288">
        <f>'Pnj Dpt.'!T700</f>
        <v>0</v>
      </c>
      <c r="U2288" s="217" t="str">
        <f t="shared" si="362"/>
        <v>0--0</v>
      </c>
      <c r="V2288" s="217" t="str">
        <f t="shared" si="363"/>
        <v>0--0</v>
      </c>
      <c r="W2288" s="217" t="e">
        <f t="shared" si="364"/>
        <v>#N/A</v>
      </c>
      <c r="X2288" s="217" t="e">
        <f t="shared" si="365"/>
        <v>#N/A</v>
      </c>
      <c r="Y2288" s="217" t="e">
        <f t="shared" si="366"/>
        <v>#N/A</v>
      </c>
      <c r="Z2288" s="217" t="e">
        <f t="shared" si="367"/>
        <v>#N/A</v>
      </c>
      <c r="AA2288" s="673" t="str">
        <f t="shared" si="361"/>
        <v>,</v>
      </c>
      <c r="AB2288" s="217" t="str">
        <f t="shared" si="368"/>
        <v/>
      </c>
      <c r="AC2288" s="682">
        <f t="shared" si="369"/>
        <v>0</v>
      </c>
      <c r="AD2288" s="682">
        <f t="shared" si="370"/>
        <v>0</v>
      </c>
    </row>
    <row r="2289" spans="1:30" ht="16.5" hidden="1" thickTop="1" thickBot="1" x14ac:dyDescent="0.3">
      <c r="A2289">
        <f>'Pnj Dpt.'!A701</f>
        <v>0</v>
      </c>
      <c r="B2289" t="str">
        <f>'Pnj Dpt.'!B701</f>
        <v>79A</v>
      </c>
      <c r="C2289" t="str">
        <f>'Pnj Dpt.'!C701</f>
        <v>PNJ</v>
      </c>
      <c r="D2289">
        <f>'Pnj Dpt.'!D701</f>
        <v>0</v>
      </c>
      <c r="E2289" t="str">
        <f>'Pnj Dpt.'!E701</f>
        <v>VSD</v>
      </c>
      <c r="F2289">
        <f>'Pnj Dpt.'!F701</f>
        <v>30</v>
      </c>
      <c r="G2289">
        <f>'Pnj Dpt.'!G701</f>
        <v>0</v>
      </c>
      <c r="H2289" s="668">
        <f>'Pnj Dpt.'!H701</f>
        <v>10.3</v>
      </c>
      <c r="I2289">
        <f>'Pnj Dpt.'!I701</f>
        <v>0</v>
      </c>
      <c r="J2289" s="671">
        <f>'Pnj Dpt.'!J701</f>
        <v>0</v>
      </c>
      <c r="K2289">
        <f>'Pnj Dpt.'!K701</f>
        <v>0</v>
      </c>
      <c r="L2289">
        <f>'Pnj Dpt.'!L701</f>
        <v>0</v>
      </c>
      <c r="M2289">
        <f>'Pnj Dpt.'!M701</f>
        <v>0</v>
      </c>
      <c r="N2289">
        <f>'Pnj Dpt.'!N701</f>
        <v>0</v>
      </c>
      <c r="O2289">
        <f>'Pnj Dpt.'!O701</f>
        <v>0</v>
      </c>
      <c r="P2289">
        <f>'Pnj Dpt.'!P701</f>
        <v>0</v>
      </c>
      <c r="Q2289">
        <f>'Pnj Dpt.'!Q701</f>
        <v>0</v>
      </c>
      <c r="R2289">
        <f>'Pnj Dpt.'!R701</f>
        <v>0</v>
      </c>
      <c r="S2289">
        <f>'Pnj Dpt.'!S701</f>
        <v>0</v>
      </c>
      <c r="T2289" t="str">
        <f>'Pnj Dpt.'!T701</f>
        <v>SHUTTLE</v>
      </c>
      <c r="U2289" s="217" t="str">
        <f t="shared" si="362"/>
        <v>PNJ--VSD</v>
      </c>
      <c r="V2289" s="217" t="str">
        <f t="shared" si="363"/>
        <v>VSD--PNJ</v>
      </c>
      <c r="W2289" s="217" t="e">
        <f t="shared" si="364"/>
        <v>#N/A</v>
      </c>
      <c r="X2289" s="217" t="e">
        <f t="shared" si="365"/>
        <v>#N/A</v>
      </c>
      <c r="Y2289" s="217" t="e">
        <f t="shared" si="366"/>
        <v>#N/A</v>
      </c>
      <c r="Z2289" s="217" t="e">
        <f t="shared" si="367"/>
        <v>#N/A</v>
      </c>
      <c r="AA2289" s="673" t="str">
        <f t="shared" si="361"/>
        <v>,</v>
      </c>
      <c r="AB2289" s="217" t="str">
        <f t="shared" si="368"/>
        <v/>
      </c>
      <c r="AC2289" s="682">
        <f t="shared" si="369"/>
        <v>10.3</v>
      </c>
      <c r="AD2289" s="682">
        <f t="shared" si="370"/>
        <v>0</v>
      </c>
    </row>
    <row r="2290" spans="1:30" ht="16.5" hidden="1" thickTop="1" thickBot="1" x14ac:dyDescent="0.3">
      <c r="A2290">
        <f>'Pnj Dpt.'!A702</f>
        <v>0</v>
      </c>
      <c r="B2290">
        <f>'Pnj Dpt.'!B702</f>
        <v>0</v>
      </c>
      <c r="C2290" t="str">
        <f>'Pnj Dpt.'!C702</f>
        <v>VSD</v>
      </c>
      <c r="D2290">
        <f>'Pnj Dpt.'!D702</f>
        <v>0</v>
      </c>
      <c r="E2290" t="str">
        <f>'Pnj Dpt.'!E702</f>
        <v>PNJ</v>
      </c>
      <c r="F2290">
        <f>'Pnj Dpt.'!F702</f>
        <v>30</v>
      </c>
      <c r="G2290">
        <f>'Pnj Dpt.'!G702</f>
        <v>0</v>
      </c>
      <c r="H2290" s="668">
        <f>'Pnj Dpt.'!H702</f>
        <v>0</v>
      </c>
      <c r="I2290">
        <f>'Pnj Dpt.'!I702</f>
        <v>0</v>
      </c>
      <c r="J2290" s="671">
        <f>'Pnj Dpt.'!J702</f>
        <v>0</v>
      </c>
      <c r="K2290">
        <f>'Pnj Dpt.'!K702</f>
        <v>0</v>
      </c>
      <c r="L2290">
        <f>'Pnj Dpt.'!L702</f>
        <v>0</v>
      </c>
      <c r="M2290">
        <f>'Pnj Dpt.'!M702</f>
        <v>0</v>
      </c>
      <c r="N2290">
        <f>'Pnj Dpt.'!N702</f>
        <v>0</v>
      </c>
      <c r="O2290">
        <f>'Pnj Dpt.'!O702</f>
        <v>0</v>
      </c>
      <c r="P2290">
        <f>'Pnj Dpt.'!P702</f>
        <v>0</v>
      </c>
      <c r="Q2290">
        <f>'Pnj Dpt.'!Q702</f>
        <v>0</v>
      </c>
      <c r="R2290">
        <f>'Pnj Dpt.'!R702</f>
        <v>0</v>
      </c>
      <c r="S2290">
        <f>'Pnj Dpt.'!S702</f>
        <v>0</v>
      </c>
      <c r="T2290" t="str">
        <f>'Pnj Dpt.'!T702</f>
        <v>SHUTTLE</v>
      </c>
      <c r="U2290" s="217" t="str">
        <f t="shared" si="362"/>
        <v>VSD--PNJ</v>
      </c>
      <c r="V2290" s="217" t="str">
        <f t="shared" si="363"/>
        <v>PNJ--VSD</v>
      </c>
      <c r="W2290" s="217" t="e">
        <f t="shared" si="364"/>
        <v>#N/A</v>
      </c>
      <c r="X2290" s="217" t="e">
        <f t="shared" si="365"/>
        <v>#N/A</v>
      </c>
      <c r="Y2290" s="217" t="e">
        <f t="shared" si="366"/>
        <v>#N/A</v>
      </c>
      <c r="Z2290" s="217" t="e">
        <f t="shared" si="367"/>
        <v>#N/A</v>
      </c>
      <c r="AA2290" s="673" t="str">
        <f t="shared" si="361"/>
        <v>,</v>
      </c>
      <c r="AB2290" s="217" t="str">
        <f t="shared" si="368"/>
        <v/>
      </c>
      <c r="AC2290" s="682">
        <f t="shared" si="369"/>
        <v>0</v>
      </c>
      <c r="AD2290" s="682">
        <f t="shared" si="370"/>
        <v>0</v>
      </c>
    </row>
    <row r="2291" spans="1:30" ht="16.5" hidden="1" thickTop="1" thickBot="1" x14ac:dyDescent="0.3">
      <c r="A2291">
        <f>'Pnj Dpt.'!A703</f>
        <v>0</v>
      </c>
      <c r="B2291">
        <f>'Pnj Dpt.'!B703</f>
        <v>0</v>
      </c>
      <c r="C2291" t="str">
        <f>'Pnj Dpt.'!C703</f>
        <v>PNJ</v>
      </c>
      <c r="D2291">
        <f>'Pnj Dpt.'!D703</f>
        <v>0</v>
      </c>
      <c r="E2291" t="str">
        <f>'Pnj Dpt.'!E703</f>
        <v>VSD</v>
      </c>
      <c r="F2291">
        <f>'Pnj Dpt.'!F703</f>
        <v>30</v>
      </c>
      <c r="G2291">
        <f>'Pnj Dpt.'!G703</f>
        <v>0</v>
      </c>
      <c r="H2291" s="668">
        <f>'Pnj Dpt.'!H703</f>
        <v>0</v>
      </c>
      <c r="I2291">
        <f>'Pnj Dpt.'!I703</f>
        <v>0</v>
      </c>
      <c r="J2291" s="671">
        <f>'Pnj Dpt.'!J703</f>
        <v>0</v>
      </c>
      <c r="K2291">
        <f>'Pnj Dpt.'!K703</f>
        <v>0</v>
      </c>
      <c r="L2291">
        <f>'Pnj Dpt.'!L703</f>
        <v>0</v>
      </c>
      <c r="M2291">
        <f>'Pnj Dpt.'!M703</f>
        <v>0</v>
      </c>
      <c r="N2291">
        <f>'Pnj Dpt.'!N703</f>
        <v>0</v>
      </c>
      <c r="O2291">
        <f>'Pnj Dpt.'!O703</f>
        <v>0</v>
      </c>
      <c r="P2291">
        <f>'Pnj Dpt.'!P703</f>
        <v>0</v>
      </c>
      <c r="Q2291">
        <f>'Pnj Dpt.'!Q703</f>
        <v>0</v>
      </c>
      <c r="R2291">
        <f>'Pnj Dpt.'!R703</f>
        <v>0</v>
      </c>
      <c r="S2291">
        <f>'Pnj Dpt.'!S703</f>
        <v>0</v>
      </c>
      <c r="T2291" t="str">
        <f>'Pnj Dpt.'!T703</f>
        <v>SHUTTLE</v>
      </c>
      <c r="U2291" s="217" t="str">
        <f t="shared" si="362"/>
        <v>PNJ--VSD</v>
      </c>
      <c r="V2291" s="217" t="str">
        <f t="shared" si="363"/>
        <v>VSD--PNJ</v>
      </c>
      <c r="W2291" s="217" t="e">
        <f t="shared" si="364"/>
        <v>#N/A</v>
      </c>
      <c r="X2291" s="217" t="e">
        <f t="shared" si="365"/>
        <v>#N/A</v>
      </c>
      <c r="Y2291" s="217" t="e">
        <f t="shared" si="366"/>
        <v>#N/A</v>
      </c>
      <c r="Z2291" s="217" t="e">
        <f t="shared" si="367"/>
        <v>#N/A</v>
      </c>
      <c r="AA2291" s="673" t="str">
        <f t="shared" si="361"/>
        <v>,</v>
      </c>
      <c r="AB2291" s="217" t="str">
        <f t="shared" si="368"/>
        <v/>
      </c>
      <c r="AC2291" s="682">
        <f t="shared" si="369"/>
        <v>0</v>
      </c>
      <c r="AD2291" s="682">
        <f t="shared" si="370"/>
        <v>0</v>
      </c>
    </row>
    <row r="2292" spans="1:30" ht="16.5" hidden="1" thickTop="1" thickBot="1" x14ac:dyDescent="0.3">
      <c r="A2292">
        <f>'Pnj Dpt.'!A704</f>
        <v>0</v>
      </c>
      <c r="B2292">
        <f>'Pnj Dpt.'!B704</f>
        <v>0</v>
      </c>
      <c r="C2292" t="str">
        <f>'Pnj Dpt.'!C704</f>
        <v>VSD</v>
      </c>
      <c r="D2292">
        <f>'Pnj Dpt.'!D704</f>
        <v>0</v>
      </c>
      <c r="E2292" t="str">
        <f>'Pnj Dpt.'!E704</f>
        <v>PNJ</v>
      </c>
      <c r="F2292">
        <f>'Pnj Dpt.'!F704</f>
        <v>30</v>
      </c>
      <c r="G2292">
        <f>'Pnj Dpt.'!G704</f>
        <v>0</v>
      </c>
      <c r="H2292" s="668">
        <f>'Pnj Dpt.'!H704</f>
        <v>0</v>
      </c>
      <c r="I2292">
        <f>'Pnj Dpt.'!I704</f>
        <v>0</v>
      </c>
      <c r="J2292" s="671">
        <f>'Pnj Dpt.'!J704</f>
        <v>0</v>
      </c>
      <c r="K2292">
        <f>'Pnj Dpt.'!K704</f>
        <v>0</v>
      </c>
      <c r="L2292">
        <f>'Pnj Dpt.'!L704</f>
        <v>0</v>
      </c>
      <c r="M2292">
        <f>'Pnj Dpt.'!M704</f>
        <v>0</v>
      </c>
      <c r="N2292">
        <f>'Pnj Dpt.'!N704</f>
        <v>0</v>
      </c>
      <c r="O2292">
        <f>'Pnj Dpt.'!O704</f>
        <v>0</v>
      </c>
      <c r="P2292">
        <f>'Pnj Dpt.'!P704</f>
        <v>0</v>
      </c>
      <c r="Q2292">
        <f>'Pnj Dpt.'!Q704</f>
        <v>0</v>
      </c>
      <c r="R2292">
        <f>'Pnj Dpt.'!R704</f>
        <v>0</v>
      </c>
      <c r="S2292">
        <f>'Pnj Dpt.'!S704</f>
        <v>0</v>
      </c>
      <c r="T2292" t="str">
        <f>'Pnj Dpt.'!T704</f>
        <v>SHUTTLE</v>
      </c>
      <c r="U2292" s="217" t="str">
        <f t="shared" si="362"/>
        <v>VSD--PNJ</v>
      </c>
      <c r="V2292" s="217" t="str">
        <f t="shared" si="363"/>
        <v>PNJ--VSD</v>
      </c>
      <c r="W2292" s="217" t="e">
        <f t="shared" si="364"/>
        <v>#N/A</v>
      </c>
      <c r="X2292" s="217" t="e">
        <f t="shared" si="365"/>
        <v>#N/A</v>
      </c>
      <c r="Y2292" s="217" t="e">
        <f t="shared" si="366"/>
        <v>#N/A</v>
      </c>
      <c r="Z2292" s="217" t="e">
        <f t="shared" si="367"/>
        <v>#N/A</v>
      </c>
      <c r="AA2292" s="673" t="str">
        <f t="shared" si="361"/>
        <v>,</v>
      </c>
      <c r="AB2292" s="217" t="str">
        <f t="shared" si="368"/>
        <v/>
      </c>
      <c r="AC2292" s="682">
        <f t="shared" si="369"/>
        <v>0</v>
      </c>
      <c r="AD2292" s="682">
        <f t="shared" si="370"/>
        <v>0</v>
      </c>
    </row>
    <row r="2293" spans="1:30" ht="16.5" hidden="1" thickTop="1" thickBot="1" x14ac:dyDescent="0.3">
      <c r="A2293">
        <f>'Pnj Dpt.'!A705</f>
        <v>0</v>
      </c>
      <c r="B2293">
        <f>'Pnj Dpt.'!B705</f>
        <v>0</v>
      </c>
      <c r="C2293" t="str">
        <f>'Pnj Dpt.'!C705</f>
        <v>PNJ</v>
      </c>
      <c r="D2293">
        <f>'Pnj Dpt.'!D705</f>
        <v>0</v>
      </c>
      <c r="E2293" t="str">
        <f>'Pnj Dpt.'!E705</f>
        <v>VSD</v>
      </c>
      <c r="F2293">
        <f>'Pnj Dpt.'!F705</f>
        <v>30</v>
      </c>
      <c r="G2293">
        <f>'Pnj Dpt.'!G705</f>
        <v>0</v>
      </c>
      <c r="H2293" s="668">
        <f>'Pnj Dpt.'!H705</f>
        <v>0</v>
      </c>
      <c r="I2293">
        <f>'Pnj Dpt.'!I705</f>
        <v>0</v>
      </c>
      <c r="J2293" s="671">
        <f>'Pnj Dpt.'!J705</f>
        <v>0</v>
      </c>
      <c r="K2293">
        <f>'Pnj Dpt.'!K705</f>
        <v>0</v>
      </c>
      <c r="L2293">
        <f>'Pnj Dpt.'!L705</f>
        <v>0</v>
      </c>
      <c r="M2293">
        <f>'Pnj Dpt.'!M705</f>
        <v>0</v>
      </c>
      <c r="N2293">
        <f>'Pnj Dpt.'!N705</f>
        <v>0</v>
      </c>
      <c r="O2293">
        <f>'Pnj Dpt.'!O705</f>
        <v>0</v>
      </c>
      <c r="P2293">
        <f>'Pnj Dpt.'!P705</f>
        <v>0</v>
      </c>
      <c r="Q2293">
        <f>'Pnj Dpt.'!Q705</f>
        <v>0</v>
      </c>
      <c r="R2293">
        <f>'Pnj Dpt.'!R705</f>
        <v>0</v>
      </c>
      <c r="S2293">
        <f>'Pnj Dpt.'!S705</f>
        <v>0</v>
      </c>
      <c r="T2293" t="str">
        <f>'Pnj Dpt.'!T705</f>
        <v>SHUTTLE</v>
      </c>
      <c r="U2293" s="217" t="str">
        <f t="shared" si="362"/>
        <v>PNJ--VSD</v>
      </c>
      <c r="V2293" s="217" t="str">
        <f t="shared" si="363"/>
        <v>VSD--PNJ</v>
      </c>
      <c r="W2293" s="217" t="e">
        <f t="shared" si="364"/>
        <v>#N/A</v>
      </c>
      <c r="X2293" s="217" t="e">
        <f t="shared" si="365"/>
        <v>#N/A</v>
      </c>
      <c r="Y2293" s="217" t="e">
        <f t="shared" si="366"/>
        <v>#N/A</v>
      </c>
      <c r="Z2293" s="217" t="e">
        <f t="shared" si="367"/>
        <v>#N/A</v>
      </c>
      <c r="AA2293" s="673" t="str">
        <f t="shared" si="361"/>
        <v>,</v>
      </c>
      <c r="AB2293" s="217" t="str">
        <f t="shared" si="368"/>
        <v/>
      </c>
      <c r="AC2293" s="682">
        <f t="shared" si="369"/>
        <v>0</v>
      </c>
      <c r="AD2293" s="682">
        <f t="shared" si="370"/>
        <v>0</v>
      </c>
    </row>
    <row r="2294" spans="1:30" ht="16.5" hidden="1" thickTop="1" thickBot="1" x14ac:dyDescent="0.3">
      <c r="A2294">
        <f>'Pnj Dpt.'!A706</f>
        <v>0</v>
      </c>
      <c r="B2294">
        <f>'Pnj Dpt.'!B706</f>
        <v>0</v>
      </c>
      <c r="C2294" t="str">
        <f>'Pnj Dpt.'!C706</f>
        <v>VSD</v>
      </c>
      <c r="D2294">
        <f>'Pnj Dpt.'!D706</f>
        <v>0</v>
      </c>
      <c r="E2294" t="str">
        <f>'Pnj Dpt.'!E706</f>
        <v>PNJ</v>
      </c>
      <c r="F2294">
        <f>'Pnj Dpt.'!F706</f>
        <v>30</v>
      </c>
      <c r="G2294">
        <f>'Pnj Dpt.'!G706</f>
        <v>0</v>
      </c>
      <c r="H2294" s="668">
        <f>'Pnj Dpt.'!H706</f>
        <v>0</v>
      </c>
      <c r="I2294">
        <f>'Pnj Dpt.'!I706</f>
        <v>0</v>
      </c>
      <c r="J2294" s="671">
        <f>'Pnj Dpt.'!J706</f>
        <v>20</v>
      </c>
      <c r="K2294">
        <f>'Pnj Dpt.'!K706</f>
        <v>1</v>
      </c>
      <c r="L2294">
        <f>'Pnj Dpt.'!L706</f>
        <v>0</v>
      </c>
      <c r="M2294">
        <f>'Pnj Dpt.'!M706</f>
        <v>10.15</v>
      </c>
      <c r="N2294">
        <f>'Pnj Dpt.'!N706</f>
        <v>6.45</v>
      </c>
      <c r="O2294">
        <f>'Pnj Dpt.'!O706</f>
        <v>180</v>
      </c>
      <c r="P2294">
        <f>'Pnj Dpt.'!P706</f>
        <v>0</v>
      </c>
      <c r="Q2294">
        <f>'Pnj Dpt.'!Q706</f>
        <v>0</v>
      </c>
      <c r="R2294">
        <f>'Pnj Dpt.'!R706</f>
        <v>0</v>
      </c>
      <c r="S2294">
        <f>'Pnj Dpt.'!S706</f>
        <v>0</v>
      </c>
      <c r="T2294" t="str">
        <f>'Pnj Dpt.'!T706</f>
        <v>SHUTTLE N/O PNJ</v>
      </c>
      <c r="U2294" s="217" t="str">
        <f t="shared" si="362"/>
        <v>VSD--PNJ</v>
      </c>
      <c r="V2294" s="217" t="str">
        <f t="shared" si="363"/>
        <v>PNJ--VSD</v>
      </c>
      <c r="W2294" s="217" t="e">
        <f t="shared" si="364"/>
        <v>#N/A</v>
      </c>
      <c r="X2294" s="217" t="e">
        <f t="shared" si="365"/>
        <v>#N/A</v>
      </c>
      <c r="Y2294" s="217" t="e">
        <f t="shared" si="366"/>
        <v>#N/A</v>
      </c>
      <c r="Z2294" s="217" t="e">
        <f t="shared" si="367"/>
        <v>#N/A</v>
      </c>
      <c r="AA2294" s="673" t="str">
        <f t="shared" si="361"/>
        <v>,</v>
      </c>
      <c r="AB2294" s="217" t="str">
        <f t="shared" si="368"/>
        <v/>
      </c>
      <c r="AC2294" s="682">
        <f t="shared" si="369"/>
        <v>0</v>
      </c>
      <c r="AD2294" s="682">
        <f t="shared" si="370"/>
        <v>20</v>
      </c>
    </row>
    <row r="2295" spans="1:30" ht="16.5" hidden="1" thickTop="1" thickBot="1" x14ac:dyDescent="0.3">
      <c r="A2295">
        <f>'Pnj Dpt.'!A707</f>
        <v>0</v>
      </c>
      <c r="B2295">
        <f>'Pnj Dpt.'!B707</f>
        <v>0</v>
      </c>
      <c r="C2295">
        <f>'Pnj Dpt.'!C707</f>
        <v>0</v>
      </c>
      <c r="D2295">
        <f>'Pnj Dpt.'!D707</f>
        <v>0</v>
      </c>
      <c r="E2295">
        <f>'Pnj Dpt.'!E707</f>
        <v>0</v>
      </c>
      <c r="F2295">
        <f>'Pnj Dpt.'!F707</f>
        <v>0</v>
      </c>
      <c r="G2295">
        <f>'Pnj Dpt.'!G707</f>
        <v>0</v>
      </c>
      <c r="H2295" s="668">
        <f>'Pnj Dpt.'!H707</f>
        <v>0</v>
      </c>
      <c r="I2295">
        <f>'Pnj Dpt.'!I707</f>
        <v>0</v>
      </c>
      <c r="J2295" s="671">
        <f>'Pnj Dpt.'!J707</f>
        <v>0</v>
      </c>
      <c r="K2295">
        <f>'Pnj Dpt.'!K707</f>
        <v>0</v>
      </c>
      <c r="L2295">
        <f>'Pnj Dpt.'!L707</f>
        <v>0</v>
      </c>
      <c r="M2295">
        <f>'Pnj Dpt.'!M707</f>
        <v>0</v>
      </c>
      <c r="N2295">
        <f>'Pnj Dpt.'!N707</f>
        <v>0</v>
      </c>
      <c r="O2295">
        <f>'Pnj Dpt.'!O707</f>
        <v>0</v>
      </c>
      <c r="P2295">
        <f>'Pnj Dpt.'!P707</f>
        <v>0</v>
      </c>
      <c r="Q2295">
        <f>'Pnj Dpt.'!Q707</f>
        <v>0</v>
      </c>
      <c r="R2295">
        <f>'Pnj Dpt.'!R707</f>
        <v>0</v>
      </c>
      <c r="S2295">
        <f>'Pnj Dpt.'!S707</f>
        <v>0</v>
      </c>
      <c r="T2295">
        <f>'Pnj Dpt.'!T707</f>
        <v>0</v>
      </c>
      <c r="U2295" s="217" t="str">
        <f t="shared" si="362"/>
        <v>0--0</v>
      </c>
      <c r="V2295" s="217" t="str">
        <f t="shared" si="363"/>
        <v>0--0</v>
      </c>
      <c r="W2295" s="217" t="e">
        <f t="shared" si="364"/>
        <v>#N/A</v>
      </c>
      <c r="X2295" s="217" t="e">
        <f t="shared" si="365"/>
        <v>#N/A</v>
      </c>
      <c r="Y2295" s="217" t="e">
        <f t="shared" si="366"/>
        <v>#N/A</v>
      </c>
      <c r="Z2295" s="217" t="e">
        <f t="shared" si="367"/>
        <v>#N/A</v>
      </c>
      <c r="AA2295" s="673" t="str">
        <f t="shared" si="361"/>
        <v>,</v>
      </c>
      <c r="AB2295" s="217" t="str">
        <f t="shared" si="368"/>
        <v/>
      </c>
      <c r="AC2295" s="682">
        <f t="shared" si="369"/>
        <v>0</v>
      </c>
      <c r="AD2295" s="682">
        <f t="shared" si="370"/>
        <v>0</v>
      </c>
    </row>
    <row r="2296" spans="1:30" ht="16.5" hidden="1" thickTop="1" thickBot="1" x14ac:dyDescent="0.3">
      <c r="A2296">
        <f>'Pnj Dpt.'!A708</f>
        <v>0</v>
      </c>
      <c r="B2296" t="str">
        <f>'Pnj Dpt.'!B708</f>
        <v>80A</v>
      </c>
      <c r="C2296" t="str">
        <f>'Pnj Dpt.'!C708</f>
        <v>PNJ</v>
      </c>
      <c r="D2296">
        <f>'Pnj Dpt.'!D708</f>
        <v>0</v>
      </c>
      <c r="E2296" t="str">
        <f>'Pnj Dpt.'!E708</f>
        <v>VSD</v>
      </c>
      <c r="F2296">
        <f>'Pnj Dpt.'!F708</f>
        <v>30</v>
      </c>
      <c r="G2296">
        <f>'Pnj Dpt.'!G708</f>
        <v>0</v>
      </c>
      <c r="H2296" s="668">
        <f>'Pnj Dpt.'!H708</f>
        <v>11.3</v>
      </c>
      <c r="I2296">
        <f>'Pnj Dpt.'!I708</f>
        <v>0</v>
      </c>
      <c r="J2296" s="671">
        <f>'Pnj Dpt.'!J708</f>
        <v>0</v>
      </c>
      <c r="K2296">
        <f>'Pnj Dpt.'!K708</f>
        <v>0</v>
      </c>
      <c r="L2296">
        <f>'Pnj Dpt.'!L708</f>
        <v>0</v>
      </c>
      <c r="M2296">
        <f>'Pnj Dpt.'!M708</f>
        <v>0</v>
      </c>
      <c r="N2296">
        <f>'Pnj Dpt.'!N708</f>
        <v>0</v>
      </c>
      <c r="O2296">
        <f>'Pnj Dpt.'!O708</f>
        <v>0</v>
      </c>
      <c r="P2296">
        <f>'Pnj Dpt.'!P708</f>
        <v>0</v>
      </c>
      <c r="Q2296">
        <f>'Pnj Dpt.'!Q708</f>
        <v>0</v>
      </c>
      <c r="R2296">
        <f>'Pnj Dpt.'!R708</f>
        <v>0</v>
      </c>
      <c r="S2296">
        <f>'Pnj Dpt.'!S708</f>
        <v>0</v>
      </c>
      <c r="T2296" t="str">
        <f>'Pnj Dpt.'!T708</f>
        <v>SHUTTLE</v>
      </c>
      <c r="U2296" s="217" t="str">
        <f t="shared" si="362"/>
        <v>PNJ--VSD</v>
      </c>
      <c r="V2296" s="217" t="str">
        <f t="shared" si="363"/>
        <v>VSD--PNJ</v>
      </c>
      <c r="W2296" s="217" t="e">
        <f t="shared" si="364"/>
        <v>#N/A</v>
      </c>
      <c r="X2296" s="217" t="e">
        <f t="shared" si="365"/>
        <v>#N/A</v>
      </c>
      <c r="Y2296" s="217" t="e">
        <f t="shared" si="366"/>
        <v>#N/A</v>
      </c>
      <c r="Z2296" s="217" t="e">
        <f t="shared" si="367"/>
        <v>#N/A</v>
      </c>
      <c r="AA2296" s="673" t="str">
        <f t="shared" si="361"/>
        <v>,</v>
      </c>
      <c r="AB2296" s="217" t="str">
        <f t="shared" si="368"/>
        <v/>
      </c>
      <c r="AC2296" s="682">
        <f t="shared" si="369"/>
        <v>11.3</v>
      </c>
      <c r="AD2296" s="682">
        <f t="shared" si="370"/>
        <v>0</v>
      </c>
    </row>
    <row r="2297" spans="1:30" ht="16.5" hidden="1" thickTop="1" thickBot="1" x14ac:dyDescent="0.3">
      <c r="A2297">
        <f>'Pnj Dpt.'!A709</f>
        <v>0</v>
      </c>
      <c r="B2297">
        <f>'Pnj Dpt.'!B709</f>
        <v>0</v>
      </c>
      <c r="C2297" t="str">
        <f>'Pnj Dpt.'!C709</f>
        <v>VSD</v>
      </c>
      <c r="D2297">
        <f>'Pnj Dpt.'!D709</f>
        <v>0</v>
      </c>
      <c r="E2297" t="str">
        <f>'Pnj Dpt.'!E709</f>
        <v>PNJ</v>
      </c>
      <c r="F2297">
        <f>'Pnj Dpt.'!F709</f>
        <v>30</v>
      </c>
      <c r="G2297">
        <f>'Pnj Dpt.'!G709</f>
        <v>0</v>
      </c>
      <c r="H2297" s="668">
        <f>'Pnj Dpt.'!H709</f>
        <v>0</v>
      </c>
      <c r="I2297">
        <f>'Pnj Dpt.'!I709</f>
        <v>0</v>
      </c>
      <c r="J2297" s="671">
        <f>'Pnj Dpt.'!J709</f>
        <v>0</v>
      </c>
      <c r="K2297">
        <f>'Pnj Dpt.'!K709</f>
        <v>0</v>
      </c>
      <c r="L2297">
        <f>'Pnj Dpt.'!L709</f>
        <v>0</v>
      </c>
      <c r="M2297">
        <f>'Pnj Dpt.'!M709</f>
        <v>0</v>
      </c>
      <c r="N2297">
        <f>'Pnj Dpt.'!N709</f>
        <v>0</v>
      </c>
      <c r="O2297">
        <f>'Pnj Dpt.'!O709</f>
        <v>0</v>
      </c>
      <c r="P2297">
        <f>'Pnj Dpt.'!P709</f>
        <v>0</v>
      </c>
      <c r="Q2297">
        <f>'Pnj Dpt.'!Q709</f>
        <v>0</v>
      </c>
      <c r="R2297">
        <f>'Pnj Dpt.'!R709</f>
        <v>0</v>
      </c>
      <c r="S2297">
        <f>'Pnj Dpt.'!S709</f>
        <v>0</v>
      </c>
      <c r="T2297" t="str">
        <f>'Pnj Dpt.'!T709</f>
        <v>SHUTTLE</v>
      </c>
      <c r="U2297" s="217" t="str">
        <f t="shared" si="362"/>
        <v>VSD--PNJ</v>
      </c>
      <c r="V2297" s="217" t="str">
        <f t="shared" si="363"/>
        <v>PNJ--VSD</v>
      </c>
      <c r="W2297" s="217" t="e">
        <f t="shared" si="364"/>
        <v>#N/A</v>
      </c>
      <c r="X2297" s="217" t="e">
        <f t="shared" si="365"/>
        <v>#N/A</v>
      </c>
      <c r="Y2297" s="217" t="e">
        <f t="shared" si="366"/>
        <v>#N/A</v>
      </c>
      <c r="Z2297" s="217" t="e">
        <f t="shared" si="367"/>
        <v>#N/A</v>
      </c>
      <c r="AA2297" s="673" t="str">
        <f t="shared" si="361"/>
        <v>,</v>
      </c>
      <c r="AB2297" s="217" t="str">
        <f t="shared" si="368"/>
        <v/>
      </c>
      <c r="AC2297" s="682">
        <f t="shared" si="369"/>
        <v>0</v>
      </c>
      <c r="AD2297" s="682">
        <f t="shared" si="370"/>
        <v>0</v>
      </c>
    </row>
    <row r="2298" spans="1:30" ht="16.5" hidden="1" thickTop="1" thickBot="1" x14ac:dyDescent="0.3">
      <c r="A2298">
        <f>'Pnj Dpt.'!A710</f>
        <v>0</v>
      </c>
      <c r="B2298">
        <f>'Pnj Dpt.'!B710</f>
        <v>0</v>
      </c>
      <c r="C2298" t="str">
        <f>'Pnj Dpt.'!C710</f>
        <v>PNJ</v>
      </c>
      <c r="D2298">
        <f>'Pnj Dpt.'!D710</f>
        <v>0</v>
      </c>
      <c r="E2298" t="str">
        <f>'Pnj Dpt.'!E710</f>
        <v>VSD</v>
      </c>
      <c r="F2298">
        <f>'Pnj Dpt.'!F710</f>
        <v>30</v>
      </c>
      <c r="G2298">
        <f>'Pnj Dpt.'!G710</f>
        <v>0</v>
      </c>
      <c r="H2298" s="668">
        <f>'Pnj Dpt.'!H710</f>
        <v>0</v>
      </c>
      <c r="I2298">
        <f>'Pnj Dpt.'!I710</f>
        <v>0</v>
      </c>
      <c r="J2298" s="671">
        <f>'Pnj Dpt.'!J710</f>
        <v>0</v>
      </c>
      <c r="K2298">
        <f>'Pnj Dpt.'!K710</f>
        <v>0</v>
      </c>
      <c r="L2298">
        <f>'Pnj Dpt.'!L710</f>
        <v>0</v>
      </c>
      <c r="M2298">
        <f>'Pnj Dpt.'!M710</f>
        <v>0</v>
      </c>
      <c r="N2298">
        <f>'Pnj Dpt.'!N710</f>
        <v>0</v>
      </c>
      <c r="O2298">
        <f>'Pnj Dpt.'!O710</f>
        <v>0</v>
      </c>
      <c r="P2298">
        <f>'Pnj Dpt.'!P710</f>
        <v>0</v>
      </c>
      <c r="Q2298">
        <f>'Pnj Dpt.'!Q710</f>
        <v>0</v>
      </c>
      <c r="R2298">
        <f>'Pnj Dpt.'!R710</f>
        <v>0</v>
      </c>
      <c r="S2298">
        <f>'Pnj Dpt.'!S710</f>
        <v>0</v>
      </c>
      <c r="T2298" t="str">
        <f>'Pnj Dpt.'!T710</f>
        <v>SHUTTLE</v>
      </c>
      <c r="U2298" s="217" t="str">
        <f t="shared" si="362"/>
        <v>PNJ--VSD</v>
      </c>
      <c r="V2298" s="217" t="str">
        <f t="shared" si="363"/>
        <v>VSD--PNJ</v>
      </c>
      <c r="W2298" s="217" t="e">
        <f t="shared" si="364"/>
        <v>#N/A</v>
      </c>
      <c r="X2298" s="217" t="e">
        <f t="shared" si="365"/>
        <v>#N/A</v>
      </c>
      <c r="Y2298" s="217" t="e">
        <f t="shared" si="366"/>
        <v>#N/A</v>
      </c>
      <c r="Z2298" s="217" t="e">
        <f t="shared" si="367"/>
        <v>#N/A</v>
      </c>
      <c r="AA2298" s="673" t="str">
        <f t="shared" si="361"/>
        <v>,</v>
      </c>
      <c r="AB2298" s="217" t="str">
        <f t="shared" si="368"/>
        <v/>
      </c>
      <c r="AC2298" s="682">
        <f t="shared" si="369"/>
        <v>0</v>
      </c>
      <c r="AD2298" s="682">
        <f t="shared" si="370"/>
        <v>0</v>
      </c>
    </row>
    <row r="2299" spans="1:30" ht="16.5" hidden="1" thickTop="1" thickBot="1" x14ac:dyDescent="0.3">
      <c r="A2299">
        <f>'Pnj Dpt.'!A711</f>
        <v>0</v>
      </c>
      <c r="B2299">
        <f>'Pnj Dpt.'!B711</f>
        <v>0</v>
      </c>
      <c r="C2299" t="str">
        <f>'Pnj Dpt.'!C711</f>
        <v>VSD</v>
      </c>
      <c r="D2299">
        <f>'Pnj Dpt.'!D711</f>
        <v>0</v>
      </c>
      <c r="E2299" t="str">
        <f>'Pnj Dpt.'!E711</f>
        <v>PNJ</v>
      </c>
      <c r="F2299">
        <f>'Pnj Dpt.'!F711</f>
        <v>30</v>
      </c>
      <c r="G2299">
        <f>'Pnj Dpt.'!G711</f>
        <v>0</v>
      </c>
      <c r="H2299" s="668">
        <f>'Pnj Dpt.'!H711</f>
        <v>0</v>
      </c>
      <c r="I2299">
        <f>'Pnj Dpt.'!I711</f>
        <v>0</v>
      </c>
      <c r="J2299" s="671">
        <f>'Pnj Dpt.'!J711</f>
        <v>0</v>
      </c>
      <c r="K2299">
        <f>'Pnj Dpt.'!K711</f>
        <v>0</v>
      </c>
      <c r="L2299">
        <f>'Pnj Dpt.'!L711</f>
        <v>0</v>
      </c>
      <c r="M2299">
        <f>'Pnj Dpt.'!M711</f>
        <v>0</v>
      </c>
      <c r="N2299">
        <f>'Pnj Dpt.'!N711</f>
        <v>0</v>
      </c>
      <c r="O2299">
        <f>'Pnj Dpt.'!O711</f>
        <v>0</v>
      </c>
      <c r="P2299">
        <f>'Pnj Dpt.'!P711</f>
        <v>0</v>
      </c>
      <c r="Q2299">
        <f>'Pnj Dpt.'!Q711</f>
        <v>0</v>
      </c>
      <c r="R2299">
        <f>'Pnj Dpt.'!R711</f>
        <v>0</v>
      </c>
      <c r="S2299">
        <f>'Pnj Dpt.'!S711</f>
        <v>0</v>
      </c>
      <c r="T2299" t="str">
        <f>'Pnj Dpt.'!T711</f>
        <v>SHUTTLE</v>
      </c>
      <c r="U2299" s="217" t="str">
        <f t="shared" si="362"/>
        <v>VSD--PNJ</v>
      </c>
      <c r="V2299" s="217" t="str">
        <f t="shared" si="363"/>
        <v>PNJ--VSD</v>
      </c>
      <c r="W2299" s="217" t="e">
        <f t="shared" si="364"/>
        <v>#N/A</v>
      </c>
      <c r="X2299" s="217" t="e">
        <f t="shared" si="365"/>
        <v>#N/A</v>
      </c>
      <c r="Y2299" s="217" t="e">
        <f t="shared" si="366"/>
        <v>#N/A</v>
      </c>
      <c r="Z2299" s="217" t="e">
        <f t="shared" si="367"/>
        <v>#N/A</v>
      </c>
      <c r="AA2299" s="673" t="str">
        <f t="shared" si="361"/>
        <v>,</v>
      </c>
      <c r="AB2299" s="217" t="str">
        <f t="shared" si="368"/>
        <v/>
      </c>
      <c r="AC2299" s="682">
        <f t="shared" si="369"/>
        <v>0</v>
      </c>
      <c r="AD2299" s="682">
        <f t="shared" si="370"/>
        <v>0</v>
      </c>
    </row>
    <row r="2300" spans="1:30" ht="16.5" hidden="1" thickTop="1" thickBot="1" x14ac:dyDescent="0.3">
      <c r="A2300">
        <f>'Pnj Dpt.'!A712</f>
        <v>0</v>
      </c>
      <c r="B2300">
        <f>'Pnj Dpt.'!B712</f>
        <v>0</v>
      </c>
      <c r="C2300" t="str">
        <f>'Pnj Dpt.'!C712</f>
        <v>PNJ</v>
      </c>
      <c r="D2300">
        <f>'Pnj Dpt.'!D712</f>
        <v>0</v>
      </c>
      <c r="E2300" t="str">
        <f>'Pnj Dpt.'!E712</f>
        <v>VSD</v>
      </c>
      <c r="F2300">
        <f>'Pnj Dpt.'!F712</f>
        <v>30</v>
      </c>
      <c r="G2300">
        <f>'Pnj Dpt.'!G712</f>
        <v>0</v>
      </c>
      <c r="H2300" s="668">
        <f>'Pnj Dpt.'!H712</f>
        <v>0</v>
      </c>
      <c r="I2300">
        <f>'Pnj Dpt.'!I712</f>
        <v>0</v>
      </c>
      <c r="J2300" s="671">
        <f>'Pnj Dpt.'!J712</f>
        <v>0</v>
      </c>
      <c r="K2300">
        <f>'Pnj Dpt.'!K712</f>
        <v>0</v>
      </c>
      <c r="L2300">
        <f>'Pnj Dpt.'!L712</f>
        <v>0</v>
      </c>
      <c r="M2300">
        <f>'Pnj Dpt.'!M712</f>
        <v>0</v>
      </c>
      <c r="N2300">
        <f>'Pnj Dpt.'!N712</f>
        <v>0</v>
      </c>
      <c r="O2300">
        <f>'Pnj Dpt.'!O712</f>
        <v>0</v>
      </c>
      <c r="P2300">
        <f>'Pnj Dpt.'!P712</f>
        <v>0</v>
      </c>
      <c r="Q2300">
        <f>'Pnj Dpt.'!Q712</f>
        <v>0</v>
      </c>
      <c r="R2300">
        <f>'Pnj Dpt.'!R712</f>
        <v>0</v>
      </c>
      <c r="S2300">
        <f>'Pnj Dpt.'!S712</f>
        <v>0</v>
      </c>
      <c r="T2300" t="str">
        <f>'Pnj Dpt.'!T712</f>
        <v>SHUTTLE</v>
      </c>
      <c r="U2300" s="217" t="str">
        <f t="shared" si="362"/>
        <v>PNJ--VSD</v>
      </c>
      <c r="V2300" s="217" t="str">
        <f t="shared" si="363"/>
        <v>VSD--PNJ</v>
      </c>
      <c r="W2300" s="217" t="e">
        <f t="shared" si="364"/>
        <v>#N/A</v>
      </c>
      <c r="X2300" s="217" t="e">
        <f t="shared" si="365"/>
        <v>#N/A</v>
      </c>
      <c r="Y2300" s="217" t="e">
        <f t="shared" si="366"/>
        <v>#N/A</v>
      </c>
      <c r="Z2300" s="217" t="e">
        <f t="shared" si="367"/>
        <v>#N/A</v>
      </c>
      <c r="AA2300" s="673" t="str">
        <f t="shared" si="361"/>
        <v>,</v>
      </c>
      <c r="AB2300" s="217" t="str">
        <f t="shared" si="368"/>
        <v/>
      </c>
      <c r="AC2300" s="682">
        <f t="shared" si="369"/>
        <v>0</v>
      </c>
      <c r="AD2300" s="682">
        <f t="shared" si="370"/>
        <v>0</v>
      </c>
    </row>
    <row r="2301" spans="1:30" ht="16.5" hidden="1" thickTop="1" thickBot="1" x14ac:dyDescent="0.3">
      <c r="A2301">
        <f>'Pnj Dpt.'!A713</f>
        <v>0</v>
      </c>
      <c r="B2301">
        <f>'Pnj Dpt.'!B713</f>
        <v>0</v>
      </c>
      <c r="C2301" t="str">
        <f>'Pnj Dpt.'!C713</f>
        <v>VSD</v>
      </c>
      <c r="D2301">
        <f>'Pnj Dpt.'!D713</f>
        <v>0</v>
      </c>
      <c r="E2301" t="str">
        <f>'Pnj Dpt.'!E713</f>
        <v>PNJ</v>
      </c>
      <c r="F2301">
        <f>'Pnj Dpt.'!F713</f>
        <v>30</v>
      </c>
      <c r="G2301">
        <f>'Pnj Dpt.'!G713</f>
        <v>0</v>
      </c>
      <c r="H2301" s="668">
        <f>'Pnj Dpt.'!H713</f>
        <v>0</v>
      </c>
      <c r="I2301">
        <f>'Pnj Dpt.'!I713</f>
        <v>0</v>
      </c>
      <c r="J2301" s="671">
        <f>'Pnj Dpt.'!J713</f>
        <v>21</v>
      </c>
      <c r="K2301">
        <f>'Pnj Dpt.'!K713</f>
        <v>1</v>
      </c>
      <c r="L2301">
        <f>'Pnj Dpt.'!L713</f>
        <v>0</v>
      </c>
      <c r="M2301">
        <f>'Pnj Dpt.'!M713</f>
        <v>10.15</v>
      </c>
      <c r="N2301">
        <f>'Pnj Dpt.'!N713</f>
        <v>6.45</v>
      </c>
      <c r="O2301">
        <f>'Pnj Dpt.'!O713</f>
        <v>180</v>
      </c>
      <c r="P2301">
        <f>'Pnj Dpt.'!P713</f>
        <v>0</v>
      </c>
      <c r="Q2301">
        <f>'Pnj Dpt.'!Q713</f>
        <v>0</v>
      </c>
      <c r="R2301">
        <f>'Pnj Dpt.'!R713</f>
        <v>0</v>
      </c>
      <c r="S2301">
        <f>'Pnj Dpt.'!S713</f>
        <v>0</v>
      </c>
      <c r="T2301" t="str">
        <f>'Pnj Dpt.'!T713</f>
        <v>SHUTTLE N/O PNJ</v>
      </c>
      <c r="U2301" s="217" t="str">
        <f t="shared" si="362"/>
        <v>VSD--PNJ</v>
      </c>
      <c r="V2301" s="217" t="str">
        <f t="shared" si="363"/>
        <v>PNJ--VSD</v>
      </c>
      <c r="W2301" s="217" t="e">
        <f t="shared" si="364"/>
        <v>#N/A</v>
      </c>
      <c r="X2301" s="217" t="e">
        <f t="shared" si="365"/>
        <v>#N/A</v>
      </c>
      <c r="Y2301" s="217" t="e">
        <f t="shared" si="366"/>
        <v>#N/A</v>
      </c>
      <c r="Z2301" s="217" t="e">
        <f t="shared" si="367"/>
        <v>#N/A</v>
      </c>
      <c r="AA2301" s="673" t="str">
        <f t="shared" si="361"/>
        <v>,</v>
      </c>
      <c r="AB2301" s="217" t="str">
        <f t="shared" si="368"/>
        <v/>
      </c>
      <c r="AC2301" s="682">
        <f t="shared" si="369"/>
        <v>0</v>
      </c>
      <c r="AD2301" s="682">
        <f t="shared" si="370"/>
        <v>21</v>
      </c>
    </row>
    <row r="2302" spans="1:30" ht="16.5" hidden="1" thickTop="1" thickBot="1" x14ac:dyDescent="0.3">
      <c r="A2302">
        <f>'Pnj Dpt.'!A714</f>
        <v>0</v>
      </c>
      <c r="B2302">
        <f>'Pnj Dpt.'!B714</f>
        <v>0</v>
      </c>
      <c r="C2302">
        <f>'Pnj Dpt.'!C714</f>
        <v>0</v>
      </c>
      <c r="D2302">
        <f>'Pnj Dpt.'!D714</f>
        <v>0</v>
      </c>
      <c r="E2302">
        <f>'Pnj Dpt.'!E714</f>
        <v>0</v>
      </c>
      <c r="F2302">
        <f>'Pnj Dpt.'!F714</f>
        <v>0</v>
      </c>
      <c r="G2302">
        <f>'Pnj Dpt.'!G714</f>
        <v>0</v>
      </c>
      <c r="H2302" s="668">
        <f>'Pnj Dpt.'!H714</f>
        <v>0</v>
      </c>
      <c r="I2302">
        <f>'Pnj Dpt.'!I714</f>
        <v>0</v>
      </c>
      <c r="J2302" s="671">
        <f>'Pnj Dpt.'!J714</f>
        <v>0</v>
      </c>
      <c r="K2302">
        <f>'Pnj Dpt.'!K714</f>
        <v>0</v>
      </c>
      <c r="L2302">
        <f>'Pnj Dpt.'!L714</f>
        <v>0</v>
      </c>
      <c r="M2302">
        <f>'Pnj Dpt.'!M714</f>
        <v>0</v>
      </c>
      <c r="N2302">
        <f>'Pnj Dpt.'!N714</f>
        <v>0</v>
      </c>
      <c r="O2302">
        <f>'Pnj Dpt.'!O714</f>
        <v>0</v>
      </c>
      <c r="P2302">
        <f>'Pnj Dpt.'!P714</f>
        <v>0</v>
      </c>
      <c r="Q2302">
        <f>'Pnj Dpt.'!Q714</f>
        <v>0</v>
      </c>
      <c r="R2302">
        <f>'Pnj Dpt.'!R714</f>
        <v>0</v>
      </c>
      <c r="S2302">
        <f>'Pnj Dpt.'!S714</f>
        <v>0</v>
      </c>
      <c r="T2302">
        <f>'Pnj Dpt.'!T714</f>
        <v>0</v>
      </c>
      <c r="U2302" s="217" t="str">
        <f t="shared" si="362"/>
        <v>0--0</v>
      </c>
      <c r="V2302" s="217" t="str">
        <f t="shared" si="363"/>
        <v>0--0</v>
      </c>
      <c r="W2302" s="217" t="e">
        <f t="shared" si="364"/>
        <v>#N/A</v>
      </c>
      <c r="X2302" s="217" t="e">
        <f t="shared" si="365"/>
        <v>#N/A</v>
      </c>
      <c r="Y2302" s="217" t="e">
        <f t="shared" si="366"/>
        <v>#N/A</v>
      </c>
      <c r="Z2302" s="217" t="e">
        <f t="shared" si="367"/>
        <v>#N/A</v>
      </c>
      <c r="AA2302" s="673" t="str">
        <f t="shared" si="361"/>
        <v>,</v>
      </c>
      <c r="AB2302" s="217" t="str">
        <f t="shared" si="368"/>
        <v/>
      </c>
      <c r="AC2302" s="682">
        <f t="shared" si="369"/>
        <v>0</v>
      </c>
      <c r="AD2302" s="682">
        <f t="shared" si="370"/>
        <v>0</v>
      </c>
    </row>
    <row r="2303" spans="1:30" ht="16.5" hidden="1" thickTop="1" thickBot="1" x14ac:dyDescent="0.3">
      <c r="A2303">
        <f>'Pnj Dpt.'!A715</f>
        <v>0</v>
      </c>
      <c r="B2303" t="str">
        <f>'Pnj Dpt.'!B715</f>
        <v>81A</v>
      </c>
      <c r="C2303" t="str">
        <f>'Pnj Dpt.'!C715</f>
        <v>PND</v>
      </c>
      <c r="D2303" t="str">
        <f>'Pnj Dpt.'!D715</f>
        <v>Cujira/ Dempo HSS</v>
      </c>
      <c r="E2303" t="str">
        <f>'Pnj Dpt.'!E715</f>
        <v>PNJ</v>
      </c>
      <c r="F2303">
        <f>'Pnj Dpt.'!F715</f>
        <v>44</v>
      </c>
      <c r="G2303">
        <f>'Pnj Dpt.'!G715</f>
        <v>0</v>
      </c>
      <c r="H2303" s="668">
        <f>'Pnj Dpt.'!H715</f>
        <v>6.4</v>
      </c>
      <c r="I2303">
        <f>'Pnj Dpt.'!I715</f>
        <v>0</v>
      </c>
      <c r="J2303" s="671">
        <f>'Pnj Dpt.'!J715</f>
        <v>7.5</v>
      </c>
      <c r="K2303">
        <f>'Pnj Dpt.'!K715</f>
        <v>0</v>
      </c>
      <c r="L2303">
        <f>'Pnj Dpt.'!L715</f>
        <v>0</v>
      </c>
      <c r="M2303">
        <f>'Pnj Dpt.'!M715</f>
        <v>0</v>
      </c>
      <c r="N2303">
        <f>'Pnj Dpt.'!N715</f>
        <v>0</v>
      </c>
      <c r="O2303">
        <f>'Pnj Dpt.'!O715</f>
        <v>0</v>
      </c>
      <c r="P2303">
        <f>'Pnj Dpt.'!P715</f>
        <v>0</v>
      </c>
      <c r="Q2303">
        <f>'Pnj Dpt.'!Q715</f>
        <v>0</v>
      </c>
      <c r="R2303">
        <f>'Pnj Dpt.'!R715</f>
        <v>0</v>
      </c>
      <c r="S2303">
        <f>'Pnj Dpt.'!S715</f>
        <v>0</v>
      </c>
      <c r="T2303" t="str">
        <f>'Pnj Dpt.'!T715</f>
        <v>SHUTTLE</v>
      </c>
      <c r="U2303" s="217" t="str">
        <f t="shared" si="362"/>
        <v>PND-Cujira/ Dempo HSS-PNJ</v>
      </c>
      <c r="V2303" s="217" t="str">
        <f t="shared" si="363"/>
        <v>PNJ-Cujira/ Dempo HSS-PND</v>
      </c>
      <c r="W2303" s="217" t="e">
        <f t="shared" si="364"/>
        <v>#N/A</v>
      </c>
      <c r="X2303" s="217" t="e">
        <f t="shared" si="365"/>
        <v>#N/A</v>
      </c>
      <c r="Y2303" s="217" t="e">
        <f t="shared" si="366"/>
        <v>#N/A</v>
      </c>
      <c r="Z2303" s="217" t="e">
        <f t="shared" si="367"/>
        <v>#N/A</v>
      </c>
      <c r="AA2303" s="673" t="str">
        <f t="shared" si="361"/>
        <v>,</v>
      </c>
      <c r="AB2303" s="217" t="str">
        <f t="shared" si="368"/>
        <v/>
      </c>
      <c r="AC2303" s="682">
        <f t="shared" si="369"/>
        <v>6.4</v>
      </c>
      <c r="AD2303" s="682">
        <f t="shared" si="370"/>
        <v>7.5</v>
      </c>
    </row>
    <row r="2304" spans="1:30" ht="16.5" hidden="1" thickTop="1" thickBot="1" x14ac:dyDescent="0.3">
      <c r="A2304">
        <f>'Pnj Dpt.'!A716</f>
        <v>0</v>
      </c>
      <c r="B2304">
        <f>'Pnj Dpt.'!B716</f>
        <v>0</v>
      </c>
      <c r="C2304" t="str">
        <f>'Pnj Dpt.'!C716</f>
        <v>PNJ</v>
      </c>
      <c r="D2304">
        <f>'Pnj Dpt.'!D716</f>
        <v>0</v>
      </c>
      <c r="E2304" t="str">
        <f>'Pnj Dpt.'!E716</f>
        <v>VSD</v>
      </c>
      <c r="F2304">
        <f>'Pnj Dpt.'!F716</f>
        <v>30</v>
      </c>
      <c r="G2304">
        <f>'Pnj Dpt.'!G716</f>
        <v>0</v>
      </c>
      <c r="H2304" s="668">
        <f>'Pnj Dpt.'!H716</f>
        <v>8.0500000000000007</v>
      </c>
      <c r="I2304">
        <f>'Pnj Dpt.'!I716</f>
        <v>0</v>
      </c>
      <c r="J2304" s="671">
        <f>'Pnj Dpt.'!J716</f>
        <v>8.5500000000000007</v>
      </c>
      <c r="K2304">
        <f>'Pnj Dpt.'!K716</f>
        <v>0</v>
      </c>
      <c r="L2304">
        <f>'Pnj Dpt.'!L716</f>
        <v>0</v>
      </c>
      <c r="M2304">
        <f>'Pnj Dpt.'!M716</f>
        <v>0</v>
      </c>
      <c r="N2304">
        <f>'Pnj Dpt.'!N716</f>
        <v>0</v>
      </c>
      <c r="O2304">
        <f>'Pnj Dpt.'!O716</f>
        <v>0</v>
      </c>
      <c r="P2304">
        <f>'Pnj Dpt.'!P716</f>
        <v>0</v>
      </c>
      <c r="Q2304">
        <f>'Pnj Dpt.'!Q716</f>
        <v>0</v>
      </c>
      <c r="R2304">
        <f>'Pnj Dpt.'!R716</f>
        <v>0</v>
      </c>
      <c r="S2304">
        <f>'Pnj Dpt.'!S716</f>
        <v>0</v>
      </c>
      <c r="T2304" t="str">
        <f>'Pnj Dpt.'!T716</f>
        <v>SHUTTLE</v>
      </c>
      <c r="U2304" s="217" t="str">
        <f t="shared" si="362"/>
        <v>PNJ--VSD</v>
      </c>
      <c r="V2304" s="217" t="str">
        <f t="shared" si="363"/>
        <v>VSD--PNJ</v>
      </c>
      <c r="W2304" s="217" t="e">
        <f t="shared" si="364"/>
        <v>#N/A</v>
      </c>
      <c r="X2304" s="217" t="e">
        <f t="shared" si="365"/>
        <v>#N/A</v>
      </c>
      <c r="Y2304" s="217" t="e">
        <f t="shared" si="366"/>
        <v>#N/A</v>
      </c>
      <c r="Z2304" s="217" t="e">
        <f t="shared" si="367"/>
        <v>#N/A</v>
      </c>
      <c r="AA2304" s="673" t="str">
        <f t="shared" si="361"/>
        <v>,</v>
      </c>
      <c r="AB2304" s="217" t="str">
        <f t="shared" si="368"/>
        <v/>
      </c>
      <c r="AC2304" s="682">
        <f t="shared" si="369"/>
        <v>8.0500000000000007</v>
      </c>
      <c r="AD2304" s="682">
        <f t="shared" si="370"/>
        <v>8.5500000000000007</v>
      </c>
    </row>
    <row r="2305" spans="1:30" ht="16.5" hidden="1" thickTop="1" thickBot="1" x14ac:dyDescent="0.3">
      <c r="A2305">
        <f>'Pnj Dpt.'!A717</f>
        <v>0</v>
      </c>
      <c r="B2305">
        <f>'Pnj Dpt.'!B717</f>
        <v>0</v>
      </c>
      <c r="C2305" t="str">
        <f>'Pnj Dpt.'!C717</f>
        <v>VSD</v>
      </c>
      <c r="D2305">
        <f>'Pnj Dpt.'!D717</f>
        <v>0</v>
      </c>
      <c r="E2305" t="str">
        <f>'Pnj Dpt.'!E717</f>
        <v>PNJ</v>
      </c>
      <c r="F2305">
        <f>'Pnj Dpt.'!F717</f>
        <v>30</v>
      </c>
      <c r="G2305">
        <f>'Pnj Dpt.'!G717</f>
        <v>0</v>
      </c>
      <c r="H2305" s="668">
        <f>'Pnj Dpt.'!H717</f>
        <v>9.15</v>
      </c>
      <c r="I2305">
        <f>'Pnj Dpt.'!I717</f>
        <v>0</v>
      </c>
      <c r="J2305" s="671">
        <f>'Pnj Dpt.'!J717</f>
        <v>10</v>
      </c>
      <c r="K2305">
        <f>'Pnj Dpt.'!K717</f>
        <v>0</v>
      </c>
      <c r="L2305">
        <f>'Pnj Dpt.'!L717</f>
        <v>0</v>
      </c>
      <c r="M2305">
        <f>'Pnj Dpt.'!M717</f>
        <v>0</v>
      </c>
      <c r="N2305">
        <f>'Pnj Dpt.'!N717</f>
        <v>0</v>
      </c>
      <c r="O2305">
        <f>'Pnj Dpt.'!O717</f>
        <v>0</v>
      </c>
      <c r="P2305">
        <f>'Pnj Dpt.'!P717</f>
        <v>0</v>
      </c>
      <c r="Q2305">
        <f>'Pnj Dpt.'!Q717</f>
        <v>0</v>
      </c>
      <c r="R2305">
        <f>'Pnj Dpt.'!R717</f>
        <v>0</v>
      </c>
      <c r="S2305">
        <f>'Pnj Dpt.'!S717</f>
        <v>0</v>
      </c>
      <c r="T2305" t="str">
        <f>'Pnj Dpt.'!T717</f>
        <v>SHUTTLE</v>
      </c>
      <c r="U2305" s="217" t="str">
        <f t="shared" si="362"/>
        <v>VSD--PNJ</v>
      </c>
      <c r="V2305" s="217" t="str">
        <f t="shared" si="363"/>
        <v>PNJ--VSD</v>
      </c>
      <c r="W2305" s="217" t="e">
        <f t="shared" si="364"/>
        <v>#N/A</v>
      </c>
      <c r="X2305" s="217" t="e">
        <f t="shared" si="365"/>
        <v>#N/A</v>
      </c>
      <c r="Y2305" s="217" t="e">
        <f t="shared" si="366"/>
        <v>#N/A</v>
      </c>
      <c r="Z2305" s="217" t="e">
        <f t="shared" si="367"/>
        <v>#N/A</v>
      </c>
      <c r="AA2305" s="673" t="str">
        <f t="shared" si="361"/>
        <v>,</v>
      </c>
      <c r="AB2305" s="217" t="str">
        <f t="shared" si="368"/>
        <v/>
      </c>
      <c r="AC2305" s="682">
        <f t="shared" si="369"/>
        <v>9.15</v>
      </c>
      <c r="AD2305" s="682">
        <f t="shared" si="370"/>
        <v>10</v>
      </c>
    </row>
    <row r="2306" spans="1:30" ht="16.5" hidden="1" thickTop="1" thickBot="1" x14ac:dyDescent="0.3">
      <c r="A2306">
        <f>'Pnj Dpt.'!A718</f>
        <v>0</v>
      </c>
      <c r="B2306">
        <f>'Pnj Dpt.'!B718</f>
        <v>0</v>
      </c>
      <c r="C2306" t="str">
        <f>'Pnj Dpt.'!C718</f>
        <v>PNJ</v>
      </c>
      <c r="D2306">
        <f>'Pnj Dpt.'!D718</f>
        <v>0</v>
      </c>
      <c r="E2306" t="str">
        <f>'Pnj Dpt.'!E718</f>
        <v>VSD</v>
      </c>
      <c r="F2306">
        <f>'Pnj Dpt.'!F718</f>
        <v>30</v>
      </c>
      <c r="G2306">
        <f>'Pnj Dpt.'!G718</f>
        <v>0</v>
      </c>
      <c r="H2306" s="668">
        <f>'Pnj Dpt.'!H718</f>
        <v>10.3</v>
      </c>
      <c r="I2306">
        <f>'Pnj Dpt.'!I718</f>
        <v>0</v>
      </c>
      <c r="J2306" s="671">
        <f>'Pnj Dpt.'!J718</f>
        <v>11.15</v>
      </c>
      <c r="K2306">
        <f>'Pnj Dpt.'!K718</f>
        <v>0</v>
      </c>
      <c r="L2306">
        <f>'Pnj Dpt.'!L718</f>
        <v>0</v>
      </c>
      <c r="M2306">
        <f>'Pnj Dpt.'!M718</f>
        <v>0</v>
      </c>
      <c r="N2306">
        <f>'Pnj Dpt.'!N718</f>
        <v>0</v>
      </c>
      <c r="O2306">
        <f>'Pnj Dpt.'!O718</f>
        <v>0</v>
      </c>
      <c r="P2306">
        <f>'Pnj Dpt.'!P718</f>
        <v>0</v>
      </c>
      <c r="Q2306">
        <f>'Pnj Dpt.'!Q718</f>
        <v>0</v>
      </c>
      <c r="R2306">
        <f>'Pnj Dpt.'!R718</f>
        <v>0</v>
      </c>
      <c r="S2306">
        <f>'Pnj Dpt.'!S718</f>
        <v>0</v>
      </c>
      <c r="T2306" t="str">
        <f>'Pnj Dpt.'!T718</f>
        <v>SHUTTLE</v>
      </c>
      <c r="U2306" s="217" t="str">
        <f t="shared" si="362"/>
        <v>PNJ--VSD</v>
      </c>
      <c r="V2306" s="217" t="str">
        <f t="shared" si="363"/>
        <v>VSD--PNJ</v>
      </c>
      <c r="W2306" s="217" t="e">
        <f t="shared" si="364"/>
        <v>#N/A</v>
      </c>
      <c r="X2306" s="217" t="e">
        <f t="shared" si="365"/>
        <v>#N/A</v>
      </c>
      <c r="Y2306" s="217" t="e">
        <f t="shared" si="366"/>
        <v>#N/A</v>
      </c>
      <c r="Z2306" s="217" t="e">
        <f t="shared" si="367"/>
        <v>#N/A</v>
      </c>
      <c r="AA2306" s="673" t="str">
        <f t="shared" ref="AA2306:AA2369" si="371">CONCATENATE(IFERROR(IFERROR(VLOOKUP($U2306,PNJ,2,FALSE),VLOOKUP($V2306,PNJ,2,FALSE)),""),",",IFERROR(IFERROR(VLOOKUP($U2306,ALL,2,FALSE),VLOOKUP($V2306,ALL,2,FALSE)),""))</f>
        <v>,</v>
      </c>
      <c r="AB2306" s="217" t="str">
        <f t="shared" si="368"/>
        <v/>
      </c>
      <c r="AC2306" s="682">
        <f t="shared" si="369"/>
        <v>10.3</v>
      </c>
      <c r="AD2306" s="682">
        <f t="shared" si="370"/>
        <v>11.15</v>
      </c>
    </row>
    <row r="2307" spans="1:30" ht="16.5" hidden="1" thickTop="1" thickBot="1" x14ac:dyDescent="0.3">
      <c r="A2307">
        <f>'Pnj Dpt.'!A719</f>
        <v>0</v>
      </c>
      <c r="B2307">
        <f>'Pnj Dpt.'!B719</f>
        <v>0</v>
      </c>
      <c r="C2307" t="str">
        <f>'Pnj Dpt.'!C719</f>
        <v>VSD</v>
      </c>
      <c r="D2307">
        <f>'Pnj Dpt.'!D719</f>
        <v>0</v>
      </c>
      <c r="E2307" t="str">
        <f>'Pnj Dpt.'!E719</f>
        <v>PNJ</v>
      </c>
      <c r="F2307">
        <f>'Pnj Dpt.'!F719</f>
        <v>30</v>
      </c>
      <c r="G2307">
        <f>'Pnj Dpt.'!G719</f>
        <v>0</v>
      </c>
      <c r="H2307" s="668">
        <f>'Pnj Dpt.'!H719</f>
        <v>12</v>
      </c>
      <c r="I2307">
        <f>'Pnj Dpt.'!I719</f>
        <v>0</v>
      </c>
      <c r="J2307" s="671">
        <f>'Pnj Dpt.'!J719</f>
        <v>13</v>
      </c>
      <c r="K2307">
        <f>'Pnj Dpt.'!K719</f>
        <v>0</v>
      </c>
      <c r="L2307">
        <f>'Pnj Dpt.'!L719</f>
        <v>0</v>
      </c>
      <c r="M2307">
        <f>'Pnj Dpt.'!M719</f>
        <v>0</v>
      </c>
      <c r="N2307">
        <f>'Pnj Dpt.'!N719</f>
        <v>0</v>
      </c>
      <c r="O2307">
        <f>'Pnj Dpt.'!O719</f>
        <v>0</v>
      </c>
      <c r="P2307">
        <f>'Pnj Dpt.'!P719</f>
        <v>0</v>
      </c>
      <c r="Q2307">
        <f>'Pnj Dpt.'!Q719</f>
        <v>0</v>
      </c>
      <c r="R2307">
        <f>'Pnj Dpt.'!R719</f>
        <v>0</v>
      </c>
      <c r="S2307">
        <f>'Pnj Dpt.'!S719</f>
        <v>0</v>
      </c>
      <c r="T2307" t="str">
        <f>'Pnj Dpt.'!T719</f>
        <v>SHUTTLE</v>
      </c>
      <c r="U2307" s="217" t="str">
        <f t="shared" si="362"/>
        <v>VSD--PNJ</v>
      </c>
      <c r="V2307" s="217" t="str">
        <f t="shared" si="363"/>
        <v>PNJ--VSD</v>
      </c>
      <c r="W2307" s="217" t="e">
        <f t="shared" si="364"/>
        <v>#N/A</v>
      </c>
      <c r="X2307" s="217" t="e">
        <f t="shared" si="365"/>
        <v>#N/A</v>
      </c>
      <c r="Y2307" s="217" t="e">
        <f t="shared" si="366"/>
        <v>#N/A</v>
      </c>
      <c r="Z2307" s="217" t="e">
        <f t="shared" si="367"/>
        <v>#N/A</v>
      </c>
      <c r="AA2307" s="673" t="str">
        <f t="shared" si="371"/>
        <v>,</v>
      </c>
      <c r="AB2307" s="217" t="str">
        <f t="shared" si="368"/>
        <v/>
      </c>
      <c r="AC2307" s="682">
        <f t="shared" si="369"/>
        <v>12</v>
      </c>
      <c r="AD2307" s="682">
        <f t="shared" si="370"/>
        <v>13</v>
      </c>
    </row>
    <row r="2308" spans="1:30" ht="16.5" hidden="1" thickTop="1" thickBot="1" x14ac:dyDescent="0.3">
      <c r="A2308">
        <f>'Pnj Dpt.'!A720</f>
        <v>0</v>
      </c>
      <c r="B2308">
        <f>'Pnj Dpt.'!B720</f>
        <v>0</v>
      </c>
      <c r="C2308" t="str">
        <f>'Pnj Dpt.'!C720</f>
        <v>PNJ</v>
      </c>
      <c r="D2308" t="str">
        <f>'Pnj Dpt.'!D720</f>
        <v>Cujira/ Dempo HSS</v>
      </c>
      <c r="E2308" t="str">
        <f>'Pnj Dpt.'!E720</f>
        <v>PND</v>
      </c>
      <c r="F2308">
        <f>'Pnj Dpt.'!F720</f>
        <v>44</v>
      </c>
      <c r="G2308">
        <f>'Pnj Dpt.'!G720</f>
        <v>0</v>
      </c>
      <c r="H2308" s="668">
        <f>'Pnj Dpt.'!H720</f>
        <v>13.15</v>
      </c>
      <c r="I2308">
        <f>'Pnj Dpt.'!I720</f>
        <v>0</v>
      </c>
      <c r="J2308" s="671">
        <f>'Pnj Dpt.'!J720</f>
        <v>15</v>
      </c>
      <c r="K2308">
        <f>'Pnj Dpt.'!K720</f>
        <v>1</v>
      </c>
      <c r="L2308">
        <f>'Pnj Dpt.'!L720</f>
        <v>0</v>
      </c>
      <c r="M2308">
        <f>'Pnj Dpt.'!M720</f>
        <v>9.1</v>
      </c>
      <c r="N2308">
        <f>'Pnj Dpt.'!N720</f>
        <v>7.45</v>
      </c>
      <c r="O2308">
        <f>'Pnj Dpt.'!O720</f>
        <v>208</v>
      </c>
      <c r="P2308">
        <f>'Pnj Dpt.'!P720</f>
        <v>0</v>
      </c>
      <c r="Q2308">
        <f>'Pnj Dpt.'!Q720</f>
        <v>0</v>
      </c>
      <c r="R2308">
        <f>'Pnj Dpt.'!R720</f>
        <v>0</v>
      </c>
      <c r="S2308">
        <f>'Pnj Dpt.'!S720</f>
        <v>0</v>
      </c>
      <c r="T2308" t="str">
        <f>'Pnj Dpt.'!T720</f>
        <v>SHUTTLE N/O PND</v>
      </c>
      <c r="U2308" s="217" t="str">
        <f t="shared" si="362"/>
        <v>PNJ-Cujira/ Dempo HSS-PND</v>
      </c>
      <c r="V2308" s="217" t="str">
        <f t="shared" si="363"/>
        <v>PND-Cujira/ Dempo HSS-PNJ</v>
      </c>
      <c r="W2308" s="217" t="e">
        <f t="shared" si="364"/>
        <v>#N/A</v>
      </c>
      <c r="X2308" s="217" t="e">
        <f t="shared" si="365"/>
        <v>#N/A</v>
      </c>
      <c r="Y2308" s="217" t="e">
        <f t="shared" si="366"/>
        <v>#N/A</v>
      </c>
      <c r="Z2308" s="217" t="e">
        <f t="shared" si="367"/>
        <v>#N/A</v>
      </c>
      <c r="AA2308" s="673" t="str">
        <f t="shared" si="371"/>
        <v>,</v>
      </c>
      <c r="AB2308" s="217" t="str">
        <f t="shared" si="368"/>
        <v/>
      </c>
      <c r="AC2308" s="682">
        <f t="shared" si="369"/>
        <v>13.15</v>
      </c>
      <c r="AD2308" s="682">
        <f t="shared" si="370"/>
        <v>15</v>
      </c>
    </row>
    <row r="2309" spans="1:30" ht="16.5" hidden="1" thickTop="1" thickBot="1" x14ac:dyDescent="0.3">
      <c r="A2309" t="str">
        <f>'Pnj Dpt.'!A721</f>
        <v>Mini</v>
      </c>
      <c r="B2309" t="str">
        <f>'Pnj Dpt.'!B721</f>
        <v>82A</v>
      </c>
      <c r="C2309" t="str">
        <f>'Pnj Dpt.'!C721</f>
        <v>Valpoi</v>
      </c>
      <c r="D2309" t="str">
        <f>'Pnj Dpt.'!D721</f>
        <v>Kumbharkhand Dhangarwada</v>
      </c>
      <c r="E2309" t="str">
        <f>'Pnj Dpt.'!E721</f>
        <v>Valpoi</v>
      </c>
      <c r="F2309">
        <f>'Pnj Dpt.'!F721</f>
        <v>8</v>
      </c>
      <c r="G2309">
        <f>'Pnj Dpt.'!G721</f>
        <v>0</v>
      </c>
      <c r="H2309" s="668">
        <f>'Pnj Dpt.'!H721</f>
        <v>7</v>
      </c>
      <c r="I2309">
        <f>'Pnj Dpt.'!I721</f>
        <v>7.15</v>
      </c>
      <c r="J2309" s="671">
        <f>'Pnj Dpt.'!J721</f>
        <v>7.3</v>
      </c>
      <c r="K2309">
        <f>'Pnj Dpt.'!K721</f>
        <v>0</v>
      </c>
      <c r="L2309">
        <f>'Pnj Dpt.'!L721</f>
        <v>0</v>
      </c>
      <c r="M2309">
        <f>'Pnj Dpt.'!M721</f>
        <v>0</v>
      </c>
      <c r="N2309">
        <f>'Pnj Dpt.'!N721</f>
        <v>0</v>
      </c>
      <c r="O2309">
        <f>'Pnj Dpt.'!O721</f>
        <v>0</v>
      </c>
      <c r="P2309">
        <f>'Pnj Dpt.'!P721</f>
        <v>0</v>
      </c>
      <c r="Q2309">
        <f>'Pnj Dpt.'!Q721</f>
        <v>0</v>
      </c>
      <c r="R2309">
        <f>'Pnj Dpt.'!R721</f>
        <v>0</v>
      </c>
      <c r="S2309">
        <f>'Pnj Dpt.'!S721</f>
        <v>0</v>
      </c>
      <c r="T2309">
        <f>'Pnj Dpt.'!T721</f>
        <v>0</v>
      </c>
      <c r="U2309" s="217" t="str">
        <f t="shared" si="362"/>
        <v>Valpoi-Kumbharkhand Dhangarwada-Valpoi</v>
      </c>
      <c r="V2309" s="217" t="str">
        <f t="shared" si="363"/>
        <v>Valpoi-Kumbharkhand Dhangarwada-Valpoi</v>
      </c>
      <c r="W2309" s="217" t="e">
        <f t="shared" si="364"/>
        <v>#N/A</v>
      </c>
      <c r="X2309" s="217" t="e">
        <f t="shared" si="365"/>
        <v>#N/A</v>
      </c>
      <c r="Y2309" s="217" t="e">
        <f t="shared" si="366"/>
        <v>#N/A</v>
      </c>
      <c r="Z2309" s="217" t="e">
        <f t="shared" si="367"/>
        <v>#N/A</v>
      </c>
      <c r="AA2309" s="673" t="str">
        <f t="shared" si="371"/>
        <v>,</v>
      </c>
      <c r="AB2309" s="217" t="str">
        <f t="shared" si="368"/>
        <v/>
      </c>
      <c r="AC2309" s="682">
        <f t="shared" si="369"/>
        <v>7</v>
      </c>
      <c r="AD2309" s="682">
        <f t="shared" si="370"/>
        <v>7.3</v>
      </c>
    </row>
    <row r="2310" spans="1:30" ht="16.5" hidden="1" thickTop="1" thickBot="1" x14ac:dyDescent="0.3">
      <c r="A2310">
        <f>'Pnj Dpt.'!A722</f>
        <v>0</v>
      </c>
      <c r="B2310">
        <f>'Pnj Dpt.'!B722</f>
        <v>0</v>
      </c>
      <c r="C2310" t="str">
        <f>'Pnj Dpt.'!C722</f>
        <v>Valpoi</v>
      </c>
      <c r="D2310" t="str">
        <f>'Pnj Dpt.'!D722</f>
        <v>MRC</v>
      </c>
      <c r="E2310" t="str">
        <f>'Pnj Dpt.'!E722</f>
        <v>PNJ</v>
      </c>
      <c r="F2310">
        <f>'Pnj Dpt.'!F722</f>
        <v>44</v>
      </c>
      <c r="G2310">
        <f>'Pnj Dpt.'!G722</f>
        <v>0</v>
      </c>
      <c r="H2310" s="668">
        <f>'Pnj Dpt.'!H722</f>
        <v>8.0500000000000007</v>
      </c>
      <c r="I2310">
        <f>'Pnj Dpt.'!I722</f>
        <v>0</v>
      </c>
      <c r="J2310" s="671">
        <f>'Pnj Dpt.'!J722</f>
        <v>9.35</v>
      </c>
      <c r="K2310">
        <f>'Pnj Dpt.'!K722</f>
        <v>0</v>
      </c>
      <c r="L2310">
        <f>'Pnj Dpt.'!L722</f>
        <v>0</v>
      </c>
      <c r="M2310">
        <f>'Pnj Dpt.'!M722</f>
        <v>0</v>
      </c>
      <c r="N2310">
        <f>'Pnj Dpt.'!N722</f>
        <v>0</v>
      </c>
      <c r="O2310">
        <f>'Pnj Dpt.'!O722</f>
        <v>0</v>
      </c>
      <c r="P2310">
        <f>'Pnj Dpt.'!P722</f>
        <v>0</v>
      </c>
      <c r="Q2310">
        <f>'Pnj Dpt.'!Q722</f>
        <v>0</v>
      </c>
      <c r="R2310">
        <f>'Pnj Dpt.'!R722</f>
        <v>0</v>
      </c>
      <c r="S2310">
        <f>'Pnj Dpt.'!S722</f>
        <v>0</v>
      </c>
      <c r="T2310" t="str">
        <f>'Pnj Dpt.'!T722</f>
        <v>Only pass holder/shuttle</v>
      </c>
      <c r="U2310" s="217" t="str">
        <f t="shared" ref="U2310:U2373" si="372">CONCATENATE($C2310,"-",IF($D2310=0,"",$D2310), "-",$E2310)</f>
        <v>Valpoi-MRC-PNJ</v>
      </c>
      <c r="V2310" s="217" t="str">
        <f t="shared" ref="V2310:V2373" si="373">CONCATENATE($E2310,"-",IF($D2310=0,"",$D2310), "-",$C2310)</f>
        <v>PNJ-MRC-Valpoi</v>
      </c>
      <c r="W2310" s="217" t="e">
        <f t="shared" ref="W2310:W2373" si="374">VLOOKUP($U2310,VSG,2,FALSE)</f>
        <v>#N/A</v>
      </c>
      <c r="X2310" s="217" t="e">
        <f t="shared" ref="X2310:X2373" si="375">VLOOKUP($V2310,VSG,2,FALSE)</f>
        <v>#N/A</v>
      </c>
      <c r="Y2310" s="217" t="e">
        <f t="shared" ref="Y2310:Y2373" si="376">VLOOKUP($U2310,ALL,2,FALSE)</f>
        <v>#N/A</v>
      </c>
      <c r="Z2310" s="217" t="e">
        <f t="shared" ref="Z2310:Z2373" si="377">VLOOKUP($V2310,ALL,2,FALSE)</f>
        <v>#N/A</v>
      </c>
      <c r="AA2310" s="673" t="str">
        <f t="shared" si="371"/>
        <v>,</v>
      </c>
      <c r="AB2310" s="217" t="str">
        <f t="shared" ref="AB2310:AB2373" si="378">IF(OR(_xlfn.IFNA(W2310,"NA")&lt;&gt;"NA",_xlfn.IFNA(Y2310,"NA")&lt;&gt;"NA"), "onward",IF(OR(_xlfn.IFNA(X2310,"NA")&lt;&gt;"NA",_xlfn.IFNA(Z2310,"NA")&lt;&gt;"NA"), "return",""))</f>
        <v/>
      </c>
      <c r="AC2310" s="682">
        <f t="shared" ref="AC2310:AC2373" si="379">H2310</f>
        <v>8.0500000000000007</v>
      </c>
      <c r="AD2310" s="682">
        <f t="shared" ref="AD2310:AD2373" si="380">J2310</f>
        <v>9.35</v>
      </c>
    </row>
    <row r="2311" spans="1:30" ht="16.5" hidden="1" thickTop="1" thickBot="1" x14ac:dyDescent="0.3">
      <c r="A2311">
        <f>'Pnj Dpt.'!A723</f>
        <v>0</v>
      </c>
      <c r="B2311">
        <f>'Pnj Dpt.'!B723</f>
        <v>0</v>
      </c>
      <c r="C2311" t="str">
        <f>'Pnj Dpt.'!C723</f>
        <v>PNJ</v>
      </c>
      <c r="D2311" t="str">
        <f>'Pnj Dpt.'!D723</f>
        <v>MPS</v>
      </c>
      <c r="E2311" t="str">
        <f>'Pnj Dpt.'!E723</f>
        <v>PNJ</v>
      </c>
      <c r="F2311">
        <f>'Pnj Dpt.'!F723</f>
        <v>24</v>
      </c>
      <c r="G2311">
        <f>'Pnj Dpt.'!G723</f>
        <v>0</v>
      </c>
      <c r="H2311" s="668">
        <f>'Pnj Dpt.'!H723</f>
        <v>10.1</v>
      </c>
      <c r="I2311">
        <f>'Pnj Dpt.'!I723</f>
        <v>0</v>
      </c>
      <c r="J2311" s="671">
        <f>'Pnj Dpt.'!J723</f>
        <v>11.1</v>
      </c>
      <c r="K2311">
        <f>'Pnj Dpt.'!K723</f>
        <v>0</v>
      </c>
      <c r="L2311">
        <f>'Pnj Dpt.'!L723</f>
        <v>0</v>
      </c>
      <c r="M2311">
        <f>'Pnj Dpt.'!M723</f>
        <v>0</v>
      </c>
      <c r="N2311">
        <f>'Pnj Dpt.'!N723</f>
        <v>0</v>
      </c>
      <c r="O2311">
        <f>'Pnj Dpt.'!O723</f>
        <v>0</v>
      </c>
      <c r="P2311">
        <f>'Pnj Dpt.'!P723</f>
        <v>0</v>
      </c>
      <c r="Q2311">
        <f>'Pnj Dpt.'!Q723</f>
        <v>0</v>
      </c>
      <c r="R2311">
        <f>'Pnj Dpt.'!R723</f>
        <v>0</v>
      </c>
      <c r="S2311">
        <f>'Pnj Dpt.'!S723</f>
        <v>0</v>
      </c>
      <c r="T2311" t="str">
        <f>'Pnj Dpt.'!T723</f>
        <v>Shuttle</v>
      </c>
      <c r="U2311" s="217" t="str">
        <f t="shared" si="372"/>
        <v>PNJ-MPS-PNJ</v>
      </c>
      <c r="V2311" s="217" t="str">
        <f t="shared" si="373"/>
        <v>PNJ-MPS-PNJ</v>
      </c>
      <c r="W2311" s="217" t="e">
        <f t="shared" si="374"/>
        <v>#N/A</v>
      </c>
      <c r="X2311" s="217" t="e">
        <f t="shared" si="375"/>
        <v>#N/A</v>
      </c>
      <c r="Y2311" s="217" t="e">
        <f t="shared" si="376"/>
        <v>#N/A</v>
      </c>
      <c r="Z2311" s="217" t="e">
        <f t="shared" si="377"/>
        <v>#N/A</v>
      </c>
      <c r="AA2311" s="673" t="str">
        <f t="shared" si="371"/>
        <v>,</v>
      </c>
      <c r="AB2311" s="217" t="str">
        <f t="shared" si="378"/>
        <v/>
      </c>
      <c r="AC2311" s="682">
        <f t="shared" si="379"/>
        <v>10.1</v>
      </c>
      <c r="AD2311" s="682">
        <f t="shared" si="380"/>
        <v>11.1</v>
      </c>
    </row>
    <row r="2312" spans="1:30" ht="16.5" hidden="1" thickTop="1" thickBot="1" x14ac:dyDescent="0.3">
      <c r="A2312">
        <f>'Pnj Dpt.'!A724</f>
        <v>0</v>
      </c>
      <c r="B2312">
        <f>'Pnj Dpt.'!B724</f>
        <v>0</v>
      </c>
      <c r="C2312" t="str">
        <f>'Pnj Dpt.'!C724</f>
        <v>PNJ</v>
      </c>
      <c r="D2312" t="str">
        <f>'Pnj Dpt.'!D724</f>
        <v>MPS</v>
      </c>
      <c r="E2312" t="str">
        <f>'Pnj Dpt.'!E724</f>
        <v>PNJ</v>
      </c>
      <c r="F2312">
        <f>'Pnj Dpt.'!F724</f>
        <v>24</v>
      </c>
      <c r="G2312">
        <f>'Pnj Dpt.'!G724</f>
        <v>0</v>
      </c>
      <c r="H2312" s="668">
        <f>'Pnj Dpt.'!H724</f>
        <v>12</v>
      </c>
      <c r="I2312">
        <f>'Pnj Dpt.'!I724</f>
        <v>0</v>
      </c>
      <c r="J2312" s="671">
        <f>'Pnj Dpt.'!J724</f>
        <v>13</v>
      </c>
      <c r="K2312">
        <f>'Pnj Dpt.'!K724</f>
        <v>0</v>
      </c>
      <c r="L2312">
        <f>'Pnj Dpt.'!L724</f>
        <v>0</v>
      </c>
      <c r="M2312">
        <f>'Pnj Dpt.'!M724</f>
        <v>0</v>
      </c>
      <c r="N2312">
        <f>'Pnj Dpt.'!N724</f>
        <v>0</v>
      </c>
      <c r="O2312">
        <f>'Pnj Dpt.'!O724</f>
        <v>0</v>
      </c>
      <c r="P2312">
        <f>'Pnj Dpt.'!P724</f>
        <v>0</v>
      </c>
      <c r="Q2312">
        <f>'Pnj Dpt.'!Q724</f>
        <v>0</v>
      </c>
      <c r="R2312">
        <f>'Pnj Dpt.'!R724</f>
        <v>0</v>
      </c>
      <c r="S2312">
        <f>'Pnj Dpt.'!S724</f>
        <v>0</v>
      </c>
      <c r="T2312" t="str">
        <f>'Pnj Dpt.'!T724</f>
        <v>Shuttle</v>
      </c>
      <c r="U2312" s="217" t="str">
        <f t="shared" si="372"/>
        <v>PNJ-MPS-PNJ</v>
      </c>
      <c r="V2312" s="217" t="str">
        <f t="shared" si="373"/>
        <v>PNJ-MPS-PNJ</v>
      </c>
      <c r="W2312" s="217" t="e">
        <f t="shared" si="374"/>
        <v>#N/A</v>
      </c>
      <c r="X2312" s="217" t="e">
        <f t="shared" si="375"/>
        <v>#N/A</v>
      </c>
      <c r="Y2312" s="217" t="e">
        <f t="shared" si="376"/>
        <v>#N/A</v>
      </c>
      <c r="Z2312" s="217" t="e">
        <f t="shared" si="377"/>
        <v>#N/A</v>
      </c>
      <c r="AA2312" s="673" t="str">
        <f t="shared" si="371"/>
        <v>,</v>
      </c>
      <c r="AB2312" s="217" t="str">
        <f t="shared" si="378"/>
        <v/>
      </c>
      <c r="AC2312" s="682">
        <f t="shared" si="379"/>
        <v>12</v>
      </c>
      <c r="AD2312" s="682">
        <f t="shared" si="380"/>
        <v>13</v>
      </c>
    </row>
    <row r="2313" spans="1:30" ht="16.5" hidden="1" thickTop="1" thickBot="1" x14ac:dyDescent="0.3">
      <c r="A2313">
        <f>'Pnj Dpt.'!A725</f>
        <v>0</v>
      </c>
      <c r="B2313">
        <f>'Pnj Dpt.'!B725</f>
        <v>0</v>
      </c>
      <c r="C2313" t="str">
        <f>'Pnj Dpt.'!C725</f>
        <v>PNJ</v>
      </c>
      <c r="D2313" t="str">
        <f>'Pnj Dpt.'!D725</f>
        <v>MPS</v>
      </c>
      <c r="E2313" t="str">
        <f>'Pnj Dpt.'!E725</f>
        <v>PNJ</v>
      </c>
      <c r="F2313">
        <f>'Pnj Dpt.'!F725</f>
        <v>24</v>
      </c>
      <c r="G2313">
        <f>'Pnj Dpt.'!G725</f>
        <v>0</v>
      </c>
      <c r="H2313" s="668">
        <f>'Pnj Dpt.'!H725</f>
        <v>14</v>
      </c>
      <c r="I2313">
        <f>'Pnj Dpt.'!I725</f>
        <v>0</v>
      </c>
      <c r="J2313" s="671">
        <f>'Pnj Dpt.'!J725</f>
        <v>15</v>
      </c>
      <c r="K2313">
        <f>'Pnj Dpt.'!K725</f>
        <v>0</v>
      </c>
      <c r="L2313">
        <f>'Pnj Dpt.'!L725</f>
        <v>0</v>
      </c>
      <c r="M2313">
        <f>'Pnj Dpt.'!M725</f>
        <v>0</v>
      </c>
      <c r="N2313">
        <f>'Pnj Dpt.'!N725</f>
        <v>0</v>
      </c>
      <c r="O2313">
        <f>'Pnj Dpt.'!O725</f>
        <v>0</v>
      </c>
      <c r="P2313">
        <f>'Pnj Dpt.'!P725</f>
        <v>0</v>
      </c>
      <c r="Q2313">
        <f>'Pnj Dpt.'!Q725</f>
        <v>0</v>
      </c>
      <c r="R2313">
        <f>'Pnj Dpt.'!R725</f>
        <v>0</v>
      </c>
      <c r="S2313">
        <f>'Pnj Dpt.'!S725</f>
        <v>0</v>
      </c>
      <c r="T2313" t="str">
        <f>'Pnj Dpt.'!T725</f>
        <v>Shuttle</v>
      </c>
      <c r="U2313" s="217" t="str">
        <f t="shared" si="372"/>
        <v>PNJ-MPS-PNJ</v>
      </c>
      <c r="V2313" s="217" t="str">
        <f t="shared" si="373"/>
        <v>PNJ-MPS-PNJ</v>
      </c>
      <c r="W2313" s="217" t="e">
        <f t="shared" si="374"/>
        <v>#N/A</v>
      </c>
      <c r="X2313" s="217" t="e">
        <f t="shared" si="375"/>
        <v>#N/A</v>
      </c>
      <c r="Y2313" s="217" t="e">
        <f t="shared" si="376"/>
        <v>#N/A</v>
      </c>
      <c r="Z2313" s="217" t="e">
        <f t="shared" si="377"/>
        <v>#N/A</v>
      </c>
      <c r="AA2313" s="673" t="str">
        <f t="shared" si="371"/>
        <v>,</v>
      </c>
      <c r="AB2313" s="217" t="str">
        <f t="shared" si="378"/>
        <v/>
      </c>
      <c r="AC2313" s="682">
        <f t="shared" si="379"/>
        <v>14</v>
      </c>
      <c r="AD2313" s="682">
        <f t="shared" si="380"/>
        <v>15</v>
      </c>
    </row>
    <row r="2314" spans="1:30" ht="16.5" hidden="1" thickTop="1" thickBot="1" x14ac:dyDescent="0.3">
      <c r="A2314">
        <f>'Pnj Dpt.'!A726</f>
        <v>0</v>
      </c>
      <c r="B2314">
        <f>'Pnj Dpt.'!B726</f>
        <v>0</v>
      </c>
      <c r="C2314" t="str">
        <f>'Pnj Dpt.'!C726</f>
        <v>PNJ</v>
      </c>
      <c r="D2314" t="str">
        <f>'Pnj Dpt.'!D726</f>
        <v>MPS</v>
      </c>
      <c r="E2314" t="str">
        <f>'Pnj Dpt.'!E726</f>
        <v>PNJ</v>
      </c>
      <c r="F2314">
        <f>'Pnj Dpt.'!F726</f>
        <v>24</v>
      </c>
      <c r="G2314">
        <f>'Pnj Dpt.'!G726</f>
        <v>0</v>
      </c>
      <c r="H2314" s="668">
        <f>'Pnj Dpt.'!H726</f>
        <v>16</v>
      </c>
      <c r="I2314">
        <f>'Pnj Dpt.'!I726</f>
        <v>0</v>
      </c>
      <c r="J2314" s="671">
        <f>'Pnj Dpt.'!J726</f>
        <v>17</v>
      </c>
      <c r="K2314">
        <f>'Pnj Dpt.'!K726</f>
        <v>0</v>
      </c>
      <c r="L2314">
        <f>'Pnj Dpt.'!L726</f>
        <v>0</v>
      </c>
      <c r="M2314">
        <f>'Pnj Dpt.'!M726</f>
        <v>0</v>
      </c>
      <c r="N2314">
        <f>'Pnj Dpt.'!N726</f>
        <v>0</v>
      </c>
      <c r="O2314">
        <f>'Pnj Dpt.'!O726</f>
        <v>0</v>
      </c>
      <c r="P2314">
        <f>'Pnj Dpt.'!P726</f>
        <v>0</v>
      </c>
      <c r="Q2314">
        <f>'Pnj Dpt.'!Q726</f>
        <v>0</v>
      </c>
      <c r="R2314">
        <f>'Pnj Dpt.'!R726</f>
        <v>0</v>
      </c>
      <c r="S2314">
        <f>'Pnj Dpt.'!S726</f>
        <v>0</v>
      </c>
      <c r="T2314" t="str">
        <f>'Pnj Dpt.'!T726</f>
        <v>Shuttle</v>
      </c>
      <c r="U2314" s="217" t="str">
        <f t="shared" si="372"/>
        <v>PNJ-MPS-PNJ</v>
      </c>
      <c r="V2314" s="217" t="str">
        <f t="shared" si="373"/>
        <v>PNJ-MPS-PNJ</v>
      </c>
      <c r="W2314" s="217" t="e">
        <f t="shared" si="374"/>
        <v>#N/A</v>
      </c>
      <c r="X2314" s="217" t="e">
        <f t="shared" si="375"/>
        <v>#N/A</v>
      </c>
      <c r="Y2314" s="217" t="e">
        <f t="shared" si="376"/>
        <v>#N/A</v>
      </c>
      <c r="Z2314" s="217" t="e">
        <f t="shared" si="377"/>
        <v>#N/A</v>
      </c>
      <c r="AA2314" s="673" t="str">
        <f t="shared" si="371"/>
        <v>,</v>
      </c>
      <c r="AB2314" s="217" t="str">
        <f t="shared" si="378"/>
        <v/>
      </c>
      <c r="AC2314" s="682">
        <f t="shared" si="379"/>
        <v>16</v>
      </c>
      <c r="AD2314" s="682">
        <f t="shared" si="380"/>
        <v>17</v>
      </c>
    </row>
    <row r="2315" spans="1:30" ht="16.5" hidden="1" thickTop="1" thickBot="1" x14ac:dyDescent="0.3">
      <c r="A2315">
        <f>'Pnj Dpt.'!A727</f>
        <v>0</v>
      </c>
      <c r="B2315">
        <f>'Pnj Dpt.'!B727</f>
        <v>0</v>
      </c>
      <c r="C2315" t="str">
        <f>'Pnj Dpt.'!C727</f>
        <v>PNJ</v>
      </c>
      <c r="D2315" t="str">
        <f>'Pnj Dpt.'!D727</f>
        <v>MRC</v>
      </c>
      <c r="E2315" t="str">
        <f>'Pnj Dpt.'!E727</f>
        <v>Valpoi</v>
      </c>
      <c r="F2315">
        <f>'Pnj Dpt.'!F727</f>
        <v>44</v>
      </c>
      <c r="G2315">
        <f>'Pnj Dpt.'!G727</f>
        <v>0</v>
      </c>
      <c r="H2315" s="668">
        <f>'Pnj Dpt.'!H727</f>
        <v>17.5</v>
      </c>
      <c r="I2315">
        <f>'Pnj Dpt.'!I727</f>
        <v>0</v>
      </c>
      <c r="J2315" s="671">
        <f>'Pnj Dpt.'!J727</f>
        <v>19.2</v>
      </c>
      <c r="K2315">
        <f>'Pnj Dpt.'!K727</f>
        <v>1</v>
      </c>
      <c r="L2315">
        <f>'Pnj Dpt.'!L727</f>
        <v>0</v>
      </c>
      <c r="M2315">
        <f>'Pnj Dpt.'!M727</f>
        <v>13.05</v>
      </c>
      <c r="N2315">
        <f>'Pnj Dpt.'!N727</f>
        <v>6.55</v>
      </c>
      <c r="O2315">
        <f>'Pnj Dpt.'!O727</f>
        <v>192</v>
      </c>
      <c r="P2315">
        <f>'Pnj Dpt.'!P727</f>
        <v>1</v>
      </c>
      <c r="Q2315">
        <f>'Pnj Dpt.'!Q727</f>
        <v>0</v>
      </c>
      <c r="R2315">
        <f>'Pnj Dpt.'!R727</f>
        <v>0</v>
      </c>
      <c r="S2315">
        <f>'Pnj Dpt.'!S727</f>
        <v>0</v>
      </c>
      <c r="T2315" t="str">
        <f>'Pnj Dpt.'!T727</f>
        <v>Only pass holder/shuttle -Single.  N/o Valpoi</v>
      </c>
      <c r="U2315" s="217" t="str">
        <f t="shared" si="372"/>
        <v>PNJ-MRC-Valpoi</v>
      </c>
      <c r="V2315" s="217" t="str">
        <f t="shared" si="373"/>
        <v>Valpoi-MRC-PNJ</v>
      </c>
      <c r="W2315" s="217" t="e">
        <f t="shared" si="374"/>
        <v>#N/A</v>
      </c>
      <c r="X2315" s="217" t="e">
        <f t="shared" si="375"/>
        <v>#N/A</v>
      </c>
      <c r="Y2315" s="217" t="e">
        <f t="shared" si="376"/>
        <v>#N/A</v>
      </c>
      <c r="Z2315" s="217" t="e">
        <f t="shared" si="377"/>
        <v>#N/A</v>
      </c>
      <c r="AA2315" s="673" t="str">
        <f t="shared" si="371"/>
        <v>,</v>
      </c>
      <c r="AB2315" s="217" t="str">
        <f t="shared" si="378"/>
        <v/>
      </c>
      <c r="AC2315" s="682">
        <f t="shared" si="379"/>
        <v>17.5</v>
      </c>
      <c r="AD2315" s="682">
        <f t="shared" si="380"/>
        <v>19.2</v>
      </c>
    </row>
    <row r="2316" spans="1:30" ht="16.5" hidden="1" thickTop="1" thickBot="1" x14ac:dyDescent="0.3">
      <c r="A2316">
        <f>'Pnj Dpt.'!A728</f>
        <v>0</v>
      </c>
      <c r="B2316">
        <f>'Pnj Dpt.'!B728</f>
        <v>0</v>
      </c>
      <c r="C2316">
        <f>'Pnj Dpt.'!C728</f>
        <v>0</v>
      </c>
      <c r="D2316">
        <f>'Pnj Dpt.'!D728</f>
        <v>0</v>
      </c>
      <c r="E2316">
        <f>'Pnj Dpt.'!E728</f>
        <v>0</v>
      </c>
      <c r="F2316">
        <f>'Pnj Dpt.'!F728</f>
        <v>0</v>
      </c>
      <c r="G2316">
        <f>'Pnj Dpt.'!G728</f>
        <v>0</v>
      </c>
      <c r="H2316" s="668">
        <f>'Pnj Dpt.'!H728</f>
        <v>0</v>
      </c>
      <c r="I2316">
        <f>'Pnj Dpt.'!I728</f>
        <v>0</v>
      </c>
      <c r="J2316" s="671">
        <f>'Pnj Dpt.'!J728</f>
        <v>0</v>
      </c>
      <c r="K2316">
        <f>'Pnj Dpt.'!K728</f>
        <v>0</v>
      </c>
      <c r="L2316">
        <f>'Pnj Dpt.'!L728</f>
        <v>0</v>
      </c>
      <c r="M2316">
        <f>'Pnj Dpt.'!M728</f>
        <v>0</v>
      </c>
      <c r="N2316">
        <f>'Pnj Dpt.'!N728</f>
        <v>0</v>
      </c>
      <c r="O2316">
        <f>'Pnj Dpt.'!O728</f>
        <v>0</v>
      </c>
      <c r="P2316">
        <f>'Pnj Dpt.'!P728</f>
        <v>0</v>
      </c>
      <c r="Q2316">
        <f>'Pnj Dpt.'!Q728</f>
        <v>0</v>
      </c>
      <c r="R2316">
        <f>'Pnj Dpt.'!R728</f>
        <v>0</v>
      </c>
      <c r="S2316">
        <f>'Pnj Dpt.'!S728</f>
        <v>0</v>
      </c>
      <c r="T2316">
        <f>'Pnj Dpt.'!T728</f>
        <v>0</v>
      </c>
      <c r="U2316" s="217" t="str">
        <f t="shared" si="372"/>
        <v>0--0</v>
      </c>
      <c r="V2316" s="217" t="str">
        <f t="shared" si="373"/>
        <v>0--0</v>
      </c>
      <c r="W2316" s="217" t="e">
        <f t="shared" si="374"/>
        <v>#N/A</v>
      </c>
      <c r="X2316" s="217" t="e">
        <f t="shared" si="375"/>
        <v>#N/A</v>
      </c>
      <c r="Y2316" s="217" t="e">
        <f t="shared" si="376"/>
        <v>#N/A</v>
      </c>
      <c r="Z2316" s="217" t="e">
        <f t="shared" si="377"/>
        <v>#N/A</v>
      </c>
      <c r="AA2316" s="673" t="str">
        <f t="shared" si="371"/>
        <v>,</v>
      </c>
      <c r="AB2316" s="217" t="str">
        <f t="shared" si="378"/>
        <v/>
      </c>
      <c r="AC2316" s="682">
        <f t="shared" si="379"/>
        <v>0</v>
      </c>
      <c r="AD2316" s="682">
        <f t="shared" si="380"/>
        <v>0</v>
      </c>
    </row>
    <row r="2317" spans="1:30" ht="16.5" hidden="1" thickTop="1" thickBot="1" x14ac:dyDescent="0.3">
      <c r="A2317">
        <f>'Pnj Dpt.'!A729</f>
        <v>0</v>
      </c>
      <c r="B2317" t="str">
        <f>'Pnj Dpt.'!B729</f>
        <v>83A</v>
      </c>
      <c r="C2317" t="str">
        <f>'Pnj Dpt.'!C729</f>
        <v>PNJ</v>
      </c>
      <c r="D2317" t="str">
        <f>'Pnj Dpt.'!D729</f>
        <v>Alt/BTL</v>
      </c>
      <c r="E2317" t="str">
        <f>'Pnj Dpt.'!E729</f>
        <v>Mushtifund Cujira/ PNJ</v>
      </c>
      <c r="F2317">
        <f>'Pnj Dpt.'!F729</f>
        <v>20</v>
      </c>
      <c r="G2317">
        <f>'Pnj Dpt.'!G729</f>
        <v>0</v>
      </c>
      <c r="H2317" s="668">
        <f>'Pnj Dpt.'!H729</f>
        <v>6.3</v>
      </c>
      <c r="I2317">
        <f>'Pnj Dpt.'!I729</f>
        <v>0</v>
      </c>
      <c r="J2317" s="671">
        <f>'Pnj Dpt.'!J729</f>
        <v>8</v>
      </c>
      <c r="K2317">
        <f>'Pnj Dpt.'!K729</f>
        <v>0</v>
      </c>
      <c r="L2317">
        <f>'Pnj Dpt.'!L729</f>
        <v>0</v>
      </c>
      <c r="M2317">
        <f>'Pnj Dpt.'!M729</f>
        <v>0</v>
      </c>
      <c r="N2317">
        <f>'Pnj Dpt.'!N729</f>
        <v>0</v>
      </c>
      <c r="O2317">
        <f>'Pnj Dpt.'!O729</f>
        <v>0</v>
      </c>
      <c r="P2317">
        <f>'Pnj Dpt.'!P729</f>
        <v>0</v>
      </c>
      <c r="Q2317">
        <f>'Pnj Dpt.'!Q729</f>
        <v>0</v>
      </c>
      <c r="R2317">
        <f>'Pnj Dpt.'!R729</f>
        <v>0</v>
      </c>
      <c r="S2317">
        <f>'Pnj Dpt.'!S729</f>
        <v>0</v>
      </c>
      <c r="T2317">
        <f>'Pnj Dpt.'!T729</f>
        <v>0</v>
      </c>
      <c r="U2317" s="217" t="str">
        <f t="shared" si="372"/>
        <v>PNJ-Alt/BTL-Mushtifund Cujira/ PNJ</v>
      </c>
      <c r="V2317" s="217" t="str">
        <f t="shared" si="373"/>
        <v>Mushtifund Cujira/ PNJ-Alt/BTL-PNJ</v>
      </c>
      <c r="W2317" s="217" t="e">
        <f t="shared" si="374"/>
        <v>#N/A</v>
      </c>
      <c r="X2317" s="217" t="e">
        <f t="shared" si="375"/>
        <v>#N/A</v>
      </c>
      <c r="Y2317" s="217" t="e">
        <f t="shared" si="376"/>
        <v>#N/A</v>
      </c>
      <c r="Z2317" s="217" t="e">
        <f t="shared" si="377"/>
        <v>#N/A</v>
      </c>
      <c r="AA2317" s="673" t="str">
        <f t="shared" si="371"/>
        <v>,</v>
      </c>
      <c r="AB2317" s="217" t="str">
        <f t="shared" si="378"/>
        <v/>
      </c>
      <c r="AC2317" s="682">
        <f t="shared" si="379"/>
        <v>6.3</v>
      </c>
      <c r="AD2317" s="682">
        <f t="shared" si="380"/>
        <v>8</v>
      </c>
    </row>
    <row r="2318" spans="1:30" ht="16.5" hidden="1" thickTop="1" thickBot="1" x14ac:dyDescent="0.3">
      <c r="A2318">
        <f>'Pnj Dpt.'!A730</f>
        <v>0</v>
      </c>
      <c r="B2318">
        <f>'Pnj Dpt.'!B730</f>
        <v>0</v>
      </c>
      <c r="C2318" t="str">
        <f>'Pnj Dpt.'!C730</f>
        <v>PNJ</v>
      </c>
      <c r="D2318">
        <f>'Pnj Dpt.'!D730</f>
        <v>0</v>
      </c>
      <c r="E2318" t="str">
        <f>'Pnj Dpt.'!E730</f>
        <v>MRG</v>
      </c>
      <c r="F2318">
        <f>'Pnj Dpt.'!F730</f>
        <v>31</v>
      </c>
      <c r="G2318">
        <f>'Pnj Dpt.'!G730</f>
        <v>0</v>
      </c>
      <c r="H2318" s="668">
        <f>'Pnj Dpt.'!H730</f>
        <v>8.0500000000000007</v>
      </c>
      <c r="I2318">
        <f>'Pnj Dpt.'!I730</f>
        <v>0</v>
      </c>
      <c r="J2318" s="671">
        <f>'Pnj Dpt.'!J730</f>
        <v>9.0500000000000007</v>
      </c>
      <c r="K2318">
        <f>'Pnj Dpt.'!K730</f>
        <v>0</v>
      </c>
      <c r="L2318">
        <f>'Pnj Dpt.'!L730</f>
        <v>0</v>
      </c>
      <c r="M2318">
        <f>'Pnj Dpt.'!M730</f>
        <v>0</v>
      </c>
      <c r="N2318">
        <f>'Pnj Dpt.'!N730</f>
        <v>0</v>
      </c>
      <c r="O2318">
        <f>'Pnj Dpt.'!O730</f>
        <v>0</v>
      </c>
      <c r="P2318">
        <f>'Pnj Dpt.'!P730</f>
        <v>0</v>
      </c>
      <c r="Q2318">
        <f>'Pnj Dpt.'!Q730</f>
        <v>0</v>
      </c>
      <c r="R2318">
        <f>'Pnj Dpt.'!R730</f>
        <v>0</v>
      </c>
      <c r="S2318">
        <f>'Pnj Dpt.'!S730</f>
        <v>0</v>
      </c>
      <c r="T2318" t="str">
        <f>'Pnj Dpt.'!T730</f>
        <v>Shuttle</v>
      </c>
      <c r="U2318" s="217" t="str">
        <f t="shared" si="372"/>
        <v>PNJ--MRG</v>
      </c>
      <c r="V2318" s="217" t="str">
        <f t="shared" si="373"/>
        <v>MRG--PNJ</v>
      </c>
      <c r="W2318" s="217" t="e">
        <f t="shared" si="374"/>
        <v>#N/A</v>
      </c>
      <c r="X2318" s="217" t="e">
        <f t="shared" si="375"/>
        <v>#N/A</v>
      </c>
      <c r="Y2318" s="217" t="e">
        <f t="shared" si="376"/>
        <v>#N/A</v>
      </c>
      <c r="Z2318" s="217" t="str">
        <f t="shared" si="377"/>
        <v>mrg39</v>
      </c>
      <c r="AA2318" s="673" t="str">
        <f t="shared" si="371"/>
        <v>,mrg39</v>
      </c>
      <c r="AB2318" s="217" t="str">
        <f t="shared" si="378"/>
        <v>return</v>
      </c>
      <c r="AC2318" s="682">
        <f t="shared" si="379"/>
        <v>8.0500000000000007</v>
      </c>
      <c r="AD2318" s="682">
        <f t="shared" si="380"/>
        <v>9.0500000000000007</v>
      </c>
    </row>
    <row r="2319" spans="1:30" ht="16.5" thickTop="1" thickBot="1" x14ac:dyDescent="0.3">
      <c r="A2319">
        <f>'Pnj Dpt.'!A731</f>
        <v>0</v>
      </c>
      <c r="B2319">
        <f>'Pnj Dpt.'!B731</f>
        <v>0</v>
      </c>
      <c r="C2319" t="str">
        <f>'Pnj Dpt.'!C731</f>
        <v>MRG</v>
      </c>
      <c r="D2319">
        <f>'Pnj Dpt.'!D731</f>
        <v>0</v>
      </c>
      <c r="E2319" t="str">
        <f>'Pnj Dpt.'!E731</f>
        <v>PNJ</v>
      </c>
      <c r="F2319">
        <f>'Pnj Dpt.'!F731</f>
        <v>31</v>
      </c>
      <c r="G2319">
        <f>'Pnj Dpt.'!G731</f>
        <v>0</v>
      </c>
      <c r="H2319" s="668">
        <f>'Pnj Dpt.'!H731</f>
        <v>9.3000000000000007</v>
      </c>
      <c r="I2319">
        <f>'Pnj Dpt.'!I731</f>
        <v>0</v>
      </c>
      <c r="J2319" s="671">
        <f>'Pnj Dpt.'!J731</f>
        <v>10.3</v>
      </c>
      <c r="K2319">
        <f>'Pnj Dpt.'!K731</f>
        <v>0</v>
      </c>
      <c r="L2319">
        <f>'Pnj Dpt.'!L731</f>
        <v>0</v>
      </c>
      <c r="M2319">
        <f>'Pnj Dpt.'!M731</f>
        <v>0</v>
      </c>
      <c r="N2319">
        <f>'Pnj Dpt.'!N731</f>
        <v>0</v>
      </c>
      <c r="O2319">
        <f>'Pnj Dpt.'!O731</f>
        <v>0</v>
      </c>
      <c r="P2319">
        <f>'Pnj Dpt.'!P731</f>
        <v>0</v>
      </c>
      <c r="Q2319">
        <f>'Pnj Dpt.'!Q731</f>
        <v>0</v>
      </c>
      <c r="R2319">
        <f>'Pnj Dpt.'!R731</f>
        <v>0</v>
      </c>
      <c r="S2319">
        <f>'Pnj Dpt.'!S731</f>
        <v>0</v>
      </c>
      <c r="T2319" t="str">
        <f>'Pnj Dpt.'!T731</f>
        <v>Shuttle</v>
      </c>
      <c r="U2319" s="217" t="str">
        <f t="shared" si="372"/>
        <v>MRG--PNJ</v>
      </c>
      <c r="V2319" s="217" t="str">
        <f t="shared" si="373"/>
        <v>PNJ--MRG</v>
      </c>
      <c r="W2319" s="217" t="e">
        <f t="shared" si="374"/>
        <v>#N/A</v>
      </c>
      <c r="X2319" s="217" t="e">
        <f t="shared" si="375"/>
        <v>#N/A</v>
      </c>
      <c r="Y2319" s="217" t="str">
        <f t="shared" si="376"/>
        <v>mrg39</v>
      </c>
      <c r="Z2319" s="217" t="e">
        <f t="shared" si="377"/>
        <v>#N/A</v>
      </c>
      <c r="AA2319" s="673" t="str">
        <f t="shared" si="371"/>
        <v>,mrg39</v>
      </c>
      <c r="AB2319" s="217" t="str">
        <f t="shared" si="378"/>
        <v>onward</v>
      </c>
      <c r="AC2319" s="682">
        <f t="shared" si="379"/>
        <v>9.3000000000000007</v>
      </c>
      <c r="AD2319" s="682">
        <f t="shared" si="380"/>
        <v>10.3</v>
      </c>
    </row>
    <row r="2320" spans="1:30" ht="16.5" hidden="1" thickTop="1" thickBot="1" x14ac:dyDescent="0.3">
      <c r="A2320">
        <f>'Pnj Dpt.'!A732</f>
        <v>0</v>
      </c>
      <c r="B2320">
        <f>'Pnj Dpt.'!B732</f>
        <v>0</v>
      </c>
      <c r="C2320" t="str">
        <f>'Pnj Dpt.'!C732</f>
        <v>PNJ</v>
      </c>
      <c r="D2320">
        <f>'Pnj Dpt.'!D732</f>
        <v>0</v>
      </c>
      <c r="E2320" t="str">
        <f>'Pnj Dpt.'!E732</f>
        <v>MRG</v>
      </c>
      <c r="F2320">
        <f>'Pnj Dpt.'!F732</f>
        <v>31</v>
      </c>
      <c r="G2320">
        <f>'Pnj Dpt.'!G732</f>
        <v>0</v>
      </c>
      <c r="H2320" s="668">
        <f>'Pnj Dpt.'!H732</f>
        <v>10.45</v>
      </c>
      <c r="I2320">
        <f>'Pnj Dpt.'!I732</f>
        <v>0</v>
      </c>
      <c r="J2320" s="671">
        <f>'Pnj Dpt.'!J732</f>
        <v>11.45</v>
      </c>
      <c r="K2320">
        <f>'Pnj Dpt.'!K732</f>
        <v>0</v>
      </c>
      <c r="L2320">
        <f>'Pnj Dpt.'!L732</f>
        <v>0</v>
      </c>
      <c r="M2320">
        <f>'Pnj Dpt.'!M732</f>
        <v>0</v>
      </c>
      <c r="N2320">
        <f>'Pnj Dpt.'!N732</f>
        <v>0</v>
      </c>
      <c r="O2320">
        <f>'Pnj Dpt.'!O732</f>
        <v>0</v>
      </c>
      <c r="P2320">
        <f>'Pnj Dpt.'!P732</f>
        <v>0</v>
      </c>
      <c r="Q2320">
        <f>'Pnj Dpt.'!Q732</f>
        <v>0</v>
      </c>
      <c r="R2320">
        <f>'Pnj Dpt.'!R732</f>
        <v>0</v>
      </c>
      <c r="S2320">
        <f>'Pnj Dpt.'!S732</f>
        <v>0</v>
      </c>
      <c r="T2320" t="str">
        <f>'Pnj Dpt.'!T732</f>
        <v>Shuttle</v>
      </c>
      <c r="U2320" s="217" t="str">
        <f t="shared" si="372"/>
        <v>PNJ--MRG</v>
      </c>
      <c r="V2320" s="217" t="str">
        <f t="shared" si="373"/>
        <v>MRG--PNJ</v>
      </c>
      <c r="W2320" s="217" t="e">
        <f t="shared" si="374"/>
        <v>#N/A</v>
      </c>
      <c r="X2320" s="217" t="e">
        <f t="shared" si="375"/>
        <v>#N/A</v>
      </c>
      <c r="Y2320" s="217" t="e">
        <f t="shared" si="376"/>
        <v>#N/A</v>
      </c>
      <c r="Z2320" s="217" t="str">
        <f t="shared" si="377"/>
        <v>mrg39</v>
      </c>
      <c r="AA2320" s="673" t="str">
        <f t="shared" si="371"/>
        <v>,mrg39</v>
      </c>
      <c r="AB2320" s="217" t="str">
        <f t="shared" si="378"/>
        <v>return</v>
      </c>
      <c r="AC2320" s="682">
        <f t="shared" si="379"/>
        <v>10.45</v>
      </c>
      <c r="AD2320" s="682">
        <f t="shared" si="380"/>
        <v>11.45</v>
      </c>
    </row>
    <row r="2321" spans="1:30" ht="16.5" thickTop="1" thickBot="1" x14ac:dyDescent="0.3">
      <c r="A2321">
        <f>'Pnj Dpt.'!A733</f>
        <v>0</v>
      </c>
      <c r="B2321">
        <f>'Pnj Dpt.'!B733</f>
        <v>0</v>
      </c>
      <c r="C2321" t="str">
        <f>'Pnj Dpt.'!C733</f>
        <v>MRG</v>
      </c>
      <c r="D2321">
        <f>'Pnj Dpt.'!D733</f>
        <v>0</v>
      </c>
      <c r="E2321" t="str">
        <f>'Pnj Dpt.'!E733</f>
        <v>PNJ</v>
      </c>
      <c r="F2321">
        <f>'Pnj Dpt.'!F733</f>
        <v>31</v>
      </c>
      <c r="G2321">
        <f>'Pnj Dpt.'!G733</f>
        <v>0</v>
      </c>
      <c r="H2321" s="668">
        <f>'Pnj Dpt.'!H733</f>
        <v>12</v>
      </c>
      <c r="I2321">
        <f>'Pnj Dpt.'!I733</f>
        <v>0</v>
      </c>
      <c r="J2321" s="671">
        <f>'Pnj Dpt.'!J733</f>
        <v>13</v>
      </c>
      <c r="K2321">
        <f>'Pnj Dpt.'!K733</f>
        <v>0</v>
      </c>
      <c r="L2321">
        <f>'Pnj Dpt.'!L733</f>
        <v>0</v>
      </c>
      <c r="M2321">
        <f>'Pnj Dpt.'!M733</f>
        <v>0</v>
      </c>
      <c r="N2321">
        <f>'Pnj Dpt.'!N733</f>
        <v>0</v>
      </c>
      <c r="O2321">
        <f>'Pnj Dpt.'!O733</f>
        <v>0</v>
      </c>
      <c r="P2321">
        <f>'Pnj Dpt.'!P733</f>
        <v>0</v>
      </c>
      <c r="Q2321">
        <f>'Pnj Dpt.'!Q733</f>
        <v>0</v>
      </c>
      <c r="R2321">
        <f>'Pnj Dpt.'!R733</f>
        <v>0</v>
      </c>
      <c r="S2321">
        <f>'Pnj Dpt.'!S733</f>
        <v>0</v>
      </c>
      <c r="T2321" t="str">
        <f>'Pnj Dpt.'!T733</f>
        <v>Shuttle</v>
      </c>
      <c r="U2321" s="217" t="str">
        <f t="shared" si="372"/>
        <v>MRG--PNJ</v>
      </c>
      <c r="V2321" s="217" t="str">
        <f t="shared" si="373"/>
        <v>PNJ--MRG</v>
      </c>
      <c r="W2321" s="217" t="e">
        <f t="shared" si="374"/>
        <v>#N/A</v>
      </c>
      <c r="X2321" s="217" t="e">
        <f t="shared" si="375"/>
        <v>#N/A</v>
      </c>
      <c r="Y2321" s="217" t="str">
        <f t="shared" si="376"/>
        <v>mrg39</v>
      </c>
      <c r="Z2321" s="217" t="e">
        <f t="shared" si="377"/>
        <v>#N/A</v>
      </c>
      <c r="AA2321" s="673" t="str">
        <f t="shared" si="371"/>
        <v>,mrg39</v>
      </c>
      <c r="AB2321" s="217" t="str">
        <f t="shared" si="378"/>
        <v>onward</v>
      </c>
      <c r="AC2321" s="682">
        <f t="shared" si="379"/>
        <v>12</v>
      </c>
      <c r="AD2321" s="682">
        <f t="shared" si="380"/>
        <v>13</v>
      </c>
    </row>
    <row r="2322" spans="1:30" ht="16.5" hidden="1" thickTop="1" thickBot="1" x14ac:dyDescent="0.3">
      <c r="A2322">
        <f>'Pnj Dpt.'!A734</f>
        <v>0</v>
      </c>
      <c r="B2322">
        <f>'Pnj Dpt.'!B734</f>
        <v>0</v>
      </c>
      <c r="C2322" t="str">
        <f>'Pnj Dpt.'!C734</f>
        <v>PNJ</v>
      </c>
      <c r="D2322" t="str">
        <f>'Pnj Dpt.'!D734</f>
        <v>Mushtifund Cujira</v>
      </c>
      <c r="E2322" t="str">
        <f>'Pnj Dpt.'!E734</f>
        <v>Alt/BTL/ PNJ</v>
      </c>
      <c r="F2322">
        <f>'Pnj Dpt.'!F734</f>
        <v>20</v>
      </c>
      <c r="G2322">
        <f>'Pnj Dpt.'!G734</f>
        <v>0</v>
      </c>
      <c r="H2322" s="668">
        <f>'Pnj Dpt.'!H734</f>
        <v>13.3</v>
      </c>
      <c r="I2322">
        <f>'Pnj Dpt.'!I734</f>
        <v>0</v>
      </c>
      <c r="J2322" s="671">
        <f>'Pnj Dpt.'!J734</f>
        <v>15</v>
      </c>
      <c r="K2322">
        <f>'Pnj Dpt.'!K734</f>
        <v>1</v>
      </c>
      <c r="L2322">
        <f>'Pnj Dpt.'!L734</f>
        <v>0</v>
      </c>
      <c r="M2322">
        <f>'Pnj Dpt.'!M734</f>
        <v>8.15</v>
      </c>
      <c r="N2322">
        <f>'Pnj Dpt.'!N734</f>
        <v>6.45</v>
      </c>
      <c r="O2322">
        <f>'Pnj Dpt.'!O734</f>
        <v>164</v>
      </c>
      <c r="P2322">
        <f>'Pnj Dpt.'!P734</f>
        <v>0</v>
      </c>
      <c r="Q2322">
        <f>'Pnj Dpt.'!Q734</f>
        <v>0</v>
      </c>
      <c r="R2322">
        <f>'Pnj Dpt.'!R734</f>
        <v>0</v>
      </c>
      <c r="S2322">
        <f>'Pnj Dpt.'!S734</f>
        <v>0</v>
      </c>
      <c r="T2322" t="str">
        <f>'Pnj Dpt.'!T734</f>
        <v>N/O PNJ</v>
      </c>
      <c r="U2322" s="217" t="str">
        <f t="shared" si="372"/>
        <v>PNJ-Mushtifund Cujira-Alt/BTL/ PNJ</v>
      </c>
      <c r="V2322" s="217" t="str">
        <f t="shared" si="373"/>
        <v>Alt/BTL/ PNJ-Mushtifund Cujira-PNJ</v>
      </c>
      <c r="W2322" s="217" t="e">
        <f t="shared" si="374"/>
        <v>#N/A</v>
      </c>
      <c r="X2322" s="217" t="e">
        <f t="shared" si="375"/>
        <v>#N/A</v>
      </c>
      <c r="Y2322" s="217" t="e">
        <f t="shared" si="376"/>
        <v>#N/A</v>
      </c>
      <c r="Z2322" s="217" t="e">
        <f t="shared" si="377"/>
        <v>#N/A</v>
      </c>
      <c r="AA2322" s="673" t="str">
        <f t="shared" si="371"/>
        <v>,</v>
      </c>
      <c r="AB2322" s="217" t="str">
        <f t="shared" si="378"/>
        <v/>
      </c>
      <c r="AC2322" s="682">
        <f t="shared" si="379"/>
        <v>13.3</v>
      </c>
      <c r="AD2322" s="682">
        <f t="shared" si="380"/>
        <v>15</v>
      </c>
    </row>
    <row r="2323" spans="1:30" ht="16.5" hidden="1" thickTop="1" thickBot="1" x14ac:dyDescent="0.3">
      <c r="A2323">
        <f>'Pnj Dpt.'!A735</f>
        <v>0</v>
      </c>
      <c r="B2323">
        <f>'Pnj Dpt.'!B735</f>
        <v>0</v>
      </c>
      <c r="C2323">
        <f>'Pnj Dpt.'!C735</f>
        <v>0</v>
      </c>
      <c r="D2323">
        <f>'Pnj Dpt.'!D735</f>
        <v>0</v>
      </c>
      <c r="E2323">
        <f>'Pnj Dpt.'!E735</f>
        <v>0</v>
      </c>
      <c r="F2323">
        <f>'Pnj Dpt.'!F735</f>
        <v>0</v>
      </c>
      <c r="G2323">
        <f>'Pnj Dpt.'!G735</f>
        <v>0</v>
      </c>
      <c r="H2323" s="668">
        <f>'Pnj Dpt.'!H735</f>
        <v>0</v>
      </c>
      <c r="I2323">
        <f>'Pnj Dpt.'!I735</f>
        <v>0</v>
      </c>
      <c r="J2323" s="671">
        <f>'Pnj Dpt.'!J735</f>
        <v>0</v>
      </c>
      <c r="K2323">
        <f>'Pnj Dpt.'!K735</f>
        <v>0</v>
      </c>
      <c r="L2323">
        <f>'Pnj Dpt.'!L735</f>
        <v>0</v>
      </c>
      <c r="M2323">
        <f>'Pnj Dpt.'!M735</f>
        <v>0</v>
      </c>
      <c r="N2323">
        <f>'Pnj Dpt.'!N735</f>
        <v>0</v>
      </c>
      <c r="O2323">
        <f>'Pnj Dpt.'!O735</f>
        <v>0</v>
      </c>
      <c r="P2323">
        <f>'Pnj Dpt.'!P735</f>
        <v>0</v>
      </c>
      <c r="Q2323">
        <f>'Pnj Dpt.'!Q735</f>
        <v>0</v>
      </c>
      <c r="R2323">
        <f>'Pnj Dpt.'!R735</f>
        <v>0</v>
      </c>
      <c r="S2323">
        <f>'Pnj Dpt.'!S735</f>
        <v>0</v>
      </c>
      <c r="T2323">
        <f>'Pnj Dpt.'!T735</f>
        <v>0</v>
      </c>
      <c r="U2323" s="217" t="str">
        <f t="shared" si="372"/>
        <v>0--0</v>
      </c>
      <c r="V2323" s="217" t="str">
        <f t="shared" si="373"/>
        <v>0--0</v>
      </c>
      <c r="W2323" s="217" t="e">
        <f t="shared" si="374"/>
        <v>#N/A</v>
      </c>
      <c r="X2323" s="217" t="e">
        <f t="shared" si="375"/>
        <v>#N/A</v>
      </c>
      <c r="Y2323" s="217" t="e">
        <f t="shared" si="376"/>
        <v>#N/A</v>
      </c>
      <c r="Z2323" s="217" t="e">
        <f t="shared" si="377"/>
        <v>#N/A</v>
      </c>
      <c r="AA2323" s="673" t="str">
        <f t="shared" si="371"/>
        <v>,</v>
      </c>
      <c r="AB2323" s="217" t="str">
        <f t="shared" si="378"/>
        <v/>
      </c>
      <c r="AC2323" s="682">
        <f t="shared" si="379"/>
        <v>0</v>
      </c>
      <c r="AD2323" s="682">
        <f t="shared" si="380"/>
        <v>0</v>
      </c>
    </row>
    <row r="2324" spans="1:30" ht="16.5" hidden="1" thickTop="1" thickBot="1" x14ac:dyDescent="0.3">
      <c r="A2324" t="str">
        <f>'Pnj Dpt.'!A736</f>
        <v>Mini</v>
      </c>
      <c r="B2324" t="str">
        <f>'Pnj Dpt.'!B736</f>
        <v>68A</v>
      </c>
      <c r="C2324" t="str">
        <f>'Pnj Dpt.'!C736</f>
        <v>PNJ</v>
      </c>
      <c r="D2324" t="str">
        <f>'Pnj Dpt.'!D736</f>
        <v>Kala Academy/Cujira</v>
      </c>
      <c r="E2324" t="str">
        <f>'Pnj Dpt.'!E736</f>
        <v>PNJ</v>
      </c>
      <c r="F2324">
        <f>'Pnj Dpt.'!F736</f>
        <v>22</v>
      </c>
      <c r="G2324">
        <f>'Pnj Dpt.'!G736</f>
        <v>0</v>
      </c>
      <c r="H2324" s="668">
        <f>'Pnj Dpt.'!H736</f>
        <v>6.5</v>
      </c>
      <c r="I2324">
        <f>'Pnj Dpt.'!I736</f>
        <v>0</v>
      </c>
      <c r="J2324" s="671">
        <f>'Pnj Dpt.'!J736</f>
        <v>8</v>
      </c>
      <c r="K2324">
        <f>'Pnj Dpt.'!K736</f>
        <v>0</v>
      </c>
      <c r="L2324">
        <f>'Pnj Dpt.'!L736</f>
        <v>0</v>
      </c>
      <c r="M2324">
        <f>'Pnj Dpt.'!M736</f>
        <v>0</v>
      </c>
      <c r="N2324">
        <f>'Pnj Dpt.'!N736</f>
        <v>0</v>
      </c>
      <c r="O2324">
        <f>'Pnj Dpt.'!O736</f>
        <v>0</v>
      </c>
      <c r="P2324">
        <f>'Pnj Dpt.'!P736</f>
        <v>0</v>
      </c>
      <c r="Q2324">
        <f>'Pnj Dpt.'!Q736</f>
        <v>0</v>
      </c>
      <c r="R2324">
        <f>'Pnj Dpt.'!R736</f>
        <v>0</v>
      </c>
      <c r="S2324">
        <f>'Pnj Dpt.'!S736</f>
        <v>0</v>
      </c>
      <c r="T2324" t="str">
        <f>'Pnj Dpt.'!T736</f>
        <v>Pnj-Cujira via Kala Academy,St.Inez, Caculo Mall, Caranzalem, Adarsh Colony, NIO Colony, AIR Qtrs,&amp;back</v>
      </c>
      <c r="U2324" s="217" t="str">
        <f t="shared" si="372"/>
        <v>PNJ-Kala Academy/Cujira-PNJ</v>
      </c>
      <c r="V2324" s="217" t="str">
        <f t="shared" si="373"/>
        <v>PNJ-Kala Academy/Cujira-PNJ</v>
      </c>
      <c r="W2324" s="217" t="e">
        <f t="shared" si="374"/>
        <v>#N/A</v>
      </c>
      <c r="X2324" s="217" t="e">
        <f t="shared" si="375"/>
        <v>#N/A</v>
      </c>
      <c r="Y2324" s="217" t="e">
        <f t="shared" si="376"/>
        <v>#N/A</v>
      </c>
      <c r="Z2324" s="217" t="e">
        <f t="shared" si="377"/>
        <v>#N/A</v>
      </c>
      <c r="AA2324" s="673" t="str">
        <f t="shared" si="371"/>
        <v>,</v>
      </c>
      <c r="AB2324" s="217" t="str">
        <f t="shared" si="378"/>
        <v/>
      </c>
      <c r="AC2324" s="682">
        <f t="shared" si="379"/>
        <v>6.5</v>
      </c>
      <c r="AD2324" s="682">
        <f t="shared" si="380"/>
        <v>8</v>
      </c>
    </row>
    <row r="2325" spans="1:30" ht="16.5" hidden="1" thickTop="1" thickBot="1" x14ac:dyDescent="0.3">
      <c r="A2325">
        <f>'Pnj Dpt.'!A737</f>
        <v>0</v>
      </c>
      <c r="B2325">
        <f>'Pnj Dpt.'!B737</f>
        <v>0</v>
      </c>
      <c r="C2325" t="str">
        <f>'Pnj Dpt.'!C737</f>
        <v>PNJ</v>
      </c>
      <c r="D2325">
        <f>'Pnj Dpt.'!D737</f>
        <v>0</v>
      </c>
      <c r="E2325" t="str">
        <f>'Pnj Dpt.'!E737</f>
        <v>MRG</v>
      </c>
      <c r="F2325">
        <f>'Pnj Dpt.'!F737</f>
        <v>31</v>
      </c>
      <c r="G2325">
        <f>'Pnj Dpt.'!G737</f>
        <v>0</v>
      </c>
      <c r="H2325" s="668">
        <f>'Pnj Dpt.'!H737</f>
        <v>8.1</v>
      </c>
      <c r="I2325">
        <f>'Pnj Dpt.'!I737</f>
        <v>0</v>
      </c>
      <c r="J2325" s="671">
        <f>'Pnj Dpt.'!J737</f>
        <v>9.1</v>
      </c>
      <c r="K2325">
        <f>'Pnj Dpt.'!K737</f>
        <v>0</v>
      </c>
      <c r="L2325">
        <f>'Pnj Dpt.'!L737</f>
        <v>0</v>
      </c>
      <c r="M2325">
        <f>'Pnj Dpt.'!M737</f>
        <v>0</v>
      </c>
      <c r="N2325">
        <f>'Pnj Dpt.'!N737</f>
        <v>0</v>
      </c>
      <c r="O2325">
        <f>'Pnj Dpt.'!O737</f>
        <v>0</v>
      </c>
      <c r="P2325">
        <f>'Pnj Dpt.'!P737</f>
        <v>0</v>
      </c>
      <c r="Q2325">
        <f>'Pnj Dpt.'!Q737</f>
        <v>0</v>
      </c>
      <c r="R2325">
        <f>'Pnj Dpt.'!R737</f>
        <v>0</v>
      </c>
      <c r="S2325">
        <f>'Pnj Dpt.'!S737</f>
        <v>0</v>
      </c>
      <c r="T2325" t="str">
        <f>'Pnj Dpt.'!T737</f>
        <v>SHUTTLE</v>
      </c>
      <c r="U2325" s="217" t="str">
        <f t="shared" si="372"/>
        <v>PNJ--MRG</v>
      </c>
      <c r="V2325" s="217" t="str">
        <f t="shared" si="373"/>
        <v>MRG--PNJ</v>
      </c>
      <c r="W2325" s="217" t="e">
        <f t="shared" si="374"/>
        <v>#N/A</v>
      </c>
      <c r="X2325" s="217" t="e">
        <f t="shared" si="375"/>
        <v>#N/A</v>
      </c>
      <c r="Y2325" s="217" t="e">
        <f t="shared" si="376"/>
        <v>#N/A</v>
      </c>
      <c r="Z2325" s="217" t="str">
        <f t="shared" si="377"/>
        <v>mrg39</v>
      </c>
      <c r="AA2325" s="673" t="str">
        <f t="shared" si="371"/>
        <v>,mrg39</v>
      </c>
      <c r="AB2325" s="217" t="str">
        <f t="shared" si="378"/>
        <v>return</v>
      </c>
      <c r="AC2325" s="682">
        <f t="shared" si="379"/>
        <v>8.1</v>
      </c>
      <c r="AD2325" s="682">
        <f t="shared" si="380"/>
        <v>9.1</v>
      </c>
    </row>
    <row r="2326" spans="1:30" ht="16.5" thickTop="1" thickBot="1" x14ac:dyDescent="0.3">
      <c r="A2326">
        <f>'Pnj Dpt.'!A738</f>
        <v>0</v>
      </c>
      <c r="B2326">
        <f>'Pnj Dpt.'!B738</f>
        <v>0</v>
      </c>
      <c r="C2326" t="str">
        <f>'Pnj Dpt.'!C738</f>
        <v>MRG</v>
      </c>
      <c r="D2326">
        <f>'Pnj Dpt.'!D738</f>
        <v>0</v>
      </c>
      <c r="E2326" t="str">
        <f>'Pnj Dpt.'!E738</f>
        <v>PNJ</v>
      </c>
      <c r="F2326">
        <f>'Pnj Dpt.'!F738</f>
        <v>31</v>
      </c>
      <c r="G2326">
        <f>'Pnj Dpt.'!G738</f>
        <v>0</v>
      </c>
      <c r="H2326" s="668">
        <f>'Pnj Dpt.'!H738</f>
        <v>9.15</v>
      </c>
      <c r="I2326">
        <f>'Pnj Dpt.'!I738</f>
        <v>0</v>
      </c>
      <c r="J2326" s="671">
        <f>'Pnj Dpt.'!J738</f>
        <v>10.15</v>
      </c>
      <c r="K2326">
        <f>'Pnj Dpt.'!K738</f>
        <v>0</v>
      </c>
      <c r="L2326">
        <f>'Pnj Dpt.'!L738</f>
        <v>0</v>
      </c>
      <c r="M2326">
        <f>'Pnj Dpt.'!M738</f>
        <v>0</v>
      </c>
      <c r="N2326">
        <f>'Pnj Dpt.'!N738</f>
        <v>0</v>
      </c>
      <c r="O2326">
        <f>'Pnj Dpt.'!O738</f>
        <v>0</v>
      </c>
      <c r="P2326">
        <f>'Pnj Dpt.'!P738</f>
        <v>0</v>
      </c>
      <c r="Q2326">
        <f>'Pnj Dpt.'!Q738</f>
        <v>0</v>
      </c>
      <c r="R2326">
        <f>'Pnj Dpt.'!R738</f>
        <v>0</v>
      </c>
      <c r="S2326">
        <f>'Pnj Dpt.'!S738</f>
        <v>0</v>
      </c>
      <c r="T2326" t="str">
        <f>'Pnj Dpt.'!T738</f>
        <v>SHUTTLE</v>
      </c>
      <c r="U2326" s="217" t="str">
        <f t="shared" si="372"/>
        <v>MRG--PNJ</v>
      </c>
      <c r="V2326" s="217" t="str">
        <f t="shared" si="373"/>
        <v>PNJ--MRG</v>
      </c>
      <c r="W2326" s="217" t="e">
        <f t="shared" si="374"/>
        <v>#N/A</v>
      </c>
      <c r="X2326" s="217" t="e">
        <f t="shared" si="375"/>
        <v>#N/A</v>
      </c>
      <c r="Y2326" s="217" t="str">
        <f t="shared" si="376"/>
        <v>mrg39</v>
      </c>
      <c r="Z2326" s="217" t="e">
        <f t="shared" si="377"/>
        <v>#N/A</v>
      </c>
      <c r="AA2326" s="673" t="str">
        <f t="shared" si="371"/>
        <v>,mrg39</v>
      </c>
      <c r="AB2326" s="217" t="str">
        <f t="shared" si="378"/>
        <v>onward</v>
      </c>
      <c r="AC2326" s="682">
        <f t="shared" si="379"/>
        <v>9.15</v>
      </c>
      <c r="AD2326" s="682">
        <f t="shared" si="380"/>
        <v>10.15</v>
      </c>
    </row>
    <row r="2327" spans="1:30" ht="16.5" hidden="1" thickTop="1" thickBot="1" x14ac:dyDescent="0.3">
      <c r="A2327">
        <f>'Pnj Dpt.'!A739</f>
        <v>0</v>
      </c>
      <c r="B2327">
        <f>'Pnj Dpt.'!B739</f>
        <v>0</v>
      </c>
      <c r="C2327" t="str">
        <f>'Pnj Dpt.'!C739</f>
        <v>PNJ</v>
      </c>
      <c r="D2327">
        <f>'Pnj Dpt.'!D739</f>
        <v>0</v>
      </c>
      <c r="E2327" t="str">
        <f>'Pnj Dpt.'!E739</f>
        <v>VSD</v>
      </c>
      <c r="F2327">
        <f>'Pnj Dpt.'!F739</f>
        <v>30</v>
      </c>
      <c r="G2327">
        <f>'Pnj Dpt.'!G739</f>
        <v>0</v>
      </c>
      <c r="H2327" s="668">
        <f>'Pnj Dpt.'!H739</f>
        <v>10.3</v>
      </c>
      <c r="I2327">
        <f>'Pnj Dpt.'!I739</f>
        <v>0</v>
      </c>
      <c r="J2327" s="671">
        <f>'Pnj Dpt.'!J739</f>
        <v>11.15</v>
      </c>
      <c r="K2327">
        <f>'Pnj Dpt.'!K739</f>
        <v>0</v>
      </c>
      <c r="L2327">
        <f>'Pnj Dpt.'!L739</f>
        <v>0</v>
      </c>
      <c r="M2327">
        <f>'Pnj Dpt.'!M739</f>
        <v>0</v>
      </c>
      <c r="N2327">
        <f>'Pnj Dpt.'!N739</f>
        <v>0</v>
      </c>
      <c r="O2327">
        <f>'Pnj Dpt.'!O739</f>
        <v>0</v>
      </c>
      <c r="P2327">
        <f>'Pnj Dpt.'!P739</f>
        <v>0</v>
      </c>
      <c r="Q2327">
        <f>'Pnj Dpt.'!Q739</f>
        <v>0</v>
      </c>
      <c r="R2327">
        <f>'Pnj Dpt.'!R739</f>
        <v>0</v>
      </c>
      <c r="S2327">
        <f>'Pnj Dpt.'!S739</f>
        <v>0</v>
      </c>
      <c r="T2327" t="str">
        <f>'Pnj Dpt.'!T739</f>
        <v>SHUTTLE</v>
      </c>
      <c r="U2327" s="217" t="str">
        <f t="shared" si="372"/>
        <v>PNJ--VSD</v>
      </c>
      <c r="V2327" s="217" t="str">
        <f t="shared" si="373"/>
        <v>VSD--PNJ</v>
      </c>
      <c r="W2327" s="217" t="e">
        <f t="shared" si="374"/>
        <v>#N/A</v>
      </c>
      <c r="X2327" s="217" t="e">
        <f t="shared" si="375"/>
        <v>#N/A</v>
      </c>
      <c r="Y2327" s="217" t="e">
        <f t="shared" si="376"/>
        <v>#N/A</v>
      </c>
      <c r="Z2327" s="217" t="e">
        <f t="shared" si="377"/>
        <v>#N/A</v>
      </c>
      <c r="AA2327" s="673" t="str">
        <f t="shared" si="371"/>
        <v>,</v>
      </c>
      <c r="AB2327" s="217" t="str">
        <f t="shared" si="378"/>
        <v/>
      </c>
      <c r="AC2327" s="682">
        <f t="shared" si="379"/>
        <v>10.3</v>
      </c>
      <c r="AD2327" s="682">
        <f t="shared" si="380"/>
        <v>11.15</v>
      </c>
    </row>
    <row r="2328" spans="1:30" ht="16.5" hidden="1" thickTop="1" thickBot="1" x14ac:dyDescent="0.3">
      <c r="A2328">
        <f>'Pnj Dpt.'!A740</f>
        <v>0</v>
      </c>
      <c r="B2328">
        <f>'Pnj Dpt.'!B740</f>
        <v>0</v>
      </c>
      <c r="C2328" t="str">
        <f>'Pnj Dpt.'!C740</f>
        <v>VSD</v>
      </c>
      <c r="D2328">
        <f>'Pnj Dpt.'!D740</f>
        <v>0</v>
      </c>
      <c r="E2328" t="str">
        <f>'Pnj Dpt.'!E740</f>
        <v>PNJ</v>
      </c>
      <c r="F2328">
        <f>'Pnj Dpt.'!F740</f>
        <v>30</v>
      </c>
      <c r="G2328">
        <f>'Pnj Dpt.'!G740</f>
        <v>0</v>
      </c>
      <c r="H2328" s="668">
        <f>'Pnj Dpt.'!H740</f>
        <v>11.45</v>
      </c>
      <c r="I2328">
        <f>'Pnj Dpt.'!I740</f>
        <v>0</v>
      </c>
      <c r="J2328" s="671">
        <f>'Pnj Dpt.'!J740</f>
        <v>12.45</v>
      </c>
      <c r="K2328">
        <f>'Pnj Dpt.'!K740</f>
        <v>0</v>
      </c>
      <c r="L2328">
        <f>'Pnj Dpt.'!L740</f>
        <v>0</v>
      </c>
      <c r="M2328">
        <f>'Pnj Dpt.'!M740</f>
        <v>0</v>
      </c>
      <c r="N2328">
        <f>'Pnj Dpt.'!N740</f>
        <v>0</v>
      </c>
      <c r="O2328">
        <f>'Pnj Dpt.'!O740</f>
        <v>0</v>
      </c>
      <c r="P2328">
        <f>'Pnj Dpt.'!P740</f>
        <v>0</v>
      </c>
      <c r="Q2328">
        <f>'Pnj Dpt.'!Q740</f>
        <v>0</v>
      </c>
      <c r="R2328">
        <f>'Pnj Dpt.'!R740</f>
        <v>0</v>
      </c>
      <c r="S2328">
        <f>'Pnj Dpt.'!S740</f>
        <v>0</v>
      </c>
      <c r="T2328" t="str">
        <f>'Pnj Dpt.'!T740</f>
        <v>SHUTTLE</v>
      </c>
      <c r="U2328" s="217" t="str">
        <f t="shared" si="372"/>
        <v>VSD--PNJ</v>
      </c>
      <c r="V2328" s="217" t="str">
        <f t="shared" si="373"/>
        <v>PNJ--VSD</v>
      </c>
      <c r="W2328" s="217" t="e">
        <f t="shared" si="374"/>
        <v>#N/A</v>
      </c>
      <c r="X2328" s="217" t="e">
        <f t="shared" si="375"/>
        <v>#N/A</v>
      </c>
      <c r="Y2328" s="217" t="e">
        <f t="shared" si="376"/>
        <v>#N/A</v>
      </c>
      <c r="Z2328" s="217" t="e">
        <f t="shared" si="377"/>
        <v>#N/A</v>
      </c>
      <c r="AA2328" s="673" t="str">
        <f t="shared" si="371"/>
        <v>,</v>
      </c>
      <c r="AB2328" s="217" t="str">
        <f t="shared" si="378"/>
        <v/>
      </c>
      <c r="AC2328" s="682">
        <f t="shared" si="379"/>
        <v>11.45</v>
      </c>
      <c r="AD2328" s="682">
        <f t="shared" si="380"/>
        <v>12.45</v>
      </c>
    </row>
    <row r="2329" spans="1:30" ht="16.5" hidden="1" thickTop="1" thickBot="1" x14ac:dyDescent="0.3">
      <c r="A2329">
        <f>'Pnj Dpt.'!A741</f>
        <v>0</v>
      </c>
      <c r="B2329">
        <f>'Pnj Dpt.'!B741</f>
        <v>0</v>
      </c>
      <c r="C2329" t="str">
        <f>'Pnj Dpt.'!C741</f>
        <v>PNJ</v>
      </c>
      <c r="D2329" t="str">
        <f>'Pnj Dpt.'!D741</f>
        <v>Kala Academy/Cujira</v>
      </c>
      <c r="E2329" t="str">
        <f>'Pnj Dpt.'!E741</f>
        <v>PNJ</v>
      </c>
      <c r="F2329">
        <f>'Pnj Dpt.'!F741</f>
        <v>22</v>
      </c>
      <c r="G2329">
        <f>'Pnj Dpt.'!G741</f>
        <v>0</v>
      </c>
      <c r="H2329" s="668">
        <f>'Pnj Dpt.'!H741</f>
        <v>13.3</v>
      </c>
      <c r="I2329">
        <f>'Pnj Dpt.'!I741</f>
        <v>0</v>
      </c>
      <c r="J2329" s="671">
        <f>'Pnj Dpt.'!J741</f>
        <v>14.3</v>
      </c>
      <c r="K2329">
        <f>'Pnj Dpt.'!K741</f>
        <v>1</v>
      </c>
      <c r="L2329">
        <f>'Pnj Dpt.'!L741</f>
        <v>0</v>
      </c>
      <c r="M2329">
        <f>'Pnj Dpt.'!M741</f>
        <v>8.25</v>
      </c>
      <c r="N2329">
        <f>'Pnj Dpt.'!N741</f>
        <v>6.15</v>
      </c>
      <c r="O2329">
        <f>'Pnj Dpt.'!O741</f>
        <v>166</v>
      </c>
      <c r="P2329">
        <f>'Pnj Dpt.'!P741</f>
        <v>0</v>
      </c>
      <c r="Q2329">
        <f>'Pnj Dpt.'!Q741</f>
        <v>0</v>
      </c>
      <c r="R2329">
        <f>'Pnj Dpt.'!R741</f>
        <v>0</v>
      </c>
      <c r="S2329">
        <f>'Pnj Dpt.'!S741</f>
        <v>0</v>
      </c>
      <c r="T2329">
        <f>'Pnj Dpt.'!T741</f>
        <v>0</v>
      </c>
      <c r="U2329" s="217" t="str">
        <f t="shared" si="372"/>
        <v>PNJ-Kala Academy/Cujira-PNJ</v>
      </c>
      <c r="V2329" s="217" t="str">
        <f t="shared" si="373"/>
        <v>PNJ-Kala Academy/Cujira-PNJ</v>
      </c>
      <c r="W2329" s="217" t="e">
        <f t="shared" si="374"/>
        <v>#N/A</v>
      </c>
      <c r="X2329" s="217" t="e">
        <f t="shared" si="375"/>
        <v>#N/A</v>
      </c>
      <c r="Y2329" s="217" t="e">
        <f t="shared" si="376"/>
        <v>#N/A</v>
      </c>
      <c r="Z2329" s="217" t="e">
        <f t="shared" si="377"/>
        <v>#N/A</v>
      </c>
      <c r="AA2329" s="673" t="str">
        <f t="shared" si="371"/>
        <v>,</v>
      </c>
      <c r="AB2329" s="217" t="str">
        <f t="shared" si="378"/>
        <v/>
      </c>
      <c r="AC2329" s="682">
        <f t="shared" si="379"/>
        <v>13.3</v>
      </c>
      <c r="AD2329" s="682">
        <f t="shared" si="380"/>
        <v>14.3</v>
      </c>
    </row>
    <row r="2330" spans="1:30" ht="16.5" hidden="1" thickTop="1" thickBot="1" x14ac:dyDescent="0.3">
      <c r="A2330">
        <f>'Pnj Dpt.'!A742</f>
        <v>0</v>
      </c>
      <c r="B2330">
        <f>'Pnj Dpt.'!B742</f>
        <v>0</v>
      </c>
      <c r="C2330">
        <f>'Pnj Dpt.'!C742</f>
        <v>0</v>
      </c>
      <c r="D2330">
        <f>'Pnj Dpt.'!D742</f>
        <v>0</v>
      </c>
      <c r="E2330">
        <f>'Pnj Dpt.'!E742</f>
        <v>0</v>
      </c>
      <c r="F2330">
        <f>'Pnj Dpt.'!F742</f>
        <v>0</v>
      </c>
      <c r="G2330">
        <f>'Pnj Dpt.'!G742</f>
        <v>0</v>
      </c>
      <c r="H2330" s="668">
        <f>'Pnj Dpt.'!H742</f>
        <v>0</v>
      </c>
      <c r="I2330">
        <f>'Pnj Dpt.'!I742</f>
        <v>0</v>
      </c>
      <c r="J2330" s="671">
        <f>'Pnj Dpt.'!J742</f>
        <v>0</v>
      </c>
      <c r="K2330">
        <f>'Pnj Dpt.'!K742</f>
        <v>0</v>
      </c>
      <c r="L2330">
        <f>'Pnj Dpt.'!L742</f>
        <v>0</v>
      </c>
      <c r="M2330">
        <f>'Pnj Dpt.'!M742</f>
        <v>0</v>
      </c>
      <c r="N2330">
        <f>'Pnj Dpt.'!N742</f>
        <v>0</v>
      </c>
      <c r="O2330">
        <f>'Pnj Dpt.'!O742</f>
        <v>0</v>
      </c>
      <c r="P2330">
        <f>'Pnj Dpt.'!P742</f>
        <v>0</v>
      </c>
      <c r="Q2330">
        <f>'Pnj Dpt.'!Q742</f>
        <v>0</v>
      </c>
      <c r="R2330">
        <f>'Pnj Dpt.'!R742</f>
        <v>0</v>
      </c>
      <c r="S2330">
        <f>'Pnj Dpt.'!S742</f>
        <v>0</v>
      </c>
      <c r="T2330">
        <f>'Pnj Dpt.'!T742</f>
        <v>0</v>
      </c>
      <c r="U2330" s="217" t="str">
        <f t="shared" si="372"/>
        <v>0--0</v>
      </c>
      <c r="V2330" s="217" t="str">
        <f t="shared" si="373"/>
        <v>0--0</v>
      </c>
      <c r="W2330" s="217" t="e">
        <f t="shared" si="374"/>
        <v>#N/A</v>
      </c>
      <c r="X2330" s="217" t="e">
        <f t="shared" si="375"/>
        <v>#N/A</v>
      </c>
      <c r="Y2330" s="217" t="e">
        <f t="shared" si="376"/>
        <v>#N/A</v>
      </c>
      <c r="Z2330" s="217" t="e">
        <f t="shared" si="377"/>
        <v>#N/A</v>
      </c>
      <c r="AA2330" s="673" t="str">
        <f t="shared" si="371"/>
        <v>,</v>
      </c>
      <c r="AB2330" s="217" t="str">
        <f t="shared" si="378"/>
        <v/>
      </c>
      <c r="AC2330" s="682">
        <f t="shared" si="379"/>
        <v>0</v>
      </c>
      <c r="AD2330" s="682">
        <f t="shared" si="380"/>
        <v>0</v>
      </c>
    </row>
    <row r="2331" spans="1:30" ht="16.5" hidden="1" thickTop="1" thickBot="1" x14ac:dyDescent="0.3">
      <c r="A2331">
        <f>'Pnj Dpt.'!A743</f>
        <v>0</v>
      </c>
      <c r="B2331">
        <f>'Pnj Dpt.'!B743</f>
        <v>0</v>
      </c>
      <c r="C2331">
        <f>'Pnj Dpt.'!C743</f>
        <v>0</v>
      </c>
      <c r="D2331">
        <f>'Pnj Dpt.'!D743</f>
        <v>0</v>
      </c>
      <c r="E2331">
        <f>'Pnj Dpt.'!E743</f>
        <v>0</v>
      </c>
      <c r="F2331">
        <f>'Pnj Dpt.'!F743</f>
        <v>0</v>
      </c>
      <c r="G2331">
        <f>'Pnj Dpt.'!G743</f>
        <v>0</v>
      </c>
      <c r="H2331" s="668">
        <f>'Pnj Dpt.'!H743</f>
        <v>0</v>
      </c>
      <c r="I2331">
        <f>'Pnj Dpt.'!I743</f>
        <v>0</v>
      </c>
      <c r="J2331" s="671">
        <f>'Pnj Dpt.'!J743</f>
        <v>0</v>
      </c>
      <c r="K2331">
        <f>'Pnj Dpt.'!K743</f>
        <v>0</v>
      </c>
      <c r="L2331">
        <f>'Pnj Dpt.'!L743</f>
        <v>0</v>
      </c>
      <c r="M2331">
        <f>'Pnj Dpt.'!M743</f>
        <v>0</v>
      </c>
      <c r="N2331">
        <f>'Pnj Dpt.'!N743</f>
        <v>0</v>
      </c>
      <c r="O2331">
        <f>'Pnj Dpt.'!O743</f>
        <v>0</v>
      </c>
      <c r="P2331">
        <f>'Pnj Dpt.'!P743</f>
        <v>0</v>
      </c>
      <c r="Q2331">
        <f>'Pnj Dpt.'!Q743</f>
        <v>0</v>
      </c>
      <c r="R2331">
        <f>'Pnj Dpt.'!R743</f>
        <v>0</v>
      </c>
      <c r="S2331">
        <f>'Pnj Dpt.'!S743</f>
        <v>0</v>
      </c>
      <c r="T2331">
        <f>'Pnj Dpt.'!T743</f>
        <v>0</v>
      </c>
      <c r="U2331" s="217" t="str">
        <f t="shared" si="372"/>
        <v>0--0</v>
      </c>
      <c r="V2331" s="217" t="str">
        <f t="shared" si="373"/>
        <v>0--0</v>
      </c>
      <c r="W2331" s="217" t="e">
        <f t="shared" si="374"/>
        <v>#N/A</v>
      </c>
      <c r="X2331" s="217" t="e">
        <f t="shared" si="375"/>
        <v>#N/A</v>
      </c>
      <c r="Y2331" s="217" t="e">
        <f t="shared" si="376"/>
        <v>#N/A</v>
      </c>
      <c r="Z2331" s="217" t="e">
        <f t="shared" si="377"/>
        <v>#N/A</v>
      </c>
      <c r="AA2331" s="673" t="str">
        <f t="shared" si="371"/>
        <v>,</v>
      </c>
      <c r="AB2331" s="217" t="str">
        <f t="shared" si="378"/>
        <v/>
      </c>
      <c r="AC2331" s="682">
        <f t="shared" si="379"/>
        <v>0</v>
      </c>
      <c r="AD2331" s="682">
        <f t="shared" si="380"/>
        <v>0</v>
      </c>
    </row>
    <row r="2332" spans="1:30" ht="16.5" hidden="1" thickTop="1" thickBot="1" x14ac:dyDescent="0.3">
      <c r="A2332">
        <f>'Pnj Dpt.'!A744</f>
        <v>0</v>
      </c>
      <c r="B2332">
        <f>'Pnj Dpt.'!B744</f>
        <v>0</v>
      </c>
      <c r="C2332">
        <f>'Pnj Dpt.'!C744</f>
        <v>0</v>
      </c>
      <c r="D2332">
        <f>'Pnj Dpt.'!D744</f>
        <v>0</v>
      </c>
      <c r="E2332">
        <f>'Pnj Dpt.'!E744</f>
        <v>0</v>
      </c>
      <c r="F2332">
        <f>'Pnj Dpt.'!F744</f>
        <v>0</v>
      </c>
      <c r="G2332">
        <f>'Pnj Dpt.'!G744</f>
        <v>0</v>
      </c>
      <c r="H2332" s="668">
        <f>'Pnj Dpt.'!H744</f>
        <v>0</v>
      </c>
      <c r="I2332">
        <f>'Pnj Dpt.'!I744</f>
        <v>0</v>
      </c>
      <c r="J2332" s="671">
        <f>'Pnj Dpt.'!J744</f>
        <v>0</v>
      </c>
      <c r="K2332">
        <f>'Pnj Dpt.'!K744</f>
        <v>0</v>
      </c>
      <c r="L2332">
        <f>'Pnj Dpt.'!L744</f>
        <v>0</v>
      </c>
      <c r="M2332">
        <f>'Pnj Dpt.'!M744</f>
        <v>0</v>
      </c>
      <c r="N2332">
        <f>'Pnj Dpt.'!N744</f>
        <v>0</v>
      </c>
      <c r="O2332">
        <f>'Pnj Dpt.'!O744</f>
        <v>0</v>
      </c>
      <c r="P2332">
        <f>'Pnj Dpt.'!P744</f>
        <v>0</v>
      </c>
      <c r="Q2332">
        <f>'Pnj Dpt.'!Q744</f>
        <v>0</v>
      </c>
      <c r="R2332">
        <f>'Pnj Dpt.'!R744</f>
        <v>0</v>
      </c>
      <c r="S2332">
        <f>'Pnj Dpt.'!S744</f>
        <v>0</v>
      </c>
      <c r="T2332">
        <f>'Pnj Dpt.'!T744</f>
        <v>0</v>
      </c>
      <c r="U2332" s="217" t="str">
        <f t="shared" si="372"/>
        <v>0--0</v>
      </c>
      <c r="V2332" s="217" t="str">
        <f t="shared" si="373"/>
        <v>0--0</v>
      </c>
      <c r="W2332" s="217" t="e">
        <f t="shared" si="374"/>
        <v>#N/A</v>
      </c>
      <c r="X2332" s="217" t="e">
        <f t="shared" si="375"/>
        <v>#N/A</v>
      </c>
      <c r="Y2332" s="217" t="e">
        <f t="shared" si="376"/>
        <v>#N/A</v>
      </c>
      <c r="Z2332" s="217" t="e">
        <f t="shared" si="377"/>
        <v>#N/A</v>
      </c>
      <c r="AA2332" s="673" t="str">
        <f t="shared" si="371"/>
        <v>,</v>
      </c>
      <c r="AB2332" s="217" t="str">
        <f t="shared" si="378"/>
        <v/>
      </c>
      <c r="AC2332" s="682">
        <f t="shared" si="379"/>
        <v>0</v>
      </c>
      <c r="AD2332" s="682">
        <f t="shared" si="380"/>
        <v>0</v>
      </c>
    </row>
    <row r="2333" spans="1:30" ht="16.5" hidden="1" thickTop="1" thickBot="1" x14ac:dyDescent="0.3">
      <c r="A2333">
        <f>'Pnj Dpt.'!A745</f>
        <v>0</v>
      </c>
      <c r="B2333">
        <f>'Pnj Dpt.'!B745</f>
        <v>0</v>
      </c>
      <c r="C2333">
        <f>'Pnj Dpt.'!C745</f>
        <v>0</v>
      </c>
      <c r="D2333">
        <f>'Pnj Dpt.'!D745</f>
        <v>0</v>
      </c>
      <c r="E2333">
        <f>'Pnj Dpt.'!E745</f>
        <v>0</v>
      </c>
      <c r="F2333">
        <f>'Pnj Dpt.'!F745</f>
        <v>0</v>
      </c>
      <c r="G2333">
        <f>'Pnj Dpt.'!G745</f>
        <v>0</v>
      </c>
      <c r="H2333" s="668">
        <f>'Pnj Dpt.'!H745</f>
        <v>0</v>
      </c>
      <c r="I2333">
        <f>'Pnj Dpt.'!I745</f>
        <v>0</v>
      </c>
      <c r="J2333" s="671">
        <f>'Pnj Dpt.'!J745</f>
        <v>0</v>
      </c>
      <c r="K2333">
        <f>'Pnj Dpt.'!K745</f>
        <v>0</v>
      </c>
      <c r="L2333">
        <f>'Pnj Dpt.'!L745</f>
        <v>0</v>
      </c>
      <c r="M2333">
        <f>'Pnj Dpt.'!M745</f>
        <v>0</v>
      </c>
      <c r="N2333">
        <f>'Pnj Dpt.'!N745</f>
        <v>0</v>
      </c>
      <c r="O2333">
        <f>'Pnj Dpt.'!O745</f>
        <v>0</v>
      </c>
      <c r="P2333">
        <f>'Pnj Dpt.'!P745</f>
        <v>0</v>
      </c>
      <c r="Q2333">
        <f>'Pnj Dpt.'!Q745</f>
        <v>0</v>
      </c>
      <c r="R2333">
        <f>'Pnj Dpt.'!R745</f>
        <v>0</v>
      </c>
      <c r="S2333">
        <f>'Pnj Dpt.'!S745</f>
        <v>0</v>
      </c>
      <c r="T2333">
        <f>'Pnj Dpt.'!T745</f>
        <v>0</v>
      </c>
      <c r="U2333" s="217" t="str">
        <f t="shared" si="372"/>
        <v>0--0</v>
      </c>
      <c r="V2333" s="217" t="str">
        <f t="shared" si="373"/>
        <v>0--0</v>
      </c>
      <c r="W2333" s="217" t="e">
        <f t="shared" si="374"/>
        <v>#N/A</v>
      </c>
      <c r="X2333" s="217" t="e">
        <f t="shared" si="375"/>
        <v>#N/A</v>
      </c>
      <c r="Y2333" s="217" t="e">
        <f t="shared" si="376"/>
        <v>#N/A</v>
      </c>
      <c r="Z2333" s="217" t="e">
        <f t="shared" si="377"/>
        <v>#N/A</v>
      </c>
      <c r="AA2333" s="673" t="str">
        <f t="shared" si="371"/>
        <v>,</v>
      </c>
      <c r="AB2333" s="217" t="str">
        <f t="shared" si="378"/>
        <v/>
      </c>
      <c r="AC2333" s="682">
        <f t="shared" si="379"/>
        <v>0</v>
      </c>
      <c r="AD2333" s="682">
        <f t="shared" si="380"/>
        <v>0</v>
      </c>
    </row>
    <row r="2334" spans="1:30" ht="16.5" hidden="1" thickTop="1" thickBot="1" x14ac:dyDescent="0.3">
      <c r="A2334">
        <f>'Pnj Dpt.'!A746</f>
        <v>0</v>
      </c>
      <c r="B2334">
        <f>'Pnj Dpt.'!B746</f>
        <v>0</v>
      </c>
      <c r="C2334">
        <f>'Pnj Dpt.'!C746</f>
        <v>0</v>
      </c>
      <c r="D2334">
        <f>'Pnj Dpt.'!D746</f>
        <v>0</v>
      </c>
      <c r="E2334">
        <f>'Pnj Dpt.'!E746</f>
        <v>0</v>
      </c>
      <c r="F2334">
        <f>'Pnj Dpt.'!F746</f>
        <v>0</v>
      </c>
      <c r="G2334">
        <f>'Pnj Dpt.'!G746</f>
        <v>0</v>
      </c>
      <c r="H2334" s="668">
        <f>'Pnj Dpt.'!H746</f>
        <v>0</v>
      </c>
      <c r="I2334">
        <f>'Pnj Dpt.'!I746</f>
        <v>0</v>
      </c>
      <c r="J2334" s="671">
        <f>'Pnj Dpt.'!J746</f>
        <v>0</v>
      </c>
      <c r="K2334">
        <f>'Pnj Dpt.'!K746</f>
        <v>0</v>
      </c>
      <c r="L2334">
        <f>'Pnj Dpt.'!L746</f>
        <v>0</v>
      </c>
      <c r="M2334">
        <f>'Pnj Dpt.'!M746</f>
        <v>0</v>
      </c>
      <c r="N2334">
        <f>'Pnj Dpt.'!N746</f>
        <v>0</v>
      </c>
      <c r="O2334">
        <f>'Pnj Dpt.'!O746</f>
        <v>0</v>
      </c>
      <c r="P2334">
        <f>'Pnj Dpt.'!P746</f>
        <v>0</v>
      </c>
      <c r="Q2334">
        <f>'Pnj Dpt.'!Q746</f>
        <v>0</v>
      </c>
      <c r="R2334">
        <f>'Pnj Dpt.'!R746</f>
        <v>0</v>
      </c>
      <c r="S2334">
        <f>'Pnj Dpt.'!S746</f>
        <v>0</v>
      </c>
      <c r="T2334">
        <f>'Pnj Dpt.'!T746</f>
        <v>0</v>
      </c>
      <c r="U2334" s="217" t="str">
        <f t="shared" si="372"/>
        <v>0--0</v>
      </c>
      <c r="V2334" s="217" t="str">
        <f t="shared" si="373"/>
        <v>0--0</v>
      </c>
      <c r="W2334" s="217" t="e">
        <f t="shared" si="374"/>
        <v>#N/A</v>
      </c>
      <c r="X2334" s="217" t="e">
        <f t="shared" si="375"/>
        <v>#N/A</v>
      </c>
      <c r="Y2334" s="217" t="e">
        <f t="shared" si="376"/>
        <v>#N/A</v>
      </c>
      <c r="Z2334" s="217" t="e">
        <f t="shared" si="377"/>
        <v>#N/A</v>
      </c>
      <c r="AA2334" s="673" t="str">
        <f t="shared" si="371"/>
        <v>,</v>
      </c>
      <c r="AB2334" s="217" t="str">
        <f t="shared" si="378"/>
        <v/>
      </c>
      <c r="AC2334" s="682">
        <f t="shared" si="379"/>
        <v>0</v>
      </c>
      <c r="AD2334" s="682">
        <f t="shared" si="380"/>
        <v>0</v>
      </c>
    </row>
    <row r="2335" spans="1:30" ht="16.5" hidden="1" thickTop="1" thickBot="1" x14ac:dyDescent="0.3">
      <c r="A2335">
        <f>'Pnj Dpt.'!A747</f>
        <v>0</v>
      </c>
      <c r="B2335">
        <f>'Pnj Dpt.'!B747</f>
        <v>0</v>
      </c>
      <c r="C2335">
        <f>'Pnj Dpt.'!C747</f>
        <v>0</v>
      </c>
      <c r="D2335">
        <f>'Pnj Dpt.'!D747</f>
        <v>0</v>
      </c>
      <c r="E2335">
        <f>'Pnj Dpt.'!E747</f>
        <v>0</v>
      </c>
      <c r="F2335">
        <f>'Pnj Dpt.'!F747</f>
        <v>0</v>
      </c>
      <c r="G2335">
        <f>'Pnj Dpt.'!G747</f>
        <v>0</v>
      </c>
      <c r="H2335" s="668">
        <f>'Pnj Dpt.'!H747</f>
        <v>0</v>
      </c>
      <c r="I2335">
        <f>'Pnj Dpt.'!I747</f>
        <v>0</v>
      </c>
      <c r="J2335" s="671">
        <f>'Pnj Dpt.'!J747</f>
        <v>0</v>
      </c>
      <c r="K2335">
        <f>'Pnj Dpt.'!K747</f>
        <v>0</v>
      </c>
      <c r="L2335">
        <f>'Pnj Dpt.'!L747</f>
        <v>0</v>
      </c>
      <c r="M2335">
        <f>'Pnj Dpt.'!M747</f>
        <v>0</v>
      </c>
      <c r="N2335">
        <f>'Pnj Dpt.'!N747</f>
        <v>0</v>
      </c>
      <c r="O2335">
        <f>'Pnj Dpt.'!O747</f>
        <v>0</v>
      </c>
      <c r="P2335">
        <f>'Pnj Dpt.'!P747</f>
        <v>0</v>
      </c>
      <c r="Q2335">
        <f>'Pnj Dpt.'!Q747</f>
        <v>0</v>
      </c>
      <c r="R2335">
        <f>'Pnj Dpt.'!R747</f>
        <v>0</v>
      </c>
      <c r="S2335">
        <f>'Pnj Dpt.'!S747</f>
        <v>0</v>
      </c>
      <c r="T2335">
        <f>'Pnj Dpt.'!T747</f>
        <v>0</v>
      </c>
      <c r="U2335" s="217" t="str">
        <f t="shared" si="372"/>
        <v>0--0</v>
      </c>
      <c r="V2335" s="217" t="str">
        <f t="shared" si="373"/>
        <v>0--0</v>
      </c>
      <c r="W2335" s="217" t="e">
        <f t="shared" si="374"/>
        <v>#N/A</v>
      </c>
      <c r="X2335" s="217" t="e">
        <f t="shared" si="375"/>
        <v>#N/A</v>
      </c>
      <c r="Y2335" s="217" t="e">
        <f t="shared" si="376"/>
        <v>#N/A</v>
      </c>
      <c r="Z2335" s="217" t="e">
        <f t="shared" si="377"/>
        <v>#N/A</v>
      </c>
      <c r="AA2335" s="673" t="str">
        <f t="shared" si="371"/>
        <v>,</v>
      </c>
      <c r="AB2335" s="217" t="str">
        <f t="shared" si="378"/>
        <v/>
      </c>
      <c r="AC2335" s="682">
        <f t="shared" si="379"/>
        <v>0</v>
      </c>
      <c r="AD2335" s="682">
        <f t="shared" si="380"/>
        <v>0</v>
      </c>
    </row>
    <row r="2336" spans="1:30" ht="16.5" hidden="1" thickTop="1" thickBot="1" x14ac:dyDescent="0.3">
      <c r="A2336" t="str">
        <f>'Pnj Dpt.'!A748</f>
        <v>Mini</v>
      </c>
      <c r="B2336" t="str">
        <f>'Pnj Dpt.'!B748</f>
        <v>PNGHS 39</v>
      </c>
      <c r="C2336" t="str">
        <f>'Pnj Dpt.'!C748</f>
        <v>PNJ Stnd</v>
      </c>
      <c r="D2336" t="str">
        <f>'Pnj Dpt.'!D748</f>
        <v>Pnj.Mkt- V.Hosp</v>
      </c>
      <c r="E2336" t="str">
        <f>'Pnj Dpt.'!E748</f>
        <v>BHTL</v>
      </c>
      <c r="F2336">
        <f>'Pnj Dpt.'!F748</f>
        <v>10</v>
      </c>
      <c r="G2336">
        <f>'Pnj Dpt.'!G748</f>
        <v>0</v>
      </c>
      <c r="H2336" s="668">
        <f>'Pnj Dpt.'!H748</f>
        <v>8.3000000000000007</v>
      </c>
      <c r="I2336">
        <f>'Pnj Dpt.'!I748</f>
        <v>0</v>
      </c>
      <c r="J2336" s="671">
        <f>'Pnj Dpt.'!J748</f>
        <v>9</v>
      </c>
      <c r="K2336">
        <f>'Pnj Dpt.'!K748</f>
        <v>0</v>
      </c>
      <c r="L2336">
        <f>'Pnj Dpt.'!L748</f>
        <v>0</v>
      </c>
      <c r="M2336">
        <f>'Pnj Dpt.'!M748</f>
        <v>0</v>
      </c>
      <c r="N2336">
        <f>'Pnj Dpt.'!N748</f>
        <v>0</v>
      </c>
      <c r="O2336">
        <f>'Pnj Dpt.'!O748</f>
        <v>0</v>
      </c>
      <c r="P2336">
        <f>'Pnj Dpt.'!P748</f>
        <v>0</v>
      </c>
      <c r="Q2336">
        <f>'Pnj Dpt.'!Q748</f>
        <v>0</v>
      </c>
      <c r="R2336">
        <f>'Pnj Dpt.'!R748</f>
        <v>0</v>
      </c>
      <c r="S2336">
        <f>'Pnj Dpt.'!S748</f>
        <v>0</v>
      </c>
      <c r="T2336" t="str">
        <f>'Pnj Dpt.'!T748</f>
        <v>via Caculo Mall, Old Secretariat,T.B.Hosp.,Datta Mandr, Mary Immaculate, Mustifund, Sati Templ, &amp; Bk. D/o to Bus Stand</v>
      </c>
      <c r="U2336" s="217" t="str">
        <f t="shared" si="372"/>
        <v>PNJ Stnd-Pnj.Mkt- V.Hosp-BHTL</v>
      </c>
      <c r="V2336" s="217" t="str">
        <f t="shared" si="373"/>
        <v>BHTL-Pnj.Mkt- V.Hosp-PNJ Stnd</v>
      </c>
      <c r="W2336" s="217" t="e">
        <f t="shared" si="374"/>
        <v>#N/A</v>
      </c>
      <c r="X2336" s="217" t="e">
        <f t="shared" si="375"/>
        <v>#N/A</v>
      </c>
      <c r="Y2336" s="217" t="e">
        <f t="shared" si="376"/>
        <v>#N/A</v>
      </c>
      <c r="Z2336" s="217" t="e">
        <f t="shared" si="377"/>
        <v>#N/A</v>
      </c>
      <c r="AA2336" s="673" t="str">
        <f t="shared" si="371"/>
        <v>,</v>
      </c>
      <c r="AB2336" s="217" t="str">
        <f t="shared" si="378"/>
        <v/>
      </c>
      <c r="AC2336" s="682">
        <f t="shared" si="379"/>
        <v>8.3000000000000007</v>
      </c>
      <c r="AD2336" s="682">
        <f t="shared" si="380"/>
        <v>9</v>
      </c>
    </row>
    <row r="2337" spans="1:30" ht="16.5" hidden="1" thickTop="1" thickBot="1" x14ac:dyDescent="0.3">
      <c r="A2337">
        <f>'Pnj Dpt.'!A749</f>
        <v>0</v>
      </c>
      <c r="B2337">
        <f>'Pnj Dpt.'!B749</f>
        <v>0</v>
      </c>
      <c r="C2337" t="str">
        <f>'Pnj Dpt.'!C749</f>
        <v>BHTL</v>
      </c>
      <c r="D2337" t="str">
        <f>'Pnj Dpt.'!D749</f>
        <v>Mkt. -St.Inez</v>
      </c>
      <c r="E2337" t="str">
        <f>'Pnj Dpt.'!E749</f>
        <v>BHTL</v>
      </c>
      <c r="F2337">
        <f>'Pnj Dpt.'!F749</f>
        <v>10</v>
      </c>
      <c r="G2337">
        <f>'Pnj Dpt.'!G749</f>
        <v>0</v>
      </c>
      <c r="H2337" s="668">
        <f>'Pnj Dpt.'!H749</f>
        <v>9.15</v>
      </c>
      <c r="I2337">
        <f>'Pnj Dpt.'!I749</f>
        <v>0</v>
      </c>
      <c r="J2337" s="671">
        <f>'Pnj Dpt.'!J749</f>
        <v>10.15</v>
      </c>
      <c r="K2337">
        <f>'Pnj Dpt.'!K749</f>
        <v>0</v>
      </c>
      <c r="L2337">
        <f>'Pnj Dpt.'!L749</f>
        <v>0</v>
      </c>
      <c r="M2337">
        <f>'Pnj Dpt.'!M749</f>
        <v>0</v>
      </c>
      <c r="N2337">
        <f>'Pnj Dpt.'!N749</f>
        <v>0</v>
      </c>
      <c r="O2337">
        <f>'Pnj Dpt.'!O749</f>
        <v>0</v>
      </c>
      <c r="P2337">
        <f>'Pnj Dpt.'!P749</f>
        <v>0</v>
      </c>
      <c r="Q2337">
        <f>'Pnj Dpt.'!Q749</f>
        <v>0</v>
      </c>
      <c r="R2337">
        <f>'Pnj Dpt.'!R749</f>
        <v>0</v>
      </c>
      <c r="S2337">
        <f>'Pnj Dpt.'!S749</f>
        <v>0</v>
      </c>
      <c r="T2337">
        <f>'Pnj Dpt.'!T749</f>
        <v>0</v>
      </c>
      <c r="U2337" s="217" t="str">
        <f t="shared" si="372"/>
        <v>BHTL-Mkt. -St.Inez-BHTL</v>
      </c>
      <c r="V2337" s="217" t="str">
        <f t="shared" si="373"/>
        <v>BHTL-Mkt. -St.Inez-BHTL</v>
      </c>
      <c r="W2337" s="217" t="e">
        <f t="shared" si="374"/>
        <v>#N/A</v>
      </c>
      <c r="X2337" s="217" t="e">
        <f t="shared" si="375"/>
        <v>#N/A</v>
      </c>
      <c r="Y2337" s="217" t="e">
        <f t="shared" si="376"/>
        <v>#N/A</v>
      </c>
      <c r="Z2337" s="217" t="e">
        <f t="shared" si="377"/>
        <v>#N/A</v>
      </c>
      <c r="AA2337" s="673" t="str">
        <f t="shared" si="371"/>
        <v>,</v>
      </c>
      <c r="AB2337" s="217" t="str">
        <f t="shared" si="378"/>
        <v/>
      </c>
      <c r="AC2337" s="682">
        <f t="shared" si="379"/>
        <v>9.15</v>
      </c>
      <c r="AD2337" s="682">
        <f t="shared" si="380"/>
        <v>10.15</v>
      </c>
    </row>
    <row r="2338" spans="1:30" ht="16.5" hidden="1" thickTop="1" thickBot="1" x14ac:dyDescent="0.3">
      <c r="A2338">
        <f>'Pnj Dpt.'!A750</f>
        <v>0</v>
      </c>
      <c r="B2338">
        <f>'Pnj Dpt.'!B750</f>
        <v>0</v>
      </c>
      <c r="C2338" t="str">
        <f>'Pnj Dpt.'!C750</f>
        <v>BHTL</v>
      </c>
      <c r="D2338" t="str">
        <f>'Pnj Dpt.'!D750</f>
        <v>Mkt. -St.Inez</v>
      </c>
      <c r="E2338" t="str">
        <f>'Pnj Dpt.'!E750</f>
        <v>BHTL</v>
      </c>
      <c r="F2338">
        <f>'Pnj Dpt.'!F750</f>
        <v>10</v>
      </c>
      <c r="G2338">
        <f>'Pnj Dpt.'!G750</f>
        <v>0</v>
      </c>
      <c r="H2338" s="668">
        <f>'Pnj Dpt.'!H750</f>
        <v>10.3</v>
      </c>
      <c r="I2338">
        <f>'Pnj Dpt.'!I750</f>
        <v>0</v>
      </c>
      <c r="J2338" s="671">
        <f>'Pnj Dpt.'!J750</f>
        <v>11.2</v>
      </c>
      <c r="K2338">
        <f>'Pnj Dpt.'!K750</f>
        <v>0</v>
      </c>
      <c r="L2338">
        <f>'Pnj Dpt.'!L750</f>
        <v>0</v>
      </c>
      <c r="M2338">
        <f>'Pnj Dpt.'!M750</f>
        <v>0</v>
      </c>
      <c r="N2338">
        <f>'Pnj Dpt.'!N750</f>
        <v>0</v>
      </c>
      <c r="O2338">
        <f>'Pnj Dpt.'!O750</f>
        <v>0</v>
      </c>
      <c r="P2338">
        <f>'Pnj Dpt.'!P750</f>
        <v>0</v>
      </c>
      <c r="Q2338">
        <f>'Pnj Dpt.'!Q750</f>
        <v>0</v>
      </c>
      <c r="R2338">
        <f>'Pnj Dpt.'!R750</f>
        <v>0</v>
      </c>
      <c r="S2338">
        <f>'Pnj Dpt.'!S750</f>
        <v>0</v>
      </c>
      <c r="T2338">
        <f>'Pnj Dpt.'!T750</f>
        <v>0</v>
      </c>
      <c r="U2338" s="217" t="str">
        <f t="shared" si="372"/>
        <v>BHTL-Mkt. -St.Inez-BHTL</v>
      </c>
      <c r="V2338" s="217" t="str">
        <f t="shared" si="373"/>
        <v>BHTL-Mkt. -St.Inez-BHTL</v>
      </c>
      <c r="W2338" s="217" t="e">
        <f t="shared" si="374"/>
        <v>#N/A</v>
      </c>
      <c r="X2338" s="217" t="e">
        <f t="shared" si="375"/>
        <v>#N/A</v>
      </c>
      <c r="Y2338" s="217" t="e">
        <f t="shared" si="376"/>
        <v>#N/A</v>
      </c>
      <c r="Z2338" s="217" t="e">
        <f t="shared" si="377"/>
        <v>#N/A</v>
      </c>
      <c r="AA2338" s="673" t="str">
        <f t="shared" si="371"/>
        <v>,</v>
      </c>
      <c r="AB2338" s="217" t="str">
        <f t="shared" si="378"/>
        <v/>
      </c>
      <c r="AC2338" s="682">
        <f t="shared" si="379"/>
        <v>10.3</v>
      </c>
      <c r="AD2338" s="682">
        <f t="shared" si="380"/>
        <v>11.2</v>
      </c>
    </row>
    <row r="2339" spans="1:30" ht="16.5" hidden="1" thickTop="1" thickBot="1" x14ac:dyDescent="0.3">
      <c r="A2339">
        <f>'Pnj Dpt.'!A751</f>
        <v>0</v>
      </c>
      <c r="B2339">
        <f>'Pnj Dpt.'!B751</f>
        <v>0</v>
      </c>
      <c r="C2339" t="str">
        <f>'Pnj Dpt.'!C751</f>
        <v>BHTL</v>
      </c>
      <c r="D2339" t="str">
        <f>'Pnj Dpt.'!D751</f>
        <v>Mkt. -St.Inez</v>
      </c>
      <c r="E2339" t="str">
        <f>'Pnj Dpt.'!E751</f>
        <v>BHTL</v>
      </c>
      <c r="F2339">
        <f>'Pnj Dpt.'!F751</f>
        <v>10</v>
      </c>
      <c r="G2339">
        <f>'Pnj Dpt.'!G751</f>
        <v>0</v>
      </c>
      <c r="H2339" s="668">
        <f>'Pnj Dpt.'!H751</f>
        <v>11.3</v>
      </c>
      <c r="I2339">
        <f>'Pnj Dpt.'!I751</f>
        <v>0</v>
      </c>
      <c r="J2339" s="671">
        <f>'Pnj Dpt.'!J751</f>
        <v>12.15</v>
      </c>
      <c r="K2339">
        <f>'Pnj Dpt.'!K751</f>
        <v>0</v>
      </c>
      <c r="L2339">
        <f>'Pnj Dpt.'!L751</f>
        <v>0</v>
      </c>
      <c r="M2339">
        <f>'Pnj Dpt.'!M751</f>
        <v>0</v>
      </c>
      <c r="N2339">
        <f>'Pnj Dpt.'!N751</f>
        <v>0</v>
      </c>
      <c r="O2339">
        <f>'Pnj Dpt.'!O751</f>
        <v>0</v>
      </c>
      <c r="P2339">
        <f>'Pnj Dpt.'!P751</f>
        <v>0</v>
      </c>
      <c r="Q2339">
        <f>'Pnj Dpt.'!Q751</f>
        <v>0</v>
      </c>
      <c r="R2339">
        <f>'Pnj Dpt.'!R751</f>
        <v>0</v>
      </c>
      <c r="S2339">
        <f>'Pnj Dpt.'!S751</f>
        <v>0</v>
      </c>
      <c r="T2339">
        <f>'Pnj Dpt.'!T751</f>
        <v>0</v>
      </c>
      <c r="U2339" s="217" t="str">
        <f t="shared" si="372"/>
        <v>BHTL-Mkt. -St.Inez-BHTL</v>
      </c>
      <c r="V2339" s="217" t="str">
        <f t="shared" si="373"/>
        <v>BHTL-Mkt. -St.Inez-BHTL</v>
      </c>
      <c r="W2339" s="217" t="e">
        <f t="shared" si="374"/>
        <v>#N/A</v>
      </c>
      <c r="X2339" s="217" t="e">
        <f t="shared" si="375"/>
        <v>#N/A</v>
      </c>
      <c r="Y2339" s="217" t="e">
        <f t="shared" si="376"/>
        <v>#N/A</v>
      </c>
      <c r="Z2339" s="217" t="e">
        <f t="shared" si="377"/>
        <v>#N/A</v>
      </c>
      <c r="AA2339" s="673" t="str">
        <f t="shared" si="371"/>
        <v>,</v>
      </c>
      <c r="AB2339" s="217" t="str">
        <f t="shared" si="378"/>
        <v/>
      </c>
      <c r="AC2339" s="682">
        <f t="shared" si="379"/>
        <v>11.3</v>
      </c>
      <c r="AD2339" s="682">
        <f t="shared" si="380"/>
        <v>12.15</v>
      </c>
    </row>
    <row r="2340" spans="1:30" ht="16.5" hidden="1" thickTop="1" thickBot="1" x14ac:dyDescent="0.3">
      <c r="A2340">
        <f>'Pnj Dpt.'!A752</f>
        <v>0</v>
      </c>
      <c r="B2340">
        <f>'Pnj Dpt.'!B752</f>
        <v>0</v>
      </c>
      <c r="C2340" t="str">
        <f>'Pnj Dpt.'!C752</f>
        <v>BHTL</v>
      </c>
      <c r="D2340" t="str">
        <f>'Pnj Dpt.'!D752</f>
        <v>Mkt. -St.Inez</v>
      </c>
      <c r="E2340" t="str">
        <f>'Pnj Dpt.'!E752</f>
        <v>BHTL</v>
      </c>
      <c r="F2340">
        <f>'Pnj Dpt.'!F752</f>
        <v>10</v>
      </c>
      <c r="G2340">
        <f>'Pnj Dpt.'!G752</f>
        <v>0</v>
      </c>
      <c r="H2340" s="668">
        <f>'Pnj Dpt.'!H752</f>
        <v>12.3</v>
      </c>
      <c r="I2340">
        <f>'Pnj Dpt.'!I752</f>
        <v>0</v>
      </c>
      <c r="J2340" s="671">
        <f>'Pnj Dpt.'!J752</f>
        <v>13.15</v>
      </c>
      <c r="K2340">
        <f>'Pnj Dpt.'!K752</f>
        <v>0</v>
      </c>
      <c r="L2340">
        <f>'Pnj Dpt.'!L752</f>
        <v>0</v>
      </c>
      <c r="M2340">
        <f>'Pnj Dpt.'!M752</f>
        <v>0</v>
      </c>
      <c r="N2340">
        <f>'Pnj Dpt.'!N752</f>
        <v>0</v>
      </c>
      <c r="O2340">
        <f>'Pnj Dpt.'!O752</f>
        <v>0</v>
      </c>
      <c r="P2340">
        <f>'Pnj Dpt.'!P752</f>
        <v>0</v>
      </c>
      <c r="Q2340">
        <f>'Pnj Dpt.'!Q752</f>
        <v>0</v>
      </c>
      <c r="R2340">
        <f>'Pnj Dpt.'!R752</f>
        <v>0</v>
      </c>
      <c r="S2340">
        <f>'Pnj Dpt.'!S752</f>
        <v>0</v>
      </c>
      <c r="T2340">
        <f>'Pnj Dpt.'!T752</f>
        <v>0</v>
      </c>
      <c r="U2340" s="217" t="str">
        <f t="shared" si="372"/>
        <v>BHTL-Mkt. -St.Inez-BHTL</v>
      </c>
      <c r="V2340" s="217" t="str">
        <f t="shared" si="373"/>
        <v>BHTL-Mkt. -St.Inez-BHTL</v>
      </c>
      <c r="W2340" s="217" t="e">
        <f t="shared" si="374"/>
        <v>#N/A</v>
      </c>
      <c r="X2340" s="217" t="e">
        <f t="shared" si="375"/>
        <v>#N/A</v>
      </c>
      <c r="Y2340" s="217" t="e">
        <f t="shared" si="376"/>
        <v>#N/A</v>
      </c>
      <c r="Z2340" s="217" t="e">
        <f t="shared" si="377"/>
        <v>#N/A</v>
      </c>
      <c r="AA2340" s="673" t="str">
        <f t="shared" si="371"/>
        <v>,</v>
      </c>
      <c r="AB2340" s="217" t="str">
        <f t="shared" si="378"/>
        <v/>
      </c>
      <c r="AC2340" s="682">
        <f t="shared" si="379"/>
        <v>12.3</v>
      </c>
      <c r="AD2340" s="682">
        <f t="shared" si="380"/>
        <v>13.15</v>
      </c>
    </row>
    <row r="2341" spans="1:30" ht="16.5" hidden="1" thickTop="1" thickBot="1" x14ac:dyDescent="0.3">
      <c r="A2341">
        <f>'Pnj Dpt.'!A753</f>
        <v>0</v>
      </c>
      <c r="B2341">
        <f>'Pnj Dpt.'!B753</f>
        <v>0</v>
      </c>
      <c r="C2341" t="str">
        <f>'Pnj Dpt.'!C753</f>
        <v>BHTL</v>
      </c>
      <c r="D2341" t="str">
        <f>'Pnj Dpt.'!D753</f>
        <v>Mkt. -St.Inez</v>
      </c>
      <c r="E2341" t="str">
        <f>'Pnj Dpt.'!E753</f>
        <v>BHTL</v>
      </c>
      <c r="F2341">
        <f>'Pnj Dpt.'!F753</f>
        <v>10</v>
      </c>
      <c r="G2341">
        <f>'Pnj Dpt.'!G753</f>
        <v>0</v>
      </c>
      <c r="H2341" s="668">
        <f>'Pnj Dpt.'!H753</f>
        <v>16</v>
      </c>
      <c r="I2341">
        <f>'Pnj Dpt.'!I753</f>
        <v>0</v>
      </c>
      <c r="J2341" s="671">
        <f>'Pnj Dpt.'!J753</f>
        <v>16.45</v>
      </c>
      <c r="K2341">
        <f>'Pnj Dpt.'!K753</f>
        <v>0</v>
      </c>
      <c r="L2341">
        <f>'Pnj Dpt.'!L753</f>
        <v>0</v>
      </c>
      <c r="M2341">
        <f>'Pnj Dpt.'!M753</f>
        <v>0</v>
      </c>
      <c r="N2341">
        <f>'Pnj Dpt.'!N753</f>
        <v>0</v>
      </c>
      <c r="O2341">
        <f>'Pnj Dpt.'!O753</f>
        <v>0</v>
      </c>
      <c r="P2341">
        <f>'Pnj Dpt.'!P753</f>
        <v>0</v>
      </c>
      <c r="Q2341">
        <f>'Pnj Dpt.'!Q753</f>
        <v>0</v>
      </c>
      <c r="R2341">
        <f>'Pnj Dpt.'!R753</f>
        <v>0</v>
      </c>
      <c r="S2341">
        <f>'Pnj Dpt.'!S753</f>
        <v>0</v>
      </c>
      <c r="T2341">
        <f>'Pnj Dpt.'!T753</f>
        <v>0</v>
      </c>
      <c r="U2341" s="217" t="str">
        <f t="shared" si="372"/>
        <v>BHTL-Mkt. -St.Inez-BHTL</v>
      </c>
      <c r="V2341" s="217" t="str">
        <f t="shared" si="373"/>
        <v>BHTL-Mkt. -St.Inez-BHTL</v>
      </c>
      <c r="W2341" s="217" t="e">
        <f t="shared" si="374"/>
        <v>#N/A</v>
      </c>
      <c r="X2341" s="217" t="e">
        <f t="shared" si="375"/>
        <v>#N/A</v>
      </c>
      <c r="Y2341" s="217" t="e">
        <f t="shared" si="376"/>
        <v>#N/A</v>
      </c>
      <c r="Z2341" s="217" t="e">
        <f t="shared" si="377"/>
        <v>#N/A</v>
      </c>
      <c r="AA2341" s="673" t="str">
        <f t="shared" si="371"/>
        <v>,</v>
      </c>
      <c r="AB2341" s="217" t="str">
        <f t="shared" si="378"/>
        <v/>
      </c>
      <c r="AC2341" s="682">
        <f t="shared" si="379"/>
        <v>16</v>
      </c>
      <c r="AD2341" s="682">
        <f t="shared" si="380"/>
        <v>16.45</v>
      </c>
    </row>
    <row r="2342" spans="1:30" ht="16.5" hidden="1" thickTop="1" thickBot="1" x14ac:dyDescent="0.3">
      <c r="A2342">
        <f>'Pnj Dpt.'!A754</f>
        <v>0</v>
      </c>
      <c r="B2342">
        <f>'Pnj Dpt.'!B754</f>
        <v>0</v>
      </c>
      <c r="C2342" t="str">
        <f>'Pnj Dpt.'!C754</f>
        <v>BHTL</v>
      </c>
      <c r="D2342" t="str">
        <f>'Pnj Dpt.'!D754</f>
        <v>Mkt. -St.Inez</v>
      </c>
      <c r="E2342" t="str">
        <f>'Pnj Dpt.'!E754</f>
        <v>BHTL</v>
      </c>
      <c r="F2342">
        <f>'Pnj Dpt.'!F754</f>
        <v>10</v>
      </c>
      <c r="G2342">
        <f>'Pnj Dpt.'!G754</f>
        <v>0</v>
      </c>
      <c r="H2342" s="668">
        <f>'Pnj Dpt.'!H754</f>
        <v>17</v>
      </c>
      <c r="I2342">
        <f>'Pnj Dpt.'!I754</f>
        <v>0</v>
      </c>
      <c r="J2342" s="671">
        <f>'Pnj Dpt.'!J754</f>
        <v>17.45</v>
      </c>
      <c r="K2342">
        <f>'Pnj Dpt.'!K754</f>
        <v>0</v>
      </c>
      <c r="L2342">
        <f>'Pnj Dpt.'!L754</f>
        <v>0</v>
      </c>
      <c r="M2342">
        <f>'Pnj Dpt.'!M754</f>
        <v>0</v>
      </c>
      <c r="N2342">
        <f>'Pnj Dpt.'!N754</f>
        <v>0</v>
      </c>
      <c r="O2342">
        <f>'Pnj Dpt.'!O754</f>
        <v>0</v>
      </c>
      <c r="P2342">
        <f>'Pnj Dpt.'!P754</f>
        <v>0</v>
      </c>
      <c r="Q2342">
        <f>'Pnj Dpt.'!Q754</f>
        <v>0</v>
      </c>
      <c r="R2342">
        <f>'Pnj Dpt.'!R754</f>
        <v>0</v>
      </c>
      <c r="S2342">
        <f>'Pnj Dpt.'!S754</f>
        <v>0</v>
      </c>
      <c r="T2342">
        <f>'Pnj Dpt.'!T754</f>
        <v>0</v>
      </c>
      <c r="U2342" s="217" t="str">
        <f t="shared" si="372"/>
        <v>BHTL-Mkt. -St.Inez-BHTL</v>
      </c>
      <c r="V2342" s="217" t="str">
        <f t="shared" si="373"/>
        <v>BHTL-Mkt. -St.Inez-BHTL</v>
      </c>
      <c r="W2342" s="217" t="e">
        <f t="shared" si="374"/>
        <v>#N/A</v>
      </c>
      <c r="X2342" s="217" t="e">
        <f t="shared" si="375"/>
        <v>#N/A</v>
      </c>
      <c r="Y2342" s="217" t="e">
        <f t="shared" si="376"/>
        <v>#N/A</v>
      </c>
      <c r="Z2342" s="217" t="e">
        <f t="shared" si="377"/>
        <v>#N/A</v>
      </c>
      <c r="AA2342" s="673" t="str">
        <f t="shared" si="371"/>
        <v>,</v>
      </c>
      <c r="AB2342" s="217" t="str">
        <f t="shared" si="378"/>
        <v/>
      </c>
      <c r="AC2342" s="682">
        <f t="shared" si="379"/>
        <v>17</v>
      </c>
      <c r="AD2342" s="682">
        <f t="shared" si="380"/>
        <v>17.45</v>
      </c>
    </row>
    <row r="2343" spans="1:30" ht="16.5" hidden="1" thickTop="1" thickBot="1" x14ac:dyDescent="0.3">
      <c r="A2343">
        <f>'Pnj Dpt.'!A755</f>
        <v>0</v>
      </c>
      <c r="B2343">
        <f>'Pnj Dpt.'!B755</f>
        <v>0</v>
      </c>
      <c r="C2343" t="str">
        <f>'Pnj Dpt.'!C755</f>
        <v>BHTL</v>
      </c>
      <c r="D2343" t="str">
        <f>'Pnj Dpt.'!D755</f>
        <v>Mkt. -St.Inez</v>
      </c>
      <c r="E2343" t="str">
        <f>'Pnj Dpt.'!E755</f>
        <v>BHTL</v>
      </c>
      <c r="F2343">
        <f>'Pnj Dpt.'!F755</f>
        <v>10</v>
      </c>
      <c r="G2343">
        <f>'Pnj Dpt.'!G755</f>
        <v>0</v>
      </c>
      <c r="H2343" s="668">
        <f>'Pnj Dpt.'!H755</f>
        <v>18</v>
      </c>
      <c r="I2343">
        <f>'Pnj Dpt.'!I755</f>
        <v>0</v>
      </c>
      <c r="J2343" s="671">
        <f>'Pnj Dpt.'!J755</f>
        <v>19</v>
      </c>
      <c r="K2343">
        <f>'Pnj Dpt.'!K755</f>
        <v>1</v>
      </c>
      <c r="L2343">
        <f>'Pnj Dpt.'!L755</f>
        <v>1</v>
      </c>
      <c r="M2343">
        <f>'Pnj Dpt.'!M755</f>
        <v>0</v>
      </c>
      <c r="N2343">
        <f>'Pnj Dpt.'!N755</f>
        <v>0</v>
      </c>
      <c r="O2343">
        <f>'Pnj Dpt.'!O755</f>
        <v>80</v>
      </c>
      <c r="P2343">
        <f>'Pnj Dpt.'!P755</f>
        <v>0</v>
      </c>
      <c r="Q2343">
        <f>'Pnj Dpt.'!Q755</f>
        <v>0</v>
      </c>
      <c r="R2343">
        <f>'Pnj Dpt.'!R755</f>
        <v>0</v>
      </c>
      <c r="S2343">
        <f>'Pnj Dpt.'!S755</f>
        <v>0</v>
      </c>
      <c r="T2343" t="str">
        <f>'Pnj Dpt.'!T755</f>
        <v>The Form IV is additional Kms.attached to the schedule PNGHS 39.Allowance of Rs.150/- to Driver</v>
      </c>
      <c r="U2343" s="217" t="str">
        <f t="shared" si="372"/>
        <v>BHTL-Mkt. -St.Inez-BHTL</v>
      </c>
      <c r="V2343" s="217" t="str">
        <f t="shared" si="373"/>
        <v>BHTL-Mkt. -St.Inez-BHTL</v>
      </c>
      <c r="W2343" s="217" t="e">
        <f t="shared" si="374"/>
        <v>#N/A</v>
      </c>
      <c r="X2343" s="217" t="e">
        <f t="shared" si="375"/>
        <v>#N/A</v>
      </c>
      <c r="Y2343" s="217" t="e">
        <f t="shared" si="376"/>
        <v>#N/A</v>
      </c>
      <c r="Z2343" s="217" t="e">
        <f t="shared" si="377"/>
        <v>#N/A</v>
      </c>
      <c r="AA2343" s="673" t="str">
        <f t="shared" si="371"/>
        <v>,</v>
      </c>
      <c r="AB2343" s="217" t="str">
        <f t="shared" si="378"/>
        <v/>
      </c>
      <c r="AC2343" s="682">
        <f t="shared" si="379"/>
        <v>18</v>
      </c>
      <c r="AD2343" s="682">
        <f t="shared" si="380"/>
        <v>19</v>
      </c>
    </row>
    <row r="2344" spans="1:30" ht="16.5" hidden="1" thickTop="1" thickBot="1" x14ac:dyDescent="0.3">
      <c r="A2344">
        <f>'Pnj Dpt.'!A756</f>
        <v>0</v>
      </c>
      <c r="B2344">
        <f>'Pnj Dpt.'!B756</f>
        <v>0</v>
      </c>
      <c r="C2344">
        <f>'Pnj Dpt.'!C756</f>
        <v>0</v>
      </c>
      <c r="D2344">
        <f>'Pnj Dpt.'!D756</f>
        <v>0</v>
      </c>
      <c r="E2344">
        <f>'Pnj Dpt.'!E756</f>
        <v>0</v>
      </c>
      <c r="F2344">
        <f>'Pnj Dpt.'!F756</f>
        <v>0</v>
      </c>
      <c r="G2344">
        <f>'Pnj Dpt.'!G756</f>
        <v>0</v>
      </c>
      <c r="H2344" s="668">
        <f>'Pnj Dpt.'!H756</f>
        <v>0</v>
      </c>
      <c r="I2344">
        <f>'Pnj Dpt.'!I756</f>
        <v>0</v>
      </c>
      <c r="J2344" s="671">
        <f>'Pnj Dpt.'!J756</f>
        <v>0</v>
      </c>
      <c r="K2344">
        <f>'Pnj Dpt.'!K756</f>
        <v>0</v>
      </c>
      <c r="L2344">
        <f>'Pnj Dpt.'!L756</f>
        <v>0</v>
      </c>
      <c r="M2344">
        <f>'Pnj Dpt.'!M756</f>
        <v>0</v>
      </c>
      <c r="N2344">
        <f>'Pnj Dpt.'!N756</f>
        <v>0</v>
      </c>
      <c r="O2344">
        <f>'Pnj Dpt.'!O756</f>
        <v>0</v>
      </c>
      <c r="P2344">
        <f>'Pnj Dpt.'!P756</f>
        <v>0</v>
      </c>
      <c r="Q2344">
        <f>'Pnj Dpt.'!Q756</f>
        <v>0</v>
      </c>
      <c r="R2344">
        <f>'Pnj Dpt.'!R756</f>
        <v>0</v>
      </c>
      <c r="S2344">
        <f>'Pnj Dpt.'!S756</f>
        <v>0</v>
      </c>
      <c r="T2344">
        <f>'Pnj Dpt.'!T756</f>
        <v>0</v>
      </c>
      <c r="U2344" s="217" t="str">
        <f t="shared" si="372"/>
        <v>0--0</v>
      </c>
      <c r="V2344" s="217" t="str">
        <f t="shared" si="373"/>
        <v>0--0</v>
      </c>
      <c r="W2344" s="217" t="e">
        <f t="shared" si="374"/>
        <v>#N/A</v>
      </c>
      <c r="X2344" s="217" t="e">
        <f t="shared" si="375"/>
        <v>#N/A</v>
      </c>
      <c r="Y2344" s="217" t="e">
        <f t="shared" si="376"/>
        <v>#N/A</v>
      </c>
      <c r="Z2344" s="217" t="e">
        <f t="shared" si="377"/>
        <v>#N/A</v>
      </c>
      <c r="AA2344" s="673" t="str">
        <f t="shared" si="371"/>
        <v>,</v>
      </c>
      <c r="AB2344" s="217" t="str">
        <f t="shared" si="378"/>
        <v/>
      </c>
      <c r="AC2344" s="682">
        <f t="shared" si="379"/>
        <v>0</v>
      </c>
      <c r="AD2344" s="682">
        <f t="shared" si="380"/>
        <v>0</v>
      </c>
    </row>
    <row r="2345" spans="1:30" ht="16.5" hidden="1" thickTop="1" thickBot="1" x14ac:dyDescent="0.3">
      <c r="A2345" t="str">
        <f>'Pnj Dpt.'!A757</f>
        <v>Mini</v>
      </c>
      <c r="B2345" t="str">
        <f>'Pnj Dpt.'!B757</f>
        <v>PNGHS 42</v>
      </c>
      <c r="C2345" t="str">
        <f>'Pnj Dpt.'!C757</f>
        <v>PNJ Stnd</v>
      </c>
      <c r="D2345">
        <f>'Pnj Dpt.'!D757</f>
        <v>0</v>
      </c>
      <c r="E2345" t="str">
        <f>'Pnj Dpt.'!E757</f>
        <v>MRG</v>
      </c>
      <c r="F2345">
        <f>'Pnj Dpt.'!F757</f>
        <v>31</v>
      </c>
      <c r="G2345">
        <f>'Pnj Dpt.'!G757</f>
        <v>0</v>
      </c>
      <c r="H2345" s="668">
        <f>'Pnj Dpt.'!H757</f>
        <v>11.2</v>
      </c>
      <c r="I2345">
        <f>'Pnj Dpt.'!I757</f>
        <v>0</v>
      </c>
      <c r="J2345" s="671">
        <f>'Pnj Dpt.'!J757</f>
        <v>12.2</v>
      </c>
      <c r="K2345">
        <f>'Pnj Dpt.'!K757</f>
        <v>0</v>
      </c>
      <c r="L2345">
        <f>'Pnj Dpt.'!L757</f>
        <v>0</v>
      </c>
      <c r="M2345">
        <f>'Pnj Dpt.'!M757</f>
        <v>0</v>
      </c>
      <c r="N2345">
        <f>'Pnj Dpt.'!N757</f>
        <v>0</v>
      </c>
      <c r="O2345">
        <f>'Pnj Dpt.'!O757</f>
        <v>0</v>
      </c>
      <c r="P2345">
        <f>'Pnj Dpt.'!P757</f>
        <v>0</v>
      </c>
      <c r="Q2345">
        <f>'Pnj Dpt.'!Q757</f>
        <v>0</v>
      </c>
      <c r="R2345">
        <f>'Pnj Dpt.'!R757</f>
        <v>0</v>
      </c>
      <c r="S2345">
        <f>'Pnj Dpt.'!S757</f>
        <v>0</v>
      </c>
      <c r="T2345">
        <f>'Pnj Dpt.'!T757</f>
        <v>0</v>
      </c>
      <c r="U2345" s="217" t="str">
        <f t="shared" si="372"/>
        <v>PNJ Stnd--MRG</v>
      </c>
      <c r="V2345" s="217" t="str">
        <f t="shared" si="373"/>
        <v>MRG--PNJ Stnd</v>
      </c>
      <c r="W2345" s="217" t="e">
        <f t="shared" si="374"/>
        <v>#N/A</v>
      </c>
      <c r="X2345" s="217" t="e">
        <f t="shared" si="375"/>
        <v>#N/A</v>
      </c>
      <c r="Y2345" s="217" t="e">
        <f t="shared" si="376"/>
        <v>#N/A</v>
      </c>
      <c r="Z2345" s="217" t="e">
        <f t="shared" si="377"/>
        <v>#N/A</v>
      </c>
      <c r="AA2345" s="673" t="str">
        <f t="shared" si="371"/>
        <v>,</v>
      </c>
      <c r="AB2345" s="217" t="str">
        <f t="shared" si="378"/>
        <v/>
      </c>
      <c r="AC2345" s="682">
        <f t="shared" si="379"/>
        <v>11.2</v>
      </c>
      <c r="AD2345" s="682">
        <f t="shared" si="380"/>
        <v>12.2</v>
      </c>
    </row>
    <row r="2346" spans="1:30" ht="16.5" thickTop="1" thickBot="1" x14ac:dyDescent="0.3">
      <c r="A2346">
        <f>'Pnj Dpt.'!A758</f>
        <v>0</v>
      </c>
      <c r="B2346">
        <f>'Pnj Dpt.'!B758</f>
        <v>0</v>
      </c>
      <c r="C2346" t="str">
        <f>'Pnj Dpt.'!C758</f>
        <v>MRG</v>
      </c>
      <c r="D2346">
        <f>'Pnj Dpt.'!D758</f>
        <v>0</v>
      </c>
      <c r="E2346" t="str">
        <f>'Pnj Dpt.'!E758</f>
        <v>PND</v>
      </c>
      <c r="F2346">
        <f>'Pnj Dpt.'!F758</f>
        <v>18</v>
      </c>
      <c r="G2346">
        <f>'Pnj Dpt.'!G758</f>
        <v>0</v>
      </c>
      <c r="H2346" s="668">
        <f>'Pnj Dpt.'!H758</f>
        <v>12.3</v>
      </c>
      <c r="I2346">
        <f>'Pnj Dpt.'!I758</f>
        <v>0</v>
      </c>
      <c r="J2346" s="671">
        <f>'Pnj Dpt.'!J758</f>
        <v>13.1</v>
      </c>
      <c r="K2346">
        <f>'Pnj Dpt.'!K758</f>
        <v>0</v>
      </c>
      <c r="L2346">
        <f>'Pnj Dpt.'!L758</f>
        <v>0</v>
      </c>
      <c r="M2346">
        <f>'Pnj Dpt.'!M758</f>
        <v>0</v>
      </c>
      <c r="N2346">
        <f>'Pnj Dpt.'!N758</f>
        <v>0</v>
      </c>
      <c r="O2346">
        <f>'Pnj Dpt.'!O758</f>
        <v>0</v>
      </c>
      <c r="P2346">
        <f>'Pnj Dpt.'!P758</f>
        <v>0</v>
      </c>
      <c r="Q2346">
        <f>'Pnj Dpt.'!Q758</f>
        <v>0</v>
      </c>
      <c r="R2346">
        <f>'Pnj Dpt.'!R758</f>
        <v>0</v>
      </c>
      <c r="S2346">
        <f>'Pnj Dpt.'!S758</f>
        <v>0</v>
      </c>
      <c r="T2346">
        <f>'Pnj Dpt.'!T758</f>
        <v>0</v>
      </c>
      <c r="U2346" s="217" t="str">
        <f t="shared" si="372"/>
        <v>MRG--PND</v>
      </c>
      <c r="V2346" s="217" t="str">
        <f t="shared" si="373"/>
        <v>PND--MRG</v>
      </c>
      <c r="W2346" s="217" t="e">
        <f t="shared" si="374"/>
        <v>#N/A</v>
      </c>
      <c r="X2346" s="217" t="e">
        <f t="shared" si="375"/>
        <v>#N/A</v>
      </c>
      <c r="Y2346" s="217" t="str">
        <f t="shared" si="376"/>
        <v>mrg153</v>
      </c>
      <c r="Z2346" s="217" t="e">
        <f t="shared" si="377"/>
        <v>#N/A</v>
      </c>
      <c r="AA2346" s="673" t="str">
        <f t="shared" si="371"/>
        <v>,mrg153</v>
      </c>
      <c r="AB2346" s="217" t="str">
        <f t="shared" si="378"/>
        <v>onward</v>
      </c>
      <c r="AC2346" s="682">
        <f t="shared" si="379"/>
        <v>12.3</v>
      </c>
      <c r="AD2346" s="682">
        <f t="shared" si="380"/>
        <v>13.1</v>
      </c>
    </row>
    <row r="2347" spans="1:30" ht="16.5" hidden="1" thickTop="1" thickBot="1" x14ac:dyDescent="0.3">
      <c r="A2347">
        <f>'Pnj Dpt.'!A759</f>
        <v>0</v>
      </c>
      <c r="B2347">
        <f>'Pnj Dpt.'!B759</f>
        <v>0</v>
      </c>
      <c r="C2347" t="str">
        <f>'Pnj Dpt.'!C759</f>
        <v>SCHOOL TRIP</v>
      </c>
      <c r="D2347">
        <f>'Pnj Dpt.'!D759</f>
        <v>0</v>
      </c>
      <c r="E2347">
        <f>'Pnj Dpt.'!E759</f>
        <v>0</v>
      </c>
      <c r="F2347">
        <f>'Pnj Dpt.'!F759</f>
        <v>0</v>
      </c>
      <c r="G2347">
        <f>'Pnj Dpt.'!G759</f>
        <v>0</v>
      </c>
      <c r="H2347" s="668">
        <f>'Pnj Dpt.'!H759</f>
        <v>13.3</v>
      </c>
      <c r="I2347">
        <f>'Pnj Dpt.'!I759</f>
        <v>0</v>
      </c>
      <c r="J2347" s="671">
        <f>'Pnj Dpt.'!J759</f>
        <v>14.3</v>
      </c>
      <c r="K2347">
        <f>'Pnj Dpt.'!K759</f>
        <v>0</v>
      </c>
      <c r="L2347">
        <f>'Pnj Dpt.'!L759</f>
        <v>0</v>
      </c>
      <c r="M2347">
        <f>'Pnj Dpt.'!M759</f>
        <v>0</v>
      </c>
      <c r="N2347">
        <f>'Pnj Dpt.'!N759</f>
        <v>0</v>
      </c>
      <c r="O2347">
        <f>'Pnj Dpt.'!O759</f>
        <v>0</v>
      </c>
      <c r="P2347">
        <f>'Pnj Dpt.'!P759</f>
        <v>0</v>
      </c>
      <c r="Q2347">
        <f>'Pnj Dpt.'!Q759</f>
        <v>0</v>
      </c>
      <c r="R2347">
        <f>'Pnj Dpt.'!R759</f>
        <v>0</v>
      </c>
      <c r="S2347">
        <f>'Pnj Dpt.'!S759</f>
        <v>0</v>
      </c>
      <c r="T2347">
        <f>'Pnj Dpt.'!T759</f>
        <v>0</v>
      </c>
      <c r="U2347" s="217" t="str">
        <f t="shared" si="372"/>
        <v>SCHOOL TRIP--0</v>
      </c>
      <c r="V2347" s="217" t="str">
        <f t="shared" si="373"/>
        <v>0--SCHOOL TRIP</v>
      </c>
      <c r="W2347" s="217" t="e">
        <f t="shared" si="374"/>
        <v>#N/A</v>
      </c>
      <c r="X2347" s="217" t="e">
        <f t="shared" si="375"/>
        <v>#N/A</v>
      </c>
      <c r="Y2347" s="217" t="e">
        <f t="shared" si="376"/>
        <v>#N/A</v>
      </c>
      <c r="Z2347" s="217" t="e">
        <f t="shared" si="377"/>
        <v>#N/A</v>
      </c>
      <c r="AA2347" s="673" t="str">
        <f t="shared" si="371"/>
        <v>,</v>
      </c>
      <c r="AB2347" s="217" t="str">
        <f t="shared" si="378"/>
        <v/>
      </c>
      <c r="AC2347" s="682">
        <f t="shared" si="379"/>
        <v>13.3</v>
      </c>
      <c r="AD2347" s="682">
        <f t="shared" si="380"/>
        <v>14.3</v>
      </c>
    </row>
    <row r="2348" spans="1:30" ht="16.5" hidden="1" thickTop="1" thickBot="1" x14ac:dyDescent="0.3">
      <c r="A2348">
        <f>'Pnj Dpt.'!A760</f>
        <v>0</v>
      </c>
      <c r="B2348">
        <f>'Pnj Dpt.'!B760</f>
        <v>0</v>
      </c>
      <c r="C2348" t="str">
        <f>'Pnj Dpt.'!C760</f>
        <v>PND</v>
      </c>
      <c r="D2348">
        <f>'Pnj Dpt.'!D760</f>
        <v>0</v>
      </c>
      <c r="E2348" t="str">
        <f>'Pnj Dpt.'!E760</f>
        <v>PNJ</v>
      </c>
      <c r="F2348">
        <f>'Pnj Dpt.'!F760</f>
        <v>28</v>
      </c>
      <c r="G2348">
        <f>'Pnj Dpt.'!G760</f>
        <v>0</v>
      </c>
      <c r="H2348" s="668">
        <f>'Pnj Dpt.'!H760</f>
        <v>15.15</v>
      </c>
      <c r="I2348">
        <f>'Pnj Dpt.'!I760</f>
        <v>0</v>
      </c>
      <c r="J2348" s="671">
        <f>'Pnj Dpt.'!J760</f>
        <v>16.149999999999999</v>
      </c>
      <c r="K2348">
        <f>'Pnj Dpt.'!K760</f>
        <v>0</v>
      </c>
      <c r="L2348">
        <f>'Pnj Dpt.'!L760</f>
        <v>0</v>
      </c>
      <c r="M2348">
        <f>'Pnj Dpt.'!M760</f>
        <v>0</v>
      </c>
      <c r="N2348">
        <f>'Pnj Dpt.'!N760</f>
        <v>0</v>
      </c>
      <c r="O2348">
        <f>'Pnj Dpt.'!O760</f>
        <v>0</v>
      </c>
      <c r="P2348">
        <f>'Pnj Dpt.'!P760</f>
        <v>0</v>
      </c>
      <c r="Q2348">
        <f>'Pnj Dpt.'!Q760</f>
        <v>0</v>
      </c>
      <c r="R2348">
        <f>'Pnj Dpt.'!R760</f>
        <v>0</v>
      </c>
      <c r="S2348">
        <f>'Pnj Dpt.'!S760</f>
        <v>0</v>
      </c>
      <c r="T2348">
        <f>'Pnj Dpt.'!T760</f>
        <v>0</v>
      </c>
      <c r="U2348" s="217" t="str">
        <f t="shared" si="372"/>
        <v>PND--PNJ</v>
      </c>
      <c r="V2348" s="217" t="str">
        <f t="shared" si="373"/>
        <v>PNJ--PND</v>
      </c>
      <c r="W2348" s="217" t="e">
        <f t="shared" si="374"/>
        <v>#N/A</v>
      </c>
      <c r="X2348" s="217" t="e">
        <f t="shared" si="375"/>
        <v>#N/A</v>
      </c>
      <c r="Y2348" s="217" t="e">
        <f t="shared" si="376"/>
        <v>#N/A</v>
      </c>
      <c r="Z2348" s="217" t="e">
        <f t="shared" si="377"/>
        <v>#N/A</v>
      </c>
      <c r="AA2348" s="673" t="str">
        <f t="shared" si="371"/>
        <v>,</v>
      </c>
      <c r="AB2348" s="217" t="str">
        <f t="shared" si="378"/>
        <v/>
      </c>
      <c r="AC2348" s="682">
        <f t="shared" si="379"/>
        <v>15.15</v>
      </c>
      <c r="AD2348" s="682">
        <f t="shared" si="380"/>
        <v>16.149999999999999</v>
      </c>
    </row>
    <row r="2349" spans="1:30" ht="16.5" hidden="1" thickTop="1" thickBot="1" x14ac:dyDescent="0.3">
      <c r="A2349">
        <f>'Pnj Dpt.'!A761</f>
        <v>0</v>
      </c>
      <c r="B2349">
        <f>'Pnj Dpt.'!B761</f>
        <v>0</v>
      </c>
      <c r="C2349" t="str">
        <f>'Pnj Dpt.'!C761</f>
        <v xml:space="preserve">PNJ  </v>
      </c>
      <c r="D2349" t="str">
        <f>'Pnj Dpt.'!D761</f>
        <v>MRCL KERI</v>
      </c>
      <c r="E2349" t="str">
        <f>'Pnj Dpt.'!E761</f>
        <v>PND</v>
      </c>
      <c r="F2349">
        <f>'Pnj Dpt.'!F761</f>
        <v>40</v>
      </c>
      <c r="G2349">
        <f>'Pnj Dpt.'!G761</f>
        <v>0</v>
      </c>
      <c r="H2349" s="668">
        <f>'Pnj Dpt.'!H761</f>
        <v>17.55</v>
      </c>
      <c r="I2349">
        <f>'Pnj Dpt.'!I761</f>
        <v>0</v>
      </c>
      <c r="J2349" s="671">
        <f>'Pnj Dpt.'!J761</f>
        <v>19.3</v>
      </c>
      <c r="K2349">
        <f>'Pnj Dpt.'!K761</f>
        <v>0</v>
      </c>
      <c r="L2349">
        <f>'Pnj Dpt.'!L761</f>
        <v>0</v>
      </c>
      <c r="M2349">
        <f>'Pnj Dpt.'!M761</f>
        <v>0</v>
      </c>
      <c r="N2349">
        <f>'Pnj Dpt.'!N761</f>
        <v>0</v>
      </c>
      <c r="O2349">
        <f>'Pnj Dpt.'!O761</f>
        <v>0</v>
      </c>
      <c r="P2349">
        <f>'Pnj Dpt.'!P761</f>
        <v>0</v>
      </c>
      <c r="Q2349">
        <f>'Pnj Dpt.'!Q761</f>
        <v>0</v>
      </c>
      <c r="R2349">
        <f>'Pnj Dpt.'!R761</f>
        <v>0</v>
      </c>
      <c r="S2349">
        <f>'Pnj Dpt.'!S761</f>
        <v>0</v>
      </c>
      <c r="T2349" t="str">
        <f>'Pnj Dpt.'!T761</f>
        <v>Via Tale/Gimone/ Palsare</v>
      </c>
      <c r="U2349" s="217" t="str">
        <f t="shared" si="372"/>
        <v>PNJ  -MRCL KERI-PND</v>
      </c>
      <c r="V2349" s="217" t="str">
        <f t="shared" si="373"/>
        <v xml:space="preserve">PND-MRCL KERI-PNJ  </v>
      </c>
      <c r="W2349" s="217" t="e">
        <f t="shared" si="374"/>
        <v>#N/A</v>
      </c>
      <c r="X2349" s="217" t="e">
        <f t="shared" si="375"/>
        <v>#N/A</v>
      </c>
      <c r="Y2349" s="217" t="e">
        <f t="shared" si="376"/>
        <v>#N/A</v>
      </c>
      <c r="Z2349" s="217" t="e">
        <f t="shared" si="377"/>
        <v>#N/A</v>
      </c>
      <c r="AA2349" s="673" t="str">
        <f t="shared" si="371"/>
        <v>,</v>
      </c>
      <c r="AB2349" s="217" t="str">
        <f t="shared" si="378"/>
        <v/>
      </c>
      <c r="AC2349" s="682">
        <f t="shared" si="379"/>
        <v>17.55</v>
      </c>
      <c r="AD2349" s="682">
        <f t="shared" si="380"/>
        <v>19.3</v>
      </c>
    </row>
    <row r="2350" spans="1:30" ht="16.5" hidden="1" thickTop="1" thickBot="1" x14ac:dyDescent="0.3">
      <c r="A2350">
        <f>'Pnj Dpt.'!A762</f>
        <v>0</v>
      </c>
      <c r="B2350">
        <f>'Pnj Dpt.'!B762</f>
        <v>0</v>
      </c>
      <c r="C2350" t="str">
        <f>'Pnj Dpt.'!C762</f>
        <v>PND</v>
      </c>
      <c r="D2350" t="str">
        <f>'Pnj Dpt.'!D762</f>
        <v>MRCL SNK</v>
      </c>
      <c r="E2350" t="str">
        <f>'Pnj Dpt.'!E762</f>
        <v>BCH</v>
      </c>
      <c r="F2350">
        <f>'Pnj Dpt.'!F762</f>
        <v>36</v>
      </c>
      <c r="G2350">
        <f>'Pnj Dpt.'!G762</f>
        <v>0</v>
      </c>
      <c r="H2350" s="668">
        <f>'Pnj Dpt.'!H762</f>
        <v>19.350000000000001</v>
      </c>
      <c r="I2350">
        <f>'Pnj Dpt.'!I762</f>
        <v>0</v>
      </c>
      <c r="J2350" s="671">
        <f>'Pnj Dpt.'!J762</f>
        <v>20.5</v>
      </c>
      <c r="K2350">
        <f>'Pnj Dpt.'!K762</f>
        <v>1</v>
      </c>
      <c r="L2350">
        <f>'Pnj Dpt.'!L762</f>
        <v>1</v>
      </c>
      <c r="M2350">
        <f>'Pnj Dpt.'!M762</f>
        <v>10.35</v>
      </c>
      <c r="N2350">
        <f>'Pnj Dpt.'!N762</f>
        <v>7.15</v>
      </c>
      <c r="O2350">
        <f>'Pnj Dpt.'!O762</f>
        <v>153</v>
      </c>
      <c r="P2350">
        <f>'Pnj Dpt.'!P762</f>
        <v>0</v>
      </c>
      <c r="Q2350">
        <f>'Pnj Dpt.'!Q762</f>
        <v>0</v>
      </c>
      <c r="R2350">
        <f>'Pnj Dpt.'!R762</f>
        <v>0</v>
      </c>
      <c r="S2350">
        <f>'Pnj Dpt.'!S762</f>
        <v>0</v>
      </c>
      <c r="T2350" t="str">
        <f>'Pnj Dpt.'!T762</f>
        <v>N/O BCH</v>
      </c>
      <c r="U2350" s="217" t="str">
        <f t="shared" si="372"/>
        <v>PND-MRCL SNK-BCH</v>
      </c>
      <c r="V2350" s="217" t="str">
        <f t="shared" si="373"/>
        <v>BCH-MRCL SNK-PND</v>
      </c>
      <c r="W2350" s="217" t="e">
        <f t="shared" si="374"/>
        <v>#N/A</v>
      </c>
      <c r="X2350" s="217" t="e">
        <f t="shared" si="375"/>
        <v>#N/A</v>
      </c>
      <c r="Y2350" s="217" t="e">
        <f t="shared" si="376"/>
        <v>#N/A</v>
      </c>
      <c r="Z2350" s="217" t="e">
        <f t="shared" si="377"/>
        <v>#N/A</v>
      </c>
      <c r="AA2350" s="673" t="str">
        <f t="shared" si="371"/>
        <v>,</v>
      </c>
      <c r="AB2350" s="217" t="str">
        <f t="shared" si="378"/>
        <v/>
      </c>
      <c r="AC2350" s="682">
        <f t="shared" si="379"/>
        <v>19.350000000000001</v>
      </c>
      <c r="AD2350" s="682">
        <f t="shared" si="380"/>
        <v>20.5</v>
      </c>
    </row>
    <row r="2351" spans="1:30" ht="16.5" hidden="1" thickTop="1" thickBot="1" x14ac:dyDescent="0.3">
      <c r="A2351">
        <f>'Pnj Dpt.'!A763</f>
        <v>0</v>
      </c>
      <c r="B2351" t="str">
        <f>'Pnj Dpt.'!B763</f>
        <v>PNGHS 42</v>
      </c>
      <c r="C2351" t="str">
        <f>'Pnj Dpt.'!C763</f>
        <v>BCH</v>
      </c>
      <c r="D2351" t="str">
        <f>'Pnj Dpt.'!D763</f>
        <v>MRCL</v>
      </c>
      <c r="E2351" t="str">
        <f>'Pnj Dpt.'!E763</f>
        <v>PND</v>
      </c>
      <c r="F2351">
        <f>'Pnj Dpt.'!F763</f>
        <v>36</v>
      </c>
      <c r="G2351">
        <f>'Pnj Dpt.'!G763</f>
        <v>0</v>
      </c>
      <c r="H2351" s="668">
        <f>'Pnj Dpt.'!H763</f>
        <v>5.05</v>
      </c>
      <c r="I2351">
        <f>'Pnj Dpt.'!I763</f>
        <v>0</v>
      </c>
      <c r="J2351" s="671">
        <f>'Pnj Dpt.'!J763</f>
        <v>7</v>
      </c>
      <c r="K2351">
        <f>'Pnj Dpt.'!K763</f>
        <v>0</v>
      </c>
      <c r="L2351">
        <f>'Pnj Dpt.'!L763</f>
        <v>0</v>
      </c>
      <c r="M2351">
        <f>'Pnj Dpt.'!M763</f>
        <v>0</v>
      </c>
      <c r="N2351">
        <f>'Pnj Dpt.'!N763</f>
        <v>0</v>
      </c>
      <c r="O2351">
        <f>'Pnj Dpt.'!O763</f>
        <v>0</v>
      </c>
      <c r="P2351">
        <f>'Pnj Dpt.'!P763</f>
        <v>0</v>
      </c>
      <c r="Q2351">
        <f>'Pnj Dpt.'!Q763</f>
        <v>0</v>
      </c>
      <c r="R2351">
        <f>'Pnj Dpt.'!R763</f>
        <v>0</v>
      </c>
      <c r="S2351">
        <f>'Pnj Dpt.'!S763</f>
        <v>0</v>
      </c>
      <c r="T2351">
        <f>'Pnj Dpt.'!T763</f>
        <v>0</v>
      </c>
      <c r="U2351" s="217" t="str">
        <f t="shared" si="372"/>
        <v>BCH-MRCL-PND</v>
      </c>
      <c r="V2351" s="217" t="str">
        <f t="shared" si="373"/>
        <v>PND-MRCL-BCH</v>
      </c>
      <c r="W2351" s="217" t="e">
        <f t="shared" si="374"/>
        <v>#N/A</v>
      </c>
      <c r="X2351" s="217" t="e">
        <f t="shared" si="375"/>
        <v>#N/A</v>
      </c>
      <c r="Y2351" s="217" t="str">
        <f t="shared" si="376"/>
        <v>pnj109</v>
      </c>
      <c r="Z2351" s="217" t="e">
        <f t="shared" si="377"/>
        <v>#N/A</v>
      </c>
      <c r="AA2351" s="673" t="str">
        <f t="shared" si="371"/>
        <v>pnj109,pnj109</v>
      </c>
      <c r="AB2351" s="217" t="str">
        <f t="shared" si="378"/>
        <v>onward</v>
      </c>
      <c r="AC2351" s="682">
        <f t="shared" si="379"/>
        <v>5.05</v>
      </c>
      <c r="AD2351" s="682">
        <f t="shared" si="380"/>
        <v>7</v>
      </c>
    </row>
    <row r="2352" spans="1:30" ht="16.5" hidden="1" thickTop="1" thickBot="1" x14ac:dyDescent="0.3">
      <c r="A2352">
        <f>'Pnj Dpt.'!A764</f>
        <v>0</v>
      </c>
      <c r="B2352">
        <f>'Pnj Dpt.'!B764</f>
        <v>0</v>
      </c>
      <c r="C2352" t="str">
        <f>'Pnj Dpt.'!C764</f>
        <v>SCHOOL TRIP</v>
      </c>
      <c r="D2352">
        <f>'Pnj Dpt.'!D764</f>
        <v>0</v>
      </c>
      <c r="E2352">
        <f>'Pnj Dpt.'!E764</f>
        <v>0</v>
      </c>
      <c r="F2352">
        <f>'Pnj Dpt.'!F764</f>
        <v>0</v>
      </c>
      <c r="G2352">
        <f>'Pnj Dpt.'!G764</f>
        <v>0</v>
      </c>
      <c r="H2352" s="668">
        <f>'Pnj Dpt.'!H764</f>
        <v>7</v>
      </c>
      <c r="I2352">
        <f>'Pnj Dpt.'!I764</f>
        <v>0</v>
      </c>
      <c r="J2352" s="671">
        <f>'Pnj Dpt.'!J764</f>
        <v>8</v>
      </c>
      <c r="K2352">
        <f>'Pnj Dpt.'!K764</f>
        <v>0</v>
      </c>
      <c r="L2352">
        <f>'Pnj Dpt.'!L764</f>
        <v>0</v>
      </c>
      <c r="M2352">
        <f>'Pnj Dpt.'!M764</f>
        <v>0</v>
      </c>
      <c r="N2352">
        <f>'Pnj Dpt.'!N764</f>
        <v>0</v>
      </c>
      <c r="O2352">
        <f>'Pnj Dpt.'!O764</f>
        <v>0</v>
      </c>
      <c r="P2352">
        <f>'Pnj Dpt.'!P764</f>
        <v>0</v>
      </c>
      <c r="Q2352">
        <f>'Pnj Dpt.'!Q764</f>
        <v>0</v>
      </c>
      <c r="R2352">
        <f>'Pnj Dpt.'!R764</f>
        <v>0</v>
      </c>
      <c r="S2352">
        <f>'Pnj Dpt.'!S764</f>
        <v>0</v>
      </c>
      <c r="T2352">
        <f>'Pnj Dpt.'!T764</f>
        <v>0</v>
      </c>
      <c r="U2352" s="217" t="str">
        <f t="shared" si="372"/>
        <v>SCHOOL TRIP--0</v>
      </c>
      <c r="V2352" s="217" t="str">
        <f t="shared" si="373"/>
        <v>0--SCHOOL TRIP</v>
      </c>
      <c r="W2352" s="217" t="e">
        <f t="shared" si="374"/>
        <v>#N/A</v>
      </c>
      <c r="X2352" s="217" t="e">
        <f t="shared" si="375"/>
        <v>#N/A</v>
      </c>
      <c r="Y2352" s="217" t="e">
        <f t="shared" si="376"/>
        <v>#N/A</v>
      </c>
      <c r="Z2352" s="217" t="e">
        <f t="shared" si="377"/>
        <v>#N/A</v>
      </c>
      <c r="AA2352" s="673" t="str">
        <f t="shared" si="371"/>
        <v>,</v>
      </c>
      <c r="AB2352" s="217" t="str">
        <f t="shared" si="378"/>
        <v/>
      </c>
      <c r="AC2352" s="682">
        <f t="shared" si="379"/>
        <v>7</v>
      </c>
      <c r="AD2352" s="682">
        <f t="shared" si="380"/>
        <v>8</v>
      </c>
    </row>
    <row r="2353" spans="1:30" ht="16.5" hidden="1" thickTop="1" thickBot="1" x14ac:dyDescent="0.3">
      <c r="A2353">
        <f>'Pnj Dpt.'!A765</f>
        <v>0</v>
      </c>
      <c r="B2353">
        <f>'Pnj Dpt.'!B765</f>
        <v>0</v>
      </c>
      <c r="C2353" t="str">
        <f>'Pnj Dpt.'!C765</f>
        <v>PND</v>
      </c>
      <c r="D2353">
        <f>'Pnj Dpt.'!D765</f>
        <v>0</v>
      </c>
      <c r="E2353" t="str">
        <f>'Pnj Dpt.'!E765</f>
        <v>PNJ</v>
      </c>
      <c r="F2353">
        <f>'Pnj Dpt.'!F765</f>
        <v>28</v>
      </c>
      <c r="G2353">
        <f>'Pnj Dpt.'!G765</f>
        <v>0</v>
      </c>
      <c r="H2353" s="668">
        <f>'Pnj Dpt.'!H765</f>
        <v>8.15</v>
      </c>
      <c r="I2353">
        <f>'Pnj Dpt.'!I765</f>
        <v>0</v>
      </c>
      <c r="J2353" s="671">
        <f>'Pnj Dpt.'!J765</f>
        <v>9.15</v>
      </c>
      <c r="K2353">
        <f>'Pnj Dpt.'!K765</f>
        <v>1</v>
      </c>
      <c r="L2353">
        <f>'Pnj Dpt.'!L765</f>
        <v>1</v>
      </c>
      <c r="M2353">
        <f>'Pnj Dpt.'!M765</f>
        <v>3.55</v>
      </c>
      <c r="N2353">
        <f>'Pnj Dpt.'!N765</f>
        <v>3.55</v>
      </c>
      <c r="O2353">
        <f>'Pnj Dpt.'!O765</f>
        <v>64</v>
      </c>
      <c r="P2353">
        <f>'Pnj Dpt.'!P765</f>
        <v>0</v>
      </c>
      <c r="Q2353">
        <f>'Pnj Dpt.'!Q765</f>
        <v>0</v>
      </c>
      <c r="R2353">
        <f>'Pnj Dpt.'!R765</f>
        <v>0</v>
      </c>
      <c r="S2353">
        <f>'Pnj Dpt.'!S765</f>
        <v>0</v>
      </c>
      <c r="T2353" t="str">
        <f>'Pnj Dpt.'!T765</f>
        <v>SHUTTLE - CC</v>
      </c>
      <c r="U2353" s="217" t="str">
        <f t="shared" si="372"/>
        <v>PND--PNJ</v>
      </c>
      <c r="V2353" s="217" t="str">
        <f t="shared" si="373"/>
        <v>PNJ--PND</v>
      </c>
      <c r="W2353" s="217" t="e">
        <f t="shared" si="374"/>
        <v>#N/A</v>
      </c>
      <c r="X2353" s="217" t="e">
        <f t="shared" si="375"/>
        <v>#N/A</v>
      </c>
      <c r="Y2353" s="217" t="e">
        <f t="shared" si="376"/>
        <v>#N/A</v>
      </c>
      <c r="Z2353" s="217" t="e">
        <f t="shared" si="377"/>
        <v>#N/A</v>
      </c>
      <c r="AA2353" s="673" t="str">
        <f t="shared" si="371"/>
        <v>,</v>
      </c>
      <c r="AB2353" s="217" t="str">
        <f t="shared" si="378"/>
        <v/>
      </c>
      <c r="AC2353" s="682">
        <f t="shared" si="379"/>
        <v>8.15</v>
      </c>
      <c r="AD2353" s="682">
        <f t="shared" si="380"/>
        <v>9.15</v>
      </c>
    </row>
    <row r="2354" spans="1:30" ht="16.5" hidden="1" thickTop="1" thickBot="1" x14ac:dyDescent="0.3">
      <c r="A2354">
        <f>'Pnj Dpt.'!A766</f>
        <v>0</v>
      </c>
      <c r="B2354">
        <f>'Pnj Dpt.'!B766</f>
        <v>0</v>
      </c>
      <c r="C2354">
        <f>'Pnj Dpt.'!C766</f>
        <v>0</v>
      </c>
      <c r="D2354">
        <f>'Pnj Dpt.'!D766</f>
        <v>0</v>
      </c>
      <c r="E2354">
        <f>'Pnj Dpt.'!E766</f>
        <v>0</v>
      </c>
      <c r="F2354">
        <f>'Pnj Dpt.'!F766</f>
        <v>0</v>
      </c>
      <c r="G2354">
        <f>'Pnj Dpt.'!G766</f>
        <v>0</v>
      </c>
      <c r="H2354" s="668">
        <f>'Pnj Dpt.'!H766</f>
        <v>0</v>
      </c>
      <c r="I2354">
        <f>'Pnj Dpt.'!I766</f>
        <v>0</v>
      </c>
      <c r="J2354" s="671">
        <f>'Pnj Dpt.'!J766</f>
        <v>0</v>
      </c>
      <c r="K2354">
        <f>'Pnj Dpt.'!K766</f>
        <v>0</v>
      </c>
      <c r="L2354">
        <f>'Pnj Dpt.'!L766</f>
        <v>0</v>
      </c>
      <c r="M2354">
        <f>'Pnj Dpt.'!M766</f>
        <v>0</v>
      </c>
      <c r="N2354">
        <f>'Pnj Dpt.'!N766</f>
        <v>0</v>
      </c>
      <c r="O2354">
        <f>'Pnj Dpt.'!O766</f>
        <v>0</v>
      </c>
      <c r="P2354">
        <f>'Pnj Dpt.'!P766</f>
        <v>0</v>
      </c>
      <c r="Q2354">
        <f>'Pnj Dpt.'!Q766</f>
        <v>0</v>
      </c>
      <c r="R2354">
        <f>'Pnj Dpt.'!R766</f>
        <v>0</v>
      </c>
      <c r="S2354">
        <f>'Pnj Dpt.'!S766</f>
        <v>0</v>
      </c>
      <c r="T2354">
        <f>'Pnj Dpt.'!T766</f>
        <v>0</v>
      </c>
      <c r="U2354" s="217" t="str">
        <f t="shared" si="372"/>
        <v>0--0</v>
      </c>
      <c r="V2354" s="217" t="str">
        <f t="shared" si="373"/>
        <v>0--0</v>
      </c>
      <c r="W2354" s="217" t="e">
        <f t="shared" si="374"/>
        <v>#N/A</v>
      </c>
      <c r="X2354" s="217" t="e">
        <f t="shared" si="375"/>
        <v>#N/A</v>
      </c>
      <c r="Y2354" s="217" t="e">
        <f t="shared" si="376"/>
        <v>#N/A</v>
      </c>
      <c r="Z2354" s="217" t="e">
        <f t="shared" si="377"/>
        <v>#N/A</v>
      </c>
      <c r="AA2354" s="673" t="str">
        <f t="shared" si="371"/>
        <v>,</v>
      </c>
      <c r="AB2354" s="217" t="str">
        <f t="shared" si="378"/>
        <v/>
      </c>
      <c r="AC2354" s="682">
        <f t="shared" si="379"/>
        <v>0</v>
      </c>
      <c r="AD2354" s="682">
        <f t="shared" si="380"/>
        <v>0</v>
      </c>
    </row>
    <row r="2355" spans="1:30" ht="16.5" hidden="1" thickTop="1" thickBot="1" x14ac:dyDescent="0.3">
      <c r="A2355">
        <f>'Pnj Dpt.'!A767</f>
        <v>0</v>
      </c>
      <c r="B2355">
        <f>'Pnj Dpt.'!B767</f>
        <v>0</v>
      </c>
      <c r="C2355">
        <f>'Pnj Dpt.'!C767</f>
        <v>0</v>
      </c>
      <c r="D2355">
        <f>'Pnj Dpt.'!D767</f>
        <v>0</v>
      </c>
      <c r="E2355">
        <f>'Pnj Dpt.'!E767</f>
        <v>0</v>
      </c>
      <c r="F2355">
        <f>'Pnj Dpt.'!F767</f>
        <v>0</v>
      </c>
      <c r="G2355">
        <f>'Pnj Dpt.'!G767</f>
        <v>0</v>
      </c>
      <c r="H2355" s="668">
        <f>'Pnj Dpt.'!H767</f>
        <v>0</v>
      </c>
      <c r="I2355">
        <f>'Pnj Dpt.'!I767</f>
        <v>0</v>
      </c>
      <c r="J2355" s="671">
        <f>'Pnj Dpt.'!J767</f>
        <v>0</v>
      </c>
      <c r="K2355">
        <f>'Pnj Dpt.'!K767</f>
        <v>0</v>
      </c>
      <c r="L2355">
        <f>'Pnj Dpt.'!L767</f>
        <v>0</v>
      </c>
      <c r="M2355">
        <f>'Pnj Dpt.'!M767</f>
        <v>0</v>
      </c>
      <c r="N2355">
        <f>'Pnj Dpt.'!N767</f>
        <v>0</v>
      </c>
      <c r="O2355">
        <f>'Pnj Dpt.'!O767</f>
        <v>0</v>
      </c>
      <c r="P2355">
        <f>'Pnj Dpt.'!P767</f>
        <v>0</v>
      </c>
      <c r="Q2355">
        <f>'Pnj Dpt.'!Q767</f>
        <v>0</v>
      </c>
      <c r="R2355">
        <f>'Pnj Dpt.'!R767</f>
        <v>0</v>
      </c>
      <c r="S2355">
        <f>'Pnj Dpt.'!S767</f>
        <v>0</v>
      </c>
      <c r="T2355">
        <f>'Pnj Dpt.'!T767</f>
        <v>0</v>
      </c>
      <c r="U2355" s="217" t="str">
        <f t="shared" si="372"/>
        <v>0--0</v>
      </c>
      <c r="V2355" s="217" t="str">
        <f t="shared" si="373"/>
        <v>0--0</v>
      </c>
      <c r="W2355" s="217" t="e">
        <f t="shared" si="374"/>
        <v>#N/A</v>
      </c>
      <c r="X2355" s="217" t="e">
        <f t="shared" si="375"/>
        <v>#N/A</v>
      </c>
      <c r="Y2355" s="217" t="e">
        <f t="shared" si="376"/>
        <v>#N/A</v>
      </c>
      <c r="Z2355" s="217" t="e">
        <f t="shared" si="377"/>
        <v>#N/A</v>
      </c>
      <c r="AA2355" s="673" t="str">
        <f t="shared" si="371"/>
        <v>,</v>
      </c>
      <c r="AB2355" s="217" t="str">
        <f t="shared" si="378"/>
        <v/>
      </c>
      <c r="AC2355" s="682">
        <f t="shared" si="379"/>
        <v>0</v>
      </c>
      <c r="AD2355" s="682">
        <f t="shared" si="380"/>
        <v>0</v>
      </c>
    </row>
    <row r="2356" spans="1:30" ht="16.5" hidden="1" thickTop="1" thickBot="1" x14ac:dyDescent="0.3">
      <c r="A2356" t="str">
        <f>'Pnj Dpt.'!A768</f>
        <v>Mini</v>
      </c>
      <c r="B2356" t="str">
        <f>'Pnj Dpt.'!B768</f>
        <v>PNGHS 28</v>
      </c>
      <c r="C2356" t="str">
        <f>'Pnj Dpt.'!C768</f>
        <v>SCHOOL TRIP</v>
      </c>
      <c r="D2356">
        <f>'Pnj Dpt.'!D768</f>
        <v>0</v>
      </c>
      <c r="E2356">
        <f>'Pnj Dpt.'!E768</f>
        <v>0</v>
      </c>
      <c r="F2356">
        <f>'Pnj Dpt.'!F768</f>
        <v>0</v>
      </c>
      <c r="G2356">
        <f>'Pnj Dpt.'!G768</f>
        <v>0</v>
      </c>
      <c r="H2356" s="668">
        <f>'Pnj Dpt.'!H768</f>
        <v>7</v>
      </c>
      <c r="I2356">
        <f>'Pnj Dpt.'!I768</f>
        <v>0</v>
      </c>
      <c r="J2356" s="671">
        <f>'Pnj Dpt.'!J768</f>
        <v>8</v>
      </c>
      <c r="K2356">
        <f>'Pnj Dpt.'!K768</f>
        <v>0</v>
      </c>
      <c r="L2356">
        <f>'Pnj Dpt.'!L768</f>
        <v>0</v>
      </c>
      <c r="M2356">
        <f>'Pnj Dpt.'!M768</f>
        <v>0</v>
      </c>
      <c r="N2356">
        <f>'Pnj Dpt.'!N768</f>
        <v>0</v>
      </c>
      <c r="O2356">
        <f>'Pnj Dpt.'!O768</f>
        <v>0</v>
      </c>
      <c r="P2356">
        <f>'Pnj Dpt.'!P768</f>
        <v>0</v>
      </c>
      <c r="Q2356">
        <f>'Pnj Dpt.'!Q768</f>
        <v>0</v>
      </c>
      <c r="R2356">
        <f>'Pnj Dpt.'!R768</f>
        <v>0</v>
      </c>
      <c r="S2356">
        <f>'Pnj Dpt.'!S768</f>
        <v>0</v>
      </c>
      <c r="T2356">
        <f>'Pnj Dpt.'!T768</f>
        <v>0</v>
      </c>
      <c r="U2356" s="217" t="str">
        <f t="shared" si="372"/>
        <v>SCHOOL TRIP--0</v>
      </c>
      <c r="V2356" s="217" t="str">
        <f t="shared" si="373"/>
        <v>0--SCHOOL TRIP</v>
      </c>
      <c r="W2356" s="217" t="e">
        <f t="shared" si="374"/>
        <v>#N/A</v>
      </c>
      <c r="X2356" s="217" t="e">
        <f t="shared" si="375"/>
        <v>#N/A</v>
      </c>
      <c r="Y2356" s="217" t="e">
        <f t="shared" si="376"/>
        <v>#N/A</v>
      </c>
      <c r="Z2356" s="217" t="e">
        <f t="shared" si="377"/>
        <v>#N/A</v>
      </c>
      <c r="AA2356" s="673" t="str">
        <f t="shared" si="371"/>
        <v>,</v>
      </c>
      <c r="AB2356" s="217" t="str">
        <f t="shared" si="378"/>
        <v/>
      </c>
      <c r="AC2356" s="682">
        <f t="shared" si="379"/>
        <v>7</v>
      </c>
      <c r="AD2356" s="682">
        <f t="shared" si="380"/>
        <v>8</v>
      </c>
    </row>
    <row r="2357" spans="1:30" ht="16.5" hidden="1" thickTop="1" thickBot="1" x14ac:dyDescent="0.3">
      <c r="A2357">
        <f>'Pnj Dpt.'!A769</f>
        <v>0</v>
      </c>
      <c r="B2357">
        <f>'Pnj Dpt.'!B769</f>
        <v>0</v>
      </c>
      <c r="C2357" t="str">
        <f>'Pnj Dpt.'!C769</f>
        <v>Ambeshi Amona</v>
      </c>
      <c r="D2357">
        <f>'Pnj Dpt.'!D769</f>
        <v>0</v>
      </c>
      <c r="E2357" t="str">
        <f>'Pnj Dpt.'!E769</f>
        <v>SNK</v>
      </c>
      <c r="F2357">
        <f>'Pnj Dpt.'!F769</f>
        <v>13</v>
      </c>
      <c r="G2357">
        <f>'Pnj Dpt.'!G769</f>
        <v>0</v>
      </c>
      <c r="H2357" s="668">
        <f>'Pnj Dpt.'!H769</f>
        <v>8.15</v>
      </c>
      <c r="I2357">
        <f>'Pnj Dpt.'!I769</f>
        <v>0</v>
      </c>
      <c r="J2357" s="671">
        <f>'Pnj Dpt.'!J769</f>
        <v>8.5500000000000007</v>
      </c>
      <c r="K2357">
        <f>'Pnj Dpt.'!K769</f>
        <v>0</v>
      </c>
      <c r="L2357">
        <f>'Pnj Dpt.'!L769</f>
        <v>0</v>
      </c>
      <c r="M2357">
        <f>'Pnj Dpt.'!M769</f>
        <v>0</v>
      </c>
      <c r="N2357">
        <f>'Pnj Dpt.'!N769</f>
        <v>0</v>
      </c>
      <c r="O2357">
        <f>'Pnj Dpt.'!O769</f>
        <v>0</v>
      </c>
      <c r="P2357">
        <f>'Pnj Dpt.'!P769</f>
        <v>0</v>
      </c>
      <c r="Q2357">
        <f>'Pnj Dpt.'!Q769</f>
        <v>0</v>
      </c>
      <c r="R2357">
        <f>'Pnj Dpt.'!R769</f>
        <v>0</v>
      </c>
      <c r="S2357">
        <f>'Pnj Dpt.'!S769</f>
        <v>0</v>
      </c>
      <c r="T2357" t="str">
        <f>'Pnj Dpt.'!T769</f>
        <v>Via Navelim Betal Temple,Maina Jntion, Navelim Electr.Jnctn, Navelim, Kudne Jnctn</v>
      </c>
      <c r="U2357" s="217" t="str">
        <f t="shared" si="372"/>
        <v>Ambeshi Amona--SNK</v>
      </c>
      <c r="V2357" s="217" t="str">
        <f t="shared" si="373"/>
        <v>SNK--Ambeshi Amona</v>
      </c>
      <c r="W2357" s="217" t="e">
        <f t="shared" si="374"/>
        <v>#N/A</v>
      </c>
      <c r="X2357" s="217" t="e">
        <f t="shared" si="375"/>
        <v>#N/A</v>
      </c>
      <c r="Y2357" s="217" t="e">
        <f t="shared" si="376"/>
        <v>#N/A</v>
      </c>
      <c r="Z2357" s="217" t="e">
        <f t="shared" si="377"/>
        <v>#N/A</v>
      </c>
      <c r="AA2357" s="673" t="str">
        <f t="shared" si="371"/>
        <v>,</v>
      </c>
      <c r="AB2357" s="217" t="str">
        <f t="shared" si="378"/>
        <v/>
      </c>
      <c r="AC2357" s="682">
        <f t="shared" si="379"/>
        <v>8.15</v>
      </c>
      <c r="AD2357" s="682">
        <f t="shared" si="380"/>
        <v>8.5500000000000007</v>
      </c>
    </row>
    <row r="2358" spans="1:30" ht="16.5" hidden="1" thickTop="1" thickBot="1" x14ac:dyDescent="0.3">
      <c r="A2358">
        <f>'Pnj Dpt.'!A770</f>
        <v>0</v>
      </c>
      <c r="B2358">
        <f>'Pnj Dpt.'!B770</f>
        <v>0</v>
      </c>
      <c r="C2358" t="str">
        <f>'Pnj Dpt.'!C770</f>
        <v>SNK</v>
      </c>
      <c r="D2358" t="str">
        <f>'Pnj Dpt.'!D770</f>
        <v>MRCL</v>
      </c>
      <c r="E2358" t="str">
        <f>'Pnj Dpt.'!E770</f>
        <v>PNJ</v>
      </c>
      <c r="F2358">
        <f>'Pnj Dpt.'!F770</f>
        <v>28</v>
      </c>
      <c r="G2358">
        <f>'Pnj Dpt.'!G770</f>
        <v>0</v>
      </c>
      <c r="H2358" s="668">
        <f>'Pnj Dpt.'!H770</f>
        <v>9.15</v>
      </c>
      <c r="I2358">
        <f>'Pnj Dpt.'!I770</f>
        <v>0</v>
      </c>
      <c r="J2358" s="671">
        <f>'Pnj Dpt.'!J770</f>
        <v>10.15</v>
      </c>
      <c r="K2358">
        <f>'Pnj Dpt.'!K770</f>
        <v>0</v>
      </c>
      <c r="L2358">
        <f>'Pnj Dpt.'!L770</f>
        <v>0</v>
      </c>
      <c r="M2358">
        <f>'Pnj Dpt.'!M770</f>
        <v>0</v>
      </c>
      <c r="N2358">
        <f>'Pnj Dpt.'!N770</f>
        <v>0</v>
      </c>
      <c r="O2358">
        <f>'Pnj Dpt.'!O770</f>
        <v>0</v>
      </c>
      <c r="P2358">
        <f>'Pnj Dpt.'!P770</f>
        <v>0</v>
      </c>
      <c r="Q2358">
        <f>'Pnj Dpt.'!Q770</f>
        <v>0</v>
      </c>
      <c r="R2358">
        <f>'Pnj Dpt.'!R770</f>
        <v>0</v>
      </c>
      <c r="S2358">
        <f>'Pnj Dpt.'!S770</f>
        <v>0</v>
      </c>
      <c r="T2358" t="str">
        <f>'Pnj Dpt.'!T770</f>
        <v>Maintenance</v>
      </c>
      <c r="U2358" s="217" t="str">
        <f t="shared" si="372"/>
        <v>SNK-MRCL-PNJ</v>
      </c>
      <c r="V2358" s="217" t="str">
        <f t="shared" si="373"/>
        <v>PNJ-MRCL-SNK</v>
      </c>
      <c r="W2358" s="217" t="e">
        <f t="shared" si="374"/>
        <v>#N/A</v>
      </c>
      <c r="X2358" s="217" t="str">
        <f t="shared" si="375"/>
        <v>vsg24</v>
      </c>
      <c r="Y2358" s="217" t="e">
        <f t="shared" si="376"/>
        <v>#N/A</v>
      </c>
      <c r="Z2358" s="217" t="str">
        <f t="shared" si="377"/>
        <v>prv78</v>
      </c>
      <c r="AA2358" s="673" t="str">
        <f t="shared" si="371"/>
        <v>,prv78</v>
      </c>
      <c r="AB2358" s="217" t="str">
        <f t="shared" si="378"/>
        <v>return</v>
      </c>
      <c r="AC2358" s="682">
        <f t="shared" si="379"/>
        <v>9.15</v>
      </c>
      <c r="AD2358" s="682">
        <f t="shared" si="380"/>
        <v>10.15</v>
      </c>
    </row>
    <row r="2359" spans="1:30" ht="16.5" hidden="1" thickTop="1" thickBot="1" x14ac:dyDescent="0.3">
      <c r="A2359">
        <f>'Pnj Dpt.'!A771</f>
        <v>0</v>
      </c>
      <c r="B2359">
        <f>'Pnj Dpt.'!B771</f>
        <v>0</v>
      </c>
      <c r="C2359" t="str">
        <f>'Pnj Dpt.'!C771</f>
        <v>PNJ</v>
      </c>
      <c r="D2359" t="str">
        <f>'Pnj Dpt.'!D771</f>
        <v>MRCL</v>
      </c>
      <c r="E2359" t="str">
        <f>'Pnj Dpt.'!E771</f>
        <v>SNK</v>
      </c>
      <c r="F2359">
        <f>'Pnj Dpt.'!F771</f>
        <v>28</v>
      </c>
      <c r="G2359">
        <f>'Pnj Dpt.'!G771</f>
        <v>0</v>
      </c>
      <c r="H2359" s="668">
        <f>'Pnj Dpt.'!H771</f>
        <v>11.15</v>
      </c>
      <c r="I2359">
        <f>'Pnj Dpt.'!I771</f>
        <v>0</v>
      </c>
      <c r="J2359" s="671">
        <f>'Pnj Dpt.'!J771</f>
        <v>12.15</v>
      </c>
      <c r="K2359">
        <f>'Pnj Dpt.'!K771</f>
        <v>0</v>
      </c>
      <c r="L2359">
        <f>'Pnj Dpt.'!L771</f>
        <v>0</v>
      </c>
      <c r="M2359">
        <f>'Pnj Dpt.'!M771</f>
        <v>0</v>
      </c>
      <c r="N2359">
        <f>'Pnj Dpt.'!N771</f>
        <v>0</v>
      </c>
      <c r="O2359">
        <f>'Pnj Dpt.'!O771</f>
        <v>0</v>
      </c>
      <c r="P2359">
        <f>'Pnj Dpt.'!P771</f>
        <v>0</v>
      </c>
      <c r="Q2359">
        <f>'Pnj Dpt.'!Q771</f>
        <v>0</v>
      </c>
      <c r="R2359">
        <f>'Pnj Dpt.'!R771</f>
        <v>0</v>
      </c>
      <c r="S2359">
        <f>'Pnj Dpt.'!S771</f>
        <v>0</v>
      </c>
      <c r="T2359">
        <f>'Pnj Dpt.'!T771</f>
        <v>0</v>
      </c>
      <c r="U2359" s="217" t="str">
        <f t="shared" si="372"/>
        <v>PNJ-MRCL-SNK</v>
      </c>
      <c r="V2359" s="217" t="str">
        <f t="shared" si="373"/>
        <v>SNK-MRCL-PNJ</v>
      </c>
      <c r="W2359" s="217" t="str">
        <f t="shared" si="374"/>
        <v>vsg24</v>
      </c>
      <c r="X2359" s="217" t="e">
        <f t="shared" si="375"/>
        <v>#N/A</v>
      </c>
      <c r="Y2359" s="217" t="str">
        <f t="shared" si="376"/>
        <v>prv78</v>
      </c>
      <c r="Z2359" s="217" t="e">
        <f t="shared" si="377"/>
        <v>#N/A</v>
      </c>
      <c r="AA2359" s="673" t="str">
        <f t="shared" si="371"/>
        <v>,prv78</v>
      </c>
      <c r="AB2359" s="217" t="str">
        <f t="shared" si="378"/>
        <v>onward</v>
      </c>
      <c r="AC2359" s="682">
        <f t="shared" si="379"/>
        <v>11.15</v>
      </c>
      <c r="AD2359" s="682">
        <f t="shared" si="380"/>
        <v>12.15</v>
      </c>
    </row>
    <row r="2360" spans="1:30" ht="16.5" hidden="1" thickTop="1" thickBot="1" x14ac:dyDescent="0.3">
      <c r="A2360">
        <f>'Pnj Dpt.'!A772</f>
        <v>0</v>
      </c>
      <c r="B2360">
        <f>'Pnj Dpt.'!B772</f>
        <v>0</v>
      </c>
      <c r="C2360" t="str">
        <f>'Pnj Dpt.'!C772</f>
        <v>SNK</v>
      </c>
      <c r="D2360">
        <f>'Pnj Dpt.'!D772</f>
        <v>0</v>
      </c>
      <c r="E2360" t="str">
        <f>'Pnj Dpt.'!E772</f>
        <v>Ambeshi Amona</v>
      </c>
      <c r="F2360">
        <f>'Pnj Dpt.'!F772</f>
        <v>13</v>
      </c>
      <c r="G2360">
        <f>'Pnj Dpt.'!G772</f>
        <v>0</v>
      </c>
      <c r="H2360" s="668">
        <f>'Pnj Dpt.'!H772</f>
        <v>12.3</v>
      </c>
      <c r="I2360">
        <f>'Pnj Dpt.'!I772</f>
        <v>0</v>
      </c>
      <c r="J2360" s="671">
        <f>'Pnj Dpt.'!J772</f>
        <v>13.1</v>
      </c>
      <c r="K2360">
        <f>'Pnj Dpt.'!K772</f>
        <v>0</v>
      </c>
      <c r="L2360">
        <f>'Pnj Dpt.'!L772</f>
        <v>0</v>
      </c>
      <c r="M2360">
        <f>'Pnj Dpt.'!M772</f>
        <v>0</v>
      </c>
      <c r="N2360">
        <f>'Pnj Dpt.'!N772</f>
        <v>0</v>
      </c>
      <c r="O2360">
        <f>'Pnj Dpt.'!O772</f>
        <v>0</v>
      </c>
      <c r="P2360">
        <f>'Pnj Dpt.'!P772</f>
        <v>0</v>
      </c>
      <c r="Q2360">
        <f>'Pnj Dpt.'!Q772</f>
        <v>0</v>
      </c>
      <c r="R2360">
        <f>'Pnj Dpt.'!R772</f>
        <v>0</v>
      </c>
      <c r="S2360">
        <f>'Pnj Dpt.'!S772</f>
        <v>0</v>
      </c>
      <c r="T2360" t="str">
        <f>'Pnj Dpt.'!T772</f>
        <v>Via Kudne Jnctn, Navelim, Navelim Elec.Jnctn, Maina Jnctn, Navelim Betal Templ</v>
      </c>
      <c r="U2360" s="217" t="str">
        <f t="shared" si="372"/>
        <v>SNK--Ambeshi Amona</v>
      </c>
      <c r="V2360" s="217" t="str">
        <f t="shared" si="373"/>
        <v>Ambeshi Amona--SNK</v>
      </c>
      <c r="W2360" s="217" t="e">
        <f t="shared" si="374"/>
        <v>#N/A</v>
      </c>
      <c r="X2360" s="217" t="e">
        <f t="shared" si="375"/>
        <v>#N/A</v>
      </c>
      <c r="Y2360" s="217" t="e">
        <f t="shared" si="376"/>
        <v>#N/A</v>
      </c>
      <c r="Z2360" s="217" t="e">
        <f t="shared" si="377"/>
        <v>#N/A</v>
      </c>
      <c r="AA2360" s="673" t="str">
        <f t="shared" si="371"/>
        <v>,</v>
      </c>
      <c r="AB2360" s="217" t="str">
        <f t="shared" si="378"/>
        <v/>
      </c>
      <c r="AC2360" s="682">
        <f t="shared" si="379"/>
        <v>12.3</v>
      </c>
      <c r="AD2360" s="682">
        <f t="shared" si="380"/>
        <v>13.1</v>
      </c>
    </row>
    <row r="2361" spans="1:30" ht="16.5" hidden="1" thickTop="1" thickBot="1" x14ac:dyDescent="0.3">
      <c r="A2361">
        <f>'Pnj Dpt.'!A773</f>
        <v>0</v>
      </c>
      <c r="B2361">
        <f>'Pnj Dpt.'!B773</f>
        <v>0</v>
      </c>
      <c r="C2361" t="str">
        <f>'Pnj Dpt.'!C773</f>
        <v>SCHOOL TRIP</v>
      </c>
      <c r="D2361">
        <f>'Pnj Dpt.'!D773</f>
        <v>0</v>
      </c>
      <c r="E2361">
        <f>'Pnj Dpt.'!E773</f>
        <v>0</v>
      </c>
      <c r="F2361">
        <f>'Pnj Dpt.'!F773</f>
        <v>0</v>
      </c>
      <c r="G2361">
        <f>'Pnj Dpt.'!G773</f>
        <v>0</v>
      </c>
      <c r="H2361" s="668">
        <f>'Pnj Dpt.'!H773</f>
        <v>13.3</v>
      </c>
      <c r="I2361">
        <f>'Pnj Dpt.'!I773</f>
        <v>0</v>
      </c>
      <c r="J2361" s="671">
        <f>'Pnj Dpt.'!J773</f>
        <v>14.3</v>
      </c>
      <c r="K2361">
        <f>'Pnj Dpt.'!K773</f>
        <v>0</v>
      </c>
      <c r="L2361">
        <f>'Pnj Dpt.'!L773</f>
        <v>0</v>
      </c>
      <c r="M2361">
        <f>'Pnj Dpt.'!M773</f>
        <v>0</v>
      </c>
      <c r="N2361">
        <f>'Pnj Dpt.'!N773</f>
        <v>0</v>
      </c>
      <c r="O2361">
        <f>'Pnj Dpt.'!O773</f>
        <v>0</v>
      </c>
      <c r="P2361">
        <f>'Pnj Dpt.'!P773</f>
        <v>0</v>
      </c>
      <c r="Q2361">
        <f>'Pnj Dpt.'!Q773</f>
        <v>0</v>
      </c>
      <c r="R2361">
        <f>'Pnj Dpt.'!R773</f>
        <v>0</v>
      </c>
      <c r="S2361">
        <f>'Pnj Dpt.'!S773</f>
        <v>0</v>
      </c>
      <c r="T2361">
        <f>'Pnj Dpt.'!T773</f>
        <v>0</v>
      </c>
      <c r="U2361" s="217" t="str">
        <f t="shared" si="372"/>
        <v>SCHOOL TRIP--0</v>
      </c>
      <c r="V2361" s="217" t="str">
        <f t="shared" si="373"/>
        <v>0--SCHOOL TRIP</v>
      </c>
      <c r="W2361" s="217" t="e">
        <f t="shared" si="374"/>
        <v>#N/A</v>
      </c>
      <c r="X2361" s="217" t="e">
        <f t="shared" si="375"/>
        <v>#N/A</v>
      </c>
      <c r="Y2361" s="217" t="e">
        <f t="shared" si="376"/>
        <v>#N/A</v>
      </c>
      <c r="Z2361" s="217" t="e">
        <f t="shared" si="377"/>
        <v>#N/A</v>
      </c>
      <c r="AA2361" s="673" t="str">
        <f t="shared" si="371"/>
        <v>,</v>
      </c>
      <c r="AB2361" s="217" t="str">
        <f t="shared" si="378"/>
        <v/>
      </c>
      <c r="AC2361" s="682">
        <f t="shared" si="379"/>
        <v>13.3</v>
      </c>
      <c r="AD2361" s="682">
        <f t="shared" si="380"/>
        <v>14.3</v>
      </c>
    </row>
    <row r="2362" spans="1:30" ht="16.5" hidden="1" thickTop="1" thickBot="1" x14ac:dyDescent="0.3">
      <c r="A2362">
        <f>'Pnj Dpt.'!A774</f>
        <v>0</v>
      </c>
      <c r="B2362">
        <f>'Pnj Dpt.'!B774</f>
        <v>0</v>
      </c>
      <c r="C2362" t="str">
        <f>'Pnj Dpt.'!C774</f>
        <v>Ambeshi Amona</v>
      </c>
      <c r="D2362">
        <f>'Pnj Dpt.'!D774</f>
        <v>0</v>
      </c>
      <c r="E2362" t="str">
        <f>'Pnj Dpt.'!E774</f>
        <v>SNK</v>
      </c>
      <c r="F2362">
        <f>'Pnj Dpt.'!F774</f>
        <v>13</v>
      </c>
      <c r="G2362">
        <f>'Pnj Dpt.'!G774</f>
        <v>0</v>
      </c>
      <c r="H2362" s="668">
        <f>'Pnj Dpt.'!H774</f>
        <v>14.45</v>
      </c>
      <c r="I2362">
        <f>'Pnj Dpt.'!I774</f>
        <v>0</v>
      </c>
      <c r="J2362" s="671">
        <f>'Pnj Dpt.'!J774</f>
        <v>15.25</v>
      </c>
      <c r="K2362">
        <f>'Pnj Dpt.'!K774</f>
        <v>0</v>
      </c>
      <c r="L2362">
        <f>'Pnj Dpt.'!L774</f>
        <v>0</v>
      </c>
      <c r="M2362">
        <f>'Pnj Dpt.'!M774</f>
        <v>0</v>
      </c>
      <c r="N2362">
        <f>'Pnj Dpt.'!N774</f>
        <v>0</v>
      </c>
      <c r="O2362">
        <f>'Pnj Dpt.'!O774</f>
        <v>0</v>
      </c>
      <c r="P2362">
        <f>'Pnj Dpt.'!P774</f>
        <v>0</v>
      </c>
      <c r="Q2362">
        <f>'Pnj Dpt.'!Q774</f>
        <v>0</v>
      </c>
      <c r="R2362">
        <f>'Pnj Dpt.'!R774</f>
        <v>0</v>
      </c>
      <c r="S2362">
        <f>'Pnj Dpt.'!S774</f>
        <v>0</v>
      </c>
      <c r="T2362" t="str">
        <f>'Pnj Dpt.'!T774</f>
        <v>Via Navelim Betal Temple,Maina Jntion, Navelim Electr.Jnctn, Navelim, Kudne Jnctn</v>
      </c>
      <c r="U2362" s="217" t="str">
        <f t="shared" si="372"/>
        <v>Ambeshi Amona--SNK</v>
      </c>
      <c r="V2362" s="217" t="str">
        <f t="shared" si="373"/>
        <v>SNK--Ambeshi Amona</v>
      </c>
      <c r="W2362" s="217" t="e">
        <f t="shared" si="374"/>
        <v>#N/A</v>
      </c>
      <c r="X2362" s="217" t="e">
        <f t="shared" si="375"/>
        <v>#N/A</v>
      </c>
      <c r="Y2362" s="217" t="e">
        <f t="shared" si="376"/>
        <v>#N/A</v>
      </c>
      <c r="Z2362" s="217" t="e">
        <f t="shared" si="377"/>
        <v>#N/A</v>
      </c>
      <c r="AA2362" s="673" t="str">
        <f t="shared" si="371"/>
        <v>,</v>
      </c>
      <c r="AB2362" s="217" t="str">
        <f t="shared" si="378"/>
        <v/>
      </c>
      <c r="AC2362" s="682">
        <f t="shared" si="379"/>
        <v>14.45</v>
      </c>
      <c r="AD2362" s="682">
        <f t="shared" si="380"/>
        <v>15.25</v>
      </c>
    </row>
    <row r="2363" spans="1:30" ht="16.5" hidden="1" thickTop="1" thickBot="1" x14ac:dyDescent="0.3">
      <c r="A2363">
        <f>'Pnj Dpt.'!A775</f>
        <v>0</v>
      </c>
      <c r="B2363">
        <f>'Pnj Dpt.'!B775</f>
        <v>0</v>
      </c>
      <c r="C2363" t="str">
        <f>'Pnj Dpt.'!C775</f>
        <v>SNK</v>
      </c>
      <c r="D2363" t="str">
        <f>'Pnj Dpt.'!D775</f>
        <v>Harwale</v>
      </c>
      <c r="E2363" t="str">
        <f>'Pnj Dpt.'!E775</f>
        <v>SNK</v>
      </c>
      <c r="F2363">
        <f>'Pnj Dpt.'!F775</f>
        <v>8</v>
      </c>
      <c r="G2363">
        <f>'Pnj Dpt.'!G775</f>
        <v>0</v>
      </c>
      <c r="H2363" s="668">
        <f>'Pnj Dpt.'!H775</f>
        <v>15.45</v>
      </c>
      <c r="I2363">
        <f>'Pnj Dpt.'!I775</f>
        <v>0</v>
      </c>
      <c r="J2363" s="671">
        <f>'Pnj Dpt.'!J775</f>
        <v>16.149999999999999</v>
      </c>
      <c r="K2363">
        <f>'Pnj Dpt.'!K775</f>
        <v>0</v>
      </c>
      <c r="L2363">
        <f>'Pnj Dpt.'!L775</f>
        <v>0</v>
      </c>
      <c r="M2363">
        <f>'Pnj Dpt.'!M775</f>
        <v>0</v>
      </c>
      <c r="N2363">
        <f>'Pnj Dpt.'!N775</f>
        <v>0</v>
      </c>
      <c r="O2363">
        <f>'Pnj Dpt.'!O775</f>
        <v>0</v>
      </c>
      <c r="P2363">
        <f>'Pnj Dpt.'!P775</f>
        <v>0</v>
      </c>
      <c r="Q2363">
        <f>'Pnj Dpt.'!Q775</f>
        <v>0</v>
      </c>
      <c r="R2363">
        <f>'Pnj Dpt.'!R775</f>
        <v>0</v>
      </c>
      <c r="S2363">
        <f>'Pnj Dpt.'!S775</f>
        <v>0</v>
      </c>
      <c r="T2363">
        <f>'Pnj Dpt.'!T775</f>
        <v>0</v>
      </c>
      <c r="U2363" s="217" t="str">
        <f t="shared" si="372"/>
        <v>SNK-Harwale-SNK</v>
      </c>
      <c r="V2363" s="217" t="str">
        <f t="shared" si="373"/>
        <v>SNK-Harwale-SNK</v>
      </c>
      <c r="W2363" s="217" t="e">
        <f t="shared" si="374"/>
        <v>#N/A</v>
      </c>
      <c r="X2363" s="217" t="e">
        <f t="shared" si="375"/>
        <v>#N/A</v>
      </c>
      <c r="Y2363" s="217" t="e">
        <f t="shared" si="376"/>
        <v>#N/A</v>
      </c>
      <c r="Z2363" s="217" t="e">
        <f t="shared" si="377"/>
        <v>#N/A</v>
      </c>
      <c r="AA2363" s="673" t="str">
        <f t="shared" si="371"/>
        <v>,</v>
      </c>
      <c r="AB2363" s="217" t="str">
        <f t="shared" si="378"/>
        <v/>
      </c>
      <c r="AC2363" s="682">
        <f t="shared" si="379"/>
        <v>15.45</v>
      </c>
      <c r="AD2363" s="682">
        <f t="shared" si="380"/>
        <v>16.149999999999999</v>
      </c>
    </row>
    <row r="2364" spans="1:30" ht="16.5" hidden="1" thickTop="1" thickBot="1" x14ac:dyDescent="0.3">
      <c r="A2364">
        <f>'Pnj Dpt.'!A776</f>
        <v>0</v>
      </c>
      <c r="B2364">
        <f>'Pnj Dpt.'!B776</f>
        <v>0</v>
      </c>
      <c r="C2364" t="str">
        <f>'Pnj Dpt.'!C776</f>
        <v>SNK</v>
      </c>
      <c r="D2364">
        <f>'Pnj Dpt.'!D776</f>
        <v>0</v>
      </c>
      <c r="E2364" t="str">
        <f>'Pnj Dpt.'!E776</f>
        <v>Virdi</v>
      </c>
      <c r="F2364">
        <f>'Pnj Dpt.'!F776</f>
        <v>9</v>
      </c>
      <c r="G2364">
        <f>'Pnj Dpt.'!G776</f>
        <v>0</v>
      </c>
      <c r="H2364" s="668">
        <f>'Pnj Dpt.'!H776</f>
        <v>16.3</v>
      </c>
      <c r="I2364">
        <f>'Pnj Dpt.'!I776</f>
        <v>0</v>
      </c>
      <c r="J2364" s="671">
        <f>'Pnj Dpt.'!J776</f>
        <v>16.5</v>
      </c>
      <c r="K2364">
        <f>'Pnj Dpt.'!K776</f>
        <v>0</v>
      </c>
      <c r="L2364">
        <f>'Pnj Dpt.'!L776</f>
        <v>0</v>
      </c>
      <c r="M2364">
        <f>'Pnj Dpt.'!M776</f>
        <v>0</v>
      </c>
      <c r="N2364">
        <f>'Pnj Dpt.'!N776</f>
        <v>0</v>
      </c>
      <c r="O2364">
        <f>'Pnj Dpt.'!O776</f>
        <v>0</v>
      </c>
      <c r="P2364">
        <f>'Pnj Dpt.'!P776</f>
        <v>0</v>
      </c>
      <c r="Q2364">
        <f>'Pnj Dpt.'!Q776</f>
        <v>0</v>
      </c>
      <c r="R2364">
        <f>'Pnj Dpt.'!R776</f>
        <v>0</v>
      </c>
      <c r="S2364">
        <f>'Pnj Dpt.'!S776</f>
        <v>0</v>
      </c>
      <c r="T2364">
        <f>'Pnj Dpt.'!T776</f>
        <v>0</v>
      </c>
      <c r="U2364" s="217" t="str">
        <f t="shared" si="372"/>
        <v>SNK--Virdi</v>
      </c>
      <c r="V2364" s="217" t="str">
        <f t="shared" si="373"/>
        <v>Virdi--SNK</v>
      </c>
      <c r="W2364" s="217" t="e">
        <f t="shared" si="374"/>
        <v>#N/A</v>
      </c>
      <c r="X2364" s="217" t="e">
        <f t="shared" si="375"/>
        <v>#N/A</v>
      </c>
      <c r="Y2364" s="217" t="e">
        <f t="shared" si="376"/>
        <v>#N/A</v>
      </c>
      <c r="Z2364" s="217" t="e">
        <f t="shared" si="377"/>
        <v>#N/A</v>
      </c>
      <c r="AA2364" s="673" t="str">
        <f t="shared" si="371"/>
        <v>,</v>
      </c>
      <c r="AB2364" s="217" t="str">
        <f t="shared" si="378"/>
        <v/>
      </c>
      <c r="AC2364" s="682">
        <f t="shared" si="379"/>
        <v>16.3</v>
      </c>
      <c r="AD2364" s="682">
        <f t="shared" si="380"/>
        <v>16.5</v>
      </c>
    </row>
    <row r="2365" spans="1:30" ht="16.5" hidden="1" thickTop="1" thickBot="1" x14ac:dyDescent="0.3">
      <c r="A2365">
        <f>'Pnj Dpt.'!A777</f>
        <v>0</v>
      </c>
      <c r="B2365">
        <f>'Pnj Dpt.'!B777</f>
        <v>0</v>
      </c>
      <c r="C2365" t="str">
        <f>'Pnj Dpt.'!C777</f>
        <v>Virdi</v>
      </c>
      <c r="D2365">
        <f>'Pnj Dpt.'!D777</f>
        <v>0</v>
      </c>
      <c r="E2365" t="str">
        <f>'Pnj Dpt.'!E777</f>
        <v>SNK</v>
      </c>
      <c r="F2365">
        <f>'Pnj Dpt.'!F777</f>
        <v>9</v>
      </c>
      <c r="G2365">
        <f>'Pnj Dpt.'!G777</f>
        <v>0</v>
      </c>
      <c r="H2365" s="668">
        <f>'Pnj Dpt.'!H777</f>
        <v>17</v>
      </c>
      <c r="I2365">
        <f>'Pnj Dpt.'!I777</f>
        <v>0</v>
      </c>
      <c r="J2365" s="671">
        <f>'Pnj Dpt.'!J777</f>
        <v>17.2</v>
      </c>
      <c r="K2365">
        <f>'Pnj Dpt.'!K777</f>
        <v>0</v>
      </c>
      <c r="L2365">
        <f>'Pnj Dpt.'!L777</f>
        <v>0</v>
      </c>
      <c r="M2365">
        <f>'Pnj Dpt.'!M777</f>
        <v>0</v>
      </c>
      <c r="N2365">
        <f>'Pnj Dpt.'!N777</f>
        <v>0</v>
      </c>
      <c r="O2365">
        <f>'Pnj Dpt.'!O777</f>
        <v>0</v>
      </c>
      <c r="P2365">
        <f>'Pnj Dpt.'!P777</f>
        <v>0</v>
      </c>
      <c r="Q2365">
        <f>'Pnj Dpt.'!Q777</f>
        <v>0</v>
      </c>
      <c r="R2365">
        <f>'Pnj Dpt.'!R777</f>
        <v>0</v>
      </c>
      <c r="S2365">
        <f>'Pnj Dpt.'!S777</f>
        <v>0</v>
      </c>
      <c r="T2365">
        <f>'Pnj Dpt.'!T777</f>
        <v>0</v>
      </c>
      <c r="U2365" s="217" t="str">
        <f t="shared" si="372"/>
        <v>Virdi--SNK</v>
      </c>
      <c r="V2365" s="217" t="str">
        <f t="shared" si="373"/>
        <v>SNK--Virdi</v>
      </c>
      <c r="W2365" s="217" t="e">
        <f t="shared" si="374"/>
        <v>#N/A</v>
      </c>
      <c r="X2365" s="217" t="e">
        <f t="shared" si="375"/>
        <v>#N/A</v>
      </c>
      <c r="Y2365" s="217" t="e">
        <f t="shared" si="376"/>
        <v>#N/A</v>
      </c>
      <c r="Z2365" s="217" t="e">
        <f t="shared" si="377"/>
        <v>#N/A</v>
      </c>
      <c r="AA2365" s="673" t="str">
        <f t="shared" si="371"/>
        <v>,</v>
      </c>
      <c r="AB2365" s="217" t="str">
        <f t="shared" si="378"/>
        <v/>
      </c>
      <c r="AC2365" s="682">
        <f t="shared" si="379"/>
        <v>17</v>
      </c>
      <c r="AD2365" s="682">
        <f t="shared" si="380"/>
        <v>17.2</v>
      </c>
    </row>
    <row r="2366" spans="1:30" ht="16.5" hidden="1" thickTop="1" thickBot="1" x14ac:dyDescent="0.3">
      <c r="A2366">
        <f>'Pnj Dpt.'!A778</f>
        <v>0</v>
      </c>
      <c r="B2366">
        <f>'Pnj Dpt.'!B778</f>
        <v>0</v>
      </c>
      <c r="C2366" t="str">
        <f>'Pnj Dpt.'!C778</f>
        <v>SNK</v>
      </c>
      <c r="D2366">
        <f>'Pnj Dpt.'!D778</f>
        <v>0</v>
      </c>
      <c r="E2366" t="str">
        <f>'Pnj Dpt.'!E778</f>
        <v>Ambeshi Amona</v>
      </c>
      <c r="F2366">
        <f>'Pnj Dpt.'!F778</f>
        <v>13</v>
      </c>
      <c r="G2366">
        <f>'Pnj Dpt.'!G778</f>
        <v>0</v>
      </c>
      <c r="H2366" s="668">
        <f>'Pnj Dpt.'!H778</f>
        <v>18</v>
      </c>
      <c r="I2366">
        <f>'Pnj Dpt.'!I778</f>
        <v>0</v>
      </c>
      <c r="J2366" s="671">
        <f>'Pnj Dpt.'!J778</f>
        <v>18.399999999999999</v>
      </c>
      <c r="K2366">
        <f>'Pnj Dpt.'!K778</f>
        <v>1</v>
      </c>
      <c r="L2366">
        <f>'Pnj Dpt.'!L778</f>
        <v>1</v>
      </c>
      <c r="M2366">
        <f>'Pnj Dpt.'!M778</f>
        <v>12.25</v>
      </c>
      <c r="N2366">
        <f>'Pnj Dpt.'!N778</f>
        <v>8.3000000000000007</v>
      </c>
      <c r="O2366">
        <f>'Pnj Dpt.'!O778</f>
        <v>134</v>
      </c>
      <c r="P2366">
        <f>'Pnj Dpt.'!P778</f>
        <v>7.25</v>
      </c>
      <c r="Q2366">
        <f>'Pnj Dpt.'!Q778</f>
        <v>0</v>
      </c>
      <c r="R2366">
        <f>'Pnj Dpt.'!R778</f>
        <v>0</v>
      </c>
      <c r="S2366">
        <f>'Pnj Dpt.'!S778</f>
        <v>0</v>
      </c>
      <c r="T2366" t="str">
        <f>'Pnj Dpt.'!T778</f>
        <v>Via Kudne Jnctn, Navelim, Navelim Elec.Jnctn, Maina Jnctn, Navelim Betal Temple   134+School Bus</v>
      </c>
      <c r="U2366" s="217" t="str">
        <f t="shared" si="372"/>
        <v>SNK--Ambeshi Amona</v>
      </c>
      <c r="V2366" s="217" t="str">
        <f t="shared" si="373"/>
        <v>Ambeshi Amona--SNK</v>
      </c>
      <c r="W2366" s="217" t="e">
        <f t="shared" si="374"/>
        <v>#N/A</v>
      </c>
      <c r="X2366" s="217" t="e">
        <f t="shared" si="375"/>
        <v>#N/A</v>
      </c>
      <c r="Y2366" s="217" t="e">
        <f t="shared" si="376"/>
        <v>#N/A</v>
      </c>
      <c r="Z2366" s="217" t="e">
        <f t="shared" si="377"/>
        <v>#N/A</v>
      </c>
      <c r="AA2366" s="673" t="str">
        <f t="shared" si="371"/>
        <v>,</v>
      </c>
      <c r="AB2366" s="217" t="str">
        <f t="shared" si="378"/>
        <v/>
      </c>
      <c r="AC2366" s="682">
        <f t="shared" si="379"/>
        <v>18</v>
      </c>
      <c r="AD2366" s="682">
        <f t="shared" si="380"/>
        <v>18.399999999999999</v>
      </c>
    </row>
    <row r="2367" spans="1:30" ht="16.5" hidden="1" thickTop="1" thickBot="1" x14ac:dyDescent="0.3">
      <c r="A2367">
        <f>'Pnj Dpt.'!A779</f>
        <v>0</v>
      </c>
      <c r="B2367">
        <f>'Pnj Dpt.'!B779</f>
        <v>0</v>
      </c>
      <c r="C2367">
        <f>'Pnj Dpt.'!C779</f>
        <v>0</v>
      </c>
      <c r="D2367">
        <f>'Pnj Dpt.'!D779</f>
        <v>0</v>
      </c>
      <c r="E2367">
        <f>'Pnj Dpt.'!E779</f>
        <v>0</v>
      </c>
      <c r="F2367">
        <f>'Pnj Dpt.'!F779</f>
        <v>0</v>
      </c>
      <c r="G2367">
        <f>'Pnj Dpt.'!G779</f>
        <v>0</v>
      </c>
      <c r="H2367" s="668">
        <f>'Pnj Dpt.'!H779</f>
        <v>0</v>
      </c>
      <c r="I2367">
        <f>'Pnj Dpt.'!I779</f>
        <v>0</v>
      </c>
      <c r="J2367" s="671">
        <f>'Pnj Dpt.'!J779</f>
        <v>0</v>
      </c>
      <c r="K2367">
        <f>'Pnj Dpt.'!K779</f>
        <v>0</v>
      </c>
      <c r="L2367">
        <f>'Pnj Dpt.'!L779</f>
        <v>0</v>
      </c>
      <c r="M2367">
        <f>'Pnj Dpt.'!M779</f>
        <v>0</v>
      </c>
      <c r="N2367">
        <f>'Pnj Dpt.'!N779</f>
        <v>0</v>
      </c>
      <c r="O2367">
        <f>'Pnj Dpt.'!O779</f>
        <v>0</v>
      </c>
      <c r="P2367">
        <f>'Pnj Dpt.'!P779</f>
        <v>0</v>
      </c>
      <c r="Q2367">
        <f>'Pnj Dpt.'!Q779</f>
        <v>0</v>
      </c>
      <c r="R2367">
        <f>'Pnj Dpt.'!R779</f>
        <v>0</v>
      </c>
      <c r="S2367">
        <f>'Pnj Dpt.'!S779</f>
        <v>0</v>
      </c>
      <c r="T2367">
        <f>'Pnj Dpt.'!T779</f>
        <v>0</v>
      </c>
      <c r="U2367" s="217" t="str">
        <f t="shared" si="372"/>
        <v>0--0</v>
      </c>
      <c r="V2367" s="217" t="str">
        <f t="shared" si="373"/>
        <v>0--0</v>
      </c>
      <c r="W2367" s="217" t="e">
        <f t="shared" si="374"/>
        <v>#N/A</v>
      </c>
      <c r="X2367" s="217" t="e">
        <f t="shared" si="375"/>
        <v>#N/A</v>
      </c>
      <c r="Y2367" s="217" t="e">
        <f t="shared" si="376"/>
        <v>#N/A</v>
      </c>
      <c r="Z2367" s="217" t="e">
        <f t="shared" si="377"/>
        <v>#N/A</v>
      </c>
      <c r="AA2367" s="673" t="str">
        <f t="shared" si="371"/>
        <v>,</v>
      </c>
      <c r="AB2367" s="217" t="str">
        <f t="shared" si="378"/>
        <v/>
      </c>
      <c r="AC2367" s="682">
        <f t="shared" si="379"/>
        <v>0</v>
      </c>
      <c r="AD2367" s="682">
        <f t="shared" si="380"/>
        <v>0</v>
      </c>
    </row>
    <row r="2368" spans="1:30" ht="16.5" hidden="1" thickTop="1" thickBot="1" x14ac:dyDescent="0.3">
      <c r="A2368">
        <f>'Pnj Dpt.'!A780</f>
        <v>0</v>
      </c>
      <c r="B2368">
        <f>'Pnj Dpt.'!B780</f>
        <v>0</v>
      </c>
      <c r="C2368">
        <f>'Pnj Dpt.'!C780</f>
        <v>0</v>
      </c>
      <c r="D2368">
        <f>'Pnj Dpt.'!D780</f>
        <v>0</v>
      </c>
      <c r="E2368">
        <f>'Pnj Dpt.'!E780</f>
        <v>0</v>
      </c>
      <c r="F2368">
        <f>'Pnj Dpt.'!F780</f>
        <v>0</v>
      </c>
      <c r="G2368">
        <f>'Pnj Dpt.'!G780</f>
        <v>0</v>
      </c>
      <c r="H2368" s="668">
        <f>'Pnj Dpt.'!H780</f>
        <v>0</v>
      </c>
      <c r="I2368">
        <f>'Pnj Dpt.'!I780</f>
        <v>0</v>
      </c>
      <c r="J2368" s="671">
        <f>'Pnj Dpt.'!J780</f>
        <v>0</v>
      </c>
      <c r="K2368">
        <f>'Pnj Dpt.'!K780</f>
        <v>0</v>
      </c>
      <c r="L2368">
        <f>'Pnj Dpt.'!L780</f>
        <v>0</v>
      </c>
      <c r="M2368">
        <f>'Pnj Dpt.'!M780</f>
        <v>0</v>
      </c>
      <c r="N2368">
        <f>'Pnj Dpt.'!N780</f>
        <v>0</v>
      </c>
      <c r="O2368">
        <f>'Pnj Dpt.'!O780</f>
        <v>22554</v>
      </c>
      <c r="P2368">
        <f>'Pnj Dpt.'!P780</f>
        <v>0</v>
      </c>
      <c r="Q2368">
        <f>'Pnj Dpt.'!Q780</f>
        <v>0</v>
      </c>
      <c r="R2368">
        <f>'Pnj Dpt.'!R780</f>
        <v>0</v>
      </c>
      <c r="S2368">
        <f>'Pnj Dpt.'!S780</f>
        <v>0</v>
      </c>
      <c r="T2368">
        <f>'Pnj Dpt.'!T780</f>
        <v>0</v>
      </c>
      <c r="U2368" s="217" t="str">
        <f t="shared" si="372"/>
        <v>0--0</v>
      </c>
      <c r="V2368" s="217" t="str">
        <f t="shared" si="373"/>
        <v>0--0</v>
      </c>
      <c r="W2368" s="217" t="e">
        <f t="shared" si="374"/>
        <v>#N/A</v>
      </c>
      <c r="X2368" s="217" t="e">
        <f t="shared" si="375"/>
        <v>#N/A</v>
      </c>
      <c r="Y2368" s="217" t="e">
        <f t="shared" si="376"/>
        <v>#N/A</v>
      </c>
      <c r="Z2368" s="217" t="e">
        <f t="shared" si="377"/>
        <v>#N/A</v>
      </c>
      <c r="AA2368" s="673" t="str">
        <f t="shared" si="371"/>
        <v>,</v>
      </c>
      <c r="AB2368" s="217" t="str">
        <f t="shared" si="378"/>
        <v/>
      </c>
      <c r="AC2368" s="682">
        <f t="shared" si="379"/>
        <v>0</v>
      </c>
      <c r="AD2368" s="682">
        <f t="shared" si="380"/>
        <v>0</v>
      </c>
    </row>
    <row r="2369" spans="1:30" ht="16.5" hidden="1" thickTop="1" thickBot="1" x14ac:dyDescent="0.3">
      <c r="A2369">
        <f>'Pnj Dpt.'!A781</f>
        <v>0</v>
      </c>
      <c r="B2369">
        <f>'Pnj Dpt.'!B781</f>
        <v>0</v>
      </c>
      <c r="C2369">
        <f>'Pnj Dpt.'!C781</f>
        <v>0</v>
      </c>
      <c r="D2369">
        <f>'Pnj Dpt.'!D781</f>
        <v>0</v>
      </c>
      <c r="E2369">
        <f>'Pnj Dpt.'!E781</f>
        <v>0</v>
      </c>
      <c r="F2369">
        <f>'Pnj Dpt.'!F781</f>
        <v>0</v>
      </c>
      <c r="G2369">
        <f>'Pnj Dpt.'!G781</f>
        <v>0</v>
      </c>
      <c r="H2369" s="668">
        <f>'Pnj Dpt.'!H781</f>
        <v>0</v>
      </c>
      <c r="I2369">
        <f>'Pnj Dpt.'!I781</f>
        <v>0</v>
      </c>
      <c r="J2369" s="671">
        <f>'Pnj Dpt.'!J781</f>
        <v>0</v>
      </c>
      <c r="K2369">
        <f>'Pnj Dpt.'!K781</f>
        <v>0</v>
      </c>
      <c r="L2369">
        <f>'Pnj Dpt.'!L781</f>
        <v>0</v>
      </c>
      <c r="M2369">
        <f>'Pnj Dpt.'!M781</f>
        <v>0</v>
      </c>
      <c r="N2369">
        <f>'Pnj Dpt.'!N781</f>
        <v>0</v>
      </c>
      <c r="O2369">
        <f>'Pnj Dpt.'!O781</f>
        <v>22071</v>
      </c>
      <c r="P2369">
        <f>'Pnj Dpt.'!P781</f>
        <v>0</v>
      </c>
      <c r="Q2369">
        <f>'Pnj Dpt.'!Q781</f>
        <v>0</v>
      </c>
      <c r="R2369">
        <f>'Pnj Dpt.'!R781</f>
        <v>0</v>
      </c>
      <c r="S2369">
        <f>'Pnj Dpt.'!S781</f>
        <v>0</v>
      </c>
      <c r="T2369">
        <f>'Pnj Dpt.'!T781</f>
        <v>0</v>
      </c>
      <c r="U2369" s="217" t="str">
        <f t="shared" si="372"/>
        <v>0--0</v>
      </c>
      <c r="V2369" s="217" t="str">
        <f t="shared" si="373"/>
        <v>0--0</v>
      </c>
      <c r="W2369" s="217" t="e">
        <f t="shared" si="374"/>
        <v>#N/A</v>
      </c>
      <c r="X2369" s="217" t="e">
        <f t="shared" si="375"/>
        <v>#N/A</v>
      </c>
      <c r="Y2369" s="217" t="e">
        <f t="shared" si="376"/>
        <v>#N/A</v>
      </c>
      <c r="Z2369" s="217" t="e">
        <f t="shared" si="377"/>
        <v>#N/A</v>
      </c>
      <c r="AA2369" s="673" t="str">
        <f t="shared" si="371"/>
        <v>,</v>
      </c>
      <c r="AB2369" s="217" t="str">
        <f t="shared" si="378"/>
        <v/>
      </c>
      <c r="AC2369" s="682">
        <f t="shared" si="379"/>
        <v>0</v>
      </c>
      <c r="AD2369" s="682">
        <f t="shared" si="380"/>
        <v>0</v>
      </c>
    </row>
    <row r="2370" spans="1:30" ht="16.5" hidden="1" thickTop="1" thickBot="1" x14ac:dyDescent="0.3">
      <c r="A2370">
        <f>'Pnj Dpt.'!A782</f>
        <v>0</v>
      </c>
      <c r="B2370">
        <f>'Pnj Dpt.'!B782</f>
        <v>0</v>
      </c>
      <c r="C2370">
        <f>'Pnj Dpt.'!C782</f>
        <v>0</v>
      </c>
      <c r="D2370">
        <f>'Pnj Dpt.'!D782</f>
        <v>0</v>
      </c>
      <c r="E2370">
        <f>'Pnj Dpt.'!E782</f>
        <v>0</v>
      </c>
      <c r="F2370">
        <f>'Pnj Dpt.'!F782</f>
        <v>0</v>
      </c>
      <c r="G2370">
        <f>'Pnj Dpt.'!G782</f>
        <v>0</v>
      </c>
      <c r="H2370" s="668">
        <f>'Pnj Dpt.'!H782</f>
        <v>0</v>
      </c>
      <c r="I2370">
        <f>'Pnj Dpt.'!I782</f>
        <v>0</v>
      </c>
      <c r="J2370" s="671">
        <f>'Pnj Dpt.'!J782</f>
        <v>0</v>
      </c>
      <c r="K2370">
        <f>'Pnj Dpt.'!K782</f>
        <v>0</v>
      </c>
      <c r="L2370">
        <f>'Pnj Dpt.'!L782</f>
        <v>0</v>
      </c>
      <c r="M2370">
        <f>'Pnj Dpt.'!M782</f>
        <v>0</v>
      </c>
      <c r="N2370">
        <f>'Pnj Dpt.'!N782</f>
        <v>0</v>
      </c>
      <c r="O2370">
        <f>'Pnj Dpt.'!O782</f>
        <v>483</v>
      </c>
      <c r="P2370">
        <f>'Pnj Dpt.'!P782</f>
        <v>0</v>
      </c>
      <c r="Q2370">
        <f>'Pnj Dpt.'!Q782</f>
        <v>0</v>
      </c>
      <c r="R2370">
        <f>'Pnj Dpt.'!R782</f>
        <v>0</v>
      </c>
      <c r="S2370">
        <f>'Pnj Dpt.'!S782</f>
        <v>0</v>
      </c>
      <c r="T2370">
        <f>'Pnj Dpt.'!T782</f>
        <v>0</v>
      </c>
      <c r="U2370" s="217" t="str">
        <f t="shared" si="372"/>
        <v>0--0</v>
      </c>
      <c r="V2370" s="217" t="str">
        <f t="shared" si="373"/>
        <v>0--0</v>
      </c>
      <c r="W2370" s="217" t="e">
        <f t="shared" si="374"/>
        <v>#N/A</v>
      </c>
      <c r="X2370" s="217" t="e">
        <f t="shared" si="375"/>
        <v>#N/A</v>
      </c>
      <c r="Y2370" s="217" t="e">
        <f t="shared" si="376"/>
        <v>#N/A</v>
      </c>
      <c r="Z2370" s="217" t="e">
        <f t="shared" si="377"/>
        <v>#N/A</v>
      </c>
      <c r="AA2370" s="673" t="str">
        <f t="shared" ref="AA2370:AA2433" si="381">CONCATENATE(IFERROR(IFERROR(VLOOKUP($U2370,PNJ,2,FALSE),VLOOKUP($V2370,PNJ,2,FALSE)),""),",",IFERROR(IFERROR(VLOOKUP($U2370,ALL,2,FALSE),VLOOKUP($V2370,ALL,2,FALSE)),""))</f>
        <v>,</v>
      </c>
      <c r="AB2370" s="217" t="str">
        <f t="shared" si="378"/>
        <v/>
      </c>
      <c r="AC2370" s="682">
        <f t="shared" si="379"/>
        <v>0</v>
      </c>
      <c r="AD2370" s="682">
        <f t="shared" si="380"/>
        <v>0</v>
      </c>
    </row>
    <row r="2371" spans="1:30" ht="16.5" hidden="1" thickTop="1" thickBot="1" x14ac:dyDescent="0.3">
      <c r="A2371">
        <f>'Pnj Dpt.'!A783</f>
        <v>0</v>
      </c>
      <c r="B2371">
        <f>'Pnj Dpt.'!B783</f>
        <v>0</v>
      </c>
      <c r="C2371">
        <f>'Pnj Dpt.'!C783</f>
        <v>0</v>
      </c>
      <c r="D2371">
        <f>'Pnj Dpt.'!D783</f>
        <v>0</v>
      </c>
      <c r="E2371">
        <f>'Pnj Dpt.'!E783</f>
        <v>0</v>
      </c>
      <c r="F2371">
        <f>'Pnj Dpt.'!F783</f>
        <v>0</v>
      </c>
      <c r="G2371">
        <f>'Pnj Dpt.'!G783</f>
        <v>0</v>
      </c>
      <c r="H2371" s="668">
        <f>'Pnj Dpt.'!H783</f>
        <v>0</v>
      </c>
      <c r="I2371">
        <f>'Pnj Dpt.'!I783</f>
        <v>0</v>
      </c>
      <c r="J2371" s="671">
        <f>'Pnj Dpt.'!J783</f>
        <v>0</v>
      </c>
      <c r="K2371">
        <f>'Pnj Dpt.'!K783</f>
        <v>0</v>
      </c>
      <c r="L2371">
        <f>'Pnj Dpt.'!L783</f>
        <v>0</v>
      </c>
      <c r="M2371">
        <f>'Pnj Dpt.'!M783</f>
        <v>0</v>
      </c>
      <c r="N2371">
        <f>'Pnj Dpt.'!N783</f>
        <v>0</v>
      </c>
      <c r="O2371">
        <f>'Pnj Dpt.'!O783</f>
        <v>0</v>
      </c>
      <c r="P2371">
        <f>'Pnj Dpt.'!P783</f>
        <v>0</v>
      </c>
      <c r="Q2371">
        <f>'Pnj Dpt.'!Q783</f>
        <v>0</v>
      </c>
      <c r="R2371">
        <f>'Pnj Dpt.'!R783</f>
        <v>0</v>
      </c>
      <c r="S2371">
        <f>'Pnj Dpt.'!S783</f>
        <v>0</v>
      </c>
      <c r="T2371">
        <f>'Pnj Dpt.'!T783</f>
        <v>0</v>
      </c>
      <c r="U2371" s="217" t="str">
        <f t="shared" si="372"/>
        <v>0--0</v>
      </c>
      <c r="V2371" s="217" t="str">
        <f t="shared" si="373"/>
        <v>0--0</v>
      </c>
      <c r="W2371" s="217" t="e">
        <f t="shared" si="374"/>
        <v>#N/A</v>
      </c>
      <c r="X2371" s="217" t="e">
        <f t="shared" si="375"/>
        <v>#N/A</v>
      </c>
      <c r="Y2371" s="217" t="e">
        <f t="shared" si="376"/>
        <v>#N/A</v>
      </c>
      <c r="Z2371" s="217" t="e">
        <f t="shared" si="377"/>
        <v>#N/A</v>
      </c>
      <c r="AA2371" s="673" t="str">
        <f t="shared" si="381"/>
        <v>,</v>
      </c>
      <c r="AB2371" s="217" t="str">
        <f t="shared" si="378"/>
        <v/>
      </c>
      <c r="AC2371" s="682">
        <f t="shared" si="379"/>
        <v>0</v>
      </c>
      <c r="AD2371" s="682">
        <f t="shared" si="380"/>
        <v>0</v>
      </c>
    </row>
    <row r="2372" spans="1:30" ht="16.5" hidden="1" thickTop="1" thickBot="1" x14ac:dyDescent="0.3">
      <c r="A2372">
        <f>'Pnj Dpt.'!A784</f>
        <v>0</v>
      </c>
      <c r="B2372">
        <f>'Pnj Dpt.'!B784</f>
        <v>0</v>
      </c>
      <c r="C2372">
        <f>'Pnj Dpt.'!C784</f>
        <v>0</v>
      </c>
      <c r="D2372">
        <f>'Pnj Dpt.'!D784</f>
        <v>0</v>
      </c>
      <c r="E2372">
        <f>'Pnj Dpt.'!E784</f>
        <v>0</v>
      </c>
      <c r="F2372">
        <f>'Pnj Dpt.'!F784</f>
        <v>0</v>
      </c>
      <c r="G2372">
        <f>'Pnj Dpt.'!G784</f>
        <v>0</v>
      </c>
      <c r="H2372" s="668">
        <f>'Pnj Dpt.'!H784</f>
        <v>0</v>
      </c>
      <c r="I2372">
        <f>'Pnj Dpt.'!I784</f>
        <v>0</v>
      </c>
      <c r="J2372" s="671">
        <f>'Pnj Dpt.'!J784</f>
        <v>0</v>
      </c>
      <c r="K2372">
        <f>'Pnj Dpt.'!K784</f>
        <v>0</v>
      </c>
      <c r="L2372">
        <f>'Pnj Dpt.'!L784</f>
        <v>0</v>
      </c>
      <c r="M2372">
        <f>'Pnj Dpt.'!M784</f>
        <v>0</v>
      </c>
      <c r="N2372">
        <f>'Pnj Dpt.'!N784</f>
        <v>0</v>
      </c>
      <c r="O2372">
        <f>'Pnj Dpt.'!O784</f>
        <v>0</v>
      </c>
      <c r="P2372">
        <f>'Pnj Dpt.'!P784</f>
        <v>0</v>
      </c>
      <c r="Q2372">
        <f>'Pnj Dpt.'!Q784</f>
        <v>0</v>
      </c>
      <c r="R2372">
        <f>'Pnj Dpt.'!R784</f>
        <v>0</v>
      </c>
      <c r="S2372">
        <f>'Pnj Dpt.'!S784</f>
        <v>0</v>
      </c>
      <c r="T2372">
        <f>'Pnj Dpt.'!T784</f>
        <v>0</v>
      </c>
      <c r="U2372" s="217" t="str">
        <f t="shared" si="372"/>
        <v>0--0</v>
      </c>
      <c r="V2372" s="217" t="str">
        <f t="shared" si="373"/>
        <v>0--0</v>
      </c>
      <c r="W2372" s="217" t="e">
        <f t="shared" si="374"/>
        <v>#N/A</v>
      </c>
      <c r="X2372" s="217" t="e">
        <f t="shared" si="375"/>
        <v>#N/A</v>
      </c>
      <c r="Y2372" s="217" t="e">
        <f t="shared" si="376"/>
        <v>#N/A</v>
      </c>
      <c r="Z2372" s="217" t="e">
        <f t="shared" si="377"/>
        <v>#N/A</v>
      </c>
      <c r="AA2372" s="673" t="str">
        <f t="shared" si="381"/>
        <v>,</v>
      </c>
      <c r="AB2372" s="217" t="str">
        <f t="shared" si="378"/>
        <v/>
      </c>
      <c r="AC2372" s="682">
        <f t="shared" si="379"/>
        <v>0</v>
      </c>
      <c r="AD2372" s="682">
        <f t="shared" si="380"/>
        <v>0</v>
      </c>
    </row>
    <row r="2373" spans="1:30" ht="16.5" hidden="1" thickTop="1" thickBot="1" x14ac:dyDescent="0.3">
      <c r="A2373">
        <f>'Pnj Dpt.'!A785</f>
        <v>0</v>
      </c>
      <c r="B2373">
        <f>'Pnj Dpt.'!B785</f>
        <v>0</v>
      </c>
      <c r="C2373">
        <f>'Pnj Dpt.'!C785</f>
        <v>0</v>
      </c>
      <c r="D2373">
        <f>'Pnj Dpt.'!D785</f>
        <v>0</v>
      </c>
      <c r="E2373">
        <f>'Pnj Dpt.'!E785</f>
        <v>0</v>
      </c>
      <c r="F2373">
        <f>'Pnj Dpt.'!F785</f>
        <v>0</v>
      </c>
      <c r="G2373">
        <f>'Pnj Dpt.'!G785</f>
        <v>0</v>
      </c>
      <c r="H2373" s="668">
        <f>'Pnj Dpt.'!H785</f>
        <v>0</v>
      </c>
      <c r="I2373">
        <f>'Pnj Dpt.'!I785</f>
        <v>0</v>
      </c>
      <c r="J2373" s="671">
        <f>'Pnj Dpt.'!J785</f>
        <v>0</v>
      </c>
      <c r="K2373">
        <f>'Pnj Dpt.'!K785</f>
        <v>0</v>
      </c>
      <c r="L2373">
        <f>'Pnj Dpt.'!L785</f>
        <v>0</v>
      </c>
      <c r="M2373">
        <f>'Pnj Dpt.'!M785</f>
        <v>0</v>
      </c>
      <c r="N2373">
        <f>'Pnj Dpt.'!N785</f>
        <v>0</v>
      </c>
      <c r="O2373">
        <f>'Pnj Dpt.'!O785</f>
        <v>0</v>
      </c>
      <c r="P2373">
        <f>'Pnj Dpt.'!P785</f>
        <v>0</v>
      </c>
      <c r="Q2373">
        <f>'Pnj Dpt.'!Q785</f>
        <v>0</v>
      </c>
      <c r="R2373">
        <f>'Pnj Dpt.'!R785</f>
        <v>0</v>
      </c>
      <c r="S2373">
        <f>'Pnj Dpt.'!S785</f>
        <v>0</v>
      </c>
      <c r="T2373" t="str">
        <f>'Pnj Dpt.'!T785</f>
        <v>..30..</v>
      </c>
      <c r="U2373" s="217" t="str">
        <f t="shared" si="372"/>
        <v>0--0</v>
      </c>
      <c r="V2373" s="217" t="str">
        <f t="shared" si="373"/>
        <v>0--0</v>
      </c>
      <c r="W2373" s="217" t="e">
        <f t="shared" si="374"/>
        <v>#N/A</v>
      </c>
      <c r="X2373" s="217" t="e">
        <f t="shared" si="375"/>
        <v>#N/A</v>
      </c>
      <c r="Y2373" s="217" t="e">
        <f t="shared" si="376"/>
        <v>#N/A</v>
      </c>
      <c r="Z2373" s="217" t="e">
        <f t="shared" si="377"/>
        <v>#N/A</v>
      </c>
      <c r="AA2373" s="673" t="str">
        <f t="shared" si="381"/>
        <v>,</v>
      </c>
      <c r="AB2373" s="217" t="str">
        <f t="shared" si="378"/>
        <v/>
      </c>
      <c r="AC2373" s="682">
        <f t="shared" si="379"/>
        <v>0</v>
      </c>
      <c r="AD2373" s="682">
        <f t="shared" si="380"/>
        <v>0</v>
      </c>
    </row>
    <row r="2374" spans="1:30" ht="16.5" hidden="1" thickTop="1" thickBot="1" x14ac:dyDescent="0.3">
      <c r="A2374" t="str">
        <f>'Pnj Dpt.'!A786</f>
        <v>Mini</v>
      </c>
      <c r="B2374" t="str">
        <f>'Pnj Dpt.'!B786</f>
        <v>108A</v>
      </c>
      <c r="C2374" t="str">
        <f>'Pnj Dpt.'!C786</f>
        <v>PNJ</v>
      </c>
      <c r="D2374" t="str">
        <f>'Pnj Dpt.'!D786</f>
        <v>MPS</v>
      </c>
      <c r="E2374" t="str">
        <f>'Pnj Dpt.'!E786</f>
        <v>SNK</v>
      </c>
      <c r="F2374">
        <f>'Pnj Dpt.'!F786</f>
        <v>54</v>
      </c>
      <c r="G2374">
        <f>'Pnj Dpt.'!G786</f>
        <v>0</v>
      </c>
      <c r="H2374" s="668">
        <f>'Pnj Dpt.'!H786</f>
        <v>13.2</v>
      </c>
      <c r="I2374">
        <f>'Pnj Dpt.'!I786</f>
        <v>0</v>
      </c>
      <c r="J2374" s="671">
        <f>'Pnj Dpt.'!J786</f>
        <v>15.2</v>
      </c>
      <c r="K2374">
        <f>'Pnj Dpt.'!K786</f>
        <v>0</v>
      </c>
      <c r="L2374">
        <f>'Pnj Dpt.'!L786</f>
        <v>0</v>
      </c>
      <c r="M2374">
        <f>'Pnj Dpt.'!M786</f>
        <v>0</v>
      </c>
      <c r="N2374">
        <f>'Pnj Dpt.'!N786</f>
        <v>0</v>
      </c>
      <c r="O2374">
        <f>'Pnj Dpt.'!O786</f>
        <v>0</v>
      </c>
      <c r="P2374">
        <f>'Pnj Dpt.'!P786</f>
        <v>0</v>
      </c>
      <c r="Q2374">
        <f>'Pnj Dpt.'!Q786</f>
        <v>0</v>
      </c>
      <c r="R2374">
        <f>'Pnj Dpt.'!R786</f>
        <v>0</v>
      </c>
      <c r="S2374">
        <f>'Pnj Dpt.'!S786</f>
        <v>0</v>
      </c>
      <c r="T2374">
        <f>'Pnj Dpt.'!T786</f>
        <v>0</v>
      </c>
      <c r="U2374" s="217" t="str">
        <f t="shared" ref="U2374:U2437" si="382">CONCATENATE($C2374,"-",IF($D2374=0,"",$D2374), "-",$E2374)</f>
        <v>PNJ-MPS-SNK</v>
      </c>
      <c r="V2374" s="217" t="str">
        <f t="shared" ref="V2374:V2437" si="383">CONCATENATE($E2374,"-",IF($D2374=0,"",$D2374), "-",$C2374)</f>
        <v>SNK-MPS-PNJ</v>
      </c>
      <c r="W2374" s="217" t="e">
        <f t="shared" ref="W2374:W2437" si="384">VLOOKUP($U2374,VSG,2,FALSE)</f>
        <v>#N/A</v>
      </c>
      <c r="X2374" s="217" t="e">
        <f t="shared" ref="X2374:X2437" si="385">VLOOKUP($V2374,VSG,2,FALSE)</f>
        <v>#N/A</v>
      </c>
      <c r="Y2374" s="217" t="str">
        <f t="shared" ref="Y2374:Y2437" si="386">VLOOKUP($U2374,ALL,2,FALSE)</f>
        <v>prv80</v>
      </c>
      <c r="Z2374" s="217" t="e">
        <f t="shared" ref="Z2374:Z2437" si="387">VLOOKUP($V2374,ALL,2,FALSE)</f>
        <v>#N/A</v>
      </c>
      <c r="AA2374" s="673" t="str">
        <f t="shared" si="381"/>
        <v>,prv80</v>
      </c>
      <c r="AB2374" s="217" t="str">
        <f t="shared" ref="AB2374:AB2437" si="388">IF(OR(_xlfn.IFNA(W2374,"NA")&lt;&gt;"NA",_xlfn.IFNA(Y2374,"NA")&lt;&gt;"NA"), "onward",IF(OR(_xlfn.IFNA(X2374,"NA")&lt;&gt;"NA",_xlfn.IFNA(Z2374,"NA")&lt;&gt;"NA"), "return",""))</f>
        <v>onward</v>
      </c>
      <c r="AC2374" s="682">
        <f t="shared" ref="AC2374:AC2437" si="389">H2374</f>
        <v>13.2</v>
      </c>
      <c r="AD2374" s="682">
        <f t="shared" ref="AD2374:AD2437" si="390">J2374</f>
        <v>15.2</v>
      </c>
    </row>
    <row r="2375" spans="1:30" ht="16.5" hidden="1" thickTop="1" thickBot="1" x14ac:dyDescent="0.3">
      <c r="A2375">
        <f>'Pnj Dpt.'!A787</f>
        <v>0</v>
      </c>
      <c r="B2375">
        <f>'Pnj Dpt.'!B787</f>
        <v>0</v>
      </c>
      <c r="C2375" t="str">
        <f>'Pnj Dpt.'!C787</f>
        <v>SNK</v>
      </c>
      <c r="D2375" t="str">
        <f>'Pnj Dpt.'!D787</f>
        <v>MRC</v>
      </c>
      <c r="E2375" t="str">
        <f>'Pnj Dpt.'!E787</f>
        <v>PNJ</v>
      </c>
      <c r="F2375">
        <f>'Pnj Dpt.'!F787</f>
        <v>28</v>
      </c>
      <c r="G2375">
        <f>'Pnj Dpt.'!G787</f>
        <v>0</v>
      </c>
      <c r="H2375" s="668">
        <f>'Pnj Dpt.'!H787</f>
        <v>15.3</v>
      </c>
      <c r="I2375">
        <f>'Pnj Dpt.'!I787</f>
        <v>16</v>
      </c>
      <c r="J2375" s="671">
        <f>'Pnj Dpt.'!J787</f>
        <v>17</v>
      </c>
      <c r="K2375">
        <f>'Pnj Dpt.'!K787</f>
        <v>0</v>
      </c>
      <c r="L2375">
        <f>'Pnj Dpt.'!L787</f>
        <v>0</v>
      </c>
      <c r="M2375">
        <f>'Pnj Dpt.'!M787</f>
        <v>0</v>
      </c>
      <c r="N2375">
        <f>'Pnj Dpt.'!N787</f>
        <v>0</v>
      </c>
      <c r="O2375">
        <f>'Pnj Dpt.'!O787</f>
        <v>0</v>
      </c>
      <c r="P2375">
        <f>'Pnj Dpt.'!P787</f>
        <v>0</v>
      </c>
      <c r="Q2375">
        <f>'Pnj Dpt.'!Q787</f>
        <v>0</v>
      </c>
      <c r="R2375">
        <f>'Pnj Dpt.'!R787</f>
        <v>0</v>
      </c>
      <c r="S2375">
        <f>'Pnj Dpt.'!S787</f>
        <v>0</v>
      </c>
      <c r="T2375">
        <f>'Pnj Dpt.'!T787</f>
        <v>0</v>
      </c>
      <c r="U2375" s="217" t="str">
        <f t="shared" si="382"/>
        <v>SNK-MRC-PNJ</v>
      </c>
      <c r="V2375" s="217" t="str">
        <f t="shared" si="383"/>
        <v>PNJ-MRC-SNK</v>
      </c>
      <c r="W2375" s="217" t="e">
        <f t="shared" si="384"/>
        <v>#N/A</v>
      </c>
      <c r="X2375" s="217" t="e">
        <f t="shared" si="385"/>
        <v>#N/A</v>
      </c>
      <c r="Y2375" s="217" t="e">
        <f t="shared" si="386"/>
        <v>#N/A</v>
      </c>
      <c r="Z2375" s="217" t="e">
        <f t="shared" si="387"/>
        <v>#N/A</v>
      </c>
      <c r="AA2375" s="673" t="str">
        <f t="shared" si="381"/>
        <v>,</v>
      </c>
      <c r="AB2375" s="217" t="str">
        <f t="shared" si="388"/>
        <v/>
      </c>
      <c r="AC2375" s="682">
        <f t="shared" si="389"/>
        <v>15.3</v>
      </c>
      <c r="AD2375" s="682">
        <f t="shared" si="390"/>
        <v>17</v>
      </c>
    </row>
    <row r="2376" spans="1:30" ht="16.5" hidden="1" thickTop="1" thickBot="1" x14ac:dyDescent="0.3">
      <c r="A2376">
        <f>'Pnj Dpt.'!A788</f>
        <v>0</v>
      </c>
      <c r="B2376">
        <f>'Pnj Dpt.'!B788</f>
        <v>0</v>
      </c>
      <c r="C2376" t="str">
        <f>'Pnj Dpt.'!C788</f>
        <v>PNJ</v>
      </c>
      <c r="D2376" t="str">
        <f>'Pnj Dpt.'!D788</f>
        <v>MRC Keri</v>
      </c>
      <c r="E2376" t="str">
        <f>'Pnj Dpt.'!E788</f>
        <v>PND</v>
      </c>
      <c r="F2376">
        <f>'Pnj Dpt.'!F788</f>
        <v>40</v>
      </c>
      <c r="G2376">
        <f>'Pnj Dpt.'!G788</f>
        <v>0</v>
      </c>
      <c r="H2376" s="668">
        <f>'Pnj Dpt.'!H788</f>
        <v>17.55</v>
      </c>
      <c r="I2376">
        <f>'Pnj Dpt.'!I788</f>
        <v>0</v>
      </c>
      <c r="J2376" s="671">
        <f>'Pnj Dpt.'!J788</f>
        <v>19.3</v>
      </c>
      <c r="K2376">
        <f>'Pnj Dpt.'!K788</f>
        <v>0</v>
      </c>
      <c r="L2376">
        <f>'Pnj Dpt.'!L788</f>
        <v>0</v>
      </c>
      <c r="M2376">
        <f>'Pnj Dpt.'!M788</f>
        <v>0</v>
      </c>
      <c r="N2376">
        <f>'Pnj Dpt.'!N788</f>
        <v>0</v>
      </c>
      <c r="O2376">
        <f>'Pnj Dpt.'!O788</f>
        <v>0</v>
      </c>
      <c r="P2376">
        <f>'Pnj Dpt.'!P788</f>
        <v>0</v>
      </c>
      <c r="Q2376">
        <f>'Pnj Dpt.'!Q788</f>
        <v>0</v>
      </c>
      <c r="R2376">
        <f>'Pnj Dpt.'!R788</f>
        <v>0</v>
      </c>
      <c r="S2376">
        <f>'Pnj Dpt.'!S788</f>
        <v>0</v>
      </c>
      <c r="T2376" t="str">
        <f>'Pnj Dpt.'!T788</f>
        <v>PNJ-MRC-Keri via Tale Gimone Palsare Amadi</v>
      </c>
      <c r="U2376" s="217" t="str">
        <f t="shared" si="382"/>
        <v>PNJ-MRC Keri-PND</v>
      </c>
      <c r="V2376" s="217" t="str">
        <f t="shared" si="383"/>
        <v>PND-MRC Keri-PNJ</v>
      </c>
      <c r="W2376" s="217" t="e">
        <f t="shared" si="384"/>
        <v>#N/A</v>
      </c>
      <c r="X2376" s="217" t="e">
        <f t="shared" si="385"/>
        <v>#N/A</v>
      </c>
      <c r="Y2376" s="217" t="e">
        <f t="shared" si="386"/>
        <v>#N/A</v>
      </c>
      <c r="Z2376" s="217" t="e">
        <f t="shared" si="387"/>
        <v>#N/A</v>
      </c>
      <c r="AA2376" s="673" t="str">
        <f t="shared" si="381"/>
        <v>,</v>
      </c>
      <c r="AB2376" s="217" t="str">
        <f t="shared" si="388"/>
        <v/>
      </c>
      <c r="AC2376" s="682">
        <f t="shared" si="389"/>
        <v>17.55</v>
      </c>
      <c r="AD2376" s="682">
        <f t="shared" si="390"/>
        <v>19.3</v>
      </c>
    </row>
    <row r="2377" spans="1:30" ht="16.5" hidden="1" thickTop="1" thickBot="1" x14ac:dyDescent="0.3">
      <c r="A2377">
        <f>'Pnj Dpt.'!A789</f>
        <v>0</v>
      </c>
      <c r="B2377">
        <f>'Pnj Dpt.'!B789</f>
        <v>0</v>
      </c>
      <c r="C2377" t="str">
        <f>'Pnj Dpt.'!C789</f>
        <v>PND</v>
      </c>
      <c r="D2377" t="str">
        <f>'Pnj Dpt.'!D789</f>
        <v>MRC SNK</v>
      </c>
      <c r="E2377" t="str">
        <f>'Pnj Dpt.'!E789</f>
        <v>BCH</v>
      </c>
      <c r="F2377">
        <f>'Pnj Dpt.'!F789</f>
        <v>36</v>
      </c>
      <c r="G2377">
        <f>'Pnj Dpt.'!G789</f>
        <v>0</v>
      </c>
      <c r="H2377" s="668">
        <f>'Pnj Dpt.'!H789</f>
        <v>19.45</v>
      </c>
      <c r="I2377">
        <f>'Pnj Dpt.'!I789</f>
        <v>0</v>
      </c>
      <c r="J2377" s="671">
        <f>'Pnj Dpt.'!J789</f>
        <v>21.3</v>
      </c>
      <c r="K2377">
        <f>'Pnj Dpt.'!K789</f>
        <v>1</v>
      </c>
      <c r="L2377">
        <f>'Pnj Dpt.'!L789</f>
        <v>1</v>
      </c>
      <c r="M2377">
        <f>'Pnj Dpt.'!M789</f>
        <v>8.5</v>
      </c>
      <c r="N2377">
        <f>'Pnj Dpt.'!N789</f>
        <v>6.3</v>
      </c>
      <c r="O2377">
        <f>'Pnj Dpt.'!O789</f>
        <v>158</v>
      </c>
      <c r="P2377">
        <f>'Pnj Dpt.'!P789</f>
        <v>0</v>
      </c>
      <c r="Q2377">
        <f>'Pnj Dpt.'!Q789</f>
        <v>0</v>
      </c>
      <c r="R2377">
        <f>'Pnj Dpt.'!R789</f>
        <v>0</v>
      </c>
      <c r="S2377">
        <f>'Pnj Dpt.'!S789</f>
        <v>0</v>
      </c>
      <c r="T2377" t="str">
        <f>'Pnj Dpt.'!T789</f>
        <v>N/O BCH. O.No.KTC/TRF/53/15-16/327 Dtd.20.6.15</v>
      </c>
      <c r="U2377" s="217" t="str">
        <f t="shared" si="382"/>
        <v>PND-MRC SNK-BCH</v>
      </c>
      <c r="V2377" s="217" t="str">
        <f t="shared" si="383"/>
        <v>BCH-MRC SNK-PND</v>
      </c>
      <c r="W2377" s="217" t="e">
        <f t="shared" si="384"/>
        <v>#N/A</v>
      </c>
      <c r="X2377" s="217" t="e">
        <f t="shared" si="385"/>
        <v>#N/A</v>
      </c>
      <c r="Y2377" s="217" t="e">
        <f t="shared" si="386"/>
        <v>#N/A</v>
      </c>
      <c r="Z2377" s="217" t="e">
        <f t="shared" si="387"/>
        <v>#N/A</v>
      </c>
      <c r="AA2377" s="673" t="str">
        <f t="shared" si="381"/>
        <v>,</v>
      </c>
      <c r="AB2377" s="217" t="str">
        <f t="shared" si="388"/>
        <v/>
      </c>
      <c r="AC2377" s="682">
        <f t="shared" si="389"/>
        <v>19.45</v>
      </c>
      <c r="AD2377" s="682">
        <f t="shared" si="390"/>
        <v>21.3</v>
      </c>
    </row>
    <row r="2378" spans="1:30" ht="16.5" hidden="1" thickTop="1" thickBot="1" x14ac:dyDescent="0.3">
      <c r="A2378">
        <f>'Pnj Dpt.'!A790</f>
        <v>0</v>
      </c>
      <c r="B2378">
        <f>'Pnj Dpt.'!B790</f>
        <v>108</v>
      </c>
      <c r="C2378" t="str">
        <f>'Pnj Dpt.'!C790</f>
        <v>BCH</v>
      </c>
      <c r="D2378" t="str">
        <f>'Pnj Dpt.'!D790</f>
        <v>MRC</v>
      </c>
      <c r="E2378" t="str">
        <f>'Pnj Dpt.'!E790</f>
        <v>PND</v>
      </c>
      <c r="F2378">
        <f>'Pnj Dpt.'!F790</f>
        <v>36</v>
      </c>
      <c r="G2378">
        <f>'Pnj Dpt.'!G790</f>
        <v>0</v>
      </c>
      <c r="H2378" s="668">
        <f>'Pnj Dpt.'!H790</f>
        <v>6.05</v>
      </c>
      <c r="I2378">
        <f>'Pnj Dpt.'!I790</f>
        <v>0</v>
      </c>
      <c r="J2378" s="671">
        <f>'Pnj Dpt.'!J790</f>
        <v>7.05</v>
      </c>
      <c r="K2378">
        <f>'Pnj Dpt.'!K790</f>
        <v>0</v>
      </c>
      <c r="L2378">
        <f>'Pnj Dpt.'!L790</f>
        <v>0</v>
      </c>
      <c r="M2378">
        <f>'Pnj Dpt.'!M790</f>
        <v>0</v>
      </c>
      <c r="N2378">
        <f>'Pnj Dpt.'!N790</f>
        <v>0</v>
      </c>
      <c r="O2378">
        <f>'Pnj Dpt.'!O790</f>
        <v>0</v>
      </c>
      <c r="P2378">
        <f>'Pnj Dpt.'!P790</f>
        <v>0</v>
      </c>
      <c r="Q2378">
        <f>'Pnj Dpt.'!Q790</f>
        <v>0</v>
      </c>
      <c r="R2378">
        <f>'Pnj Dpt.'!R790</f>
        <v>0</v>
      </c>
      <c r="S2378">
        <f>'Pnj Dpt.'!S790</f>
        <v>0</v>
      </c>
      <c r="T2378">
        <f>'Pnj Dpt.'!T790</f>
        <v>0</v>
      </c>
      <c r="U2378" s="217" t="str">
        <f t="shared" si="382"/>
        <v>BCH-MRC-PND</v>
      </c>
      <c r="V2378" s="217" t="str">
        <f t="shared" si="383"/>
        <v>PND-MRC-BCH</v>
      </c>
      <c r="W2378" s="217" t="e">
        <f t="shared" si="384"/>
        <v>#N/A</v>
      </c>
      <c r="X2378" s="217" t="e">
        <f t="shared" si="385"/>
        <v>#N/A</v>
      </c>
      <c r="Y2378" s="217" t="e">
        <f t="shared" si="386"/>
        <v>#N/A</v>
      </c>
      <c r="Z2378" s="217" t="e">
        <f t="shared" si="387"/>
        <v>#N/A</v>
      </c>
      <c r="AA2378" s="673" t="str">
        <f t="shared" si="381"/>
        <v>,</v>
      </c>
      <c r="AB2378" s="217" t="str">
        <f t="shared" si="388"/>
        <v/>
      </c>
      <c r="AC2378" s="682">
        <f t="shared" si="389"/>
        <v>6.05</v>
      </c>
      <c r="AD2378" s="682">
        <f t="shared" si="390"/>
        <v>7.05</v>
      </c>
    </row>
    <row r="2379" spans="1:30" ht="16.5" hidden="1" thickTop="1" thickBot="1" x14ac:dyDescent="0.3">
      <c r="A2379">
        <f>'Pnj Dpt.'!A791</f>
        <v>0</v>
      </c>
      <c r="B2379">
        <f>'Pnj Dpt.'!B791</f>
        <v>0</v>
      </c>
      <c r="C2379" t="str">
        <f>'Pnj Dpt.'!C791</f>
        <v>PND</v>
      </c>
      <c r="D2379">
        <f>'Pnj Dpt.'!D791</f>
        <v>0</v>
      </c>
      <c r="E2379" t="str">
        <f>'Pnj Dpt.'!E791</f>
        <v>PNJ</v>
      </c>
      <c r="F2379">
        <f>'Pnj Dpt.'!F791</f>
        <v>28</v>
      </c>
      <c r="G2379">
        <f>'Pnj Dpt.'!G791</f>
        <v>0</v>
      </c>
      <c r="H2379" s="668">
        <f>'Pnj Dpt.'!H791</f>
        <v>7.3</v>
      </c>
      <c r="I2379">
        <f>'Pnj Dpt.'!I791</f>
        <v>0</v>
      </c>
      <c r="J2379" s="671">
        <f>'Pnj Dpt.'!J791</f>
        <v>8.3000000000000007</v>
      </c>
      <c r="K2379">
        <f>'Pnj Dpt.'!K791</f>
        <v>0</v>
      </c>
      <c r="L2379">
        <f>'Pnj Dpt.'!L791</f>
        <v>0</v>
      </c>
      <c r="M2379">
        <f>'Pnj Dpt.'!M791</f>
        <v>0</v>
      </c>
      <c r="N2379">
        <f>'Pnj Dpt.'!N791</f>
        <v>0</v>
      </c>
      <c r="O2379">
        <f>'Pnj Dpt.'!O791</f>
        <v>0</v>
      </c>
      <c r="P2379">
        <f>'Pnj Dpt.'!P791</f>
        <v>0</v>
      </c>
      <c r="Q2379">
        <f>'Pnj Dpt.'!Q791</f>
        <v>0</v>
      </c>
      <c r="R2379">
        <f>'Pnj Dpt.'!R791</f>
        <v>0</v>
      </c>
      <c r="S2379">
        <f>'Pnj Dpt.'!S791</f>
        <v>0</v>
      </c>
      <c r="T2379">
        <f>'Pnj Dpt.'!T791</f>
        <v>0</v>
      </c>
      <c r="U2379" s="217" t="str">
        <f t="shared" si="382"/>
        <v>PND--PNJ</v>
      </c>
      <c r="V2379" s="217" t="str">
        <f t="shared" si="383"/>
        <v>PNJ--PND</v>
      </c>
      <c r="W2379" s="217" t="e">
        <f t="shared" si="384"/>
        <v>#N/A</v>
      </c>
      <c r="X2379" s="217" t="e">
        <f t="shared" si="385"/>
        <v>#N/A</v>
      </c>
      <c r="Y2379" s="217" t="e">
        <f t="shared" si="386"/>
        <v>#N/A</v>
      </c>
      <c r="Z2379" s="217" t="e">
        <f t="shared" si="387"/>
        <v>#N/A</v>
      </c>
      <c r="AA2379" s="673" t="str">
        <f t="shared" si="381"/>
        <v>,</v>
      </c>
      <c r="AB2379" s="217" t="str">
        <f t="shared" si="388"/>
        <v/>
      </c>
      <c r="AC2379" s="682">
        <f t="shared" si="389"/>
        <v>7.3</v>
      </c>
      <c r="AD2379" s="682">
        <f t="shared" si="390"/>
        <v>8.3000000000000007</v>
      </c>
    </row>
    <row r="2380" spans="1:30" ht="16.5" hidden="1" thickTop="1" thickBot="1" x14ac:dyDescent="0.3">
      <c r="A2380">
        <f>'Pnj Dpt.'!A792</f>
        <v>0</v>
      </c>
      <c r="B2380">
        <f>'Pnj Dpt.'!B792</f>
        <v>0</v>
      </c>
      <c r="C2380" t="str">
        <f>'Pnj Dpt.'!C792</f>
        <v>PNJ</v>
      </c>
      <c r="D2380" t="str">
        <f>'Pnj Dpt.'!D792</f>
        <v>MRC</v>
      </c>
      <c r="E2380" t="str">
        <f>'Pnj Dpt.'!E792</f>
        <v>SNK</v>
      </c>
      <c r="F2380">
        <f>'Pnj Dpt.'!F792</f>
        <v>28</v>
      </c>
      <c r="G2380">
        <f>'Pnj Dpt.'!G792</f>
        <v>0</v>
      </c>
      <c r="H2380" s="668">
        <f>'Pnj Dpt.'!H792</f>
        <v>8.4499999999999993</v>
      </c>
      <c r="I2380">
        <f>'Pnj Dpt.'!I792</f>
        <v>0</v>
      </c>
      <c r="J2380" s="671">
        <f>'Pnj Dpt.'!J792</f>
        <v>9.4499999999999993</v>
      </c>
      <c r="K2380">
        <f>'Pnj Dpt.'!K792</f>
        <v>0</v>
      </c>
      <c r="L2380">
        <f>'Pnj Dpt.'!L792</f>
        <v>0</v>
      </c>
      <c r="M2380">
        <f>'Pnj Dpt.'!M792</f>
        <v>0</v>
      </c>
      <c r="N2380">
        <f>'Pnj Dpt.'!N792</f>
        <v>0</v>
      </c>
      <c r="O2380">
        <f>'Pnj Dpt.'!O792</f>
        <v>0</v>
      </c>
      <c r="P2380">
        <f>'Pnj Dpt.'!P792</f>
        <v>0</v>
      </c>
      <c r="Q2380">
        <f>'Pnj Dpt.'!Q792</f>
        <v>0</v>
      </c>
      <c r="R2380">
        <f>'Pnj Dpt.'!R792</f>
        <v>0</v>
      </c>
      <c r="S2380">
        <f>'Pnj Dpt.'!S792</f>
        <v>0</v>
      </c>
      <c r="T2380">
        <f>'Pnj Dpt.'!T792</f>
        <v>0</v>
      </c>
      <c r="U2380" s="217" t="str">
        <f t="shared" si="382"/>
        <v>PNJ-MRC-SNK</v>
      </c>
      <c r="V2380" s="217" t="str">
        <f t="shared" si="383"/>
        <v>SNK-MRC-PNJ</v>
      </c>
      <c r="W2380" s="217" t="e">
        <f t="shared" si="384"/>
        <v>#N/A</v>
      </c>
      <c r="X2380" s="217" t="e">
        <f t="shared" si="385"/>
        <v>#N/A</v>
      </c>
      <c r="Y2380" s="217" t="e">
        <f t="shared" si="386"/>
        <v>#N/A</v>
      </c>
      <c r="Z2380" s="217" t="e">
        <f t="shared" si="387"/>
        <v>#N/A</v>
      </c>
      <c r="AA2380" s="673" t="str">
        <f t="shared" si="381"/>
        <v>,</v>
      </c>
      <c r="AB2380" s="217" t="str">
        <f t="shared" si="388"/>
        <v/>
      </c>
      <c r="AC2380" s="682">
        <f t="shared" si="389"/>
        <v>8.4499999999999993</v>
      </c>
      <c r="AD2380" s="682">
        <f t="shared" si="390"/>
        <v>9.4499999999999993</v>
      </c>
    </row>
    <row r="2381" spans="1:30" ht="16.5" hidden="1" thickTop="1" thickBot="1" x14ac:dyDescent="0.3">
      <c r="A2381">
        <f>'Pnj Dpt.'!A793</f>
        <v>0</v>
      </c>
      <c r="B2381">
        <f>'Pnj Dpt.'!B793</f>
        <v>0</v>
      </c>
      <c r="C2381" t="str">
        <f>'Pnj Dpt.'!C793</f>
        <v>SNK</v>
      </c>
      <c r="D2381" t="str">
        <f>'Pnj Dpt.'!D793</f>
        <v>MPS</v>
      </c>
      <c r="E2381" t="str">
        <f>'Pnj Dpt.'!E793</f>
        <v>PNJ</v>
      </c>
      <c r="F2381">
        <f>'Pnj Dpt.'!F793</f>
        <v>38</v>
      </c>
      <c r="G2381">
        <f>'Pnj Dpt.'!G793</f>
        <v>0</v>
      </c>
      <c r="H2381" s="668">
        <f>'Pnj Dpt.'!H793</f>
        <v>10.050000000000001</v>
      </c>
      <c r="I2381">
        <f>'Pnj Dpt.'!I793</f>
        <v>0</v>
      </c>
      <c r="J2381" s="671">
        <f>'Pnj Dpt.'!J793</f>
        <v>11.2</v>
      </c>
      <c r="K2381">
        <f>'Pnj Dpt.'!K793</f>
        <v>1</v>
      </c>
      <c r="L2381">
        <f>'Pnj Dpt.'!L793</f>
        <v>1</v>
      </c>
      <c r="M2381">
        <f>'Pnj Dpt.'!M793</f>
        <v>5.5</v>
      </c>
      <c r="N2381">
        <f>'Pnj Dpt.'!N793</f>
        <v>5.5</v>
      </c>
      <c r="O2381">
        <f>'Pnj Dpt.'!O793</f>
        <v>130</v>
      </c>
      <c r="P2381">
        <f>'Pnj Dpt.'!P793</f>
        <v>0</v>
      </c>
      <c r="Q2381">
        <f>'Pnj Dpt.'!Q793</f>
        <v>0</v>
      </c>
      <c r="R2381">
        <f>'Pnj Dpt.'!R793</f>
        <v>0</v>
      </c>
      <c r="S2381">
        <f>'Pnj Dpt.'!S793</f>
        <v>0</v>
      </c>
      <c r="T2381" t="str">
        <f>'Pnj Dpt.'!T793</f>
        <v>C/C</v>
      </c>
      <c r="U2381" s="217" t="str">
        <f t="shared" si="382"/>
        <v>SNK-MPS-PNJ</v>
      </c>
      <c r="V2381" s="217" t="str">
        <f t="shared" si="383"/>
        <v>PNJ-MPS-SNK</v>
      </c>
      <c r="W2381" s="217" t="e">
        <f t="shared" si="384"/>
        <v>#N/A</v>
      </c>
      <c r="X2381" s="217" t="e">
        <f t="shared" si="385"/>
        <v>#N/A</v>
      </c>
      <c r="Y2381" s="217" t="e">
        <f t="shared" si="386"/>
        <v>#N/A</v>
      </c>
      <c r="Z2381" s="217" t="str">
        <f t="shared" si="387"/>
        <v>prv80</v>
      </c>
      <c r="AA2381" s="673" t="str">
        <f t="shared" si="381"/>
        <v>,prv80</v>
      </c>
      <c r="AB2381" s="217" t="str">
        <f t="shared" si="388"/>
        <v>return</v>
      </c>
      <c r="AC2381" s="682">
        <f t="shared" si="389"/>
        <v>10.050000000000001</v>
      </c>
      <c r="AD2381" s="682">
        <f t="shared" si="390"/>
        <v>11.2</v>
      </c>
    </row>
    <row r="2382" spans="1:30" ht="16.5" hidden="1" thickTop="1" thickBot="1" x14ac:dyDescent="0.3">
      <c r="A2382">
        <f>'Pnj Dpt.'!A794</f>
        <v>0</v>
      </c>
      <c r="B2382">
        <f>'Pnj Dpt.'!B794</f>
        <v>0</v>
      </c>
      <c r="C2382">
        <f>'Pnj Dpt.'!C794</f>
        <v>0</v>
      </c>
      <c r="D2382">
        <f>'Pnj Dpt.'!D794</f>
        <v>0</v>
      </c>
      <c r="E2382">
        <f>'Pnj Dpt.'!E794</f>
        <v>0</v>
      </c>
      <c r="F2382">
        <f>'Pnj Dpt.'!F794</f>
        <v>0</v>
      </c>
      <c r="G2382">
        <f>'Pnj Dpt.'!G794</f>
        <v>0</v>
      </c>
      <c r="H2382" s="668">
        <f>'Pnj Dpt.'!H794</f>
        <v>0</v>
      </c>
      <c r="I2382">
        <f>'Pnj Dpt.'!I794</f>
        <v>0</v>
      </c>
      <c r="J2382" s="671">
        <f>'Pnj Dpt.'!J794</f>
        <v>0</v>
      </c>
      <c r="K2382">
        <f>'Pnj Dpt.'!K794</f>
        <v>0</v>
      </c>
      <c r="L2382">
        <f>'Pnj Dpt.'!L794</f>
        <v>0</v>
      </c>
      <c r="M2382">
        <f>'Pnj Dpt.'!M794</f>
        <v>0</v>
      </c>
      <c r="N2382">
        <f>'Pnj Dpt.'!N794</f>
        <v>0</v>
      </c>
      <c r="O2382">
        <f>'Pnj Dpt.'!O794</f>
        <v>0</v>
      </c>
      <c r="P2382">
        <f>'Pnj Dpt.'!P794</f>
        <v>0</v>
      </c>
      <c r="Q2382">
        <f>'Pnj Dpt.'!Q794</f>
        <v>0</v>
      </c>
      <c r="R2382">
        <f>'Pnj Dpt.'!R794</f>
        <v>0</v>
      </c>
      <c r="S2382">
        <f>'Pnj Dpt.'!S794</f>
        <v>0</v>
      </c>
      <c r="T2382">
        <f>'Pnj Dpt.'!T794</f>
        <v>0</v>
      </c>
      <c r="U2382" s="217" t="str">
        <f t="shared" si="382"/>
        <v>0--0</v>
      </c>
      <c r="V2382" s="217" t="str">
        <f t="shared" si="383"/>
        <v>0--0</v>
      </c>
      <c r="W2382" s="217" t="e">
        <f t="shared" si="384"/>
        <v>#N/A</v>
      </c>
      <c r="X2382" s="217" t="e">
        <f t="shared" si="385"/>
        <v>#N/A</v>
      </c>
      <c r="Y2382" s="217" t="e">
        <f t="shared" si="386"/>
        <v>#N/A</v>
      </c>
      <c r="Z2382" s="217" t="e">
        <f t="shared" si="387"/>
        <v>#N/A</v>
      </c>
      <c r="AA2382" s="673" t="str">
        <f t="shared" si="381"/>
        <v>,</v>
      </c>
      <c r="AB2382" s="217" t="str">
        <f t="shared" si="388"/>
        <v/>
      </c>
      <c r="AC2382" s="682">
        <f t="shared" si="389"/>
        <v>0</v>
      </c>
      <c r="AD2382" s="682">
        <f t="shared" si="390"/>
        <v>0</v>
      </c>
    </row>
    <row r="2383" spans="1:30" ht="16.5" hidden="1" thickTop="1" thickBot="1" x14ac:dyDescent="0.3">
      <c r="A2383">
        <f>'Pnj Dpt.'!A795</f>
        <v>0</v>
      </c>
      <c r="B2383">
        <f>'Pnj Dpt.'!B795</f>
        <v>0</v>
      </c>
      <c r="C2383">
        <f>'Pnj Dpt.'!C795</f>
        <v>0</v>
      </c>
      <c r="D2383">
        <f>'Pnj Dpt.'!D795</f>
        <v>0</v>
      </c>
      <c r="E2383">
        <f>'Pnj Dpt.'!E795</f>
        <v>0</v>
      </c>
      <c r="F2383">
        <f>'Pnj Dpt.'!F795</f>
        <v>0</v>
      </c>
      <c r="G2383">
        <f>'Pnj Dpt.'!G795</f>
        <v>0</v>
      </c>
      <c r="H2383" s="668">
        <f>'Pnj Dpt.'!H795</f>
        <v>0</v>
      </c>
      <c r="I2383">
        <f>'Pnj Dpt.'!I795</f>
        <v>0</v>
      </c>
      <c r="J2383" s="671">
        <f>'Pnj Dpt.'!J795</f>
        <v>0</v>
      </c>
      <c r="K2383">
        <f>'Pnj Dpt.'!K795</f>
        <v>0</v>
      </c>
      <c r="L2383">
        <f>'Pnj Dpt.'!L795</f>
        <v>0</v>
      </c>
      <c r="M2383">
        <f>'Pnj Dpt.'!M795</f>
        <v>0</v>
      </c>
      <c r="N2383">
        <f>'Pnj Dpt.'!N795</f>
        <v>0</v>
      </c>
      <c r="O2383">
        <f>'Pnj Dpt.'!O795</f>
        <v>0</v>
      </c>
      <c r="P2383">
        <f>'Pnj Dpt.'!P795</f>
        <v>0</v>
      </c>
      <c r="Q2383">
        <f>'Pnj Dpt.'!Q795</f>
        <v>0</v>
      </c>
      <c r="R2383">
        <f>'Pnj Dpt.'!R795</f>
        <v>0</v>
      </c>
      <c r="S2383">
        <f>'Pnj Dpt.'!S795</f>
        <v>0</v>
      </c>
      <c r="T2383">
        <f>'Pnj Dpt.'!T795</f>
        <v>0</v>
      </c>
      <c r="U2383" s="217" t="str">
        <f t="shared" si="382"/>
        <v>0--0</v>
      </c>
      <c r="V2383" s="217" t="str">
        <f t="shared" si="383"/>
        <v>0--0</v>
      </c>
      <c r="W2383" s="217" t="e">
        <f t="shared" si="384"/>
        <v>#N/A</v>
      </c>
      <c r="X2383" s="217" t="e">
        <f t="shared" si="385"/>
        <v>#N/A</v>
      </c>
      <c r="Y2383" s="217" t="e">
        <f t="shared" si="386"/>
        <v>#N/A</v>
      </c>
      <c r="Z2383" s="217" t="e">
        <f t="shared" si="387"/>
        <v>#N/A</v>
      </c>
      <c r="AA2383" s="673" t="str">
        <f t="shared" si="381"/>
        <v>,</v>
      </c>
      <c r="AB2383" s="217" t="str">
        <f t="shared" si="388"/>
        <v/>
      </c>
      <c r="AC2383" s="682">
        <f t="shared" si="389"/>
        <v>0</v>
      </c>
      <c r="AD2383" s="682">
        <f t="shared" si="390"/>
        <v>0</v>
      </c>
    </row>
    <row r="2384" spans="1:30" ht="16.5" hidden="1" thickTop="1" thickBot="1" x14ac:dyDescent="0.3">
      <c r="A2384">
        <f>'Pnj Dpt.'!A796</f>
        <v>0</v>
      </c>
      <c r="B2384">
        <f>'Pnj Dpt.'!B796</f>
        <v>0</v>
      </c>
      <c r="C2384">
        <f>'Pnj Dpt.'!C796</f>
        <v>0</v>
      </c>
      <c r="D2384">
        <f>'Pnj Dpt.'!D796</f>
        <v>0</v>
      </c>
      <c r="E2384">
        <f>'Pnj Dpt.'!E796</f>
        <v>0</v>
      </c>
      <c r="F2384">
        <f>'Pnj Dpt.'!F796</f>
        <v>0</v>
      </c>
      <c r="G2384">
        <f>'Pnj Dpt.'!G796</f>
        <v>0</v>
      </c>
      <c r="H2384" s="668">
        <f>'Pnj Dpt.'!H796</f>
        <v>0</v>
      </c>
      <c r="I2384">
        <f>'Pnj Dpt.'!I796</f>
        <v>0</v>
      </c>
      <c r="J2384" s="671">
        <f>'Pnj Dpt.'!J796</f>
        <v>0</v>
      </c>
      <c r="K2384">
        <f>'Pnj Dpt.'!K796</f>
        <v>0</v>
      </c>
      <c r="L2384">
        <f>'Pnj Dpt.'!L796</f>
        <v>0</v>
      </c>
      <c r="M2384">
        <f>'Pnj Dpt.'!M796</f>
        <v>0</v>
      </c>
      <c r="N2384">
        <f>'Pnj Dpt.'!N796</f>
        <v>0</v>
      </c>
      <c r="O2384">
        <f>'Pnj Dpt.'!O796</f>
        <v>0</v>
      </c>
      <c r="P2384">
        <f>'Pnj Dpt.'!P796</f>
        <v>0</v>
      </c>
      <c r="Q2384">
        <f>'Pnj Dpt.'!Q796</f>
        <v>0</v>
      </c>
      <c r="R2384">
        <f>'Pnj Dpt.'!R796</f>
        <v>0</v>
      </c>
      <c r="S2384">
        <f>'Pnj Dpt.'!S796</f>
        <v>0</v>
      </c>
      <c r="T2384">
        <f>'Pnj Dpt.'!T796</f>
        <v>0</v>
      </c>
      <c r="U2384" s="217" t="str">
        <f t="shared" si="382"/>
        <v>0--0</v>
      </c>
      <c r="V2384" s="217" t="str">
        <f t="shared" si="383"/>
        <v>0--0</v>
      </c>
      <c r="W2384" s="217" t="e">
        <f t="shared" si="384"/>
        <v>#N/A</v>
      </c>
      <c r="X2384" s="217" t="e">
        <f t="shared" si="385"/>
        <v>#N/A</v>
      </c>
      <c r="Y2384" s="217" t="e">
        <f t="shared" si="386"/>
        <v>#N/A</v>
      </c>
      <c r="Z2384" s="217" t="e">
        <f t="shared" si="387"/>
        <v>#N/A</v>
      </c>
      <c r="AA2384" s="673" t="str">
        <f t="shared" si="381"/>
        <v>,</v>
      </c>
      <c r="AB2384" s="217" t="str">
        <f t="shared" si="388"/>
        <v/>
      </c>
      <c r="AC2384" s="682">
        <f t="shared" si="389"/>
        <v>0</v>
      </c>
      <c r="AD2384" s="682">
        <f t="shared" si="390"/>
        <v>0</v>
      </c>
    </row>
    <row r="2385" spans="1:30" ht="16.5" hidden="1" thickTop="1" thickBot="1" x14ac:dyDescent="0.3">
      <c r="A2385">
        <f>'Pnj Dpt.'!A797</f>
        <v>0</v>
      </c>
      <c r="B2385">
        <f>'Pnj Dpt.'!B797</f>
        <v>0</v>
      </c>
      <c r="C2385">
        <f>'Pnj Dpt.'!C797</f>
        <v>0</v>
      </c>
      <c r="D2385">
        <f>'Pnj Dpt.'!D797</f>
        <v>0</v>
      </c>
      <c r="E2385">
        <f>'Pnj Dpt.'!E797</f>
        <v>0</v>
      </c>
      <c r="F2385">
        <f>'Pnj Dpt.'!F797</f>
        <v>0</v>
      </c>
      <c r="G2385">
        <f>'Pnj Dpt.'!G797</f>
        <v>0</v>
      </c>
      <c r="H2385" s="668">
        <f>'Pnj Dpt.'!H797</f>
        <v>0</v>
      </c>
      <c r="I2385">
        <f>'Pnj Dpt.'!I797</f>
        <v>0</v>
      </c>
      <c r="J2385" s="671">
        <f>'Pnj Dpt.'!J797</f>
        <v>0</v>
      </c>
      <c r="K2385">
        <f>'Pnj Dpt.'!K797</f>
        <v>0</v>
      </c>
      <c r="L2385">
        <f>'Pnj Dpt.'!L797</f>
        <v>0</v>
      </c>
      <c r="M2385">
        <f>'Pnj Dpt.'!M797</f>
        <v>0</v>
      </c>
      <c r="N2385">
        <f>'Pnj Dpt.'!N797</f>
        <v>0</v>
      </c>
      <c r="O2385">
        <f>'Pnj Dpt.'!O797</f>
        <v>0</v>
      </c>
      <c r="P2385">
        <f>'Pnj Dpt.'!P797</f>
        <v>0</v>
      </c>
      <c r="Q2385">
        <f>'Pnj Dpt.'!Q797</f>
        <v>0</v>
      </c>
      <c r="R2385">
        <f>'Pnj Dpt.'!R797</f>
        <v>0</v>
      </c>
      <c r="S2385">
        <f>'Pnj Dpt.'!S797</f>
        <v>0</v>
      </c>
      <c r="T2385">
        <f>'Pnj Dpt.'!T797</f>
        <v>0</v>
      </c>
      <c r="U2385" s="217" t="str">
        <f t="shared" si="382"/>
        <v>0--0</v>
      </c>
      <c r="V2385" s="217" t="str">
        <f t="shared" si="383"/>
        <v>0--0</v>
      </c>
      <c r="W2385" s="217" t="e">
        <f t="shared" si="384"/>
        <v>#N/A</v>
      </c>
      <c r="X2385" s="217" t="e">
        <f t="shared" si="385"/>
        <v>#N/A</v>
      </c>
      <c r="Y2385" s="217" t="e">
        <f t="shared" si="386"/>
        <v>#N/A</v>
      </c>
      <c r="Z2385" s="217" t="e">
        <f t="shared" si="387"/>
        <v>#N/A</v>
      </c>
      <c r="AA2385" s="673" t="str">
        <f t="shared" si="381"/>
        <v>,</v>
      </c>
      <c r="AB2385" s="217" t="str">
        <f t="shared" si="388"/>
        <v/>
      </c>
      <c r="AC2385" s="682">
        <f t="shared" si="389"/>
        <v>0</v>
      </c>
      <c r="AD2385" s="682">
        <f t="shared" si="390"/>
        <v>0</v>
      </c>
    </row>
    <row r="2386" spans="1:30" ht="16.5" hidden="1" thickTop="1" thickBot="1" x14ac:dyDescent="0.3">
      <c r="A2386">
        <f>'Pnj Dpt.'!A798</f>
        <v>0</v>
      </c>
      <c r="B2386">
        <f>'Pnj Dpt.'!B798</f>
        <v>0</v>
      </c>
      <c r="C2386">
        <f>'Pnj Dpt.'!C798</f>
        <v>0</v>
      </c>
      <c r="D2386">
        <f>'Pnj Dpt.'!D798</f>
        <v>0</v>
      </c>
      <c r="E2386">
        <f>'Pnj Dpt.'!E798</f>
        <v>0</v>
      </c>
      <c r="F2386">
        <f>'Pnj Dpt.'!F798</f>
        <v>0</v>
      </c>
      <c r="G2386">
        <f>'Pnj Dpt.'!G798</f>
        <v>0</v>
      </c>
      <c r="H2386" s="668">
        <f>'Pnj Dpt.'!H798</f>
        <v>0</v>
      </c>
      <c r="I2386">
        <f>'Pnj Dpt.'!I798</f>
        <v>0</v>
      </c>
      <c r="J2386" s="671">
        <f>'Pnj Dpt.'!J798</f>
        <v>0</v>
      </c>
      <c r="K2386">
        <f>'Pnj Dpt.'!K798</f>
        <v>0</v>
      </c>
      <c r="L2386">
        <f>'Pnj Dpt.'!L798</f>
        <v>0</v>
      </c>
      <c r="M2386">
        <f>'Pnj Dpt.'!M798</f>
        <v>0</v>
      </c>
      <c r="N2386">
        <f>'Pnj Dpt.'!N798</f>
        <v>0</v>
      </c>
      <c r="O2386">
        <f>'Pnj Dpt.'!O798</f>
        <v>0</v>
      </c>
      <c r="P2386">
        <f>'Pnj Dpt.'!P798</f>
        <v>0</v>
      </c>
      <c r="Q2386">
        <f>'Pnj Dpt.'!Q798</f>
        <v>0</v>
      </c>
      <c r="R2386">
        <f>'Pnj Dpt.'!R798</f>
        <v>0</v>
      </c>
      <c r="S2386">
        <f>'Pnj Dpt.'!S798</f>
        <v>0</v>
      </c>
      <c r="T2386">
        <f>'Pnj Dpt.'!T798</f>
        <v>0</v>
      </c>
      <c r="U2386" s="217" t="str">
        <f t="shared" si="382"/>
        <v>0--0</v>
      </c>
      <c r="V2386" s="217" t="str">
        <f t="shared" si="383"/>
        <v>0--0</v>
      </c>
      <c r="W2386" s="217" t="e">
        <f t="shared" si="384"/>
        <v>#N/A</v>
      </c>
      <c r="X2386" s="217" t="e">
        <f t="shared" si="385"/>
        <v>#N/A</v>
      </c>
      <c r="Y2386" s="217" t="e">
        <f t="shared" si="386"/>
        <v>#N/A</v>
      </c>
      <c r="Z2386" s="217" t="e">
        <f t="shared" si="387"/>
        <v>#N/A</v>
      </c>
      <c r="AA2386" s="673" t="str">
        <f t="shared" si="381"/>
        <v>,</v>
      </c>
      <c r="AB2386" s="217" t="str">
        <f t="shared" si="388"/>
        <v/>
      </c>
      <c r="AC2386" s="682">
        <f t="shared" si="389"/>
        <v>0</v>
      </c>
      <c r="AD2386" s="682">
        <f t="shared" si="390"/>
        <v>0</v>
      </c>
    </row>
    <row r="2387" spans="1:30" ht="16.5" hidden="1" thickTop="1" thickBot="1" x14ac:dyDescent="0.3">
      <c r="A2387">
        <f>'Pnj Dpt.'!A799</f>
        <v>0</v>
      </c>
      <c r="B2387">
        <f>'Pnj Dpt.'!B799</f>
        <v>0</v>
      </c>
      <c r="C2387">
        <f>'Pnj Dpt.'!C799</f>
        <v>0</v>
      </c>
      <c r="D2387">
        <f>'Pnj Dpt.'!D799</f>
        <v>0</v>
      </c>
      <c r="E2387">
        <f>'Pnj Dpt.'!E799</f>
        <v>0</v>
      </c>
      <c r="F2387">
        <f>'Pnj Dpt.'!F799</f>
        <v>0</v>
      </c>
      <c r="G2387">
        <f>'Pnj Dpt.'!G799</f>
        <v>0</v>
      </c>
      <c r="H2387" s="668">
        <f>'Pnj Dpt.'!H799</f>
        <v>0</v>
      </c>
      <c r="I2387">
        <f>'Pnj Dpt.'!I799</f>
        <v>0</v>
      </c>
      <c r="J2387" s="671">
        <f>'Pnj Dpt.'!J799</f>
        <v>0</v>
      </c>
      <c r="K2387">
        <f>'Pnj Dpt.'!K799</f>
        <v>0</v>
      </c>
      <c r="L2387">
        <f>'Pnj Dpt.'!L799</f>
        <v>0</v>
      </c>
      <c r="M2387">
        <f>'Pnj Dpt.'!M799</f>
        <v>0</v>
      </c>
      <c r="N2387">
        <f>'Pnj Dpt.'!N799</f>
        <v>0</v>
      </c>
      <c r="O2387">
        <f>'Pnj Dpt.'!O799</f>
        <v>0</v>
      </c>
      <c r="P2387">
        <f>'Pnj Dpt.'!P799</f>
        <v>0</v>
      </c>
      <c r="Q2387">
        <f>'Pnj Dpt.'!Q799</f>
        <v>0</v>
      </c>
      <c r="R2387">
        <f>'Pnj Dpt.'!R799</f>
        <v>0</v>
      </c>
      <c r="S2387">
        <f>'Pnj Dpt.'!S799</f>
        <v>0</v>
      </c>
      <c r="T2387">
        <f>'Pnj Dpt.'!T799</f>
        <v>0</v>
      </c>
      <c r="U2387" s="217" t="str">
        <f t="shared" si="382"/>
        <v>0--0</v>
      </c>
      <c r="V2387" s="217" t="str">
        <f t="shared" si="383"/>
        <v>0--0</v>
      </c>
      <c r="W2387" s="217" t="e">
        <f t="shared" si="384"/>
        <v>#N/A</v>
      </c>
      <c r="X2387" s="217" t="e">
        <f t="shared" si="385"/>
        <v>#N/A</v>
      </c>
      <c r="Y2387" s="217" t="e">
        <f t="shared" si="386"/>
        <v>#N/A</v>
      </c>
      <c r="Z2387" s="217" t="e">
        <f t="shared" si="387"/>
        <v>#N/A</v>
      </c>
      <c r="AA2387" s="673" t="str">
        <f t="shared" si="381"/>
        <v>,</v>
      </c>
      <c r="AB2387" s="217" t="str">
        <f t="shared" si="388"/>
        <v/>
      </c>
      <c r="AC2387" s="682">
        <f t="shared" si="389"/>
        <v>0</v>
      </c>
      <c r="AD2387" s="682">
        <f t="shared" si="390"/>
        <v>0</v>
      </c>
    </row>
    <row r="2388" spans="1:30" ht="16.5" hidden="1" thickTop="1" thickBot="1" x14ac:dyDescent="0.3">
      <c r="A2388">
        <f>'Pnj Dpt.'!A800</f>
        <v>0</v>
      </c>
      <c r="B2388">
        <f>'Pnj Dpt.'!B800</f>
        <v>0</v>
      </c>
      <c r="C2388">
        <f>'Pnj Dpt.'!C800</f>
        <v>0</v>
      </c>
      <c r="D2388">
        <f>'Pnj Dpt.'!D800</f>
        <v>0</v>
      </c>
      <c r="E2388">
        <f>'Pnj Dpt.'!E800</f>
        <v>0</v>
      </c>
      <c r="F2388">
        <f>'Pnj Dpt.'!F800</f>
        <v>0</v>
      </c>
      <c r="G2388">
        <f>'Pnj Dpt.'!G800</f>
        <v>0</v>
      </c>
      <c r="H2388" s="668">
        <f>'Pnj Dpt.'!H800</f>
        <v>0</v>
      </c>
      <c r="I2388">
        <f>'Pnj Dpt.'!I800</f>
        <v>0</v>
      </c>
      <c r="J2388" s="671">
        <f>'Pnj Dpt.'!J800</f>
        <v>0</v>
      </c>
      <c r="K2388">
        <f>'Pnj Dpt.'!K800</f>
        <v>0</v>
      </c>
      <c r="L2388">
        <f>'Pnj Dpt.'!L800</f>
        <v>0</v>
      </c>
      <c r="M2388">
        <f>'Pnj Dpt.'!M800</f>
        <v>0</v>
      </c>
      <c r="N2388">
        <f>'Pnj Dpt.'!N800</f>
        <v>0</v>
      </c>
      <c r="O2388">
        <f>'Pnj Dpt.'!O800</f>
        <v>0</v>
      </c>
      <c r="P2388">
        <f>'Pnj Dpt.'!P800</f>
        <v>0</v>
      </c>
      <c r="Q2388">
        <f>'Pnj Dpt.'!Q800</f>
        <v>0</v>
      </c>
      <c r="R2388">
        <f>'Pnj Dpt.'!R800</f>
        <v>0</v>
      </c>
      <c r="S2388">
        <f>'Pnj Dpt.'!S800</f>
        <v>0</v>
      </c>
      <c r="T2388">
        <f>'Pnj Dpt.'!T800</f>
        <v>0</v>
      </c>
      <c r="U2388" s="217" t="str">
        <f t="shared" si="382"/>
        <v>0--0</v>
      </c>
      <c r="V2388" s="217" t="str">
        <f t="shared" si="383"/>
        <v>0--0</v>
      </c>
      <c r="W2388" s="217" t="e">
        <f t="shared" si="384"/>
        <v>#N/A</v>
      </c>
      <c r="X2388" s="217" t="e">
        <f t="shared" si="385"/>
        <v>#N/A</v>
      </c>
      <c r="Y2388" s="217" t="e">
        <f t="shared" si="386"/>
        <v>#N/A</v>
      </c>
      <c r="Z2388" s="217" t="e">
        <f t="shared" si="387"/>
        <v>#N/A</v>
      </c>
      <c r="AA2388" s="673" t="str">
        <f t="shared" si="381"/>
        <v>,</v>
      </c>
      <c r="AB2388" s="217" t="str">
        <f t="shared" si="388"/>
        <v/>
      </c>
      <c r="AC2388" s="682">
        <f t="shared" si="389"/>
        <v>0</v>
      </c>
      <c r="AD2388" s="682">
        <f t="shared" si="390"/>
        <v>0</v>
      </c>
    </row>
    <row r="2389" spans="1:30" ht="16.5" hidden="1" thickTop="1" thickBot="1" x14ac:dyDescent="0.3">
      <c r="A2389">
        <f>'Pnj Dpt.'!A801</f>
        <v>0</v>
      </c>
      <c r="B2389">
        <f>'Pnj Dpt.'!B801</f>
        <v>0</v>
      </c>
      <c r="C2389">
        <f>'Pnj Dpt.'!C801</f>
        <v>0</v>
      </c>
      <c r="D2389">
        <f>'Pnj Dpt.'!D801</f>
        <v>0</v>
      </c>
      <c r="E2389">
        <f>'Pnj Dpt.'!E801</f>
        <v>0</v>
      </c>
      <c r="F2389">
        <f>'Pnj Dpt.'!F801</f>
        <v>0</v>
      </c>
      <c r="G2389">
        <f>'Pnj Dpt.'!G801</f>
        <v>0</v>
      </c>
      <c r="H2389" s="668">
        <f>'Pnj Dpt.'!H801</f>
        <v>0</v>
      </c>
      <c r="I2389">
        <f>'Pnj Dpt.'!I801</f>
        <v>0</v>
      </c>
      <c r="J2389" s="671">
        <f>'Pnj Dpt.'!J801</f>
        <v>0</v>
      </c>
      <c r="K2389">
        <f>'Pnj Dpt.'!K801</f>
        <v>0</v>
      </c>
      <c r="L2389">
        <f>'Pnj Dpt.'!L801</f>
        <v>0</v>
      </c>
      <c r="M2389">
        <f>'Pnj Dpt.'!M801</f>
        <v>0</v>
      </c>
      <c r="N2389">
        <f>'Pnj Dpt.'!N801</f>
        <v>0</v>
      </c>
      <c r="O2389">
        <f>'Pnj Dpt.'!O801</f>
        <v>0</v>
      </c>
      <c r="P2389">
        <f>'Pnj Dpt.'!P801</f>
        <v>0</v>
      </c>
      <c r="Q2389">
        <f>'Pnj Dpt.'!Q801</f>
        <v>0</v>
      </c>
      <c r="R2389">
        <f>'Pnj Dpt.'!R801</f>
        <v>0</v>
      </c>
      <c r="S2389">
        <f>'Pnj Dpt.'!S801</f>
        <v>0</v>
      </c>
      <c r="T2389">
        <f>'Pnj Dpt.'!T801</f>
        <v>0</v>
      </c>
      <c r="U2389" s="217" t="str">
        <f t="shared" si="382"/>
        <v>0--0</v>
      </c>
      <c r="V2389" s="217" t="str">
        <f t="shared" si="383"/>
        <v>0--0</v>
      </c>
      <c r="W2389" s="217" t="e">
        <f t="shared" si="384"/>
        <v>#N/A</v>
      </c>
      <c r="X2389" s="217" t="e">
        <f t="shared" si="385"/>
        <v>#N/A</v>
      </c>
      <c r="Y2389" s="217" t="e">
        <f t="shared" si="386"/>
        <v>#N/A</v>
      </c>
      <c r="Z2389" s="217" t="e">
        <f t="shared" si="387"/>
        <v>#N/A</v>
      </c>
      <c r="AA2389" s="673" t="str">
        <f t="shared" si="381"/>
        <v>,</v>
      </c>
      <c r="AB2389" s="217" t="str">
        <f t="shared" si="388"/>
        <v/>
      </c>
      <c r="AC2389" s="682">
        <f t="shared" si="389"/>
        <v>0</v>
      </c>
      <c r="AD2389" s="682">
        <f t="shared" si="390"/>
        <v>0</v>
      </c>
    </row>
    <row r="2390" spans="1:30" ht="16.5" hidden="1" thickTop="1" thickBot="1" x14ac:dyDescent="0.3">
      <c r="A2390">
        <f>'Pnj Dpt.'!A802</f>
        <v>0</v>
      </c>
      <c r="B2390">
        <f>'Pnj Dpt.'!B802</f>
        <v>0</v>
      </c>
      <c r="C2390">
        <f>'Pnj Dpt.'!C802</f>
        <v>0</v>
      </c>
      <c r="D2390">
        <f>'Pnj Dpt.'!D802</f>
        <v>0</v>
      </c>
      <c r="E2390">
        <f>'Pnj Dpt.'!E802</f>
        <v>0</v>
      </c>
      <c r="F2390">
        <f>'Pnj Dpt.'!F802</f>
        <v>0</v>
      </c>
      <c r="G2390">
        <f>'Pnj Dpt.'!G802</f>
        <v>0</v>
      </c>
      <c r="H2390" s="668">
        <f>'Pnj Dpt.'!H802</f>
        <v>0</v>
      </c>
      <c r="I2390">
        <f>'Pnj Dpt.'!I802</f>
        <v>0</v>
      </c>
      <c r="J2390" s="671">
        <f>'Pnj Dpt.'!J802</f>
        <v>0</v>
      </c>
      <c r="K2390">
        <f>'Pnj Dpt.'!K802</f>
        <v>0</v>
      </c>
      <c r="L2390">
        <f>'Pnj Dpt.'!L802</f>
        <v>0</v>
      </c>
      <c r="M2390">
        <f>'Pnj Dpt.'!M802</f>
        <v>0</v>
      </c>
      <c r="N2390">
        <f>'Pnj Dpt.'!N802</f>
        <v>0</v>
      </c>
      <c r="O2390">
        <f>'Pnj Dpt.'!O802</f>
        <v>0</v>
      </c>
      <c r="P2390">
        <f>'Pnj Dpt.'!P802</f>
        <v>0</v>
      </c>
      <c r="Q2390">
        <f>'Pnj Dpt.'!Q802</f>
        <v>0</v>
      </c>
      <c r="R2390">
        <f>'Pnj Dpt.'!R802</f>
        <v>0</v>
      </c>
      <c r="S2390">
        <f>'Pnj Dpt.'!S802</f>
        <v>0</v>
      </c>
      <c r="T2390">
        <f>'Pnj Dpt.'!T802</f>
        <v>0</v>
      </c>
      <c r="U2390" s="217" t="str">
        <f t="shared" si="382"/>
        <v>0--0</v>
      </c>
      <c r="V2390" s="217" t="str">
        <f t="shared" si="383"/>
        <v>0--0</v>
      </c>
      <c r="W2390" s="217" t="e">
        <f t="shared" si="384"/>
        <v>#N/A</v>
      </c>
      <c r="X2390" s="217" t="e">
        <f t="shared" si="385"/>
        <v>#N/A</v>
      </c>
      <c r="Y2390" s="217" t="e">
        <f t="shared" si="386"/>
        <v>#N/A</v>
      </c>
      <c r="Z2390" s="217" t="e">
        <f t="shared" si="387"/>
        <v>#N/A</v>
      </c>
      <c r="AA2390" s="673" t="str">
        <f t="shared" si="381"/>
        <v>,</v>
      </c>
      <c r="AB2390" s="217" t="str">
        <f t="shared" si="388"/>
        <v/>
      </c>
      <c r="AC2390" s="682">
        <f t="shared" si="389"/>
        <v>0</v>
      </c>
      <c r="AD2390" s="682">
        <f t="shared" si="390"/>
        <v>0</v>
      </c>
    </row>
    <row r="2391" spans="1:30" ht="16.5" hidden="1" thickTop="1" thickBot="1" x14ac:dyDescent="0.3">
      <c r="A2391">
        <f>'Pnj Dpt.'!A803</f>
        <v>0</v>
      </c>
      <c r="B2391">
        <f>'Pnj Dpt.'!B803</f>
        <v>0</v>
      </c>
      <c r="C2391">
        <f>'Pnj Dpt.'!C803</f>
        <v>0</v>
      </c>
      <c r="D2391">
        <f>'Pnj Dpt.'!D803</f>
        <v>0</v>
      </c>
      <c r="E2391">
        <f>'Pnj Dpt.'!E803</f>
        <v>0</v>
      </c>
      <c r="F2391">
        <f>'Pnj Dpt.'!F803</f>
        <v>0</v>
      </c>
      <c r="G2391">
        <f>'Pnj Dpt.'!G803</f>
        <v>0</v>
      </c>
      <c r="H2391" s="668">
        <f>'Pnj Dpt.'!H803</f>
        <v>0</v>
      </c>
      <c r="I2391">
        <f>'Pnj Dpt.'!I803</f>
        <v>0</v>
      </c>
      <c r="J2391" s="671">
        <f>'Pnj Dpt.'!J803</f>
        <v>0</v>
      </c>
      <c r="K2391">
        <f>'Pnj Dpt.'!K803</f>
        <v>0</v>
      </c>
      <c r="L2391">
        <f>'Pnj Dpt.'!L803</f>
        <v>0</v>
      </c>
      <c r="M2391">
        <f>'Pnj Dpt.'!M803</f>
        <v>0</v>
      </c>
      <c r="N2391">
        <f>'Pnj Dpt.'!N803</f>
        <v>0</v>
      </c>
      <c r="O2391">
        <f>'Pnj Dpt.'!O803</f>
        <v>0</v>
      </c>
      <c r="P2391">
        <f>'Pnj Dpt.'!P803</f>
        <v>0</v>
      </c>
      <c r="Q2391">
        <f>'Pnj Dpt.'!Q803</f>
        <v>0</v>
      </c>
      <c r="R2391">
        <f>'Pnj Dpt.'!R803</f>
        <v>0</v>
      </c>
      <c r="S2391">
        <f>'Pnj Dpt.'!S803</f>
        <v>0</v>
      </c>
      <c r="T2391">
        <f>'Pnj Dpt.'!T803</f>
        <v>0</v>
      </c>
      <c r="U2391" s="217" t="str">
        <f t="shared" si="382"/>
        <v>0--0</v>
      </c>
      <c r="V2391" s="217" t="str">
        <f t="shared" si="383"/>
        <v>0--0</v>
      </c>
      <c r="W2391" s="217" t="e">
        <f t="shared" si="384"/>
        <v>#N/A</v>
      </c>
      <c r="X2391" s="217" t="e">
        <f t="shared" si="385"/>
        <v>#N/A</v>
      </c>
      <c r="Y2391" s="217" t="e">
        <f t="shared" si="386"/>
        <v>#N/A</v>
      </c>
      <c r="Z2391" s="217" t="e">
        <f t="shared" si="387"/>
        <v>#N/A</v>
      </c>
      <c r="AA2391" s="673" t="str">
        <f t="shared" si="381"/>
        <v>,</v>
      </c>
      <c r="AB2391" s="217" t="str">
        <f t="shared" si="388"/>
        <v/>
      </c>
      <c r="AC2391" s="682">
        <f t="shared" si="389"/>
        <v>0</v>
      </c>
      <c r="AD2391" s="682">
        <f t="shared" si="390"/>
        <v>0</v>
      </c>
    </row>
    <row r="2392" spans="1:30" ht="16.5" hidden="1" thickTop="1" thickBot="1" x14ac:dyDescent="0.3">
      <c r="A2392">
        <f>'Pnj Dpt.'!A804</f>
        <v>0</v>
      </c>
      <c r="B2392">
        <f>'Pnj Dpt.'!B804</f>
        <v>0</v>
      </c>
      <c r="C2392">
        <f>'Pnj Dpt.'!C804</f>
        <v>0</v>
      </c>
      <c r="D2392">
        <f>'Pnj Dpt.'!D804</f>
        <v>0</v>
      </c>
      <c r="E2392">
        <f>'Pnj Dpt.'!E804</f>
        <v>0</v>
      </c>
      <c r="F2392">
        <f>'Pnj Dpt.'!F804</f>
        <v>0</v>
      </c>
      <c r="G2392">
        <f>'Pnj Dpt.'!G804</f>
        <v>0</v>
      </c>
      <c r="H2392" s="668">
        <f>'Pnj Dpt.'!H804</f>
        <v>0</v>
      </c>
      <c r="I2392">
        <f>'Pnj Dpt.'!I804</f>
        <v>0</v>
      </c>
      <c r="J2392" s="671">
        <f>'Pnj Dpt.'!J804</f>
        <v>0</v>
      </c>
      <c r="K2392">
        <f>'Pnj Dpt.'!K804</f>
        <v>0</v>
      </c>
      <c r="L2392">
        <f>'Pnj Dpt.'!L804</f>
        <v>0</v>
      </c>
      <c r="M2392">
        <f>'Pnj Dpt.'!M804</f>
        <v>0</v>
      </c>
      <c r="N2392">
        <f>'Pnj Dpt.'!N804</f>
        <v>0</v>
      </c>
      <c r="O2392">
        <f>'Pnj Dpt.'!O804</f>
        <v>0</v>
      </c>
      <c r="P2392">
        <f>'Pnj Dpt.'!P804</f>
        <v>0</v>
      </c>
      <c r="Q2392">
        <f>'Pnj Dpt.'!Q804</f>
        <v>0</v>
      </c>
      <c r="R2392">
        <f>'Pnj Dpt.'!R804</f>
        <v>0</v>
      </c>
      <c r="S2392">
        <f>'Pnj Dpt.'!S804</f>
        <v>0</v>
      </c>
      <c r="T2392">
        <f>'Pnj Dpt.'!T804</f>
        <v>0</v>
      </c>
      <c r="U2392" s="217" t="str">
        <f t="shared" si="382"/>
        <v>0--0</v>
      </c>
      <c r="V2392" s="217" t="str">
        <f t="shared" si="383"/>
        <v>0--0</v>
      </c>
      <c r="W2392" s="217" t="e">
        <f t="shared" si="384"/>
        <v>#N/A</v>
      </c>
      <c r="X2392" s="217" t="e">
        <f t="shared" si="385"/>
        <v>#N/A</v>
      </c>
      <c r="Y2392" s="217" t="e">
        <f t="shared" si="386"/>
        <v>#N/A</v>
      </c>
      <c r="Z2392" s="217" t="e">
        <f t="shared" si="387"/>
        <v>#N/A</v>
      </c>
      <c r="AA2392" s="673" t="str">
        <f t="shared" si="381"/>
        <v>,</v>
      </c>
      <c r="AB2392" s="217" t="str">
        <f t="shared" si="388"/>
        <v/>
      </c>
      <c r="AC2392" s="682">
        <f t="shared" si="389"/>
        <v>0</v>
      </c>
      <c r="AD2392" s="682">
        <f t="shared" si="390"/>
        <v>0</v>
      </c>
    </row>
    <row r="2393" spans="1:30" ht="16.5" hidden="1" thickTop="1" thickBot="1" x14ac:dyDescent="0.3">
      <c r="A2393">
        <f>'Pnj Dpt.'!A805</f>
        <v>0</v>
      </c>
      <c r="B2393">
        <f>'Pnj Dpt.'!B805</f>
        <v>0</v>
      </c>
      <c r="C2393">
        <f>'Pnj Dpt.'!C805</f>
        <v>0</v>
      </c>
      <c r="D2393">
        <f>'Pnj Dpt.'!D805</f>
        <v>0</v>
      </c>
      <c r="E2393">
        <f>'Pnj Dpt.'!E805</f>
        <v>0</v>
      </c>
      <c r="F2393">
        <f>'Pnj Dpt.'!F805</f>
        <v>0</v>
      </c>
      <c r="G2393">
        <f>'Pnj Dpt.'!G805</f>
        <v>0</v>
      </c>
      <c r="H2393" s="668">
        <f>'Pnj Dpt.'!H805</f>
        <v>0</v>
      </c>
      <c r="I2393">
        <f>'Pnj Dpt.'!I805</f>
        <v>0</v>
      </c>
      <c r="J2393" s="671">
        <f>'Pnj Dpt.'!J805</f>
        <v>0</v>
      </c>
      <c r="K2393">
        <f>'Pnj Dpt.'!K805</f>
        <v>0</v>
      </c>
      <c r="L2393">
        <f>'Pnj Dpt.'!L805</f>
        <v>0</v>
      </c>
      <c r="M2393">
        <f>'Pnj Dpt.'!M805</f>
        <v>0</v>
      </c>
      <c r="N2393">
        <f>'Pnj Dpt.'!N805</f>
        <v>0</v>
      </c>
      <c r="O2393">
        <f>'Pnj Dpt.'!O805</f>
        <v>0</v>
      </c>
      <c r="P2393">
        <f>'Pnj Dpt.'!P805</f>
        <v>0</v>
      </c>
      <c r="Q2393">
        <f>'Pnj Dpt.'!Q805</f>
        <v>0</v>
      </c>
      <c r="R2393">
        <f>'Pnj Dpt.'!R805</f>
        <v>0</v>
      </c>
      <c r="S2393">
        <f>'Pnj Dpt.'!S805</f>
        <v>0</v>
      </c>
      <c r="T2393">
        <f>'Pnj Dpt.'!T805</f>
        <v>0</v>
      </c>
      <c r="U2393" s="217" t="str">
        <f t="shared" si="382"/>
        <v>0--0</v>
      </c>
      <c r="V2393" s="217" t="str">
        <f t="shared" si="383"/>
        <v>0--0</v>
      </c>
      <c r="W2393" s="217" t="e">
        <f t="shared" si="384"/>
        <v>#N/A</v>
      </c>
      <c r="X2393" s="217" t="e">
        <f t="shared" si="385"/>
        <v>#N/A</v>
      </c>
      <c r="Y2393" s="217" t="e">
        <f t="shared" si="386"/>
        <v>#N/A</v>
      </c>
      <c r="Z2393" s="217" t="e">
        <f t="shared" si="387"/>
        <v>#N/A</v>
      </c>
      <c r="AA2393" s="673" t="str">
        <f t="shared" si="381"/>
        <v>,</v>
      </c>
      <c r="AB2393" s="217" t="str">
        <f t="shared" si="388"/>
        <v/>
      </c>
      <c r="AC2393" s="682">
        <f t="shared" si="389"/>
        <v>0</v>
      </c>
      <c r="AD2393" s="682">
        <f t="shared" si="390"/>
        <v>0</v>
      </c>
    </row>
    <row r="2394" spans="1:30" ht="16.5" hidden="1" thickTop="1" thickBot="1" x14ac:dyDescent="0.3">
      <c r="A2394">
        <f>'Pnj Dpt.'!A806</f>
        <v>0</v>
      </c>
      <c r="B2394">
        <f>'Pnj Dpt.'!B806</f>
        <v>0</v>
      </c>
      <c r="C2394">
        <f>'Pnj Dpt.'!C806</f>
        <v>0</v>
      </c>
      <c r="D2394">
        <f>'Pnj Dpt.'!D806</f>
        <v>0</v>
      </c>
      <c r="E2394">
        <f>'Pnj Dpt.'!E806</f>
        <v>0</v>
      </c>
      <c r="F2394">
        <f>'Pnj Dpt.'!F806</f>
        <v>0</v>
      </c>
      <c r="G2394">
        <f>'Pnj Dpt.'!G806</f>
        <v>0</v>
      </c>
      <c r="H2394" s="668">
        <f>'Pnj Dpt.'!H806</f>
        <v>0</v>
      </c>
      <c r="I2394">
        <f>'Pnj Dpt.'!I806</f>
        <v>0</v>
      </c>
      <c r="J2394" s="671">
        <f>'Pnj Dpt.'!J806</f>
        <v>0</v>
      </c>
      <c r="K2394">
        <f>'Pnj Dpt.'!K806</f>
        <v>0</v>
      </c>
      <c r="L2394">
        <f>'Pnj Dpt.'!L806</f>
        <v>0</v>
      </c>
      <c r="M2394">
        <f>'Pnj Dpt.'!M806</f>
        <v>0</v>
      </c>
      <c r="N2394">
        <f>'Pnj Dpt.'!N806</f>
        <v>0</v>
      </c>
      <c r="O2394">
        <f>'Pnj Dpt.'!O806</f>
        <v>0</v>
      </c>
      <c r="P2394">
        <f>'Pnj Dpt.'!P806</f>
        <v>0</v>
      </c>
      <c r="Q2394">
        <f>'Pnj Dpt.'!Q806</f>
        <v>0</v>
      </c>
      <c r="R2394">
        <f>'Pnj Dpt.'!R806</f>
        <v>0</v>
      </c>
      <c r="S2394">
        <f>'Pnj Dpt.'!S806</f>
        <v>0</v>
      </c>
      <c r="T2394">
        <f>'Pnj Dpt.'!T806</f>
        <v>0</v>
      </c>
      <c r="U2394" s="217" t="str">
        <f t="shared" si="382"/>
        <v>0--0</v>
      </c>
      <c r="V2394" s="217" t="str">
        <f t="shared" si="383"/>
        <v>0--0</v>
      </c>
      <c r="W2394" s="217" t="e">
        <f t="shared" si="384"/>
        <v>#N/A</v>
      </c>
      <c r="X2394" s="217" t="e">
        <f t="shared" si="385"/>
        <v>#N/A</v>
      </c>
      <c r="Y2394" s="217" t="e">
        <f t="shared" si="386"/>
        <v>#N/A</v>
      </c>
      <c r="Z2394" s="217" t="e">
        <f t="shared" si="387"/>
        <v>#N/A</v>
      </c>
      <c r="AA2394" s="673" t="str">
        <f t="shared" si="381"/>
        <v>,</v>
      </c>
      <c r="AB2394" s="217" t="str">
        <f t="shared" si="388"/>
        <v/>
      </c>
      <c r="AC2394" s="682">
        <f t="shared" si="389"/>
        <v>0</v>
      </c>
      <c r="AD2394" s="682">
        <f t="shared" si="390"/>
        <v>0</v>
      </c>
    </row>
    <row r="2395" spans="1:30" ht="16.5" hidden="1" thickTop="1" thickBot="1" x14ac:dyDescent="0.3">
      <c r="A2395">
        <f>'Pnj Dpt.'!A807</f>
        <v>0</v>
      </c>
      <c r="B2395">
        <f>'Pnj Dpt.'!B807</f>
        <v>0</v>
      </c>
      <c r="C2395">
        <f>'Pnj Dpt.'!C807</f>
        <v>0</v>
      </c>
      <c r="D2395">
        <f>'Pnj Dpt.'!D807</f>
        <v>0</v>
      </c>
      <c r="E2395">
        <f>'Pnj Dpt.'!E807</f>
        <v>0</v>
      </c>
      <c r="F2395">
        <f>'Pnj Dpt.'!F807</f>
        <v>0</v>
      </c>
      <c r="G2395">
        <f>'Pnj Dpt.'!G807</f>
        <v>0</v>
      </c>
      <c r="H2395" s="668">
        <f>'Pnj Dpt.'!H807</f>
        <v>0</v>
      </c>
      <c r="I2395">
        <f>'Pnj Dpt.'!I807</f>
        <v>0</v>
      </c>
      <c r="J2395" s="671">
        <f>'Pnj Dpt.'!J807</f>
        <v>0</v>
      </c>
      <c r="K2395">
        <f>'Pnj Dpt.'!K807</f>
        <v>0</v>
      </c>
      <c r="L2395">
        <f>'Pnj Dpt.'!L807</f>
        <v>0</v>
      </c>
      <c r="M2395">
        <f>'Pnj Dpt.'!M807</f>
        <v>0</v>
      </c>
      <c r="N2395">
        <f>'Pnj Dpt.'!N807</f>
        <v>0</v>
      </c>
      <c r="O2395">
        <f>'Pnj Dpt.'!O807</f>
        <v>0</v>
      </c>
      <c r="P2395">
        <f>'Pnj Dpt.'!P807</f>
        <v>0</v>
      </c>
      <c r="Q2395">
        <f>'Pnj Dpt.'!Q807</f>
        <v>0</v>
      </c>
      <c r="R2395">
        <f>'Pnj Dpt.'!R807</f>
        <v>0</v>
      </c>
      <c r="S2395">
        <f>'Pnj Dpt.'!S807</f>
        <v>0</v>
      </c>
      <c r="T2395">
        <f>'Pnj Dpt.'!T807</f>
        <v>0</v>
      </c>
      <c r="U2395" s="217" t="str">
        <f t="shared" si="382"/>
        <v>0--0</v>
      </c>
      <c r="V2395" s="217" t="str">
        <f t="shared" si="383"/>
        <v>0--0</v>
      </c>
      <c r="W2395" s="217" t="e">
        <f t="shared" si="384"/>
        <v>#N/A</v>
      </c>
      <c r="X2395" s="217" t="e">
        <f t="shared" si="385"/>
        <v>#N/A</v>
      </c>
      <c r="Y2395" s="217" t="e">
        <f t="shared" si="386"/>
        <v>#N/A</v>
      </c>
      <c r="Z2395" s="217" t="e">
        <f t="shared" si="387"/>
        <v>#N/A</v>
      </c>
      <c r="AA2395" s="673" t="str">
        <f t="shared" si="381"/>
        <v>,</v>
      </c>
      <c r="AB2395" s="217" t="str">
        <f t="shared" si="388"/>
        <v/>
      </c>
      <c r="AC2395" s="682">
        <f t="shared" si="389"/>
        <v>0</v>
      </c>
      <c r="AD2395" s="682">
        <f t="shared" si="390"/>
        <v>0</v>
      </c>
    </row>
    <row r="2396" spans="1:30" ht="16.5" hidden="1" thickTop="1" thickBot="1" x14ac:dyDescent="0.3">
      <c r="A2396">
        <f>'Pnj Dpt.'!A808</f>
        <v>0</v>
      </c>
      <c r="B2396">
        <f>'Pnj Dpt.'!B808</f>
        <v>0</v>
      </c>
      <c r="C2396">
        <f>'Pnj Dpt.'!C808</f>
        <v>0</v>
      </c>
      <c r="D2396">
        <f>'Pnj Dpt.'!D808</f>
        <v>0</v>
      </c>
      <c r="E2396">
        <f>'Pnj Dpt.'!E808</f>
        <v>0</v>
      </c>
      <c r="F2396">
        <f>'Pnj Dpt.'!F808</f>
        <v>0</v>
      </c>
      <c r="G2396">
        <f>'Pnj Dpt.'!G808</f>
        <v>0</v>
      </c>
      <c r="H2396" s="668">
        <f>'Pnj Dpt.'!H808</f>
        <v>0</v>
      </c>
      <c r="I2396">
        <f>'Pnj Dpt.'!I808</f>
        <v>0</v>
      </c>
      <c r="J2396" s="671">
        <f>'Pnj Dpt.'!J808</f>
        <v>0</v>
      </c>
      <c r="K2396">
        <f>'Pnj Dpt.'!K808</f>
        <v>0</v>
      </c>
      <c r="L2396">
        <f>'Pnj Dpt.'!L808</f>
        <v>0</v>
      </c>
      <c r="M2396">
        <f>'Pnj Dpt.'!M808</f>
        <v>0</v>
      </c>
      <c r="N2396">
        <f>'Pnj Dpt.'!N808</f>
        <v>0</v>
      </c>
      <c r="O2396">
        <f>'Pnj Dpt.'!O808</f>
        <v>0</v>
      </c>
      <c r="P2396">
        <f>'Pnj Dpt.'!P808</f>
        <v>0</v>
      </c>
      <c r="Q2396">
        <f>'Pnj Dpt.'!Q808</f>
        <v>0</v>
      </c>
      <c r="R2396">
        <f>'Pnj Dpt.'!R808</f>
        <v>0</v>
      </c>
      <c r="S2396">
        <f>'Pnj Dpt.'!S808</f>
        <v>0</v>
      </c>
      <c r="T2396">
        <f>'Pnj Dpt.'!T808</f>
        <v>0</v>
      </c>
      <c r="U2396" s="217" t="str">
        <f t="shared" si="382"/>
        <v>0--0</v>
      </c>
      <c r="V2396" s="217" t="str">
        <f t="shared" si="383"/>
        <v>0--0</v>
      </c>
      <c r="W2396" s="217" t="e">
        <f t="shared" si="384"/>
        <v>#N/A</v>
      </c>
      <c r="X2396" s="217" t="e">
        <f t="shared" si="385"/>
        <v>#N/A</v>
      </c>
      <c r="Y2396" s="217" t="e">
        <f t="shared" si="386"/>
        <v>#N/A</v>
      </c>
      <c r="Z2396" s="217" t="e">
        <f t="shared" si="387"/>
        <v>#N/A</v>
      </c>
      <c r="AA2396" s="673" t="str">
        <f t="shared" si="381"/>
        <v>,</v>
      </c>
      <c r="AB2396" s="217" t="str">
        <f t="shared" si="388"/>
        <v/>
      </c>
      <c r="AC2396" s="682">
        <f t="shared" si="389"/>
        <v>0</v>
      </c>
      <c r="AD2396" s="682">
        <f t="shared" si="390"/>
        <v>0</v>
      </c>
    </row>
    <row r="2397" spans="1:30" ht="16.5" hidden="1" thickTop="1" thickBot="1" x14ac:dyDescent="0.3">
      <c r="A2397">
        <f>'Pnj Dpt.'!A809</f>
        <v>0</v>
      </c>
      <c r="B2397">
        <f>'Pnj Dpt.'!B809</f>
        <v>0</v>
      </c>
      <c r="C2397">
        <f>'Pnj Dpt.'!C809</f>
        <v>0</v>
      </c>
      <c r="D2397">
        <f>'Pnj Dpt.'!D809</f>
        <v>0</v>
      </c>
      <c r="E2397">
        <f>'Pnj Dpt.'!E809</f>
        <v>0</v>
      </c>
      <c r="F2397">
        <f>'Pnj Dpt.'!F809</f>
        <v>0</v>
      </c>
      <c r="G2397">
        <f>'Pnj Dpt.'!G809</f>
        <v>0</v>
      </c>
      <c r="H2397" s="668">
        <f>'Pnj Dpt.'!H809</f>
        <v>0</v>
      </c>
      <c r="I2397">
        <f>'Pnj Dpt.'!I809</f>
        <v>0</v>
      </c>
      <c r="J2397" s="671">
        <f>'Pnj Dpt.'!J809</f>
        <v>0</v>
      </c>
      <c r="K2397">
        <f>'Pnj Dpt.'!K809</f>
        <v>0</v>
      </c>
      <c r="L2397">
        <f>'Pnj Dpt.'!L809</f>
        <v>0</v>
      </c>
      <c r="M2397">
        <f>'Pnj Dpt.'!M809</f>
        <v>0</v>
      </c>
      <c r="N2397">
        <f>'Pnj Dpt.'!N809</f>
        <v>0</v>
      </c>
      <c r="O2397">
        <f>'Pnj Dpt.'!O809</f>
        <v>0</v>
      </c>
      <c r="P2397">
        <f>'Pnj Dpt.'!P809</f>
        <v>0</v>
      </c>
      <c r="Q2397">
        <f>'Pnj Dpt.'!Q809</f>
        <v>0</v>
      </c>
      <c r="R2397">
        <f>'Pnj Dpt.'!R809</f>
        <v>0</v>
      </c>
      <c r="S2397">
        <f>'Pnj Dpt.'!S809</f>
        <v>0</v>
      </c>
      <c r="T2397">
        <f>'Pnj Dpt.'!T809</f>
        <v>0</v>
      </c>
      <c r="U2397" s="217" t="str">
        <f t="shared" si="382"/>
        <v>0--0</v>
      </c>
      <c r="V2397" s="217" t="str">
        <f t="shared" si="383"/>
        <v>0--0</v>
      </c>
      <c r="W2397" s="217" t="e">
        <f t="shared" si="384"/>
        <v>#N/A</v>
      </c>
      <c r="X2397" s="217" t="e">
        <f t="shared" si="385"/>
        <v>#N/A</v>
      </c>
      <c r="Y2397" s="217" t="e">
        <f t="shared" si="386"/>
        <v>#N/A</v>
      </c>
      <c r="Z2397" s="217" t="e">
        <f t="shared" si="387"/>
        <v>#N/A</v>
      </c>
      <c r="AA2397" s="673" t="str">
        <f t="shared" si="381"/>
        <v>,</v>
      </c>
      <c r="AB2397" s="217" t="str">
        <f t="shared" si="388"/>
        <v/>
      </c>
      <c r="AC2397" s="682">
        <f t="shared" si="389"/>
        <v>0</v>
      </c>
      <c r="AD2397" s="682">
        <f t="shared" si="390"/>
        <v>0</v>
      </c>
    </row>
    <row r="2398" spans="1:30" ht="16.5" hidden="1" thickTop="1" thickBot="1" x14ac:dyDescent="0.3">
      <c r="A2398">
        <f>'Pnj Dpt.'!A810</f>
        <v>0</v>
      </c>
      <c r="B2398">
        <f>'Pnj Dpt.'!B810</f>
        <v>0</v>
      </c>
      <c r="C2398">
        <f>'Pnj Dpt.'!C810</f>
        <v>0</v>
      </c>
      <c r="D2398">
        <f>'Pnj Dpt.'!D810</f>
        <v>0</v>
      </c>
      <c r="E2398">
        <f>'Pnj Dpt.'!E810</f>
        <v>0</v>
      </c>
      <c r="F2398">
        <f>'Pnj Dpt.'!F810</f>
        <v>0</v>
      </c>
      <c r="G2398">
        <f>'Pnj Dpt.'!G810</f>
        <v>0</v>
      </c>
      <c r="H2398" s="668">
        <f>'Pnj Dpt.'!H810</f>
        <v>0</v>
      </c>
      <c r="I2398">
        <f>'Pnj Dpt.'!I810</f>
        <v>0</v>
      </c>
      <c r="J2398" s="671">
        <f>'Pnj Dpt.'!J810</f>
        <v>0</v>
      </c>
      <c r="K2398">
        <f>'Pnj Dpt.'!K810</f>
        <v>0</v>
      </c>
      <c r="L2398">
        <f>'Pnj Dpt.'!L810</f>
        <v>0</v>
      </c>
      <c r="M2398">
        <f>'Pnj Dpt.'!M810</f>
        <v>0</v>
      </c>
      <c r="N2398">
        <f>'Pnj Dpt.'!N810</f>
        <v>0</v>
      </c>
      <c r="O2398">
        <f>'Pnj Dpt.'!O810</f>
        <v>0</v>
      </c>
      <c r="P2398">
        <f>'Pnj Dpt.'!P810</f>
        <v>0</v>
      </c>
      <c r="Q2398">
        <f>'Pnj Dpt.'!Q810</f>
        <v>0</v>
      </c>
      <c r="R2398">
        <f>'Pnj Dpt.'!R810</f>
        <v>0</v>
      </c>
      <c r="S2398">
        <f>'Pnj Dpt.'!S810</f>
        <v>0</v>
      </c>
      <c r="T2398">
        <f>'Pnj Dpt.'!T810</f>
        <v>0</v>
      </c>
      <c r="U2398" s="217" t="str">
        <f t="shared" si="382"/>
        <v>0--0</v>
      </c>
      <c r="V2398" s="217" t="str">
        <f t="shared" si="383"/>
        <v>0--0</v>
      </c>
      <c r="W2398" s="217" t="e">
        <f t="shared" si="384"/>
        <v>#N/A</v>
      </c>
      <c r="X2398" s="217" t="e">
        <f t="shared" si="385"/>
        <v>#N/A</v>
      </c>
      <c r="Y2398" s="217" t="e">
        <f t="shared" si="386"/>
        <v>#N/A</v>
      </c>
      <c r="Z2398" s="217" t="e">
        <f t="shared" si="387"/>
        <v>#N/A</v>
      </c>
      <c r="AA2398" s="673" t="str">
        <f t="shared" si="381"/>
        <v>,</v>
      </c>
      <c r="AB2398" s="217" t="str">
        <f t="shared" si="388"/>
        <v/>
      </c>
      <c r="AC2398" s="682">
        <f t="shared" si="389"/>
        <v>0</v>
      </c>
      <c r="AD2398" s="682">
        <f t="shared" si="390"/>
        <v>0</v>
      </c>
    </row>
    <row r="2399" spans="1:30" ht="16.5" hidden="1" thickTop="1" thickBot="1" x14ac:dyDescent="0.3">
      <c r="A2399">
        <f>'Pnj Dpt.'!A811</f>
        <v>0</v>
      </c>
      <c r="B2399">
        <f>'Pnj Dpt.'!B811</f>
        <v>0</v>
      </c>
      <c r="C2399">
        <f>'Pnj Dpt.'!C811</f>
        <v>0</v>
      </c>
      <c r="D2399">
        <f>'Pnj Dpt.'!D811</f>
        <v>0</v>
      </c>
      <c r="E2399">
        <f>'Pnj Dpt.'!E811</f>
        <v>0</v>
      </c>
      <c r="F2399">
        <f>'Pnj Dpt.'!F811</f>
        <v>0</v>
      </c>
      <c r="G2399">
        <f>'Pnj Dpt.'!G811</f>
        <v>0</v>
      </c>
      <c r="H2399" s="668">
        <f>'Pnj Dpt.'!H811</f>
        <v>0</v>
      </c>
      <c r="I2399">
        <f>'Pnj Dpt.'!I811</f>
        <v>0</v>
      </c>
      <c r="J2399" s="671">
        <f>'Pnj Dpt.'!J811</f>
        <v>0</v>
      </c>
      <c r="K2399">
        <f>'Pnj Dpt.'!K811</f>
        <v>0</v>
      </c>
      <c r="L2399">
        <f>'Pnj Dpt.'!L811</f>
        <v>0</v>
      </c>
      <c r="M2399">
        <f>'Pnj Dpt.'!M811</f>
        <v>0</v>
      </c>
      <c r="N2399">
        <f>'Pnj Dpt.'!N811</f>
        <v>0</v>
      </c>
      <c r="O2399">
        <f>'Pnj Dpt.'!O811</f>
        <v>0</v>
      </c>
      <c r="P2399">
        <f>'Pnj Dpt.'!P811</f>
        <v>0</v>
      </c>
      <c r="Q2399">
        <f>'Pnj Dpt.'!Q811</f>
        <v>0</v>
      </c>
      <c r="R2399">
        <f>'Pnj Dpt.'!R811</f>
        <v>0</v>
      </c>
      <c r="S2399">
        <f>'Pnj Dpt.'!S811</f>
        <v>0</v>
      </c>
      <c r="T2399">
        <f>'Pnj Dpt.'!T811</f>
        <v>0</v>
      </c>
      <c r="U2399" s="217" t="str">
        <f t="shared" si="382"/>
        <v>0--0</v>
      </c>
      <c r="V2399" s="217" t="str">
        <f t="shared" si="383"/>
        <v>0--0</v>
      </c>
      <c r="W2399" s="217" t="e">
        <f t="shared" si="384"/>
        <v>#N/A</v>
      </c>
      <c r="X2399" s="217" t="e">
        <f t="shared" si="385"/>
        <v>#N/A</v>
      </c>
      <c r="Y2399" s="217" t="e">
        <f t="shared" si="386"/>
        <v>#N/A</v>
      </c>
      <c r="Z2399" s="217" t="e">
        <f t="shared" si="387"/>
        <v>#N/A</v>
      </c>
      <c r="AA2399" s="673" t="str">
        <f t="shared" si="381"/>
        <v>,</v>
      </c>
      <c r="AB2399" s="217" t="str">
        <f t="shared" si="388"/>
        <v/>
      </c>
      <c r="AC2399" s="682">
        <f t="shared" si="389"/>
        <v>0</v>
      </c>
      <c r="AD2399" s="682">
        <f t="shared" si="390"/>
        <v>0</v>
      </c>
    </row>
    <row r="2400" spans="1:30" ht="16.5" hidden="1" thickTop="1" thickBot="1" x14ac:dyDescent="0.3">
      <c r="A2400">
        <f>'Pnj Dpt.'!A812</f>
        <v>0</v>
      </c>
      <c r="B2400">
        <f>'Pnj Dpt.'!B812</f>
        <v>0</v>
      </c>
      <c r="C2400">
        <f>'Pnj Dpt.'!C812</f>
        <v>0</v>
      </c>
      <c r="D2400">
        <f>'Pnj Dpt.'!D812</f>
        <v>0</v>
      </c>
      <c r="E2400">
        <f>'Pnj Dpt.'!E812</f>
        <v>0</v>
      </c>
      <c r="F2400">
        <f>'Pnj Dpt.'!F812</f>
        <v>0</v>
      </c>
      <c r="G2400">
        <f>'Pnj Dpt.'!G812</f>
        <v>0</v>
      </c>
      <c r="H2400" s="668">
        <f>'Pnj Dpt.'!H812</f>
        <v>0</v>
      </c>
      <c r="I2400">
        <f>'Pnj Dpt.'!I812</f>
        <v>0</v>
      </c>
      <c r="J2400" s="671">
        <f>'Pnj Dpt.'!J812</f>
        <v>0</v>
      </c>
      <c r="K2400">
        <f>'Pnj Dpt.'!K812</f>
        <v>0</v>
      </c>
      <c r="L2400">
        <f>'Pnj Dpt.'!L812</f>
        <v>0</v>
      </c>
      <c r="M2400">
        <f>'Pnj Dpt.'!M812</f>
        <v>0</v>
      </c>
      <c r="N2400">
        <f>'Pnj Dpt.'!N812</f>
        <v>0</v>
      </c>
      <c r="O2400">
        <f>'Pnj Dpt.'!O812</f>
        <v>0</v>
      </c>
      <c r="P2400">
        <f>'Pnj Dpt.'!P812</f>
        <v>0</v>
      </c>
      <c r="Q2400">
        <f>'Pnj Dpt.'!Q812</f>
        <v>0</v>
      </c>
      <c r="R2400">
        <f>'Pnj Dpt.'!R812</f>
        <v>0</v>
      </c>
      <c r="S2400">
        <f>'Pnj Dpt.'!S812</f>
        <v>0</v>
      </c>
      <c r="T2400">
        <f>'Pnj Dpt.'!T812</f>
        <v>0</v>
      </c>
      <c r="U2400" s="217" t="str">
        <f t="shared" si="382"/>
        <v>0--0</v>
      </c>
      <c r="V2400" s="217" t="str">
        <f t="shared" si="383"/>
        <v>0--0</v>
      </c>
      <c r="W2400" s="217" t="e">
        <f t="shared" si="384"/>
        <v>#N/A</v>
      </c>
      <c r="X2400" s="217" t="e">
        <f t="shared" si="385"/>
        <v>#N/A</v>
      </c>
      <c r="Y2400" s="217" t="e">
        <f t="shared" si="386"/>
        <v>#N/A</v>
      </c>
      <c r="Z2400" s="217" t="e">
        <f t="shared" si="387"/>
        <v>#N/A</v>
      </c>
      <c r="AA2400" s="673" t="str">
        <f t="shared" si="381"/>
        <v>,</v>
      </c>
      <c r="AB2400" s="217" t="str">
        <f t="shared" si="388"/>
        <v/>
      </c>
      <c r="AC2400" s="682">
        <f t="shared" si="389"/>
        <v>0</v>
      </c>
      <c r="AD2400" s="682">
        <f t="shared" si="390"/>
        <v>0</v>
      </c>
    </row>
    <row r="2401" spans="1:30" ht="16.5" hidden="1" thickTop="1" thickBot="1" x14ac:dyDescent="0.3">
      <c r="A2401">
        <f>'Pnj Dpt.'!A813</f>
        <v>0</v>
      </c>
      <c r="B2401">
        <f>'Pnj Dpt.'!B813</f>
        <v>0</v>
      </c>
      <c r="C2401">
        <f>'Pnj Dpt.'!C813</f>
        <v>0</v>
      </c>
      <c r="D2401">
        <f>'Pnj Dpt.'!D813</f>
        <v>0</v>
      </c>
      <c r="E2401">
        <f>'Pnj Dpt.'!E813</f>
        <v>0</v>
      </c>
      <c r="F2401">
        <f>'Pnj Dpt.'!F813</f>
        <v>0</v>
      </c>
      <c r="G2401">
        <f>'Pnj Dpt.'!G813</f>
        <v>0</v>
      </c>
      <c r="H2401" s="668">
        <f>'Pnj Dpt.'!H813</f>
        <v>0</v>
      </c>
      <c r="I2401">
        <f>'Pnj Dpt.'!I813</f>
        <v>0</v>
      </c>
      <c r="J2401" s="671">
        <f>'Pnj Dpt.'!J813</f>
        <v>0</v>
      </c>
      <c r="K2401">
        <f>'Pnj Dpt.'!K813</f>
        <v>0</v>
      </c>
      <c r="L2401">
        <f>'Pnj Dpt.'!L813</f>
        <v>0</v>
      </c>
      <c r="M2401">
        <f>'Pnj Dpt.'!M813</f>
        <v>0</v>
      </c>
      <c r="N2401">
        <f>'Pnj Dpt.'!N813</f>
        <v>0</v>
      </c>
      <c r="O2401">
        <f>'Pnj Dpt.'!O813</f>
        <v>0</v>
      </c>
      <c r="P2401">
        <f>'Pnj Dpt.'!P813</f>
        <v>0</v>
      </c>
      <c r="Q2401">
        <f>'Pnj Dpt.'!Q813</f>
        <v>0</v>
      </c>
      <c r="R2401">
        <f>'Pnj Dpt.'!R813</f>
        <v>0</v>
      </c>
      <c r="S2401">
        <f>'Pnj Dpt.'!S813</f>
        <v>0</v>
      </c>
      <c r="T2401">
        <f>'Pnj Dpt.'!T813</f>
        <v>0</v>
      </c>
      <c r="U2401" s="217" t="str">
        <f t="shared" si="382"/>
        <v>0--0</v>
      </c>
      <c r="V2401" s="217" t="str">
        <f t="shared" si="383"/>
        <v>0--0</v>
      </c>
      <c r="W2401" s="217" t="e">
        <f t="shared" si="384"/>
        <v>#N/A</v>
      </c>
      <c r="X2401" s="217" t="e">
        <f t="shared" si="385"/>
        <v>#N/A</v>
      </c>
      <c r="Y2401" s="217" t="e">
        <f t="shared" si="386"/>
        <v>#N/A</v>
      </c>
      <c r="Z2401" s="217" t="e">
        <f t="shared" si="387"/>
        <v>#N/A</v>
      </c>
      <c r="AA2401" s="673" t="str">
        <f t="shared" si="381"/>
        <v>,</v>
      </c>
      <c r="AB2401" s="217" t="str">
        <f t="shared" si="388"/>
        <v/>
      </c>
      <c r="AC2401" s="682">
        <f t="shared" si="389"/>
        <v>0</v>
      </c>
      <c r="AD2401" s="682">
        <f t="shared" si="390"/>
        <v>0</v>
      </c>
    </row>
    <row r="2402" spans="1:30" ht="16.5" hidden="1" thickTop="1" thickBot="1" x14ac:dyDescent="0.3">
      <c r="A2402">
        <f>'Pnj Dpt.'!A814</f>
        <v>0</v>
      </c>
      <c r="B2402">
        <f>'Pnj Dpt.'!B814</f>
        <v>0</v>
      </c>
      <c r="C2402">
        <f>'Pnj Dpt.'!C814</f>
        <v>0</v>
      </c>
      <c r="D2402">
        <f>'Pnj Dpt.'!D814</f>
        <v>0</v>
      </c>
      <c r="E2402">
        <f>'Pnj Dpt.'!E814</f>
        <v>0</v>
      </c>
      <c r="F2402">
        <f>'Pnj Dpt.'!F814</f>
        <v>0</v>
      </c>
      <c r="G2402">
        <f>'Pnj Dpt.'!G814</f>
        <v>0</v>
      </c>
      <c r="H2402" s="668">
        <f>'Pnj Dpt.'!H814</f>
        <v>0</v>
      </c>
      <c r="I2402">
        <f>'Pnj Dpt.'!I814</f>
        <v>0</v>
      </c>
      <c r="J2402" s="671">
        <f>'Pnj Dpt.'!J814</f>
        <v>0</v>
      </c>
      <c r="K2402">
        <f>'Pnj Dpt.'!K814</f>
        <v>0</v>
      </c>
      <c r="L2402">
        <f>'Pnj Dpt.'!L814</f>
        <v>0</v>
      </c>
      <c r="M2402">
        <f>'Pnj Dpt.'!M814</f>
        <v>0</v>
      </c>
      <c r="N2402">
        <f>'Pnj Dpt.'!N814</f>
        <v>0</v>
      </c>
      <c r="O2402">
        <f>'Pnj Dpt.'!O814</f>
        <v>0</v>
      </c>
      <c r="P2402">
        <f>'Pnj Dpt.'!P814</f>
        <v>0</v>
      </c>
      <c r="Q2402">
        <f>'Pnj Dpt.'!Q814</f>
        <v>0</v>
      </c>
      <c r="R2402">
        <f>'Pnj Dpt.'!R814</f>
        <v>0</v>
      </c>
      <c r="S2402">
        <f>'Pnj Dpt.'!S814</f>
        <v>0</v>
      </c>
      <c r="T2402">
        <f>'Pnj Dpt.'!T814</f>
        <v>0</v>
      </c>
      <c r="U2402" s="217" t="str">
        <f t="shared" si="382"/>
        <v>0--0</v>
      </c>
      <c r="V2402" s="217" t="str">
        <f t="shared" si="383"/>
        <v>0--0</v>
      </c>
      <c r="W2402" s="217" t="e">
        <f t="shared" si="384"/>
        <v>#N/A</v>
      </c>
      <c r="X2402" s="217" t="e">
        <f t="shared" si="385"/>
        <v>#N/A</v>
      </c>
      <c r="Y2402" s="217" t="e">
        <f t="shared" si="386"/>
        <v>#N/A</v>
      </c>
      <c r="Z2402" s="217" t="e">
        <f t="shared" si="387"/>
        <v>#N/A</v>
      </c>
      <c r="AA2402" s="673" t="str">
        <f t="shared" si="381"/>
        <v>,</v>
      </c>
      <c r="AB2402" s="217" t="str">
        <f t="shared" si="388"/>
        <v/>
      </c>
      <c r="AC2402" s="682">
        <f t="shared" si="389"/>
        <v>0</v>
      </c>
      <c r="AD2402" s="682">
        <f t="shared" si="390"/>
        <v>0</v>
      </c>
    </row>
    <row r="2403" spans="1:30" ht="16.5" hidden="1" thickTop="1" thickBot="1" x14ac:dyDescent="0.3">
      <c r="A2403">
        <f>'Pnj Dpt.'!A815</f>
        <v>0</v>
      </c>
      <c r="B2403">
        <f>'Pnj Dpt.'!B815</f>
        <v>0</v>
      </c>
      <c r="C2403">
        <f>'Pnj Dpt.'!C815</f>
        <v>0</v>
      </c>
      <c r="D2403">
        <f>'Pnj Dpt.'!D815</f>
        <v>0</v>
      </c>
      <c r="E2403">
        <f>'Pnj Dpt.'!E815</f>
        <v>0</v>
      </c>
      <c r="F2403">
        <f>'Pnj Dpt.'!F815</f>
        <v>0</v>
      </c>
      <c r="G2403">
        <f>'Pnj Dpt.'!G815</f>
        <v>0</v>
      </c>
      <c r="H2403" s="668">
        <f>'Pnj Dpt.'!H815</f>
        <v>0</v>
      </c>
      <c r="I2403">
        <f>'Pnj Dpt.'!I815</f>
        <v>0</v>
      </c>
      <c r="J2403" s="671">
        <f>'Pnj Dpt.'!J815</f>
        <v>0</v>
      </c>
      <c r="K2403">
        <f>'Pnj Dpt.'!K815</f>
        <v>0</v>
      </c>
      <c r="L2403">
        <f>'Pnj Dpt.'!L815</f>
        <v>0</v>
      </c>
      <c r="M2403">
        <f>'Pnj Dpt.'!M815</f>
        <v>0</v>
      </c>
      <c r="N2403">
        <f>'Pnj Dpt.'!N815</f>
        <v>0</v>
      </c>
      <c r="O2403">
        <f>'Pnj Dpt.'!O815</f>
        <v>0</v>
      </c>
      <c r="P2403">
        <f>'Pnj Dpt.'!P815</f>
        <v>0</v>
      </c>
      <c r="Q2403">
        <f>'Pnj Dpt.'!Q815</f>
        <v>0</v>
      </c>
      <c r="R2403">
        <f>'Pnj Dpt.'!R815</f>
        <v>0</v>
      </c>
      <c r="S2403">
        <f>'Pnj Dpt.'!S815</f>
        <v>0</v>
      </c>
      <c r="T2403">
        <f>'Pnj Dpt.'!T815</f>
        <v>0</v>
      </c>
      <c r="U2403" s="217" t="str">
        <f t="shared" si="382"/>
        <v>0--0</v>
      </c>
      <c r="V2403" s="217" t="str">
        <f t="shared" si="383"/>
        <v>0--0</v>
      </c>
      <c r="W2403" s="217" t="e">
        <f t="shared" si="384"/>
        <v>#N/A</v>
      </c>
      <c r="X2403" s="217" t="e">
        <f t="shared" si="385"/>
        <v>#N/A</v>
      </c>
      <c r="Y2403" s="217" t="e">
        <f t="shared" si="386"/>
        <v>#N/A</v>
      </c>
      <c r="Z2403" s="217" t="e">
        <f t="shared" si="387"/>
        <v>#N/A</v>
      </c>
      <c r="AA2403" s="673" t="str">
        <f t="shared" si="381"/>
        <v>,</v>
      </c>
      <c r="AB2403" s="217" t="str">
        <f t="shared" si="388"/>
        <v/>
      </c>
      <c r="AC2403" s="682">
        <f t="shared" si="389"/>
        <v>0</v>
      </c>
      <c r="AD2403" s="682">
        <f t="shared" si="390"/>
        <v>0</v>
      </c>
    </row>
    <row r="2404" spans="1:30" ht="16.5" hidden="1" thickTop="1" thickBot="1" x14ac:dyDescent="0.3">
      <c r="A2404">
        <f>'Pnj Dpt.'!A816</f>
        <v>0</v>
      </c>
      <c r="B2404">
        <f>'Pnj Dpt.'!B816</f>
        <v>0</v>
      </c>
      <c r="C2404">
        <f>'Pnj Dpt.'!C816</f>
        <v>0</v>
      </c>
      <c r="D2404">
        <f>'Pnj Dpt.'!D816</f>
        <v>0</v>
      </c>
      <c r="E2404">
        <f>'Pnj Dpt.'!E816</f>
        <v>0</v>
      </c>
      <c r="F2404">
        <f>'Pnj Dpt.'!F816</f>
        <v>0</v>
      </c>
      <c r="G2404">
        <f>'Pnj Dpt.'!G816</f>
        <v>0</v>
      </c>
      <c r="H2404" s="668">
        <f>'Pnj Dpt.'!H816</f>
        <v>0</v>
      </c>
      <c r="I2404">
        <f>'Pnj Dpt.'!I816</f>
        <v>0</v>
      </c>
      <c r="J2404" s="671">
        <f>'Pnj Dpt.'!J816</f>
        <v>0</v>
      </c>
      <c r="K2404">
        <f>'Pnj Dpt.'!K816</f>
        <v>0</v>
      </c>
      <c r="L2404">
        <f>'Pnj Dpt.'!L816</f>
        <v>0</v>
      </c>
      <c r="M2404">
        <f>'Pnj Dpt.'!M816</f>
        <v>0</v>
      </c>
      <c r="N2404">
        <f>'Pnj Dpt.'!N816</f>
        <v>0</v>
      </c>
      <c r="O2404">
        <f>'Pnj Dpt.'!O816</f>
        <v>0</v>
      </c>
      <c r="P2404">
        <f>'Pnj Dpt.'!P816</f>
        <v>0</v>
      </c>
      <c r="Q2404">
        <f>'Pnj Dpt.'!Q816</f>
        <v>0</v>
      </c>
      <c r="R2404">
        <f>'Pnj Dpt.'!R816</f>
        <v>0</v>
      </c>
      <c r="S2404">
        <f>'Pnj Dpt.'!S816</f>
        <v>0</v>
      </c>
      <c r="T2404">
        <f>'Pnj Dpt.'!T816</f>
        <v>0</v>
      </c>
      <c r="U2404" s="217" t="str">
        <f t="shared" si="382"/>
        <v>0--0</v>
      </c>
      <c r="V2404" s="217" t="str">
        <f t="shared" si="383"/>
        <v>0--0</v>
      </c>
      <c r="W2404" s="217" t="e">
        <f t="shared" si="384"/>
        <v>#N/A</v>
      </c>
      <c r="X2404" s="217" t="e">
        <f t="shared" si="385"/>
        <v>#N/A</v>
      </c>
      <c r="Y2404" s="217" t="e">
        <f t="shared" si="386"/>
        <v>#N/A</v>
      </c>
      <c r="Z2404" s="217" t="e">
        <f t="shared" si="387"/>
        <v>#N/A</v>
      </c>
      <c r="AA2404" s="673" t="str">
        <f t="shared" si="381"/>
        <v>,</v>
      </c>
      <c r="AB2404" s="217" t="str">
        <f t="shared" si="388"/>
        <v/>
      </c>
      <c r="AC2404" s="682">
        <f t="shared" si="389"/>
        <v>0</v>
      </c>
      <c r="AD2404" s="682">
        <f t="shared" si="390"/>
        <v>0</v>
      </c>
    </row>
    <row r="2405" spans="1:30" ht="16.5" hidden="1" thickTop="1" thickBot="1" x14ac:dyDescent="0.3">
      <c r="A2405">
        <f>'Pnj Dpt.'!A817</f>
        <v>0</v>
      </c>
      <c r="B2405">
        <f>'Pnj Dpt.'!B817</f>
        <v>0</v>
      </c>
      <c r="C2405">
        <f>'Pnj Dpt.'!C817</f>
        <v>0</v>
      </c>
      <c r="D2405">
        <f>'Pnj Dpt.'!D817</f>
        <v>0</v>
      </c>
      <c r="E2405">
        <f>'Pnj Dpt.'!E817</f>
        <v>0</v>
      </c>
      <c r="F2405">
        <f>'Pnj Dpt.'!F817</f>
        <v>0</v>
      </c>
      <c r="G2405">
        <f>'Pnj Dpt.'!G817</f>
        <v>0</v>
      </c>
      <c r="H2405" s="668">
        <f>'Pnj Dpt.'!H817</f>
        <v>0</v>
      </c>
      <c r="I2405">
        <f>'Pnj Dpt.'!I817</f>
        <v>0</v>
      </c>
      <c r="J2405" s="671">
        <f>'Pnj Dpt.'!J817</f>
        <v>0</v>
      </c>
      <c r="K2405">
        <f>'Pnj Dpt.'!K817</f>
        <v>0</v>
      </c>
      <c r="L2405">
        <f>'Pnj Dpt.'!L817</f>
        <v>0</v>
      </c>
      <c r="M2405">
        <f>'Pnj Dpt.'!M817</f>
        <v>0</v>
      </c>
      <c r="N2405">
        <f>'Pnj Dpt.'!N817</f>
        <v>0</v>
      </c>
      <c r="O2405">
        <f>'Pnj Dpt.'!O817</f>
        <v>0</v>
      </c>
      <c r="P2405">
        <f>'Pnj Dpt.'!P817</f>
        <v>0</v>
      </c>
      <c r="Q2405">
        <f>'Pnj Dpt.'!Q817</f>
        <v>0</v>
      </c>
      <c r="R2405">
        <f>'Pnj Dpt.'!R817</f>
        <v>0</v>
      </c>
      <c r="S2405">
        <f>'Pnj Dpt.'!S817</f>
        <v>0</v>
      </c>
      <c r="T2405">
        <f>'Pnj Dpt.'!T817</f>
        <v>0</v>
      </c>
      <c r="U2405" s="217" t="str">
        <f t="shared" si="382"/>
        <v>0--0</v>
      </c>
      <c r="V2405" s="217" t="str">
        <f t="shared" si="383"/>
        <v>0--0</v>
      </c>
      <c r="W2405" s="217" t="e">
        <f t="shared" si="384"/>
        <v>#N/A</v>
      </c>
      <c r="X2405" s="217" t="e">
        <f t="shared" si="385"/>
        <v>#N/A</v>
      </c>
      <c r="Y2405" s="217" t="e">
        <f t="shared" si="386"/>
        <v>#N/A</v>
      </c>
      <c r="Z2405" s="217" t="e">
        <f t="shared" si="387"/>
        <v>#N/A</v>
      </c>
      <c r="AA2405" s="673" t="str">
        <f t="shared" si="381"/>
        <v>,</v>
      </c>
      <c r="AB2405" s="217" t="str">
        <f t="shared" si="388"/>
        <v/>
      </c>
      <c r="AC2405" s="682">
        <f t="shared" si="389"/>
        <v>0</v>
      </c>
      <c r="AD2405" s="682">
        <f t="shared" si="390"/>
        <v>0</v>
      </c>
    </row>
    <row r="2406" spans="1:30" ht="16.5" hidden="1" thickTop="1" thickBot="1" x14ac:dyDescent="0.3">
      <c r="A2406">
        <f>'Pnj Dpt.'!A818</f>
        <v>0</v>
      </c>
      <c r="B2406">
        <f>'Pnj Dpt.'!B818</f>
        <v>0</v>
      </c>
      <c r="C2406">
        <f>'Pnj Dpt.'!C818</f>
        <v>0</v>
      </c>
      <c r="D2406">
        <f>'Pnj Dpt.'!D818</f>
        <v>0</v>
      </c>
      <c r="E2406">
        <f>'Pnj Dpt.'!E818</f>
        <v>0</v>
      </c>
      <c r="F2406">
        <f>'Pnj Dpt.'!F818</f>
        <v>0</v>
      </c>
      <c r="G2406">
        <f>'Pnj Dpt.'!G818</f>
        <v>0</v>
      </c>
      <c r="H2406" s="668">
        <f>'Pnj Dpt.'!H818</f>
        <v>0</v>
      </c>
      <c r="I2406">
        <f>'Pnj Dpt.'!I818</f>
        <v>0</v>
      </c>
      <c r="J2406" s="671">
        <f>'Pnj Dpt.'!J818</f>
        <v>0</v>
      </c>
      <c r="K2406">
        <f>'Pnj Dpt.'!K818</f>
        <v>0</v>
      </c>
      <c r="L2406">
        <f>'Pnj Dpt.'!L818</f>
        <v>0</v>
      </c>
      <c r="M2406">
        <f>'Pnj Dpt.'!M818</f>
        <v>0</v>
      </c>
      <c r="N2406">
        <f>'Pnj Dpt.'!N818</f>
        <v>0</v>
      </c>
      <c r="O2406">
        <f>'Pnj Dpt.'!O818</f>
        <v>0</v>
      </c>
      <c r="P2406">
        <f>'Pnj Dpt.'!P818</f>
        <v>0</v>
      </c>
      <c r="Q2406">
        <f>'Pnj Dpt.'!Q818</f>
        <v>0</v>
      </c>
      <c r="R2406">
        <f>'Pnj Dpt.'!R818</f>
        <v>0</v>
      </c>
      <c r="S2406">
        <f>'Pnj Dpt.'!S818</f>
        <v>0</v>
      </c>
      <c r="T2406">
        <f>'Pnj Dpt.'!T818</f>
        <v>0</v>
      </c>
      <c r="U2406" s="217" t="str">
        <f t="shared" si="382"/>
        <v>0--0</v>
      </c>
      <c r="V2406" s="217" t="str">
        <f t="shared" si="383"/>
        <v>0--0</v>
      </c>
      <c r="W2406" s="217" t="e">
        <f t="shared" si="384"/>
        <v>#N/A</v>
      </c>
      <c r="X2406" s="217" t="e">
        <f t="shared" si="385"/>
        <v>#N/A</v>
      </c>
      <c r="Y2406" s="217" t="e">
        <f t="shared" si="386"/>
        <v>#N/A</v>
      </c>
      <c r="Z2406" s="217" t="e">
        <f t="shared" si="387"/>
        <v>#N/A</v>
      </c>
      <c r="AA2406" s="673" t="str">
        <f t="shared" si="381"/>
        <v>,</v>
      </c>
      <c r="AB2406" s="217" t="str">
        <f t="shared" si="388"/>
        <v/>
      </c>
      <c r="AC2406" s="682">
        <f t="shared" si="389"/>
        <v>0</v>
      </c>
      <c r="AD2406" s="682">
        <f t="shared" si="390"/>
        <v>0</v>
      </c>
    </row>
    <row r="2407" spans="1:30" ht="16.5" hidden="1" thickTop="1" thickBot="1" x14ac:dyDescent="0.3">
      <c r="A2407">
        <f>'Pnj Dpt.'!A819</f>
        <v>0</v>
      </c>
      <c r="B2407">
        <f>'Pnj Dpt.'!B819</f>
        <v>0</v>
      </c>
      <c r="C2407">
        <f>'Pnj Dpt.'!C819</f>
        <v>0</v>
      </c>
      <c r="D2407">
        <f>'Pnj Dpt.'!D819</f>
        <v>0</v>
      </c>
      <c r="E2407">
        <f>'Pnj Dpt.'!E819</f>
        <v>0</v>
      </c>
      <c r="F2407">
        <f>'Pnj Dpt.'!F819</f>
        <v>0</v>
      </c>
      <c r="G2407">
        <f>'Pnj Dpt.'!G819</f>
        <v>0</v>
      </c>
      <c r="H2407" s="668">
        <f>'Pnj Dpt.'!H819</f>
        <v>0</v>
      </c>
      <c r="I2407">
        <f>'Pnj Dpt.'!I819</f>
        <v>0</v>
      </c>
      <c r="J2407" s="671">
        <f>'Pnj Dpt.'!J819</f>
        <v>0</v>
      </c>
      <c r="K2407">
        <f>'Pnj Dpt.'!K819</f>
        <v>0</v>
      </c>
      <c r="L2407">
        <f>'Pnj Dpt.'!L819</f>
        <v>0</v>
      </c>
      <c r="M2407">
        <f>'Pnj Dpt.'!M819</f>
        <v>0</v>
      </c>
      <c r="N2407">
        <f>'Pnj Dpt.'!N819</f>
        <v>0</v>
      </c>
      <c r="O2407">
        <f>'Pnj Dpt.'!O819</f>
        <v>0</v>
      </c>
      <c r="P2407">
        <f>'Pnj Dpt.'!P819</f>
        <v>0</v>
      </c>
      <c r="Q2407">
        <f>'Pnj Dpt.'!Q819</f>
        <v>0</v>
      </c>
      <c r="R2407">
        <f>'Pnj Dpt.'!R819</f>
        <v>0</v>
      </c>
      <c r="S2407">
        <f>'Pnj Dpt.'!S819</f>
        <v>0</v>
      </c>
      <c r="T2407">
        <f>'Pnj Dpt.'!T819</f>
        <v>0</v>
      </c>
      <c r="U2407" s="217" t="str">
        <f t="shared" si="382"/>
        <v>0--0</v>
      </c>
      <c r="V2407" s="217" t="str">
        <f t="shared" si="383"/>
        <v>0--0</v>
      </c>
      <c r="W2407" s="217" t="e">
        <f t="shared" si="384"/>
        <v>#N/A</v>
      </c>
      <c r="X2407" s="217" t="e">
        <f t="shared" si="385"/>
        <v>#N/A</v>
      </c>
      <c r="Y2407" s="217" t="e">
        <f t="shared" si="386"/>
        <v>#N/A</v>
      </c>
      <c r="Z2407" s="217" t="e">
        <f t="shared" si="387"/>
        <v>#N/A</v>
      </c>
      <c r="AA2407" s="673" t="str">
        <f t="shared" si="381"/>
        <v>,</v>
      </c>
      <c r="AB2407" s="217" t="str">
        <f t="shared" si="388"/>
        <v/>
      </c>
      <c r="AC2407" s="682">
        <f t="shared" si="389"/>
        <v>0</v>
      </c>
      <c r="AD2407" s="682">
        <f t="shared" si="390"/>
        <v>0</v>
      </c>
    </row>
    <row r="2408" spans="1:30" ht="16.5" hidden="1" thickTop="1" thickBot="1" x14ac:dyDescent="0.3">
      <c r="A2408">
        <f>'Pnj Dpt.'!A820</f>
        <v>0</v>
      </c>
      <c r="B2408">
        <f>'Pnj Dpt.'!B820</f>
        <v>0</v>
      </c>
      <c r="C2408">
        <f>'Pnj Dpt.'!C820</f>
        <v>0</v>
      </c>
      <c r="D2408">
        <f>'Pnj Dpt.'!D820</f>
        <v>0</v>
      </c>
      <c r="E2408">
        <f>'Pnj Dpt.'!E820</f>
        <v>0</v>
      </c>
      <c r="F2408">
        <f>'Pnj Dpt.'!F820</f>
        <v>0</v>
      </c>
      <c r="G2408">
        <f>'Pnj Dpt.'!G820</f>
        <v>0</v>
      </c>
      <c r="H2408" s="668">
        <f>'Pnj Dpt.'!H820</f>
        <v>0</v>
      </c>
      <c r="I2408">
        <f>'Pnj Dpt.'!I820</f>
        <v>0</v>
      </c>
      <c r="J2408" s="671">
        <f>'Pnj Dpt.'!J820</f>
        <v>0</v>
      </c>
      <c r="K2408">
        <f>'Pnj Dpt.'!K820</f>
        <v>0</v>
      </c>
      <c r="L2408">
        <f>'Pnj Dpt.'!L820</f>
        <v>0</v>
      </c>
      <c r="M2408">
        <f>'Pnj Dpt.'!M820</f>
        <v>0</v>
      </c>
      <c r="N2408">
        <f>'Pnj Dpt.'!N820</f>
        <v>0</v>
      </c>
      <c r="O2408">
        <f>'Pnj Dpt.'!O820</f>
        <v>0</v>
      </c>
      <c r="P2408">
        <f>'Pnj Dpt.'!P820</f>
        <v>0</v>
      </c>
      <c r="Q2408">
        <f>'Pnj Dpt.'!Q820</f>
        <v>0</v>
      </c>
      <c r="R2408">
        <f>'Pnj Dpt.'!R820</f>
        <v>0</v>
      </c>
      <c r="S2408">
        <f>'Pnj Dpt.'!S820</f>
        <v>0</v>
      </c>
      <c r="T2408">
        <f>'Pnj Dpt.'!T820</f>
        <v>0</v>
      </c>
      <c r="U2408" s="217" t="str">
        <f t="shared" si="382"/>
        <v>0--0</v>
      </c>
      <c r="V2408" s="217" t="str">
        <f t="shared" si="383"/>
        <v>0--0</v>
      </c>
      <c r="W2408" s="217" t="e">
        <f t="shared" si="384"/>
        <v>#N/A</v>
      </c>
      <c r="X2408" s="217" t="e">
        <f t="shared" si="385"/>
        <v>#N/A</v>
      </c>
      <c r="Y2408" s="217" t="e">
        <f t="shared" si="386"/>
        <v>#N/A</v>
      </c>
      <c r="Z2408" s="217" t="e">
        <f t="shared" si="387"/>
        <v>#N/A</v>
      </c>
      <c r="AA2408" s="673" t="str">
        <f t="shared" si="381"/>
        <v>,</v>
      </c>
      <c r="AB2408" s="217" t="str">
        <f t="shared" si="388"/>
        <v/>
      </c>
      <c r="AC2408" s="682">
        <f t="shared" si="389"/>
        <v>0</v>
      </c>
      <c r="AD2408" s="682">
        <f t="shared" si="390"/>
        <v>0</v>
      </c>
    </row>
    <row r="2409" spans="1:30" ht="16.5" hidden="1" thickTop="1" thickBot="1" x14ac:dyDescent="0.3">
      <c r="A2409">
        <f>'Pnj Dpt.'!A821</f>
        <v>0</v>
      </c>
      <c r="B2409">
        <f>'Pnj Dpt.'!B821</f>
        <v>0</v>
      </c>
      <c r="C2409">
        <f>'Pnj Dpt.'!C821</f>
        <v>0</v>
      </c>
      <c r="D2409">
        <f>'Pnj Dpt.'!D821</f>
        <v>0</v>
      </c>
      <c r="E2409">
        <f>'Pnj Dpt.'!E821</f>
        <v>0</v>
      </c>
      <c r="F2409">
        <f>'Pnj Dpt.'!F821</f>
        <v>0</v>
      </c>
      <c r="G2409">
        <f>'Pnj Dpt.'!G821</f>
        <v>0</v>
      </c>
      <c r="H2409" s="668">
        <f>'Pnj Dpt.'!H821</f>
        <v>0</v>
      </c>
      <c r="I2409">
        <f>'Pnj Dpt.'!I821</f>
        <v>0</v>
      </c>
      <c r="J2409" s="671">
        <f>'Pnj Dpt.'!J821</f>
        <v>0</v>
      </c>
      <c r="K2409">
        <f>'Pnj Dpt.'!K821</f>
        <v>0</v>
      </c>
      <c r="L2409">
        <f>'Pnj Dpt.'!L821</f>
        <v>0</v>
      </c>
      <c r="M2409">
        <f>'Pnj Dpt.'!M821</f>
        <v>0</v>
      </c>
      <c r="N2409">
        <f>'Pnj Dpt.'!N821</f>
        <v>0</v>
      </c>
      <c r="O2409">
        <f>'Pnj Dpt.'!O821</f>
        <v>0</v>
      </c>
      <c r="P2409">
        <f>'Pnj Dpt.'!P821</f>
        <v>0</v>
      </c>
      <c r="Q2409">
        <f>'Pnj Dpt.'!Q821</f>
        <v>0</v>
      </c>
      <c r="R2409">
        <f>'Pnj Dpt.'!R821</f>
        <v>0</v>
      </c>
      <c r="S2409">
        <f>'Pnj Dpt.'!S821</f>
        <v>0</v>
      </c>
      <c r="T2409">
        <f>'Pnj Dpt.'!T821</f>
        <v>0</v>
      </c>
      <c r="U2409" s="217" t="str">
        <f t="shared" si="382"/>
        <v>0--0</v>
      </c>
      <c r="V2409" s="217" t="str">
        <f t="shared" si="383"/>
        <v>0--0</v>
      </c>
      <c r="W2409" s="217" t="e">
        <f t="shared" si="384"/>
        <v>#N/A</v>
      </c>
      <c r="X2409" s="217" t="e">
        <f t="shared" si="385"/>
        <v>#N/A</v>
      </c>
      <c r="Y2409" s="217" t="e">
        <f t="shared" si="386"/>
        <v>#N/A</v>
      </c>
      <c r="Z2409" s="217" t="e">
        <f t="shared" si="387"/>
        <v>#N/A</v>
      </c>
      <c r="AA2409" s="673" t="str">
        <f t="shared" si="381"/>
        <v>,</v>
      </c>
      <c r="AB2409" s="217" t="str">
        <f t="shared" si="388"/>
        <v/>
      </c>
      <c r="AC2409" s="682">
        <f t="shared" si="389"/>
        <v>0</v>
      </c>
      <c r="AD2409" s="682">
        <f t="shared" si="390"/>
        <v>0</v>
      </c>
    </row>
    <row r="2410" spans="1:30" ht="16.5" hidden="1" thickTop="1" thickBot="1" x14ac:dyDescent="0.3">
      <c r="A2410">
        <f>'Pnj Dpt.'!A822</f>
        <v>0</v>
      </c>
      <c r="B2410">
        <f>'Pnj Dpt.'!B822</f>
        <v>0</v>
      </c>
      <c r="C2410">
        <f>'Pnj Dpt.'!C822</f>
        <v>0</v>
      </c>
      <c r="D2410">
        <f>'Pnj Dpt.'!D822</f>
        <v>0</v>
      </c>
      <c r="E2410">
        <f>'Pnj Dpt.'!E822</f>
        <v>0</v>
      </c>
      <c r="F2410">
        <f>'Pnj Dpt.'!F822</f>
        <v>0</v>
      </c>
      <c r="G2410">
        <f>'Pnj Dpt.'!G822</f>
        <v>0</v>
      </c>
      <c r="H2410" s="668">
        <f>'Pnj Dpt.'!H822</f>
        <v>0</v>
      </c>
      <c r="I2410">
        <f>'Pnj Dpt.'!I822</f>
        <v>0</v>
      </c>
      <c r="J2410" s="671">
        <f>'Pnj Dpt.'!J822</f>
        <v>0</v>
      </c>
      <c r="K2410">
        <f>'Pnj Dpt.'!K822</f>
        <v>0</v>
      </c>
      <c r="L2410">
        <f>'Pnj Dpt.'!L822</f>
        <v>0</v>
      </c>
      <c r="M2410">
        <f>'Pnj Dpt.'!M822</f>
        <v>0</v>
      </c>
      <c r="N2410">
        <f>'Pnj Dpt.'!N822</f>
        <v>0</v>
      </c>
      <c r="O2410">
        <f>'Pnj Dpt.'!O822</f>
        <v>0</v>
      </c>
      <c r="P2410">
        <f>'Pnj Dpt.'!P822</f>
        <v>0</v>
      </c>
      <c r="Q2410">
        <f>'Pnj Dpt.'!Q822</f>
        <v>0</v>
      </c>
      <c r="R2410">
        <f>'Pnj Dpt.'!R822</f>
        <v>0</v>
      </c>
      <c r="S2410">
        <f>'Pnj Dpt.'!S822</f>
        <v>0</v>
      </c>
      <c r="T2410">
        <f>'Pnj Dpt.'!T822</f>
        <v>0</v>
      </c>
      <c r="U2410" s="217" t="str">
        <f t="shared" si="382"/>
        <v>0--0</v>
      </c>
      <c r="V2410" s="217" t="str">
        <f t="shared" si="383"/>
        <v>0--0</v>
      </c>
      <c r="W2410" s="217" t="e">
        <f t="shared" si="384"/>
        <v>#N/A</v>
      </c>
      <c r="X2410" s="217" t="e">
        <f t="shared" si="385"/>
        <v>#N/A</v>
      </c>
      <c r="Y2410" s="217" t="e">
        <f t="shared" si="386"/>
        <v>#N/A</v>
      </c>
      <c r="Z2410" s="217" t="e">
        <f t="shared" si="387"/>
        <v>#N/A</v>
      </c>
      <c r="AA2410" s="673" t="str">
        <f t="shared" si="381"/>
        <v>,</v>
      </c>
      <c r="AB2410" s="217" t="str">
        <f t="shared" si="388"/>
        <v/>
      </c>
      <c r="AC2410" s="682">
        <f t="shared" si="389"/>
        <v>0</v>
      </c>
      <c r="AD2410" s="682">
        <f t="shared" si="390"/>
        <v>0</v>
      </c>
    </row>
    <row r="2411" spans="1:30" ht="16.5" hidden="1" thickTop="1" thickBot="1" x14ac:dyDescent="0.3">
      <c r="A2411">
        <f>'Pnj Dpt.'!A823</f>
        <v>0</v>
      </c>
      <c r="B2411">
        <f>'Pnj Dpt.'!B823</f>
        <v>0</v>
      </c>
      <c r="C2411">
        <f>'Pnj Dpt.'!C823</f>
        <v>0</v>
      </c>
      <c r="D2411">
        <f>'Pnj Dpt.'!D823</f>
        <v>0</v>
      </c>
      <c r="E2411">
        <f>'Pnj Dpt.'!E823</f>
        <v>0</v>
      </c>
      <c r="F2411">
        <f>'Pnj Dpt.'!F823</f>
        <v>0</v>
      </c>
      <c r="G2411">
        <f>'Pnj Dpt.'!G823</f>
        <v>0</v>
      </c>
      <c r="H2411" s="668">
        <f>'Pnj Dpt.'!H823</f>
        <v>0</v>
      </c>
      <c r="I2411">
        <f>'Pnj Dpt.'!I823</f>
        <v>0</v>
      </c>
      <c r="J2411" s="671">
        <f>'Pnj Dpt.'!J823</f>
        <v>0</v>
      </c>
      <c r="K2411">
        <f>'Pnj Dpt.'!K823</f>
        <v>0</v>
      </c>
      <c r="L2411">
        <f>'Pnj Dpt.'!L823</f>
        <v>0</v>
      </c>
      <c r="M2411">
        <f>'Pnj Dpt.'!M823</f>
        <v>0</v>
      </c>
      <c r="N2411">
        <f>'Pnj Dpt.'!N823</f>
        <v>0</v>
      </c>
      <c r="O2411">
        <f>'Pnj Dpt.'!O823</f>
        <v>0</v>
      </c>
      <c r="P2411">
        <f>'Pnj Dpt.'!P823</f>
        <v>0</v>
      </c>
      <c r="Q2411">
        <f>'Pnj Dpt.'!Q823</f>
        <v>0</v>
      </c>
      <c r="R2411">
        <f>'Pnj Dpt.'!R823</f>
        <v>0</v>
      </c>
      <c r="S2411">
        <f>'Pnj Dpt.'!S823</f>
        <v>0</v>
      </c>
      <c r="T2411">
        <f>'Pnj Dpt.'!T823</f>
        <v>0</v>
      </c>
      <c r="U2411" s="217" t="str">
        <f t="shared" si="382"/>
        <v>0--0</v>
      </c>
      <c r="V2411" s="217" t="str">
        <f t="shared" si="383"/>
        <v>0--0</v>
      </c>
      <c r="W2411" s="217" t="e">
        <f t="shared" si="384"/>
        <v>#N/A</v>
      </c>
      <c r="X2411" s="217" t="e">
        <f t="shared" si="385"/>
        <v>#N/A</v>
      </c>
      <c r="Y2411" s="217" t="e">
        <f t="shared" si="386"/>
        <v>#N/A</v>
      </c>
      <c r="Z2411" s="217" t="e">
        <f t="shared" si="387"/>
        <v>#N/A</v>
      </c>
      <c r="AA2411" s="673" t="str">
        <f t="shared" si="381"/>
        <v>,</v>
      </c>
      <c r="AB2411" s="217" t="str">
        <f t="shared" si="388"/>
        <v/>
      </c>
      <c r="AC2411" s="682">
        <f t="shared" si="389"/>
        <v>0</v>
      </c>
      <c r="AD2411" s="682">
        <f t="shared" si="390"/>
        <v>0</v>
      </c>
    </row>
    <row r="2412" spans="1:30" ht="16.5" hidden="1" thickTop="1" thickBot="1" x14ac:dyDescent="0.3">
      <c r="A2412">
        <f>'Pnj Dpt.'!A824</f>
        <v>0</v>
      </c>
      <c r="B2412">
        <f>'Pnj Dpt.'!B824</f>
        <v>0</v>
      </c>
      <c r="C2412">
        <f>'Pnj Dpt.'!C824</f>
        <v>0</v>
      </c>
      <c r="D2412">
        <f>'Pnj Dpt.'!D824</f>
        <v>0</v>
      </c>
      <c r="E2412">
        <f>'Pnj Dpt.'!E824</f>
        <v>0</v>
      </c>
      <c r="F2412">
        <f>'Pnj Dpt.'!F824</f>
        <v>0</v>
      </c>
      <c r="G2412">
        <f>'Pnj Dpt.'!G824</f>
        <v>0</v>
      </c>
      <c r="H2412" s="668">
        <f>'Pnj Dpt.'!H824</f>
        <v>0</v>
      </c>
      <c r="I2412">
        <f>'Pnj Dpt.'!I824</f>
        <v>0</v>
      </c>
      <c r="J2412" s="671">
        <f>'Pnj Dpt.'!J824</f>
        <v>0</v>
      </c>
      <c r="K2412">
        <f>'Pnj Dpt.'!K824</f>
        <v>0</v>
      </c>
      <c r="L2412">
        <f>'Pnj Dpt.'!L824</f>
        <v>0</v>
      </c>
      <c r="M2412">
        <f>'Pnj Dpt.'!M824</f>
        <v>0</v>
      </c>
      <c r="N2412">
        <f>'Pnj Dpt.'!N824</f>
        <v>0</v>
      </c>
      <c r="O2412">
        <f>'Pnj Dpt.'!O824</f>
        <v>0</v>
      </c>
      <c r="P2412">
        <f>'Pnj Dpt.'!P824</f>
        <v>0</v>
      </c>
      <c r="Q2412">
        <f>'Pnj Dpt.'!Q824</f>
        <v>0</v>
      </c>
      <c r="R2412">
        <f>'Pnj Dpt.'!R824</f>
        <v>0</v>
      </c>
      <c r="S2412">
        <f>'Pnj Dpt.'!S824</f>
        <v>0</v>
      </c>
      <c r="T2412">
        <f>'Pnj Dpt.'!T824</f>
        <v>0</v>
      </c>
      <c r="U2412" s="217" t="str">
        <f t="shared" si="382"/>
        <v>0--0</v>
      </c>
      <c r="V2412" s="217" t="str">
        <f t="shared" si="383"/>
        <v>0--0</v>
      </c>
      <c r="W2412" s="217" t="e">
        <f t="shared" si="384"/>
        <v>#N/A</v>
      </c>
      <c r="X2412" s="217" t="e">
        <f t="shared" si="385"/>
        <v>#N/A</v>
      </c>
      <c r="Y2412" s="217" t="e">
        <f t="shared" si="386"/>
        <v>#N/A</v>
      </c>
      <c r="Z2412" s="217" t="e">
        <f t="shared" si="387"/>
        <v>#N/A</v>
      </c>
      <c r="AA2412" s="673" t="str">
        <f t="shared" si="381"/>
        <v>,</v>
      </c>
      <c r="AB2412" s="217" t="str">
        <f t="shared" si="388"/>
        <v/>
      </c>
      <c r="AC2412" s="682">
        <f t="shared" si="389"/>
        <v>0</v>
      </c>
      <c r="AD2412" s="682">
        <f t="shared" si="390"/>
        <v>0</v>
      </c>
    </row>
    <row r="2413" spans="1:30" ht="16.5" hidden="1" thickTop="1" thickBot="1" x14ac:dyDescent="0.3">
      <c r="A2413">
        <f>'Pnj Dpt.'!A825</f>
        <v>0</v>
      </c>
      <c r="B2413">
        <f>'Pnj Dpt.'!B825</f>
        <v>0</v>
      </c>
      <c r="C2413">
        <f>'Pnj Dpt.'!C825</f>
        <v>0</v>
      </c>
      <c r="D2413">
        <f>'Pnj Dpt.'!D825</f>
        <v>0</v>
      </c>
      <c r="E2413">
        <f>'Pnj Dpt.'!E825</f>
        <v>0</v>
      </c>
      <c r="F2413">
        <f>'Pnj Dpt.'!F825</f>
        <v>0</v>
      </c>
      <c r="G2413">
        <f>'Pnj Dpt.'!G825</f>
        <v>0</v>
      </c>
      <c r="H2413" s="668">
        <f>'Pnj Dpt.'!H825</f>
        <v>0</v>
      </c>
      <c r="I2413">
        <f>'Pnj Dpt.'!I825</f>
        <v>0</v>
      </c>
      <c r="J2413" s="671">
        <f>'Pnj Dpt.'!J825</f>
        <v>0</v>
      </c>
      <c r="K2413">
        <f>'Pnj Dpt.'!K825</f>
        <v>0</v>
      </c>
      <c r="L2413">
        <f>'Pnj Dpt.'!L825</f>
        <v>0</v>
      </c>
      <c r="M2413">
        <f>'Pnj Dpt.'!M825</f>
        <v>0</v>
      </c>
      <c r="N2413">
        <f>'Pnj Dpt.'!N825</f>
        <v>0</v>
      </c>
      <c r="O2413">
        <f>'Pnj Dpt.'!O825</f>
        <v>0</v>
      </c>
      <c r="P2413">
        <f>'Pnj Dpt.'!P825</f>
        <v>0</v>
      </c>
      <c r="Q2413">
        <f>'Pnj Dpt.'!Q825</f>
        <v>0</v>
      </c>
      <c r="R2413">
        <f>'Pnj Dpt.'!R825</f>
        <v>0</v>
      </c>
      <c r="S2413">
        <f>'Pnj Dpt.'!S825</f>
        <v>0</v>
      </c>
      <c r="T2413">
        <f>'Pnj Dpt.'!T825</f>
        <v>0</v>
      </c>
      <c r="U2413" s="217" t="str">
        <f t="shared" si="382"/>
        <v>0--0</v>
      </c>
      <c r="V2413" s="217" t="str">
        <f t="shared" si="383"/>
        <v>0--0</v>
      </c>
      <c r="W2413" s="217" t="e">
        <f t="shared" si="384"/>
        <v>#N/A</v>
      </c>
      <c r="X2413" s="217" t="e">
        <f t="shared" si="385"/>
        <v>#N/A</v>
      </c>
      <c r="Y2413" s="217" t="e">
        <f t="shared" si="386"/>
        <v>#N/A</v>
      </c>
      <c r="Z2413" s="217" t="e">
        <f t="shared" si="387"/>
        <v>#N/A</v>
      </c>
      <c r="AA2413" s="673" t="str">
        <f t="shared" si="381"/>
        <v>,</v>
      </c>
      <c r="AB2413" s="217" t="str">
        <f t="shared" si="388"/>
        <v/>
      </c>
      <c r="AC2413" s="682">
        <f t="shared" si="389"/>
        <v>0</v>
      </c>
      <c r="AD2413" s="682">
        <f t="shared" si="390"/>
        <v>0</v>
      </c>
    </row>
    <row r="2414" spans="1:30" ht="16.5" hidden="1" thickTop="1" thickBot="1" x14ac:dyDescent="0.3">
      <c r="A2414">
        <f>'Pnj Dpt.'!A826</f>
        <v>0</v>
      </c>
      <c r="B2414">
        <f>'Pnj Dpt.'!B826</f>
        <v>0</v>
      </c>
      <c r="C2414">
        <f>'Pnj Dpt.'!C826</f>
        <v>0</v>
      </c>
      <c r="D2414">
        <f>'Pnj Dpt.'!D826</f>
        <v>0</v>
      </c>
      <c r="E2414">
        <f>'Pnj Dpt.'!E826</f>
        <v>0</v>
      </c>
      <c r="F2414">
        <f>'Pnj Dpt.'!F826</f>
        <v>0</v>
      </c>
      <c r="G2414">
        <f>'Pnj Dpt.'!G826</f>
        <v>0</v>
      </c>
      <c r="H2414" s="668">
        <f>'Pnj Dpt.'!H826</f>
        <v>0</v>
      </c>
      <c r="I2414">
        <f>'Pnj Dpt.'!I826</f>
        <v>0</v>
      </c>
      <c r="J2414" s="671">
        <f>'Pnj Dpt.'!J826</f>
        <v>0</v>
      </c>
      <c r="K2414">
        <f>'Pnj Dpt.'!K826</f>
        <v>0</v>
      </c>
      <c r="L2414">
        <f>'Pnj Dpt.'!L826</f>
        <v>0</v>
      </c>
      <c r="M2414">
        <f>'Pnj Dpt.'!M826</f>
        <v>0</v>
      </c>
      <c r="N2414">
        <f>'Pnj Dpt.'!N826</f>
        <v>0</v>
      </c>
      <c r="O2414">
        <f>'Pnj Dpt.'!O826</f>
        <v>0</v>
      </c>
      <c r="P2414">
        <f>'Pnj Dpt.'!P826</f>
        <v>0</v>
      </c>
      <c r="Q2414">
        <f>'Pnj Dpt.'!Q826</f>
        <v>0</v>
      </c>
      <c r="R2414">
        <f>'Pnj Dpt.'!R826</f>
        <v>0</v>
      </c>
      <c r="S2414">
        <f>'Pnj Dpt.'!S826</f>
        <v>0</v>
      </c>
      <c r="T2414">
        <f>'Pnj Dpt.'!T826</f>
        <v>0</v>
      </c>
      <c r="U2414" s="217" t="str">
        <f t="shared" si="382"/>
        <v>0--0</v>
      </c>
      <c r="V2414" s="217" t="str">
        <f t="shared" si="383"/>
        <v>0--0</v>
      </c>
      <c r="W2414" s="217" t="e">
        <f t="shared" si="384"/>
        <v>#N/A</v>
      </c>
      <c r="X2414" s="217" t="e">
        <f t="shared" si="385"/>
        <v>#N/A</v>
      </c>
      <c r="Y2414" s="217" t="e">
        <f t="shared" si="386"/>
        <v>#N/A</v>
      </c>
      <c r="Z2414" s="217" t="e">
        <f t="shared" si="387"/>
        <v>#N/A</v>
      </c>
      <c r="AA2414" s="673" t="str">
        <f t="shared" si="381"/>
        <v>,</v>
      </c>
      <c r="AB2414" s="217" t="str">
        <f t="shared" si="388"/>
        <v/>
      </c>
      <c r="AC2414" s="682">
        <f t="shared" si="389"/>
        <v>0</v>
      </c>
      <c r="AD2414" s="682">
        <f t="shared" si="390"/>
        <v>0</v>
      </c>
    </row>
    <row r="2415" spans="1:30" ht="16.5" hidden="1" thickTop="1" thickBot="1" x14ac:dyDescent="0.3">
      <c r="A2415">
        <f>'Pnj Dpt.'!A827</f>
        <v>0</v>
      </c>
      <c r="B2415">
        <f>'Pnj Dpt.'!B827</f>
        <v>0</v>
      </c>
      <c r="C2415">
        <f>'Pnj Dpt.'!C827</f>
        <v>0</v>
      </c>
      <c r="D2415">
        <f>'Pnj Dpt.'!D827</f>
        <v>0</v>
      </c>
      <c r="E2415">
        <f>'Pnj Dpt.'!E827</f>
        <v>0</v>
      </c>
      <c r="F2415">
        <f>'Pnj Dpt.'!F827</f>
        <v>0</v>
      </c>
      <c r="G2415">
        <f>'Pnj Dpt.'!G827</f>
        <v>0</v>
      </c>
      <c r="H2415" s="668">
        <f>'Pnj Dpt.'!H827</f>
        <v>0</v>
      </c>
      <c r="I2415">
        <f>'Pnj Dpt.'!I827</f>
        <v>0</v>
      </c>
      <c r="J2415" s="671">
        <f>'Pnj Dpt.'!J827</f>
        <v>0</v>
      </c>
      <c r="K2415">
        <f>'Pnj Dpt.'!K827</f>
        <v>0</v>
      </c>
      <c r="L2415">
        <f>'Pnj Dpt.'!L827</f>
        <v>0</v>
      </c>
      <c r="M2415">
        <f>'Pnj Dpt.'!M827</f>
        <v>0</v>
      </c>
      <c r="N2415">
        <f>'Pnj Dpt.'!N827</f>
        <v>0</v>
      </c>
      <c r="O2415">
        <f>'Pnj Dpt.'!O827</f>
        <v>0</v>
      </c>
      <c r="P2415">
        <f>'Pnj Dpt.'!P827</f>
        <v>0</v>
      </c>
      <c r="Q2415">
        <f>'Pnj Dpt.'!Q827</f>
        <v>0</v>
      </c>
      <c r="R2415">
        <f>'Pnj Dpt.'!R827</f>
        <v>0</v>
      </c>
      <c r="S2415">
        <f>'Pnj Dpt.'!S827</f>
        <v>0</v>
      </c>
      <c r="T2415">
        <f>'Pnj Dpt.'!T827</f>
        <v>0</v>
      </c>
      <c r="U2415" s="217" t="str">
        <f t="shared" si="382"/>
        <v>0--0</v>
      </c>
      <c r="V2415" s="217" t="str">
        <f t="shared" si="383"/>
        <v>0--0</v>
      </c>
      <c r="W2415" s="217" t="e">
        <f t="shared" si="384"/>
        <v>#N/A</v>
      </c>
      <c r="X2415" s="217" t="e">
        <f t="shared" si="385"/>
        <v>#N/A</v>
      </c>
      <c r="Y2415" s="217" t="e">
        <f t="shared" si="386"/>
        <v>#N/A</v>
      </c>
      <c r="Z2415" s="217" t="e">
        <f t="shared" si="387"/>
        <v>#N/A</v>
      </c>
      <c r="AA2415" s="673" t="str">
        <f t="shared" si="381"/>
        <v>,</v>
      </c>
      <c r="AB2415" s="217" t="str">
        <f t="shared" si="388"/>
        <v/>
      </c>
      <c r="AC2415" s="682">
        <f t="shared" si="389"/>
        <v>0</v>
      </c>
      <c r="AD2415" s="682">
        <f t="shared" si="390"/>
        <v>0</v>
      </c>
    </row>
    <row r="2416" spans="1:30" ht="16.5" hidden="1" thickTop="1" thickBot="1" x14ac:dyDescent="0.3">
      <c r="A2416">
        <f>'Pnj Dpt.'!A828</f>
        <v>0</v>
      </c>
      <c r="B2416">
        <f>'Pnj Dpt.'!B828</f>
        <v>0</v>
      </c>
      <c r="C2416">
        <f>'Pnj Dpt.'!C828</f>
        <v>0</v>
      </c>
      <c r="D2416">
        <f>'Pnj Dpt.'!D828</f>
        <v>0</v>
      </c>
      <c r="E2416">
        <f>'Pnj Dpt.'!E828</f>
        <v>0</v>
      </c>
      <c r="F2416">
        <f>'Pnj Dpt.'!F828</f>
        <v>0</v>
      </c>
      <c r="G2416">
        <f>'Pnj Dpt.'!G828</f>
        <v>0</v>
      </c>
      <c r="H2416" s="668">
        <f>'Pnj Dpt.'!H828</f>
        <v>0</v>
      </c>
      <c r="I2416">
        <f>'Pnj Dpt.'!I828</f>
        <v>0</v>
      </c>
      <c r="J2416" s="671">
        <f>'Pnj Dpt.'!J828</f>
        <v>0</v>
      </c>
      <c r="K2416">
        <f>'Pnj Dpt.'!K828</f>
        <v>0</v>
      </c>
      <c r="L2416">
        <f>'Pnj Dpt.'!L828</f>
        <v>0</v>
      </c>
      <c r="M2416">
        <f>'Pnj Dpt.'!M828</f>
        <v>0</v>
      </c>
      <c r="N2416">
        <f>'Pnj Dpt.'!N828</f>
        <v>0</v>
      </c>
      <c r="O2416">
        <f>'Pnj Dpt.'!O828</f>
        <v>0</v>
      </c>
      <c r="P2416">
        <f>'Pnj Dpt.'!P828</f>
        <v>0</v>
      </c>
      <c r="Q2416">
        <f>'Pnj Dpt.'!Q828</f>
        <v>0</v>
      </c>
      <c r="R2416">
        <f>'Pnj Dpt.'!R828</f>
        <v>0</v>
      </c>
      <c r="S2416">
        <f>'Pnj Dpt.'!S828</f>
        <v>0</v>
      </c>
      <c r="T2416">
        <f>'Pnj Dpt.'!T828</f>
        <v>0</v>
      </c>
      <c r="U2416" s="217" t="str">
        <f t="shared" si="382"/>
        <v>0--0</v>
      </c>
      <c r="V2416" s="217" t="str">
        <f t="shared" si="383"/>
        <v>0--0</v>
      </c>
      <c r="W2416" s="217" t="e">
        <f t="shared" si="384"/>
        <v>#N/A</v>
      </c>
      <c r="X2416" s="217" t="e">
        <f t="shared" si="385"/>
        <v>#N/A</v>
      </c>
      <c r="Y2416" s="217" t="e">
        <f t="shared" si="386"/>
        <v>#N/A</v>
      </c>
      <c r="Z2416" s="217" t="e">
        <f t="shared" si="387"/>
        <v>#N/A</v>
      </c>
      <c r="AA2416" s="673" t="str">
        <f t="shared" si="381"/>
        <v>,</v>
      </c>
      <c r="AB2416" s="217" t="str">
        <f t="shared" si="388"/>
        <v/>
      </c>
      <c r="AC2416" s="682">
        <f t="shared" si="389"/>
        <v>0</v>
      </c>
      <c r="AD2416" s="682">
        <f t="shared" si="390"/>
        <v>0</v>
      </c>
    </row>
    <row r="2417" spans="1:30" ht="16.5" hidden="1" thickTop="1" thickBot="1" x14ac:dyDescent="0.3">
      <c r="A2417">
        <f>'Pnj Dpt.'!A829</f>
        <v>0</v>
      </c>
      <c r="B2417">
        <f>'Pnj Dpt.'!B829</f>
        <v>0</v>
      </c>
      <c r="C2417">
        <f>'Pnj Dpt.'!C829</f>
        <v>0</v>
      </c>
      <c r="D2417">
        <f>'Pnj Dpt.'!D829</f>
        <v>0</v>
      </c>
      <c r="E2417">
        <f>'Pnj Dpt.'!E829</f>
        <v>0</v>
      </c>
      <c r="F2417">
        <f>'Pnj Dpt.'!F829</f>
        <v>0</v>
      </c>
      <c r="G2417">
        <f>'Pnj Dpt.'!G829</f>
        <v>0</v>
      </c>
      <c r="H2417" s="668">
        <f>'Pnj Dpt.'!H829</f>
        <v>0</v>
      </c>
      <c r="I2417">
        <f>'Pnj Dpt.'!I829</f>
        <v>0</v>
      </c>
      <c r="J2417" s="671">
        <f>'Pnj Dpt.'!J829</f>
        <v>0</v>
      </c>
      <c r="K2417">
        <f>'Pnj Dpt.'!K829</f>
        <v>0</v>
      </c>
      <c r="L2417">
        <f>'Pnj Dpt.'!L829</f>
        <v>0</v>
      </c>
      <c r="M2417">
        <f>'Pnj Dpt.'!M829</f>
        <v>0</v>
      </c>
      <c r="N2417">
        <f>'Pnj Dpt.'!N829</f>
        <v>0</v>
      </c>
      <c r="O2417">
        <f>'Pnj Dpt.'!O829</f>
        <v>0</v>
      </c>
      <c r="P2417">
        <f>'Pnj Dpt.'!P829</f>
        <v>0</v>
      </c>
      <c r="Q2417">
        <f>'Pnj Dpt.'!Q829</f>
        <v>0</v>
      </c>
      <c r="R2417">
        <f>'Pnj Dpt.'!R829</f>
        <v>0</v>
      </c>
      <c r="S2417">
        <f>'Pnj Dpt.'!S829</f>
        <v>0</v>
      </c>
      <c r="T2417">
        <f>'Pnj Dpt.'!T829</f>
        <v>0</v>
      </c>
      <c r="U2417" s="217" t="str">
        <f t="shared" si="382"/>
        <v>0--0</v>
      </c>
      <c r="V2417" s="217" t="str">
        <f t="shared" si="383"/>
        <v>0--0</v>
      </c>
      <c r="W2417" s="217" t="e">
        <f t="shared" si="384"/>
        <v>#N/A</v>
      </c>
      <c r="X2417" s="217" t="e">
        <f t="shared" si="385"/>
        <v>#N/A</v>
      </c>
      <c r="Y2417" s="217" t="e">
        <f t="shared" si="386"/>
        <v>#N/A</v>
      </c>
      <c r="Z2417" s="217" t="e">
        <f t="shared" si="387"/>
        <v>#N/A</v>
      </c>
      <c r="AA2417" s="673" t="str">
        <f t="shared" si="381"/>
        <v>,</v>
      </c>
      <c r="AB2417" s="217" t="str">
        <f t="shared" si="388"/>
        <v/>
      </c>
      <c r="AC2417" s="682">
        <f t="shared" si="389"/>
        <v>0</v>
      </c>
      <c r="AD2417" s="682">
        <f t="shared" si="390"/>
        <v>0</v>
      </c>
    </row>
    <row r="2418" spans="1:30" ht="16.5" hidden="1" thickTop="1" thickBot="1" x14ac:dyDescent="0.3">
      <c r="A2418">
        <f>'Pnj Dpt.'!A830</f>
        <v>0</v>
      </c>
      <c r="B2418">
        <f>'Pnj Dpt.'!B830</f>
        <v>0</v>
      </c>
      <c r="C2418">
        <f>'Pnj Dpt.'!C830</f>
        <v>0</v>
      </c>
      <c r="D2418">
        <f>'Pnj Dpt.'!D830</f>
        <v>0</v>
      </c>
      <c r="E2418">
        <f>'Pnj Dpt.'!E830</f>
        <v>0</v>
      </c>
      <c r="F2418">
        <f>'Pnj Dpt.'!F830</f>
        <v>0</v>
      </c>
      <c r="G2418">
        <f>'Pnj Dpt.'!G830</f>
        <v>0</v>
      </c>
      <c r="H2418" s="668">
        <f>'Pnj Dpt.'!H830</f>
        <v>0</v>
      </c>
      <c r="I2418">
        <f>'Pnj Dpt.'!I830</f>
        <v>0</v>
      </c>
      <c r="J2418" s="671">
        <f>'Pnj Dpt.'!J830</f>
        <v>0</v>
      </c>
      <c r="K2418">
        <f>'Pnj Dpt.'!K830</f>
        <v>0</v>
      </c>
      <c r="L2418">
        <f>'Pnj Dpt.'!L830</f>
        <v>0</v>
      </c>
      <c r="M2418">
        <f>'Pnj Dpt.'!M830</f>
        <v>0</v>
      </c>
      <c r="N2418">
        <f>'Pnj Dpt.'!N830</f>
        <v>0</v>
      </c>
      <c r="O2418">
        <f>'Pnj Dpt.'!O830</f>
        <v>0</v>
      </c>
      <c r="P2418">
        <f>'Pnj Dpt.'!P830</f>
        <v>0</v>
      </c>
      <c r="Q2418">
        <f>'Pnj Dpt.'!Q830</f>
        <v>0</v>
      </c>
      <c r="R2418">
        <f>'Pnj Dpt.'!R830</f>
        <v>0</v>
      </c>
      <c r="S2418">
        <f>'Pnj Dpt.'!S830</f>
        <v>0</v>
      </c>
      <c r="T2418">
        <f>'Pnj Dpt.'!T830</f>
        <v>0</v>
      </c>
      <c r="U2418" s="217" t="str">
        <f t="shared" si="382"/>
        <v>0--0</v>
      </c>
      <c r="V2418" s="217" t="str">
        <f t="shared" si="383"/>
        <v>0--0</v>
      </c>
      <c r="W2418" s="217" t="e">
        <f t="shared" si="384"/>
        <v>#N/A</v>
      </c>
      <c r="X2418" s="217" t="e">
        <f t="shared" si="385"/>
        <v>#N/A</v>
      </c>
      <c r="Y2418" s="217" t="e">
        <f t="shared" si="386"/>
        <v>#N/A</v>
      </c>
      <c r="Z2418" s="217" t="e">
        <f t="shared" si="387"/>
        <v>#N/A</v>
      </c>
      <c r="AA2418" s="673" t="str">
        <f t="shared" si="381"/>
        <v>,</v>
      </c>
      <c r="AB2418" s="217" t="str">
        <f t="shared" si="388"/>
        <v/>
      </c>
      <c r="AC2418" s="682">
        <f t="shared" si="389"/>
        <v>0</v>
      </c>
      <c r="AD2418" s="682">
        <f t="shared" si="390"/>
        <v>0</v>
      </c>
    </row>
    <row r="2419" spans="1:30" ht="16.5" hidden="1" thickTop="1" thickBot="1" x14ac:dyDescent="0.3">
      <c r="A2419">
        <f>'Pnj Dpt.'!A831</f>
        <v>0</v>
      </c>
      <c r="B2419">
        <f>'Pnj Dpt.'!B831</f>
        <v>0</v>
      </c>
      <c r="C2419">
        <f>'Pnj Dpt.'!C831</f>
        <v>0</v>
      </c>
      <c r="D2419">
        <f>'Pnj Dpt.'!D831</f>
        <v>0</v>
      </c>
      <c r="E2419">
        <f>'Pnj Dpt.'!E831</f>
        <v>0</v>
      </c>
      <c r="F2419">
        <f>'Pnj Dpt.'!F831</f>
        <v>0</v>
      </c>
      <c r="G2419">
        <f>'Pnj Dpt.'!G831</f>
        <v>0</v>
      </c>
      <c r="H2419" s="668">
        <f>'Pnj Dpt.'!H831</f>
        <v>0</v>
      </c>
      <c r="I2419">
        <f>'Pnj Dpt.'!I831</f>
        <v>0</v>
      </c>
      <c r="J2419" s="671">
        <f>'Pnj Dpt.'!J831</f>
        <v>0</v>
      </c>
      <c r="K2419">
        <f>'Pnj Dpt.'!K831</f>
        <v>0</v>
      </c>
      <c r="L2419">
        <f>'Pnj Dpt.'!L831</f>
        <v>0</v>
      </c>
      <c r="M2419">
        <f>'Pnj Dpt.'!M831</f>
        <v>0</v>
      </c>
      <c r="N2419">
        <f>'Pnj Dpt.'!N831</f>
        <v>0</v>
      </c>
      <c r="O2419">
        <f>'Pnj Dpt.'!O831</f>
        <v>0</v>
      </c>
      <c r="P2419">
        <f>'Pnj Dpt.'!P831</f>
        <v>0</v>
      </c>
      <c r="Q2419">
        <f>'Pnj Dpt.'!Q831</f>
        <v>0</v>
      </c>
      <c r="R2419">
        <f>'Pnj Dpt.'!R831</f>
        <v>0</v>
      </c>
      <c r="S2419">
        <f>'Pnj Dpt.'!S831</f>
        <v>0</v>
      </c>
      <c r="T2419">
        <f>'Pnj Dpt.'!T831</f>
        <v>0</v>
      </c>
      <c r="U2419" s="217" t="str">
        <f t="shared" si="382"/>
        <v>0--0</v>
      </c>
      <c r="V2419" s="217" t="str">
        <f t="shared" si="383"/>
        <v>0--0</v>
      </c>
      <c r="W2419" s="217" t="e">
        <f t="shared" si="384"/>
        <v>#N/A</v>
      </c>
      <c r="X2419" s="217" t="e">
        <f t="shared" si="385"/>
        <v>#N/A</v>
      </c>
      <c r="Y2419" s="217" t="e">
        <f t="shared" si="386"/>
        <v>#N/A</v>
      </c>
      <c r="Z2419" s="217" t="e">
        <f t="shared" si="387"/>
        <v>#N/A</v>
      </c>
      <c r="AA2419" s="673" t="str">
        <f t="shared" si="381"/>
        <v>,</v>
      </c>
      <c r="AB2419" s="217" t="str">
        <f t="shared" si="388"/>
        <v/>
      </c>
      <c r="AC2419" s="682">
        <f t="shared" si="389"/>
        <v>0</v>
      </c>
      <c r="AD2419" s="682">
        <f t="shared" si="390"/>
        <v>0</v>
      </c>
    </row>
    <row r="2420" spans="1:30" ht="16.5" hidden="1" thickTop="1" thickBot="1" x14ac:dyDescent="0.3">
      <c r="A2420">
        <f>'Pnj Dpt.'!A832</f>
        <v>0</v>
      </c>
      <c r="B2420">
        <f>'Pnj Dpt.'!B832</f>
        <v>0</v>
      </c>
      <c r="C2420">
        <f>'Pnj Dpt.'!C832</f>
        <v>0</v>
      </c>
      <c r="D2420">
        <f>'Pnj Dpt.'!D832</f>
        <v>0</v>
      </c>
      <c r="E2420">
        <f>'Pnj Dpt.'!E832</f>
        <v>0</v>
      </c>
      <c r="F2420">
        <f>'Pnj Dpt.'!F832</f>
        <v>0</v>
      </c>
      <c r="G2420">
        <f>'Pnj Dpt.'!G832</f>
        <v>0</v>
      </c>
      <c r="H2420" s="668">
        <f>'Pnj Dpt.'!H832</f>
        <v>0</v>
      </c>
      <c r="I2420">
        <f>'Pnj Dpt.'!I832</f>
        <v>0</v>
      </c>
      <c r="J2420" s="671">
        <f>'Pnj Dpt.'!J832</f>
        <v>0</v>
      </c>
      <c r="K2420">
        <f>'Pnj Dpt.'!K832</f>
        <v>0</v>
      </c>
      <c r="L2420">
        <f>'Pnj Dpt.'!L832</f>
        <v>0</v>
      </c>
      <c r="M2420">
        <f>'Pnj Dpt.'!M832</f>
        <v>0</v>
      </c>
      <c r="N2420">
        <f>'Pnj Dpt.'!N832</f>
        <v>0</v>
      </c>
      <c r="O2420">
        <f>'Pnj Dpt.'!O832</f>
        <v>0</v>
      </c>
      <c r="P2420">
        <f>'Pnj Dpt.'!P832</f>
        <v>0</v>
      </c>
      <c r="Q2420">
        <f>'Pnj Dpt.'!Q832</f>
        <v>0</v>
      </c>
      <c r="R2420">
        <f>'Pnj Dpt.'!R832</f>
        <v>0</v>
      </c>
      <c r="S2420">
        <f>'Pnj Dpt.'!S832</f>
        <v>0</v>
      </c>
      <c r="T2420">
        <f>'Pnj Dpt.'!T832</f>
        <v>0</v>
      </c>
      <c r="U2420" s="217" t="str">
        <f t="shared" si="382"/>
        <v>0--0</v>
      </c>
      <c r="V2420" s="217" t="str">
        <f t="shared" si="383"/>
        <v>0--0</v>
      </c>
      <c r="W2420" s="217" t="e">
        <f t="shared" si="384"/>
        <v>#N/A</v>
      </c>
      <c r="X2420" s="217" t="e">
        <f t="shared" si="385"/>
        <v>#N/A</v>
      </c>
      <c r="Y2420" s="217" t="e">
        <f t="shared" si="386"/>
        <v>#N/A</v>
      </c>
      <c r="Z2420" s="217" t="e">
        <f t="shared" si="387"/>
        <v>#N/A</v>
      </c>
      <c r="AA2420" s="673" t="str">
        <f t="shared" si="381"/>
        <v>,</v>
      </c>
      <c r="AB2420" s="217" t="str">
        <f t="shared" si="388"/>
        <v/>
      </c>
      <c r="AC2420" s="682">
        <f t="shared" si="389"/>
        <v>0</v>
      </c>
      <c r="AD2420" s="682">
        <f t="shared" si="390"/>
        <v>0</v>
      </c>
    </row>
    <row r="2421" spans="1:30" ht="16.5" hidden="1" thickTop="1" thickBot="1" x14ac:dyDescent="0.3">
      <c r="A2421">
        <f>'Pnj Dpt.'!A833</f>
        <v>0</v>
      </c>
      <c r="B2421">
        <f>'Pnj Dpt.'!B833</f>
        <v>0</v>
      </c>
      <c r="C2421">
        <f>'Pnj Dpt.'!C833</f>
        <v>0</v>
      </c>
      <c r="D2421">
        <f>'Pnj Dpt.'!D833</f>
        <v>0</v>
      </c>
      <c r="E2421">
        <f>'Pnj Dpt.'!E833</f>
        <v>0</v>
      </c>
      <c r="F2421">
        <f>'Pnj Dpt.'!F833</f>
        <v>0</v>
      </c>
      <c r="G2421">
        <f>'Pnj Dpt.'!G833</f>
        <v>0</v>
      </c>
      <c r="H2421" s="668">
        <f>'Pnj Dpt.'!H833</f>
        <v>0</v>
      </c>
      <c r="I2421">
        <f>'Pnj Dpt.'!I833</f>
        <v>0</v>
      </c>
      <c r="J2421" s="671">
        <f>'Pnj Dpt.'!J833</f>
        <v>0</v>
      </c>
      <c r="K2421">
        <f>'Pnj Dpt.'!K833</f>
        <v>0</v>
      </c>
      <c r="L2421">
        <f>'Pnj Dpt.'!L833</f>
        <v>0</v>
      </c>
      <c r="M2421">
        <f>'Pnj Dpt.'!M833</f>
        <v>0</v>
      </c>
      <c r="N2421">
        <f>'Pnj Dpt.'!N833</f>
        <v>0</v>
      </c>
      <c r="O2421">
        <f>'Pnj Dpt.'!O833</f>
        <v>0</v>
      </c>
      <c r="P2421">
        <f>'Pnj Dpt.'!P833</f>
        <v>0</v>
      </c>
      <c r="Q2421">
        <f>'Pnj Dpt.'!Q833</f>
        <v>0</v>
      </c>
      <c r="R2421">
        <f>'Pnj Dpt.'!R833</f>
        <v>0</v>
      </c>
      <c r="S2421">
        <f>'Pnj Dpt.'!S833</f>
        <v>0</v>
      </c>
      <c r="T2421">
        <f>'Pnj Dpt.'!T833</f>
        <v>0</v>
      </c>
      <c r="U2421" s="217" t="str">
        <f t="shared" si="382"/>
        <v>0--0</v>
      </c>
      <c r="V2421" s="217" t="str">
        <f t="shared" si="383"/>
        <v>0--0</v>
      </c>
      <c r="W2421" s="217" t="e">
        <f t="shared" si="384"/>
        <v>#N/A</v>
      </c>
      <c r="X2421" s="217" t="e">
        <f t="shared" si="385"/>
        <v>#N/A</v>
      </c>
      <c r="Y2421" s="217" t="e">
        <f t="shared" si="386"/>
        <v>#N/A</v>
      </c>
      <c r="Z2421" s="217" t="e">
        <f t="shared" si="387"/>
        <v>#N/A</v>
      </c>
      <c r="AA2421" s="673" t="str">
        <f t="shared" si="381"/>
        <v>,</v>
      </c>
      <c r="AB2421" s="217" t="str">
        <f t="shared" si="388"/>
        <v/>
      </c>
      <c r="AC2421" s="682">
        <f t="shared" si="389"/>
        <v>0</v>
      </c>
      <c r="AD2421" s="682">
        <f t="shared" si="390"/>
        <v>0</v>
      </c>
    </row>
    <row r="2422" spans="1:30" ht="16.5" hidden="1" thickTop="1" thickBot="1" x14ac:dyDescent="0.3">
      <c r="A2422">
        <f>'Pnj Dpt.'!A834</f>
        <v>0</v>
      </c>
      <c r="B2422">
        <f>'Pnj Dpt.'!B834</f>
        <v>0</v>
      </c>
      <c r="C2422">
        <f>'Pnj Dpt.'!C834</f>
        <v>0</v>
      </c>
      <c r="D2422">
        <f>'Pnj Dpt.'!D834</f>
        <v>0</v>
      </c>
      <c r="E2422">
        <f>'Pnj Dpt.'!E834</f>
        <v>0</v>
      </c>
      <c r="F2422">
        <f>'Pnj Dpt.'!F834</f>
        <v>0</v>
      </c>
      <c r="G2422">
        <f>'Pnj Dpt.'!G834</f>
        <v>0</v>
      </c>
      <c r="H2422" s="668">
        <f>'Pnj Dpt.'!H834</f>
        <v>0</v>
      </c>
      <c r="I2422">
        <f>'Pnj Dpt.'!I834</f>
        <v>0</v>
      </c>
      <c r="J2422" s="671">
        <f>'Pnj Dpt.'!J834</f>
        <v>0</v>
      </c>
      <c r="K2422">
        <f>'Pnj Dpt.'!K834</f>
        <v>0</v>
      </c>
      <c r="L2422">
        <f>'Pnj Dpt.'!L834</f>
        <v>0</v>
      </c>
      <c r="M2422">
        <f>'Pnj Dpt.'!M834</f>
        <v>0</v>
      </c>
      <c r="N2422">
        <f>'Pnj Dpt.'!N834</f>
        <v>0</v>
      </c>
      <c r="O2422">
        <f>'Pnj Dpt.'!O834</f>
        <v>0</v>
      </c>
      <c r="P2422">
        <f>'Pnj Dpt.'!P834</f>
        <v>0</v>
      </c>
      <c r="Q2422">
        <f>'Pnj Dpt.'!Q834</f>
        <v>0</v>
      </c>
      <c r="R2422">
        <f>'Pnj Dpt.'!R834</f>
        <v>0</v>
      </c>
      <c r="S2422">
        <f>'Pnj Dpt.'!S834</f>
        <v>0</v>
      </c>
      <c r="T2422">
        <f>'Pnj Dpt.'!T834</f>
        <v>0</v>
      </c>
      <c r="U2422" s="217" t="str">
        <f t="shared" si="382"/>
        <v>0--0</v>
      </c>
      <c r="V2422" s="217" t="str">
        <f t="shared" si="383"/>
        <v>0--0</v>
      </c>
      <c r="W2422" s="217" t="e">
        <f t="shared" si="384"/>
        <v>#N/A</v>
      </c>
      <c r="X2422" s="217" t="e">
        <f t="shared" si="385"/>
        <v>#N/A</v>
      </c>
      <c r="Y2422" s="217" t="e">
        <f t="shared" si="386"/>
        <v>#N/A</v>
      </c>
      <c r="Z2422" s="217" t="e">
        <f t="shared" si="387"/>
        <v>#N/A</v>
      </c>
      <c r="AA2422" s="673" t="str">
        <f t="shared" si="381"/>
        <v>,</v>
      </c>
      <c r="AB2422" s="217" t="str">
        <f t="shared" si="388"/>
        <v/>
      </c>
      <c r="AC2422" s="682">
        <f t="shared" si="389"/>
        <v>0</v>
      </c>
      <c r="AD2422" s="682">
        <f t="shared" si="390"/>
        <v>0</v>
      </c>
    </row>
    <row r="2423" spans="1:30" ht="16.5" hidden="1" thickTop="1" thickBot="1" x14ac:dyDescent="0.3">
      <c r="A2423">
        <f>'Pnj Dpt.'!A835</f>
        <v>0</v>
      </c>
      <c r="B2423">
        <f>'Pnj Dpt.'!B835</f>
        <v>0</v>
      </c>
      <c r="C2423">
        <f>'Pnj Dpt.'!C835</f>
        <v>0</v>
      </c>
      <c r="D2423">
        <f>'Pnj Dpt.'!D835</f>
        <v>0</v>
      </c>
      <c r="E2423">
        <f>'Pnj Dpt.'!E835</f>
        <v>0</v>
      </c>
      <c r="F2423">
        <f>'Pnj Dpt.'!F835</f>
        <v>0</v>
      </c>
      <c r="G2423">
        <f>'Pnj Dpt.'!G835</f>
        <v>0</v>
      </c>
      <c r="H2423" s="668">
        <f>'Pnj Dpt.'!H835</f>
        <v>0</v>
      </c>
      <c r="I2423">
        <f>'Pnj Dpt.'!I835</f>
        <v>0</v>
      </c>
      <c r="J2423" s="671">
        <f>'Pnj Dpt.'!J835</f>
        <v>0</v>
      </c>
      <c r="K2423">
        <f>'Pnj Dpt.'!K835</f>
        <v>0</v>
      </c>
      <c r="L2423">
        <f>'Pnj Dpt.'!L835</f>
        <v>0</v>
      </c>
      <c r="M2423">
        <f>'Pnj Dpt.'!M835</f>
        <v>0</v>
      </c>
      <c r="N2423">
        <f>'Pnj Dpt.'!N835</f>
        <v>0</v>
      </c>
      <c r="O2423">
        <f>'Pnj Dpt.'!O835</f>
        <v>0</v>
      </c>
      <c r="P2423">
        <f>'Pnj Dpt.'!P835</f>
        <v>0</v>
      </c>
      <c r="Q2423">
        <f>'Pnj Dpt.'!Q835</f>
        <v>0</v>
      </c>
      <c r="R2423">
        <f>'Pnj Dpt.'!R835</f>
        <v>0</v>
      </c>
      <c r="S2423">
        <f>'Pnj Dpt.'!S835</f>
        <v>0</v>
      </c>
      <c r="T2423">
        <f>'Pnj Dpt.'!T835</f>
        <v>0</v>
      </c>
      <c r="U2423" s="217" t="str">
        <f t="shared" si="382"/>
        <v>0--0</v>
      </c>
      <c r="V2423" s="217" t="str">
        <f t="shared" si="383"/>
        <v>0--0</v>
      </c>
      <c r="W2423" s="217" t="e">
        <f t="shared" si="384"/>
        <v>#N/A</v>
      </c>
      <c r="X2423" s="217" t="e">
        <f t="shared" si="385"/>
        <v>#N/A</v>
      </c>
      <c r="Y2423" s="217" t="e">
        <f t="shared" si="386"/>
        <v>#N/A</v>
      </c>
      <c r="Z2423" s="217" t="e">
        <f t="shared" si="387"/>
        <v>#N/A</v>
      </c>
      <c r="AA2423" s="673" t="str">
        <f t="shared" si="381"/>
        <v>,</v>
      </c>
      <c r="AB2423" s="217" t="str">
        <f t="shared" si="388"/>
        <v/>
      </c>
      <c r="AC2423" s="682">
        <f t="shared" si="389"/>
        <v>0</v>
      </c>
      <c r="AD2423" s="682">
        <f t="shared" si="390"/>
        <v>0</v>
      </c>
    </row>
    <row r="2424" spans="1:30" ht="16.5" hidden="1" thickTop="1" thickBot="1" x14ac:dyDescent="0.3">
      <c r="A2424">
        <f>'Pnj Dpt.'!A836</f>
        <v>0</v>
      </c>
      <c r="B2424">
        <f>'Pnj Dpt.'!B836</f>
        <v>0</v>
      </c>
      <c r="C2424">
        <f>'Pnj Dpt.'!C836</f>
        <v>0</v>
      </c>
      <c r="D2424">
        <f>'Pnj Dpt.'!D836</f>
        <v>0</v>
      </c>
      <c r="E2424">
        <f>'Pnj Dpt.'!E836</f>
        <v>0</v>
      </c>
      <c r="F2424">
        <f>'Pnj Dpt.'!F836</f>
        <v>0</v>
      </c>
      <c r="G2424">
        <f>'Pnj Dpt.'!G836</f>
        <v>0</v>
      </c>
      <c r="H2424" s="668">
        <f>'Pnj Dpt.'!H836</f>
        <v>0</v>
      </c>
      <c r="I2424">
        <f>'Pnj Dpt.'!I836</f>
        <v>0</v>
      </c>
      <c r="J2424" s="671">
        <f>'Pnj Dpt.'!J836</f>
        <v>0</v>
      </c>
      <c r="K2424">
        <f>'Pnj Dpt.'!K836</f>
        <v>0</v>
      </c>
      <c r="L2424">
        <f>'Pnj Dpt.'!L836</f>
        <v>0</v>
      </c>
      <c r="M2424">
        <f>'Pnj Dpt.'!M836</f>
        <v>0</v>
      </c>
      <c r="N2424">
        <f>'Pnj Dpt.'!N836</f>
        <v>0</v>
      </c>
      <c r="O2424">
        <f>'Pnj Dpt.'!O836</f>
        <v>0</v>
      </c>
      <c r="P2424">
        <f>'Pnj Dpt.'!P836</f>
        <v>0</v>
      </c>
      <c r="Q2424">
        <f>'Pnj Dpt.'!Q836</f>
        <v>0</v>
      </c>
      <c r="R2424">
        <f>'Pnj Dpt.'!R836</f>
        <v>0</v>
      </c>
      <c r="S2424">
        <f>'Pnj Dpt.'!S836</f>
        <v>0</v>
      </c>
      <c r="T2424">
        <f>'Pnj Dpt.'!T836</f>
        <v>0</v>
      </c>
      <c r="U2424" s="217" t="str">
        <f t="shared" si="382"/>
        <v>0--0</v>
      </c>
      <c r="V2424" s="217" t="str">
        <f t="shared" si="383"/>
        <v>0--0</v>
      </c>
      <c r="W2424" s="217" t="e">
        <f t="shared" si="384"/>
        <v>#N/A</v>
      </c>
      <c r="X2424" s="217" t="e">
        <f t="shared" si="385"/>
        <v>#N/A</v>
      </c>
      <c r="Y2424" s="217" t="e">
        <f t="shared" si="386"/>
        <v>#N/A</v>
      </c>
      <c r="Z2424" s="217" t="e">
        <f t="shared" si="387"/>
        <v>#N/A</v>
      </c>
      <c r="AA2424" s="673" t="str">
        <f t="shared" si="381"/>
        <v>,</v>
      </c>
      <c r="AB2424" s="217" t="str">
        <f t="shared" si="388"/>
        <v/>
      </c>
      <c r="AC2424" s="682">
        <f t="shared" si="389"/>
        <v>0</v>
      </c>
      <c r="AD2424" s="682">
        <f t="shared" si="390"/>
        <v>0</v>
      </c>
    </row>
    <row r="2425" spans="1:30" ht="16.5" hidden="1" thickTop="1" thickBot="1" x14ac:dyDescent="0.3">
      <c r="A2425">
        <f>'Pnj Dpt.'!A837</f>
        <v>0</v>
      </c>
      <c r="B2425">
        <f>'Pnj Dpt.'!B837</f>
        <v>0</v>
      </c>
      <c r="C2425">
        <f>'Pnj Dpt.'!C837</f>
        <v>0</v>
      </c>
      <c r="D2425">
        <f>'Pnj Dpt.'!D837</f>
        <v>0</v>
      </c>
      <c r="E2425">
        <f>'Pnj Dpt.'!E837</f>
        <v>0</v>
      </c>
      <c r="F2425">
        <f>'Pnj Dpt.'!F837</f>
        <v>0</v>
      </c>
      <c r="G2425">
        <f>'Pnj Dpt.'!G837</f>
        <v>0</v>
      </c>
      <c r="H2425" s="668">
        <f>'Pnj Dpt.'!H837</f>
        <v>0</v>
      </c>
      <c r="I2425">
        <f>'Pnj Dpt.'!I837</f>
        <v>0</v>
      </c>
      <c r="J2425" s="671">
        <f>'Pnj Dpt.'!J837</f>
        <v>0</v>
      </c>
      <c r="K2425">
        <f>'Pnj Dpt.'!K837</f>
        <v>0</v>
      </c>
      <c r="L2425">
        <f>'Pnj Dpt.'!L837</f>
        <v>0</v>
      </c>
      <c r="M2425">
        <f>'Pnj Dpt.'!M837</f>
        <v>0</v>
      </c>
      <c r="N2425">
        <f>'Pnj Dpt.'!N837</f>
        <v>0</v>
      </c>
      <c r="O2425">
        <f>'Pnj Dpt.'!O837</f>
        <v>0</v>
      </c>
      <c r="P2425">
        <f>'Pnj Dpt.'!P837</f>
        <v>0</v>
      </c>
      <c r="Q2425">
        <f>'Pnj Dpt.'!Q837</f>
        <v>0</v>
      </c>
      <c r="R2425">
        <f>'Pnj Dpt.'!R837</f>
        <v>0</v>
      </c>
      <c r="S2425">
        <f>'Pnj Dpt.'!S837</f>
        <v>0</v>
      </c>
      <c r="T2425">
        <f>'Pnj Dpt.'!T837</f>
        <v>0</v>
      </c>
      <c r="U2425" s="217" t="str">
        <f t="shared" si="382"/>
        <v>0--0</v>
      </c>
      <c r="V2425" s="217" t="str">
        <f t="shared" si="383"/>
        <v>0--0</v>
      </c>
      <c r="W2425" s="217" t="e">
        <f t="shared" si="384"/>
        <v>#N/A</v>
      </c>
      <c r="X2425" s="217" t="e">
        <f t="shared" si="385"/>
        <v>#N/A</v>
      </c>
      <c r="Y2425" s="217" t="e">
        <f t="shared" si="386"/>
        <v>#N/A</v>
      </c>
      <c r="Z2425" s="217" t="e">
        <f t="shared" si="387"/>
        <v>#N/A</v>
      </c>
      <c r="AA2425" s="673" t="str">
        <f t="shared" si="381"/>
        <v>,</v>
      </c>
      <c r="AB2425" s="217" t="str">
        <f t="shared" si="388"/>
        <v/>
      </c>
      <c r="AC2425" s="682">
        <f t="shared" si="389"/>
        <v>0</v>
      </c>
      <c r="AD2425" s="682">
        <f t="shared" si="390"/>
        <v>0</v>
      </c>
    </row>
    <row r="2426" spans="1:30" ht="16.5" hidden="1" thickTop="1" thickBot="1" x14ac:dyDescent="0.3">
      <c r="A2426">
        <f>'Pnj Dpt.'!A838</f>
        <v>0</v>
      </c>
      <c r="B2426">
        <f>'Pnj Dpt.'!B838</f>
        <v>0</v>
      </c>
      <c r="C2426">
        <f>'Pnj Dpt.'!C838</f>
        <v>0</v>
      </c>
      <c r="D2426">
        <f>'Pnj Dpt.'!D838</f>
        <v>0</v>
      </c>
      <c r="E2426">
        <f>'Pnj Dpt.'!E838</f>
        <v>0</v>
      </c>
      <c r="F2426">
        <f>'Pnj Dpt.'!F838</f>
        <v>0</v>
      </c>
      <c r="G2426">
        <f>'Pnj Dpt.'!G838</f>
        <v>0</v>
      </c>
      <c r="H2426" s="668">
        <f>'Pnj Dpt.'!H838</f>
        <v>0</v>
      </c>
      <c r="I2426">
        <f>'Pnj Dpt.'!I838</f>
        <v>0</v>
      </c>
      <c r="J2426" s="671">
        <f>'Pnj Dpt.'!J838</f>
        <v>0</v>
      </c>
      <c r="K2426">
        <f>'Pnj Dpt.'!K838</f>
        <v>0</v>
      </c>
      <c r="L2426">
        <f>'Pnj Dpt.'!L838</f>
        <v>0</v>
      </c>
      <c r="M2426">
        <f>'Pnj Dpt.'!M838</f>
        <v>0</v>
      </c>
      <c r="N2426">
        <f>'Pnj Dpt.'!N838</f>
        <v>0</v>
      </c>
      <c r="O2426">
        <f>'Pnj Dpt.'!O838</f>
        <v>0</v>
      </c>
      <c r="P2426">
        <f>'Pnj Dpt.'!P838</f>
        <v>0</v>
      </c>
      <c r="Q2426">
        <f>'Pnj Dpt.'!Q838</f>
        <v>0</v>
      </c>
      <c r="R2426">
        <f>'Pnj Dpt.'!R838</f>
        <v>0</v>
      </c>
      <c r="S2426">
        <f>'Pnj Dpt.'!S838</f>
        <v>0</v>
      </c>
      <c r="T2426">
        <f>'Pnj Dpt.'!T838</f>
        <v>0</v>
      </c>
      <c r="U2426" s="217" t="str">
        <f t="shared" si="382"/>
        <v>0--0</v>
      </c>
      <c r="V2426" s="217" t="str">
        <f t="shared" si="383"/>
        <v>0--0</v>
      </c>
      <c r="W2426" s="217" t="e">
        <f t="shared" si="384"/>
        <v>#N/A</v>
      </c>
      <c r="X2426" s="217" t="e">
        <f t="shared" si="385"/>
        <v>#N/A</v>
      </c>
      <c r="Y2426" s="217" t="e">
        <f t="shared" si="386"/>
        <v>#N/A</v>
      </c>
      <c r="Z2426" s="217" t="e">
        <f t="shared" si="387"/>
        <v>#N/A</v>
      </c>
      <c r="AA2426" s="673" t="str">
        <f t="shared" si="381"/>
        <v>,</v>
      </c>
      <c r="AB2426" s="217" t="str">
        <f t="shared" si="388"/>
        <v/>
      </c>
      <c r="AC2426" s="682">
        <f t="shared" si="389"/>
        <v>0</v>
      </c>
      <c r="AD2426" s="682">
        <f t="shared" si="390"/>
        <v>0</v>
      </c>
    </row>
    <row r="2427" spans="1:30" ht="16.5" hidden="1" thickTop="1" thickBot="1" x14ac:dyDescent="0.3">
      <c r="A2427">
        <f>'Pnj Dpt.'!A839</f>
        <v>0</v>
      </c>
      <c r="B2427">
        <f>'Pnj Dpt.'!B839</f>
        <v>0</v>
      </c>
      <c r="C2427">
        <f>'Pnj Dpt.'!C839</f>
        <v>0</v>
      </c>
      <c r="D2427">
        <f>'Pnj Dpt.'!D839</f>
        <v>0</v>
      </c>
      <c r="E2427">
        <f>'Pnj Dpt.'!E839</f>
        <v>0</v>
      </c>
      <c r="F2427">
        <f>'Pnj Dpt.'!F839</f>
        <v>0</v>
      </c>
      <c r="G2427">
        <f>'Pnj Dpt.'!G839</f>
        <v>0</v>
      </c>
      <c r="H2427" s="668">
        <f>'Pnj Dpt.'!H839</f>
        <v>0</v>
      </c>
      <c r="I2427">
        <f>'Pnj Dpt.'!I839</f>
        <v>0</v>
      </c>
      <c r="J2427" s="671">
        <f>'Pnj Dpt.'!J839</f>
        <v>0</v>
      </c>
      <c r="K2427">
        <f>'Pnj Dpt.'!K839</f>
        <v>0</v>
      </c>
      <c r="L2427">
        <f>'Pnj Dpt.'!L839</f>
        <v>0</v>
      </c>
      <c r="M2427">
        <f>'Pnj Dpt.'!M839</f>
        <v>0</v>
      </c>
      <c r="N2427">
        <f>'Pnj Dpt.'!N839</f>
        <v>0</v>
      </c>
      <c r="O2427">
        <f>'Pnj Dpt.'!O839</f>
        <v>0</v>
      </c>
      <c r="P2427">
        <f>'Pnj Dpt.'!P839</f>
        <v>0</v>
      </c>
      <c r="Q2427">
        <f>'Pnj Dpt.'!Q839</f>
        <v>0</v>
      </c>
      <c r="R2427">
        <f>'Pnj Dpt.'!R839</f>
        <v>0</v>
      </c>
      <c r="S2427">
        <f>'Pnj Dpt.'!S839</f>
        <v>0</v>
      </c>
      <c r="T2427">
        <f>'Pnj Dpt.'!T839</f>
        <v>0</v>
      </c>
      <c r="U2427" s="217" t="str">
        <f t="shared" si="382"/>
        <v>0--0</v>
      </c>
      <c r="V2427" s="217" t="str">
        <f t="shared" si="383"/>
        <v>0--0</v>
      </c>
      <c r="W2427" s="217" t="e">
        <f t="shared" si="384"/>
        <v>#N/A</v>
      </c>
      <c r="X2427" s="217" t="e">
        <f t="shared" si="385"/>
        <v>#N/A</v>
      </c>
      <c r="Y2427" s="217" t="e">
        <f t="shared" si="386"/>
        <v>#N/A</v>
      </c>
      <c r="Z2427" s="217" t="e">
        <f t="shared" si="387"/>
        <v>#N/A</v>
      </c>
      <c r="AA2427" s="673" t="str">
        <f t="shared" si="381"/>
        <v>,</v>
      </c>
      <c r="AB2427" s="217" t="str">
        <f t="shared" si="388"/>
        <v/>
      </c>
      <c r="AC2427" s="682">
        <f t="shared" si="389"/>
        <v>0</v>
      </c>
      <c r="AD2427" s="682">
        <f t="shared" si="390"/>
        <v>0</v>
      </c>
    </row>
    <row r="2428" spans="1:30" ht="16.5" hidden="1" thickTop="1" thickBot="1" x14ac:dyDescent="0.3">
      <c r="A2428">
        <f>'Pnj Dpt.'!A840</f>
        <v>0</v>
      </c>
      <c r="B2428">
        <f>'Pnj Dpt.'!B840</f>
        <v>0</v>
      </c>
      <c r="C2428">
        <f>'Pnj Dpt.'!C840</f>
        <v>0</v>
      </c>
      <c r="D2428">
        <f>'Pnj Dpt.'!D840</f>
        <v>0</v>
      </c>
      <c r="E2428">
        <f>'Pnj Dpt.'!E840</f>
        <v>0</v>
      </c>
      <c r="F2428">
        <f>'Pnj Dpt.'!F840</f>
        <v>0</v>
      </c>
      <c r="G2428">
        <f>'Pnj Dpt.'!G840</f>
        <v>0</v>
      </c>
      <c r="H2428" s="668">
        <f>'Pnj Dpt.'!H840</f>
        <v>0</v>
      </c>
      <c r="I2428">
        <f>'Pnj Dpt.'!I840</f>
        <v>0</v>
      </c>
      <c r="J2428" s="671">
        <f>'Pnj Dpt.'!J840</f>
        <v>0</v>
      </c>
      <c r="K2428">
        <f>'Pnj Dpt.'!K840</f>
        <v>0</v>
      </c>
      <c r="L2428">
        <f>'Pnj Dpt.'!L840</f>
        <v>0</v>
      </c>
      <c r="M2428">
        <f>'Pnj Dpt.'!M840</f>
        <v>0</v>
      </c>
      <c r="N2428">
        <f>'Pnj Dpt.'!N840</f>
        <v>0</v>
      </c>
      <c r="O2428">
        <f>'Pnj Dpt.'!O840</f>
        <v>0</v>
      </c>
      <c r="P2428">
        <f>'Pnj Dpt.'!P840</f>
        <v>0</v>
      </c>
      <c r="Q2428">
        <f>'Pnj Dpt.'!Q840</f>
        <v>0</v>
      </c>
      <c r="R2428">
        <f>'Pnj Dpt.'!R840</f>
        <v>0</v>
      </c>
      <c r="S2428">
        <f>'Pnj Dpt.'!S840</f>
        <v>0</v>
      </c>
      <c r="T2428">
        <f>'Pnj Dpt.'!T840</f>
        <v>0</v>
      </c>
      <c r="U2428" s="217" t="str">
        <f t="shared" si="382"/>
        <v>0--0</v>
      </c>
      <c r="V2428" s="217" t="str">
        <f t="shared" si="383"/>
        <v>0--0</v>
      </c>
      <c r="W2428" s="217" t="e">
        <f t="shared" si="384"/>
        <v>#N/A</v>
      </c>
      <c r="X2428" s="217" t="e">
        <f t="shared" si="385"/>
        <v>#N/A</v>
      </c>
      <c r="Y2428" s="217" t="e">
        <f t="shared" si="386"/>
        <v>#N/A</v>
      </c>
      <c r="Z2428" s="217" t="e">
        <f t="shared" si="387"/>
        <v>#N/A</v>
      </c>
      <c r="AA2428" s="673" t="str">
        <f t="shared" si="381"/>
        <v>,</v>
      </c>
      <c r="AB2428" s="217" t="str">
        <f t="shared" si="388"/>
        <v/>
      </c>
      <c r="AC2428" s="682">
        <f t="shared" si="389"/>
        <v>0</v>
      </c>
      <c r="AD2428" s="682">
        <f t="shared" si="390"/>
        <v>0</v>
      </c>
    </row>
    <row r="2429" spans="1:30" ht="16.5" hidden="1" thickTop="1" thickBot="1" x14ac:dyDescent="0.3">
      <c r="A2429">
        <f>'Pnj Dpt.'!A841</f>
        <v>0</v>
      </c>
      <c r="B2429">
        <f>'Pnj Dpt.'!B841</f>
        <v>0</v>
      </c>
      <c r="C2429">
        <f>'Pnj Dpt.'!C841</f>
        <v>0</v>
      </c>
      <c r="D2429">
        <f>'Pnj Dpt.'!D841</f>
        <v>0</v>
      </c>
      <c r="E2429">
        <f>'Pnj Dpt.'!E841</f>
        <v>0</v>
      </c>
      <c r="F2429">
        <f>'Pnj Dpt.'!F841</f>
        <v>0</v>
      </c>
      <c r="G2429">
        <f>'Pnj Dpt.'!G841</f>
        <v>0</v>
      </c>
      <c r="H2429" s="668">
        <f>'Pnj Dpt.'!H841</f>
        <v>0</v>
      </c>
      <c r="I2429">
        <f>'Pnj Dpt.'!I841</f>
        <v>0</v>
      </c>
      <c r="J2429" s="671">
        <f>'Pnj Dpt.'!J841</f>
        <v>0</v>
      </c>
      <c r="K2429">
        <f>'Pnj Dpt.'!K841</f>
        <v>0</v>
      </c>
      <c r="L2429">
        <f>'Pnj Dpt.'!L841</f>
        <v>0</v>
      </c>
      <c r="M2429">
        <f>'Pnj Dpt.'!M841</f>
        <v>0</v>
      </c>
      <c r="N2429">
        <f>'Pnj Dpt.'!N841</f>
        <v>0</v>
      </c>
      <c r="O2429">
        <f>'Pnj Dpt.'!O841</f>
        <v>0</v>
      </c>
      <c r="P2429">
        <f>'Pnj Dpt.'!P841</f>
        <v>0</v>
      </c>
      <c r="Q2429">
        <f>'Pnj Dpt.'!Q841</f>
        <v>0</v>
      </c>
      <c r="R2429">
        <f>'Pnj Dpt.'!R841</f>
        <v>0</v>
      </c>
      <c r="S2429">
        <f>'Pnj Dpt.'!S841</f>
        <v>0</v>
      </c>
      <c r="T2429">
        <f>'Pnj Dpt.'!T841</f>
        <v>0</v>
      </c>
      <c r="U2429" s="217" t="str">
        <f t="shared" si="382"/>
        <v>0--0</v>
      </c>
      <c r="V2429" s="217" t="str">
        <f t="shared" si="383"/>
        <v>0--0</v>
      </c>
      <c r="W2429" s="217" t="e">
        <f t="shared" si="384"/>
        <v>#N/A</v>
      </c>
      <c r="X2429" s="217" t="e">
        <f t="shared" si="385"/>
        <v>#N/A</v>
      </c>
      <c r="Y2429" s="217" t="e">
        <f t="shared" si="386"/>
        <v>#N/A</v>
      </c>
      <c r="Z2429" s="217" t="e">
        <f t="shared" si="387"/>
        <v>#N/A</v>
      </c>
      <c r="AA2429" s="673" t="str">
        <f t="shared" si="381"/>
        <v>,</v>
      </c>
      <c r="AB2429" s="217" t="str">
        <f t="shared" si="388"/>
        <v/>
      </c>
      <c r="AC2429" s="682">
        <f t="shared" si="389"/>
        <v>0</v>
      </c>
      <c r="AD2429" s="682">
        <f t="shared" si="390"/>
        <v>0</v>
      </c>
    </row>
    <row r="2430" spans="1:30" ht="16.5" hidden="1" thickTop="1" thickBot="1" x14ac:dyDescent="0.3">
      <c r="A2430">
        <f>'Pnj Dpt.'!A842</f>
        <v>0</v>
      </c>
      <c r="B2430">
        <f>'Pnj Dpt.'!B842</f>
        <v>0</v>
      </c>
      <c r="C2430">
        <f>'Pnj Dpt.'!C842</f>
        <v>0</v>
      </c>
      <c r="D2430">
        <f>'Pnj Dpt.'!D842</f>
        <v>0</v>
      </c>
      <c r="E2430">
        <f>'Pnj Dpt.'!E842</f>
        <v>0</v>
      </c>
      <c r="F2430">
        <f>'Pnj Dpt.'!F842</f>
        <v>0</v>
      </c>
      <c r="G2430">
        <f>'Pnj Dpt.'!G842</f>
        <v>0</v>
      </c>
      <c r="H2430" s="668">
        <f>'Pnj Dpt.'!H842</f>
        <v>0</v>
      </c>
      <c r="I2430">
        <f>'Pnj Dpt.'!I842</f>
        <v>0</v>
      </c>
      <c r="J2430" s="671">
        <f>'Pnj Dpt.'!J842</f>
        <v>0</v>
      </c>
      <c r="K2430">
        <f>'Pnj Dpt.'!K842</f>
        <v>0</v>
      </c>
      <c r="L2430">
        <f>'Pnj Dpt.'!L842</f>
        <v>0</v>
      </c>
      <c r="M2430">
        <f>'Pnj Dpt.'!M842</f>
        <v>0</v>
      </c>
      <c r="N2430">
        <f>'Pnj Dpt.'!N842</f>
        <v>0</v>
      </c>
      <c r="O2430">
        <f>'Pnj Dpt.'!O842</f>
        <v>0</v>
      </c>
      <c r="P2430">
        <f>'Pnj Dpt.'!P842</f>
        <v>0</v>
      </c>
      <c r="Q2430">
        <f>'Pnj Dpt.'!Q842</f>
        <v>0</v>
      </c>
      <c r="R2430">
        <f>'Pnj Dpt.'!R842</f>
        <v>0</v>
      </c>
      <c r="S2430">
        <f>'Pnj Dpt.'!S842</f>
        <v>0</v>
      </c>
      <c r="T2430">
        <f>'Pnj Dpt.'!T842</f>
        <v>0</v>
      </c>
      <c r="U2430" s="217" t="str">
        <f t="shared" si="382"/>
        <v>0--0</v>
      </c>
      <c r="V2430" s="217" t="str">
        <f t="shared" si="383"/>
        <v>0--0</v>
      </c>
      <c r="W2430" s="217" t="e">
        <f t="shared" si="384"/>
        <v>#N/A</v>
      </c>
      <c r="X2430" s="217" t="e">
        <f t="shared" si="385"/>
        <v>#N/A</v>
      </c>
      <c r="Y2430" s="217" t="e">
        <f t="shared" si="386"/>
        <v>#N/A</v>
      </c>
      <c r="Z2430" s="217" t="e">
        <f t="shared" si="387"/>
        <v>#N/A</v>
      </c>
      <c r="AA2430" s="673" t="str">
        <f t="shared" si="381"/>
        <v>,</v>
      </c>
      <c r="AB2430" s="217" t="str">
        <f t="shared" si="388"/>
        <v/>
      </c>
      <c r="AC2430" s="682">
        <f t="shared" si="389"/>
        <v>0</v>
      </c>
      <c r="AD2430" s="682">
        <f t="shared" si="390"/>
        <v>0</v>
      </c>
    </row>
    <row r="2431" spans="1:30" ht="16.5" hidden="1" thickTop="1" thickBot="1" x14ac:dyDescent="0.3">
      <c r="A2431">
        <f>'Pnj Dpt.'!A843</f>
        <v>0</v>
      </c>
      <c r="B2431">
        <f>'Pnj Dpt.'!B843</f>
        <v>0</v>
      </c>
      <c r="C2431">
        <f>'Pnj Dpt.'!C843</f>
        <v>0</v>
      </c>
      <c r="D2431">
        <f>'Pnj Dpt.'!D843</f>
        <v>0</v>
      </c>
      <c r="E2431">
        <f>'Pnj Dpt.'!E843</f>
        <v>0</v>
      </c>
      <c r="F2431">
        <f>'Pnj Dpt.'!F843</f>
        <v>0</v>
      </c>
      <c r="G2431">
        <f>'Pnj Dpt.'!G843</f>
        <v>0</v>
      </c>
      <c r="H2431" s="668">
        <f>'Pnj Dpt.'!H843</f>
        <v>0</v>
      </c>
      <c r="I2431">
        <f>'Pnj Dpt.'!I843</f>
        <v>0</v>
      </c>
      <c r="J2431" s="671">
        <f>'Pnj Dpt.'!J843</f>
        <v>0</v>
      </c>
      <c r="K2431">
        <f>'Pnj Dpt.'!K843</f>
        <v>0</v>
      </c>
      <c r="L2431">
        <f>'Pnj Dpt.'!L843</f>
        <v>0</v>
      </c>
      <c r="M2431">
        <f>'Pnj Dpt.'!M843</f>
        <v>0</v>
      </c>
      <c r="N2431">
        <f>'Pnj Dpt.'!N843</f>
        <v>0</v>
      </c>
      <c r="O2431">
        <f>'Pnj Dpt.'!O843</f>
        <v>0</v>
      </c>
      <c r="P2431">
        <f>'Pnj Dpt.'!P843</f>
        <v>0</v>
      </c>
      <c r="Q2431">
        <f>'Pnj Dpt.'!Q843</f>
        <v>0</v>
      </c>
      <c r="R2431">
        <f>'Pnj Dpt.'!R843</f>
        <v>0</v>
      </c>
      <c r="S2431">
        <f>'Pnj Dpt.'!S843</f>
        <v>0</v>
      </c>
      <c r="T2431">
        <f>'Pnj Dpt.'!T843</f>
        <v>0</v>
      </c>
      <c r="U2431" s="217" t="str">
        <f t="shared" si="382"/>
        <v>0--0</v>
      </c>
      <c r="V2431" s="217" t="str">
        <f t="shared" si="383"/>
        <v>0--0</v>
      </c>
      <c r="W2431" s="217" t="e">
        <f t="shared" si="384"/>
        <v>#N/A</v>
      </c>
      <c r="X2431" s="217" t="e">
        <f t="shared" si="385"/>
        <v>#N/A</v>
      </c>
      <c r="Y2431" s="217" t="e">
        <f t="shared" si="386"/>
        <v>#N/A</v>
      </c>
      <c r="Z2431" s="217" t="e">
        <f t="shared" si="387"/>
        <v>#N/A</v>
      </c>
      <c r="AA2431" s="673" t="str">
        <f t="shared" si="381"/>
        <v>,</v>
      </c>
      <c r="AB2431" s="217" t="str">
        <f t="shared" si="388"/>
        <v/>
      </c>
      <c r="AC2431" s="682">
        <f t="shared" si="389"/>
        <v>0</v>
      </c>
      <c r="AD2431" s="682">
        <f t="shared" si="390"/>
        <v>0</v>
      </c>
    </row>
    <row r="2432" spans="1:30" ht="16.5" hidden="1" thickTop="1" thickBot="1" x14ac:dyDescent="0.3">
      <c r="A2432">
        <f>'Pnj Dpt.'!A844</f>
        <v>0</v>
      </c>
      <c r="B2432">
        <f>'Pnj Dpt.'!B844</f>
        <v>0</v>
      </c>
      <c r="C2432">
        <f>'Pnj Dpt.'!C844</f>
        <v>0</v>
      </c>
      <c r="D2432">
        <f>'Pnj Dpt.'!D844</f>
        <v>0</v>
      </c>
      <c r="E2432">
        <f>'Pnj Dpt.'!E844</f>
        <v>0</v>
      </c>
      <c r="F2432">
        <f>'Pnj Dpt.'!F844</f>
        <v>0</v>
      </c>
      <c r="G2432">
        <f>'Pnj Dpt.'!G844</f>
        <v>0</v>
      </c>
      <c r="H2432" s="668">
        <f>'Pnj Dpt.'!H844</f>
        <v>0</v>
      </c>
      <c r="I2432">
        <f>'Pnj Dpt.'!I844</f>
        <v>0</v>
      </c>
      <c r="J2432" s="671">
        <f>'Pnj Dpt.'!J844</f>
        <v>0</v>
      </c>
      <c r="K2432">
        <f>'Pnj Dpt.'!K844</f>
        <v>0</v>
      </c>
      <c r="L2432">
        <f>'Pnj Dpt.'!L844</f>
        <v>0</v>
      </c>
      <c r="M2432">
        <f>'Pnj Dpt.'!M844</f>
        <v>0</v>
      </c>
      <c r="N2432">
        <f>'Pnj Dpt.'!N844</f>
        <v>0</v>
      </c>
      <c r="O2432">
        <f>'Pnj Dpt.'!O844</f>
        <v>0</v>
      </c>
      <c r="P2432">
        <f>'Pnj Dpt.'!P844</f>
        <v>0</v>
      </c>
      <c r="Q2432">
        <f>'Pnj Dpt.'!Q844</f>
        <v>0</v>
      </c>
      <c r="R2432">
        <f>'Pnj Dpt.'!R844</f>
        <v>0</v>
      </c>
      <c r="S2432">
        <f>'Pnj Dpt.'!S844</f>
        <v>0</v>
      </c>
      <c r="T2432">
        <f>'Pnj Dpt.'!T844</f>
        <v>0</v>
      </c>
      <c r="U2432" s="217" t="str">
        <f t="shared" si="382"/>
        <v>0--0</v>
      </c>
      <c r="V2432" s="217" t="str">
        <f t="shared" si="383"/>
        <v>0--0</v>
      </c>
      <c r="W2432" s="217" t="e">
        <f t="shared" si="384"/>
        <v>#N/A</v>
      </c>
      <c r="X2432" s="217" t="e">
        <f t="shared" si="385"/>
        <v>#N/A</v>
      </c>
      <c r="Y2432" s="217" t="e">
        <f t="shared" si="386"/>
        <v>#N/A</v>
      </c>
      <c r="Z2432" s="217" t="e">
        <f t="shared" si="387"/>
        <v>#N/A</v>
      </c>
      <c r="AA2432" s="673" t="str">
        <f t="shared" si="381"/>
        <v>,</v>
      </c>
      <c r="AB2432" s="217" t="str">
        <f t="shared" si="388"/>
        <v/>
      </c>
      <c r="AC2432" s="682">
        <f t="shared" si="389"/>
        <v>0</v>
      </c>
      <c r="AD2432" s="682">
        <f t="shared" si="390"/>
        <v>0</v>
      </c>
    </row>
    <row r="2433" spans="1:30" ht="16.5" hidden="1" thickTop="1" thickBot="1" x14ac:dyDescent="0.3">
      <c r="A2433">
        <f>'Pnj Dpt.'!A845</f>
        <v>0</v>
      </c>
      <c r="B2433">
        <f>'Pnj Dpt.'!B845</f>
        <v>0</v>
      </c>
      <c r="C2433">
        <f>'Pnj Dpt.'!C845</f>
        <v>0</v>
      </c>
      <c r="D2433">
        <f>'Pnj Dpt.'!D845</f>
        <v>0</v>
      </c>
      <c r="E2433">
        <f>'Pnj Dpt.'!E845</f>
        <v>0</v>
      </c>
      <c r="F2433">
        <f>'Pnj Dpt.'!F845</f>
        <v>0</v>
      </c>
      <c r="G2433">
        <f>'Pnj Dpt.'!G845</f>
        <v>0</v>
      </c>
      <c r="H2433" s="668">
        <f>'Pnj Dpt.'!H845</f>
        <v>0</v>
      </c>
      <c r="I2433">
        <f>'Pnj Dpt.'!I845</f>
        <v>0</v>
      </c>
      <c r="J2433" s="671">
        <f>'Pnj Dpt.'!J845</f>
        <v>0</v>
      </c>
      <c r="K2433">
        <f>'Pnj Dpt.'!K845</f>
        <v>0</v>
      </c>
      <c r="L2433">
        <f>'Pnj Dpt.'!L845</f>
        <v>0</v>
      </c>
      <c r="M2433">
        <f>'Pnj Dpt.'!M845</f>
        <v>0</v>
      </c>
      <c r="N2433">
        <f>'Pnj Dpt.'!N845</f>
        <v>0</v>
      </c>
      <c r="O2433">
        <f>'Pnj Dpt.'!O845</f>
        <v>0</v>
      </c>
      <c r="P2433">
        <f>'Pnj Dpt.'!P845</f>
        <v>0</v>
      </c>
      <c r="Q2433">
        <f>'Pnj Dpt.'!Q845</f>
        <v>0</v>
      </c>
      <c r="R2433">
        <f>'Pnj Dpt.'!R845</f>
        <v>0</v>
      </c>
      <c r="S2433">
        <f>'Pnj Dpt.'!S845</f>
        <v>0</v>
      </c>
      <c r="T2433">
        <f>'Pnj Dpt.'!T845</f>
        <v>0</v>
      </c>
      <c r="U2433" s="217" t="str">
        <f t="shared" si="382"/>
        <v>0--0</v>
      </c>
      <c r="V2433" s="217" t="str">
        <f t="shared" si="383"/>
        <v>0--0</v>
      </c>
      <c r="W2433" s="217" t="e">
        <f t="shared" si="384"/>
        <v>#N/A</v>
      </c>
      <c r="X2433" s="217" t="e">
        <f t="shared" si="385"/>
        <v>#N/A</v>
      </c>
      <c r="Y2433" s="217" t="e">
        <f t="shared" si="386"/>
        <v>#N/A</v>
      </c>
      <c r="Z2433" s="217" t="e">
        <f t="shared" si="387"/>
        <v>#N/A</v>
      </c>
      <c r="AA2433" s="673" t="str">
        <f t="shared" si="381"/>
        <v>,</v>
      </c>
      <c r="AB2433" s="217" t="str">
        <f t="shared" si="388"/>
        <v/>
      </c>
      <c r="AC2433" s="682">
        <f t="shared" si="389"/>
        <v>0</v>
      </c>
      <c r="AD2433" s="682">
        <f t="shared" si="390"/>
        <v>0</v>
      </c>
    </row>
    <row r="2434" spans="1:30" ht="16.5" hidden="1" thickTop="1" thickBot="1" x14ac:dyDescent="0.3">
      <c r="A2434">
        <f>'Pnj Dpt.'!A846</f>
        <v>0</v>
      </c>
      <c r="B2434">
        <f>'Pnj Dpt.'!B846</f>
        <v>0</v>
      </c>
      <c r="C2434">
        <f>'Pnj Dpt.'!C846</f>
        <v>0</v>
      </c>
      <c r="D2434">
        <f>'Pnj Dpt.'!D846</f>
        <v>0</v>
      </c>
      <c r="E2434">
        <f>'Pnj Dpt.'!E846</f>
        <v>0</v>
      </c>
      <c r="F2434">
        <f>'Pnj Dpt.'!F846</f>
        <v>0</v>
      </c>
      <c r="G2434">
        <f>'Pnj Dpt.'!G846</f>
        <v>0</v>
      </c>
      <c r="H2434" s="668">
        <f>'Pnj Dpt.'!H846</f>
        <v>0</v>
      </c>
      <c r="I2434">
        <f>'Pnj Dpt.'!I846</f>
        <v>0</v>
      </c>
      <c r="J2434" s="671">
        <f>'Pnj Dpt.'!J846</f>
        <v>0</v>
      </c>
      <c r="K2434">
        <f>'Pnj Dpt.'!K846</f>
        <v>0</v>
      </c>
      <c r="L2434">
        <f>'Pnj Dpt.'!L846</f>
        <v>0</v>
      </c>
      <c r="M2434">
        <f>'Pnj Dpt.'!M846</f>
        <v>0</v>
      </c>
      <c r="N2434">
        <f>'Pnj Dpt.'!N846</f>
        <v>0</v>
      </c>
      <c r="O2434">
        <f>'Pnj Dpt.'!O846</f>
        <v>0</v>
      </c>
      <c r="P2434">
        <f>'Pnj Dpt.'!P846</f>
        <v>0</v>
      </c>
      <c r="Q2434">
        <f>'Pnj Dpt.'!Q846</f>
        <v>0</v>
      </c>
      <c r="R2434">
        <f>'Pnj Dpt.'!R846</f>
        <v>0</v>
      </c>
      <c r="S2434">
        <f>'Pnj Dpt.'!S846</f>
        <v>0</v>
      </c>
      <c r="T2434">
        <f>'Pnj Dpt.'!T846</f>
        <v>0</v>
      </c>
      <c r="U2434" s="217" t="str">
        <f t="shared" si="382"/>
        <v>0--0</v>
      </c>
      <c r="V2434" s="217" t="str">
        <f t="shared" si="383"/>
        <v>0--0</v>
      </c>
      <c r="W2434" s="217" t="e">
        <f t="shared" si="384"/>
        <v>#N/A</v>
      </c>
      <c r="X2434" s="217" t="e">
        <f t="shared" si="385"/>
        <v>#N/A</v>
      </c>
      <c r="Y2434" s="217" t="e">
        <f t="shared" si="386"/>
        <v>#N/A</v>
      </c>
      <c r="Z2434" s="217" t="e">
        <f t="shared" si="387"/>
        <v>#N/A</v>
      </c>
      <c r="AA2434" s="673" t="str">
        <f t="shared" ref="AA2434:AA2501" si="391">CONCATENATE(IFERROR(IFERROR(VLOOKUP($U2434,PNJ,2,FALSE),VLOOKUP($V2434,PNJ,2,FALSE)),""),",",IFERROR(IFERROR(VLOOKUP($U2434,ALL,2,FALSE),VLOOKUP($V2434,ALL,2,FALSE)),""))</f>
        <v>,</v>
      </c>
      <c r="AB2434" s="217" t="str">
        <f t="shared" si="388"/>
        <v/>
      </c>
      <c r="AC2434" s="682">
        <f t="shared" si="389"/>
        <v>0</v>
      </c>
      <c r="AD2434" s="682">
        <f t="shared" si="390"/>
        <v>0</v>
      </c>
    </row>
    <row r="2435" spans="1:30" ht="16.5" hidden="1" thickTop="1" thickBot="1" x14ac:dyDescent="0.3">
      <c r="A2435">
        <f>'Pnj Dpt.'!A847</f>
        <v>0</v>
      </c>
      <c r="B2435">
        <f>'Pnj Dpt.'!B847</f>
        <v>0</v>
      </c>
      <c r="C2435">
        <f>'Pnj Dpt.'!C847</f>
        <v>0</v>
      </c>
      <c r="D2435">
        <f>'Pnj Dpt.'!D847</f>
        <v>0</v>
      </c>
      <c r="E2435">
        <f>'Pnj Dpt.'!E847</f>
        <v>0</v>
      </c>
      <c r="F2435">
        <f>'Pnj Dpt.'!F847</f>
        <v>0</v>
      </c>
      <c r="G2435">
        <f>'Pnj Dpt.'!G847</f>
        <v>0</v>
      </c>
      <c r="H2435" s="668">
        <f>'Pnj Dpt.'!H847</f>
        <v>0</v>
      </c>
      <c r="I2435">
        <f>'Pnj Dpt.'!I847</f>
        <v>0</v>
      </c>
      <c r="J2435" s="671">
        <f>'Pnj Dpt.'!J847</f>
        <v>0</v>
      </c>
      <c r="K2435">
        <f>'Pnj Dpt.'!K847</f>
        <v>0</v>
      </c>
      <c r="L2435">
        <f>'Pnj Dpt.'!L847</f>
        <v>0</v>
      </c>
      <c r="M2435">
        <f>'Pnj Dpt.'!M847</f>
        <v>0</v>
      </c>
      <c r="N2435">
        <f>'Pnj Dpt.'!N847</f>
        <v>0</v>
      </c>
      <c r="O2435">
        <f>'Pnj Dpt.'!O847</f>
        <v>0</v>
      </c>
      <c r="P2435">
        <f>'Pnj Dpt.'!P847</f>
        <v>0</v>
      </c>
      <c r="Q2435">
        <f>'Pnj Dpt.'!Q847</f>
        <v>0</v>
      </c>
      <c r="R2435">
        <f>'Pnj Dpt.'!R847</f>
        <v>0</v>
      </c>
      <c r="S2435">
        <f>'Pnj Dpt.'!S847</f>
        <v>0</v>
      </c>
      <c r="T2435">
        <f>'Pnj Dpt.'!T847</f>
        <v>0</v>
      </c>
      <c r="U2435" s="217" t="str">
        <f t="shared" si="382"/>
        <v>0--0</v>
      </c>
      <c r="V2435" s="217" t="str">
        <f t="shared" si="383"/>
        <v>0--0</v>
      </c>
      <c r="W2435" s="217" t="e">
        <f t="shared" si="384"/>
        <v>#N/A</v>
      </c>
      <c r="X2435" s="217" t="e">
        <f t="shared" si="385"/>
        <v>#N/A</v>
      </c>
      <c r="Y2435" s="217" t="e">
        <f t="shared" si="386"/>
        <v>#N/A</v>
      </c>
      <c r="Z2435" s="217" t="e">
        <f t="shared" si="387"/>
        <v>#N/A</v>
      </c>
      <c r="AA2435" s="673" t="str">
        <f t="shared" si="391"/>
        <v>,</v>
      </c>
      <c r="AB2435" s="217" t="str">
        <f t="shared" si="388"/>
        <v/>
      </c>
      <c r="AC2435" s="682">
        <f t="shared" si="389"/>
        <v>0</v>
      </c>
      <c r="AD2435" s="682">
        <f t="shared" si="390"/>
        <v>0</v>
      </c>
    </row>
    <row r="2436" spans="1:30" ht="16.5" hidden="1" thickTop="1" thickBot="1" x14ac:dyDescent="0.3">
      <c r="A2436">
        <f>'Pnj Dpt.'!A848</f>
        <v>0</v>
      </c>
      <c r="B2436">
        <f>'Pnj Dpt.'!B848</f>
        <v>0</v>
      </c>
      <c r="C2436">
        <f>'Pnj Dpt.'!C848</f>
        <v>0</v>
      </c>
      <c r="D2436">
        <f>'Pnj Dpt.'!D848</f>
        <v>0</v>
      </c>
      <c r="E2436">
        <f>'Pnj Dpt.'!E848</f>
        <v>0</v>
      </c>
      <c r="F2436">
        <f>'Pnj Dpt.'!F848</f>
        <v>0</v>
      </c>
      <c r="G2436">
        <f>'Pnj Dpt.'!G848</f>
        <v>0</v>
      </c>
      <c r="H2436" s="668">
        <f>'Pnj Dpt.'!H848</f>
        <v>0</v>
      </c>
      <c r="I2436">
        <f>'Pnj Dpt.'!I848</f>
        <v>0</v>
      </c>
      <c r="J2436" s="671">
        <f>'Pnj Dpt.'!J848</f>
        <v>0</v>
      </c>
      <c r="K2436">
        <f>'Pnj Dpt.'!K848</f>
        <v>0</v>
      </c>
      <c r="L2436">
        <f>'Pnj Dpt.'!L848</f>
        <v>0</v>
      </c>
      <c r="M2436">
        <f>'Pnj Dpt.'!M848</f>
        <v>0</v>
      </c>
      <c r="N2436">
        <f>'Pnj Dpt.'!N848</f>
        <v>0</v>
      </c>
      <c r="O2436">
        <f>'Pnj Dpt.'!O848</f>
        <v>0</v>
      </c>
      <c r="P2436">
        <f>'Pnj Dpt.'!P848</f>
        <v>0</v>
      </c>
      <c r="Q2436">
        <f>'Pnj Dpt.'!Q848</f>
        <v>0</v>
      </c>
      <c r="R2436">
        <f>'Pnj Dpt.'!R848</f>
        <v>0</v>
      </c>
      <c r="S2436">
        <f>'Pnj Dpt.'!S848</f>
        <v>0</v>
      </c>
      <c r="T2436">
        <f>'Pnj Dpt.'!T848</f>
        <v>0</v>
      </c>
      <c r="U2436" s="217" t="str">
        <f t="shared" si="382"/>
        <v>0--0</v>
      </c>
      <c r="V2436" s="217" t="str">
        <f t="shared" si="383"/>
        <v>0--0</v>
      </c>
      <c r="W2436" s="217" t="e">
        <f t="shared" si="384"/>
        <v>#N/A</v>
      </c>
      <c r="X2436" s="217" t="e">
        <f t="shared" si="385"/>
        <v>#N/A</v>
      </c>
      <c r="Y2436" s="217" t="e">
        <f t="shared" si="386"/>
        <v>#N/A</v>
      </c>
      <c r="Z2436" s="217" t="e">
        <f t="shared" si="387"/>
        <v>#N/A</v>
      </c>
      <c r="AA2436" s="673" t="str">
        <f t="shared" si="391"/>
        <v>,</v>
      </c>
      <c r="AB2436" s="217" t="str">
        <f t="shared" si="388"/>
        <v/>
      </c>
      <c r="AC2436" s="682">
        <f t="shared" si="389"/>
        <v>0</v>
      </c>
      <c r="AD2436" s="682">
        <f t="shared" si="390"/>
        <v>0</v>
      </c>
    </row>
    <row r="2437" spans="1:30" ht="16.5" hidden="1" thickTop="1" thickBot="1" x14ac:dyDescent="0.3">
      <c r="A2437">
        <f>'Pnj Dpt.'!A849</f>
        <v>0</v>
      </c>
      <c r="B2437">
        <f>'Pnj Dpt.'!B849</f>
        <v>0</v>
      </c>
      <c r="C2437">
        <f>'Pnj Dpt.'!C849</f>
        <v>0</v>
      </c>
      <c r="D2437">
        <f>'Pnj Dpt.'!D849</f>
        <v>0</v>
      </c>
      <c r="E2437">
        <f>'Pnj Dpt.'!E849</f>
        <v>0</v>
      </c>
      <c r="F2437">
        <f>'Pnj Dpt.'!F849</f>
        <v>0</v>
      </c>
      <c r="G2437">
        <f>'Pnj Dpt.'!G849</f>
        <v>0</v>
      </c>
      <c r="H2437" s="668">
        <f>'Pnj Dpt.'!H849</f>
        <v>0</v>
      </c>
      <c r="I2437">
        <f>'Pnj Dpt.'!I849</f>
        <v>0</v>
      </c>
      <c r="J2437" s="671">
        <f>'Pnj Dpt.'!J849</f>
        <v>0</v>
      </c>
      <c r="K2437">
        <f>'Pnj Dpt.'!K849</f>
        <v>0</v>
      </c>
      <c r="L2437">
        <f>'Pnj Dpt.'!L849</f>
        <v>0</v>
      </c>
      <c r="M2437">
        <f>'Pnj Dpt.'!M849</f>
        <v>0</v>
      </c>
      <c r="N2437">
        <f>'Pnj Dpt.'!N849</f>
        <v>0</v>
      </c>
      <c r="O2437">
        <f>'Pnj Dpt.'!O849</f>
        <v>0</v>
      </c>
      <c r="P2437">
        <f>'Pnj Dpt.'!P849</f>
        <v>0</v>
      </c>
      <c r="Q2437">
        <f>'Pnj Dpt.'!Q849</f>
        <v>0</v>
      </c>
      <c r="R2437">
        <f>'Pnj Dpt.'!R849</f>
        <v>0</v>
      </c>
      <c r="S2437">
        <f>'Pnj Dpt.'!S849</f>
        <v>0</v>
      </c>
      <c r="T2437">
        <f>'Pnj Dpt.'!T849</f>
        <v>0</v>
      </c>
      <c r="U2437" s="217" t="str">
        <f t="shared" si="382"/>
        <v>0--0</v>
      </c>
      <c r="V2437" s="217" t="str">
        <f t="shared" si="383"/>
        <v>0--0</v>
      </c>
      <c r="W2437" s="217" t="e">
        <f t="shared" si="384"/>
        <v>#N/A</v>
      </c>
      <c r="X2437" s="217" t="e">
        <f t="shared" si="385"/>
        <v>#N/A</v>
      </c>
      <c r="Y2437" s="217" t="e">
        <f t="shared" si="386"/>
        <v>#N/A</v>
      </c>
      <c r="Z2437" s="217" t="e">
        <f t="shared" si="387"/>
        <v>#N/A</v>
      </c>
      <c r="AA2437" s="673" t="str">
        <f t="shared" si="391"/>
        <v>,</v>
      </c>
      <c r="AB2437" s="217" t="str">
        <f t="shared" si="388"/>
        <v/>
      </c>
      <c r="AC2437" s="682">
        <f t="shared" si="389"/>
        <v>0</v>
      </c>
      <c r="AD2437" s="682">
        <f t="shared" si="390"/>
        <v>0</v>
      </c>
    </row>
    <row r="2438" spans="1:30" ht="16.5" hidden="1" thickTop="1" thickBot="1" x14ac:dyDescent="0.3">
      <c r="A2438">
        <f>'Pnj Dpt.'!A850</f>
        <v>0</v>
      </c>
      <c r="B2438">
        <f>'Pnj Dpt.'!B850</f>
        <v>0</v>
      </c>
      <c r="C2438">
        <f>'Pnj Dpt.'!C850</f>
        <v>0</v>
      </c>
      <c r="D2438">
        <f>'Pnj Dpt.'!D850</f>
        <v>0</v>
      </c>
      <c r="E2438">
        <f>'Pnj Dpt.'!E850</f>
        <v>0</v>
      </c>
      <c r="F2438">
        <f>'Pnj Dpt.'!F850</f>
        <v>0</v>
      </c>
      <c r="G2438">
        <f>'Pnj Dpt.'!G850</f>
        <v>0</v>
      </c>
      <c r="H2438" s="668">
        <f>'Pnj Dpt.'!H850</f>
        <v>0</v>
      </c>
      <c r="I2438">
        <f>'Pnj Dpt.'!I850</f>
        <v>0</v>
      </c>
      <c r="J2438" s="671">
        <f>'Pnj Dpt.'!J850</f>
        <v>0</v>
      </c>
      <c r="K2438">
        <f>'Pnj Dpt.'!K850</f>
        <v>0</v>
      </c>
      <c r="L2438">
        <f>'Pnj Dpt.'!L850</f>
        <v>0</v>
      </c>
      <c r="M2438">
        <f>'Pnj Dpt.'!M850</f>
        <v>0</v>
      </c>
      <c r="N2438">
        <f>'Pnj Dpt.'!N850</f>
        <v>0</v>
      </c>
      <c r="O2438">
        <f>'Pnj Dpt.'!O850</f>
        <v>0</v>
      </c>
      <c r="P2438">
        <f>'Pnj Dpt.'!P850</f>
        <v>0</v>
      </c>
      <c r="Q2438">
        <f>'Pnj Dpt.'!Q850</f>
        <v>0</v>
      </c>
      <c r="R2438">
        <f>'Pnj Dpt.'!R850</f>
        <v>0</v>
      </c>
      <c r="S2438">
        <f>'Pnj Dpt.'!S850</f>
        <v>0</v>
      </c>
      <c r="T2438">
        <f>'Pnj Dpt.'!T850</f>
        <v>0</v>
      </c>
      <c r="U2438" s="217" t="str">
        <f t="shared" ref="U2438:U2501" si="392">CONCATENATE($C2438,"-",IF($D2438=0,"",$D2438), "-",$E2438)</f>
        <v>0--0</v>
      </c>
      <c r="V2438" s="217" t="str">
        <f t="shared" ref="V2438:V2501" si="393">CONCATENATE($E2438,"-",IF($D2438=0,"",$D2438), "-",$C2438)</f>
        <v>0--0</v>
      </c>
      <c r="W2438" s="217" t="e">
        <f t="shared" ref="W2438:W2501" si="394">VLOOKUP($U2438,VSG,2,FALSE)</f>
        <v>#N/A</v>
      </c>
      <c r="X2438" s="217" t="e">
        <f t="shared" ref="X2438:X2501" si="395">VLOOKUP($V2438,VSG,2,FALSE)</f>
        <v>#N/A</v>
      </c>
      <c r="Y2438" s="217" t="e">
        <f t="shared" ref="Y2438:Y2501" si="396">VLOOKUP($U2438,ALL,2,FALSE)</f>
        <v>#N/A</v>
      </c>
      <c r="Z2438" s="217" t="e">
        <f t="shared" ref="Z2438:Z2501" si="397">VLOOKUP($V2438,ALL,2,FALSE)</f>
        <v>#N/A</v>
      </c>
      <c r="AA2438" s="673" t="str">
        <f t="shared" si="391"/>
        <v>,</v>
      </c>
      <c r="AB2438" s="217" t="str">
        <f t="shared" ref="AB2438:AB2501" si="398">IF(OR(_xlfn.IFNA(W2438,"NA")&lt;&gt;"NA",_xlfn.IFNA(Y2438,"NA")&lt;&gt;"NA"), "onward",IF(OR(_xlfn.IFNA(X2438,"NA")&lt;&gt;"NA",_xlfn.IFNA(Z2438,"NA")&lt;&gt;"NA"), "return",""))</f>
        <v/>
      </c>
      <c r="AC2438" s="682">
        <f t="shared" ref="AC2438:AC2501" si="399">H2438</f>
        <v>0</v>
      </c>
      <c r="AD2438" s="682">
        <f t="shared" ref="AD2438:AD2501" si="400">J2438</f>
        <v>0</v>
      </c>
    </row>
    <row r="2439" spans="1:30" ht="16.5" hidden="1" thickTop="1" thickBot="1" x14ac:dyDescent="0.3">
      <c r="A2439">
        <f>'Pnj Dpt.'!A851</f>
        <v>0</v>
      </c>
      <c r="B2439">
        <f>'Pnj Dpt.'!B851</f>
        <v>0</v>
      </c>
      <c r="C2439">
        <f>'Pnj Dpt.'!C851</f>
        <v>0</v>
      </c>
      <c r="D2439">
        <f>'Pnj Dpt.'!D851</f>
        <v>0</v>
      </c>
      <c r="E2439">
        <f>'Pnj Dpt.'!E851</f>
        <v>0</v>
      </c>
      <c r="F2439">
        <f>'Pnj Dpt.'!F851</f>
        <v>0</v>
      </c>
      <c r="G2439">
        <f>'Pnj Dpt.'!G851</f>
        <v>0</v>
      </c>
      <c r="H2439" s="668">
        <f>'Pnj Dpt.'!H851</f>
        <v>0</v>
      </c>
      <c r="I2439">
        <f>'Pnj Dpt.'!I851</f>
        <v>0</v>
      </c>
      <c r="J2439" s="671">
        <f>'Pnj Dpt.'!J851</f>
        <v>0</v>
      </c>
      <c r="K2439">
        <f>'Pnj Dpt.'!K851</f>
        <v>0</v>
      </c>
      <c r="L2439">
        <f>'Pnj Dpt.'!L851</f>
        <v>0</v>
      </c>
      <c r="M2439">
        <f>'Pnj Dpt.'!M851</f>
        <v>0</v>
      </c>
      <c r="N2439">
        <f>'Pnj Dpt.'!N851</f>
        <v>0</v>
      </c>
      <c r="O2439">
        <f>'Pnj Dpt.'!O851</f>
        <v>0</v>
      </c>
      <c r="P2439">
        <f>'Pnj Dpt.'!P851</f>
        <v>0</v>
      </c>
      <c r="Q2439">
        <f>'Pnj Dpt.'!Q851</f>
        <v>0</v>
      </c>
      <c r="R2439">
        <f>'Pnj Dpt.'!R851</f>
        <v>0</v>
      </c>
      <c r="S2439">
        <f>'Pnj Dpt.'!S851</f>
        <v>0</v>
      </c>
      <c r="T2439">
        <f>'Pnj Dpt.'!T851</f>
        <v>0</v>
      </c>
      <c r="U2439" s="217" t="str">
        <f t="shared" si="392"/>
        <v>0--0</v>
      </c>
      <c r="V2439" s="217" t="str">
        <f t="shared" si="393"/>
        <v>0--0</v>
      </c>
      <c r="W2439" s="217" t="e">
        <f t="shared" si="394"/>
        <v>#N/A</v>
      </c>
      <c r="X2439" s="217" t="e">
        <f t="shared" si="395"/>
        <v>#N/A</v>
      </c>
      <c r="Y2439" s="217" t="e">
        <f t="shared" si="396"/>
        <v>#N/A</v>
      </c>
      <c r="Z2439" s="217" t="e">
        <f t="shared" si="397"/>
        <v>#N/A</v>
      </c>
      <c r="AA2439" s="673" t="str">
        <f t="shared" si="391"/>
        <v>,</v>
      </c>
      <c r="AB2439" s="217" t="str">
        <f t="shared" si="398"/>
        <v/>
      </c>
      <c r="AC2439" s="682">
        <f t="shared" si="399"/>
        <v>0</v>
      </c>
      <c r="AD2439" s="682">
        <f t="shared" si="400"/>
        <v>0</v>
      </c>
    </row>
    <row r="2440" spans="1:30" ht="16.5" hidden="1" thickTop="1" thickBot="1" x14ac:dyDescent="0.3">
      <c r="A2440">
        <f>'Pnj Dpt.'!A852</f>
        <v>0</v>
      </c>
      <c r="B2440">
        <f>'Pnj Dpt.'!B852</f>
        <v>0</v>
      </c>
      <c r="C2440">
        <f>'Pnj Dpt.'!C852</f>
        <v>0</v>
      </c>
      <c r="D2440">
        <f>'Pnj Dpt.'!D852</f>
        <v>0</v>
      </c>
      <c r="E2440">
        <f>'Pnj Dpt.'!E852</f>
        <v>0</v>
      </c>
      <c r="F2440">
        <f>'Pnj Dpt.'!F852</f>
        <v>0</v>
      </c>
      <c r="G2440">
        <f>'Pnj Dpt.'!G852</f>
        <v>0</v>
      </c>
      <c r="H2440" s="668">
        <f>'Pnj Dpt.'!H852</f>
        <v>0</v>
      </c>
      <c r="I2440">
        <f>'Pnj Dpt.'!I852</f>
        <v>0</v>
      </c>
      <c r="J2440" s="671">
        <f>'Pnj Dpt.'!J852</f>
        <v>0</v>
      </c>
      <c r="K2440">
        <f>'Pnj Dpt.'!K852</f>
        <v>0</v>
      </c>
      <c r="L2440">
        <f>'Pnj Dpt.'!L852</f>
        <v>0</v>
      </c>
      <c r="M2440">
        <f>'Pnj Dpt.'!M852</f>
        <v>0</v>
      </c>
      <c r="N2440">
        <f>'Pnj Dpt.'!N852</f>
        <v>0</v>
      </c>
      <c r="O2440">
        <f>'Pnj Dpt.'!O852</f>
        <v>0</v>
      </c>
      <c r="P2440">
        <f>'Pnj Dpt.'!P852</f>
        <v>0</v>
      </c>
      <c r="Q2440">
        <f>'Pnj Dpt.'!Q852</f>
        <v>0</v>
      </c>
      <c r="R2440">
        <f>'Pnj Dpt.'!R852</f>
        <v>0</v>
      </c>
      <c r="S2440">
        <f>'Pnj Dpt.'!S852</f>
        <v>0</v>
      </c>
      <c r="T2440">
        <f>'Pnj Dpt.'!T852</f>
        <v>0</v>
      </c>
      <c r="U2440" s="217" t="str">
        <f t="shared" si="392"/>
        <v>0--0</v>
      </c>
      <c r="V2440" s="217" t="str">
        <f t="shared" si="393"/>
        <v>0--0</v>
      </c>
      <c r="W2440" s="217" t="e">
        <f t="shared" si="394"/>
        <v>#N/A</v>
      </c>
      <c r="X2440" s="217" t="e">
        <f t="shared" si="395"/>
        <v>#N/A</v>
      </c>
      <c r="Y2440" s="217" t="e">
        <f t="shared" si="396"/>
        <v>#N/A</v>
      </c>
      <c r="Z2440" s="217" t="e">
        <f t="shared" si="397"/>
        <v>#N/A</v>
      </c>
      <c r="AA2440" s="673" t="str">
        <f t="shared" si="391"/>
        <v>,</v>
      </c>
      <c r="AB2440" s="217" t="str">
        <f t="shared" si="398"/>
        <v/>
      </c>
      <c r="AC2440" s="682">
        <f t="shared" si="399"/>
        <v>0</v>
      </c>
      <c r="AD2440" s="682">
        <f t="shared" si="400"/>
        <v>0</v>
      </c>
    </row>
    <row r="2441" spans="1:30" ht="16.5" hidden="1" thickTop="1" thickBot="1" x14ac:dyDescent="0.3">
      <c r="A2441">
        <f>'Pnj Dpt.'!A853</f>
        <v>0</v>
      </c>
      <c r="B2441">
        <f>'Pnj Dpt.'!B853</f>
        <v>0</v>
      </c>
      <c r="C2441">
        <f>'Pnj Dpt.'!C853</f>
        <v>0</v>
      </c>
      <c r="D2441">
        <f>'Pnj Dpt.'!D853</f>
        <v>0</v>
      </c>
      <c r="E2441">
        <f>'Pnj Dpt.'!E853</f>
        <v>0</v>
      </c>
      <c r="F2441">
        <f>'Pnj Dpt.'!F853</f>
        <v>0</v>
      </c>
      <c r="G2441">
        <f>'Pnj Dpt.'!G853</f>
        <v>0</v>
      </c>
      <c r="H2441" s="668">
        <f>'Pnj Dpt.'!H853</f>
        <v>0</v>
      </c>
      <c r="I2441">
        <f>'Pnj Dpt.'!I853</f>
        <v>0</v>
      </c>
      <c r="J2441" s="671">
        <f>'Pnj Dpt.'!J853</f>
        <v>0</v>
      </c>
      <c r="K2441">
        <f>'Pnj Dpt.'!K853</f>
        <v>0</v>
      </c>
      <c r="L2441">
        <f>'Pnj Dpt.'!L853</f>
        <v>0</v>
      </c>
      <c r="M2441">
        <f>'Pnj Dpt.'!M853</f>
        <v>0</v>
      </c>
      <c r="N2441">
        <f>'Pnj Dpt.'!N853</f>
        <v>0</v>
      </c>
      <c r="O2441">
        <f>'Pnj Dpt.'!O853</f>
        <v>0</v>
      </c>
      <c r="P2441">
        <f>'Pnj Dpt.'!P853</f>
        <v>0</v>
      </c>
      <c r="Q2441">
        <f>'Pnj Dpt.'!Q853</f>
        <v>0</v>
      </c>
      <c r="R2441">
        <f>'Pnj Dpt.'!R853</f>
        <v>0</v>
      </c>
      <c r="S2441">
        <f>'Pnj Dpt.'!S853</f>
        <v>0</v>
      </c>
      <c r="T2441">
        <f>'Pnj Dpt.'!T853</f>
        <v>0</v>
      </c>
      <c r="U2441" s="217" t="str">
        <f t="shared" si="392"/>
        <v>0--0</v>
      </c>
      <c r="V2441" s="217" t="str">
        <f t="shared" si="393"/>
        <v>0--0</v>
      </c>
      <c r="W2441" s="217" t="e">
        <f t="shared" si="394"/>
        <v>#N/A</v>
      </c>
      <c r="X2441" s="217" t="e">
        <f t="shared" si="395"/>
        <v>#N/A</v>
      </c>
      <c r="Y2441" s="217" t="e">
        <f t="shared" si="396"/>
        <v>#N/A</v>
      </c>
      <c r="Z2441" s="217" t="e">
        <f t="shared" si="397"/>
        <v>#N/A</v>
      </c>
      <c r="AA2441" s="673" t="str">
        <f t="shared" si="391"/>
        <v>,</v>
      </c>
      <c r="AB2441" s="217" t="str">
        <f t="shared" si="398"/>
        <v/>
      </c>
      <c r="AC2441" s="682">
        <f t="shared" si="399"/>
        <v>0</v>
      </c>
      <c r="AD2441" s="682">
        <f t="shared" si="400"/>
        <v>0</v>
      </c>
    </row>
    <row r="2442" spans="1:30" ht="16.5" hidden="1" thickTop="1" thickBot="1" x14ac:dyDescent="0.3">
      <c r="A2442">
        <f>'Pnj Dpt.'!A854</f>
        <v>0</v>
      </c>
      <c r="B2442">
        <f>'Pnj Dpt.'!B854</f>
        <v>0</v>
      </c>
      <c r="C2442">
        <f>'Pnj Dpt.'!C854</f>
        <v>0</v>
      </c>
      <c r="D2442">
        <f>'Pnj Dpt.'!D854</f>
        <v>0</v>
      </c>
      <c r="E2442">
        <f>'Pnj Dpt.'!E854</f>
        <v>0</v>
      </c>
      <c r="F2442">
        <f>'Pnj Dpt.'!F854</f>
        <v>0</v>
      </c>
      <c r="G2442">
        <f>'Pnj Dpt.'!G854</f>
        <v>0</v>
      </c>
      <c r="H2442" s="668">
        <f>'Pnj Dpt.'!H854</f>
        <v>0</v>
      </c>
      <c r="I2442">
        <f>'Pnj Dpt.'!I854</f>
        <v>0</v>
      </c>
      <c r="J2442" s="671">
        <f>'Pnj Dpt.'!J854</f>
        <v>0</v>
      </c>
      <c r="K2442">
        <f>'Pnj Dpt.'!K854</f>
        <v>0</v>
      </c>
      <c r="L2442">
        <f>'Pnj Dpt.'!L854</f>
        <v>0</v>
      </c>
      <c r="M2442">
        <f>'Pnj Dpt.'!M854</f>
        <v>0</v>
      </c>
      <c r="N2442">
        <f>'Pnj Dpt.'!N854</f>
        <v>0</v>
      </c>
      <c r="O2442">
        <f>'Pnj Dpt.'!O854</f>
        <v>0</v>
      </c>
      <c r="P2442">
        <f>'Pnj Dpt.'!P854</f>
        <v>0</v>
      </c>
      <c r="Q2442">
        <f>'Pnj Dpt.'!Q854</f>
        <v>0</v>
      </c>
      <c r="R2442">
        <f>'Pnj Dpt.'!R854</f>
        <v>0</v>
      </c>
      <c r="S2442">
        <f>'Pnj Dpt.'!S854</f>
        <v>0</v>
      </c>
      <c r="T2442">
        <f>'Pnj Dpt.'!T854</f>
        <v>0</v>
      </c>
      <c r="U2442" s="217" t="str">
        <f t="shared" si="392"/>
        <v>0--0</v>
      </c>
      <c r="V2442" s="217" t="str">
        <f t="shared" si="393"/>
        <v>0--0</v>
      </c>
      <c r="W2442" s="217" t="e">
        <f t="shared" si="394"/>
        <v>#N/A</v>
      </c>
      <c r="X2442" s="217" t="e">
        <f t="shared" si="395"/>
        <v>#N/A</v>
      </c>
      <c r="Y2442" s="217" t="e">
        <f t="shared" si="396"/>
        <v>#N/A</v>
      </c>
      <c r="Z2442" s="217" t="e">
        <f t="shared" si="397"/>
        <v>#N/A</v>
      </c>
      <c r="AA2442" s="673" t="str">
        <f t="shared" si="391"/>
        <v>,</v>
      </c>
      <c r="AB2442" s="217" t="str">
        <f t="shared" si="398"/>
        <v/>
      </c>
      <c r="AC2442" s="682">
        <f t="shared" si="399"/>
        <v>0</v>
      </c>
      <c r="AD2442" s="682">
        <f t="shared" si="400"/>
        <v>0</v>
      </c>
    </row>
    <row r="2443" spans="1:30" ht="16.5" hidden="1" thickTop="1" thickBot="1" x14ac:dyDescent="0.3">
      <c r="A2443">
        <f>'Pnj Dpt.'!A855</f>
        <v>0</v>
      </c>
      <c r="B2443">
        <f>'Pnj Dpt.'!B855</f>
        <v>0</v>
      </c>
      <c r="C2443">
        <f>'Pnj Dpt.'!C855</f>
        <v>0</v>
      </c>
      <c r="D2443">
        <f>'Pnj Dpt.'!D855</f>
        <v>0</v>
      </c>
      <c r="E2443">
        <f>'Pnj Dpt.'!E855</f>
        <v>0</v>
      </c>
      <c r="F2443">
        <f>'Pnj Dpt.'!F855</f>
        <v>0</v>
      </c>
      <c r="G2443">
        <f>'Pnj Dpt.'!G855</f>
        <v>0</v>
      </c>
      <c r="H2443" s="668">
        <f>'Pnj Dpt.'!H855</f>
        <v>0</v>
      </c>
      <c r="I2443">
        <f>'Pnj Dpt.'!I855</f>
        <v>0</v>
      </c>
      <c r="J2443" s="671">
        <f>'Pnj Dpt.'!J855</f>
        <v>0</v>
      </c>
      <c r="K2443">
        <f>'Pnj Dpt.'!K855</f>
        <v>0</v>
      </c>
      <c r="L2443">
        <f>'Pnj Dpt.'!L855</f>
        <v>0</v>
      </c>
      <c r="M2443">
        <f>'Pnj Dpt.'!M855</f>
        <v>0</v>
      </c>
      <c r="N2443">
        <f>'Pnj Dpt.'!N855</f>
        <v>0</v>
      </c>
      <c r="O2443">
        <f>'Pnj Dpt.'!O855</f>
        <v>0</v>
      </c>
      <c r="P2443">
        <f>'Pnj Dpt.'!P855</f>
        <v>0</v>
      </c>
      <c r="Q2443">
        <f>'Pnj Dpt.'!Q855</f>
        <v>0</v>
      </c>
      <c r="R2443">
        <f>'Pnj Dpt.'!R855</f>
        <v>0</v>
      </c>
      <c r="S2443">
        <f>'Pnj Dpt.'!S855</f>
        <v>0</v>
      </c>
      <c r="T2443">
        <f>'Pnj Dpt.'!T855</f>
        <v>0</v>
      </c>
      <c r="U2443" s="217" t="str">
        <f t="shared" si="392"/>
        <v>0--0</v>
      </c>
      <c r="V2443" s="217" t="str">
        <f t="shared" si="393"/>
        <v>0--0</v>
      </c>
      <c r="W2443" s="217" t="e">
        <f t="shared" si="394"/>
        <v>#N/A</v>
      </c>
      <c r="X2443" s="217" t="e">
        <f t="shared" si="395"/>
        <v>#N/A</v>
      </c>
      <c r="Y2443" s="217" t="e">
        <f t="shared" si="396"/>
        <v>#N/A</v>
      </c>
      <c r="Z2443" s="217" t="e">
        <f t="shared" si="397"/>
        <v>#N/A</v>
      </c>
      <c r="AA2443" s="673" t="str">
        <f t="shared" si="391"/>
        <v>,</v>
      </c>
      <c r="AB2443" s="217" t="str">
        <f t="shared" si="398"/>
        <v/>
      </c>
      <c r="AC2443" s="682">
        <f t="shared" si="399"/>
        <v>0</v>
      </c>
      <c r="AD2443" s="682">
        <f t="shared" si="400"/>
        <v>0</v>
      </c>
    </row>
    <row r="2444" spans="1:30" ht="16.5" hidden="1" thickTop="1" thickBot="1" x14ac:dyDescent="0.3">
      <c r="A2444">
        <f>'Pnj Dpt.'!A856</f>
        <v>0</v>
      </c>
      <c r="B2444">
        <f>'Pnj Dpt.'!B856</f>
        <v>0</v>
      </c>
      <c r="C2444">
        <f>'Pnj Dpt.'!C856</f>
        <v>0</v>
      </c>
      <c r="D2444">
        <f>'Pnj Dpt.'!D856</f>
        <v>0</v>
      </c>
      <c r="E2444">
        <f>'Pnj Dpt.'!E856</f>
        <v>0</v>
      </c>
      <c r="F2444">
        <f>'Pnj Dpt.'!F856</f>
        <v>0</v>
      </c>
      <c r="G2444">
        <f>'Pnj Dpt.'!G856</f>
        <v>0</v>
      </c>
      <c r="H2444" s="668">
        <f>'Pnj Dpt.'!H856</f>
        <v>0</v>
      </c>
      <c r="I2444">
        <f>'Pnj Dpt.'!I856</f>
        <v>0</v>
      </c>
      <c r="J2444" s="671">
        <f>'Pnj Dpt.'!J856</f>
        <v>0</v>
      </c>
      <c r="K2444">
        <f>'Pnj Dpt.'!K856</f>
        <v>0</v>
      </c>
      <c r="L2444">
        <f>'Pnj Dpt.'!L856</f>
        <v>0</v>
      </c>
      <c r="M2444">
        <f>'Pnj Dpt.'!M856</f>
        <v>0</v>
      </c>
      <c r="N2444">
        <f>'Pnj Dpt.'!N856</f>
        <v>0</v>
      </c>
      <c r="O2444">
        <f>'Pnj Dpt.'!O856</f>
        <v>0</v>
      </c>
      <c r="P2444">
        <f>'Pnj Dpt.'!P856</f>
        <v>0</v>
      </c>
      <c r="Q2444">
        <f>'Pnj Dpt.'!Q856</f>
        <v>0</v>
      </c>
      <c r="R2444">
        <f>'Pnj Dpt.'!R856</f>
        <v>0</v>
      </c>
      <c r="S2444">
        <f>'Pnj Dpt.'!S856</f>
        <v>0</v>
      </c>
      <c r="T2444">
        <f>'Pnj Dpt.'!T856</f>
        <v>0</v>
      </c>
      <c r="U2444" s="217" t="str">
        <f t="shared" si="392"/>
        <v>0--0</v>
      </c>
      <c r="V2444" s="217" t="str">
        <f t="shared" si="393"/>
        <v>0--0</v>
      </c>
      <c r="W2444" s="217" t="e">
        <f t="shared" si="394"/>
        <v>#N/A</v>
      </c>
      <c r="X2444" s="217" t="e">
        <f t="shared" si="395"/>
        <v>#N/A</v>
      </c>
      <c r="Y2444" s="217" t="e">
        <f t="shared" si="396"/>
        <v>#N/A</v>
      </c>
      <c r="Z2444" s="217" t="e">
        <f t="shared" si="397"/>
        <v>#N/A</v>
      </c>
      <c r="AA2444" s="673" t="str">
        <f t="shared" si="391"/>
        <v>,</v>
      </c>
      <c r="AB2444" s="217" t="str">
        <f t="shared" si="398"/>
        <v/>
      </c>
      <c r="AC2444" s="682">
        <f t="shared" si="399"/>
        <v>0</v>
      </c>
      <c r="AD2444" s="682">
        <f t="shared" si="400"/>
        <v>0</v>
      </c>
    </row>
    <row r="2445" spans="1:30" ht="16.5" hidden="1" thickTop="1" thickBot="1" x14ac:dyDescent="0.3">
      <c r="A2445">
        <f>'Pnj Dpt.'!A857</f>
        <v>0</v>
      </c>
      <c r="B2445">
        <f>'Pnj Dpt.'!B857</f>
        <v>0</v>
      </c>
      <c r="C2445">
        <f>'Pnj Dpt.'!C857</f>
        <v>0</v>
      </c>
      <c r="D2445">
        <f>'Pnj Dpt.'!D857</f>
        <v>0</v>
      </c>
      <c r="E2445">
        <f>'Pnj Dpt.'!E857</f>
        <v>0</v>
      </c>
      <c r="F2445">
        <f>'Pnj Dpt.'!F857</f>
        <v>0</v>
      </c>
      <c r="G2445">
        <f>'Pnj Dpt.'!G857</f>
        <v>0</v>
      </c>
      <c r="H2445" s="668">
        <f>'Pnj Dpt.'!H857</f>
        <v>0</v>
      </c>
      <c r="I2445">
        <f>'Pnj Dpt.'!I857</f>
        <v>0</v>
      </c>
      <c r="J2445" s="671">
        <f>'Pnj Dpt.'!J857</f>
        <v>0</v>
      </c>
      <c r="K2445">
        <f>'Pnj Dpt.'!K857</f>
        <v>0</v>
      </c>
      <c r="L2445">
        <f>'Pnj Dpt.'!L857</f>
        <v>0</v>
      </c>
      <c r="M2445">
        <f>'Pnj Dpt.'!M857</f>
        <v>0</v>
      </c>
      <c r="N2445">
        <f>'Pnj Dpt.'!N857</f>
        <v>0</v>
      </c>
      <c r="O2445">
        <f>'Pnj Dpt.'!O857</f>
        <v>0</v>
      </c>
      <c r="P2445">
        <f>'Pnj Dpt.'!P857</f>
        <v>0</v>
      </c>
      <c r="Q2445">
        <f>'Pnj Dpt.'!Q857</f>
        <v>0</v>
      </c>
      <c r="R2445">
        <f>'Pnj Dpt.'!R857</f>
        <v>0</v>
      </c>
      <c r="S2445">
        <f>'Pnj Dpt.'!S857</f>
        <v>0</v>
      </c>
      <c r="T2445">
        <f>'Pnj Dpt.'!T857</f>
        <v>0</v>
      </c>
      <c r="U2445" s="217" t="str">
        <f t="shared" si="392"/>
        <v>0--0</v>
      </c>
      <c r="V2445" s="217" t="str">
        <f t="shared" si="393"/>
        <v>0--0</v>
      </c>
      <c r="W2445" s="217" t="e">
        <f t="shared" si="394"/>
        <v>#N/A</v>
      </c>
      <c r="X2445" s="217" t="e">
        <f t="shared" si="395"/>
        <v>#N/A</v>
      </c>
      <c r="Y2445" s="217" t="e">
        <f t="shared" si="396"/>
        <v>#N/A</v>
      </c>
      <c r="Z2445" s="217" t="e">
        <f t="shared" si="397"/>
        <v>#N/A</v>
      </c>
      <c r="AA2445" s="673" t="str">
        <f t="shared" si="391"/>
        <v>,</v>
      </c>
      <c r="AB2445" s="217" t="str">
        <f t="shared" si="398"/>
        <v/>
      </c>
      <c r="AC2445" s="682">
        <f t="shared" si="399"/>
        <v>0</v>
      </c>
      <c r="AD2445" s="682">
        <f t="shared" si="400"/>
        <v>0</v>
      </c>
    </row>
    <row r="2446" spans="1:30" ht="16.5" hidden="1" thickTop="1" thickBot="1" x14ac:dyDescent="0.3">
      <c r="A2446">
        <f>'Pnj Dpt.'!A858</f>
        <v>0</v>
      </c>
      <c r="B2446">
        <f>'Pnj Dpt.'!B858</f>
        <v>0</v>
      </c>
      <c r="C2446">
        <f>'Pnj Dpt.'!C858</f>
        <v>0</v>
      </c>
      <c r="D2446">
        <f>'Pnj Dpt.'!D858</f>
        <v>0</v>
      </c>
      <c r="E2446">
        <f>'Pnj Dpt.'!E858</f>
        <v>0</v>
      </c>
      <c r="F2446">
        <f>'Pnj Dpt.'!F858</f>
        <v>0</v>
      </c>
      <c r="G2446">
        <f>'Pnj Dpt.'!G858</f>
        <v>0</v>
      </c>
      <c r="H2446" s="668">
        <f>'Pnj Dpt.'!H858</f>
        <v>0</v>
      </c>
      <c r="I2446">
        <f>'Pnj Dpt.'!I858</f>
        <v>0</v>
      </c>
      <c r="J2446" s="671">
        <f>'Pnj Dpt.'!J858</f>
        <v>0</v>
      </c>
      <c r="K2446">
        <f>'Pnj Dpt.'!K858</f>
        <v>0</v>
      </c>
      <c r="L2446">
        <f>'Pnj Dpt.'!L858</f>
        <v>0</v>
      </c>
      <c r="M2446">
        <f>'Pnj Dpt.'!M858</f>
        <v>0</v>
      </c>
      <c r="N2446">
        <f>'Pnj Dpt.'!N858</f>
        <v>0</v>
      </c>
      <c r="O2446">
        <f>'Pnj Dpt.'!O858</f>
        <v>0</v>
      </c>
      <c r="P2446">
        <f>'Pnj Dpt.'!P858</f>
        <v>0</v>
      </c>
      <c r="Q2446">
        <f>'Pnj Dpt.'!Q858</f>
        <v>0</v>
      </c>
      <c r="R2446">
        <f>'Pnj Dpt.'!R858</f>
        <v>0</v>
      </c>
      <c r="S2446">
        <f>'Pnj Dpt.'!S858</f>
        <v>0</v>
      </c>
      <c r="T2446">
        <f>'Pnj Dpt.'!T858</f>
        <v>0</v>
      </c>
      <c r="U2446" s="217" t="str">
        <f t="shared" si="392"/>
        <v>0--0</v>
      </c>
      <c r="V2446" s="217" t="str">
        <f t="shared" si="393"/>
        <v>0--0</v>
      </c>
      <c r="W2446" s="217" t="e">
        <f t="shared" si="394"/>
        <v>#N/A</v>
      </c>
      <c r="X2446" s="217" t="e">
        <f t="shared" si="395"/>
        <v>#N/A</v>
      </c>
      <c r="Y2446" s="217" t="e">
        <f t="shared" si="396"/>
        <v>#N/A</v>
      </c>
      <c r="Z2446" s="217" t="e">
        <f t="shared" si="397"/>
        <v>#N/A</v>
      </c>
      <c r="AA2446" s="673" t="str">
        <f t="shared" si="391"/>
        <v>,</v>
      </c>
      <c r="AB2446" s="217" t="str">
        <f t="shared" si="398"/>
        <v/>
      </c>
      <c r="AC2446" s="682">
        <f t="shared" si="399"/>
        <v>0</v>
      </c>
      <c r="AD2446" s="682">
        <f t="shared" si="400"/>
        <v>0</v>
      </c>
    </row>
    <row r="2447" spans="1:30" ht="16.5" hidden="1" thickTop="1" thickBot="1" x14ac:dyDescent="0.3">
      <c r="A2447">
        <f>'Pnj Dpt.'!A859</f>
        <v>0</v>
      </c>
      <c r="B2447">
        <f>'Pnj Dpt.'!B859</f>
        <v>0</v>
      </c>
      <c r="C2447">
        <f>'Pnj Dpt.'!C859</f>
        <v>0</v>
      </c>
      <c r="D2447">
        <f>'Pnj Dpt.'!D859</f>
        <v>0</v>
      </c>
      <c r="E2447">
        <f>'Pnj Dpt.'!E859</f>
        <v>0</v>
      </c>
      <c r="F2447">
        <f>'Pnj Dpt.'!F859</f>
        <v>0</v>
      </c>
      <c r="G2447">
        <f>'Pnj Dpt.'!G859</f>
        <v>0</v>
      </c>
      <c r="H2447" s="668">
        <f>'Pnj Dpt.'!H859</f>
        <v>0</v>
      </c>
      <c r="I2447">
        <f>'Pnj Dpt.'!I859</f>
        <v>0</v>
      </c>
      <c r="J2447" s="671">
        <f>'Pnj Dpt.'!J859</f>
        <v>0</v>
      </c>
      <c r="K2447">
        <f>'Pnj Dpt.'!K859</f>
        <v>0</v>
      </c>
      <c r="L2447">
        <f>'Pnj Dpt.'!L859</f>
        <v>0</v>
      </c>
      <c r="M2447">
        <f>'Pnj Dpt.'!M859</f>
        <v>0</v>
      </c>
      <c r="N2447">
        <f>'Pnj Dpt.'!N859</f>
        <v>0</v>
      </c>
      <c r="O2447">
        <f>'Pnj Dpt.'!O859</f>
        <v>0</v>
      </c>
      <c r="P2447">
        <f>'Pnj Dpt.'!P859</f>
        <v>0</v>
      </c>
      <c r="Q2447">
        <f>'Pnj Dpt.'!Q859</f>
        <v>0</v>
      </c>
      <c r="R2447">
        <f>'Pnj Dpt.'!R859</f>
        <v>0</v>
      </c>
      <c r="S2447">
        <f>'Pnj Dpt.'!S859</f>
        <v>0</v>
      </c>
      <c r="T2447">
        <f>'Pnj Dpt.'!T859</f>
        <v>0</v>
      </c>
      <c r="U2447" s="217" t="str">
        <f t="shared" si="392"/>
        <v>0--0</v>
      </c>
      <c r="V2447" s="217" t="str">
        <f t="shared" si="393"/>
        <v>0--0</v>
      </c>
      <c r="W2447" s="217" t="e">
        <f t="shared" si="394"/>
        <v>#N/A</v>
      </c>
      <c r="X2447" s="217" t="e">
        <f t="shared" si="395"/>
        <v>#N/A</v>
      </c>
      <c r="Y2447" s="217" t="e">
        <f t="shared" si="396"/>
        <v>#N/A</v>
      </c>
      <c r="Z2447" s="217" t="e">
        <f t="shared" si="397"/>
        <v>#N/A</v>
      </c>
      <c r="AA2447" s="673" t="str">
        <f t="shared" si="391"/>
        <v>,</v>
      </c>
      <c r="AB2447" s="217" t="str">
        <f t="shared" si="398"/>
        <v/>
      </c>
      <c r="AC2447" s="682">
        <f t="shared" si="399"/>
        <v>0</v>
      </c>
      <c r="AD2447" s="682">
        <f t="shared" si="400"/>
        <v>0</v>
      </c>
    </row>
    <row r="2448" spans="1:30" ht="16.5" hidden="1" thickTop="1" thickBot="1" x14ac:dyDescent="0.3">
      <c r="A2448">
        <f>'Pnj Dpt.'!A860</f>
        <v>0</v>
      </c>
      <c r="B2448">
        <f>'Pnj Dpt.'!B860</f>
        <v>0</v>
      </c>
      <c r="C2448">
        <f>'Pnj Dpt.'!C860</f>
        <v>0</v>
      </c>
      <c r="D2448">
        <f>'Pnj Dpt.'!D860</f>
        <v>0</v>
      </c>
      <c r="E2448">
        <f>'Pnj Dpt.'!E860</f>
        <v>0</v>
      </c>
      <c r="F2448">
        <f>'Pnj Dpt.'!F860</f>
        <v>0</v>
      </c>
      <c r="G2448">
        <f>'Pnj Dpt.'!G860</f>
        <v>0</v>
      </c>
      <c r="H2448" s="668">
        <f>'Pnj Dpt.'!H860</f>
        <v>0</v>
      </c>
      <c r="I2448">
        <f>'Pnj Dpt.'!I860</f>
        <v>0</v>
      </c>
      <c r="J2448" s="671">
        <f>'Pnj Dpt.'!J860</f>
        <v>0</v>
      </c>
      <c r="K2448">
        <f>'Pnj Dpt.'!K860</f>
        <v>0</v>
      </c>
      <c r="L2448">
        <f>'Pnj Dpt.'!L860</f>
        <v>0</v>
      </c>
      <c r="M2448">
        <f>'Pnj Dpt.'!M860</f>
        <v>0</v>
      </c>
      <c r="N2448">
        <f>'Pnj Dpt.'!N860</f>
        <v>0</v>
      </c>
      <c r="O2448">
        <f>'Pnj Dpt.'!O860</f>
        <v>0</v>
      </c>
      <c r="P2448">
        <f>'Pnj Dpt.'!P860</f>
        <v>0</v>
      </c>
      <c r="Q2448">
        <f>'Pnj Dpt.'!Q860</f>
        <v>0</v>
      </c>
      <c r="R2448">
        <f>'Pnj Dpt.'!R860</f>
        <v>0</v>
      </c>
      <c r="S2448">
        <f>'Pnj Dpt.'!S860</f>
        <v>0</v>
      </c>
      <c r="T2448">
        <f>'Pnj Dpt.'!T860</f>
        <v>0</v>
      </c>
      <c r="U2448" s="217" t="str">
        <f t="shared" si="392"/>
        <v>0--0</v>
      </c>
      <c r="V2448" s="217" t="str">
        <f t="shared" si="393"/>
        <v>0--0</v>
      </c>
      <c r="W2448" s="217" t="e">
        <f t="shared" si="394"/>
        <v>#N/A</v>
      </c>
      <c r="X2448" s="217" t="e">
        <f t="shared" si="395"/>
        <v>#N/A</v>
      </c>
      <c r="Y2448" s="217" t="e">
        <f t="shared" si="396"/>
        <v>#N/A</v>
      </c>
      <c r="Z2448" s="217" t="e">
        <f t="shared" si="397"/>
        <v>#N/A</v>
      </c>
      <c r="AA2448" s="673" t="str">
        <f t="shared" si="391"/>
        <v>,</v>
      </c>
      <c r="AB2448" s="217" t="str">
        <f t="shared" si="398"/>
        <v/>
      </c>
      <c r="AC2448" s="682">
        <f t="shared" si="399"/>
        <v>0</v>
      </c>
      <c r="AD2448" s="682">
        <f t="shared" si="400"/>
        <v>0</v>
      </c>
    </row>
    <row r="2449" spans="1:30" ht="16.5" hidden="1" thickTop="1" thickBot="1" x14ac:dyDescent="0.3">
      <c r="A2449">
        <f>'Pnj Dpt.'!A861</f>
        <v>0</v>
      </c>
      <c r="B2449">
        <f>'Pnj Dpt.'!B861</f>
        <v>0</v>
      </c>
      <c r="C2449">
        <f>'Pnj Dpt.'!C861</f>
        <v>0</v>
      </c>
      <c r="D2449">
        <f>'Pnj Dpt.'!D861</f>
        <v>0</v>
      </c>
      <c r="E2449">
        <f>'Pnj Dpt.'!E861</f>
        <v>0</v>
      </c>
      <c r="F2449">
        <f>'Pnj Dpt.'!F861</f>
        <v>0</v>
      </c>
      <c r="G2449">
        <f>'Pnj Dpt.'!G861</f>
        <v>0</v>
      </c>
      <c r="H2449" s="668">
        <f>'Pnj Dpt.'!H861</f>
        <v>0</v>
      </c>
      <c r="I2449">
        <f>'Pnj Dpt.'!I861</f>
        <v>0</v>
      </c>
      <c r="J2449" s="671">
        <f>'Pnj Dpt.'!J861</f>
        <v>0</v>
      </c>
      <c r="K2449">
        <f>'Pnj Dpt.'!K861</f>
        <v>0</v>
      </c>
      <c r="L2449">
        <f>'Pnj Dpt.'!L861</f>
        <v>0</v>
      </c>
      <c r="M2449">
        <f>'Pnj Dpt.'!M861</f>
        <v>0</v>
      </c>
      <c r="N2449">
        <f>'Pnj Dpt.'!N861</f>
        <v>0</v>
      </c>
      <c r="O2449">
        <f>'Pnj Dpt.'!O861</f>
        <v>0</v>
      </c>
      <c r="P2449">
        <f>'Pnj Dpt.'!P861</f>
        <v>0</v>
      </c>
      <c r="Q2449">
        <f>'Pnj Dpt.'!Q861</f>
        <v>0</v>
      </c>
      <c r="R2449">
        <f>'Pnj Dpt.'!R861</f>
        <v>0</v>
      </c>
      <c r="S2449">
        <f>'Pnj Dpt.'!S861</f>
        <v>0</v>
      </c>
      <c r="T2449">
        <f>'Pnj Dpt.'!T861</f>
        <v>0</v>
      </c>
      <c r="U2449" s="217" t="str">
        <f t="shared" si="392"/>
        <v>0--0</v>
      </c>
      <c r="V2449" s="217" t="str">
        <f t="shared" si="393"/>
        <v>0--0</v>
      </c>
      <c r="W2449" s="217" t="e">
        <f t="shared" si="394"/>
        <v>#N/A</v>
      </c>
      <c r="X2449" s="217" t="e">
        <f t="shared" si="395"/>
        <v>#N/A</v>
      </c>
      <c r="Y2449" s="217" t="e">
        <f t="shared" si="396"/>
        <v>#N/A</v>
      </c>
      <c r="Z2449" s="217" t="e">
        <f t="shared" si="397"/>
        <v>#N/A</v>
      </c>
      <c r="AA2449" s="673" t="str">
        <f t="shared" si="391"/>
        <v>,</v>
      </c>
      <c r="AB2449" s="217" t="str">
        <f t="shared" si="398"/>
        <v/>
      </c>
      <c r="AC2449" s="682">
        <f t="shared" si="399"/>
        <v>0</v>
      </c>
      <c r="AD2449" s="682">
        <f t="shared" si="400"/>
        <v>0</v>
      </c>
    </row>
    <row r="2450" spans="1:30" ht="16.5" hidden="1" thickTop="1" thickBot="1" x14ac:dyDescent="0.3">
      <c r="A2450">
        <f>'Pnj Dpt.'!A862</f>
        <v>0</v>
      </c>
      <c r="B2450">
        <f>'Pnj Dpt.'!B862</f>
        <v>0</v>
      </c>
      <c r="C2450">
        <f>'Pnj Dpt.'!C862</f>
        <v>0</v>
      </c>
      <c r="D2450">
        <f>'Pnj Dpt.'!D862</f>
        <v>0</v>
      </c>
      <c r="E2450">
        <f>'Pnj Dpt.'!E862</f>
        <v>0</v>
      </c>
      <c r="F2450">
        <f>'Pnj Dpt.'!F862</f>
        <v>0</v>
      </c>
      <c r="G2450">
        <f>'Pnj Dpt.'!G862</f>
        <v>0</v>
      </c>
      <c r="H2450" s="668">
        <f>'Pnj Dpt.'!H862</f>
        <v>0</v>
      </c>
      <c r="I2450">
        <f>'Pnj Dpt.'!I862</f>
        <v>0</v>
      </c>
      <c r="J2450" s="671">
        <f>'Pnj Dpt.'!J862</f>
        <v>0</v>
      </c>
      <c r="K2450">
        <f>'Pnj Dpt.'!K862</f>
        <v>0</v>
      </c>
      <c r="L2450">
        <f>'Pnj Dpt.'!L862</f>
        <v>0</v>
      </c>
      <c r="M2450">
        <f>'Pnj Dpt.'!M862</f>
        <v>0</v>
      </c>
      <c r="N2450">
        <f>'Pnj Dpt.'!N862</f>
        <v>0</v>
      </c>
      <c r="O2450">
        <f>'Pnj Dpt.'!O862</f>
        <v>0</v>
      </c>
      <c r="P2450">
        <f>'Pnj Dpt.'!P862</f>
        <v>0</v>
      </c>
      <c r="Q2450">
        <f>'Pnj Dpt.'!Q862</f>
        <v>0</v>
      </c>
      <c r="R2450">
        <f>'Pnj Dpt.'!R862</f>
        <v>0</v>
      </c>
      <c r="S2450">
        <f>'Pnj Dpt.'!S862</f>
        <v>0</v>
      </c>
      <c r="T2450">
        <f>'Pnj Dpt.'!T862</f>
        <v>0</v>
      </c>
      <c r="U2450" s="217" t="str">
        <f t="shared" si="392"/>
        <v>0--0</v>
      </c>
      <c r="V2450" s="217" t="str">
        <f t="shared" si="393"/>
        <v>0--0</v>
      </c>
      <c r="W2450" s="217" t="e">
        <f t="shared" si="394"/>
        <v>#N/A</v>
      </c>
      <c r="X2450" s="217" t="e">
        <f t="shared" si="395"/>
        <v>#N/A</v>
      </c>
      <c r="Y2450" s="217" t="e">
        <f t="shared" si="396"/>
        <v>#N/A</v>
      </c>
      <c r="Z2450" s="217" t="e">
        <f t="shared" si="397"/>
        <v>#N/A</v>
      </c>
      <c r="AA2450" s="673" t="str">
        <f t="shared" si="391"/>
        <v>,</v>
      </c>
      <c r="AB2450" s="217" t="str">
        <f t="shared" si="398"/>
        <v/>
      </c>
      <c r="AC2450" s="682">
        <f t="shared" si="399"/>
        <v>0</v>
      </c>
      <c r="AD2450" s="682">
        <f t="shared" si="400"/>
        <v>0</v>
      </c>
    </row>
    <row r="2451" spans="1:30" ht="16.5" hidden="1" thickTop="1" thickBot="1" x14ac:dyDescent="0.3">
      <c r="A2451">
        <f>'Pnj Dpt.'!A863</f>
        <v>0</v>
      </c>
      <c r="B2451">
        <f>'Pnj Dpt.'!B863</f>
        <v>0</v>
      </c>
      <c r="C2451">
        <f>'Pnj Dpt.'!C863</f>
        <v>0</v>
      </c>
      <c r="D2451">
        <f>'Pnj Dpt.'!D863</f>
        <v>0</v>
      </c>
      <c r="E2451">
        <f>'Pnj Dpt.'!E863</f>
        <v>0</v>
      </c>
      <c r="F2451">
        <f>'Pnj Dpt.'!F863</f>
        <v>0</v>
      </c>
      <c r="G2451">
        <f>'Pnj Dpt.'!G863</f>
        <v>0</v>
      </c>
      <c r="H2451" s="668">
        <f>'Pnj Dpt.'!H863</f>
        <v>0</v>
      </c>
      <c r="I2451">
        <f>'Pnj Dpt.'!I863</f>
        <v>0</v>
      </c>
      <c r="J2451" s="671">
        <f>'Pnj Dpt.'!J863</f>
        <v>0</v>
      </c>
      <c r="K2451">
        <f>'Pnj Dpt.'!K863</f>
        <v>0</v>
      </c>
      <c r="L2451">
        <f>'Pnj Dpt.'!L863</f>
        <v>0</v>
      </c>
      <c r="M2451">
        <f>'Pnj Dpt.'!M863</f>
        <v>0</v>
      </c>
      <c r="N2451">
        <f>'Pnj Dpt.'!N863</f>
        <v>0</v>
      </c>
      <c r="O2451">
        <f>'Pnj Dpt.'!O863</f>
        <v>0</v>
      </c>
      <c r="P2451">
        <f>'Pnj Dpt.'!P863</f>
        <v>0</v>
      </c>
      <c r="Q2451">
        <f>'Pnj Dpt.'!Q863</f>
        <v>0</v>
      </c>
      <c r="R2451">
        <f>'Pnj Dpt.'!R863</f>
        <v>0</v>
      </c>
      <c r="S2451">
        <f>'Pnj Dpt.'!S863</f>
        <v>0</v>
      </c>
      <c r="T2451">
        <f>'Pnj Dpt.'!T863</f>
        <v>0</v>
      </c>
      <c r="U2451" s="217" t="str">
        <f t="shared" si="392"/>
        <v>0--0</v>
      </c>
      <c r="V2451" s="217" t="str">
        <f t="shared" si="393"/>
        <v>0--0</v>
      </c>
      <c r="W2451" s="217" t="e">
        <f t="shared" si="394"/>
        <v>#N/A</v>
      </c>
      <c r="X2451" s="217" t="e">
        <f t="shared" si="395"/>
        <v>#N/A</v>
      </c>
      <c r="Y2451" s="217" t="e">
        <f t="shared" si="396"/>
        <v>#N/A</v>
      </c>
      <c r="Z2451" s="217" t="e">
        <f t="shared" si="397"/>
        <v>#N/A</v>
      </c>
      <c r="AA2451" s="673" t="str">
        <f t="shared" si="391"/>
        <v>,</v>
      </c>
      <c r="AB2451" s="217" t="str">
        <f t="shared" si="398"/>
        <v/>
      </c>
      <c r="AC2451" s="682">
        <f t="shared" si="399"/>
        <v>0</v>
      </c>
      <c r="AD2451" s="682">
        <f t="shared" si="400"/>
        <v>0</v>
      </c>
    </row>
    <row r="2452" spans="1:30" ht="16.5" hidden="1" thickTop="1" thickBot="1" x14ac:dyDescent="0.3">
      <c r="A2452">
        <f>'Pnj Dpt.'!A864</f>
        <v>0</v>
      </c>
      <c r="B2452">
        <f>'Pnj Dpt.'!B864</f>
        <v>0</v>
      </c>
      <c r="C2452">
        <f>'Pnj Dpt.'!C864</f>
        <v>0</v>
      </c>
      <c r="D2452">
        <f>'Pnj Dpt.'!D864</f>
        <v>0</v>
      </c>
      <c r="E2452">
        <f>'Pnj Dpt.'!E864</f>
        <v>0</v>
      </c>
      <c r="F2452">
        <f>'Pnj Dpt.'!F864</f>
        <v>0</v>
      </c>
      <c r="G2452">
        <f>'Pnj Dpt.'!G864</f>
        <v>0</v>
      </c>
      <c r="H2452" s="668">
        <f>'Pnj Dpt.'!H864</f>
        <v>0</v>
      </c>
      <c r="I2452">
        <f>'Pnj Dpt.'!I864</f>
        <v>0</v>
      </c>
      <c r="J2452" s="671">
        <f>'Pnj Dpt.'!J864</f>
        <v>0</v>
      </c>
      <c r="K2452">
        <f>'Pnj Dpt.'!K864</f>
        <v>0</v>
      </c>
      <c r="L2452">
        <f>'Pnj Dpt.'!L864</f>
        <v>0</v>
      </c>
      <c r="M2452">
        <f>'Pnj Dpt.'!M864</f>
        <v>0</v>
      </c>
      <c r="N2452">
        <f>'Pnj Dpt.'!N864</f>
        <v>0</v>
      </c>
      <c r="O2452">
        <f>'Pnj Dpt.'!O864</f>
        <v>0</v>
      </c>
      <c r="P2452">
        <f>'Pnj Dpt.'!P864</f>
        <v>0</v>
      </c>
      <c r="Q2452">
        <f>'Pnj Dpt.'!Q864</f>
        <v>0</v>
      </c>
      <c r="R2452">
        <f>'Pnj Dpt.'!R864</f>
        <v>0</v>
      </c>
      <c r="S2452">
        <f>'Pnj Dpt.'!S864</f>
        <v>0</v>
      </c>
      <c r="T2452">
        <f>'Pnj Dpt.'!T864</f>
        <v>0</v>
      </c>
      <c r="U2452" s="217" t="str">
        <f t="shared" si="392"/>
        <v>0--0</v>
      </c>
      <c r="V2452" s="217" t="str">
        <f t="shared" si="393"/>
        <v>0--0</v>
      </c>
      <c r="W2452" s="217" t="e">
        <f t="shared" si="394"/>
        <v>#N/A</v>
      </c>
      <c r="X2452" s="217" t="e">
        <f t="shared" si="395"/>
        <v>#N/A</v>
      </c>
      <c r="Y2452" s="217" t="e">
        <f t="shared" si="396"/>
        <v>#N/A</v>
      </c>
      <c r="Z2452" s="217" t="e">
        <f t="shared" si="397"/>
        <v>#N/A</v>
      </c>
      <c r="AA2452" s="673" t="str">
        <f t="shared" si="391"/>
        <v>,</v>
      </c>
      <c r="AB2452" s="217" t="str">
        <f t="shared" si="398"/>
        <v/>
      </c>
      <c r="AC2452" s="682">
        <f t="shared" si="399"/>
        <v>0</v>
      </c>
      <c r="AD2452" s="682">
        <f t="shared" si="400"/>
        <v>0</v>
      </c>
    </row>
    <row r="2453" spans="1:30" ht="16.5" hidden="1" thickTop="1" thickBot="1" x14ac:dyDescent="0.3">
      <c r="A2453">
        <f>'Pnj Dpt.'!A865</f>
        <v>0</v>
      </c>
      <c r="B2453">
        <f>'Pnj Dpt.'!B865</f>
        <v>0</v>
      </c>
      <c r="C2453">
        <f>'Pnj Dpt.'!C865</f>
        <v>0</v>
      </c>
      <c r="D2453">
        <f>'Pnj Dpt.'!D865</f>
        <v>0</v>
      </c>
      <c r="E2453">
        <f>'Pnj Dpt.'!E865</f>
        <v>0</v>
      </c>
      <c r="F2453">
        <f>'Pnj Dpt.'!F865</f>
        <v>0</v>
      </c>
      <c r="G2453">
        <f>'Pnj Dpt.'!G865</f>
        <v>0</v>
      </c>
      <c r="H2453" s="668">
        <f>'Pnj Dpt.'!H865</f>
        <v>0</v>
      </c>
      <c r="I2453">
        <f>'Pnj Dpt.'!I865</f>
        <v>0</v>
      </c>
      <c r="J2453" s="671">
        <f>'Pnj Dpt.'!J865</f>
        <v>0</v>
      </c>
      <c r="K2453">
        <f>'Pnj Dpt.'!K865</f>
        <v>0</v>
      </c>
      <c r="L2453">
        <f>'Pnj Dpt.'!L865</f>
        <v>0</v>
      </c>
      <c r="M2453">
        <f>'Pnj Dpt.'!M865</f>
        <v>0</v>
      </c>
      <c r="N2453">
        <f>'Pnj Dpt.'!N865</f>
        <v>0</v>
      </c>
      <c r="O2453">
        <f>'Pnj Dpt.'!O865</f>
        <v>0</v>
      </c>
      <c r="P2453">
        <f>'Pnj Dpt.'!P865</f>
        <v>0</v>
      </c>
      <c r="Q2453">
        <f>'Pnj Dpt.'!Q865</f>
        <v>0</v>
      </c>
      <c r="R2453">
        <f>'Pnj Dpt.'!R865</f>
        <v>0</v>
      </c>
      <c r="S2453">
        <f>'Pnj Dpt.'!S865</f>
        <v>0</v>
      </c>
      <c r="T2453">
        <f>'Pnj Dpt.'!T865</f>
        <v>0</v>
      </c>
      <c r="U2453" s="217" t="str">
        <f t="shared" si="392"/>
        <v>0--0</v>
      </c>
      <c r="V2453" s="217" t="str">
        <f t="shared" si="393"/>
        <v>0--0</v>
      </c>
      <c r="W2453" s="217" t="e">
        <f t="shared" si="394"/>
        <v>#N/A</v>
      </c>
      <c r="X2453" s="217" t="e">
        <f t="shared" si="395"/>
        <v>#N/A</v>
      </c>
      <c r="Y2453" s="217" t="e">
        <f t="shared" si="396"/>
        <v>#N/A</v>
      </c>
      <c r="Z2453" s="217" t="e">
        <f t="shared" si="397"/>
        <v>#N/A</v>
      </c>
      <c r="AA2453" s="673" t="str">
        <f t="shared" si="391"/>
        <v>,</v>
      </c>
      <c r="AB2453" s="217" t="str">
        <f t="shared" si="398"/>
        <v/>
      </c>
      <c r="AC2453" s="682">
        <f t="shared" si="399"/>
        <v>0</v>
      </c>
      <c r="AD2453" s="682">
        <f t="shared" si="400"/>
        <v>0</v>
      </c>
    </row>
    <row r="2454" spans="1:30" ht="16.5" hidden="1" thickTop="1" thickBot="1" x14ac:dyDescent="0.3">
      <c r="A2454">
        <f>'Pnj Dpt.'!A866</f>
        <v>0</v>
      </c>
      <c r="B2454">
        <f>'Pnj Dpt.'!B866</f>
        <v>0</v>
      </c>
      <c r="C2454">
        <f>'Pnj Dpt.'!C866</f>
        <v>0</v>
      </c>
      <c r="D2454">
        <f>'Pnj Dpt.'!D866</f>
        <v>0</v>
      </c>
      <c r="E2454">
        <f>'Pnj Dpt.'!E866</f>
        <v>0</v>
      </c>
      <c r="F2454">
        <f>'Pnj Dpt.'!F866</f>
        <v>0</v>
      </c>
      <c r="G2454">
        <f>'Pnj Dpt.'!G866</f>
        <v>0</v>
      </c>
      <c r="H2454" s="668">
        <f>'Pnj Dpt.'!H866</f>
        <v>0</v>
      </c>
      <c r="I2454">
        <f>'Pnj Dpt.'!I866</f>
        <v>0</v>
      </c>
      <c r="J2454" s="671">
        <f>'Pnj Dpt.'!J866</f>
        <v>0</v>
      </c>
      <c r="K2454">
        <f>'Pnj Dpt.'!K866</f>
        <v>0</v>
      </c>
      <c r="L2454">
        <f>'Pnj Dpt.'!L866</f>
        <v>0</v>
      </c>
      <c r="M2454">
        <f>'Pnj Dpt.'!M866</f>
        <v>0</v>
      </c>
      <c r="N2454">
        <f>'Pnj Dpt.'!N866</f>
        <v>0</v>
      </c>
      <c r="O2454">
        <f>'Pnj Dpt.'!O866</f>
        <v>0</v>
      </c>
      <c r="P2454">
        <f>'Pnj Dpt.'!P866</f>
        <v>0</v>
      </c>
      <c r="Q2454">
        <f>'Pnj Dpt.'!Q866</f>
        <v>0</v>
      </c>
      <c r="R2454">
        <f>'Pnj Dpt.'!R866</f>
        <v>0</v>
      </c>
      <c r="S2454">
        <f>'Pnj Dpt.'!S866</f>
        <v>0</v>
      </c>
      <c r="T2454">
        <f>'Pnj Dpt.'!T866</f>
        <v>0</v>
      </c>
      <c r="U2454" s="217" t="str">
        <f t="shared" si="392"/>
        <v>0--0</v>
      </c>
      <c r="V2454" s="217" t="str">
        <f t="shared" si="393"/>
        <v>0--0</v>
      </c>
      <c r="W2454" s="217" t="e">
        <f t="shared" si="394"/>
        <v>#N/A</v>
      </c>
      <c r="X2454" s="217" t="e">
        <f t="shared" si="395"/>
        <v>#N/A</v>
      </c>
      <c r="Y2454" s="217" t="e">
        <f t="shared" si="396"/>
        <v>#N/A</v>
      </c>
      <c r="Z2454" s="217" t="e">
        <f t="shared" si="397"/>
        <v>#N/A</v>
      </c>
      <c r="AA2454" s="673" t="str">
        <f t="shared" si="391"/>
        <v>,</v>
      </c>
      <c r="AB2454" s="217" t="str">
        <f t="shared" si="398"/>
        <v/>
      </c>
      <c r="AC2454" s="682">
        <f t="shared" si="399"/>
        <v>0</v>
      </c>
      <c r="AD2454" s="682">
        <f t="shared" si="400"/>
        <v>0</v>
      </c>
    </row>
    <row r="2455" spans="1:30" ht="16.5" hidden="1" thickTop="1" thickBot="1" x14ac:dyDescent="0.3">
      <c r="A2455">
        <f>'Pnj Dpt.'!A867</f>
        <v>0</v>
      </c>
      <c r="B2455">
        <f>'Pnj Dpt.'!B867</f>
        <v>0</v>
      </c>
      <c r="C2455">
        <f>'Pnj Dpt.'!C867</f>
        <v>0</v>
      </c>
      <c r="D2455">
        <f>'Pnj Dpt.'!D867</f>
        <v>0</v>
      </c>
      <c r="E2455">
        <f>'Pnj Dpt.'!E867</f>
        <v>0</v>
      </c>
      <c r="F2455">
        <f>'Pnj Dpt.'!F867</f>
        <v>0</v>
      </c>
      <c r="G2455">
        <f>'Pnj Dpt.'!G867</f>
        <v>0</v>
      </c>
      <c r="H2455" s="668">
        <f>'Pnj Dpt.'!H867</f>
        <v>0</v>
      </c>
      <c r="I2455">
        <f>'Pnj Dpt.'!I867</f>
        <v>0</v>
      </c>
      <c r="J2455" s="671">
        <f>'Pnj Dpt.'!J867</f>
        <v>0</v>
      </c>
      <c r="K2455">
        <f>'Pnj Dpt.'!K867</f>
        <v>0</v>
      </c>
      <c r="L2455">
        <f>'Pnj Dpt.'!L867</f>
        <v>0</v>
      </c>
      <c r="M2455">
        <f>'Pnj Dpt.'!M867</f>
        <v>0</v>
      </c>
      <c r="N2455">
        <f>'Pnj Dpt.'!N867</f>
        <v>0</v>
      </c>
      <c r="O2455">
        <f>'Pnj Dpt.'!O867</f>
        <v>0</v>
      </c>
      <c r="P2455">
        <f>'Pnj Dpt.'!P867</f>
        <v>0</v>
      </c>
      <c r="Q2455">
        <f>'Pnj Dpt.'!Q867</f>
        <v>0</v>
      </c>
      <c r="R2455">
        <f>'Pnj Dpt.'!R867</f>
        <v>0</v>
      </c>
      <c r="S2455">
        <f>'Pnj Dpt.'!S867</f>
        <v>0</v>
      </c>
      <c r="T2455">
        <f>'Pnj Dpt.'!T867</f>
        <v>0</v>
      </c>
      <c r="U2455" s="217" t="str">
        <f t="shared" si="392"/>
        <v>0--0</v>
      </c>
      <c r="V2455" s="217" t="str">
        <f t="shared" si="393"/>
        <v>0--0</v>
      </c>
      <c r="W2455" s="217" t="e">
        <f t="shared" si="394"/>
        <v>#N/A</v>
      </c>
      <c r="X2455" s="217" t="e">
        <f t="shared" si="395"/>
        <v>#N/A</v>
      </c>
      <c r="Y2455" s="217" t="e">
        <f t="shared" si="396"/>
        <v>#N/A</v>
      </c>
      <c r="Z2455" s="217" t="e">
        <f t="shared" si="397"/>
        <v>#N/A</v>
      </c>
      <c r="AA2455" s="673" t="str">
        <f t="shared" si="391"/>
        <v>,</v>
      </c>
      <c r="AB2455" s="217" t="str">
        <f t="shared" si="398"/>
        <v/>
      </c>
      <c r="AC2455" s="682">
        <f t="shared" si="399"/>
        <v>0</v>
      </c>
      <c r="AD2455" s="682">
        <f t="shared" si="400"/>
        <v>0</v>
      </c>
    </row>
    <row r="2456" spans="1:30" ht="16.5" hidden="1" thickTop="1" thickBot="1" x14ac:dyDescent="0.3">
      <c r="A2456">
        <f>'Pnj Dpt.'!A868</f>
        <v>0</v>
      </c>
      <c r="B2456">
        <f>'Pnj Dpt.'!B868</f>
        <v>0</v>
      </c>
      <c r="C2456">
        <f>'Pnj Dpt.'!C868</f>
        <v>0</v>
      </c>
      <c r="D2456">
        <f>'Pnj Dpt.'!D868</f>
        <v>0</v>
      </c>
      <c r="E2456">
        <f>'Pnj Dpt.'!E868</f>
        <v>0</v>
      </c>
      <c r="F2456">
        <f>'Pnj Dpt.'!F868</f>
        <v>0</v>
      </c>
      <c r="G2456">
        <f>'Pnj Dpt.'!G868</f>
        <v>0</v>
      </c>
      <c r="H2456" s="668">
        <f>'Pnj Dpt.'!H868</f>
        <v>0</v>
      </c>
      <c r="I2456">
        <f>'Pnj Dpt.'!I868</f>
        <v>0</v>
      </c>
      <c r="J2456" s="671">
        <f>'Pnj Dpt.'!J868</f>
        <v>0</v>
      </c>
      <c r="K2456">
        <f>'Pnj Dpt.'!K868</f>
        <v>0</v>
      </c>
      <c r="L2456">
        <f>'Pnj Dpt.'!L868</f>
        <v>0</v>
      </c>
      <c r="M2456">
        <f>'Pnj Dpt.'!M868</f>
        <v>0</v>
      </c>
      <c r="N2456">
        <f>'Pnj Dpt.'!N868</f>
        <v>0</v>
      </c>
      <c r="O2456">
        <f>'Pnj Dpt.'!O868</f>
        <v>0</v>
      </c>
      <c r="P2456">
        <f>'Pnj Dpt.'!P868</f>
        <v>0</v>
      </c>
      <c r="Q2456">
        <f>'Pnj Dpt.'!Q868</f>
        <v>0</v>
      </c>
      <c r="R2456">
        <f>'Pnj Dpt.'!R868</f>
        <v>0</v>
      </c>
      <c r="S2456">
        <f>'Pnj Dpt.'!S868</f>
        <v>0</v>
      </c>
      <c r="T2456">
        <f>'Pnj Dpt.'!T868</f>
        <v>0</v>
      </c>
      <c r="U2456" s="217" t="str">
        <f t="shared" si="392"/>
        <v>0--0</v>
      </c>
      <c r="V2456" s="217" t="str">
        <f t="shared" si="393"/>
        <v>0--0</v>
      </c>
      <c r="W2456" s="217" t="e">
        <f t="shared" si="394"/>
        <v>#N/A</v>
      </c>
      <c r="X2456" s="217" t="e">
        <f t="shared" si="395"/>
        <v>#N/A</v>
      </c>
      <c r="Y2456" s="217" t="e">
        <f t="shared" si="396"/>
        <v>#N/A</v>
      </c>
      <c r="Z2456" s="217" t="e">
        <f t="shared" si="397"/>
        <v>#N/A</v>
      </c>
      <c r="AA2456" s="673" t="str">
        <f t="shared" si="391"/>
        <v>,</v>
      </c>
      <c r="AB2456" s="217" t="str">
        <f t="shared" si="398"/>
        <v/>
      </c>
      <c r="AC2456" s="682">
        <f t="shared" si="399"/>
        <v>0</v>
      </c>
      <c r="AD2456" s="682">
        <f t="shared" si="400"/>
        <v>0</v>
      </c>
    </row>
    <row r="2457" spans="1:30" ht="16.5" hidden="1" thickTop="1" thickBot="1" x14ac:dyDescent="0.3">
      <c r="A2457">
        <f>'Pnj Dpt.'!A869</f>
        <v>0</v>
      </c>
      <c r="B2457">
        <f>'Pnj Dpt.'!B869</f>
        <v>0</v>
      </c>
      <c r="C2457">
        <f>'Pnj Dpt.'!C869</f>
        <v>0</v>
      </c>
      <c r="D2457">
        <f>'Pnj Dpt.'!D869</f>
        <v>0</v>
      </c>
      <c r="E2457">
        <f>'Pnj Dpt.'!E869</f>
        <v>0</v>
      </c>
      <c r="F2457">
        <f>'Pnj Dpt.'!F869</f>
        <v>0</v>
      </c>
      <c r="G2457">
        <f>'Pnj Dpt.'!G869</f>
        <v>0</v>
      </c>
      <c r="H2457" s="668">
        <f>'Pnj Dpt.'!H869</f>
        <v>0</v>
      </c>
      <c r="I2457">
        <f>'Pnj Dpt.'!I869</f>
        <v>0</v>
      </c>
      <c r="J2457" s="671">
        <f>'Pnj Dpt.'!J869</f>
        <v>0</v>
      </c>
      <c r="K2457">
        <f>'Pnj Dpt.'!K869</f>
        <v>0</v>
      </c>
      <c r="L2457">
        <f>'Pnj Dpt.'!L869</f>
        <v>0</v>
      </c>
      <c r="M2457">
        <f>'Pnj Dpt.'!M869</f>
        <v>0</v>
      </c>
      <c r="N2457">
        <f>'Pnj Dpt.'!N869</f>
        <v>0</v>
      </c>
      <c r="O2457">
        <f>'Pnj Dpt.'!O869</f>
        <v>0</v>
      </c>
      <c r="P2457">
        <f>'Pnj Dpt.'!P869</f>
        <v>0</v>
      </c>
      <c r="Q2457">
        <f>'Pnj Dpt.'!Q869</f>
        <v>0</v>
      </c>
      <c r="R2457">
        <f>'Pnj Dpt.'!R869</f>
        <v>0</v>
      </c>
      <c r="S2457">
        <f>'Pnj Dpt.'!S869</f>
        <v>0</v>
      </c>
      <c r="T2457">
        <f>'Pnj Dpt.'!T869</f>
        <v>0</v>
      </c>
      <c r="U2457" s="217" t="str">
        <f t="shared" si="392"/>
        <v>0--0</v>
      </c>
      <c r="V2457" s="217" t="str">
        <f t="shared" si="393"/>
        <v>0--0</v>
      </c>
      <c r="W2457" s="217" t="e">
        <f t="shared" si="394"/>
        <v>#N/A</v>
      </c>
      <c r="X2457" s="217" t="e">
        <f t="shared" si="395"/>
        <v>#N/A</v>
      </c>
      <c r="Y2457" s="217" t="e">
        <f t="shared" si="396"/>
        <v>#N/A</v>
      </c>
      <c r="Z2457" s="217" t="e">
        <f t="shared" si="397"/>
        <v>#N/A</v>
      </c>
      <c r="AA2457" s="673" t="str">
        <f t="shared" si="391"/>
        <v>,</v>
      </c>
      <c r="AB2457" s="217" t="str">
        <f t="shared" si="398"/>
        <v/>
      </c>
      <c r="AC2457" s="682">
        <f t="shared" si="399"/>
        <v>0</v>
      </c>
      <c r="AD2457" s="682">
        <f t="shared" si="400"/>
        <v>0</v>
      </c>
    </row>
    <row r="2458" spans="1:30" ht="16.5" hidden="1" thickTop="1" thickBot="1" x14ac:dyDescent="0.3">
      <c r="A2458">
        <f>'Pnj Dpt.'!A870</f>
        <v>0</v>
      </c>
      <c r="B2458">
        <f>'Pnj Dpt.'!B870</f>
        <v>0</v>
      </c>
      <c r="C2458">
        <f>'Pnj Dpt.'!C870</f>
        <v>0</v>
      </c>
      <c r="D2458">
        <f>'Pnj Dpt.'!D870</f>
        <v>0</v>
      </c>
      <c r="E2458">
        <f>'Pnj Dpt.'!E870</f>
        <v>0</v>
      </c>
      <c r="F2458">
        <f>'Pnj Dpt.'!F870</f>
        <v>0</v>
      </c>
      <c r="G2458">
        <f>'Pnj Dpt.'!G870</f>
        <v>0</v>
      </c>
      <c r="H2458" s="668">
        <f>'Pnj Dpt.'!H870</f>
        <v>0</v>
      </c>
      <c r="I2458">
        <f>'Pnj Dpt.'!I870</f>
        <v>0</v>
      </c>
      <c r="J2458" s="671">
        <f>'Pnj Dpt.'!J870</f>
        <v>0</v>
      </c>
      <c r="K2458">
        <f>'Pnj Dpt.'!K870</f>
        <v>0</v>
      </c>
      <c r="L2458">
        <f>'Pnj Dpt.'!L870</f>
        <v>0</v>
      </c>
      <c r="M2458">
        <f>'Pnj Dpt.'!M870</f>
        <v>0</v>
      </c>
      <c r="N2458">
        <f>'Pnj Dpt.'!N870</f>
        <v>0</v>
      </c>
      <c r="O2458">
        <f>'Pnj Dpt.'!O870</f>
        <v>0</v>
      </c>
      <c r="P2458">
        <f>'Pnj Dpt.'!P870</f>
        <v>0</v>
      </c>
      <c r="Q2458">
        <f>'Pnj Dpt.'!Q870</f>
        <v>0</v>
      </c>
      <c r="R2458">
        <f>'Pnj Dpt.'!R870</f>
        <v>0</v>
      </c>
      <c r="S2458">
        <f>'Pnj Dpt.'!S870</f>
        <v>0</v>
      </c>
      <c r="T2458">
        <f>'Pnj Dpt.'!T870</f>
        <v>0</v>
      </c>
      <c r="U2458" s="217" t="str">
        <f t="shared" si="392"/>
        <v>0--0</v>
      </c>
      <c r="V2458" s="217" t="str">
        <f t="shared" si="393"/>
        <v>0--0</v>
      </c>
      <c r="W2458" s="217" t="e">
        <f t="shared" si="394"/>
        <v>#N/A</v>
      </c>
      <c r="X2458" s="217" t="e">
        <f t="shared" si="395"/>
        <v>#N/A</v>
      </c>
      <c r="Y2458" s="217" t="e">
        <f t="shared" si="396"/>
        <v>#N/A</v>
      </c>
      <c r="Z2458" s="217" t="e">
        <f t="shared" si="397"/>
        <v>#N/A</v>
      </c>
      <c r="AA2458" s="673" t="str">
        <f t="shared" si="391"/>
        <v>,</v>
      </c>
      <c r="AB2458" s="217" t="str">
        <f t="shared" si="398"/>
        <v/>
      </c>
      <c r="AC2458" s="682">
        <f t="shared" si="399"/>
        <v>0</v>
      </c>
      <c r="AD2458" s="682">
        <f t="shared" si="400"/>
        <v>0</v>
      </c>
    </row>
    <row r="2459" spans="1:30" ht="16.5" hidden="1" thickTop="1" thickBot="1" x14ac:dyDescent="0.3">
      <c r="A2459">
        <f>'Pnj Dpt.'!A871</f>
        <v>0</v>
      </c>
      <c r="B2459">
        <f>'Pnj Dpt.'!B871</f>
        <v>0</v>
      </c>
      <c r="C2459">
        <f>'Pnj Dpt.'!C871</f>
        <v>0</v>
      </c>
      <c r="D2459">
        <f>'Pnj Dpt.'!D871</f>
        <v>0</v>
      </c>
      <c r="E2459">
        <f>'Pnj Dpt.'!E871</f>
        <v>0</v>
      </c>
      <c r="F2459">
        <f>'Pnj Dpt.'!F871</f>
        <v>0</v>
      </c>
      <c r="G2459">
        <f>'Pnj Dpt.'!G871</f>
        <v>0</v>
      </c>
      <c r="H2459" s="668">
        <f>'Pnj Dpt.'!H871</f>
        <v>0</v>
      </c>
      <c r="I2459">
        <f>'Pnj Dpt.'!I871</f>
        <v>0</v>
      </c>
      <c r="J2459" s="671">
        <f>'Pnj Dpt.'!J871</f>
        <v>0</v>
      </c>
      <c r="K2459">
        <f>'Pnj Dpt.'!K871</f>
        <v>0</v>
      </c>
      <c r="L2459">
        <f>'Pnj Dpt.'!L871</f>
        <v>0</v>
      </c>
      <c r="M2459">
        <f>'Pnj Dpt.'!M871</f>
        <v>0</v>
      </c>
      <c r="N2459">
        <f>'Pnj Dpt.'!N871</f>
        <v>0</v>
      </c>
      <c r="O2459">
        <f>'Pnj Dpt.'!O871</f>
        <v>0</v>
      </c>
      <c r="P2459">
        <f>'Pnj Dpt.'!P871</f>
        <v>0</v>
      </c>
      <c r="Q2459">
        <f>'Pnj Dpt.'!Q871</f>
        <v>0</v>
      </c>
      <c r="R2459">
        <f>'Pnj Dpt.'!R871</f>
        <v>0</v>
      </c>
      <c r="S2459">
        <f>'Pnj Dpt.'!S871</f>
        <v>0</v>
      </c>
      <c r="T2459">
        <f>'Pnj Dpt.'!T871</f>
        <v>0</v>
      </c>
      <c r="U2459" s="217" t="str">
        <f t="shared" si="392"/>
        <v>0--0</v>
      </c>
      <c r="V2459" s="217" t="str">
        <f t="shared" si="393"/>
        <v>0--0</v>
      </c>
      <c r="W2459" s="217" t="e">
        <f t="shared" si="394"/>
        <v>#N/A</v>
      </c>
      <c r="X2459" s="217" t="e">
        <f t="shared" si="395"/>
        <v>#N/A</v>
      </c>
      <c r="Y2459" s="217" t="e">
        <f t="shared" si="396"/>
        <v>#N/A</v>
      </c>
      <c r="Z2459" s="217" t="e">
        <f t="shared" si="397"/>
        <v>#N/A</v>
      </c>
      <c r="AA2459" s="673" t="str">
        <f t="shared" si="391"/>
        <v>,</v>
      </c>
      <c r="AB2459" s="217" t="str">
        <f t="shared" si="398"/>
        <v/>
      </c>
      <c r="AC2459" s="682">
        <f t="shared" si="399"/>
        <v>0</v>
      </c>
      <c r="AD2459" s="682">
        <f t="shared" si="400"/>
        <v>0</v>
      </c>
    </row>
    <row r="2460" spans="1:30" ht="16.5" hidden="1" thickTop="1" thickBot="1" x14ac:dyDescent="0.3">
      <c r="A2460">
        <f>'Pnj Dpt.'!A872</f>
        <v>0</v>
      </c>
      <c r="B2460">
        <f>'Pnj Dpt.'!B872</f>
        <v>0</v>
      </c>
      <c r="C2460">
        <f>'Pnj Dpt.'!C872</f>
        <v>0</v>
      </c>
      <c r="D2460">
        <f>'Pnj Dpt.'!D872</f>
        <v>0</v>
      </c>
      <c r="E2460">
        <f>'Pnj Dpt.'!E872</f>
        <v>0</v>
      </c>
      <c r="F2460">
        <f>'Pnj Dpt.'!F872</f>
        <v>0</v>
      </c>
      <c r="G2460">
        <f>'Pnj Dpt.'!G872</f>
        <v>0</v>
      </c>
      <c r="H2460" s="668">
        <f>'Pnj Dpt.'!H872</f>
        <v>0</v>
      </c>
      <c r="I2460">
        <f>'Pnj Dpt.'!I872</f>
        <v>0</v>
      </c>
      <c r="J2460" s="671">
        <f>'Pnj Dpt.'!J872</f>
        <v>0</v>
      </c>
      <c r="K2460">
        <f>'Pnj Dpt.'!K872</f>
        <v>0</v>
      </c>
      <c r="L2460">
        <f>'Pnj Dpt.'!L872</f>
        <v>0</v>
      </c>
      <c r="M2460">
        <f>'Pnj Dpt.'!M872</f>
        <v>0</v>
      </c>
      <c r="N2460">
        <f>'Pnj Dpt.'!N872</f>
        <v>0</v>
      </c>
      <c r="O2460">
        <f>'Pnj Dpt.'!O872</f>
        <v>0</v>
      </c>
      <c r="P2460">
        <f>'Pnj Dpt.'!P872</f>
        <v>0</v>
      </c>
      <c r="Q2460">
        <f>'Pnj Dpt.'!Q872</f>
        <v>0</v>
      </c>
      <c r="R2460">
        <f>'Pnj Dpt.'!R872</f>
        <v>0</v>
      </c>
      <c r="S2460">
        <f>'Pnj Dpt.'!S872</f>
        <v>0</v>
      </c>
      <c r="T2460">
        <f>'Pnj Dpt.'!T872</f>
        <v>0</v>
      </c>
      <c r="U2460" s="217" t="str">
        <f t="shared" si="392"/>
        <v>0--0</v>
      </c>
      <c r="V2460" s="217" t="str">
        <f t="shared" si="393"/>
        <v>0--0</v>
      </c>
      <c r="W2460" s="217" t="e">
        <f t="shared" si="394"/>
        <v>#N/A</v>
      </c>
      <c r="X2460" s="217" t="e">
        <f t="shared" si="395"/>
        <v>#N/A</v>
      </c>
      <c r="Y2460" s="217" t="e">
        <f t="shared" si="396"/>
        <v>#N/A</v>
      </c>
      <c r="Z2460" s="217" t="e">
        <f t="shared" si="397"/>
        <v>#N/A</v>
      </c>
      <c r="AA2460" s="673" t="str">
        <f t="shared" si="391"/>
        <v>,</v>
      </c>
      <c r="AB2460" s="217" t="str">
        <f t="shared" si="398"/>
        <v/>
      </c>
      <c r="AC2460" s="682">
        <f t="shared" si="399"/>
        <v>0</v>
      </c>
      <c r="AD2460" s="682">
        <f t="shared" si="400"/>
        <v>0</v>
      </c>
    </row>
    <row r="2461" spans="1:30" ht="16.5" hidden="1" thickTop="1" thickBot="1" x14ac:dyDescent="0.3">
      <c r="A2461">
        <f>'Pnj Dpt.'!A873</f>
        <v>0</v>
      </c>
      <c r="B2461">
        <f>'Pnj Dpt.'!B873</f>
        <v>0</v>
      </c>
      <c r="C2461">
        <f>'Pnj Dpt.'!C873</f>
        <v>0</v>
      </c>
      <c r="D2461">
        <f>'Pnj Dpt.'!D873</f>
        <v>0</v>
      </c>
      <c r="E2461">
        <f>'Pnj Dpt.'!E873</f>
        <v>0</v>
      </c>
      <c r="F2461">
        <f>'Pnj Dpt.'!F873</f>
        <v>0</v>
      </c>
      <c r="G2461">
        <f>'Pnj Dpt.'!G873</f>
        <v>0</v>
      </c>
      <c r="H2461" s="668">
        <f>'Pnj Dpt.'!H873</f>
        <v>0</v>
      </c>
      <c r="I2461">
        <f>'Pnj Dpt.'!I873</f>
        <v>0</v>
      </c>
      <c r="J2461" s="671">
        <f>'Pnj Dpt.'!J873</f>
        <v>0</v>
      </c>
      <c r="K2461">
        <f>'Pnj Dpt.'!K873</f>
        <v>0</v>
      </c>
      <c r="L2461">
        <f>'Pnj Dpt.'!L873</f>
        <v>0</v>
      </c>
      <c r="M2461">
        <f>'Pnj Dpt.'!M873</f>
        <v>0</v>
      </c>
      <c r="N2461">
        <f>'Pnj Dpt.'!N873</f>
        <v>0</v>
      </c>
      <c r="O2461">
        <f>'Pnj Dpt.'!O873</f>
        <v>0</v>
      </c>
      <c r="P2461">
        <f>'Pnj Dpt.'!P873</f>
        <v>0</v>
      </c>
      <c r="Q2461">
        <f>'Pnj Dpt.'!Q873</f>
        <v>0</v>
      </c>
      <c r="R2461">
        <f>'Pnj Dpt.'!R873</f>
        <v>0</v>
      </c>
      <c r="S2461">
        <f>'Pnj Dpt.'!S873</f>
        <v>0</v>
      </c>
      <c r="T2461">
        <f>'Pnj Dpt.'!T873</f>
        <v>0</v>
      </c>
      <c r="U2461" s="217" t="str">
        <f t="shared" si="392"/>
        <v>0--0</v>
      </c>
      <c r="V2461" s="217" t="str">
        <f t="shared" si="393"/>
        <v>0--0</v>
      </c>
      <c r="W2461" s="217" t="e">
        <f t="shared" si="394"/>
        <v>#N/A</v>
      </c>
      <c r="X2461" s="217" t="e">
        <f t="shared" si="395"/>
        <v>#N/A</v>
      </c>
      <c r="Y2461" s="217" t="e">
        <f t="shared" si="396"/>
        <v>#N/A</v>
      </c>
      <c r="Z2461" s="217" t="e">
        <f t="shared" si="397"/>
        <v>#N/A</v>
      </c>
      <c r="AA2461" s="673" t="str">
        <f t="shared" si="391"/>
        <v>,</v>
      </c>
      <c r="AB2461" s="217" t="str">
        <f t="shared" si="398"/>
        <v/>
      </c>
      <c r="AC2461" s="682">
        <f t="shared" si="399"/>
        <v>0</v>
      </c>
      <c r="AD2461" s="682">
        <f t="shared" si="400"/>
        <v>0</v>
      </c>
    </row>
    <row r="2462" spans="1:30" ht="16.5" hidden="1" thickTop="1" thickBot="1" x14ac:dyDescent="0.3">
      <c r="A2462">
        <f>'Pnj Dpt.'!A874</f>
        <v>0</v>
      </c>
      <c r="B2462">
        <f>'Pnj Dpt.'!B874</f>
        <v>0</v>
      </c>
      <c r="C2462">
        <f>'Pnj Dpt.'!C874</f>
        <v>0</v>
      </c>
      <c r="D2462">
        <f>'Pnj Dpt.'!D874</f>
        <v>0</v>
      </c>
      <c r="E2462">
        <f>'Pnj Dpt.'!E874</f>
        <v>0</v>
      </c>
      <c r="F2462">
        <f>'Pnj Dpt.'!F874</f>
        <v>0</v>
      </c>
      <c r="G2462">
        <f>'Pnj Dpt.'!G874</f>
        <v>0</v>
      </c>
      <c r="H2462" s="668">
        <f>'Pnj Dpt.'!H874</f>
        <v>0</v>
      </c>
      <c r="I2462">
        <f>'Pnj Dpt.'!I874</f>
        <v>0</v>
      </c>
      <c r="J2462" s="671">
        <f>'Pnj Dpt.'!J874</f>
        <v>0</v>
      </c>
      <c r="K2462">
        <f>'Pnj Dpt.'!K874</f>
        <v>0</v>
      </c>
      <c r="L2462">
        <f>'Pnj Dpt.'!L874</f>
        <v>0</v>
      </c>
      <c r="M2462">
        <f>'Pnj Dpt.'!M874</f>
        <v>0</v>
      </c>
      <c r="N2462">
        <f>'Pnj Dpt.'!N874</f>
        <v>0</v>
      </c>
      <c r="O2462">
        <f>'Pnj Dpt.'!O874</f>
        <v>0</v>
      </c>
      <c r="P2462">
        <f>'Pnj Dpt.'!P874</f>
        <v>0</v>
      </c>
      <c r="Q2462">
        <f>'Pnj Dpt.'!Q874</f>
        <v>0</v>
      </c>
      <c r="R2462">
        <f>'Pnj Dpt.'!R874</f>
        <v>0</v>
      </c>
      <c r="S2462">
        <f>'Pnj Dpt.'!S874</f>
        <v>0</v>
      </c>
      <c r="T2462">
        <f>'Pnj Dpt.'!T874</f>
        <v>0</v>
      </c>
      <c r="U2462" s="217" t="str">
        <f t="shared" si="392"/>
        <v>0--0</v>
      </c>
      <c r="V2462" s="217" t="str">
        <f t="shared" si="393"/>
        <v>0--0</v>
      </c>
      <c r="W2462" s="217" t="e">
        <f t="shared" si="394"/>
        <v>#N/A</v>
      </c>
      <c r="X2462" s="217" t="e">
        <f t="shared" si="395"/>
        <v>#N/A</v>
      </c>
      <c r="Y2462" s="217" t="e">
        <f t="shared" si="396"/>
        <v>#N/A</v>
      </c>
      <c r="Z2462" s="217" t="e">
        <f t="shared" si="397"/>
        <v>#N/A</v>
      </c>
      <c r="AA2462" s="673" t="str">
        <f t="shared" si="391"/>
        <v>,</v>
      </c>
      <c r="AB2462" s="217" t="str">
        <f t="shared" si="398"/>
        <v/>
      </c>
      <c r="AC2462" s="682">
        <f t="shared" si="399"/>
        <v>0</v>
      </c>
      <c r="AD2462" s="682">
        <f t="shared" si="400"/>
        <v>0</v>
      </c>
    </row>
    <row r="2463" spans="1:30" ht="16.5" hidden="1" thickTop="1" thickBot="1" x14ac:dyDescent="0.3">
      <c r="A2463">
        <f>'Pnj Dpt.'!A875</f>
        <v>0</v>
      </c>
      <c r="B2463">
        <f>'Pnj Dpt.'!B875</f>
        <v>0</v>
      </c>
      <c r="C2463">
        <f>'Pnj Dpt.'!C875</f>
        <v>0</v>
      </c>
      <c r="D2463">
        <f>'Pnj Dpt.'!D875</f>
        <v>0</v>
      </c>
      <c r="E2463">
        <f>'Pnj Dpt.'!E875</f>
        <v>0</v>
      </c>
      <c r="F2463">
        <f>'Pnj Dpt.'!F875</f>
        <v>0</v>
      </c>
      <c r="G2463">
        <f>'Pnj Dpt.'!G875</f>
        <v>0</v>
      </c>
      <c r="H2463" s="668">
        <f>'Pnj Dpt.'!H875</f>
        <v>0</v>
      </c>
      <c r="I2463">
        <f>'Pnj Dpt.'!I875</f>
        <v>0</v>
      </c>
      <c r="J2463" s="671">
        <f>'Pnj Dpt.'!J875</f>
        <v>0</v>
      </c>
      <c r="K2463">
        <f>'Pnj Dpt.'!K875</f>
        <v>0</v>
      </c>
      <c r="L2463">
        <f>'Pnj Dpt.'!L875</f>
        <v>0</v>
      </c>
      <c r="M2463">
        <f>'Pnj Dpt.'!M875</f>
        <v>0</v>
      </c>
      <c r="N2463">
        <f>'Pnj Dpt.'!N875</f>
        <v>0</v>
      </c>
      <c r="O2463">
        <f>'Pnj Dpt.'!O875</f>
        <v>0</v>
      </c>
      <c r="P2463">
        <f>'Pnj Dpt.'!P875</f>
        <v>0</v>
      </c>
      <c r="Q2463">
        <f>'Pnj Dpt.'!Q875</f>
        <v>0</v>
      </c>
      <c r="R2463">
        <f>'Pnj Dpt.'!R875</f>
        <v>0</v>
      </c>
      <c r="S2463">
        <f>'Pnj Dpt.'!S875</f>
        <v>0</v>
      </c>
      <c r="T2463">
        <f>'Pnj Dpt.'!T875</f>
        <v>0</v>
      </c>
      <c r="U2463" s="217" t="str">
        <f t="shared" si="392"/>
        <v>0--0</v>
      </c>
      <c r="V2463" s="217" t="str">
        <f t="shared" si="393"/>
        <v>0--0</v>
      </c>
      <c r="W2463" s="217" t="e">
        <f t="shared" si="394"/>
        <v>#N/A</v>
      </c>
      <c r="X2463" s="217" t="e">
        <f t="shared" si="395"/>
        <v>#N/A</v>
      </c>
      <c r="Y2463" s="217" t="e">
        <f t="shared" si="396"/>
        <v>#N/A</v>
      </c>
      <c r="Z2463" s="217" t="e">
        <f t="shared" si="397"/>
        <v>#N/A</v>
      </c>
      <c r="AA2463" s="673" t="str">
        <f t="shared" si="391"/>
        <v>,</v>
      </c>
      <c r="AB2463" s="217" t="str">
        <f t="shared" si="398"/>
        <v/>
      </c>
      <c r="AC2463" s="682">
        <f t="shared" si="399"/>
        <v>0</v>
      </c>
      <c r="AD2463" s="682">
        <f t="shared" si="400"/>
        <v>0</v>
      </c>
    </row>
    <row r="2464" spans="1:30" ht="16.5" hidden="1" thickTop="1" thickBot="1" x14ac:dyDescent="0.3">
      <c r="A2464">
        <f>'Pnj Dpt.'!A876</f>
        <v>0</v>
      </c>
      <c r="B2464">
        <f>'Pnj Dpt.'!B876</f>
        <v>0</v>
      </c>
      <c r="C2464">
        <f>'Pnj Dpt.'!C876</f>
        <v>0</v>
      </c>
      <c r="D2464">
        <f>'Pnj Dpt.'!D876</f>
        <v>0</v>
      </c>
      <c r="E2464">
        <f>'Pnj Dpt.'!E876</f>
        <v>0</v>
      </c>
      <c r="F2464">
        <f>'Pnj Dpt.'!F876</f>
        <v>0</v>
      </c>
      <c r="G2464">
        <f>'Pnj Dpt.'!G876</f>
        <v>0</v>
      </c>
      <c r="H2464" s="668">
        <f>'Pnj Dpt.'!H876</f>
        <v>0</v>
      </c>
      <c r="I2464">
        <f>'Pnj Dpt.'!I876</f>
        <v>0</v>
      </c>
      <c r="J2464" s="671">
        <f>'Pnj Dpt.'!J876</f>
        <v>0</v>
      </c>
      <c r="K2464">
        <f>'Pnj Dpt.'!K876</f>
        <v>0</v>
      </c>
      <c r="L2464">
        <f>'Pnj Dpt.'!L876</f>
        <v>0</v>
      </c>
      <c r="M2464">
        <f>'Pnj Dpt.'!M876</f>
        <v>0</v>
      </c>
      <c r="N2464">
        <f>'Pnj Dpt.'!N876</f>
        <v>0</v>
      </c>
      <c r="O2464">
        <f>'Pnj Dpt.'!O876</f>
        <v>0</v>
      </c>
      <c r="P2464">
        <f>'Pnj Dpt.'!P876</f>
        <v>0</v>
      </c>
      <c r="Q2464">
        <f>'Pnj Dpt.'!Q876</f>
        <v>0</v>
      </c>
      <c r="R2464">
        <f>'Pnj Dpt.'!R876</f>
        <v>0</v>
      </c>
      <c r="S2464">
        <f>'Pnj Dpt.'!S876</f>
        <v>0</v>
      </c>
      <c r="T2464">
        <f>'Pnj Dpt.'!T876</f>
        <v>0</v>
      </c>
      <c r="U2464" s="217" t="str">
        <f t="shared" si="392"/>
        <v>0--0</v>
      </c>
      <c r="V2464" s="217" t="str">
        <f t="shared" si="393"/>
        <v>0--0</v>
      </c>
      <c r="W2464" s="217" t="e">
        <f t="shared" si="394"/>
        <v>#N/A</v>
      </c>
      <c r="X2464" s="217" t="e">
        <f t="shared" si="395"/>
        <v>#N/A</v>
      </c>
      <c r="Y2464" s="217" t="e">
        <f t="shared" si="396"/>
        <v>#N/A</v>
      </c>
      <c r="Z2464" s="217" t="e">
        <f t="shared" si="397"/>
        <v>#N/A</v>
      </c>
      <c r="AA2464" s="673" t="str">
        <f t="shared" si="391"/>
        <v>,</v>
      </c>
      <c r="AB2464" s="217" t="str">
        <f t="shared" si="398"/>
        <v/>
      </c>
      <c r="AC2464" s="682">
        <f t="shared" si="399"/>
        <v>0</v>
      </c>
      <c r="AD2464" s="682">
        <f t="shared" si="400"/>
        <v>0</v>
      </c>
    </row>
    <row r="2465" spans="1:30" ht="16.5" hidden="1" thickTop="1" thickBot="1" x14ac:dyDescent="0.3">
      <c r="A2465">
        <f>'Pnj Dpt.'!A877</f>
        <v>0</v>
      </c>
      <c r="B2465">
        <f>'Pnj Dpt.'!B877</f>
        <v>0</v>
      </c>
      <c r="C2465">
        <f>'Pnj Dpt.'!C877</f>
        <v>0</v>
      </c>
      <c r="D2465">
        <f>'Pnj Dpt.'!D877</f>
        <v>0</v>
      </c>
      <c r="E2465">
        <f>'Pnj Dpt.'!E877</f>
        <v>0</v>
      </c>
      <c r="F2465">
        <f>'Pnj Dpt.'!F877</f>
        <v>0</v>
      </c>
      <c r="G2465">
        <f>'Pnj Dpt.'!G877</f>
        <v>0</v>
      </c>
      <c r="H2465" s="668">
        <f>'Pnj Dpt.'!H877</f>
        <v>0</v>
      </c>
      <c r="I2465">
        <f>'Pnj Dpt.'!I877</f>
        <v>0</v>
      </c>
      <c r="J2465" s="671">
        <f>'Pnj Dpt.'!J877</f>
        <v>0</v>
      </c>
      <c r="K2465">
        <f>'Pnj Dpt.'!K877</f>
        <v>0</v>
      </c>
      <c r="L2465">
        <f>'Pnj Dpt.'!L877</f>
        <v>0</v>
      </c>
      <c r="M2465">
        <f>'Pnj Dpt.'!M877</f>
        <v>0</v>
      </c>
      <c r="N2465">
        <f>'Pnj Dpt.'!N877</f>
        <v>0</v>
      </c>
      <c r="O2465">
        <f>'Pnj Dpt.'!O877</f>
        <v>0</v>
      </c>
      <c r="P2465">
        <f>'Pnj Dpt.'!P877</f>
        <v>0</v>
      </c>
      <c r="Q2465">
        <f>'Pnj Dpt.'!Q877</f>
        <v>0</v>
      </c>
      <c r="R2465">
        <f>'Pnj Dpt.'!R877</f>
        <v>0</v>
      </c>
      <c r="S2465">
        <f>'Pnj Dpt.'!S877</f>
        <v>0</v>
      </c>
      <c r="T2465">
        <f>'Pnj Dpt.'!T877</f>
        <v>0</v>
      </c>
      <c r="U2465" s="217" t="str">
        <f t="shared" si="392"/>
        <v>0--0</v>
      </c>
      <c r="V2465" s="217" t="str">
        <f t="shared" si="393"/>
        <v>0--0</v>
      </c>
      <c r="W2465" s="217" t="e">
        <f t="shared" si="394"/>
        <v>#N/A</v>
      </c>
      <c r="X2465" s="217" t="e">
        <f t="shared" si="395"/>
        <v>#N/A</v>
      </c>
      <c r="Y2465" s="217" t="e">
        <f t="shared" si="396"/>
        <v>#N/A</v>
      </c>
      <c r="Z2465" s="217" t="e">
        <f t="shared" si="397"/>
        <v>#N/A</v>
      </c>
      <c r="AA2465" s="673" t="str">
        <f t="shared" si="391"/>
        <v>,</v>
      </c>
      <c r="AB2465" s="217" t="str">
        <f t="shared" si="398"/>
        <v/>
      </c>
      <c r="AC2465" s="682">
        <f t="shared" si="399"/>
        <v>0</v>
      </c>
      <c r="AD2465" s="682">
        <f t="shared" si="400"/>
        <v>0</v>
      </c>
    </row>
    <row r="2466" spans="1:30" ht="16.5" hidden="1" thickTop="1" thickBot="1" x14ac:dyDescent="0.3">
      <c r="A2466">
        <f>'Pnj Dpt.'!A878</f>
        <v>0</v>
      </c>
      <c r="B2466">
        <f>'Pnj Dpt.'!B878</f>
        <v>0</v>
      </c>
      <c r="C2466">
        <f>'Pnj Dpt.'!C878</f>
        <v>0</v>
      </c>
      <c r="D2466">
        <f>'Pnj Dpt.'!D878</f>
        <v>0</v>
      </c>
      <c r="E2466">
        <f>'Pnj Dpt.'!E878</f>
        <v>0</v>
      </c>
      <c r="F2466">
        <f>'Pnj Dpt.'!F878</f>
        <v>0</v>
      </c>
      <c r="G2466">
        <f>'Pnj Dpt.'!G878</f>
        <v>0</v>
      </c>
      <c r="H2466" s="668">
        <f>'Pnj Dpt.'!H878</f>
        <v>0</v>
      </c>
      <c r="I2466">
        <f>'Pnj Dpt.'!I878</f>
        <v>0</v>
      </c>
      <c r="J2466" s="671">
        <f>'Pnj Dpt.'!J878</f>
        <v>0</v>
      </c>
      <c r="K2466">
        <f>'Pnj Dpt.'!K878</f>
        <v>0</v>
      </c>
      <c r="L2466">
        <f>'Pnj Dpt.'!L878</f>
        <v>0</v>
      </c>
      <c r="M2466">
        <f>'Pnj Dpt.'!M878</f>
        <v>0</v>
      </c>
      <c r="N2466">
        <f>'Pnj Dpt.'!N878</f>
        <v>0</v>
      </c>
      <c r="O2466">
        <f>'Pnj Dpt.'!O878</f>
        <v>0</v>
      </c>
      <c r="P2466">
        <f>'Pnj Dpt.'!P878</f>
        <v>0</v>
      </c>
      <c r="Q2466">
        <f>'Pnj Dpt.'!Q878</f>
        <v>0</v>
      </c>
      <c r="R2466">
        <f>'Pnj Dpt.'!R878</f>
        <v>0</v>
      </c>
      <c r="S2466">
        <f>'Pnj Dpt.'!S878</f>
        <v>0</v>
      </c>
      <c r="T2466">
        <f>'Pnj Dpt.'!T878</f>
        <v>0</v>
      </c>
      <c r="U2466" s="217" t="str">
        <f t="shared" si="392"/>
        <v>0--0</v>
      </c>
      <c r="V2466" s="217" t="str">
        <f t="shared" si="393"/>
        <v>0--0</v>
      </c>
      <c r="W2466" s="217" t="e">
        <f t="shared" si="394"/>
        <v>#N/A</v>
      </c>
      <c r="X2466" s="217" t="e">
        <f t="shared" si="395"/>
        <v>#N/A</v>
      </c>
      <c r="Y2466" s="217" t="e">
        <f t="shared" si="396"/>
        <v>#N/A</v>
      </c>
      <c r="Z2466" s="217" t="e">
        <f t="shared" si="397"/>
        <v>#N/A</v>
      </c>
      <c r="AA2466" s="673" t="str">
        <f t="shared" si="391"/>
        <v>,</v>
      </c>
      <c r="AB2466" s="217" t="str">
        <f t="shared" si="398"/>
        <v/>
      </c>
      <c r="AC2466" s="682">
        <f t="shared" si="399"/>
        <v>0</v>
      </c>
      <c r="AD2466" s="682">
        <f t="shared" si="400"/>
        <v>0</v>
      </c>
    </row>
    <row r="2467" spans="1:30" ht="16.5" hidden="1" thickTop="1" thickBot="1" x14ac:dyDescent="0.3">
      <c r="A2467">
        <f>'Pnj Dpt.'!A879</f>
        <v>0</v>
      </c>
      <c r="B2467">
        <f>'Pnj Dpt.'!B879</f>
        <v>0</v>
      </c>
      <c r="C2467">
        <f>'Pnj Dpt.'!C879</f>
        <v>0</v>
      </c>
      <c r="D2467">
        <f>'Pnj Dpt.'!D879</f>
        <v>0</v>
      </c>
      <c r="E2467">
        <f>'Pnj Dpt.'!E879</f>
        <v>0</v>
      </c>
      <c r="F2467">
        <f>'Pnj Dpt.'!F879</f>
        <v>0</v>
      </c>
      <c r="G2467">
        <f>'Pnj Dpt.'!G879</f>
        <v>0</v>
      </c>
      <c r="H2467" s="668">
        <f>'Pnj Dpt.'!H879</f>
        <v>0</v>
      </c>
      <c r="I2467">
        <f>'Pnj Dpt.'!I879</f>
        <v>0</v>
      </c>
      <c r="J2467" s="671">
        <f>'Pnj Dpt.'!J879</f>
        <v>0</v>
      </c>
      <c r="K2467">
        <f>'Pnj Dpt.'!K879</f>
        <v>0</v>
      </c>
      <c r="L2467">
        <f>'Pnj Dpt.'!L879</f>
        <v>0</v>
      </c>
      <c r="M2467">
        <f>'Pnj Dpt.'!M879</f>
        <v>0</v>
      </c>
      <c r="N2467">
        <f>'Pnj Dpt.'!N879</f>
        <v>0</v>
      </c>
      <c r="O2467">
        <f>'Pnj Dpt.'!O879</f>
        <v>0</v>
      </c>
      <c r="P2467">
        <f>'Pnj Dpt.'!P879</f>
        <v>0</v>
      </c>
      <c r="Q2467">
        <f>'Pnj Dpt.'!Q879</f>
        <v>0</v>
      </c>
      <c r="R2467">
        <f>'Pnj Dpt.'!R879</f>
        <v>0</v>
      </c>
      <c r="S2467">
        <f>'Pnj Dpt.'!S879</f>
        <v>0</v>
      </c>
      <c r="T2467">
        <f>'Pnj Dpt.'!T879</f>
        <v>0</v>
      </c>
      <c r="U2467" s="217" t="str">
        <f t="shared" si="392"/>
        <v>0--0</v>
      </c>
      <c r="V2467" s="217" t="str">
        <f t="shared" si="393"/>
        <v>0--0</v>
      </c>
      <c r="W2467" s="217" t="e">
        <f t="shared" si="394"/>
        <v>#N/A</v>
      </c>
      <c r="X2467" s="217" t="e">
        <f t="shared" si="395"/>
        <v>#N/A</v>
      </c>
      <c r="Y2467" s="217" t="e">
        <f t="shared" si="396"/>
        <v>#N/A</v>
      </c>
      <c r="Z2467" s="217" t="e">
        <f t="shared" si="397"/>
        <v>#N/A</v>
      </c>
      <c r="AA2467" s="673" t="str">
        <f t="shared" si="391"/>
        <v>,</v>
      </c>
      <c r="AB2467" s="217" t="str">
        <f t="shared" si="398"/>
        <v/>
      </c>
      <c r="AC2467" s="682">
        <f t="shared" si="399"/>
        <v>0</v>
      </c>
      <c r="AD2467" s="682">
        <f t="shared" si="400"/>
        <v>0</v>
      </c>
    </row>
    <row r="2468" spans="1:30" ht="16.5" hidden="1" thickTop="1" thickBot="1" x14ac:dyDescent="0.3">
      <c r="A2468">
        <f>'Pnj Dpt.'!A880</f>
        <v>0</v>
      </c>
      <c r="B2468">
        <f>'Pnj Dpt.'!B880</f>
        <v>0</v>
      </c>
      <c r="C2468">
        <f>'Pnj Dpt.'!C880</f>
        <v>0</v>
      </c>
      <c r="D2468">
        <f>'Pnj Dpt.'!D880</f>
        <v>0</v>
      </c>
      <c r="E2468">
        <f>'Pnj Dpt.'!E880</f>
        <v>0</v>
      </c>
      <c r="F2468">
        <f>'Pnj Dpt.'!F880</f>
        <v>0</v>
      </c>
      <c r="G2468">
        <f>'Pnj Dpt.'!G880</f>
        <v>0</v>
      </c>
      <c r="H2468" s="668">
        <f>'Pnj Dpt.'!H880</f>
        <v>0</v>
      </c>
      <c r="I2468">
        <f>'Pnj Dpt.'!I880</f>
        <v>0</v>
      </c>
      <c r="J2468" s="671">
        <f>'Pnj Dpt.'!J880</f>
        <v>0</v>
      </c>
      <c r="K2468">
        <f>'Pnj Dpt.'!K880</f>
        <v>0</v>
      </c>
      <c r="L2468">
        <f>'Pnj Dpt.'!L880</f>
        <v>0</v>
      </c>
      <c r="M2468">
        <f>'Pnj Dpt.'!M880</f>
        <v>0</v>
      </c>
      <c r="N2468">
        <f>'Pnj Dpt.'!N880</f>
        <v>0</v>
      </c>
      <c r="O2468">
        <f>'Pnj Dpt.'!O880</f>
        <v>0</v>
      </c>
      <c r="P2468">
        <f>'Pnj Dpt.'!P880</f>
        <v>0</v>
      </c>
      <c r="Q2468">
        <f>'Pnj Dpt.'!Q880</f>
        <v>0</v>
      </c>
      <c r="R2468">
        <f>'Pnj Dpt.'!R880</f>
        <v>0</v>
      </c>
      <c r="S2468">
        <f>'Pnj Dpt.'!S880</f>
        <v>0</v>
      </c>
      <c r="T2468">
        <f>'Pnj Dpt.'!T880</f>
        <v>0</v>
      </c>
      <c r="U2468" s="217" t="str">
        <f t="shared" si="392"/>
        <v>0--0</v>
      </c>
      <c r="V2468" s="217" t="str">
        <f t="shared" si="393"/>
        <v>0--0</v>
      </c>
      <c r="W2468" s="217" t="e">
        <f t="shared" si="394"/>
        <v>#N/A</v>
      </c>
      <c r="X2468" s="217" t="e">
        <f t="shared" si="395"/>
        <v>#N/A</v>
      </c>
      <c r="Y2468" s="217" t="e">
        <f t="shared" si="396"/>
        <v>#N/A</v>
      </c>
      <c r="Z2468" s="217" t="e">
        <f t="shared" si="397"/>
        <v>#N/A</v>
      </c>
      <c r="AA2468" s="673" t="str">
        <f t="shared" si="391"/>
        <v>,</v>
      </c>
      <c r="AB2468" s="217" t="str">
        <f t="shared" si="398"/>
        <v/>
      </c>
      <c r="AC2468" s="682">
        <f t="shared" si="399"/>
        <v>0</v>
      </c>
      <c r="AD2468" s="682">
        <f t="shared" si="400"/>
        <v>0</v>
      </c>
    </row>
    <row r="2469" spans="1:30" ht="16.5" hidden="1" thickTop="1" thickBot="1" x14ac:dyDescent="0.3">
      <c r="A2469">
        <f>'Pnj Dpt.'!A881</f>
        <v>0</v>
      </c>
      <c r="B2469">
        <f>'Pnj Dpt.'!B881</f>
        <v>0</v>
      </c>
      <c r="C2469">
        <f>'Pnj Dpt.'!C881</f>
        <v>0</v>
      </c>
      <c r="D2469">
        <f>'Pnj Dpt.'!D881</f>
        <v>0</v>
      </c>
      <c r="E2469">
        <f>'Pnj Dpt.'!E881</f>
        <v>0</v>
      </c>
      <c r="F2469">
        <f>'Pnj Dpt.'!F881</f>
        <v>0</v>
      </c>
      <c r="G2469">
        <f>'Pnj Dpt.'!G881</f>
        <v>0</v>
      </c>
      <c r="H2469" s="668">
        <f>'Pnj Dpt.'!H881</f>
        <v>0</v>
      </c>
      <c r="I2469">
        <f>'Pnj Dpt.'!I881</f>
        <v>0</v>
      </c>
      <c r="J2469" s="671">
        <f>'Pnj Dpt.'!J881</f>
        <v>0</v>
      </c>
      <c r="K2469">
        <f>'Pnj Dpt.'!K881</f>
        <v>0</v>
      </c>
      <c r="L2469">
        <f>'Pnj Dpt.'!L881</f>
        <v>0</v>
      </c>
      <c r="M2469">
        <f>'Pnj Dpt.'!M881</f>
        <v>0</v>
      </c>
      <c r="N2469">
        <f>'Pnj Dpt.'!N881</f>
        <v>0</v>
      </c>
      <c r="O2469">
        <f>'Pnj Dpt.'!O881</f>
        <v>0</v>
      </c>
      <c r="P2469">
        <f>'Pnj Dpt.'!P881</f>
        <v>0</v>
      </c>
      <c r="Q2469">
        <f>'Pnj Dpt.'!Q881</f>
        <v>0</v>
      </c>
      <c r="R2469">
        <f>'Pnj Dpt.'!R881</f>
        <v>0</v>
      </c>
      <c r="S2469">
        <f>'Pnj Dpt.'!S881</f>
        <v>0</v>
      </c>
      <c r="T2469">
        <f>'Pnj Dpt.'!T881</f>
        <v>0</v>
      </c>
      <c r="U2469" s="217" t="str">
        <f t="shared" si="392"/>
        <v>0--0</v>
      </c>
      <c r="V2469" s="217" t="str">
        <f t="shared" si="393"/>
        <v>0--0</v>
      </c>
      <c r="W2469" s="217" t="e">
        <f t="shared" si="394"/>
        <v>#N/A</v>
      </c>
      <c r="X2469" s="217" t="e">
        <f t="shared" si="395"/>
        <v>#N/A</v>
      </c>
      <c r="Y2469" s="217" t="e">
        <f t="shared" si="396"/>
        <v>#N/A</v>
      </c>
      <c r="Z2469" s="217" t="e">
        <f t="shared" si="397"/>
        <v>#N/A</v>
      </c>
      <c r="AA2469" s="673" t="str">
        <f t="shared" si="391"/>
        <v>,</v>
      </c>
      <c r="AB2469" s="217" t="str">
        <f t="shared" si="398"/>
        <v/>
      </c>
      <c r="AC2469" s="682">
        <f t="shared" si="399"/>
        <v>0</v>
      </c>
      <c r="AD2469" s="682">
        <f t="shared" si="400"/>
        <v>0</v>
      </c>
    </row>
    <row r="2470" spans="1:30" ht="16.5" hidden="1" thickTop="1" thickBot="1" x14ac:dyDescent="0.3">
      <c r="A2470">
        <f>'Pnj Dpt.'!A882</f>
        <v>0</v>
      </c>
      <c r="B2470">
        <f>'Pnj Dpt.'!B882</f>
        <v>0</v>
      </c>
      <c r="C2470">
        <f>'Pnj Dpt.'!C882</f>
        <v>0</v>
      </c>
      <c r="D2470">
        <f>'Pnj Dpt.'!D882</f>
        <v>0</v>
      </c>
      <c r="E2470">
        <f>'Pnj Dpt.'!E882</f>
        <v>0</v>
      </c>
      <c r="F2470">
        <f>'Pnj Dpt.'!F882</f>
        <v>0</v>
      </c>
      <c r="G2470">
        <f>'Pnj Dpt.'!G882</f>
        <v>0</v>
      </c>
      <c r="H2470" s="668">
        <f>'Pnj Dpt.'!H882</f>
        <v>0</v>
      </c>
      <c r="I2470">
        <f>'Pnj Dpt.'!I882</f>
        <v>0</v>
      </c>
      <c r="J2470" s="671">
        <f>'Pnj Dpt.'!J882</f>
        <v>0</v>
      </c>
      <c r="K2470">
        <f>'Pnj Dpt.'!K882</f>
        <v>0</v>
      </c>
      <c r="L2470">
        <f>'Pnj Dpt.'!L882</f>
        <v>0</v>
      </c>
      <c r="M2470">
        <f>'Pnj Dpt.'!M882</f>
        <v>0</v>
      </c>
      <c r="N2470">
        <f>'Pnj Dpt.'!N882</f>
        <v>0</v>
      </c>
      <c r="O2470">
        <f>'Pnj Dpt.'!O882</f>
        <v>0</v>
      </c>
      <c r="P2470">
        <f>'Pnj Dpt.'!P882</f>
        <v>0</v>
      </c>
      <c r="Q2470">
        <f>'Pnj Dpt.'!Q882</f>
        <v>0</v>
      </c>
      <c r="R2470">
        <f>'Pnj Dpt.'!R882</f>
        <v>0</v>
      </c>
      <c r="S2470">
        <f>'Pnj Dpt.'!S882</f>
        <v>0</v>
      </c>
      <c r="T2470">
        <f>'Pnj Dpt.'!T882</f>
        <v>0</v>
      </c>
      <c r="U2470" s="217" t="str">
        <f t="shared" si="392"/>
        <v>0--0</v>
      </c>
      <c r="V2470" s="217" t="str">
        <f t="shared" si="393"/>
        <v>0--0</v>
      </c>
      <c r="W2470" s="217" t="e">
        <f t="shared" si="394"/>
        <v>#N/A</v>
      </c>
      <c r="X2470" s="217" t="e">
        <f t="shared" si="395"/>
        <v>#N/A</v>
      </c>
      <c r="Y2470" s="217" t="e">
        <f t="shared" si="396"/>
        <v>#N/A</v>
      </c>
      <c r="Z2470" s="217" t="e">
        <f t="shared" si="397"/>
        <v>#N/A</v>
      </c>
      <c r="AA2470" s="673" t="str">
        <f t="shared" si="391"/>
        <v>,</v>
      </c>
      <c r="AB2470" s="217" t="str">
        <f t="shared" si="398"/>
        <v/>
      </c>
      <c r="AC2470" s="682">
        <f t="shared" si="399"/>
        <v>0</v>
      </c>
      <c r="AD2470" s="682">
        <f t="shared" si="400"/>
        <v>0</v>
      </c>
    </row>
    <row r="2471" spans="1:30" ht="16.5" hidden="1" thickTop="1" thickBot="1" x14ac:dyDescent="0.3">
      <c r="A2471">
        <f>'Pnj Dpt.'!A883</f>
        <v>0</v>
      </c>
      <c r="B2471">
        <f>'Pnj Dpt.'!B883</f>
        <v>0</v>
      </c>
      <c r="C2471">
        <f>'Pnj Dpt.'!C883</f>
        <v>0</v>
      </c>
      <c r="D2471">
        <f>'Pnj Dpt.'!D883</f>
        <v>0</v>
      </c>
      <c r="E2471">
        <f>'Pnj Dpt.'!E883</f>
        <v>0</v>
      </c>
      <c r="F2471">
        <f>'Pnj Dpt.'!F883</f>
        <v>0</v>
      </c>
      <c r="G2471">
        <f>'Pnj Dpt.'!G883</f>
        <v>0</v>
      </c>
      <c r="H2471" s="668">
        <f>'Pnj Dpt.'!H883</f>
        <v>0</v>
      </c>
      <c r="I2471">
        <f>'Pnj Dpt.'!I883</f>
        <v>0</v>
      </c>
      <c r="J2471" s="671">
        <f>'Pnj Dpt.'!J883</f>
        <v>0</v>
      </c>
      <c r="K2471">
        <f>'Pnj Dpt.'!K883</f>
        <v>0</v>
      </c>
      <c r="L2471">
        <f>'Pnj Dpt.'!L883</f>
        <v>0</v>
      </c>
      <c r="M2471">
        <f>'Pnj Dpt.'!M883</f>
        <v>0</v>
      </c>
      <c r="N2471">
        <f>'Pnj Dpt.'!N883</f>
        <v>0</v>
      </c>
      <c r="O2471">
        <f>'Pnj Dpt.'!O883</f>
        <v>0</v>
      </c>
      <c r="P2471">
        <f>'Pnj Dpt.'!P883</f>
        <v>0</v>
      </c>
      <c r="Q2471">
        <f>'Pnj Dpt.'!Q883</f>
        <v>0</v>
      </c>
      <c r="R2471">
        <f>'Pnj Dpt.'!R883</f>
        <v>0</v>
      </c>
      <c r="S2471">
        <f>'Pnj Dpt.'!S883</f>
        <v>0</v>
      </c>
      <c r="T2471">
        <f>'Pnj Dpt.'!T883</f>
        <v>0</v>
      </c>
      <c r="U2471" s="217" t="str">
        <f t="shared" si="392"/>
        <v>0--0</v>
      </c>
      <c r="V2471" s="217" t="str">
        <f t="shared" si="393"/>
        <v>0--0</v>
      </c>
      <c r="W2471" s="217" t="e">
        <f t="shared" si="394"/>
        <v>#N/A</v>
      </c>
      <c r="X2471" s="217" t="e">
        <f t="shared" si="395"/>
        <v>#N/A</v>
      </c>
      <c r="Y2471" s="217" t="e">
        <f t="shared" si="396"/>
        <v>#N/A</v>
      </c>
      <c r="Z2471" s="217" t="e">
        <f t="shared" si="397"/>
        <v>#N/A</v>
      </c>
      <c r="AA2471" s="673" t="str">
        <f t="shared" si="391"/>
        <v>,</v>
      </c>
      <c r="AB2471" s="217" t="str">
        <f t="shared" si="398"/>
        <v/>
      </c>
      <c r="AC2471" s="682">
        <f t="shared" si="399"/>
        <v>0</v>
      </c>
      <c r="AD2471" s="682">
        <f t="shared" si="400"/>
        <v>0</v>
      </c>
    </row>
    <row r="2472" spans="1:30" ht="16.5" hidden="1" thickTop="1" thickBot="1" x14ac:dyDescent="0.3">
      <c r="A2472">
        <f>'Pnj Dpt.'!A884</f>
        <v>0</v>
      </c>
      <c r="B2472">
        <f>'Pnj Dpt.'!B884</f>
        <v>0</v>
      </c>
      <c r="C2472">
        <f>'Pnj Dpt.'!C884</f>
        <v>0</v>
      </c>
      <c r="D2472">
        <f>'Pnj Dpt.'!D884</f>
        <v>0</v>
      </c>
      <c r="E2472">
        <f>'Pnj Dpt.'!E884</f>
        <v>0</v>
      </c>
      <c r="F2472">
        <f>'Pnj Dpt.'!F884</f>
        <v>0</v>
      </c>
      <c r="G2472">
        <f>'Pnj Dpt.'!G884</f>
        <v>0</v>
      </c>
      <c r="H2472" s="668">
        <f>'Pnj Dpt.'!H884</f>
        <v>0</v>
      </c>
      <c r="I2472">
        <f>'Pnj Dpt.'!I884</f>
        <v>0</v>
      </c>
      <c r="J2472" s="671">
        <f>'Pnj Dpt.'!J884</f>
        <v>0</v>
      </c>
      <c r="K2472">
        <f>'Pnj Dpt.'!K884</f>
        <v>0</v>
      </c>
      <c r="L2472">
        <f>'Pnj Dpt.'!L884</f>
        <v>0</v>
      </c>
      <c r="M2472">
        <f>'Pnj Dpt.'!M884</f>
        <v>0</v>
      </c>
      <c r="N2472">
        <f>'Pnj Dpt.'!N884</f>
        <v>0</v>
      </c>
      <c r="O2472">
        <f>'Pnj Dpt.'!O884</f>
        <v>0</v>
      </c>
      <c r="P2472">
        <f>'Pnj Dpt.'!P884</f>
        <v>0</v>
      </c>
      <c r="Q2472">
        <f>'Pnj Dpt.'!Q884</f>
        <v>0</v>
      </c>
      <c r="R2472">
        <f>'Pnj Dpt.'!R884</f>
        <v>0</v>
      </c>
      <c r="S2472">
        <f>'Pnj Dpt.'!S884</f>
        <v>0</v>
      </c>
      <c r="T2472">
        <f>'Pnj Dpt.'!T884</f>
        <v>0</v>
      </c>
      <c r="U2472" s="217" t="str">
        <f t="shared" si="392"/>
        <v>0--0</v>
      </c>
      <c r="V2472" s="217" t="str">
        <f t="shared" si="393"/>
        <v>0--0</v>
      </c>
      <c r="W2472" s="217" t="e">
        <f t="shared" si="394"/>
        <v>#N/A</v>
      </c>
      <c r="X2472" s="217" t="e">
        <f t="shared" si="395"/>
        <v>#N/A</v>
      </c>
      <c r="Y2472" s="217" t="e">
        <f t="shared" si="396"/>
        <v>#N/A</v>
      </c>
      <c r="Z2472" s="217" t="e">
        <f t="shared" si="397"/>
        <v>#N/A</v>
      </c>
      <c r="AA2472" s="673" t="str">
        <f t="shared" si="391"/>
        <v>,</v>
      </c>
      <c r="AB2472" s="217" t="str">
        <f t="shared" si="398"/>
        <v/>
      </c>
      <c r="AC2472" s="682">
        <f t="shared" si="399"/>
        <v>0</v>
      </c>
      <c r="AD2472" s="682">
        <f t="shared" si="400"/>
        <v>0</v>
      </c>
    </row>
    <row r="2473" spans="1:30" ht="16.5" hidden="1" thickTop="1" thickBot="1" x14ac:dyDescent="0.3">
      <c r="A2473">
        <f>'Pnj Dpt.'!A885</f>
        <v>0</v>
      </c>
      <c r="B2473">
        <f>'Pnj Dpt.'!B885</f>
        <v>0</v>
      </c>
      <c r="C2473">
        <f>'Pnj Dpt.'!C885</f>
        <v>0</v>
      </c>
      <c r="D2473">
        <f>'Pnj Dpt.'!D885</f>
        <v>0</v>
      </c>
      <c r="E2473">
        <f>'Pnj Dpt.'!E885</f>
        <v>0</v>
      </c>
      <c r="F2473">
        <f>'Pnj Dpt.'!F885</f>
        <v>0</v>
      </c>
      <c r="G2473">
        <f>'Pnj Dpt.'!G885</f>
        <v>0</v>
      </c>
      <c r="H2473" s="668">
        <f>'Pnj Dpt.'!H885</f>
        <v>0</v>
      </c>
      <c r="I2473">
        <f>'Pnj Dpt.'!I885</f>
        <v>0</v>
      </c>
      <c r="J2473" s="671">
        <f>'Pnj Dpt.'!J885</f>
        <v>0</v>
      </c>
      <c r="K2473">
        <f>'Pnj Dpt.'!K885</f>
        <v>0</v>
      </c>
      <c r="L2473">
        <f>'Pnj Dpt.'!L885</f>
        <v>0</v>
      </c>
      <c r="M2473">
        <f>'Pnj Dpt.'!M885</f>
        <v>0</v>
      </c>
      <c r="N2473">
        <f>'Pnj Dpt.'!N885</f>
        <v>0</v>
      </c>
      <c r="O2473">
        <f>'Pnj Dpt.'!O885</f>
        <v>0</v>
      </c>
      <c r="P2473">
        <f>'Pnj Dpt.'!P885</f>
        <v>0</v>
      </c>
      <c r="Q2473">
        <f>'Pnj Dpt.'!Q885</f>
        <v>0</v>
      </c>
      <c r="R2473">
        <f>'Pnj Dpt.'!R885</f>
        <v>0</v>
      </c>
      <c r="S2473">
        <f>'Pnj Dpt.'!S885</f>
        <v>0</v>
      </c>
      <c r="T2473">
        <f>'Pnj Dpt.'!T885</f>
        <v>0</v>
      </c>
      <c r="U2473" s="217" t="str">
        <f t="shared" si="392"/>
        <v>0--0</v>
      </c>
      <c r="V2473" s="217" t="str">
        <f t="shared" si="393"/>
        <v>0--0</v>
      </c>
      <c r="W2473" s="217" t="e">
        <f t="shared" si="394"/>
        <v>#N/A</v>
      </c>
      <c r="X2473" s="217" t="e">
        <f t="shared" si="395"/>
        <v>#N/A</v>
      </c>
      <c r="Y2473" s="217" t="e">
        <f t="shared" si="396"/>
        <v>#N/A</v>
      </c>
      <c r="Z2473" s="217" t="e">
        <f t="shared" si="397"/>
        <v>#N/A</v>
      </c>
      <c r="AA2473" s="673" t="str">
        <f t="shared" si="391"/>
        <v>,</v>
      </c>
      <c r="AB2473" s="217" t="str">
        <f t="shared" si="398"/>
        <v/>
      </c>
      <c r="AC2473" s="682">
        <f t="shared" si="399"/>
        <v>0</v>
      </c>
      <c r="AD2473" s="682">
        <f t="shared" si="400"/>
        <v>0</v>
      </c>
    </row>
    <row r="2474" spans="1:30" ht="16.5" hidden="1" thickTop="1" thickBot="1" x14ac:dyDescent="0.3">
      <c r="A2474">
        <f>'Pnj Dpt.'!A886</f>
        <v>0</v>
      </c>
      <c r="B2474">
        <f>'Pnj Dpt.'!B886</f>
        <v>0</v>
      </c>
      <c r="C2474">
        <f>'Pnj Dpt.'!C886</f>
        <v>0</v>
      </c>
      <c r="D2474">
        <f>'Pnj Dpt.'!D886</f>
        <v>0</v>
      </c>
      <c r="E2474">
        <f>'Pnj Dpt.'!E886</f>
        <v>0</v>
      </c>
      <c r="F2474">
        <f>'Pnj Dpt.'!F886</f>
        <v>0</v>
      </c>
      <c r="G2474">
        <f>'Pnj Dpt.'!G886</f>
        <v>0</v>
      </c>
      <c r="H2474" s="668">
        <f>'Pnj Dpt.'!H886</f>
        <v>0</v>
      </c>
      <c r="I2474">
        <f>'Pnj Dpt.'!I886</f>
        <v>0</v>
      </c>
      <c r="J2474" s="671">
        <f>'Pnj Dpt.'!J886</f>
        <v>0</v>
      </c>
      <c r="K2474">
        <f>'Pnj Dpt.'!K886</f>
        <v>0</v>
      </c>
      <c r="L2474">
        <f>'Pnj Dpt.'!L886</f>
        <v>0</v>
      </c>
      <c r="M2474">
        <f>'Pnj Dpt.'!M886</f>
        <v>0</v>
      </c>
      <c r="N2474">
        <f>'Pnj Dpt.'!N886</f>
        <v>0</v>
      </c>
      <c r="O2474">
        <f>'Pnj Dpt.'!O886</f>
        <v>0</v>
      </c>
      <c r="P2474">
        <f>'Pnj Dpt.'!P886</f>
        <v>0</v>
      </c>
      <c r="Q2474">
        <f>'Pnj Dpt.'!Q886</f>
        <v>0</v>
      </c>
      <c r="R2474">
        <f>'Pnj Dpt.'!R886</f>
        <v>0</v>
      </c>
      <c r="S2474">
        <f>'Pnj Dpt.'!S886</f>
        <v>0</v>
      </c>
      <c r="T2474">
        <f>'Pnj Dpt.'!T886</f>
        <v>0</v>
      </c>
      <c r="U2474" s="217" t="str">
        <f t="shared" si="392"/>
        <v>0--0</v>
      </c>
      <c r="V2474" s="217" t="str">
        <f t="shared" si="393"/>
        <v>0--0</v>
      </c>
      <c r="W2474" s="217" t="e">
        <f t="shared" si="394"/>
        <v>#N/A</v>
      </c>
      <c r="X2474" s="217" t="e">
        <f t="shared" si="395"/>
        <v>#N/A</v>
      </c>
      <c r="Y2474" s="217" t="e">
        <f t="shared" si="396"/>
        <v>#N/A</v>
      </c>
      <c r="Z2474" s="217" t="e">
        <f t="shared" si="397"/>
        <v>#N/A</v>
      </c>
      <c r="AA2474" s="673" t="str">
        <f t="shared" si="391"/>
        <v>,</v>
      </c>
      <c r="AB2474" s="217" t="str">
        <f t="shared" si="398"/>
        <v/>
      </c>
      <c r="AC2474" s="682">
        <f t="shared" si="399"/>
        <v>0</v>
      </c>
      <c r="AD2474" s="682">
        <f t="shared" si="400"/>
        <v>0</v>
      </c>
    </row>
    <row r="2475" spans="1:30" ht="16.5" hidden="1" thickTop="1" thickBot="1" x14ac:dyDescent="0.3">
      <c r="A2475">
        <f>'Pnj Dpt.'!A887</f>
        <v>0</v>
      </c>
      <c r="B2475">
        <f>'Pnj Dpt.'!B887</f>
        <v>0</v>
      </c>
      <c r="C2475">
        <f>'Pnj Dpt.'!C887</f>
        <v>0</v>
      </c>
      <c r="D2475">
        <f>'Pnj Dpt.'!D887</f>
        <v>0</v>
      </c>
      <c r="E2475">
        <f>'Pnj Dpt.'!E887</f>
        <v>0</v>
      </c>
      <c r="F2475">
        <f>'Pnj Dpt.'!F887</f>
        <v>0</v>
      </c>
      <c r="G2475">
        <f>'Pnj Dpt.'!G887</f>
        <v>0</v>
      </c>
      <c r="H2475" s="668">
        <f>'Pnj Dpt.'!H887</f>
        <v>0</v>
      </c>
      <c r="I2475">
        <f>'Pnj Dpt.'!I887</f>
        <v>0</v>
      </c>
      <c r="J2475" s="671">
        <f>'Pnj Dpt.'!J887</f>
        <v>0</v>
      </c>
      <c r="K2475">
        <f>'Pnj Dpt.'!K887</f>
        <v>0</v>
      </c>
      <c r="L2475">
        <f>'Pnj Dpt.'!L887</f>
        <v>0</v>
      </c>
      <c r="M2475">
        <f>'Pnj Dpt.'!M887</f>
        <v>0</v>
      </c>
      <c r="N2475">
        <f>'Pnj Dpt.'!N887</f>
        <v>0</v>
      </c>
      <c r="O2475">
        <f>'Pnj Dpt.'!O887</f>
        <v>0</v>
      </c>
      <c r="P2475">
        <f>'Pnj Dpt.'!P887</f>
        <v>0</v>
      </c>
      <c r="Q2475">
        <f>'Pnj Dpt.'!Q887</f>
        <v>0</v>
      </c>
      <c r="R2475">
        <f>'Pnj Dpt.'!R887</f>
        <v>0</v>
      </c>
      <c r="S2475">
        <f>'Pnj Dpt.'!S887</f>
        <v>0</v>
      </c>
      <c r="T2475">
        <f>'Pnj Dpt.'!T887</f>
        <v>0</v>
      </c>
      <c r="U2475" s="217" t="str">
        <f t="shared" si="392"/>
        <v>0--0</v>
      </c>
      <c r="V2475" s="217" t="str">
        <f t="shared" si="393"/>
        <v>0--0</v>
      </c>
      <c r="W2475" s="217" t="e">
        <f t="shared" si="394"/>
        <v>#N/A</v>
      </c>
      <c r="X2475" s="217" t="e">
        <f t="shared" si="395"/>
        <v>#N/A</v>
      </c>
      <c r="Y2475" s="217" t="e">
        <f t="shared" si="396"/>
        <v>#N/A</v>
      </c>
      <c r="Z2475" s="217" t="e">
        <f t="shared" si="397"/>
        <v>#N/A</v>
      </c>
      <c r="AA2475" s="673" t="str">
        <f t="shared" si="391"/>
        <v>,</v>
      </c>
      <c r="AB2475" s="217" t="str">
        <f t="shared" si="398"/>
        <v/>
      </c>
      <c r="AC2475" s="682">
        <f t="shared" si="399"/>
        <v>0</v>
      </c>
      <c r="AD2475" s="682">
        <f t="shared" si="400"/>
        <v>0</v>
      </c>
    </row>
    <row r="2476" spans="1:30" ht="16.5" hidden="1" thickTop="1" thickBot="1" x14ac:dyDescent="0.3">
      <c r="A2476">
        <f>'Pnj Dpt.'!A888</f>
        <v>0</v>
      </c>
      <c r="B2476">
        <f>'Pnj Dpt.'!B888</f>
        <v>0</v>
      </c>
      <c r="C2476">
        <f>'Pnj Dpt.'!C888</f>
        <v>0</v>
      </c>
      <c r="D2476">
        <f>'Pnj Dpt.'!D888</f>
        <v>0</v>
      </c>
      <c r="E2476">
        <f>'Pnj Dpt.'!E888</f>
        <v>0</v>
      </c>
      <c r="F2476">
        <f>'Pnj Dpt.'!F888</f>
        <v>0</v>
      </c>
      <c r="G2476">
        <f>'Pnj Dpt.'!G888</f>
        <v>0</v>
      </c>
      <c r="H2476" s="668">
        <f>'Pnj Dpt.'!H888</f>
        <v>0</v>
      </c>
      <c r="I2476">
        <f>'Pnj Dpt.'!I888</f>
        <v>0</v>
      </c>
      <c r="J2476" s="671">
        <f>'Pnj Dpt.'!J888</f>
        <v>0</v>
      </c>
      <c r="K2476">
        <f>'Pnj Dpt.'!K888</f>
        <v>0</v>
      </c>
      <c r="L2476">
        <f>'Pnj Dpt.'!L888</f>
        <v>0</v>
      </c>
      <c r="M2476">
        <f>'Pnj Dpt.'!M888</f>
        <v>0</v>
      </c>
      <c r="N2476">
        <f>'Pnj Dpt.'!N888</f>
        <v>0</v>
      </c>
      <c r="O2476">
        <f>'Pnj Dpt.'!O888</f>
        <v>0</v>
      </c>
      <c r="P2476">
        <f>'Pnj Dpt.'!P888</f>
        <v>0</v>
      </c>
      <c r="Q2476">
        <f>'Pnj Dpt.'!Q888</f>
        <v>0</v>
      </c>
      <c r="R2476">
        <f>'Pnj Dpt.'!R888</f>
        <v>0</v>
      </c>
      <c r="S2476">
        <f>'Pnj Dpt.'!S888</f>
        <v>0</v>
      </c>
      <c r="T2476">
        <f>'Pnj Dpt.'!T888</f>
        <v>0</v>
      </c>
      <c r="U2476" s="217" t="str">
        <f t="shared" si="392"/>
        <v>0--0</v>
      </c>
      <c r="V2476" s="217" t="str">
        <f t="shared" si="393"/>
        <v>0--0</v>
      </c>
      <c r="W2476" s="217" t="e">
        <f t="shared" si="394"/>
        <v>#N/A</v>
      </c>
      <c r="X2476" s="217" t="e">
        <f t="shared" si="395"/>
        <v>#N/A</v>
      </c>
      <c r="Y2476" s="217" t="e">
        <f t="shared" si="396"/>
        <v>#N/A</v>
      </c>
      <c r="Z2476" s="217" t="e">
        <f t="shared" si="397"/>
        <v>#N/A</v>
      </c>
      <c r="AA2476" s="673" t="str">
        <f t="shared" si="391"/>
        <v>,</v>
      </c>
      <c r="AB2476" s="217" t="str">
        <f t="shared" si="398"/>
        <v/>
      </c>
      <c r="AC2476" s="682">
        <f t="shared" si="399"/>
        <v>0</v>
      </c>
      <c r="AD2476" s="682">
        <f t="shared" si="400"/>
        <v>0</v>
      </c>
    </row>
    <row r="2477" spans="1:30" ht="16.5" hidden="1" thickTop="1" thickBot="1" x14ac:dyDescent="0.3">
      <c r="A2477">
        <f>'Pnj Dpt.'!A889</f>
        <v>0</v>
      </c>
      <c r="B2477">
        <f>'Pnj Dpt.'!B889</f>
        <v>0</v>
      </c>
      <c r="C2477">
        <f>'Pnj Dpt.'!C889</f>
        <v>0</v>
      </c>
      <c r="D2477">
        <f>'Pnj Dpt.'!D889</f>
        <v>0</v>
      </c>
      <c r="E2477">
        <f>'Pnj Dpt.'!E889</f>
        <v>0</v>
      </c>
      <c r="F2477">
        <f>'Pnj Dpt.'!F889</f>
        <v>0</v>
      </c>
      <c r="G2477">
        <f>'Pnj Dpt.'!G889</f>
        <v>0</v>
      </c>
      <c r="H2477" s="668">
        <f>'Pnj Dpt.'!H889</f>
        <v>0</v>
      </c>
      <c r="I2477">
        <f>'Pnj Dpt.'!I889</f>
        <v>0</v>
      </c>
      <c r="J2477" s="671">
        <f>'Pnj Dpt.'!J889</f>
        <v>0</v>
      </c>
      <c r="K2477">
        <f>'Pnj Dpt.'!K889</f>
        <v>0</v>
      </c>
      <c r="L2477">
        <f>'Pnj Dpt.'!L889</f>
        <v>0</v>
      </c>
      <c r="M2477">
        <f>'Pnj Dpt.'!M889</f>
        <v>0</v>
      </c>
      <c r="N2477">
        <f>'Pnj Dpt.'!N889</f>
        <v>0</v>
      </c>
      <c r="O2477">
        <f>'Pnj Dpt.'!O889</f>
        <v>0</v>
      </c>
      <c r="P2477">
        <f>'Pnj Dpt.'!P889</f>
        <v>0</v>
      </c>
      <c r="Q2477">
        <f>'Pnj Dpt.'!Q889</f>
        <v>0</v>
      </c>
      <c r="R2477">
        <f>'Pnj Dpt.'!R889</f>
        <v>0</v>
      </c>
      <c r="S2477">
        <f>'Pnj Dpt.'!S889</f>
        <v>0</v>
      </c>
      <c r="T2477">
        <f>'Pnj Dpt.'!T889</f>
        <v>0</v>
      </c>
      <c r="U2477" s="217" t="str">
        <f t="shared" si="392"/>
        <v>0--0</v>
      </c>
      <c r="V2477" s="217" t="str">
        <f t="shared" si="393"/>
        <v>0--0</v>
      </c>
      <c r="W2477" s="217" t="e">
        <f t="shared" si="394"/>
        <v>#N/A</v>
      </c>
      <c r="X2477" s="217" t="e">
        <f t="shared" si="395"/>
        <v>#N/A</v>
      </c>
      <c r="Y2477" s="217" t="e">
        <f t="shared" si="396"/>
        <v>#N/A</v>
      </c>
      <c r="Z2477" s="217" t="e">
        <f t="shared" si="397"/>
        <v>#N/A</v>
      </c>
      <c r="AA2477" s="673" t="str">
        <f t="shared" si="391"/>
        <v>,</v>
      </c>
      <c r="AB2477" s="217" t="str">
        <f t="shared" si="398"/>
        <v/>
      </c>
      <c r="AC2477" s="682">
        <f t="shared" si="399"/>
        <v>0</v>
      </c>
      <c r="AD2477" s="682">
        <f t="shared" si="400"/>
        <v>0</v>
      </c>
    </row>
    <row r="2478" spans="1:30" ht="16.5" hidden="1" thickTop="1" thickBot="1" x14ac:dyDescent="0.3">
      <c r="A2478">
        <f>'Pnj Dpt.'!A890</f>
        <v>0</v>
      </c>
      <c r="B2478">
        <f>'Pnj Dpt.'!B890</f>
        <v>0</v>
      </c>
      <c r="C2478">
        <f>'Pnj Dpt.'!C890</f>
        <v>0</v>
      </c>
      <c r="D2478">
        <f>'Pnj Dpt.'!D890</f>
        <v>0</v>
      </c>
      <c r="E2478">
        <f>'Pnj Dpt.'!E890</f>
        <v>0</v>
      </c>
      <c r="F2478">
        <f>'Pnj Dpt.'!F890</f>
        <v>0</v>
      </c>
      <c r="G2478">
        <f>'Pnj Dpt.'!G890</f>
        <v>0</v>
      </c>
      <c r="H2478" s="668">
        <f>'Pnj Dpt.'!H890</f>
        <v>0</v>
      </c>
      <c r="I2478">
        <f>'Pnj Dpt.'!I890</f>
        <v>0</v>
      </c>
      <c r="J2478" s="671">
        <f>'Pnj Dpt.'!J890</f>
        <v>0</v>
      </c>
      <c r="K2478">
        <f>'Pnj Dpt.'!K890</f>
        <v>0</v>
      </c>
      <c r="L2478">
        <f>'Pnj Dpt.'!L890</f>
        <v>0</v>
      </c>
      <c r="M2478">
        <f>'Pnj Dpt.'!M890</f>
        <v>0</v>
      </c>
      <c r="N2478">
        <f>'Pnj Dpt.'!N890</f>
        <v>0</v>
      </c>
      <c r="O2478">
        <f>'Pnj Dpt.'!O890</f>
        <v>0</v>
      </c>
      <c r="P2478">
        <f>'Pnj Dpt.'!P890</f>
        <v>0</v>
      </c>
      <c r="Q2478">
        <f>'Pnj Dpt.'!Q890</f>
        <v>0</v>
      </c>
      <c r="R2478">
        <f>'Pnj Dpt.'!R890</f>
        <v>0</v>
      </c>
      <c r="S2478">
        <f>'Pnj Dpt.'!S890</f>
        <v>0</v>
      </c>
      <c r="T2478">
        <f>'Pnj Dpt.'!T890</f>
        <v>0</v>
      </c>
      <c r="U2478" s="217" t="str">
        <f t="shared" si="392"/>
        <v>0--0</v>
      </c>
      <c r="V2478" s="217" t="str">
        <f t="shared" si="393"/>
        <v>0--0</v>
      </c>
      <c r="W2478" s="217" t="e">
        <f t="shared" si="394"/>
        <v>#N/A</v>
      </c>
      <c r="X2478" s="217" t="e">
        <f t="shared" si="395"/>
        <v>#N/A</v>
      </c>
      <c r="Y2478" s="217" t="e">
        <f t="shared" si="396"/>
        <v>#N/A</v>
      </c>
      <c r="Z2478" s="217" t="e">
        <f t="shared" si="397"/>
        <v>#N/A</v>
      </c>
      <c r="AA2478" s="673" t="str">
        <f t="shared" si="391"/>
        <v>,</v>
      </c>
      <c r="AB2478" s="217" t="str">
        <f t="shared" si="398"/>
        <v/>
      </c>
      <c r="AC2478" s="682">
        <f t="shared" si="399"/>
        <v>0</v>
      </c>
      <c r="AD2478" s="682">
        <f t="shared" si="400"/>
        <v>0</v>
      </c>
    </row>
    <row r="2479" spans="1:30" ht="16.5" hidden="1" thickTop="1" thickBot="1" x14ac:dyDescent="0.3">
      <c r="A2479">
        <f>'Pnj Dpt.'!A891</f>
        <v>0</v>
      </c>
      <c r="B2479">
        <f>'Pnj Dpt.'!B891</f>
        <v>0</v>
      </c>
      <c r="C2479">
        <f>'Pnj Dpt.'!C891</f>
        <v>0</v>
      </c>
      <c r="D2479">
        <f>'Pnj Dpt.'!D891</f>
        <v>0</v>
      </c>
      <c r="E2479">
        <f>'Pnj Dpt.'!E891</f>
        <v>0</v>
      </c>
      <c r="F2479">
        <f>'Pnj Dpt.'!F891</f>
        <v>0</v>
      </c>
      <c r="G2479">
        <f>'Pnj Dpt.'!G891</f>
        <v>0</v>
      </c>
      <c r="H2479" s="668">
        <f>'Pnj Dpt.'!H891</f>
        <v>0</v>
      </c>
      <c r="I2479">
        <f>'Pnj Dpt.'!I891</f>
        <v>0</v>
      </c>
      <c r="J2479" s="671">
        <f>'Pnj Dpt.'!J891</f>
        <v>0</v>
      </c>
      <c r="K2479">
        <f>'Pnj Dpt.'!K891</f>
        <v>0</v>
      </c>
      <c r="L2479">
        <f>'Pnj Dpt.'!L891</f>
        <v>0</v>
      </c>
      <c r="M2479">
        <f>'Pnj Dpt.'!M891</f>
        <v>0</v>
      </c>
      <c r="N2479">
        <f>'Pnj Dpt.'!N891</f>
        <v>0</v>
      </c>
      <c r="O2479">
        <f>'Pnj Dpt.'!O891</f>
        <v>0</v>
      </c>
      <c r="P2479">
        <f>'Pnj Dpt.'!P891</f>
        <v>0</v>
      </c>
      <c r="Q2479">
        <f>'Pnj Dpt.'!Q891</f>
        <v>0</v>
      </c>
      <c r="R2479">
        <f>'Pnj Dpt.'!R891</f>
        <v>0</v>
      </c>
      <c r="S2479">
        <f>'Pnj Dpt.'!S891</f>
        <v>0</v>
      </c>
      <c r="T2479">
        <f>'Pnj Dpt.'!T891</f>
        <v>0</v>
      </c>
      <c r="U2479" s="217" t="str">
        <f t="shared" si="392"/>
        <v>0--0</v>
      </c>
      <c r="V2479" s="217" t="str">
        <f t="shared" si="393"/>
        <v>0--0</v>
      </c>
      <c r="W2479" s="217" t="e">
        <f t="shared" si="394"/>
        <v>#N/A</v>
      </c>
      <c r="X2479" s="217" t="e">
        <f t="shared" si="395"/>
        <v>#N/A</v>
      </c>
      <c r="Y2479" s="217" t="e">
        <f t="shared" si="396"/>
        <v>#N/A</v>
      </c>
      <c r="Z2479" s="217" t="e">
        <f t="shared" si="397"/>
        <v>#N/A</v>
      </c>
      <c r="AA2479" s="673" t="str">
        <f t="shared" si="391"/>
        <v>,</v>
      </c>
      <c r="AB2479" s="217" t="str">
        <f t="shared" si="398"/>
        <v/>
      </c>
      <c r="AC2479" s="682">
        <f t="shared" si="399"/>
        <v>0</v>
      </c>
      <c r="AD2479" s="682">
        <f t="shared" si="400"/>
        <v>0</v>
      </c>
    </row>
    <row r="2480" spans="1:30" ht="16.5" hidden="1" thickTop="1" thickBot="1" x14ac:dyDescent="0.3">
      <c r="A2480">
        <f>'Pnj Dpt.'!A892</f>
        <v>0</v>
      </c>
      <c r="B2480">
        <f>'Pnj Dpt.'!B892</f>
        <v>0</v>
      </c>
      <c r="C2480">
        <f>'Pnj Dpt.'!C892</f>
        <v>0</v>
      </c>
      <c r="D2480">
        <f>'Pnj Dpt.'!D892</f>
        <v>0</v>
      </c>
      <c r="E2480">
        <f>'Pnj Dpt.'!E892</f>
        <v>0</v>
      </c>
      <c r="F2480">
        <f>'Pnj Dpt.'!F892</f>
        <v>0</v>
      </c>
      <c r="G2480">
        <f>'Pnj Dpt.'!G892</f>
        <v>0</v>
      </c>
      <c r="H2480" s="668">
        <f>'Pnj Dpt.'!H892</f>
        <v>0</v>
      </c>
      <c r="I2480">
        <f>'Pnj Dpt.'!I892</f>
        <v>0</v>
      </c>
      <c r="J2480" s="671">
        <f>'Pnj Dpt.'!J892</f>
        <v>0</v>
      </c>
      <c r="K2480">
        <f>'Pnj Dpt.'!K892</f>
        <v>0</v>
      </c>
      <c r="L2480">
        <f>'Pnj Dpt.'!L892</f>
        <v>0</v>
      </c>
      <c r="M2480">
        <f>'Pnj Dpt.'!M892</f>
        <v>0</v>
      </c>
      <c r="N2480">
        <f>'Pnj Dpt.'!N892</f>
        <v>0</v>
      </c>
      <c r="O2480">
        <f>'Pnj Dpt.'!O892</f>
        <v>0</v>
      </c>
      <c r="P2480">
        <f>'Pnj Dpt.'!P892</f>
        <v>0</v>
      </c>
      <c r="Q2480">
        <f>'Pnj Dpt.'!Q892</f>
        <v>0</v>
      </c>
      <c r="R2480">
        <f>'Pnj Dpt.'!R892</f>
        <v>0</v>
      </c>
      <c r="S2480">
        <f>'Pnj Dpt.'!S892</f>
        <v>0</v>
      </c>
      <c r="T2480">
        <f>'Pnj Dpt.'!T892</f>
        <v>0</v>
      </c>
      <c r="U2480" s="217" t="str">
        <f t="shared" si="392"/>
        <v>0--0</v>
      </c>
      <c r="V2480" s="217" t="str">
        <f t="shared" si="393"/>
        <v>0--0</v>
      </c>
      <c r="W2480" s="217" t="e">
        <f t="shared" si="394"/>
        <v>#N/A</v>
      </c>
      <c r="X2480" s="217" t="e">
        <f t="shared" si="395"/>
        <v>#N/A</v>
      </c>
      <c r="Y2480" s="217" t="e">
        <f t="shared" si="396"/>
        <v>#N/A</v>
      </c>
      <c r="Z2480" s="217" t="e">
        <f t="shared" si="397"/>
        <v>#N/A</v>
      </c>
      <c r="AA2480" s="673" t="str">
        <f t="shared" si="391"/>
        <v>,</v>
      </c>
      <c r="AB2480" s="217" t="str">
        <f t="shared" si="398"/>
        <v/>
      </c>
      <c r="AC2480" s="682">
        <f t="shared" si="399"/>
        <v>0</v>
      </c>
      <c r="AD2480" s="682">
        <f t="shared" si="400"/>
        <v>0</v>
      </c>
    </row>
    <row r="2481" spans="1:30" ht="16.5" hidden="1" thickTop="1" thickBot="1" x14ac:dyDescent="0.3">
      <c r="A2481">
        <f>'Pnj Dpt.'!A893</f>
        <v>0</v>
      </c>
      <c r="B2481">
        <f>'Pnj Dpt.'!B893</f>
        <v>0</v>
      </c>
      <c r="C2481">
        <f>'Pnj Dpt.'!C893</f>
        <v>0</v>
      </c>
      <c r="D2481">
        <f>'Pnj Dpt.'!D893</f>
        <v>0</v>
      </c>
      <c r="E2481">
        <f>'Pnj Dpt.'!E893</f>
        <v>0</v>
      </c>
      <c r="F2481">
        <f>'Pnj Dpt.'!F893</f>
        <v>0</v>
      </c>
      <c r="G2481">
        <f>'Pnj Dpt.'!G893</f>
        <v>0</v>
      </c>
      <c r="H2481" s="668">
        <f>'Pnj Dpt.'!H893</f>
        <v>0</v>
      </c>
      <c r="I2481">
        <f>'Pnj Dpt.'!I893</f>
        <v>0</v>
      </c>
      <c r="J2481" s="671">
        <f>'Pnj Dpt.'!J893</f>
        <v>0</v>
      </c>
      <c r="K2481">
        <f>'Pnj Dpt.'!K893</f>
        <v>0</v>
      </c>
      <c r="L2481">
        <f>'Pnj Dpt.'!L893</f>
        <v>0</v>
      </c>
      <c r="M2481">
        <f>'Pnj Dpt.'!M893</f>
        <v>0</v>
      </c>
      <c r="N2481">
        <f>'Pnj Dpt.'!N893</f>
        <v>0</v>
      </c>
      <c r="O2481">
        <f>'Pnj Dpt.'!O893</f>
        <v>0</v>
      </c>
      <c r="P2481">
        <f>'Pnj Dpt.'!P893</f>
        <v>0</v>
      </c>
      <c r="Q2481">
        <f>'Pnj Dpt.'!Q893</f>
        <v>0</v>
      </c>
      <c r="R2481">
        <f>'Pnj Dpt.'!R893</f>
        <v>0</v>
      </c>
      <c r="S2481">
        <f>'Pnj Dpt.'!S893</f>
        <v>0</v>
      </c>
      <c r="T2481">
        <f>'Pnj Dpt.'!T893</f>
        <v>0</v>
      </c>
      <c r="U2481" s="217" t="str">
        <f t="shared" si="392"/>
        <v>0--0</v>
      </c>
      <c r="V2481" s="217" t="str">
        <f t="shared" si="393"/>
        <v>0--0</v>
      </c>
      <c r="W2481" s="217" t="e">
        <f t="shared" si="394"/>
        <v>#N/A</v>
      </c>
      <c r="X2481" s="217" t="e">
        <f t="shared" si="395"/>
        <v>#N/A</v>
      </c>
      <c r="Y2481" s="217" t="e">
        <f t="shared" si="396"/>
        <v>#N/A</v>
      </c>
      <c r="Z2481" s="217" t="e">
        <f t="shared" si="397"/>
        <v>#N/A</v>
      </c>
      <c r="AA2481" s="673" t="str">
        <f t="shared" si="391"/>
        <v>,</v>
      </c>
      <c r="AB2481" s="217" t="str">
        <f t="shared" si="398"/>
        <v/>
      </c>
      <c r="AC2481" s="682">
        <f t="shared" si="399"/>
        <v>0</v>
      </c>
      <c r="AD2481" s="682">
        <f t="shared" si="400"/>
        <v>0</v>
      </c>
    </row>
    <row r="2482" spans="1:30" ht="16.5" hidden="1" thickTop="1" thickBot="1" x14ac:dyDescent="0.3">
      <c r="A2482">
        <f>'Pnj Dpt.'!A894</f>
        <v>0</v>
      </c>
      <c r="B2482">
        <f>'Pnj Dpt.'!B894</f>
        <v>0</v>
      </c>
      <c r="C2482">
        <f>'Pnj Dpt.'!C894</f>
        <v>0</v>
      </c>
      <c r="D2482">
        <f>'Pnj Dpt.'!D894</f>
        <v>0</v>
      </c>
      <c r="E2482">
        <f>'Pnj Dpt.'!E894</f>
        <v>0</v>
      </c>
      <c r="F2482">
        <f>'Pnj Dpt.'!F894</f>
        <v>0</v>
      </c>
      <c r="G2482">
        <f>'Pnj Dpt.'!G894</f>
        <v>0</v>
      </c>
      <c r="H2482" s="668">
        <f>'Pnj Dpt.'!H894</f>
        <v>0</v>
      </c>
      <c r="I2482">
        <f>'Pnj Dpt.'!I894</f>
        <v>0</v>
      </c>
      <c r="J2482" s="671">
        <f>'Pnj Dpt.'!J894</f>
        <v>0</v>
      </c>
      <c r="K2482">
        <f>'Pnj Dpt.'!K894</f>
        <v>0</v>
      </c>
      <c r="L2482">
        <f>'Pnj Dpt.'!L894</f>
        <v>0</v>
      </c>
      <c r="M2482">
        <f>'Pnj Dpt.'!M894</f>
        <v>0</v>
      </c>
      <c r="N2482">
        <f>'Pnj Dpt.'!N894</f>
        <v>0</v>
      </c>
      <c r="O2482">
        <f>'Pnj Dpt.'!O894</f>
        <v>0</v>
      </c>
      <c r="P2482">
        <f>'Pnj Dpt.'!P894</f>
        <v>0</v>
      </c>
      <c r="Q2482">
        <f>'Pnj Dpt.'!Q894</f>
        <v>0</v>
      </c>
      <c r="R2482">
        <f>'Pnj Dpt.'!R894</f>
        <v>0</v>
      </c>
      <c r="S2482">
        <f>'Pnj Dpt.'!S894</f>
        <v>0</v>
      </c>
      <c r="T2482">
        <f>'Pnj Dpt.'!T894</f>
        <v>0</v>
      </c>
      <c r="U2482" s="217" t="str">
        <f t="shared" si="392"/>
        <v>0--0</v>
      </c>
      <c r="V2482" s="217" t="str">
        <f t="shared" si="393"/>
        <v>0--0</v>
      </c>
      <c r="W2482" s="217" t="e">
        <f t="shared" si="394"/>
        <v>#N/A</v>
      </c>
      <c r="X2482" s="217" t="e">
        <f t="shared" si="395"/>
        <v>#N/A</v>
      </c>
      <c r="Y2482" s="217" t="e">
        <f t="shared" si="396"/>
        <v>#N/A</v>
      </c>
      <c r="Z2482" s="217" t="e">
        <f t="shared" si="397"/>
        <v>#N/A</v>
      </c>
      <c r="AA2482" s="673" t="str">
        <f t="shared" si="391"/>
        <v>,</v>
      </c>
      <c r="AB2482" s="217" t="str">
        <f t="shared" si="398"/>
        <v/>
      </c>
      <c r="AC2482" s="682">
        <f t="shared" si="399"/>
        <v>0</v>
      </c>
      <c r="AD2482" s="682">
        <f t="shared" si="400"/>
        <v>0</v>
      </c>
    </row>
    <row r="2483" spans="1:30" ht="16.5" hidden="1" thickTop="1" thickBot="1" x14ac:dyDescent="0.3">
      <c r="A2483">
        <f>'Pnj Dpt.'!A895</f>
        <v>0</v>
      </c>
      <c r="B2483">
        <f>'Pnj Dpt.'!B895</f>
        <v>0</v>
      </c>
      <c r="C2483">
        <f>'Pnj Dpt.'!C895</f>
        <v>0</v>
      </c>
      <c r="D2483">
        <f>'Pnj Dpt.'!D895</f>
        <v>0</v>
      </c>
      <c r="E2483">
        <f>'Pnj Dpt.'!E895</f>
        <v>0</v>
      </c>
      <c r="F2483">
        <f>'Pnj Dpt.'!F895</f>
        <v>0</v>
      </c>
      <c r="G2483">
        <f>'Pnj Dpt.'!G895</f>
        <v>0</v>
      </c>
      <c r="H2483" s="668">
        <f>'Pnj Dpt.'!H895</f>
        <v>0</v>
      </c>
      <c r="I2483">
        <f>'Pnj Dpt.'!I895</f>
        <v>0</v>
      </c>
      <c r="J2483" s="671">
        <f>'Pnj Dpt.'!J895</f>
        <v>0</v>
      </c>
      <c r="K2483">
        <f>'Pnj Dpt.'!K895</f>
        <v>0</v>
      </c>
      <c r="L2483">
        <f>'Pnj Dpt.'!L895</f>
        <v>0</v>
      </c>
      <c r="M2483">
        <f>'Pnj Dpt.'!M895</f>
        <v>0</v>
      </c>
      <c r="N2483">
        <f>'Pnj Dpt.'!N895</f>
        <v>0</v>
      </c>
      <c r="O2483">
        <f>'Pnj Dpt.'!O895</f>
        <v>0</v>
      </c>
      <c r="P2483">
        <f>'Pnj Dpt.'!P895</f>
        <v>0</v>
      </c>
      <c r="Q2483">
        <f>'Pnj Dpt.'!Q895</f>
        <v>0</v>
      </c>
      <c r="R2483">
        <f>'Pnj Dpt.'!R895</f>
        <v>0</v>
      </c>
      <c r="S2483">
        <f>'Pnj Dpt.'!S895</f>
        <v>0</v>
      </c>
      <c r="T2483">
        <f>'Pnj Dpt.'!T895</f>
        <v>0</v>
      </c>
      <c r="U2483" s="217" t="str">
        <f t="shared" si="392"/>
        <v>0--0</v>
      </c>
      <c r="V2483" s="217" t="str">
        <f t="shared" si="393"/>
        <v>0--0</v>
      </c>
      <c r="W2483" s="217" t="e">
        <f t="shared" si="394"/>
        <v>#N/A</v>
      </c>
      <c r="X2483" s="217" t="e">
        <f t="shared" si="395"/>
        <v>#N/A</v>
      </c>
      <c r="Y2483" s="217" t="e">
        <f t="shared" si="396"/>
        <v>#N/A</v>
      </c>
      <c r="Z2483" s="217" t="e">
        <f t="shared" si="397"/>
        <v>#N/A</v>
      </c>
      <c r="AA2483" s="673" t="str">
        <f t="shared" si="391"/>
        <v>,</v>
      </c>
      <c r="AB2483" s="217" t="str">
        <f t="shared" si="398"/>
        <v/>
      </c>
      <c r="AC2483" s="682">
        <f t="shared" si="399"/>
        <v>0</v>
      </c>
      <c r="AD2483" s="682">
        <f t="shared" si="400"/>
        <v>0</v>
      </c>
    </row>
    <row r="2484" spans="1:30" ht="16.5" hidden="1" thickTop="1" thickBot="1" x14ac:dyDescent="0.3">
      <c r="A2484">
        <f>'Pnj Dpt.'!A896</f>
        <v>0</v>
      </c>
      <c r="B2484">
        <f>'Pnj Dpt.'!B896</f>
        <v>0</v>
      </c>
      <c r="C2484">
        <f>'Pnj Dpt.'!C896</f>
        <v>0</v>
      </c>
      <c r="D2484">
        <f>'Pnj Dpt.'!D896</f>
        <v>0</v>
      </c>
      <c r="E2484">
        <f>'Pnj Dpt.'!E896</f>
        <v>0</v>
      </c>
      <c r="F2484">
        <f>'Pnj Dpt.'!F896</f>
        <v>0</v>
      </c>
      <c r="G2484">
        <f>'Pnj Dpt.'!G896</f>
        <v>0</v>
      </c>
      <c r="H2484" s="668">
        <f>'Pnj Dpt.'!H896</f>
        <v>0</v>
      </c>
      <c r="I2484">
        <f>'Pnj Dpt.'!I896</f>
        <v>0</v>
      </c>
      <c r="J2484" s="671">
        <f>'Pnj Dpt.'!J896</f>
        <v>0</v>
      </c>
      <c r="K2484">
        <f>'Pnj Dpt.'!K896</f>
        <v>0</v>
      </c>
      <c r="L2484">
        <f>'Pnj Dpt.'!L896</f>
        <v>0</v>
      </c>
      <c r="M2484">
        <f>'Pnj Dpt.'!M896</f>
        <v>0</v>
      </c>
      <c r="N2484">
        <f>'Pnj Dpt.'!N896</f>
        <v>0</v>
      </c>
      <c r="O2484">
        <f>'Pnj Dpt.'!O896</f>
        <v>0</v>
      </c>
      <c r="P2484">
        <f>'Pnj Dpt.'!P896</f>
        <v>0</v>
      </c>
      <c r="Q2484">
        <f>'Pnj Dpt.'!Q896</f>
        <v>0</v>
      </c>
      <c r="R2484">
        <f>'Pnj Dpt.'!R896</f>
        <v>0</v>
      </c>
      <c r="S2484">
        <f>'Pnj Dpt.'!S896</f>
        <v>0</v>
      </c>
      <c r="T2484">
        <f>'Pnj Dpt.'!T896</f>
        <v>0</v>
      </c>
      <c r="U2484" s="217" t="str">
        <f t="shared" si="392"/>
        <v>0--0</v>
      </c>
      <c r="V2484" s="217" t="str">
        <f t="shared" si="393"/>
        <v>0--0</v>
      </c>
      <c r="W2484" s="217" t="e">
        <f t="shared" si="394"/>
        <v>#N/A</v>
      </c>
      <c r="X2484" s="217" t="e">
        <f t="shared" si="395"/>
        <v>#N/A</v>
      </c>
      <c r="Y2484" s="217" t="e">
        <f t="shared" si="396"/>
        <v>#N/A</v>
      </c>
      <c r="Z2484" s="217" t="e">
        <f t="shared" si="397"/>
        <v>#N/A</v>
      </c>
      <c r="AA2484" s="673" t="str">
        <f t="shared" si="391"/>
        <v>,</v>
      </c>
      <c r="AB2484" s="217" t="str">
        <f t="shared" si="398"/>
        <v/>
      </c>
      <c r="AC2484" s="682">
        <f t="shared" si="399"/>
        <v>0</v>
      </c>
      <c r="AD2484" s="682">
        <f t="shared" si="400"/>
        <v>0</v>
      </c>
    </row>
    <row r="2485" spans="1:30" ht="16.5" hidden="1" thickTop="1" thickBot="1" x14ac:dyDescent="0.3">
      <c r="A2485">
        <f>'Pnj Dpt.'!A897</f>
        <v>0</v>
      </c>
      <c r="B2485">
        <f>'Pnj Dpt.'!B897</f>
        <v>0</v>
      </c>
      <c r="C2485">
        <f>'Pnj Dpt.'!C897</f>
        <v>0</v>
      </c>
      <c r="D2485">
        <f>'Pnj Dpt.'!D897</f>
        <v>0</v>
      </c>
      <c r="E2485">
        <f>'Pnj Dpt.'!E897</f>
        <v>0</v>
      </c>
      <c r="F2485">
        <f>'Pnj Dpt.'!F897</f>
        <v>0</v>
      </c>
      <c r="G2485">
        <f>'Pnj Dpt.'!G897</f>
        <v>0</v>
      </c>
      <c r="H2485" s="668">
        <f>'Pnj Dpt.'!H897</f>
        <v>0</v>
      </c>
      <c r="I2485">
        <f>'Pnj Dpt.'!I897</f>
        <v>0</v>
      </c>
      <c r="J2485" s="671">
        <f>'Pnj Dpt.'!J897</f>
        <v>0</v>
      </c>
      <c r="K2485">
        <f>'Pnj Dpt.'!K897</f>
        <v>0</v>
      </c>
      <c r="L2485">
        <f>'Pnj Dpt.'!L897</f>
        <v>0</v>
      </c>
      <c r="M2485">
        <f>'Pnj Dpt.'!M897</f>
        <v>0</v>
      </c>
      <c r="N2485">
        <f>'Pnj Dpt.'!N897</f>
        <v>0</v>
      </c>
      <c r="O2485">
        <f>'Pnj Dpt.'!O897</f>
        <v>0</v>
      </c>
      <c r="P2485">
        <f>'Pnj Dpt.'!P897</f>
        <v>0</v>
      </c>
      <c r="Q2485">
        <f>'Pnj Dpt.'!Q897</f>
        <v>0</v>
      </c>
      <c r="R2485">
        <f>'Pnj Dpt.'!R897</f>
        <v>0</v>
      </c>
      <c r="S2485">
        <f>'Pnj Dpt.'!S897</f>
        <v>0</v>
      </c>
      <c r="T2485">
        <f>'Pnj Dpt.'!T897</f>
        <v>0</v>
      </c>
      <c r="U2485" s="217" t="str">
        <f t="shared" si="392"/>
        <v>0--0</v>
      </c>
      <c r="V2485" s="217" t="str">
        <f t="shared" si="393"/>
        <v>0--0</v>
      </c>
      <c r="W2485" s="217" t="e">
        <f t="shared" si="394"/>
        <v>#N/A</v>
      </c>
      <c r="X2485" s="217" t="e">
        <f t="shared" si="395"/>
        <v>#N/A</v>
      </c>
      <c r="Y2485" s="217" t="e">
        <f t="shared" si="396"/>
        <v>#N/A</v>
      </c>
      <c r="Z2485" s="217" t="e">
        <f t="shared" si="397"/>
        <v>#N/A</v>
      </c>
      <c r="AA2485" s="673" t="str">
        <f t="shared" si="391"/>
        <v>,</v>
      </c>
      <c r="AB2485" s="217" t="str">
        <f t="shared" si="398"/>
        <v/>
      </c>
      <c r="AC2485" s="682">
        <f t="shared" si="399"/>
        <v>0</v>
      </c>
      <c r="AD2485" s="682">
        <f t="shared" si="400"/>
        <v>0</v>
      </c>
    </row>
    <row r="2486" spans="1:30" ht="16.5" hidden="1" thickTop="1" thickBot="1" x14ac:dyDescent="0.3">
      <c r="A2486">
        <f>'Pnj Dpt.'!A898</f>
        <v>0</v>
      </c>
      <c r="B2486">
        <f>'Pnj Dpt.'!B898</f>
        <v>0</v>
      </c>
      <c r="C2486">
        <f>'Pnj Dpt.'!C898</f>
        <v>0</v>
      </c>
      <c r="D2486">
        <f>'Pnj Dpt.'!D898</f>
        <v>0</v>
      </c>
      <c r="E2486">
        <f>'Pnj Dpt.'!E898</f>
        <v>0</v>
      </c>
      <c r="F2486">
        <f>'Pnj Dpt.'!F898</f>
        <v>0</v>
      </c>
      <c r="G2486">
        <f>'Pnj Dpt.'!G898</f>
        <v>0</v>
      </c>
      <c r="H2486" s="668">
        <f>'Pnj Dpt.'!H898</f>
        <v>0</v>
      </c>
      <c r="I2486">
        <f>'Pnj Dpt.'!I898</f>
        <v>0</v>
      </c>
      <c r="J2486" s="671">
        <f>'Pnj Dpt.'!J898</f>
        <v>0</v>
      </c>
      <c r="K2486">
        <f>'Pnj Dpt.'!K898</f>
        <v>0</v>
      </c>
      <c r="L2486">
        <f>'Pnj Dpt.'!L898</f>
        <v>0</v>
      </c>
      <c r="M2486">
        <f>'Pnj Dpt.'!M898</f>
        <v>0</v>
      </c>
      <c r="N2486">
        <f>'Pnj Dpt.'!N898</f>
        <v>0</v>
      </c>
      <c r="O2486">
        <f>'Pnj Dpt.'!O898</f>
        <v>0</v>
      </c>
      <c r="P2486">
        <f>'Pnj Dpt.'!P898</f>
        <v>0</v>
      </c>
      <c r="Q2486">
        <f>'Pnj Dpt.'!Q898</f>
        <v>0</v>
      </c>
      <c r="R2486">
        <f>'Pnj Dpt.'!R898</f>
        <v>0</v>
      </c>
      <c r="S2486">
        <f>'Pnj Dpt.'!S898</f>
        <v>0</v>
      </c>
      <c r="T2486">
        <f>'Pnj Dpt.'!T898</f>
        <v>0</v>
      </c>
      <c r="U2486" s="217" t="str">
        <f t="shared" si="392"/>
        <v>0--0</v>
      </c>
      <c r="V2486" s="217" t="str">
        <f t="shared" si="393"/>
        <v>0--0</v>
      </c>
      <c r="W2486" s="217" t="e">
        <f t="shared" si="394"/>
        <v>#N/A</v>
      </c>
      <c r="X2486" s="217" t="e">
        <f t="shared" si="395"/>
        <v>#N/A</v>
      </c>
      <c r="Y2486" s="217" t="e">
        <f t="shared" si="396"/>
        <v>#N/A</v>
      </c>
      <c r="Z2486" s="217" t="e">
        <f t="shared" si="397"/>
        <v>#N/A</v>
      </c>
      <c r="AA2486" s="673" t="str">
        <f t="shared" si="391"/>
        <v>,</v>
      </c>
      <c r="AB2486" s="217" t="str">
        <f t="shared" si="398"/>
        <v/>
      </c>
      <c r="AC2486" s="682">
        <f t="shared" si="399"/>
        <v>0</v>
      </c>
      <c r="AD2486" s="682">
        <f t="shared" si="400"/>
        <v>0</v>
      </c>
    </row>
    <row r="2487" spans="1:30" ht="16.5" hidden="1" thickTop="1" thickBot="1" x14ac:dyDescent="0.3">
      <c r="A2487">
        <f>'Pnj Dpt.'!A899</f>
        <v>0</v>
      </c>
      <c r="B2487">
        <f>'Pnj Dpt.'!B899</f>
        <v>0</v>
      </c>
      <c r="C2487">
        <f>'Pnj Dpt.'!C899</f>
        <v>0</v>
      </c>
      <c r="D2487">
        <f>'Pnj Dpt.'!D899</f>
        <v>0</v>
      </c>
      <c r="E2487">
        <f>'Pnj Dpt.'!E899</f>
        <v>0</v>
      </c>
      <c r="F2487">
        <f>'Pnj Dpt.'!F899</f>
        <v>0</v>
      </c>
      <c r="G2487">
        <f>'Pnj Dpt.'!G899</f>
        <v>0</v>
      </c>
      <c r="H2487" s="668">
        <f>'Pnj Dpt.'!H899</f>
        <v>0</v>
      </c>
      <c r="I2487">
        <f>'Pnj Dpt.'!I899</f>
        <v>0</v>
      </c>
      <c r="J2487" s="671">
        <f>'Pnj Dpt.'!J899</f>
        <v>0</v>
      </c>
      <c r="K2487">
        <f>'Pnj Dpt.'!K899</f>
        <v>0</v>
      </c>
      <c r="L2487">
        <f>'Pnj Dpt.'!L899</f>
        <v>0</v>
      </c>
      <c r="M2487">
        <f>'Pnj Dpt.'!M899</f>
        <v>0</v>
      </c>
      <c r="N2487">
        <f>'Pnj Dpt.'!N899</f>
        <v>0</v>
      </c>
      <c r="O2487">
        <f>'Pnj Dpt.'!O899</f>
        <v>0</v>
      </c>
      <c r="P2487">
        <f>'Pnj Dpt.'!P899</f>
        <v>0</v>
      </c>
      <c r="Q2487">
        <f>'Pnj Dpt.'!Q899</f>
        <v>0</v>
      </c>
      <c r="R2487">
        <f>'Pnj Dpt.'!R899</f>
        <v>0</v>
      </c>
      <c r="S2487">
        <f>'Pnj Dpt.'!S899</f>
        <v>0</v>
      </c>
      <c r="T2487">
        <f>'Pnj Dpt.'!T899</f>
        <v>0</v>
      </c>
      <c r="U2487" s="217" t="str">
        <f t="shared" si="392"/>
        <v>0--0</v>
      </c>
      <c r="V2487" s="217" t="str">
        <f t="shared" si="393"/>
        <v>0--0</v>
      </c>
      <c r="W2487" s="217" t="e">
        <f t="shared" si="394"/>
        <v>#N/A</v>
      </c>
      <c r="X2487" s="217" t="e">
        <f t="shared" si="395"/>
        <v>#N/A</v>
      </c>
      <c r="Y2487" s="217" t="e">
        <f t="shared" si="396"/>
        <v>#N/A</v>
      </c>
      <c r="Z2487" s="217" t="e">
        <f t="shared" si="397"/>
        <v>#N/A</v>
      </c>
      <c r="AA2487" s="673" t="str">
        <f t="shared" si="391"/>
        <v>,</v>
      </c>
      <c r="AB2487" s="217" t="str">
        <f t="shared" si="398"/>
        <v/>
      </c>
      <c r="AC2487" s="682">
        <f t="shared" si="399"/>
        <v>0</v>
      </c>
      <c r="AD2487" s="682">
        <f t="shared" si="400"/>
        <v>0</v>
      </c>
    </row>
    <row r="2488" spans="1:30" ht="16.5" hidden="1" thickTop="1" thickBot="1" x14ac:dyDescent="0.3">
      <c r="A2488">
        <f>'Pnj Dpt.'!A900</f>
        <v>0</v>
      </c>
      <c r="B2488">
        <f>'Pnj Dpt.'!B900</f>
        <v>0</v>
      </c>
      <c r="C2488">
        <f>'Pnj Dpt.'!C900</f>
        <v>0</v>
      </c>
      <c r="D2488">
        <f>'Pnj Dpt.'!D900</f>
        <v>0</v>
      </c>
      <c r="E2488">
        <f>'Pnj Dpt.'!E900</f>
        <v>0</v>
      </c>
      <c r="F2488">
        <f>'Pnj Dpt.'!F900</f>
        <v>0</v>
      </c>
      <c r="G2488">
        <f>'Pnj Dpt.'!G900</f>
        <v>0</v>
      </c>
      <c r="H2488" s="668">
        <f>'Pnj Dpt.'!H900</f>
        <v>0</v>
      </c>
      <c r="I2488">
        <f>'Pnj Dpt.'!I900</f>
        <v>0</v>
      </c>
      <c r="J2488" s="671">
        <f>'Pnj Dpt.'!J900</f>
        <v>0</v>
      </c>
      <c r="K2488">
        <f>'Pnj Dpt.'!K900</f>
        <v>0</v>
      </c>
      <c r="L2488">
        <f>'Pnj Dpt.'!L900</f>
        <v>0</v>
      </c>
      <c r="M2488">
        <f>'Pnj Dpt.'!M900</f>
        <v>0</v>
      </c>
      <c r="N2488">
        <f>'Pnj Dpt.'!N900</f>
        <v>0</v>
      </c>
      <c r="O2488">
        <f>'Pnj Dpt.'!O900</f>
        <v>0</v>
      </c>
      <c r="P2488">
        <f>'Pnj Dpt.'!P900</f>
        <v>0</v>
      </c>
      <c r="Q2488">
        <f>'Pnj Dpt.'!Q900</f>
        <v>0</v>
      </c>
      <c r="R2488">
        <f>'Pnj Dpt.'!R900</f>
        <v>0</v>
      </c>
      <c r="S2488">
        <f>'Pnj Dpt.'!S900</f>
        <v>0</v>
      </c>
      <c r="T2488">
        <f>'Pnj Dpt.'!T900</f>
        <v>0</v>
      </c>
      <c r="U2488" s="217" t="str">
        <f t="shared" si="392"/>
        <v>0--0</v>
      </c>
      <c r="V2488" s="217" t="str">
        <f t="shared" si="393"/>
        <v>0--0</v>
      </c>
      <c r="W2488" s="217" t="e">
        <f t="shared" si="394"/>
        <v>#N/A</v>
      </c>
      <c r="X2488" s="217" t="e">
        <f t="shared" si="395"/>
        <v>#N/A</v>
      </c>
      <c r="Y2488" s="217" t="e">
        <f t="shared" si="396"/>
        <v>#N/A</v>
      </c>
      <c r="Z2488" s="217" t="e">
        <f t="shared" si="397"/>
        <v>#N/A</v>
      </c>
      <c r="AA2488" s="673" t="str">
        <f t="shared" si="391"/>
        <v>,</v>
      </c>
      <c r="AB2488" s="217" t="str">
        <f t="shared" si="398"/>
        <v/>
      </c>
      <c r="AC2488" s="682">
        <f t="shared" si="399"/>
        <v>0</v>
      </c>
      <c r="AD2488" s="682">
        <f t="shared" si="400"/>
        <v>0</v>
      </c>
    </row>
    <row r="2489" spans="1:30" ht="16.5" hidden="1" thickTop="1" thickBot="1" x14ac:dyDescent="0.3">
      <c r="A2489">
        <f>'Pnj Dpt.'!A901</f>
        <v>0</v>
      </c>
      <c r="B2489">
        <f>'Pnj Dpt.'!B901</f>
        <v>0</v>
      </c>
      <c r="C2489">
        <f>'Pnj Dpt.'!C901</f>
        <v>0</v>
      </c>
      <c r="D2489">
        <f>'Pnj Dpt.'!D901</f>
        <v>0</v>
      </c>
      <c r="E2489">
        <f>'Pnj Dpt.'!E901</f>
        <v>0</v>
      </c>
      <c r="F2489">
        <f>'Pnj Dpt.'!F901</f>
        <v>0</v>
      </c>
      <c r="G2489">
        <f>'Pnj Dpt.'!G901</f>
        <v>0</v>
      </c>
      <c r="H2489" s="668">
        <f>'Pnj Dpt.'!H901</f>
        <v>0</v>
      </c>
      <c r="I2489">
        <f>'Pnj Dpt.'!I901</f>
        <v>0</v>
      </c>
      <c r="J2489" s="671">
        <f>'Pnj Dpt.'!J901</f>
        <v>0</v>
      </c>
      <c r="K2489">
        <f>'Pnj Dpt.'!K901</f>
        <v>0</v>
      </c>
      <c r="L2489">
        <f>'Pnj Dpt.'!L901</f>
        <v>0</v>
      </c>
      <c r="M2489">
        <f>'Pnj Dpt.'!M901</f>
        <v>0</v>
      </c>
      <c r="N2489">
        <f>'Pnj Dpt.'!N901</f>
        <v>0</v>
      </c>
      <c r="O2489">
        <f>'Pnj Dpt.'!O901</f>
        <v>0</v>
      </c>
      <c r="P2489">
        <f>'Pnj Dpt.'!P901</f>
        <v>0</v>
      </c>
      <c r="Q2489">
        <f>'Pnj Dpt.'!Q901</f>
        <v>0</v>
      </c>
      <c r="R2489">
        <f>'Pnj Dpt.'!R901</f>
        <v>0</v>
      </c>
      <c r="S2489">
        <f>'Pnj Dpt.'!S901</f>
        <v>0</v>
      </c>
      <c r="T2489">
        <f>'Pnj Dpt.'!T901</f>
        <v>0</v>
      </c>
      <c r="U2489" s="217" t="str">
        <f t="shared" si="392"/>
        <v>0--0</v>
      </c>
      <c r="V2489" s="217" t="str">
        <f t="shared" si="393"/>
        <v>0--0</v>
      </c>
      <c r="W2489" s="217" t="e">
        <f t="shared" si="394"/>
        <v>#N/A</v>
      </c>
      <c r="X2489" s="217" t="e">
        <f t="shared" si="395"/>
        <v>#N/A</v>
      </c>
      <c r="Y2489" s="217" t="e">
        <f t="shared" si="396"/>
        <v>#N/A</v>
      </c>
      <c r="Z2489" s="217" t="e">
        <f t="shared" si="397"/>
        <v>#N/A</v>
      </c>
      <c r="AA2489" s="673" t="str">
        <f t="shared" si="391"/>
        <v>,</v>
      </c>
      <c r="AB2489" s="217" t="str">
        <f t="shared" si="398"/>
        <v/>
      </c>
      <c r="AC2489" s="682">
        <f t="shared" si="399"/>
        <v>0</v>
      </c>
      <c r="AD2489" s="682">
        <f t="shared" si="400"/>
        <v>0</v>
      </c>
    </row>
    <row r="2490" spans="1:30" ht="16.5" hidden="1" thickTop="1" thickBot="1" x14ac:dyDescent="0.3">
      <c r="A2490">
        <f>'Pnj Dpt.'!A902</f>
        <v>0</v>
      </c>
      <c r="B2490">
        <f>'Pnj Dpt.'!B902</f>
        <v>0</v>
      </c>
      <c r="C2490">
        <f>'Pnj Dpt.'!C902</f>
        <v>0</v>
      </c>
      <c r="D2490">
        <f>'Pnj Dpt.'!D902</f>
        <v>0</v>
      </c>
      <c r="E2490">
        <f>'Pnj Dpt.'!E902</f>
        <v>0</v>
      </c>
      <c r="F2490">
        <f>'Pnj Dpt.'!F902</f>
        <v>0</v>
      </c>
      <c r="G2490">
        <f>'Pnj Dpt.'!G902</f>
        <v>0</v>
      </c>
      <c r="H2490" s="668">
        <f>'Pnj Dpt.'!H902</f>
        <v>0</v>
      </c>
      <c r="I2490">
        <f>'Pnj Dpt.'!I902</f>
        <v>0</v>
      </c>
      <c r="J2490" s="671">
        <f>'Pnj Dpt.'!J902</f>
        <v>0</v>
      </c>
      <c r="K2490">
        <f>'Pnj Dpt.'!K902</f>
        <v>0</v>
      </c>
      <c r="L2490">
        <f>'Pnj Dpt.'!L902</f>
        <v>0</v>
      </c>
      <c r="M2490">
        <f>'Pnj Dpt.'!M902</f>
        <v>0</v>
      </c>
      <c r="N2490">
        <f>'Pnj Dpt.'!N902</f>
        <v>0</v>
      </c>
      <c r="O2490">
        <f>'Pnj Dpt.'!O902</f>
        <v>0</v>
      </c>
      <c r="P2490">
        <f>'Pnj Dpt.'!P902</f>
        <v>0</v>
      </c>
      <c r="Q2490">
        <f>'Pnj Dpt.'!Q902</f>
        <v>0</v>
      </c>
      <c r="R2490">
        <f>'Pnj Dpt.'!R902</f>
        <v>0</v>
      </c>
      <c r="S2490">
        <f>'Pnj Dpt.'!S902</f>
        <v>0</v>
      </c>
      <c r="T2490">
        <f>'Pnj Dpt.'!T902</f>
        <v>0</v>
      </c>
      <c r="U2490" s="217" t="str">
        <f t="shared" si="392"/>
        <v>0--0</v>
      </c>
      <c r="V2490" s="217" t="str">
        <f t="shared" si="393"/>
        <v>0--0</v>
      </c>
      <c r="W2490" s="217" t="e">
        <f t="shared" si="394"/>
        <v>#N/A</v>
      </c>
      <c r="X2490" s="217" t="e">
        <f t="shared" si="395"/>
        <v>#N/A</v>
      </c>
      <c r="Y2490" s="217" t="e">
        <f t="shared" si="396"/>
        <v>#N/A</v>
      </c>
      <c r="Z2490" s="217" t="e">
        <f t="shared" si="397"/>
        <v>#N/A</v>
      </c>
      <c r="AA2490" s="673" t="str">
        <f t="shared" si="391"/>
        <v>,</v>
      </c>
      <c r="AB2490" s="217" t="str">
        <f t="shared" si="398"/>
        <v/>
      </c>
      <c r="AC2490" s="682">
        <f t="shared" si="399"/>
        <v>0</v>
      </c>
      <c r="AD2490" s="682">
        <f t="shared" si="400"/>
        <v>0</v>
      </c>
    </row>
    <row r="2491" spans="1:30" ht="16.5" hidden="1" thickTop="1" thickBot="1" x14ac:dyDescent="0.3">
      <c r="A2491">
        <f>'Pnj Dpt.'!A903</f>
        <v>0</v>
      </c>
      <c r="B2491">
        <f>'Pnj Dpt.'!B903</f>
        <v>0</v>
      </c>
      <c r="C2491">
        <f>'Pnj Dpt.'!C903</f>
        <v>0</v>
      </c>
      <c r="D2491">
        <f>'Pnj Dpt.'!D903</f>
        <v>0</v>
      </c>
      <c r="E2491">
        <f>'Pnj Dpt.'!E903</f>
        <v>0</v>
      </c>
      <c r="F2491">
        <f>'Pnj Dpt.'!F903</f>
        <v>0</v>
      </c>
      <c r="G2491">
        <f>'Pnj Dpt.'!G903</f>
        <v>0</v>
      </c>
      <c r="H2491" s="668">
        <f>'Pnj Dpt.'!H903</f>
        <v>0</v>
      </c>
      <c r="I2491">
        <f>'Pnj Dpt.'!I903</f>
        <v>0</v>
      </c>
      <c r="J2491" s="671">
        <f>'Pnj Dpt.'!J903</f>
        <v>0</v>
      </c>
      <c r="K2491">
        <f>'Pnj Dpt.'!K903</f>
        <v>0</v>
      </c>
      <c r="L2491">
        <f>'Pnj Dpt.'!L903</f>
        <v>0</v>
      </c>
      <c r="M2491">
        <f>'Pnj Dpt.'!M903</f>
        <v>0</v>
      </c>
      <c r="N2491">
        <f>'Pnj Dpt.'!N903</f>
        <v>0</v>
      </c>
      <c r="O2491">
        <f>'Pnj Dpt.'!O903</f>
        <v>0</v>
      </c>
      <c r="P2491">
        <f>'Pnj Dpt.'!P903</f>
        <v>0</v>
      </c>
      <c r="Q2491">
        <f>'Pnj Dpt.'!Q903</f>
        <v>0</v>
      </c>
      <c r="R2491">
        <f>'Pnj Dpt.'!R903</f>
        <v>0</v>
      </c>
      <c r="S2491">
        <f>'Pnj Dpt.'!S903</f>
        <v>0</v>
      </c>
      <c r="T2491">
        <f>'Pnj Dpt.'!T903</f>
        <v>0</v>
      </c>
      <c r="U2491" s="217" t="str">
        <f t="shared" si="392"/>
        <v>0--0</v>
      </c>
      <c r="V2491" s="217" t="str">
        <f t="shared" si="393"/>
        <v>0--0</v>
      </c>
      <c r="W2491" s="217" t="e">
        <f t="shared" si="394"/>
        <v>#N/A</v>
      </c>
      <c r="X2491" s="217" t="e">
        <f t="shared" si="395"/>
        <v>#N/A</v>
      </c>
      <c r="Y2491" s="217" t="e">
        <f t="shared" si="396"/>
        <v>#N/A</v>
      </c>
      <c r="Z2491" s="217" t="e">
        <f t="shared" si="397"/>
        <v>#N/A</v>
      </c>
      <c r="AA2491" s="673" t="str">
        <f t="shared" si="391"/>
        <v>,</v>
      </c>
      <c r="AB2491" s="217" t="str">
        <f t="shared" si="398"/>
        <v/>
      </c>
      <c r="AC2491" s="682">
        <f t="shared" si="399"/>
        <v>0</v>
      </c>
      <c r="AD2491" s="682">
        <f t="shared" si="400"/>
        <v>0</v>
      </c>
    </row>
    <row r="2492" spans="1:30" ht="16.5" hidden="1" thickTop="1" thickBot="1" x14ac:dyDescent="0.3">
      <c r="A2492">
        <f>'Pnj Dpt.'!A904</f>
        <v>0</v>
      </c>
      <c r="B2492">
        <f>'Pnj Dpt.'!B904</f>
        <v>0</v>
      </c>
      <c r="C2492">
        <f>'Pnj Dpt.'!C904</f>
        <v>0</v>
      </c>
      <c r="D2492">
        <f>'Pnj Dpt.'!D904</f>
        <v>0</v>
      </c>
      <c r="E2492">
        <f>'Pnj Dpt.'!E904</f>
        <v>0</v>
      </c>
      <c r="F2492">
        <f>'Pnj Dpt.'!F904</f>
        <v>0</v>
      </c>
      <c r="G2492">
        <f>'Pnj Dpt.'!G904</f>
        <v>0</v>
      </c>
      <c r="H2492" s="668">
        <f>'Pnj Dpt.'!H904</f>
        <v>0</v>
      </c>
      <c r="I2492">
        <f>'Pnj Dpt.'!I904</f>
        <v>0</v>
      </c>
      <c r="J2492" s="671">
        <f>'Pnj Dpt.'!J904</f>
        <v>0</v>
      </c>
      <c r="K2492">
        <f>'Pnj Dpt.'!K904</f>
        <v>0</v>
      </c>
      <c r="L2492">
        <f>'Pnj Dpt.'!L904</f>
        <v>0</v>
      </c>
      <c r="M2492">
        <f>'Pnj Dpt.'!M904</f>
        <v>0</v>
      </c>
      <c r="N2492">
        <f>'Pnj Dpt.'!N904</f>
        <v>0</v>
      </c>
      <c r="O2492">
        <f>'Pnj Dpt.'!O904</f>
        <v>0</v>
      </c>
      <c r="P2492">
        <f>'Pnj Dpt.'!P904</f>
        <v>0</v>
      </c>
      <c r="Q2492">
        <f>'Pnj Dpt.'!Q904</f>
        <v>0</v>
      </c>
      <c r="R2492">
        <f>'Pnj Dpt.'!R904</f>
        <v>0</v>
      </c>
      <c r="S2492">
        <f>'Pnj Dpt.'!S904</f>
        <v>0</v>
      </c>
      <c r="T2492">
        <f>'Pnj Dpt.'!T904</f>
        <v>0</v>
      </c>
      <c r="U2492" s="217" t="str">
        <f t="shared" si="392"/>
        <v>0--0</v>
      </c>
      <c r="V2492" s="217" t="str">
        <f t="shared" si="393"/>
        <v>0--0</v>
      </c>
      <c r="W2492" s="217" t="e">
        <f t="shared" si="394"/>
        <v>#N/A</v>
      </c>
      <c r="X2492" s="217" t="e">
        <f t="shared" si="395"/>
        <v>#N/A</v>
      </c>
      <c r="Y2492" s="217" t="e">
        <f t="shared" si="396"/>
        <v>#N/A</v>
      </c>
      <c r="Z2492" s="217" t="e">
        <f t="shared" si="397"/>
        <v>#N/A</v>
      </c>
      <c r="AA2492" s="673" t="str">
        <f t="shared" si="391"/>
        <v>,</v>
      </c>
      <c r="AB2492" s="217" t="str">
        <f t="shared" si="398"/>
        <v/>
      </c>
      <c r="AC2492" s="682">
        <f t="shared" si="399"/>
        <v>0</v>
      </c>
      <c r="AD2492" s="682">
        <f t="shared" si="400"/>
        <v>0</v>
      </c>
    </row>
    <row r="2493" spans="1:30" ht="16.5" hidden="1" thickTop="1" thickBot="1" x14ac:dyDescent="0.3">
      <c r="A2493">
        <f>'Pnj Dpt.'!A905</f>
        <v>0</v>
      </c>
      <c r="B2493">
        <f>'Pnj Dpt.'!B905</f>
        <v>0</v>
      </c>
      <c r="C2493">
        <f>'Pnj Dpt.'!C905</f>
        <v>0</v>
      </c>
      <c r="D2493">
        <f>'Pnj Dpt.'!D905</f>
        <v>0</v>
      </c>
      <c r="E2493">
        <f>'Pnj Dpt.'!E905</f>
        <v>0</v>
      </c>
      <c r="F2493">
        <f>'Pnj Dpt.'!F905</f>
        <v>0</v>
      </c>
      <c r="G2493">
        <f>'Pnj Dpt.'!G905</f>
        <v>0</v>
      </c>
      <c r="H2493" s="668">
        <f>'Pnj Dpt.'!H905</f>
        <v>0</v>
      </c>
      <c r="I2493">
        <f>'Pnj Dpt.'!I905</f>
        <v>0</v>
      </c>
      <c r="J2493" s="671">
        <f>'Pnj Dpt.'!J905</f>
        <v>0</v>
      </c>
      <c r="K2493">
        <f>'Pnj Dpt.'!K905</f>
        <v>0</v>
      </c>
      <c r="L2493">
        <f>'Pnj Dpt.'!L905</f>
        <v>0</v>
      </c>
      <c r="M2493">
        <f>'Pnj Dpt.'!M905</f>
        <v>0</v>
      </c>
      <c r="N2493">
        <f>'Pnj Dpt.'!N905</f>
        <v>0</v>
      </c>
      <c r="O2493">
        <f>'Pnj Dpt.'!O905</f>
        <v>0</v>
      </c>
      <c r="P2493">
        <f>'Pnj Dpt.'!P905</f>
        <v>0</v>
      </c>
      <c r="Q2493">
        <f>'Pnj Dpt.'!Q905</f>
        <v>0</v>
      </c>
      <c r="R2493">
        <f>'Pnj Dpt.'!R905</f>
        <v>0</v>
      </c>
      <c r="S2493">
        <f>'Pnj Dpt.'!S905</f>
        <v>0</v>
      </c>
      <c r="T2493">
        <f>'Pnj Dpt.'!T905</f>
        <v>0</v>
      </c>
      <c r="U2493" s="217" t="str">
        <f t="shared" si="392"/>
        <v>0--0</v>
      </c>
      <c r="V2493" s="217" t="str">
        <f t="shared" si="393"/>
        <v>0--0</v>
      </c>
      <c r="W2493" s="217" t="e">
        <f t="shared" si="394"/>
        <v>#N/A</v>
      </c>
      <c r="X2493" s="217" t="e">
        <f t="shared" si="395"/>
        <v>#N/A</v>
      </c>
      <c r="Y2493" s="217" t="e">
        <f t="shared" si="396"/>
        <v>#N/A</v>
      </c>
      <c r="Z2493" s="217" t="e">
        <f t="shared" si="397"/>
        <v>#N/A</v>
      </c>
      <c r="AA2493" s="673" t="str">
        <f t="shared" si="391"/>
        <v>,</v>
      </c>
      <c r="AB2493" s="217" t="str">
        <f t="shared" si="398"/>
        <v/>
      </c>
      <c r="AC2493" s="682">
        <f t="shared" si="399"/>
        <v>0</v>
      </c>
      <c r="AD2493" s="682">
        <f t="shared" si="400"/>
        <v>0</v>
      </c>
    </row>
    <row r="2494" spans="1:30" ht="16.5" hidden="1" thickTop="1" thickBot="1" x14ac:dyDescent="0.3">
      <c r="A2494">
        <f>'Pnj Dpt.'!A906</f>
        <v>0</v>
      </c>
      <c r="B2494">
        <f>'Pnj Dpt.'!B906</f>
        <v>0</v>
      </c>
      <c r="C2494">
        <f>'Pnj Dpt.'!C906</f>
        <v>0</v>
      </c>
      <c r="D2494">
        <f>'Pnj Dpt.'!D906</f>
        <v>0</v>
      </c>
      <c r="E2494">
        <f>'Pnj Dpt.'!E906</f>
        <v>0</v>
      </c>
      <c r="F2494">
        <f>'Pnj Dpt.'!F906</f>
        <v>0</v>
      </c>
      <c r="G2494">
        <f>'Pnj Dpt.'!G906</f>
        <v>0</v>
      </c>
      <c r="H2494" s="668">
        <f>'Pnj Dpt.'!H906</f>
        <v>0</v>
      </c>
      <c r="I2494">
        <f>'Pnj Dpt.'!I906</f>
        <v>0</v>
      </c>
      <c r="J2494" s="671">
        <f>'Pnj Dpt.'!J906</f>
        <v>0</v>
      </c>
      <c r="K2494">
        <f>'Pnj Dpt.'!K906</f>
        <v>0</v>
      </c>
      <c r="L2494">
        <f>'Pnj Dpt.'!L906</f>
        <v>0</v>
      </c>
      <c r="M2494">
        <f>'Pnj Dpt.'!M906</f>
        <v>0</v>
      </c>
      <c r="N2494">
        <f>'Pnj Dpt.'!N906</f>
        <v>0</v>
      </c>
      <c r="O2494">
        <f>'Pnj Dpt.'!O906</f>
        <v>0</v>
      </c>
      <c r="P2494">
        <f>'Pnj Dpt.'!P906</f>
        <v>0</v>
      </c>
      <c r="Q2494">
        <f>'Pnj Dpt.'!Q906</f>
        <v>0</v>
      </c>
      <c r="R2494">
        <f>'Pnj Dpt.'!R906</f>
        <v>0</v>
      </c>
      <c r="S2494">
        <f>'Pnj Dpt.'!S906</f>
        <v>0</v>
      </c>
      <c r="T2494">
        <f>'Pnj Dpt.'!T906</f>
        <v>0</v>
      </c>
      <c r="U2494" s="217" t="str">
        <f t="shared" si="392"/>
        <v>0--0</v>
      </c>
      <c r="V2494" s="217" t="str">
        <f t="shared" si="393"/>
        <v>0--0</v>
      </c>
      <c r="W2494" s="217" t="e">
        <f t="shared" si="394"/>
        <v>#N/A</v>
      </c>
      <c r="X2494" s="217" t="e">
        <f t="shared" si="395"/>
        <v>#N/A</v>
      </c>
      <c r="Y2494" s="217" t="e">
        <f t="shared" si="396"/>
        <v>#N/A</v>
      </c>
      <c r="Z2494" s="217" t="e">
        <f t="shared" si="397"/>
        <v>#N/A</v>
      </c>
      <c r="AA2494" s="673" t="str">
        <f t="shared" si="391"/>
        <v>,</v>
      </c>
      <c r="AB2494" s="217" t="str">
        <f t="shared" si="398"/>
        <v/>
      </c>
      <c r="AC2494" s="682">
        <f t="shared" si="399"/>
        <v>0</v>
      </c>
      <c r="AD2494" s="682">
        <f t="shared" si="400"/>
        <v>0</v>
      </c>
    </row>
    <row r="2495" spans="1:30" ht="16.5" hidden="1" thickTop="1" thickBot="1" x14ac:dyDescent="0.3">
      <c r="A2495">
        <f>'Pnj Dpt.'!A907</f>
        <v>0</v>
      </c>
      <c r="B2495">
        <f>'Pnj Dpt.'!B907</f>
        <v>0</v>
      </c>
      <c r="C2495">
        <f>'Pnj Dpt.'!C907</f>
        <v>0</v>
      </c>
      <c r="D2495">
        <f>'Pnj Dpt.'!D907</f>
        <v>0</v>
      </c>
      <c r="E2495">
        <f>'Pnj Dpt.'!E907</f>
        <v>0</v>
      </c>
      <c r="F2495">
        <f>'Pnj Dpt.'!F907</f>
        <v>0</v>
      </c>
      <c r="G2495">
        <f>'Pnj Dpt.'!G907</f>
        <v>0</v>
      </c>
      <c r="H2495" s="668">
        <f>'Pnj Dpt.'!H907</f>
        <v>0</v>
      </c>
      <c r="I2495">
        <f>'Pnj Dpt.'!I907</f>
        <v>0</v>
      </c>
      <c r="J2495" s="671">
        <f>'Pnj Dpt.'!J907</f>
        <v>0</v>
      </c>
      <c r="K2495">
        <f>'Pnj Dpt.'!K907</f>
        <v>0</v>
      </c>
      <c r="L2495">
        <f>'Pnj Dpt.'!L907</f>
        <v>0</v>
      </c>
      <c r="M2495">
        <f>'Pnj Dpt.'!M907</f>
        <v>0</v>
      </c>
      <c r="N2495">
        <f>'Pnj Dpt.'!N907</f>
        <v>0</v>
      </c>
      <c r="O2495">
        <f>'Pnj Dpt.'!O907</f>
        <v>0</v>
      </c>
      <c r="P2495">
        <f>'Pnj Dpt.'!P907</f>
        <v>0</v>
      </c>
      <c r="Q2495">
        <f>'Pnj Dpt.'!Q907</f>
        <v>0</v>
      </c>
      <c r="R2495">
        <f>'Pnj Dpt.'!R907</f>
        <v>0</v>
      </c>
      <c r="S2495">
        <f>'Pnj Dpt.'!S907</f>
        <v>0</v>
      </c>
      <c r="T2495">
        <f>'Pnj Dpt.'!T907</f>
        <v>0</v>
      </c>
      <c r="U2495" s="217" t="str">
        <f t="shared" si="392"/>
        <v>0--0</v>
      </c>
      <c r="V2495" s="217" t="str">
        <f t="shared" si="393"/>
        <v>0--0</v>
      </c>
      <c r="W2495" s="217" t="e">
        <f t="shared" si="394"/>
        <v>#N/A</v>
      </c>
      <c r="X2495" s="217" t="e">
        <f t="shared" si="395"/>
        <v>#N/A</v>
      </c>
      <c r="Y2495" s="217" t="e">
        <f t="shared" si="396"/>
        <v>#N/A</v>
      </c>
      <c r="Z2495" s="217" t="e">
        <f t="shared" si="397"/>
        <v>#N/A</v>
      </c>
      <c r="AA2495" s="673" t="str">
        <f t="shared" si="391"/>
        <v>,</v>
      </c>
      <c r="AB2495" s="217" t="str">
        <f t="shared" si="398"/>
        <v/>
      </c>
      <c r="AC2495" s="682">
        <f t="shared" si="399"/>
        <v>0</v>
      </c>
      <c r="AD2495" s="682">
        <f t="shared" si="400"/>
        <v>0</v>
      </c>
    </row>
    <row r="2496" spans="1:30" ht="16.5" hidden="1" thickTop="1" thickBot="1" x14ac:dyDescent="0.3">
      <c r="A2496">
        <f>'Pnj Dpt.'!A908</f>
        <v>0</v>
      </c>
      <c r="B2496">
        <f>'Pnj Dpt.'!B908</f>
        <v>0</v>
      </c>
      <c r="C2496">
        <f>'Pnj Dpt.'!C908</f>
        <v>0</v>
      </c>
      <c r="D2496">
        <f>'Pnj Dpt.'!D908</f>
        <v>0</v>
      </c>
      <c r="E2496">
        <f>'Pnj Dpt.'!E908</f>
        <v>0</v>
      </c>
      <c r="F2496">
        <f>'Pnj Dpt.'!F908</f>
        <v>0</v>
      </c>
      <c r="G2496">
        <f>'Pnj Dpt.'!G908</f>
        <v>0</v>
      </c>
      <c r="H2496" s="668">
        <f>'Pnj Dpt.'!H908</f>
        <v>0</v>
      </c>
      <c r="I2496">
        <f>'Pnj Dpt.'!I908</f>
        <v>0</v>
      </c>
      <c r="J2496" s="671">
        <f>'Pnj Dpt.'!J908</f>
        <v>0</v>
      </c>
      <c r="K2496">
        <f>'Pnj Dpt.'!K908</f>
        <v>0</v>
      </c>
      <c r="L2496">
        <f>'Pnj Dpt.'!L908</f>
        <v>0</v>
      </c>
      <c r="M2496">
        <f>'Pnj Dpt.'!M908</f>
        <v>0</v>
      </c>
      <c r="N2496">
        <f>'Pnj Dpt.'!N908</f>
        <v>0</v>
      </c>
      <c r="O2496">
        <f>'Pnj Dpt.'!O908</f>
        <v>0</v>
      </c>
      <c r="P2496">
        <f>'Pnj Dpt.'!P908</f>
        <v>0</v>
      </c>
      <c r="Q2496">
        <f>'Pnj Dpt.'!Q908</f>
        <v>0</v>
      </c>
      <c r="R2496">
        <f>'Pnj Dpt.'!R908</f>
        <v>0</v>
      </c>
      <c r="S2496">
        <f>'Pnj Dpt.'!S908</f>
        <v>0</v>
      </c>
      <c r="T2496">
        <f>'Pnj Dpt.'!T908</f>
        <v>0</v>
      </c>
      <c r="U2496" s="217" t="str">
        <f t="shared" si="392"/>
        <v>0--0</v>
      </c>
      <c r="V2496" s="217" t="str">
        <f t="shared" si="393"/>
        <v>0--0</v>
      </c>
      <c r="W2496" s="217" t="e">
        <f t="shared" si="394"/>
        <v>#N/A</v>
      </c>
      <c r="X2496" s="217" t="e">
        <f t="shared" si="395"/>
        <v>#N/A</v>
      </c>
      <c r="Y2496" s="217" t="e">
        <f t="shared" si="396"/>
        <v>#N/A</v>
      </c>
      <c r="Z2496" s="217" t="e">
        <f t="shared" si="397"/>
        <v>#N/A</v>
      </c>
      <c r="AA2496" s="673" t="str">
        <f t="shared" si="391"/>
        <v>,</v>
      </c>
      <c r="AB2496" s="217" t="str">
        <f t="shared" si="398"/>
        <v/>
      </c>
      <c r="AC2496" s="682">
        <f t="shared" si="399"/>
        <v>0</v>
      </c>
      <c r="AD2496" s="682">
        <f t="shared" si="400"/>
        <v>0</v>
      </c>
    </row>
    <row r="2497" spans="1:30" ht="16.5" hidden="1" thickTop="1" thickBot="1" x14ac:dyDescent="0.3">
      <c r="A2497">
        <f>'Pnj Dpt.'!A909</f>
        <v>0</v>
      </c>
      <c r="B2497">
        <f>'Pnj Dpt.'!B909</f>
        <v>0</v>
      </c>
      <c r="C2497">
        <f>'Pnj Dpt.'!C909</f>
        <v>0</v>
      </c>
      <c r="D2497">
        <f>'Pnj Dpt.'!D909</f>
        <v>0</v>
      </c>
      <c r="E2497">
        <f>'Pnj Dpt.'!E909</f>
        <v>0</v>
      </c>
      <c r="F2497">
        <f>'Pnj Dpt.'!F909</f>
        <v>0</v>
      </c>
      <c r="G2497">
        <f>'Pnj Dpt.'!G909</f>
        <v>0</v>
      </c>
      <c r="H2497" s="668">
        <f>'Pnj Dpt.'!H909</f>
        <v>0</v>
      </c>
      <c r="I2497">
        <f>'Pnj Dpt.'!I909</f>
        <v>0</v>
      </c>
      <c r="J2497" s="671">
        <f>'Pnj Dpt.'!J909</f>
        <v>0</v>
      </c>
      <c r="K2497">
        <f>'Pnj Dpt.'!K909</f>
        <v>0</v>
      </c>
      <c r="L2497">
        <f>'Pnj Dpt.'!L909</f>
        <v>0</v>
      </c>
      <c r="M2497">
        <f>'Pnj Dpt.'!M909</f>
        <v>0</v>
      </c>
      <c r="N2497">
        <f>'Pnj Dpt.'!N909</f>
        <v>0</v>
      </c>
      <c r="O2497">
        <f>'Pnj Dpt.'!O909</f>
        <v>0</v>
      </c>
      <c r="P2497">
        <f>'Pnj Dpt.'!P909</f>
        <v>0</v>
      </c>
      <c r="Q2497">
        <f>'Pnj Dpt.'!Q909</f>
        <v>0</v>
      </c>
      <c r="R2497">
        <f>'Pnj Dpt.'!R909</f>
        <v>0</v>
      </c>
      <c r="S2497">
        <f>'Pnj Dpt.'!S909</f>
        <v>0</v>
      </c>
      <c r="T2497">
        <f>'Pnj Dpt.'!T909</f>
        <v>0</v>
      </c>
      <c r="U2497" s="217" t="str">
        <f t="shared" si="392"/>
        <v>0--0</v>
      </c>
      <c r="V2497" s="217" t="str">
        <f t="shared" si="393"/>
        <v>0--0</v>
      </c>
      <c r="W2497" s="217" t="e">
        <f t="shared" si="394"/>
        <v>#N/A</v>
      </c>
      <c r="X2497" s="217" t="e">
        <f t="shared" si="395"/>
        <v>#N/A</v>
      </c>
      <c r="Y2497" s="217" t="e">
        <f t="shared" si="396"/>
        <v>#N/A</v>
      </c>
      <c r="Z2497" s="217" t="e">
        <f t="shared" si="397"/>
        <v>#N/A</v>
      </c>
      <c r="AA2497" s="673" t="str">
        <f t="shared" si="391"/>
        <v>,</v>
      </c>
      <c r="AB2497" s="217" t="str">
        <f t="shared" si="398"/>
        <v/>
      </c>
      <c r="AC2497" s="682">
        <f t="shared" si="399"/>
        <v>0</v>
      </c>
      <c r="AD2497" s="682">
        <f t="shared" si="400"/>
        <v>0</v>
      </c>
    </row>
    <row r="2498" spans="1:30" ht="16.5" hidden="1" thickTop="1" thickBot="1" x14ac:dyDescent="0.3">
      <c r="A2498">
        <f>'Pnj Dpt.'!A910</f>
        <v>0</v>
      </c>
      <c r="B2498">
        <f>'Pnj Dpt.'!B910</f>
        <v>0</v>
      </c>
      <c r="C2498">
        <f>'Pnj Dpt.'!C910</f>
        <v>0</v>
      </c>
      <c r="D2498">
        <f>'Pnj Dpt.'!D910</f>
        <v>0</v>
      </c>
      <c r="E2498">
        <f>'Pnj Dpt.'!E910</f>
        <v>0</v>
      </c>
      <c r="F2498">
        <f>'Pnj Dpt.'!F910</f>
        <v>0</v>
      </c>
      <c r="G2498">
        <f>'Pnj Dpt.'!G910</f>
        <v>0</v>
      </c>
      <c r="H2498" s="668">
        <f>'Pnj Dpt.'!H910</f>
        <v>0</v>
      </c>
      <c r="I2498">
        <f>'Pnj Dpt.'!I910</f>
        <v>0</v>
      </c>
      <c r="J2498" s="671">
        <f>'Pnj Dpt.'!J910</f>
        <v>0</v>
      </c>
      <c r="K2498">
        <f>'Pnj Dpt.'!K910</f>
        <v>0</v>
      </c>
      <c r="L2498">
        <f>'Pnj Dpt.'!L910</f>
        <v>0</v>
      </c>
      <c r="M2498">
        <f>'Pnj Dpt.'!M910</f>
        <v>0</v>
      </c>
      <c r="N2498">
        <f>'Pnj Dpt.'!N910</f>
        <v>0</v>
      </c>
      <c r="O2498">
        <f>'Pnj Dpt.'!O910</f>
        <v>0</v>
      </c>
      <c r="P2498">
        <f>'Pnj Dpt.'!P910</f>
        <v>0</v>
      </c>
      <c r="Q2498">
        <f>'Pnj Dpt.'!Q910</f>
        <v>0</v>
      </c>
      <c r="R2498">
        <f>'Pnj Dpt.'!R910</f>
        <v>0</v>
      </c>
      <c r="S2498">
        <f>'Pnj Dpt.'!S910</f>
        <v>0</v>
      </c>
      <c r="T2498">
        <f>'Pnj Dpt.'!T910</f>
        <v>0</v>
      </c>
      <c r="U2498" s="217" t="str">
        <f t="shared" si="392"/>
        <v>0--0</v>
      </c>
      <c r="V2498" s="217" t="str">
        <f t="shared" si="393"/>
        <v>0--0</v>
      </c>
      <c r="W2498" s="217" t="e">
        <f t="shared" si="394"/>
        <v>#N/A</v>
      </c>
      <c r="X2498" s="217" t="e">
        <f t="shared" si="395"/>
        <v>#N/A</v>
      </c>
      <c r="Y2498" s="217" t="e">
        <f t="shared" si="396"/>
        <v>#N/A</v>
      </c>
      <c r="Z2498" s="217" t="e">
        <f t="shared" si="397"/>
        <v>#N/A</v>
      </c>
      <c r="AA2498" s="673" t="str">
        <f t="shared" si="391"/>
        <v>,</v>
      </c>
      <c r="AB2498" s="217" t="str">
        <f t="shared" si="398"/>
        <v/>
      </c>
      <c r="AC2498" s="682">
        <f t="shared" si="399"/>
        <v>0</v>
      </c>
      <c r="AD2498" s="682">
        <f t="shared" si="400"/>
        <v>0</v>
      </c>
    </row>
    <row r="2499" spans="1:30" ht="16.5" hidden="1" thickTop="1" thickBot="1" x14ac:dyDescent="0.3">
      <c r="A2499">
        <f>'Pnj Dpt.'!A911</f>
        <v>0</v>
      </c>
      <c r="B2499">
        <f>'Pnj Dpt.'!B911</f>
        <v>0</v>
      </c>
      <c r="C2499">
        <f>'Pnj Dpt.'!C911</f>
        <v>0</v>
      </c>
      <c r="D2499">
        <f>'Pnj Dpt.'!D911</f>
        <v>0</v>
      </c>
      <c r="E2499">
        <f>'Pnj Dpt.'!E911</f>
        <v>0</v>
      </c>
      <c r="F2499">
        <f>'Pnj Dpt.'!F911</f>
        <v>0</v>
      </c>
      <c r="G2499">
        <f>'Pnj Dpt.'!G911</f>
        <v>0</v>
      </c>
      <c r="H2499" s="668">
        <f>'Pnj Dpt.'!H911</f>
        <v>0</v>
      </c>
      <c r="I2499">
        <f>'Pnj Dpt.'!I911</f>
        <v>0</v>
      </c>
      <c r="J2499" s="671">
        <f>'Pnj Dpt.'!J911</f>
        <v>0</v>
      </c>
      <c r="K2499">
        <f>'Pnj Dpt.'!K911</f>
        <v>0</v>
      </c>
      <c r="L2499">
        <f>'Pnj Dpt.'!L911</f>
        <v>0</v>
      </c>
      <c r="M2499">
        <f>'Pnj Dpt.'!M911</f>
        <v>0</v>
      </c>
      <c r="N2499">
        <f>'Pnj Dpt.'!N911</f>
        <v>0</v>
      </c>
      <c r="O2499">
        <f>'Pnj Dpt.'!O911</f>
        <v>0</v>
      </c>
      <c r="P2499">
        <f>'Pnj Dpt.'!P911</f>
        <v>0</v>
      </c>
      <c r="Q2499">
        <f>'Pnj Dpt.'!Q911</f>
        <v>0</v>
      </c>
      <c r="R2499">
        <f>'Pnj Dpt.'!R911</f>
        <v>0</v>
      </c>
      <c r="S2499">
        <f>'Pnj Dpt.'!S911</f>
        <v>0</v>
      </c>
      <c r="T2499">
        <f>'Pnj Dpt.'!T911</f>
        <v>0</v>
      </c>
      <c r="U2499" s="217" t="str">
        <f t="shared" si="392"/>
        <v>0--0</v>
      </c>
      <c r="V2499" s="217" t="str">
        <f t="shared" si="393"/>
        <v>0--0</v>
      </c>
      <c r="W2499" s="217" t="e">
        <f t="shared" si="394"/>
        <v>#N/A</v>
      </c>
      <c r="X2499" s="217" t="e">
        <f t="shared" si="395"/>
        <v>#N/A</v>
      </c>
      <c r="Y2499" s="217" t="e">
        <f t="shared" si="396"/>
        <v>#N/A</v>
      </c>
      <c r="Z2499" s="217" t="e">
        <f t="shared" si="397"/>
        <v>#N/A</v>
      </c>
      <c r="AA2499" s="673" t="str">
        <f t="shared" si="391"/>
        <v>,</v>
      </c>
      <c r="AB2499" s="217" t="str">
        <f t="shared" si="398"/>
        <v/>
      </c>
      <c r="AC2499" s="682">
        <f t="shared" si="399"/>
        <v>0</v>
      </c>
      <c r="AD2499" s="682">
        <f t="shared" si="400"/>
        <v>0</v>
      </c>
    </row>
    <row r="2500" spans="1:30" ht="16.5" hidden="1" thickTop="1" thickBot="1" x14ac:dyDescent="0.3">
      <c r="A2500">
        <f>'Pnj Dpt.'!A912</f>
        <v>0</v>
      </c>
      <c r="B2500">
        <f>'Pnj Dpt.'!B912</f>
        <v>0</v>
      </c>
      <c r="C2500">
        <f>'Pnj Dpt.'!C912</f>
        <v>0</v>
      </c>
      <c r="D2500">
        <f>'Pnj Dpt.'!D912</f>
        <v>0</v>
      </c>
      <c r="E2500">
        <f>'Pnj Dpt.'!E912</f>
        <v>0</v>
      </c>
      <c r="F2500">
        <f>'Pnj Dpt.'!F912</f>
        <v>0</v>
      </c>
      <c r="G2500">
        <f>'Pnj Dpt.'!G912</f>
        <v>0</v>
      </c>
      <c r="H2500" s="668">
        <f>'Pnj Dpt.'!H912</f>
        <v>0</v>
      </c>
      <c r="I2500">
        <f>'Pnj Dpt.'!I912</f>
        <v>0</v>
      </c>
      <c r="J2500" s="671">
        <f>'Pnj Dpt.'!J912</f>
        <v>0</v>
      </c>
      <c r="K2500">
        <f>'Pnj Dpt.'!K912</f>
        <v>0</v>
      </c>
      <c r="L2500">
        <f>'Pnj Dpt.'!L912</f>
        <v>0</v>
      </c>
      <c r="M2500">
        <f>'Pnj Dpt.'!M912</f>
        <v>0</v>
      </c>
      <c r="N2500">
        <f>'Pnj Dpt.'!N912</f>
        <v>0</v>
      </c>
      <c r="O2500">
        <f>'Pnj Dpt.'!O912</f>
        <v>0</v>
      </c>
      <c r="P2500">
        <f>'Pnj Dpt.'!P912</f>
        <v>0</v>
      </c>
      <c r="Q2500">
        <f>'Pnj Dpt.'!Q912</f>
        <v>0</v>
      </c>
      <c r="R2500">
        <f>'Pnj Dpt.'!R912</f>
        <v>0</v>
      </c>
      <c r="S2500">
        <f>'Pnj Dpt.'!S912</f>
        <v>0</v>
      </c>
      <c r="T2500">
        <f>'Pnj Dpt.'!T912</f>
        <v>0</v>
      </c>
      <c r="U2500" s="217" t="str">
        <f t="shared" si="392"/>
        <v>0--0</v>
      </c>
      <c r="V2500" s="217" t="str">
        <f t="shared" si="393"/>
        <v>0--0</v>
      </c>
      <c r="W2500" s="217" t="e">
        <f t="shared" si="394"/>
        <v>#N/A</v>
      </c>
      <c r="X2500" s="217" t="e">
        <f t="shared" si="395"/>
        <v>#N/A</v>
      </c>
      <c r="Y2500" s="217" t="e">
        <f t="shared" si="396"/>
        <v>#N/A</v>
      </c>
      <c r="Z2500" s="217" t="e">
        <f t="shared" si="397"/>
        <v>#N/A</v>
      </c>
      <c r="AA2500" s="673" t="str">
        <f t="shared" si="391"/>
        <v>,</v>
      </c>
      <c r="AB2500" s="217" t="str">
        <f t="shared" si="398"/>
        <v/>
      </c>
      <c r="AC2500" s="682">
        <f t="shared" si="399"/>
        <v>0</v>
      </c>
      <c r="AD2500" s="682">
        <f t="shared" si="400"/>
        <v>0</v>
      </c>
    </row>
    <row r="2501" spans="1:30" ht="16.5" hidden="1" thickTop="1" thickBot="1" x14ac:dyDescent="0.3">
      <c r="A2501">
        <f>'Pnj Dpt.'!A913</f>
        <v>0</v>
      </c>
      <c r="B2501">
        <f>'Pnj Dpt.'!B913</f>
        <v>0</v>
      </c>
      <c r="C2501">
        <f>'Pnj Dpt.'!C913</f>
        <v>0</v>
      </c>
      <c r="D2501">
        <f>'Pnj Dpt.'!D913</f>
        <v>0</v>
      </c>
      <c r="E2501">
        <f>'Pnj Dpt.'!E913</f>
        <v>0</v>
      </c>
      <c r="F2501">
        <f>'Pnj Dpt.'!F913</f>
        <v>0</v>
      </c>
      <c r="G2501">
        <f>'Pnj Dpt.'!G913</f>
        <v>0</v>
      </c>
      <c r="H2501" s="668">
        <f>'Pnj Dpt.'!H913</f>
        <v>0</v>
      </c>
      <c r="I2501">
        <f>'Pnj Dpt.'!I913</f>
        <v>0</v>
      </c>
      <c r="J2501" s="671">
        <f>'Pnj Dpt.'!J913</f>
        <v>0</v>
      </c>
      <c r="K2501">
        <f>'Pnj Dpt.'!K913</f>
        <v>0</v>
      </c>
      <c r="L2501">
        <f>'Pnj Dpt.'!L913</f>
        <v>0</v>
      </c>
      <c r="M2501">
        <f>'Pnj Dpt.'!M913</f>
        <v>0</v>
      </c>
      <c r="N2501">
        <f>'Pnj Dpt.'!N913</f>
        <v>0</v>
      </c>
      <c r="O2501">
        <f>'Pnj Dpt.'!O913</f>
        <v>0</v>
      </c>
      <c r="P2501">
        <f>'Pnj Dpt.'!P913</f>
        <v>0</v>
      </c>
      <c r="Q2501">
        <f>'Pnj Dpt.'!Q913</f>
        <v>0</v>
      </c>
      <c r="R2501">
        <f>'Pnj Dpt.'!R913</f>
        <v>0</v>
      </c>
      <c r="S2501">
        <f>'Pnj Dpt.'!S913</f>
        <v>0</v>
      </c>
      <c r="T2501">
        <f>'Pnj Dpt.'!T913</f>
        <v>0</v>
      </c>
      <c r="U2501" s="217" t="str">
        <f t="shared" si="392"/>
        <v>0--0</v>
      </c>
      <c r="V2501" s="217" t="str">
        <f t="shared" si="393"/>
        <v>0--0</v>
      </c>
      <c r="W2501" s="217" t="e">
        <f t="shared" si="394"/>
        <v>#N/A</v>
      </c>
      <c r="X2501" s="217" t="e">
        <f t="shared" si="395"/>
        <v>#N/A</v>
      </c>
      <c r="Y2501" s="217" t="e">
        <f t="shared" si="396"/>
        <v>#N/A</v>
      </c>
      <c r="Z2501" s="217" t="e">
        <f t="shared" si="397"/>
        <v>#N/A</v>
      </c>
      <c r="AA2501" s="673" t="str">
        <f t="shared" si="391"/>
        <v>,</v>
      </c>
      <c r="AB2501" s="217" t="str">
        <f t="shared" si="398"/>
        <v/>
      </c>
      <c r="AC2501" s="682">
        <f t="shared" si="399"/>
        <v>0</v>
      </c>
      <c r="AD2501" s="682">
        <f t="shared" si="400"/>
        <v>0</v>
      </c>
    </row>
    <row r="2502" spans="1:30" ht="16.5" hidden="1" thickTop="1" thickBot="1" x14ac:dyDescent="0.3">
      <c r="A2502" t="str">
        <f>'Mrg Dpt'!A48</f>
        <v>Volvo</v>
      </c>
      <c r="B2502" t="str">
        <f>'Mrg Dpt'!B48</f>
        <v>1A</v>
      </c>
      <c r="C2502" t="str">
        <f>'Mrg Dpt'!C48</f>
        <v>MRG</v>
      </c>
      <c r="D2502" t="str">
        <f>'Mrg Dpt'!D48</f>
        <v>PNJ</v>
      </c>
      <c r="E2502" t="str">
        <f>'Mrg Dpt'!E48</f>
        <v>MUM</v>
      </c>
      <c r="F2502">
        <f>'Mrg Dpt'!F48</f>
        <v>600</v>
      </c>
      <c r="G2502">
        <f>'Mrg Dpt'!G48</f>
        <v>0</v>
      </c>
      <c r="H2502" s="668">
        <f>'Mrg Dpt'!H48</f>
        <v>18</v>
      </c>
      <c r="I2502">
        <f>'Mrg Dpt'!I48</f>
        <v>19</v>
      </c>
      <c r="J2502" s="671">
        <f>'Mrg Dpt'!J48</f>
        <v>8</v>
      </c>
      <c r="K2502">
        <f>'Mrg Dpt'!K48</f>
        <v>0</v>
      </c>
      <c r="L2502">
        <f>'Mrg Dpt'!L48</f>
        <v>0</v>
      </c>
      <c r="M2502">
        <f>'Mrg Dpt'!M48</f>
        <v>14.45</v>
      </c>
      <c r="N2502">
        <f>'Mrg Dpt'!N48</f>
        <v>8</v>
      </c>
      <c r="O2502">
        <f>'Mrg Dpt'!O48</f>
        <v>0</v>
      </c>
      <c r="P2502">
        <f>'Mrg Dpt'!P48</f>
        <v>0</v>
      </c>
      <c r="Q2502">
        <f>'Mrg Dpt'!Q48</f>
        <v>0</v>
      </c>
      <c r="R2502">
        <f>'Mrg Dpt'!R48</f>
        <v>0</v>
      </c>
      <c r="S2502">
        <f>'Mrg Dpt'!S48</f>
        <v>0</v>
      </c>
      <c r="T2502" t="str">
        <f>'Mrg Dpt'!T48</f>
        <v>Konduskar Vehicle</v>
      </c>
      <c r="U2502" s="217" t="str">
        <f t="shared" ref="U2502:U2565" si="401">CONCATENATE($C2502,"-",IF($D2502=0,"",$D2502), "-",$E2502)</f>
        <v>MRG-PNJ-MUM</v>
      </c>
      <c r="V2502" s="217" t="str">
        <f t="shared" ref="V2502:V2565" si="402">CONCATENATE($E2502,"-",IF($D2502=0,"",$D2502), "-",$C2502)</f>
        <v>MUM-PNJ-MRG</v>
      </c>
      <c r="W2502" s="217" t="e">
        <f t="shared" ref="W2502:W2565" si="403">VLOOKUP($U2502,VSG,2,FALSE)</f>
        <v>#N/A</v>
      </c>
      <c r="X2502" s="217" t="e">
        <f t="shared" ref="X2502:X2565" si="404">VLOOKUP($V2502,VSG,2,FALSE)</f>
        <v>#N/A</v>
      </c>
      <c r="Y2502" s="217" t="e">
        <f t="shared" ref="Y2502:Y2565" si="405">VLOOKUP($U2502,ALL,2,FALSE)</f>
        <v>#N/A</v>
      </c>
      <c r="Z2502" s="217" t="e">
        <f t="shared" ref="Z2502:Z2565" si="406">VLOOKUP($V2502,ALL,2,FALSE)</f>
        <v>#N/A</v>
      </c>
      <c r="AA2502" s="673" t="str">
        <f t="shared" ref="AA2502:AA2565" si="407">CONCATENATE(IFERROR(IFERROR(VLOOKUP($U2502,MRG,2,FALSE),VLOOKUP($V2502,MRG,2,FALSE)),""),",",IFERROR(IFERROR(VLOOKUP($U2502,ALL,2,FALSE),VLOOKUP($V2502,ALL,2,FALSE)),""))</f>
        <v>,</v>
      </c>
      <c r="AB2502" s="217" t="str">
        <f t="shared" ref="AB2502:AB2565" si="408">IF(OR(_xlfn.IFNA(W2502,"NA")&lt;&gt;"NA",_xlfn.IFNA(Y2502,"NA")&lt;&gt;"NA"), "onward",IF(OR(_xlfn.IFNA(X2502,"NA")&lt;&gt;"NA",_xlfn.IFNA(Z2502,"NA")&lt;&gt;"NA"), "return",""))</f>
        <v/>
      </c>
      <c r="AC2502" s="682">
        <f t="shared" ref="AC2502:AC2565" si="409">H2502</f>
        <v>18</v>
      </c>
      <c r="AD2502" s="682">
        <f t="shared" ref="AD2502:AD2565" si="410">J2502</f>
        <v>8</v>
      </c>
    </row>
    <row r="2503" spans="1:30" ht="16.5" hidden="1" thickTop="1" thickBot="1" x14ac:dyDescent="0.3">
      <c r="A2503">
        <f>'Mrg Dpt'!A49</f>
        <v>0</v>
      </c>
      <c r="B2503">
        <f>'Mrg Dpt'!B49</f>
        <v>2</v>
      </c>
      <c r="C2503" t="str">
        <f>'Mrg Dpt'!C49</f>
        <v>MUM</v>
      </c>
      <c r="D2503" t="str">
        <f>'Mrg Dpt'!D49</f>
        <v>PNJ</v>
      </c>
      <c r="E2503" t="str">
        <f>'Mrg Dpt'!E49</f>
        <v>MRG</v>
      </c>
      <c r="F2503">
        <f>'Mrg Dpt'!F49</f>
        <v>600</v>
      </c>
      <c r="G2503">
        <f>'Mrg Dpt'!G49</f>
        <v>0</v>
      </c>
      <c r="H2503" s="668">
        <f>'Mrg Dpt'!H49</f>
        <v>17.3</v>
      </c>
      <c r="I2503">
        <f>'Mrg Dpt'!I49</f>
        <v>0</v>
      </c>
      <c r="J2503" s="671">
        <f>'Mrg Dpt'!J49</f>
        <v>8</v>
      </c>
      <c r="K2503">
        <f>'Mrg Dpt'!K49</f>
        <v>0</v>
      </c>
      <c r="L2503">
        <f>'Mrg Dpt'!L49</f>
        <v>3</v>
      </c>
      <c r="M2503">
        <f>'Mrg Dpt'!M49</f>
        <v>15.15</v>
      </c>
      <c r="N2503">
        <f>'Mrg Dpt'!N49</f>
        <v>8</v>
      </c>
      <c r="O2503">
        <f>'Mrg Dpt'!O49</f>
        <v>1200</v>
      </c>
      <c r="P2503">
        <f>'Mrg Dpt'!P49</f>
        <v>0</v>
      </c>
      <c r="Q2503">
        <f>'Mrg Dpt'!Q49</f>
        <v>0</v>
      </c>
      <c r="R2503">
        <f>'Mrg Dpt'!R49</f>
        <v>0</v>
      </c>
      <c r="S2503">
        <f>'Mrg Dpt'!S49</f>
        <v>0</v>
      </c>
      <c r="T2503">
        <f>'Mrg Dpt'!T49</f>
        <v>0</v>
      </c>
      <c r="U2503" s="217" t="str">
        <f t="shared" si="401"/>
        <v>MUM-PNJ-MRG</v>
      </c>
      <c r="V2503" s="217" t="str">
        <f t="shared" si="402"/>
        <v>MRG-PNJ-MUM</v>
      </c>
      <c r="W2503" s="217" t="e">
        <f t="shared" si="403"/>
        <v>#N/A</v>
      </c>
      <c r="X2503" s="217" t="e">
        <f t="shared" si="404"/>
        <v>#N/A</v>
      </c>
      <c r="Y2503" s="217" t="e">
        <f t="shared" si="405"/>
        <v>#N/A</v>
      </c>
      <c r="Z2503" s="217" t="e">
        <f t="shared" si="406"/>
        <v>#N/A</v>
      </c>
      <c r="AA2503" s="673" t="str">
        <f t="shared" si="407"/>
        <v>,</v>
      </c>
      <c r="AB2503" s="217" t="str">
        <f t="shared" si="408"/>
        <v/>
      </c>
      <c r="AC2503" s="682">
        <f t="shared" si="409"/>
        <v>17.3</v>
      </c>
      <c r="AD2503" s="682">
        <f t="shared" si="410"/>
        <v>8</v>
      </c>
    </row>
    <row r="2504" spans="1:30" ht="16.5" hidden="1" thickTop="1" thickBot="1" x14ac:dyDescent="0.3">
      <c r="A2504">
        <f>'Mrg Dpt'!A50</f>
        <v>0</v>
      </c>
      <c r="B2504">
        <f>'Mrg Dpt'!B50</f>
        <v>0</v>
      </c>
      <c r="C2504">
        <f>'Mrg Dpt'!C50</f>
        <v>0</v>
      </c>
      <c r="D2504">
        <f>'Mrg Dpt'!D50</f>
        <v>0</v>
      </c>
      <c r="E2504">
        <f>'Mrg Dpt'!E50</f>
        <v>0</v>
      </c>
      <c r="F2504">
        <f>'Mrg Dpt'!F50</f>
        <v>0</v>
      </c>
      <c r="G2504">
        <f>'Mrg Dpt'!G50</f>
        <v>0</v>
      </c>
      <c r="H2504" s="668">
        <f>'Mrg Dpt'!H50</f>
        <v>0</v>
      </c>
      <c r="I2504">
        <f>'Mrg Dpt'!I50</f>
        <v>0</v>
      </c>
      <c r="J2504" s="671">
        <f>'Mrg Dpt'!J50</f>
        <v>0</v>
      </c>
      <c r="K2504">
        <f>'Mrg Dpt'!K50</f>
        <v>0</v>
      </c>
      <c r="L2504">
        <f>'Mrg Dpt'!L50</f>
        <v>0</v>
      </c>
      <c r="M2504">
        <f>'Mrg Dpt'!M50</f>
        <v>0</v>
      </c>
      <c r="N2504">
        <f>'Mrg Dpt'!N50</f>
        <v>0</v>
      </c>
      <c r="O2504">
        <f>'Mrg Dpt'!O50</f>
        <v>0</v>
      </c>
      <c r="P2504">
        <f>'Mrg Dpt'!P50</f>
        <v>0</v>
      </c>
      <c r="Q2504">
        <f>'Mrg Dpt'!Q50</f>
        <v>0</v>
      </c>
      <c r="R2504">
        <f>'Mrg Dpt'!R50</f>
        <v>0</v>
      </c>
      <c r="S2504">
        <f>'Mrg Dpt'!S50</f>
        <v>0</v>
      </c>
      <c r="T2504">
        <f>'Mrg Dpt'!T50</f>
        <v>0</v>
      </c>
      <c r="U2504" s="217" t="str">
        <f t="shared" si="401"/>
        <v>0--0</v>
      </c>
      <c r="V2504" s="217" t="str">
        <f t="shared" si="402"/>
        <v>0--0</v>
      </c>
      <c r="W2504" s="217" t="e">
        <f t="shared" si="403"/>
        <v>#N/A</v>
      </c>
      <c r="X2504" s="217" t="e">
        <f t="shared" si="404"/>
        <v>#N/A</v>
      </c>
      <c r="Y2504" s="217" t="e">
        <f t="shared" si="405"/>
        <v>#N/A</v>
      </c>
      <c r="Z2504" s="217" t="e">
        <f t="shared" si="406"/>
        <v>#N/A</v>
      </c>
      <c r="AA2504" s="673" t="str">
        <f t="shared" si="407"/>
        <v>,</v>
      </c>
      <c r="AB2504" s="217" t="str">
        <f t="shared" si="408"/>
        <v/>
      </c>
      <c r="AC2504" s="682">
        <f t="shared" si="409"/>
        <v>0</v>
      </c>
      <c r="AD2504" s="682">
        <f t="shared" si="410"/>
        <v>0</v>
      </c>
    </row>
    <row r="2505" spans="1:30" ht="16.5" hidden="1" thickTop="1" thickBot="1" x14ac:dyDescent="0.3">
      <c r="A2505" t="str">
        <f>'Mrg Dpt'!A51</f>
        <v>Lux.</v>
      </c>
      <c r="B2505" t="str">
        <f>'Mrg Dpt'!B51</f>
        <v>3A</v>
      </c>
      <c r="C2505" t="str">
        <f>'Mrg Dpt'!C51</f>
        <v>MRG</v>
      </c>
      <c r="D2505" t="str">
        <f>'Mrg Dpt'!D51</f>
        <v>PNJ</v>
      </c>
      <c r="E2505" t="str">
        <f>'Mrg Dpt'!E51</f>
        <v>PUNE</v>
      </c>
      <c r="F2505">
        <f>'Mrg Dpt'!F51</f>
        <v>523</v>
      </c>
      <c r="G2505">
        <f>'Mrg Dpt'!G51</f>
        <v>0</v>
      </c>
      <c r="H2505" s="668">
        <f>'Mrg Dpt'!H51</f>
        <v>17.3</v>
      </c>
      <c r="I2505">
        <f>'Mrg Dpt'!I51</f>
        <v>0</v>
      </c>
      <c r="J2505" s="671">
        <f>'Mrg Dpt'!J51</f>
        <v>7</v>
      </c>
      <c r="K2505">
        <f>'Mrg Dpt'!K51</f>
        <v>0</v>
      </c>
      <c r="L2505">
        <f>'Mrg Dpt'!L51</f>
        <v>0</v>
      </c>
      <c r="M2505">
        <f>'Mrg Dpt'!M51</f>
        <v>15</v>
      </c>
      <c r="N2505">
        <f>'Mrg Dpt'!N51</f>
        <v>8</v>
      </c>
      <c r="O2505">
        <f>'Mrg Dpt'!O51</f>
        <v>0</v>
      </c>
      <c r="P2505">
        <f>'Mrg Dpt'!P51</f>
        <v>0</v>
      </c>
      <c r="Q2505">
        <f>'Mrg Dpt'!Q51</f>
        <v>0</v>
      </c>
      <c r="R2505">
        <f>'Mrg Dpt'!R51</f>
        <v>0</v>
      </c>
      <c r="S2505">
        <f>'Mrg Dpt'!S51</f>
        <v>0</v>
      </c>
      <c r="T2505">
        <f>'Mrg Dpt'!T51</f>
        <v>0</v>
      </c>
      <c r="U2505" s="217" t="str">
        <f t="shared" si="401"/>
        <v>MRG-PNJ-PUNE</v>
      </c>
      <c r="V2505" s="217" t="str">
        <f t="shared" si="402"/>
        <v>PUNE-PNJ-MRG</v>
      </c>
      <c r="W2505" s="217" t="e">
        <f t="shared" si="403"/>
        <v>#N/A</v>
      </c>
      <c r="X2505" s="217" t="e">
        <f t="shared" si="404"/>
        <v>#N/A</v>
      </c>
      <c r="Y2505" s="217" t="e">
        <f t="shared" si="405"/>
        <v>#N/A</v>
      </c>
      <c r="Z2505" s="217" t="e">
        <f t="shared" si="406"/>
        <v>#N/A</v>
      </c>
      <c r="AA2505" s="673" t="str">
        <f t="shared" si="407"/>
        <v>,</v>
      </c>
      <c r="AB2505" s="217" t="str">
        <f t="shared" si="408"/>
        <v/>
      </c>
      <c r="AC2505" s="682">
        <f t="shared" si="409"/>
        <v>17.3</v>
      </c>
      <c r="AD2505" s="682">
        <f t="shared" si="410"/>
        <v>7</v>
      </c>
    </row>
    <row r="2506" spans="1:30" ht="16.5" hidden="1" thickTop="1" thickBot="1" x14ac:dyDescent="0.3">
      <c r="A2506">
        <f>'Mrg Dpt'!A52</f>
        <v>0</v>
      </c>
      <c r="B2506">
        <f>'Mrg Dpt'!B52</f>
        <v>4</v>
      </c>
      <c r="C2506" t="str">
        <f>'Mrg Dpt'!C52</f>
        <v>PUNE</v>
      </c>
      <c r="D2506" t="str">
        <f>'Mrg Dpt'!D52</f>
        <v>PNJ</v>
      </c>
      <c r="E2506" t="str">
        <f>'Mrg Dpt'!E52</f>
        <v>MRG</v>
      </c>
      <c r="F2506">
        <f>'Mrg Dpt'!F52</f>
        <v>523</v>
      </c>
      <c r="G2506">
        <f>'Mrg Dpt'!G52</f>
        <v>0</v>
      </c>
      <c r="H2506" s="668">
        <f>'Mrg Dpt'!H52</f>
        <v>18</v>
      </c>
      <c r="I2506">
        <f>'Mrg Dpt'!I52</f>
        <v>0</v>
      </c>
      <c r="J2506" s="671">
        <f>'Mrg Dpt'!J52</f>
        <v>7.3</v>
      </c>
      <c r="K2506">
        <f>'Mrg Dpt'!K52</f>
        <v>6</v>
      </c>
      <c r="L2506">
        <f>'Mrg Dpt'!L52</f>
        <v>0</v>
      </c>
      <c r="M2506">
        <f>'Mrg Dpt'!M52</f>
        <v>15</v>
      </c>
      <c r="N2506">
        <f>'Mrg Dpt'!N52</f>
        <v>8</v>
      </c>
      <c r="O2506">
        <f>'Mrg Dpt'!O52</f>
        <v>1046</v>
      </c>
      <c r="P2506">
        <f>'Mrg Dpt'!P52</f>
        <v>0</v>
      </c>
      <c r="Q2506">
        <f>'Mrg Dpt'!Q52</f>
        <v>0</v>
      </c>
      <c r="R2506">
        <f>'Mrg Dpt'!R52</f>
        <v>0</v>
      </c>
      <c r="S2506">
        <f>'Mrg Dpt'!S52</f>
        <v>0</v>
      </c>
      <c r="T2506" t="str">
        <f>'Mrg Dpt'!T52</f>
        <v>Via Ponda   C/C</v>
      </c>
      <c r="U2506" s="217" t="str">
        <f t="shared" si="401"/>
        <v>PUNE-PNJ-MRG</v>
      </c>
      <c r="V2506" s="217" t="str">
        <f t="shared" si="402"/>
        <v>MRG-PNJ-PUNE</v>
      </c>
      <c r="W2506" s="217" t="e">
        <f t="shared" si="403"/>
        <v>#N/A</v>
      </c>
      <c r="X2506" s="217" t="e">
        <f t="shared" si="404"/>
        <v>#N/A</v>
      </c>
      <c r="Y2506" s="217" t="e">
        <f t="shared" si="405"/>
        <v>#N/A</v>
      </c>
      <c r="Z2506" s="217" t="e">
        <f t="shared" si="406"/>
        <v>#N/A</v>
      </c>
      <c r="AA2506" s="673" t="str">
        <f t="shared" si="407"/>
        <v>,</v>
      </c>
      <c r="AB2506" s="217" t="str">
        <f t="shared" si="408"/>
        <v/>
      </c>
      <c r="AC2506" s="682">
        <f t="shared" si="409"/>
        <v>18</v>
      </c>
      <c r="AD2506" s="682">
        <f t="shared" si="410"/>
        <v>7.3</v>
      </c>
    </row>
    <row r="2507" spans="1:30" ht="16.5" hidden="1" thickTop="1" thickBot="1" x14ac:dyDescent="0.3">
      <c r="A2507">
        <f>'Mrg Dpt'!A53</f>
        <v>0</v>
      </c>
      <c r="B2507">
        <f>'Mrg Dpt'!B53</f>
        <v>0</v>
      </c>
      <c r="C2507">
        <f>'Mrg Dpt'!C53</f>
        <v>0</v>
      </c>
      <c r="D2507">
        <f>'Mrg Dpt'!D53</f>
        <v>0</v>
      </c>
      <c r="E2507">
        <f>'Mrg Dpt'!E53</f>
        <v>0</v>
      </c>
      <c r="F2507">
        <f>'Mrg Dpt'!F53</f>
        <v>0</v>
      </c>
      <c r="G2507">
        <f>'Mrg Dpt'!G53</f>
        <v>0</v>
      </c>
      <c r="H2507" s="668">
        <f>'Mrg Dpt'!H53</f>
        <v>0</v>
      </c>
      <c r="I2507">
        <f>'Mrg Dpt'!I53</f>
        <v>0</v>
      </c>
      <c r="J2507" s="671">
        <f>'Mrg Dpt'!J53</f>
        <v>0</v>
      </c>
      <c r="K2507">
        <f>'Mrg Dpt'!K53</f>
        <v>0</v>
      </c>
      <c r="L2507">
        <f>'Mrg Dpt'!L53</f>
        <v>0</v>
      </c>
      <c r="M2507">
        <f>'Mrg Dpt'!M53</f>
        <v>0</v>
      </c>
      <c r="N2507">
        <f>'Mrg Dpt'!N53</f>
        <v>0</v>
      </c>
      <c r="O2507">
        <f>'Mrg Dpt'!O53</f>
        <v>0</v>
      </c>
      <c r="P2507">
        <f>'Mrg Dpt'!P53</f>
        <v>0</v>
      </c>
      <c r="Q2507">
        <f>'Mrg Dpt'!Q53</f>
        <v>0</v>
      </c>
      <c r="R2507">
        <f>'Mrg Dpt'!R53</f>
        <v>0</v>
      </c>
      <c r="S2507">
        <f>'Mrg Dpt'!S53</f>
        <v>0</v>
      </c>
      <c r="T2507">
        <f>'Mrg Dpt'!T53</f>
        <v>0</v>
      </c>
      <c r="U2507" s="217" t="str">
        <f t="shared" si="401"/>
        <v>0--0</v>
      </c>
      <c r="V2507" s="217" t="str">
        <f t="shared" si="402"/>
        <v>0--0</v>
      </c>
      <c r="W2507" s="217" t="e">
        <f t="shared" si="403"/>
        <v>#N/A</v>
      </c>
      <c r="X2507" s="217" t="e">
        <f t="shared" si="404"/>
        <v>#N/A</v>
      </c>
      <c r="Y2507" s="217" t="e">
        <f t="shared" si="405"/>
        <v>#N/A</v>
      </c>
      <c r="Z2507" s="217" t="e">
        <f t="shared" si="406"/>
        <v>#N/A</v>
      </c>
      <c r="AA2507" s="673" t="str">
        <f t="shared" si="407"/>
        <v>,</v>
      </c>
      <c r="AB2507" s="217" t="str">
        <f t="shared" si="408"/>
        <v/>
      </c>
      <c r="AC2507" s="682">
        <f t="shared" si="409"/>
        <v>0</v>
      </c>
      <c r="AD2507" s="682">
        <f t="shared" si="410"/>
        <v>0</v>
      </c>
    </row>
    <row r="2508" spans="1:30" ht="16.5" hidden="1" thickTop="1" thickBot="1" x14ac:dyDescent="0.3">
      <c r="A2508" t="str">
        <f>'Mrg Dpt'!A54</f>
        <v>BSLIN</v>
      </c>
      <c r="B2508" t="str">
        <f>'Mrg Dpt'!B54</f>
        <v>5A</v>
      </c>
      <c r="C2508" t="str">
        <f>'Mrg Dpt'!C54</f>
        <v>MRG</v>
      </c>
      <c r="D2508" t="str">
        <f>'Mrg Dpt'!D54</f>
        <v>BRL</v>
      </c>
      <c r="E2508" t="str">
        <f>'Mrg Dpt'!E54</f>
        <v>VSD</v>
      </c>
      <c r="F2508">
        <f>'Mrg Dpt'!F54</f>
        <v>30</v>
      </c>
      <c r="G2508">
        <f>'Mrg Dpt'!G54</f>
        <v>0</v>
      </c>
      <c r="H2508" s="668">
        <f>'Mrg Dpt'!H54</f>
        <v>17</v>
      </c>
      <c r="I2508">
        <f>'Mrg Dpt'!I54</f>
        <v>0</v>
      </c>
      <c r="J2508" s="671">
        <f>'Mrg Dpt'!J54</f>
        <v>17.45</v>
      </c>
      <c r="K2508">
        <f>'Mrg Dpt'!K54</f>
        <v>0</v>
      </c>
      <c r="L2508">
        <f>'Mrg Dpt'!L54</f>
        <v>0</v>
      </c>
      <c r="M2508">
        <f>'Mrg Dpt'!M54</f>
        <v>0</v>
      </c>
      <c r="N2508">
        <f>'Mrg Dpt'!N54</f>
        <v>0</v>
      </c>
      <c r="O2508">
        <f>'Mrg Dpt'!O54</f>
        <v>0</v>
      </c>
      <c r="P2508">
        <f>'Mrg Dpt'!P54</f>
        <v>0</v>
      </c>
      <c r="Q2508">
        <f>'Mrg Dpt'!Q54</f>
        <v>0</v>
      </c>
      <c r="R2508">
        <f>'Mrg Dpt'!R54</f>
        <v>0</v>
      </c>
      <c r="S2508">
        <f>'Mrg Dpt'!S54</f>
        <v>0</v>
      </c>
      <c r="T2508" t="str">
        <f>'Mrg Dpt'!T54</f>
        <v>Don Bosco School Trip</v>
      </c>
      <c r="U2508" s="217" t="str">
        <f t="shared" si="401"/>
        <v>MRG-BRL-VSD</v>
      </c>
      <c r="V2508" s="217" t="str">
        <f t="shared" si="402"/>
        <v>VSD-BRL-MRG</v>
      </c>
      <c r="W2508" s="217" t="e">
        <f t="shared" si="403"/>
        <v>#N/A</v>
      </c>
      <c r="X2508" s="217" t="str">
        <f t="shared" si="404"/>
        <v>vsg3</v>
      </c>
      <c r="Y2508" s="217" t="e">
        <f t="shared" si="405"/>
        <v>#N/A</v>
      </c>
      <c r="Z2508" s="217" t="str">
        <f t="shared" si="406"/>
        <v>vsg3</v>
      </c>
      <c r="AA2508" s="673" t="str">
        <f t="shared" si="407"/>
        <v>,vsg3</v>
      </c>
      <c r="AB2508" s="217" t="str">
        <f t="shared" si="408"/>
        <v>return</v>
      </c>
      <c r="AC2508" s="682">
        <f t="shared" si="409"/>
        <v>17</v>
      </c>
      <c r="AD2508" s="682">
        <f t="shared" si="410"/>
        <v>17.45</v>
      </c>
    </row>
    <row r="2509" spans="1:30" ht="16.5" hidden="1" thickTop="1" thickBot="1" x14ac:dyDescent="0.3">
      <c r="A2509">
        <f>'Mrg Dpt'!A55</f>
        <v>0</v>
      </c>
      <c r="B2509">
        <f>'Mrg Dpt'!B55</f>
        <v>0</v>
      </c>
      <c r="C2509" t="str">
        <f>'Mrg Dpt'!C55</f>
        <v>VSD</v>
      </c>
      <c r="D2509" t="str">
        <f>'Mrg Dpt'!D55</f>
        <v>MRG</v>
      </c>
      <c r="E2509" t="str">
        <f>'Mrg Dpt'!E55</f>
        <v>MDHBL</v>
      </c>
      <c r="F2509">
        <f>'Mrg Dpt'!F55</f>
        <v>391</v>
      </c>
      <c r="G2509">
        <f>'Mrg Dpt'!G55</f>
        <v>0</v>
      </c>
      <c r="H2509" s="668">
        <f>'Mrg Dpt'!H55</f>
        <v>19</v>
      </c>
      <c r="I2509">
        <f>'Mrg Dpt'!I55</f>
        <v>19.45</v>
      </c>
      <c r="J2509" s="671">
        <f>'Mrg Dpt'!J55</f>
        <v>6</v>
      </c>
      <c r="K2509">
        <f>'Mrg Dpt'!K55</f>
        <v>0</v>
      </c>
      <c r="L2509">
        <f>'Mrg Dpt'!L55</f>
        <v>0</v>
      </c>
      <c r="M2509">
        <f>'Mrg Dpt'!M55</f>
        <v>12.55</v>
      </c>
      <c r="N2509">
        <f>'Mrg Dpt'!N55</f>
        <v>8</v>
      </c>
      <c r="O2509">
        <f>'Mrg Dpt'!O55</f>
        <v>421</v>
      </c>
      <c r="P2509">
        <f>'Mrg Dpt'!P55</f>
        <v>0</v>
      </c>
      <c r="Q2509">
        <f>'Mrg Dpt'!Q55</f>
        <v>0</v>
      </c>
      <c r="R2509">
        <f>'Mrg Dpt'!R55</f>
        <v>0</v>
      </c>
      <c r="S2509">
        <f>'Mrg Dpt'!S55</f>
        <v>0</v>
      </c>
      <c r="T2509">
        <f>'Mrg Dpt'!T55</f>
        <v>0</v>
      </c>
      <c r="U2509" s="217" t="str">
        <f t="shared" si="401"/>
        <v>VSD-MRG-MDHBL</v>
      </c>
      <c r="V2509" s="217" t="str">
        <f t="shared" si="402"/>
        <v>MDHBL-MRG-VSD</v>
      </c>
      <c r="W2509" s="217" t="e">
        <f t="shared" si="403"/>
        <v>#N/A</v>
      </c>
      <c r="X2509" s="217" t="e">
        <f t="shared" si="404"/>
        <v>#N/A</v>
      </c>
      <c r="Y2509" s="217" t="e">
        <f t="shared" si="405"/>
        <v>#N/A</v>
      </c>
      <c r="Z2509" s="217" t="e">
        <f t="shared" si="406"/>
        <v>#N/A</v>
      </c>
      <c r="AA2509" s="673" t="str">
        <f t="shared" si="407"/>
        <v>,</v>
      </c>
      <c r="AB2509" s="217" t="str">
        <f t="shared" si="408"/>
        <v/>
      </c>
      <c r="AC2509" s="682">
        <f t="shared" si="409"/>
        <v>19</v>
      </c>
      <c r="AD2509" s="682">
        <f t="shared" si="410"/>
        <v>6</v>
      </c>
    </row>
    <row r="2510" spans="1:30" ht="16.5" hidden="1" thickTop="1" thickBot="1" x14ac:dyDescent="0.3">
      <c r="A2510">
        <f>'Mrg Dpt'!A56</f>
        <v>0</v>
      </c>
      <c r="B2510">
        <f>'Mrg Dpt'!B56</f>
        <v>6</v>
      </c>
      <c r="C2510" t="str">
        <f>'Mrg Dpt'!C56</f>
        <v>MD HBL</v>
      </c>
      <c r="D2510" t="str">
        <f>'Mrg Dpt'!D56</f>
        <v>MRG</v>
      </c>
      <c r="E2510" t="str">
        <f>'Mrg Dpt'!E56</f>
        <v>VSD</v>
      </c>
      <c r="F2510">
        <f>'Mrg Dpt'!F56</f>
        <v>391</v>
      </c>
      <c r="G2510">
        <f>'Mrg Dpt'!G56</f>
        <v>0</v>
      </c>
      <c r="H2510" s="668">
        <f>'Mrg Dpt'!H56</f>
        <v>17</v>
      </c>
      <c r="I2510">
        <f>'Mrg Dpt'!I56</f>
        <v>0</v>
      </c>
      <c r="J2510" s="671">
        <f>'Mrg Dpt'!J56</f>
        <v>5</v>
      </c>
      <c r="K2510">
        <f>'Mrg Dpt'!K56</f>
        <v>0</v>
      </c>
      <c r="L2510">
        <f>'Mrg Dpt'!L56</f>
        <v>0</v>
      </c>
      <c r="M2510">
        <f>'Mrg Dpt'!M56</f>
        <v>0</v>
      </c>
      <c r="N2510">
        <f>'Mrg Dpt'!N56</f>
        <v>0</v>
      </c>
      <c r="O2510">
        <f>'Mrg Dpt'!O56</f>
        <v>0</v>
      </c>
      <c r="P2510">
        <f>'Mrg Dpt'!P56</f>
        <v>0</v>
      </c>
      <c r="Q2510">
        <f>'Mrg Dpt'!Q56</f>
        <v>0</v>
      </c>
      <c r="R2510">
        <f>'Mrg Dpt'!R56</f>
        <v>0</v>
      </c>
      <c r="S2510">
        <f>'Mrg Dpt'!S56</f>
        <v>0</v>
      </c>
      <c r="T2510">
        <f>'Mrg Dpt'!T56</f>
        <v>0</v>
      </c>
      <c r="U2510" s="217" t="str">
        <f t="shared" si="401"/>
        <v>MD HBL-MRG-VSD</v>
      </c>
      <c r="V2510" s="217" t="str">
        <f t="shared" si="402"/>
        <v>VSD-MRG-MD HBL</v>
      </c>
      <c r="W2510" s="217" t="e">
        <f t="shared" si="403"/>
        <v>#N/A</v>
      </c>
      <c r="X2510" s="217" t="e">
        <f t="shared" si="404"/>
        <v>#N/A</v>
      </c>
      <c r="Y2510" s="217" t="e">
        <f t="shared" si="405"/>
        <v>#N/A</v>
      </c>
      <c r="Z2510" s="217" t="e">
        <f t="shared" si="406"/>
        <v>#N/A</v>
      </c>
      <c r="AA2510" s="673" t="str">
        <f t="shared" si="407"/>
        <v>,</v>
      </c>
      <c r="AB2510" s="217" t="str">
        <f t="shared" si="408"/>
        <v/>
      </c>
      <c r="AC2510" s="682">
        <f t="shared" si="409"/>
        <v>17</v>
      </c>
      <c r="AD2510" s="682">
        <f t="shared" si="410"/>
        <v>5</v>
      </c>
    </row>
    <row r="2511" spans="1:30" ht="16.5" hidden="1" thickTop="1" thickBot="1" x14ac:dyDescent="0.3">
      <c r="A2511" s="225">
        <f>'Mrg Dpt'!A57</f>
        <v>0</v>
      </c>
      <c r="B2511" s="225">
        <f>'Mrg Dpt'!B57</f>
        <v>0</v>
      </c>
      <c r="C2511" s="225" t="str">
        <f>'Mrg Dpt'!C57</f>
        <v>VSD</v>
      </c>
      <c r="D2511" s="225" t="str">
        <f>'Mrg Dpt'!D57</f>
        <v>BRL</v>
      </c>
      <c r="E2511" s="225" t="str">
        <f>'Mrg Dpt'!E57</f>
        <v>MRG</v>
      </c>
      <c r="F2511" s="225">
        <f>'Mrg Dpt'!F57</f>
        <v>30</v>
      </c>
      <c r="G2511" s="225">
        <f>'Mrg Dpt'!G57</f>
        <v>0</v>
      </c>
      <c r="H2511" s="683">
        <f>'Mrg Dpt'!H57</f>
        <v>5.3</v>
      </c>
      <c r="I2511" s="225">
        <f>'Mrg Dpt'!I57</f>
        <v>0</v>
      </c>
      <c r="J2511" s="684">
        <f>'Mrg Dpt'!J57</f>
        <v>6.3</v>
      </c>
      <c r="K2511" s="225">
        <f>'Mrg Dpt'!K57</f>
        <v>6</v>
      </c>
      <c r="L2511" s="225">
        <f>'Mrg Dpt'!L57</f>
        <v>3</v>
      </c>
      <c r="M2511" s="225">
        <f>'Mrg Dpt'!M57</f>
        <v>14</v>
      </c>
      <c r="N2511" s="225">
        <f>'Mrg Dpt'!N57</f>
        <v>8</v>
      </c>
      <c r="O2511" s="225">
        <f>'Mrg Dpt'!O57</f>
        <v>421</v>
      </c>
      <c r="P2511" s="225">
        <f>'Mrg Dpt'!P57</f>
        <v>0</v>
      </c>
      <c r="Q2511" s="225">
        <f>'Mrg Dpt'!Q57</f>
        <v>0</v>
      </c>
      <c r="R2511" s="225">
        <f>'Mrg Dpt'!R57</f>
        <v>0</v>
      </c>
      <c r="S2511" s="225">
        <f>'Mrg Dpt'!S57</f>
        <v>0</v>
      </c>
      <c r="T2511" s="225" t="str">
        <f>'Mrg Dpt'!T57</f>
        <v>C/C</v>
      </c>
      <c r="U2511" s="217" t="str">
        <f t="shared" si="401"/>
        <v>VSD-BRL-MRG</v>
      </c>
      <c r="V2511" s="217" t="str">
        <f t="shared" si="402"/>
        <v>MRG-BRL-VSD</v>
      </c>
      <c r="W2511" s="217" t="str">
        <f t="shared" si="403"/>
        <v>vsg3</v>
      </c>
      <c r="X2511" s="217" t="e">
        <f t="shared" si="404"/>
        <v>#N/A</v>
      </c>
      <c r="Y2511" s="217" t="str">
        <f t="shared" si="405"/>
        <v>vsg3</v>
      </c>
      <c r="Z2511" s="217" t="e">
        <f t="shared" si="406"/>
        <v>#N/A</v>
      </c>
      <c r="AA2511" s="673" t="str">
        <f t="shared" si="407"/>
        <v>,vsg3</v>
      </c>
      <c r="AB2511" s="217" t="str">
        <f t="shared" si="408"/>
        <v>onward</v>
      </c>
      <c r="AC2511" s="682">
        <f t="shared" si="409"/>
        <v>5.3</v>
      </c>
      <c r="AD2511" s="682">
        <f t="shared" si="410"/>
        <v>6.3</v>
      </c>
    </row>
    <row r="2512" spans="1:30" ht="16.5" hidden="1" thickTop="1" thickBot="1" x14ac:dyDescent="0.3">
      <c r="A2512">
        <f>'Mrg Dpt'!A58</f>
        <v>0</v>
      </c>
      <c r="B2512">
        <f>'Mrg Dpt'!B58</f>
        <v>0</v>
      </c>
      <c r="C2512">
        <f>'Mrg Dpt'!C58</f>
        <v>0</v>
      </c>
      <c r="D2512">
        <f>'Mrg Dpt'!D58</f>
        <v>0</v>
      </c>
      <c r="E2512">
        <f>'Mrg Dpt'!E58</f>
        <v>0</v>
      </c>
      <c r="F2512">
        <f>'Mrg Dpt'!F58</f>
        <v>0</v>
      </c>
      <c r="G2512">
        <f>'Mrg Dpt'!G58</f>
        <v>0</v>
      </c>
      <c r="H2512" s="668">
        <f>'Mrg Dpt'!H58</f>
        <v>0</v>
      </c>
      <c r="I2512">
        <f>'Mrg Dpt'!I58</f>
        <v>0</v>
      </c>
      <c r="J2512" s="671">
        <f>'Mrg Dpt'!J58</f>
        <v>0</v>
      </c>
      <c r="K2512">
        <f>'Mrg Dpt'!K58</f>
        <v>0</v>
      </c>
      <c r="L2512">
        <f>'Mrg Dpt'!L58</f>
        <v>0</v>
      </c>
      <c r="M2512">
        <f>'Mrg Dpt'!M58</f>
        <v>0</v>
      </c>
      <c r="N2512">
        <f>'Mrg Dpt'!N58</f>
        <v>0</v>
      </c>
      <c r="O2512">
        <f>'Mrg Dpt'!O58</f>
        <v>0</v>
      </c>
      <c r="P2512">
        <f>'Mrg Dpt'!P58</f>
        <v>0</v>
      </c>
      <c r="Q2512">
        <f>'Mrg Dpt'!Q58</f>
        <v>0</v>
      </c>
      <c r="R2512">
        <f>'Mrg Dpt'!R58</f>
        <v>0</v>
      </c>
      <c r="S2512">
        <f>'Mrg Dpt'!S58</f>
        <v>0</v>
      </c>
      <c r="T2512">
        <f>'Mrg Dpt'!T58</f>
        <v>0</v>
      </c>
      <c r="U2512" s="217" t="str">
        <f t="shared" si="401"/>
        <v>0--0</v>
      </c>
      <c r="V2512" s="217" t="str">
        <f t="shared" si="402"/>
        <v>0--0</v>
      </c>
      <c r="W2512" s="217" t="e">
        <f t="shared" si="403"/>
        <v>#N/A</v>
      </c>
      <c r="X2512" s="217" t="e">
        <f t="shared" si="404"/>
        <v>#N/A</v>
      </c>
      <c r="Y2512" s="217" t="e">
        <f t="shared" si="405"/>
        <v>#N/A</v>
      </c>
      <c r="Z2512" s="217" t="e">
        <f t="shared" si="406"/>
        <v>#N/A</v>
      </c>
      <c r="AA2512" s="673" t="str">
        <f t="shared" si="407"/>
        <v>,</v>
      </c>
      <c r="AB2512" s="217" t="str">
        <f t="shared" si="408"/>
        <v/>
      </c>
      <c r="AC2512" s="682">
        <f t="shared" si="409"/>
        <v>0</v>
      </c>
      <c r="AD2512" s="682">
        <f t="shared" si="410"/>
        <v>0</v>
      </c>
    </row>
    <row r="2513" spans="1:30" ht="16.5" hidden="1" thickTop="1" thickBot="1" x14ac:dyDescent="0.3">
      <c r="A2513" t="str">
        <f>'Mrg Dpt'!A59</f>
        <v>Volvo</v>
      </c>
      <c r="B2513" t="str">
        <f>'Mrg Dpt'!B59</f>
        <v>7A</v>
      </c>
      <c r="C2513" t="str">
        <f>'Mrg Dpt'!C59</f>
        <v>MRG</v>
      </c>
      <c r="D2513" t="str">
        <f>'Mrg Dpt'!D59</f>
        <v>PNJ</v>
      </c>
      <c r="E2513" t="str">
        <f>'Mrg Dpt'!E59</f>
        <v>SHIRDI</v>
      </c>
      <c r="F2513">
        <f>'Mrg Dpt'!F59</f>
        <v>707</v>
      </c>
      <c r="G2513">
        <f>'Mrg Dpt'!G59</f>
        <v>0</v>
      </c>
      <c r="H2513" s="668">
        <f>'Mrg Dpt'!H59</f>
        <v>18</v>
      </c>
      <c r="I2513">
        <f>'Mrg Dpt'!I59</f>
        <v>19.149999999999999</v>
      </c>
      <c r="J2513" s="671">
        <f>'Mrg Dpt'!J59</f>
        <v>8.3000000000000007</v>
      </c>
      <c r="K2513">
        <f>'Mrg Dpt'!K59</f>
        <v>0</v>
      </c>
      <c r="L2513">
        <f>'Mrg Dpt'!L59</f>
        <v>0</v>
      </c>
      <c r="M2513">
        <f>'Mrg Dpt'!M59</f>
        <v>15.15</v>
      </c>
      <c r="N2513">
        <f>'Mrg Dpt'!N59</f>
        <v>8</v>
      </c>
      <c r="O2513">
        <f>'Mrg Dpt'!O59</f>
        <v>0</v>
      </c>
      <c r="P2513">
        <f>'Mrg Dpt'!P59</f>
        <v>0</v>
      </c>
      <c r="Q2513">
        <f>'Mrg Dpt'!Q59</f>
        <v>0</v>
      </c>
      <c r="R2513">
        <f>'Mrg Dpt'!R59</f>
        <v>0</v>
      </c>
      <c r="S2513">
        <f>'Mrg Dpt'!S59</f>
        <v>0</v>
      </c>
      <c r="T2513" t="str">
        <f>'Mrg Dpt'!T59</f>
        <v>Konduskar Vehicle</v>
      </c>
      <c r="U2513" s="217" t="str">
        <f t="shared" si="401"/>
        <v>MRG-PNJ-SHIRDI</v>
      </c>
      <c r="V2513" s="217" t="str">
        <f t="shared" si="402"/>
        <v>SHIRDI-PNJ-MRG</v>
      </c>
      <c r="W2513" s="217" t="e">
        <f t="shared" si="403"/>
        <v>#N/A</v>
      </c>
      <c r="X2513" s="217" t="e">
        <f t="shared" si="404"/>
        <v>#N/A</v>
      </c>
      <c r="Y2513" s="217" t="e">
        <f t="shared" si="405"/>
        <v>#N/A</v>
      </c>
      <c r="Z2513" s="217" t="e">
        <f t="shared" si="406"/>
        <v>#N/A</v>
      </c>
      <c r="AA2513" s="673" t="str">
        <f t="shared" si="407"/>
        <v>,</v>
      </c>
      <c r="AB2513" s="217" t="str">
        <f t="shared" si="408"/>
        <v/>
      </c>
      <c r="AC2513" s="682">
        <f t="shared" si="409"/>
        <v>18</v>
      </c>
      <c r="AD2513" s="682">
        <f t="shared" si="410"/>
        <v>8.3000000000000007</v>
      </c>
    </row>
    <row r="2514" spans="1:30" ht="16.5" hidden="1" thickTop="1" thickBot="1" x14ac:dyDescent="0.3">
      <c r="A2514">
        <f>'Mrg Dpt'!A60</f>
        <v>0</v>
      </c>
      <c r="B2514">
        <f>'Mrg Dpt'!B60</f>
        <v>8</v>
      </c>
      <c r="C2514" t="str">
        <f>'Mrg Dpt'!C60</f>
        <v>SHIRDI</v>
      </c>
      <c r="D2514" t="str">
        <f>'Mrg Dpt'!D60</f>
        <v>PNJ</v>
      </c>
      <c r="E2514" t="str">
        <f>'Mrg Dpt'!E60</f>
        <v>MRG</v>
      </c>
      <c r="F2514">
        <f>'Mrg Dpt'!F60</f>
        <v>707</v>
      </c>
      <c r="G2514">
        <f>'Mrg Dpt'!G60</f>
        <v>0</v>
      </c>
      <c r="H2514" s="668">
        <f>'Mrg Dpt'!H60</f>
        <v>14.3</v>
      </c>
      <c r="I2514">
        <f>'Mrg Dpt'!I60</f>
        <v>0</v>
      </c>
      <c r="J2514" s="671">
        <f>'Mrg Dpt'!J60</f>
        <v>6</v>
      </c>
      <c r="K2514">
        <f>'Mrg Dpt'!K60</f>
        <v>0</v>
      </c>
      <c r="L2514">
        <f>'Mrg Dpt'!L60</f>
        <v>3</v>
      </c>
      <c r="M2514">
        <f>'Mrg Dpt'!M60</f>
        <v>16.149999999999999</v>
      </c>
      <c r="N2514">
        <f>'Mrg Dpt'!N60</f>
        <v>8</v>
      </c>
      <c r="O2514">
        <f>'Mrg Dpt'!O60</f>
        <v>1414</v>
      </c>
      <c r="P2514">
        <f>'Mrg Dpt'!P60</f>
        <v>0</v>
      </c>
      <c r="Q2514">
        <f>'Mrg Dpt'!Q60</f>
        <v>0</v>
      </c>
      <c r="R2514">
        <f>'Mrg Dpt'!R60</f>
        <v>0</v>
      </c>
      <c r="S2514">
        <f>'Mrg Dpt'!S60</f>
        <v>0</v>
      </c>
      <c r="T2514">
        <f>'Mrg Dpt'!T60</f>
        <v>0</v>
      </c>
      <c r="U2514" s="217" t="str">
        <f t="shared" si="401"/>
        <v>SHIRDI-PNJ-MRG</v>
      </c>
      <c r="V2514" s="217" t="str">
        <f t="shared" si="402"/>
        <v>MRG-PNJ-SHIRDI</v>
      </c>
      <c r="W2514" s="217" t="e">
        <f t="shared" si="403"/>
        <v>#N/A</v>
      </c>
      <c r="X2514" s="217" t="e">
        <f t="shared" si="404"/>
        <v>#N/A</v>
      </c>
      <c r="Y2514" s="217" t="e">
        <f t="shared" si="405"/>
        <v>#N/A</v>
      </c>
      <c r="Z2514" s="217" t="e">
        <f t="shared" si="406"/>
        <v>#N/A</v>
      </c>
      <c r="AA2514" s="673" t="str">
        <f t="shared" si="407"/>
        <v>,</v>
      </c>
      <c r="AB2514" s="217" t="str">
        <f t="shared" si="408"/>
        <v/>
      </c>
      <c r="AC2514" s="682">
        <f t="shared" si="409"/>
        <v>14.3</v>
      </c>
      <c r="AD2514" s="682">
        <f t="shared" si="410"/>
        <v>6</v>
      </c>
    </row>
    <row r="2515" spans="1:30" ht="16.5" hidden="1" thickTop="1" thickBot="1" x14ac:dyDescent="0.3">
      <c r="A2515">
        <f>'Mrg Dpt'!A61</f>
        <v>0</v>
      </c>
      <c r="B2515">
        <f>'Mrg Dpt'!B61</f>
        <v>0</v>
      </c>
      <c r="C2515">
        <f>'Mrg Dpt'!C61</f>
        <v>0</v>
      </c>
      <c r="D2515">
        <f>'Mrg Dpt'!D61</f>
        <v>0</v>
      </c>
      <c r="E2515">
        <f>'Mrg Dpt'!E61</f>
        <v>0</v>
      </c>
      <c r="F2515">
        <f>'Mrg Dpt'!F61</f>
        <v>0</v>
      </c>
      <c r="G2515">
        <f>'Mrg Dpt'!G61</f>
        <v>0</v>
      </c>
      <c r="H2515" s="668">
        <f>'Mrg Dpt'!H61</f>
        <v>0</v>
      </c>
      <c r="I2515">
        <f>'Mrg Dpt'!I61</f>
        <v>0</v>
      </c>
      <c r="J2515" s="671">
        <f>'Mrg Dpt'!J61</f>
        <v>0</v>
      </c>
      <c r="K2515">
        <f>'Mrg Dpt'!K61</f>
        <v>0</v>
      </c>
      <c r="L2515">
        <f>'Mrg Dpt'!L61</f>
        <v>0</v>
      </c>
      <c r="M2515">
        <f>'Mrg Dpt'!M61</f>
        <v>0</v>
      </c>
      <c r="N2515">
        <f>'Mrg Dpt'!N61</f>
        <v>0</v>
      </c>
      <c r="O2515">
        <f>'Mrg Dpt'!O61</f>
        <v>0</v>
      </c>
      <c r="P2515">
        <f>'Mrg Dpt'!P61</f>
        <v>0</v>
      </c>
      <c r="Q2515">
        <f>'Mrg Dpt'!Q61</f>
        <v>0</v>
      </c>
      <c r="R2515">
        <f>'Mrg Dpt'!R61</f>
        <v>0</v>
      </c>
      <c r="S2515">
        <f>'Mrg Dpt'!S61</f>
        <v>0</v>
      </c>
      <c r="T2515">
        <f>'Mrg Dpt'!T61</f>
        <v>0</v>
      </c>
      <c r="U2515" s="217" t="str">
        <f t="shared" si="401"/>
        <v>0--0</v>
      </c>
      <c r="V2515" s="217" t="str">
        <f t="shared" si="402"/>
        <v>0--0</v>
      </c>
      <c r="W2515" s="217" t="e">
        <f t="shared" si="403"/>
        <v>#N/A</v>
      </c>
      <c r="X2515" s="217" t="e">
        <f t="shared" si="404"/>
        <v>#N/A</v>
      </c>
      <c r="Y2515" s="217" t="e">
        <f t="shared" si="405"/>
        <v>#N/A</v>
      </c>
      <c r="Z2515" s="217" t="e">
        <f t="shared" si="406"/>
        <v>#N/A</v>
      </c>
      <c r="AA2515" s="673" t="str">
        <f t="shared" si="407"/>
        <v>,</v>
      </c>
      <c r="AB2515" s="217" t="str">
        <f t="shared" si="408"/>
        <v/>
      </c>
      <c r="AC2515" s="682">
        <f t="shared" si="409"/>
        <v>0</v>
      </c>
      <c r="AD2515" s="682">
        <f t="shared" si="410"/>
        <v>0</v>
      </c>
    </row>
    <row r="2516" spans="1:30" ht="16.5" hidden="1" thickTop="1" thickBot="1" x14ac:dyDescent="0.3">
      <c r="A2516" t="str">
        <f>'Mrg Dpt'!A62</f>
        <v>BSLIN</v>
      </c>
      <c r="B2516" t="str">
        <f>'Mrg Dpt'!B62</f>
        <v>9A</v>
      </c>
      <c r="C2516" t="str">
        <f>'Mrg Dpt'!C62</f>
        <v>MRG</v>
      </c>
      <c r="D2516" t="str">
        <f>'Mrg Dpt'!D62</f>
        <v>PNJ</v>
      </c>
      <c r="E2516" t="str">
        <f>'Mrg Dpt'!E62</f>
        <v>Miraj</v>
      </c>
      <c r="F2516">
        <f>'Mrg Dpt'!F62</f>
        <v>328</v>
      </c>
      <c r="G2516">
        <f>'Mrg Dpt'!G62</f>
        <v>0</v>
      </c>
      <c r="H2516" s="668">
        <f>'Mrg Dpt'!H62</f>
        <v>8.4499999999999993</v>
      </c>
      <c r="I2516">
        <f>'Mrg Dpt'!I62</f>
        <v>10.3</v>
      </c>
      <c r="J2516" s="671">
        <f>'Mrg Dpt'!J62</f>
        <v>19</v>
      </c>
      <c r="K2516">
        <f>'Mrg Dpt'!K62</f>
        <v>1</v>
      </c>
      <c r="L2516">
        <f>'Mrg Dpt'!L62</f>
        <v>1</v>
      </c>
      <c r="M2516">
        <f>'Mrg Dpt'!M62</f>
        <v>11.45</v>
      </c>
      <c r="N2516">
        <f>'Mrg Dpt'!N62</f>
        <v>10</v>
      </c>
      <c r="O2516">
        <f>'Mrg Dpt'!O62</f>
        <v>0</v>
      </c>
      <c r="P2516">
        <f>'Mrg Dpt'!P62</f>
        <v>0</v>
      </c>
      <c r="Q2516">
        <f>'Mrg Dpt'!Q62</f>
        <v>0</v>
      </c>
      <c r="R2516">
        <f>'Mrg Dpt'!R62</f>
        <v>0</v>
      </c>
      <c r="S2516">
        <f>'Mrg Dpt'!S62</f>
        <v>0</v>
      </c>
      <c r="T2516" t="str">
        <f>'Mrg Dpt'!T62</f>
        <v>Via Ponda Ghat</v>
      </c>
      <c r="U2516" s="217" t="str">
        <f t="shared" si="401"/>
        <v>MRG-PNJ-Miraj</v>
      </c>
      <c r="V2516" s="217" t="str">
        <f t="shared" si="402"/>
        <v>Miraj-PNJ-MRG</v>
      </c>
      <c r="W2516" s="217" t="e">
        <f t="shared" si="403"/>
        <v>#N/A</v>
      </c>
      <c r="X2516" s="217" t="e">
        <f t="shared" si="404"/>
        <v>#N/A</v>
      </c>
      <c r="Y2516" s="217" t="e">
        <f t="shared" si="405"/>
        <v>#N/A</v>
      </c>
      <c r="Z2516" s="217" t="e">
        <f t="shared" si="406"/>
        <v>#N/A</v>
      </c>
      <c r="AA2516" s="673" t="str">
        <f t="shared" si="407"/>
        <v>,</v>
      </c>
      <c r="AB2516" s="217" t="str">
        <f t="shared" si="408"/>
        <v/>
      </c>
      <c r="AC2516" s="682">
        <f t="shared" si="409"/>
        <v>8.4499999999999993</v>
      </c>
      <c r="AD2516" s="682">
        <f t="shared" si="410"/>
        <v>19</v>
      </c>
    </row>
    <row r="2517" spans="1:30" ht="16.5" hidden="1" thickTop="1" thickBot="1" x14ac:dyDescent="0.3">
      <c r="A2517">
        <f>'Mrg Dpt'!A63</f>
        <v>0</v>
      </c>
      <c r="B2517">
        <f>'Mrg Dpt'!B63</f>
        <v>10</v>
      </c>
      <c r="C2517" t="str">
        <f>'Mrg Dpt'!C63</f>
        <v>Miraj/KLPR</v>
      </c>
      <c r="D2517" t="str">
        <f>'Mrg Dpt'!D63</f>
        <v>PNJ</v>
      </c>
      <c r="E2517" t="str">
        <f>'Mrg Dpt'!E63</f>
        <v>MRG</v>
      </c>
      <c r="F2517">
        <f>'Mrg Dpt'!F63</f>
        <v>328</v>
      </c>
      <c r="G2517">
        <f>'Mrg Dpt'!G63</f>
        <v>0</v>
      </c>
      <c r="H2517" s="668">
        <f>'Mrg Dpt'!H63</f>
        <v>7.15</v>
      </c>
      <c r="I2517">
        <f>'Mrg Dpt'!I63</f>
        <v>9</v>
      </c>
      <c r="J2517" s="671">
        <f>'Mrg Dpt'!J63</f>
        <v>17.3</v>
      </c>
      <c r="K2517">
        <f>'Mrg Dpt'!K63</f>
        <v>1</v>
      </c>
      <c r="L2517">
        <f>'Mrg Dpt'!L63</f>
        <v>1</v>
      </c>
      <c r="M2517">
        <f>'Mrg Dpt'!M63</f>
        <v>11.45</v>
      </c>
      <c r="N2517">
        <f>'Mrg Dpt'!N63</f>
        <v>10</v>
      </c>
      <c r="O2517">
        <f>'Mrg Dpt'!O63</f>
        <v>656</v>
      </c>
      <c r="P2517">
        <f>'Mrg Dpt'!P63</f>
        <v>0</v>
      </c>
      <c r="Q2517">
        <f>'Mrg Dpt'!Q63</f>
        <v>0</v>
      </c>
      <c r="R2517">
        <f>'Mrg Dpt'!R63</f>
        <v>0</v>
      </c>
      <c r="S2517">
        <f>'Mrg Dpt'!S63</f>
        <v>0</v>
      </c>
      <c r="T2517" t="str">
        <f>'Mrg Dpt'!T63</f>
        <v>Via Ptr-N/O-Miraj. c/off on next day.</v>
      </c>
      <c r="U2517" s="217" t="str">
        <f t="shared" si="401"/>
        <v>Miraj/KLPR-PNJ-MRG</v>
      </c>
      <c r="V2517" s="217" t="str">
        <f t="shared" si="402"/>
        <v>MRG-PNJ-Miraj/KLPR</v>
      </c>
      <c r="W2517" s="217" t="e">
        <f t="shared" si="403"/>
        <v>#N/A</v>
      </c>
      <c r="X2517" s="217" t="e">
        <f t="shared" si="404"/>
        <v>#N/A</v>
      </c>
      <c r="Y2517" s="217" t="e">
        <f t="shared" si="405"/>
        <v>#N/A</v>
      </c>
      <c r="Z2517" s="217" t="e">
        <f t="shared" si="406"/>
        <v>#N/A</v>
      </c>
      <c r="AA2517" s="673" t="str">
        <f t="shared" si="407"/>
        <v>,</v>
      </c>
      <c r="AB2517" s="217" t="str">
        <f t="shared" si="408"/>
        <v/>
      </c>
      <c r="AC2517" s="682">
        <f t="shared" si="409"/>
        <v>7.15</v>
      </c>
      <c r="AD2517" s="682">
        <f t="shared" si="410"/>
        <v>17.3</v>
      </c>
    </row>
    <row r="2518" spans="1:30" ht="16.5" hidden="1" thickTop="1" thickBot="1" x14ac:dyDescent="0.3">
      <c r="A2518">
        <f>'Mrg Dpt'!A64</f>
        <v>0</v>
      </c>
      <c r="B2518">
        <f>'Mrg Dpt'!B64</f>
        <v>0</v>
      </c>
      <c r="C2518">
        <f>'Mrg Dpt'!C64</f>
        <v>0</v>
      </c>
      <c r="D2518">
        <f>'Mrg Dpt'!D64</f>
        <v>0</v>
      </c>
      <c r="E2518">
        <f>'Mrg Dpt'!E64</f>
        <v>0</v>
      </c>
      <c r="F2518">
        <f>'Mrg Dpt'!F64</f>
        <v>0</v>
      </c>
      <c r="G2518">
        <f>'Mrg Dpt'!G64</f>
        <v>0</v>
      </c>
      <c r="H2518" s="668">
        <f>'Mrg Dpt'!H64</f>
        <v>0</v>
      </c>
      <c r="I2518">
        <f>'Mrg Dpt'!I64</f>
        <v>0</v>
      </c>
      <c r="J2518" s="671">
        <f>'Mrg Dpt'!J64</f>
        <v>0</v>
      </c>
      <c r="K2518">
        <f>'Mrg Dpt'!K64</f>
        <v>0</v>
      </c>
      <c r="L2518">
        <f>'Mrg Dpt'!L64</f>
        <v>0</v>
      </c>
      <c r="M2518">
        <f>'Mrg Dpt'!M64</f>
        <v>0</v>
      </c>
      <c r="N2518">
        <f>'Mrg Dpt'!N64</f>
        <v>0</v>
      </c>
      <c r="O2518">
        <f>'Mrg Dpt'!O64</f>
        <v>0</v>
      </c>
      <c r="P2518">
        <f>'Mrg Dpt'!P64</f>
        <v>0</v>
      </c>
      <c r="Q2518">
        <f>'Mrg Dpt'!Q64</f>
        <v>0</v>
      </c>
      <c r="R2518">
        <f>'Mrg Dpt'!R64</f>
        <v>0</v>
      </c>
      <c r="S2518">
        <f>'Mrg Dpt'!S64</f>
        <v>0</v>
      </c>
      <c r="T2518">
        <f>'Mrg Dpt'!T64</f>
        <v>0</v>
      </c>
      <c r="U2518" s="217" t="str">
        <f t="shared" si="401"/>
        <v>0--0</v>
      </c>
      <c r="V2518" s="217" t="str">
        <f t="shared" si="402"/>
        <v>0--0</v>
      </c>
      <c r="W2518" s="217" t="e">
        <f t="shared" si="403"/>
        <v>#N/A</v>
      </c>
      <c r="X2518" s="217" t="e">
        <f t="shared" si="404"/>
        <v>#N/A</v>
      </c>
      <c r="Y2518" s="217" t="e">
        <f t="shared" si="405"/>
        <v>#N/A</v>
      </c>
      <c r="Z2518" s="217" t="e">
        <f t="shared" si="406"/>
        <v>#N/A</v>
      </c>
      <c r="AA2518" s="673" t="str">
        <f t="shared" si="407"/>
        <v>,</v>
      </c>
      <c r="AB2518" s="217" t="str">
        <f t="shared" si="408"/>
        <v/>
      </c>
      <c r="AC2518" s="682">
        <f t="shared" si="409"/>
        <v>0</v>
      </c>
      <c r="AD2518" s="682">
        <f t="shared" si="410"/>
        <v>0</v>
      </c>
    </row>
    <row r="2519" spans="1:30" ht="16.5" hidden="1" thickTop="1" thickBot="1" x14ac:dyDescent="0.3">
      <c r="A2519" t="str">
        <f>'Mrg Dpt'!A65</f>
        <v>BSLIN</v>
      </c>
      <c r="B2519" t="str">
        <f>'Mrg Dpt'!B65</f>
        <v>11A</v>
      </c>
      <c r="C2519" t="str">
        <f>'Mrg Dpt'!C65</f>
        <v>MRG/PNJ</v>
      </c>
      <c r="D2519" t="str">
        <f>'Mrg Dpt'!D65</f>
        <v>SWD</v>
      </c>
      <c r="E2519" t="str">
        <f>'Mrg Dpt'!E65</f>
        <v>KLPR</v>
      </c>
      <c r="F2519">
        <f>'Mrg Dpt'!F65</f>
        <v>263</v>
      </c>
      <c r="G2519">
        <f>'Mrg Dpt'!G65</f>
        <v>0</v>
      </c>
      <c r="H2519" s="668">
        <f>'Mrg Dpt'!H65</f>
        <v>12.3</v>
      </c>
      <c r="I2519">
        <f>'Mrg Dpt'!I65</f>
        <v>13.3</v>
      </c>
      <c r="J2519" s="671">
        <f>'Mrg Dpt'!J65</f>
        <v>20.3</v>
      </c>
      <c r="K2519">
        <f>'Mrg Dpt'!K65</f>
        <v>1</v>
      </c>
      <c r="L2519">
        <f>'Mrg Dpt'!L65</f>
        <v>1</v>
      </c>
      <c r="M2519">
        <f>'Mrg Dpt'!M65</f>
        <v>9</v>
      </c>
      <c r="N2519">
        <f>'Mrg Dpt'!N65</f>
        <v>8.3000000000000007</v>
      </c>
      <c r="O2519">
        <f>'Mrg Dpt'!O65</f>
        <v>0</v>
      </c>
      <c r="P2519">
        <f>'Mrg Dpt'!P65</f>
        <v>0</v>
      </c>
      <c r="Q2519">
        <f>'Mrg Dpt'!Q65</f>
        <v>0</v>
      </c>
      <c r="R2519">
        <f>'Mrg Dpt'!R65</f>
        <v>0</v>
      </c>
      <c r="S2519">
        <f>'Mrg Dpt'!S65</f>
        <v>0</v>
      </c>
      <c r="T2519" t="str">
        <f>'Mrg Dpt'!T65</f>
        <v>Via Gaganbouda N/O Klpr</v>
      </c>
      <c r="U2519" s="217" t="str">
        <f t="shared" si="401"/>
        <v>MRG/PNJ-SWD-KLPR</v>
      </c>
      <c r="V2519" s="217" t="str">
        <f t="shared" si="402"/>
        <v>KLPR-SWD-MRG/PNJ</v>
      </c>
      <c r="W2519" s="217" t="e">
        <f t="shared" si="403"/>
        <v>#N/A</v>
      </c>
      <c r="X2519" s="217" t="e">
        <f t="shared" si="404"/>
        <v>#N/A</v>
      </c>
      <c r="Y2519" s="217" t="e">
        <f t="shared" si="405"/>
        <v>#N/A</v>
      </c>
      <c r="Z2519" s="217" t="e">
        <f t="shared" si="406"/>
        <v>#N/A</v>
      </c>
      <c r="AA2519" s="673" t="str">
        <f t="shared" si="407"/>
        <v>,</v>
      </c>
      <c r="AB2519" s="217" t="str">
        <f t="shared" si="408"/>
        <v/>
      </c>
      <c r="AC2519" s="682">
        <f t="shared" si="409"/>
        <v>12.3</v>
      </c>
      <c r="AD2519" s="682">
        <f t="shared" si="410"/>
        <v>20.3</v>
      </c>
    </row>
    <row r="2520" spans="1:30" ht="16.5" hidden="1" thickTop="1" thickBot="1" x14ac:dyDescent="0.3">
      <c r="A2520">
        <f>'Mrg Dpt'!A66</f>
        <v>0</v>
      </c>
      <c r="B2520">
        <f>'Mrg Dpt'!B66</f>
        <v>12</v>
      </c>
      <c r="C2520" t="str">
        <f>'Mrg Dpt'!C66</f>
        <v>KLPR</v>
      </c>
      <c r="D2520" t="str">
        <f>'Mrg Dpt'!D66</f>
        <v>SWD</v>
      </c>
      <c r="E2520" t="str">
        <f>'Mrg Dpt'!E66</f>
        <v>MRG</v>
      </c>
      <c r="F2520">
        <f>'Mrg Dpt'!F66</f>
        <v>263</v>
      </c>
      <c r="G2520">
        <f>'Mrg Dpt'!G66</f>
        <v>0</v>
      </c>
      <c r="H2520" s="668">
        <f>'Mrg Dpt'!H66</f>
        <v>5.3</v>
      </c>
      <c r="I2520">
        <f>'Mrg Dpt'!I66</f>
        <v>0</v>
      </c>
      <c r="J2520" s="671">
        <f>'Mrg Dpt'!J66</f>
        <v>13</v>
      </c>
      <c r="K2520">
        <f>'Mrg Dpt'!K66</f>
        <v>1</v>
      </c>
      <c r="L2520">
        <f>'Mrg Dpt'!L66</f>
        <v>1</v>
      </c>
      <c r="M2520">
        <f>'Mrg Dpt'!M66</f>
        <v>9</v>
      </c>
      <c r="N2520">
        <f>'Mrg Dpt'!N66</f>
        <v>8.3000000000000007</v>
      </c>
      <c r="O2520">
        <f>'Mrg Dpt'!O66</f>
        <v>526</v>
      </c>
      <c r="P2520">
        <f>'Mrg Dpt'!P66</f>
        <v>1</v>
      </c>
      <c r="Q2520">
        <f>'Mrg Dpt'!Q66</f>
        <v>1</v>
      </c>
      <c r="R2520">
        <f>'Mrg Dpt'!R66</f>
        <v>0</v>
      </c>
      <c r="S2520">
        <f>'Mrg Dpt'!S66</f>
        <v>0</v>
      </c>
      <c r="T2520">
        <f>'Mrg Dpt'!T66</f>
        <v>0</v>
      </c>
      <c r="U2520" s="217" t="str">
        <f t="shared" si="401"/>
        <v>KLPR-SWD-MRG</v>
      </c>
      <c r="V2520" s="217" t="str">
        <f t="shared" si="402"/>
        <v>MRG-SWD-KLPR</v>
      </c>
      <c r="W2520" s="217" t="e">
        <f t="shared" si="403"/>
        <v>#N/A</v>
      </c>
      <c r="X2520" s="217" t="e">
        <f t="shared" si="404"/>
        <v>#N/A</v>
      </c>
      <c r="Y2520" s="217" t="e">
        <f t="shared" si="405"/>
        <v>#N/A</v>
      </c>
      <c r="Z2520" s="217" t="e">
        <f t="shared" si="406"/>
        <v>#N/A</v>
      </c>
      <c r="AA2520" s="673" t="str">
        <f t="shared" si="407"/>
        <v>,</v>
      </c>
      <c r="AB2520" s="217" t="str">
        <f t="shared" si="408"/>
        <v/>
      </c>
      <c r="AC2520" s="682">
        <f t="shared" si="409"/>
        <v>5.3</v>
      </c>
      <c r="AD2520" s="682">
        <f t="shared" si="410"/>
        <v>13</v>
      </c>
    </row>
    <row r="2521" spans="1:30" ht="16.5" hidden="1" thickTop="1" thickBot="1" x14ac:dyDescent="0.3">
      <c r="A2521">
        <f>'Mrg Dpt'!A67</f>
        <v>0</v>
      </c>
      <c r="B2521">
        <f>'Mrg Dpt'!B67</f>
        <v>0</v>
      </c>
      <c r="C2521">
        <f>'Mrg Dpt'!C67</f>
        <v>0</v>
      </c>
      <c r="D2521">
        <f>'Mrg Dpt'!D67</f>
        <v>0</v>
      </c>
      <c r="E2521">
        <f>'Mrg Dpt'!E67</f>
        <v>0</v>
      </c>
      <c r="F2521">
        <f>'Mrg Dpt'!F67</f>
        <v>0</v>
      </c>
      <c r="G2521">
        <f>'Mrg Dpt'!G67</f>
        <v>0</v>
      </c>
      <c r="H2521" s="668">
        <f>'Mrg Dpt'!H67</f>
        <v>0</v>
      </c>
      <c r="I2521">
        <f>'Mrg Dpt'!I67</f>
        <v>0</v>
      </c>
      <c r="J2521" s="671">
        <f>'Mrg Dpt'!J67</f>
        <v>0</v>
      </c>
      <c r="K2521">
        <f>'Mrg Dpt'!K67</f>
        <v>0</v>
      </c>
      <c r="L2521">
        <f>'Mrg Dpt'!L67</f>
        <v>0</v>
      </c>
      <c r="M2521">
        <f>'Mrg Dpt'!M67</f>
        <v>0</v>
      </c>
      <c r="N2521">
        <f>'Mrg Dpt'!N67</f>
        <v>0</v>
      </c>
      <c r="O2521">
        <f>'Mrg Dpt'!O67</f>
        <v>0</v>
      </c>
      <c r="P2521">
        <f>'Mrg Dpt'!P67</f>
        <v>0</v>
      </c>
      <c r="Q2521">
        <f>'Mrg Dpt'!Q67</f>
        <v>0</v>
      </c>
      <c r="R2521">
        <f>'Mrg Dpt'!R67</f>
        <v>0</v>
      </c>
      <c r="S2521">
        <f>'Mrg Dpt'!S67</f>
        <v>0</v>
      </c>
      <c r="T2521">
        <f>'Mrg Dpt'!T67</f>
        <v>0</v>
      </c>
      <c r="U2521" s="217" t="str">
        <f t="shared" si="401"/>
        <v>0--0</v>
      </c>
      <c r="V2521" s="217" t="str">
        <f t="shared" si="402"/>
        <v>0--0</v>
      </c>
      <c r="W2521" s="217" t="e">
        <f t="shared" si="403"/>
        <v>#N/A</v>
      </c>
      <c r="X2521" s="217" t="e">
        <f t="shared" si="404"/>
        <v>#N/A</v>
      </c>
      <c r="Y2521" s="217" t="e">
        <f t="shared" si="405"/>
        <v>#N/A</v>
      </c>
      <c r="Z2521" s="217" t="e">
        <f t="shared" si="406"/>
        <v>#N/A</v>
      </c>
      <c r="AA2521" s="673" t="str">
        <f t="shared" si="407"/>
        <v>,</v>
      </c>
      <c r="AB2521" s="217" t="str">
        <f t="shared" si="408"/>
        <v/>
      </c>
      <c r="AC2521" s="682">
        <f t="shared" si="409"/>
        <v>0</v>
      </c>
      <c r="AD2521" s="682">
        <f t="shared" si="410"/>
        <v>0</v>
      </c>
    </row>
    <row r="2522" spans="1:30" ht="16.5" hidden="1" thickTop="1" thickBot="1" x14ac:dyDescent="0.3">
      <c r="A2522" t="str">
        <f>'Mrg Dpt'!A68</f>
        <v>BSLIN</v>
      </c>
      <c r="B2522" t="str">
        <f>'Mrg Dpt'!B68</f>
        <v>13A</v>
      </c>
      <c r="C2522" t="str">
        <f>'Mrg Dpt'!C68</f>
        <v>MRG</v>
      </c>
      <c r="D2522" t="str">
        <f>'Mrg Dpt'!D68</f>
        <v>BLGM</v>
      </c>
      <c r="E2522" t="str">
        <f>'Mrg Dpt'!E68</f>
        <v>KLPR</v>
      </c>
      <c r="F2522">
        <f>'Mrg Dpt'!F68</f>
        <v>258</v>
      </c>
      <c r="G2522">
        <f>'Mrg Dpt'!G68</f>
        <v>0</v>
      </c>
      <c r="H2522" s="668">
        <f>'Mrg Dpt'!H68</f>
        <v>12</v>
      </c>
      <c r="I2522">
        <f>'Mrg Dpt'!I68</f>
        <v>17.149999999999999</v>
      </c>
      <c r="J2522" s="671">
        <f>'Mrg Dpt'!J68</f>
        <v>20</v>
      </c>
      <c r="K2522">
        <f>'Mrg Dpt'!K68</f>
        <v>1</v>
      </c>
      <c r="L2522">
        <f>'Mrg Dpt'!L68</f>
        <v>1</v>
      </c>
      <c r="M2522">
        <f>'Mrg Dpt'!M68</f>
        <v>8.4499999999999993</v>
      </c>
      <c r="N2522">
        <f>'Mrg Dpt'!N68</f>
        <v>8.3000000000000007</v>
      </c>
      <c r="O2522">
        <f>'Mrg Dpt'!O68</f>
        <v>0</v>
      </c>
      <c r="P2522">
        <f>'Mrg Dpt'!P68</f>
        <v>0</v>
      </c>
      <c r="Q2522">
        <f>'Mrg Dpt'!Q68</f>
        <v>0</v>
      </c>
      <c r="R2522">
        <f>'Mrg Dpt'!R68</f>
        <v>0</v>
      </c>
      <c r="S2522">
        <f>'Mrg Dpt'!S68</f>
        <v>0</v>
      </c>
      <c r="T2522" t="str">
        <f>'Mrg Dpt'!T68</f>
        <v>N/O KLPR</v>
      </c>
      <c r="U2522" s="217" t="str">
        <f t="shared" si="401"/>
        <v>MRG-BLGM-KLPR</v>
      </c>
      <c r="V2522" s="217" t="str">
        <f t="shared" si="402"/>
        <v>KLPR-BLGM-MRG</v>
      </c>
      <c r="W2522" s="217" t="e">
        <f t="shared" si="403"/>
        <v>#N/A</v>
      </c>
      <c r="X2522" s="217" t="e">
        <f t="shared" si="404"/>
        <v>#N/A</v>
      </c>
      <c r="Y2522" s="217" t="e">
        <f t="shared" si="405"/>
        <v>#N/A</v>
      </c>
      <c r="Z2522" s="217" t="e">
        <f t="shared" si="406"/>
        <v>#N/A</v>
      </c>
      <c r="AA2522" s="673" t="str">
        <f t="shared" si="407"/>
        <v>,</v>
      </c>
      <c r="AB2522" s="217" t="str">
        <f t="shared" si="408"/>
        <v/>
      </c>
      <c r="AC2522" s="682">
        <f t="shared" si="409"/>
        <v>12</v>
      </c>
      <c r="AD2522" s="682">
        <f t="shared" si="410"/>
        <v>20</v>
      </c>
    </row>
    <row r="2523" spans="1:30" ht="16.5" hidden="1" thickTop="1" thickBot="1" x14ac:dyDescent="0.3">
      <c r="A2523">
        <f>'Mrg Dpt'!A69</f>
        <v>0</v>
      </c>
      <c r="B2523">
        <f>'Mrg Dpt'!B69</f>
        <v>14</v>
      </c>
      <c r="C2523" t="str">
        <f>'Mrg Dpt'!C69</f>
        <v>KLPR</v>
      </c>
      <c r="D2523" t="str">
        <f>'Mrg Dpt'!D69</f>
        <v>BLGM</v>
      </c>
      <c r="E2523" t="str">
        <f>'Mrg Dpt'!E69</f>
        <v>MRG</v>
      </c>
      <c r="F2523">
        <f>'Mrg Dpt'!F69</f>
        <v>258</v>
      </c>
      <c r="G2523">
        <f>'Mrg Dpt'!G69</f>
        <v>0</v>
      </c>
      <c r="H2523" s="668">
        <f>'Mrg Dpt'!H69</f>
        <v>6.15</v>
      </c>
      <c r="I2523">
        <f>'Mrg Dpt'!I69</f>
        <v>9.3000000000000007</v>
      </c>
      <c r="J2523" s="671">
        <f>'Mrg Dpt'!J69</f>
        <v>14.25</v>
      </c>
      <c r="K2523">
        <f>'Mrg Dpt'!K69</f>
        <v>1</v>
      </c>
      <c r="L2523">
        <f>'Mrg Dpt'!L69</f>
        <v>1</v>
      </c>
      <c r="M2523">
        <f>'Mrg Dpt'!M69</f>
        <v>8.4499999999999993</v>
      </c>
      <c r="N2523">
        <f>'Mrg Dpt'!N69</f>
        <v>8.3000000000000007</v>
      </c>
      <c r="O2523">
        <f>'Mrg Dpt'!O69</f>
        <v>516</v>
      </c>
      <c r="P2523">
        <f>'Mrg Dpt'!P69</f>
        <v>1</v>
      </c>
      <c r="Q2523">
        <f>'Mrg Dpt'!Q69</f>
        <v>1</v>
      </c>
      <c r="R2523">
        <f>'Mrg Dpt'!R69</f>
        <v>0</v>
      </c>
      <c r="S2523">
        <f>'Mrg Dpt'!S69</f>
        <v>0</v>
      </c>
      <c r="T2523" t="str">
        <f>'Mrg Dpt'!T69</f>
        <v>C/C</v>
      </c>
      <c r="U2523" s="217" t="str">
        <f t="shared" si="401"/>
        <v>KLPR-BLGM-MRG</v>
      </c>
      <c r="V2523" s="217" t="str">
        <f t="shared" si="402"/>
        <v>MRG-BLGM-KLPR</v>
      </c>
      <c r="W2523" s="217" t="e">
        <f t="shared" si="403"/>
        <v>#N/A</v>
      </c>
      <c r="X2523" s="217" t="e">
        <f t="shared" si="404"/>
        <v>#N/A</v>
      </c>
      <c r="Y2523" s="217" t="e">
        <f t="shared" si="405"/>
        <v>#N/A</v>
      </c>
      <c r="Z2523" s="217" t="e">
        <f t="shared" si="406"/>
        <v>#N/A</v>
      </c>
      <c r="AA2523" s="673" t="str">
        <f t="shared" si="407"/>
        <v>,</v>
      </c>
      <c r="AB2523" s="217" t="str">
        <f t="shared" si="408"/>
        <v/>
      </c>
      <c r="AC2523" s="682">
        <f t="shared" si="409"/>
        <v>6.15</v>
      </c>
      <c r="AD2523" s="682">
        <f t="shared" si="410"/>
        <v>14.25</v>
      </c>
    </row>
    <row r="2524" spans="1:30" ht="16.5" hidden="1" thickTop="1" thickBot="1" x14ac:dyDescent="0.3">
      <c r="A2524">
        <f>'Mrg Dpt'!A70</f>
        <v>0</v>
      </c>
      <c r="B2524">
        <f>'Mrg Dpt'!B70</f>
        <v>0</v>
      </c>
      <c r="C2524">
        <f>'Mrg Dpt'!C70</f>
        <v>0</v>
      </c>
      <c r="D2524">
        <f>'Mrg Dpt'!D70</f>
        <v>0</v>
      </c>
      <c r="E2524">
        <f>'Mrg Dpt'!E70</f>
        <v>0</v>
      </c>
      <c r="F2524">
        <f>'Mrg Dpt'!F70</f>
        <v>0</v>
      </c>
      <c r="G2524">
        <f>'Mrg Dpt'!G70</f>
        <v>0</v>
      </c>
      <c r="H2524" s="668">
        <f>'Mrg Dpt'!H70</f>
        <v>0</v>
      </c>
      <c r="I2524">
        <f>'Mrg Dpt'!I70</f>
        <v>0</v>
      </c>
      <c r="J2524" s="671">
        <f>'Mrg Dpt'!J70</f>
        <v>0</v>
      </c>
      <c r="K2524">
        <f>'Mrg Dpt'!K70</f>
        <v>0</v>
      </c>
      <c r="L2524">
        <f>'Mrg Dpt'!L70</f>
        <v>0</v>
      </c>
      <c r="M2524">
        <f>'Mrg Dpt'!M70</f>
        <v>0</v>
      </c>
      <c r="N2524">
        <f>'Mrg Dpt'!N70</f>
        <v>0</v>
      </c>
      <c r="O2524">
        <f>'Mrg Dpt'!O70</f>
        <v>0</v>
      </c>
      <c r="P2524">
        <f>'Mrg Dpt'!P70</f>
        <v>0</v>
      </c>
      <c r="Q2524">
        <f>'Mrg Dpt'!Q70</f>
        <v>0</v>
      </c>
      <c r="R2524">
        <f>'Mrg Dpt'!R70</f>
        <v>0</v>
      </c>
      <c r="S2524">
        <f>'Mrg Dpt'!S70</f>
        <v>0</v>
      </c>
      <c r="T2524">
        <f>'Mrg Dpt'!T70</f>
        <v>0</v>
      </c>
      <c r="U2524" s="217" t="str">
        <f t="shared" si="401"/>
        <v>0--0</v>
      </c>
      <c r="V2524" s="217" t="str">
        <f t="shared" si="402"/>
        <v>0--0</v>
      </c>
      <c r="W2524" s="217" t="e">
        <f t="shared" si="403"/>
        <v>#N/A</v>
      </c>
      <c r="X2524" s="217" t="e">
        <f t="shared" si="404"/>
        <v>#N/A</v>
      </c>
      <c r="Y2524" s="217" t="e">
        <f t="shared" si="405"/>
        <v>#N/A</v>
      </c>
      <c r="Z2524" s="217" t="e">
        <f t="shared" si="406"/>
        <v>#N/A</v>
      </c>
      <c r="AA2524" s="673" t="str">
        <f t="shared" si="407"/>
        <v>,</v>
      </c>
      <c r="AB2524" s="217" t="str">
        <f t="shared" si="408"/>
        <v/>
      </c>
      <c r="AC2524" s="682">
        <f t="shared" si="409"/>
        <v>0</v>
      </c>
      <c r="AD2524" s="682">
        <f t="shared" si="410"/>
        <v>0</v>
      </c>
    </row>
    <row r="2525" spans="1:30" ht="16.5" hidden="1" thickTop="1" thickBot="1" x14ac:dyDescent="0.3">
      <c r="A2525" t="str">
        <f>'Mrg Dpt'!A71</f>
        <v>LUX</v>
      </c>
      <c r="B2525" t="str">
        <f>'Mrg Dpt'!B71</f>
        <v>15A</v>
      </c>
      <c r="C2525" t="str">
        <f>'Mrg Dpt'!C71</f>
        <v>MRG</v>
      </c>
      <c r="D2525" t="str">
        <f>'Mrg Dpt'!D71</f>
        <v>MRCL/CHRL</v>
      </c>
      <c r="E2525" t="str">
        <f>'Mrg Dpt'!E71</f>
        <v>BGM</v>
      </c>
      <c r="F2525">
        <f>'Mrg Dpt'!F71</f>
        <v>139</v>
      </c>
      <c r="G2525">
        <f>'Mrg Dpt'!G71</f>
        <v>0</v>
      </c>
      <c r="H2525" s="668">
        <f>'Mrg Dpt'!H71</f>
        <v>7</v>
      </c>
      <c r="I2525">
        <f>'Mrg Dpt'!I71</f>
        <v>0</v>
      </c>
      <c r="J2525" s="671">
        <f>'Mrg Dpt'!J71</f>
        <v>11</v>
      </c>
      <c r="K2525">
        <f>'Mrg Dpt'!K71</f>
        <v>0</v>
      </c>
      <c r="L2525">
        <f>'Mrg Dpt'!L71</f>
        <v>0</v>
      </c>
      <c r="M2525">
        <f>'Mrg Dpt'!M71</f>
        <v>0</v>
      </c>
      <c r="N2525">
        <f>'Mrg Dpt'!N71</f>
        <v>0</v>
      </c>
      <c r="O2525">
        <f>'Mrg Dpt'!O71</f>
        <v>0</v>
      </c>
      <c r="P2525">
        <f>'Mrg Dpt'!P71</f>
        <v>1.3</v>
      </c>
      <c r="Q2525">
        <f>'Mrg Dpt'!Q71</f>
        <v>0</v>
      </c>
      <c r="R2525">
        <f>'Mrg Dpt'!R71</f>
        <v>0</v>
      </c>
      <c r="S2525">
        <f>'Mrg Dpt'!S71</f>
        <v>0</v>
      </c>
      <c r="T2525">
        <f>'Mrg Dpt'!T71</f>
        <v>0</v>
      </c>
      <c r="U2525" s="217" t="str">
        <f t="shared" si="401"/>
        <v>MRG-MRCL/CHRL-BGM</v>
      </c>
      <c r="V2525" s="217" t="str">
        <f t="shared" si="402"/>
        <v>BGM-MRCL/CHRL-MRG</v>
      </c>
      <c r="W2525" s="217" t="e">
        <f t="shared" si="403"/>
        <v>#N/A</v>
      </c>
      <c r="X2525" s="217" t="e">
        <f t="shared" si="404"/>
        <v>#N/A</v>
      </c>
      <c r="Y2525" s="217" t="e">
        <f t="shared" si="405"/>
        <v>#N/A</v>
      </c>
      <c r="Z2525" s="217" t="e">
        <f t="shared" si="406"/>
        <v>#N/A</v>
      </c>
      <c r="AA2525" s="673" t="str">
        <f t="shared" si="407"/>
        <v>,</v>
      </c>
      <c r="AB2525" s="217" t="str">
        <f t="shared" si="408"/>
        <v/>
      </c>
      <c r="AC2525" s="682">
        <f t="shared" si="409"/>
        <v>7</v>
      </c>
      <c r="AD2525" s="682">
        <f t="shared" si="410"/>
        <v>11</v>
      </c>
    </row>
    <row r="2526" spans="1:30" ht="16.5" hidden="1" thickTop="1" thickBot="1" x14ac:dyDescent="0.3">
      <c r="A2526">
        <f>'Mrg Dpt'!A72</f>
        <v>0</v>
      </c>
      <c r="B2526">
        <f>'Mrg Dpt'!B72</f>
        <v>0</v>
      </c>
      <c r="C2526" t="str">
        <f>'Mrg Dpt'!C72</f>
        <v>BGM</v>
      </c>
      <c r="D2526" t="str">
        <f>'Mrg Dpt'!D72</f>
        <v>CHRL/PNJ</v>
      </c>
      <c r="E2526" t="str">
        <f>'Mrg Dpt'!E72</f>
        <v>MRG</v>
      </c>
      <c r="F2526">
        <f>'Mrg Dpt'!F72</f>
        <v>152</v>
      </c>
      <c r="G2526">
        <f>'Mrg Dpt'!G72</f>
        <v>0</v>
      </c>
      <c r="H2526" s="668">
        <f>'Mrg Dpt'!H72</f>
        <v>13.3</v>
      </c>
      <c r="I2526">
        <f>'Mrg Dpt'!I72</f>
        <v>0</v>
      </c>
      <c r="J2526" s="671">
        <f>'Mrg Dpt'!J72</f>
        <v>17.3</v>
      </c>
      <c r="K2526">
        <f>'Mrg Dpt'!K72</f>
        <v>1</v>
      </c>
      <c r="L2526">
        <f>'Mrg Dpt'!L72</f>
        <v>0</v>
      </c>
      <c r="M2526">
        <f>'Mrg Dpt'!M72</f>
        <v>11.15</v>
      </c>
      <c r="N2526">
        <f>'Mrg Dpt'!N72</f>
        <v>9</v>
      </c>
      <c r="O2526">
        <f>'Mrg Dpt'!O72</f>
        <v>291</v>
      </c>
      <c r="P2526">
        <f>'Mrg Dpt'!P72</f>
        <v>1.3</v>
      </c>
      <c r="Q2526">
        <f>'Mrg Dpt'!Q72</f>
        <v>0</v>
      </c>
      <c r="R2526">
        <f>'Mrg Dpt'!R72</f>
        <v>0</v>
      </c>
      <c r="S2526">
        <f>'Mrg Dpt'!S72</f>
        <v>0</v>
      </c>
      <c r="T2526">
        <f>'Mrg Dpt'!T72</f>
        <v>0</v>
      </c>
      <c r="U2526" s="217" t="str">
        <f t="shared" si="401"/>
        <v>BGM-CHRL/PNJ-MRG</v>
      </c>
      <c r="V2526" s="217" t="str">
        <f t="shared" si="402"/>
        <v>MRG-CHRL/PNJ-BGM</v>
      </c>
      <c r="W2526" s="217" t="e">
        <f t="shared" si="403"/>
        <v>#N/A</v>
      </c>
      <c r="X2526" s="217" t="e">
        <f t="shared" si="404"/>
        <v>#N/A</v>
      </c>
      <c r="Y2526" s="217" t="e">
        <f t="shared" si="405"/>
        <v>#N/A</v>
      </c>
      <c r="Z2526" s="217" t="e">
        <f t="shared" si="406"/>
        <v>#N/A</v>
      </c>
      <c r="AA2526" s="673" t="str">
        <f t="shared" si="407"/>
        <v>,</v>
      </c>
      <c r="AB2526" s="217" t="str">
        <f t="shared" si="408"/>
        <v/>
      </c>
      <c r="AC2526" s="682">
        <f t="shared" si="409"/>
        <v>13.3</v>
      </c>
      <c r="AD2526" s="682">
        <f t="shared" si="410"/>
        <v>17.3</v>
      </c>
    </row>
    <row r="2527" spans="1:30" ht="16.5" thickTop="1" thickBot="1" x14ac:dyDescent="0.3">
      <c r="A2527" t="str">
        <f>'Mrg Dpt'!A73</f>
        <v>BSLIN</v>
      </c>
      <c r="B2527" t="str">
        <f>'Mrg Dpt'!B73</f>
        <v>16A</v>
      </c>
      <c r="C2527" t="str">
        <f>'Mrg Dpt'!C73</f>
        <v>MRG</v>
      </c>
      <c r="D2527">
        <f>'Mrg Dpt'!D73</f>
        <v>0</v>
      </c>
      <c r="E2527" t="str">
        <f>'Mrg Dpt'!E73</f>
        <v>PND</v>
      </c>
      <c r="F2527">
        <f>'Mrg Dpt'!F73</f>
        <v>18</v>
      </c>
      <c r="G2527">
        <f>'Mrg Dpt'!G73</f>
        <v>0</v>
      </c>
      <c r="H2527" s="668">
        <f>'Mrg Dpt'!H73</f>
        <v>11.2</v>
      </c>
      <c r="I2527">
        <f>'Mrg Dpt'!I73</f>
        <v>0</v>
      </c>
      <c r="J2527" s="671">
        <f>'Mrg Dpt'!J73</f>
        <v>12</v>
      </c>
      <c r="K2527">
        <f>'Mrg Dpt'!K73</f>
        <v>0</v>
      </c>
      <c r="L2527">
        <f>'Mrg Dpt'!L73</f>
        <v>0</v>
      </c>
      <c r="M2527">
        <f>'Mrg Dpt'!M73</f>
        <v>0</v>
      </c>
      <c r="N2527">
        <f>'Mrg Dpt'!N73</f>
        <v>0</v>
      </c>
      <c r="O2527">
        <f>'Mrg Dpt'!O73</f>
        <v>0</v>
      </c>
      <c r="P2527">
        <f>'Mrg Dpt'!P73</f>
        <v>0</v>
      </c>
      <c r="Q2527">
        <f>'Mrg Dpt'!Q73</f>
        <v>0</v>
      </c>
      <c r="R2527">
        <f>'Mrg Dpt'!R73</f>
        <v>0</v>
      </c>
      <c r="S2527">
        <f>'Mrg Dpt'!S73</f>
        <v>0</v>
      </c>
      <c r="T2527">
        <f>'Mrg Dpt'!T73</f>
        <v>0</v>
      </c>
      <c r="U2527" s="217" t="str">
        <f t="shared" si="401"/>
        <v>MRG--PND</v>
      </c>
      <c r="V2527" s="217" t="str">
        <f t="shared" si="402"/>
        <v>PND--MRG</v>
      </c>
      <c r="W2527" s="217" t="e">
        <f t="shared" si="403"/>
        <v>#N/A</v>
      </c>
      <c r="X2527" s="217" t="e">
        <f t="shared" si="404"/>
        <v>#N/A</v>
      </c>
      <c r="Y2527" s="217" t="str">
        <f t="shared" si="405"/>
        <v>mrg153</v>
      </c>
      <c r="Z2527" s="217" t="e">
        <f t="shared" si="406"/>
        <v>#N/A</v>
      </c>
      <c r="AA2527" s="673" t="str">
        <f t="shared" si="407"/>
        <v>mrg153,mrg153</v>
      </c>
      <c r="AB2527" s="217" t="str">
        <f t="shared" si="408"/>
        <v>onward</v>
      </c>
      <c r="AC2527" s="682">
        <f t="shared" si="409"/>
        <v>11.2</v>
      </c>
      <c r="AD2527" s="682">
        <f t="shared" si="410"/>
        <v>12</v>
      </c>
    </row>
    <row r="2528" spans="1:30" ht="16.5" hidden="1" thickTop="1" thickBot="1" x14ac:dyDescent="0.3">
      <c r="A2528">
        <f>'Mrg Dpt'!A74</f>
        <v>0</v>
      </c>
      <c r="B2528">
        <f>'Mrg Dpt'!B74</f>
        <v>0</v>
      </c>
      <c r="C2528" t="str">
        <f>'Mrg Dpt'!C74</f>
        <v>PND</v>
      </c>
      <c r="D2528" t="str">
        <f>'Mrg Dpt'!D74</f>
        <v>GMFC</v>
      </c>
      <c r="E2528" t="str">
        <f>'Mrg Dpt'!E74</f>
        <v>PND</v>
      </c>
      <c r="F2528">
        <f>'Mrg Dpt'!F74</f>
        <v>28</v>
      </c>
      <c r="G2528">
        <f>'Mrg Dpt'!G74</f>
        <v>0</v>
      </c>
      <c r="H2528" s="668">
        <f>'Mrg Dpt'!H74</f>
        <v>12.15</v>
      </c>
      <c r="I2528">
        <f>'Mrg Dpt'!I74</f>
        <v>0</v>
      </c>
      <c r="J2528" s="671">
        <f>'Mrg Dpt'!J74</f>
        <v>13.15</v>
      </c>
      <c r="K2528">
        <f>'Mrg Dpt'!K74</f>
        <v>0</v>
      </c>
      <c r="L2528">
        <f>'Mrg Dpt'!L74</f>
        <v>0</v>
      </c>
      <c r="M2528">
        <f>'Mrg Dpt'!M74</f>
        <v>0</v>
      </c>
      <c r="N2528">
        <f>'Mrg Dpt'!N74</f>
        <v>0</v>
      </c>
      <c r="O2528">
        <f>'Mrg Dpt'!O74</f>
        <v>0</v>
      </c>
      <c r="P2528">
        <f>'Mrg Dpt'!P74</f>
        <v>0</v>
      </c>
      <c r="Q2528">
        <f>'Mrg Dpt'!Q74</f>
        <v>0</v>
      </c>
      <c r="R2528">
        <f>'Mrg Dpt'!R74</f>
        <v>0</v>
      </c>
      <c r="S2528">
        <f>'Mrg Dpt'!S74</f>
        <v>0</v>
      </c>
      <c r="T2528">
        <f>'Mrg Dpt'!T74</f>
        <v>0</v>
      </c>
      <c r="U2528" s="217" t="str">
        <f t="shared" si="401"/>
        <v>PND-GMFC-PND</v>
      </c>
      <c r="V2528" s="217" t="str">
        <f t="shared" si="402"/>
        <v>PND-GMFC-PND</v>
      </c>
      <c r="W2528" s="217" t="e">
        <f t="shared" si="403"/>
        <v>#N/A</v>
      </c>
      <c r="X2528" s="217" t="e">
        <f t="shared" si="404"/>
        <v>#N/A</v>
      </c>
      <c r="Y2528" s="217" t="e">
        <f t="shared" si="405"/>
        <v>#N/A</v>
      </c>
      <c r="Z2528" s="217" t="e">
        <f t="shared" si="406"/>
        <v>#N/A</v>
      </c>
      <c r="AA2528" s="673" t="str">
        <f t="shared" si="407"/>
        <v>,</v>
      </c>
      <c r="AB2528" s="217" t="str">
        <f t="shared" si="408"/>
        <v/>
      </c>
      <c r="AC2528" s="682">
        <f t="shared" si="409"/>
        <v>12.15</v>
      </c>
      <c r="AD2528" s="682">
        <f t="shared" si="410"/>
        <v>13.15</v>
      </c>
    </row>
    <row r="2529" spans="1:30" ht="16.5" hidden="1" thickTop="1" thickBot="1" x14ac:dyDescent="0.3">
      <c r="A2529">
        <f>'Mrg Dpt'!A75</f>
        <v>0</v>
      </c>
      <c r="B2529">
        <f>'Mrg Dpt'!B75</f>
        <v>0</v>
      </c>
      <c r="C2529" t="str">
        <f>'Mrg Dpt'!C75</f>
        <v>PND</v>
      </c>
      <c r="D2529" t="str">
        <f>'Mrg Dpt'!D75</f>
        <v>USGAO TISK</v>
      </c>
      <c r="E2529" t="str">
        <f>'Mrg Dpt'!E75</f>
        <v>G.P.L.CUR</v>
      </c>
      <c r="F2529">
        <f>'Mrg Dpt'!F75</f>
        <v>32</v>
      </c>
      <c r="G2529">
        <f>'Mrg Dpt'!G75</f>
        <v>0</v>
      </c>
      <c r="H2529" s="668">
        <f>'Mrg Dpt'!H75</f>
        <v>13.3</v>
      </c>
      <c r="I2529">
        <f>'Mrg Dpt'!I75</f>
        <v>0</v>
      </c>
      <c r="J2529" s="671">
        <f>'Mrg Dpt'!J75</f>
        <v>14.3</v>
      </c>
      <c r="K2529">
        <f>'Mrg Dpt'!K75</f>
        <v>0</v>
      </c>
      <c r="L2529">
        <f>'Mrg Dpt'!L75</f>
        <v>0</v>
      </c>
      <c r="M2529">
        <f>'Mrg Dpt'!M75</f>
        <v>0</v>
      </c>
      <c r="N2529">
        <f>'Mrg Dpt'!N75</f>
        <v>0</v>
      </c>
      <c r="O2529">
        <f>'Mrg Dpt'!O75</f>
        <v>0</v>
      </c>
      <c r="P2529">
        <f>'Mrg Dpt'!P75</f>
        <v>0</v>
      </c>
      <c r="Q2529">
        <f>'Mrg Dpt'!Q75</f>
        <v>0</v>
      </c>
      <c r="R2529">
        <f>'Mrg Dpt'!R75</f>
        <v>0</v>
      </c>
      <c r="S2529">
        <f>'Mrg Dpt'!S75</f>
        <v>0</v>
      </c>
      <c r="T2529" t="str">
        <f>'Mrg Dpt'!T75</f>
        <v>VIA DBL</v>
      </c>
      <c r="U2529" s="217" t="str">
        <f t="shared" si="401"/>
        <v>PND-USGAO TISK-G.P.L.CUR</v>
      </c>
      <c r="V2529" s="217" t="str">
        <f t="shared" si="402"/>
        <v>G.P.L.CUR-USGAO TISK-PND</v>
      </c>
      <c r="W2529" s="217" t="e">
        <f t="shared" si="403"/>
        <v>#N/A</v>
      </c>
      <c r="X2529" s="217" t="e">
        <f t="shared" si="404"/>
        <v>#N/A</v>
      </c>
      <c r="Y2529" s="217" t="e">
        <f t="shared" si="405"/>
        <v>#N/A</v>
      </c>
      <c r="Z2529" s="217" t="e">
        <f t="shared" si="406"/>
        <v>#N/A</v>
      </c>
      <c r="AA2529" s="673" t="str">
        <f t="shared" si="407"/>
        <v>,</v>
      </c>
      <c r="AB2529" s="217" t="str">
        <f t="shared" si="408"/>
        <v/>
      </c>
      <c r="AC2529" s="682">
        <f t="shared" si="409"/>
        <v>13.3</v>
      </c>
      <c r="AD2529" s="682">
        <f t="shared" si="410"/>
        <v>14.3</v>
      </c>
    </row>
    <row r="2530" spans="1:30" ht="16.5" hidden="1" thickTop="1" thickBot="1" x14ac:dyDescent="0.3">
      <c r="A2530">
        <f>'Mrg Dpt'!A76</f>
        <v>0</v>
      </c>
      <c r="B2530">
        <f>'Mrg Dpt'!B76</f>
        <v>0</v>
      </c>
      <c r="C2530" t="str">
        <f>'Mrg Dpt'!C76</f>
        <v>G.P.L.CUR</v>
      </c>
      <c r="D2530" t="str">
        <f>'Mrg Dpt'!D76</f>
        <v>SHRD</v>
      </c>
      <c r="E2530" t="str">
        <f>'Mrg Dpt'!E76</f>
        <v>PND</v>
      </c>
      <c r="F2530">
        <f>'Mrg Dpt'!F76</f>
        <v>30</v>
      </c>
      <c r="G2530">
        <f>'Mrg Dpt'!G76</f>
        <v>0</v>
      </c>
      <c r="H2530" s="668">
        <f>'Mrg Dpt'!H76</f>
        <v>17.149999999999999</v>
      </c>
      <c r="I2530">
        <f>'Mrg Dpt'!I76</f>
        <v>0</v>
      </c>
      <c r="J2530" s="671">
        <f>'Mrg Dpt'!J76</f>
        <v>18.149999999999999</v>
      </c>
      <c r="K2530">
        <f>'Mrg Dpt'!K76</f>
        <v>0</v>
      </c>
      <c r="L2530">
        <f>'Mrg Dpt'!L76</f>
        <v>0</v>
      </c>
      <c r="M2530">
        <f>'Mrg Dpt'!M76</f>
        <v>0</v>
      </c>
      <c r="N2530">
        <f>'Mrg Dpt'!N76</f>
        <v>0</v>
      </c>
      <c r="O2530">
        <f>'Mrg Dpt'!O76</f>
        <v>0</v>
      </c>
      <c r="P2530">
        <f>'Mrg Dpt'!P76</f>
        <v>0</v>
      </c>
      <c r="Q2530">
        <f>'Mrg Dpt'!Q76</f>
        <v>0</v>
      </c>
      <c r="R2530">
        <f>'Mrg Dpt'!R76</f>
        <v>0</v>
      </c>
      <c r="S2530">
        <f>'Mrg Dpt'!S76</f>
        <v>0</v>
      </c>
      <c r="T2530">
        <f>'Mrg Dpt'!T76</f>
        <v>0</v>
      </c>
      <c r="U2530" s="217" t="str">
        <f t="shared" si="401"/>
        <v>G.P.L.CUR-SHRD-PND</v>
      </c>
      <c r="V2530" s="217" t="str">
        <f t="shared" si="402"/>
        <v>PND-SHRD-G.P.L.CUR</v>
      </c>
      <c r="W2530" s="217" t="e">
        <f t="shared" si="403"/>
        <v>#N/A</v>
      </c>
      <c r="X2530" s="217" t="e">
        <f t="shared" si="404"/>
        <v>#N/A</v>
      </c>
      <c r="Y2530" s="217" t="e">
        <f t="shared" si="405"/>
        <v>#N/A</v>
      </c>
      <c r="Z2530" s="217" t="e">
        <f t="shared" si="406"/>
        <v>#N/A</v>
      </c>
      <c r="AA2530" s="673" t="str">
        <f t="shared" si="407"/>
        <v>,</v>
      </c>
      <c r="AB2530" s="217" t="str">
        <f t="shared" si="408"/>
        <v/>
      </c>
      <c r="AC2530" s="682">
        <f t="shared" si="409"/>
        <v>17.149999999999999</v>
      </c>
      <c r="AD2530" s="682">
        <f t="shared" si="410"/>
        <v>18.149999999999999</v>
      </c>
    </row>
    <row r="2531" spans="1:30" ht="16.5" hidden="1" thickTop="1" thickBot="1" x14ac:dyDescent="0.3">
      <c r="A2531">
        <f>'Mrg Dpt'!A77</f>
        <v>0</v>
      </c>
      <c r="B2531">
        <f>'Mrg Dpt'!B77</f>
        <v>0</v>
      </c>
      <c r="C2531" t="str">
        <f>'Mrg Dpt'!C77</f>
        <v>PND</v>
      </c>
      <c r="D2531" t="str">
        <f>'Mrg Dpt'!D77</f>
        <v>U.TISK</v>
      </c>
      <c r="E2531" t="str">
        <f>'Mrg Dpt'!E77</f>
        <v>CUR</v>
      </c>
      <c r="F2531">
        <f>'Mrg Dpt'!F77</f>
        <v>32</v>
      </c>
      <c r="G2531">
        <f>'Mrg Dpt'!G77</f>
        <v>0</v>
      </c>
      <c r="H2531" s="668">
        <f>'Mrg Dpt'!H77</f>
        <v>18.3</v>
      </c>
      <c r="I2531">
        <f>'Mrg Dpt'!I77</f>
        <v>0</v>
      </c>
      <c r="J2531" s="671">
        <f>'Mrg Dpt'!J77</f>
        <v>19.3</v>
      </c>
      <c r="K2531">
        <f>'Mrg Dpt'!K77</f>
        <v>1</v>
      </c>
      <c r="L2531">
        <f>'Mrg Dpt'!L77</f>
        <v>1</v>
      </c>
      <c r="M2531">
        <f>'Mrg Dpt'!M77</f>
        <v>5</v>
      </c>
      <c r="N2531">
        <f>'Mrg Dpt'!N77</f>
        <v>4.5</v>
      </c>
      <c r="O2531">
        <f>'Mrg Dpt'!O77</f>
        <v>140</v>
      </c>
      <c r="P2531">
        <f>'Mrg Dpt'!P77</f>
        <v>0</v>
      </c>
      <c r="Q2531">
        <f>'Mrg Dpt'!Q77</f>
        <v>0</v>
      </c>
      <c r="R2531">
        <f>'Mrg Dpt'!R77</f>
        <v>0</v>
      </c>
      <c r="S2531">
        <f>'Mrg Dpt'!S77</f>
        <v>0</v>
      </c>
      <c r="T2531" t="str">
        <f>'Mrg Dpt'!T77</f>
        <v>VIA DBL N/O.Curchorim</v>
      </c>
      <c r="U2531" s="217" t="str">
        <f t="shared" si="401"/>
        <v>PND-U.TISK-CUR</v>
      </c>
      <c r="V2531" s="217" t="str">
        <f t="shared" si="402"/>
        <v>CUR-U.TISK-PND</v>
      </c>
      <c r="W2531" s="217" t="e">
        <f t="shared" si="403"/>
        <v>#N/A</v>
      </c>
      <c r="X2531" s="217" t="e">
        <f t="shared" si="404"/>
        <v>#N/A</v>
      </c>
      <c r="Y2531" s="217" t="e">
        <f t="shared" si="405"/>
        <v>#N/A</v>
      </c>
      <c r="Z2531" s="217" t="e">
        <f t="shared" si="406"/>
        <v>#N/A</v>
      </c>
      <c r="AA2531" s="673" t="str">
        <f t="shared" si="407"/>
        <v>,</v>
      </c>
      <c r="AB2531" s="217" t="str">
        <f t="shared" si="408"/>
        <v/>
      </c>
      <c r="AC2531" s="682">
        <f t="shared" si="409"/>
        <v>18.3</v>
      </c>
      <c r="AD2531" s="682">
        <f t="shared" si="410"/>
        <v>19.3</v>
      </c>
    </row>
    <row r="2532" spans="1:30" ht="16.5" hidden="1" thickTop="1" thickBot="1" x14ac:dyDescent="0.3">
      <c r="A2532">
        <f>'Mrg Dpt'!A78</f>
        <v>0</v>
      </c>
      <c r="B2532">
        <f>'Mrg Dpt'!B78</f>
        <v>16</v>
      </c>
      <c r="C2532" t="str">
        <f>'Mrg Dpt'!C78</f>
        <v>CUR</v>
      </c>
      <c r="D2532" t="str">
        <f>'Mrg Dpt'!D78</f>
        <v>U.TISK</v>
      </c>
      <c r="E2532" t="str">
        <f>'Mrg Dpt'!E78</f>
        <v>PND</v>
      </c>
      <c r="F2532">
        <f>'Mrg Dpt'!F78</f>
        <v>32</v>
      </c>
      <c r="G2532">
        <f>'Mrg Dpt'!G78</f>
        <v>0</v>
      </c>
      <c r="H2532" s="668">
        <f>'Mrg Dpt'!H78</f>
        <v>6.45</v>
      </c>
      <c r="I2532">
        <f>'Mrg Dpt'!I78</f>
        <v>0</v>
      </c>
      <c r="J2532" s="671">
        <f>'Mrg Dpt'!J78</f>
        <v>7.45</v>
      </c>
      <c r="K2532">
        <f>'Mrg Dpt'!K78</f>
        <v>0</v>
      </c>
      <c r="L2532">
        <f>'Mrg Dpt'!L78</f>
        <v>0</v>
      </c>
      <c r="M2532">
        <f>'Mrg Dpt'!M78</f>
        <v>0</v>
      </c>
      <c r="N2532">
        <f>'Mrg Dpt'!N78</f>
        <v>0</v>
      </c>
      <c r="O2532">
        <f>'Mrg Dpt'!O78</f>
        <v>0</v>
      </c>
      <c r="P2532">
        <f>'Mrg Dpt'!P78</f>
        <v>0</v>
      </c>
      <c r="Q2532">
        <f>'Mrg Dpt'!Q78</f>
        <v>0</v>
      </c>
      <c r="R2532">
        <f>'Mrg Dpt'!R78</f>
        <v>0</v>
      </c>
      <c r="S2532">
        <f>'Mrg Dpt'!S78</f>
        <v>0</v>
      </c>
      <c r="T2532" t="str">
        <f>'Mrg Dpt'!T78</f>
        <v>VIA DBL</v>
      </c>
      <c r="U2532" s="217" t="str">
        <f t="shared" si="401"/>
        <v>CUR-U.TISK-PND</v>
      </c>
      <c r="V2532" s="217" t="str">
        <f t="shared" si="402"/>
        <v>PND-U.TISK-CUR</v>
      </c>
      <c r="W2532" s="217" t="e">
        <f t="shared" si="403"/>
        <v>#N/A</v>
      </c>
      <c r="X2532" s="217" t="e">
        <f t="shared" si="404"/>
        <v>#N/A</v>
      </c>
      <c r="Y2532" s="217" t="e">
        <f t="shared" si="405"/>
        <v>#N/A</v>
      </c>
      <c r="Z2532" s="217" t="e">
        <f t="shared" si="406"/>
        <v>#N/A</v>
      </c>
      <c r="AA2532" s="673" t="str">
        <f t="shared" si="407"/>
        <v>,</v>
      </c>
      <c r="AB2532" s="217" t="str">
        <f t="shared" si="408"/>
        <v/>
      </c>
      <c r="AC2532" s="682">
        <f t="shared" si="409"/>
        <v>6.45</v>
      </c>
      <c r="AD2532" s="682">
        <f t="shared" si="410"/>
        <v>7.45</v>
      </c>
    </row>
    <row r="2533" spans="1:30" ht="16.5" hidden="1" thickTop="1" thickBot="1" x14ac:dyDescent="0.3">
      <c r="A2533">
        <f>'Mrg Dpt'!A79</f>
        <v>0</v>
      </c>
      <c r="B2533">
        <f>'Mrg Dpt'!B79</f>
        <v>0</v>
      </c>
      <c r="C2533" t="str">
        <f>'Mrg Dpt'!C79</f>
        <v>PND</v>
      </c>
      <c r="D2533" t="str">
        <f>'Mrg Dpt'!D79</f>
        <v>SHRD</v>
      </c>
      <c r="E2533" t="str">
        <f>'Mrg Dpt'!E79</f>
        <v>G.P.L.CUR</v>
      </c>
      <c r="F2533">
        <f>'Mrg Dpt'!F79</f>
        <v>30</v>
      </c>
      <c r="G2533">
        <f>'Mrg Dpt'!G79</f>
        <v>0</v>
      </c>
      <c r="H2533" s="668">
        <f>'Mrg Dpt'!H79</f>
        <v>8.15</v>
      </c>
      <c r="I2533">
        <f>'Mrg Dpt'!I79</f>
        <v>0</v>
      </c>
      <c r="J2533" s="671">
        <f>'Mrg Dpt'!J79</f>
        <v>9.15</v>
      </c>
      <c r="K2533">
        <f>'Mrg Dpt'!K79</f>
        <v>0</v>
      </c>
      <c r="L2533">
        <f>'Mrg Dpt'!L79</f>
        <v>0</v>
      </c>
      <c r="M2533">
        <f>'Mrg Dpt'!M79</f>
        <v>0</v>
      </c>
      <c r="N2533">
        <f>'Mrg Dpt'!N79</f>
        <v>0</v>
      </c>
      <c r="O2533">
        <f>'Mrg Dpt'!O79</f>
        <v>0</v>
      </c>
      <c r="P2533">
        <f>'Mrg Dpt'!P79</f>
        <v>0</v>
      </c>
      <c r="Q2533">
        <f>'Mrg Dpt'!Q79</f>
        <v>0</v>
      </c>
      <c r="R2533">
        <f>'Mrg Dpt'!R79</f>
        <v>0</v>
      </c>
      <c r="S2533">
        <f>'Mrg Dpt'!S79</f>
        <v>0</v>
      </c>
      <c r="T2533">
        <f>'Mrg Dpt'!T79</f>
        <v>0</v>
      </c>
      <c r="U2533" s="217" t="str">
        <f t="shared" si="401"/>
        <v>PND-SHRD-G.P.L.CUR</v>
      </c>
      <c r="V2533" s="217" t="str">
        <f t="shared" si="402"/>
        <v>G.P.L.CUR-SHRD-PND</v>
      </c>
      <c r="W2533" s="217" t="e">
        <f t="shared" si="403"/>
        <v>#N/A</v>
      </c>
      <c r="X2533" s="217" t="e">
        <f t="shared" si="404"/>
        <v>#N/A</v>
      </c>
      <c r="Y2533" s="217" t="e">
        <f t="shared" si="405"/>
        <v>#N/A</v>
      </c>
      <c r="Z2533" s="217" t="e">
        <f t="shared" si="406"/>
        <v>#N/A</v>
      </c>
      <c r="AA2533" s="673" t="str">
        <f t="shared" si="407"/>
        <v>,</v>
      </c>
      <c r="AB2533" s="217" t="str">
        <f t="shared" si="408"/>
        <v/>
      </c>
      <c r="AC2533" s="682">
        <f t="shared" si="409"/>
        <v>8.15</v>
      </c>
      <c r="AD2533" s="682">
        <f t="shared" si="410"/>
        <v>9.15</v>
      </c>
    </row>
    <row r="2534" spans="1:30" ht="16.5" hidden="1" thickTop="1" thickBot="1" x14ac:dyDescent="0.3">
      <c r="A2534">
        <f>'Mrg Dpt'!A80</f>
        <v>0</v>
      </c>
      <c r="B2534">
        <f>'Mrg Dpt'!B80</f>
        <v>0</v>
      </c>
      <c r="C2534" t="str">
        <f>'Mrg Dpt'!C80</f>
        <v>CUR</v>
      </c>
      <c r="D2534" t="str">
        <f>'Mrg Dpt'!D80</f>
        <v>CHANDOR</v>
      </c>
      <c r="E2534" t="str">
        <f>'Mrg Dpt'!E80</f>
        <v>MRG</v>
      </c>
      <c r="F2534">
        <f>'Mrg Dpt'!F80</f>
        <v>20</v>
      </c>
      <c r="G2534">
        <f>'Mrg Dpt'!G80</f>
        <v>0</v>
      </c>
      <c r="H2534" s="668">
        <f>'Mrg Dpt'!H80</f>
        <v>9.3000000000000007</v>
      </c>
      <c r="I2534">
        <f>'Mrg Dpt'!I80</f>
        <v>0</v>
      </c>
      <c r="J2534" s="671">
        <f>'Mrg Dpt'!J80</f>
        <v>10.1</v>
      </c>
      <c r="K2534">
        <f>'Mrg Dpt'!K80</f>
        <v>1</v>
      </c>
      <c r="L2534">
        <f>'Mrg Dpt'!L80</f>
        <v>1</v>
      </c>
      <c r="M2534">
        <f>'Mrg Dpt'!M80</f>
        <v>9.35</v>
      </c>
      <c r="N2534">
        <f>'Mrg Dpt'!N80</f>
        <v>8</v>
      </c>
      <c r="O2534">
        <f>'Mrg Dpt'!O80</f>
        <v>82</v>
      </c>
      <c r="P2534">
        <f>'Mrg Dpt'!P80</f>
        <v>0</v>
      </c>
      <c r="Q2534">
        <f>'Mrg Dpt'!Q80</f>
        <v>0</v>
      </c>
      <c r="R2534">
        <f>'Mrg Dpt'!R80</f>
        <v>0</v>
      </c>
      <c r="S2534">
        <f>'Mrg Dpt'!S80</f>
        <v>0</v>
      </c>
      <c r="T2534">
        <f>'Mrg Dpt'!T80</f>
        <v>0</v>
      </c>
      <c r="U2534" s="217" t="str">
        <f t="shared" si="401"/>
        <v>CUR-CHANDOR-MRG</v>
      </c>
      <c r="V2534" s="217" t="str">
        <f t="shared" si="402"/>
        <v>MRG-CHANDOR-CUR</v>
      </c>
      <c r="W2534" s="217" t="e">
        <f t="shared" si="403"/>
        <v>#N/A</v>
      </c>
      <c r="X2534" s="217" t="e">
        <f t="shared" si="404"/>
        <v>#N/A</v>
      </c>
      <c r="Y2534" s="217" t="e">
        <f t="shared" si="405"/>
        <v>#N/A</v>
      </c>
      <c r="Z2534" s="217" t="e">
        <f t="shared" si="406"/>
        <v>#N/A</v>
      </c>
      <c r="AA2534" s="673" t="str">
        <f t="shared" si="407"/>
        <v>,</v>
      </c>
      <c r="AB2534" s="217" t="str">
        <f t="shared" si="408"/>
        <v/>
      </c>
      <c r="AC2534" s="682">
        <f t="shared" si="409"/>
        <v>9.3000000000000007</v>
      </c>
      <c r="AD2534" s="682">
        <f t="shared" si="410"/>
        <v>10.1</v>
      </c>
    </row>
    <row r="2535" spans="1:30" ht="16.5" hidden="1" thickTop="1" thickBot="1" x14ac:dyDescent="0.3">
      <c r="A2535">
        <f>'Mrg Dpt'!A81</f>
        <v>0</v>
      </c>
      <c r="B2535">
        <f>'Mrg Dpt'!B81</f>
        <v>0</v>
      </c>
      <c r="C2535">
        <f>'Mrg Dpt'!C81</f>
        <v>0</v>
      </c>
      <c r="D2535">
        <f>'Mrg Dpt'!D81</f>
        <v>0</v>
      </c>
      <c r="E2535">
        <f>'Mrg Dpt'!E81</f>
        <v>0</v>
      </c>
      <c r="F2535">
        <f>'Mrg Dpt'!F81</f>
        <v>0</v>
      </c>
      <c r="G2535">
        <f>'Mrg Dpt'!G81</f>
        <v>0</v>
      </c>
      <c r="H2535" s="668">
        <f>'Mrg Dpt'!H81</f>
        <v>0</v>
      </c>
      <c r="I2535">
        <f>'Mrg Dpt'!I81</f>
        <v>0</v>
      </c>
      <c r="J2535" s="671">
        <f>'Mrg Dpt'!J81</f>
        <v>0</v>
      </c>
      <c r="K2535">
        <f>'Mrg Dpt'!K81</f>
        <v>0</v>
      </c>
      <c r="L2535">
        <f>'Mrg Dpt'!L81</f>
        <v>0</v>
      </c>
      <c r="M2535">
        <f>'Mrg Dpt'!M81</f>
        <v>0</v>
      </c>
      <c r="N2535">
        <f>'Mrg Dpt'!N81</f>
        <v>0</v>
      </c>
      <c r="O2535">
        <f>'Mrg Dpt'!O81</f>
        <v>0</v>
      </c>
      <c r="P2535">
        <f>'Mrg Dpt'!P81</f>
        <v>0</v>
      </c>
      <c r="Q2535">
        <f>'Mrg Dpt'!Q81</f>
        <v>0</v>
      </c>
      <c r="R2535">
        <f>'Mrg Dpt'!R81</f>
        <v>0</v>
      </c>
      <c r="S2535">
        <f>'Mrg Dpt'!S81</f>
        <v>0</v>
      </c>
      <c r="T2535">
        <f>'Mrg Dpt'!T81</f>
        <v>0</v>
      </c>
      <c r="U2535" s="217" t="str">
        <f t="shared" si="401"/>
        <v>0--0</v>
      </c>
      <c r="V2535" s="217" t="str">
        <f t="shared" si="402"/>
        <v>0--0</v>
      </c>
      <c r="W2535" s="217" t="e">
        <f t="shared" si="403"/>
        <v>#N/A</v>
      </c>
      <c r="X2535" s="217" t="e">
        <f t="shared" si="404"/>
        <v>#N/A</v>
      </c>
      <c r="Y2535" s="217" t="e">
        <f t="shared" si="405"/>
        <v>#N/A</v>
      </c>
      <c r="Z2535" s="217" t="e">
        <f t="shared" si="406"/>
        <v>#N/A</v>
      </c>
      <c r="AA2535" s="673" t="str">
        <f t="shared" si="407"/>
        <v>,</v>
      </c>
      <c r="AB2535" s="217" t="str">
        <f t="shared" si="408"/>
        <v/>
      </c>
      <c r="AC2535" s="682">
        <f t="shared" si="409"/>
        <v>0</v>
      </c>
      <c r="AD2535" s="682">
        <f t="shared" si="410"/>
        <v>0</v>
      </c>
    </row>
    <row r="2536" spans="1:30" ht="16.5" hidden="1" thickTop="1" thickBot="1" x14ac:dyDescent="0.3">
      <c r="A2536" t="str">
        <f>'Mrg Dpt'!A82</f>
        <v>BSLIN</v>
      </c>
      <c r="B2536" t="str">
        <f>'Mrg Dpt'!B82</f>
        <v>17A</v>
      </c>
      <c r="C2536" t="str">
        <f>'Mrg Dpt'!C82</f>
        <v>MRG</v>
      </c>
      <c r="D2536" t="str">
        <f>'Mrg Dpt'!D82</f>
        <v>PND</v>
      </c>
      <c r="E2536" t="str">
        <f>'Mrg Dpt'!E82</f>
        <v>HBL</v>
      </c>
      <c r="F2536">
        <f>'Mrg Dpt'!F82</f>
        <v>183</v>
      </c>
      <c r="G2536">
        <f>'Mrg Dpt'!G82</f>
        <v>0</v>
      </c>
      <c r="H2536" s="668">
        <f>'Mrg Dpt'!H82</f>
        <v>10.15</v>
      </c>
      <c r="I2536">
        <f>'Mrg Dpt'!I82</f>
        <v>0</v>
      </c>
      <c r="J2536" s="671">
        <f>'Mrg Dpt'!J82</f>
        <v>15.45</v>
      </c>
      <c r="K2536">
        <f>'Mrg Dpt'!K82</f>
        <v>1</v>
      </c>
      <c r="L2536">
        <f>'Mrg Dpt'!L82</f>
        <v>1</v>
      </c>
      <c r="M2536">
        <f>'Mrg Dpt'!M82</f>
        <v>7</v>
      </c>
      <c r="N2536">
        <f>'Mrg Dpt'!N82</f>
        <v>6.35</v>
      </c>
      <c r="O2536">
        <f>'Mrg Dpt'!O82</f>
        <v>0</v>
      </c>
      <c r="P2536">
        <f>'Mrg Dpt'!P82</f>
        <v>0</v>
      </c>
      <c r="Q2536">
        <f>'Mrg Dpt'!Q82</f>
        <v>0</v>
      </c>
      <c r="R2536">
        <f>'Mrg Dpt'!R82</f>
        <v>0</v>
      </c>
      <c r="S2536">
        <f>'Mrg Dpt'!S82</f>
        <v>0</v>
      </c>
      <c r="T2536" t="str">
        <f>'Mrg Dpt'!T82</f>
        <v>Via Pnd. N/O Hubli</v>
      </c>
      <c r="U2536" s="217" t="str">
        <f t="shared" si="401"/>
        <v>MRG-PND-HBL</v>
      </c>
      <c r="V2536" s="217" t="str">
        <f t="shared" si="402"/>
        <v>HBL-PND-MRG</v>
      </c>
      <c r="W2536" s="217" t="e">
        <f t="shared" si="403"/>
        <v>#N/A</v>
      </c>
      <c r="X2536" s="217" t="e">
        <f t="shared" si="404"/>
        <v>#N/A</v>
      </c>
      <c r="Y2536" s="217" t="e">
        <f t="shared" si="405"/>
        <v>#N/A</v>
      </c>
      <c r="Z2536" s="217" t="e">
        <f t="shared" si="406"/>
        <v>#N/A</v>
      </c>
      <c r="AA2536" s="673" t="str">
        <f t="shared" si="407"/>
        <v>,</v>
      </c>
      <c r="AB2536" s="217" t="str">
        <f t="shared" si="408"/>
        <v/>
      </c>
      <c r="AC2536" s="682">
        <f t="shared" si="409"/>
        <v>10.15</v>
      </c>
      <c r="AD2536" s="682">
        <f t="shared" si="410"/>
        <v>15.45</v>
      </c>
    </row>
    <row r="2537" spans="1:30" ht="16.5" hidden="1" thickTop="1" thickBot="1" x14ac:dyDescent="0.3">
      <c r="A2537">
        <f>'Mrg Dpt'!A83</f>
        <v>0</v>
      </c>
      <c r="B2537">
        <f>'Mrg Dpt'!B83</f>
        <v>18</v>
      </c>
      <c r="C2537" t="str">
        <f>'Mrg Dpt'!C83</f>
        <v>HBL</v>
      </c>
      <c r="D2537" t="str">
        <f>'Mrg Dpt'!D83</f>
        <v>PND</v>
      </c>
      <c r="E2537" t="str">
        <f>'Mrg Dpt'!E83</f>
        <v>MRG</v>
      </c>
      <c r="F2537">
        <f>'Mrg Dpt'!F83</f>
        <v>183</v>
      </c>
      <c r="G2537">
        <f>'Mrg Dpt'!G83</f>
        <v>0</v>
      </c>
      <c r="H2537" s="668">
        <f>'Mrg Dpt'!H83</f>
        <v>5.3</v>
      </c>
      <c r="I2537">
        <f>'Mrg Dpt'!I83</f>
        <v>0</v>
      </c>
      <c r="J2537" s="671">
        <f>'Mrg Dpt'!J83</f>
        <v>10</v>
      </c>
      <c r="K2537">
        <f>'Mrg Dpt'!K83</f>
        <v>1</v>
      </c>
      <c r="L2537">
        <f>'Mrg Dpt'!L83</f>
        <v>1</v>
      </c>
      <c r="M2537">
        <f>'Mrg Dpt'!M83</f>
        <v>6.3</v>
      </c>
      <c r="N2537">
        <f>'Mrg Dpt'!N83</f>
        <v>6.2</v>
      </c>
      <c r="O2537">
        <f>'Mrg Dpt'!O83</f>
        <v>366</v>
      </c>
      <c r="P2537">
        <f>'Mrg Dpt'!P83</f>
        <v>0</v>
      </c>
      <c r="Q2537">
        <f>'Mrg Dpt'!Q83</f>
        <v>0</v>
      </c>
      <c r="R2537">
        <f>'Mrg Dpt'!R83</f>
        <v>0</v>
      </c>
      <c r="S2537">
        <f>'Mrg Dpt'!S83</f>
        <v>0</v>
      </c>
      <c r="T2537">
        <f>'Mrg Dpt'!T83</f>
        <v>0</v>
      </c>
      <c r="U2537" s="217" t="str">
        <f t="shared" si="401"/>
        <v>HBL-PND-MRG</v>
      </c>
      <c r="V2537" s="217" t="str">
        <f t="shared" si="402"/>
        <v>MRG-PND-HBL</v>
      </c>
      <c r="W2537" s="217" t="e">
        <f t="shared" si="403"/>
        <v>#N/A</v>
      </c>
      <c r="X2537" s="217" t="e">
        <f t="shared" si="404"/>
        <v>#N/A</v>
      </c>
      <c r="Y2537" s="217" t="e">
        <f t="shared" si="405"/>
        <v>#N/A</v>
      </c>
      <c r="Z2537" s="217" t="e">
        <f t="shared" si="406"/>
        <v>#N/A</v>
      </c>
      <c r="AA2537" s="673" t="str">
        <f t="shared" si="407"/>
        <v>,</v>
      </c>
      <c r="AB2537" s="217" t="str">
        <f t="shared" si="408"/>
        <v/>
      </c>
      <c r="AC2537" s="682">
        <f t="shared" si="409"/>
        <v>5.3</v>
      </c>
      <c r="AD2537" s="682">
        <f t="shared" si="410"/>
        <v>10</v>
      </c>
    </row>
    <row r="2538" spans="1:30" ht="16.5" hidden="1" thickTop="1" thickBot="1" x14ac:dyDescent="0.3">
      <c r="A2538">
        <f>'Mrg Dpt'!A84</f>
        <v>0</v>
      </c>
      <c r="B2538">
        <f>'Mrg Dpt'!B84</f>
        <v>0</v>
      </c>
      <c r="C2538">
        <f>'Mrg Dpt'!C84</f>
        <v>0</v>
      </c>
      <c r="D2538">
        <f>'Mrg Dpt'!D84</f>
        <v>0</v>
      </c>
      <c r="E2538">
        <f>'Mrg Dpt'!E84</f>
        <v>0</v>
      </c>
      <c r="F2538">
        <f>'Mrg Dpt'!F84</f>
        <v>0</v>
      </c>
      <c r="G2538">
        <f>'Mrg Dpt'!G84</f>
        <v>0</v>
      </c>
      <c r="H2538" s="668">
        <f>'Mrg Dpt'!H84</f>
        <v>0</v>
      </c>
      <c r="I2538">
        <f>'Mrg Dpt'!I84</f>
        <v>0</v>
      </c>
      <c r="J2538" s="671">
        <f>'Mrg Dpt'!J84</f>
        <v>0</v>
      </c>
      <c r="K2538">
        <f>'Mrg Dpt'!K84</f>
        <v>0</v>
      </c>
      <c r="L2538">
        <f>'Mrg Dpt'!L84</f>
        <v>0</v>
      </c>
      <c r="M2538">
        <f>'Mrg Dpt'!M84</f>
        <v>0</v>
      </c>
      <c r="N2538">
        <f>'Mrg Dpt'!N84</f>
        <v>0</v>
      </c>
      <c r="O2538">
        <f>'Mrg Dpt'!O84</f>
        <v>0</v>
      </c>
      <c r="P2538">
        <f>'Mrg Dpt'!P84</f>
        <v>0</v>
      </c>
      <c r="Q2538">
        <f>'Mrg Dpt'!Q84</f>
        <v>0</v>
      </c>
      <c r="R2538">
        <f>'Mrg Dpt'!R84</f>
        <v>0</v>
      </c>
      <c r="S2538">
        <f>'Mrg Dpt'!S84</f>
        <v>0</v>
      </c>
      <c r="T2538">
        <f>'Mrg Dpt'!T84</f>
        <v>0</v>
      </c>
      <c r="U2538" s="217" t="str">
        <f t="shared" si="401"/>
        <v>0--0</v>
      </c>
      <c r="V2538" s="217" t="str">
        <f t="shared" si="402"/>
        <v>0--0</v>
      </c>
      <c r="W2538" s="217" t="e">
        <f t="shared" si="403"/>
        <v>#N/A</v>
      </c>
      <c r="X2538" s="217" t="e">
        <f t="shared" si="404"/>
        <v>#N/A</v>
      </c>
      <c r="Y2538" s="217" t="e">
        <f t="shared" si="405"/>
        <v>#N/A</v>
      </c>
      <c r="Z2538" s="217" t="e">
        <f t="shared" si="406"/>
        <v>#N/A</v>
      </c>
      <c r="AA2538" s="673" t="str">
        <f t="shared" si="407"/>
        <v>,</v>
      </c>
      <c r="AB2538" s="217" t="str">
        <f t="shared" si="408"/>
        <v/>
      </c>
      <c r="AC2538" s="682">
        <f t="shared" si="409"/>
        <v>0</v>
      </c>
      <c r="AD2538" s="682">
        <f t="shared" si="410"/>
        <v>0</v>
      </c>
    </row>
    <row r="2539" spans="1:30" ht="16.5" hidden="1" thickTop="1" thickBot="1" x14ac:dyDescent="0.3">
      <c r="A2539" t="str">
        <f>'Mrg Dpt'!A85</f>
        <v>MINI</v>
      </c>
      <c r="B2539" t="str">
        <f>'Mrg Dpt'!B85</f>
        <v>19A</v>
      </c>
      <c r="C2539" t="str">
        <f>'Mrg Dpt'!C85</f>
        <v>MRG</v>
      </c>
      <c r="D2539" t="str">
        <f>'Mrg Dpt'!D85</f>
        <v>--</v>
      </c>
      <c r="E2539" t="str">
        <f>'Mrg Dpt'!E85</f>
        <v>VELLI/CTBN</v>
      </c>
      <c r="F2539">
        <f>'Mrg Dpt'!F85</f>
        <v>21</v>
      </c>
      <c r="G2539">
        <f>'Mrg Dpt'!G85</f>
        <v>0</v>
      </c>
      <c r="H2539" s="668">
        <f>'Mrg Dpt'!H85</f>
        <v>13.35</v>
      </c>
      <c r="I2539">
        <f>'Mrg Dpt'!I85</f>
        <v>0</v>
      </c>
      <c r="J2539" s="671">
        <f>'Mrg Dpt'!J85</f>
        <v>14.05</v>
      </c>
      <c r="K2539">
        <f>'Mrg Dpt'!K85</f>
        <v>0</v>
      </c>
      <c r="L2539">
        <f>'Mrg Dpt'!L85</f>
        <v>0</v>
      </c>
      <c r="M2539">
        <f>'Mrg Dpt'!M85</f>
        <v>0</v>
      </c>
      <c r="N2539">
        <f>'Mrg Dpt'!N85</f>
        <v>0</v>
      </c>
      <c r="O2539">
        <f>'Mrg Dpt'!O85</f>
        <v>0</v>
      </c>
      <c r="P2539">
        <f>'Mrg Dpt'!P85</f>
        <v>0</v>
      </c>
      <c r="Q2539">
        <f>'Mrg Dpt'!Q85</f>
        <v>0</v>
      </c>
      <c r="R2539">
        <f>'Mrg Dpt'!R85</f>
        <v>0</v>
      </c>
      <c r="S2539">
        <f>'Mrg Dpt'!S85</f>
        <v>0</v>
      </c>
      <c r="T2539" t="str">
        <f>'Mrg Dpt'!T85</f>
        <v xml:space="preserve">Schedule Revised on </v>
      </c>
      <c r="U2539" s="217" t="str">
        <f t="shared" si="401"/>
        <v>MRG----VELLI/CTBN</v>
      </c>
      <c r="V2539" s="217" t="str">
        <f t="shared" si="402"/>
        <v>VELLI/CTBN----MRG</v>
      </c>
      <c r="W2539" s="217" t="e">
        <f t="shared" si="403"/>
        <v>#N/A</v>
      </c>
      <c r="X2539" s="217" t="e">
        <f t="shared" si="404"/>
        <v>#N/A</v>
      </c>
      <c r="Y2539" s="217" t="e">
        <f t="shared" si="405"/>
        <v>#N/A</v>
      </c>
      <c r="Z2539" s="217" t="e">
        <f t="shared" si="406"/>
        <v>#N/A</v>
      </c>
      <c r="AA2539" s="673" t="str">
        <f t="shared" si="407"/>
        <v>,</v>
      </c>
      <c r="AB2539" s="217" t="str">
        <f t="shared" si="408"/>
        <v/>
      </c>
      <c r="AC2539" s="682">
        <f t="shared" si="409"/>
        <v>13.35</v>
      </c>
      <c r="AD2539" s="682">
        <f t="shared" si="410"/>
        <v>14.05</v>
      </c>
    </row>
    <row r="2540" spans="1:30" ht="16.5" hidden="1" thickTop="1" thickBot="1" x14ac:dyDescent="0.3">
      <c r="A2540">
        <f>'Mrg Dpt'!A86</f>
        <v>0</v>
      </c>
      <c r="B2540">
        <f>'Mrg Dpt'!B86</f>
        <v>0</v>
      </c>
      <c r="C2540" t="str">
        <f>'Mrg Dpt'!C86</f>
        <v>CTBN/VELLI</v>
      </c>
      <c r="D2540" t="str">
        <f>'Mrg Dpt'!D86</f>
        <v>MURIDA</v>
      </c>
      <c r="E2540" t="str">
        <f>'Mrg Dpt'!E86</f>
        <v>MRG</v>
      </c>
      <c r="F2540">
        <f>'Mrg Dpt'!F86</f>
        <v>21</v>
      </c>
      <c r="G2540">
        <f>'Mrg Dpt'!G86</f>
        <v>0</v>
      </c>
      <c r="H2540" s="668">
        <f>'Mrg Dpt'!H86</f>
        <v>14.1</v>
      </c>
      <c r="I2540">
        <f>'Mrg Dpt'!I86</f>
        <v>0</v>
      </c>
      <c r="J2540" s="671">
        <f>'Mrg Dpt'!J86</f>
        <v>15.05</v>
      </c>
      <c r="K2540">
        <f>'Mrg Dpt'!K86</f>
        <v>0</v>
      </c>
      <c r="L2540">
        <f>'Mrg Dpt'!L86</f>
        <v>0</v>
      </c>
      <c r="M2540">
        <f>'Mrg Dpt'!M86</f>
        <v>0</v>
      </c>
      <c r="N2540">
        <f>'Mrg Dpt'!N86</f>
        <v>0</v>
      </c>
      <c r="O2540">
        <f>'Mrg Dpt'!O86</f>
        <v>0</v>
      </c>
      <c r="P2540">
        <f>'Mrg Dpt'!P86</f>
        <v>0</v>
      </c>
      <c r="Q2540">
        <f>'Mrg Dpt'!Q86</f>
        <v>0</v>
      </c>
      <c r="R2540">
        <f>'Mrg Dpt'!R86</f>
        <v>0</v>
      </c>
      <c r="S2540">
        <f>'Mrg Dpt'!S86</f>
        <v>0</v>
      </c>
      <c r="T2540" t="str">
        <f>'Mrg Dpt'!T86</f>
        <v>22.03.2017</v>
      </c>
      <c r="U2540" s="217" t="str">
        <f t="shared" si="401"/>
        <v>CTBN/VELLI-MURIDA-MRG</v>
      </c>
      <c r="V2540" s="217" t="str">
        <f t="shared" si="402"/>
        <v>MRG-MURIDA-CTBN/VELLI</v>
      </c>
      <c r="W2540" s="217" t="e">
        <f t="shared" si="403"/>
        <v>#N/A</v>
      </c>
      <c r="X2540" s="217" t="e">
        <f t="shared" si="404"/>
        <v>#N/A</v>
      </c>
      <c r="Y2540" s="217" t="e">
        <f t="shared" si="405"/>
        <v>#N/A</v>
      </c>
      <c r="Z2540" s="217" t="e">
        <f t="shared" si="406"/>
        <v>#N/A</v>
      </c>
      <c r="AA2540" s="673" t="str">
        <f t="shared" si="407"/>
        <v>,</v>
      </c>
      <c r="AB2540" s="217" t="str">
        <f t="shared" si="408"/>
        <v/>
      </c>
      <c r="AC2540" s="682">
        <f t="shared" si="409"/>
        <v>14.1</v>
      </c>
      <c r="AD2540" s="682">
        <f t="shared" si="410"/>
        <v>15.05</v>
      </c>
    </row>
    <row r="2541" spans="1:30" ht="16.5" hidden="1" thickTop="1" thickBot="1" x14ac:dyDescent="0.3">
      <c r="A2541">
        <f>'Mrg Dpt'!A87</f>
        <v>0</v>
      </c>
      <c r="B2541">
        <f>'Mrg Dpt'!B87</f>
        <v>0</v>
      </c>
      <c r="C2541" t="str">
        <f>'Mrg Dpt'!C87</f>
        <v>MRG</v>
      </c>
      <c r="D2541" t="str">
        <f>'Mrg Dpt'!D87</f>
        <v>--</v>
      </c>
      <c r="E2541" t="str">
        <f>'Mrg Dpt'!E87</f>
        <v>VELLI/CTBN</v>
      </c>
      <c r="F2541">
        <f>'Mrg Dpt'!F87</f>
        <v>21</v>
      </c>
      <c r="G2541">
        <f>'Mrg Dpt'!G87</f>
        <v>0</v>
      </c>
      <c r="H2541" s="668">
        <f>'Mrg Dpt'!H87</f>
        <v>15.15</v>
      </c>
      <c r="I2541">
        <f>'Mrg Dpt'!I87</f>
        <v>0</v>
      </c>
      <c r="J2541" s="671">
        <f>'Mrg Dpt'!J87</f>
        <v>16</v>
      </c>
      <c r="K2541">
        <f>'Mrg Dpt'!K87</f>
        <v>0</v>
      </c>
      <c r="L2541">
        <f>'Mrg Dpt'!L87</f>
        <v>0</v>
      </c>
      <c r="M2541">
        <f>'Mrg Dpt'!M87</f>
        <v>0</v>
      </c>
      <c r="N2541">
        <f>'Mrg Dpt'!N87</f>
        <v>0</v>
      </c>
      <c r="O2541">
        <f>'Mrg Dpt'!O87</f>
        <v>0</v>
      </c>
      <c r="P2541">
        <f>'Mrg Dpt'!P87</f>
        <v>0</v>
      </c>
      <c r="Q2541">
        <f>'Mrg Dpt'!Q87</f>
        <v>0</v>
      </c>
      <c r="R2541">
        <f>'Mrg Dpt'!R87</f>
        <v>0</v>
      </c>
      <c r="S2541">
        <f>'Mrg Dpt'!S87</f>
        <v>0</v>
      </c>
      <c r="T2541">
        <f>'Mrg Dpt'!T87</f>
        <v>0</v>
      </c>
      <c r="U2541" s="217" t="str">
        <f t="shared" si="401"/>
        <v>MRG----VELLI/CTBN</v>
      </c>
      <c r="V2541" s="217" t="str">
        <f t="shared" si="402"/>
        <v>VELLI/CTBN----MRG</v>
      </c>
      <c r="W2541" s="217" t="e">
        <f t="shared" si="403"/>
        <v>#N/A</v>
      </c>
      <c r="X2541" s="217" t="e">
        <f t="shared" si="404"/>
        <v>#N/A</v>
      </c>
      <c r="Y2541" s="217" t="e">
        <f t="shared" si="405"/>
        <v>#N/A</v>
      </c>
      <c r="Z2541" s="217" t="e">
        <f t="shared" si="406"/>
        <v>#N/A</v>
      </c>
      <c r="AA2541" s="673" t="str">
        <f t="shared" si="407"/>
        <v>,</v>
      </c>
      <c r="AB2541" s="217" t="str">
        <f t="shared" si="408"/>
        <v/>
      </c>
      <c r="AC2541" s="682">
        <f t="shared" si="409"/>
        <v>15.15</v>
      </c>
      <c r="AD2541" s="682">
        <f t="shared" si="410"/>
        <v>16</v>
      </c>
    </row>
    <row r="2542" spans="1:30" ht="16.5" hidden="1" thickTop="1" thickBot="1" x14ac:dyDescent="0.3">
      <c r="A2542">
        <f>'Mrg Dpt'!A88</f>
        <v>0</v>
      </c>
      <c r="B2542">
        <f>'Mrg Dpt'!B88</f>
        <v>0</v>
      </c>
      <c r="C2542" t="str">
        <f>'Mrg Dpt'!C88</f>
        <v>CTBN/VELLI</v>
      </c>
      <c r="D2542" t="str">
        <f>'Mrg Dpt'!D88</f>
        <v>MURIDA</v>
      </c>
      <c r="E2542" t="str">
        <f>'Mrg Dpt'!E88</f>
        <v>MRG</v>
      </c>
      <c r="F2542">
        <f>'Mrg Dpt'!F88</f>
        <v>21</v>
      </c>
      <c r="G2542">
        <f>'Mrg Dpt'!G88</f>
        <v>0</v>
      </c>
      <c r="H2542" s="668">
        <f>'Mrg Dpt'!H88</f>
        <v>16.100000000000001</v>
      </c>
      <c r="I2542">
        <f>'Mrg Dpt'!I88</f>
        <v>16.149999999999999</v>
      </c>
      <c r="J2542" s="671">
        <f>'Mrg Dpt'!J88</f>
        <v>17.05</v>
      </c>
      <c r="K2542">
        <f>'Mrg Dpt'!K88</f>
        <v>0</v>
      </c>
      <c r="L2542">
        <f>'Mrg Dpt'!L88</f>
        <v>0</v>
      </c>
      <c r="M2542">
        <f>'Mrg Dpt'!M88</f>
        <v>0</v>
      </c>
      <c r="N2542">
        <f>'Mrg Dpt'!N88</f>
        <v>0</v>
      </c>
      <c r="O2542">
        <f>'Mrg Dpt'!O88</f>
        <v>0</v>
      </c>
      <c r="P2542">
        <f>'Mrg Dpt'!P88</f>
        <v>0</v>
      </c>
      <c r="Q2542">
        <f>'Mrg Dpt'!Q88</f>
        <v>0</v>
      </c>
      <c r="R2542">
        <f>'Mrg Dpt'!R88</f>
        <v>0</v>
      </c>
      <c r="S2542">
        <f>'Mrg Dpt'!S88</f>
        <v>0</v>
      </c>
      <c r="T2542">
        <f>'Mrg Dpt'!T88</f>
        <v>0</v>
      </c>
      <c r="U2542" s="217" t="str">
        <f t="shared" si="401"/>
        <v>CTBN/VELLI-MURIDA-MRG</v>
      </c>
      <c r="V2542" s="217" t="str">
        <f t="shared" si="402"/>
        <v>MRG-MURIDA-CTBN/VELLI</v>
      </c>
      <c r="W2542" s="217" t="e">
        <f t="shared" si="403"/>
        <v>#N/A</v>
      </c>
      <c r="X2542" s="217" t="e">
        <f t="shared" si="404"/>
        <v>#N/A</v>
      </c>
      <c r="Y2542" s="217" t="e">
        <f t="shared" si="405"/>
        <v>#N/A</v>
      </c>
      <c r="Z2542" s="217" t="e">
        <f t="shared" si="406"/>
        <v>#N/A</v>
      </c>
      <c r="AA2542" s="673" t="str">
        <f t="shared" si="407"/>
        <v>,</v>
      </c>
      <c r="AB2542" s="217" t="str">
        <f t="shared" si="408"/>
        <v/>
      </c>
      <c r="AC2542" s="682">
        <f t="shared" si="409"/>
        <v>16.100000000000001</v>
      </c>
      <c r="AD2542" s="682">
        <f t="shared" si="410"/>
        <v>17.05</v>
      </c>
    </row>
    <row r="2543" spans="1:30" ht="16.5" hidden="1" thickTop="1" thickBot="1" x14ac:dyDescent="0.3">
      <c r="A2543">
        <f>'Mrg Dpt'!A89</f>
        <v>0</v>
      </c>
      <c r="B2543">
        <f>'Mrg Dpt'!B89</f>
        <v>0</v>
      </c>
      <c r="C2543" t="str">
        <f>'Mrg Dpt'!C89</f>
        <v>MRG</v>
      </c>
      <c r="D2543">
        <f>'Mrg Dpt'!D89</f>
        <v>0</v>
      </c>
      <c r="E2543" t="str">
        <f>'Mrg Dpt'!E89</f>
        <v>CIPLA</v>
      </c>
      <c r="F2543">
        <f>'Mrg Dpt'!F89</f>
        <v>13</v>
      </c>
      <c r="G2543">
        <f>'Mrg Dpt'!G89</f>
        <v>0</v>
      </c>
      <c r="H2543" s="668">
        <f>'Mrg Dpt'!H89</f>
        <v>17.05</v>
      </c>
      <c r="I2543">
        <f>'Mrg Dpt'!I89</f>
        <v>0</v>
      </c>
      <c r="J2543" s="671">
        <f>'Mrg Dpt'!J89</f>
        <v>17.25</v>
      </c>
      <c r="K2543">
        <f>'Mrg Dpt'!K89</f>
        <v>0</v>
      </c>
      <c r="L2543">
        <f>'Mrg Dpt'!L89</f>
        <v>0</v>
      </c>
      <c r="M2543">
        <f>'Mrg Dpt'!M89</f>
        <v>0</v>
      </c>
      <c r="N2543">
        <f>'Mrg Dpt'!N89</f>
        <v>0</v>
      </c>
      <c r="O2543">
        <f>'Mrg Dpt'!O89</f>
        <v>0</v>
      </c>
      <c r="P2543">
        <f>'Mrg Dpt'!P89</f>
        <v>0</v>
      </c>
      <c r="Q2543">
        <f>'Mrg Dpt'!Q89</f>
        <v>0</v>
      </c>
      <c r="R2543">
        <f>'Mrg Dpt'!R89</f>
        <v>0</v>
      </c>
      <c r="S2543">
        <f>'Mrg Dpt'!S89</f>
        <v>0</v>
      </c>
      <c r="T2543">
        <f>'Mrg Dpt'!T89</f>
        <v>0</v>
      </c>
      <c r="U2543" s="217" t="str">
        <f t="shared" si="401"/>
        <v>MRG--CIPLA</v>
      </c>
      <c r="V2543" s="217" t="str">
        <f t="shared" si="402"/>
        <v>CIPLA--MRG</v>
      </c>
      <c r="W2543" s="217" t="e">
        <f t="shared" si="403"/>
        <v>#N/A</v>
      </c>
      <c r="X2543" s="217" t="e">
        <f t="shared" si="404"/>
        <v>#N/A</v>
      </c>
      <c r="Y2543" s="217" t="e">
        <f t="shared" si="405"/>
        <v>#N/A</v>
      </c>
      <c r="Z2543" s="217" t="e">
        <f t="shared" si="406"/>
        <v>#N/A</v>
      </c>
      <c r="AA2543" s="673" t="str">
        <f t="shared" si="407"/>
        <v>,</v>
      </c>
      <c r="AB2543" s="217" t="str">
        <f t="shared" si="408"/>
        <v/>
      </c>
      <c r="AC2543" s="682">
        <f t="shared" si="409"/>
        <v>17.05</v>
      </c>
      <c r="AD2543" s="682">
        <f t="shared" si="410"/>
        <v>17.25</v>
      </c>
    </row>
    <row r="2544" spans="1:30" ht="16.5" hidden="1" thickTop="1" thickBot="1" x14ac:dyDescent="0.3">
      <c r="A2544">
        <f>'Mrg Dpt'!A90</f>
        <v>0</v>
      </c>
      <c r="B2544">
        <f>'Mrg Dpt'!B90</f>
        <v>0</v>
      </c>
      <c r="C2544" t="str">
        <f>'Mrg Dpt'!C90</f>
        <v>CIPLA</v>
      </c>
      <c r="D2544">
        <f>'Mrg Dpt'!D90</f>
        <v>0</v>
      </c>
      <c r="E2544" t="str">
        <f>'Mrg Dpt'!E90</f>
        <v>MRG</v>
      </c>
      <c r="F2544">
        <f>'Mrg Dpt'!F90</f>
        <v>13</v>
      </c>
      <c r="G2544">
        <f>'Mrg Dpt'!G90</f>
        <v>0</v>
      </c>
      <c r="H2544" s="668">
        <f>'Mrg Dpt'!H90</f>
        <v>17.3</v>
      </c>
      <c r="I2544">
        <f>'Mrg Dpt'!I90</f>
        <v>0</v>
      </c>
      <c r="J2544" s="671">
        <f>'Mrg Dpt'!J90</f>
        <v>17.55</v>
      </c>
      <c r="K2544">
        <f>'Mrg Dpt'!K90</f>
        <v>0</v>
      </c>
      <c r="L2544">
        <f>'Mrg Dpt'!L90</f>
        <v>0</v>
      </c>
      <c r="M2544">
        <f>'Mrg Dpt'!M90</f>
        <v>0</v>
      </c>
      <c r="N2544">
        <f>'Mrg Dpt'!N90</f>
        <v>0</v>
      </c>
      <c r="O2544">
        <f>'Mrg Dpt'!O90</f>
        <v>0</v>
      </c>
      <c r="P2544">
        <f>'Mrg Dpt'!P90</f>
        <v>0</v>
      </c>
      <c r="Q2544">
        <f>'Mrg Dpt'!Q90</f>
        <v>0</v>
      </c>
      <c r="R2544">
        <f>'Mrg Dpt'!R90</f>
        <v>0</v>
      </c>
      <c r="S2544">
        <f>'Mrg Dpt'!S90</f>
        <v>0</v>
      </c>
      <c r="T2544">
        <f>'Mrg Dpt'!T90</f>
        <v>0</v>
      </c>
      <c r="U2544" s="217" t="str">
        <f t="shared" si="401"/>
        <v>CIPLA--MRG</v>
      </c>
      <c r="V2544" s="217" t="str">
        <f t="shared" si="402"/>
        <v>MRG--CIPLA</v>
      </c>
      <c r="W2544" s="217" t="e">
        <f t="shared" si="403"/>
        <v>#N/A</v>
      </c>
      <c r="X2544" s="217" t="e">
        <f t="shared" si="404"/>
        <v>#N/A</v>
      </c>
      <c r="Y2544" s="217" t="e">
        <f t="shared" si="405"/>
        <v>#N/A</v>
      </c>
      <c r="Z2544" s="217" t="e">
        <f t="shared" si="406"/>
        <v>#N/A</v>
      </c>
      <c r="AA2544" s="673" t="str">
        <f t="shared" si="407"/>
        <v>,</v>
      </c>
      <c r="AB2544" s="217" t="str">
        <f t="shared" si="408"/>
        <v/>
      </c>
      <c r="AC2544" s="682">
        <f t="shared" si="409"/>
        <v>17.3</v>
      </c>
      <c r="AD2544" s="682">
        <f t="shared" si="410"/>
        <v>17.55</v>
      </c>
    </row>
    <row r="2545" spans="1:30" ht="16.5" hidden="1" thickTop="1" thickBot="1" x14ac:dyDescent="0.3">
      <c r="A2545">
        <f>'Mrg Dpt'!A91</f>
        <v>0</v>
      </c>
      <c r="B2545">
        <f>'Mrg Dpt'!B91</f>
        <v>0</v>
      </c>
      <c r="C2545" t="str">
        <f>'Mrg Dpt'!C91</f>
        <v>MRG</v>
      </c>
      <c r="D2545" t="str">
        <f>'Mrg Dpt'!D91</f>
        <v>--</v>
      </c>
      <c r="E2545" t="str">
        <f>'Mrg Dpt'!E91</f>
        <v>VELLI/CTBN</v>
      </c>
      <c r="F2545">
        <f>'Mrg Dpt'!F91</f>
        <v>21</v>
      </c>
      <c r="G2545">
        <f>'Mrg Dpt'!G91</f>
        <v>0</v>
      </c>
      <c r="H2545" s="668">
        <f>'Mrg Dpt'!H91</f>
        <v>18.05</v>
      </c>
      <c r="I2545">
        <f>'Mrg Dpt'!I91</f>
        <v>0</v>
      </c>
      <c r="J2545" s="671">
        <f>'Mrg Dpt'!J91</f>
        <v>19.05</v>
      </c>
      <c r="K2545">
        <f>'Mrg Dpt'!K91</f>
        <v>1</v>
      </c>
      <c r="L2545">
        <f>'Mrg Dpt'!L91</f>
        <v>1</v>
      </c>
      <c r="M2545">
        <f>'Mrg Dpt'!M91</f>
        <v>7.2</v>
      </c>
      <c r="N2545">
        <f>'Mrg Dpt'!N91</f>
        <v>6.2</v>
      </c>
      <c r="O2545">
        <f>'Mrg Dpt'!O91</f>
        <v>131</v>
      </c>
      <c r="P2545">
        <f>'Mrg Dpt'!P91</f>
        <v>0</v>
      </c>
      <c r="Q2545">
        <f>'Mrg Dpt'!Q91</f>
        <v>0</v>
      </c>
      <c r="R2545">
        <f>'Mrg Dpt'!R91</f>
        <v>0</v>
      </c>
      <c r="S2545">
        <f>'Mrg Dpt'!S91</f>
        <v>0</v>
      </c>
      <c r="T2545" t="str">
        <f>'Mrg Dpt'!T91</f>
        <v>N/O VELLI</v>
      </c>
      <c r="U2545" s="217" t="str">
        <f t="shared" si="401"/>
        <v>MRG----VELLI/CTBN</v>
      </c>
      <c r="V2545" s="217" t="str">
        <f t="shared" si="402"/>
        <v>VELLI/CTBN----MRG</v>
      </c>
      <c r="W2545" s="217" t="e">
        <f t="shared" si="403"/>
        <v>#N/A</v>
      </c>
      <c r="X2545" s="217" t="e">
        <f t="shared" si="404"/>
        <v>#N/A</v>
      </c>
      <c r="Y2545" s="217" t="e">
        <f t="shared" si="405"/>
        <v>#N/A</v>
      </c>
      <c r="Z2545" s="217" t="e">
        <f t="shared" si="406"/>
        <v>#N/A</v>
      </c>
      <c r="AA2545" s="673" t="str">
        <f t="shared" si="407"/>
        <v>,</v>
      </c>
      <c r="AB2545" s="217" t="str">
        <f t="shared" si="408"/>
        <v/>
      </c>
      <c r="AC2545" s="682">
        <f t="shared" si="409"/>
        <v>18.05</v>
      </c>
      <c r="AD2545" s="682">
        <f t="shared" si="410"/>
        <v>19.05</v>
      </c>
    </row>
    <row r="2546" spans="1:30" ht="16.5" hidden="1" thickTop="1" thickBot="1" x14ac:dyDescent="0.3">
      <c r="A2546">
        <f>'Mrg Dpt'!A92</f>
        <v>0</v>
      </c>
      <c r="B2546">
        <f>'Mrg Dpt'!B92</f>
        <v>19</v>
      </c>
      <c r="C2546" t="str">
        <f>'Mrg Dpt'!C92</f>
        <v xml:space="preserve">CTBN </v>
      </c>
      <c r="D2546" t="str">
        <f>'Mrg Dpt'!D92</f>
        <v>VELLI/MUR</v>
      </c>
      <c r="E2546" t="str">
        <f>'Mrg Dpt'!E92</f>
        <v>MRG</v>
      </c>
      <c r="F2546">
        <f>'Mrg Dpt'!F92</f>
        <v>21</v>
      </c>
      <c r="G2546">
        <f>'Mrg Dpt'!G92</f>
        <v>0</v>
      </c>
      <c r="H2546" s="668">
        <f>'Mrg Dpt'!H92</f>
        <v>7.1</v>
      </c>
      <c r="I2546">
        <f>'Mrg Dpt'!I92</f>
        <v>7.15</v>
      </c>
      <c r="J2546" s="671">
        <f>'Mrg Dpt'!J92</f>
        <v>8.0500000000000007</v>
      </c>
      <c r="K2546">
        <f>'Mrg Dpt'!K92</f>
        <v>0</v>
      </c>
      <c r="L2546">
        <f>'Mrg Dpt'!L92</f>
        <v>0</v>
      </c>
      <c r="M2546">
        <f>'Mrg Dpt'!M92</f>
        <v>0</v>
      </c>
      <c r="N2546">
        <f>'Mrg Dpt'!N92</f>
        <v>0</v>
      </c>
      <c r="O2546">
        <f>'Mrg Dpt'!O92</f>
        <v>0</v>
      </c>
      <c r="P2546">
        <f>'Mrg Dpt'!P92</f>
        <v>0</v>
      </c>
      <c r="Q2546">
        <f>'Mrg Dpt'!Q92</f>
        <v>0</v>
      </c>
      <c r="R2546">
        <f>'Mrg Dpt'!R92</f>
        <v>0</v>
      </c>
      <c r="S2546">
        <f>'Mrg Dpt'!S92</f>
        <v>0</v>
      </c>
      <c r="T2546">
        <f>'Mrg Dpt'!T92</f>
        <v>0</v>
      </c>
      <c r="U2546" s="217" t="str">
        <f t="shared" si="401"/>
        <v>CTBN -VELLI/MUR-MRG</v>
      </c>
      <c r="V2546" s="217" t="str">
        <f t="shared" si="402"/>
        <v xml:space="preserve">MRG-VELLI/MUR-CTBN </v>
      </c>
      <c r="W2546" s="217" t="e">
        <f t="shared" si="403"/>
        <v>#N/A</v>
      </c>
      <c r="X2546" s="217" t="e">
        <f t="shared" si="404"/>
        <v>#N/A</v>
      </c>
      <c r="Y2546" s="217" t="e">
        <f t="shared" si="405"/>
        <v>#N/A</v>
      </c>
      <c r="Z2546" s="217" t="e">
        <f t="shared" si="406"/>
        <v>#N/A</v>
      </c>
      <c r="AA2546" s="673" t="str">
        <f t="shared" si="407"/>
        <v>,</v>
      </c>
      <c r="AB2546" s="217" t="str">
        <f t="shared" si="408"/>
        <v/>
      </c>
      <c r="AC2546" s="682">
        <f t="shared" si="409"/>
        <v>7.1</v>
      </c>
      <c r="AD2546" s="682">
        <f t="shared" si="410"/>
        <v>8.0500000000000007</v>
      </c>
    </row>
    <row r="2547" spans="1:30" ht="16.5" hidden="1" thickTop="1" thickBot="1" x14ac:dyDescent="0.3">
      <c r="A2547">
        <f>'Mrg Dpt'!A93</f>
        <v>0</v>
      </c>
      <c r="B2547">
        <f>'Mrg Dpt'!B93</f>
        <v>0</v>
      </c>
      <c r="C2547" t="str">
        <f>'Mrg Dpt'!C93</f>
        <v>MRG</v>
      </c>
      <c r="D2547" t="str">
        <f>'Mrg Dpt'!D93</f>
        <v>--</v>
      </c>
      <c r="E2547" t="str">
        <f>'Mrg Dpt'!E93</f>
        <v>VELLI/CTBN</v>
      </c>
      <c r="F2547">
        <f>'Mrg Dpt'!F93</f>
        <v>21</v>
      </c>
      <c r="G2547">
        <f>'Mrg Dpt'!G93</f>
        <v>0</v>
      </c>
      <c r="H2547" s="668">
        <f>'Mrg Dpt'!H93</f>
        <v>8.15</v>
      </c>
      <c r="I2547">
        <f>'Mrg Dpt'!I93</f>
        <v>0</v>
      </c>
      <c r="J2547" s="671">
        <f>'Mrg Dpt'!J93</f>
        <v>9.0500000000000007</v>
      </c>
      <c r="K2547">
        <f>'Mrg Dpt'!K93</f>
        <v>0</v>
      </c>
      <c r="L2547">
        <f>'Mrg Dpt'!L93</f>
        <v>0</v>
      </c>
      <c r="M2547">
        <f>'Mrg Dpt'!M93</f>
        <v>0</v>
      </c>
      <c r="N2547">
        <f>'Mrg Dpt'!N93</f>
        <v>0</v>
      </c>
      <c r="O2547">
        <f>'Mrg Dpt'!O93</f>
        <v>0</v>
      </c>
      <c r="P2547">
        <f>'Mrg Dpt'!P93</f>
        <v>0</v>
      </c>
      <c r="Q2547">
        <f>'Mrg Dpt'!Q93</f>
        <v>0</v>
      </c>
      <c r="R2547">
        <f>'Mrg Dpt'!R93</f>
        <v>0</v>
      </c>
      <c r="S2547">
        <f>'Mrg Dpt'!S93</f>
        <v>0</v>
      </c>
      <c r="T2547">
        <f>'Mrg Dpt'!T93</f>
        <v>0</v>
      </c>
      <c r="U2547" s="217" t="str">
        <f t="shared" si="401"/>
        <v>MRG----VELLI/CTBN</v>
      </c>
      <c r="V2547" s="217" t="str">
        <f t="shared" si="402"/>
        <v>VELLI/CTBN----MRG</v>
      </c>
      <c r="W2547" s="217" t="e">
        <f t="shared" si="403"/>
        <v>#N/A</v>
      </c>
      <c r="X2547" s="217" t="e">
        <f t="shared" si="404"/>
        <v>#N/A</v>
      </c>
      <c r="Y2547" s="217" t="e">
        <f t="shared" si="405"/>
        <v>#N/A</v>
      </c>
      <c r="Z2547" s="217" t="e">
        <f t="shared" si="406"/>
        <v>#N/A</v>
      </c>
      <c r="AA2547" s="673" t="str">
        <f t="shared" si="407"/>
        <v>,</v>
      </c>
      <c r="AB2547" s="217" t="str">
        <f t="shared" si="408"/>
        <v/>
      </c>
      <c r="AC2547" s="682">
        <f t="shared" si="409"/>
        <v>8.15</v>
      </c>
      <c r="AD2547" s="682">
        <f t="shared" si="410"/>
        <v>9.0500000000000007</v>
      </c>
    </row>
    <row r="2548" spans="1:30" ht="16.5" hidden="1" thickTop="1" thickBot="1" x14ac:dyDescent="0.3">
      <c r="A2548">
        <f>'Mrg Dpt'!A94</f>
        <v>0</v>
      </c>
      <c r="B2548">
        <f>'Mrg Dpt'!B94</f>
        <v>0</v>
      </c>
      <c r="C2548" t="str">
        <f>'Mrg Dpt'!C94</f>
        <v>CTBN/VELLI</v>
      </c>
      <c r="D2548" t="str">
        <f>'Mrg Dpt'!D94</f>
        <v>MURIDA</v>
      </c>
      <c r="E2548" t="str">
        <f>'Mrg Dpt'!E94</f>
        <v>MRG</v>
      </c>
      <c r="F2548">
        <f>'Mrg Dpt'!F94</f>
        <v>21</v>
      </c>
      <c r="G2548">
        <f>'Mrg Dpt'!G94</f>
        <v>0</v>
      </c>
      <c r="H2548" s="668">
        <f>'Mrg Dpt'!H94</f>
        <v>9.1</v>
      </c>
      <c r="I2548">
        <f>'Mrg Dpt'!I94</f>
        <v>9.15</v>
      </c>
      <c r="J2548" s="671">
        <f>'Mrg Dpt'!J94</f>
        <v>10.050000000000001</v>
      </c>
      <c r="K2548">
        <f>'Mrg Dpt'!K94</f>
        <v>0</v>
      </c>
      <c r="L2548">
        <f>'Mrg Dpt'!L94</f>
        <v>0</v>
      </c>
      <c r="M2548">
        <f>'Mrg Dpt'!M94</f>
        <v>0</v>
      </c>
      <c r="N2548">
        <f>'Mrg Dpt'!N94</f>
        <v>0</v>
      </c>
      <c r="O2548">
        <f>'Mrg Dpt'!O94</f>
        <v>0</v>
      </c>
      <c r="P2548">
        <f>'Mrg Dpt'!P94</f>
        <v>0</v>
      </c>
      <c r="Q2548">
        <f>'Mrg Dpt'!Q94</f>
        <v>0</v>
      </c>
      <c r="R2548">
        <f>'Mrg Dpt'!R94</f>
        <v>0</v>
      </c>
      <c r="S2548">
        <f>'Mrg Dpt'!S94</f>
        <v>0</v>
      </c>
      <c r="T2548">
        <f>'Mrg Dpt'!T94</f>
        <v>0</v>
      </c>
      <c r="U2548" s="217" t="str">
        <f t="shared" si="401"/>
        <v>CTBN/VELLI-MURIDA-MRG</v>
      </c>
      <c r="V2548" s="217" t="str">
        <f t="shared" si="402"/>
        <v>MRG-MURIDA-CTBN/VELLI</v>
      </c>
      <c r="W2548" s="217" t="e">
        <f t="shared" si="403"/>
        <v>#N/A</v>
      </c>
      <c r="X2548" s="217" t="e">
        <f t="shared" si="404"/>
        <v>#N/A</v>
      </c>
      <c r="Y2548" s="217" t="e">
        <f t="shared" si="405"/>
        <v>#N/A</v>
      </c>
      <c r="Z2548" s="217" t="e">
        <f t="shared" si="406"/>
        <v>#N/A</v>
      </c>
      <c r="AA2548" s="673" t="str">
        <f t="shared" si="407"/>
        <v>,</v>
      </c>
      <c r="AB2548" s="217" t="str">
        <f t="shared" si="408"/>
        <v/>
      </c>
      <c r="AC2548" s="682">
        <f t="shared" si="409"/>
        <v>9.1</v>
      </c>
      <c r="AD2548" s="682">
        <f t="shared" si="410"/>
        <v>10.050000000000001</v>
      </c>
    </row>
    <row r="2549" spans="1:30" ht="16.5" hidden="1" thickTop="1" thickBot="1" x14ac:dyDescent="0.3">
      <c r="A2549">
        <f>'Mrg Dpt'!A95</f>
        <v>0</v>
      </c>
      <c r="B2549">
        <f>'Mrg Dpt'!B95</f>
        <v>0</v>
      </c>
      <c r="C2549" t="str">
        <f>'Mrg Dpt'!C95</f>
        <v>MRG</v>
      </c>
      <c r="D2549">
        <f>'Mrg Dpt'!D95</f>
        <v>0</v>
      </c>
      <c r="E2549" t="str">
        <f>'Mrg Dpt'!E95</f>
        <v>VSD</v>
      </c>
      <c r="F2549">
        <f>'Mrg Dpt'!F95</f>
        <v>30</v>
      </c>
      <c r="G2549">
        <f>'Mrg Dpt'!G95</f>
        <v>0</v>
      </c>
      <c r="H2549" s="668">
        <f>'Mrg Dpt'!H95</f>
        <v>10.15</v>
      </c>
      <c r="I2549">
        <f>'Mrg Dpt'!I95</f>
        <v>0</v>
      </c>
      <c r="J2549" s="671">
        <f>'Mrg Dpt'!J95</f>
        <v>11.1</v>
      </c>
      <c r="K2549">
        <f>'Mrg Dpt'!K95</f>
        <v>0</v>
      </c>
      <c r="L2549">
        <f>'Mrg Dpt'!L95</f>
        <v>0</v>
      </c>
      <c r="M2549">
        <f>'Mrg Dpt'!M95</f>
        <v>0</v>
      </c>
      <c r="N2549">
        <f>'Mrg Dpt'!N95</f>
        <v>0</v>
      </c>
      <c r="O2549">
        <f>'Mrg Dpt'!O95</f>
        <v>0</v>
      </c>
      <c r="P2549">
        <f>'Mrg Dpt'!P95</f>
        <v>0</v>
      </c>
      <c r="Q2549">
        <f>'Mrg Dpt'!Q95</f>
        <v>0</v>
      </c>
      <c r="R2549">
        <f>'Mrg Dpt'!R95</f>
        <v>0</v>
      </c>
      <c r="S2549">
        <f>'Mrg Dpt'!S95</f>
        <v>0</v>
      </c>
      <c r="T2549" t="str">
        <f>'Mrg Dpt'!T95</f>
        <v>SHUTTLE</v>
      </c>
      <c r="U2549" s="217" t="str">
        <f t="shared" si="401"/>
        <v>MRG--VSD</v>
      </c>
      <c r="V2549" s="217" t="str">
        <f t="shared" si="402"/>
        <v>VSD--MRG</v>
      </c>
      <c r="W2549" s="217" t="e">
        <f t="shared" si="403"/>
        <v>#N/A</v>
      </c>
      <c r="X2549" s="217" t="e">
        <f t="shared" si="404"/>
        <v>#N/A</v>
      </c>
      <c r="Y2549" s="217" t="str">
        <f t="shared" si="405"/>
        <v>mrg117</v>
      </c>
      <c r="Z2549" s="217" t="e">
        <f t="shared" si="406"/>
        <v>#N/A</v>
      </c>
      <c r="AA2549" s="673" t="str">
        <f t="shared" si="407"/>
        <v>mrg117,mrg117</v>
      </c>
      <c r="AB2549" s="217" t="str">
        <f t="shared" si="408"/>
        <v>onward</v>
      </c>
      <c r="AC2549" s="682">
        <f t="shared" si="409"/>
        <v>10.15</v>
      </c>
      <c r="AD2549" s="682">
        <f t="shared" si="410"/>
        <v>11.1</v>
      </c>
    </row>
    <row r="2550" spans="1:30" ht="16.5" hidden="1" thickTop="1" thickBot="1" x14ac:dyDescent="0.3">
      <c r="A2550">
        <f>'Mrg Dpt'!A96</f>
        <v>0</v>
      </c>
      <c r="B2550">
        <f>'Mrg Dpt'!B96</f>
        <v>0</v>
      </c>
      <c r="C2550" t="str">
        <f>'Mrg Dpt'!C96</f>
        <v>VSD</v>
      </c>
      <c r="D2550">
        <f>'Mrg Dpt'!D96</f>
        <v>0</v>
      </c>
      <c r="E2550" t="str">
        <f>'Mrg Dpt'!E96</f>
        <v>MRG</v>
      </c>
      <c r="F2550">
        <f>'Mrg Dpt'!F96</f>
        <v>30</v>
      </c>
      <c r="G2550">
        <f>'Mrg Dpt'!G96</f>
        <v>0</v>
      </c>
      <c r="H2550" s="668">
        <f>'Mrg Dpt'!H96</f>
        <v>11.15</v>
      </c>
      <c r="I2550">
        <f>'Mrg Dpt'!I96</f>
        <v>0</v>
      </c>
      <c r="J2550" s="671">
        <f>'Mrg Dpt'!J96</f>
        <v>12.15</v>
      </c>
      <c r="K2550">
        <f>'Mrg Dpt'!K96</f>
        <v>1</v>
      </c>
      <c r="L2550">
        <f>'Mrg Dpt'!L96</f>
        <v>1</v>
      </c>
      <c r="M2550">
        <f>'Mrg Dpt'!M96</f>
        <v>4.45</v>
      </c>
      <c r="N2550">
        <f>'Mrg Dpt'!N96</f>
        <v>3.55</v>
      </c>
      <c r="O2550">
        <f>'Mrg Dpt'!O96</f>
        <v>123</v>
      </c>
      <c r="P2550">
        <f>'Mrg Dpt'!P96</f>
        <v>0</v>
      </c>
      <c r="Q2550">
        <f>'Mrg Dpt'!Q96</f>
        <v>0</v>
      </c>
      <c r="R2550">
        <f>'Mrg Dpt'!R96</f>
        <v>0</v>
      </c>
      <c r="S2550">
        <f>'Mrg Dpt'!S96</f>
        <v>0</v>
      </c>
      <c r="T2550" t="str">
        <f>'Mrg Dpt'!T96</f>
        <v>C/C</v>
      </c>
      <c r="U2550" s="217" t="str">
        <f t="shared" si="401"/>
        <v>VSD--MRG</v>
      </c>
      <c r="V2550" s="217" t="str">
        <f t="shared" si="402"/>
        <v>MRG--VSD</v>
      </c>
      <c r="W2550" s="217" t="e">
        <f t="shared" si="403"/>
        <v>#N/A</v>
      </c>
      <c r="X2550" s="217" t="e">
        <f t="shared" si="404"/>
        <v>#N/A</v>
      </c>
      <c r="Y2550" s="217" t="e">
        <f t="shared" si="405"/>
        <v>#N/A</v>
      </c>
      <c r="Z2550" s="217" t="str">
        <f t="shared" si="406"/>
        <v>mrg117</v>
      </c>
      <c r="AA2550" s="673" t="str">
        <f t="shared" si="407"/>
        <v>mrg117,mrg117</v>
      </c>
      <c r="AB2550" s="217" t="str">
        <f t="shared" si="408"/>
        <v>return</v>
      </c>
      <c r="AC2550" s="682">
        <f t="shared" si="409"/>
        <v>11.15</v>
      </c>
      <c r="AD2550" s="682">
        <f t="shared" si="410"/>
        <v>12.15</v>
      </c>
    </row>
    <row r="2551" spans="1:30" ht="16.5" hidden="1" thickTop="1" thickBot="1" x14ac:dyDescent="0.3">
      <c r="A2551" t="str">
        <f>'Mrg Dpt'!A97</f>
        <v>MINI</v>
      </c>
      <c r="B2551" t="str">
        <f>'Mrg Dpt'!B97</f>
        <v>20A</v>
      </c>
      <c r="C2551" t="str">
        <f>'Mrg Dpt'!C97</f>
        <v>MRG</v>
      </c>
      <c r="D2551" t="str">
        <f>'Mrg Dpt'!D97</f>
        <v>CNDR</v>
      </c>
      <c r="E2551" t="str">
        <f>'Mrg Dpt'!E97</f>
        <v>CURCH</v>
      </c>
      <c r="F2551">
        <f>'Mrg Dpt'!F97</f>
        <v>20</v>
      </c>
      <c r="G2551">
        <f>'Mrg Dpt'!G97</f>
        <v>0</v>
      </c>
      <c r="H2551" s="668">
        <f>'Mrg Dpt'!H97</f>
        <v>13</v>
      </c>
      <c r="I2551">
        <f>'Mrg Dpt'!I97</f>
        <v>0</v>
      </c>
      <c r="J2551" s="671">
        <f>'Mrg Dpt'!J97</f>
        <v>13.5</v>
      </c>
      <c r="K2551">
        <f>'Mrg Dpt'!K97</f>
        <v>0</v>
      </c>
      <c r="L2551">
        <f>'Mrg Dpt'!L97</f>
        <v>0</v>
      </c>
      <c r="M2551">
        <f>'Mrg Dpt'!M97</f>
        <v>0</v>
      </c>
      <c r="N2551">
        <f>'Mrg Dpt'!N97</f>
        <v>0</v>
      </c>
      <c r="O2551">
        <f>'Mrg Dpt'!O97</f>
        <v>0</v>
      </c>
      <c r="P2551">
        <f>'Mrg Dpt'!P97</f>
        <v>0</v>
      </c>
      <c r="Q2551">
        <f>'Mrg Dpt'!Q97</f>
        <v>0</v>
      </c>
      <c r="R2551">
        <f>'Mrg Dpt'!R97</f>
        <v>0</v>
      </c>
      <c r="S2551">
        <f>'Mrg Dpt'!S97</f>
        <v>0</v>
      </c>
      <c r="T2551" t="str">
        <f>'Mrg Dpt'!T97</f>
        <v>SHUTTLE</v>
      </c>
      <c r="U2551" s="217" t="str">
        <f t="shared" si="401"/>
        <v>MRG-CNDR-CURCH</v>
      </c>
      <c r="V2551" s="217" t="str">
        <f t="shared" si="402"/>
        <v>CURCH-CNDR-MRG</v>
      </c>
      <c r="W2551" s="217" t="e">
        <f t="shared" si="403"/>
        <v>#N/A</v>
      </c>
      <c r="X2551" s="217" t="e">
        <f t="shared" si="404"/>
        <v>#N/A</v>
      </c>
      <c r="Y2551" s="217" t="str">
        <f t="shared" si="405"/>
        <v>mrg154</v>
      </c>
      <c r="Z2551" s="217" t="e">
        <f t="shared" si="406"/>
        <v>#N/A</v>
      </c>
      <c r="AA2551" s="673" t="str">
        <f t="shared" si="407"/>
        <v>mrg154,mrg154</v>
      </c>
      <c r="AB2551" s="217" t="str">
        <f t="shared" si="408"/>
        <v>onward</v>
      </c>
      <c r="AC2551" s="682">
        <f t="shared" si="409"/>
        <v>13</v>
      </c>
      <c r="AD2551" s="682">
        <f t="shared" si="410"/>
        <v>13.5</v>
      </c>
    </row>
    <row r="2552" spans="1:30" ht="16.5" hidden="1" thickTop="1" thickBot="1" x14ac:dyDescent="0.3">
      <c r="A2552">
        <f>'Mrg Dpt'!A98</f>
        <v>0</v>
      </c>
      <c r="B2552">
        <f>'Mrg Dpt'!B98</f>
        <v>0</v>
      </c>
      <c r="C2552" t="str">
        <f>'Mrg Dpt'!C98</f>
        <v>CURCH</v>
      </c>
      <c r="D2552" t="str">
        <f>'Mrg Dpt'!D98</f>
        <v>CNDR</v>
      </c>
      <c r="E2552" t="str">
        <f>'Mrg Dpt'!E98</f>
        <v>MRG</v>
      </c>
      <c r="F2552">
        <f>'Mrg Dpt'!F98</f>
        <v>20</v>
      </c>
      <c r="G2552">
        <f>'Mrg Dpt'!G98</f>
        <v>0</v>
      </c>
      <c r="H2552" s="668">
        <f>'Mrg Dpt'!H98</f>
        <v>14.3</v>
      </c>
      <c r="I2552">
        <f>'Mrg Dpt'!I98</f>
        <v>0</v>
      </c>
      <c r="J2552" s="671">
        <f>'Mrg Dpt'!J98</f>
        <v>15.2</v>
      </c>
      <c r="K2552">
        <f>'Mrg Dpt'!K98</f>
        <v>0</v>
      </c>
      <c r="L2552">
        <f>'Mrg Dpt'!L98</f>
        <v>0</v>
      </c>
      <c r="M2552">
        <f>'Mrg Dpt'!M98</f>
        <v>0</v>
      </c>
      <c r="N2552">
        <f>'Mrg Dpt'!N98</f>
        <v>0</v>
      </c>
      <c r="O2552">
        <f>'Mrg Dpt'!O98</f>
        <v>0</v>
      </c>
      <c r="P2552">
        <f>'Mrg Dpt'!P98</f>
        <v>0</v>
      </c>
      <c r="Q2552">
        <f>'Mrg Dpt'!Q98</f>
        <v>0</v>
      </c>
      <c r="R2552">
        <f>'Mrg Dpt'!R98</f>
        <v>0</v>
      </c>
      <c r="S2552">
        <f>'Mrg Dpt'!S98</f>
        <v>0</v>
      </c>
      <c r="T2552" t="str">
        <f>'Mrg Dpt'!T98</f>
        <v>SHUTTLE</v>
      </c>
      <c r="U2552" s="217" t="str">
        <f t="shared" si="401"/>
        <v>CURCH-CNDR-MRG</v>
      </c>
      <c r="V2552" s="217" t="str">
        <f t="shared" si="402"/>
        <v>MRG-CNDR-CURCH</v>
      </c>
      <c r="W2552" s="217" t="e">
        <f t="shared" si="403"/>
        <v>#N/A</v>
      </c>
      <c r="X2552" s="217" t="e">
        <f t="shared" si="404"/>
        <v>#N/A</v>
      </c>
      <c r="Y2552" s="217" t="e">
        <f t="shared" si="405"/>
        <v>#N/A</v>
      </c>
      <c r="Z2552" s="217" t="str">
        <f t="shared" si="406"/>
        <v>mrg154</v>
      </c>
      <c r="AA2552" s="673" t="str">
        <f t="shared" si="407"/>
        <v>mrg154,mrg154</v>
      </c>
      <c r="AB2552" s="217" t="str">
        <f t="shared" si="408"/>
        <v>return</v>
      </c>
      <c r="AC2552" s="682">
        <f t="shared" si="409"/>
        <v>14.3</v>
      </c>
      <c r="AD2552" s="682">
        <f t="shared" si="410"/>
        <v>15.2</v>
      </c>
    </row>
    <row r="2553" spans="1:30" ht="16.5" hidden="1" thickTop="1" thickBot="1" x14ac:dyDescent="0.3">
      <c r="A2553">
        <f>'Mrg Dpt'!A99</f>
        <v>0</v>
      </c>
      <c r="B2553">
        <f>'Mrg Dpt'!B99</f>
        <v>0</v>
      </c>
      <c r="C2553" t="str">
        <f>'Mrg Dpt'!C99</f>
        <v>MRG</v>
      </c>
      <c r="D2553" t="str">
        <f>'Mrg Dpt'!D99</f>
        <v>CNDR</v>
      </c>
      <c r="E2553" t="str">
        <f>'Mrg Dpt'!E99</f>
        <v>CURCH</v>
      </c>
      <c r="F2553">
        <f>'Mrg Dpt'!F99</f>
        <v>20</v>
      </c>
      <c r="G2553">
        <f>'Mrg Dpt'!G99</f>
        <v>0</v>
      </c>
      <c r="H2553" s="668">
        <f>'Mrg Dpt'!H99</f>
        <v>16</v>
      </c>
      <c r="I2553">
        <f>'Mrg Dpt'!I99</f>
        <v>0</v>
      </c>
      <c r="J2553" s="671">
        <f>'Mrg Dpt'!J99</f>
        <v>16.5</v>
      </c>
      <c r="K2553">
        <f>'Mrg Dpt'!K99</f>
        <v>0</v>
      </c>
      <c r="L2553">
        <f>'Mrg Dpt'!L99</f>
        <v>0</v>
      </c>
      <c r="M2553">
        <f>'Mrg Dpt'!M99</f>
        <v>0</v>
      </c>
      <c r="N2553">
        <f>'Mrg Dpt'!N99</f>
        <v>0</v>
      </c>
      <c r="O2553">
        <f>'Mrg Dpt'!O99</f>
        <v>0</v>
      </c>
      <c r="P2553">
        <f>'Mrg Dpt'!P99</f>
        <v>0</v>
      </c>
      <c r="Q2553">
        <f>'Mrg Dpt'!Q99</f>
        <v>0</v>
      </c>
      <c r="R2553">
        <f>'Mrg Dpt'!R99</f>
        <v>0</v>
      </c>
      <c r="S2553">
        <f>'Mrg Dpt'!S99</f>
        <v>0</v>
      </c>
      <c r="T2553" t="str">
        <f>'Mrg Dpt'!T99</f>
        <v>SHUTTLE</v>
      </c>
      <c r="U2553" s="217" t="str">
        <f t="shared" si="401"/>
        <v>MRG-CNDR-CURCH</v>
      </c>
      <c r="V2553" s="217" t="str">
        <f t="shared" si="402"/>
        <v>CURCH-CNDR-MRG</v>
      </c>
      <c r="W2553" s="217" t="e">
        <f t="shared" si="403"/>
        <v>#N/A</v>
      </c>
      <c r="X2553" s="217" t="e">
        <f t="shared" si="404"/>
        <v>#N/A</v>
      </c>
      <c r="Y2553" s="217" t="str">
        <f t="shared" si="405"/>
        <v>mrg154</v>
      </c>
      <c r="Z2553" s="217" t="e">
        <f t="shared" si="406"/>
        <v>#N/A</v>
      </c>
      <c r="AA2553" s="673" t="str">
        <f t="shared" si="407"/>
        <v>mrg154,mrg154</v>
      </c>
      <c r="AB2553" s="217" t="str">
        <f t="shared" si="408"/>
        <v>onward</v>
      </c>
      <c r="AC2553" s="682">
        <f t="shared" si="409"/>
        <v>16</v>
      </c>
      <c r="AD2553" s="682">
        <f t="shared" si="410"/>
        <v>16.5</v>
      </c>
    </row>
    <row r="2554" spans="1:30" ht="16.5" hidden="1" thickTop="1" thickBot="1" x14ac:dyDescent="0.3">
      <c r="A2554">
        <f>'Mrg Dpt'!A100</f>
        <v>0</v>
      </c>
      <c r="B2554">
        <f>'Mrg Dpt'!B100</f>
        <v>0</v>
      </c>
      <c r="C2554" t="str">
        <f>'Mrg Dpt'!C100</f>
        <v>CURCH</v>
      </c>
      <c r="D2554" t="str">
        <f>'Mrg Dpt'!D100</f>
        <v>CNDR</v>
      </c>
      <c r="E2554" t="str">
        <f>'Mrg Dpt'!E100</f>
        <v>MRG</v>
      </c>
      <c r="F2554">
        <f>'Mrg Dpt'!F100</f>
        <v>20</v>
      </c>
      <c r="G2554">
        <f>'Mrg Dpt'!G100</f>
        <v>0</v>
      </c>
      <c r="H2554" s="668">
        <f>'Mrg Dpt'!H100</f>
        <v>17.2</v>
      </c>
      <c r="I2554">
        <f>'Mrg Dpt'!I100</f>
        <v>0</v>
      </c>
      <c r="J2554" s="671">
        <f>'Mrg Dpt'!J100</f>
        <v>18.100000000000001</v>
      </c>
      <c r="K2554">
        <f>'Mrg Dpt'!K100</f>
        <v>0</v>
      </c>
      <c r="L2554">
        <f>'Mrg Dpt'!L100</f>
        <v>0</v>
      </c>
      <c r="M2554">
        <f>'Mrg Dpt'!M100</f>
        <v>0</v>
      </c>
      <c r="N2554">
        <f>'Mrg Dpt'!N100</f>
        <v>0</v>
      </c>
      <c r="O2554">
        <f>'Mrg Dpt'!O100</f>
        <v>0</v>
      </c>
      <c r="P2554">
        <f>'Mrg Dpt'!P100</f>
        <v>0</v>
      </c>
      <c r="Q2554">
        <f>'Mrg Dpt'!Q100</f>
        <v>0</v>
      </c>
      <c r="R2554">
        <f>'Mrg Dpt'!R100</f>
        <v>0</v>
      </c>
      <c r="S2554">
        <f>'Mrg Dpt'!S100</f>
        <v>0</v>
      </c>
      <c r="T2554" t="str">
        <f>'Mrg Dpt'!T100</f>
        <v>SHUTTLE</v>
      </c>
      <c r="U2554" s="217" t="str">
        <f t="shared" si="401"/>
        <v>CURCH-CNDR-MRG</v>
      </c>
      <c r="V2554" s="217" t="str">
        <f t="shared" si="402"/>
        <v>MRG-CNDR-CURCH</v>
      </c>
      <c r="W2554" s="217" t="e">
        <f t="shared" si="403"/>
        <v>#N/A</v>
      </c>
      <c r="X2554" s="217" t="e">
        <f t="shared" si="404"/>
        <v>#N/A</v>
      </c>
      <c r="Y2554" s="217" t="e">
        <f t="shared" si="405"/>
        <v>#N/A</v>
      </c>
      <c r="Z2554" s="217" t="str">
        <f t="shared" si="406"/>
        <v>mrg154</v>
      </c>
      <c r="AA2554" s="673" t="str">
        <f t="shared" si="407"/>
        <v>mrg154,mrg154</v>
      </c>
      <c r="AB2554" s="217" t="str">
        <f t="shared" si="408"/>
        <v>return</v>
      </c>
      <c r="AC2554" s="682">
        <f t="shared" si="409"/>
        <v>17.2</v>
      </c>
      <c r="AD2554" s="682">
        <f t="shared" si="410"/>
        <v>18.100000000000001</v>
      </c>
    </row>
    <row r="2555" spans="1:30" ht="16.5" hidden="1" thickTop="1" thickBot="1" x14ac:dyDescent="0.3">
      <c r="A2555">
        <f>'Mrg Dpt'!A101</f>
        <v>0</v>
      </c>
      <c r="B2555">
        <f>'Mrg Dpt'!B101</f>
        <v>0</v>
      </c>
      <c r="C2555" t="str">
        <f>'Mrg Dpt'!C101</f>
        <v>MRG</v>
      </c>
      <c r="D2555" t="str">
        <f>'Mrg Dpt'!D101</f>
        <v>CNDR</v>
      </c>
      <c r="E2555" t="str">
        <f>'Mrg Dpt'!E101</f>
        <v>CURCH</v>
      </c>
      <c r="F2555">
        <f>'Mrg Dpt'!F101</f>
        <v>20</v>
      </c>
      <c r="G2555">
        <f>'Mrg Dpt'!G101</f>
        <v>0</v>
      </c>
      <c r="H2555" s="668">
        <f>'Mrg Dpt'!H101</f>
        <v>18.2</v>
      </c>
      <c r="I2555">
        <f>'Mrg Dpt'!I101</f>
        <v>0</v>
      </c>
      <c r="J2555" s="671">
        <f>'Mrg Dpt'!J101</f>
        <v>19</v>
      </c>
      <c r="K2555">
        <f>'Mrg Dpt'!K101</f>
        <v>0</v>
      </c>
      <c r="L2555">
        <f>'Mrg Dpt'!L101</f>
        <v>0</v>
      </c>
      <c r="M2555">
        <f>'Mrg Dpt'!M101</f>
        <v>0</v>
      </c>
      <c r="N2555">
        <f>'Mrg Dpt'!N101</f>
        <v>0</v>
      </c>
      <c r="O2555">
        <f>'Mrg Dpt'!O101</f>
        <v>0</v>
      </c>
      <c r="P2555">
        <f>'Mrg Dpt'!P101</f>
        <v>0</v>
      </c>
      <c r="Q2555">
        <f>'Mrg Dpt'!Q101</f>
        <v>0</v>
      </c>
      <c r="R2555">
        <f>'Mrg Dpt'!R101</f>
        <v>0</v>
      </c>
      <c r="S2555">
        <f>'Mrg Dpt'!S101</f>
        <v>0</v>
      </c>
      <c r="T2555" t="str">
        <f>'Mrg Dpt'!T101</f>
        <v>SHUTTLE</v>
      </c>
      <c r="U2555" s="217" t="str">
        <f t="shared" si="401"/>
        <v>MRG-CNDR-CURCH</v>
      </c>
      <c r="V2555" s="217" t="str">
        <f t="shared" si="402"/>
        <v>CURCH-CNDR-MRG</v>
      </c>
      <c r="W2555" s="217" t="e">
        <f t="shared" si="403"/>
        <v>#N/A</v>
      </c>
      <c r="X2555" s="217" t="e">
        <f t="shared" si="404"/>
        <v>#N/A</v>
      </c>
      <c r="Y2555" s="217" t="str">
        <f t="shared" si="405"/>
        <v>mrg154</v>
      </c>
      <c r="Z2555" s="217" t="e">
        <f t="shared" si="406"/>
        <v>#N/A</v>
      </c>
      <c r="AA2555" s="673" t="str">
        <f t="shared" si="407"/>
        <v>mrg154,mrg154</v>
      </c>
      <c r="AB2555" s="217" t="str">
        <f t="shared" si="408"/>
        <v>onward</v>
      </c>
      <c r="AC2555" s="682">
        <f t="shared" si="409"/>
        <v>18.2</v>
      </c>
      <c r="AD2555" s="682">
        <f t="shared" si="410"/>
        <v>19</v>
      </c>
    </row>
    <row r="2556" spans="1:30" ht="16.5" hidden="1" thickTop="1" thickBot="1" x14ac:dyDescent="0.3">
      <c r="A2556">
        <f>'Mrg Dpt'!A102</f>
        <v>0</v>
      </c>
      <c r="B2556">
        <f>'Mrg Dpt'!B102</f>
        <v>0</v>
      </c>
      <c r="C2556" t="str">
        <f>'Mrg Dpt'!C102</f>
        <v>CURCH</v>
      </c>
      <c r="D2556" t="str">
        <f>'Mrg Dpt'!D102</f>
        <v>CNDR</v>
      </c>
      <c r="E2556" t="str">
        <f>'Mrg Dpt'!E102</f>
        <v>MRG</v>
      </c>
      <c r="F2556">
        <f>'Mrg Dpt'!F102</f>
        <v>20</v>
      </c>
      <c r="G2556">
        <f>'Mrg Dpt'!G102</f>
        <v>0</v>
      </c>
      <c r="H2556" s="668">
        <f>'Mrg Dpt'!H102</f>
        <v>19.2</v>
      </c>
      <c r="I2556">
        <f>'Mrg Dpt'!I102</f>
        <v>0</v>
      </c>
      <c r="J2556" s="671">
        <f>'Mrg Dpt'!J102</f>
        <v>20</v>
      </c>
      <c r="K2556">
        <f>'Mrg Dpt'!K102</f>
        <v>0</v>
      </c>
      <c r="L2556">
        <f>'Mrg Dpt'!L102</f>
        <v>0</v>
      </c>
      <c r="M2556">
        <f>'Mrg Dpt'!M102</f>
        <v>0</v>
      </c>
      <c r="N2556">
        <f>'Mrg Dpt'!N102</f>
        <v>0</v>
      </c>
      <c r="O2556">
        <f>'Mrg Dpt'!O102</f>
        <v>0</v>
      </c>
      <c r="P2556">
        <f>'Mrg Dpt'!P102</f>
        <v>0</v>
      </c>
      <c r="Q2556">
        <f>'Mrg Dpt'!Q102</f>
        <v>0</v>
      </c>
      <c r="R2556">
        <f>'Mrg Dpt'!R102</f>
        <v>0</v>
      </c>
      <c r="S2556">
        <f>'Mrg Dpt'!S102</f>
        <v>0</v>
      </c>
      <c r="T2556" t="str">
        <f>'Mrg Dpt'!T102</f>
        <v>SHUTTLE</v>
      </c>
      <c r="U2556" s="217" t="str">
        <f t="shared" si="401"/>
        <v>CURCH-CNDR-MRG</v>
      </c>
      <c r="V2556" s="217" t="str">
        <f t="shared" si="402"/>
        <v>MRG-CNDR-CURCH</v>
      </c>
      <c r="W2556" s="217" t="e">
        <f t="shared" si="403"/>
        <v>#N/A</v>
      </c>
      <c r="X2556" s="217" t="e">
        <f t="shared" si="404"/>
        <v>#N/A</v>
      </c>
      <c r="Y2556" s="217" t="e">
        <f t="shared" si="405"/>
        <v>#N/A</v>
      </c>
      <c r="Z2556" s="217" t="str">
        <f t="shared" si="406"/>
        <v>mrg154</v>
      </c>
      <c r="AA2556" s="673" t="str">
        <f t="shared" si="407"/>
        <v>mrg154,mrg154</v>
      </c>
      <c r="AB2556" s="217" t="str">
        <f t="shared" si="408"/>
        <v>return</v>
      </c>
      <c r="AC2556" s="682">
        <f t="shared" si="409"/>
        <v>19.2</v>
      </c>
      <c r="AD2556" s="682">
        <f t="shared" si="410"/>
        <v>20</v>
      </c>
    </row>
    <row r="2557" spans="1:30" ht="16.5" hidden="1" thickTop="1" thickBot="1" x14ac:dyDescent="0.3">
      <c r="A2557">
        <f>'Mrg Dpt'!A103</f>
        <v>0</v>
      </c>
      <c r="B2557">
        <f>'Mrg Dpt'!B103</f>
        <v>0</v>
      </c>
      <c r="C2557" t="str">
        <f>'Mrg Dpt'!C103</f>
        <v>MRG</v>
      </c>
      <c r="D2557" t="str">
        <f>'Mrg Dpt'!D103</f>
        <v>CNDR</v>
      </c>
      <c r="E2557" t="str">
        <f>'Mrg Dpt'!E103</f>
        <v>CURCH</v>
      </c>
      <c r="F2557">
        <f>'Mrg Dpt'!F103</f>
        <v>20</v>
      </c>
      <c r="G2557">
        <f>'Mrg Dpt'!G103</f>
        <v>0</v>
      </c>
      <c r="H2557" s="668">
        <f>'Mrg Dpt'!H103</f>
        <v>20.100000000000001</v>
      </c>
      <c r="I2557">
        <f>'Mrg Dpt'!I103</f>
        <v>0</v>
      </c>
      <c r="J2557" s="671">
        <f>'Mrg Dpt'!J103</f>
        <v>21</v>
      </c>
      <c r="K2557">
        <f>'Mrg Dpt'!K103</f>
        <v>1</v>
      </c>
      <c r="L2557">
        <f>'Mrg Dpt'!L103</f>
        <v>0</v>
      </c>
      <c r="M2557">
        <f>'Mrg Dpt'!M103</f>
        <v>8.3000000000000007</v>
      </c>
      <c r="N2557">
        <f>'Mrg Dpt'!N103</f>
        <v>6</v>
      </c>
      <c r="O2557">
        <f>'Mrg Dpt'!O103</f>
        <v>140</v>
      </c>
      <c r="P2557">
        <f>'Mrg Dpt'!P103</f>
        <v>0</v>
      </c>
      <c r="Q2557">
        <f>'Mrg Dpt'!Q103</f>
        <v>0</v>
      </c>
      <c r="R2557">
        <f>'Mrg Dpt'!R103</f>
        <v>0</v>
      </c>
      <c r="S2557">
        <f>'Mrg Dpt'!S103</f>
        <v>0</v>
      </c>
      <c r="T2557" t="str">
        <f>'Mrg Dpt'!T103</f>
        <v>N/O - CURCHOREM</v>
      </c>
      <c r="U2557" s="217" t="str">
        <f t="shared" si="401"/>
        <v>MRG-CNDR-CURCH</v>
      </c>
      <c r="V2557" s="217" t="str">
        <f t="shared" si="402"/>
        <v>CURCH-CNDR-MRG</v>
      </c>
      <c r="W2557" s="217" t="e">
        <f t="shared" si="403"/>
        <v>#N/A</v>
      </c>
      <c r="X2557" s="217" t="e">
        <f t="shared" si="404"/>
        <v>#N/A</v>
      </c>
      <c r="Y2557" s="217" t="str">
        <f t="shared" si="405"/>
        <v>mrg154</v>
      </c>
      <c r="Z2557" s="217" t="e">
        <f t="shared" si="406"/>
        <v>#N/A</v>
      </c>
      <c r="AA2557" s="673" t="str">
        <f t="shared" si="407"/>
        <v>mrg154,mrg154</v>
      </c>
      <c r="AB2557" s="217" t="str">
        <f t="shared" si="408"/>
        <v>onward</v>
      </c>
      <c r="AC2557" s="682">
        <f t="shared" si="409"/>
        <v>20.100000000000001</v>
      </c>
      <c r="AD2557" s="682">
        <f t="shared" si="410"/>
        <v>21</v>
      </c>
    </row>
    <row r="2558" spans="1:30" ht="16.5" hidden="1" thickTop="1" thickBot="1" x14ac:dyDescent="0.3">
      <c r="A2558">
        <f>'Mrg Dpt'!A104</f>
        <v>0</v>
      </c>
      <c r="B2558">
        <f>'Mrg Dpt'!B104</f>
        <v>20</v>
      </c>
      <c r="C2558" t="str">
        <f>'Mrg Dpt'!C104</f>
        <v>CURCH</v>
      </c>
      <c r="D2558" t="str">
        <f>'Mrg Dpt'!D104</f>
        <v>CNDR</v>
      </c>
      <c r="E2558" t="str">
        <f>'Mrg Dpt'!E104</f>
        <v>MRG</v>
      </c>
      <c r="F2558">
        <f>'Mrg Dpt'!F104</f>
        <v>20</v>
      </c>
      <c r="G2558">
        <f>'Mrg Dpt'!G104</f>
        <v>0</v>
      </c>
      <c r="H2558" s="668">
        <f>'Mrg Dpt'!H104</f>
        <v>6.3</v>
      </c>
      <c r="I2558">
        <f>'Mrg Dpt'!I104</f>
        <v>0</v>
      </c>
      <c r="J2558" s="671">
        <f>'Mrg Dpt'!J104</f>
        <v>7.3</v>
      </c>
      <c r="K2558">
        <f>'Mrg Dpt'!K104</f>
        <v>0</v>
      </c>
      <c r="L2558">
        <f>'Mrg Dpt'!L104</f>
        <v>0</v>
      </c>
      <c r="M2558">
        <f>'Mrg Dpt'!M104</f>
        <v>0</v>
      </c>
      <c r="N2558">
        <f>'Mrg Dpt'!N104</f>
        <v>0</v>
      </c>
      <c r="O2558">
        <f>'Mrg Dpt'!O104</f>
        <v>0</v>
      </c>
      <c r="P2558">
        <f>'Mrg Dpt'!P104</f>
        <v>0</v>
      </c>
      <c r="Q2558">
        <f>'Mrg Dpt'!Q104</f>
        <v>0</v>
      </c>
      <c r="R2558">
        <f>'Mrg Dpt'!R104</f>
        <v>0</v>
      </c>
      <c r="S2558">
        <f>'Mrg Dpt'!S104</f>
        <v>0</v>
      </c>
      <c r="T2558" t="str">
        <f>'Mrg Dpt'!T104</f>
        <v>SHUTTLE</v>
      </c>
      <c r="U2558" s="217" t="str">
        <f t="shared" si="401"/>
        <v>CURCH-CNDR-MRG</v>
      </c>
      <c r="V2558" s="217" t="str">
        <f t="shared" si="402"/>
        <v>MRG-CNDR-CURCH</v>
      </c>
      <c r="W2558" s="217" t="e">
        <f t="shared" si="403"/>
        <v>#N/A</v>
      </c>
      <c r="X2558" s="217" t="e">
        <f t="shared" si="404"/>
        <v>#N/A</v>
      </c>
      <c r="Y2558" s="217" t="e">
        <f t="shared" si="405"/>
        <v>#N/A</v>
      </c>
      <c r="Z2558" s="217" t="str">
        <f t="shared" si="406"/>
        <v>mrg154</v>
      </c>
      <c r="AA2558" s="673" t="str">
        <f t="shared" si="407"/>
        <v>mrg154,mrg154</v>
      </c>
      <c r="AB2558" s="217" t="str">
        <f t="shared" si="408"/>
        <v>return</v>
      </c>
      <c r="AC2558" s="682">
        <f t="shared" si="409"/>
        <v>6.3</v>
      </c>
      <c r="AD2558" s="682">
        <f t="shared" si="410"/>
        <v>7.3</v>
      </c>
    </row>
    <row r="2559" spans="1:30" ht="16.5" hidden="1" thickTop="1" thickBot="1" x14ac:dyDescent="0.3">
      <c r="A2559">
        <f>'Mrg Dpt'!A105</f>
        <v>0</v>
      </c>
      <c r="B2559">
        <f>'Mrg Dpt'!B105</f>
        <v>0</v>
      </c>
      <c r="C2559" t="str">
        <f>'Mrg Dpt'!C105</f>
        <v>MRG</v>
      </c>
      <c r="D2559" t="str">
        <f>'Mrg Dpt'!D105</f>
        <v>CNDR</v>
      </c>
      <c r="E2559" t="str">
        <f>'Mrg Dpt'!E105</f>
        <v>CURCH</v>
      </c>
      <c r="F2559">
        <f>'Mrg Dpt'!F105</f>
        <v>20</v>
      </c>
      <c r="G2559">
        <f>'Mrg Dpt'!G105</f>
        <v>0</v>
      </c>
      <c r="H2559" s="668">
        <f>'Mrg Dpt'!H105</f>
        <v>8</v>
      </c>
      <c r="I2559">
        <f>'Mrg Dpt'!I105</f>
        <v>0</v>
      </c>
      <c r="J2559" s="671">
        <f>'Mrg Dpt'!J105</f>
        <v>8.5</v>
      </c>
      <c r="K2559">
        <f>'Mrg Dpt'!K105</f>
        <v>0</v>
      </c>
      <c r="L2559">
        <f>'Mrg Dpt'!L105</f>
        <v>0</v>
      </c>
      <c r="M2559">
        <f>'Mrg Dpt'!M105</f>
        <v>0</v>
      </c>
      <c r="N2559">
        <f>'Mrg Dpt'!N105</f>
        <v>0</v>
      </c>
      <c r="O2559">
        <f>'Mrg Dpt'!O105</f>
        <v>0</v>
      </c>
      <c r="P2559">
        <f>'Mrg Dpt'!P105</f>
        <v>0</v>
      </c>
      <c r="Q2559">
        <f>'Mrg Dpt'!Q105</f>
        <v>0</v>
      </c>
      <c r="R2559">
        <f>'Mrg Dpt'!R105</f>
        <v>0</v>
      </c>
      <c r="S2559">
        <f>'Mrg Dpt'!S105</f>
        <v>0</v>
      </c>
      <c r="T2559" t="str">
        <f>'Mrg Dpt'!T105</f>
        <v>SHUTTLE</v>
      </c>
      <c r="U2559" s="217" t="str">
        <f t="shared" si="401"/>
        <v>MRG-CNDR-CURCH</v>
      </c>
      <c r="V2559" s="217" t="str">
        <f t="shared" si="402"/>
        <v>CURCH-CNDR-MRG</v>
      </c>
      <c r="W2559" s="217" t="e">
        <f t="shared" si="403"/>
        <v>#N/A</v>
      </c>
      <c r="X2559" s="217" t="e">
        <f t="shared" si="404"/>
        <v>#N/A</v>
      </c>
      <c r="Y2559" s="217" t="str">
        <f t="shared" si="405"/>
        <v>mrg154</v>
      </c>
      <c r="Z2559" s="217" t="e">
        <f t="shared" si="406"/>
        <v>#N/A</v>
      </c>
      <c r="AA2559" s="673" t="str">
        <f t="shared" si="407"/>
        <v>mrg154,mrg154</v>
      </c>
      <c r="AB2559" s="217" t="str">
        <f t="shared" si="408"/>
        <v>onward</v>
      </c>
      <c r="AC2559" s="682">
        <f t="shared" si="409"/>
        <v>8</v>
      </c>
      <c r="AD2559" s="682">
        <f t="shared" si="410"/>
        <v>8.5</v>
      </c>
    </row>
    <row r="2560" spans="1:30" ht="16.5" hidden="1" thickTop="1" thickBot="1" x14ac:dyDescent="0.3">
      <c r="A2560">
        <f>'Mrg Dpt'!A106</f>
        <v>0</v>
      </c>
      <c r="B2560">
        <f>'Mrg Dpt'!B106</f>
        <v>0</v>
      </c>
      <c r="C2560" t="str">
        <f>'Mrg Dpt'!C106</f>
        <v>CURCH</v>
      </c>
      <c r="D2560" t="str">
        <f>'Mrg Dpt'!D106</f>
        <v>CNDR</v>
      </c>
      <c r="E2560" t="str">
        <f>'Mrg Dpt'!E106</f>
        <v>MRG</v>
      </c>
      <c r="F2560">
        <f>'Mrg Dpt'!F106</f>
        <v>20</v>
      </c>
      <c r="G2560">
        <f>'Mrg Dpt'!G106</f>
        <v>0</v>
      </c>
      <c r="H2560" s="668">
        <f>'Mrg Dpt'!H106</f>
        <v>9.1999999999999993</v>
      </c>
      <c r="I2560">
        <f>'Mrg Dpt'!I106</f>
        <v>0</v>
      </c>
      <c r="J2560" s="671">
        <f>'Mrg Dpt'!J106</f>
        <v>10.1</v>
      </c>
      <c r="K2560">
        <f>'Mrg Dpt'!K106</f>
        <v>0</v>
      </c>
      <c r="L2560">
        <f>'Mrg Dpt'!L106</f>
        <v>0</v>
      </c>
      <c r="M2560">
        <f>'Mrg Dpt'!M106</f>
        <v>0</v>
      </c>
      <c r="N2560">
        <f>'Mrg Dpt'!N106</f>
        <v>0</v>
      </c>
      <c r="O2560">
        <f>'Mrg Dpt'!O106</f>
        <v>0</v>
      </c>
      <c r="P2560">
        <f>'Mrg Dpt'!P106</f>
        <v>0</v>
      </c>
      <c r="Q2560">
        <f>'Mrg Dpt'!Q106</f>
        <v>0</v>
      </c>
      <c r="R2560">
        <f>'Mrg Dpt'!R106</f>
        <v>0</v>
      </c>
      <c r="S2560">
        <f>'Mrg Dpt'!S106</f>
        <v>0</v>
      </c>
      <c r="T2560" t="str">
        <f>'Mrg Dpt'!T106</f>
        <v>SHUTTLE</v>
      </c>
      <c r="U2560" s="217" t="str">
        <f t="shared" si="401"/>
        <v>CURCH-CNDR-MRG</v>
      </c>
      <c r="V2560" s="217" t="str">
        <f t="shared" si="402"/>
        <v>MRG-CNDR-CURCH</v>
      </c>
      <c r="W2560" s="217" t="e">
        <f t="shared" si="403"/>
        <v>#N/A</v>
      </c>
      <c r="X2560" s="217" t="e">
        <f t="shared" si="404"/>
        <v>#N/A</v>
      </c>
      <c r="Y2560" s="217" t="e">
        <f t="shared" si="405"/>
        <v>#N/A</v>
      </c>
      <c r="Z2560" s="217" t="str">
        <f t="shared" si="406"/>
        <v>mrg154</v>
      </c>
      <c r="AA2560" s="673" t="str">
        <f t="shared" si="407"/>
        <v>mrg154,mrg154</v>
      </c>
      <c r="AB2560" s="217" t="str">
        <f t="shared" si="408"/>
        <v>return</v>
      </c>
      <c r="AC2560" s="682">
        <f t="shared" si="409"/>
        <v>9.1999999999999993</v>
      </c>
      <c r="AD2560" s="682">
        <f t="shared" si="410"/>
        <v>10.1</v>
      </c>
    </row>
    <row r="2561" spans="1:30" ht="16.5" hidden="1" thickTop="1" thickBot="1" x14ac:dyDescent="0.3">
      <c r="A2561">
        <f>'Mrg Dpt'!A107</f>
        <v>0</v>
      </c>
      <c r="B2561">
        <f>'Mrg Dpt'!B107</f>
        <v>0</v>
      </c>
      <c r="C2561" t="str">
        <f>'Mrg Dpt'!C107</f>
        <v>MRG</v>
      </c>
      <c r="D2561" t="str">
        <f>'Mrg Dpt'!D107</f>
        <v>CNDR</v>
      </c>
      <c r="E2561" t="str">
        <f>'Mrg Dpt'!E107</f>
        <v>CURCH</v>
      </c>
      <c r="F2561">
        <f>'Mrg Dpt'!F107</f>
        <v>20</v>
      </c>
      <c r="G2561">
        <f>'Mrg Dpt'!G107</f>
        <v>0</v>
      </c>
      <c r="H2561" s="668">
        <f>'Mrg Dpt'!H107</f>
        <v>10.3</v>
      </c>
      <c r="I2561">
        <f>'Mrg Dpt'!I107</f>
        <v>0</v>
      </c>
      <c r="J2561" s="671">
        <f>'Mrg Dpt'!J107</f>
        <v>11.2</v>
      </c>
      <c r="K2561">
        <f>'Mrg Dpt'!K107</f>
        <v>0</v>
      </c>
      <c r="L2561">
        <f>'Mrg Dpt'!L107</f>
        <v>0</v>
      </c>
      <c r="M2561">
        <f>'Mrg Dpt'!M107</f>
        <v>0</v>
      </c>
      <c r="N2561">
        <f>'Mrg Dpt'!N107</f>
        <v>0</v>
      </c>
      <c r="O2561">
        <f>'Mrg Dpt'!O107</f>
        <v>0</v>
      </c>
      <c r="P2561">
        <f>'Mrg Dpt'!P107</f>
        <v>0</v>
      </c>
      <c r="Q2561">
        <f>'Mrg Dpt'!Q107</f>
        <v>0</v>
      </c>
      <c r="R2561">
        <f>'Mrg Dpt'!R107</f>
        <v>0</v>
      </c>
      <c r="S2561">
        <f>'Mrg Dpt'!S107</f>
        <v>0</v>
      </c>
      <c r="T2561" t="str">
        <f>'Mrg Dpt'!T107</f>
        <v>SHUTTLE</v>
      </c>
      <c r="U2561" s="217" t="str">
        <f t="shared" si="401"/>
        <v>MRG-CNDR-CURCH</v>
      </c>
      <c r="V2561" s="217" t="str">
        <f t="shared" si="402"/>
        <v>CURCH-CNDR-MRG</v>
      </c>
      <c r="W2561" s="217" t="e">
        <f t="shared" si="403"/>
        <v>#N/A</v>
      </c>
      <c r="X2561" s="217" t="e">
        <f t="shared" si="404"/>
        <v>#N/A</v>
      </c>
      <c r="Y2561" s="217" t="str">
        <f t="shared" si="405"/>
        <v>mrg154</v>
      </c>
      <c r="Z2561" s="217" t="e">
        <f t="shared" si="406"/>
        <v>#N/A</v>
      </c>
      <c r="AA2561" s="673" t="str">
        <f t="shared" si="407"/>
        <v>mrg154,mrg154</v>
      </c>
      <c r="AB2561" s="217" t="str">
        <f t="shared" si="408"/>
        <v>onward</v>
      </c>
      <c r="AC2561" s="682">
        <f t="shared" si="409"/>
        <v>10.3</v>
      </c>
      <c r="AD2561" s="682">
        <f t="shared" si="410"/>
        <v>11.2</v>
      </c>
    </row>
    <row r="2562" spans="1:30" ht="16.5" hidden="1" thickTop="1" thickBot="1" x14ac:dyDescent="0.3">
      <c r="A2562">
        <f>'Mrg Dpt'!A108</f>
        <v>0</v>
      </c>
      <c r="B2562">
        <f>'Mrg Dpt'!B108</f>
        <v>0</v>
      </c>
      <c r="C2562" t="str">
        <f>'Mrg Dpt'!C108</f>
        <v>CURCH</v>
      </c>
      <c r="D2562" t="str">
        <f>'Mrg Dpt'!D108</f>
        <v>CNDR</v>
      </c>
      <c r="E2562" t="str">
        <f>'Mrg Dpt'!E108</f>
        <v>MRG</v>
      </c>
      <c r="F2562">
        <f>'Mrg Dpt'!F108</f>
        <v>20</v>
      </c>
      <c r="G2562">
        <f>'Mrg Dpt'!G108</f>
        <v>0</v>
      </c>
      <c r="H2562" s="668">
        <f>'Mrg Dpt'!H108</f>
        <v>11.3</v>
      </c>
      <c r="I2562">
        <f>'Mrg Dpt'!I108</f>
        <v>0</v>
      </c>
      <c r="J2562" s="671">
        <f>'Mrg Dpt'!J108</f>
        <v>12.1</v>
      </c>
      <c r="K2562">
        <f>'Mrg Dpt'!K108</f>
        <v>1</v>
      </c>
      <c r="L2562">
        <f>'Mrg Dpt'!L108</f>
        <v>0</v>
      </c>
      <c r="M2562">
        <f>'Mrg Dpt'!M108</f>
        <v>8</v>
      </c>
      <c r="N2562">
        <f>'Mrg Dpt'!N108</f>
        <v>5.5</v>
      </c>
      <c r="O2562">
        <f>'Mrg Dpt'!O108</f>
        <v>100</v>
      </c>
      <c r="P2562">
        <f>'Mrg Dpt'!P108</f>
        <v>0</v>
      </c>
      <c r="Q2562">
        <f>'Mrg Dpt'!Q108</f>
        <v>0</v>
      </c>
      <c r="R2562">
        <f>'Mrg Dpt'!R108</f>
        <v>0</v>
      </c>
      <c r="S2562">
        <f>'Mrg Dpt'!S108</f>
        <v>0</v>
      </c>
      <c r="T2562" t="str">
        <f>'Mrg Dpt'!T108</f>
        <v>C/C</v>
      </c>
      <c r="U2562" s="217" t="str">
        <f t="shared" si="401"/>
        <v>CURCH-CNDR-MRG</v>
      </c>
      <c r="V2562" s="217" t="str">
        <f t="shared" si="402"/>
        <v>MRG-CNDR-CURCH</v>
      </c>
      <c r="W2562" s="217" t="e">
        <f t="shared" si="403"/>
        <v>#N/A</v>
      </c>
      <c r="X2562" s="217" t="e">
        <f t="shared" si="404"/>
        <v>#N/A</v>
      </c>
      <c r="Y2562" s="217" t="e">
        <f t="shared" si="405"/>
        <v>#N/A</v>
      </c>
      <c r="Z2562" s="217" t="str">
        <f t="shared" si="406"/>
        <v>mrg154</v>
      </c>
      <c r="AA2562" s="673" t="str">
        <f t="shared" si="407"/>
        <v>mrg154,mrg154</v>
      </c>
      <c r="AB2562" s="217" t="str">
        <f t="shared" si="408"/>
        <v>return</v>
      </c>
      <c r="AC2562" s="682">
        <f t="shared" si="409"/>
        <v>11.3</v>
      </c>
      <c r="AD2562" s="682">
        <f t="shared" si="410"/>
        <v>12.1</v>
      </c>
    </row>
    <row r="2563" spans="1:30" ht="16.5" hidden="1" thickTop="1" thickBot="1" x14ac:dyDescent="0.3">
      <c r="A2563">
        <f>'Mrg Dpt'!A109</f>
        <v>0</v>
      </c>
      <c r="B2563">
        <f>'Mrg Dpt'!B109</f>
        <v>0</v>
      </c>
      <c r="C2563">
        <f>'Mrg Dpt'!C109</f>
        <v>0</v>
      </c>
      <c r="D2563">
        <f>'Mrg Dpt'!D109</f>
        <v>0</v>
      </c>
      <c r="E2563">
        <f>'Mrg Dpt'!E109</f>
        <v>0</v>
      </c>
      <c r="F2563">
        <f>'Mrg Dpt'!F109</f>
        <v>0</v>
      </c>
      <c r="G2563">
        <f>'Mrg Dpt'!G109</f>
        <v>0</v>
      </c>
      <c r="H2563" s="668">
        <f>'Mrg Dpt'!H109</f>
        <v>0</v>
      </c>
      <c r="I2563">
        <f>'Mrg Dpt'!I109</f>
        <v>0</v>
      </c>
      <c r="J2563" s="671">
        <f>'Mrg Dpt'!J109</f>
        <v>0</v>
      </c>
      <c r="K2563">
        <f>'Mrg Dpt'!K109</f>
        <v>0</v>
      </c>
      <c r="L2563">
        <f>'Mrg Dpt'!L109</f>
        <v>0</v>
      </c>
      <c r="M2563">
        <f>'Mrg Dpt'!M109</f>
        <v>0</v>
      </c>
      <c r="N2563">
        <f>'Mrg Dpt'!N109</f>
        <v>0</v>
      </c>
      <c r="O2563">
        <f>'Mrg Dpt'!O109</f>
        <v>0</v>
      </c>
      <c r="P2563">
        <f>'Mrg Dpt'!P109</f>
        <v>0</v>
      </c>
      <c r="Q2563">
        <f>'Mrg Dpt'!Q109</f>
        <v>0</v>
      </c>
      <c r="R2563">
        <f>'Mrg Dpt'!R109</f>
        <v>0</v>
      </c>
      <c r="S2563">
        <f>'Mrg Dpt'!S109</f>
        <v>0</v>
      </c>
      <c r="T2563">
        <f>'Mrg Dpt'!T109</f>
        <v>0</v>
      </c>
      <c r="U2563" s="217" t="str">
        <f t="shared" si="401"/>
        <v>0--0</v>
      </c>
      <c r="V2563" s="217" t="str">
        <f t="shared" si="402"/>
        <v>0--0</v>
      </c>
      <c r="W2563" s="217" t="e">
        <f t="shared" si="403"/>
        <v>#N/A</v>
      </c>
      <c r="X2563" s="217" t="e">
        <f t="shared" si="404"/>
        <v>#N/A</v>
      </c>
      <c r="Y2563" s="217" t="e">
        <f t="shared" si="405"/>
        <v>#N/A</v>
      </c>
      <c r="Z2563" s="217" t="e">
        <f t="shared" si="406"/>
        <v>#N/A</v>
      </c>
      <c r="AA2563" s="673" t="str">
        <f t="shared" si="407"/>
        <v>,</v>
      </c>
      <c r="AB2563" s="217" t="str">
        <f t="shared" si="408"/>
        <v/>
      </c>
      <c r="AC2563" s="682">
        <f t="shared" si="409"/>
        <v>0</v>
      </c>
      <c r="AD2563" s="682">
        <f t="shared" si="410"/>
        <v>0</v>
      </c>
    </row>
    <row r="2564" spans="1:30" ht="16.5" hidden="1" thickTop="1" thickBot="1" x14ac:dyDescent="0.3">
      <c r="A2564" t="str">
        <f>'Mrg Dpt'!A110</f>
        <v>BSLIN</v>
      </c>
      <c r="B2564" t="str">
        <f>'Mrg Dpt'!B110</f>
        <v>21A</v>
      </c>
      <c r="C2564" t="str">
        <f>'Mrg Dpt'!C110</f>
        <v>MRG</v>
      </c>
      <c r="D2564" t="str">
        <f>'Mrg Dpt'!D110</f>
        <v>PND</v>
      </c>
      <c r="E2564" t="str">
        <f>'Mrg Dpt'!E110</f>
        <v>BLGM</v>
      </c>
      <c r="F2564">
        <f>'Mrg Dpt'!F110</f>
        <v>153</v>
      </c>
      <c r="G2564">
        <f>'Mrg Dpt'!G110</f>
        <v>0</v>
      </c>
      <c r="H2564" s="668">
        <f>'Mrg Dpt'!H110</f>
        <v>6</v>
      </c>
      <c r="I2564">
        <f>'Mrg Dpt'!I110</f>
        <v>0</v>
      </c>
      <c r="J2564" s="671">
        <f>'Mrg Dpt'!J110</f>
        <v>6.35</v>
      </c>
      <c r="K2564">
        <f>'Mrg Dpt'!K110</f>
        <v>0</v>
      </c>
      <c r="L2564">
        <f>'Mrg Dpt'!L110</f>
        <v>0</v>
      </c>
      <c r="M2564">
        <f>'Mrg Dpt'!M110</f>
        <v>0</v>
      </c>
      <c r="N2564">
        <f>'Mrg Dpt'!N110</f>
        <v>0</v>
      </c>
      <c r="O2564">
        <f>'Mrg Dpt'!O110</f>
        <v>0</v>
      </c>
      <c r="P2564">
        <f>'Mrg Dpt'!P110</f>
        <v>0</v>
      </c>
      <c r="Q2564">
        <f>'Mrg Dpt'!Q110</f>
        <v>0</v>
      </c>
      <c r="R2564">
        <f>'Mrg Dpt'!R110</f>
        <v>0</v>
      </c>
      <c r="S2564">
        <f>'Mrg Dpt'!S110</f>
        <v>0</v>
      </c>
      <c r="T2564">
        <f>'Mrg Dpt'!T110</f>
        <v>0</v>
      </c>
      <c r="U2564" s="217" t="str">
        <f t="shared" si="401"/>
        <v>MRG-PND-BLGM</v>
      </c>
      <c r="V2564" s="217" t="str">
        <f t="shared" si="402"/>
        <v>BLGM-PND-MRG</v>
      </c>
      <c r="W2564" s="217" t="e">
        <f t="shared" si="403"/>
        <v>#N/A</v>
      </c>
      <c r="X2564" s="217" t="e">
        <f t="shared" si="404"/>
        <v>#N/A</v>
      </c>
      <c r="Y2564" s="217" t="e">
        <f t="shared" si="405"/>
        <v>#N/A</v>
      </c>
      <c r="Z2564" s="217" t="e">
        <f t="shared" si="406"/>
        <v>#N/A</v>
      </c>
      <c r="AA2564" s="673" t="str">
        <f t="shared" si="407"/>
        <v>,</v>
      </c>
      <c r="AB2564" s="217" t="str">
        <f t="shared" si="408"/>
        <v/>
      </c>
      <c r="AC2564" s="682">
        <f t="shared" si="409"/>
        <v>6</v>
      </c>
      <c r="AD2564" s="682">
        <f t="shared" si="410"/>
        <v>6.35</v>
      </c>
    </row>
    <row r="2565" spans="1:30" ht="16.5" hidden="1" thickTop="1" thickBot="1" x14ac:dyDescent="0.3">
      <c r="A2565">
        <f>'Mrg Dpt'!A111</f>
        <v>0</v>
      </c>
      <c r="B2565">
        <f>'Mrg Dpt'!B111</f>
        <v>0</v>
      </c>
      <c r="C2565" t="str">
        <f>'Mrg Dpt'!C111</f>
        <v>BLGM CBT</v>
      </c>
      <c r="D2565" t="str">
        <f>'Mrg Dpt'!D111</f>
        <v>PND</v>
      </c>
      <c r="E2565" t="str">
        <f>'Mrg Dpt'!E111</f>
        <v>MRG</v>
      </c>
      <c r="F2565">
        <f>'Mrg Dpt'!F111</f>
        <v>153</v>
      </c>
      <c r="G2565">
        <f>'Mrg Dpt'!G111</f>
        <v>0</v>
      </c>
      <c r="H2565" s="668">
        <f>'Mrg Dpt'!H111</f>
        <v>11.15</v>
      </c>
      <c r="I2565">
        <f>'Mrg Dpt'!I111</f>
        <v>11.45</v>
      </c>
      <c r="J2565" s="671">
        <f>'Mrg Dpt'!J111</f>
        <v>16.149999999999999</v>
      </c>
      <c r="K2565">
        <f>'Mrg Dpt'!K111</f>
        <v>1</v>
      </c>
      <c r="L2565">
        <f>'Mrg Dpt'!L111</f>
        <v>1</v>
      </c>
      <c r="M2565">
        <f>'Mrg Dpt'!M111</f>
        <v>11.15</v>
      </c>
      <c r="N2565">
        <f>'Mrg Dpt'!N111</f>
        <v>10</v>
      </c>
      <c r="O2565">
        <f>'Mrg Dpt'!O111</f>
        <v>306</v>
      </c>
      <c r="P2565">
        <f>'Mrg Dpt'!P111</f>
        <v>2</v>
      </c>
      <c r="Q2565">
        <f>'Mrg Dpt'!Q111</f>
        <v>2</v>
      </c>
      <c r="R2565">
        <f>'Mrg Dpt'!R111</f>
        <v>0</v>
      </c>
      <c r="S2565">
        <f>'Mrg Dpt'!S111</f>
        <v>0</v>
      </c>
      <c r="T2565" t="str">
        <f>'Mrg Dpt'!T111</f>
        <v>C/C - SINGLE</v>
      </c>
      <c r="U2565" s="217" t="str">
        <f t="shared" si="401"/>
        <v>BLGM CBT-PND-MRG</v>
      </c>
      <c r="V2565" s="217" t="str">
        <f t="shared" si="402"/>
        <v>MRG-PND-BLGM CBT</v>
      </c>
      <c r="W2565" s="217" t="e">
        <f t="shared" si="403"/>
        <v>#N/A</v>
      </c>
      <c r="X2565" s="217" t="e">
        <f t="shared" si="404"/>
        <v>#N/A</v>
      </c>
      <c r="Y2565" s="217" t="e">
        <f t="shared" si="405"/>
        <v>#N/A</v>
      </c>
      <c r="Z2565" s="217" t="e">
        <f t="shared" si="406"/>
        <v>#N/A</v>
      </c>
      <c r="AA2565" s="673" t="str">
        <f t="shared" si="407"/>
        <v>,</v>
      </c>
      <c r="AB2565" s="217" t="str">
        <f t="shared" si="408"/>
        <v/>
      </c>
      <c r="AC2565" s="682">
        <f t="shared" si="409"/>
        <v>11.15</v>
      </c>
      <c r="AD2565" s="682">
        <f t="shared" si="410"/>
        <v>16.149999999999999</v>
      </c>
    </row>
    <row r="2566" spans="1:30" ht="16.5" hidden="1" thickTop="1" thickBot="1" x14ac:dyDescent="0.3">
      <c r="A2566">
        <f>'Mrg Dpt'!A112</f>
        <v>0</v>
      </c>
      <c r="B2566">
        <f>'Mrg Dpt'!B112</f>
        <v>0</v>
      </c>
      <c r="C2566">
        <f>'Mrg Dpt'!C112</f>
        <v>0</v>
      </c>
      <c r="D2566">
        <f>'Mrg Dpt'!D112</f>
        <v>0</v>
      </c>
      <c r="E2566">
        <f>'Mrg Dpt'!E112</f>
        <v>0</v>
      </c>
      <c r="F2566">
        <f>'Mrg Dpt'!F112</f>
        <v>0</v>
      </c>
      <c r="G2566">
        <f>'Mrg Dpt'!G112</f>
        <v>0</v>
      </c>
      <c r="H2566" s="668">
        <f>'Mrg Dpt'!H112</f>
        <v>0</v>
      </c>
      <c r="I2566">
        <f>'Mrg Dpt'!I112</f>
        <v>0</v>
      </c>
      <c r="J2566" s="671">
        <f>'Mrg Dpt'!J112</f>
        <v>0</v>
      </c>
      <c r="K2566">
        <f>'Mrg Dpt'!K112</f>
        <v>0</v>
      </c>
      <c r="L2566">
        <f>'Mrg Dpt'!L112</f>
        <v>0</v>
      </c>
      <c r="M2566">
        <f>'Mrg Dpt'!M112</f>
        <v>0</v>
      </c>
      <c r="N2566">
        <f>'Mrg Dpt'!N112</f>
        <v>0</v>
      </c>
      <c r="O2566">
        <f>'Mrg Dpt'!O112</f>
        <v>0</v>
      </c>
      <c r="P2566">
        <f>'Mrg Dpt'!P112</f>
        <v>0</v>
      </c>
      <c r="Q2566">
        <f>'Mrg Dpt'!Q112</f>
        <v>0</v>
      </c>
      <c r="R2566">
        <f>'Mrg Dpt'!R112</f>
        <v>0</v>
      </c>
      <c r="S2566">
        <f>'Mrg Dpt'!S112</f>
        <v>0</v>
      </c>
      <c r="T2566">
        <f>'Mrg Dpt'!T112</f>
        <v>0</v>
      </c>
      <c r="U2566" s="217" t="str">
        <f t="shared" ref="U2566:U2629" si="411">CONCATENATE($C2566,"-",IF($D2566=0,"",$D2566), "-",$E2566)</f>
        <v>0--0</v>
      </c>
      <c r="V2566" s="217" t="str">
        <f t="shared" ref="V2566:V2629" si="412">CONCATENATE($E2566,"-",IF($D2566=0,"",$D2566), "-",$C2566)</f>
        <v>0--0</v>
      </c>
      <c r="W2566" s="217" t="e">
        <f t="shared" ref="W2566:W2629" si="413">VLOOKUP($U2566,VSG,2,FALSE)</f>
        <v>#N/A</v>
      </c>
      <c r="X2566" s="217" t="e">
        <f t="shared" ref="X2566:X2629" si="414">VLOOKUP($V2566,VSG,2,FALSE)</f>
        <v>#N/A</v>
      </c>
      <c r="Y2566" s="217" t="e">
        <f t="shared" ref="Y2566:Y2629" si="415">VLOOKUP($U2566,ALL,2,FALSE)</f>
        <v>#N/A</v>
      </c>
      <c r="Z2566" s="217" t="e">
        <f t="shared" ref="Z2566:Z2629" si="416">VLOOKUP($V2566,ALL,2,FALSE)</f>
        <v>#N/A</v>
      </c>
      <c r="AA2566" s="673" t="str">
        <f t="shared" ref="AA2566:AA2629" si="417">CONCATENATE(IFERROR(IFERROR(VLOOKUP($U2566,MRG,2,FALSE),VLOOKUP($V2566,MRG,2,FALSE)),""),",",IFERROR(IFERROR(VLOOKUP($U2566,ALL,2,FALSE),VLOOKUP($V2566,ALL,2,FALSE)),""))</f>
        <v>,</v>
      </c>
      <c r="AB2566" s="217" t="str">
        <f t="shared" ref="AB2566:AB2629" si="418">IF(OR(_xlfn.IFNA(W2566,"NA")&lt;&gt;"NA",_xlfn.IFNA(Y2566,"NA")&lt;&gt;"NA"), "onward",IF(OR(_xlfn.IFNA(X2566,"NA")&lt;&gt;"NA",_xlfn.IFNA(Z2566,"NA")&lt;&gt;"NA"), "return",""))</f>
        <v/>
      </c>
      <c r="AC2566" s="682">
        <f t="shared" ref="AC2566:AC2629" si="419">H2566</f>
        <v>0</v>
      </c>
      <c r="AD2566" s="682">
        <f t="shared" ref="AD2566:AD2629" si="420">J2566</f>
        <v>0</v>
      </c>
    </row>
    <row r="2567" spans="1:30" ht="16.5" hidden="1" thickTop="1" thickBot="1" x14ac:dyDescent="0.3">
      <c r="A2567" t="str">
        <f>'Mrg Dpt'!A113</f>
        <v>BSLIN</v>
      </c>
      <c r="B2567" t="str">
        <f>'Mrg Dpt'!B113</f>
        <v>22A</v>
      </c>
      <c r="C2567" t="str">
        <f>'Mrg Dpt'!C113</f>
        <v>MRG</v>
      </c>
      <c r="D2567" t="str">
        <f>'Mrg Dpt'!D113</f>
        <v>CUR</v>
      </c>
      <c r="E2567" t="str">
        <f>'Mrg Dpt'!E113</f>
        <v>BLGM</v>
      </c>
      <c r="F2567">
        <f>'Mrg Dpt'!F113</f>
        <v>160</v>
      </c>
      <c r="G2567">
        <f>'Mrg Dpt'!G113</f>
        <v>0</v>
      </c>
      <c r="H2567" s="668">
        <f>'Mrg Dpt'!H113</f>
        <v>7.3</v>
      </c>
      <c r="I2567">
        <f>'Mrg Dpt'!I113</f>
        <v>0</v>
      </c>
      <c r="J2567" s="671">
        <f>'Mrg Dpt'!J113</f>
        <v>12</v>
      </c>
      <c r="K2567">
        <f>'Mrg Dpt'!K113</f>
        <v>0</v>
      </c>
      <c r="L2567">
        <f>'Mrg Dpt'!L113</f>
        <v>0</v>
      </c>
      <c r="M2567">
        <f>'Mrg Dpt'!M113</f>
        <v>0</v>
      </c>
      <c r="N2567">
        <f>'Mrg Dpt'!N113</f>
        <v>0</v>
      </c>
      <c r="O2567">
        <f>'Mrg Dpt'!O113</f>
        <v>0</v>
      </c>
      <c r="P2567">
        <f>'Mrg Dpt'!P113</f>
        <v>0</v>
      </c>
      <c r="Q2567">
        <f>'Mrg Dpt'!Q113</f>
        <v>0</v>
      </c>
      <c r="R2567">
        <f>'Mrg Dpt'!R113</f>
        <v>0</v>
      </c>
      <c r="S2567">
        <f>'Mrg Dpt'!S113</f>
        <v>0</v>
      </c>
      <c r="T2567">
        <f>'Mrg Dpt'!T113</f>
        <v>0</v>
      </c>
      <c r="U2567" s="217" t="str">
        <f t="shared" si="411"/>
        <v>MRG-CUR-BLGM</v>
      </c>
      <c r="V2567" s="217" t="str">
        <f t="shared" si="412"/>
        <v>BLGM-CUR-MRG</v>
      </c>
      <c r="W2567" s="217" t="e">
        <f t="shared" si="413"/>
        <v>#N/A</v>
      </c>
      <c r="X2567" s="217" t="e">
        <f t="shared" si="414"/>
        <v>#N/A</v>
      </c>
      <c r="Y2567" s="217" t="e">
        <f t="shared" si="415"/>
        <v>#N/A</v>
      </c>
      <c r="Z2567" s="217" t="e">
        <f t="shared" si="416"/>
        <v>#N/A</v>
      </c>
      <c r="AA2567" s="673" t="str">
        <f t="shared" si="417"/>
        <v>,</v>
      </c>
      <c r="AB2567" s="217" t="str">
        <f t="shared" si="418"/>
        <v/>
      </c>
      <c r="AC2567" s="682">
        <f t="shared" si="419"/>
        <v>7.3</v>
      </c>
      <c r="AD2567" s="682">
        <f t="shared" si="420"/>
        <v>12</v>
      </c>
    </row>
    <row r="2568" spans="1:30" ht="16.5" hidden="1" thickTop="1" thickBot="1" x14ac:dyDescent="0.3">
      <c r="A2568">
        <f>'Mrg Dpt'!A114</f>
        <v>0</v>
      </c>
      <c r="B2568">
        <f>'Mrg Dpt'!B114</f>
        <v>0</v>
      </c>
      <c r="C2568" t="str">
        <f>'Mrg Dpt'!C114</f>
        <v>BLGM CBT</v>
      </c>
      <c r="D2568" t="str">
        <f>'Mrg Dpt'!D114</f>
        <v>CUR</v>
      </c>
      <c r="E2568" t="str">
        <f>'Mrg Dpt'!E114</f>
        <v>MRG</v>
      </c>
      <c r="F2568">
        <f>'Mrg Dpt'!F114</f>
        <v>160</v>
      </c>
      <c r="G2568">
        <f>'Mrg Dpt'!G114</f>
        <v>0</v>
      </c>
      <c r="H2568" s="668">
        <f>'Mrg Dpt'!H114</f>
        <v>13</v>
      </c>
      <c r="I2568">
        <f>'Mrg Dpt'!I114</f>
        <v>13.3</v>
      </c>
      <c r="J2568" s="671">
        <f>'Mrg Dpt'!J114</f>
        <v>18</v>
      </c>
      <c r="K2568">
        <f>'Mrg Dpt'!K114</f>
        <v>1</v>
      </c>
      <c r="L2568">
        <f>'Mrg Dpt'!L114</f>
        <v>1</v>
      </c>
      <c r="M2568">
        <f>'Mrg Dpt'!M114</f>
        <v>11.3</v>
      </c>
      <c r="N2568">
        <f>'Mrg Dpt'!N114</f>
        <v>10</v>
      </c>
      <c r="O2568">
        <f>'Mrg Dpt'!O114</f>
        <v>320</v>
      </c>
      <c r="P2568">
        <f>'Mrg Dpt'!P114</f>
        <v>2</v>
      </c>
      <c r="Q2568">
        <f>'Mrg Dpt'!Q114</f>
        <v>2</v>
      </c>
      <c r="R2568">
        <f>'Mrg Dpt'!R114</f>
        <v>0</v>
      </c>
      <c r="S2568">
        <f>'Mrg Dpt'!S114</f>
        <v>0</v>
      </c>
      <c r="T2568" t="str">
        <f>'Mrg Dpt'!T114</f>
        <v>C/C</v>
      </c>
      <c r="U2568" s="217" t="str">
        <f t="shared" si="411"/>
        <v>BLGM CBT-CUR-MRG</v>
      </c>
      <c r="V2568" s="217" t="str">
        <f t="shared" si="412"/>
        <v>MRG-CUR-BLGM CBT</v>
      </c>
      <c r="W2568" s="217" t="e">
        <f t="shared" si="413"/>
        <v>#N/A</v>
      </c>
      <c r="X2568" s="217" t="e">
        <f t="shared" si="414"/>
        <v>#N/A</v>
      </c>
      <c r="Y2568" s="217" t="e">
        <f t="shared" si="415"/>
        <v>#N/A</v>
      </c>
      <c r="Z2568" s="217" t="e">
        <f t="shared" si="416"/>
        <v>#N/A</v>
      </c>
      <c r="AA2568" s="673" t="str">
        <f t="shared" si="417"/>
        <v>,</v>
      </c>
      <c r="AB2568" s="217" t="str">
        <f t="shared" si="418"/>
        <v/>
      </c>
      <c r="AC2568" s="682">
        <f t="shared" si="419"/>
        <v>13</v>
      </c>
      <c r="AD2568" s="682">
        <f t="shared" si="420"/>
        <v>18</v>
      </c>
    </row>
    <row r="2569" spans="1:30" ht="16.5" hidden="1" thickTop="1" thickBot="1" x14ac:dyDescent="0.3">
      <c r="A2569">
        <f>'Mrg Dpt'!A115</f>
        <v>0</v>
      </c>
      <c r="B2569">
        <f>'Mrg Dpt'!B115</f>
        <v>0</v>
      </c>
      <c r="C2569">
        <f>'Mrg Dpt'!C115</f>
        <v>0</v>
      </c>
      <c r="D2569">
        <f>'Mrg Dpt'!D115</f>
        <v>0</v>
      </c>
      <c r="E2569">
        <f>'Mrg Dpt'!E115</f>
        <v>0</v>
      </c>
      <c r="F2569">
        <f>'Mrg Dpt'!F115</f>
        <v>0</v>
      </c>
      <c r="G2569">
        <f>'Mrg Dpt'!G115</f>
        <v>0</v>
      </c>
      <c r="H2569" s="668">
        <f>'Mrg Dpt'!H115</f>
        <v>0</v>
      </c>
      <c r="I2569">
        <f>'Mrg Dpt'!I115</f>
        <v>0</v>
      </c>
      <c r="J2569" s="671">
        <f>'Mrg Dpt'!J115</f>
        <v>0</v>
      </c>
      <c r="K2569">
        <f>'Mrg Dpt'!K115</f>
        <v>0</v>
      </c>
      <c r="L2569">
        <f>'Mrg Dpt'!L115</f>
        <v>0</v>
      </c>
      <c r="M2569">
        <f>'Mrg Dpt'!M115</f>
        <v>0</v>
      </c>
      <c r="N2569">
        <f>'Mrg Dpt'!N115</f>
        <v>0</v>
      </c>
      <c r="O2569">
        <f>'Mrg Dpt'!O115</f>
        <v>0</v>
      </c>
      <c r="P2569">
        <f>'Mrg Dpt'!P115</f>
        <v>0</v>
      </c>
      <c r="Q2569">
        <f>'Mrg Dpt'!Q115</f>
        <v>0</v>
      </c>
      <c r="R2569">
        <f>'Mrg Dpt'!R115</f>
        <v>0</v>
      </c>
      <c r="S2569">
        <f>'Mrg Dpt'!S115</f>
        <v>0</v>
      </c>
      <c r="T2569">
        <f>'Mrg Dpt'!T115</f>
        <v>0</v>
      </c>
      <c r="U2569" s="217" t="str">
        <f t="shared" si="411"/>
        <v>0--0</v>
      </c>
      <c r="V2569" s="217" t="str">
        <f t="shared" si="412"/>
        <v>0--0</v>
      </c>
      <c r="W2569" s="217" t="e">
        <f t="shared" si="413"/>
        <v>#N/A</v>
      </c>
      <c r="X2569" s="217" t="e">
        <f t="shared" si="414"/>
        <v>#N/A</v>
      </c>
      <c r="Y2569" s="217" t="e">
        <f t="shared" si="415"/>
        <v>#N/A</v>
      </c>
      <c r="Z2569" s="217" t="e">
        <f t="shared" si="416"/>
        <v>#N/A</v>
      </c>
      <c r="AA2569" s="673" t="str">
        <f t="shared" si="417"/>
        <v>,</v>
      </c>
      <c r="AB2569" s="217" t="str">
        <f t="shared" si="418"/>
        <v/>
      </c>
      <c r="AC2569" s="682">
        <f t="shared" si="419"/>
        <v>0</v>
      </c>
      <c r="AD2569" s="682">
        <f t="shared" si="420"/>
        <v>0</v>
      </c>
    </row>
    <row r="2570" spans="1:30" ht="16.5" hidden="1" thickTop="1" thickBot="1" x14ac:dyDescent="0.3">
      <c r="A2570" t="str">
        <f>'Mrg Dpt'!A116</f>
        <v>BSLIN</v>
      </c>
      <c r="B2570" t="str">
        <f>'Mrg Dpt'!B116</f>
        <v>23A</v>
      </c>
      <c r="C2570" t="str">
        <f>'Mrg Dpt'!C116</f>
        <v>MRG</v>
      </c>
      <c r="D2570" t="str">
        <f>'Mrg Dpt'!D116</f>
        <v>CUR</v>
      </c>
      <c r="E2570" t="str">
        <f>'Mrg Dpt'!E116</f>
        <v>BLGM</v>
      </c>
      <c r="F2570">
        <f>'Mrg Dpt'!F116</f>
        <v>160</v>
      </c>
      <c r="G2570">
        <f>'Mrg Dpt'!G116</f>
        <v>0</v>
      </c>
      <c r="H2570" s="668">
        <f>'Mrg Dpt'!H116</f>
        <v>8.3000000000000007</v>
      </c>
      <c r="I2570">
        <f>'Mrg Dpt'!I116</f>
        <v>0</v>
      </c>
      <c r="J2570" s="671">
        <f>'Mrg Dpt'!J116</f>
        <v>13</v>
      </c>
      <c r="K2570">
        <f>'Mrg Dpt'!K116</f>
        <v>0</v>
      </c>
      <c r="L2570">
        <f>'Mrg Dpt'!L116</f>
        <v>0</v>
      </c>
      <c r="M2570">
        <f>'Mrg Dpt'!M116</f>
        <v>0</v>
      </c>
      <c r="N2570">
        <f>'Mrg Dpt'!N116</f>
        <v>0</v>
      </c>
      <c r="O2570">
        <f>'Mrg Dpt'!O116</f>
        <v>0</v>
      </c>
      <c r="P2570">
        <f>'Mrg Dpt'!P116</f>
        <v>0</v>
      </c>
      <c r="Q2570">
        <f>'Mrg Dpt'!Q116</f>
        <v>0</v>
      </c>
      <c r="R2570">
        <f>'Mrg Dpt'!R116</f>
        <v>0</v>
      </c>
      <c r="S2570">
        <f>'Mrg Dpt'!S116</f>
        <v>0</v>
      </c>
      <c r="T2570">
        <f>'Mrg Dpt'!T116</f>
        <v>0</v>
      </c>
      <c r="U2570" s="217" t="str">
        <f t="shared" si="411"/>
        <v>MRG-CUR-BLGM</v>
      </c>
      <c r="V2570" s="217" t="str">
        <f t="shared" si="412"/>
        <v>BLGM-CUR-MRG</v>
      </c>
      <c r="W2570" s="217" t="e">
        <f t="shared" si="413"/>
        <v>#N/A</v>
      </c>
      <c r="X2570" s="217" t="e">
        <f t="shared" si="414"/>
        <v>#N/A</v>
      </c>
      <c r="Y2570" s="217" t="e">
        <f t="shared" si="415"/>
        <v>#N/A</v>
      </c>
      <c r="Z2570" s="217" t="e">
        <f t="shared" si="416"/>
        <v>#N/A</v>
      </c>
      <c r="AA2570" s="673" t="str">
        <f t="shared" si="417"/>
        <v>,</v>
      </c>
      <c r="AB2570" s="217" t="str">
        <f t="shared" si="418"/>
        <v/>
      </c>
      <c r="AC2570" s="682">
        <f t="shared" si="419"/>
        <v>8.3000000000000007</v>
      </c>
      <c r="AD2570" s="682">
        <f t="shared" si="420"/>
        <v>13</v>
      </c>
    </row>
    <row r="2571" spans="1:30" ht="16.5" hidden="1" thickTop="1" thickBot="1" x14ac:dyDescent="0.3">
      <c r="A2571">
        <f>'Mrg Dpt'!A117</f>
        <v>0</v>
      </c>
      <c r="B2571">
        <f>'Mrg Dpt'!B117</f>
        <v>0</v>
      </c>
      <c r="C2571" t="str">
        <f>'Mrg Dpt'!C117</f>
        <v>BLGM CBT</v>
      </c>
      <c r="D2571" t="str">
        <f>'Mrg Dpt'!D117</f>
        <v>PND</v>
      </c>
      <c r="E2571" t="str">
        <f>'Mrg Dpt'!E117</f>
        <v>MRG</v>
      </c>
      <c r="F2571">
        <f>'Mrg Dpt'!F117</f>
        <v>153</v>
      </c>
      <c r="G2571">
        <f>'Mrg Dpt'!G117</f>
        <v>0</v>
      </c>
      <c r="H2571" s="668">
        <f>'Mrg Dpt'!H117</f>
        <v>14</v>
      </c>
      <c r="I2571">
        <f>'Mrg Dpt'!I117</f>
        <v>14.3</v>
      </c>
      <c r="J2571" s="671">
        <f>'Mrg Dpt'!J117</f>
        <v>18.3</v>
      </c>
      <c r="K2571">
        <f>'Mrg Dpt'!K117</f>
        <v>1</v>
      </c>
      <c r="L2571">
        <f>'Mrg Dpt'!L117</f>
        <v>1</v>
      </c>
      <c r="M2571">
        <f>'Mrg Dpt'!M117</f>
        <v>12.3</v>
      </c>
      <c r="N2571">
        <f>'Mrg Dpt'!N117</f>
        <v>10</v>
      </c>
      <c r="O2571">
        <f>'Mrg Dpt'!O117</f>
        <v>313</v>
      </c>
      <c r="P2571">
        <f>'Mrg Dpt'!P117</f>
        <v>2</v>
      </c>
      <c r="Q2571">
        <f>'Mrg Dpt'!Q117</f>
        <v>2</v>
      </c>
      <c r="R2571">
        <f>'Mrg Dpt'!R117</f>
        <v>0</v>
      </c>
      <c r="S2571">
        <f>'Mrg Dpt'!S117</f>
        <v>0</v>
      </c>
      <c r="T2571" t="str">
        <f>'Mrg Dpt'!T117</f>
        <v>C/C - SINGLE</v>
      </c>
      <c r="U2571" s="217" t="str">
        <f t="shared" si="411"/>
        <v>BLGM CBT-PND-MRG</v>
      </c>
      <c r="V2571" s="217" t="str">
        <f t="shared" si="412"/>
        <v>MRG-PND-BLGM CBT</v>
      </c>
      <c r="W2571" s="217" t="e">
        <f t="shared" si="413"/>
        <v>#N/A</v>
      </c>
      <c r="X2571" s="217" t="e">
        <f t="shared" si="414"/>
        <v>#N/A</v>
      </c>
      <c r="Y2571" s="217" t="e">
        <f t="shared" si="415"/>
        <v>#N/A</v>
      </c>
      <c r="Z2571" s="217" t="e">
        <f t="shared" si="416"/>
        <v>#N/A</v>
      </c>
      <c r="AA2571" s="673" t="str">
        <f t="shared" si="417"/>
        <v>,</v>
      </c>
      <c r="AB2571" s="217" t="str">
        <f t="shared" si="418"/>
        <v/>
      </c>
      <c r="AC2571" s="682">
        <f t="shared" si="419"/>
        <v>14</v>
      </c>
      <c r="AD2571" s="682">
        <f t="shared" si="420"/>
        <v>18.3</v>
      </c>
    </row>
    <row r="2572" spans="1:30" ht="16.5" hidden="1" thickTop="1" thickBot="1" x14ac:dyDescent="0.3">
      <c r="A2572">
        <f>'Mrg Dpt'!A118</f>
        <v>0</v>
      </c>
      <c r="B2572">
        <f>'Mrg Dpt'!B118</f>
        <v>0</v>
      </c>
      <c r="C2572">
        <f>'Mrg Dpt'!C118</f>
        <v>0</v>
      </c>
      <c r="D2572">
        <f>'Mrg Dpt'!D118</f>
        <v>0</v>
      </c>
      <c r="E2572">
        <f>'Mrg Dpt'!E118</f>
        <v>0</v>
      </c>
      <c r="F2572">
        <f>'Mrg Dpt'!F118</f>
        <v>0</v>
      </c>
      <c r="G2572">
        <f>'Mrg Dpt'!G118</f>
        <v>0</v>
      </c>
      <c r="H2572" s="668">
        <f>'Mrg Dpt'!H118</f>
        <v>0</v>
      </c>
      <c r="I2572">
        <f>'Mrg Dpt'!I118</f>
        <v>0</v>
      </c>
      <c r="J2572" s="671">
        <f>'Mrg Dpt'!J118</f>
        <v>0</v>
      </c>
      <c r="K2572">
        <f>'Mrg Dpt'!K118</f>
        <v>0</v>
      </c>
      <c r="L2572">
        <f>'Mrg Dpt'!L118</f>
        <v>0</v>
      </c>
      <c r="M2572">
        <f>'Mrg Dpt'!M118</f>
        <v>0</v>
      </c>
      <c r="N2572">
        <f>'Mrg Dpt'!N118</f>
        <v>0</v>
      </c>
      <c r="O2572">
        <f>'Mrg Dpt'!O118</f>
        <v>0</v>
      </c>
      <c r="P2572">
        <f>'Mrg Dpt'!P118</f>
        <v>0</v>
      </c>
      <c r="Q2572">
        <f>'Mrg Dpt'!Q118</f>
        <v>0</v>
      </c>
      <c r="R2572">
        <f>'Mrg Dpt'!R118</f>
        <v>0</v>
      </c>
      <c r="S2572">
        <f>'Mrg Dpt'!S118</f>
        <v>0</v>
      </c>
      <c r="T2572">
        <f>'Mrg Dpt'!T118</f>
        <v>0</v>
      </c>
      <c r="U2572" s="217" t="str">
        <f t="shared" si="411"/>
        <v>0--0</v>
      </c>
      <c r="V2572" s="217" t="str">
        <f t="shared" si="412"/>
        <v>0--0</v>
      </c>
      <c r="W2572" s="217" t="e">
        <f t="shared" si="413"/>
        <v>#N/A</v>
      </c>
      <c r="X2572" s="217" t="e">
        <f t="shared" si="414"/>
        <v>#N/A</v>
      </c>
      <c r="Y2572" s="217" t="e">
        <f t="shared" si="415"/>
        <v>#N/A</v>
      </c>
      <c r="Z2572" s="217" t="e">
        <f t="shared" si="416"/>
        <v>#N/A</v>
      </c>
      <c r="AA2572" s="673" t="str">
        <f t="shared" si="417"/>
        <v>,</v>
      </c>
      <c r="AB2572" s="217" t="str">
        <f t="shared" si="418"/>
        <v/>
      </c>
      <c r="AC2572" s="682">
        <f t="shared" si="419"/>
        <v>0</v>
      </c>
      <c r="AD2572" s="682">
        <f t="shared" si="420"/>
        <v>0</v>
      </c>
    </row>
    <row r="2573" spans="1:30" ht="16.5" hidden="1" thickTop="1" thickBot="1" x14ac:dyDescent="0.3">
      <c r="A2573" t="str">
        <f>'Mrg Dpt'!A119</f>
        <v>BSLIN</v>
      </c>
      <c r="B2573" t="str">
        <f>'Mrg Dpt'!B119</f>
        <v>24A</v>
      </c>
      <c r="C2573" t="str">
        <f>'Mrg Dpt'!C119</f>
        <v>MRG</v>
      </c>
      <c r="D2573" t="str">
        <f>'Mrg Dpt'!D119</f>
        <v>Presentatn</v>
      </c>
      <c r="E2573" t="str">
        <f>'Mrg Dpt'!E119</f>
        <v>MRG</v>
      </c>
      <c r="F2573">
        <f>'Mrg Dpt'!F119</f>
        <v>10</v>
      </c>
      <c r="G2573">
        <f>'Mrg Dpt'!G119</f>
        <v>0</v>
      </c>
      <c r="H2573" s="668">
        <f>'Mrg Dpt'!H119</f>
        <v>13.3</v>
      </c>
      <c r="I2573">
        <f>'Mrg Dpt'!I119</f>
        <v>0</v>
      </c>
      <c r="J2573" s="671">
        <f>'Mrg Dpt'!J119</f>
        <v>14.3</v>
      </c>
      <c r="K2573">
        <f>'Mrg Dpt'!K119</f>
        <v>0</v>
      </c>
      <c r="L2573">
        <f>'Mrg Dpt'!L119</f>
        <v>0</v>
      </c>
      <c r="M2573">
        <f>'Mrg Dpt'!M119</f>
        <v>0</v>
      </c>
      <c r="N2573">
        <f>'Mrg Dpt'!N119</f>
        <v>0</v>
      </c>
      <c r="O2573">
        <f>'Mrg Dpt'!O119</f>
        <v>0</v>
      </c>
      <c r="P2573">
        <f>'Mrg Dpt'!P119</f>
        <v>0</v>
      </c>
      <c r="Q2573">
        <f>'Mrg Dpt'!Q119</f>
        <v>0</v>
      </c>
      <c r="R2573">
        <f>'Mrg Dpt'!R119</f>
        <v>0</v>
      </c>
      <c r="S2573">
        <f>'Mrg Dpt'!S119</f>
        <v>0</v>
      </c>
      <c r="T2573" t="str">
        <f>'Mrg Dpt'!T119</f>
        <v>Via Borda Sch.Trips</v>
      </c>
      <c r="U2573" s="217" t="str">
        <f t="shared" si="411"/>
        <v>MRG-Presentatn-MRG</v>
      </c>
      <c r="V2573" s="217" t="str">
        <f t="shared" si="412"/>
        <v>MRG-Presentatn-MRG</v>
      </c>
      <c r="W2573" s="217" t="e">
        <f t="shared" si="413"/>
        <v>#N/A</v>
      </c>
      <c r="X2573" s="217" t="e">
        <f t="shared" si="414"/>
        <v>#N/A</v>
      </c>
      <c r="Y2573" s="217" t="e">
        <f t="shared" si="415"/>
        <v>#N/A</v>
      </c>
      <c r="Z2573" s="217" t="e">
        <f t="shared" si="416"/>
        <v>#N/A</v>
      </c>
      <c r="AA2573" s="673" t="str">
        <f t="shared" si="417"/>
        <v>,</v>
      </c>
      <c r="AB2573" s="217" t="str">
        <f t="shared" si="418"/>
        <v/>
      </c>
      <c r="AC2573" s="682">
        <f t="shared" si="419"/>
        <v>13.3</v>
      </c>
      <c r="AD2573" s="682">
        <f t="shared" si="420"/>
        <v>14.3</v>
      </c>
    </row>
    <row r="2574" spans="1:30" ht="16.5" hidden="1" thickTop="1" thickBot="1" x14ac:dyDescent="0.3">
      <c r="A2574">
        <f>'Mrg Dpt'!A120</f>
        <v>0</v>
      </c>
      <c r="B2574">
        <f>'Mrg Dpt'!B120</f>
        <v>0</v>
      </c>
      <c r="C2574" t="str">
        <f>'Mrg Dpt'!C120</f>
        <v>MRG</v>
      </c>
      <c r="D2574" t="str">
        <f>'Mrg Dpt'!D120</f>
        <v>PND</v>
      </c>
      <c r="E2574" t="str">
        <f>'Mrg Dpt'!E120</f>
        <v>BLGM</v>
      </c>
      <c r="F2574">
        <f>'Mrg Dpt'!F120</f>
        <v>153</v>
      </c>
      <c r="G2574">
        <f>'Mrg Dpt'!G120</f>
        <v>0</v>
      </c>
      <c r="H2574" s="668">
        <f>'Mrg Dpt'!H120</f>
        <v>15.3</v>
      </c>
      <c r="I2574">
        <f>'Mrg Dpt'!I120</f>
        <v>0</v>
      </c>
      <c r="J2574" s="671">
        <f>'Mrg Dpt'!J120</f>
        <v>20</v>
      </c>
      <c r="K2574">
        <f>'Mrg Dpt'!K120</f>
        <v>1</v>
      </c>
      <c r="L2574">
        <f>'Mrg Dpt'!L120</f>
        <v>1</v>
      </c>
      <c r="M2574">
        <f>'Mrg Dpt'!M120</f>
        <v>9</v>
      </c>
      <c r="N2574">
        <f>'Mrg Dpt'!N120</f>
        <v>7.3</v>
      </c>
      <c r="O2574">
        <f>'Mrg Dpt'!O120</f>
        <v>163</v>
      </c>
      <c r="P2574">
        <f>'Mrg Dpt'!P120</f>
        <v>0</v>
      </c>
      <c r="Q2574">
        <f>'Mrg Dpt'!Q120</f>
        <v>0</v>
      </c>
      <c r="R2574">
        <f>'Mrg Dpt'!R120</f>
        <v>0</v>
      </c>
      <c r="S2574">
        <f>'Mrg Dpt'!S120</f>
        <v>0</v>
      </c>
      <c r="T2574" t="str">
        <f>'Mrg Dpt'!T120</f>
        <v>N/O BLGM</v>
      </c>
      <c r="U2574" s="217" t="str">
        <f t="shared" si="411"/>
        <v>MRG-PND-BLGM</v>
      </c>
      <c r="V2574" s="217" t="str">
        <f t="shared" si="412"/>
        <v>BLGM-PND-MRG</v>
      </c>
      <c r="W2574" s="217" t="e">
        <f t="shared" si="413"/>
        <v>#N/A</v>
      </c>
      <c r="X2574" s="217" t="e">
        <f t="shared" si="414"/>
        <v>#N/A</v>
      </c>
      <c r="Y2574" s="217" t="e">
        <f t="shared" si="415"/>
        <v>#N/A</v>
      </c>
      <c r="Z2574" s="217" t="e">
        <f t="shared" si="416"/>
        <v>#N/A</v>
      </c>
      <c r="AA2574" s="673" t="str">
        <f t="shared" si="417"/>
        <v>,</v>
      </c>
      <c r="AB2574" s="217" t="str">
        <f t="shared" si="418"/>
        <v/>
      </c>
      <c r="AC2574" s="682">
        <f t="shared" si="419"/>
        <v>15.3</v>
      </c>
      <c r="AD2574" s="682">
        <f t="shared" si="420"/>
        <v>20</v>
      </c>
    </row>
    <row r="2575" spans="1:30" ht="16.5" hidden="1" thickTop="1" thickBot="1" x14ac:dyDescent="0.3">
      <c r="A2575">
        <f>'Mrg Dpt'!A121</f>
        <v>0</v>
      </c>
      <c r="B2575">
        <f>'Mrg Dpt'!B121</f>
        <v>24</v>
      </c>
      <c r="C2575" t="str">
        <f>'Mrg Dpt'!C121</f>
        <v>BLGM CBT</v>
      </c>
      <c r="D2575" t="str">
        <f>'Mrg Dpt'!D121</f>
        <v>PND</v>
      </c>
      <c r="E2575" t="str">
        <f>'Mrg Dpt'!E121</f>
        <v>MRG</v>
      </c>
      <c r="F2575">
        <f>'Mrg Dpt'!F121</f>
        <v>153</v>
      </c>
      <c r="G2575">
        <f>'Mrg Dpt'!G121</f>
        <v>0</v>
      </c>
      <c r="H2575" s="668">
        <f>'Mrg Dpt'!H121</f>
        <v>5.3</v>
      </c>
      <c r="I2575">
        <f>'Mrg Dpt'!I121</f>
        <v>6</v>
      </c>
      <c r="J2575" s="671">
        <f>'Mrg Dpt'!J121</f>
        <v>10.15</v>
      </c>
      <c r="K2575">
        <f>'Mrg Dpt'!K121</f>
        <v>1</v>
      </c>
      <c r="L2575">
        <f>'Mrg Dpt'!L121</f>
        <v>1</v>
      </c>
      <c r="M2575">
        <f>'Mrg Dpt'!M121</f>
        <v>5.45</v>
      </c>
      <c r="N2575">
        <f>'Mrg Dpt'!N121</f>
        <v>5.45</v>
      </c>
      <c r="O2575">
        <f>'Mrg Dpt'!O121</f>
        <v>153</v>
      </c>
      <c r="P2575">
        <f>'Mrg Dpt'!P121</f>
        <v>0</v>
      </c>
      <c r="Q2575">
        <f>'Mrg Dpt'!Q121</f>
        <v>0</v>
      </c>
      <c r="R2575">
        <f>'Mrg Dpt'!R121</f>
        <v>0</v>
      </c>
      <c r="S2575">
        <f>'Mrg Dpt'!S121</f>
        <v>0</v>
      </c>
      <c r="T2575">
        <f>'Mrg Dpt'!T121</f>
        <v>0</v>
      </c>
      <c r="U2575" s="217" t="str">
        <f t="shared" si="411"/>
        <v>BLGM CBT-PND-MRG</v>
      </c>
      <c r="V2575" s="217" t="str">
        <f t="shared" si="412"/>
        <v>MRG-PND-BLGM CBT</v>
      </c>
      <c r="W2575" s="217" t="e">
        <f t="shared" si="413"/>
        <v>#N/A</v>
      </c>
      <c r="X2575" s="217" t="e">
        <f t="shared" si="414"/>
        <v>#N/A</v>
      </c>
      <c r="Y2575" s="217" t="e">
        <f t="shared" si="415"/>
        <v>#N/A</v>
      </c>
      <c r="Z2575" s="217" t="e">
        <f t="shared" si="416"/>
        <v>#N/A</v>
      </c>
      <c r="AA2575" s="673" t="str">
        <f t="shared" si="417"/>
        <v>,</v>
      </c>
      <c r="AB2575" s="217" t="str">
        <f t="shared" si="418"/>
        <v/>
      </c>
      <c r="AC2575" s="682">
        <f t="shared" si="419"/>
        <v>5.3</v>
      </c>
      <c r="AD2575" s="682">
        <f t="shared" si="420"/>
        <v>10.15</v>
      </c>
    </row>
    <row r="2576" spans="1:30" ht="16.5" hidden="1" thickTop="1" thickBot="1" x14ac:dyDescent="0.3">
      <c r="A2576">
        <f>'Mrg Dpt'!A122</f>
        <v>0</v>
      </c>
      <c r="B2576">
        <f>'Mrg Dpt'!B122</f>
        <v>0</v>
      </c>
      <c r="C2576">
        <f>'Mrg Dpt'!C122</f>
        <v>0</v>
      </c>
      <c r="D2576">
        <f>'Mrg Dpt'!D122</f>
        <v>0</v>
      </c>
      <c r="E2576">
        <f>'Mrg Dpt'!E122</f>
        <v>0</v>
      </c>
      <c r="F2576">
        <f>'Mrg Dpt'!F122</f>
        <v>0</v>
      </c>
      <c r="G2576">
        <f>'Mrg Dpt'!G122</f>
        <v>0</v>
      </c>
      <c r="H2576" s="668">
        <f>'Mrg Dpt'!H122</f>
        <v>0</v>
      </c>
      <c r="I2576">
        <f>'Mrg Dpt'!I122</f>
        <v>0</v>
      </c>
      <c r="J2576" s="671">
        <f>'Mrg Dpt'!J122</f>
        <v>0</v>
      </c>
      <c r="K2576">
        <f>'Mrg Dpt'!K122</f>
        <v>0</v>
      </c>
      <c r="L2576">
        <f>'Mrg Dpt'!L122</f>
        <v>0</v>
      </c>
      <c r="M2576">
        <f>'Mrg Dpt'!M122</f>
        <v>0</v>
      </c>
      <c r="N2576">
        <f>'Mrg Dpt'!N122</f>
        <v>0</v>
      </c>
      <c r="O2576">
        <f>'Mrg Dpt'!O122</f>
        <v>0</v>
      </c>
      <c r="P2576">
        <f>'Mrg Dpt'!P122</f>
        <v>0</v>
      </c>
      <c r="Q2576">
        <f>'Mrg Dpt'!Q122</f>
        <v>0</v>
      </c>
      <c r="R2576">
        <f>'Mrg Dpt'!R122</f>
        <v>0</v>
      </c>
      <c r="S2576">
        <f>'Mrg Dpt'!S122</f>
        <v>0</v>
      </c>
      <c r="T2576">
        <f>'Mrg Dpt'!T122</f>
        <v>0</v>
      </c>
      <c r="U2576" s="217" t="str">
        <f t="shared" si="411"/>
        <v>0--0</v>
      </c>
      <c r="V2576" s="217" t="str">
        <f t="shared" si="412"/>
        <v>0--0</v>
      </c>
      <c r="W2576" s="217" t="e">
        <f t="shared" si="413"/>
        <v>#N/A</v>
      </c>
      <c r="X2576" s="217" t="e">
        <f t="shared" si="414"/>
        <v>#N/A</v>
      </c>
      <c r="Y2576" s="217" t="e">
        <f t="shared" si="415"/>
        <v>#N/A</v>
      </c>
      <c r="Z2576" s="217" t="e">
        <f t="shared" si="416"/>
        <v>#N/A</v>
      </c>
      <c r="AA2576" s="673" t="str">
        <f t="shared" si="417"/>
        <v>,</v>
      </c>
      <c r="AB2576" s="217" t="str">
        <f t="shared" si="418"/>
        <v/>
      </c>
      <c r="AC2576" s="682">
        <f t="shared" si="419"/>
        <v>0</v>
      </c>
      <c r="AD2576" s="682">
        <f t="shared" si="420"/>
        <v>0</v>
      </c>
    </row>
    <row r="2577" spans="1:30" ht="16.5" hidden="1" thickTop="1" thickBot="1" x14ac:dyDescent="0.3">
      <c r="A2577">
        <f>'Mrg Dpt'!A123</f>
        <v>0</v>
      </c>
      <c r="B2577" t="str">
        <f>'Mrg Dpt'!B123</f>
        <v>25A</v>
      </c>
      <c r="C2577" t="str">
        <f>'Mrg Dpt'!C123</f>
        <v>MRG</v>
      </c>
      <c r="D2577" t="str">
        <f>'Mrg Dpt'!D123</f>
        <v>PNJ</v>
      </c>
      <c r="E2577" t="str">
        <f>'Mrg Dpt'!E123</f>
        <v>MALVAN</v>
      </c>
      <c r="F2577">
        <f>'Mrg Dpt'!F123</f>
        <v>139</v>
      </c>
      <c r="G2577">
        <f>'Mrg Dpt'!G123</f>
        <v>0</v>
      </c>
      <c r="H2577" s="668">
        <f>'Mrg Dpt'!H123</f>
        <v>7.45</v>
      </c>
      <c r="I2577">
        <f>'Mrg Dpt'!I123</f>
        <v>9</v>
      </c>
      <c r="J2577" s="671">
        <f>'Mrg Dpt'!J123</f>
        <v>12.3</v>
      </c>
      <c r="K2577">
        <f>'Mrg Dpt'!K123</f>
        <v>0</v>
      </c>
      <c r="L2577">
        <f>'Mrg Dpt'!L123</f>
        <v>0</v>
      </c>
      <c r="M2577">
        <f>'Mrg Dpt'!M123</f>
        <v>0</v>
      </c>
      <c r="N2577">
        <f>'Mrg Dpt'!N123</f>
        <v>0</v>
      </c>
      <c r="O2577">
        <f>'Mrg Dpt'!O123</f>
        <v>0</v>
      </c>
      <c r="P2577">
        <f>'Mrg Dpt'!P123</f>
        <v>0</v>
      </c>
      <c r="Q2577">
        <f>'Mrg Dpt'!Q123</f>
        <v>0</v>
      </c>
      <c r="R2577">
        <f>'Mrg Dpt'!R123</f>
        <v>0</v>
      </c>
      <c r="S2577">
        <f>'Mrg Dpt'!S123</f>
        <v>0</v>
      </c>
      <c r="T2577" t="str">
        <f>'Mrg Dpt'!T123</f>
        <v>Via Malewad Nenurpar</v>
      </c>
      <c r="U2577" s="217" t="str">
        <f t="shared" si="411"/>
        <v>MRG-PNJ-MALVAN</v>
      </c>
      <c r="V2577" s="217" t="str">
        <f t="shared" si="412"/>
        <v>MALVAN-PNJ-MRG</v>
      </c>
      <c r="W2577" s="217" t="e">
        <f t="shared" si="413"/>
        <v>#N/A</v>
      </c>
      <c r="X2577" s="217" t="e">
        <f t="shared" si="414"/>
        <v>#N/A</v>
      </c>
      <c r="Y2577" s="217" t="e">
        <f t="shared" si="415"/>
        <v>#N/A</v>
      </c>
      <c r="Z2577" s="217" t="e">
        <f t="shared" si="416"/>
        <v>#N/A</v>
      </c>
      <c r="AA2577" s="673" t="str">
        <f t="shared" si="417"/>
        <v>,</v>
      </c>
      <c r="AB2577" s="217" t="str">
        <f t="shared" si="418"/>
        <v/>
      </c>
      <c r="AC2577" s="682">
        <f t="shared" si="419"/>
        <v>7.45</v>
      </c>
      <c r="AD2577" s="682">
        <f t="shared" si="420"/>
        <v>12.3</v>
      </c>
    </row>
    <row r="2578" spans="1:30" ht="16.5" hidden="1" thickTop="1" thickBot="1" x14ac:dyDescent="0.3">
      <c r="A2578">
        <f>'Mrg Dpt'!A124</f>
        <v>0</v>
      </c>
      <c r="B2578">
        <f>'Mrg Dpt'!B124</f>
        <v>0</v>
      </c>
      <c r="C2578" t="str">
        <f>'Mrg Dpt'!C124</f>
        <v>MALVAN</v>
      </c>
      <c r="D2578" t="str">
        <f>'Mrg Dpt'!D124</f>
        <v>SWD</v>
      </c>
      <c r="E2578" t="str">
        <f>'Mrg Dpt'!E124</f>
        <v>MRG</v>
      </c>
      <c r="F2578">
        <f>'Mrg Dpt'!F124</f>
        <v>139</v>
      </c>
      <c r="G2578">
        <f>'Mrg Dpt'!G124</f>
        <v>0</v>
      </c>
      <c r="H2578" s="668">
        <f>'Mrg Dpt'!H124</f>
        <v>14.3</v>
      </c>
      <c r="I2578">
        <f>'Mrg Dpt'!I124</f>
        <v>16.05</v>
      </c>
      <c r="J2578" s="671">
        <f>'Mrg Dpt'!J124</f>
        <v>19</v>
      </c>
      <c r="K2578">
        <f>'Mrg Dpt'!K124</f>
        <v>1</v>
      </c>
      <c r="L2578">
        <f>'Mrg Dpt'!L124</f>
        <v>1</v>
      </c>
      <c r="M2578">
        <f>'Mrg Dpt'!M124</f>
        <v>12.15</v>
      </c>
      <c r="N2578">
        <f>'Mrg Dpt'!N124</f>
        <v>10.199999999999999</v>
      </c>
      <c r="O2578">
        <f>'Mrg Dpt'!O124</f>
        <v>278</v>
      </c>
      <c r="P2578">
        <f>'Mrg Dpt'!P124</f>
        <v>2.2999999999999998</v>
      </c>
      <c r="Q2578">
        <f>'Mrg Dpt'!Q124</f>
        <v>2.2999999999999998</v>
      </c>
      <c r="R2578">
        <f>'Mrg Dpt'!R124</f>
        <v>0</v>
      </c>
      <c r="S2578">
        <f>'Mrg Dpt'!S124</f>
        <v>0</v>
      </c>
      <c r="T2578" t="str">
        <f>'Mrg Dpt'!T124</f>
        <v>C/C - SINGLE</v>
      </c>
      <c r="U2578" s="217" t="str">
        <f t="shared" si="411"/>
        <v>MALVAN-SWD-MRG</v>
      </c>
      <c r="V2578" s="217" t="str">
        <f t="shared" si="412"/>
        <v>MRG-SWD-MALVAN</v>
      </c>
      <c r="W2578" s="217" t="e">
        <f t="shared" si="413"/>
        <v>#N/A</v>
      </c>
      <c r="X2578" s="217" t="e">
        <f t="shared" si="414"/>
        <v>#N/A</v>
      </c>
      <c r="Y2578" s="217" t="e">
        <f t="shared" si="415"/>
        <v>#N/A</v>
      </c>
      <c r="Z2578" s="217" t="e">
        <f t="shared" si="416"/>
        <v>#N/A</v>
      </c>
      <c r="AA2578" s="673" t="str">
        <f t="shared" si="417"/>
        <v>,</v>
      </c>
      <c r="AB2578" s="217" t="str">
        <f t="shared" si="418"/>
        <v/>
      </c>
      <c r="AC2578" s="682">
        <f t="shared" si="419"/>
        <v>14.3</v>
      </c>
      <c r="AD2578" s="682">
        <f t="shared" si="420"/>
        <v>19</v>
      </c>
    </row>
    <row r="2579" spans="1:30" ht="16.5" hidden="1" thickTop="1" thickBot="1" x14ac:dyDescent="0.3">
      <c r="A2579">
        <f>'Mrg Dpt'!A125</f>
        <v>0</v>
      </c>
      <c r="B2579">
        <f>'Mrg Dpt'!B125</f>
        <v>0</v>
      </c>
      <c r="C2579">
        <f>'Mrg Dpt'!C125</f>
        <v>0</v>
      </c>
      <c r="D2579">
        <f>'Mrg Dpt'!D125</f>
        <v>0</v>
      </c>
      <c r="E2579">
        <f>'Mrg Dpt'!E125</f>
        <v>0</v>
      </c>
      <c r="F2579">
        <f>'Mrg Dpt'!F125</f>
        <v>0</v>
      </c>
      <c r="G2579">
        <f>'Mrg Dpt'!G125</f>
        <v>0</v>
      </c>
      <c r="H2579" s="668">
        <f>'Mrg Dpt'!H125</f>
        <v>0</v>
      </c>
      <c r="I2579">
        <f>'Mrg Dpt'!I125</f>
        <v>0</v>
      </c>
      <c r="J2579" s="671">
        <f>'Mrg Dpt'!J125</f>
        <v>0</v>
      </c>
      <c r="K2579">
        <f>'Mrg Dpt'!K125</f>
        <v>0</v>
      </c>
      <c r="L2579">
        <f>'Mrg Dpt'!L125</f>
        <v>0</v>
      </c>
      <c r="M2579">
        <f>'Mrg Dpt'!M125</f>
        <v>0</v>
      </c>
      <c r="N2579">
        <f>'Mrg Dpt'!N125</f>
        <v>0</v>
      </c>
      <c r="O2579">
        <f>'Mrg Dpt'!O125</f>
        <v>0</v>
      </c>
      <c r="P2579">
        <f>'Mrg Dpt'!P125</f>
        <v>0</v>
      </c>
      <c r="Q2579">
        <f>'Mrg Dpt'!Q125</f>
        <v>0</v>
      </c>
      <c r="R2579">
        <f>'Mrg Dpt'!R125</f>
        <v>0</v>
      </c>
      <c r="S2579">
        <f>'Mrg Dpt'!S125</f>
        <v>0</v>
      </c>
      <c r="T2579">
        <f>'Mrg Dpt'!T125</f>
        <v>0</v>
      </c>
      <c r="U2579" s="217" t="str">
        <f t="shared" si="411"/>
        <v>0--0</v>
      </c>
      <c r="V2579" s="217" t="str">
        <f t="shared" si="412"/>
        <v>0--0</v>
      </c>
      <c r="W2579" s="217" t="e">
        <f t="shared" si="413"/>
        <v>#N/A</v>
      </c>
      <c r="X2579" s="217" t="e">
        <f t="shared" si="414"/>
        <v>#N/A</v>
      </c>
      <c r="Y2579" s="217" t="e">
        <f t="shared" si="415"/>
        <v>#N/A</v>
      </c>
      <c r="Z2579" s="217" t="e">
        <f t="shared" si="416"/>
        <v>#N/A</v>
      </c>
      <c r="AA2579" s="673" t="str">
        <f t="shared" si="417"/>
        <v>,</v>
      </c>
      <c r="AB2579" s="217" t="str">
        <f t="shared" si="418"/>
        <v/>
      </c>
      <c r="AC2579" s="682">
        <f t="shared" si="419"/>
        <v>0</v>
      </c>
      <c r="AD2579" s="682">
        <f t="shared" si="420"/>
        <v>0</v>
      </c>
    </row>
    <row r="2580" spans="1:30" ht="16.5" hidden="1" thickTop="1" thickBot="1" x14ac:dyDescent="0.3">
      <c r="A2580" t="str">
        <f>'Mrg Dpt'!A126</f>
        <v>BSLIN</v>
      </c>
      <c r="B2580" t="str">
        <f>'Mrg Dpt'!B126</f>
        <v>26A</v>
      </c>
      <c r="C2580" t="str">
        <f>'Mrg Dpt'!C126</f>
        <v>MRG</v>
      </c>
      <c r="D2580" t="str">
        <f>'Mrg Dpt'!D126</f>
        <v>CAN</v>
      </c>
      <c r="E2580" t="str">
        <f>'Mrg Dpt'!E126</f>
        <v>KWR</v>
      </c>
      <c r="F2580">
        <f>'Mrg Dpt'!F126</f>
        <v>75</v>
      </c>
      <c r="G2580">
        <f>'Mrg Dpt'!G126</f>
        <v>0</v>
      </c>
      <c r="H2580" s="668">
        <f>'Mrg Dpt'!H126</f>
        <v>11.1</v>
      </c>
      <c r="I2580">
        <f>'Mrg Dpt'!I126</f>
        <v>0</v>
      </c>
      <c r="J2580" s="671">
        <f>'Mrg Dpt'!J126</f>
        <v>13.4</v>
      </c>
      <c r="K2580">
        <f>'Mrg Dpt'!K126</f>
        <v>0</v>
      </c>
      <c r="L2580">
        <f>'Mrg Dpt'!L126</f>
        <v>0</v>
      </c>
      <c r="M2580">
        <f>'Mrg Dpt'!M126</f>
        <v>0</v>
      </c>
      <c r="N2580">
        <f>'Mrg Dpt'!N126</f>
        <v>0</v>
      </c>
      <c r="O2580">
        <f>'Mrg Dpt'!O126</f>
        <v>0</v>
      </c>
      <c r="P2580">
        <f>'Mrg Dpt'!P126</f>
        <v>0</v>
      </c>
      <c r="Q2580">
        <f>'Mrg Dpt'!Q126</f>
        <v>0</v>
      </c>
      <c r="R2580">
        <f>'Mrg Dpt'!R126</f>
        <v>0</v>
      </c>
      <c r="S2580">
        <f>'Mrg Dpt'!S126</f>
        <v>0</v>
      </c>
      <c r="T2580">
        <f>'Mrg Dpt'!T126</f>
        <v>0</v>
      </c>
      <c r="U2580" s="217" t="str">
        <f t="shared" si="411"/>
        <v>MRG-CAN-KWR</v>
      </c>
      <c r="V2580" s="217" t="str">
        <f t="shared" si="412"/>
        <v>KWR-CAN-MRG</v>
      </c>
      <c r="W2580" s="217" t="e">
        <f t="shared" si="413"/>
        <v>#N/A</v>
      </c>
      <c r="X2580" s="217" t="e">
        <f t="shared" si="414"/>
        <v>#N/A</v>
      </c>
      <c r="Y2580" s="217" t="e">
        <f t="shared" si="415"/>
        <v>#N/A</v>
      </c>
      <c r="Z2580" s="217" t="e">
        <f t="shared" si="416"/>
        <v>#N/A</v>
      </c>
      <c r="AA2580" s="673" t="str">
        <f t="shared" si="417"/>
        <v>,</v>
      </c>
      <c r="AB2580" s="217" t="str">
        <f t="shared" si="418"/>
        <v/>
      </c>
      <c r="AC2580" s="682">
        <f t="shared" si="419"/>
        <v>11.1</v>
      </c>
      <c r="AD2580" s="682">
        <f t="shared" si="420"/>
        <v>13.4</v>
      </c>
    </row>
    <row r="2581" spans="1:30" ht="16.5" hidden="1" thickTop="1" thickBot="1" x14ac:dyDescent="0.3">
      <c r="A2581">
        <f>'Mrg Dpt'!A127</f>
        <v>0</v>
      </c>
      <c r="B2581">
        <f>'Mrg Dpt'!B127</f>
        <v>0</v>
      </c>
      <c r="C2581" t="str">
        <f>'Mrg Dpt'!C127</f>
        <v>KWR</v>
      </c>
      <c r="D2581" t="str">
        <f>'Mrg Dpt'!D127</f>
        <v>CAN</v>
      </c>
      <c r="E2581" t="str">
        <f>'Mrg Dpt'!E127</f>
        <v>MRG</v>
      </c>
      <c r="F2581">
        <f>'Mrg Dpt'!F127</f>
        <v>75</v>
      </c>
      <c r="G2581">
        <f>'Mrg Dpt'!G127</f>
        <v>0</v>
      </c>
      <c r="H2581" s="668">
        <f>'Mrg Dpt'!H127</f>
        <v>15</v>
      </c>
      <c r="I2581">
        <f>'Mrg Dpt'!I127</f>
        <v>0</v>
      </c>
      <c r="J2581" s="671">
        <f>'Mrg Dpt'!J127</f>
        <v>17</v>
      </c>
      <c r="K2581">
        <f>'Mrg Dpt'!K127</f>
        <v>0</v>
      </c>
      <c r="L2581">
        <f>'Mrg Dpt'!L127</f>
        <v>0</v>
      </c>
      <c r="M2581">
        <f>'Mrg Dpt'!M127</f>
        <v>0</v>
      </c>
      <c r="N2581">
        <f>'Mrg Dpt'!N127</f>
        <v>0</v>
      </c>
      <c r="O2581">
        <f>'Mrg Dpt'!O127</f>
        <v>0</v>
      </c>
      <c r="P2581">
        <f>'Mrg Dpt'!P127</f>
        <v>0</v>
      </c>
      <c r="Q2581">
        <f>'Mrg Dpt'!Q127</f>
        <v>0</v>
      </c>
      <c r="R2581">
        <f>'Mrg Dpt'!R127</f>
        <v>0</v>
      </c>
      <c r="S2581">
        <f>'Mrg Dpt'!S127</f>
        <v>0</v>
      </c>
      <c r="T2581">
        <f>'Mrg Dpt'!T127</f>
        <v>0</v>
      </c>
      <c r="U2581" s="217" t="str">
        <f t="shared" si="411"/>
        <v>KWR-CAN-MRG</v>
      </c>
      <c r="V2581" s="217" t="str">
        <f t="shared" si="412"/>
        <v>MRG-CAN-KWR</v>
      </c>
      <c r="W2581" s="217" t="e">
        <f t="shared" si="413"/>
        <v>#N/A</v>
      </c>
      <c r="X2581" s="217" t="e">
        <f t="shared" si="414"/>
        <v>#N/A</v>
      </c>
      <c r="Y2581" s="217" t="e">
        <f t="shared" si="415"/>
        <v>#N/A</v>
      </c>
      <c r="Z2581" s="217" t="e">
        <f t="shared" si="416"/>
        <v>#N/A</v>
      </c>
      <c r="AA2581" s="673" t="str">
        <f t="shared" si="417"/>
        <v>,</v>
      </c>
      <c r="AB2581" s="217" t="str">
        <f t="shared" si="418"/>
        <v/>
      </c>
      <c r="AC2581" s="682">
        <f t="shared" si="419"/>
        <v>15</v>
      </c>
      <c r="AD2581" s="682">
        <f t="shared" si="420"/>
        <v>17</v>
      </c>
    </row>
    <row r="2582" spans="1:30" ht="16.5" hidden="1" thickTop="1" thickBot="1" x14ac:dyDescent="0.3">
      <c r="A2582">
        <f>'Mrg Dpt'!A128</f>
        <v>0</v>
      </c>
      <c r="B2582">
        <f>'Mrg Dpt'!B128</f>
        <v>0</v>
      </c>
      <c r="C2582" t="str">
        <f>'Mrg Dpt'!C128</f>
        <v>MRG</v>
      </c>
      <c r="D2582" t="str">
        <f>'Mrg Dpt'!D128</f>
        <v>PNJ</v>
      </c>
      <c r="E2582" t="str">
        <f>'Mrg Dpt'!E128</f>
        <v>SWD</v>
      </c>
      <c r="F2582">
        <f>'Mrg Dpt'!F128</f>
        <v>90</v>
      </c>
      <c r="G2582">
        <f>'Mrg Dpt'!G128</f>
        <v>0</v>
      </c>
      <c r="H2582" s="668">
        <f>'Mrg Dpt'!H128</f>
        <v>17.05</v>
      </c>
      <c r="I2582">
        <f>'Mrg Dpt'!I128</f>
        <v>18.149999999999999</v>
      </c>
      <c r="J2582" s="671">
        <f>'Mrg Dpt'!J128</f>
        <v>20.149999999999999</v>
      </c>
      <c r="K2582">
        <f>'Mrg Dpt'!K128</f>
        <v>1</v>
      </c>
      <c r="L2582">
        <f>'Mrg Dpt'!L128</f>
        <v>1</v>
      </c>
      <c r="M2582">
        <f>'Mrg Dpt'!M128</f>
        <v>9.4499999999999993</v>
      </c>
      <c r="N2582">
        <f>'Mrg Dpt'!N128</f>
        <v>8</v>
      </c>
      <c r="O2582">
        <f>'Mrg Dpt'!O128</f>
        <v>240</v>
      </c>
      <c r="P2582">
        <f>'Mrg Dpt'!P128</f>
        <v>0</v>
      </c>
      <c r="Q2582">
        <f>'Mrg Dpt'!Q128</f>
        <v>0</v>
      </c>
      <c r="R2582">
        <f>'Mrg Dpt'!R128</f>
        <v>0</v>
      </c>
      <c r="S2582">
        <f>'Mrg Dpt'!S128</f>
        <v>0</v>
      </c>
      <c r="T2582" t="str">
        <f>'Mrg Dpt'!T128</f>
        <v>N/O SWD</v>
      </c>
      <c r="U2582" s="217" t="str">
        <f t="shared" si="411"/>
        <v>MRG-PNJ-SWD</v>
      </c>
      <c r="V2582" s="217" t="str">
        <f t="shared" si="412"/>
        <v>SWD-PNJ-MRG</v>
      </c>
      <c r="W2582" s="217" t="e">
        <f t="shared" si="413"/>
        <v>#N/A</v>
      </c>
      <c r="X2582" s="217" t="e">
        <f t="shared" si="414"/>
        <v>#N/A</v>
      </c>
      <c r="Y2582" s="217" t="e">
        <f t="shared" si="415"/>
        <v>#N/A</v>
      </c>
      <c r="Z2582" s="217" t="e">
        <f t="shared" si="416"/>
        <v>#N/A</v>
      </c>
      <c r="AA2582" s="673" t="str">
        <f t="shared" si="417"/>
        <v>,</v>
      </c>
      <c r="AB2582" s="217" t="str">
        <f t="shared" si="418"/>
        <v/>
      </c>
      <c r="AC2582" s="682">
        <f t="shared" si="419"/>
        <v>17.05</v>
      </c>
      <c r="AD2582" s="682">
        <f t="shared" si="420"/>
        <v>20.149999999999999</v>
      </c>
    </row>
    <row r="2583" spans="1:30" ht="16.5" hidden="1" thickTop="1" thickBot="1" x14ac:dyDescent="0.3">
      <c r="A2583">
        <f>'Mrg Dpt'!A129</f>
        <v>0</v>
      </c>
      <c r="B2583">
        <f>'Mrg Dpt'!B129</f>
        <v>26</v>
      </c>
      <c r="C2583" t="str">
        <f>'Mrg Dpt'!C129</f>
        <v>SWD</v>
      </c>
      <c r="D2583" t="str">
        <f>'Mrg Dpt'!D129</f>
        <v>PNJ</v>
      </c>
      <c r="E2583" t="str">
        <f>'Mrg Dpt'!E129</f>
        <v>MRG</v>
      </c>
      <c r="F2583">
        <f>'Mrg Dpt'!F129</f>
        <v>90</v>
      </c>
      <c r="G2583">
        <f>'Mrg Dpt'!G129</f>
        <v>0</v>
      </c>
      <c r="H2583" s="668">
        <f>'Mrg Dpt'!H129</f>
        <v>7</v>
      </c>
      <c r="I2583">
        <f>'Mrg Dpt'!I129</f>
        <v>0</v>
      </c>
      <c r="J2583" s="671">
        <f>'Mrg Dpt'!J129</f>
        <v>10</v>
      </c>
      <c r="K2583">
        <f>'Mrg Dpt'!K129</f>
        <v>1</v>
      </c>
      <c r="L2583">
        <f>'Mrg Dpt'!L129</f>
        <v>1</v>
      </c>
      <c r="M2583">
        <f>'Mrg Dpt'!M129</f>
        <v>3.45</v>
      </c>
      <c r="N2583">
        <f>'Mrg Dpt'!N129</f>
        <v>3.45</v>
      </c>
      <c r="O2583">
        <f>'Mrg Dpt'!O129</f>
        <v>90</v>
      </c>
      <c r="P2583">
        <f>'Mrg Dpt'!P129</f>
        <v>0</v>
      </c>
      <c r="Q2583">
        <f>'Mrg Dpt'!Q129</f>
        <v>0</v>
      </c>
      <c r="R2583">
        <f>'Mrg Dpt'!R129</f>
        <v>0</v>
      </c>
      <c r="S2583">
        <f>'Mrg Dpt'!S129</f>
        <v>0</v>
      </c>
      <c r="T2583" t="str">
        <f>'Mrg Dpt'!T129</f>
        <v>C/C</v>
      </c>
      <c r="U2583" s="217" t="str">
        <f t="shared" si="411"/>
        <v>SWD-PNJ-MRG</v>
      </c>
      <c r="V2583" s="217" t="str">
        <f t="shared" si="412"/>
        <v>MRG-PNJ-SWD</v>
      </c>
      <c r="W2583" s="217" t="e">
        <f t="shared" si="413"/>
        <v>#N/A</v>
      </c>
      <c r="X2583" s="217" t="e">
        <f t="shared" si="414"/>
        <v>#N/A</v>
      </c>
      <c r="Y2583" s="217" t="e">
        <f t="shared" si="415"/>
        <v>#N/A</v>
      </c>
      <c r="Z2583" s="217" t="e">
        <f t="shared" si="416"/>
        <v>#N/A</v>
      </c>
      <c r="AA2583" s="673" t="str">
        <f t="shared" si="417"/>
        <v>,</v>
      </c>
      <c r="AB2583" s="217" t="str">
        <f t="shared" si="418"/>
        <v/>
      </c>
      <c r="AC2583" s="682">
        <f t="shared" si="419"/>
        <v>7</v>
      </c>
      <c r="AD2583" s="682">
        <f t="shared" si="420"/>
        <v>10</v>
      </c>
    </row>
    <row r="2584" spans="1:30" ht="16.5" hidden="1" thickTop="1" thickBot="1" x14ac:dyDescent="0.3">
      <c r="A2584">
        <f>'Mrg Dpt'!A130</f>
        <v>0</v>
      </c>
      <c r="B2584" t="str">
        <f>'Mrg Dpt'!B130</f>
        <v>27A</v>
      </c>
      <c r="C2584" t="str">
        <f>'Mrg Dpt'!C130</f>
        <v>MRG</v>
      </c>
      <c r="D2584" t="str">
        <f>'Mrg Dpt'!D130</f>
        <v>VSD</v>
      </c>
      <c r="E2584" t="str">
        <f>'Mrg Dpt'!E130</f>
        <v>HBR</v>
      </c>
      <c r="F2584">
        <f>'Mrg Dpt'!F130</f>
        <v>34</v>
      </c>
      <c r="G2584">
        <f>'Mrg Dpt'!G130</f>
        <v>0</v>
      </c>
      <c r="H2584" s="668">
        <f>'Mrg Dpt'!H130</f>
        <v>8</v>
      </c>
      <c r="I2584">
        <f>'Mrg Dpt'!I130</f>
        <v>0</v>
      </c>
      <c r="J2584" s="671">
        <f>'Mrg Dpt'!J130</f>
        <v>9.1</v>
      </c>
      <c r="K2584">
        <f>'Mrg Dpt'!K130</f>
        <v>0</v>
      </c>
      <c r="L2584">
        <f>'Mrg Dpt'!L130</f>
        <v>0</v>
      </c>
      <c r="M2584">
        <f>'Mrg Dpt'!M130</f>
        <v>0</v>
      </c>
      <c r="N2584">
        <f>'Mrg Dpt'!N130</f>
        <v>0</v>
      </c>
      <c r="O2584">
        <f>'Mrg Dpt'!O130</f>
        <v>0</v>
      </c>
      <c r="P2584">
        <f>'Mrg Dpt'!P130</f>
        <v>0</v>
      </c>
      <c r="Q2584">
        <f>'Mrg Dpt'!Q130</f>
        <v>0</v>
      </c>
      <c r="R2584">
        <f>'Mrg Dpt'!R130</f>
        <v>0</v>
      </c>
      <c r="S2584">
        <f>'Mrg Dpt'!S130</f>
        <v>0</v>
      </c>
      <c r="T2584">
        <f>'Mrg Dpt'!T130</f>
        <v>0</v>
      </c>
      <c r="U2584" s="217" t="str">
        <f t="shared" si="411"/>
        <v>MRG-VSD-HBR</v>
      </c>
      <c r="V2584" s="217" t="str">
        <f t="shared" si="412"/>
        <v>HBR-VSD-MRG</v>
      </c>
      <c r="W2584" s="217" t="e">
        <f t="shared" si="413"/>
        <v>#N/A</v>
      </c>
      <c r="X2584" s="217" t="e">
        <f t="shared" si="414"/>
        <v>#N/A</v>
      </c>
      <c r="Y2584" s="217" t="e">
        <f t="shared" si="415"/>
        <v>#N/A</v>
      </c>
      <c r="Z2584" s="217" t="e">
        <f t="shared" si="416"/>
        <v>#N/A</v>
      </c>
      <c r="AA2584" s="673" t="str">
        <f t="shared" si="417"/>
        <v>,</v>
      </c>
      <c r="AB2584" s="217" t="str">
        <f t="shared" si="418"/>
        <v/>
      </c>
      <c r="AC2584" s="682">
        <f t="shared" si="419"/>
        <v>8</v>
      </c>
      <c r="AD2584" s="682">
        <f t="shared" si="420"/>
        <v>9.1</v>
      </c>
    </row>
    <row r="2585" spans="1:30" ht="16.5" hidden="1" thickTop="1" thickBot="1" x14ac:dyDescent="0.3">
      <c r="A2585">
        <f>'Mrg Dpt'!A131</f>
        <v>0</v>
      </c>
      <c r="B2585">
        <f>'Mrg Dpt'!B131</f>
        <v>0</v>
      </c>
      <c r="C2585" t="str">
        <f>'Mrg Dpt'!C131</f>
        <v>HRB</v>
      </c>
      <c r="D2585" t="str">
        <f>'Mrg Dpt'!D131</f>
        <v>VSD</v>
      </c>
      <c r="E2585" t="str">
        <f>'Mrg Dpt'!E131</f>
        <v>MRG</v>
      </c>
      <c r="F2585">
        <f>'Mrg Dpt'!F131</f>
        <v>34</v>
      </c>
      <c r="G2585">
        <f>'Mrg Dpt'!G131</f>
        <v>0</v>
      </c>
      <c r="H2585" s="668">
        <f>'Mrg Dpt'!H131</f>
        <v>9.25</v>
      </c>
      <c r="I2585">
        <f>'Mrg Dpt'!I131</f>
        <v>0</v>
      </c>
      <c r="J2585" s="671">
        <f>'Mrg Dpt'!J131</f>
        <v>10.25</v>
      </c>
      <c r="K2585">
        <f>'Mrg Dpt'!K131</f>
        <v>0</v>
      </c>
      <c r="L2585">
        <f>'Mrg Dpt'!L131</f>
        <v>0</v>
      </c>
      <c r="M2585">
        <f>'Mrg Dpt'!M131</f>
        <v>0</v>
      </c>
      <c r="N2585">
        <f>'Mrg Dpt'!N131</f>
        <v>0</v>
      </c>
      <c r="O2585">
        <f>'Mrg Dpt'!O131</f>
        <v>0</v>
      </c>
      <c r="P2585">
        <f>'Mrg Dpt'!P131</f>
        <v>0</v>
      </c>
      <c r="Q2585">
        <f>'Mrg Dpt'!Q131</f>
        <v>0</v>
      </c>
      <c r="R2585">
        <f>'Mrg Dpt'!R131</f>
        <v>0</v>
      </c>
      <c r="S2585">
        <f>'Mrg Dpt'!S131</f>
        <v>0</v>
      </c>
      <c r="T2585">
        <f>'Mrg Dpt'!T131</f>
        <v>0</v>
      </c>
      <c r="U2585" s="217" t="str">
        <f t="shared" si="411"/>
        <v>HRB-VSD-MRG</v>
      </c>
      <c r="V2585" s="217" t="str">
        <f t="shared" si="412"/>
        <v>MRG-VSD-HRB</v>
      </c>
      <c r="W2585" s="217" t="e">
        <f t="shared" si="413"/>
        <v>#N/A</v>
      </c>
      <c r="X2585" s="217" t="e">
        <f t="shared" si="414"/>
        <v>#N/A</v>
      </c>
      <c r="Y2585" s="217" t="e">
        <f t="shared" si="415"/>
        <v>#N/A</v>
      </c>
      <c r="Z2585" s="217" t="e">
        <f t="shared" si="416"/>
        <v>#N/A</v>
      </c>
      <c r="AA2585" s="673" t="str">
        <f t="shared" si="417"/>
        <v>,</v>
      </c>
      <c r="AB2585" s="217" t="str">
        <f t="shared" si="418"/>
        <v/>
      </c>
      <c r="AC2585" s="682">
        <f t="shared" si="419"/>
        <v>9.25</v>
      </c>
      <c r="AD2585" s="682">
        <f t="shared" si="420"/>
        <v>10.25</v>
      </c>
    </row>
    <row r="2586" spans="1:30" ht="16.5" hidden="1" thickTop="1" thickBot="1" x14ac:dyDescent="0.3">
      <c r="A2586">
        <f>'Mrg Dpt'!A132</f>
        <v>0</v>
      </c>
      <c r="B2586">
        <f>'Mrg Dpt'!B132</f>
        <v>0</v>
      </c>
      <c r="C2586" t="str">
        <f>'Mrg Dpt'!C132</f>
        <v>MRG</v>
      </c>
      <c r="D2586" t="str">
        <f>'Mrg Dpt'!D132</f>
        <v>KWR</v>
      </c>
      <c r="E2586" t="str">
        <f>'Mrg Dpt'!E132</f>
        <v>GOKARN</v>
      </c>
      <c r="F2586">
        <f>'Mrg Dpt'!F132</f>
        <v>133</v>
      </c>
      <c r="G2586">
        <f>'Mrg Dpt'!G132</f>
        <v>0</v>
      </c>
      <c r="H2586" s="668">
        <f>'Mrg Dpt'!H132</f>
        <v>13</v>
      </c>
      <c r="I2586">
        <f>'Mrg Dpt'!I132</f>
        <v>15.3</v>
      </c>
      <c r="J2586" s="671">
        <f>'Mrg Dpt'!J132</f>
        <v>17.2</v>
      </c>
      <c r="K2586">
        <f>'Mrg Dpt'!K132</f>
        <v>1</v>
      </c>
      <c r="L2586">
        <f>'Mrg Dpt'!L132</f>
        <v>1</v>
      </c>
      <c r="M2586">
        <f>'Mrg Dpt'!M132</f>
        <v>9.5</v>
      </c>
      <c r="N2586">
        <f>'Mrg Dpt'!N132</f>
        <v>6.5</v>
      </c>
      <c r="O2586">
        <f>'Mrg Dpt'!O132</f>
        <v>201</v>
      </c>
      <c r="P2586">
        <f>'Mrg Dpt'!P132</f>
        <v>0</v>
      </c>
      <c r="Q2586">
        <f>'Mrg Dpt'!Q132</f>
        <v>0</v>
      </c>
      <c r="R2586">
        <f>'Mrg Dpt'!R132</f>
        <v>0</v>
      </c>
      <c r="S2586">
        <f>'Mrg Dpt'!S132</f>
        <v>0</v>
      </c>
      <c r="T2586" t="str">
        <f>'Mrg Dpt'!T132</f>
        <v>N/O GOKARN</v>
      </c>
      <c r="U2586" s="217" t="str">
        <f t="shared" si="411"/>
        <v>MRG-KWR-GOKARN</v>
      </c>
      <c r="V2586" s="217" t="str">
        <f t="shared" si="412"/>
        <v>GOKARN-KWR-MRG</v>
      </c>
      <c r="W2586" s="217" t="e">
        <f t="shared" si="413"/>
        <v>#N/A</v>
      </c>
      <c r="X2586" s="217" t="e">
        <f t="shared" si="414"/>
        <v>#N/A</v>
      </c>
      <c r="Y2586" s="217" t="e">
        <f t="shared" si="415"/>
        <v>#N/A</v>
      </c>
      <c r="Z2586" s="217" t="e">
        <f t="shared" si="416"/>
        <v>#N/A</v>
      </c>
      <c r="AA2586" s="673" t="str">
        <f t="shared" si="417"/>
        <v>,</v>
      </c>
      <c r="AB2586" s="217" t="str">
        <f t="shared" si="418"/>
        <v/>
      </c>
      <c r="AC2586" s="682">
        <f t="shared" si="419"/>
        <v>13</v>
      </c>
      <c r="AD2586" s="682">
        <f t="shared" si="420"/>
        <v>17.2</v>
      </c>
    </row>
    <row r="2587" spans="1:30" ht="16.5" hidden="1" thickTop="1" thickBot="1" x14ac:dyDescent="0.3">
      <c r="A2587">
        <f>'Mrg Dpt'!A133</f>
        <v>0</v>
      </c>
      <c r="B2587">
        <f>'Mrg Dpt'!B133</f>
        <v>27</v>
      </c>
      <c r="C2587" t="str">
        <f>'Mrg Dpt'!C133</f>
        <v>GOKARN</v>
      </c>
      <c r="D2587" t="str">
        <f>'Mrg Dpt'!D133</f>
        <v>KWR</v>
      </c>
      <c r="E2587" t="str">
        <f>'Mrg Dpt'!E133</f>
        <v>MRG</v>
      </c>
      <c r="F2587">
        <f>'Mrg Dpt'!F133</f>
        <v>133</v>
      </c>
      <c r="G2587">
        <f>'Mrg Dpt'!G133</f>
        <v>0</v>
      </c>
      <c r="H2587" s="668">
        <f>'Mrg Dpt'!H133</f>
        <v>8.15</v>
      </c>
      <c r="I2587">
        <f>'Mrg Dpt'!I133</f>
        <v>10</v>
      </c>
      <c r="J2587" s="671">
        <f>'Mrg Dpt'!J133</f>
        <v>12.3</v>
      </c>
      <c r="K2587">
        <f>'Mrg Dpt'!K133</f>
        <v>1</v>
      </c>
      <c r="L2587">
        <f>'Mrg Dpt'!L133</f>
        <v>1</v>
      </c>
      <c r="M2587">
        <f>'Mrg Dpt'!M133</f>
        <v>5</v>
      </c>
      <c r="N2587">
        <f>'Mrg Dpt'!N133</f>
        <v>4.4000000000000004</v>
      </c>
      <c r="O2587">
        <f>'Mrg Dpt'!O133</f>
        <v>133</v>
      </c>
      <c r="P2587">
        <f>'Mrg Dpt'!P133</f>
        <v>0</v>
      </c>
      <c r="Q2587">
        <f>'Mrg Dpt'!Q133</f>
        <v>0</v>
      </c>
      <c r="R2587">
        <f>'Mrg Dpt'!R133</f>
        <v>0</v>
      </c>
      <c r="S2587">
        <f>'Mrg Dpt'!S133</f>
        <v>0</v>
      </c>
      <c r="T2587" t="str">
        <f>'Mrg Dpt'!T133</f>
        <v>C/C</v>
      </c>
      <c r="U2587" s="217" t="str">
        <f t="shared" si="411"/>
        <v>GOKARN-KWR-MRG</v>
      </c>
      <c r="V2587" s="217" t="str">
        <f t="shared" si="412"/>
        <v>MRG-KWR-GOKARN</v>
      </c>
      <c r="W2587" s="217" t="e">
        <f t="shared" si="413"/>
        <v>#N/A</v>
      </c>
      <c r="X2587" s="217" t="e">
        <f t="shared" si="414"/>
        <v>#N/A</v>
      </c>
      <c r="Y2587" s="217" t="e">
        <f t="shared" si="415"/>
        <v>#N/A</v>
      </c>
      <c r="Z2587" s="217" t="e">
        <f t="shared" si="416"/>
        <v>#N/A</v>
      </c>
      <c r="AA2587" s="673" t="str">
        <f t="shared" si="417"/>
        <v>,</v>
      </c>
      <c r="AB2587" s="217" t="str">
        <f t="shared" si="418"/>
        <v/>
      </c>
      <c r="AC2587" s="682">
        <f t="shared" si="419"/>
        <v>8.15</v>
      </c>
      <c r="AD2587" s="682">
        <f t="shared" si="420"/>
        <v>12.3</v>
      </c>
    </row>
    <row r="2588" spans="1:30" ht="16.5" hidden="1" thickTop="1" thickBot="1" x14ac:dyDescent="0.3">
      <c r="A2588">
        <f>'Mrg Dpt'!A134</f>
        <v>0</v>
      </c>
      <c r="B2588">
        <f>'Mrg Dpt'!B134</f>
        <v>0</v>
      </c>
      <c r="C2588">
        <f>'Mrg Dpt'!C134</f>
        <v>0</v>
      </c>
      <c r="D2588">
        <f>'Mrg Dpt'!D134</f>
        <v>0</v>
      </c>
      <c r="E2588">
        <f>'Mrg Dpt'!E134</f>
        <v>0</v>
      </c>
      <c r="F2588">
        <f>'Mrg Dpt'!F134</f>
        <v>0</v>
      </c>
      <c r="G2588">
        <f>'Mrg Dpt'!G134</f>
        <v>0</v>
      </c>
      <c r="H2588" s="668">
        <f>'Mrg Dpt'!H134</f>
        <v>0</v>
      </c>
      <c r="I2588">
        <f>'Mrg Dpt'!I134</f>
        <v>0</v>
      </c>
      <c r="J2588" s="671">
        <f>'Mrg Dpt'!J134</f>
        <v>0</v>
      </c>
      <c r="K2588">
        <f>'Mrg Dpt'!K134</f>
        <v>0</v>
      </c>
      <c r="L2588">
        <f>'Mrg Dpt'!L134</f>
        <v>0</v>
      </c>
      <c r="M2588">
        <f>'Mrg Dpt'!M134</f>
        <v>0</v>
      </c>
      <c r="N2588">
        <f>'Mrg Dpt'!N134</f>
        <v>0</v>
      </c>
      <c r="O2588">
        <f>'Mrg Dpt'!O134</f>
        <v>0</v>
      </c>
      <c r="P2588">
        <f>'Mrg Dpt'!P134</f>
        <v>0</v>
      </c>
      <c r="Q2588">
        <f>'Mrg Dpt'!Q134</f>
        <v>0</v>
      </c>
      <c r="R2588">
        <f>'Mrg Dpt'!R134</f>
        <v>0</v>
      </c>
      <c r="S2588">
        <f>'Mrg Dpt'!S134</f>
        <v>0</v>
      </c>
      <c r="T2588">
        <f>'Mrg Dpt'!T134</f>
        <v>0</v>
      </c>
      <c r="U2588" s="217" t="str">
        <f t="shared" si="411"/>
        <v>0--0</v>
      </c>
      <c r="V2588" s="217" t="str">
        <f t="shared" si="412"/>
        <v>0--0</v>
      </c>
      <c r="W2588" s="217" t="e">
        <f t="shared" si="413"/>
        <v>#N/A</v>
      </c>
      <c r="X2588" s="217" t="e">
        <f t="shared" si="414"/>
        <v>#N/A</v>
      </c>
      <c r="Y2588" s="217" t="e">
        <f t="shared" si="415"/>
        <v>#N/A</v>
      </c>
      <c r="Z2588" s="217" t="e">
        <f t="shared" si="416"/>
        <v>#N/A</v>
      </c>
      <c r="AA2588" s="673" t="str">
        <f t="shared" si="417"/>
        <v>,</v>
      </c>
      <c r="AB2588" s="217" t="str">
        <f t="shared" si="418"/>
        <v/>
      </c>
      <c r="AC2588" s="682">
        <f t="shared" si="419"/>
        <v>0</v>
      </c>
      <c r="AD2588" s="682">
        <f t="shared" si="420"/>
        <v>0</v>
      </c>
    </row>
    <row r="2589" spans="1:30" ht="16.5" hidden="1" thickTop="1" thickBot="1" x14ac:dyDescent="0.3">
      <c r="A2589" t="str">
        <f>'Mrg Dpt'!A135</f>
        <v>MINI</v>
      </c>
      <c r="B2589" t="str">
        <f>'Mrg Dpt'!B135</f>
        <v>28A</v>
      </c>
      <c r="C2589" t="str">
        <f>'Mrg Dpt'!C135</f>
        <v>MRG</v>
      </c>
      <c r="D2589" t="str">
        <f>'Mrg Dpt'!D135</f>
        <v>CNDR</v>
      </c>
      <c r="E2589" t="str">
        <f>'Mrg Dpt'!E135</f>
        <v>CURCH</v>
      </c>
      <c r="F2589">
        <f>'Mrg Dpt'!F135</f>
        <v>20</v>
      </c>
      <c r="G2589">
        <f>'Mrg Dpt'!G135</f>
        <v>0</v>
      </c>
      <c r="H2589" s="668">
        <f>'Mrg Dpt'!H135</f>
        <v>7.3</v>
      </c>
      <c r="I2589">
        <f>'Mrg Dpt'!I135</f>
        <v>0</v>
      </c>
      <c r="J2589" s="671">
        <f>'Mrg Dpt'!J135</f>
        <v>0</v>
      </c>
      <c r="K2589">
        <f>'Mrg Dpt'!K135</f>
        <v>0</v>
      </c>
      <c r="L2589">
        <f>'Mrg Dpt'!L135</f>
        <v>0</v>
      </c>
      <c r="M2589">
        <f>'Mrg Dpt'!M135</f>
        <v>0</v>
      </c>
      <c r="N2589">
        <f>'Mrg Dpt'!N135</f>
        <v>0</v>
      </c>
      <c r="O2589">
        <f>'Mrg Dpt'!O135</f>
        <v>0</v>
      </c>
      <c r="P2589">
        <f>'Mrg Dpt'!P135</f>
        <v>0</v>
      </c>
      <c r="Q2589">
        <f>'Mrg Dpt'!Q135</f>
        <v>0</v>
      </c>
      <c r="R2589">
        <f>'Mrg Dpt'!R135</f>
        <v>0</v>
      </c>
      <c r="S2589">
        <f>'Mrg Dpt'!S135</f>
        <v>0</v>
      </c>
      <c r="T2589" t="str">
        <f>'Mrg Dpt'!T135</f>
        <v>SHUTTLE</v>
      </c>
      <c r="U2589" s="217" t="str">
        <f t="shared" si="411"/>
        <v>MRG-CNDR-CURCH</v>
      </c>
      <c r="V2589" s="217" t="str">
        <f t="shared" si="412"/>
        <v>CURCH-CNDR-MRG</v>
      </c>
      <c r="W2589" s="217" t="e">
        <f t="shared" si="413"/>
        <v>#N/A</v>
      </c>
      <c r="X2589" s="217" t="e">
        <f t="shared" si="414"/>
        <v>#N/A</v>
      </c>
      <c r="Y2589" s="217" t="str">
        <f t="shared" si="415"/>
        <v>mrg154</v>
      </c>
      <c r="Z2589" s="217" t="e">
        <f t="shared" si="416"/>
        <v>#N/A</v>
      </c>
      <c r="AA2589" s="673" t="str">
        <f t="shared" si="417"/>
        <v>mrg154,mrg154</v>
      </c>
      <c r="AB2589" s="217" t="str">
        <f t="shared" si="418"/>
        <v>onward</v>
      </c>
      <c r="AC2589" s="682">
        <f t="shared" si="419"/>
        <v>7.3</v>
      </c>
      <c r="AD2589" s="682">
        <f t="shared" si="420"/>
        <v>0</v>
      </c>
    </row>
    <row r="2590" spans="1:30" ht="16.5" hidden="1" thickTop="1" thickBot="1" x14ac:dyDescent="0.3">
      <c r="A2590">
        <f>'Mrg Dpt'!A136</f>
        <v>0</v>
      </c>
      <c r="B2590">
        <f>'Mrg Dpt'!B136</f>
        <v>0</v>
      </c>
      <c r="C2590" t="str">
        <f>'Mrg Dpt'!C136</f>
        <v>CURCH</v>
      </c>
      <c r="D2590" t="str">
        <f>'Mrg Dpt'!D136</f>
        <v>CNDR</v>
      </c>
      <c r="E2590" t="str">
        <f>'Mrg Dpt'!E136</f>
        <v>MRG</v>
      </c>
      <c r="F2590">
        <f>'Mrg Dpt'!F136</f>
        <v>20</v>
      </c>
      <c r="G2590">
        <f>'Mrg Dpt'!G136</f>
        <v>0</v>
      </c>
      <c r="H2590" s="668">
        <f>'Mrg Dpt'!H136</f>
        <v>0</v>
      </c>
      <c r="I2590">
        <f>'Mrg Dpt'!I136</f>
        <v>0</v>
      </c>
      <c r="J2590" s="671">
        <f>'Mrg Dpt'!J136</f>
        <v>0</v>
      </c>
      <c r="K2590">
        <f>'Mrg Dpt'!K136</f>
        <v>0</v>
      </c>
      <c r="L2590">
        <f>'Mrg Dpt'!L136</f>
        <v>0</v>
      </c>
      <c r="M2590">
        <f>'Mrg Dpt'!M136</f>
        <v>0</v>
      </c>
      <c r="N2590">
        <f>'Mrg Dpt'!N136</f>
        <v>0</v>
      </c>
      <c r="O2590">
        <f>'Mrg Dpt'!O136</f>
        <v>0</v>
      </c>
      <c r="P2590">
        <f>'Mrg Dpt'!P136</f>
        <v>0</v>
      </c>
      <c r="Q2590">
        <f>'Mrg Dpt'!Q136</f>
        <v>0</v>
      </c>
      <c r="R2590">
        <f>'Mrg Dpt'!R136</f>
        <v>0</v>
      </c>
      <c r="S2590">
        <f>'Mrg Dpt'!S136</f>
        <v>0</v>
      </c>
      <c r="T2590" t="str">
        <f>'Mrg Dpt'!T136</f>
        <v>SHUTTLE</v>
      </c>
      <c r="U2590" s="217" t="str">
        <f t="shared" si="411"/>
        <v>CURCH-CNDR-MRG</v>
      </c>
      <c r="V2590" s="217" t="str">
        <f t="shared" si="412"/>
        <v>MRG-CNDR-CURCH</v>
      </c>
      <c r="W2590" s="217" t="e">
        <f t="shared" si="413"/>
        <v>#N/A</v>
      </c>
      <c r="X2590" s="217" t="e">
        <f t="shared" si="414"/>
        <v>#N/A</v>
      </c>
      <c r="Y2590" s="217" t="e">
        <f t="shared" si="415"/>
        <v>#N/A</v>
      </c>
      <c r="Z2590" s="217" t="str">
        <f t="shared" si="416"/>
        <v>mrg154</v>
      </c>
      <c r="AA2590" s="673" t="str">
        <f t="shared" si="417"/>
        <v>mrg154,mrg154</v>
      </c>
      <c r="AB2590" s="217" t="str">
        <f t="shared" si="418"/>
        <v>return</v>
      </c>
      <c r="AC2590" s="682">
        <f t="shared" si="419"/>
        <v>0</v>
      </c>
      <c r="AD2590" s="682">
        <f t="shared" si="420"/>
        <v>0</v>
      </c>
    </row>
    <row r="2591" spans="1:30" ht="16.5" hidden="1" thickTop="1" thickBot="1" x14ac:dyDescent="0.3">
      <c r="A2591">
        <f>'Mrg Dpt'!A137</f>
        <v>0</v>
      </c>
      <c r="B2591">
        <f>'Mrg Dpt'!B137</f>
        <v>0</v>
      </c>
      <c r="C2591" t="str">
        <f>'Mrg Dpt'!C137</f>
        <v>MRG</v>
      </c>
      <c r="D2591" t="str">
        <f>'Mrg Dpt'!D137</f>
        <v>CNDR</v>
      </c>
      <c r="E2591" t="str">
        <f>'Mrg Dpt'!E137</f>
        <v>Curch/ Sectt/ Pnj</v>
      </c>
      <c r="F2591">
        <f>'Mrg Dpt'!F137</f>
        <v>35</v>
      </c>
      <c r="G2591">
        <f>'Mrg Dpt'!G137</f>
        <v>0</v>
      </c>
      <c r="H2591" s="668">
        <f>'Mrg Dpt'!H137</f>
        <v>0</v>
      </c>
      <c r="I2591">
        <f>'Mrg Dpt'!I137</f>
        <v>0</v>
      </c>
      <c r="J2591" s="671">
        <f>'Mrg Dpt'!J137</f>
        <v>0</v>
      </c>
      <c r="K2591">
        <f>'Mrg Dpt'!K137</f>
        <v>0</v>
      </c>
      <c r="L2591">
        <f>'Mrg Dpt'!L137</f>
        <v>0</v>
      </c>
      <c r="M2591">
        <f>'Mrg Dpt'!M137</f>
        <v>0</v>
      </c>
      <c r="N2591">
        <f>'Mrg Dpt'!N137</f>
        <v>0</v>
      </c>
      <c r="O2591">
        <f>'Mrg Dpt'!O137</f>
        <v>0</v>
      </c>
      <c r="P2591">
        <f>'Mrg Dpt'!P137</f>
        <v>0</v>
      </c>
      <c r="Q2591">
        <f>'Mrg Dpt'!Q137</f>
        <v>0</v>
      </c>
      <c r="R2591">
        <f>'Mrg Dpt'!R137</f>
        <v>0</v>
      </c>
      <c r="S2591">
        <f>'Mrg Dpt'!S137</f>
        <v>0</v>
      </c>
      <c r="T2591" t="str">
        <f>'Mrg Dpt'!T137</f>
        <v>SHUTTLE</v>
      </c>
      <c r="U2591" s="217" t="str">
        <f t="shared" si="411"/>
        <v>MRG-CNDR-Curch/ Sectt/ Pnj</v>
      </c>
      <c r="V2591" s="217" t="str">
        <f t="shared" si="412"/>
        <v>Curch/ Sectt/ Pnj-CNDR-MRG</v>
      </c>
      <c r="W2591" s="217" t="e">
        <f t="shared" si="413"/>
        <v>#N/A</v>
      </c>
      <c r="X2591" s="217" t="e">
        <f t="shared" si="414"/>
        <v>#N/A</v>
      </c>
      <c r="Y2591" s="217" t="e">
        <f t="shared" si="415"/>
        <v>#N/A</v>
      </c>
      <c r="Z2591" s="217" t="e">
        <f t="shared" si="416"/>
        <v>#N/A</v>
      </c>
      <c r="AA2591" s="673" t="str">
        <f t="shared" si="417"/>
        <v>,</v>
      </c>
      <c r="AB2591" s="217" t="str">
        <f t="shared" si="418"/>
        <v/>
      </c>
      <c r="AC2591" s="682">
        <f t="shared" si="419"/>
        <v>0</v>
      </c>
      <c r="AD2591" s="682">
        <f t="shared" si="420"/>
        <v>0</v>
      </c>
    </row>
    <row r="2592" spans="1:30" ht="16.5" hidden="1" thickTop="1" thickBot="1" x14ac:dyDescent="0.3">
      <c r="A2592">
        <f>'Mrg Dpt'!A138</f>
        <v>0</v>
      </c>
      <c r="B2592">
        <f>'Mrg Dpt'!B138</f>
        <v>0</v>
      </c>
      <c r="C2592" t="str">
        <f>'Mrg Dpt'!C138</f>
        <v>PNJ</v>
      </c>
      <c r="D2592" t="str">
        <f>'Mrg Dpt'!D138</f>
        <v>CNDR</v>
      </c>
      <c r="E2592" t="str">
        <f>'Mrg Dpt'!E138</f>
        <v>MRG</v>
      </c>
      <c r="F2592">
        <f>'Mrg Dpt'!F138</f>
        <v>31</v>
      </c>
      <c r="G2592">
        <f>'Mrg Dpt'!G138</f>
        <v>0</v>
      </c>
      <c r="H2592" s="668">
        <f>'Mrg Dpt'!H138</f>
        <v>0</v>
      </c>
      <c r="I2592">
        <f>'Mrg Dpt'!I138</f>
        <v>0</v>
      </c>
      <c r="J2592" s="671">
        <f>'Mrg Dpt'!J138</f>
        <v>0</v>
      </c>
      <c r="K2592">
        <f>'Mrg Dpt'!K138</f>
        <v>0</v>
      </c>
      <c r="L2592">
        <f>'Mrg Dpt'!L138</f>
        <v>0</v>
      </c>
      <c r="M2592">
        <f>'Mrg Dpt'!M138</f>
        <v>0</v>
      </c>
      <c r="N2592">
        <f>'Mrg Dpt'!N138</f>
        <v>0</v>
      </c>
      <c r="O2592">
        <f>'Mrg Dpt'!O138</f>
        <v>0</v>
      </c>
      <c r="P2592">
        <f>'Mrg Dpt'!P138</f>
        <v>0</v>
      </c>
      <c r="Q2592">
        <f>'Mrg Dpt'!Q138</f>
        <v>0</v>
      </c>
      <c r="R2592">
        <f>'Mrg Dpt'!R138</f>
        <v>0</v>
      </c>
      <c r="S2592">
        <f>'Mrg Dpt'!S138</f>
        <v>0</v>
      </c>
      <c r="T2592" t="str">
        <f>'Mrg Dpt'!T138</f>
        <v>SHUTTLE</v>
      </c>
      <c r="U2592" s="217" t="str">
        <f t="shared" si="411"/>
        <v>PNJ-CNDR-MRG</v>
      </c>
      <c r="V2592" s="217" t="str">
        <f t="shared" si="412"/>
        <v>MRG-CNDR-PNJ</v>
      </c>
      <c r="W2592" s="217" t="e">
        <f t="shared" si="413"/>
        <v>#N/A</v>
      </c>
      <c r="X2592" s="217" t="e">
        <f t="shared" si="414"/>
        <v>#N/A</v>
      </c>
      <c r="Y2592" s="217" t="e">
        <f t="shared" si="415"/>
        <v>#N/A</v>
      </c>
      <c r="Z2592" s="217" t="e">
        <f t="shared" si="416"/>
        <v>#N/A</v>
      </c>
      <c r="AA2592" s="673" t="str">
        <f t="shared" si="417"/>
        <v>,</v>
      </c>
      <c r="AB2592" s="217" t="str">
        <f t="shared" si="418"/>
        <v/>
      </c>
      <c r="AC2592" s="682">
        <f t="shared" si="419"/>
        <v>0</v>
      </c>
      <c r="AD2592" s="682">
        <f t="shared" si="420"/>
        <v>0</v>
      </c>
    </row>
    <row r="2593" spans="1:30" ht="16.5" hidden="1" thickTop="1" thickBot="1" x14ac:dyDescent="0.3">
      <c r="A2593">
        <f>'Mrg Dpt'!A139</f>
        <v>0</v>
      </c>
      <c r="B2593">
        <f>'Mrg Dpt'!B139</f>
        <v>0</v>
      </c>
      <c r="C2593" t="str">
        <f>'Mrg Dpt'!C139</f>
        <v>MRG</v>
      </c>
      <c r="D2593" t="str">
        <f>'Mrg Dpt'!D139</f>
        <v>CNDR</v>
      </c>
      <c r="E2593" t="str">
        <f>'Mrg Dpt'!E139</f>
        <v>CURCH</v>
      </c>
      <c r="F2593">
        <f>'Mrg Dpt'!F139</f>
        <v>20</v>
      </c>
      <c r="G2593">
        <f>'Mrg Dpt'!G139</f>
        <v>0</v>
      </c>
      <c r="H2593" s="668">
        <f>'Mrg Dpt'!H139</f>
        <v>0</v>
      </c>
      <c r="I2593">
        <f>'Mrg Dpt'!I139</f>
        <v>0</v>
      </c>
      <c r="J2593" s="671">
        <f>'Mrg Dpt'!J139</f>
        <v>0</v>
      </c>
      <c r="K2593">
        <f>'Mrg Dpt'!K139</f>
        <v>0</v>
      </c>
      <c r="L2593">
        <f>'Mrg Dpt'!L139</f>
        <v>0</v>
      </c>
      <c r="M2593">
        <f>'Mrg Dpt'!M139</f>
        <v>0</v>
      </c>
      <c r="N2593">
        <f>'Mrg Dpt'!N139</f>
        <v>0</v>
      </c>
      <c r="O2593">
        <f>'Mrg Dpt'!O139</f>
        <v>0</v>
      </c>
      <c r="P2593">
        <f>'Mrg Dpt'!P139</f>
        <v>0</v>
      </c>
      <c r="Q2593">
        <f>'Mrg Dpt'!Q139</f>
        <v>0</v>
      </c>
      <c r="R2593">
        <f>'Mrg Dpt'!R139</f>
        <v>0</v>
      </c>
      <c r="S2593">
        <f>'Mrg Dpt'!S139</f>
        <v>0</v>
      </c>
      <c r="T2593" t="str">
        <f>'Mrg Dpt'!T139</f>
        <v>SHUTTLE</v>
      </c>
      <c r="U2593" s="217" t="str">
        <f t="shared" si="411"/>
        <v>MRG-CNDR-CURCH</v>
      </c>
      <c r="V2593" s="217" t="str">
        <f t="shared" si="412"/>
        <v>CURCH-CNDR-MRG</v>
      </c>
      <c r="W2593" s="217" t="e">
        <f t="shared" si="413"/>
        <v>#N/A</v>
      </c>
      <c r="X2593" s="217" t="e">
        <f t="shared" si="414"/>
        <v>#N/A</v>
      </c>
      <c r="Y2593" s="217" t="str">
        <f t="shared" si="415"/>
        <v>mrg154</v>
      </c>
      <c r="Z2593" s="217" t="e">
        <f t="shared" si="416"/>
        <v>#N/A</v>
      </c>
      <c r="AA2593" s="673" t="str">
        <f t="shared" si="417"/>
        <v>mrg154,mrg154</v>
      </c>
      <c r="AB2593" s="217" t="str">
        <f t="shared" si="418"/>
        <v>onward</v>
      </c>
      <c r="AC2593" s="682">
        <f t="shared" si="419"/>
        <v>0</v>
      </c>
      <c r="AD2593" s="682">
        <f t="shared" si="420"/>
        <v>0</v>
      </c>
    </row>
    <row r="2594" spans="1:30" ht="16.5" hidden="1" thickTop="1" thickBot="1" x14ac:dyDescent="0.3">
      <c r="A2594">
        <f>'Mrg Dpt'!A140</f>
        <v>0</v>
      </c>
      <c r="B2594">
        <f>'Mrg Dpt'!B140</f>
        <v>0</v>
      </c>
      <c r="C2594" t="str">
        <f>'Mrg Dpt'!C140</f>
        <v>CURCH</v>
      </c>
      <c r="D2594" t="str">
        <f>'Mrg Dpt'!D140</f>
        <v>SOLYE</v>
      </c>
      <c r="E2594" t="str">
        <f>'Mrg Dpt'!E140</f>
        <v>CURCH</v>
      </c>
      <c r="F2594">
        <f>'Mrg Dpt'!F140</f>
        <v>10</v>
      </c>
      <c r="G2594">
        <f>'Mrg Dpt'!G140</f>
        <v>0</v>
      </c>
      <c r="H2594" s="668">
        <f>'Mrg Dpt'!H140</f>
        <v>13.45</v>
      </c>
      <c r="I2594">
        <f>'Mrg Dpt'!I140</f>
        <v>14.3</v>
      </c>
      <c r="J2594" s="671">
        <f>'Mrg Dpt'!J140</f>
        <v>0</v>
      </c>
      <c r="K2594">
        <f>'Mrg Dpt'!K140</f>
        <v>0</v>
      </c>
      <c r="L2594">
        <f>'Mrg Dpt'!L140</f>
        <v>0</v>
      </c>
      <c r="M2594">
        <f>'Mrg Dpt'!M140</f>
        <v>0</v>
      </c>
      <c r="N2594">
        <f>'Mrg Dpt'!N140</f>
        <v>0</v>
      </c>
      <c r="O2594">
        <f>'Mrg Dpt'!O140</f>
        <v>0</v>
      </c>
      <c r="P2594">
        <f>'Mrg Dpt'!P140</f>
        <v>0</v>
      </c>
      <c r="Q2594">
        <f>'Mrg Dpt'!Q140</f>
        <v>0</v>
      </c>
      <c r="R2594">
        <f>'Mrg Dpt'!R140</f>
        <v>0</v>
      </c>
      <c r="S2594">
        <f>'Mrg Dpt'!S140</f>
        <v>0</v>
      </c>
      <c r="T2594">
        <f>'Mrg Dpt'!T140</f>
        <v>0</v>
      </c>
      <c r="U2594" s="217" t="str">
        <f t="shared" si="411"/>
        <v>CURCH-SOLYE-CURCH</v>
      </c>
      <c r="V2594" s="217" t="str">
        <f t="shared" si="412"/>
        <v>CURCH-SOLYE-CURCH</v>
      </c>
      <c r="W2594" s="217" t="e">
        <f t="shared" si="413"/>
        <v>#N/A</v>
      </c>
      <c r="X2594" s="217" t="e">
        <f t="shared" si="414"/>
        <v>#N/A</v>
      </c>
      <c r="Y2594" s="217" t="e">
        <f t="shared" si="415"/>
        <v>#N/A</v>
      </c>
      <c r="Z2594" s="217" t="e">
        <f t="shared" si="416"/>
        <v>#N/A</v>
      </c>
      <c r="AA2594" s="673" t="str">
        <f t="shared" si="417"/>
        <v>,</v>
      </c>
      <c r="AB2594" s="217" t="str">
        <f t="shared" si="418"/>
        <v/>
      </c>
      <c r="AC2594" s="682">
        <f t="shared" si="419"/>
        <v>13.45</v>
      </c>
      <c r="AD2594" s="682">
        <f t="shared" si="420"/>
        <v>0</v>
      </c>
    </row>
    <row r="2595" spans="1:30" ht="16.5" hidden="1" thickTop="1" thickBot="1" x14ac:dyDescent="0.3">
      <c r="A2595">
        <f>'Mrg Dpt'!A141</f>
        <v>0</v>
      </c>
      <c r="B2595">
        <f>'Mrg Dpt'!B141</f>
        <v>0</v>
      </c>
      <c r="C2595" t="str">
        <f>'Mrg Dpt'!C141</f>
        <v>CURCH</v>
      </c>
      <c r="D2595" t="str">
        <f>'Mrg Dpt'!D141</f>
        <v>CNDR</v>
      </c>
      <c r="E2595" t="str">
        <f>'Mrg Dpt'!E141</f>
        <v>MRG</v>
      </c>
      <c r="F2595">
        <f>'Mrg Dpt'!F141</f>
        <v>20</v>
      </c>
      <c r="G2595">
        <f>'Mrg Dpt'!G141</f>
        <v>0</v>
      </c>
      <c r="H2595" s="668">
        <f>'Mrg Dpt'!H141</f>
        <v>0</v>
      </c>
      <c r="I2595">
        <f>'Mrg Dpt'!I141</f>
        <v>0</v>
      </c>
      <c r="J2595" s="671">
        <f>'Mrg Dpt'!J141</f>
        <v>0</v>
      </c>
      <c r="K2595">
        <f>'Mrg Dpt'!K141</f>
        <v>0</v>
      </c>
      <c r="L2595">
        <f>'Mrg Dpt'!L141</f>
        <v>0</v>
      </c>
      <c r="M2595">
        <f>'Mrg Dpt'!M141</f>
        <v>0</v>
      </c>
      <c r="N2595">
        <f>'Mrg Dpt'!N141</f>
        <v>0</v>
      </c>
      <c r="O2595">
        <f>'Mrg Dpt'!O141</f>
        <v>0</v>
      </c>
      <c r="P2595">
        <f>'Mrg Dpt'!P141</f>
        <v>0</v>
      </c>
      <c r="Q2595">
        <f>'Mrg Dpt'!Q141</f>
        <v>0</v>
      </c>
      <c r="R2595">
        <f>'Mrg Dpt'!R141</f>
        <v>0</v>
      </c>
      <c r="S2595">
        <f>'Mrg Dpt'!S141</f>
        <v>0</v>
      </c>
      <c r="T2595" t="str">
        <f>'Mrg Dpt'!T141</f>
        <v>SHUTTLE</v>
      </c>
      <c r="U2595" s="217" t="str">
        <f t="shared" si="411"/>
        <v>CURCH-CNDR-MRG</v>
      </c>
      <c r="V2595" s="217" t="str">
        <f t="shared" si="412"/>
        <v>MRG-CNDR-CURCH</v>
      </c>
      <c r="W2595" s="217" t="e">
        <f t="shared" si="413"/>
        <v>#N/A</v>
      </c>
      <c r="X2595" s="217" t="e">
        <f t="shared" si="414"/>
        <v>#N/A</v>
      </c>
      <c r="Y2595" s="217" t="e">
        <f t="shared" si="415"/>
        <v>#N/A</v>
      </c>
      <c r="Z2595" s="217" t="str">
        <f t="shared" si="416"/>
        <v>mrg154</v>
      </c>
      <c r="AA2595" s="673" t="str">
        <f t="shared" si="417"/>
        <v>mrg154,mrg154</v>
      </c>
      <c r="AB2595" s="217" t="str">
        <f t="shared" si="418"/>
        <v>return</v>
      </c>
      <c r="AC2595" s="682">
        <f t="shared" si="419"/>
        <v>0</v>
      </c>
      <c r="AD2595" s="682">
        <f t="shared" si="420"/>
        <v>0</v>
      </c>
    </row>
    <row r="2596" spans="1:30" ht="16.5" hidden="1" thickTop="1" thickBot="1" x14ac:dyDescent="0.3">
      <c r="A2596">
        <f>'Mrg Dpt'!A142</f>
        <v>0</v>
      </c>
      <c r="B2596">
        <f>'Mrg Dpt'!B142</f>
        <v>0</v>
      </c>
      <c r="C2596" t="str">
        <f>'Mrg Dpt'!C142</f>
        <v>MRG</v>
      </c>
      <c r="D2596" t="str">
        <f>'Mrg Dpt'!D142</f>
        <v>CNDR</v>
      </c>
      <c r="E2596" t="str">
        <f>'Mrg Dpt'!E142</f>
        <v>CURCH</v>
      </c>
      <c r="F2596">
        <f>'Mrg Dpt'!F142</f>
        <v>20</v>
      </c>
      <c r="G2596">
        <f>'Mrg Dpt'!G142</f>
        <v>0</v>
      </c>
      <c r="H2596" s="668">
        <f>'Mrg Dpt'!H142</f>
        <v>0</v>
      </c>
      <c r="I2596">
        <f>'Mrg Dpt'!I142</f>
        <v>0</v>
      </c>
      <c r="J2596" s="671">
        <f>'Mrg Dpt'!J142</f>
        <v>0</v>
      </c>
      <c r="K2596">
        <f>'Mrg Dpt'!K142</f>
        <v>0</v>
      </c>
      <c r="L2596">
        <f>'Mrg Dpt'!L142</f>
        <v>0</v>
      </c>
      <c r="M2596">
        <f>'Mrg Dpt'!M142</f>
        <v>0</v>
      </c>
      <c r="N2596">
        <f>'Mrg Dpt'!N142</f>
        <v>0</v>
      </c>
      <c r="O2596">
        <f>'Mrg Dpt'!O142</f>
        <v>0</v>
      </c>
      <c r="P2596">
        <f>'Mrg Dpt'!P142</f>
        <v>0</v>
      </c>
      <c r="Q2596">
        <f>'Mrg Dpt'!Q142</f>
        <v>0</v>
      </c>
      <c r="R2596">
        <f>'Mrg Dpt'!R142</f>
        <v>0</v>
      </c>
      <c r="S2596">
        <f>'Mrg Dpt'!S142</f>
        <v>0</v>
      </c>
      <c r="T2596" t="str">
        <f>'Mrg Dpt'!T142</f>
        <v>SHUTTLE</v>
      </c>
      <c r="U2596" s="217" t="str">
        <f t="shared" si="411"/>
        <v>MRG-CNDR-CURCH</v>
      </c>
      <c r="V2596" s="217" t="str">
        <f t="shared" si="412"/>
        <v>CURCH-CNDR-MRG</v>
      </c>
      <c r="W2596" s="217" t="e">
        <f t="shared" si="413"/>
        <v>#N/A</v>
      </c>
      <c r="X2596" s="217" t="e">
        <f t="shared" si="414"/>
        <v>#N/A</v>
      </c>
      <c r="Y2596" s="217" t="str">
        <f t="shared" si="415"/>
        <v>mrg154</v>
      </c>
      <c r="Z2596" s="217" t="e">
        <f t="shared" si="416"/>
        <v>#N/A</v>
      </c>
      <c r="AA2596" s="673" t="str">
        <f t="shared" si="417"/>
        <v>mrg154,mrg154</v>
      </c>
      <c r="AB2596" s="217" t="str">
        <f t="shared" si="418"/>
        <v>onward</v>
      </c>
      <c r="AC2596" s="682">
        <f t="shared" si="419"/>
        <v>0</v>
      </c>
      <c r="AD2596" s="682">
        <f t="shared" si="420"/>
        <v>0</v>
      </c>
    </row>
    <row r="2597" spans="1:30" ht="16.5" hidden="1" thickTop="1" thickBot="1" x14ac:dyDescent="0.3">
      <c r="A2597">
        <f>'Mrg Dpt'!A143</f>
        <v>0</v>
      </c>
      <c r="B2597">
        <f>'Mrg Dpt'!B143</f>
        <v>0</v>
      </c>
      <c r="C2597" t="str">
        <f>'Mrg Dpt'!C143</f>
        <v>CURCH</v>
      </c>
      <c r="D2597" t="str">
        <f>'Mrg Dpt'!D143</f>
        <v>CNDR</v>
      </c>
      <c r="E2597" t="str">
        <f>'Mrg Dpt'!E143</f>
        <v>MRG</v>
      </c>
      <c r="F2597">
        <f>'Mrg Dpt'!F143</f>
        <v>20</v>
      </c>
      <c r="G2597">
        <f>'Mrg Dpt'!G143</f>
        <v>0</v>
      </c>
      <c r="H2597" s="668">
        <f>'Mrg Dpt'!H143</f>
        <v>0</v>
      </c>
      <c r="I2597">
        <f>'Mrg Dpt'!I143</f>
        <v>0</v>
      </c>
      <c r="J2597" s="671">
        <f>'Mrg Dpt'!J143</f>
        <v>19.3</v>
      </c>
      <c r="K2597">
        <f>'Mrg Dpt'!K143</f>
        <v>1</v>
      </c>
      <c r="L2597">
        <f>'Mrg Dpt'!L143</f>
        <v>0</v>
      </c>
      <c r="M2597">
        <f>'Mrg Dpt'!M143</f>
        <v>12</v>
      </c>
      <c r="N2597">
        <f>'Mrg Dpt'!N143</f>
        <v>7.2</v>
      </c>
      <c r="O2597">
        <f>'Mrg Dpt'!O143</f>
        <v>196</v>
      </c>
      <c r="P2597">
        <f>'Mrg Dpt'!P143</f>
        <v>0</v>
      </c>
      <c r="Q2597">
        <f>'Mrg Dpt'!Q143</f>
        <v>0</v>
      </c>
      <c r="R2597">
        <f>'Mrg Dpt'!R143</f>
        <v>0</v>
      </c>
      <c r="S2597">
        <f>'Mrg Dpt'!S143</f>
        <v>0</v>
      </c>
      <c r="T2597" t="str">
        <f>'Mrg Dpt'!T143</f>
        <v>C/C SINGLE</v>
      </c>
      <c r="U2597" s="217" t="str">
        <f t="shared" si="411"/>
        <v>CURCH-CNDR-MRG</v>
      </c>
      <c r="V2597" s="217" t="str">
        <f t="shared" si="412"/>
        <v>MRG-CNDR-CURCH</v>
      </c>
      <c r="W2597" s="217" t="e">
        <f t="shared" si="413"/>
        <v>#N/A</v>
      </c>
      <c r="X2597" s="217" t="e">
        <f t="shared" si="414"/>
        <v>#N/A</v>
      </c>
      <c r="Y2597" s="217" t="e">
        <f t="shared" si="415"/>
        <v>#N/A</v>
      </c>
      <c r="Z2597" s="217" t="str">
        <f t="shared" si="416"/>
        <v>mrg154</v>
      </c>
      <c r="AA2597" s="673" t="str">
        <f t="shared" si="417"/>
        <v>mrg154,mrg154</v>
      </c>
      <c r="AB2597" s="217" t="str">
        <f t="shared" si="418"/>
        <v>return</v>
      </c>
      <c r="AC2597" s="682">
        <f t="shared" si="419"/>
        <v>0</v>
      </c>
      <c r="AD2597" s="682">
        <f t="shared" si="420"/>
        <v>19.3</v>
      </c>
    </row>
    <row r="2598" spans="1:30" ht="16.5" hidden="1" thickTop="1" thickBot="1" x14ac:dyDescent="0.3">
      <c r="A2598">
        <f>'Mrg Dpt'!A144</f>
        <v>0</v>
      </c>
      <c r="B2598">
        <f>'Mrg Dpt'!B144</f>
        <v>0</v>
      </c>
      <c r="C2598">
        <f>'Mrg Dpt'!C144</f>
        <v>0</v>
      </c>
      <c r="D2598">
        <f>'Mrg Dpt'!D144</f>
        <v>0</v>
      </c>
      <c r="E2598">
        <f>'Mrg Dpt'!E144</f>
        <v>0</v>
      </c>
      <c r="F2598">
        <f>'Mrg Dpt'!F144</f>
        <v>0</v>
      </c>
      <c r="G2598">
        <f>'Mrg Dpt'!G144</f>
        <v>0</v>
      </c>
      <c r="H2598" s="668">
        <f>'Mrg Dpt'!H144</f>
        <v>0</v>
      </c>
      <c r="I2598">
        <f>'Mrg Dpt'!I144</f>
        <v>0</v>
      </c>
      <c r="J2598" s="671">
        <f>'Mrg Dpt'!J144</f>
        <v>0</v>
      </c>
      <c r="K2598">
        <f>'Mrg Dpt'!K144</f>
        <v>0</v>
      </c>
      <c r="L2598">
        <f>'Mrg Dpt'!L144</f>
        <v>0</v>
      </c>
      <c r="M2598">
        <f>'Mrg Dpt'!M144</f>
        <v>0</v>
      </c>
      <c r="N2598">
        <f>'Mrg Dpt'!N144</f>
        <v>0</v>
      </c>
      <c r="O2598">
        <f>'Mrg Dpt'!O144</f>
        <v>0</v>
      </c>
      <c r="P2598">
        <f>'Mrg Dpt'!P144</f>
        <v>0</v>
      </c>
      <c r="Q2598">
        <f>'Mrg Dpt'!Q144</f>
        <v>0</v>
      </c>
      <c r="R2598">
        <f>'Mrg Dpt'!R144</f>
        <v>0</v>
      </c>
      <c r="S2598">
        <f>'Mrg Dpt'!S144</f>
        <v>0</v>
      </c>
      <c r="T2598">
        <f>'Mrg Dpt'!T144</f>
        <v>0</v>
      </c>
      <c r="U2598" s="217" t="str">
        <f t="shared" si="411"/>
        <v>0--0</v>
      </c>
      <c r="V2598" s="217" t="str">
        <f t="shared" si="412"/>
        <v>0--0</v>
      </c>
      <c r="W2598" s="217" t="e">
        <f t="shared" si="413"/>
        <v>#N/A</v>
      </c>
      <c r="X2598" s="217" t="e">
        <f t="shared" si="414"/>
        <v>#N/A</v>
      </c>
      <c r="Y2598" s="217" t="e">
        <f t="shared" si="415"/>
        <v>#N/A</v>
      </c>
      <c r="Z2598" s="217" t="e">
        <f t="shared" si="416"/>
        <v>#N/A</v>
      </c>
      <c r="AA2598" s="673" t="str">
        <f t="shared" si="417"/>
        <v>,</v>
      </c>
      <c r="AB2598" s="217" t="str">
        <f t="shared" si="418"/>
        <v/>
      </c>
      <c r="AC2598" s="682">
        <f t="shared" si="419"/>
        <v>0</v>
      </c>
      <c r="AD2598" s="682">
        <f t="shared" si="420"/>
        <v>0</v>
      </c>
    </row>
    <row r="2599" spans="1:30" ht="16.5" hidden="1" thickTop="1" thickBot="1" x14ac:dyDescent="0.3">
      <c r="A2599" t="str">
        <f>'Mrg Dpt'!A145</f>
        <v>LUX</v>
      </c>
      <c r="B2599" t="str">
        <f>'Mrg Dpt'!B145</f>
        <v>29A</v>
      </c>
      <c r="C2599" t="str">
        <f>'Mrg Dpt'!C145</f>
        <v>MRG/PND/MRCL</v>
      </c>
      <c r="D2599" t="str">
        <f>'Mrg Dpt'!D145</f>
        <v>CHORLA</v>
      </c>
      <c r="E2599" t="str">
        <f>'Mrg Dpt'!E145</f>
        <v>BELGM</v>
      </c>
      <c r="F2599">
        <f>'Mrg Dpt'!F145</f>
        <v>139</v>
      </c>
      <c r="G2599">
        <f>'Mrg Dpt'!G145</f>
        <v>0</v>
      </c>
      <c r="H2599" s="668">
        <f>'Mrg Dpt'!H145</f>
        <v>8</v>
      </c>
      <c r="I2599">
        <f>'Mrg Dpt'!I145</f>
        <v>0</v>
      </c>
      <c r="J2599" s="671">
        <f>'Mrg Dpt'!J145</f>
        <v>12</v>
      </c>
      <c r="K2599">
        <f>'Mrg Dpt'!K145</f>
        <v>0</v>
      </c>
      <c r="L2599">
        <f>'Mrg Dpt'!L145</f>
        <v>0</v>
      </c>
      <c r="M2599">
        <f>'Mrg Dpt'!M145</f>
        <v>0</v>
      </c>
      <c r="N2599">
        <f>'Mrg Dpt'!N145</f>
        <v>0</v>
      </c>
      <c r="O2599">
        <f>'Mrg Dpt'!O145</f>
        <v>0</v>
      </c>
      <c r="P2599">
        <f>'Mrg Dpt'!P145</f>
        <v>0</v>
      </c>
      <c r="Q2599">
        <f>'Mrg Dpt'!Q145</f>
        <v>0</v>
      </c>
      <c r="R2599">
        <f>'Mrg Dpt'!R145</f>
        <v>0</v>
      </c>
      <c r="S2599">
        <f>'Mrg Dpt'!S145</f>
        <v>0</v>
      </c>
      <c r="T2599">
        <f>'Mrg Dpt'!T145</f>
        <v>0</v>
      </c>
      <c r="U2599" s="217" t="str">
        <f t="shared" si="411"/>
        <v>MRG/PND/MRCL-CHORLA-BELGM</v>
      </c>
      <c r="V2599" s="217" t="str">
        <f t="shared" si="412"/>
        <v>BELGM-CHORLA-MRG/PND/MRCL</v>
      </c>
      <c r="W2599" s="217" t="e">
        <f t="shared" si="413"/>
        <v>#N/A</v>
      </c>
      <c r="X2599" s="217" t="e">
        <f t="shared" si="414"/>
        <v>#N/A</v>
      </c>
      <c r="Y2599" s="217" t="e">
        <f t="shared" si="415"/>
        <v>#N/A</v>
      </c>
      <c r="Z2599" s="217" t="e">
        <f t="shared" si="416"/>
        <v>#N/A</v>
      </c>
      <c r="AA2599" s="673" t="str">
        <f t="shared" si="417"/>
        <v>,</v>
      </c>
      <c r="AB2599" s="217" t="str">
        <f t="shared" si="418"/>
        <v/>
      </c>
      <c r="AC2599" s="682">
        <f t="shared" si="419"/>
        <v>8</v>
      </c>
      <c r="AD2599" s="682">
        <f t="shared" si="420"/>
        <v>12</v>
      </c>
    </row>
    <row r="2600" spans="1:30" ht="16.5" hidden="1" thickTop="1" thickBot="1" x14ac:dyDescent="0.3">
      <c r="A2600">
        <f>'Mrg Dpt'!A146</f>
        <v>0</v>
      </c>
      <c r="B2600">
        <f>'Mrg Dpt'!B146</f>
        <v>0</v>
      </c>
      <c r="C2600" t="str">
        <f>'Mrg Dpt'!C146</f>
        <v>BELGM</v>
      </c>
      <c r="D2600" t="str">
        <f>'Mrg Dpt'!D146</f>
        <v>CHORLA</v>
      </c>
      <c r="E2600" t="str">
        <f>'Mrg Dpt'!E146</f>
        <v>MRCL/MRG</v>
      </c>
      <c r="F2600">
        <f>'Mrg Dpt'!F146</f>
        <v>139</v>
      </c>
      <c r="G2600">
        <f>'Mrg Dpt'!G146</f>
        <v>0</v>
      </c>
      <c r="H2600" s="668">
        <f>'Mrg Dpt'!H146</f>
        <v>16</v>
      </c>
      <c r="I2600">
        <f>'Mrg Dpt'!I146</f>
        <v>0</v>
      </c>
      <c r="J2600" s="671">
        <f>'Mrg Dpt'!J146</f>
        <v>20.3</v>
      </c>
      <c r="K2600">
        <f>'Mrg Dpt'!K146</f>
        <v>1</v>
      </c>
      <c r="L2600">
        <f>'Mrg Dpt'!L146</f>
        <v>0</v>
      </c>
      <c r="M2600">
        <f>'Mrg Dpt'!M146</f>
        <v>12.3</v>
      </c>
      <c r="N2600">
        <f>'Mrg Dpt'!N146</f>
        <v>9</v>
      </c>
      <c r="O2600">
        <f>'Mrg Dpt'!O146</f>
        <v>278</v>
      </c>
      <c r="P2600">
        <f>'Mrg Dpt'!P146</f>
        <v>1</v>
      </c>
      <c r="Q2600">
        <f>'Mrg Dpt'!Q146</f>
        <v>1</v>
      </c>
      <c r="R2600">
        <f>'Mrg Dpt'!R146</f>
        <v>0</v>
      </c>
      <c r="S2600">
        <f>'Mrg Dpt'!S146</f>
        <v>0</v>
      </c>
      <c r="T2600" t="str">
        <f>'Mrg Dpt'!T146</f>
        <v>Via Pnj, C/C - SINGLE</v>
      </c>
      <c r="U2600" s="217" t="str">
        <f t="shared" si="411"/>
        <v>BELGM-CHORLA-MRCL/MRG</v>
      </c>
      <c r="V2600" s="217" t="str">
        <f t="shared" si="412"/>
        <v>MRCL/MRG-CHORLA-BELGM</v>
      </c>
      <c r="W2600" s="217" t="e">
        <f t="shared" si="413"/>
        <v>#N/A</v>
      </c>
      <c r="X2600" s="217" t="e">
        <f t="shared" si="414"/>
        <v>#N/A</v>
      </c>
      <c r="Y2600" s="217" t="e">
        <f t="shared" si="415"/>
        <v>#N/A</v>
      </c>
      <c r="Z2600" s="217" t="e">
        <f t="shared" si="416"/>
        <v>#N/A</v>
      </c>
      <c r="AA2600" s="673" t="str">
        <f t="shared" si="417"/>
        <v>,</v>
      </c>
      <c r="AB2600" s="217" t="str">
        <f t="shared" si="418"/>
        <v/>
      </c>
      <c r="AC2600" s="682">
        <f t="shared" si="419"/>
        <v>16</v>
      </c>
      <c r="AD2600" s="682">
        <f t="shared" si="420"/>
        <v>20.3</v>
      </c>
    </row>
    <row r="2601" spans="1:30" ht="16.5" hidden="1" thickTop="1" thickBot="1" x14ac:dyDescent="0.3">
      <c r="A2601">
        <f>'Mrg Dpt'!A147</f>
        <v>0</v>
      </c>
      <c r="B2601">
        <f>'Mrg Dpt'!B147</f>
        <v>0</v>
      </c>
      <c r="C2601">
        <f>'Mrg Dpt'!C147</f>
        <v>0</v>
      </c>
      <c r="D2601">
        <f>'Mrg Dpt'!D147</f>
        <v>0</v>
      </c>
      <c r="E2601">
        <f>'Mrg Dpt'!E147</f>
        <v>0</v>
      </c>
      <c r="F2601">
        <f>'Mrg Dpt'!F147</f>
        <v>0</v>
      </c>
      <c r="G2601">
        <f>'Mrg Dpt'!G147</f>
        <v>0</v>
      </c>
      <c r="H2601" s="668">
        <f>'Mrg Dpt'!H147</f>
        <v>0</v>
      </c>
      <c r="I2601">
        <f>'Mrg Dpt'!I147</f>
        <v>0</v>
      </c>
      <c r="J2601" s="671">
        <f>'Mrg Dpt'!J147</f>
        <v>0</v>
      </c>
      <c r="K2601">
        <f>'Mrg Dpt'!K147</f>
        <v>0</v>
      </c>
      <c r="L2601">
        <f>'Mrg Dpt'!L147</f>
        <v>0</v>
      </c>
      <c r="M2601">
        <f>'Mrg Dpt'!M147</f>
        <v>0</v>
      </c>
      <c r="N2601">
        <f>'Mrg Dpt'!N147</f>
        <v>0</v>
      </c>
      <c r="O2601">
        <f>'Mrg Dpt'!O147</f>
        <v>0</v>
      </c>
      <c r="P2601">
        <f>'Mrg Dpt'!P147</f>
        <v>0</v>
      </c>
      <c r="Q2601">
        <f>'Mrg Dpt'!Q147</f>
        <v>0</v>
      </c>
      <c r="R2601">
        <f>'Mrg Dpt'!R147</f>
        <v>0</v>
      </c>
      <c r="S2601">
        <f>'Mrg Dpt'!S147</f>
        <v>0</v>
      </c>
      <c r="T2601">
        <f>'Mrg Dpt'!T147</f>
        <v>0</v>
      </c>
      <c r="U2601" s="217" t="str">
        <f t="shared" si="411"/>
        <v>0--0</v>
      </c>
      <c r="V2601" s="217" t="str">
        <f t="shared" si="412"/>
        <v>0--0</v>
      </c>
      <c r="W2601" s="217" t="e">
        <f t="shared" si="413"/>
        <v>#N/A</v>
      </c>
      <c r="X2601" s="217" t="e">
        <f t="shared" si="414"/>
        <v>#N/A</v>
      </c>
      <c r="Y2601" s="217" t="e">
        <f t="shared" si="415"/>
        <v>#N/A</v>
      </c>
      <c r="Z2601" s="217" t="e">
        <f t="shared" si="416"/>
        <v>#N/A</v>
      </c>
      <c r="AA2601" s="673" t="str">
        <f t="shared" si="417"/>
        <v>,</v>
      </c>
      <c r="AB2601" s="217" t="str">
        <f t="shared" si="418"/>
        <v/>
      </c>
      <c r="AC2601" s="682">
        <f t="shared" si="419"/>
        <v>0</v>
      </c>
      <c r="AD2601" s="682">
        <f t="shared" si="420"/>
        <v>0</v>
      </c>
    </row>
    <row r="2602" spans="1:30" ht="16.5" hidden="1" thickTop="1" thickBot="1" x14ac:dyDescent="0.3">
      <c r="A2602" t="str">
        <f>'Mrg Dpt'!A148</f>
        <v>BSLIN</v>
      </c>
      <c r="B2602" t="str">
        <f>'Mrg Dpt'!B148</f>
        <v>30A</v>
      </c>
      <c r="C2602" t="str">
        <f>'Mrg Dpt'!C148</f>
        <v>MRG</v>
      </c>
      <c r="D2602" t="str">
        <f>'Mrg Dpt'!D148</f>
        <v>PND</v>
      </c>
      <c r="E2602" t="str">
        <f>'Mrg Dpt'!E148</f>
        <v>BLGM</v>
      </c>
      <c r="F2602">
        <f>'Mrg Dpt'!F148</f>
        <v>153</v>
      </c>
      <c r="G2602">
        <f>'Mrg Dpt'!G148</f>
        <v>0</v>
      </c>
      <c r="H2602" s="668">
        <f>'Mrg Dpt'!H148</f>
        <v>9</v>
      </c>
      <c r="I2602">
        <f>'Mrg Dpt'!I148</f>
        <v>0</v>
      </c>
      <c r="J2602" s="671">
        <f>'Mrg Dpt'!J148</f>
        <v>13.3</v>
      </c>
      <c r="K2602">
        <f>'Mrg Dpt'!K148</f>
        <v>0</v>
      </c>
      <c r="L2602">
        <f>'Mrg Dpt'!L148</f>
        <v>0</v>
      </c>
      <c r="M2602">
        <f>'Mrg Dpt'!M148</f>
        <v>0</v>
      </c>
      <c r="N2602">
        <f>'Mrg Dpt'!N148</f>
        <v>0</v>
      </c>
      <c r="O2602">
        <f>'Mrg Dpt'!O148</f>
        <v>0</v>
      </c>
      <c r="P2602">
        <f>'Mrg Dpt'!P148</f>
        <v>0</v>
      </c>
      <c r="Q2602">
        <f>'Mrg Dpt'!Q148</f>
        <v>0</v>
      </c>
      <c r="R2602">
        <f>'Mrg Dpt'!R148</f>
        <v>0</v>
      </c>
      <c r="S2602">
        <f>'Mrg Dpt'!S148</f>
        <v>0</v>
      </c>
      <c r="T2602">
        <f>'Mrg Dpt'!T148</f>
        <v>0</v>
      </c>
      <c r="U2602" s="217" t="str">
        <f t="shared" si="411"/>
        <v>MRG-PND-BLGM</v>
      </c>
      <c r="V2602" s="217" t="str">
        <f t="shared" si="412"/>
        <v>BLGM-PND-MRG</v>
      </c>
      <c r="W2602" s="217" t="e">
        <f t="shared" si="413"/>
        <v>#N/A</v>
      </c>
      <c r="X2602" s="217" t="e">
        <f t="shared" si="414"/>
        <v>#N/A</v>
      </c>
      <c r="Y2602" s="217" t="e">
        <f t="shared" si="415"/>
        <v>#N/A</v>
      </c>
      <c r="Z2602" s="217" t="e">
        <f t="shared" si="416"/>
        <v>#N/A</v>
      </c>
      <c r="AA2602" s="673" t="str">
        <f t="shared" si="417"/>
        <v>,</v>
      </c>
      <c r="AB2602" s="217" t="str">
        <f t="shared" si="418"/>
        <v/>
      </c>
      <c r="AC2602" s="682">
        <f t="shared" si="419"/>
        <v>9</v>
      </c>
      <c r="AD2602" s="682">
        <f t="shared" si="420"/>
        <v>13.3</v>
      </c>
    </row>
    <row r="2603" spans="1:30" ht="16.5" hidden="1" thickTop="1" thickBot="1" x14ac:dyDescent="0.3">
      <c r="A2603">
        <f>'Mrg Dpt'!A149</f>
        <v>0</v>
      </c>
      <c r="B2603">
        <f>'Mrg Dpt'!B149</f>
        <v>0</v>
      </c>
      <c r="C2603" t="str">
        <f>'Mrg Dpt'!C149</f>
        <v>BLGM CBT</v>
      </c>
      <c r="D2603" t="str">
        <f>'Mrg Dpt'!D149</f>
        <v>PND</v>
      </c>
      <c r="E2603" t="str">
        <f>'Mrg Dpt'!E149</f>
        <v>MRG</v>
      </c>
      <c r="F2603">
        <f>'Mrg Dpt'!F149</f>
        <v>153</v>
      </c>
      <c r="G2603">
        <f>'Mrg Dpt'!G149</f>
        <v>0</v>
      </c>
      <c r="H2603" s="668">
        <f>'Mrg Dpt'!H149</f>
        <v>15</v>
      </c>
      <c r="I2603">
        <f>'Mrg Dpt'!I149</f>
        <v>15.3</v>
      </c>
      <c r="J2603" s="671">
        <f>'Mrg Dpt'!J149</f>
        <v>19.3</v>
      </c>
      <c r="K2603">
        <f>'Mrg Dpt'!K149</f>
        <v>1</v>
      </c>
      <c r="L2603">
        <f>'Mrg Dpt'!L149</f>
        <v>1</v>
      </c>
      <c r="M2603">
        <f>'Mrg Dpt'!M149</f>
        <v>12.3</v>
      </c>
      <c r="N2603">
        <f>'Mrg Dpt'!N149</f>
        <v>10</v>
      </c>
      <c r="O2603">
        <f>'Mrg Dpt'!O149</f>
        <v>306</v>
      </c>
      <c r="P2603">
        <f>'Mrg Dpt'!P149</f>
        <v>2</v>
      </c>
      <c r="Q2603">
        <f>'Mrg Dpt'!Q149</f>
        <v>2</v>
      </c>
      <c r="R2603">
        <f>'Mrg Dpt'!R149</f>
        <v>0</v>
      </c>
      <c r="S2603">
        <f>'Mrg Dpt'!S149</f>
        <v>0</v>
      </c>
      <c r="T2603" t="str">
        <f>'Mrg Dpt'!T149</f>
        <v>C/C - SINGLE</v>
      </c>
      <c r="U2603" s="217" t="str">
        <f t="shared" si="411"/>
        <v>BLGM CBT-PND-MRG</v>
      </c>
      <c r="V2603" s="217" t="str">
        <f t="shared" si="412"/>
        <v>MRG-PND-BLGM CBT</v>
      </c>
      <c r="W2603" s="217" t="e">
        <f t="shared" si="413"/>
        <v>#N/A</v>
      </c>
      <c r="X2603" s="217" t="e">
        <f t="shared" si="414"/>
        <v>#N/A</v>
      </c>
      <c r="Y2603" s="217" t="e">
        <f t="shared" si="415"/>
        <v>#N/A</v>
      </c>
      <c r="Z2603" s="217" t="e">
        <f t="shared" si="416"/>
        <v>#N/A</v>
      </c>
      <c r="AA2603" s="673" t="str">
        <f t="shared" si="417"/>
        <v>,</v>
      </c>
      <c r="AB2603" s="217" t="str">
        <f t="shared" si="418"/>
        <v/>
      </c>
      <c r="AC2603" s="682">
        <f t="shared" si="419"/>
        <v>15</v>
      </c>
      <c r="AD2603" s="682">
        <f t="shared" si="420"/>
        <v>19.3</v>
      </c>
    </row>
    <row r="2604" spans="1:30" ht="16.5" hidden="1" thickTop="1" thickBot="1" x14ac:dyDescent="0.3">
      <c r="A2604">
        <f>'Mrg Dpt'!A150</f>
        <v>0</v>
      </c>
      <c r="B2604">
        <f>'Mrg Dpt'!B150</f>
        <v>0</v>
      </c>
      <c r="C2604">
        <f>'Mrg Dpt'!C150</f>
        <v>0</v>
      </c>
      <c r="D2604">
        <f>'Mrg Dpt'!D150</f>
        <v>0</v>
      </c>
      <c r="E2604">
        <f>'Mrg Dpt'!E150</f>
        <v>0</v>
      </c>
      <c r="F2604">
        <f>'Mrg Dpt'!F150</f>
        <v>0</v>
      </c>
      <c r="G2604">
        <f>'Mrg Dpt'!G150</f>
        <v>0</v>
      </c>
      <c r="H2604" s="668">
        <f>'Mrg Dpt'!H150</f>
        <v>0</v>
      </c>
      <c r="I2604">
        <f>'Mrg Dpt'!I150</f>
        <v>0</v>
      </c>
      <c r="J2604" s="671">
        <f>'Mrg Dpt'!J150</f>
        <v>0</v>
      </c>
      <c r="K2604">
        <f>'Mrg Dpt'!K150</f>
        <v>0</v>
      </c>
      <c r="L2604">
        <f>'Mrg Dpt'!L150</f>
        <v>0</v>
      </c>
      <c r="M2604">
        <f>'Mrg Dpt'!M150</f>
        <v>0</v>
      </c>
      <c r="N2604">
        <f>'Mrg Dpt'!N150</f>
        <v>0</v>
      </c>
      <c r="O2604">
        <f>'Mrg Dpt'!O150</f>
        <v>0</v>
      </c>
      <c r="P2604">
        <f>'Mrg Dpt'!P150</f>
        <v>0</v>
      </c>
      <c r="Q2604">
        <f>'Mrg Dpt'!Q150</f>
        <v>0</v>
      </c>
      <c r="R2604">
        <f>'Mrg Dpt'!R150</f>
        <v>0</v>
      </c>
      <c r="S2604">
        <f>'Mrg Dpt'!S150</f>
        <v>0</v>
      </c>
      <c r="T2604">
        <f>'Mrg Dpt'!T150</f>
        <v>0</v>
      </c>
      <c r="U2604" s="217" t="str">
        <f t="shared" si="411"/>
        <v>0--0</v>
      </c>
      <c r="V2604" s="217" t="str">
        <f t="shared" si="412"/>
        <v>0--0</v>
      </c>
      <c r="W2604" s="217" t="e">
        <f t="shared" si="413"/>
        <v>#N/A</v>
      </c>
      <c r="X2604" s="217" t="e">
        <f t="shared" si="414"/>
        <v>#N/A</v>
      </c>
      <c r="Y2604" s="217" t="e">
        <f t="shared" si="415"/>
        <v>#N/A</v>
      </c>
      <c r="Z2604" s="217" t="e">
        <f t="shared" si="416"/>
        <v>#N/A</v>
      </c>
      <c r="AA2604" s="673" t="str">
        <f t="shared" si="417"/>
        <v>,</v>
      </c>
      <c r="AB2604" s="217" t="str">
        <f t="shared" si="418"/>
        <v/>
      </c>
      <c r="AC2604" s="682">
        <f t="shared" si="419"/>
        <v>0</v>
      </c>
      <c r="AD2604" s="682">
        <f t="shared" si="420"/>
        <v>0</v>
      </c>
    </row>
    <row r="2605" spans="1:30" ht="16.5" thickTop="1" thickBot="1" x14ac:dyDescent="0.3">
      <c r="A2605" t="str">
        <f>'Mrg Dpt'!A151</f>
        <v>MINI</v>
      </c>
      <c r="B2605" t="str">
        <f>'Mrg Dpt'!B151</f>
        <v>31A</v>
      </c>
      <c r="C2605" t="str">
        <f>'Mrg Dpt'!C151</f>
        <v>MRG</v>
      </c>
      <c r="D2605">
        <f>'Mrg Dpt'!D151</f>
        <v>0</v>
      </c>
      <c r="E2605" t="str">
        <f>'Mrg Dpt'!E151</f>
        <v>PNJ</v>
      </c>
      <c r="F2605">
        <f>'Mrg Dpt'!F151</f>
        <v>31</v>
      </c>
      <c r="G2605">
        <f>'Mrg Dpt'!G151</f>
        <v>0</v>
      </c>
      <c r="H2605" s="668">
        <f>'Mrg Dpt'!H151</f>
        <v>12.3</v>
      </c>
      <c r="I2605">
        <f>'Mrg Dpt'!I151</f>
        <v>0</v>
      </c>
      <c r="J2605" s="671">
        <f>'Mrg Dpt'!J151</f>
        <v>13.15</v>
      </c>
      <c r="K2605">
        <f>'Mrg Dpt'!K151</f>
        <v>0</v>
      </c>
      <c r="L2605">
        <f>'Mrg Dpt'!L151</f>
        <v>0</v>
      </c>
      <c r="M2605">
        <f>'Mrg Dpt'!M151</f>
        <v>0</v>
      </c>
      <c r="N2605">
        <f>'Mrg Dpt'!N151</f>
        <v>0</v>
      </c>
      <c r="O2605">
        <f>'Mrg Dpt'!O151</f>
        <v>0</v>
      </c>
      <c r="P2605">
        <f>'Mrg Dpt'!P151</f>
        <v>0</v>
      </c>
      <c r="Q2605">
        <f>'Mrg Dpt'!Q151</f>
        <v>0</v>
      </c>
      <c r="R2605">
        <f>'Mrg Dpt'!R151</f>
        <v>0</v>
      </c>
      <c r="S2605">
        <f>'Mrg Dpt'!S151</f>
        <v>0</v>
      </c>
      <c r="T2605" t="str">
        <f>'Mrg Dpt'!T151</f>
        <v>CUJIRA SCHOOL PRV 7.00, 13.30, N/O.PRV</v>
      </c>
      <c r="U2605" s="217" t="str">
        <f t="shared" si="411"/>
        <v>MRG--PNJ</v>
      </c>
      <c r="V2605" s="217" t="str">
        <f t="shared" si="412"/>
        <v>PNJ--MRG</v>
      </c>
      <c r="W2605" s="217" t="e">
        <f t="shared" si="413"/>
        <v>#N/A</v>
      </c>
      <c r="X2605" s="217" t="e">
        <f t="shared" si="414"/>
        <v>#N/A</v>
      </c>
      <c r="Y2605" s="217" t="str">
        <f t="shared" si="415"/>
        <v>mrg39</v>
      </c>
      <c r="Z2605" s="217" t="e">
        <f t="shared" si="416"/>
        <v>#N/A</v>
      </c>
      <c r="AA2605" s="673" t="str">
        <f t="shared" si="417"/>
        <v>mrg39,mrg39</v>
      </c>
      <c r="AB2605" s="217" t="str">
        <f t="shared" si="418"/>
        <v>onward</v>
      </c>
      <c r="AC2605" s="682">
        <f t="shared" si="419"/>
        <v>12.3</v>
      </c>
      <c r="AD2605" s="682">
        <f t="shared" si="420"/>
        <v>13.15</v>
      </c>
    </row>
    <row r="2606" spans="1:30" ht="16.5" hidden="1" thickTop="1" thickBot="1" x14ac:dyDescent="0.3">
      <c r="A2606">
        <f>'Mrg Dpt'!A152</f>
        <v>0</v>
      </c>
      <c r="B2606">
        <f>'Mrg Dpt'!B152</f>
        <v>0</v>
      </c>
      <c r="C2606" t="str">
        <f>'Mrg Dpt'!C152</f>
        <v>PNJ</v>
      </c>
      <c r="D2606" t="str">
        <f>'Mrg Dpt'!D152</f>
        <v>Dempo HSS, Cujira Prv</v>
      </c>
      <c r="E2606" t="str">
        <f>'Mrg Dpt'!E152</f>
        <v>PNJ</v>
      </c>
      <c r="F2606">
        <f>'Mrg Dpt'!F152</f>
        <v>26</v>
      </c>
      <c r="G2606">
        <f>'Mrg Dpt'!G152</f>
        <v>0</v>
      </c>
      <c r="H2606" s="668">
        <f>'Mrg Dpt'!H152</f>
        <v>13.3</v>
      </c>
      <c r="I2606">
        <f>'Mrg Dpt'!I152</f>
        <v>13.45</v>
      </c>
      <c r="J2606" s="671">
        <f>'Mrg Dpt'!J152</f>
        <v>14.45</v>
      </c>
      <c r="K2606">
        <f>'Mrg Dpt'!K152</f>
        <v>0</v>
      </c>
      <c r="L2606">
        <f>'Mrg Dpt'!L152</f>
        <v>0</v>
      </c>
      <c r="M2606">
        <f>'Mrg Dpt'!M152</f>
        <v>0</v>
      </c>
      <c r="N2606">
        <f>'Mrg Dpt'!N152</f>
        <v>0</v>
      </c>
      <c r="O2606">
        <f>'Mrg Dpt'!O152</f>
        <v>0</v>
      </c>
      <c r="P2606">
        <f>'Mrg Dpt'!P152</f>
        <v>0</v>
      </c>
      <c r="Q2606">
        <f>'Mrg Dpt'!Q152</f>
        <v>0</v>
      </c>
      <c r="R2606">
        <f>'Mrg Dpt'!R152</f>
        <v>0</v>
      </c>
      <c r="S2606">
        <f>'Mrg Dpt'!S152</f>
        <v>0</v>
      </c>
      <c r="T2606">
        <f>'Mrg Dpt'!T152</f>
        <v>0</v>
      </c>
      <c r="U2606" s="217" t="str">
        <f t="shared" si="411"/>
        <v>PNJ-Dempo HSS, Cujira Prv-PNJ</v>
      </c>
      <c r="V2606" s="217" t="str">
        <f t="shared" si="412"/>
        <v>PNJ-Dempo HSS, Cujira Prv-PNJ</v>
      </c>
      <c r="W2606" s="217" t="e">
        <f t="shared" si="413"/>
        <v>#N/A</v>
      </c>
      <c r="X2606" s="217" t="e">
        <f t="shared" si="414"/>
        <v>#N/A</v>
      </c>
      <c r="Y2606" s="217" t="e">
        <f t="shared" si="415"/>
        <v>#N/A</v>
      </c>
      <c r="Z2606" s="217" t="e">
        <f t="shared" si="416"/>
        <v>#N/A</v>
      </c>
      <c r="AA2606" s="673" t="str">
        <f t="shared" si="417"/>
        <v>,</v>
      </c>
      <c r="AB2606" s="217" t="str">
        <f t="shared" si="418"/>
        <v/>
      </c>
      <c r="AC2606" s="682">
        <f t="shared" si="419"/>
        <v>13.3</v>
      </c>
      <c r="AD2606" s="682">
        <f t="shared" si="420"/>
        <v>14.45</v>
      </c>
    </row>
    <row r="2607" spans="1:30" ht="16.5" hidden="1" thickTop="1" thickBot="1" x14ac:dyDescent="0.3">
      <c r="A2607">
        <f>'Mrg Dpt'!A153</f>
        <v>0</v>
      </c>
      <c r="B2607">
        <f>'Mrg Dpt'!B153</f>
        <v>0</v>
      </c>
      <c r="C2607" t="str">
        <f>'Mrg Dpt'!C153</f>
        <v>PNJ</v>
      </c>
      <c r="D2607">
        <f>'Mrg Dpt'!D153</f>
        <v>0</v>
      </c>
      <c r="E2607" t="str">
        <f>'Mrg Dpt'!E153</f>
        <v>MRG</v>
      </c>
      <c r="F2607">
        <f>'Mrg Dpt'!F153</f>
        <v>31</v>
      </c>
      <c r="G2607">
        <f>'Mrg Dpt'!G153</f>
        <v>0</v>
      </c>
      <c r="H2607" s="668">
        <f>'Mrg Dpt'!H153</f>
        <v>15.3</v>
      </c>
      <c r="I2607">
        <f>'Mrg Dpt'!I153</f>
        <v>0</v>
      </c>
      <c r="J2607" s="671">
        <f>'Mrg Dpt'!J153</f>
        <v>16.149999999999999</v>
      </c>
      <c r="K2607">
        <f>'Mrg Dpt'!K153</f>
        <v>0</v>
      </c>
      <c r="L2607">
        <f>'Mrg Dpt'!L153</f>
        <v>0</v>
      </c>
      <c r="M2607">
        <f>'Mrg Dpt'!M153</f>
        <v>0</v>
      </c>
      <c r="N2607">
        <f>'Mrg Dpt'!N153</f>
        <v>0</v>
      </c>
      <c r="O2607">
        <f>'Mrg Dpt'!O153</f>
        <v>0</v>
      </c>
      <c r="P2607">
        <f>'Mrg Dpt'!P153</f>
        <v>0</v>
      </c>
      <c r="Q2607">
        <f>'Mrg Dpt'!Q153</f>
        <v>0</v>
      </c>
      <c r="R2607">
        <f>'Mrg Dpt'!R153</f>
        <v>0</v>
      </c>
      <c r="S2607">
        <f>'Mrg Dpt'!S153</f>
        <v>0</v>
      </c>
      <c r="T2607" t="str">
        <f>'Mrg Dpt'!T153</f>
        <v>SHUTTLE</v>
      </c>
      <c r="U2607" s="217" t="str">
        <f t="shared" si="411"/>
        <v>PNJ--MRG</v>
      </c>
      <c r="V2607" s="217" t="str">
        <f t="shared" si="412"/>
        <v>MRG--PNJ</v>
      </c>
      <c r="W2607" s="217" t="e">
        <f t="shared" si="413"/>
        <v>#N/A</v>
      </c>
      <c r="X2607" s="217" t="e">
        <f t="shared" si="414"/>
        <v>#N/A</v>
      </c>
      <c r="Y2607" s="217" t="e">
        <f t="shared" si="415"/>
        <v>#N/A</v>
      </c>
      <c r="Z2607" s="217" t="str">
        <f t="shared" si="416"/>
        <v>mrg39</v>
      </c>
      <c r="AA2607" s="673" t="str">
        <f t="shared" si="417"/>
        <v>mrg39,mrg39</v>
      </c>
      <c r="AB2607" s="217" t="str">
        <f t="shared" si="418"/>
        <v>return</v>
      </c>
      <c r="AC2607" s="682">
        <f t="shared" si="419"/>
        <v>15.3</v>
      </c>
      <c r="AD2607" s="682">
        <f t="shared" si="420"/>
        <v>16.149999999999999</v>
      </c>
    </row>
    <row r="2608" spans="1:30" ht="16.5" thickTop="1" thickBot="1" x14ac:dyDescent="0.3">
      <c r="A2608">
        <f>'Mrg Dpt'!A154</f>
        <v>0</v>
      </c>
      <c r="B2608">
        <f>'Mrg Dpt'!B154</f>
        <v>0</v>
      </c>
      <c r="C2608" t="str">
        <f>'Mrg Dpt'!C154</f>
        <v>MRG</v>
      </c>
      <c r="D2608">
        <f>'Mrg Dpt'!D154</f>
        <v>0</v>
      </c>
      <c r="E2608" t="str">
        <f>'Mrg Dpt'!E154</f>
        <v>PNJ</v>
      </c>
      <c r="F2608">
        <f>'Mrg Dpt'!F154</f>
        <v>31</v>
      </c>
      <c r="G2608">
        <f>'Mrg Dpt'!G154</f>
        <v>0</v>
      </c>
      <c r="H2608" s="668">
        <f>'Mrg Dpt'!H154</f>
        <v>16.399999999999999</v>
      </c>
      <c r="I2608">
        <f>'Mrg Dpt'!I154</f>
        <v>0</v>
      </c>
      <c r="J2608" s="671">
        <f>'Mrg Dpt'!J154</f>
        <v>17.25</v>
      </c>
      <c r="K2608">
        <f>'Mrg Dpt'!K154</f>
        <v>0</v>
      </c>
      <c r="L2608">
        <f>'Mrg Dpt'!L154</f>
        <v>0</v>
      </c>
      <c r="M2608">
        <f>'Mrg Dpt'!M154</f>
        <v>0</v>
      </c>
      <c r="N2608">
        <f>'Mrg Dpt'!N154</f>
        <v>0</v>
      </c>
      <c r="O2608">
        <f>'Mrg Dpt'!O154</f>
        <v>0</v>
      </c>
      <c r="P2608">
        <f>'Mrg Dpt'!P154</f>
        <v>0</v>
      </c>
      <c r="Q2608">
        <f>'Mrg Dpt'!Q154</f>
        <v>0</v>
      </c>
      <c r="R2608">
        <f>'Mrg Dpt'!R154</f>
        <v>0</v>
      </c>
      <c r="S2608">
        <f>'Mrg Dpt'!S154</f>
        <v>0</v>
      </c>
      <c r="T2608" t="str">
        <f>'Mrg Dpt'!T154</f>
        <v>SHUTTLE</v>
      </c>
      <c r="U2608" s="217" t="str">
        <f t="shared" si="411"/>
        <v>MRG--PNJ</v>
      </c>
      <c r="V2608" s="217" t="str">
        <f t="shared" si="412"/>
        <v>PNJ--MRG</v>
      </c>
      <c r="W2608" s="217" t="e">
        <f t="shared" si="413"/>
        <v>#N/A</v>
      </c>
      <c r="X2608" s="217" t="e">
        <f t="shared" si="414"/>
        <v>#N/A</v>
      </c>
      <c r="Y2608" s="217" t="str">
        <f t="shared" si="415"/>
        <v>mrg39</v>
      </c>
      <c r="Z2608" s="217" t="e">
        <f t="shared" si="416"/>
        <v>#N/A</v>
      </c>
      <c r="AA2608" s="673" t="str">
        <f t="shared" si="417"/>
        <v>mrg39,mrg39</v>
      </c>
      <c r="AB2608" s="217" t="str">
        <f t="shared" si="418"/>
        <v>onward</v>
      </c>
      <c r="AC2608" s="682">
        <f t="shared" si="419"/>
        <v>16.399999999999999</v>
      </c>
      <c r="AD2608" s="682">
        <f t="shared" si="420"/>
        <v>17.25</v>
      </c>
    </row>
    <row r="2609" spans="1:30" ht="16.5" hidden="1" thickTop="1" thickBot="1" x14ac:dyDescent="0.3">
      <c r="A2609">
        <f>'Mrg Dpt'!A155</f>
        <v>0</v>
      </c>
      <c r="B2609">
        <f>'Mrg Dpt'!B155</f>
        <v>0</v>
      </c>
      <c r="C2609" t="str">
        <f>'Mrg Dpt'!C155</f>
        <v>PNJ</v>
      </c>
      <c r="D2609">
        <f>'Mrg Dpt'!D155</f>
        <v>0</v>
      </c>
      <c r="E2609" t="str">
        <f>'Mrg Dpt'!E155</f>
        <v>MRG</v>
      </c>
      <c r="F2609">
        <f>'Mrg Dpt'!F155</f>
        <v>31</v>
      </c>
      <c r="G2609">
        <f>'Mrg Dpt'!G155</f>
        <v>0</v>
      </c>
      <c r="H2609" s="668">
        <f>'Mrg Dpt'!H155</f>
        <v>18</v>
      </c>
      <c r="I2609">
        <f>'Mrg Dpt'!I155</f>
        <v>0</v>
      </c>
      <c r="J2609" s="671">
        <f>'Mrg Dpt'!J155</f>
        <v>18.45</v>
      </c>
      <c r="K2609">
        <f>'Mrg Dpt'!K155</f>
        <v>0</v>
      </c>
      <c r="L2609">
        <f>'Mrg Dpt'!L155</f>
        <v>0</v>
      </c>
      <c r="M2609">
        <f>'Mrg Dpt'!M155</f>
        <v>0</v>
      </c>
      <c r="N2609">
        <f>'Mrg Dpt'!N155</f>
        <v>0</v>
      </c>
      <c r="O2609">
        <f>'Mrg Dpt'!O155</f>
        <v>0</v>
      </c>
      <c r="P2609">
        <f>'Mrg Dpt'!P155</f>
        <v>0</v>
      </c>
      <c r="Q2609">
        <f>'Mrg Dpt'!Q155</f>
        <v>0</v>
      </c>
      <c r="R2609">
        <f>'Mrg Dpt'!R155</f>
        <v>0</v>
      </c>
      <c r="S2609">
        <f>'Mrg Dpt'!S155</f>
        <v>0</v>
      </c>
      <c r="T2609" t="str">
        <f>'Mrg Dpt'!T155</f>
        <v>SHUTTLE</v>
      </c>
      <c r="U2609" s="217" t="str">
        <f t="shared" si="411"/>
        <v>PNJ--MRG</v>
      </c>
      <c r="V2609" s="217" t="str">
        <f t="shared" si="412"/>
        <v>MRG--PNJ</v>
      </c>
      <c r="W2609" s="217" t="e">
        <f t="shared" si="413"/>
        <v>#N/A</v>
      </c>
      <c r="X2609" s="217" t="e">
        <f t="shared" si="414"/>
        <v>#N/A</v>
      </c>
      <c r="Y2609" s="217" t="e">
        <f t="shared" si="415"/>
        <v>#N/A</v>
      </c>
      <c r="Z2609" s="217" t="str">
        <f t="shared" si="416"/>
        <v>mrg39</v>
      </c>
      <c r="AA2609" s="673" t="str">
        <f t="shared" si="417"/>
        <v>mrg39,mrg39</v>
      </c>
      <c r="AB2609" s="217" t="str">
        <f t="shared" si="418"/>
        <v>return</v>
      </c>
      <c r="AC2609" s="682">
        <f t="shared" si="419"/>
        <v>18</v>
      </c>
      <c r="AD2609" s="682">
        <f t="shared" si="420"/>
        <v>18.45</v>
      </c>
    </row>
    <row r="2610" spans="1:30" ht="16.5" thickTop="1" thickBot="1" x14ac:dyDescent="0.3">
      <c r="A2610">
        <f>'Mrg Dpt'!A156</f>
        <v>0</v>
      </c>
      <c r="B2610">
        <f>'Mrg Dpt'!B156</f>
        <v>0</v>
      </c>
      <c r="C2610" t="str">
        <f>'Mrg Dpt'!C156</f>
        <v>MRG</v>
      </c>
      <c r="D2610">
        <f>'Mrg Dpt'!D156</f>
        <v>0</v>
      </c>
      <c r="E2610" t="str">
        <f>'Mrg Dpt'!E156</f>
        <v>PNJ</v>
      </c>
      <c r="F2610">
        <f>'Mrg Dpt'!F156</f>
        <v>31</v>
      </c>
      <c r="G2610">
        <f>'Mrg Dpt'!G156</f>
        <v>0</v>
      </c>
      <c r="H2610" s="668">
        <f>'Mrg Dpt'!H156</f>
        <v>19.149999999999999</v>
      </c>
      <c r="I2610">
        <f>'Mrg Dpt'!I156</f>
        <v>0</v>
      </c>
      <c r="J2610" s="671">
        <f>'Mrg Dpt'!J156</f>
        <v>20</v>
      </c>
      <c r="K2610">
        <f>'Mrg Dpt'!K156</f>
        <v>0</v>
      </c>
      <c r="L2610">
        <f>'Mrg Dpt'!L156</f>
        <v>0</v>
      </c>
      <c r="M2610">
        <f>'Mrg Dpt'!M156</f>
        <v>0</v>
      </c>
      <c r="N2610">
        <f>'Mrg Dpt'!N156</f>
        <v>0</v>
      </c>
      <c r="O2610">
        <f>'Mrg Dpt'!O156</f>
        <v>0</v>
      </c>
      <c r="P2610">
        <f>'Mrg Dpt'!P156</f>
        <v>0</v>
      </c>
      <c r="Q2610">
        <f>'Mrg Dpt'!Q156</f>
        <v>0</v>
      </c>
      <c r="R2610">
        <f>'Mrg Dpt'!R156</f>
        <v>0</v>
      </c>
      <c r="S2610">
        <f>'Mrg Dpt'!S156</f>
        <v>0</v>
      </c>
      <c r="T2610" t="str">
        <f>'Mrg Dpt'!T156</f>
        <v>SHUTTLE</v>
      </c>
      <c r="U2610" s="217" t="str">
        <f t="shared" si="411"/>
        <v>MRG--PNJ</v>
      </c>
      <c r="V2610" s="217" t="str">
        <f t="shared" si="412"/>
        <v>PNJ--MRG</v>
      </c>
      <c r="W2610" s="217" t="e">
        <f t="shared" si="413"/>
        <v>#N/A</v>
      </c>
      <c r="X2610" s="217" t="e">
        <f t="shared" si="414"/>
        <v>#N/A</v>
      </c>
      <c r="Y2610" s="217" t="str">
        <f t="shared" si="415"/>
        <v>mrg39</v>
      </c>
      <c r="Z2610" s="217" t="e">
        <f t="shared" si="416"/>
        <v>#N/A</v>
      </c>
      <c r="AA2610" s="673" t="str">
        <f t="shared" si="417"/>
        <v>mrg39,mrg39</v>
      </c>
      <c r="AB2610" s="217" t="str">
        <f t="shared" si="418"/>
        <v>onward</v>
      </c>
      <c r="AC2610" s="682">
        <f t="shared" si="419"/>
        <v>19.149999999999999</v>
      </c>
      <c r="AD2610" s="682">
        <f t="shared" si="420"/>
        <v>20</v>
      </c>
    </row>
    <row r="2611" spans="1:30" ht="16.5" hidden="1" thickTop="1" thickBot="1" x14ac:dyDescent="0.3">
      <c r="A2611">
        <f>'Mrg Dpt'!A157</f>
        <v>0</v>
      </c>
      <c r="B2611">
        <f>'Mrg Dpt'!B157</f>
        <v>0</v>
      </c>
      <c r="C2611" t="str">
        <f>'Mrg Dpt'!C157</f>
        <v>PNJ</v>
      </c>
      <c r="D2611">
        <f>'Mrg Dpt'!D157</f>
        <v>0</v>
      </c>
      <c r="E2611" t="str">
        <f>'Mrg Dpt'!E157</f>
        <v>PRVDPT</v>
      </c>
      <c r="F2611">
        <f>'Mrg Dpt'!F157</f>
        <v>0</v>
      </c>
      <c r="G2611">
        <f>'Mrg Dpt'!G157</f>
        <v>6</v>
      </c>
      <c r="H2611" s="668">
        <f>'Mrg Dpt'!H157</f>
        <v>20.05</v>
      </c>
      <c r="I2611">
        <f>'Mrg Dpt'!I157</f>
        <v>0</v>
      </c>
      <c r="J2611" s="671">
        <f>'Mrg Dpt'!J157</f>
        <v>20.149999999999999</v>
      </c>
      <c r="K2611">
        <f>'Mrg Dpt'!K157</f>
        <v>1</v>
      </c>
      <c r="L2611">
        <f>'Mrg Dpt'!L157</f>
        <v>0</v>
      </c>
      <c r="M2611">
        <f>'Mrg Dpt'!M157</f>
        <v>8.3000000000000007</v>
      </c>
      <c r="N2611">
        <f>'Mrg Dpt'!N157</f>
        <v>5.45</v>
      </c>
      <c r="O2611">
        <f>'Mrg Dpt'!O157</f>
        <v>181</v>
      </c>
      <c r="P2611">
        <f>'Mrg Dpt'!P157</f>
        <v>0</v>
      </c>
      <c r="Q2611">
        <f>'Mrg Dpt'!Q157</f>
        <v>0</v>
      </c>
      <c r="R2611">
        <f>'Mrg Dpt'!R157</f>
        <v>0</v>
      </c>
      <c r="S2611">
        <f>'Mrg Dpt'!S157</f>
        <v>0</v>
      </c>
      <c r="T2611" t="str">
        <f>'Mrg Dpt'!T157</f>
        <v>N/O PRV DPT</v>
      </c>
      <c r="U2611" s="217" t="str">
        <f t="shared" si="411"/>
        <v>PNJ--PRVDPT</v>
      </c>
      <c r="V2611" s="217" t="str">
        <f t="shared" si="412"/>
        <v>PRVDPT--PNJ</v>
      </c>
      <c r="W2611" s="217" t="e">
        <f t="shared" si="413"/>
        <v>#N/A</v>
      </c>
      <c r="X2611" s="217" t="e">
        <f t="shared" si="414"/>
        <v>#N/A</v>
      </c>
      <c r="Y2611" s="217" t="e">
        <f t="shared" si="415"/>
        <v>#N/A</v>
      </c>
      <c r="Z2611" s="217" t="e">
        <f t="shared" si="416"/>
        <v>#N/A</v>
      </c>
      <c r="AA2611" s="673" t="str">
        <f t="shared" si="417"/>
        <v>,</v>
      </c>
      <c r="AB2611" s="217" t="str">
        <f t="shared" si="418"/>
        <v/>
      </c>
      <c r="AC2611" s="682">
        <f t="shared" si="419"/>
        <v>20.05</v>
      </c>
      <c r="AD2611" s="682">
        <f t="shared" si="420"/>
        <v>20.149999999999999</v>
      </c>
    </row>
    <row r="2612" spans="1:30" ht="16.5" hidden="1" thickTop="1" thickBot="1" x14ac:dyDescent="0.3">
      <c r="A2612">
        <f>'Mrg Dpt'!A158</f>
        <v>0</v>
      </c>
      <c r="B2612">
        <f>'Mrg Dpt'!B158</f>
        <v>31</v>
      </c>
      <c r="C2612" t="str">
        <f>'Mrg Dpt'!C158</f>
        <v>PRVDPT</v>
      </c>
      <c r="D2612" t="str">
        <f>'Mrg Dpt'!D158</f>
        <v xml:space="preserve">Prv, Dempo HSS, Cujira </v>
      </c>
      <c r="E2612" t="str">
        <f>'Mrg Dpt'!E158</f>
        <v>PNJ</v>
      </c>
      <c r="F2612">
        <f>'Mrg Dpt'!F158</f>
        <v>26</v>
      </c>
      <c r="G2612">
        <f>'Mrg Dpt'!G158</f>
        <v>0</v>
      </c>
      <c r="H2612" s="668">
        <f>'Mrg Dpt'!H158</f>
        <v>6.4</v>
      </c>
      <c r="I2612">
        <f>'Mrg Dpt'!I158</f>
        <v>0</v>
      </c>
      <c r="J2612" s="671">
        <f>'Mrg Dpt'!J158</f>
        <v>8</v>
      </c>
      <c r="K2612">
        <f>'Mrg Dpt'!K158</f>
        <v>0</v>
      </c>
      <c r="L2612">
        <f>'Mrg Dpt'!L158</f>
        <v>0</v>
      </c>
      <c r="M2612">
        <f>'Mrg Dpt'!M158</f>
        <v>0</v>
      </c>
      <c r="N2612">
        <f>'Mrg Dpt'!N158</f>
        <v>0</v>
      </c>
      <c r="O2612">
        <f>'Mrg Dpt'!O158</f>
        <v>0</v>
      </c>
      <c r="P2612">
        <f>'Mrg Dpt'!P158</f>
        <v>0</v>
      </c>
      <c r="Q2612">
        <f>'Mrg Dpt'!Q158</f>
        <v>0</v>
      </c>
      <c r="R2612">
        <f>'Mrg Dpt'!R158</f>
        <v>0</v>
      </c>
      <c r="S2612">
        <f>'Mrg Dpt'!S158</f>
        <v>0</v>
      </c>
      <c r="T2612">
        <f>'Mrg Dpt'!T158</f>
        <v>0</v>
      </c>
      <c r="U2612" s="217" t="str">
        <f t="shared" si="411"/>
        <v>PRVDPT-Prv, Dempo HSS, Cujira -PNJ</v>
      </c>
      <c r="V2612" s="217" t="str">
        <f t="shared" si="412"/>
        <v>PNJ-Prv, Dempo HSS, Cujira -PRVDPT</v>
      </c>
      <c r="W2612" s="217" t="e">
        <f t="shared" si="413"/>
        <v>#N/A</v>
      </c>
      <c r="X2612" s="217" t="e">
        <f t="shared" si="414"/>
        <v>#N/A</v>
      </c>
      <c r="Y2612" s="217" t="e">
        <f t="shared" si="415"/>
        <v>#N/A</v>
      </c>
      <c r="Z2612" s="217" t="e">
        <f t="shared" si="416"/>
        <v>#N/A</v>
      </c>
      <c r="AA2612" s="673" t="str">
        <f t="shared" si="417"/>
        <v>,</v>
      </c>
      <c r="AB2612" s="217" t="str">
        <f t="shared" si="418"/>
        <v/>
      </c>
      <c r="AC2612" s="682">
        <f t="shared" si="419"/>
        <v>6.4</v>
      </c>
      <c r="AD2612" s="682">
        <f t="shared" si="420"/>
        <v>8</v>
      </c>
    </row>
    <row r="2613" spans="1:30" ht="16.5" hidden="1" thickTop="1" thickBot="1" x14ac:dyDescent="0.3">
      <c r="A2613">
        <f>'Mrg Dpt'!A159</f>
        <v>0</v>
      </c>
      <c r="B2613">
        <f>'Mrg Dpt'!B159</f>
        <v>0</v>
      </c>
      <c r="C2613" t="str">
        <f>'Mrg Dpt'!C159</f>
        <v>PNJ</v>
      </c>
      <c r="D2613">
        <f>'Mrg Dpt'!D159</f>
        <v>0</v>
      </c>
      <c r="E2613" t="str">
        <f>'Mrg Dpt'!E159</f>
        <v>MRG</v>
      </c>
      <c r="F2613">
        <f>'Mrg Dpt'!F159</f>
        <v>31</v>
      </c>
      <c r="G2613">
        <f>'Mrg Dpt'!G159</f>
        <v>0</v>
      </c>
      <c r="H2613" s="668">
        <f>'Mrg Dpt'!H159</f>
        <v>8.15</v>
      </c>
      <c r="I2613">
        <f>'Mrg Dpt'!I159</f>
        <v>0</v>
      </c>
      <c r="J2613" s="671">
        <f>'Mrg Dpt'!J159</f>
        <v>9</v>
      </c>
      <c r="K2613">
        <f>'Mrg Dpt'!K159</f>
        <v>0</v>
      </c>
      <c r="L2613">
        <f>'Mrg Dpt'!L159</f>
        <v>0</v>
      </c>
      <c r="M2613">
        <f>'Mrg Dpt'!M159</f>
        <v>0</v>
      </c>
      <c r="N2613">
        <f>'Mrg Dpt'!N159</f>
        <v>0</v>
      </c>
      <c r="O2613">
        <f>'Mrg Dpt'!O159</f>
        <v>0</v>
      </c>
      <c r="P2613">
        <f>'Mrg Dpt'!P159</f>
        <v>0</v>
      </c>
      <c r="Q2613">
        <f>'Mrg Dpt'!Q159</f>
        <v>0</v>
      </c>
      <c r="R2613">
        <f>'Mrg Dpt'!R159</f>
        <v>0</v>
      </c>
      <c r="S2613">
        <f>'Mrg Dpt'!S159</f>
        <v>0</v>
      </c>
      <c r="T2613" t="str">
        <f>'Mrg Dpt'!T159</f>
        <v>SHUTTLE</v>
      </c>
      <c r="U2613" s="217" t="str">
        <f t="shared" si="411"/>
        <v>PNJ--MRG</v>
      </c>
      <c r="V2613" s="217" t="str">
        <f t="shared" si="412"/>
        <v>MRG--PNJ</v>
      </c>
      <c r="W2613" s="217" t="e">
        <f t="shared" si="413"/>
        <v>#N/A</v>
      </c>
      <c r="X2613" s="217" t="e">
        <f t="shared" si="414"/>
        <v>#N/A</v>
      </c>
      <c r="Y2613" s="217" t="e">
        <f t="shared" si="415"/>
        <v>#N/A</v>
      </c>
      <c r="Z2613" s="217" t="str">
        <f t="shared" si="416"/>
        <v>mrg39</v>
      </c>
      <c r="AA2613" s="673" t="str">
        <f t="shared" si="417"/>
        <v>mrg39,mrg39</v>
      </c>
      <c r="AB2613" s="217" t="str">
        <f t="shared" si="418"/>
        <v>return</v>
      </c>
      <c r="AC2613" s="682">
        <f t="shared" si="419"/>
        <v>8.15</v>
      </c>
      <c r="AD2613" s="682">
        <f t="shared" si="420"/>
        <v>9</v>
      </c>
    </row>
    <row r="2614" spans="1:30" ht="16.5" thickTop="1" thickBot="1" x14ac:dyDescent="0.3">
      <c r="A2614">
        <f>'Mrg Dpt'!A160</f>
        <v>0</v>
      </c>
      <c r="B2614">
        <f>'Mrg Dpt'!B160</f>
        <v>0</v>
      </c>
      <c r="C2614" t="str">
        <f>'Mrg Dpt'!C160</f>
        <v>MRG</v>
      </c>
      <c r="D2614">
        <f>'Mrg Dpt'!D160</f>
        <v>0</v>
      </c>
      <c r="E2614" t="str">
        <f>'Mrg Dpt'!E160</f>
        <v>PNJ</v>
      </c>
      <c r="F2614">
        <f>'Mrg Dpt'!F160</f>
        <v>31</v>
      </c>
      <c r="G2614">
        <f>'Mrg Dpt'!G160</f>
        <v>0</v>
      </c>
      <c r="H2614" s="668">
        <f>'Mrg Dpt'!H160</f>
        <v>9.15</v>
      </c>
      <c r="I2614">
        <f>'Mrg Dpt'!I160</f>
        <v>0</v>
      </c>
      <c r="J2614" s="671">
        <f>'Mrg Dpt'!J160</f>
        <v>10</v>
      </c>
      <c r="K2614">
        <f>'Mrg Dpt'!K160</f>
        <v>0</v>
      </c>
      <c r="L2614">
        <f>'Mrg Dpt'!L160</f>
        <v>0</v>
      </c>
      <c r="M2614">
        <f>'Mrg Dpt'!M160</f>
        <v>0</v>
      </c>
      <c r="N2614">
        <f>'Mrg Dpt'!N160</f>
        <v>0</v>
      </c>
      <c r="O2614">
        <f>'Mrg Dpt'!O160</f>
        <v>0</v>
      </c>
      <c r="P2614">
        <f>'Mrg Dpt'!P160</f>
        <v>0</v>
      </c>
      <c r="Q2614">
        <f>'Mrg Dpt'!Q160</f>
        <v>0</v>
      </c>
      <c r="R2614">
        <f>'Mrg Dpt'!R160</f>
        <v>0</v>
      </c>
      <c r="S2614">
        <f>'Mrg Dpt'!S160</f>
        <v>0</v>
      </c>
      <c r="T2614" t="str">
        <f>'Mrg Dpt'!T160</f>
        <v>SHUTTLE</v>
      </c>
      <c r="U2614" s="217" t="str">
        <f t="shared" si="411"/>
        <v>MRG--PNJ</v>
      </c>
      <c r="V2614" s="217" t="str">
        <f t="shared" si="412"/>
        <v>PNJ--MRG</v>
      </c>
      <c r="W2614" s="217" t="e">
        <f t="shared" si="413"/>
        <v>#N/A</v>
      </c>
      <c r="X2614" s="217" t="e">
        <f t="shared" si="414"/>
        <v>#N/A</v>
      </c>
      <c r="Y2614" s="217" t="str">
        <f t="shared" si="415"/>
        <v>mrg39</v>
      </c>
      <c r="Z2614" s="217" t="e">
        <f t="shared" si="416"/>
        <v>#N/A</v>
      </c>
      <c r="AA2614" s="673" t="str">
        <f t="shared" si="417"/>
        <v>mrg39,mrg39</v>
      </c>
      <c r="AB2614" s="217" t="str">
        <f t="shared" si="418"/>
        <v>onward</v>
      </c>
      <c r="AC2614" s="682">
        <f t="shared" si="419"/>
        <v>9.15</v>
      </c>
      <c r="AD2614" s="682">
        <f t="shared" si="420"/>
        <v>10</v>
      </c>
    </row>
    <row r="2615" spans="1:30" ht="16.5" hidden="1" thickTop="1" thickBot="1" x14ac:dyDescent="0.3">
      <c r="A2615">
        <f>'Mrg Dpt'!A161</f>
        <v>0</v>
      </c>
      <c r="B2615">
        <f>'Mrg Dpt'!B161</f>
        <v>0</v>
      </c>
      <c r="C2615" t="str">
        <f>'Mrg Dpt'!C161</f>
        <v>PNJ</v>
      </c>
      <c r="D2615">
        <f>'Mrg Dpt'!D161</f>
        <v>0</v>
      </c>
      <c r="E2615" t="str">
        <f>'Mrg Dpt'!E161</f>
        <v>MRG</v>
      </c>
      <c r="F2615">
        <f>'Mrg Dpt'!F161</f>
        <v>31</v>
      </c>
      <c r="G2615">
        <f>'Mrg Dpt'!G161</f>
        <v>0</v>
      </c>
      <c r="H2615" s="668">
        <f>'Mrg Dpt'!H161</f>
        <v>10.15</v>
      </c>
      <c r="I2615">
        <f>'Mrg Dpt'!I161</f>
        <v>0</v>
      </c>
      <c r="J2615" s="671">
        <f>'Mrg Dpt'!J161</f>
        <v>11</v>
      </c>
      <c r="K2615">
        <f>'Mrg Dpt'!K161</f>
        <v>1</v>
      </c>
      <c r="L2615">
        <f>'Mrg Dpt'!L161</f>
        <v>0</v>
      </c>
      <c r="M2615">
        <f>'Mrg Dpt'!M161</f>
        <v>4.55</v>
      </c>
      <c r="N2615">
        <f>'Mrg Dpt'!N161</f>
        <v>4.1500000000000004</v>
      </c>
      <c r="O2615">
        <f>'Mrg Dpt'!O161</f>
        <v>119</v>
      </c>
      <c r="P2615">
        <f>'Mrg Dpt'!P161</f>
        <v>0</v>
      </c>
      <c r="Q2615">
        <f>'Mrg Dpt'!Q161</f>
        <v>0</v>
      </c>
      <c r="R2615">
        <f>'Mrg Dpt'!R161</f>
        <v>0</v>
      </c>
      <c r="S2615">
        <f>'Mrg Dpt'!S161</f>
        <v>0</v>
      </c>
      <c r="T2615" t="str">
        <f>'Mrg Dpt'!T161</f>
        <v>SHUTTLE  C/C</v>
      </c>
      <c r="U2615" s="217" t="str">
        <f t="shared" si="411"/>
        <v>PNJ--MRG</v>
      </c>
      <c r="V2615" s="217" t="str">
        <f t="shared" si="412"/>
        <v>MRG--PNJ</v>
      </c>
      <c r="W2615" s="217" t="e">
        <f t="shared" si="413"/>
        <v>#N/A</v>
      </c>
      <c r="X2615" s="217" t="e">
        <f t="shared" si="414"/>
        <v>#N/A</v>
      </c>
      <c r="Y2615" s="217" t="e">
        <f t="shared" si="415"/>
        <v>#N/A</v>
      </c>
      <c r="Z2615" s="217" t="str">
        <f t="shared" si="416"/>
        <v>mrg39</v>
      </c>
      <c r="AA2615" s="673" t="str">
        <f t="shared" si="417"/>
        <v>mrg39,mrg39</v>
      </c>
      <c r="AB2615" s="217" t="str">
        <f t="shared" si="418"/>
        <v>return</v>
      </c>
      <c r="AC2615" s="682">
        <f t="shared" si="419"/>
        <v>10.15</v>
      </c>
      <c r="AD2615" s="682">
        <f t="shared" si="420"/>
        <v>11</v>
      </c>
    </row>
    <row r="2616" spans="1:30" ht="16.5" hidden="1" thickTop="1" thickBot="1" x14ac:dyDescent="0.3">
      <c r="A2616" t="str">
        <f>'Mrg Dpt'!A162</f>
        <v>MINI</v>
      </c>
      <c r="B2616" t="str">
        <f>'Mrg Dpt'!B162</f>
        <v>32A</v>
      </c>
      <c r="C2616" t="str">
        <f>'Mrg Dpt'!C162</f>
        <v>MRG</v>
      </c>
      <c r="D2616" t="str">
        <f>'Mrg Dpt'!D162</f>
        <v>CNDR</v>
      </c>
      <c r="E2616" t="str">
        <f>'Mrg Dpt'!E162</f>
        <v>CURCH</v>
      </c>
      <c r="F2616">
        <f>'Mrg Dpt'!F162</f>
        <v>20</v>
      </c>
      <c r="G2616">
        <f>'Mrg Dpt'!G162</f>
        <v>0</v>
      </c>
      <c r="H2616" s="668">
        <f>'Mrg Dpt'!H162</f>
        <v>14</v>
      </c>
      <c r="I2616">
        <f>'Mrg Dpt'!I162</f>
        <v>0</v>
      </c>
      <c r="J2616" s="671">
        <f>'Mrg Dpt'!J162</f>
        <v>14.5</v>
      </c>
      <c r="K2616">
        <f>'Mrg Dpt'!K162</f>
        <v>0</v>
      </c>
      <c r="L2616">
        <f>'Mrg Dpt'!L162</f>
        <v>0</v>
      </c>
      <c r="M2616">
        <f>'Mrg Dpt'!M162</f>
        <v>0</v>
      </c>
      <c r="N2616">
        <f>'Mrg Dpt'!N162</f>
        <v>0</v>
      </c>
      <c r="O2616">
        <f>'Mrg Dpt'!O162</f>
        <v>0</v>
      </c>
      <c r="P2616">
        <f>'Mrg Dpt'!P162</f>
        <v>0</v>
      </c>
      <c r="Q2616">
        <f>'Mrg Dpt'!Q162</f>
        <v>0</v>
      </c>
      <c r="R2616">
        <f>'Mrg Dpt'!R162</f>
        <v>0</v>
      </c>
      <c r="S2616">
        <f>'Mrg Dpt'!S162</f>
        <v>0</v>
      </c>
      <c r="T2616" t="str">
        <f>'Mrg Dpt'!T162</f>
        <v>SHUTTLE</v>
      </c>
      <c r="U2616" s="217" t="str">
        <f t="shared" si="411"/>
        <v>MRG-CNDR-CURCH</v>
      </c>
      <c r="V2616" s="217" t="str">
        <f t="shared" si="412"/>
        <v>CURCH-CNDR-MRG</v>
      </c>
      <c r="W2616" s="217" t="e">
        <f t="shared" si="413"/>
        <v>#N/A</v>
      </c>
      <c r="X2616" s="217" t="e">
        <f t="shared" si="414"/>
        <v>#N/A</v>
      </c>
      <c r="Y2616" s="217" t="str">
        <f t="shared" si="415"/>
        <v>mrg154</v>
      </c>
      <c r="Z2616" s="217" t="e">
        <f t="shared" si="416"/>
        <v>#N/A</v>
      </c>
      <c r="AA2616" s="673" t="str">
        <f t="shared" si="417"/>
        <v>mrg154,mrg154</v>
      </c>
      <c r="AB2616" s="217" t="str">
        <f t="shared" si="418"/>
        <v>onward</v>
      </c>
      <c r="AC2616" s="682">
        <f t="shared" si="419"/>
        <v>14</v>
      </c>
      <c r="AD2616" s="682">
        <f t="shared" si="420"/>
        <v>14.5</v>
      </c>
    </row>
    <row r="2617" spans="1:30" ht="16.5" hidden="1" thickTop="1" thickBot="1" x14ac:dyDescent="0.3">
      <c r="A2617">
        <f>'Mrg Dpt'!A163</f>
        <v>0</v>
      </c>
      <c r="B2617">
        <f>'Mrg Dpt'!B163</f>
        <v>0</v>
      </c>
      <c r="C2617" t="str">
        <f>'Mrg Dpt'!C163</f>
        <v>CURCH</v>
      </c>
      <c r="D2617" t="str">
        <f>'Mrg Dpt'!D163</f>
        <v>CNDR</v>
      </c>
      <c r="E2617" t="str">
        <f>'Mrg Dpt'!E163</f>
        <v>MRG</v>
      </c>
      <c r="F2617">
        <f>'Mrg Dpt'!F163</f>
        <v>20</v>
      </c>
      <c r="G2617">
        <f>'Mrg Dpt'!G163</f>
        <v>0</v>
      </c>
      <c r="H2617" s="668">
        <f>'Mrg Dpt'!H163</f>
        <v>15.3</v>
      </c>
      <c r="I2617">
        <f>'Mrg Dpt'!I163</f>
        <v>0</v>
      </c>
      <c r="J2617" s="671">
        <f>'Mrg Dpt'!J163</f>
        <v>16.2</v>
      </c>
      <c r="K2617">
        <f>'Mrg Dpt'!K163</f>
        <v>0</v>
      </c>
      <c r="L2617">
        <f>'Mrg Dpt'!L163</f>
        <v>0</v>
      </c>
      <c r="M2617">
        <f>'Mrg Dpt'!M163</f>
        <v>0</v>
      </c>
      <c r="N2617">
        <f>'Mrg Dpt'!N163</f>
        <v>0</v>
      </c>
      <c r="O2617">
        <f>'Mrg Dpt'!O163</f>
        <v>0</v>
      </c>
      <c r="P2617">
        <f>'Mrg Dpt'!P163</f>
        <v>0</v>
      </c>
      <c r="Q2617">
        <f>'Mrg Dpt'!Q163</f>
        <v>0</v>
      </c>
      <c r="R2617">
        <f>'Mrg Dpt'!R163</f>
        <v>0</v>
      </c>
      <c r="S2617">
        <f>'Mrg Dpt'!S163</f>
        <v>0</v>
      </c>
      <c r="T2617" t="str">
        <f>'Mrg Dpt'!T163</f>
        <v>SHUTTLE</v>
      </c>
      <c r="U2617" s="217" t="str">
        <f t="shared" si="411"/>
        <v>CURCH-CNDR-MRG</v>
      </c>
      <c r="V2617" s="217" t="str">
        <f t="shared" si="412"/>
        <v>MRG-CNDR-CURCH</v>
      </c>
      <c r="W2617" s="217" t="e">
        <f t="shared" si="413"/>
        <v>#N/A</v>
      </c>
      <c r="X2617" s="217" t="e">
        <f t="shared" si="414"/>
        <v>#N/A</v>
      </c>
      <c r="Y2617" s="217" t="e">
        <f t="shared" si="415"/>
        <v>#N/A</v>
      </c>
      <c r="Z2617" s="217" t="str">
        <f t="shared" si="416"/>
        <v>mrg154</v>
      </c>
      <c r="AA2617" s="673" t="str">
        <f t="shared" si="417"/>
        <v>mrg154,mrg154</v>
      </c>
      <c r="AB2617" s="217" t="str">
        <f t="shared" si="418"/>
        <v>return</v>
      </c>
      <c r="AC2617" s="682">
        <f t="shared" si="419"/>
        <v>15.3</v>
      </c>
      <c r="AD2617" s="682">
        <f t="shared" si="420"/>
        <v>16.2</v>
      </c>
    </row>
    <row r="2618" spans="1:30" ht="16.5" hidden="1" thickTop="1" thickBot="1" x14ac:dyDescent="0.3">
      <c r="A2618">
        <f>'Mrg Dpt'!A164</f>
        <v>0</v>
      </c>
      <c r="B2618">
        <f>'Mrg Dpt'!B164</f>
        <v>0</v>
      </c>
      <c r="C2618" t="str">
        <f>'Mrg Dpt'!C164</f>
        <v>MRG</v>
      </c>
      <c r="D2618" t="str">
        <f>'Mrg Dpt'!D164</f>
        <v>CNDR</v>
      </c>
      <c r="E2618" t="str">
        <f>'Mrg Dpt'!E164</f>
        <v>CURCH</v>
      </c>
      <c r="F2618">
        <f>'Mrg Dpt'!F164</f>
        <v>20</v>
      </c>
      <c r="G2618">
        <f>'Mrg Dpt'!G164</f>
        <v>0</v>
      </c>
      <c r="H2618" s="668">
        <f>'Mrg Dpt'!H164</f>
        <v>16.3</v>
      </c>
      <c r="I2618">
        <f>'Mrg Dpt'!I164</f>
        <v>0</v>
      </c>
      <c r="J2618" s="671">
        <f>'Mrg Dpt'!J164</f>
        <v>17.100000000000001</v>
      </c>
      <c r="K2618">
        <f>'Mrg Dpt'!K164</f>
        <v>0</v>
      </c>
      <c r="L2618">
        <f>'Mrg Dpt'!L164</f>
        <v>0</v>
      </c>
      <c r="M2618">
        <f>'Mrg Dpt'!M164</f>
        <v>0</v>
      </c>
      <c r="N2618">
        <f>'Mrg Dpt'!N164</f>
        <v>0</v>
      </c>
      <c r="O2618">
        <f>'Mrg Dpt'!O164</f>
        <v>0</v>
      </c>
      <c r="P2618">
        <f>'Mrg Dpt'!P164</f>
        <v>0</v>
      </c>
      <c r="Q2618">
        <f>'Mrg Dpt'!Q164</f>
        <v>0</v>
      </c>
      <c r="R2618">
        <f>'Mrg Dpt'!R164</f>
        <v>0</v>
      </c>
      <c r="S2618">
        <f>'Mrg Dpt'!S164</f>
        <v>0</v>
      </c>
      <c r="T2618" t="str">
        <f>'Mrg Dpt'!T164</f>
        <v>SHUTTLE</v>
      </c>
      <c r="U2618" s="217" t="str">
        <f t="shared" si="411"/>
        <v>MRG-CNDR-CURCH</v>
      </c>
      <c r="V2618" s="217" t="str">
        <f t="shared" si="412"/>
        <v>CURCH-CNDR-MRG</v>
      </c>
      <c r="W2618" s="217" t="e">
        <f t="shared" si="413"/>
        <v>#N/A</v>
      </c>
      <c r="X2618" s="217" t="e">
        <f t="shared" si="414"/>
        <v>#N/A</v>
      </c>
      <c r="Y2618" s="217" t="str">
        <f t="shared" si="415"/>
        <v>mrg154</v>
      </c>
      <c r="Z2618" s="217" t="e">
        <f t="shared" si="416"/>
        <v>#N/A</v>
      </c>
      <c r="AA2618" s="673" t="str">
        <f t="shared" si="417"/>
        <v>mrg154,mrg154</v>
      </c>
      <c r="AB2618" s="217" t="str">
        <f t="shared" si="418"/>
        <v>onward</v>
      </c>
      <c r="AC2618" s="682">
        <f t="shared" si="419"/>
        <v>16.3</v>
      </c>
      <c r="AD2618" s="682">
        <f t="shared" si="420"/>
        <v>17.100000000000001</v>
      </c>
    </row>
    <row r="2619" spans="1:30" ht="16.5" hidden="1" thickTop="1" thickBot="1" x14ac:dyDescent="0.3">
      <c r="A2619">
        <f>'Mrg Dpt'!A165</f>
        <v>0</v>
      </c>
      <c r="B2619">
        <f>'Mrg Dpt'!B165</f>
        <v>0</v>
      </c>
      <c r="C2619" t="str">
        <f>'Mrg Dpt'!C165</f>
        <v>CURCH</v>
      </c>
      <c r="D2619" t="str">
        <f>'Mrg Dpt'!D165</f>
        <v>CNDR</v>
      </c>
      <c r="E2619" t="str">
        <f>'Mrg Dpt'!E165</f>
        <v>MRG</v>
      </c>
      <c r="F2619">
        <f>'Mrg Dpt'!F165</f>
        <v>20</v>
      </c>
      <c r="G2619">
        <f>'Mrg Dpt'!G165</f>
        <v>0</v>
      </c>
      <c r="H2619" s="668">
        <f>'Mrg Dpt'!H165</f>
        <v>17.3</v>
      </c>
      <c r="I2619">
        <f>'Mrg Dpt'!I165</f>
        <v>0</v>
      </c>
      <c r="J2619" s="671">
        <f>'Mrg Dpt'!J165</f>
        <v>18.2</v>
      </c>
      <c r="K2619">
        <f>'Mrg Dpt'!K165</f>
        <v>0</v>
      </c>
      <c r="L2619">
        <f>'Mrg Dpt'!L165</f>
        <v>0</v>
      </c>
      <c r="M2619">
        <f>'Mrg Dpt'!M165</f>
        <v>0</v>
      </c>
      <c r="N2619">
        <f>'Mrg Dpt'!N165</f>
        <v>0</v>
      </c>
      <c r="O2619">
        <f>'Mrg Dpt'!O165</f>
        <v>0</v>
      </c>
      <c r="P2619">
        <f>'Mrg Dpt'!P165</f>
        <v>0</v>
      </c>
      <c r="Q2619">
        <f>'Mrg Dpt'!Q165</f>
        <v>0</v>
      </c>
      <c r="R2619">
        <f>'Mrg Dpt'!R165</f>
        <v>0</v>
      </c>
      <c r="S2619">
        <f>'Mrg Dpt'!S165</f>
        <v>0</v>
      </c>
      <c r="T2619" t="str">
        <f>'Mrg Dpt'!T165</f>
        <v>SHUTTLE</v>
      </c>
      <c r="U2619" s="217" t="str">
        <f t="shared" si="411"/>
        <v>CURCH-CNDR-MRG</v>
      </c>
      <c r="V2619" s="217" t="str">
        <f t="shared" si="412"/>
        <v>MRG-CNDR-CURCH</v>
      </c>
      <c r="W2619" s="217" t="e">
        <f t="shared" si="413"/>
        <v>#N/A</v>
      </c>
      <c r="X2619" s="217" t="e">
        <f t="shared" si="414"/>
        <v>#N/A</v>
      </c>
      <c r="Y2619" s="217" t="e">
        <f t="shared" si="415"/>
        <v>#N/A</v>
      </c>
      <c r="Z2619" s="217" t="str">
        <f t="shared" si="416"/>
        <v>mrg154</v>
      </c>
      <c r="AA2619" s="673" t="str">
        <f t="shared" si="417"/>
        <v>mrg154,mrg154</v>
      </c>
      <c r="AB2619" s="217" t="str">
        <f t="shared" si="418"/>
        <v>return</v>
      </c>
      <c r="AC2619" s="682">
        <f t="shared" si="419"/>
        <v>17.3</v>
      </c>
      <c r="AD2619" s="682">
        <f t="shared" si="420"/>
        <v>18.2</v>
      </c>
    </row>
    <row r="2620" spans="1:30" ht="16.5" hidden="1" thickTop="1" thickBot="1" x14ac:dyDescent="0.3">
      <c r="A2620">
        <f>'Mrg Dpt'!A166</f>
        <v>0</v>
      </c>
      <c r="B2620">
        <f>'Mrg Dpt'!B166</f>
        <v>0</v>
      </c>
      <c r="C2620" t="str">
        <f>'Mrg Dpt'!C166</f>
        <v>MRG</v>
      </c>
      <c r="D2620" t="str">
        <f>'Mrg Dpt'!D166</f>
        <v>CNDR</v>
      </c>
      <c r="E2620" t="str">
        <f>'Mrg Dpt'!E166</f>
        <v>CURCH</v>
      </c>
      <c r="F2620">
        <f>'Mrg Dpt'!F166</f>
        <v>20</v>
      </c>
      <c r="G2620">
        <f>'Mrg Dpt'!G166</f>
        <v>0</v>
      </c>
      <c r="H2620" s="668">
        <f>'Mrg Dpt'!H166</f>
        <v>18.399999999999999</v>
      </c>
      <c r="I2620">
        <f>'Mrg Dpt'!I166</f>
        <v>0</v>
      </c>
      <c r="J2620" s="671">
        <f>'Mrg Dpt'!J166</f>
        <v>19.3</v>
      </c>
      <c r="K2620">
        <f>'Mrg Dpt'!K166</f>
        <v>0</v>
      </c>
      <c r="L2620">
        <f>'Mrg Dpt'!L166</f>
        <v>0</v>
      </c>
      <c r="M2620">
        <f>'Mrg Dpt'!M166</f>
        <v>0</v>
      </c>
      <c r="N2620">
        <f>'Mrg Dpt'!N166</f>
        <v>0</v>
      </c>
      <c r="O2620">
        <f>'Mrg Dpt'!O166</f>
        <v>0</v>
      </c>
      <c r="P2620">
        <f>'Mrg Dpt'!P166</f>
        <v>0</v>
      </c>
      <c r="Q2620">
        <f>'Mrg Dpt'!Q166</f>
        <v>0</v>
      </c>
      <c r="R2620">
        <f>'Mrg Dpt'!R166</f>
        <v>0</v>
      </c>
      <c r="S2620">
        <f>'Mrg Dpt'!S166</f>
        <v>0</v>
      </c>
      <c r="T2620" t="str">
        <f>'Mrg Dpt'!T166</f>
        <v>SHUTTLE</v>
      </c>
      <c r="U2620" s="217" t="str">
        <f t="shared" si="411"/>
        <v>MRG-CNDR-CURCH</v>
      </c>
      <c r="V2620" s="217" t="str">
        <f t="shared" si="412"/>
        <v>CURCH-CNDR-MRG</v>
      </c>
      <c r="W2620" s="217" t="e">
        <f t="shared" si="413"/>
        <v>#N/A</v>
      </c>
      <c r="X2620" s="217" t="e">
        <f t="shared" si="414"/>
        <v>#N/A</v>
      </c>
      <c r="Y2620" s="217" t="str">
        <f t="shared" si="415"/>
        <v>mrg154</v>
      </c>
      <c r="Z2620" s="217" t="e">
        <f t="shared" si="416"/>
        <v>#N/A</v>
      </c>
      <c r="AA2620" s="673" t="str">
        <f t="shared" si="417"/>
        <v>mrg154,mrg154</v>
      </c>
      <c r="AB2620" s="217" t="str">
        <f t="shared" si="418"/>
        <v>onward</v>
      </c>
      <c r="AC2620" s="682">
        <f t="shared" si="419"/>
        <v>18.399999999999999</v>
      </c>
      <c r="AD2620" s="682">
        <f t="shared" si="420"/>
        <v>19.3</v>
      </c>
    </row>
    <row r="2621" spans="1:30" ht="16.5" hidden="1" thickTop="1" thickBot="1" x14ac:dyDescent="0.3">
      <c r="A2621">
        <f>'Mrg Dpt'!A167</f>
        <v>0</v>
      </c>
      <c r="B2621">
        <f>'Mrg Dpt'!B167</f>
        <v>0</v>
      </c>
      <c r="C2621" t="str">
        <f>'Mrg Dpt'!C167</f>
        <v>CURCH</v>
      </c>
      <c r="D2621" t="str">
        <f>'Mrg Dpt'!D167</f>
        <v>CNDR</v>
      </c>
      <c r="E2621" t="str">
        <f>'Mrg Dpt'!E167</f>
        <v>MRG</v>
      </c>
      <c r="F2621">
        <f>'Mrg Dpt'!F167</f>
        <v>20</v>
      </c>
      <c r="G2621">
        <f>'Mrg Dpt'!G167</f>
        <v>0</v>
      </c>
      <c r="H2621" s="668">
        <f>'Mrg Dpt'!H167</f>
        <v>19.350000000000001</v>
      </c>
      <c r="I2621">
        <f>'Mrg Dpt'!I167</f>
        <v>0</v>
      </c>
      <c r="J2621" s="671">
        <f>'Mrg Dpt'!J167</f>
        <v>20.25</v>
      </c>
      <c r="K2621">
        <f>'Mrg Dpt'!K167</f>
        <v>0</v>
      </c>
      <c r="L2621">
        <f>'Mrg Dpt'!L167</f>
        <v>0</v>
      </c>
      <c r="M2621">
        <f>'Mrg Dpt'!M167</f>
        <v>0</v>
      </c>
      <c r="N2621">
        <f>'Mrg Dpt'!N167</f>
        <v>0</v>
      </c>
      <c r="O2621">
        <f>'Mrg Dpt'!O167</f>
        <v>0</v>
      </c>
      <c r="P2621">
        <f>'Mrg Dpt'!P167</f>
        <v>0</v>
      </c>
      <c r="Q2621">
        <f>'Mrg Dpt'!Q167</f>
        <v>0</v>
      </c>
      <c r="R2621">
        <f>'Mrg Dpt'!R167</f>
        <v>0</v>
      </c>
      <c r="S2621">
        <f>'Mrg Dpt'!S167</f>
        <v>0</v>
      </c>
      <c r="T2621" t="str">
        <f>'Mrg Dpt'!T167</f>
        <v>SHUTTLE</v>
      </c>
      <c r="U2621" s="217" t="str">
        <f t="shared" si="411"/>
        <v>CURCH-CNDR-MRG</v>
      </c>
      <c r="V2621" s="217" t="str">
        <f t="shared" si="412"/>
        <v>MRG-CNDR-CURCH</v>
      </c>
      <c r="W2621" s="217" t="e">
        <f t="shared" si="413"/>
        <v>#N/A</v>
      </c>
      <c r="X2621" s="217" t="e">
        <f t="shared" si="414"/>
        <v>#N/A</v>
      </c>
      <c r="Y2621" s="217" t="e">
        <f t="shared" si="415"/>
        <v>#N/A</v>
      </c>
      <c r="Z2621" s="217" t="str">
        <f t="shared" si="416"/>
        <v>mrg154</v>
      </c>
      <c r="AA2621" s="673" t="str">
        <f t="shared" si="417"/>
        <v>mrg154,mrg154</v>
      </c>
      <c r="AB2621" s="217" t="str">
        <f t="shared" si="418"/>
        <v>return</v>
      </c>
      <c r="AC2621" s="682">
        <f t="shared" si="419"/>
        <v>19.350000000000001</v>
      </c>
      <c r="AD2621" s="682">
        <f t="shared" si="420"/>
        <v>20.25</v>
      </c>
    </row>
    <row r="2622" spans="1:30" ht="16.5" hidden="1" thickTop="1" thickBot="1" x14ac:dyDescent="0.3">
      <c r="A2622">
        <f>'Mrg Dpt'!A168</f>
        <v>0</v>
      </c>
      <c r="B2622">
        <f>'Mrg Dpt'!B168</f>
        <v>0</v>
      </c>
      <c r="C2622" t="str">
        <f>'Mrg Dpt'!C168</f>
        <v>MRG</v>
      </c>
      <c r="D2622" t="str">
        <f>'Mrg Dpt'!D168</f>
        <v>CNDR</v>
      </c>
      <c r="E2622" t="str">
        <f>'Mrg Dpt'!E168</f>
        <v>CURCH</v>
      </c>
      <c r="F2622">
        <f>'Mrg Dpt'!F168</f>
        <v>20</v>
      </c>
      <c r="G2622">
        <f>'Mrg Dpt'!G168</f>
        <v>0</v>
      </c>
      <c r="H2622" s="668">
        <f>'Mrg Dpt'!H168</f>
        <v>20.3</v>
      </c>
      <c r="I2622">
        <f>'Mrg Dpt'!I168</f>
        <v>0</v>
      </c>
      <c r="J2622" s="671">
        <f>'Mrg Dpt'!J168</f>
        <v>21.25</v>
      </c>
      <c r="K2622">
        <f>'Mrg Dpt'!K168</f>
        <v>1</v>
      </c>
      <c r="L2622">
        <f>'Mrg Dpt'!L168</f>
        <v>0</v>
      </c>
      <c r="M2622">
        <f>'Mrg Dpt'!M168</f>
        <v>7.55</v>
      </c>
      <c r="N2622">
        <f>'Mrg Dpt'!N168</f>
        <v>6.15</v>
      </c>
      <c r="O2622">
        <f>'Mrg Dpt'!O168</f>
        <v>140</v>
      </c>
      <c r="P2622">
        <f>'Mrg Dpt'!P168</f>
        <v>0</v>
      </c>
      <c r="Q2622">
        <f>'Mrg Dpt'!Q168</f>
        <v>0</v>
      </c>
      <c r="R2622">
        <f>'Mrg Dpt'!R168</f>
        <v>0</v>
      </c>
      <c r="S2622">
        <f>'Mrg Dpt'!S168</f>
        <v>0</v>
      </c>
      <c r="T2622" t="str">
        <f>'Mrg Dpt'!T168</f>
        <v>SHUTTLE  N/O CURCH</v>
      </c>
      <c r="U2622" s="217" t="str">
        <f t="shared" si="411"/>
        <v>MRG-CNDR-CURCH</v>
      </c>
      <c r="V2622" s="217" t="str">
        <f t="shared" si="412"/>
        <v>CURCH-CNDR-MRG</v>
      </c>
      <c r="W2622" s="217" t="e">
        <f t="shared" si="413"/>
        <v>#N/A</v>
      </c>
      <c r="X2622" s="217" t="e">
        <f t="shared" si="414"/>
        <v>#N/A</v>
      </c>
      <c r="Y2622" s="217" t="str">
        <f t="shared" si="415"/>
        <v>mrg154</v>
      </c>
      <c r="Z2622" s="217" t="e">
        <f t="shared" si="416"/>
        <v>#N/A</v>
      </c>
      <c r="AA2622" s="673" t="str">
        <f t="shared" si="417"/>
        <v>mrg154,mrg154</v>
      </c>
      <c r="AB2622" s="217" t="str">
        <f t="shared" si="418"/>
        <v>onward</v>
      </c>
      <c r="AC2622" s="682">
        <f t="shared" si="419"/>
        <v>20.3</v>
      </c>
      <c r="AD2622" s="682">
        <f t="shared" si="420"/>
        <v>21.25</v>
      </c>
    </row>
    <row r="2623" spans="1:30" ht="16.5" hidden="1" thickTop="1" thickBot="1" x14ac:dyDescent="0.3">
      <c r="A2623">
        <f>'Mrg Dpt'!A169</f>
        <v>0</v>
      </c>
      <c r="B2623">
        <f>'Mrg Dpt'!B169</f>
        <v>32</v>
      </c>
      <c r="C2623" t="str">
        <f>'Mrg Dpt'!C169</f>
        <v>CURCH</v>
      </c>
      <c r="D2623" t="str">
        <f>'Mrg Dpt'!D169</f>
        <v>CNDR</v>
      </c>
      <c r="E2623" t="str">
        <f>'Mrg Dpt'!E169</f>
        <v>MRG</v>
      </c>
      <c r="F2623">
        <f>'Mrg Dpt'!F169</f>
        <v>20</v>
      </c>
      <c r="G2623">
        <f>'Mrg Dpt'!G169</f>
        <v>0</v>
      </c>
      <c r="H2623" s="668">
        <f>'Mrg Dpt'!H169</f>
        <v>7</v>
      </c>
      <c r="I2623">
        <f>'Mrg Dpt'!I169</f>
        <v>0</v>
      </c>
      <c r="J2623" s="671">
        <f>'Mrg Dpt'!J169</f>
        <v>7.5</v>
      </c>
      <c r="K2623">
        <f>'Mrg Dpt'!K169</f>
        <v>0</v>
      </c>
      <c r="L2623">
        <f>'Mrg Dpt'!L169</f>
        <v>0</v>
      </c>
      <c r="M2623">
        <f>'Mrg Dpt'!M169</f>
        <v>0</v>
      </c>
      <c r="N2623">
        <f>'Mrg Dpt'!N169</f>
        <v>0</v>
      </c>
      <c r="O2623">
        <f>'Mrg Dpt'!O169</f>
        <v>0</v>
      </c>
      <c r="P2623">
        <f>'Mrg Dpt'!P169</f>
        <v>0</v>
      </c>
      <c r="Q2623">
        <f>'Mrg Dpt'!Q169</f>
        <v>0</v>
      </c>
      <c r="R2623">
        <f>'Mrg Dpt'!R169</f>
        <v>0</v>
      </c>
      <c r="S2623">
        <f>'Mrg Dpt'!S169</f>
        <v>0</v>
      </c>
      <c r="T2623" t="str">
        <f>'Mrg Dpt'!T169</f>
        <v>SHUTTLE</v>
      </c>
      <c r="U2623" s="217" t="str">
        <f t="shared" si="411"/>
        <v>CURCH-CNDR-MRG</v>
      </c>
      <c r="V2623" s="217" t="str">
        <f t="shared" si="412"/>
        <v>MRG-CNDR-CURCH</v>
      </c>
      <c r="W2623" s="217" t="e">
        <f t="shared" si="413"/>
        <v>#N/A</v>
      </c>
      <c r="X2623" s="217" t="e">
        <f t="shared" si="414"/>
        <v>#N/A</v>
      </c>
      <c r="Y2623" s="217" t="e">
        <f t="shared" si="415"/>
        <v>#N/A</v>
      </c>
      <c r="Z2623" s="217" t="str">
        <f t="shared" si="416"/>
        <v>mrg154</v>
      </c>
      <c r="AA2623" s="673" t="str">
        <f t="shared" si="417"/>
        <v>mrg154,mrg154</v>
      </c>
      <c r="AB2623" s="217" t="str">
        <f t="shared" si="418"/>
        <v>return</v>
      </c>
      <c r="AC2623" s="682">
        <f t="shared" si="419"/>
        <v>7</v>
      </c>
      <c r="AD2623" s="682">
        <f t="shared" si="420"/>
        <v>7.5</v>
      </c>
    </row>
    <row r="2624" spans="1:30" ht="16.5" hidden="1" thickTop="1" thickBot="1" x14ac:dyDescent="0.3">
      <c r="A2624">
        <f>'Mrg Dpt'!A170</f>
        <v>0</v>
      </c>
      <c r="B2624">
        <f>'Mrg Dpt'!B170</f>
        <v>0</v>
      </c>
      <c r="C2624" t="str">
        <f>'Mrg Dpt'!C170</f>
        <v>MRG</v>
      </c>
      <c r="D2624" t="str">
        <f>'Mrg Dpt'!D170</f>
        <v>CNDR</v>
      </c>
      <c r="E2624" t="str">
        <f>'Mrg Dpt'!E170</f>
        <v>CURCH</v>
      </c>
      <c r="F2624">
        <f>'Mrg Dpt'!F170</f>
        <v>20</v>
      </c>
      <c r="G2624">
        <f>'Mrg Dpt'!G170</f>
        <v>0</v>
      </c>
      <c r="H2624" s="668">
        <f>'Mrg Dpt'!H170</f>
        <v>8.1999999999999993</v>
      </c>
      <c r="I2624">
        <f>'Mrg Dpt'!I170</f>
        <v>0</v>
      </c>
      <c r="J2624" s="671">
        <f>'Mrg Dpt'!J170</f>
        <v>9.1</v>
      </c>
      <c r="K2624">
        <f>'Mrg Dpt'!K170</f>
        <v>0</v>
      </c>
      <c r="L2624">
        <f>'Mrg Dpt'!L170</f>
        <v>0</v>
      </c>
      <c r="M2624">
        <f>'Mrg Dpt'!M170</f>
        <v>0</v>
      </c>
      <c r="N2624">
        <f>'Mrg Dpt'!N170</f>
        <v>0</v>
      </c>
      <c r="O2624">
        <f>'Mrg Dpt'!O170</f>
        <v>0</v>
      </c>
      <c r="P2624">
        <f>'Mrg Dpt'!P170</f>
        <v>0</v>
      </c>
      <c r="Q2624">
        <f>'Mrg Dpt'!Q170</f>
        <v>0</v>
      </c>
      <c r="R2624">
        <f>'Mrg Dpt'!R170</f>
        <v>0</v>
      </c>
      <c r="S2624">
        <f>'Mrg Dpt'!S170</f>
        <v>0</v>
      </c>
      <c r="T2624" t="str">
        <f>'Mrg Dpt'!T170</f>
        <v>SHUTTLE</v>
      </c>
      <c r="U2624" s="217" t="str">
        <f t="shared" si="411"/>
        <v>MRG-CNDR-CURCH</v>
      </c>
      <c r="V2624" s="217" t="str">
        <f t="shared" si="412"/>
        <v>CURCH-CNDR-MRG</v>
      </c>
      <c r="W2624" s="217" t="e">
        <f t="shared" si="413"/>
        <v>#N/A</v>
      </c>
      <c r="X2624" s="217" t="e">
        <f t="shared" si="414"/>
        <v>#N/A</v>
      </c>
      <c r="Y2624" s="217" t="str">
        <f t="shared" si="415"/>
        <v>mrg154</v>
      </c>
      <c r="Z2624" s="217" t="e">
        <f t="shared" si="416"/>
        <v>#N/A</v>
      </c>
      <c r="AA2624" s="673" t="str">
        <f t="shared" si="417"/>
        <v>mrg154,mrg154</v>
      </c>
      <c r="AB2624" s="217" t="str">
        <f t="shared" si="418"/>
        <v>onward</v>
      </c>
      <c r="AC2624" s="682">
        <f t="shared" si="419"/>
        <v>8.1999999999999993</v>
      </c>
      <c r="AD2624" s="682">
        <f t="shared" si="420"/>
        <v>9.1</v>
      </c>
    </row>
    <row r="2625" spans="1:30" ht="16.5" hidden="1" thickTop="1" thickBot="1" x14ac:dyDescent="0.3">
      <c r="A2625">
        <f>'Mrg Dpt'!A171</f>
        <v>0</v>
      </c>
      <c r="B2625">
        <f>'Mrg Dpt'!B171</f>
        <v>0</v>
      </c>
      <c r="C2625" t="str">
        <f>'Mrg Dpt'!C171</f>
        <v>CURCH</v>
      </c>
      <c r="D2625" t="str">
        <f>'Mrg Dpt'!D171</f>
        <v>CNDR</v>
      </c>
      <c r="E2625" t="str">
        <f>'Mrg Dpt'!E171</f>
        <v>MRG</v>
      </c>
      <c r="F2625">
        <f>'Mrg Dpt'!F171</f>
        <v>20</v>
      </c>
      <c r="G2625">
        <f>'Mrg Dpt'!G171</f>
        <v>0</v>
      </c>
      <c r="H2625" s="668">
        <f>'Mrg Dpt'!H171</f>
        <v>10</v>
      </c>
      <c r="I2625">
        <f>'Mrg Dpt'!I171</f>
        <v>0</v>
      </c>
      <c r="J2625" s="671">
        <f>'Mrg Dpt'!J171</f>
        <v>10.5</v>
      </c>
      <c r="K2625">
        <f>'Mrg Dpt'!K171</f>
        <v>0</v>
      </c>
      <c r="L2625">
        <f>'Mrg Dpt'!L171</f>
        <v>0</v>
      </c>
      <c r="M2625">
        <f>'Mrg Dpt'!M171</f>
        <v>0</v>
      </c>
      <c r="N2625">
        <f>'Mrg Dpt'!N171</f>
        <v>0</v>
      </c>
      <c r="O2625">
        <f>'Mrg Dpt'!O171</f>
        <v>0</v>
      </c>
      <c r="P2625">
        <f>'Mrg Dpt'!P171</f>
        <v>0</v>
      </c>
      <c r="Q2625">
        <f>'Mrg Dpt'!Q171</f>
        <v>0</v>
      </c>
      <c r="R2625">
        <f>'Mrg Dpt'!R171</f>
        <v>0</v>
      </c>
      <c r="S2625">
        <f>'Mrg Dpt'!S171</f>
        <v>0</v>
      </c>
      <c r="T2625" t="str">
        <f>'Mrg Dpt'!T171</f>
        <v>SHUTTLE</v>
      </c>
      <c r="U2625" s="217" t="str">
        <f t="shared" si="411"/>
        <v>CURCH-CNDR-MRG</v>
      </c>
      <c r="V2625" s="217" t="str">
        <f t="shared" si="412"/>
        <v>MRG-CNDR-CURCH</v>
      </c>
      <c r="W2625" s="217" t="e">
        <f t="shared" si="413"/>
        <v>#N/A</v>
      </c>
      <c r="X2625" s="217" t="e">
        <f t="shared" si="414"/>
        <v>#N/A</v>
      </c>
      <c r="Y2625" s="217" t="e">
        <f t="shared" si="415"/>
        <v>#N/A</v>
      </c>
      <c r="Z2625" s="217" t="str">
        <f t="shared" si="416"/>
        <v>mrg154</v>
      </c>
      <c r="AA2625" s="673" t="str">
        <f t="shared" si="417"/>
        <v>mrg154,mrg154</v>
      </c>
      <c r="AB2625" s="217" t="str">
        <f t="shared" si="418"/>
        <v>return</v>
      </c>
      <c r="AC2625" s="682">
        <f t="shared" si="419"/>
        <v>10</v>
      </c>
      <c r="AD2625" s="682">
        <f t="shared" si="420"/>
        <v>10.5</v>
      </c>
    </row>
    <row r="2626" spans="1:30" ht="16.5" hidden="1" thickTop="1" thickBot="1" x14ac:dyDescent="0.3">
      <c r="A2626">
        <f>'Mrg Dpt'!A172</f>
        <v>0</v>
      </c>
      <c r="B2626">
        <f>'Mrg Dpt'!B172</f>
        <v>0</v>
      </c>
      <c r="C2626" t="str">
        <f>'Mrg Dpt'!C172</f>
        <v>MRG</v>
      </c>
      <c r="D2626" t="str">
        <f>'Mrg Dpt'!D172</f>
        <v>CNDR</v>
      </c>
      <c r="E2626" t="str">
        <f>'Mrg Dpt'!E172</f>
        <v>CURCH</v>
      </c>
      <c r="F2626">
        <f>'Mrg Dpt'!F172</f>
        <v>20</v>
      </c>
      <c r="G2626">
        <f>'Mrg Dpt'!G172</f>
        <v>0</v>
      </c>
      <c r="H2626" s="668">
        <f>'Mrg Dpt'!H172</f>
        <v>11</v>
      </c>
      <c r="I2626">
        <f>'Mrg Dpt'!I172</f>
        <v>0</v>
      </c>
      <c r="J2626" s="671">
        <f>'Mrg Dpt'!J172</f>
        <v>11.5</v>
      </c>
      <c r="K2626">
        <f>'Mrg Dpt'!K172</f>
        <v>0</v>
      </c>
      <c r="L2626">
        <f>'Mrg Dpt'!L172</f>
        <v>0</v>
      </c>
      <c r="M2626">
        <f>'Mrg Dpt'!M172</f>
        <v>0</v>
      </c>
      <c r="N2626">
        <f>'Mrg Dpt'!N172</f>
        <v>0</v>
      </c>
      <c r="O2626">
        <f>'Mrg Dpt'!O172</f>
        <v>0</v>
      </c>
      <c r="P2626">
        <f>'Mrg Dpt'!P172</f>
        <v>0</v>
      </c>
      <c r="Q2626">
        <f>'Mrg Dpt'!Q172</f>
        <v>0</v>
      </c>
      <c r="R2626">
        <f>'Mrg Dpt'!R172</f>
        <v>0</v>
      </c>
      <c r="S2626">
        <f>'Mrg Dpt'!S172</f>
        <v>0</v>
      </c>
      <c r="T2626" t="str">
        <f>'Mrg Dpt'!T172</f>
        <v>SHUTTLE</v>
      </c>
      <c r="U2626" s="217" t="str">
        <f t="shared" si="411"/>
        <v>MRG-CNDR-CURCH</v>
      </c>
      <c r="V2626" s="217" t="str">
        <f t="shared" si="412"/>
        <v>CURCH-CNDR-MRG</v>
      </c>
      <c r="W2626" s="217" t="e">
        <f t="shared" si="413"/>
        <v>#N/A</v>
      </c>
      <c r="X2626" s="217" t="e">
        <f t="shared" si="414"/>
        <v>#N/A</v>
      </c>
      <c r="Y2626" s="217" t="str">
        <f t="shared" si="415"/>
        <v>mrg154</v>
      </c>
      <c r="Z2626" s="217" t="e">
        <f t="shared" si="416"/>
        <v>#N/A</v>
      </c>
      <c r="AA2626" s="673" t="str">
        <f t="shared" si="417"/>
        <v>mrg154,mrg154</v>
      </c>
      <c r="AB2626" s="217" t="str">
        <f t="shared" si="418"/>
        <v>onward</v>
      </c>
      <c r="AC2626" s="682">
        <f t="shared" si="419"/>
        <v>11</v>
      </c>
      <c r="AD2626" s="682">
        <f t="shared" si="420"/>
        <v>11.5</v>
      </c>
    </row>
    <row r="2627" spans="1:30" ht="16.5" hidden="1" thickTop="1" thickBot="1" x14ac:dyDescent="0.3">
      <c r="A2627">
        <f>'Mrg Dpt'!A173</f>
        <v>0</v>
      </c>
      <c r="B2627">
        <f>'Mrg Dpt'!B173</f>
        <v>0</v>
      </c>
      <c r="C2627" t="str">
        <f>'Mrg Dpt'!C173</f>
        <v>CURCH</v>
      </c>
      <c r="D2627" t="str">
        <f>'Mrg Dpt'!D173</f>
        <v>CNDR</v>
      </c>
      <c r="E2627" t="str">
        <f>'Mrg Dpt'!E173</f>
        <v>MRG</v>
      </c>
      <c r="F2627">
        <f>'Mrg Dpt'!F173</f>
        <v>20</v>
      </c>
      <c r="G2627">
        <f>'Mrg Dpt'!G173</f>
        <v>0</v>
      </c>
      <c r="H2627" s="668">
        <f>'Mrg Dpt'!H173</f>
        <v>12</v>
      </c>
      <c r="I2627">
        <f>'Mrg Dpt'!I173</f>
        <v>0</v>
      </c>
      <c r="J2627" s="671">
        <f>'Mrg Dpt'!J173</f>
        <v>12.5</v>
      </c>
      <c r="K2627">
        <f>'Mrg Dpt'!K173</f>
        <v>1</v>
      </c>
      <c r="L2627">
        <f>'Mrg Dpt'!L173</f>
        <v>0</v>
      </c>
      <c r="M2627">
        <f>'Mrg Dpt'!M173</f>
        <v>6.35</v>
      </c>
      <c r="N2627">
        <f>'Mrg Dpt'!N173</f>
        <v>4.3</v>
      </c>
      <c r="O2627">
        <f>'Mrg Dpt'!O173</f>
        <v>100</v>
      </c>
      <c r="P2627">
        <f>'Mrg Dpt'!P173</f>
        <v>0</v>
      </c>
      <c r="Q2627">
        <f>'Mrg Dpt'!Q173</f>
        <v>0</v>
      </c>
      <c r="R2627">
        <f>'Mrg Dpt'!R173</f>
        <v>0</v>
      </c>
      <c r="S2627">
        <f>'Mrg Dpt'!S173</f>
        <v>0</v>
      </c>
      <c r="T2627" t="str">
        <f>'Mrg Dpt'!T173</f>
        <v>SHUTTLE  C/C</v>
      </c>
      <c r="U2627" s="217" t="str">
        <f t="shared" si="411"/>
        <v>CURCH-CNDR-MRG</v>
      </c>
      <c r="V2627" s="217" t="str">
        <f t="shared" si="412"/>
        <v>MRG-CNDR-CURCH</v>
      </c>
      <c r="W2627" s="217" t="e">
        <f t="shared" si="413"/>
        <v>#N/A</v>
      </c>
      <c r="X2627" s="217" t="e">
        <f t="shared" si="414"/>
        <v>#N/A</v>
      </c>
      <c r="Y2627" s="217" t="e">
        <f t="shared" si="415"/>
        <v>#N/A</v>
      </c>
      <c r="Z2627" s="217" t="str">
        <f t="shared" si="416"/>
        <v>mrg154</v>
      </c>
      <c r="AA2627" s="673" t="str">
        <f t="shared" si="417"/>
        <v>mrg154,mrg154</v>
      </c>
      <c r="AB2627" s="217" t="str">
        <f t="shared" si="418"/>
        <v>return</v>
      </c>
      <c r="AC2627" s="682">
        <f t="shared" si="419"/>
        <v>12</v>
      </c>
      <c r="AD2627" s="682">
        <f t="shared" si="420"/>
        <v>12.5</v>
      </c>
    </row>
    <row r="2628" spans="1:30" ht="16.5" hidden="1" thickTop="1" thickBot="1" x14ac:dyDescent="0.3">
      <c r="A2628">
        <f>'Mrg Dpt'!A174</f>
        <v>0</v>
      </c>
      <c r="B2628">
        <f>'Mrg Dpt'!B174</f>
        <v>0</v>
      </c>
      <c r="C2628">
        <f>'Mrg Dpt'!C174</f>
        <v>0</v>
      </c>
      <c r="D2628">
        <f>'Mrg Dpt'!D174</f>
        <v>0</v>
      </c>
      <c r="E2628">
        <f>'Mrg Dpt'!E174</f>
        <v>0</v>
      </c>
      <c r="F2628">
        <f>'Mrg Dpt'!F174</f>
        <v>0</v>
      </c>
      <c r="G2628">
        <f>'Mrg Dpt'!G174</f>
        <v>0</v>
      </c>
      <c r="H2628" s="668">
        <f>'Mrg Dpt'!H174</f>
        <v>0</v>
      </c>
      <c r="I2628">
        <f>'Mrg Dpt'!I174</f>
        <v>0</v>
      </c>
      <c r="J2628" s="671">
        <f>'Mrg Dpt'!J174</f>
        <v>0</v>
      </c>
      <c r="K2628">
        <f>'Mrg Dpt'!K174</f>
        <v>0</v>
      </c>
      <c r="L2628">
        <f>'Mrg Dpt'!L174</f>
        <v>0</v>
      </c>
      <c r="M2628">
        <f>'Mrg Dpt'!M174</f>
        <v>0</v>
      </c>
      <c r="N2628">
        <f>'Mrg Dpt'!N174</f>
        <v>0</v>
      </c>
      <c r="O2628">
        <f>'Mrg Dpt'!O174</f>
        <v>0</v>
      </c>
      <c r="P2628">
        <f>'Mrg Dpt'!P174</f>
        <v>0</v>
      </c>
      <c r="Q2628">
        <f>'Mrg Dpt'!Q174</f>
        <v>0</v>
      </c>
      <c r="R2628">
        <f>'Mrg Dpt'!R174</f>
        <v>0</v>
      </c>
      <c r="S2628">
        <f>'Mrg Dpt'!S174</f>
        <v>0</v>
      </c>
      <c r="T2628">
        <f>'Mrg Dpt'!T174</f>
        <v>0</v>
      </c>
      <c r="U2628" s="217" t="str">
        <f t="shared" si="411"/>
        <v>0--0</v>
      </c>
      <c r="V2628" s="217" t="str">
        <f t="shared" si="412"/>
        <v>0--0</v>
      </c>
      <c r="W2628" s="217" t="e">
        <f t="shared" si="413"/>
        <v>#N/A</v>
      </c>
      <c r="X2628" s="217" t="e">
        <f t="shared" si="414"/>
        <v>#N/A</v>
      </c>
      <c r="Y2628" s="217" t="e">
        <f t="shared" si="415"/>
        <v>#N/A</v>
      </c>
      <c r="Z2628" s="217" t="e">
        <f t="shared" si="416"/>
        <v>#N/A</v>
      </c>
      <c r="AA2628" s="673" t="str">
        <f t="shared" si="417"/>
        <v>,</v>
      </c>
      <c r="AB2628" s="217" t="str">
        <f t="shared" si="418"/>
        <v/>
      </c>
      <c r="AC2628" s="682">
        <f t="shared" si="419"/>
        <v>0</v>
      </c>
      <c r="AD2628" s="682">
        <f t="shared" si="420"/>
        <v>0</v>
      </c>
    </row>
    <row r="2629" spans="1:30" ht="16.5" hidden="1" thickTop="1" thickBot="1" x14ac:dyDescent="0.3">
      <c r="A2629" t="str">
        <f>'Mrg Dpt'!A175</f>
        <v>BSLL</v>
      </c>
      <c r="B2629" t="str">
        <f>'Mrg Dpt'!B175</f>
        <v>33A</v>
      </c>
      <c r="C2629" t="str">
        <f>'Mrg Dpt'!C175</f>
        <v>MRG</v>
      </c>
      <c r="D2629" t="str">
        <f>'Mrg Dpt'!D175</f>
        <v>RLY.STN.</v>
      </c>
      <c r="E2629" t="str">
        <f>'Mrg Dpt'!E175</f>
        <v>HBR</v>
      </c>
      <c r="F2629">
        <f>'Mrg Dpt'!F175</f>
        <v>38</v>
      </c>
      <c r="G2629">
        <f>'Mrg Dpt'!G175</f>
        <v>0</v>
      </c>
      <c r="H2629" s="668">
        <f>'Mrg Dpt'!H175</f>
        <v>13</v>
      </c>
      <c r="I2629">
        <f>'Mrg Dpt'!I175</f>
        <v>0</v>
      </c>
      <c r="J2629" s="671">
        <f>'Mrg Dpt'!J175</f>
        <v>14.3</v>
      </c>
      <c r="K2629">
        <f>'Mrg Dpt'!K175</f>
        <v>0</v>
      </c>
      <c r="L2629">
        <f>'Mrg Dpt'!L175</f>
        <v>0</v>
      </c>
      <c r="M2629">
        <f>'Mrg Dpt'!M175</f>
        <v>0</v>
      </c>
      <c r="N2629">
        <f>'Mrg Dpt'!N175</f>
        <v>0</v>
      </c>
      <c r="O2629">
        <f>'Mrg Dpt'!O175</f>
        <v>0</v>
      </c>
      <c r="P2629">
        <f>'Mrg Dpt'!P175</f>
        <v>0</v>
      </c>
      <c r="Q2629">
        <f>'Mrg Dpt'!Q175</f>
        <v>0</v>
      </c>
      <c r="R2629">
        <f>'Mrg Dpt'!R175</f>
        <v>0</v>
      </c>
      <c r="S2629">
        <f>'Mrg Dpt'!S175</f>
        <v>0</v>
      </c>
      <c r="T2629">
        <f>'Mrg Dpt'!T175</f>
        <v>0</v>
      </c>
      <c r="U2629" s="217" t="str">
        <f t="shared" si="411"/>
        <v>MRG-RLY.STN.-HBR</v>
      </c>
      <c r="V2629" s="217" t="str">
        <f t="shared" si="412"/>
        <v>HBR-RLY.STN.-MRG</v>
      </c>
      <c r="W2629" s="217" t="e">
        <f t="shared" si="413"/>
        <v>#N/A</v>
      </c>
      <c r="X2629" s="217" t="e">
        <f t="shared" si="414"/>
        <v>#N/A</v>
      </c>
      <c r="Y2629" s="217" t="e">
        <f t="shared" si="415"/>
        <v>#N/A</v>
      </c>
      <c r="Z2629" s="217" t="e">
        <f t="shared" si="416"/>
        <v>#N/A</v>
      </c>
      <c r="AA2629" s="673" t="str">
        <f t="shared" si="417"/>
        <v>,</v>
      </c>
      <c r="AB2629" s="217" t="str">
        <f t="shared" si="418"/>
        <v/>
      </c>
      <c r="AC2629" s="682">
        <f t="shared" si="419"/>
        <v>13</v>
      </c>
      <c r="AD2629" s="682">
        <f t="shared" si="420"/>
        <v>14.3</v>
      </c>
    </row>
    <row r="2630" spans="1:30" ht="16.5" hidden="1" thickTop="1" thickBot="1" x14ac:dyDescent="0.3">
      <c r="A2630">
        <f>'Mrg Dpt'!A176</f>
        <v>0</v>
      </c>
      <c r="B2630">
        <f>'Mrg Dpt'!B176</f>
        <v>0</v>
      </c>
      <c r="C2630" t="str">
        <f>'Mrg Dpt'!C176</f>
        <v>HBR</v>
      </c>
      <c r="D2630" t="str">
        <f>'Mrg Dpt'!D176</f>
        <v>VSD</v>
      </c>
      <c r="E2630" t="str">
        <f>'Mrg Dpt'!E176</f>
        <v>MRG</v>
      </c>
      <c r="F2630">
        <f>'Mrg Dpt'!F176</f>
        <v>34</v>
      </c>
      <c r="G2630">
        <f>'Mrg Dpt'!G176</f>
        <v>0</v>
      </c>
      <c r="H2630" s="668">
        <f>'Mrg Dpt'!H176</f>
        <v>17.350000000000001</v>
      </c>
      <c r="I2630">
        <f>'Mrg Dpt'!I176</f>
        <v>0</v>
      </c>
      <c r="J2630" s="671">
        <f>'Mrg Dpt'!J176</f>
        <v>18.350000000000001</v>
      </c>
      <c r="K2630">
        <f>'Mrg Dpt'!K176</f>
        <v>0</v>
      </c>
      <c r="L2630">
        <f>'Mrg Dpt'!L176</f>
        <v>0</v>
      </c>
      <c r="M2630">
        <f>'Mrg Dpt'!M176</f>
        <v>0</v>
      </c>
      <c r="N2630">
        <f>'Mrg Dpt'!N176</f>
        <v>0</v>
      </c>
      <c r="O2630">
        <f>'Mrg Dpt'!O176</f>
        <v>0</v>
      </c>
      <c r="P2630">
        <f>'Mrg Dpt'!P176</f>
        <v>0</v>
      </c>
      <c r="Q2630">
        <f>'Mrg Dpt'!Q176</f>
        <v>0</v>
      </c>
      <c r="R2630">
        <f>'Mrg Dpt'!R176</f>
        <v>0</v>
      </c>
      <c r="S2630">
        <f>'Mrg Dpt'!S176</f>
        <v>0</v>
      </c>
      <c r="T2630">
        <f>'Mrg Dpt'!T176</f>
        <v>0</v>
      </c>
      <c r="U2630" s="217" t="str">
        <f t="shared" ref="U2630:U2693" si="421">CONCATENATE($C2630,"-",IF($D2630=0,"",$D2630), "-",$E2630)</f>
        <v>HBR-VSD-MRG</v>
      </c>
      <c r="V2630" s="217" t="str">
        <f t="shared" ref="V2630:V2693" si="422">CONCATENATE($E2630,"-",IF($D2630=0,"",$D2630), "-",$C2630)</f>
        <v>MRG-VSD-HBR</v>
      </c>
      <c r="W2630" s="217" t="e">
        <f t="shared" ref="W2630:W2693" si="423">VLOOKUP($U2630,VSG,2,FALSE)</f>
        <v>#N/A</v>
      </c>
      <c r="X2630" s="217" t="e">
        <f t="shared" ref="X2630:X2693" si="424">VLOOKUP($V2630,VSG,2,FALSE)</f>
        <v>#N/A</v>
      </c>
      <c r="Y2630" s="217" t="e">
        <f t="shared" ref="Y2630:Y2693" si="425">VLOOKUP($U2630,ALL,2,FALSE)</f>
        <v>#N/A</v>
      </c>
      <c r="Z2630" s="217" t="e">
        <f t="shared" ref="Z2630:Z2693" si="426">VLOOKUP($V2630,ALL,2,FALSE)</f>
        <v>#N/A</v>
      </c>
      <c r="AA2630" s="673" t="str">
        <f t="shared" ref="AA2630:AA2693" si="427">CONCATENATE(IFERROR(IFERROR(VLOOKUP($U2630,MRG,2,FALSE),VLOOKUP($V2630,MRG,2,FALSE)),""),",",IFERROR(IFERROR(VLOOKUP($U2630,ALL,2,FALSE),VLOOKUP($V2630,ALL,2,FALSE)),""))</f>
        <v>,</v>
      </c>
      <c r="AB2630" s="217" t="str">
        <f t="shared" ref="AB2630:AB2693" si="428">IF(OR(_xlfn.IFNA(W2630,"NA")&lt;&gt;"NA",_xlfn.IFNA(Y2630,"NA")&lt;&gt;"NA"), "onward",IF(OR(_xlfn.IFNA(X2630,"NA")&lt;&gt;"NA",_xlfn.IFNA(Z2630,"NA")&lt;&gt;"NA"), "return",""))</f>
        <v/>
      </c>
      <c r="AC2630" s="682">
        <f t="shared" ref="AC2630:AC2693" si="429">H2630</f>
        <v>17.350000000000001</v>
      </c>
      <c r="AD2630" s="682">
        <f t="shared" ref="AD2630:AD2693" si="430">J2630</f>
        <v>18.350000000000001</v>
      </c>
    </row>
    <row r="2631" spans="1:30" ht="16.5" hidden="1" thickTop="1" thickBot="1" x14ac:dyDescent="0.3">
      <c r="A2631">
        <f>'Mrg Dpt'!A177</f>
        <v>0</v>
      </c>
      <c r="B2631">
        <f>'Mrg Dpt'!B177</f>
        <v>0</v>
      </c>
      <c r="C2631" t="str">
        <f>'Mrg Dpt'!C177</f>
        <v>MRG</v>
      </c>
      <c r="D2631" t="str">
        <f>'Mrg Dpt'!D177</f>
        <v>CAN</v>
      </c>
      <c r="E2631" t="str">
        <f>'Mrg Dpt'!E177</f>
        <v>KWR</v>
      </c>
      <c r="F2631">
        <f>'Mrg Dpt'!F177</f>
        <v>75</v>
      </c>
      <c r="G2631">
        <f>'Mrg Dpt'!G177</f>
        <v>0</v>
      </c>
      <c r="H2631" s="668">
        <f>'Mrg Dpt'!H177</f>
        <v>19</v>
      </c>
      <c r="I2631">
        <f>'Mrg Dpt'!I177</f>
        <v>0</v>
      </c>
      <c r="J2631" s="671">
        <f>'Mrg Dpt'!J177</f>
        <v>21.3</v>
      </c>
      <c r="K2631">
        <f>'Mrg Dpt'!K177</f>
        <v>1</v>
      </c>
      <c r="L2631">
        <f>'Mrg Dpt'!L177</f>
        <v>1</v>
      </c>
      <c r="M2631">
        <f>'Mrg Dpt'!M177</f>
        <v>7</v>
      </c>
      <c r="N2631">
        <f>'Mrg Dpt'!N177</f>
        <v>5.25</v>
      </c>
      <c r="O2631">
        <f>'Mrg Dpt'!O177</f>
        <v>147</v>
      </c>
      <c r="P2631">
        <f>'Mrg Dpt'!P177</f>
        <v>0</v>
      </c>
      <c r="Q2631">
        <f>'Mrg Dpt'!Q177</f>
        <v>0</v>
      </c>
      <c r="R2631">
        <f>'Mrg Dpt'!R177</f>
        <v>0</v>
      </c>
      <c r="S2631">
        <f>'Mrg Dpt'!S177</f>
        <v>0</v>
      </c>
      <c r="T2631" t="str">
        <f>'Mrg Dpt'!T177</f>
        <v>N/O Karwar</v>
      </c>
      <c r="U2631" s="217" t="str">
        <f t="shared" si="421"/>
        <v>MRG-CAN-KWR</v>
      </c>
      <c r="V2631" s="217" t="str">
        <f t="shared" si="422"/>
        <v>KWR-CAN-MRG</v>
      </c>
      <c r="W2631" s="217" t="e">
        <f t="shared" si="423"/>
        <v>#N/A</v>
      </c>
      <c r="X2631" s="217" t="e">
        <f t="shared" si="424"/>
        <v>#N/A</v>
      </c>
      <c r="Y2631" s="217" t="e">
        <f t="shared" si="425"/>
        <v>#N/A</v>
      </c>
      <c r="Z2631" s="217" t="e">
        <f t="shared" si="426"/>
        <v>#N/A</v>
      </c>
      <c r="AA2631" s="673" t="str">
        <f t="shared" si="427"/>
        <v>,</v>
      </c>
      <c r="AB2631" s="217" t="str">
        <f t="shared" si="428"/>
        <v/>
      </c>
      <c r="AC2631" s="682">
        <f t="shared" si="429"/>
        <v>19</v>
      </c>
      <c r="AD2631" s="682">
        <f t="shared" si="430"/>
        <v>21.3</v>
      </c>
    </row>
    <row r="2632" spans="1:30" ht="16.5" hidden="1" thickTop="1" thickBot="1" x14ac:dyDescent="0.3">
      <c r="A2632">
        <f>'Mrg Dpt'!A178</f>
        <v>0</v>
      </c>
      <c r="B2632">
        <f>'Mrg Dpt'!B178</f>
        <v>33</v>
      </c>
      <c r="C2632" t="str">
        <f>'Mrg Dpt'!C178</f>
        <v>KWR</v>
      </c>
      <c r="D2632" t="str">
        <f>'Mrg Dpt'!D178</f>
        <v>CAN</v>
      </c>
      <c r="E2632" t="str">
        <f>'Mrg Dpt'!E178</f>
        <v>MRG</v>
      </c>
      <c r="F2632">
        <f>'Mrg Dpt'!F178</f>
        <v>75</v>
      </c>
      <c r="G2632">
        <f>'Mrg Dpt'!G178</f>
        <v>0</v>
      </c>
      <c r="H2632" s="668">
        <f>'Mrg Dpt'!H178</f>
        <v>6.15</v>
      </c>
      <c r="I2632">
        <f>'Mrg Dpt'!I178</f>
        <v>0</v>
      </c>
      <c r="J2632" s="671">
        <f>'Mrg Dpt'!J178</f>
        <v>8</v>
      </c>
      <c r="K2632">
        <f>'Mrg Dpt'!K178</f>
        <v>0</v>
      </c>
      <c r="L2632">
        <f>'Mrg Dpt'!L178</f>
        <v>0</v>
      </c>
      <c r="M2632">
        <f>'Mrg Dpt'!M178</f>
        <v>0</v>
      </c>
      <c r="N2632">
        <f>'Mrg Dpt'!N178</f>
        <v>0</v>
      </c>
      <c r="O2632">
        <f>'Mrg Dpt'!O178</f>
        <v>0</v>
      </c>
      <c r="P2632">
        <f>'Mrg Dpt'!P178</f>
        <v>0</v>
      </c>
      <c r="Q2632">
        <f>'Mrg Dpt'!Q178</f>
        <v>0</v>
      </c>
      <c r="R2632">
        <f>'Mrg Dpt'!R178</f>
        <v>0</v>
      </c>
      <c r="S2632">
        <f>'Mrg Dpt'!S178</f>
        <v>0</v>
      </c>
      <c r="T2632">
        <f>'Mrg Dpt'!T178</f>
        <v>0</v>
      </c>
      <c r="U2632" s="217" t="str">
        <f t="shared" si="421"/>
        <v>KWR-CAN-MRG</v>
      </c>
      <c r="V2632" s="217" t="str">
        <f t="shared" si="422"/>
        <v>MRG-CAN-KWR</v>
      </c>
      <c r="W2632" s="217" t="e">
        <f t="shared" si="423"/>
        <v>#N/A</v>
      </c>
      <c r="X2632" s="217" t="e">
        <f t="shared" si="424"/>
        <v>#N/A</v>
      </c>
      <c r="Y2632" s="217" t="e">
        <f t="shared" si="425"/>
        <v>#N/A</v>
      </c>
      <c r="Z2632" s="217" t="e">
        <f t="shared" si="426"/>
        <v>#N/A</v>
      </c>
      <c r="AA2632" s="673" t="str">
        <f t="shared" si="427"/>
        <v>,</v>
      </c>
      <c r="AB2632" s="217" t="str">
        <f t="shared" si="428"/>
        <v/>
      </c>
      <c r="AC2632" s="682">
        <f t="shared" si="429"/>
        <v>6.15</v>
      </c>
      <c r="AD2632" s="682">
        <f t="shared" si="430"/>
        <v>8</v>
      </c>
    </row>
    <row r="2633" spans="1:30" ht="16.5" hidden="1" thickTop="1" thickBot="1" x14ac:dyDescent="0.3">
      <c r="A2633">
        <f>'Mrg Dpt'!A179</f>
        <v>0</v>
      </c>
      <c r="B2633">
        <f>'Mrg Dpt'!B179</f>
        <v>0</v>
      </c>
      <c r="C2633" t="str">
        <f>'Mrg Dpt'!C179</f>
        <v>MRG</v>
      </c>
      <c r="D2633" t="str">
        <f>'Mrg Dpt'!D179</f>
        <v>CRT</v>
      </c>
      <c r="E2633" t="str">
        <f>'Mrg Dpt'!E179</f>
        <v>PNJ</v>
      </c>
      <c r="F2633">
        <f>'Mrg Dpt'!F179</f>
        <v>31</v>
      </c>
      <c r="G2633">
        <f>'Mrg Dpt'!G179</f>
        <v>0</v>
      </c>
      <c r="H2633" s="668">
        <f>'Mrg Dpt'!H179</f>
        <v>8.15</v>
      </c>
      <c r="I2633">
        <f>'Mrg Dpt'!I179</f>
        <v>0</v>
      </c>
      <c r="J2633" s="671">
        <f>'Mrg Dpt'!J179</f>
        <v>9.15</v>
      </c>
      <c r="K2633">
        <f>'Mrg Dpt'!K179</f>
        <v>0</v>
      </c>
      <c r="L2633">
        <f>'Mrg Dpt'!L179</f>
        <v>0</v>
      </c>
      <c r="M2633">
        <f>'Mrg Dpt'!M179</f>
        <v>0</v>
      </c>
      <c r="N2633">
        <f>'Mrg Dpt'!N179</f>
        <v>0</v>
      </c>
      <c r="O2633">
        <f>'Mrg Dpt'!O179</f>
        <v>0</v>
      </c>
      <c r="P2633">
        <f>'Mrg Dpt'!P179</f>
        <v>0</v>
      </c>
      <c r="Q2633">
        <f>'Mrg Dpt'!Q179</f>
        <v>0</v>
      </c>
      <c r="R2633">
        <f>'Mrg Dpt'!R179</f>
        <v>0</v>
      </c>
      <c r="S2633">
        <f>'Mrg Dpt'!S179</f>
        <v>0</v>
      </c>
      <c r="T2633">
        <f>'Mrg Dpt'!T179</f>
        <v>0</v>
      </c>
      <c r="U2633" s="217" t="str">
        <f t="shared" si="421"/>
        <v>MRG-CRT-PNJ</v>
      </c>
      <c r="V2633" s="217" t="str">
        <f t="shared" si="422"/>
        <v>PNJ-CRT-MRG</v>
      </c>
      <c r="W2633" s="217" t="str">
        <f t="shared" si="423"/>
        <v>vsg50</v>
      </c>
      <c r="X2633" s="217" t="e">
        <f t="shared" si="424"/>
        <v>#N/A</v>
      </c>
      <c r="Y2633" s="217" t="str">
        <f t="shared" si="425"/>
        <v>mrg147</v>
      </c>
      <c r="Z2633" s="217" t="str">
        <f t="shared" si="426"/>
        <v>pnj20</v>
      </c>
      <c r="AA2633" s="673" t="str">
        <f t="shared" si="427"/>
        <v>mrg147,mrg147</v>
      </c>
      <c r="AB2633" s="217" t="str">
        <f t="shared" si="428"/>
        <v>onward</v>
      </c>
      <c r="AC2633" s="682">
        <f t="shared" si="429"/>
        <v>8.15</v>
      </c>
      <c r="AD2633" s="682">
        <f t="shared" si="430"/>
        <v>9.15</v>
      </c>
    </row>
    <row r="2634" spans="1:30" ht="16.5" hidden="1" thickTop="1" thickBot="1" x14ac:dyDescent="0.3">
      <c r="A2634">
        <f>'Mrg Dpt'!A180</f>
        <v>0</v>
      </c>
      <c r="B2634">
        <f>'Mrg Dpt'!B180</f>
        <v>0</v>
      </c>
      <c r="C2634" t="str">
        <f>'Mrg Dpt'!C180</f>
        <v>PNJ</v>
      </c>
      <c r="D2634" t="str">
        <f>'Mrg Dpt'!D180</f>
        <v>CRT</v>
      </c>
      <c r="E2634" t="str">
        <f>'Mrg Dpt'!E180</f>
        <v>MRG</v>
      </c>
      <c r="F2634">
        <f>'Mrg Dpt'!F180</f>
        <v>31</v>
      </c>
      <c r="G2634">
        <f>'Mrg Dpt'!G180</f>
        <v>0</v>
      </c>
      <c r="H2634" s="668">
        <f>'Mrg Dpt'!H180</f>
        <v>9.3000000000000007</v>
      </c>
      <c r="I2634">
        <f>'Mrg Dpt'!I180</f>
        <v>0</v>
      </c>
      <c r="J2634" s="671">
        <f>'Mrg Dpt'!J180</f>
        <v>10.3</v>
      </c>
      <c r="K2634">
        <f>'Mrg Dpt'!K180</f>
        <v>1</v>
      </c>
      <c r="L2634">
        <f>'Mrg Dpt'!L180</f>
        <v>1</v>
      </c>
      <c r="M2634">
        <f>'Mrg Dpt'!M180</f>
        <v>5.45</v>
      </c>
      <c r="N2634">
        <f>'Mrg Dpt'!N180</f>
        <v>4.55</v>
      </c>
      <c r="O2634">
        <f>'Mrg Dpt'!O180</f>
        <v>137</v>
      </c>
      <c r="P2634">
        <f>'Mrg Dpt'!P180</f>
        <v>0</v>
      </c>
      <c r="Q2634">
        <f>'Mrg Dpt'!Q180</f>
        <v>0</v>
      </c>
      <c r="R2634">
        <f>'Mrg Dpt'!R180</f>
        <v>0</v>
      </c>
      <c r="S2634">
        <f>'Mrg Dpt'!S180</f>
        <v>0</v>
      </c>
      <c r="T2634" t="str">
        <f>'Mrg Dpt'!T180</f>
        <v>C/C</v>
      </c>
      <c r="U2634" s="217" t="str">
        <f t="shared" si="421"/>
        <v>PNJ-CRT-MRG</v>
      </c>
      <c r="V2634" s="217" t="str">
        <f t="shared" si="422"/>
        <v>MRG-CRT-PNJ</v>
      </c>
      <c r="W2634" s="217" t="e">
        <f t="shared" si="423"/>
        <v>#N/A</v>
      </c>
      <c r="X2634" s="217" t="str">
        <f t="shared" si="424"/>
        <v>vsg50</v>
      </c>
      <c r="Y2634" s="217" t="str">
        <f t="shared" si="425"/>
        <v>pnj20</v>
      </c>
      <c r="Z2634" s="217" t="str">
        <f t="shared" si="426"/>
        <v>mrg147</v>
      </c>
      <c r="AA2634" s="673" t="str">
        <f t="shared" si="427"/>
        <v>mrg147,pnj20</v>
      </c>
      <c r="AB2634" s="217" t="str">
        <f t="shared" si="428"/>
        <v>onward</v>
      </c>
      <c r="AC2634" s="682">
        <f t="shared" si="429"/>
        <v>9.3000000000000007</v>
      </c>
      <c r="AD2634" s="682">
        <f t="shared" si="430"/>
        <v>10.3</v>
      </c>
    </row>
    <row r="2635" spans="1:30" ht="16.5" hidden="1" thickTop="1" thickBot="1" x14ac:dyDescent="0.3">
      <c r="A2635">
        <f>'Mrg Dpt'!A181</f>
        <v>0</v>
      </c>
      <c r="B2635">
        <f>'Mrg Dpt'!B181</f>
        <v>0</v>
      </c>
      <c r="C2635">
        <f>'Mrg Dpt'!C181</f>
        <v>0</v>
      </c>
      <c r="D2635">
        <f>'Mrg Dpt'!D181</f>
        <v>0</v>
      </c>
      <c r="E2635">
        <f>'Mrg Dpt'!E181</f>
        <v>0</v>
      </c>
      <c r="F2635">
        <f>'Mrg Dpt'!F181</f>
        <v>0</v>
      </c>
      <c r="G2635">
        <f>'Mrg Dpt'!G181</f>
        <v>0</v>
      </c>
      <c r="H2635" s="668">
        <f>'Mrg Dpt'!H181</f>
        <v>0</v>
      </c>
      <c r="I2635">
        <f>'Mrg Dpt'!I181</f>
        <v>0</v>
      </c>
      <c r="J2635" s="671">
        <f>'Mrg Dpt'!J181</f>
        <v>0</v>
      </c>
      <c r="K2635">
        <f>'Mrg Dpt'!K181</f>
        <v>0</v>
      </c>
      <c r="L2635">
        <f>'Mrg Dpt'!L181</f>
        <v>0</v>
      </c>
      <c r="M2635">
        <f>'Mrg Dpt'!M181</f>
        <v>0</v>
      </c>
      <c r="N2635">
        <f>'Mrg Dpt'!N181</f>
        <v>0</v>
      </c>
      <c r="O2635">
        <f>'Mrg Dpt'!O181</f>
        <v>0</v>
      </c>
      <c r="P2635">
        <f>'Mrg Dpt'!P181</f>
        <v>0</v>
      </c>
      <c r="Q2635">
        <f>'Mrg Dpt'!Q181</f>
        <v>0</v>
      </c>
      <c r="R2635">
        <f>'Mrg Dpt'!R181</f>
        <v>0</v>
      </c>
      <c r="S2635">
        <f>'Mrg Dpt'!S181</f>
        <v>0</v>
      </c>
      <c r="T2635">
        <f>'Mrg Dpt'!T181</f>
        <v>0</v>
      </c>
      <c r="U2635" s="217" t="str">
        <f t="shared" si="421"/>
        <v>0--0</v>
      </c>
      <c r="V2635" s="217" t="str">
        <f t="shared" si="422"/>
        <v>0--0</v>
      </c>
      <c r="W2635" s="217" t="e">
        <f t="shared" si="423"/>
        <v>#N/A</v>
      </c>
      <c r="X2635" s="217" t="e">
        <f t="shared" si="424"/>
        <v>#N/A</v>
      </c>
      <c r="Y2635" s="217" t="e">
        <f t="shared" si="425"/>
        <v>#N/A</v>
      </c>
      <c r="Z2635" s="217" t="e">
        <f t="shared" si="426"/>
        <v>#N/A</v>
      </c>
      <c r="AA2635" s="673" t="str">
        <f t="shared" si="427"/>
        <v>,</v>
      </c>
      <c r="AB2635" s="217" t="str">
        <f t="shared" si="428"/>
        <v/>
      </c>
      <c r="AC2635" s="682">
        <f t="shared" si="429"/>
        <v>0</v>
      </c>
      <c r="AD2635" s="682">
        <f t="shared" si="430"/>
        <v>0</v>
      </c>
    </row>
    <row r="2636" spans="1:30" ht="16.5" hidden="1" thickTop="1" thickBot="1" x14ac:dyDescent="0.3">
      <c r="A2636" t="str">
        <f>'Mrg Dpt'!A182</f>
        <v>BSLL</v>
      </c>
      <c r="B2636" t="str">
        <f>'Mrg Dpt'!B182</f>
        <v>34A</v>
      </c>
      <c r="C2636" t="str">
        <f>'Mrg Dpt'!C182</f>
        <v>MRG</v>
      </c>
      <c r="D2636" t="str">
        <f>'Mrg Dpt'!D182</f>
        <v>CAN</v>
      </c>
      <c r="E2636" t="str">
        <f>'Mrg Dpt'!E182</f>
        <v>KWR</v>
      </c>
      <c r="F2636">
        <f>'Mrg Dpt'!F182</f>
        <v>75</v>
      </c>
      <c r="G2636">
        <f>'Mrg Dpt'!G182</f>
        <v>0</v>
      </c>
      <c r="H2636" s="668">
        <f>'Mrg Dpt'!H182</f>
        <v>13.45</v>
      </c>
      <c r="I2636">
        <f>'Mrg Dpt'!I182</f>
        <v>0</v>
      </c>
      <c r="J2636" s="671">
        <f>'Mrg Dpt'!J182</f>
        <v>16</v>
      </c>
      <c r="K2636">
        <f>'Mrg Dpt'!K182</f>
        <v>0</v>
      </c>
      <c r="L2636">
        <f>'Mrg Dpt'!L182</f>
        <v>0</v>
      </c>
      <c r="M2636">
        <f>'Mrg Dpt'!M182</f>
        <v>0</v>
      </c>
      <c r="N2636">
        <f>'Mrg Dpt'!N182</f>
        <v>0</v>
      </c>
      <c r="O2636">
        <f>'Mrg Dpt'!O182</f>
        <v>0</v>
      </c>
      <c r="P2636">
        <f>'Mrg Dpt'!P182</f>
        <v>0</v>
      </c>
      <c r="Q2636">
        <f>'Mrg Dpt'!Q182</f>
        <v>0</v>
      </c>
      <c r="R2636">
        <f>'Mrg Dpt'!R182</f>
        <v>0</v>
      </c>
      <c r="S2636">
        <f>'Mrg Dpt'!S182</f>
        <v>0</v>
      </c>
      <c r="T2636">
        <f>'Mrg Dpt'!T182</f>
        <v>0</v>
      </c>
      <c r="U2636" s="217" t="str">
        <f t="shared" si="421"/>
        <v>MRG-CAN-KWR</v>
      </c>
      <c r="V2636" s="217" t="str">
        <f t="shared" si="422"/>
        <v>KWR-CAN-MRG</v>
      </c>
      <c r="W2636" s="217" t="e">
        <f t="shared" si="423"/>
        <v>#N/A</v>
      </c>
      <c r="X2636" s="217" t="e">
        <f t="shared" si="424"/>
        <v>#N/A</v>
      </c>
      <c r="Y2636" s="217" t="e">
        <f t="shared" si="425"/>
        <v>#N/A</v>
      </c>
      <c r="Z2636" s="217" t="e">
        <f t="shared" si="426"/>
        <v>#N/A</v>
      </c>
      <c r="AA2636" s="673" t="str">
        <f t="shared" si="427"/>
        <v>,</v>
      </c>
      <c r="AB2636" s="217" t="str">
        <f t="shared" si="428"/>
        <v/>
      </c>
      <c r="AC2636" s="682">
        <f t="shared" si="429"/>
        <v>13.45</v>
      </c>
      <c r="AD2636" s="682">
        <f t="shared" si="430"/>
        <v>16</v>
      </c>
    </row>
    <row r="2637" spans="1:30" ht="16.5" hidden="1" thickTop="1" thickBot="1" x14ac:dyDescent="0.3">
      <c r="A2637">
        <f>'Mrg Dpt'!A183</f>
        <v>0</v>
      </c>
      <c r="B2637">
        <f>'Mrg Dpt'!B183</f>
        <v>0</v>
      </c>
      <c r="C2637" t="str">
        <f>'Mrg Dpt'!C183</f>
        <v>KWR</v>
      </c>
      <c r="D2637" t="str">
        <f>'Mrg Dpt'!D183</f>
        <v>CAN</v>
      </c>
      <c r="E2637" t="str">
        <f>'Mrg Dpt'!E183</f>
        <v>MRG</v>
      </c>
      <c r="F2637">
        <f>'Mrg Dpt'!F183</f>
        <v>75</v>
      </c>
      <c r="G2637">
        <f>'Mrg Dpt'!G183</f>
        <v>0</v>
      </c>
      <c r="H2637" s="668">
        <f>'Mrg Dpt'!H183</f>
        <v>17</v>
      </c>
      <c r="I2637">
        <f>'Mrg Dpt'!I183</f>
        <v>0</v>
      </c>
      <c r="J2637" s="671">
        <f>'Mrg Dpt'!J183</f>
        <v>19.45</v>
      </c>
      <c r="K2637">
        <f>'Mrg Dpt'!K183</f>
        <v>0</v>
      </c>
      <c r="L2637">
        <f>'Mrg Dpt'!L183</f>
        <v>0</v>
      </c>
      <c r="M2637">
        <f>'Mrg Dpt'!M183</f>
        <v>0</v>
      </c>
      <c r="N2637">
        <f>'Mrg Dpt'!N183</f>
        <v>0</v>
      </c>
      <c r="O2637">
        <f>'Mrg Dpt'!O183</f>
        <v>0</v>
      </c>
      <c r="P2637">
        <f>'Mrg Dpt'!P183</f>
        <v>0</v>
      </c>
      <c r="Q2637">
        <f>'Mrg Dpt'!Q183</f>
        <v>0</v>
      </c>
      <c r="R2637">
        <f>'Mrg Dpt'!R183</f>
        <v>0</v>
      </c>
      <c r="S2637">
        <f>'Mrg Dpt'!S183</f>
        <v>0</v>
      </c>
      <c r="T2637">
        <f>'Mrg Dpt'!T183</f>
        <v>0</v>
      </c>
      <c r="U2637" s="217" t="str">
        <f t="shared" si="421"/>
        <v>KWR-CAN-MRG</v>
      </c>
      <c r="V2637" s="217" t="str">
        <f t="shared" si="422"/>
        <v>MRG-CAN-KWR</v>
      </c>
      <c r="W2637" s="217" t="e">
        <f t="shared" si="423"/>
        <v>#N/A</v>
      </c>
      <c r="X2637" s="217" t="e">
        <f t="shared" si="424"/>
        <v>#N/A</v>
      </c>
      <c r="Y2637" s="217" t="e">
        <f t="shared" si="425"/>
        <v>#N/A</v>
      </c>
      <c r="Z2637" s="217" t="e">
        <f t="shared" si="426"/>
        <v>#N/A</v>
      </c>
      <c r="AA2637" s="673" t="str">
        <f t="shared" si="427"/>
        <v>,</v>
      </c>
      <c r="AB2637" s="217" t="str">
        <f t="shared" si="428"/>
        <v/>
      </c>
      <c r="AC2637" s="682">
        <f t="shared" si="429"/>
        <v>17</v>
      </c>
      <c r="AD2637" s="682">
        <f t="shared" si="430"/>
        <v>19.45</v>
      </c>
    </row>
    <row r="2638" spans="1:30" ht="16.5" hidden="1" thickTop="1" thickBot="1" x14ac:dyDescent="0.3">
      <c r="A2638">
        <f>'Mrg Dpt'!A184</f>
        <v>0</v>
      </c>
      <c r="B2638">
        <f>'Mrg Dpt'!B184</f>
        <v>0</v>
      </c>
      <c r="C2638" t="str">
        <f>'Mrg Dpt'!C184</f>
        <v>MRG</v>
      </c>
      <c r="D2638" t="str">
        <f>'Mrg Dpt'!D184</f>
        <v>CRT</v>
      </c>
      <c r="E2638" t="str">
        <f>'Mrg Dpt'!E184</f>
        <v>PNJ</v>
      </c>
      <c r="F2638">
        <f>'Mrg Dpt'!F184</f>
        <v>31</v>
      </c>
      <c r="G2638">
        <f>'Mrg Dpt'!G184</f>
        <v>0</v>
      </c>
      <c r="H2638" s="668">
        <f>'Mrg Dpt'!H184</f>
        <v>19.55</v>
      </c>
      <c r="I2638">
        <f>'Mrg Dpt'!I184</f>
        <v>0</v>
      </c>
      <c r="J2638" s="671">
        <f>'Mrg Dpt'!J184</f>
        <v>20.55</v>
      </c>
      <c r="K2638">
        <f>'Mrg Dpt'!K184</f>
        <v>0</v>
      </c>
      <c r="L2638">
        <f>'Mrg Dpt'!L184</f>
        <v>0</v>
      </c>
      <c r="M2638">
        <f>'Mrg Dpt'!M184</f>
        <v>0</v>
      </c>
      <c r="N2638">
        <f>'Mrg Dpt'!N184</f>
        <v>0</v>
      </c>
      <c r="O2638">
        <f>'Mrg Dpt'!O184</f>
        <v>0</v>
      </c>
      <c r="P2638">
        <f>'Mrg Dpt'!P184</f>
        <v>0</v>
      </c>
      <c r="Q2638">
        <f>'Mrg Dpt'!Q184</f>
        <v>0</v>
      </c>
      <c r="R2638">
        <f>'Mrg Dpt'!R184</f>
        <v>0</v>
      </c>
      <c r="S2638">
        <f>'Mrg Dpt'!S184</f>
        <v>0</v>
      </c>
      <c r="T2638">
        <f>'Mrg Dpt'!T184</f>
        <v>0</v>
      </c>
      <c r="U2638" s="217" t="str">
        <f t="shared" si="421"/>
        <v>MRG-CRT-PNJ</v>
      </c>
      <c r="V2638" s="217" t="str">
        <f t="shared" si="422"/>
        <v>PNJ-CRT-MRG</v>
      </c>
      <c r="W2638" s="217" t="str">
        <f t="shared" si="423"/>
        <v>vsg50</v>
      </c>
      <c r="X2638" s="217" t="e">
        <f t="shared" si="424"/>
        <v>#N/A</v>
      </c>
      <c r="Y2638" s="217" t="str">
        <f t="shared" si="425"/>
        <v>mrg147</v>
      </c>
      <c r="Z2638" s="217" t="str">
        <f t="shared" si="426"/>
        <v>pnj20</v>
      </c>
      <c r="AA2638" s="673" t="str">
        <f t="shared" si="427"/>
        <v>mrg147,mrg147</v>
      </c>
      <c r="AB2638" s="217" t="str">
        <f t="shared" si="428"/>
        <v>onward</v>
      </c>
      <c r="AC2638" s="682">
        <f t="shared" si="429"/>
        <v>19.55</v>
      </c>
      <c r="AD2638" s="682">
        <f t="shared" si="430"/>
        <v>20.55</v>
      </c>
    </row>
    <row r="2639" spans="1:30" ht="16.5" hidden="1" thickTop="1" thickBot="1" x14ac:dyDescent="0.3">
      <c r="A2639">
        <f>'Mrg Dpt'!A185</f>
        <v>0</v>
      </c>
      <c r="B2639">
        <f>'Mrg Dpt'!B185</f>
        <v>0</v>
      </c>
      <c r="C2639" t="str">
        <f>'Mrg Dpt'!C185</f>
        <v>PNJ</v>
      </c>
      <c r="D2639" t="str">
        <f>'Mrg Dpt'!D185</f>
        <v>CRT</v>
      </c>
      <c r="E2639" t="str">
        <f>'Mrg Dpt'!E185</f>
        <v>MRG</v>
      </c>
      <c r="F2639">
        <f>'Mrg Dpt'!F185</f>
        <v>31</v>
      </c>
      <c r="G2639">
        <f>'Mrg Dpt'!G185</f>
        <v>0</v>
      </c>
      <c r="H2639" s="668">
        <f>'Mrg Dpt'!H185</f>
        <v>22</v>
      </c>
      <c r="I2639">
        <f>'Mrg Dpt'!I185</f>
        <v>0</v>
      </c>
      <c r="J2639" s="671">
        <f>'Mrg Dpt'!J185</f>
        <v>23</v>
      </c>
      <c r="K2639">
        <f>'Mrg Dpt'!K185</f>
        <v>1</v>
      </c>
      <c r="L2639">
        <f>'Mrg Dpt'!L185</f>
        <v>1</v>
      </c>
      <c r="M2639">
        <f>'Mrg Dpt'!M185</f>
        <v>6</v>
      </c>
      <c r="N2639">
        <f>'Mrg Dpt'!N185</f>
        <v>5.3</v>
      </c>
      <c r="O2639">
        <f>'Mrg Dpt'!O185</f>
        <v>212</v>
      </c>
      <c r="P2639">
        <f>'Mrg Dpt'!P185</f>
        <v>0</v>
      </c>
      <c r="Q2639">
        <f>'Mrg Dpt'!Q185</f>
        <v>0</v>
      </c>
      <c r="R2639">
        <f>'Mrg Dpt'!R185</f>
        <v>0</v>
      </c>
      <c r="S2639">
        <f>'Mrg Dpt'!S185</f>
        <v>0</v>
      </c>
      <c r="T2639" t="str">
        <f>'Mrg Dpt'!T185</f>
        <v>N/O MRG DPT</v>
      </c>
      <c r="U2639" s="217" t="str">
        <f t="shared" si="421"/>
        <v>PNJ-CRT-MRG</v>
      </c>
      <c r="V2639" s="217" t="str">
        <f t="shared" si="422"/>
        <v>MRG-CRT-PNJ</v>
      </c>
      <c r="W2639" s="217" t="e">
        <f t="shared" si="423"/>
        <v>#N/A</v>
      </c>
      <c r="X2639" s="217" t="str">
        <f t="shared" si="424"/>
        <v>vsg50</v>
      </c>
      <c r="Y2639" s="217" t="str">
        <f t="shared" si="425"/>
        <v>pnj20</v>
      </c>
      <c r="Z2639" s="217" t="str">
        <f t="shared" si="426"/>
        <v>mrg147</v>
      </c>
      <c r="AA2639" s="673" t="str">
        <f t="shared" si="427"/>
        <v>mrg147,pnj20</v>
      </c>
      <c r="AB2639" s="217" t="str">
        <f t="shared" si="428"/>
        <v>onward</v>
      </c>
      <c r="AC2639" s="682">
        <f t="shared" si="429"/>
        <v>22</v>
      </c>
      <c r="AD2639" s="682">
        <f t="shared" si="430"/>
        <v>23</v>
      </c>
    </row>
    <row r="2640" spans="1:30" ht="16.5" hidden="1" thickTop="1" thickBot="1" x14ac:dyDescent="0.3">
      <c r="A2640">
        <f>'Mrg Dpt'!A186</f>
        <v>0</v>
      </c>
      <c r="B2640">
        <f>'Mrg Dpt'!B186</f>
        <v>34</v>
      </c>
      <c r="C2640" t="str">
        <f>'Mrg Dpt'!C186</f>
        <v>MRG</v>
      </c>
      <c r="D2640" t="str">
        <f>'Mrg Dpt'!D186</f>
        <v>CAN</v>
      </c>
      <c r="E2640" t="str">
        <f>'Mrg Dpt'!E186</f>
        <v>KWR</v>
      </c>
      <c r="F2640">
        <f>'Mrg Dpt'!F186</f>
        <v>75</v>
      </c>
      <c r="G2640">
        <f>'Mrg Dpt'!G186</f>
        <v>0</v>
      </c>
      <c r="H2640" s="668">
        <f>'Mrg Dpt'!H186</f>
        <v>6</v>
      </c>
      <c r="I2640">
        <f>'Mrg Dpt'!I186</f>
        <v>0</v>
      </c>
      <c r="J2640" s="671">
        <f>'Mrg Dpt'!J186</f>
        <v>8.4499999999999993</v>
      </c>
      <c r="K2640">
        <f>'Mrg Dpt'!K186</f>
        <v>0</v>
      </c>
      <c r="L2640">
        <f>'Mrg Dpt'!L186</f>
        <v>0</v>
      </c>
      <c r="M2640">
        <f>'Mrg Dpt'!M186</f>
        <v>0</v>
      </c>
      <c r="N2640">
        <f>'Mrg Dpt'!N186</f>
        <v>0</v>
      </c>
      <c r="O2640">
        <f>'Mrg Dpt'!O186</f>
        <v>0</v>
      </c>
      <c r="P2640">
        <f>'Mrg Dpt'!P186</f>
        <v>0</v>
      </c>
      <c r="Q2640">
        <f>'Mrg Dpt'!Q186</f>
        <v>0</v>
      </c>
      <c r="R2640">
        <f>'Mrg Dpt'!R186</f>
        <v>0</v>
      </c>
      <c r="S2640">
        <f>'Mrg Dpt'!S186</f>
        <v>0</v>
      </c>
      <c r="T2640">
        <f>'Mrg Dpt'!T186</f>
        <v>0</v>
      </c>
      <c r="U2640" s="217" t="str">
        <f t="shared" si="421"/>
        <v>MRG-CAN-KWR</v>
      </c>
      <c r="V2640" s="217" t="str">
        <f t="shared" si="422"/>
        <v>KWR-CAN-MRG</v>
      </c>
      <c r="W2640" s="217" t="e">
        <f t="shared" si="423"/>
        <v>#N/A</v>
      </c>
      <c r="X2640" s="217" t="e">
        <f t="shared" si="424"/>
        <v>#N/A</v>
      </c>
      <c r="Y2640" s="217" t="e">
        <f t="shared" si="425"/>
        <v>#N/A</v>
      </c>
      <c r="Z2640" s="217" t="e">
        <f t="shared" si="426"/>
        <v>#N/A</v>
      </c>
      <c r="AA2640" s="673" t="str">
        <f t="shared" si="427"/>
        <v>,</v>
      </c>
      <c r="AB2640" s="217" t="str">
        <f t="shared" si="428"/>
        <v/>
      </c>
      <c r="AC2640" s="682">
        <f t="shared" si="429"/>
        <v>6</v>
      </c>
      <c r="AD2640" s="682">
        <f t="shared" si="430"/>
        <v>8.4499999999999993</v>
      </c>
    </row>
    <row r="2641" spans="1:30" ht="16.5" hidden="1" thickTop="1" thickBot="1" x14ac:dyDescent="0.3">
      <c r="A2641">
        <f>'Mrg Dpt'!A187</f>
        <v>0</v>
      </c>
      <c r="B2641">
        <f>'Mrg Dpt'!B187</f>
        <v>0</v>
      </c>
      <c r="C2641" t="str">
        <f>'Mrg Dpt'!C187</f>
        <v>KWR</v>
      </c>
      <c r="D2641" t="str">
        <f>'Mrg Dpt'!D187</f>
        <v>CAN</v>
      </c>
      <c r="E2641" t="str">
        <f>'Mrg Dpt'!E187</f>
        <v>MRG</v>
      </c>
      <c r="F2641">
        <f>'Mrg Dpt'!F187</f>
        <v>75</v>
      </c>
      <c r="G2641">
        <f>'Mrg Dpt'!G187</f>
        <v>0</v>
      </c>
      <c r="H2641" s="668">
        <f>'Mrg Dpt'!H187</f>
        <v>9.15</v>
      </c>
      <c r="I2641">
        <f>'Mrg Dpt'!I187</f>
        <v>0</v>
      </c>
      <c r="J2641" s="671">
        <f>'Mrg Dpt'!J187</f>
        <v>12</v>
      </c>
      <c r="K2641">
        <f>'Mrg Dpt'!K187</f>
        <v>1</v>
      </c>
      <c r="L2641">
        <f>'Mrg Dpt'!L187</f>
        <v>1</v>
      </c>
      <c r="M2641">
        <f>'Mrg Dpt'!M187</f>
        <v>6</v>
      </c>
      <c r="N2641">
        <f>'Mrg Dpt'!N187</f>
        <v>5.3</v>
      </c>
      <c r="O2641">
        <f>'Mrg Dpt'!O187</f>
        <v>150</v>
      </c>
      <c r="P2641">
        <f>'Mrg Dpt'!P187</f>
        <v>0</v>
      </c>
      <c r="Q2641">
        <f>'Mrg Dpt'!Q187</f>
        <v>0</v>
      </c>
      <c r="R2641">
        <f>'Mrg Dpt'!R187</f>
        <v>0</v>
      </c>
      <c r="S2641">
        <f>'Mrg Dpt'!S187</f>
        <v>0</v>
      </c>
      <c r="T2641" t="str">
        <f>'Mrg Dpt'!T187</f>
        <v>C/C</v>
      </c>
      <c r="U2641" s="217" t="str">
        <f t="shared" si="421"/>
        <v>KWR-CAN-MRG</v>
      </c>
      <c r="V2641" s="217" t="str">
        <f t="shared" si="422"/>
        <v>MRG-CAN-KWR</v>
      </c>
      <c r="W2641" s="217" t="e">
        <f t="shared" si="423"/>
        <v>#N/A</v>
      </c>
      <c r="X2641" s="217" t="e">
        <f t="shared" si="424"/>
        <v>#N/A</v>
      </c>
      <c r="Y2641" s="217" t="e">
        <f t="shared" si="425"/>
        <v>#N/A</v>
      </c>
      <c r="Z2641" s="217" t="e">
        <f t="shared" si="426"/>
        <v>#N/A</v>
      </c>
      <c r="AA2641" s="673" t="str">
        <f t="shared" si="427"/>
        <v>,</v>
      </c>
      <c r="AB2641" s="217" t="str">
        <f t="shared" si="428"/>
        <v/>
      </c>
      <c r="AC2641" s="682">
        <f t="shared" si="429"/>
        <v>9.15</v>
      </c>
      <c r="AD2641" s="682">
        <f t="shared" si="430"/>
        <v>12</v>
      </c>
    </row>
    <row r="2642" spans="1:30" ht="16.5" hidden="1" thickTop="1" thickBot="1" x14ac:dyDescent="0.3">
      <c r="A2642">
        <f>'Mrg Dpt'!A188</f>
        <v>0</v>
      </c>
      <c r="B2642">
        <f>'Mrg Dpt'!B188</f>
        <v>0</v>
      </c>
      <c r="C2642">
        <f>'Mrg Dpt'!C188</f>
        <v>0</v>
      </c>
      <c r="D2642">
        <f>'Mrg Dpt'!D188</f>
        <v>0</v>
      </c>
      <c r="E2642">
        <f>'Mrg Dpt'!E188</f>
        <v>0</v>
      </c>
      <c r="F2642">
        <f>'Mrg Dpt'!F188</f>
        <v>0</v>
      </c>
      <c r="G2642">
        <f>'Mrg Dpt'!G188</f>
        <v>0</v>
      </c>
      <c r="H2642" s="668">
        <f>'Mrg Dpt'!H188</f>
        <v>0</v>
      </c>
      <c r="I2642">
        <f>'Mrg Dpt'!I188</f>
        <v>0</v>
      </c>
      <c r="J2642" s="671">
        <f>'Mrg Dpt'!J188</f>
        <v>0</v>
      </c>
      <c r="K2642">
        <f>'Mrg Dpt'!K188</f>
        <v>0</v>
      </c>
      <c r="L2642">
        <f>'Mrg Dpt'!L188</f>
        <v>0</v>
      </c>
      <c r="M2642">
        <f>'Mrg Dpt'!M188</f>
        <v>0</v>
      </c>
      <c r="N2642">
        <f>'Mrg Dpt'!N188</f>
        <v>0</v>
      </c>
      <c r="O2642">
        <f>'Mrg Dpt'!O188</f>
        <v>0</v>
      </c>
      <c r="P2642">
        <f>'Mrg Dpt'!P188</f>
        <v>0</v>
      </c>
      <c r="Q2642">
        <f>'Mrg Dpt'!Q188</f>
        <v>0</v>
      </c>
      <c r="R2642">
        <f>'Mrg Dpt'!R188</f>
        <v>0</v>
      </c>
      <c r="S2642">
        <f>'Mrg Dpt'!S188</f>
        <v>0</v>
      </c>
      <c r="T2642">
        <f>'Mrg Dpt'!T188</f>
        <v>0</v>
      </c>
      <c r="U2642" s="217" t="str">
        <f t="shared" si="421"/>
        <v>0--0</v>
      </c>
      <c r="V2642" s="217" t="str">
        <f t="shared" si="422"/>
        <v>0--0</v>
      </c>
      <c r="W2642" s="217" t="e">
        <f t="shared" si="423"/>
        <v>#N/A</v>
      </c>
      <c r="X2642" s="217" t="e">
        <f t="shared" si="424"/>
        <v>#N/A</v>
      </c>
      <c r="Y2642" s="217" t="e">
        <f t="shared" si="425"/>
        <v>#N/A</v>
      </c>
      <c r="Z2642" s="217" t="e">
        <f t="shared" si="426"/>
        <v>#N/A</v>
      </c>
      <c r="AA2642" s="673" t="str">
        <f t="shared" si="427"/>
        <v>,</v>
      </c>
      <c r="AB2642" s="217" t="str">
        <f t="shared" si="428"/>
        <v/>
      </c>
      <c r="AC2642" s="682">
        <f t="shared" si="429"/>
        <v>0</v>
      </c>
      <c r="AD2642" s="682">
        <f t="shared" si="430"/>
        <v>0</v>
      </c>
    </row>
    <row r="2643" spans="1:30" ht="16.5" hidden="1" thickTop="1" thickBot="1" x14ac:dyDescent="0.3">
      <c r="A2643" t="str">
        <f>'Mrg Dpt'!A189</f>
        <v>BSLL</v>
      </c>
      <c r="B2643" t="str">
        <f>'Mrg Dpt'!B189</f>
        <v>35A</v>
      </c>
      <c r="C2643" t="str">
        <f>'Mrg Dpt'!C189</f>
        <v>MRG</v>
      </c>
      <c r="D2643" t="str">
        <f>'Mrg Dpt'!D189</f>
        <v>Sequiti</v>
      </c>
      <c r="E2643" t="str">
        <f>'Mrg Dpt'!E189</f>
        <v>MRG</v>
      </c>
      <c r="F2643">
        <f>'Mrg Dpt'!F189</f>
        <v>16</v>
      </c>
      <c r="G2643">
        <f>'Mrg Dpt'!G189</f>
        <v>0</v>
      </c>
      <c r="H2643" s="668">
        <f>'Mrg Dpt'!H189</f>
        <v>13</v>
      </c>
      <c r="I2643">
        <f>'Mrg Dpt'!I189</f>
        <v>13.3</v>
      </c>
      <c r="J2643" s="671">
        <f>'Mrg Dpt'!J189</f>
        <v>14</v>
      </c>
      <c r="K2643">
        <f>'Mrg Dpt'!K189</f>
        <v>0</v>
      </c>
      <c r="L2643">
        <f>'Mrg Dpt'!L189</f>
        <v>0</v>
      </c>
      <c r="M2643">
        <f>'Mrg Dpt'!M189</f>
        <v>0</v>
      </c>
      <c r="N2643">
        <f>'Mrg Dpt'!N189</f>
        <v>0</v>
      </c>
      <c r="O2643">
        <f>'Mrg Dpt'!O189</f>
        <v>0</v>
      </c>
      <c r="P2643">
        <f>'Mrg Dpt'!P189</f>
        <v>0</v>
      </c>
      <c r="Q2643">
        <f>'Mrg Dpt'!Q189</f>
        <v>0</v>
      </c>
      <c r="R2643">
        <f>'Mrg Dpt'!R189</f>
        <v>0</v>
      </c>
      <c r="S2643">
        <f>'Mrg Dpt'!S189</f>
        <v>0</v>
      </c>
      <c r="T2643">
        <f>'Mrg Dpt'!T189</f>
        <v>0</v>
      </c>
      <c r="U2643" s="217" t="str">
        <f t="shared" si="421"/>
        <v>MRG-Sequiti-MRG</v>
      </c>
      <c r="V2643" s="217" t="str">
        <f t="shared" si="422"/>
        <v>MRG-Sequiti-MRG</v>
      </c>
      <c r="W2643" s="217" t="e">
        <f t="shared" si="423"/>
        <v>#N/A</v>
      </c>
      <c r="X2643" s="217" t="e">
        <f t="shared" si="424"/>
        <v>#N/A</v>
      </c>
      <c r="Y2643" s="217" t="e">
        <f t="shared" si="425"/>
        <v>#N/A</v>
      </c>
      <c r="Z2643" s="217" t="e">
        <f t="shared" si="426"/>
        <v>#N/A</v>
      </c>
      <c r="AA2643" s="673" t="str">
        <f t="shared" si="427"/>
        <v>,</v>
      </c>
      <c r="AB2643" s="217" t="str">
        <f t="shared" si="428"/>
        <v/>
      </c>
      <c r="AC2643" s="682">
        <f t="shared" si="429"/>
        <v>13</v>
      </c>
      <c r="AD2643" s="682">
        <f t="shared" si="430"/>
        <v>14</v>
      </c>
    </row>
    <row r="2644" spans="1:30" ht="16.5" hidden="1" thickTop="1" thickBot="1" x14ac:dyDescent="0.3">
      <c r="A2644">
        <f>'Mrg Dpt'!A190</f>
        <v>0</v>
      </c>
      <c r="B2644">
        <f>'Mrg Dpt'!B190</f>
        <v>0</v>
      </c>
      <c r="C2644" t="str">
        <f>'Mrg Dpt'!C190</f>
        <v>MRG</v>
      </c>
      <c r="D2644" t="str">
        <f>'Mrg Dpt'!D190</f>
        <v>CAN</v>
      </c>
      <c r="E2644" t="str">
        <f>'Mrg Dpt'!E190</f>
        <v>KWR</v>
      </c>
      <c r="F2644">
        <f>'Mrg Dpt'!F190</f>
        <v>75</v>
      </c>
      <c r="G2644">
        <f>'Mrg Dpt'!G190</f>
        <v>0</v>
      </c>
      <c r="H2644" s="668">
        <f>'Mrg Dpt'!H190</f>
        <v>14.4</v>
      </c>
      <c r="I2644">
        <f>'Mrg Dpt'!I190</f>
        <v>0</v>
      </c>
      <c r="J2644" s="671">
        <f>'Mrg Dpt'!J190</f>
        <v>17</v>
      </c>
      <c r="K2644">
        <f>'Mrg Dpt'!K190</f>
        <v>0</v>
      </c>
      <c r="L2644">
        <f>'Mrg Dpt'!L190</f>
        <v>0</v>
      </c>
      <c r="M2644">
        <f>'Mrg Dpt'!M190</f>
        <v>0</v>
      </c>
      <c r="N2644">
        <f>'Mrg Dpt'!N190</f>
        <v>0</v>
      </c>
      <c r="O2644">
        <f>'Mrg Dpt'!O190</f>
        <v>0</v>
      </c>
      <c r="P2644">
        <f>'Mrg Dpt'!P190</f>
        <v>0</v>
      </c>
      <c r="Q2644">
        <f>'Mrg Dpt'!Q190</f>
        <v>0</v>
      </c>
      <c r="R2644">
        <f>'Mrg Dpt'!R190</f>
        <v>0</v>
      </c>
      <c r="S2644">
        <f>'Mrg Dpt'!S190</f>
        <v>0</v>
      </c>
      <c r="T2644">
        <f>'Mrg Dpt'!T190</f>
        <v>0</v>
      </c>
      <c r="U2644" s="217" t="str">
        <f t="shared" si="421"/>
        <v>MRG-CAN-KWR</v>
      </c>
      <c r="V2644" s="217" t="str">
        <f t="shared" si="422"/>
        <v>KWR-CAN-MRG</v>
      </c>
      <c r="W2644" s="217" t="e">
        <f t="shared" si="423"/>
        <v>#N/A</v>
      </c>
      <c r="X2644" s="217" t="e">
        <f t="shared" si="424"/>
        <v>#N/A</v>
      </c>
      <c r="Y2644" s="217" t="e">
        <f t="shared" si="425"/>
        <v>#N/A</v>
      </c>
      <c r="Z2644" s="217" t="e">
        <f t="shared" si="426"/>
        <v>#N/A</v>
      </c>
      <c r="AA2644" s="673" t="str">
        <f t="shared" si="427"/>
        <v>,</v>
      </c>
      <c r="AB2644" s="217" t="str">
        <f t="shared" si="428"/>
        <v/>
      </c>
      <c r="AC2644" s="682">
        <f t="shared" si="429"/>
        <v>14.4</v>
      </c>
      <c r="AD2644" s="682">
        <f t="shared" si="430"/>
        <v>17</v>
      </c>
    </row>
    <row r="2645" spans="1:30" ht="16.5" hidden="1" thickTop="1" thickBot="1" x14ac:dyDescent="0.3">
      <c r="A2645">
        <f>'Mrg Dpt'!A191</f>
        <v>0</v>
      </c>
      <c r="B2645">
        <f>'Mrg Dpt'!B191</f>
        <v>0</v>
      </c>
      <c r="C2645" t="str">
        <f>'Mrg Dpt'!C191</f>
        <v>KWR</v>
      </c>
      <c r="D2645" t="str">
        <f>'Mrg Dpt'!D191</f>
        <v>CAN</v>
      </c>
      <c r="E2645" t="str">
        <f>'Mrg Dpt'!E191</f>
        <v>MRG</v>
      </c>
      <c r="F2645">
        <f>'Mrg Dpt'!F191</f>
        <v>75</v>
      </c>
      <c r="G2645">
        <f>'Mrg Dpt'!G191</f>
        <v>0</v>
      </c>
      <c r="H2645" s="668">
        <f>'Mrg Dpt'!H191</f>
        <v>18</v>
      </c>
      <c r="I2645">
        <f>'Mrg Dpt'!I191</f>
        <v>0</v>
      </c>
      <c r="J2645" s="671">
        <f>'Mrg Dpt'!J191</f>
        <v>20.149999999999999</v>
      </c>
      <c r="K2645">
        <f>'Mrg Dpt'!K191</f>
        <v>1</v>
      </c>
      <c r="L2645">
        <f>'Mrg Dpt'!L191</f>
        <v>1</v>
      </c>
      <c r="M2645">
        <f>'Mrg Dpt'!M191</f>
        <v>7.45</v>
      </c>
      <c r="N2645">
        <f>'Mrg Dpt'!N191</f>
        <v>6.05</v>
      </c>
      <c r="O2645">
        <f>'Mrg Dpt'!O191</f>
        <v>166</v>
      </c>
      <c r="P2645">
        <f>'Mrg Dpt'!P191</f>
        <v>0</v>
      </c>
      <c r="Q2645">
        <f>'Mrg Dpt'!Q191</f>
        <v>0</v>
      </c>
      <c r="R2645">
        <f>'Mrg Dpt'!R191</f>
        <v>0</v>
      </c>
      <c r="S2645">
        <f>'Mrg Dpt'!S191</f>
        <v>0</v>
      </c>
      <c r="T2645" t="str">
        <f>'Mrg Dpt'!T191</f>
        <v>N/O MRG DPT, SCH.TRP</v>
      </c>
      <c r="U2645" s="217" t="str">
        <f t="shared" si="421"/>
        <v>KWR-CAN-MRG</v>
      </c>
      <c r="V2645" s="217" t="str">
        <f t="shared" si="422"/>
        <v>MRG-CAN-KWR</v>
      </c>
      <c r="W2645" s="217" t="e">
        <f t="shared" si="423"/>
        <v>#N/A</v>
      </c>
      <c r="X2645" s="217" t="e">
        <f t="shared" si="424"/>
        <v>#N/A</v>
      </c>
      <c r="Y2645" s="217" t="e">
        <f t="shared" si="425"/>
        <v>#N/A</v>
      </c>
      <c r="Z2645" s="217" t="e">
        <f t="shared" si="426"/>
        <v>#N/A</v>
      </c>
      <c r="AA2645" s="673" t="str">
        <f t="shared" si="427"/>
        <v>,</v>
      </c>
      <c r="AB2645" s="217" t="str">
        <f t="shared" si="428"/>
        <v/>
      </c>
      <c r="AC2645" s="682">
        <f t="shared" si="429"/>
        <v>18</v>
      </c>
      <c r="AD2645" s="682">
        <f t="shared" si="430"/>
        <v>20.149999999999999</v>
      </c>
    </row>
    <row r="2646" spans="1:30" ht="16.5" hidden="1" thickTop="1" thickBot="1" x14ac:dyDescent="0.3">
      <c r="A2646">
        <f>'Mrg Dpt'!A192</f>
        <v>0</v>
      </c>
      <c r="B2646">
        <f>'Mrg Dpt'!B192</f>
        <v>35</v>
      </c>
      <c r="C2646" t="str">
        <f>'Mrg Dpt'!C192</f>
        <v>MRG</v>
      </c>
      <c r="D2646" t="str">
        <f>'Mrg Dpt'!D192</f>
        <v>CAN</v>
      </c>
      <c r="E2646" t="str">
        <f>'Mrg Dpt'!E192</f>
        <v>KWR</v>
      </c>
      <c r="F2646">
        <f>'Mrg Dpt'!F192</f>
        <v>75</v>
      </c>
      <c r="G2646">
        <f>'Mrg Dpt'!G192</f>
        <v>0</v>
      </c>
      <c r="H2646" s="668">
        <f>'Mrg Dpt'!H192</f>
        <v>6.3</v>
      </c>
      <c r="I2646">
        <f>'Mrg Dpt'!I192</f>
        <v>0</v>
      </c>
      <c r="J2646" s="671">
        <f>'Mrg Dpt'!J192</f>
        <v>9.15</v>
      </c>
      <c r="K2646">
        <f>'Mrg Dpt'!K192</f>
        <v>0</v>
      </c>
      <c r="L2646">
        <f>'Mrg Dpt'!L192</f>
        <v>0</v>
      </c>
      <c r="M2646">
        <f>'Mrg Dpt'!M192</f>
        <v>0</v>
      </c>
      <c r="N2646">
        <f>'Mrg Dpt'!N192</f>
        <v>0</v>
      </c>
      <c r="O2646">
        <f>'Mrg Dpt'!O192</f>
        <v>0</v>
      </c>
      <c r="P2646">
        <f>'Mrg Dpt'!P192</f>
        <v>0</v>
      </c>
      <c r="Q2646">
        <f>'Mrg Dpt'!Q192</f>
        <v>0</v>
      </c>
      <c r="R2646">
        <f>'Mrg Dpt'!R192</f>
        <v>0</v>
      </c>
      <c r="S2646">
        <f>'Mrg Dpt'!S192</f>
        <v>0</v>
      </c>
      <c r="T2646">
        <f>'Mrg Dpt'!T192</f>
        <v>0</v>
      </c>
      <c r="U2646" s="217" t="str">
        <f t="shared" si="421"/>
        <v>MRG-CAN-KWR</v>
      </c>
      <c r="V2646" s="217" t="str">
        <f t="shared" si="422"/>
        <v>KWR-CAN-MRG</v>
      </c>
      <c r="W2646" s="217" t="e">
        <f t="shared" si="423"/>
        <v>#N/A</v>
      </c>
      <c r="X2646" s="217" t="e">
        <f t="shared" si="424"/>
        <v>#N/A</v>
      </c>
      <c r="Y2646" s="217" t="e">
        <f t="shared" si="425"/>
        <v>#N/A</v>
      </c>
      <c r="Z2646" s="217" t="e">
        <f t="shared" si="426"/>
        <v>#N/A</v>
      </c>
      <c r="AA2646" s="673" t="str">
        <f t="shared" si="427"/>
        <v>,</v>
      </c>
      <c r="AB2646" s="217" t="str">
        <f t="shared" si="428"/>
        <v/>
      </c>
      <c r="AC2646" s="682">
        <f t="shared" si="429"/>
        <v>6.3</v>
      </c>
      <c r="AD2646" s="682">
        <f t="shared" si="430"/>
        <v>9.15</v>
      </c>
    </row>
    <row r="2647" spans="1:30" ht="16.5" hidden="1" thickTop="1" thickBot="1" x14ac:dyDescent="0.3">
      <c r="A2647">
        <f>'Mrg Dpt'!A193</f>
        <v>0</v>
      </c>
      <c r="B2647">
        <f>'Mrg Dpt'!B193</f>
        <v>0</v>
      </c>
      <c r="C2647" t="str">
        <f>'Mrg Dpt'!C193</f>
        <v>KWR</v>
      </c>
      <c r="D2647" t="str">
        <f>'Mrg Dpt'!D193</f>
        <v>CAN</v>
      </c>
      <c r="E2647" t="str">
        <f>'Mrg Dpt'!E193</f>
        <v>MRG</v>
      </c>
      <c r="F2647">
        <f>'Mrg Dpt'!F193</f>
        <v>75</v>
      </c>
      <c r="G2647">
        <f>'Mrg Dpt'!G193</f>
        <v>0</v>
      </c>
      <c r="H2647" s="668">
        <f>'Mrg Dpt'!H193</f>
        <v>9.3000000000000007</v>
      </c>
      <c r="I2647">
        <f>'Mrg Dpt'!I193</f>
        <v>0</v>
      </c>
      <c r="J2647" s="671">
        <f>'Mrg Dpt'!J193</f>
        <v>12.15</v>
      </c>
      <c r="K2647">
        <f>'Mrg Dpt'!K193</f>
        <v>1</v>
      </c>
      <c r="L2647">
        <f>'Mrg Dpt'!L193</f>
        <v>1</v>
      </c>
      <c r="M2647">
        <f>'Mrg Dpt'!M193</f>
        <v>5.45</v>
      </c>
      <c r="N2647">
        <f>'Mrg Dpt'!N193</f>
        <v>6.3</v>
      </c>
      <c r="O2647">
        <f>'Mrg Dpt'!O193</f>
        <v>150</v>
      </c>
      <c r="P2647">
        <f>'Mrg Dpt'!P193</f>
        <v>0</v>
      </c>
      <c r="Q2647">
        <f>'Mrg Dpt'!Q193</f>
        <v>0</v>
      </c>
      <c r="R2647">
        <f>'Mrg Dpt'!R193</f>
        <v>0</v>
      </c>
      <c r="S2647">
        <f>'Mrg Dpt'!S193</f>
        <v>0</v>
      </c>
      <c r="T2647">
        <f>'Mrg Dpt'!T193</f>
        <v>0</v>
      </c>
      <c r="U2647" s="217" t="str">
        <f t="shared" si="421"/>
        <v>KWR-CAN-MRG</v>
      </c>
      <c r="V2647" s="217" t="str">
        <f t="shared" si="422"/>
        <v>MRG-CAN-KWR</v>
      </c>
      <c r="W2647" s="217" t="e">
        <f t="shared" si="423"/>
        <v>#N/A</v>
      </c>
      <c r="X2647" s="217" t="e">
        <f t="shared" si="424"/>
        <v>#N/A</v>
      </c>
      <c r="Y2647" s="217" t="e">
        <f t="shared" si="425"/>
        <v>#N/A</v>
      </c>
      <c r="Z2647" s="217" t="e">
        <f t="shared" si="426"/>
        <v>#N/A</v>
      </c>
      <c r="AA2647" s="673" t="str">
        <f t="shared" si="427"/>
        <v>,</v>
      </c>
      <c r="AB2647" s="217" t="str">
        <f t="shared" si="428"/>
        <v/>
      </c>
      <c r="AC2647" s="682">
        <f t="shared" si="429"/>
        <v>9.3000000000000007</v>
      </c>
      <c r="AD2647" s="682">
        <f t="shared" si="430"/>
        <v>12.15</v>
      </c>
    </row>
    <row r="2648" spans="1:30" ht="16.5" hidden="1" thickTop="1" thickBot="1" x14ac:dyDescent="0.3">
      <c r="A2648" t="str">
        <f>'Mrg Dpt'!A194</f>
        <v>BSLL</v>
      </c>
      <c r="B2648" t="str">
        <f>'Mrg Dpt'!B194</f>
        <v>36A</v>
      </c>
      <c r="C2648" t="str">
        <f>'Mrg Dpt'!C194</f>
        <v>MRG</v>
      </c>
      <c r="D2648" t="str">
        <f>'Mrg Dpt'!D194</f>
        <v>CAN</v>
      </c>
      <c r="E2648" t="str">
        <f>'Mrg Dpt'!E194</f>
        <v>KWR</v>
      </c>
      <c r="F2648">
        <f>'Mrg Dpt'!F194</f>
        <v>75</v>
      </c>
      <c r="G2648">
        <f>'Mrg Dpt'!G194</f>
        <v>0</v>
      </c>
      <c r="H2648" s="668">
        <f>'Mrg Dpt'!H194</f>
        <v>12.3</v>
      </c>
      <c r="I2648">
        <f>'Mrg Dpt'!I194</f>
        <v>0</v>
      </c>
      <c r="J2648" s="671">
        <f>'Mrg Dpt'!J194</f>
        <v>15</v>
      </c>
      <c r="K2648">
        <f>'Mrg Dpt'!K194</f>
        <v>0</v>
      </c>
      <c r="L2648">
        <f>'Mrg Dpt'!L194</f>
        <v>0</v>
      </c>
      <c r="M2648">
        <f>'Mrg Dpt'!M194</f>
        <v>0</v>
      </c>
      <c r="N2648">
        <f>'Mrg Dpt'!N194</f>
        <v>0</v>
      </c>
      <c r="O2648">
        <f>'Mrg Dpt'!O194</f>
        <v>0</v>
      </c>
      <c r="P2648">
        <f>'Mrg Dpt'!P194</f>
        <v>0</v>
      </c>
      <c r="Q2648">
        <f>'Mrg Dpt'!Q194</f>
        <v>0</v>
      </c>
      <c r="R2648">
        <f>'Mrg Dpt'!R194</f>
        <v>0</v>
      </c>
      <c r="S2648">
        <f>'Mrg Dpt'!S194</f>
        <v>0</v>
      </c>
      <c r="T2648">
        <f>'Mrg Dpt'!T194</f>
        <v>0</v>
      </c>
      <c r="U2648" s="217" t="str">
        <f t="shared" si="421"/>
        <v>MRG-CAN-KWR</v>
      </c>
      <c r="V2648" s="217" t="str">
        <f t="shared" si="422"/>
        <v>KWR-CAN-MRG</v>
      </c>
      <c r="W2648" s="217" t="e">
        <f t="shared" si="423"/>
        <v>#N/A</v>
      </c>
      <c r="X2648" s="217" t="e">
        <f t="shared" si="424"/>
        <v>#N/A</v>
      </c>
      <c r="Y2648" s="217" t="e">
        <f t="shared" si="425"/>
        <v>#N/A</v>
      </c>
      <c r="Z2648" s="217" t="e">
        <f t="shared" si="426"/>
        <v>#N/A</v>
      </c>
      <c r="AA2648" s="673" t="str">
        <f t="shared" si="427"/>
        <v>,</v>
      </c>
      <c r="AB2648" s="217" t="str">
        <f t="shared" si="428"/>
        <v/>
      </c>
      <c r="AC2648" s="682">
        <f t="shared" si="429"/>
        <v>12.3</v>
      </c>
      <c r="AD2648" s="682">
        <f t="shared" si="430"/>
        <v>15</v>
      </c>
    </row>
    <row r="2649" spans="1:30" ht="16.5" hidden="1" thickTop="1" thickBot="1" x14ac:dyDescent="0.3">
      <c r="A2649">
        <f>'Mrg Dpt'!A195</f>
        <v>0</v>
      </c>
      <c r="B2649">
        <f>'Mrg Dpt'!B195</f>
        <v>0</v>
      </c>
      <c r="C2649" t="str">
        <f>'Mrg Dpt'!C195</f>
        <v>KWR</v>
      </c>
      <c r="D2649" t="str">
        <f>'Mrg Dpt'!D195</f>
        <v>CAN</v>
      </c>
      <c r="E2649" t="str">
        <f>'Mrg Dpt'!E195</f>
        <v>MRG</v>
      </c>
      <c r="F2649">
        <f>'Mrg Dpt'!F195</f>
        <v>75</v>
      </c>
      <c r="G2649">
        <f>'Mrg Dpt'!G195</f>
        <v>0</v>
      </c>
      <c r="H2649" s="668">
        <f>'Mrg Dpt'!H195</f>
        <v>16.45</v>
      </c>
      <c r="I2649">
        <f>'Mrg Dpt'!I195</f>
        <v>0</v>
      </c>
      <c r="J2649" s="671">
        <f>'Mrg Dpt'!J195</f>
        <v>18.3</v>
      </c>
      <c r="K2649">
        <f>'Mrg Dpt'!K195</f>
        <v>1</v>
      </c>
      <c r="L2649">
        <f>'Mrg Dpt'!L195</f>
        <v>1</v>
      </c>
      <c r="M2649">
        <f>'Mrg Dpt'!M195</f>
        <v>7.15</v>
      </c>
      <c r="N2649">
        <f>'Mrg Dpt'!N195</f>
        <v>6</v>
      </c>
      <c r="O2649">
        <f>'Mrg Dpt'!O195</f>
        <v>150</v>
      </c>
      <c r="P2649">
        <f>'Mrg Dpt'!P195</f>
        <v>0</v>
      </c>
      <c r="Q2649">
        <f>'Mrg Dpt'!Q195</f>
        <v>0</v>
      </c>
      <c r="R2649">
        <f>'Mrg Dpt'!R195</f>
        <v>0</v>
      </c>
      <c r="S2649">
        <f>'Mrg Dpt'!S195</f>
        <v>0</v>
      </c>
      <c r="T2649" t="str">
        <f>'Mrg Dpt'!T195</f>
        <v>N/O Mrg Dpt</v>
      </c>
      <c r="U2649" s="217" t="str">
        <f t="shared" si="421"/>
        <v>KWR-CAN-MRG</v>
      </c>
      <c r="V2649" s="217" t="str">
        <f t="shared" si="422"/>
        <v>MRG-CAN-KWR</v>
      </c>
      <c r="W2649" s="217" t="e">
        <f t="shared" si="423"/>
        <v>#N/A</v>
      </c>
      <c r="X2649" s="217" t="e">
        <f t="shared" si="424"/>
        <v>#N/A</v>
      </c>
      <c r="Y2649" s="217" t="e">
        <f t="shared" si="425"/>
        <v>#N/A</v>
      </c>
      <c r="Z2649" s="217" t="e">
        <f t="shared" si="426"/>
        <v>#N/A</v>
      </c>
      <c r="AA2649" s="673" t="str">
        <f t="shared" si="427"/>
        <v>,</v>
      </c>
      <c r="AB2649" s="217" t="str">
        <f t="shared" si="428"/>
        <v/>
      </c>
      <c r="AC2649" s="682">
        <f t="shared" si="429"/>
        <v>16.45</v>
      </c>
      <c r="AD2649" s="682">
        <f t="shared" si="430"/>
        <v>18.3</v>
      </c>
    </row>
    <row r="2650" spans="1:30" ht="16.5" hidden="1" thickTop="1" thickBot="1" x14ac:dyDescent="0.3">
      <c r="A2650">
        <f>'Mrg Dpt'!A196</f>
        <v>0</v>
      </c>
      <c r="B2650">
        <f>'Mrg Dpt'!B196</f>
        <v>36</v>
      </c>
      <c r="C2650" t="str">
        <f>'Mrg Dpt'!C196</f>
        <v>MRG</v>
      </c>
      <c r="D2650" t="str">
        <f>'Mrg Dpt'!D196</f>
        <v>CAN</v>
      </c>
      <c r="E2650" t="str">
        <f>'Mrg Dpt'!E196</f>
        <v>KWR</v>
      </c>
      <c r="F2650">
        <f>'Mrg Dpt'!F196</f>
        <v>75</v>
      </c>
      <c r="G2650">
        <f>'Mrg Dpt'!G196</f>
        <v>0</v>
      </c>
      <c r="H2650" s="668">
        <f>'Mrg Dpt'!H196</f>
        <v>7</v>
      </c>
      <c r="I2650">
        <f>'Mrg Dpt'!I196</f>
        <v>0</v>
      </c>
      <c r="J2650" s="671">
        <f>'Mrg Dpt'!J196</f>
        <v>9.4499999999999993</v>
      </c>
      <c r="K2650">
        <f>'Mrg Dpt'!K196</f>
        <v>0</v>
      </c>
      <c r="L2650">
        <f>'Mrg Dpt'!L196</f>
        <v>0</v>
      </c>
      <c r="M2650">
        <f>'Mrg Dpt'!M196</f>
        <v>0</v>
      </c>
      <c r="N2650">
        <f>'Mrg Dpt'!N196</f>
        <v>0</v>
      </c>
      <c r="O2650">
        <f>'Mrg Dpt'!O196</f>
        <v>0</v>
      </c>
      <c r="P2650">
        <f>'Mrg Dpt'!P196</f>
        <v>0</v>
      </c>
      <c r="Q2650">
        <f>'Mrg Dpt'!Q196</f>
        <v>0</v>
      </c>
      <c r="R2650">
        <f>'Mrg Dpt'!R196</f>
        <v>0</v>
      </c>
      <c r="S2650">
        <f>'Mrg Dpt'!S196</f>
        <v>0</v>
      </c>
      <c r="T2650">
        <f>'Mrg Dpt'!T196</f>
        <v>0</v>
      </c>
      <c r="U2650" s="217" t="str">
        <f t="shared" si="421"/>
        <v>MRG-CAN-KWR</v>
      </c>
      <c r="V2650" s="217" t="str">
        <f t="shared" si="422"/>
        <v>KWR-CAN-MRG</v>
      </c>
      <c r="W2650" s="217" t="e">
        <f t="shared" si="423"/>
        <v>#N/A</v>
      </c>
      <c r="X2650" s="217" t="e">
        <f t="shared" si="424"/>
        <v>#N/A</v>
      </c>
      <c r="Y2650" s="217" t="e">
        <f t="shared" si="425"/>
        <v>#N/A</v>
      </c>
      <c r="Z2650" s="217" t="e">
        <f t="shared" si="426"/>
        <v>#N/A</v>
      </c>
      <c r="AA2650" s="673" t="str">
        <f t="shared" si="427"/>
        <v>,</v>
      </c>
      <c r="AB2650" s="217" t="str">
        <f t="shared" si="428"/>
        <v/>
      </c>
      <c r="AC2650" s="682">
        <f t="shared" si="429"/>
        <v>7</v>
      </c>
      <c r="AD2650" s="682">
        <f t="shared" si="430"/>
        <v>9.4499999999999993</v>
      </c>
    </row>
    <row r="2651" spans="1:30" ht="16.5" hidden="1" thickTop="1" thickBot="1" x14ac:dyDescent="0.3">
      <c r="A2651">
        <f>'Mrg Dpt'!A197</f>
        <v>0</v>
      </c>
      <c r="B2651">
        <f>'Mrg Dpt'!B197</f>
        <v>0</v>
      </c>
      <c r="C2651" t="str">
        <f>'Mrg Dpt'!C197</f>
        <v>KWR</v>
      </c>
      <c r="D2651" t="str">
        <f>'Mrg Dpt'!D197</f>
        <v>CAN</v>
      </c>
      <c r="E2651" t="str">
        <f>'Mrg Dpt'!E197</f>
        <v>MRG</v>
      </c>
      <c r="F2651">
        <f>'Mrg Dpt'!F197</f>
        <v>75</v>
      </c>
      <c r="G2651">
        <f>'Mrg Dpt'!G197</f>
        <v>0</v>
      </c>
      <c r="H2651" s="668">
        <f>'Mrg Dpt'!H197</f>
        <v>10</v>
      </c>
      <c r="I2651">
        <f>'Mrg Dpt'!I197</f>
        <v>0</v>
      </c>
      <c r="J2651" s="671">
        <f>'Mrg Dpt'!J197</f>
        <v>12.45</v>
      </c>
      <c r="K2651">
        <f>'Mrg Dpt'!K197</f>
        <v>1</v>
      </c>
      <c r="L2651">
        <f>'Mrg Dpt'!L197</f>
        <v>1</v>
      </c>
      <c r="M2651">
        <f>'Mrg Dpt'!M197</f>
        <v>5.45</v>
      </c>
      <c r="N2651">
        <f>'Mrg Dpt'!N197</f>
        <v>5.3</v>
      </c>
      <c r="O2651">
        <f>'Mrg Dpt'!O197</f>
        <v>150</v>
      </c>
      <c r="P2651">
        <f>'Mrg Dpt'!P197</f>
        <v>0</v>
      </c>
      <c r="Q2651">
        <f>'Mrg Dpt'!Q197</f>
        <v>0</v>
      </c>
      <c r="R2651">
        <f>'Mrg Dpt'!R197</f>
        <v>0</v>
      </c>
      <c r="S2651">
        <f>'Mrg Dpt'!S197</f>
        <v>0</v>
      </c>
      <c r="T2651" t="str">
        <f>'Mrg Dpt'!T197</f>
        <v>C/C</v>
      </c>
      <c r="U2651" s="217" t="str">
        <f t="shared" si="421"/>
        <v>KWR-CAN-MRG</v>
      </c>
      <c r="V2651" s="217" t="str">
        <f t="shared" si="422"/>
        <v>MRG-CAN-KWR</v>
      </c>
      <c r="W2651" s="217" t="e">
        <f t="shared" si="423"/>
        <v>#N/A</v>
      </c>
      <c r="X2651" s="217" t="e">
        <f t="shared" si="424"/>
        <v>#N/A</v>
      </c>
      <c r="Y2651" s="217" t="e">
        <f t="shared" si="425"/>
        <v>#N/A</v>
      </c>
      <c r="Z2651" s="217" t="e">
        <f t="shared" si="426"/>
        <v>#N/A</v>
      </c>
      <c r="AA2651" s="673" t="str">
        <f t="shared" si="427"/>
        <v>,</v>
      </c>
      <c r="AB2651" s="217" t="str">
        <f t="shared" si="428"/>
        <v/>
      </c>
      <c r="AC2651" s="682">
        <f t="shared" si="429"/>
        <v>10</v>
      </c>
      <c r="AD2651" s="682">
        <f t="shared" si="430"/>
        <v>12.45</v>
      </c>
    </row>
    <row r="2652" spans="1:30" ht="16.5" hidden="1" thickTop="1" thickBot="1" x14ac:dyDescent="0.3">
      <c r="A2652">
        <f>'Mrg Dpt'!A198</f>
        <v>0</v>
      </c>
      <c r="B2652">
        <f>'Mrg Dpt'!B198</f>
        <v>0</v>
      </c>
      <c r="C2652">
        <f>'Mrg Dpt'!C198</f>
        <v>0</v>
      </c>
      <c r="D2652">
        <f>'Mrg Dpt'!D198</f>
        <v>0</v>
      </c>
      <c r="E2652">
        <f>'Mrg Dpt'!E198</f>
        <v>0</v>
      </c>
      <c r="F2652">
        <f>'Mrg Dpt'!F198</f>
        <v>0</v>
      </c>
      <c r="G2652">
        <f>'Mrg Dpt'!G198</f>
        <v>0</v>
      </c>
      <c r="H2652" s="668">
        <f>'Mrg Dpt'!H198</f>
        <v>0</v>
      </c>
      <c r="I2652">
        <f>'Mrg Dpt'!I198</f>
        <v>0</v>
      </c>
      <c r="J2652" s="671">
        <f>'Mrg Dpt'!J198</f>
        <v>0</v>
      </c>
      <c r="K2652">
        <f>'Mrg Dpt'!K198</f>
        <v>0</v>
      </c>
      <c r="L2652">
        <f>'Mrg Dpt'!L198</f>
        <v>0</v>
      </c>
      <c r="M2652">
        <f>'Mrg Dpt'!M198</f>
        <v>0</v>
      </c>
      <c r="N2652">
        <f>'Mrg Dpt'!N198</f>
        <v>0</v>
      </c>
      <c r="O2652">
        <f>'Mrg Dpt'!O198</f>
        <v>0</v>
      </c>
      <c r="P2652">
        <f>'Mrg Dpt'!P198</f>
        <v>0</v>
      </c>
      <c r="Q2652">
        <f>'Mrg Dpt'!Q198</f>
        <v>0</v>
      </c>
      <c r="R2652">
        <f>'Mrg Dpt'!R198</f>
        <v>0</v>
      </c>
      <c r="S2652">
        <f>'Mrg Dpt'!S198</f>
        <v>0</v>
      </c>
      <c r="T2652">
        <f>'Mrg Dpt'!T198</f>
        <v>0</v>
      </c>
      <c r="U2652" s="217" t="str">
        <f t="shared" si="421"/>
        <v>0--0</v>
      </c>
      <c r="V2652" s="217" t="str">
        <f t="shared" si="422"/>
        <v>0--0</v>
      </c>
      <c r="W2652" s="217" t="e">
        <f t="shared" si="423"/>
        <v>#N/A</v>
      </c>
      <c r="X2652" s="217" t="e">
        <f t="shared" si="424"/>
        <v>#N/A</v>
      </c>
      <c r="Y2652" s="217" t="e">
        <f t="shared" si="425"/>
        <v>#N/A</v>
      </c>
      <c r="Z2652" s="217" t="e">
        <f t="shared" si="426"/>
        <v>#N/A</v>
      </c>
      <c r="AA2652" s="673" t="str">
        <f t="shared" si="427"/>
        <v>,</v>
      </c>
      <c r="AB2652" s="217" t="str">
        <f t="shared" si="428"/>
        <v/>
      </c>
      <c r="AC2652" s="682">
        <f t="shared" si="429"/>
        <v>0</v>
      </c>
      <c r="AD2652" s="682">
        <f t="shared" si="430"/>
        <v>0</v>
      </c>
    </row>
    <row r="2653" spans="1:30" ht="16.5" hidden="1" thickTop="1" thickBot="1" x14ac:dyDescent="0.3">
      <c r="A2653" t="str">
        <f>'Mrg Dpt'!A199</f>
        <v>BSLL</v>
      </c>
      <c r="B2653" t="str">
        <f>'Mrg Dpt'!B199</f>
        <v>37A</v>
      </c>
      <c r="C2653" t="str">
        <f>'Mrg Dpt'!C199</f>
        <v>MRG</v>
      </c>
      <c r="D2653" t="str">
        <f>'Mrg Dpt'!D199</f>
        <v>Navelim Presentatn Schol</v>
      </c>
      <c r="E2653" t="str">
        <f>'Mrg Dpt'!E199</f>
        <v>MRG</v>
      </c>
      <c r="F2653">
        <f>'Mrg Dpt'!F199</f>
        <v>14</v>
      </c>
      <c r="G2653">
        <f>'Mrg Dpt'!G199</f>
        <v>0</v>
      </c>
      <c r="H2653" s="668">
        <f>'Mrg Dpt'!H199</f>
        <v>13</v>
      </c>
      <c r="I2653">
        <f>'Mrg Dpt'!I199</f>
        <v>0</v>
      </c>
      <c r="J2653" s="671">
        <f>'Mrg Dpt'!J199</f>
        <v>14.15</v>
      </c>
      <c r="K2653">
        <f>'Mrg Dpt'!K199</f>
        <v>0</v>
      </c>
      <c r="L2653">
        <f>'Mrg Dpt'!L199</f>
        <v>0</v>
      </c>
      <c r="M2653">
        <f>'Mrg Dpt'!M199</f>
        <v>0</v>
      </c>
      <c r="N2653">
        <f>'Mrg Dpt'!N199</f>
        <v>0</v>
      </c>
      <c r="O2653">
        <f>'Mrg Dpt'!O199</f>
        <v>0</v>
      </c>
      <c r="P2653">
        <f>'Mrg Dpt'!P199</f>
        <v>0</v>
      </c>
      <c r="Q2653">
        <f>'Mrg Dpt'!Q199</f>
        <v>0</v>
      </c>
      <c r="R2653">
        <f>'Mrg Dpt'!R199</f>
        <v>0</v>
      </c>
      <c r="S2653">
        <f>'Mrg Dpt'!S199</f>
        <v>0</v>
      </c>
      <c r="T2653">
        <f>'Mrg Dpt'!T199</f>
        <v>0</v>
      </c>
      <c r="U2653" s="217" t="str">
        <f t="shared" si="421"/>
        <v>MRG-Navelim Presentatn Schol-MRG</v>
      </c>
      <c r="V2653" s="217" t="str">
        <f t="shared" si="422"/>
        <v>MRG-Navelim Presentatn Schol-MRG</v>
      </c>
      <c r="W2653" s="217" t="e">
        <f t="shared" si="423"/>
        <v>#N/A</v>
      </c>
      <c r="X2653" s="217" t="e">
        <f t="shared" si="424"/>
        <v>#N/A</v>
      </c>
      <c r="Y2653" s="217" t="e">
        <f t="shared" si="425"/>
        <v>#N/A</v>
      </c>
      <c r="Z2653" s="217" t="e">
        <f t="shared" si="426"/>
        <v>#N/A</v>
      </c>
      <c r="AA2653" s="673" t="str">
        <f t="shared" si="427"/>
        <v>,</v>
      </c>
      <c r="AB2653" s="217" t="str">
        <f t="shared" si="428"/>
        <v/>
      </c>
      <c r="AC2653" s="682">
        <f t="shared" si="429"/>
        <v>13</v>
      </c>
      <c r="AD2653" s="682">
        <f t="shared" si="430"/>
        <v>14.15</v>
      </c>
    </row>
    <row r="2654" spans="1:30" ht="16.5" hidden="1" thickTop="1" thickBot="1" x14ac:dyDescent="0.3">
      <c r="A2654">
        <f>'Mrg Dpt'!A200</f>
        <v>0</v>
      </c>
      <c r="B2654">
        <f>'Mrg Dpt'!B200</f>
        <v>0</v>
      </c>
      <c r="C2654" t="str">
        <f>'Mrg Dpt'!C200</f>
        <v>MRG</v>
      </c>
      <c r="D2654" t="str">
        <f>'Mrg Dpt'!D200</f>
        <v>CRT</v>
      </c>
      <c r="E2654" t="str">
        <f>'Mrg Dpt'!E200</f>
        <v>PNJ</v>
      </c>
      <c r="F2654">
        <f>'Mrg Dpt'!F200</f>
        <v>31</v>
      </c>
      <c r="G2654">
        <f>'Mrg Dpt'!G200</f>
        <v>0</v>
      </c>
      <c r="H2654" s="668">
        <f>'Mrg Dpt'!H200</f>
        <v>14.25</v>
      </c>
      <c r="I2654">
        <f>'Mrg Dpt'!I200</f>
        <v>0</v>
      </c>
      <c r="J2654" s="671">
        <f>'Mrg Dpt'!J200</f>
        <v>15.25</v>
      </c>
      <c r="K2654">
        <f>'Mrg Dpt'!K200</f>
        <v>0</v>
      </c>
      <c r="L2654">
        <f>'Mrg Dpt'!L200</f>
        <v>0</v>
      </c>
      <c r="M2654">
        <f>'Mrg Dpt'!M200</f>
        <v>0</v>
      </c>
      <c r="N2654">
        <f>'Mrg Dpt'!N200</f>
        <v>0</v>
      </c>
      <c r="O2654">
        <f>'Mrg Dpt'!O200</f>
        <v>0</v>
      </c>
      <c r="P2654">
        <f>'Mrg Dpt'!P200</f>
        <v>0</v>
      </c>
      <c r="Q2654">
        <f>'Mrg Dpt'!Q200</f>
        <v>0</v>
      </c>
      <c r="R2654">
        <f>'Mrg Dpt'!R200</f>
        <v>0</v>
      </c>
      <c r="S2654">
        <f>'Mrg Dpt'!S200</f>
        <v>0</v>
      </c>
      <c r="T2654" t="str">
        <f>'Mrg Dpt'!T200</f>
        <v>SHUTTLE</v>
      </c>
      <c r="U2654" s="217" t="str">
        <f t="shared" si="421"/>
        <v>MRG-CRT-PNJ</v>
      </c>
      <c r="V2654" s="217" t="str">
        <f t="shared" si="422"/>
        <v>PNJ-CRT-MRG</v>
      </c>
      <c r="W2654" s="217" t="str">
        <f t="shared" si="423"/>
        <v>vsg50</v>
      </c>
      <c r="X2654" s="217" t="e">
        <f t="shared" si="424"/>
        <v>#N/A</v>
      </c>
      <c r="Y2654" s="217" t="str">
        <f t="shared" si="425"/>
        <v>mrg147</v>
      </c>
      <c r="Z2654" s="217" t="str">
        <f t="shared" si="426"/>
        <v>pnj20</v>
      </c>
      <c r="AA2654" s="673" t="str">
        <f t="shared" si="427"/>
        <v>mrg147,mrg147</v>
      </c>
      <c r="AB2654" s="217" t="str">
        <f t="shared" si="428"/>
        <v>onward</v>
      </c>
      <c r="AC2654" s="682">
        <f t="shared" si="429"/>
        <v>14.25</v>
      </c>
      <c r="AD2654" s="682">
        <f t="shared" si="430"/>
        <v>15.25</v>
      </c>
    </row>
    <row r="2655" spans="1:30" ht="16.5" hidden="1" thickTop="1" thickBot="1" x14ac:dyDescent="0.3">
      <c r="A2655">
        <f>'Mrg Dpt'!A201</f>
        <v>0</v>
      </c>
      <c r="B2655">
        <f>'Mrg Dpt'!B201</f>
        <v>0</v>
      </c>
      <c r="C2655" t="str">
        <f>'Mrg Dpt'!C201</f>
        <v>PNJ</v>
      </c>
      <c r="D2655" t="str">
        <f>'Mrg Dpt'!D201</f>
        <v>CRT</v>
      </c>
      <c r="E2655" t="str">
        <f>'Mrg Dpt'!E201</f>
        <v>MRG</v>
      </c>
      <c r="F2655">
        <f>'Mrg Dpt'!F201</f>
        <v>31</v>
      </c>
      <c r="G2655">
        <f>'Mrg Dpt'!G201</f>
        <v>0</v>
      </c>
      <c r="H2655" s="668">
        <f>'Mrg Dpt'!H201</f>
        <v>15.55</v>
      </c>
      <c r="I2655">
        <f>'Mrg Dpt'!I201</f>
        <v>0</v>
      </c>
      <c r="J2655" s="671">
        <f>'Mrg Dpt'!J201</f>
        <v>16.55</v>
      </c>
      <c r="K2655">
        <f>'Mrg Dpt'!K201</f>
        <v>0</v>
      </c>
      <c r="L2655">
        <f>'Mrg Dpt'!L201</f>
        <v>0</v>
      </c>
      <c r="M2655">
        <f>'Mrg Dpt'!M201</f>
        <v>0</v>
      </c>
      <c r="N2655">
        <f>'Mrg Dpt'!N201</f>
        <v>0</v>
      </c>
      <c r="O2655">
        <f>'Mrg Dpt'!O201</f>
        <v>0</v>
      </c>
      <c r="P2655">
        <f>'Mrg Dpt'!P201</f>
        <v>0</v>
      </c>
      <c r="Q2655">
        <f>'Mrg Dpt'!Q201</f>
        <v>0</v>
      </c>
      <c r="R2655">
        <f>'Mrg Dpt'!R201</f>
        <v>0</v>
      </c>
      <c r="S2655">
        <f>'Mrg Dpt'!S201</f>
        <v>0</v>
      </c>
      <c r="T2655" t="str">
        <f>'Mrg Dpt'!T201</f>
        <v>SHUTTLE</v>
      </c>
      <c r="U2655" s="217" t="str">
        <f t="shared" si="421"/>
        <v>PNJ-CRT-MRG</v>
      </c>
      <c r="V2655" s="217" t="str">
        <f t="shared" si="422"/>
        <v>MRG-CRT-PNJ</v>
      </c>
      <c r="W2655" s="217" t="e">
        <f t="shared" si="423"/>
        <v>#N/A</v>
      </c>
      <c r="X2655" s="217" t="str">
        <f t="shared" si="424"/>
        <v>vsg50</v>
      </c>
      <c r="Y2655" s="217" t="str">
        <f t="shared" si="425"/>
        <v>pnj20</v>
      </c>
      <c r="Z2655" s="217" t="str">
        <f t="shared" si="426"/>
        <v>mrg147</v>
      </c>
      <c r="AA2655" s="673" t="str">
        <f t="shared" si="427"/>
        <v>mrg147,pnj20</v>
      </c>
      <c r="AB2655" s="217" t="str">
        <f t="shared" si="428"/>
        <v>onward</v>
      </c>
      <c r="AC2655" s="682">
        <f t="shared" si="429"/>
        <v>15.55</v>
      </c>
      <c r="AD2655" s="682">
        <f t="shared" si="430"/>
        <v>16.55</v>
      </c>
    </row>
    <row r="2656" spans="1:30" ht="16.5" hidden="1" thickTop="1" thickBot="1" x14ac:dyDescent="0.3">
      <c r="A2656">
        <f>'Mrg Dpt'!A202</f>
        <v>0</v>
      </c>
      <c r="B2656">
        <f>'Mrg Dpt'!B202</f>
        <v>0</v>
      </c>
      <c r="C2656" t="str">
        <f>'Mrg Dpt'!C202</f>
        <v>MRG</v>
      </c>
      <c r="D2656">
        <f>'Mrg Dpt'!D202</f>
        <v>0</v>
      </c>
      <c r="E2656" t="str">
        <f>'Mrg Dpt'!E202</f>
        <v>MCZN</v>
      </c>
      <c r="F2656">
        <f>'Mrg Dpt'!F202</f>
        <v>14</v>
      </c>
      <c r="G2656">
        <f>'Mrg Dpt'!G202</f>
        <v>0</v>
      </c>
      <c r="H2656" s="668">
        <f>'Mrg Dpt'!H202</f>
        <v>17.3</v>
      </c>
      <c r="I2656">
        <f>'Mrg Dpt'!I202</f>
        <v>0</v>
      </c>
      <c r="J2656" s="671">
        <f>'Mrg Dpt'!J202</f>
        <v>18</v>
      </c>
      <c r="K2656">
        <f>'Mrg Dpt'!K202</f>
        <v>0</v>
      </c>
      <c r="L2656">
        <f>'Mrg Dpt'!L202</f>
        <v>0</v>
      </c>
      <c r="M2656">
        <f>'Mrg Dpt'!M202</f>
        <v>0</v>
      </c>
      <c r="N2656">
        <f>'Mrg Dpt'!N202</f>
        <v>0</v>
      </c>
      <c r="O2656">
        <f>'Mrg Dpt'!O202</f>
        <v>0</v>
      </c>
      <c r="P2656">
        <f>'Mrg Dpt'!P202</f>
        <v>0</v>
      </c>
      <c r="Q2656">
        <f>'Mrg Dpt'!Q202</f>
        <v>0</v>
      </c>
      <c r="R2656">
        <f>'Mrg Dpt'!R202</f>
        <v>0</v>
      </c>
      <c r="S2656">
        <f>'Mrg Dpt'!S202</f>
        <v>0</v>
      </c>
      <c r="T2656">
        <f>'Mrg Dpt'!T202</f>
        <v>0</v>
      </c>
      <c r="U2656" s="217" t="str">
        <f t="shared" si="421"/>
        <v>MRG--MCZN</v>
      </c>
      <c r="V2656" s="217" t="str">
        <f t="shared" si="422"/>
        <v>MCZN--MRG</v>
      </c>
      <c r="W2656" s="217" t="e">
        <f t="shared" si="423"/>
        <v>#N/A</v>
      </c>
      <c r="X2656" s="217" t="e">
        <f t="shared" si="424"/>
        <v>#N/A</v>
      </c>
      <c r="Y2656" s="217" t="e">
        <f t="shared" si="425"/>
        <v>#N/A</v>
      </c>
      <c r="Z2656" s="217" t="e">
        <f t="shared" si="426"/>
        <v>#N/A</v>
      </c>
      <c r="AA2656" s="673" t="str">
        <f t="shared" si="427"/>
        <v>,</v>
      </c>
      <c r="AB2656" s="217" t="str">
        <f t="shared" si="428"/>
        <v/>
      </c>
      <c r="AC2656" s="682">
        <f t="shared" si="429"/>
        <v>17.3</v>
      </c>
      <c r="AD2656" s="682">
        <f t="shared" si="430"/>
        <v>18</v>
      </c>
    </row>
    <row r="2657" spans="1:30" ht="16.5" hidden="1" thickTop="1" thickBot="1" x14ac:dyDescent="0.3">
      <c r="A2657">
        <f>'Mrg Dpt'!A203</f>
        <v>0</v>
      </c>
      <c r="B2657">
        <f>'Mrg Dpt'!B203</f>
        <v>0</v>
      </c>
      <c r="C2657" t="str">
        <f>'Mrg Dpt'!C203</f>
        <v>MCZN</v>
      </c>
      <c r="D2657">
        <f>'Mrg Dpt'!D203</f>
        <v>0</v>
      </c>
      <c r="E2657" t="str">
        <f>'Mrg Dpt'!E203</f>
        <v>MRG</v>
      </c>
      <c r="F2657">
        <f>'Mrg Dpt'!F203</f>
        <v>14</v>
      </c>
      <c r="G2657">
        <f>'Mrg Dpt'!G203</f>
        <v>0</v>
      </c>
      <c r="H2657" s="668">
        <f>'Mrg Dpt'!H203</f>
        <v>18.149999999999999</v>
      </c>
      <c r="I2657">
        <f>'Mrg Dpt'!I203</f>
        <v>0</v>
      </c>
      <c r="J2657" s="671">
        <f>'Mrg Dpt'!J203</f>
        <v>19</v>
      </c>
      <c r="K2657">
        <f>'Mrg Dpt'!K203</f>
        <v>1</v>
      </c>
      <c r="L2657">
        <f>'Mrg Dpt'!L203</f>
        <v>1</v>
      </c>
      <c r="M2657">
        <f>'Mrg Dpt'!M203</f>
        <v>6</v>
      </c>
      <c r="N2657">
        <f>'Mrg Dpt'!N203</f>
        <v>4.3</v>
      </c>
      <c r="O2657">
        <f>'Mrg Dpt'!O203</f>
        <v>104</v>
      </c>
      <c r="P2657">
        <f>'Mrg Dpt'!P203</f>
        <v>0</v>
      </c>
      <c r="Q2657">
        <f>'Mrg Dpt'!Q203</f>
        <v>0</v>
      </c>
      <c r="R2657">
        <f>'Mrg Dpt'!R203</f>
        <v>0</v>
      </c>
      <c r="S2657">
        <f>'Mrg Dpt'!S203</f>
        <v>0</v>
      </c>
      <c r="T2657" t="str">
        <f>'Mrg Dpt'!T203</f>
        <v>N/O. MRG DPT</v>
      </c>
      <c r="U2657" s="217" t="str">
        <f t="shared" si="421"/>
        <v>MCZN--MRG</v>
      </c>
      <c r="V2657" s="217" t="str">
        <f t="shared" si="422"/>
        <v>MRG--MCZN</v>
      </c>
      <c r="W2657" s="217" t="e">
        <f t="shared" si="423"/>
        <v>#N/A</v>
      </c>
      <c r="X2657" s="217" t="e">
        <f t="shared" si="424"/>
        <v>#N/A</v>
      </c>
      <c r="Y2657" s="217" t="e">
        <f t="shared" si="425"/>
        <v>#N/A</v>
      </c>
      <c r="Z2657" s="217" t="e">
        <f t="shared" si="426"/>
        <v>#N/A</v>
      </c>
      <c r="AA2657" s="673" t="str">
        <f t="shared" si="427"/>
        <v>,</v>
      </c>
      <c r="AB2657" s="217" t="str">
        <f t="shared" si="428"/>
        <v/>
      </c>
      <c r="AC2657" s="682">
        <f t="shared" si="429"/>
        <v>18.149999999999999</v>
      </c>
      <c r="AD2657" s="682">
        <f t="shared" si="430"/>
        <v>19</v>
      </c>
    </row>
    <row r="2658" spans="1:30" ht="16.5" hidden="1" thickTop="1" thickBot="1" x14ac:dyDescent="0.3">
      <c r="A2658">
        <f>'Mrg Dpt'!A204</f>
        <v>0</v>
      </c>
      <c r="B2658">
        <f>'Mrg Dpt'!B204</f>
        <v>37</v>
      </c>
      <c r="C2658" t="str">
        <f>'Mrg Dpt'!C204</f>
        <v>MRG</v>
      </c>
      <c r="D2658">
        <f>'Mrg Dpt'!D204</f>
        <v>0</v>
      </c>
      <c r="E2658" t="str">
        <f>'Mrg Dpt'!E204</f>
        <v>CUR</v>
      </c>
      <c r="F2658">
        <f>'Mrg Dpt'!F204</f>
        <v>24</v>
      </c>
      <c r="G2658">
        <f>'Mrg Dpt'!G204</f>
        <v>0</v>
      </c>
      <c r="H2658" s="668">
        <f>'Mrg Dpt'!H204</f>
        <v>6.1</v>
      </c>
      <c r="I2658">
        <f>'Mrg Dpt'!I204</f>
        <v>0</v>
      </c>
      <c r="J2658" s="671">
        <f>'Mrg Dpt'!J204</f>
        <v>7</v>
      </c>
      <c r="K2658">
        <f>'Mrg Dpt'!K204</f>
        <v>0</v>
      </c>
      <c r="L2658">
        <f>'Mrg Dpt'!L204</f>
        <v>0</v>
      </c>
      <c r="M2658">
        <f>'Mrg Dpt'!M204</f>
        <v>0</v>
      </c>
      <c r="N2658">
        <f>'Mrg Dpt'!N204</f>
        <v>0</v>
      </c>
      <c r="O2658">
        <f>'Mrg Dpt'!O204</f>
        <v>0</v>
      </c>
      <c r="P2658">
        <f>'Mrg Dpt'!P204</f>
        <v>0</v>
      </c>
      <c r="Q2658">
        <f>'Mrg Dpt'!Q204</f>
        <v>0</v>
      </c>
      <c r="R2658">
        <f>'Mrg Dpt'!R204</f>
        <v>0</v>
      </c>
      <c r="S2658">
        <f>'Mrg Dpt'!S204</f>
        <v>0</v>
      </c>
      <c r="T2658">
        <f>'Mrg Dpt'!T204</f>
        <v>0</v>
      </c>
      <c r="U2658" s="217" t="str">
        <f t="shared" si="421"/>
        <v>MRG--CUR</v>
      </c>
      <c r="V2658" s="217" t="str">
        <f t="shared" si="422"/>
        <v>CUR--MRG</v>
      </c>
      <c r="W2658" s="217" t="e">
        <f t="shared" si="423"/>
        <v>#N/A</v>
      </c>
      <c r="X2658" s="217" t="e">
        <f t="shared" si="424"/>
        <v>#N/A</v>
      </c>
      <c r="Y2658" s="217" t="e">
        <f t="shared" si="425"/>
        <v>#N/A</v>
      </c>
      <c r="Z2658" s="217" t="e">
        <f t="shared" si="426"/>
        <v>#N/A</v>
      </c>
      <c r="AA2658" s="673" t="str">
        <f t="shared" si="427"/>
        <v>,</v>
      </c>
      <c r="AB2658" s="217" t="str">
        <f t="shared" si="428"/>
        <v/>
      </c>
      <c r="AC2658" s="682">
        <f t="shared" si="429"/>
        <v>6.1</v>
      </c>
      <c r="AD2658" s="682">
        <f t="shared" si="430"/>
        <v>7</v>
      </c>
    </row>
    <row r="2659" spans="1:30" ht="16.5" hidden="1" thickTop="1" thickBot="1" x14ac:dyDescent="0.3">
      <c r="A2659">
        <f>'Mrg Dpt'!A205</f>
        <v>0</v>
      </c>
      <c r="B2659">
        <f>'Mrg Dpt'!B205</f>
        <v>0</v>
      </c>
      <c r="C2659" t="str">
        <f>'Mrg Dpt'!C205</f>
        <v>CUR</v>
      </c>
      <c r="D2659" t="str">
        <f>'Mrg Dpt'!D205</f>
        <v>CAN</v>
      </c>
      <c r="E2659" t="str">
        <f>'Mrg Dpt'!E205</f>
        <v>KWR</v>
      </c>
      <c r="F2659">
        <f>'Mrg Dpt'!F205</f>
        <v>79</v>
      </c>
      <c r="G2659">
        <f>'Mrg Dpt'!G205</f>
        <v>0</v>
      </c>
      <c r="H2659" s="668">
        <f>'Mrg Dpt'!H205</f>
        <v>7.2</v>
      </c>
      <c r="I2659">
        <f>'Mrg Dpt'!I205</f>
        <v>0</v>
      </c>
      <c r="J2659" s="671">
        <f>'Mrg Dpt'!J205</f>
        <v>10.199999999999999</v>
      </c>
      <c r="K2659">
        <f>'Mrg Dpt'!K205</f>
        <v>0</v>
      </c>
      <c r="L2659">
        <f>'Mrg Dpt'!L205</f>
        <v>0</v>
      </c>
      <c r="M2659">
        <f>'Mrg Dpt'!M205</f>
        <v>0</v>
      </c>
      <c r="N2659">
        <f>'Mrg Dpt'!N205</f>
        <v>0</v>
      </c>
      <c r="O2659">
        <f>'Mrg Dpt'!O205</f>
        <v>0</v>
      </c>
      <c r="P2659">
        <f>'Mrg Dpt'!P205</f>
        <v>0</v>
      </c>
      <c r="Q2659">
        <f>'Mrg Dpt'!Q205</f>
        <v>0</v>
      </c>
      <c r="R2659">
        <f>'Mrg Dpt'!R205</f>
        <v>0</v>
      </c>
      <c r="S2659">
        <f>'Mrg Dpt'!S205</f>
        <v>0</v>
      </c>
      <c r="T2659" t="str">
        <f>'Mrg Dpt'!T205</f>
        <v>Via Quepem-Cuncolim</v>
      </c>
      <c r="U2659" s="217" t="str">
        <f t="shared" si="421"/>
        <v>CUR-CAN-KWR</v>
      </c>
      <c r="V2659" s="217" t="str">
        <f t="shared" si="422"/>
        <v>KWR-CAN-CUR</v>
      </c>
      <c r="W2659" s="217" t="e">
        <f t="shared" si="423"/>
        <v>#N/A</v>
      </c>
      <c r="X2659" s="217" t="e">
        <f t="shared" si="424"/>
        <v>#N/A</v>
      </c>
      <c r="Y2659" s="217" t="e">
        <f t="shared" si="425"/>
        <v>#N/A</v>
      </c>
      <c r="Z2659" s="217" t="e">
        <f t="shared" si="426"/>
        <v>#N/A</v>
      </c>
      <c r="AA2659" s="673" t="str">
        <f t="shared" si="427"/>
        <v>,</v>
      </c>
      <c r="AB2659" s="217" t="str">
        <f t="shared" si="428"/>
        <v/>
      </c>
      <c r="AC2659" s="682">
        <f t="shared" si="429"/>
        <v>7.2</v>
      </c>
      <c r="AD2659" s="682">
        <f t="shared" si="430"/>
        <v>10.199999999999999</v>
      </c>
    </row>
    <row r="2660" spans="1:30" ht="16.5" hidden="1" thickTop="1" thickBot="1" x14ac:dyDescent="0.3">
      <c r="A2660">
        <f>'Mrg Dpt'!A206</f>
        <v>0</v>
      </c>
      <c r="B2660">
        <f>'Mrg Dpt'!B206</f>
        <v>0</v>
      </c>
      <c r="C2660" t="str">
        <f>'Mrg Dpt'!C206</f>
        <v>KWR</v>
      </c>
      <c r="D2660" t="str">
        <f>'Mrg Dpt'!D206</f>
        <v>CAN</v>
      </c>
      <c r="E2660" t="str">
        <f>'Mrg Dpt'!E206</f>
        <v>MRG</v>
      </c>
      <c r="F2660">
        <f>'Mrg Dpt'!F206</f>
        <v>75</v>
      </c>
      <c r="G2660">
        <f>'Mrg Dpt'!G206</f>
        <v>0</v>
      </c>
      <c r="H2660" s="668">
        <f>'Mrg Dpt'!H206</f>
        <v>11.15</v>
      </c>
      <c r="I2660">
        <f>'Mrg Dpt'!I206</f>
        <v>0</v>
      </c>
      <c r="J2660" s="671">
        <f>'Mrg Dpt'!J206</f>
        <v>14</v>
      </c>
      <c r="K2660">
        <f>'Mrg Dpt'!K206</f>
        <v>1</v>
      </c>
      <c r="L2660">
        <f>'Mrg Dpt'!L206</f>
        <v>1</v>
      </c>
      <c r="M2660">
        <f>'Mrg Dpt'!M206</f>
        <v>8.1999999999999993</v>
      </c>
      <c r="N2660">
        <f>'Mrg Dpt'!N206</f>
        <v>7.15</v>
      </c>
      <c r="O2660">
        <f>'Mrg Dpt'!O206</f>
        <v>178</v>
      </c>
      <c r="P2660">
        <f>'Mrg Dpt'!P206</f>
        <v>0</v>
      </c>
      <c r="Q2660">
        <f>'Mrg Dpt'!Q206</f>
        <v>0</v>
      </c>
      <c r="R2660">
        <f>'Mrg Dpt'!R206</f>
        <v>0</v>
      </c>
      <c r="S2660">
        <f>'Mrg Dpt'!S206</f>
        <v>0</v>
      </c>
      <c r="T2660" t="str">
        <f>'Mrg Dpt'!T206</f>
        <v>C/C</v>
      </c>
      <c r="U2660" s="217" t="str">
        <f t="shared" si="421"/>
        <v>KWR-CAN-MRG</v>
      </c>
      <c r="V2660" s="217" t="str">
        <f t="shared" si="422"/>
        <v>MRG-CAN-KWR</v>
      </c>
      <c r="W2660" s="217" t="e">
        <f t="shared" si="423"/>
        <v>#N/A</v>
      </c>
      <c r="X2660" s="217" t="e">
        <f t="shared" si="424"/>
        <v>#N/A</v>
      </c>
      <c r="Y2660" s="217" t="e">
        <f t="shared" si="425"/>
        <v>#N/A</v>
      </c>
      <c r="Z2660" s="217" t="e">
        <f t="shared" si="426"/>
        <v>#N/A</v>
      </c>
      <c r="AA2660" s="673" t="str">
        <f t="shared" si="427"/>
        <v>,</v>
      </c>
      <c r="AB2660" s="217" t="str">
        <f t="shared" si="428"/>
        <v/>
      </c>
      <c r="AC2660" s="682">
        <f t="shared" si="429"/>
        <v>11.15</v>
      </c>
      <c r="AD2660" s="682">
        <f t="shared" si="430"/>
        <v>14</v>
      </c>
    </row>
    <row r="2661" spans="1:30" ht="16.5" hidden="1" thickTop="1" thickBot="1" x14ac:dyDescent="0.3">
      <c r="A2661">
        <f>'Mrg Dpt'!A207</f>
        <v>0</v>
      </c>
      <c r="B2661">
        <f>'Mrg Dpt'!B207</f>
        <v>0</v>
      </c>
      <c r="C2661">
        <f>'Mrg Dpt'!C207</f>
        <v>0</v>
      </c>
      <c r="D2661">
        <f>'Mrg Dpt'!D207</f>
        <v>0</v>
      </c>
      <c r="E2661">
        <f>'Mrg Dpt'!E207</f>
        <v>0</v>
      </c>
      <c r="F2661">
        <f>'Mrg Dpt'!F207</f>
        <v>0</v>
      </c>
      <c r="G2661">
        <f>'Mrg Dpt'!G207</f>
        <v>0</v>
      </c>
      <c r="H2661" s="668">
        <f>'Mrg Dpt'!H207</f>
        <v>0</v>
      </c>
      <c r="I2661">
        <f>'Mrg Dpt'!I207</f>
        <v>0</v>
      </c>
      <c r="J2661" s="671">
        <f>'Mrg Dpt'!J207</f>
        <v>0</v>
      </c>
      <c r="K2661">
        <f>'Mrg Dpt'!K207</f>
        <v>0</v>
      </c>
      <c r="L2661">
        <f>'Mrg Dpt'!L207</f>
        <v>0</v>
      </c>
      <c r="M2661">
        <f>'Mrg Dpt'!M207</f>
        <v>0</v>
      </c>
      <c r="N2661">
        <f>'Mrg Dpt'!N207</f>
        <v>0</v>
      </c>
      <c r="O2661">
        <f>'Mrg Dpt'!O207</f>
        <v>0</v>
      </c>
      <c r="P2661">
        <f>'Mrg Dpt'!P207</f>
        <v>0</v>
      </c>
      <c r="Q2661">
        <f>'Mrg Dpt'!Q207</f>
        <v>0</v>
      </c>
      <c r="R2661">
        <f>'Mrg Dpt'!R207</f>
        <v>0</v>
      </c>
      <c r="S2661">
        <f>'Mrg Dpt'!S207</f>
        <v>0</v>
      </c>
      <c r="T2661">
        <f>'Mrg Dpt'!T207</f>
        <v>0</v>
      </c>
      <c r="U2661" s="217" t="str">
        <f t="shared" si="421"/>
        <v>0--0</v>
      </c>
      <c r="V2661" s="217" t="str">
        <f t="shared" si="422"/>
        <v>0--0</v>
      </c>
      <c r="W2661" s="217" t="e">
        <f t="shared" si="423"/>
        <v>#N/A</v>
      </c>
      <c r="X2661" s="217" t="e">
        <f t="shared" si="424"/>
        <v>#N/A</v>
      </c>
      <c r="Y2661" s="217" t="e">
        <f t="shared" si="425"/>
        <v>#N/A</v>
      </c>
      <c r="Z2661" s="217" t="e">
        <f t="shared" si="426"/>
        <v>#N/A</v>
      </c>
      <c r="AA2661" s="673" t="str">
        <f t="shared" si="427"/>
        <v>,</v>
      </c>
      <c r="AB2661" s="217" t="str">
        <f t="shared" si="428"/>
        <v/>
      </c>
      <c r="AC2661" s="682">
        <f t="shared" si="429"/>
        <v>0</v>
      </c>
      <c r="AD2661" s="682">
        <f t="shared" si="430"/>
        <v>0</v>
      </c>
    </row>
    <row r="2662" spans="1:30" ht="16.5" hidden="1" thickTop="1" thickBot="1" x14ac:dyDescent="0.3">
      <c r="A2662" t="str">
        <f>'Mrg Dpt'!A208</f>
        <v>BSLL</v>
      </c>
      <c r="B2662" t="str">
        <f>'Mrg Dpt'!B208</f>
        <v>38A</v>
      </c>
      <c r="C2662" t="str">
        <f>'Mrg Dpt'!C208</f>
        <v>MRG</v>
      </c>
      <c r="D2662" t="str">
        <f>'Mrg Dpt'!D208</f>
        <v>CAN</v>
      </c>
      <c r="E2662" t="str">
        <f>'Mrg Dpt'!E208</f>
        <v>KWR</v>
      </c>
      <c r="F2662">
        <f>'Mrg Dpt'!F208</f>
        <v>75</v>
      </c>
      <c r="G2662">
        <f>'Mrg Dpt'!G208</f>
        <v>0</v>
      </c>
      <c r="H2662" s="668">
        <f>'Mrg Dpt'!H208</f>
        <v>15.1</v>
      </c>
      <c r="I2662">
        <f>'Mrg Dpt'!I208</f>
        <v>0</v>
      </c>
      <c r="J2662" s="671">
        <f>'Mrg Dpt'!J208</f>
        <v>18</v>
      </c>
      <c r="K2662">
        <f>'Mrg Dpt'!K208</f>
        <v>0</v>
      </c>
      <c r="L2662">
        <f>'Mrg Dpt'!L208</f>
        <v>0</v>
      </c>
      <c r="M2662">
        <f>'Mrg Dpt'!M208</f>
        <v>0</v>
      </c>
      <c r="N2662">
        <f>'Mrg Dpt'!N208</f>
        <v>0</v>
      </c>
      <c r="O2662">
        <f>'Mrg Dpt'!O208</f>
        <v>0</v>
      </c>
      <c r="P2662">
        <f>'Mrg Dpt'!P208</f>
        <v>0</v>
      </c>
      <c r="Q2662">
        <f>'Mrg Dpt'!Q208</f>
        <v>0</v>
      </c>
      <c r="R2662">
        <f>'Mrg Dpt'!R208</f>
        <v>0</v>
      </c>
      <c r="S2662">
        <f>'Mrg Dpt'!S208</f>
        <v>0</v>
      </c>
      <c r="T2662">
        <f>'Mrg Dpt'!T208</f>
        <v>0</v>
      </c>
      <c r="U2662" s="217" t="str">
        <f t="shared" si="421"/>
        <v>MRG-CAN-KWR</v>
      </c>
      <c r="V2662" s="217" t="str">
        <f t="shared" si="422"/>
        <v>KWR-CAN-MRG</v>
      </c>
      <c r="W2662" s="217" t="e">
        <f t="shared" si="423"/>
        <v>#N/A</v>
      </c>
      <c r="X2662" s="217" t="e">
        <f t="shared" si="424"/>
        <v>#N/A</v>
      </c>
      <c r="Y2662" s="217" t="e">
        <f t="shared" si="425"/>
        <v>#N/A</v>
      </c>
      <c r="Z2662" s="217" t="e">
        <f t="shared" si="426"/>
        <v>#N/A</v>
      </c>
      <c r="AA2662" s="673" t="str">
        <f t="shared" si="427"/>
        <v>,</v>
      </c>
      <c r="AB2662" s="217" t="str">
        <f t="shared" si="428"/>
        <v/>
      </c>
      <c r="AC2662" s="682">
        <f t="shared" si="429"/>
        <v>15.1</v>
      </c>
      <c r="AD2662" s="682">
        <f t="shared" si="430"/>
        <v>18</v>
      </c>
    </row>
    <row r="2663" spans="1:30" ht="16.5" hidden="1" thickTop="1" thickBot="1" x14ac:dyDescent="0.3">
      <c r="A2663">
        <f>'Mrg Dpt'!A209</f>
        <v>0</v>
      </c>
      <c r="B2663">
        <f>'Mrg Dpt'!B209</f>
        <v>0</v>
      </c>
      <c r="C2663" t="str">
        <f>'Mrg Dpt'!C209</f>
        <v>KWR</v>
      </c>
      <c r="D2663" t="str">
        <f>'Mrg Dpt'!D209</f>
        <v>CAN</v>
      </c>
      <c r="E2663" t="str">
        <f>'Mrg Dpt'!E209</f>
        <v>RAJBAG</v>
      </c>
      <c r="F2663">
        <f>'Mrg Dpt'!F209</f>
        <v>40</v>
      </c>
      <c r="G2663">
        <f>'Mrg Dpt'!G209</f>
        <v>0</v>
      </c>
      <c r="H2663" s="668">
        <f>'Mrg Dpt'!H209</f>
        <v>18.3</v>
      </c>
      <c r="I2663">
        <f>'Mrg Dpt'!I209</f>
        <v>0</v>
      </c>
      <c r="J2663" s="671">
        <f>'Mrg Dpt'!J209</f>
        <v>19.45</v>
      </c>
      <c r="K2663">
        <f>'Mrg Dpt'!K209</f>
        <v>1</v>
      </c>
      <c r="L2663">
        <f>'Mrg Dpt'!L209</f>
        <v>1</v>
      </c>
      <c r="M2663">
        <f>'Mrg Dpt'!M209</f>
        <v>5.05</v>
      </c>
      <c r="N2663">
        <f>'Mrg Dpt'!N209</f>
        <v>4.3499999999999996</v>
      </c>
      <c r="O2663">
        <f>'Mrg Dpt'!O209</f>
        <v>115</v>
      </c>
      <c r="P2663">
        <f>'Mrg Dpt'!P209</f>
        <v>0</v>
      </c>
      <c r="Q2663">
        <f>'Mrg Dpt'!Q209</f>
        <v>0</v>
      </c>
      <c r="R2663">
        <f>'Mrg Dpt'!R209</f>
        <v>0</v>
      </c>
      <c r="S2663">
        <f>'Mrg Dpt'!S209</f>
        <v>0</v>
      </c>
      <c r="T2663" t="str">
        <f>'Mrg Dpt'!T209</f>
        <v>N/O-RAJBAG</v>
      </c>
      <c r="U2663" s="217" t="str">
        <f t="shared" si="421"/>
        <v>KWR-CAN-RAJBAG</v>
      </c>
      <c r="V2663" s="217" t="str">
        <f t="shared" si="422"/>
        <v>RAJBAG-CAN-KWR</v>
      </c>
      <c r="W2663" s="217" t="e">
        <f t="shared" si="423"/>
        <v>#N/A</v>
      </c>
      <c r="X2663" s="217" t="e">
        <f t="shared" si="424"/>
        <v>#N/A</v>
      </c>
      <c r="Y2663" s="217" t="e">
        <f t="shared" si="425"/>
        <v>#N/A</v>
      </c>
      <c r="Z2663" s="217" t="e">
        <f t="shared" si="426"/>
        <v>#N/A</v>
      </c>
      <c r="AA2663" s="673" t="str">
        <f t="shared" si="427"/>
        <v>,</v>
      </c>
      <c r="AB2663" s="217" t="str">
        <f t="shared" si="428"/>
        <v/>
      </c>
      <c r="AC2663" s="682">
        <f t="shared" si="429"/>
        <v>18.3</v>
      </c>
      <c r="AD2663" s="682">
        <f t="shared" si="430"/>
        <v>19.45</v>
      </c>
    </row>
    <row r="2664" spans="1:30" ht="16.5" hidden="1" thickTop="1" thickBot="1" x14ac:dyDescent="0.3">
      <c r="A2664">
        <f>'Mrg Dpt'!A210</f>
        <v>0</v>
      </c>
      <c r="B2664">
        <f>'Mrg Dpt'!B210</f>
        <v>38</v>
      </c>
      <c r="C2664" t="str">
        <f>'Mrg Dpt'!C210</f>
        <v>RAJBAG</v>
      </c>
      <c r="D2664" t="str">
        <f>'Mrg Dpt'!D210</f>
        <v>CAN</v>
      </c>
      <c r="E2664" t="str">
        <f>'Mrg Dpt'!E210</f>
        <v>MRG</v>
      </c>
      <c r="F2664">
        <f>'Mrg Dpt'!F210</f>
        <v>40</v>
      </c>
      <c r="G2664">
        <f>'Mrg Dpt'!G210</f>
        <v>0</v>
      </c>
      <c r="H2664" s="668">
        <f>'Mrg Dpt'!H210</f>
        <v>5.3</v>
      </c>
      <c r="I2664">
        <f>'Mrg Dpt'!I210</f>
        <v>0</v>
      </c>
      <c r="J2664" s="671">
        <f>'Mrg Dpt'!J210</f>
        <v>6.45</v>
      </c>
      <c r="K2664">
        <f>'Mrg Dpt'!K210</f>
        <v>0</v>
      </c>
      <c r="L2664">
        <f>'Mrg Dpt'!L210</f>
        <v>0</v>
      </c>
      <c r="M2664">
        <f>'Mrg Dpt'!M210</f>
        <v>0</v>
      </c>
      <c r="N2664">
        <f>'Mrg Dpt'!N210</f>
        <v>0</v>
      </c>
      <c r="O2664">
        <f>'Mrg Dpt'!O210</f>
        <v>0</v>
      </c>
      <c r="P2664">
        <f>'Mrg Dpt'!P210</f>
        <v>0</v>
      </c>
      <c r="Q2664">
        <f>'Mrg Dpt'!Q210</f>
        <v>0</v>
      </c>
      <c r="R2664">
        <f>'Mrg Dpt'!R210</f>
        <v>0</v>
      </c>
      <c r="S2664">
        <f>'Mrg Dpt'!S210</f>
        <v>0</v>
      </c>
      <c r="T2664">
        <f>'Mrg Dpt'!T210</f>
        <v>0</v>
      </c>
      <c r="U2664" s="217" t="str">
        <f t="shared" si="421"/>
        <v>RAJBAG-CAN-MRG</v>
      </c>
      <c r="V2664" s="217" t="str">
        <f t="shared" si="422"/>
        <v>MRG-CAN-RAJBAG</v>
      </c>
      <c r="W2664" s="217" t="e">
        <f t="shared" si="423"/>
        <v>#N/A</v>
      </c>
      <c r="X2664" s="217" t="e">
        <f t="shared" si="424"/>
        <v>#N/A</v>
      </c>
      <c r="Y2664" s="217" t="e">
        <f t="shared" si="425"/>
        <v>#N/A</v>
      </c>
      <c r="Z2664" s="217" t="e">
        <f t="shared" si="426"/>
        <v>#N/A</v>
      </c>
      <c r="AA2664" s="673" t="str">
        <f t="shared" si="427"/>
        <v>,</v>
      </c>
      <c r="AB2664" s="217" t="str">
        <f t="shared" si="428"/>
        <v/>
      </c>
      <c r="AC2664" s="682">
        <f t="shared" si="429"/>
        <v>5.3</v>
      </c>
      <c r="AD2664" s="682">
        <f t="shared" si="430"/>
        <v>6.45</v>
      </c>
    </row>
    <row r="2665" spans="1:30" ht="16.5" hidden="1" thickTop="1" thickBot="1" x14ac:dyDescent="0.3">
      <c r="A2665">
        <f>'Mrg Dpt'!A211</f>
        <v>0</v>
      </c>
      <c r="B2665">
        <f>'Mrg Dpt'!B211</f>
        <v>0</v>
      </c>
      <c r="C2665" t="str">
        <f>'Mrg Dpt'!C211</f>
        <v>MRG</v>
      </c>
      <c r="D2665" t="str">
        <f>'Mrg Dpt'!D211</f>
        <v>DMPR</v>
      </c>
      <c r="E2665" t="str">
        <f>'Mrg Dpt'!E211</f>
        <v>MRG</v>
      </c>
      <c r="F2665">
        <f>'Mrg Dpt'!F211</f>
        <v>18</v>
      </c>
      <c r="G2665">
        <f>'Mrg Dpt'!G211</f>
        <v>0</v>
      </c>
      <c r="H2665" s="668">
        <f>'Mrg Dpt'!H211</f>
        <v>7</v>
      </c>
      <c r="I2665">
        <f>'Mrg Dpt'!I211</f>
        <v>0</v>
      </c>
      <c r="J2665" s="671">
        <f>'Mrg Dpt'!J211</f>
        <v>7.45</v>
      </c>
      <c r="K2665">
        <f>'Mrg Dpt'!K211</f>
        <v>0</v>
      </c>
      <c r="L2665">
        <f>'Mrg Dpt'!L211</f>
        <v>0</v>
      </c>
      <c r="M2665">
        <f>'Mrg Dpt'!M211</f>
        <v>0</v>
      </c>
      <c r="N2665">
        <f>'Mrg Dpt'!N211</f>
        <v>0</v>
      </c>
      <c r="O2665">
        <f>'Mrg Dpt'!O211</f>
        <v>0</v>
      </c>
      <c r="P2665">
        <f>'Mrg Dpt'!P211</f>
        <v>0</v>
      </c>
      <c r="Q2665">
        <f>'Mrg Dpt'!Q211</f>
        <v>0</v>
      </c>
      <c r="R2665">
        <f>'Mrg Dpt'!R211</f>
        <v>0</v>
      </c>
      <c r="S2665">
        <f>'Mrg Dpt'!S211</f>
        <v>0</v>
      </c>
      <c r="T2665" t="str">
        <f>'Mrg Dpt'!T211</f>
        <v>SCH.TRIP</v>
      </c>
      <c r="U2665" s="217" t="str">
        <f t="shared" si="421"/>
        <v>MRG-DMPR-MRG</v>
      </c>
      <c r="V2665" s="217" t="str">
        <f t="shared" si="422"/>
        <v>MRG-DMPR-MRG</v>
      </c>
      <c r="W2665" s="217" t="e">
        <f t="shared" si="423"/>
        <v>#N/A</v>
      </c>
      <c r="X2665" s="217" t="e">
        <f t="shared" si="424"/>
        <v>#N/A</v>
      </c>
      <c r="Y2665" s="217" t="e">
        <f t="shared" si="425"/>
        <v>#N/A</v>
      </c>
      <c r="Z2665" s="217" t="e">
        <f t="shared" si="426"/>
        <v>#N/A</v>
      </c>
      <c r="AA2665" s="673" t="str">
        <f t="shared" si="427"/>
        <v>,</v>
      </c>
      <c r="AB2665" s="217" t="str">
        <f t="shared" si="428"/>
        <v/>
      </c>
      <c r="AC2665" s="682">
        <f t="shared" si="429"/>
        <v>7</v>
      </c>
      <c r="AD2665" s="682">
        <f t="shared" si="430"/>
        <v>7.45</v>
      </c>
    </row>
    <row r="2666" spans="1:30" ht="16.5" hidden="1" thickTop="1" thickBot="1" x14ac:dyDescent="0.3">
      <c r="A2666">
        <f>'Mrg Dpt'!A212</f>
        <v>0</v>
      </c>
      <c r="B2666">
        <f>'Mrg Dpt'!B212</f>
        <v>0</v>
      </c>
      <c r="C2666" t="str">
        <f>'Mrg Dpt'!C212</f>
        <v>MRG</v>
      </c>
      <c r="D2666" t="str">
        <f>'Mrg Dpt'!D212</f>
        <v>CAN</v>
      </c>
      <c r="E2666" t="str">
        <f>'Mrg Dpt'!E212</f>
        <v>KWR</v>
      </c>
      <c r="F2666">
        <f>'Mrg Dpt'!F212</f>
        <v>75</v>
      </c>
      <c r="G2666">
        <f>'Mrg Dpt'!G212</f>
        <v>0</v>
      </c>
      <c r="H2666" s="668">
        <f>'Mrg Dpt'!H212</f>
        <v>8.1</v>
      </c>
      <c r="I2666">
        <f>'Mrg Dpt'!I212</f>
        <v>0</v>
      </c>
      <c r="J2666" s="671">
        <f>'Mrg Dpt'!J212</f>
        <v>10.45</v>
      </c>
      <c r="K2666">
        <f>'Mrg Dpt'!K212</f>
        <v>0</v>
      </c>
      <c r="L2666">
        <f>'Mrg Dpt'!L212</f>
        <v>0</v>
      </c>
      <c r="M2666">
        <f>'Mrg Dpt'!M212</f>
        <v>0</v>
      </c>
      <c r="N2666">
        <f>'Mrg Dpt'!N212</f>
        <v>0</v>
      </c>
      <c r="O2666">
        <f>'Mrg Dpt'!O212</f>
        <v>0</v>
      </c>
      <c r="P2666">
        <f>'Mrg Dpt'!P212</f>
        <v>0</v>
      </c>
      <c r="Q2666">
        <f>'Mrg Dpt'!Q212</f>
        <v>0</v>
      </c>
      <c r="R2666">
        <f>'Mrg Dpt'!R212</f>
        <v>0</v>
      </c>
      <c r="S2666">
        <f>'Mrg Dpt'!S212</f>
        <v>0</v>
      </c>
      <c r="T2666">
        <f>'Mrg Dpt'!T212</f>
        <v>0</v>
      </c>
      <c r="U2666" s="217" t="str">
        <f t="shared" si="421"/>
        <v>MRG-CAN-KWR</v>
      </c>
      <c r="V2666" s="217" t="str">
        <f t="shared" si="422"/>
        <v>KWR-CAN-MRG</v>
      </c>
      <c r="W2666" s="217" t="e">
        <f t="shared" si="423"/>
        <v>#N/A</v>
      </c>
      <c r="X2666" s="217" t="e">
        <f t="shared" si="424"/>
        <v>#N/A</v>
      </c>
      <c r="Y2666" s="217" t="e">
        <f t="shared" si="425"/>
        <v>#N/A</v>
      </c>
      <c r="Z2666" s="217" t="e">
        <f t="shared" si="426"/>
        <v>#N/A</v>
      </c>
      <c r="AA2666" s="673" t="str">
        <f t="shared" si="427"/>
        <v>,</v>
      </c>
      <c r="AB2666" s="217" t="str">
        <f t="shared" si="428"/>
        <v/>
      </c>
      <c r="AC2666" s="682">
        <f t="shared" si="429"/>
        <v>8.1</v>
      </c>
      <c r="AD2666" s="682">
        <f t="shared" si="430"/>
        <v>10.45</v>
      </c>
    </row>
    <row r="2667" spans="1:30" ht="16.5" hidden="1" thickTop="1" thickBot="1" x14ac:dyDescent="0.3">
      <c r="A2667">
        <f>'Mrg Dpt'!A213</f>
        <v>0</v>
      </c>
      <c r="B2667">
        <f>'Mrg Dpt'!B213</f>
        <v>0</v>
      </c>
      <c r="C2667" t="str">
        <f>'Mrg Dpt'!C213</f>
        <v>KWR</v>
      </c>
      <c r="D2667" t="str">
        <f>'Mrg Dpt'!D213</f>
        <v>CAN</v>
      </c>
      <c r="E2667" t="str">
        <f>'Mrg Dpt'!E213</f>
        <v>MRG</v>
      </c>
      <c r="F2667">
        <f>'Mrg Dpt'!F213</f>
        <v>75</v>
      </c>
      <c r="G2667">
        <f>'Mrg Dpt'!G213</f>
        <v>0</v>
      </c>
      <c r="H2667" s="668">
        <f>'Mrg Dpt'!H213</f>
        <v>11.2</v>
      </c>
      <c r="I2667">
        <f>'Mrg Dpt'!I213</f>
        <v>0</v>
      </c>
      <c r="J2667" s="671">
        <f>'Mrg Dpt'!J213</f>
        <v>13.4</v>
      </c>
      <c r="K2667">
        <f>'Mrg Dpt'!K213</f>
        <v>1</v>
      </c>
      <c r="L2667">
        <f>'Mrg Dpt'!L213</f>
        <v>1</v>
      </c>
      <c r="M2667">
        <f>'Mrg Dpt'!M213</f>
        <v>8.15</v>
      </c>
      <c r="N2667">
        <f>'Mrg Dpt'!N213</f>
        <v>7.2</v>
      </c>
      <c r="O2667">
        <f>'Mrg Dpt'!O213</f>
        <v>208</v>
      </c>
      <c r="P2667">
        <f>'Mrg Dpt'!P213</f>
        <v>0</v>
      </c>
      <c r="Q2667">
        <f>'Mrg Dpt'!Q213</f>
        <v>0</v>
      </c>
      <c r="R2667">
        <f>'Mrg Dpt'!R213</f>
        <v>0</v>
      </c>
      <c r="S2667">
        <f>'Mrg Dpt'!S213</f>
        <v>0</v>
      </c>
      <c r="T2667" t="str">
        <f>'Mrg Dpt'!T213</f>
        <v>C/C</v>
      </c>
      <c r="U2667" s="217" t="str">
        <f t="shared" si="421"/>
        <v>KWR-CAN-MRG</v>
      </c>
      <c r="V2667" s="217" t="str">
        <f t="shared" si="422"/>
        <v>MRG-CAN-KWR</v>
      </c>
      <c r="W2667" s="217" t="e">
        <f t="shared" si="423"/>
        <v>#N/A</v>
      </c>
      <c r="X2667" s="217" t="e">
        <f t="shared" si="424"/>
        <v>#N/A</v>
      </c>
      <c r="Y2667" s="217" t="e">
        <f t="shared" si="425"/>
        <v>#N/A</v>
      </c>
      <c r="Z2667" s="217" t="e">
        <f t="shared" si="426"/>
        <v>#N/A</v>
      </c>
      <c r="AA2667" s="673" t="str">
        <f t="shared" si="427"/>
        <v>,</v>
      </c>
      <c r="AB2667" s="217" t="str">
        <f t="shared" si="428"/>
        <v/>
      </c>
      <c r="AC2667" s="682">
        <f t="shared" si="429"/>
        <v>11.2</v>
      </c>
      <c r="AD2667" s="682">
        <f t="shared" si="430"/>
        <v>13.4</v>
      </c>
    </row>
    <row r="2668" spans="1:30" ht="16.5" hidden="1" thickTop="1" thickBot="1" x14ac:dyDescent="0.3">
      <c r="A2668">
        <f>'Mrg Dpt'!A214</f>
        <v>0</v>
      </c>
      <c r="B2668">
        <f>'Mrg Dpt'!B214</f>
        <v>0</v>
      </c>
      <c r="C2668">
        <f>'Mrg Dpt'!C214</f>
        <v>0</v>
      </c>
      <c r="D2668">
        <f>'Mrg Dpt'!D214</f>
        <v>0</v>
      </c>
      <c r="E2668">
        <f>'Mrg Dpt'!E214</f>
        <v>0</v>
      </c>
      <c r="F2668">
        <f>'Mrg Dpt'!F214</f>
        <v>0</v>
      </c>
      <c r="G2668">
        <f>'Mrg Dpt'!G214</f>
        <v>0</v>
      </c>
      <c r="H2668" s="668">
        <f>'Mrg Dpt'!H214</f>
        <v>0</v>
      </c>
      <c r="I2668">
        <f>'Mrg Dpt'!I214</f>
        <v>0</v>
      </c>
      <c r="J2668" s="671">
        <f>'Mrg Dpt'!J214</f>
        <v>0</v>
      </c>
      <c r="K2668">
        <f>'Mrg Dpt'!K214</f>
        <v>0</v>
      </c>
      <c r="L2668">
        <f>'Mrg Dpt'!L214</f>
        <v>0</v>
      </c>
      <c r="M2668">
        <f>'Mrg Dpt'!M214</f>
        <v>0</v>
      </c>
      <c r="N2668">
        <f>'Mrg Dpt'!N214</f>
        <v>0</v>
      </c>
      <c r="O2668">
        <f>'Mrg Dpt'!O214</f>
        <v>0</v>
      </c>
      <c r="P2668">
        <f>'Mrg Dpt'!P214</f>
        <v>0</v>
      </c>
      <c r="Q2668">
        <f>'Mrg Dpt'!Q214</f>
        <v>0</v>
      </c>
      <c r="R2668">
        <f>'Mrg Dpt'!R214</f>
        <v>0</v>
      </c>
      <c r="S2668">
        <f>'Mrg Dpt'!S214</f>
        <v>0</v>
      </c>
      <c r="T2668">
        <f>'Mrg Dpt'!T214</f>
        <v>0</v>
      </c>
      <c r="U2668" s="217" t="str">
        <f t="shared" si="421"/>
        <v>0--0</v>
      </c>
      <c r="V2668" s="217" t="str">
        <f t="shared" si="422"/>
        <v>0--0</v>
      </c>
      <c r="W2668" s="217" t="e">
        <f t="shared" si="423"/>
        <v>#N/A</v>
      </c>
      <c r="X2668" s="217" t="e">
        <f t="shared" si="424"/>
        <v>#N/A</v>
      </c>
      <c r="Y2668" s="217" t="e">
        <f t="shared" si="425"/>
        <v>#N/A</v>
      </c>
      <c r="Z2668" s="217" t="e">
        <f t="shared" si="426"/>
        <v>#N/A</v>
      </c>
      <c r="AA2668" s="673" t="str">
        <f t="shared" si="427"/>
        <v>,</v>
      </c>
      <c r="AB2668" s="217" t="str">
        <f t="shared" si="428"/>
        <v/>
      </c>
      <c r="AC2668" s="682">
        <f t="shared" si="429"/>
        <v>0</v>
      </c>
      <c r="AD2668" s="682">
        <f t="shared" si="430"/>
        <v>0</v>
      </c>
    </row>
    <row r="2669" spans="1:30" ht="16.5" hidden="1" thickTop="1" thickBot="1" x14ac:dyDescent="0.3">
      <c r="A2669">
        <f>'Mrg Dpt'!A215</f>
        <v>0</v>
      </c>
      <c r="B2669" t="str">
        <f>'Mrg Dpt'!B215</f>
        <v>39A</v>
      </c>
      <c r="C2669" t="str">
        <f>'Mrg Dpt'!C215</f>
        <v>MRG</v>
      </c>
      <c r="D2669" t="str">
        <f>'Mrg Dpt'!D215</f>
        <v>NAVELIM</v>
      </c>
      <c r="E2669" t="str">
        <f>'Mrg Dpt'!E215</f>
        <v>CBD RAMA</v>
      </c>
      <c r="F2669">
        <f>'Mrg Dpt'!F215</f>
        <v>36</v>
      </c>
      <c r="G2669">
        <f>'Mrg Dpt'!G215</f>
        <v>0</v>
      </c>
      <c r="H2669" s="668">
        <f>'Mrg Dpt'!H215</f>
        <v>13</v>
      </c>
      <c r="I2669">
        <f>'Mrg Dpt'!I215</f>
        <v>0</v>
      </c>
      <c r="J2669" s="671">
        <f>'Mrg Dpt'!J215</f>
        <v>15</v>
      </c>
      <c r="K2669">
        <f>'Mrg Dpt'!K215</f>
        <v>0</v>
      </c>
      <c r="L2669">
        <f>'Mrg Dpt'!L215</f>
        <v>0</v>
      </c>
      <c r="M2669">
        <f>'Mrg Dpt'!M215</f>
        <v>0</v>
      </c>
      <c r="N2669">
        <f>'Mrg Dpt'!N215</f>
        <v>0</v>
      </c>
      <c r="O2669">
        <f>'Mrg Dpt'!O215</f>
        <v>0</v>
      </c>
      <c r="P2669">
        <f>'Mrg Dpt'!P215</f>
        <v>0</v>
      </c>
      <c r="Q2669">
        <f>'Mrg Dpt'!Q215</f>
        <v>0</v>
      </c>
      <c r="R2669">
        <f>'Mrg Dpt'!R215</f>
        <v>0</v>
      </c>
      <c r="S2669">
        <f>'Mrg Dpt'!S215</f>
        <v>0</v>
      </c>
      <c r="T2669">
        <f>'Mrg Dpt'!T215</f>
        <v>0</v>
      </c>
      <c r="U2669" s="217" t="str">
        <f t="shared" si="421"/>
        <v>MRG-NAVELIM-CBD RAMA</v>
      </c>
      <c r="V2669" s="217" t="str">
        <f t="shared" si="422"/>
        <v>CBD RAMA-NAVELIM-MRG</v>
      </c>
      <c r="W2669" s="217" t="e">
        <f t="shared" si="423"/>
        <v>#N/A</v>
      </c>
      <c r="X2669" s="217" t="e">
        <f t="shared" si="424"/>
        <v>#N/A</v>
      </c>
      <c r="Y2669" s="217" t="e">
        <f t="shared" si="425"/>
        <v>#N/A</v>
      </c>
      <c r="Z2669" s="217" t="e">
        <f t="shared" si="426"/>
        <v>#N/A</v>
      </c>
      <c r="AA2669" s="673" t="str">
        <f t="shared" si="427"/>
        <v>,</v>
      </c>
      <c r="AB2669" s="217" t="str">
        <f t="shared" si="428"/>
        <v/>
      </c>
      <c r="AC2669" s="682">
        <f t="shared" si="429"/>
        <v>13</v>
      </c>
      <c r="AD2669" s="682">
        <f t="shared" si="430"/>
        <v>15</v>
      </c>
    </row>
    <row r="2670" spans="1:30" ht="16.5" hidden="1" thickTop="1" thickBot="1" x14ac:dyDescent="0.3">
      <c r="A2670">
        <f>'Mrg Dpt'!A216</f>
        <v>0</v>
      </c>
      <c r="B2670">
        <f>'Mrg Dpt'!B216</f>
        <v>0</v>
      </c>
      <c r="C2670" t="str">
        <f>'Mrg Dpt'!C216</f>
        <v>CBD RAMA</v>
      </c>
      <c r="D2670">
        <f>'Mrg Dpt'!D216</f>
        <v>0</v>
      </c>
      <c r="E2670" t="str">
        <f>'Mrg Dpt'!E216</f>
        <v>MRG</v>
      </c>
      <c r="F2670">
        <f>'Mrg Dpt'!F216</f>
        <v>34</v>
      </c>
      <c r="G2670">
        <f>'Mrg Dpt'!G216</f>
        <v>0</v>
      </c>
      <c r="H2670" s="668">
        <f>'Mrg Dpt'!H216</f>
        <v>15.15</v>
      </c>
      <c r="I2670">
        <f>'Mrg Dpt'!I216</f>
        <v>0</v>
      </c>
      <c r="J2670" s="671">
        <f>'Mrg Dpt'!J216</f>
        <v>16.3</v>
      </c>
      <c r="K2670">
        <f>'Mrg Dpt'!K216</f>
        <v>0</v>
      </c>
      <c r="L2670">
        <f>'Mrg Dpt'!L216</f>
        <v>0</v>
      </c>
      <c r="M2670">
        <f>'Mrg Dpt'!M216</f>
        <v>0</v>
      </c>
      <c r="N2670">
        <f>'Mrg Dpt'!N216</f>
        <v>0</v>
      </c>
      <c r="O2670">
        <f>'Mrg Dpt'!O216</f>
        <v>0</v>
      </c>
      <c r="P2670">
        <f>'Mrg Dpt'!P216</f>
        <v>0</v>
      </c>
      <c r="Q2670">
        <f>'Mrg Dpt'!Q216</f>
        <v>0</v>
      </c>
      <c r="R2670">
        <f>'Mrg Dpt'!R216</f>
        <v>0</v>
      </c>
      <c r="S2670">
        <f>'Mrg Dpt'!S216</f>
        <v>0</v>
      </c>
      <c r="T2670" t="str">
        <f>'Mrg Dpt'!T216</f>
        <v>Via Dramapur</v>
      </c>
      <c r="U2670" s="217" t="str">
        <f t="shared" si="421"/>
        <v>CBD RAMA--MRG</v>
      </c>
      <c r="V2670" s="217" t="str">
        <f t="shared" si="422"/>
        <v>MRG--CBD RAMA</v>
      </c>
      <c r="W2670" s="217" t="e">
        <f t="shared" si="423"/>
        <v>#N/A</v>
      </c>
      <c r="X2670" s="217" t="e">
        <f t="shared" si="424"/>
        <v>#N/A</v>
      </c>
      <c r="Y2670" s="217" t="e">
        <f t="shared" si="425"/>
        <v>#N/A</v>
      </c>
      <c r="Z2670" s="217" t="e">
        <f t="shared" si="426"/>
        <v>#N/A</v>
      </c>
      <c r="AA2670" s="673" t="str">
        <f t="shared" si="427"/>
        <v>,</v>
      </c>
      <c r="AB2670" s="217" t="str">
        <f t="shared" si="428"/>
        <v/>
      </c>
      <c r="AC2670" s="682">
        <f t="shared" si="429"/>
        <v>15.15</v>
      </c>
      <c r="AD2670" s="682">
        <f t="shared" si="430"/>
        <v>16.3</v>
      </c>
    </row>
    <row r="2671" spans="1:30" ht="16.5" hidden="1" thickTop="1" thickBot="1" x14ac:dyDescent="0.3">
      <c r="A2671">
        <f>'Mrg Dpt'!A217</f>
        <v>0</v>
      </c>
      <c r="B2671">
        <f>'Mrg Dpt'!B217</f>
        <v>0</v>
      </c>
      <c r="C2671" t="str">
        <f>'Mrg Dpt'!C217</f>
        <v>MRG</v>
      </c>
      <c r="D2671">
        <f>'Mrg Dpt'!D217</f>
        <v>0</v>
      </c>
      <c r="E2671" t="str">
        <f>'Mrg Dpt'!E217</f>
        <v>MLKRN</v>
      </c>
      <c r="F2671">
        <f>'Mrg Dpt'!F217</f>
        <v>34</v>
      </c>
      <c r="G2671">
        <f>'Mrg Dpt'!G217</f>
        <v>0</v>
      </c>
      <c r="H2671" s="668">
        <f>'Mrg Dpt'!H217</f>
        <v>18.05</v>
      </c>
      <c r="I2671">
        <f>'Mrg Dpt'!I217</f>
        <v>0</v>
      </c>
      <c r="J2671" s="671">
        <f>'Mrg Dpt'!J217</f>
        <v>20</v>
      </c>
      <c r="K2671">
        <f>'Mrg Dpt'!K217</f>
        <v>1</v>
      </c>
      <c r="L2671">
        <f>'Mrg Dpt'!L217</f>
        <v>1</v>
      </c>
      <c r="M2671">
        <f>'Mrg Dpt'!M217</f>
        <v>7</v>
      </c>
      <c r="N2671">
        <f>'Mrg Dpt'!N217</f>
        <v>4.45</v>
      </c>
      <c r="O2671">
        <f>'Mrg Dpt'!O217</f>
        <v>104</v>
      </c>
      <c r="P2671">
        <f>'Mrg Dpt'!P217</f>
        <v>0</v>
      </c>
      <c r="Q2671">
        <f>'Mrg Dpt'!Q217</f>
        <v>0</v>
      </c>
      <c r="R2671">
        <f>'Mrg Dpt'!R217</f>
        <v>0</v>
      </c>
      <c r="S2671">
        <f>'Mrg Dpt'!S217</f>
        <v>0</v>
      </c>
      <c r="T2671" t="str">
        <f>'Mrg Dpt'!T217</f>
        <v>N/o Malkarne</v>
      </c>
      <c r="U2671" s="217" t="str">
        <f t="shared" si="421"/>
        <v>MRG--MLKRN</v>
      </c>
      <c r="V2671" s="217" t="str">
        <f t="shared" si="422"/>
        <v>MLKRN--MRG</v>
      </c>
      <c r="W2671" s="217" t="e">
        <f t="shared" si="423"/>
        <v>#N/A</v>
      </c>
      <c r="X2671" s="217" t="e">
        <f t="shared" si="424"/>
        <v>#N/A</v>
      </c>
      <c r="Y2671" s="217" t="e">
        <f t="shared" si="425"/>
        <v>#N/A</v>
      </c>
      <c r="Z2671" s="217" t="e">
        <f t="shared" si="426"/>
        <v>#N/A</v>
      </c>
      <c r="AA2671" s="673" t="str">
        <f t="shared" si="427"/>
        <v>,</v>
      </c>
      <c r="AB2671" s="217" t="str">
        <f t="shared" si="428"/>
        <v/>
      </c>
      <c r="AC2671" s="682">
        <f t="shared" si="429"/>
        <v>18.05</v>
      </c>
      <c r="AD2671" s="682">
        <f t="shared" si="430"/>
        <v>20</v>
      </c>
    </row>
    <row r="2672" spans="1:30" ht="16.5" hidden="1" thickTop="1" thickBot="1" x14ac:dyDescent="0.3">
      <c r="A2672">
        <f>'Mrg Dpt'!A218</f>
        <v>0</v>
      </c>
      <c r="B2672">
        <f>'Mrg Dpt'!B218</f>
        <v>39</v>
      </c>
      <c r="C2672" t="str">
        <f>'Mrg Dpt'!C218</f>
        <v>MLKRN</v>
      </c>
      <c r="D2672">
        <f>'Mrg Dpt'!D218</f>
        <v>0</v>
      </c>
      <c r="E2672" t="str">
        <f>'Mrg Dpt'!E218</f>
        <v>MRG</v>
      </c>
      <c r="F2672">
        <f>'Mrg Dpt'!F218</f>
        <v>34</v>
      </c>
      <c r="G2672">
        <f>'Mrg Dpt'!G218</f>
        <v>0</v>
      </c>
      <c r="H2672" s="668">
        <f>'Mrg Dpt'!H218</f>
        <v>7.3</v>
      </c>
      <c r="I2672">
        <f>'Mrg Dpt'!I218</f>
        <v>0</v>
      </c>
      <c r="J2672" s="671">
        <f>'Mrg Dpt'!J218</f>
        <v>9.15</v>
      </c>
      <c r="K2672">
        <f>'Mrg Dpt'!K218</f>
        <v>0</v>
      </c>
      <c r="L2672">
        <f>'Mrg Dpt'!L218</f>
        <v>0</v>
      </c>
      <c r="M2672">
        <f>'Mrg Dpt'!M218</f>
        <v>0</v>
      </c>
      <c r="N2672">
        <f>'Mrg Dpt'!N218</f>
        <v>0</v>
      </c>
      <c r="O2672">
        <f>'Mrg Dpt'!O218</f>
        <v>0</v>
      </c>
      <c r="P2672">
        <f>'Mrg Dpt'!P218</f>
        <v>0</v>
      </c>
      <c r="Q2672">
        <f>'Mrg Dpt'!Q218</f>
        <v>0</v>
      </c>
      <c r="R2672">
        <f>'Mrg Dpt'!R218</f>
        <v>0</v>
      </c>
      <c r="S2672">
        <f>'Mrg Dpt'!S218</f>
        <v>0</v>
      </c>
      <c r="T2672">
        <f>'Mrg Dpt'!T218</f>
        <v>0</v>
      </c>
      <c r="U2672" s="217" t="str">
        <f t="shared" si="421"/>
        <v>MLKRN--MRG</v>
      </c>
      <c r="V2672" s="217" t="str">
        <f t="shared" si="422"/>
        <v>MRG--MLKRN</v>
      </c>
      <c r="W2672" s="217" t="e">
        <f t="shared" si="423"/>
        <v>#N/A</v>
      </c>
      <c r="X2672" s="217" t="e">
        <f t="shared" si="424"/>
        <v>#N/A</v>
      </c>
      <c r="Y2672" s="217" t="e">
        <f t="shared" si="425"/>
        <v>#N/A</v>
      </c>
      <c r="Z2672" s="217" t="e">
        <f t="shared" si="426"/>
        <v>#N/A</v>
      </c>
      <c r="AA2672" s="673" t="str">
        <f t="shared" si="427"/>
        <v>,</v>
      </c>
      <c r="AB2672" s="217" t="str">
        <f t="shared" si="428"/>
        <v/>
      </c>
      <c r="AC2672" s="682">
        <f t="shared" si="429"/>
        <v>7.3</v>
      </c>
      <c r="AD2672" s="682">
        <f t="shared" si="430"/>
        <v>9.15</v>
      </c>
    </row>
    <row r="2673" spans="1:30" ht="16.5" hidden="1" thickTop="1" thickBot="1" x14ac:dyDescent="0.3">
      <c r="A2673">
        <f>'Mrg Dpt'!A219</f>
        <v>0</v>
      </c>
      <c r="B2673">
        <f>'Mrg Dpt'!B219</f>
        <v>0</v>
      </c>
      <c r="C2673" t="str">
        <f>'Mrg Dpt'!C219</f>
        <v>MRG</v>
      </c>
      <c r="D2673" t="str">
        <f>'Mrg Dpt'!D219</f>
        <v>CRT</v>
      </c>
      <c r="E2673" t="str">
        <f>'Mrg Dpt'!E219</f>
        <v>PNJ</v>
      </c>
      <c r="F2673">
        <f>'Mrg Dpt'!F219</f>
        <v>31</v>
      </c>
      <c r="G2673">
        <f>'Mrg Dpt'!G219</f>
        <v>0</v>
      </c>
      <c r="H2673" s="668">
        <f>'Mrg Dpt'!H219</f>
        <v>9.25</v>
      </c>
      <c r="I2673">
        <f>'Mrg Dpt'!I219</f>
        <v>0</v>
      </c>
      <c r="J2673" s="671">
        <f>'Mrg Dpt'!J219</f>
        <v>10.25</v>
      </c>
      <c r="K2673">
        <f>'Mrg Dpt'!K219</f>
        <v>0</v>
      </c>
      <c r="L2673">
        <f>'Mrg Dpt'!L219</f>
        <v>0</v>
      </c>
      <c r="M2673">
        <f>'Mrg Dpt'!M219</f>
        <v>0</v>
      </c>
      <c r="N2673">
        <f>'Mrg Dpt'!N219</f>
        <v>0</v>
      </c>
      <c r="O2673">
        <f>'Mrg Dpt'!O219</f>
        <v>0</v>
      </c>
      <c r="P2673">
        <f>'Mrg Dpt'!P219</f>
        <v>0</v>
      </c>
      <c r="Q2673">
        <f>'Mrg Dpt'!Q219</f>
        <v>0</v>
      </c>
      <c r="R2673">
        <f>'Mrg Dpt'!R219</f>
        <v>0</v>
      </c>
      <c r="S2673">
        <f>'Mrg Dpt'!S219</f>
        <v>0</v>
      </c>
      <c r="T2673">
        <f>'Mrg Dpt'!T219</f>
        <v>0</v>
      </c>
      <c r="U2673" s="217" t="str">
        <f t="shared" si="421"/>
        <v>MRG-CRT-PNJ</v>
      </c>
      <c r="V2673" s="217" t="str">
        <f t="shared" si="422"/>
        <v>PNJ-CRT-MRG</v>
      </c>
      <c r="W2673" s="217" t="str">
        <f t="shared" si="423"/>
        <v>vsg50</v>
      </c>
      <c r="X2673" s="217" t="e">
        <f t="shared" si="424"/>
        <v>#N/A</v>
      </c>
      <c r="Y2673" s="217" t="str">
        <f t="shared" si="425"/>
        <v>mrg147</v>
      </c>
      <c r="Z2673" s="217" t="str">
        <f t="shared" si="426"/>
        <v>pnj20</v>
      </c>
      <c r="AA2673" s="673" t="str">
        <f t="shared" si="427"/>
        <v>mrg147,mrg147</v>
      </c>
      <c r="AB2673" s="217" t="str">
        <f t="shared" si="428"/>
        <v>onward</v>
      </c>
      <c r="AC2673" s="682">
        <f t="shared" si="429"/>
        <v>9.25</v>
      </c>
      <c r="AD2673" s="682">
        <f t="shared" si="430"/>
        <v>10.25</v>
      </c>
    </row>
    <row r="2674" spans="1:30" ht="16.5" hidden="1" thickTop="1" thickBot="1" x14ac:dyDescent="0.3">
      <c r="A2674">
        <f>'Mrg Dpt'!A220</f>
        <v>0</v>
      </c>
      <c r="B2674">
        <f>'Mrg Dpt'!B220</f>
        <v>0</v>
      </c>
      <c r="C2674" t="str">
        <f>'Mrg Dpt'!C220</f>
        <v>PNJ</v>
      </c>
      <c r="D2674" t="str">
        <f>'Mrg Dpt'!D220</f>
        <v>CRT</v>
      </c>
      <c r="E2674" t="str">
        <f>'Mrg Dpt'!E220</f>
        <v>MRG</v>
      </c>
      <c r="F2674">
        <f>'Mrg Dpt'!F220</f>
        <v>31</v>
      </c>
      <c r="G2674">
        <f>'Mrg Dpt'!G220</f>
        <v>0</v>
      </c>
      <c r="H2674" s="668">
        <f>'Mrg Dpt'!H220</f>
        <v>10.45</v>
      </c>
      <c r="I2674">
        <f>'Mrg Dpt'!I220</f>
        <v>0</v>
      </c>
      <c r="J2674" s="671">
        <f>'Mrg Dpt'!J220</f>
        <v>11.45</v>
      </c>
      <c r="K2674">
        <f>'Mrg Dpt'!K220</f>
        <v>1</v>
      </c>
      <c r="L2674">
        <f>'Mrg Dpt'!L220</f>
        <v>1</v>
      </c>
      <c r="M2674">
        <f>'Mrg Dpt'!M220</f>
        <v>5.15</v>
      </c>
      <c r="N2674">
        <f>'Mrg Dpt'!N220</f>
        <v>4.2</v>
      </c>
      <c r="O2674">
        <f>'Mrg Dpt'!O220</f>
        <v>96</v>
      </c>
      <c r="P2674">
        <f>'Mrg Dpt'!P220</f>
        <v>0</v>
      </c>
      <c r="Q2674">
        <f>'Mrg Dpt'!Q220</f>
        <v>0</v>
      </c>
      <c r="R2674">
        <f>'Mrg Dpt'!R220</f>
        <v>0</v>
      </c>
      <c r="S2674">
        <f>'Mrg Dpt'!S220</f>
        <v>0</v>
      </c>
      <c r="T2674" t="str">
        <f>'Mrg Dpt'!T220</f>
        <v>C/C</v>
      </c>
      <c r="U2674" s="217" t="str">
        <f t="shared" si="421"/>
        <v>PNJ-CRT-MRG</v>
      </c>
      <c r="V2674" s="217" t="str">
        <f t="shared" si="422"/>
        <v>MRG-CRT-PNJ</v>
      </c>
      <c r="W2674" s="217" t="e">
        <f t="shared" si="423"/>
        <v>#N/A</v>
      </c>
      <c r="X2674" s="217" t="str">
        <f t="shared" si="424"/>
        <v>vsg50</v>
      </c>
      <c r="Y2674" s="217" t="str">
        <f t="shared" si="425"/>
        <v>pnj20</v>
      </c>
      <c r="Z2674" s="217" t="str">
        <f t="shared" si="426"/>
        <v>mrg147</v>
      </c>
      <c r="AA2674" s="673" t="str">
        <f t="shared" si="427"/>
        <v>mrg147,pnj20</v>
      </c>
      <c r="AB2674" s="217" t="str">
        <f t="shared" si="428"/>
        <v>onward</v>
      </c>
      <c r="AC2674" s="682">
        <f t="shared" si="429"/>
        <v>10.45</v>
      </c>
      <c r="AD2674" s="682">
        <f t="shared" si="430"/>
        <v>11.45</v>
      </c>
    </row>
    <row r="2675" spans="1:30" ht="16.5" hidden="1" thickTop="1" thickBot="1" x14ac:dyDescent="0.3">
      <c r="A2675">
        <f>'Mrg Dpt'!A221</f>
        <v>0</v>
      </c>
      <c r="B2675">
        <f>'Mrg Dpt'!B221</f>
        <v>0</v>
      </c>
      <c r="C2675">
        <f>'Mrg Dpt'!C221</f>
        <v>0</v>
      </c>
      <c r="D2675">
        <f>'Mrg Dpt'!D221</f>
        <v>0</v>
      </c>
      <c r="E2675">
        <f>'Mrg Dpt'!E221</f>
        <v>0</v>
      </c>
      <c r="F2675">
        <f>'Mrg Dpt'!F221</f>
        <v>0</v>
      </c>
      <c r="G2675">
        <f>'Mrg Dpt'!G221</f>
        <v>0</v>
      </c>
      <c r="H2675" s="668">
        <f>'Mrg Dpt'!H221</f>
        <v>0</v>
      </c>
      <c r="I2675">
        <f>'Mrg Dpt'!I221</f>
        <v>0</v>
      </c>
      <c r="J2675" s="671">
        <f>'Mrg Dpt'!J221</f>
        <v>0</v>
      </c>
      <c r="K2675">
        <f>'Mrg Dpt'!K221</f>
        <v>0</v>
      </c>
      <c r="L2675">
        <f>'Mrg Dpt'!L221</f>
        <v>0</v>
      </c>
      <c r="M2675">
        <f>'Mrg Dpt'!M221</f>
        <v>0</v>
      </c>
      <c r="N2675">
        <f>'Mrg Dpt'!N221</f>
        <v>0</v>
      </c>
      <c r="O2675">
        <f>'Mrg Dpt'!O221</f>
        <v>0</v>
      </c>
      <c r="P2675">
        <f>'Mrg Dpt'!P221</f>
        <v>0</v>
      </c>
      <c r="Q2675">
        <f>'Mrg Dpt'!Q221</f>
        <v>0</v>
      </c>
      <c r="R2675">
        <f>'Mrg Dpt'!R221</f>
        <v>0</v>
      </c>
      <c r="S2675">
        <f>'Mrg Dpt'!S221</f>
        <v>0</v>
      </c>
      <c r="T2675">
        <f>'Mrg Dpt'!T221</f>
        <v>0</v>
      </c>
      <c r="U2675" s="217" t="str">
        <f t="shared" si="421"/>
        <v>0--0</v>
      </c>
      <c r="V2675" s="217" t="str">
        <f t="shared" si="422"/>
        <v>0--0</v>
      </c>
      <c r="W2675" s="217" t="e">
        <f t="shared" si="423"/>
        <v>#N/A</v>
      </c>
      <c r="X2675" s="217" t="e">
        <f t="shared" si="424"/>
        <v>#N/A</v>
      </c>
      <c r="Y2675" s="217" t="e">
        <f t="shared" si="425"/>
        <v>#N/A</v>
      </c>
      <c r="Z2675" s="217" t="e">
        <f t="shared" si="426"/>
        <v>#N/A</v>
      </c>
      <c r="AA2675" s="673" t="str">
        <f t="shared" si="427"/>
        <v>,</v>
      </c>
      <c r="AB2675" s="217" t="str">
        <f t="shared" si="428"/>
        <v/>
      </c>
      <c r="AC2675" s="682">
        <f t="shared" si="429"/>
        <v>0</v>
      </c>
      <c r="AD2675" s="682">
        <f t="shared" si="430"/>
        <v>0</v>
      </c>
    </row>
    <row r="2676" spans="1:30" ht="16.5" hidden="1" thickTop="1" thickBot="1" x14ac:dyDescent="0.3">
      <c r="A2676">
        <f>'Mrg Dpt'!A222</f>
        <v>0</v>
      </c>
      <c r="B2676" t="str">
        <f>'Mrg Dpt'!B222</f>
        <v>40A</v>
      </c>
      <c r="C2676" t="str">
        <f>'Mrg Dpt'!C222</f>
        <v>MRG</v>
      </c>
      <c r="D2676" t="str">
        <f>'Mrg Dpt'!D222</f>
        <v>CAN</v>
      </c>
      <c r="E2676" t="str">
        <f>'Mrg Dpt'!E222</f>
        <v>KWR</v>
      </c>
      <c r="F2676">
        <f>'Mrg Dpt'!F222</f>
        <v>75</v>
      </c>
      <c r="G2676">
        <f>'Mrg Dpt'!G222</f>
        <v>0</v>
      </c>
      <c r="H2676" s="668">
        <f>'Mrg Dpt'!H222</f>
        <v>10</v>
      </c>
      <c r="I2676">
        <f>'Mrg Dpt'!I222</f>
        <v>0</v>
      </c>
      <c r="J2676" s="671">
        <f>'Mrg Dpt'!J222</f>
        <v>12.45</v>
      </c>
      <c r="K2676">
        <f>'Mrg Dpt'!K222</f>
        <v>0</v>
      </c>
      <c r="L2676">
        <f>'Mrg Dpt'!L222</f>
        <v>0</v>
      </c>
      <c r="M2676">
        <f>'Mrg Dpt'!M222</f>
        <v>0</v>
      </c>
      <c r="N2676">
        <f>'Mrg Dpt'!N222</f>
        <v>0</v>
      </c>
      <c r="O2676">
        <f>'Mrg Dpt'!O222</f>
        <v>0</v>
      </c>
      <c r="P2676">
        <f>'Mrg Dpt'!P222</f>
        <v>0</v>
      </c>
      <c r="Q2676">
        <f>'Mrg Dpt'!Q222</f>
        <v>0</v>
      </c>
      <c r="R2676">
        <f>'Mrg Dpt'!R222</f>
        <v>0</v>
      </c>
      <c r="S2676">
        <f>'Mrg Dpt'!S222</f>
        <v>0</v>
      </c>
      <c r="T2676">
        <f>'Mrg Dpt'!T222</f>
        <v>0</v>
      </c>
      <c r="U2676" s="217" t="str">
        <f t="shared" si="421"/>
        <v>MRG-CAN-KWR</v>
      </c>
      <c r="V2676" s="217" t="str">
        <f t="shared" si="422"/>
        <v>KWR-CAN-MRG</v>
      </c>
      <c r="W2676" s="217" t="e">
        <f t="shared" si="423"/>
        <v>#N/A</v>
      </c>
      <c r="X2676" s="217" t="e">
        <f t="shared" si="424"/>
        <v>#N/A</v>
      </c>
      <c r="Y2676" s="217" t="e">
        <f t="shared" si="425"/>
        <v>#N/A</v>
      </c>
      <c r="Z2676" s="217" t="e">
        <f t="shared" si="426"/>
        <v>#N/A</v>
      </c>
      <c r="AA2676" s="673" t="str">
        <f t="shared" si="427"/>
        <v>,</v>
      </c>
      <c r="AB2676" s="217" t="str">
        <f t="shared" si="428"/>
        <v/>
      </c>
      <c r="AC2676" s="682">
        <f t="shared" si="429"/>
        <v>10</v>
      </c>
      <c r="AD2676" s="682">
        <f t="shared" si="430"/>
        <v>12.45</v>
      </c>
    </row>
    <row r="2677" spans="1:30" ht="16.5" hidden="1" thickTop="1" thickBot="1" x14ac:dyDescent="0.3">
      <c r="A2677">
        <f>'Mrg Dpt'!A223</f>
        <v>0</v>
      </c>
      <c r="B2677">
        <f>'Mrg Dpt'!B223</f>
        <v>0</v>
      </c>
      <c r="C2677" t="str">
        <f>'Mrg Dpt'!C223</f>
        <v>KWR</v>
      </c>
      <c r="D2677" t="str">
        <f>'Mrg Dpt'!D223</f>
        <v>CAN</v>
      </c>
      <c r="E2677" t="str">
        <f>'Mrg Dpt'!E223</f>
        <v>MRG</v>
      </c>
      <c r="F2677">
        <f>'Mrg Dpt'!F223</f>
        <v>75</v>
      </c>
      <c r="G2677">
        <f>'Mrg Dpt'!G223</f>
        <v>0</v>
      </c>
      <c r="H2677" s="668">
        <f>'Mrg Dpt'!H223</f>
        <v>14</v>
      </c>
      <c r="I2677">
        <f>'Mrg Dpt'!I223</f>
        <v>0</v>
      </c>
      <c r="J2677" s="671">
        <f>'Mrg Dpt'!J223</f>
        <v>16.45</v>
      </c>
      <c r="K2677">
        <f>'Mrg Dpt'!K223</f>
        <v>0</v>
      </c>
      <c r="L2677">
        <f>'Mrg Dpt'!L223</f>
        <v>0</v>
      </c>
      <c r="M2677">
        <f>'Mrg Dpt'!M223</f>
        <v>0</v>
      </c>
      <c r="N2677">
        <f>'Mrg Dpt'!N223</f>
        <v>0</v>
      </c>
      <c r="O2677">
        <f>'Mrg Dpt'!O223</f>
        <v>0</v>
      </c>
      <c r="P2677">
        <f>'Mrg Dpt'!P223</f>
        <v>0</v>
      </c>
      <c r="Q2677">
        <f>'Mrg Dpt'!Q223</f>
        <v>0</v>
      </c>
      <c r="R2677">
        <f>'Mrg Dpt'!R223</f>
        <v>0</v>
      </c>
      <c r="S2677">
        <f>'Mrg Dpt'!S223</f>
        <v>0</v>
      </c>
      <c r="T2677">
        <f>'Mrg Dpt'!T223</f>
        <v>0</v>
      </c>
      <c r="U2677" s="217" t="str">
        <f t="shared" si="421"/>
        <v>KWR-CAN-MRG</v>
      </c>
      <c r="V2677" s="217" t="str">
        <f t="shared" si="422"/>
        <v>MRG-CAN-KWR</v>
      </c>
      <c r="W2677" s="217" t="e">
        <f t="shared" si="423"/>
        <v>#N/A</v>
      </c>
      <c r="X2677" s="217" t="e">
        <f t="shared" si="424"/>
        <v>#N/A</v>
      </c>
      <c r="Y2677" s="217" t="e">
        <f t="shared" si="425"/>
        <v>#N/A</v>
      </c>
      <c r="Z2677" s="217" t="e">
        <f t="shared" si="426"/>
        <v>#N/A</v>
      </c>
      <c r="AA2677" s="673" t="str">
        <f t="shared" si="427"/>
        <v>,</v>
      </c>
      <c r="AB2677" s="217" t="str">
        <f t="shared" si="428"/>
        <v/>
      </c>
      <c r="AC2677" s="682">
        <f t="shared" si="429"/>
        <v>14</v>
      </c>
      <c r="AD2677" s="682">
        <f t="shared" si="430"/>
        <v>16.45</v>
      </c>
    </row>
    <row r="2678" spans="1:30" ht="16.5" hidden="1" thickTop="1" thickBot="1" x14ac:dyDescent="0.3">
      <c r="A2678">
        <f>'Mrg Dpt'!A224</f>
        <v>0</v>
      </c>
      <c r="B2678">
        <f>'Mrg Dpt'!B224</f>
        <v>0</v>
      </c>
      <c r="C2678" t="str">
        <f>'Mrg Dpt'!C224</f>
        <v>MRG</v>
      </c>
      <c r="D2678" t="str">
        <f>'Mrg Dpt'!D224</f>
        <v>SDLX</v>
      </c>
      <c r="E2678" t="str">
        <f>'Mrg Dpt'!E224</f>
        <v>KHRGL</v>
      </c>
      <c r="F2678">
        <f>'Mrg Dpt'!F224</f>
        <v>61</v>
      </c>
      <c r="G2678">
        <f>'Mrg Dpt'!G224</f>
        <v>0</v>
      </c>
      <c r="H2678" s="668">
        <f>'Mrg Dpt'!H224</f>
        <v>17.399999999999999</v>
      </c>
      <c r="I2678">
        <f>'Mrg Dpt'!I224</f>
        <v>0</v>
      </c>
      <c r="J2678" s="671">
        <f>'Mrg Dpt'!J224</f>
        <v>19.3</v>
      </c>
      <c r="K2678">
        <f>'Mrg Dpt'!K224</f>
        <v>1</v>
      </c>
      <c r="L2678">
        <f>'Mrg Dpt'!L224</f>
        <v>1</v>
      </c>
      <c r="M2678">
        <f>'Mrg Dpt'!M224</f>
        <v>10</v>
      </c>
      <c r="N2678">
        <f>'Mrg Dpt'!N224</f>
        <v>7.2</v>
      </c>
      <c r="O2678">
        <f>'Mrg Dpt'!O224</f>
        <v>211</v>
      </c>
      <c r="P2678">
        <f>'Mrg Dpt'!P224</f>
        <v>0</v>
      </c>
      <c r="Q2678">
        <f>'Mrg Dpt'!Q224</f>
        <v>0</v>
      </c>
      <c r="R2678">
        <f>'Mrg Dpt'!R224</f>
        <v>0</v>
      </c>
      <c r="S2678">
        <f>'Mrg Dpt'!S224</f>
        <v>0</v>
      </c>
      <c r="T2678" t="str">
        <f>'Mrg Dpt'!T224</f>
        <v>N/O-KHARGAL</v>
      </c>
      <c r="U2678" s="217" t="str">
        <f t="shared" si="421"/>
        <v>MRG-SDLX-KHRGL</v>
      </c>
      <c r="V2678" s="217" t="str">
        <f t="shared" si="422"/>
        <v>KHRGL-SDLX-MRG</v>
      </c>
      <c r="W2678" s="217" t="e">
        <f t="shared" si="423"/>
        <v>#N/A</v>
      </c>
      <c r="X2678" s="217" t="e">
        <f t="shared" si="424"/>
        <v>#N/A</v>
      </c>
      <c r="Y2678" s="217" t="e">
        <f t="shared" si="425"/>
        <v>#N/A</v>
      </c>
      <c r="Z2678" s="217" t="e">
        <f t="shared" si="426"/>
        <v>#N/A</v>
      </c>
      <c r="AA2678" s="673" t="str">
        <f t="shared" si="427"/>
        <v>,</v>
      </c>
      <c r="AB2678" s="217" t="str">
        <f t="shared" si="428"/>
        <v/>
      </c>
      <c r="AC2678" s="682">
        <f t="shared" si="429"/>
        <v>17.399999999999999</v>
      </c>
      <c r="AD2678" s="682">
        <f t="shared" si="430"/>
        <v>19.3</v>
      </c>
    </row>
    <row r="2679" spans="1:30" ht="16.5" hidden="1" thickTop="1" thickBot="1" x14ac:dyDescent="0.3">
      <c r="A2679">
        <f>'Mrg Dpt'!A225</f>
        <v>0</v>
      </c>
      <c r="B2679">
        <f>'Mrg Dpt'!B225</f>
        <v>40</v>
      </c>
      <c r="C2679" t="str">
        <f>'Mrg Dpt'!C225</f>
        <v>KHRGL</v>
      </c>
      <c r="D2679" t="str">
        <f>'Mrg Dpt'!D225</f>
        <v>SDLX</v>
      </c>
      <c r="E2679" t="str">
        <f>'Mrg Dpt'!E225</f>
        <v>MRG</v>
      </c>
      <c r="F2679">
        <f>'Mrg Dpt'!F225</f>
        <v>61</v>
      </c>
      <c r="G2679">
        <f>'Mrg Dpt'!G225</f>
        <v>0</v>
      </c>
      <c r="H2679" s="668">
        <f>'Mrg Dpt'!H225</f>
        <v>7.15</v>
      </c>
      <c r="I2679">
        <f>'Mrg Dpt'!I225</f>
        <v>0</v>
      </c>
      <c r="J2679" s="671">
        <f>'Mrg Dpt'!J225</f>
        <v>9.15</v>
      </c>
      <c r="K2679">
        <f>'Mrg Dpt'!K225</f>
        <v>1</v>
      </c>
      <c r="L2679">
        <f>'Mrg Dpt'!L225</f>
        <v>1</v>
      </c>
      <c r="M2679">
        <f>'Mrg Dpt'!M225</f>
        <v>2.2999999999999998</v>
      </c>
      <c r="N2679">
        <f>'Mrg Dpt'!N225</f>
        <v>2.2999999999999998</v>
      </c>
      <c r="O2679">
        <f>'Mrg Dpt'!O225</f>
        <v>61</v>
      </c>
      <c r="P2679">
        <f>'Mrg Dpt'!P225</f>
        <v>0</v>
      </c>
      <c r="Q2679">
        <f>'Mrg Dpt'!Q225</f>
        <v>0</v>
      </c>
      <c r="R2679">
        <f>'Mrg Dpt'!R225</f>
        <v>0</v>
      </c>
      <c r="S2679">
        <f>'Mrg Dpt'!S225</f>
        <v>0</v>
      </c>
      <c r="T2679" t="str">
        <f>'Mrg Dpt'!T225</f>
        <v>C/C. Double N/O schedule</v>
      </c>
      <c r="U2679" s="217" t="str">
        <f t="shared" si="421"/>
        <v>KHRGL-SDLX-MRG</v>
      </c>
      <c r="V2679" s="217" t="str">
        <f t="shared" si="422"/>
        <v>MRG-SDLX-KHRGL</v>
      </c>
      <c r="W2679" s="217" t="e">
        <f t="shared" si="423"/>
        <v>#N/A</v>
      </c>
      <c r="X2679" s="217" t="e">
        <f t="shared" si="424"/>
        <v>#N/A</v>
      </c>
      <c r="Y2679" s="217" t="e">
        <f t="shared" si="425"/>
        <v>#N/A</v>
      </c>
      <c r="Z2679" s="217" t="e">
        <f t="shared" si="426"/>
        <v>#N/A</v>
      </c>
      <c r="AA2679" s="673" t="str">
        <f t="shared" si="427"/>
        <v>,</v>
      </c>
      <c r="AB2679" s="217" t="str">
        <f t="shared" si="428"/>
        <v/>
      </c>
      <c r="AC2679" s="682">
        <f t="shared" si="429"/>
        <v>7.15</v>
      </c>
      <c r="AD2679" s="682">
        <f t="shared" si="430"/>
        <v>9.15</v>
      </c>
    </row>
    <row r="2680" spans="1:30" ht="16.5" hidden="1" thickTop="1" thickBot="1" x14ac:dyDescent="0.3">
      <c r="A2680">
        <f>'Mrg Dpt'!A226</f>
        <v>0</v>
      </c>
      <c r="B2680" t="str">
        <f>'Mrg Dpt'!B226</f>
        <v>41A</v>
      </c>
      <c r="C2680" t="str">
        <f>'Mrg Dpt'!C226</f>
        <v>MRG</v>
      </c>
      <c r="D2680" t="str">
        <f>'Mrg Dpt'!D226</f>
        <v>CAN</v>
      </c>
      <c r="E2680" t="str">
        <f>'Mrg Dpt'!E226</f>
        <v>KWR</v>
      </c>
      <c r="F2680">
        <f>'Mrg Dpt'!F226</f>
        <v>75</v>
      </c>
      <c r="G2680">
        <f>'Mrg Dpt'!G226</f>
        <v>0</v>
      </c>
      <c r="H2680" s="668">
        <f>'Mrg Dpt'!H226</f>
        <v>12</v>
      </c>
      <c r="I2680">
        <f>'Mrg Dpt'!I226</f>
        <v>0</v>
      </c>
      <c r="J2680" s="671">
        <f>'Mrg Dpt'!J226</f>
        <v>14.25</v>
      </c>
      <c r="K2680">
        <f>'Mrg Dpt'!K226</f>
        <v>0</v>
      </c>
      <c r="L2680">
        <f>'Mrg Dpt'!L226</f>
        <v>0</v>
      </c>
      <c r="M2680">
        <f>'Mrg Dpt'!M226</f>
        <v>0</v>
      </c>
      <c r="N2680">
        <f>'Mrg Dpt'!N226</f>
        <v>0</v>
      </c>
      <c r="O2680">
        <f>'Mrg Dpt'!O226</f>
        <v>0</v>
      </c>
      <c r="P2680">
        <f>'Mrg Dpt'!P226</f>
        <v>0</v>
      </c>
      <c r="Q2680">
        <f>'Mrg Dpt'!Q226</f>
        <v>0</v>
      </c>
      <c r="R2680">
        <f>'Mrg Dpt'!R226</f>
        <v>0</v>
      </c>
      <c r="S2680">
        <f>'Mrg Dpt'!S226</f>
        <v>0</v>
      </c>
      <c r="T2680">
        <f>'Mrg Dpt'!T226</f>
        <v>0</v>
      </c>
      <c r="U2680" s="217" t="str">
        <f t="shared" si="421"/>
        <v>MRG-CAN-KWR</v>
      </c>
      <c r="V2680" s="217" t="str">
        <f t="shared" si="422"/>
        <v>KWR-CAN-MRG</v>
      </c>
      <c r="W2680" s="217" t="e">
        <f t="shared" si="423"/>
        <v>#N/A</v>
      </c>
      <c r="X2680" s="217" t="e">
        <f t="shared" si="424"/>
        <v>#N/A</v>
      </c>
      <c r="Y2680" s="217" t="e">
        <f t="shared" si="425"/>
        <v>#N/A</v>
      </c>
      <c r="Z2680" s="217" t="e">
        <f t="shared" si="426"/>
        <v>#N/A</v>
      </c>
      <c r="AA2680" s="673" t="str">
        <f t="shared" si="427"/>
        <v>,</v>
      </c>
      <c r="AB2680" s="217" t="str">
        <f t="shared" si="428"/>
        <v/>
      </c>
      <c r="AC2680" s="682">
        <f t="shared" si="429"/>
        <v>12</v>
      </c>
      <c r="AD2680" s="682">
        <f t="shared" si="430"/>
        <v>14.25</v>
      </c>
    </row>
    <row r="2681" spans="1:30" ht="16.5" hidden="1" thickTop="1" thickBot="1" x14ac:dyDescent="0.3">
      <c r="A2681">
        <f>'Mrg Dpt'!A227</f>
        <v>0</v>
      </c>
      <c r="B2681">
        <f>'Mrg Dpt'!B227</f>
        <v>0</v>
      </c>
      <c r="C2681" t="str">
        <f>'Mrg Dpt'!C227</f>
        <v>KWR</v>
      </c>
      <c r="D2681" t="str">
        <f>'Mrg Dpt'!D227</f>
        <v>CAN</v>
      </c>
      <c r="E2681" t="str">
        <f>'Mrg Dpt'!E227</f>
        <v>MRG</v>
      </c>
      <c r="F2681">
        <f>'Mrg Dpt'!F227</f>
        <v>75</v>
      </c>
      <c r="G2681">
        <f>'Mrg Dpt'!G227</f>
        <v>0</v>
      </c>
      <c r="H2681" s="668">
        <f>'Mrg Dpt'!H227</f>
        <v>15.3</v>
      </c>
      <c r="I2681">
        <f>'Mrg Dpt'!I227</f>
        <v>0</v>
      </c>
      <c r="J2681" s="671">
        <f>'Mrg Dpt'!J227</f>
        <v>17.399999999999999</v>
      </c>
      <c r="K2681">
        <f>'Mrg Dpt'!K227</f>
        <v>0</v>
      </c>
      <c r="L2681">
        <f>'Mrg Dpt'!L227</f>
        <v>0</v>
      </c>
      <c r="M2681">
        <f>'Mrg Dpt'!M227</f>
        <v>0</v>
      </c>
      <c r="N2681">
        <f>'Mrg Dpt'!N227</f>
        <v>0</v>
      </c>
      <c r="O2681">
        <f>'Mrg Dpt'!O227</f>
        <v>0</v>
      </c>
      <c r="P2681">
        <f>'Mrg Dpt'!P227</f>
        <v>0</v>
      </c>
      <c r="Q2681">
        <f>'Mrg Dpt'!Q227</f>
        <v>0</v>
      </c>
      <c r="R2681">
        <f>'Mrg Dpt'!R227</f>
        <v>0</v>
      </c>
      <c r="S2681">
        <f>'Mrg Dpt'!S227</f>
        <v>0</v>
      </c>
      <c r="T2681">
        <f>'Mrg Dpt'!T227</f>
        <v>0</v>
      </c>
      <c r="U2681" s="217" t="str">
        <f t="shared" si="421"/>
        <v>KWR-CAN-MRG</v>
      </c>
      <c r="V2681" s="217" t="str">
        <f t="shared" si="422"/>
        <v>MRG-CAN-KWR</v>
      </c>
      <c r="W2681" s="217" t="e">
        <f t="shared" si="423"/>
        <v>#N/A</v>
      </c>
      <c r="X2681" s="217" t="e">
        <f t="shared" si="424"/>
        <v>#N/A</v>
      </c>
      <c r="Y2681" s="217" t="e">
        <f t="shared" si="425"/>
        <v>#N/A</v>
      </c>
      <c r="Z2681" s="217" t="e">
        <f t="shared" si="426"/>
        <v>#N/A</v>
      </c>
      <c r="AA2681" s="673" t="str">
        <f t="shared" si="427"/>
        <v>,</v>
      </c>
      <c r="AB2681" s="217" t="str">
        <f t="shared" si="428"/>
        <v/>
      </c>
      <c r="AC2681" s="682">
        <f t="shared" si="429"/>
        <v>15.3</v>
      </c>
      <c r="AD2681" s="682">
        <f t="shared" si="430"/>
        <v>17.399999999999999</v>
      </c>
    </row>
    <row r="2682" spans="1:30" ht="16.5" hidden="1" thickTop="1" thickBot="1" x14ac:dyDescent="0.3">
      <c r="A2682">
        <f>'Mrg Dpt'!A228</f>
        <v>0</v>
      </c>
      <c r="B2682">
        <f>'Mrg Dpt'!B228</f>
        <v>0</v>
      </c>
      <c r="C2682" t="str">
        <f>'Mrg Dpt'!C228</f>
        <v>MRG</v>
      </c>
      <c r="D2682" t="str">
        <f>'Mrg Dpt'!D228</f>
        <v>CUR</v>
      </c>
      <c r="E2682" t="str">
        <f>'Mrg Dpt'!E228</f>
        <v>MOLLEM</v>
      </c>
      <c r="F2682">
        <f>'Mrg Dpt'!F228</f>
        <v>53</v>
      </c>
      <c r="G2682">
        <f>'Mrg Dpt'!G228</f>
        <v>0</v>
      </c>
      <c r="H2682" s="668">
        <f>'Mrg Dpt'!H228</f>
        <v>17.55</v>
      </c>
      <c r="I2682">
        <f>'Mrg Dpt'!I228</f>
        <v>0</v>
      </c>
      <c r="J2682" s="671">
        <f>'Mrg Dpt'!J228</f>
        <v>20.05</v>
      </c>
      <c r="K2682">
        <f>'Mrg Dpt'!K228</f>
        <v>1</v>
      </c>
      <c r="L2682">
        <f>'Mrg Dpt'!L228</f>
        <v>1</v>
      </c>
      <c r="M2682">
        <f>'Mrg Dpt'!M228</f>
        <v>9.0500000000000007</v>
      </c>
      <c r="N2682">
        <f>'Mrg Dpt'!N228</f>
        <v>7.3</v>
      </c>
      <c r="O2682">
        <f>'Mrg Dpt'!O228</f>
        <v>203</v>
      </c>
      <c r="P2682">
        <f>'Mrg Dpt'!P228</f>
        <v>0</v>
      </c>
      <c r="Q2682">
        <f>'Mrg Dpt'!Q228</f>
        <v>0</v>
      </c>
      <c r="R2682">
        <f>'Mrg Dpt'!R228</f>
        <v>0</v>
      </c>
      <c r="S2682">
        <f>'Mrg Dpt'!S228</f>
        <v>0</v>
      </c>
      <c r="T2682" t="str">
        <f>'Mrg Dpt'!T228</f>
        <v>N/O-MOLLEM</v>
      </c>
      <c r="U2682" s="217" t="str">
        <f t="shared" si="421"/>
        <v>MRG-CUR-MOLLEM</v>
      </c>
      <c r="V2682" s="217" t="str">
        <f t="shared" si="422"/>
        <v>MOLLEM-CUR-MRG</v>
      </c>
      <c r="W2682" s="217" t="e">
        <f t="shared" si="423"/>
        <v>#N/A</v>
      </c>
      <c r="X2682" s="217" t="e">
        <f t="shared" si="424"/>
        <v>#N/A</v>
      </c>
      <c r="Y2682" s="217" t="e">
        <f t="shared" si="425"/>
        <v>#N/A</v>
      </c>
      <c r="Z2682" s="217" t="e">
        <f t="shared" si="426"/>
        <v>#N/A</v>
      </c>
      <c r="AA2682" s="673" t="str">
        <f t="shared" si="427"/>
        <v>,</v>
      </c>
      <c r="AB2682" s="217" t="str">
        <f t="shared" si="428"/>
        <v/>
      </c>
      <c r="AC2682" s="682">
        <f t="shared" si="429"/>
        <v>17.55</v>
      </c>
      <c r="AD2682" s="682">
        <f t="shared" si="430"/>
        <v>20.05</v>
      </c>
    </row>
    <row r="2683" spans="1:30" ht="16.5" hidden="1" thickTop="1" thickBot="1" x14ac:dyDescent="0.3">
      <c r="A2683">
        <f>'Mrg Dpt'!A229</f>
        <v>0</v>
      </c>
      <c r="B2683">
        <f>'Mrg Dpt'!B229</f>
        <v>41</v>
      </c>
      <c r="C2683" t="str">
        <f>'Mrg Dpt'!C229</f>
        <v>MOLLEM</v>
      </c>
      <c r="D2683" t="str">
        <f>'Mrg Dpt'!D229</f>
        <v>CUR</v>
      </c>
      <c r="E2683" t="str">
        <f>'Mrg Dpt'!E229</f>
        <v>MRG</v>
      </c>
      <c r="F2683">
        <f>'Mrg Dpt'!F229</f>
        <v>53</v>
      </c>
      <c r="G2683">
        <f>'Mrg Dpt'!G229</f>
        <v>0</v>
      </c>
      <c r="H2683" s="668">
        <f>'Mrg Dpt'!H229</f>
        <v>7</v>
      </c>
      <c r="I2683">
        <f>'Mrg Dpt'!I229</f>
        <v>0</v>
      </c>
      <c r="J2683" s="671">
        <f>'Mrg Dpt'!J229</f>
        <v>9</v>
      </c>
      <c r="K2683">
        <f>'Mrg Dpt'!K229</f>
        <v>0</v>
      </c>
      <c r="L2683">
        <f>'Mrg Dpt'!L229</f>
        <v>0</v>
      </c>
      <c r="M2683">
        <f>'Mrg Dpt'!M229</f>
        <v>0</v>
      </c>
      <c r="N2683">
        <f>'Mrg Dpt'!N229</f>
        <v>0</v>
      </c>
      <c r="O2683">
        <f>'Mrg Dpt'!O229</f>
        <v>0</v>
      </c>
      <c r="P2683">
        <f>'Mrg Dpt'!P229</f>
        <v>0</v>
      </c>
      <c r="Q2683">
        <f>'Mrg Dpt'!Q229</f>
        <v>0</v>
      </c>
      <c r="R2683">
        <f>'Mrg Dpt'!R229</f>
        <v>0</v>
      </c>
      <c r="S2683">
        <f>'Mrg Dpt'!S229</f>
        <v>0</v>
      </c>
      <c r="T2683">
        <f>'Mrg Dpt'!T229</f>
        <v>0</v>
      </c>
      <c r="U2683" s="217" t="str">
        <f t="shared" si="421"/>
        <v>MOLLEM-CUR-MRG</v>
      </c>
      <c r="V2683" s="217" t="str">
        <f t="shared" si="422"/>
        <v>MRG-CUR-MOLLEM</v>
      </c>
      <c r="W2683" s="217" t="e">
        <f t="shared" si="423"/>
        <v>#N/A</v>
      </c>
      <c r="X2683" s="217" t="e">
        <f t="shared" si="424"/>
        <v>#N/A</v>
      </c>
      <c r="Y2683" s="217" t="e">
        <f t="shared" si="425"/>
        <v>#N/A</v>
      </c>
      <c r="Z2683" s="217" t="e">
        <f t="shared" si="426"/>
        <v>#N/A</v>
      </c>
      <c r="AA2683" s="673" t="str">
        <f t="shared" si="427"/>
        <v>,</v>
      </c>
      <c r="AB2683" s="217" t="str">
        <f t="shared" si="428"/>
        <v/>
      </c>
      <c r="AC2683" s="682">
        <f t="shared" si="429"/>
        <v>7</v>
      </c>
      <c r="AD2683" s="682">
        <f t="shared" si="430"/>
        <v>9</v>
      </c>
    </row>
    <row r="2684" spans="1:30" ht="16.5" hidden="1" thickTop="1" thickBot="1" x14ac:dyDescent="0.3">
      <c r="A2684">
        <f>'Mrg Dpt'!A230</f>
        <v>0</v>
      </c>
      <c r="B2684">
        <f>'Mrg Dpt'!B230</f>
        <v>0</v>
      </c>
      <c r="C2684" t="str">
        <f>'Mrg Dpt'!C230</f>
        <v>MRG</v>
      </c>
      <c r="D2684" t="str">
        <f>'Mrg Dpt'!D230</f>
        <v>CRT</v>
      </c>
      <c r="E2684" t="str">
        <f>'Mrg Dpt'!E230</f>
        <v>PNJ</v>
      </c>
      <c r="F2684">
        <f>'Mrg Dpt'!F230</f>
        <v>31</v>
      </c>
      <c r="G2684">
        <f>'Mrg Dpt'!G230</f>
        <v>0</v>
      </c>
      <c r="H2684" s="668">
        <f>'Mrg Dpt'!H230</f>
        <v>9.1</v>
      </c>
      <c r="I2684">
        <f>'Mrg Dpt'!I230</f>
        <v>0</v>
      </c>
      <c r="J2684" s="671">
        <f>'Mrg Dpt'!J230</f>
        <v>10</v>
      </c>
      <c r="K2684">
        <f>'Mrg Dpt'!K230</f>
        <v>0</v>
      </c>
      <c r="L2684">
        <f>'Mrg Dpt'!L230</f>
        <v>0</v>
      </c>
      <c r="M2684">
        <f>'Mrg Dpt'!M230</f>
        <v>0</v>
      </c>
      <c r="N2684">
        <f>'Mrg Dpt'!N230</f>
        <v>0</v>
      </c>
      <c r="O2684">
        <f>'Mrg Dpt'!O230</f>
        <v>0</v>
      </c>
      <c r="P2684">
        <f>'Mrg Dpt'!P230</f>
        <v>0</v>
      </c>
      <c r="Q2684">
        <f>'Mrg Dpt'!Q230</f>
        <v>0</v>
      </c>
      <c r="R2684">
        <f>'Mrg Dpt'!R230</f>
        <v>0</v>
      </c>
      <c r="S2684">
        <f>'Mrg Dpt'!S230</f>
        <v>0</v>
      </c>
      <c r="T2684">
        <f>'Mrg Dpt'!T230</f>
        <v>0</v>
      </c>
      <c r="U2684" s="217" t="str">
        <f t="shared" si="421"/>
        <v>MRG-CRT-PNJ</v>
      </c>
      <c r="V2684" s="217" t="str">
        <f t="shared" si="422"/>
        <v>PNJ-CRT-MRG</v>
      </c>
      <c r="W2684" s="217" t="str">
        <f t="shared" si="423"/>
        <v>vsg50</v>
      </c>
      <c r="X2684" s="217" t="e">
        <f t="shared" si="424"/>
        <v>#N/A</v>
      </c>
      <c r="Y2684" s="217" t="str">
        <f t="shared" si="425"/>
        <v>mrg147</v>
      </c>
      <c r="Z2684" s="217" t="str">
        <f t="shared" si="426"/>
        <v>pnj20</v>
      </c>
      <c r="AA2684" s="673" t="str">
        <f t="shared" si="427"/>
        <v>mrg147,mrg147</v>
      </c>
      <c r="AB2684" s="217" t="str">
        <f t="shared" si="428"/>
        <v>onward</v>
      </c>
      <c r="AC2684" s="682">
        <f t="shared" si="429"/>
        <v>9.1</v>
      </c>
      <c r="AD2684" s="682">
        <f t="shared" si="430"/>
        <v>10</v>
      </c>
    </row>
    <row r="2685" spans="1:30" ht="16.5" hidden="1" thickTop="1" thickBot="1" x14ac:dyDescent="0.3">
      <c r="A2685">
        <f>'Mrg Dpt'!A231</f>
        <v>0</v>
      </c>
      <c r="B2685">
        <f>'Mrg Dpt'!B231</f>
        <v>0</v>
      </c>
      <c r="C2685" t="str">
        <f>'Mrg Dpt'!C231</f>
        <v>PNJ</v>
      </c>
      <c r="D2685" t="str">
        <f>'Mrg Dpt'!D231</f>
        <v>CRT</v>
      </c>
      <c r="E2685" t="str">
        <f>'Mrg Dpt'!E231</f>
        <v>MRG</v>
      </c>
      <c r="F2685">
        <f>'Mrg Dpt'!F231</f>
        <v>31</v>
      </c>
      <c r="G2685">
        <f>'Mrg Dpt'!G231</f>
        <v>0</v>
      </c>
      <c r="H2685" s="668">
        <f>'Mrg Dpt'!H231</f>
        <v>10</v>
      </c>
      <c r="I2685">
        <f>'Mrg Dpt'!I231</f>
        <v>0</v>
      </c>
      <c r="J2685" s="671">
        <f>'Mrg Dpt'!J231</f>
        <v>10.5</v>
      </c>
      <c r="K2685">
        <f>'Mrg Dpt'!K231</f>
        <v>1</v>
      </c>
      <c r="L2685">
        <f>'Mrg Dpt'!L231</f>
        <v>1</v>
      </c>
      <c r="M2685">
        <f>'Mrg Dpt'!M231</f>
        <v>4.2</v>
      </c>
      <c r="N2685">
        <f>'Mrg Dpt'!N231</f>
        <v>4.0999999999999996</v>
      </c>
      <c r="O2685">
        <f>'Mrg Dpt'!O231</f>
        <v>115</v>
      </c>
      <c r="P2685">
        <f>'Mrg Dpt'!P231</f>
        <v>0</v>
      </c>
      <c r="Q2685">
        <f>'Mrg Dpt'!Q231</f>
        <v>0</v>
      </c>
      <c r="R2685">
        <f>'Mrg Dpt'!R231</f>
        <v>0</v>
      </c>
      <c r="S2685">
        <f>'Mrg Dpt'!S231</f>
        <v>0</v>
      </c>
      <c r="T2685" t="str">
        <f>'Mrg Dpt'!T231</f>
        <v>C/C</v>
      </c>
      <c r="U2685" s="217" t="str">
        <f t="shared" si="421"/>
        <v>PNJ-CRT-MRG</v>
      </c>
      <c r="V2685" s="217" t="str">
        <f t="shared" si="422"/>
        <v>MRG-CRT-PNJ</v>
      </c>
      <c r="W2685" s="217" t="e">
        <f t="shared" si="423"/>
        <v>#N/A</v>
      </c>
      <c r="X2685" s="217" t="str">
        <f t="shared" si="424"/>
        <v>vsg50</v>
      </c>
      <c r="Y2685" s="217" t="str">
        <f t="shared" si="425"/>
        <v>pnj20</v>
      </c>
      <c r="Z2685" s="217" t="str">
        <f t="shared" si="426"/>
        <v>mrg147</v>
      </c>
      <c r="AA2685" s="673" t="str">
        <f t="shared" si="427"/>
        <v>mrg147,pnj20</v>
      </c>
      <c r="AB2685" s="217" t="str">
        <f t="shared" si="428"/>
        <v>onward</v>
      </c>
      <c r="AC2685" s="682">
        <f t="shared" si="429"/>
        <v>10</v>
      </c>
      <c r="AD2685" s="682">
        <f t="shared" si="430"/>
        <v>10.5</v>
      </c>
    </row>
    <row r="2686" spans="1:30" ht="16.5" hidden="1" thickTop="1" thickBot="1" x14ac:dyDescent="0.3">
      <c r="A2686">
        <f>'Mrg Dpt'!A232</f>
        <v>0</v>
      </c>
      <c r="B2686">
        <f>'Mrg Dpt'!B232</f>
        <v>0</v>
      </c>
      <c r="C2686">
        <f>'Mrg Dpt'!C232</f>
        <v>0</v>
      </c>
      <c r="D2686">
        <f>'Mrg Dpt'!D232</f>
        <v>0</v>
      </c>
      <c r="E2686">
        <f>'Mrg Dpt'!E232</f>
        <v>0</v>
      </c>
      <c r="F2686">
        <f>'Mrg Dpt'!F232</f>
        <v>0</v>
      </c>
      <c r="G2686">
        <f>'Mrg Dpt'!G232</f>
        <v>0</v>
      </c>
      <c r="H2686" s="668">
        <f>'Mrg Dpt'!H232</f>
        <v>0</v>
      </c>
      <c r="I2686">
        <f>'Mrg Dpt'!I232</f>
        <v>0</v>
      </c>
      <c r="J2686" s="671">
        <f>'Mrg Dpt'!J232</f>
        <v>0</v>
      </c>
      <c r="K2686">
        <f>'Mrg Dpt'!K232</f>
        <v>0</v>
      </c>
      <c r="L2686">
        <f>'Mrg Dpt'!L232</f>
        <v>0</v>
      </c>
      <c r="M2686">
        <f>'Mrg Dpt'!M232</f>
        <v>0</v>
      </c>
      <c r="N2686">
        <f>'Mrg Dpt'!N232</f>
        <v>0</v>
      </c>
      <c r="O2686">
        <f>'Mrg Dpt'!O232</f>
        <v>0</v>
      </c>
      <c r="P2686">
        <f>'Mrg Dpt'!P232</f>
        <v>0</v>
      </c>
      <c r="Q2686">
        <f>'Mrg Dpt'!Q232</f>
        <v>0</v>
      </c>
      <c r="R2686">
        <f>'Mrg Dpt'!R232</f>
        <v>0</v>
      </c>
      <c r="S2686">
        <f>'Mrg Dpt'!S232</f>
        <v>0</v>
      </c>
      <c r="T2686">
        <f>'Mrg Dpt'!T232</f>
        <v>0</v>
      </c>
      <c r="U2686" s="217" t="str">
        <f t="shared" si="421"/>
        <v>0--0</v>
      </c>
      <c r="V2686" s="217" t="str">
        <f t="shared" si="422"/>
        <v>0--0</v>
      </c>
      <c r="W2686" s="217" t="e">
        <f t="shared" si="423"/>
        <v>#N/A</v>
      </c>
      <c r="X2686" s="217" t="e">
        <f t="shared" si="424"/>
        <v>#N/A</v>
      </c>
      <c r="Y2686" s="217" t="e">
        <f t="shared" si="425"/>
        <v>#N/A</v>
      </c>
      <c r="Z2686" s="217" t="e">
        <f t="shared" si="426"/>
        <v>#N/A</v>
      </c>
      <c r="AA2686" s="673" t="str">
        <f t="shared" si="427"/>
        <v>,</v>
      </c>
      <c r="AB2686" s="217" t="str">
        <f t="shared" si="428"/>
        <v/>
      </c>
      <c r="AC2686" s="682">
        <f t="shared" si="429"/>
        <v>0</v>
      </c>
      <c r="AD2686" s="682">
        <f t="shared" si="430"/>
        <v>0</v>
      </c>
    </row>
    <row r="2687" spans="1:30" ht="16.5" hidden="1" thickTop="1" thickBot="1" x14ac:dyDescent="0.3">
      <c r="A2687">
        <f>'Mrg Dpt'!A233</f>
        <v>0</v>
      </c>
      <c r="B2687" t="str">
        <f>'Mrg Dpt'!B233</f>
        <v>42A</v>
      </c>
      <c r="C2687" t="str">
        <f>'Mrg Dpt'!C233</f>
        <v>MRG</v>
      </c>
      <c r="D2687" t="str">
        <f>'Mrg Dpt'!D233</f>
        <v>CAN</v>
      </c>
      <c r="E2687" t="str">
        <f>'Mrg Dpt'!E233</f>
        <v>KWR</v>
      </c>
      <c r="F2687">
        <f>'Mrg Dpt'!F233</f>
        <v>75</v>
      </c>
      <c r="G2687">
        <f>'Mrg Dpt'!G233</f>
        <v>0</v>
      </c>
      <c r="H2687" s="668">
        <f>'Mrg Dpt'!H233</f>
        <v>11.3</v>
      </c>
      <c r="I2687">
        <f>'Mrg Dpt'!I233</f>
        <v>0</v>
      </c>
      <c r="J2687" s="671">
        <f>'Mrg Dpt'!J233</f>
        <v>14.05</v>
      </c>
      <c r="K2687">
        <f>'Mrg Dpt'!K233</f>
        <v>0</v>
      </c>
      <c r="L2687">
        <f>'Mrg Dpt'!L233</f>
        <v>0</v>
      </c>
      <c r="M2687">
        <f>'Mrg Dpt'!M233</f>
        <v>0</v>
      </c>
      <c r="N2687">
        <f>'Mrg Dpt'!N233</f>
        <v>0</v>
      </c>
      <c r="O2687">
        <f>'Mrg Dpt'!O233</f>
        <v>0</v>
      </c>
      <c r="P2687">
        <f>'Mrg Dpt'!P233</f>
        <v>0</v>
      </c>
      <c r="Q2687">
        <f>'Mrg Dpt'!Q233</f>
        <v>0</v>
      </c>
      <c r="R2687">
        <f>'Mrg Dpt'!R233</f>
        <v>0</v>
      </c>
      <c r="S2687">
        <f>'Mrg Dpt'!S233</f>
        <v>0</v>
      </c>
      <c r="T2687">
        <f>'Mrg Dpt'!T233</f>
        <v>0</v>
      </c>
      <c r="U2687" s="217" t="str">
        <f t="shared" si="421"/>
        <v>MRG-CAN-KWR</v>
      </c>
      <c r="V2687" s="217" t="str">
        <f t="shared" si="422"/>
        <v>KWR-CAN-MRG</v>
      </c>
      <c r="W2687" s="217" t="e">
        <f t="shared" si="423"/>
        <v>#N/A</v>
      </c>
      <c r="X2687" s="217" t="e">
        <f t="shared" si="424"/>
        <v>#N/A</v>
      </c>
      <c r="Y2687" s="217" t="e">
        <f t="shared" si="425"/>
        <v>#N/A</v>
      </c>
      <c r="Z2687" s="217" t="e">
        <f t="shared" si="426"/>
        <v>#N/A</v>
      </c>
      <c r="AA2687" s="673" t="str">
        <f t="shared" si="427"/>
        <v>,</v>
      </c>
      <c r="AB2687" s="217" t="str">
        <f t="shared" si="428"/>
        <v/>
      </c>
      <c r="AC2687" s="682">
        <f t="shared" si="429"/>
        <v>11.3</v>
      </c>
      <c r="AD2687" s="682">
        <f t="shared" si="430"/>
        <v>14.05</v>
      </c>
    </row>
    <row r="2688" spans="1:30" ht="16.5" hidden="1" thickTop="1" thickBot="1" x14ac:dyDescent="0.3">
      <c r="A2688">
        <f>'Mrg Dpt'!A234</f>
        <v>0</v>
      </c>
      <c r="B2688">
        <f>'Mrg Dpt'!B234</f>
        <v>0</v>
      </c>
      <c r="C2688" t="str">
        <f>'Mrg Dpt'!C234</f>
        <v>KWR</v>
      </c>
      <c r="D2688" t="str">
        <f>'Mrg Dpt'!D234</f>
        <v>CAN</v>
      </c>
      <c r="E2688" t="str">
        <f>'Mrg Dpt'!E234</f>
        <v>MRG</v>
      </c>
      <c r="F2688">
        <f>'Mrg Dpt'!F234</f>
        <v>75</v>
      </c>
      <c r="G2688">
        <f>'Mrg Dpt'!G234</f>
        <v>0</v>
      </c>
      <c r="H2688" s="668">
        <f>'Mrg Dpt'!H234</f>
        <v>16.3</v>
      </c>
      <c r="I2688">
        <f>'Mrg Dpt'!I234</f>
        <v>0</v>
      </c>
      <c r="J2688" s="671">
        <f>'Mrg Dpt'!J234</f>
        <v>18.45</v>
      </c>
      <c r="K2688">
        <f>'Mrg Dpt'!K234</f>
        <v>0</v>
      </c>
      <c r="L2688">
        <f>'Mrg Dpt'!L234</f>
        <v>0</v>
      </c>
      <c r="M2688">
        <f>'Mrg Dpt'!M234</f>
        <v>0</v>
      </c>
      <c r="N2688">
        <f>'Mrg Dpt'!N234</f>
        <v>0</v>
      </c>
      <c r="O2688">
        <f>'Mrg Dpt'!O234</f>
        <v>0</v>
      </c>
      <c r="P2688">
        <f>'Mrg Dpt'!P234</f>
        <v>0</v>
      </c>
      <c r="Q2688">
        <f>'Mrg Dpt'!Q234</f>
        <v>0</v>
      </c>
      <c r="R2688">
        <f>'Mrg Dpt'!R234</f>
        <v>0</v>
      </c>
      <c r="S2688">
        <f>'Mrg Dpt'!S234</f>
        <v>0</v>
      </c>
      <c r="T2688">
        <f>'Mrg Dpt'!T234</f>
        <v>0</v>
      </c>
      <c r="U2688" s="217" t="str">
        <f t="shared" si="421"/>
        <v>KWR-CAN-MRG</v>
      </c>
      <c r="V2688" s="217" t="str">
        <f t="shared" si="422"/>
        <v>MRG-CAN-KWR</v>
      </c>
      <c r="W2688" s="217" t="e">
        <f t="shared" si="423"/>
        <v>#N/A</v>
      </c>
      <c r="X2688" s="217" t="e">
        <f t="shared" si="424"/>
        <v>#N/A</v>
      </c>
      <c r="Y2688" s="217" t="e">
        <f t="shared" si="425"/>
        <v>#N/A</v>
      </c>
      <c r="Z2688" s="217" t="e">
        <f t="shared" si="426"/>
        <v>#N/A</v>
      </c>
      <c r="AA2688" s="673" t="str">
        <f t="shared" si="427"/>
        <v>,</v>
      </c>
      <c r="AB2688" s="217" t="str">
        <f t="shared" si="428"/>
        <v/>
      </c>
      <c r="AC2688" s="682">
        <f t="shared" si="429"/>
        <v>16.3</v>
      </c>
      <c r="AD2688" s="682">
        <f t="shared" si="430"/>
        <v>18.45</v>
      </c>
    </row>
    <row r="2689" spans="1:30" ht="16.5" hidden="1" thickTop="1" thickBot="1" x14ac:dyDescent="0.3">
      <c r="A2689">
        <f>'Mrg Dpt'!A235</f>
        <v>0</v>
      </c>
      <c r="B2689">
        <f>'Mrg Dpt'!B235</f>
        <v>0</v>
      </c>
      <c r="C2689" t="str">
        <f>'Mrg Dpt'!C235</f>
        <v>MRG</v>
      </c>
      <c r="D2689" t="str">
        <f>'Mrg Dpt'!D235</f>
        <v>COTTA</v>
      </c>
      <c r="E2689" t="str">
        <f>'Mrg Dpt'!E235</f>
        <v>CUR</v>
      </c>
      <c r="F2689">
        <f>'Mrg Dpt'!F235</f>
        <v>28</v>
      </c>
      <c r="G2689">
        <f>'Mrg Dpt'!G235</f>
        <v>0</v>
      </c>
      <c r="H2689" s="668">
        <f>'Mrg Dpt'!H235</f>
        <v>20.3</v>
      </c>
      <c r="I2689">
        <f>'Mrg Dpt'!I235</f>
        <v>0</v>
      </c>
      <c r="J2689" s="671">
        <f>'Mrg Dpt'!J235</f>
        <v>21.3</v>
      </c>
      <c r="K2689">
        <f>'Mrg Dpt'!K235</f>
        <v>1</v>
      </c>
      <c r="L2689">
        <f>'Mrg Dpt'!L235</f>
        <v>1</v>
      </c>
      <c r="M2689">
        <f>'Mrg Dpt'!M235</f>
        <v>10</v>
      </c>
      <c r="N2689">
        <f>'Mrg Dpt'!N235</f>
        <v>7</v>
      </c>
      <c r="O2689">
        <f>'Mrg Dpt'!O235</f>
        <v>178</v>
      </c>
      <c r="P2689">
        <f>'Mrg Dpt'!P235</f>
        <v>0</v>
      </c>
      <c r="Q2689">
        <f>'Mrg Dpt'!Q235</f>
        <v>0</v>
      </c>
      <c r="R2689">
        <f>'Mrg Dpt'!R235</f>
        <v>0</v>
      </c>
      <c r="S2689">
        <f>'Mrg Dpt'!S235</f>
        <v>0</v>
      </c>
      <c r="T2689" t="str">
        <f>'Mrg Dpt'!T235</f>
        <v>N/O-COTTA/CURT</v>
      </c>
      <c r="U2689" s="217" t="str">
        <f t="shared" si="421"/>
        <v>MRG-COTTA-CUR</v>
      </c>
      <c r="V2689" s="217" t="str">
        <f t="shared" si="422"/>
        <v>CUR-COTTA-MRG</v>
      </c>
      <c r="W2689" s="217" t="e">
        <f t="shared" si="423"/>
        <v>#N/A</v>
      </c>
      <c r="X2689" s="217" t="e">
        <f t="shared" si="424"/>
        <v>#N/A</v>
      </c>
      <c r="Y2689" s="217" t="e">
        <f t="shared" si="425"/>
        <v>#N/A</v>
      </c>
      <c r="Z2689" s="217" t="e">
        <f t="shared" si="426"/>
        <v>#N/A</v>
      </c>
      <c r="AA2689" s="673" t="str">
        <f t="shared" si="427"/>
        <v>,</v>
      </c>
      <c r="AB2689" s="217" t="str">
        <f t="shared" si="428"/>
        <v/>
      </c>
      <c r="AC2689" s="682">
        <f t="shared" si="429"/>
        <v>20.3</v>
      </c>
      <c r="AD2689" s="682">
        <f t="shared" si="430"/>
        <v>21.3</v>
      </c>
    </row>
    <row r="2690" spans="1:30" ht="16.5" hidden="1" thickTop="1" thickBot="1" x14ac:dyDescent="0.3">
      <c r="A2690">
        <f>'Mrg Dpt'!A236</f>
        <v>0</v>
      </c>
      <c r="B2690">
        <f>'Mrg Dpt'!B236</f>
        <v>42</v>
      </c>
      <c r="C2690" t="str">
        <f>'Mrg Dpt'!C236</f>
        <v>CUR</v>
      </c>
      <c r="D2690" t="str">
        <f>'Mrg Dpt'!D236</f>
        <v>COTTA</v>
      </c>
      <c r="E2690" t="str">
        <f>'Mrg Dpt'!E236</f>
        <v>MRG</v>
      </c>
      <c r="F2690">
        <f>'Mrg Dpt'!F236</f>
        <v>28</v>
      </c>
      <c r="G2690">
        <f>'Mrg Dpt'!G236</f>
        <v>0</v>
      </c>
      <c r="H2690" s="668">
        <f>'Mrg Dpt'!H236</f>
        <v>7</v>
      </c>
      <c r="I2690">
        <f>'Mrg Dpt'!I236</f>
        <v>0</v>
      </c>
      <c r="J2690" s="671">
        <f>'Mrg Dpt'!J236</f>
        <v>8</v>
      </c>
      <c r="K2690">
        <f>'Mrg Dpt'!K236</f>
        <v>0</v>
      </c>
      <c r="L2690">
        <f>'Mrg Dpt'!L236</f>
        <v>0</v>
      </c>
      <c r="M2690">
        <f>'Mrg Dpt'!M236</f>
        <v>0</v>
      </c>
      <c r="N2690">
        <f>'Mrg Dpt'!N236</f>
        <v>0</v>
      </c>
      <c r="O2690">
        <f>'Mrg Dpt'!O236</f>
        <v>0</v>
      </c>
      <c r="P2690">
        <f>'Mrg Dpt'!P236</f>
        <v>0</v>
      </c>
      <c r="Q2690">
        <f>'Mrg Dpt'!Q236</f>
        <v>0</v>
      </c>
      <c r="R2690">
        <f>'Mrg Dpt'!R236</f>
        <v>0</v>
      </c>
      <c r="S2690">
        <f>'Mrg Dpt'!S236</f>
        <v>0</v>
      </c>
      <c r="T2690">
        <f>'Mrg Dpt'!T236</f>
        <v>0</v>
      </c>
      <c r="U2690" s="217" t="str">
        <f t="shared" si="421"/>
        <v>CUR-COTTA-MRG</v>
      </c>
      <c r="V2690" s="217" t="str">
        <f t="shared" si="422"/>
        <v>MRG-COTTA-CUR</v>
      </c>
      <c r="W2690" s="217" t="e">
        <f t="shared" si="423"/>
        <v>#N/A</v>
      </c>
      <c r="X2690" s="217" t="e">
        <f t="shared" si="424"/>
        <v>#N/A</v>
      </c>
      <c r="Y2690" s="217" t="e">
        <f t="shared" si="425"/>
        <v>#N/A</v>
      </c>
      <c r="Z2690" s="217" t="e">
        <f t="shared" si="426"/>
        <v>#N/A</v>
      </c>
      <c r="AA2690" s="673" t="str">
        <f t="shared" si="427"/>
        <v>,</v>
      </c>
      <c r="AB2690" s="217" t="str">
        <f t="shared" si="428"/>
        <v/>
      </c>
      <c r="AC2690" s="682">
        <f t="shared" si="429"/>
        <v>7</v>
      </c>
      <c r="AD2690" s="682">
        <f t="shared" si="430"/>
        <v>8</v>
      </c>
    </row>
    <row r="2691" spans="1:30" ht="16.5" hidden="1" thickTop="1" thickBot="1" x14ac:dyDescent="0.3">
      <c r="A2691">
        <f>'Mrg Dpt'!A237</f>
        <v>0</v>
      </c>
      <c r="B2691">
        <f>'Mrg Dpt'!B237</f>
        <v>0</v>
      </c>
      <c r="C2691" t="str">
        <f>'Mrg Dpt'!C237</f>
        <v>MRG</v>
      </c>
      <c r="D2691" t="str">
        <f>'Mrg Dpt'!D237</f>
        <v>CRT</v>
      </c>
      <c r="E2691" t="str">
        <f>'Mrg Dpt'!E237</f>
        <v>PNJ</v>
      </c>
      <c r="F2691">
        <f>'Mrg Dpt'!F237</f>
        <v>31</v>
      </c>
      <c r="G2691">
        <f>'Mrg Dpt'!G237</f>
        <v>0</v>
      </c>
      <c r="H2691" s="668">
        <f>'Mrg Dpt'!H237</f>
        <v>8.25</v>
      </c>
      <c r="I2691">
        <f>'Mrg Dpt'!I237</f>
        <v>0</v>
      </c>
      <c r="J2691" s="671">
        <f>'Mrg Dpt'!J237</f>
        <v>9.25</v>
      </c>
      <c r="K2691">
        <f>'Mrg Dpt'!K237</f>
        <v>0</v>
      </c>
      <c r="L2691">
        <f>'Mrg Dpt'!L237</f>
        <v>0</v>
      </c>
      <c r="M2691">
        <f>'Mrg Dpt'!M237</f>
        <v>0</v>
      </c>
      <c r="N2691">
        <f>'Mrg Dpt'!N237</f>
        <v>0</v>
      </c>
      <c r="O2691">
        <f>'Mrg Dpt'!O237</f>
        <v>0</v>
      </c>
      <c r="P2691">
        <f>'Mrg Dpt'!P237</f>
        <v>0</v>
      </c>
      <c r="Q2691">
        <f>'Mrg Dpt'!Q237</f>
        <v>0</v>
      </c>
      <c r="R2691">
        <f>'Mrg Dpt'!R237</f>
        <v>0</v>
      </c>
      <c r="S2691">
        <f>'Mrg Dpt'!S237</f>
        <v>0</v>
      </c>
      <c r="T2691">
        <f>'Mrg Dpt'!T237</f>
        <v>0</v>
      </c>
      <c r="U2691" s="217" t="str">
        <f t="shared" si="421"/>
        <v>MRG-CRT-PNJ</v>
      </c>
      <c r="V2691" s="217" t="str">
        <f t="shared" si="422"/>
        <v>PNJ-CRT-MRG</v>
      </c>
      <c r="W2691" s="217" t="str">
        <f t="shared" si="423"/>
        <v>vsg50</v>
      </c>
      <c r="X2691" s="217" t="e">
        <f t="shared" si="424"/>
        <v>#N/A</v>
      </c>
      <c r="Y2691" s="217" t="str">
        <f t="shared" si="425"/>
        <v>mrg147</v>
      </c>
      <c r="Z2691" s="217" t="str">
        <f t="shared" si="426"/>
        <v>pnj20</v>
      </c>
      <c r="AA2691" s="673" t="str">
        <f t="shared" si="427"/>
        <v>mrg147,mrg147</v>
      </c>
      <c r="AB2691" s="217" t="str">
        <f t="shared" si="428"/>
        <v>onward</v>
      </c>
      <c r="AC2691" s="682">
        <f t="shared" si="429"/>
        <v>8.25</v>
      </c>
      <c r="AD2691" s="682">
        <f t="shared" si="430"/>
        <v>9.25</v>
      </c>
    </row>
    <row r="2692" spans="1:30" ht="16.5" hidden="1" thickTop="1" thickBot="1" x14ac:dyDescent="0.3">
      <c r="A2692">
        <f>'Mrg Dpt'!A238</f>
        <v>0</v>
      </c>
      <c r="B2692">
        <f>'Mrg Dpt'!B238</f>
        <v>0</v>
      </c>
      <c r="C2692" t="str">
        <f>'Mrg Dpt'!C238</f>
        <v>PNJ</v>
      </c>
      <c r="D2692" t="str">
        <f>'Mrg Dpt'!D238</f>
        <v>CRT</v>
      </c>
      <c r="E2692" t="str">
        <f>'Mrg Dpt'!E238</f>
        <v>MRG</v>
      </c>
      <c r="F2692">
        <f>'Mrg Dpt'!F238</f>
        <v>31</v>
      </c>
      <c r="G2692">
        <f>'Mrg Dpt'!G238</f>
        <v>0</v>
      </c>
      <c r="H2692" s="668">
        <f>'Mrg Dpt'!H238</f>
        <v>9.25</v>
      </c>
      <c r="I2692">
        <f>'Mrg Dpt'!I238</f>
        <v>0</v>
      </c>
      <c r="J2692" s="671">
        <f>'Mrg Dpt'!J238</f>
        <v>10.35</v>
      </c>
      <c r="K2692">
        <f>'Mrg Dpt'!K238</f>
        <v>1</v>
      </c>
      <c r="L2692">
        <f>'Mrg Dpt'!L238</f>
        <v>1</v>
      </c>
      <c r="M2692">
        <f>'Mrg Dpt'!M238</f>
        <v>4.25</v>
      </c>
      <c r="N2692">
        <f>'Mrg Dpt'!N238</f>
        <v>3.3</v>
      </c>
      <c r="O2692">
        <f>'Mrg Dpt'!O238</f>
        <v>90</v>
      </c>
      <c r="P2692">
        <f>'Mrg Dpt'!P238</f>
        <v>0</v>
      </c>
      <c r="Q2692">
        <f>'Mrg Dpt'!Q238</f>
        <v>0</v>
      </c>
      <c r="R2692">
        <f>'Mrg Dpt'!R238</f>
        <v>0</v>
      </c>
      <c r="S2692">
        <f>'Mrg Dpt'!S238</f>
        <v>0</v>
      </c>
      <c r="T2692" t="str">
        <f>'Mrg Dpt'!T238</f>
        <v>C/C-DOUBLE N/O SCHEDULE</v>
      </c>
      <c r="U2692" s="217" t="str">
        <f t="shared" si="421"/>
        <v>PNJ-CRT-MRG</v>
      </c>
      <c r="V2692" s="217" t="str">
        <f t="shared" si="422"/>
        <v>MRG-CRT-PNJ</v>
      </c>
      <c r="W2692" s="217" t="e">
        <f t="shared" si="423"/>
        <v>#N/A</v>
      </c>
      <c r="X2692" s="217" t="str">
        <f t="shared" si="424"/>
        <v>vsg50</v>
      </c>
      <c r="Y2692" s="217" t="str">
        <f t="shared" si="425"/>
        <v>pnj20</v>
      </c>
      <c r="Z2692" s="217" t="str">
        <f t="shared" si="426"/>
        <v>mrg147</v>
      </c>
      <c r="AA2692" s="673" t="str">
        <f t="shared" si="427"/>
        <v>mrg147,pnj20</v>
      </c>
      <c r="AB2692" s="217" t="str">
        <f t="shared" si="428"/>
        <v>onward</v>
      </c>
      <c r="AC2692" s="682">
        <f t="shared" si="429"/>
        <v>9.25</v>
      </c>
      <c r="AD2692" s="682">
        <f t="shared" si="430"/>
        <v>10.35</v>
      </c>
    </row>
    <row r="2693" spans="1:30" ht="16.5" hidden="1" thickTop="1" thickBot="1" x14ac:dyDescent="0.3">
      <c r="A2693">
        <f>'Mrg Dpt'!A239</f>
        <v>0</v>
      </c>
      <c r="B2693">
        <f>'Mrg Dpt'!B239</f>
        <v>0</v>
      </c>
      <c r="C2693">
        <f>'Mrg Dpt'!C239</f>
        <v>0</v>
      </c>
      <c r="D2693">
        <f>'Mrg Dpt'!D239</f>
        <v>0</v>
      </c>
      <c r="E2693">
        <f>'Mrg Dpt'!E239</f>
        <v>0</v>
      </c>
      <c r="F2693">
        <f>'Mrg Dpt'!F239</f>
        <v>0</v>
      </c>
      <c r="G2693">
        <f>'Mrg Dpt'!G239</f>
        <v>0</v>
      </c>
      <c r="H2693" s="668">
        <f>'Mrg Dpt'!H239</f>
        <v>0</v>
      </c>
      <c r="I2693">
        <f>'Mrg Dpt'!I239</f>
        <v>0</v>
      </c>
      <c r="J2693" s="671">
        <f>'Mrg Dpt'!J239</f>
        <v>0</v>
      </c>
      <c r="K2693">
        <f>'Mrg Dpt'!K239</f>
        <v>0</v>
      </c>
      <c r="L2693">
        <f>'Mrg Dpt'!L239</f>
        <v>0</v>
      </c>
      <c r="M2693">
        <f>'Mrg Dpt'!M239</f>
        <v>0</v>
      </c>
      <c r="N2693">
        <f>'Mrg Dpt'!N239</f>
        <v>0</v>
      </c>
      <c r="O2693">
        <f>'Mrg Dpt'!O239</f>
        <v>0</v>
      </c>
      <c r="P2693">
        <f>'Mrg Dpt'!P239</f>
        <v>0</v>
      </c>
      <c r="Q2693">
        <f>'Mrg Dpt'!Q239</f>
        <v>0</v>
      </c>
      <c r="R2693">
        <f>'Mrg Dpt'!R239</f>
        <v>0</v>
      </c>
      <c r="S2693">
        <f>'Mrg Dpt'!S239</f>
        <v>0</v>
      </c>
      <c r="T2693">
        <f>'Mrg Dpt'!T239</f>
        <v>0</v>
      </c>
      <c r="U2693" s="217" t="str">
        <f t="shared" si="421"/>
        <v>0--0</v>
      </c>
      <c r="V2693" s="217" t="str">
        <f t="shared" si="422"/>
        <v>0--0</v>
      </c>
      <c r="W2693" s="217" t="e">
        <f t="shared" si="423"/>
        <v>#N/A</v>
      </c>
      <c r="X2693" s="217" t="e">
        <f t="shared" si="424"/>
        <v>#N/A</v>
      </c>
      <c r="Y2693" s="217" t="e">
        <f t="shared" si="425"/>
        <v>#N/A</v>
      </c>
      <c r="Z2693" s="217" t="e">
        <f t="shared" si="426"/>
        <v>#N/A</v>
      </c>
      <c r="AA2693" s="673" t="str">
        <f t="shared" si="427"/>
        <v>,</v>
      </c>
      <c r="AB2693" s="217" t="str">
        <f t="shared" si="428"/>
        <v/>
      </c>
      <c r="AC2693" s="682">
        <f t="shared" si="429"/>
        <v>0</v>
      </c>
      <c r="AD2693" s="682">
        <f t="shared" si="430"/>
        <v>0</v>
      </c>
    </row>
    <row r="2694" spans="1:30" ht="16.5" hidden="1" thickTop="1" thickBot="1" x14ac:dyDescent="0.3">
      <c r="A2694" t="str">
        <f>'Mrg Dpt'!A240</f>
        <v>MINI</v>
      </c>
      <c r="B2694" t="str">
        <f>'Mrg Dpt'!B240</f>
        <v>43A</v>
      </c>
      <c r="C2694" t="str">
        <f>'Mrg Dpt'!C240</f>
        <v>MRG</v>
      </c>
      <c r="D2694" t="str">
        <f>'Mrg Dpt'!D240</f>
        <v>CRT</v>
      </c>
      <c r="E2694" t="str">
        <f>'Mrg Dpt'!E240</f>
        <v>PNJ</v>
      </c>
      <c r="F2694">
        <f>'Mrg Dpt'!F240</f>
        <v>31</v>
      </c>
      <c r="G2694">
        <f>'Mrg Dpt'!G240</f>
        <v>0</v>
      </c>
      <c r="H2694" s="668">
        <f>'Mrg Dpt'!H240</f>
        <v>12.35</v>
      </c>
      <c r="I2694">
        <f>'Mrg Dpt'!I240</f>
        <v>0</v>
      </c>
      <c r="J2694" s="671">
        <f>'Mrg Dpt'!J240</f>
        <v>13.35</v>
      </c>
      <c r="K2694">
        <f>'Mrg Dpt'!K240</f>
        <v>0</v>
      </c>
      <c r="L2694">
        <f>'Mrg Dpt'!L240</f>
        <v>0</v>
      </c>
      <c r="M2694">
        <f>'Mrg Dpt'!M240</f>
        <v>0</v>
      </c>
      <c r="N2694">
        <f>'Mrg Dpt'!N240</f>
        <v>0</v>
      </c>
      <c r="O2694">
        <f>'Mrg Dpt'!O240</f>
        <v>0</v>
      </c>
      <c r="P2694">
        <f>'Mrg Dpt'!P240</f>
        <v>0</v>
      </c>
      <c r="Q2694">
        <f>'Mrg Dpt'!Q240</f>
        <v>0</v>
      </c>
      <c r="R2694">
        <f>'Mrg Dpt'!R240</f>
        <v>0</v>
      </c>
      <c r="S2694">
        <f>'Mrg Dpt'!S240</f>
        <v>0</v>
      </c>
      <c r="T2694">
        <f>'Mrg Dpt'!T240</f>
        <v>0</v>
      </c>
      <c r="U2694" s="217" t="str">
        <f t="shared" ref="U2694:U2757" si="431">CONCATENATE($C2694,"-",IF($D2694=0,"",$D2694), "-",$E2694)</f>
        <v>MRG-CRT-PNJ</v>
      </c>
      <c r="V2694" s="217" t="str">
        <f t="shared" ref="V2694:V2757" si="432">CONCATENATE($E2694,"-",IF($D2694=0,"",$D2694), "-",$C2694)</f>
        <v>PNJ-CRT-MRG</v>
      </c>
      <c r="W2694" s="217" t="str">
        <f t="shared" ref="W2694:W2757" si="433">VLOOKUP($U2694,VSG,2,FALSE)</f>
        <v>vsg50</v>
      </c>
      <c r="X2694" s="217" t="e">
        <f t="shared" ref="X2694:X2757" si="434">VLOOKUP($V2694,VSG,2,FALSE)</f>
        <v>#N/A</v>
      </c>
      <c r="Y2694" s="217" t="str">
        <f t="shared" ref="Y2694:Y2757" si="435">VLOOKUP($U2694,ALL,2,FALSE)</f>
        <v>mrg147</v>
      </c>
      <c r="Z2694" s="217" t="str">
        <f t="shared" ref="Z2694:Z2757" si="436">VLOOKUP($V2694,ALL,2,FALSE)</f>
        <v>pnj20</v>
      </c>
      <c r="AA2694" s="673" t="str">
        <f t="shared" ref="AA2694:AA2757" si="437">CONCATENATE(IFERROR(IFERROR(VLOOKUP($U2694,MRG,2,FALSE),VLOOKUP($V2694,MRG,2,FALSE)),""),",",IFERROR(IFERROR(VLOOKUP($U2694,ALL,2,FALSE),VLOOKUP($V2694,ALL,2,FALSE)),""))</f>
        <v>mrg147,mrg147</v>
      </c>
      <c r="AB2694" s="217" t="str">
        <f t="shared" ref="AB2694:AB2757" si="438">IF(OR(_xlfn.IFNA(W2694,"NA")&lt;&gt;"NA",_xlfn.IFNA(Y2694,"NA")&lt;&gt;"NA"), "onward",IF(OR(_xlfn.IFNA(X2694,"NA")&lt;&gt;"NA",_xlfn.IFNA(Z2694,"NA")&lt;&gt;"NA"), "return",""))</f>
        <v>onward</v>
      </c>
      <c r="AC2694" s="682">
        <f t="shared" ref="AC2694:AC2757" si="439">H2694</f>
        <v>12.35</v>
      </c>
      <c r="AD2694" s="682">
        <f t="shared" ref="AD2694:AD2757" si="440">J2694</f>
        <v>13.35</v>
      </c>
    </row>
    <row r="2695" spans="1:30" ht="16.5" hidden="1" thickTop="1" thickBot="1" x14ac:dyDescent="0.3">
      <c r="A2695">
        <f>'Mrg Dpt'!A241</f>
        <v>0</v>
      </c>
      <c r="B2695">
        <f>'Mrg Dpt'!B241</f>
        <v>0</v>
      </c>
      <c r="C2695" t="str">
        <f>'Mrg Dpt'!C241</f>
        <v>PNJ</v>
      </c>
      <c r="D2695" t="str">
        <f>'Mrg Dpt'!D241</f>
        <v>CRT</v>
      </c>
      <c r="E2695" t="str">
        <f>'Mrg Dpt'!E241</f>
        <v>MRG</v>
      </c>
      <c r="F2695">
        <f>'Mrg Dpt'!F241</f>
        <v>31</v>
      </c>
      <c r="G2695">
        <f>'Mrg Dpt'!G241</f>
        <v>0</v>
      </c>
      <c r="H2695" s="668">
        <f>'Mrg Dpt'!H241</f>
        <v>14.05</v>
      </c>
      <c r="I2695">
        <f>'Mrg Dpt'!I241</f>
        <v>0</v>
      </c>
      <c r="J2695" s="671">
        <f>'Mrg Dpt'!J241</f>
        <v>15.05</v>
      </c>
      <c r="K2695">
        <f>'Mrg Dpt'!K241</f>
        <v>0</v>
      </c>
      <c r="L2695">
        <f>'Mrg Dpt'!L241</f>
        <v>0</v>
      </c>
      <c r="M2695">
        <f>'Mrg Dpt'!M241</f>
        <v>0</v>
      </c>
      <c r="N2695">
        <f>'Mrg Dpt'!N241</f>
        <v>0</v>
      </c>
      <c r="O2695">
        <f>'Mrg Dpt'!O241</f>
        <v>0</v>
      </c>
      <c r="P2695">
        <f>'Mrg Dpt'!P241</f>
        <v>0</v>
      </c>
      <c r="Q2695">
        <f>'Mrg Dpt'!Q241</f>
        <v>0</v>
      </c>
      <c r="R2695">
        <f>'Mrg Dpt'!R241</f>
        <v>0</v>
      </c>
      <c r="S2695">
        <f>'Mrg Dpt'!S241</f>
        <v>0</v>
      </c>
      <c r="T2695">
        <f>'Mrg Dpt'!T241</f>
        <v>0</v>
      </c>
      <c r="U2695" s="217" t="str">
        <f t="shared" si="431"/>
        <v>PNJ-CRT-MRG</v>
      </c>
      <c r="V2695" s="217" t="str">
        <f t="shared" si="432"/>
        <v>MRG-CRT-PNJ</v>
      </c>
      <c r="W2695" s="217" t="e">
        <f t="shared" si="433"/>
        <v>#N/A</v>
      </c>
      <c r="X2695" s="217" t="str">
        <f t="shared" si="434"/>
        <v>vsg50</v>
      </c>
      <c r="Y2695" s="217" t="str">
        <f t="shared" si="435"/>
        <v>pnj20</v>
      </c>
      <c r="Z2695" s="217" t="str">
        <f t="shared" si="436"/>
        <v>mrg147</v>
      </c>
      <c r="AA2695" s="673" t="str">
        <f t="shared" si="437"/>
        <v>mrg147,pnj20</v>
      </c>
      <c r="AB2695" s="217" t="str">
        <f t="shared" si="438"/>
        <v>onward</v>
      </c>
      <c r="AC2695" s="682">
        <f t="shared" si="439"/>
        <v>14.05</v>
      </c>
      <c r="AD2695" s="682">
        <f t="shared" si="440"/>
        <v>15.05</v>
      </c>
    </row>
    <row r="2696" spans="1:30" ht="16.5" hidden="1" thickTop="1" thickBot="1" x14ac:dyDescent="0.3">
      <c r="A2696">
        <f>'Mrg Dpt'!A242</f>
        <v>0</v>
      </c>
      <c r="B2696">
        <f>'Mrg Dpt'!B242</f>
        <v>0</v>
      </c>
      <c r="C2696" t="str">
        <f>'Mrg Dpt'!C242</f>
        <v>MRG</v>
      </c>
      <c r="D2696" t="str">
        <f>'Mrg Dpt'!D242</f>
        <v>CRT</v>
      </c>
      <c r="E2696" t="str">
        <f>'Mrg Dpt'!E242</f>
        <v>PNJ</v>
      </c>
      <c r="F2696">
        <f>'Mrg Dpt'!F242</f>
        <v>31</v>
      </c>
      <c r="G2696">
        <f>'Mrg Dpt'!G242</f>
        <v>0</v>
      </c>
      <c r="H2696" s="668">
        <f>'Mrg Dpt'!H242</f>
        <v>15.35</v>
      </c>
      <c r="I2696">
        <f>'Mrg Dpt'!I242</f>
        <v>0</v>
      </c>
      <c r="J2696" s="671">
        <f>'Mrg Dpt'!J242</f>
        <v>16.350000000000001</v>
      </c>
      <c r="K2696">
        <f>'Mrg Dpt'!K242</f>
        <v>0</v>
      </c>
      <c r="L2696">
        <f>'Mrg Dpt'!L242</f>
        <v>0</v>
      </c>
      <c r="M2696">
        <f>'Mrg Dpt'!M242</f>
        <v>0</v>
      </c>
      <c r="N2696">
        <f>'Mrg Dpt'!N242</f>
        <v>0</v>
      </c>
      <c r="O2696">
        <f>'Mrg Dpt'!O242</f>
        <v>0</v>
      </c>
      <c r="P2696">
        <f>'Mrg Dpt'!P242</f>
        <v>0</v>
      </c>
      <c r="Q2696">
        <f>'Mrg Dpt'!Q242</f>
        <v>0</v>
      </c>
      <c r="R2696">
        <f>'Mrg Dpt'!R242</f>
        <v>0</v>
      </c>
      <c r="S2696">
        <f>'Mrg Dpt'!S242</f>
        <v>0</v>
      </c>
      <c r="T2696">
        <f>'Mrg Dpt'!T242</f>
        <v>0</v>
      </c>
      <c r="U2696" s="217" t="str">
        <f t="shared" si="431"/>
        <v>MRG-CRT-PNJ</v>
      </c>
      <c r="V2696" s="217" t="str">
        <f t="shared" si="432"/>
        <v>PNJ-CRT-MRG</v>
      </c>
      <c r="W2696" s="217" t="str">
        <f t="shared" si="433"/>
        <v>vsg50</v>
      </c>
      <c r="X2696" s="217" t="e">
        <f t="shared" si="434"/>
        <v>#N/A</v>
      </c>
      <c r="Y2696" s="217" t="str">
        <f t="shared" si="435"/>
        <v>mrg147</v>
      </c>
      <c r="Z2696" s="217" t="str">
        <f t="shared" si="436"/>
        <v>pnj20</v>
      </c>
      <c r="AA2696" s="673" t="str">
        <f t="shared" si="437"/>
        <v>mrg147,mrg147</v>
      </c>
      <c r="AB2696" s="217" t="str">
        <f t="shared" si="438"/>
        <v>onward</v>
      </c>
      <c r="AC2696" s="682">
        <f t="shared" si="439"/>
        <v>15.35</v>
      </c>
      <c r="AD2696" s="682">
        <f t="shared" si="440"/>
        <v>16.350000000000001</v>
      </c>
    </row>
    <row r="2697" spans="1:30" ht="16.5" hidden="1" thickTop="1" thickBot="1" x14ac:dyDescent="0.3">
      <c r="A2697">
        <f>'Mrg Dpt'!A243</f>
        <v>0</v>
      </c>
      <c r="B2697">
        <f>'Mrg Dpt'!B243</f>
        <v>0</v>
      </c>
      <c r="C2697" t="str">
        <f>'Mrg Dpt'!C243</f>
        <v>PNJ</v>
      </c>
      <c r="D2697" t="str">
        <f>'Mrg Dpt'!D243</f>
        <v>CRT</v>
      </c>
      <c r="E2697" t="str">
        <f>'Mrg Dpt'!E243</f>
        <v>TTN</v>
      </c>
      <c r="F2697">
        <f>'Mrg Dpt'!F243</f>
        <v>22</v>
      </c>
      <c r="G2697">
        <f>'Mrg Dpt'!G243</f>
        <v>0</v>
      </c>
      <c r="H2697" s="668">
        <f>'Mrg Dpt'!H243</f>
        <v>16.55</v>
      </c>
      <c r="I2697">
        <f>'Mrg Dpt'!I243</f>
        <v>0</v>
      </c>
      <c r="J2697" s="671">
        <f>'Mrg Dpt'!J243</f>
        <v>17.350000000000001</v>
      </c>
      <c r="K2697">
        <f>'Mrg Dpt'!K243</f>
        <v>0</v>
      </c>
      <c r="L2697">
        <f>'Mrg Dpt'!L243</f>
        <v>0</v>
      </c>
      <c r="M2697">
        <f>'Mrg Dpt'!M243</f>
        <v>0</v>
      </c>
      <c r="N2697">
        <f>'Mrg Dpt'!N243</f>
        <v>0</v>
      </c>
      <c r="O2697">
        <f>'Mrg Dpt'!O243</f>
        <v>0</v>
      </c>
      <c r="P2697">
        <f>'Mrg Dpt'!P243</f>
        <v>0</v>
      </c>
      <c r="Q2697">
        <f>'Mrg Dpt'!Q243</f>
        <v>0</v>
      </c>
      <c r="R2697">
        <f>'Mrg Dpt'!R243</f>
        <v>0</v>
      </c>
      <c r="S2697">
        <f>'Mrg Dpt'!S243</f>
        <v>0</v>
      </c>
      <c r="T2697">
        <f>'Mrg Dpt'!T243</f>
        <v>0</v>
      </c>
      <c r="U2697" s="217" t="str">
        <f t="shared" si="431"/>
        <v>PNJ-CRT-TTN</v>
      </c>
      <c r="V2697" s="217" t="str">
        <f t="shared" si="432"/>
        <v>TTN-CRT-PNJ</v>
      </c>
      <c r="W2697" s="217" t="e">
        <f t="shared" si="433"/>
        <v>#N/A</v>
      </c>
      <c r="X2697" s="217" t="e">
        <f t="shared" si="434"/>
        <v>#N/A</v>
      </c>
      <c r="Y2697" s="217" t="e">
        <f t="shared" si="435"/>
        <v>#N/A</v>
      </c>
      <c r="Z2697" s="217" t="e">
        <f t="shared" si="436"/>
        <v>#N/A</v>
      </c>
      <c r="AA2697" s="673" t="str">
        <f t="shared" si="437"/>
        <v>,</v>
      </c>
      <c r="AB2697" s="217" t="str">
        <f t="shared" si="438"/>
        <v/>
      </c>
      <c r="AC2697" s="682">
        <f t="shared" si="439"/>
        <v>16.55</v>
      </c>
      <c r="AD2697" s="682">
        <f t="shared" si="440"/>
        <v>17.350000000000001</v>
      </c>
    </row>
    <row r="2698" spans="1:30" ht="16.5" hidden="1" thickTop="1" thickBot="1" x14ac:dyDescent="0.3">
      <c r="A2698">
        <f>'Mrg Dpt'!A244</f>
        <v>0</v>
      </c>
      <c r="B2698">
        <f>'Mrg Dpt'!B244</f>
        <v>0</v>
      </c>
      <c r="C2698" t="str">
        <f>'Mrg Dpt'!C244</f>
        <v>TTN</v>
      </c>
      <c r="D2698" t="str">
        <f>'Mrg Dpt'!D244</f>
        <v>PND</v>
      </c>
      <c r="E2698" t="str">
        <f>'Mrg Dpt'!E244</f>
        <v>CUNCOLIEM</v>
      </c>
      <c r="F2698">
        <f>'Mrg Dpt'!F244</f>
        <v>36</v>
      </c>
      <c r="G2698">
        <f>'Mrg Dpt'!G244</f>
        <v>0</v>
      </c>
      <c r="H2698" s="668">
        <f>'Mrg Dpt'!H244</f>
        <v>18</v>
      </c>
      <c r="I2698">
        <f>'Mrg Dpt'!I244</f>
        <v>19.149999999999999</v>
      </c>
      <c r="J2698" s="671">
        <f>'Mrg Dpt'!J244</f>
        <v>19.45</v>
      </c>
      <c r="K2698">
        <f>'Mrg Dpt'!K244</f>
        <v>1</v>
      </c>
      <c r="L2698">
        <f>'Mrg Dpt'!L244</f>
        <v>1</v>
      </c>
      <c r="M2698">
        <f>'Mrg Dpt'!M244</f>
        <v>8.0500000000000007</v>
      </c>
      <c r="N2698">
        <f>'Mrg Dpt'!N244</f>
        <v>6</v>
      </c>
      <c r="O2698">
        <f>'Mrg Dpt'!O244</f>
        <v>151</v>
      </c>
      <c r="P2698">
        <f>'Mrg Dpt'!P244</f>
        <v>0</v>
      </c>
      <c r="Q2698">
        <f>'Mrg Dpt'!Q244</f>
        <v>0</v>
      </c>
      <c r="R2698">
        <f>'Mrg Dpt'!R244</f>
        <v>0</v>
      </c>
      <c r="S2698">
        <f>'Mrg Dpt'!S244</f>
        <v>0</v>
      </c>
      <c r="T2698" t="str">
        <f>'Mrg Dpt'!T244</f>
        <v>N/O-CUNCOLIEM</v>
      </c>
      <c r="U2698" s="217" t="str">
        <f t="shared" si="431"/>
        <v>TTN-PND-CUNCOLIEM</v>
      </c>
      <c r="V2698" s="217" t="str">
        <f t="shared" si="432"/>
        <v>CUNCOLIEM-PND-TTN</v>
      </c>
      <c r="W2698" s="217" t="e">
        <f t="shared" si="433"/>
        <v>#N/A</v>
      </c>
      <c r="X2698" s="217" t="e">
        <f t="shared" si="434"/>
        <v>#N/A</v>
      </c>
      <c r="Y2698" s="217" t="e">
        <f t="shared" si="435"/>
        <v>#N/A</v>
      </c>
      <c r="Z2698" s="217" t="e">
        <f t="shared" si="436"/>
        <v>#N/A</v>
      </c>
      <c r="AA2698" s="673" t="str">
        <f t="shared" si="437"/>
        <v>,</v>
      </c>
      <c r="AB2698" s="217" t="str">
        <f t="shared" si="438"/>
        <v/>
      </c>
      <c r="AC2698" s="682">
        <f t="shared" si="439"/>
        <v>18</v>
      </c>
      <c r="AD2698" s="682">
        <f t="shared" si="440"/>
        <v>19.45</v>
      </c>
    </row>
    <row r="2699" spans="1:30" ht="16.5" hidden="1" thickTop="1" thickBot="1" x14ac:dyDescent="0.3">
      <c r="A2699">
        <f>'Mrg Dpt'!A245</f>
        <v>0</v>
      </c>
      <c r="B2699">
        <f>'Mrg Dpt'!B245</f>
        <v>43</v>
      </c>
      <c r="C2699" t="str">
        <f>'Mrg Dpt'!C245</f>
        <v>CUNCOLIEM</v>
      </c>
      <c r="D2699" t="str">
        <f>'Mrg Dpt'!D245</f>
        <v>PND</v>
      </c>
      <c r="E2699" t="str">
        <f>'Mrg Dpt'!E245</f>
        <v>TTN</v>
      </c>
      <c r="F2699">
        <f>'Mrg Dpt'!F245</f>
        <v>36</v>
      </c>
      <c r="G2699">
        <f>'Mrg Dpt'!G245</f>
        <v>0</v>
      </c>
      <c r="H2699" s="668">
        <f>'Mrg Dpt'!H245</f>
        <v>7.15</v>
      </c>
      <c r="I2699">
        <f>'Mrg Dpt'!I245</f>
        <v>8</v>
      </c>
      <c r="J2699" s="671">
        <f>'Mrg Dpt'!J245</f>
        <v>9.1</v>
      </c>
      <c r="K2699">
        <f>'Mrg Dpt'!K245</f>
        <v>0</v>
      </c>
      <c r="L2699">
        <f>'Mrg Dpt'!L245</f>
        <v>0</v>
      </c>
      <c r="M2699">
        <f>'Mrg Dpt'!M245</f>
        <v>0</v>
      </c>
      <c r="N2699">
        <f>'Mrg Dpt'!N245</f>
        <v>0</v>
      </c>
      <c r="O2699">
        <f>'Mrg Dpt'!O245</f>
        <v>0</v>
      </c>
      <c r="P2699">
        <f>'Mrg Dpt'!P245</f>
        <v>0</v>
      </c>
      <c r="Q2699">
        <f>'Mrg Dpt'!Q245</f>
        <v>0</v>
      </c>
      <c r="R2699">
        <f>'Mrg Dpt'!R245</f>
        <v>0</v>
      </c>
      <c r="S2699">
        <f>'Mrg Dpt'!S245</f>
        <v>0</v>
      </c>
      <c r="T2699">
        <f>'Mrg Dpt'!T245</f>
        <v>0</v>
      </c>
      <c r="U2699" s="217" t="str">
        <f t="shared" si="431"/>
        <v>CUNCOLIEM-PND-TTN</v>
      </c>
      <c r="V2699" s="217" t="str">
        <f t="shared" si="432"/>
        <v>TTN-PND-CUNCOLIEM</v>
      </c>
      <c r="W2699" s="217" t="e">
        <f t="shared" si="433"/>
        <v>#N/A</v>
      </c>
      <c r="X2699" s="217" t="e">
        <f t="shared" si="434"/>
        <v>#N/A</v>
      </c>
      <c r="Y2699" s="217" t="e">
        <f t="shared" si="435"/>
        <v>#N/A</v>
      </c>
      <c r="Z2699" s="217" t="e">
        <f t="shared" si="436"/>
        <v>#N/A</v>
      </c>
      <c r="AA2699" s="673" t="str">
        <f t="shared" si="437"/>
        <v>,</v>
      </c>
      <c r="AB2699" s="217" t="str">
        <f t="shared" si="438"/>
        <v/>
      </c>
      <c r="AC2699" s="682">
        <f t="shared" si="439"/>
        <v>7.15</v>
      </c>
      <c r="AD2699" s="682">
        <f t="shared" si="440"/>
        <v>9.1</v>
      </c>
    </row>
    <row r="2700" spans="1:30" ht="16.5" hidden="1" thickTop="1" thickBot="1" x14ac:dyDescent="0.3">
      <c r="A2700">
        <f>'Mrg Dpt'!A246</f>
        <v>0</v>
      </c>
      <c r="B2700">
        <f>'Mrg Dpt'!B246</f>
        <v>0</v>
      </c>
      <c r="C2700" t="str">
        <f>'Mrg Dpt'!C246</f>
        <v>TTN</v>
      </c>
      <c r="D2700" t="str">
        <f>'Mrg Dpt'!D246</f>
        <v>CRT</v>
      </c>
      <c r="E2700" t="str">
        <f>'Mrg Dpt'!E246</f>
        <v>PNJ</v>
      </c>
      <c r="F2700">
        <f>'Mrg Dpt'!F246</f>
        <v>22</v>
      </c>
      <c r="G2700">
        <f>'Mrg Dpt'!G246</f>
        <v>0</v>
      </c>
      <c r="H2700" s="668">
        <f>'Mrg Dpt'!H246</f>
        <v>9.1999999999999993</v>
      </c>
      <c r="I2700">
        <f>'Mrg Dpt'!I246</f>
        <v>0</v>
      </c>
      <c r="J2700" s="671">
        <f>'Mrg Dpt'!J246</f>
        <v>9.5</v>
      </c>
      <c r="K2700">
        <f>'Mrg Dpt'!K246</f>
        <v>0</v>
      </c>
      <c r="L2700">
        <f>'Mrg Dpt'!L246</f>
        <v>0</v>
      </c>
      <c r="M2700">
        <f>'Mrg Dpt'!M246</f>
        <v>0</v>
      </c>
      <c r="N2700">
        <f>'Mrg Dpt'!N246</f>
        <v>0</v>
      </c>
      <c r="O2700">
        <f>'Mrg Dpt'!O246</f>
        <v>0</v>
      </c>
      <c r="P2700">
        <f>'Mrg Dpt'!P246</f>
        <v>0</v>
      </c>
      <c r="Q2700">
        <f>'Mrg Dpt'!Q246</f>
        <v>0</v>
      </c>
      <c r="R2700">
        <f>'Mrg Dpt'!R246</f>
        <v>0</v>
      </c>
      <c r="S2700">
        <f>'Mrg Dpt'!S246</f>
        <v>0</v>
      </c>
      <c r="T2700">
        <f>'Mrg Dpt'!T246</f>
        <v>0</v>
      </c>
      <c r="U2700" s="217" t="str">
        <f t="shared" si="431"/>
        <v>TTN-CRT-PNJ</v>
      </c>
      <c r="V2700" s="217" t="str">
        <f t="shared" si="432"/>
        <v>PNJ-CRT-TTN</v>
      </c>
      <c r="W2700" s="217" t="e">
        <f t="shared" si="433"/>
        <v>#N/A</v>
      </c>
      <c r="X2700" s="217" t="e">
        <f t="shared" si="434"/>
        <v>#N/A</v>
      </c>
      <c r="Y2700" s="217" t="e">
        <f t="shared" si="435"/>
        <v>#N/A</v>
      </c>
      <c r="Z2700" s="217" t="e">
        <f t="shared" si="436"/>
        <v>#N/A</v>
      </c>
      <c r="AA2700" s="673" t="str">
        <f t="shared" si="437"/>
        <v>,</v>
      </c>
      <c r="AB2700" s="217" t="str">
        <f t="shared" si="438"/>
        <v/>
      </c>
      <c r="AC2700" s="682">
        <f t="shared" si="439"/>
        <v>9.1999999999999993</v>
      </c>
      <c r="AD2700" s="682">
        <f t="shared" si="440"/>
        <v>9.5</v>
      </c>
    </row>
    <row r="2701" spans="1:30" ht="16.5" hidden="1" thickTop="1" thickBot="1" x14ac:dyDescent="0.3">
      <c r="A2701">
        <f>'Mrg Dpt'!A247</f>
        <v>0</v>
      </c>
      <c r="B2701">
        <f>'Mrg Dpt'!B247</f>
        <v>0</v>
      </c>
      <c r="C2701" t="str">
        <f>'Mrg Dpt'!C247</f>
        <v>PNJ</v>
      </c>
      <c r="D2701" t="str">
        <f>'Mrg Dpt'!D247</f>
        <v>CRT</v>
      </c>
      <c r="E2701" t="str">
        <f>'Mrg Dpt'!E247</f>
        <v>MRG</v>
      </c>
      <c r="F2701">
        <f>'Mrg Dpt'!F247</f>
        <v>31</v>
      </c>
      <c r="G2701">
        <f>'Mrg Dpt'!G247</f>
        <v>0</v>
      </c>
      <c r="H2701" s="668">
        <f>'Mrg Dpt'!H247</f>
        <v>10.050000000000001</v>
      </c>
      <c r="I2701">
        <f>'Mrg Dpt'!I247</f>
        <v>0</v>
      </c>
      <c r="J2701" s="671">
        <f>'Mrg Dpt'!J247</f>
        <v>11.05</v>
      </c>
      <c r="K2701">
        <f>'Mrg Dpt'!K247</f>
        <v>1</v>
      </c>
      <c r="L2701">
        <f>'Mrg Dpt'!L247</f>
        <v>1</v>
      </c>
      <c r="M2701">
        <f>'Mrg Dpt'!M247</f>
        <v>4.2</v>
      </c>
      <c r="N2701">
        <f>'Mrg Dpt'!N247</f>
        <v>4</v>
      </c>
      <c r="O2701">
        <f>'Mrg Dpt'!O247</f>
        <v>89</v>
      </c>
      <c r="P2701">
        <f>'Mrg Dpt'!P247</f>
        <v>0</v>
      </c>
      <c r="Q2701">
        <f>'Mrg Dpt'!Q247</f>
        <v>0</v>
      </c>
      <c r="R2701">
        <f>'Mrg Dpt'!R247</f>
        <v>0</v>
      </c>
      <c r="S2701">
        <f>'Mrg Dpt'!S247</f>
        <v>0</v>
      </c>
      <c r="T2701">
        <f>'Mrg Dpt'!T247</f>
        <v>0</v>
      </c>
      <c r="U2701" s="217" t="str">
        <f t="shared" si="431"/>
        <v>PNJ-CRT-MRG</v>
      </c>
      <c r="V2701" s="217" t="str">
        <f t="shared" si="432"/>
        <v>MRG-CRT-PNJ</v>
      </c>
      <c r="W2701" s="217" t="e">
        <f t="shared" si="433"/>
        <v>#N/A</v>
      </c>
      <c r="X2701" s="217" t="str">
        <f t="shared" si="434"/>
        <v>vsg50</v>
      </c>
      <c r="Y2701" s="217" t="str">
        <f t="shared" si="435"/>
        <v>pnj20</v>
      </c>
      <c r="Z2701" s="217" t="str">
        <f t="shared" si="436"/>
        <v>mrg147</v>
      </c>
      <c r="AA2701" s="673" t="str">
        <f t="shared" si="437"/>
        <v>mrg147,pnj20</v>
      </c>
      <c r="AB2701" s="217" t="str">
        <f t="shared" si="438"/>
        <v>onward</v>
      </c>
      <c r="AC2701" s="682">
        <f t="shared" si="439"/>
        <v>10.050000000000001</v>
      </c>
      <c r="AD2701" s="682">
        <f t="shared" si="440"/>
        <v>11.05</v>
      </c>
    </row>
    <row r="2702" spans="1:30" ht="16.5" hidden="1" thickTop="1" thickBot="1" x14ac:dyDescent="0.3">
      <c r="A2702">
        <f>'Mrg Dpt'!A248</f>
        <v>0</v>
      </c>
      <c r="B2702">
        <f>'Mrg Dpt'!B248</f>
        <v>0</v>
      </c>
      <c r="C2702">
        <f>'Mrg Dpt'!C248</f>
        <v>0</v>
      </c>
      <c r="D2702">
        <f>'Mrg Dpt'!D248</f>
        <v>0</v>
      </c>
      <c r="E2702">
        <f>'Mrg Dpt'!E248</f>
        <v>0</v>
      </c>
      <c r="F2702">
        <f>'Mrg Dpt'!F248</f>
        <v>0</v>
      </c>
      <c r="G2702">
        <f>'Mrg Dpt'!G248</f>
        <v>0</v>
      </c>
      <c r="H2702" s="668">
        <f>'Mrg Dpt'!H248</f>
        <v>0</v>
      </c>
      <c r="I2702">
        <f>'Mrg Dpt'!I248</f>
        <v>0</v>
      </c>
      <c r="J2702" s="671">
        <f>'Mrg Dpt'!J248</f>
        <v>0</v>
      </c>
      <c r="K2702">
        <f>'Mrg Dpt'!K248</f>
        <v>0</v>
      </c>
      <c r="L2702">
        <f>'Mrg Dpt'!L248</f>
        <v>0</v>
      </c>
      <c r="M2702">
        <f>'Mrg Dpt'!M248</f>
        <v>0</v>
      </c>
      <c r="N2702">
        <f>'Mrg Dpt'!N248</f>
        <v>0</v>
      </c>
      <c r="O2702">
        <f>'Mrg Dpt'!O248</f>
        <v>0</v>
      </c>
      <c r="P2702">
        <f>'Mrg Dpt'!P248</f>
        <v>0</v>
      </c>
      <c r="Q2702">
        <f>'Mrg Dpt'!Q248</f>
        <v>0</v>
      </c>
      <c r="R2702">
        <f>'Mrg Dpt'!R248</f>
        <v>0</v>
      </c>
      <c r="S2702">
        <f>'Mrg Dpt'!S248</f>
        <v>0</v>
      </c>
      <c r="T2702">
        <f>'Mrg Dpt'!T248</f>
        <v>0</v>
      </c>
      <c r="U2702" s="217" t="str">
        <f t="shared" si="431"/>
        <v>0--0</v>
      </c>
      <c r="V2702" s="217" t="str">
        <f t="shared" si="432"/>
        <v>0--0</v>
      </c>
      <c r="W2702" s="217" t="e">
        <f t="shared" si="433"/>
        <v>#N/A</v>
      </c>
      <c r="X2702" s="217" t="e">
        <f t="shared" si="434"/>
        <v>#N/A</v>
      </c>
      <c r="Y2702" s="217" t="e">
        <f t="shared" si="435"/>
        <v>#N/A</v>
      </c>
      <c r="Z2702" s="217" t="e">
        <f t="shared" si="436"/>
        <v>#N/A</v>
      </c>
      <c r="AA2702" s="673" t="str">
        <f t="shared" si="437"/>
        <v>,</v>
      </c>
      <c r="AB2702" s="217" t="str">
        <f t="shared" si="438"/>
        <v/>
      </c>
      <c r="AC2702" s="682">
        <f t="shared" si="439"/>
        <v>0</v>
      </c>
      <c r="AD2702" s="682">
        <f t="shared" si="440"/>
        <v>0</v>
      </c>
    </row>
    <row r="2703" spans="1:30" ht="16.5" hidden="1" thickTop="1" thickBot="1" x14ac:dyDescent="0.3">
      <c r="A2703" t="str">
        <f>'Mrg Dpt'!A249</f>
        <v>MINI</v>
      </c>
      <c r="B2703" t="str">
        <f>'Mrg Dpt'!B249</f>
        <v>44A</v>
      </c>
      <c r="C2703" t="str">
        <f>'Mrg Dpt'!C249</f>
        <v>MRG</v>
      </c>
      <c r="D2703" t="str">
        <f>'Mrg Dpt'!D249</f>
        <v>CNDR</v>
      </c>
      <c r="E2703" t="str">
        <f>'Mrg Dpt'!E249</f>
        <v>CURCH</v>
      </c>
      <c r="F2703">
        <f>'Mrg Dpt'!F249</f>
        <v>20</v>
      </c>
      <c r="G2703">
        <f>'Mrg Dpt'!G249</f>
        <v>0</v>
      </c>
      <c r="H2703" s="668">
        <f>'Mrg Dpt'!H249</f>
        <v>15</v>
      </c>
      <c r="I2703">
        <f>'Mrg Dpt'!I249</f>
        <v>0</v>
      </c>
      <c r="J2703" s="671">
        <f>'Mrg Dpt'!J249</f>
        <v>16.5</v>
      </c>
      <c r="K2703">
        <f>'Mrg Dpt'!K249</f>
        <v>0</v>
      </c>
      <c r="L2703">
        <f>'Mrg Dpt'!L249</f>
        <v>0</v>
      </c>
      <c r="M2703">
        <f>'Mrg Dpt'!M249</f>
        <v>0</v>
      </c>
      <c r="N2703">
        <f>'Mrg Dpt'!N249</f>
        <v>0</v>
      </c>
      <c r="O2703">
        <f>'Mrg Dpt'!O249</f>
        <v>0</v>
      </c>
      <c r="P2703">
        <f>'Mrg Dpt'!P249</f>
        <v>0</v>
      </c>
      <c r="Q2703">
        <f>'Mrg Dpt'!Q249</f>
        <v>0</v>
      </c>
      <c r="R2703">
        <f>'Mrg Dpt'!R249</f>
        <v>0</v>
      </c>
      <c r="S2703">
        <f>'Mrg Dpt'!S249</f>
        <v>0</v>
      </c>
      <c r="T2703" t="str">
        <f>'Mrg Dpt'!T249</f>
        <v>SHUTTLE</v>
      </c>
      <c r="U2703" s="217" t="str">
        <f t="shared" si="431"/>
        <v>MRG-CNDR-CURCH</v>
      </c>
      <c r="V2703" s="217" t="str">
        <f t="shared" si="432"/>
        <v>CURCH-CNDR-MRG</v>
      </c>
      <c r="W2703" s="217" t="e">
        <f t="shared" si="433"/>
        <v>#N/A</v>
      </c>
      <c r="X2703" s="217" t="e">
        <f t="shared" si="434"/>
        <v>#N/A</v>
      </c>
      <c r="Y2703" s="217" t="str">
        <f t="shared" si="435"/>
        <v>mrg154</v>
      </c>
      <c r="Z2703" s="217" t="e">
        <f t="shared" si="436"/>
        <v>#N/A</v>
      </c>
      <c r="AA2703" s="673" t="str">
        <f t="shared" si="437"/>
        <v>mrg154,mrg154</v>
      </c>
      <c r="AB2703" s="217" t="str">
        <f t="shared" si="438"/>
        <v>onward</v>
      </c>
      <c r="AC2703" s="682">
        <f t="shared" si="439"/>
        <v>15</v>
      </c>
      <c r="AD2703" s="682">
        <f t="shared" si="440"/>
        <v>16.5</v>
      </c>
    </row>
    <row r="2704" spans="1:30" ht="16.5" hidden="1" thickTop="1" thickBot="1" x14ac:dyDescent="0.3">
      <c r="A2704">
        <f>'Mrg Dpt'!A250</f>
        <v>0</v>
      </c>
      <c r="B2704">
        <f>'Mrg Dpt'!B250</f>
        <v>0</v>
      </c>
      <c r="C2704" t="str">
        <f>'Mrg Dpt'!C250</f>
        <v>CURCH</v>
      </c>
      <c r="D2704" t="str">
        <f>'Mrg Dpt'!D250</f>
        <v>CNDR</v>
      </c>
      <c r="E2704" t="str">
        <f>'Mrg Dpt'!E250</f>
        <v>MRG</v>
      </c>
      <c r="F2704">
        <f>'Mrg Dpt'!F250</f>
        <v>20</v>
      </c>
      <c r="G2704">
        <f>'Mrg Dpt'!G250</f>
        <v>0</v>
      </c>
      <c r="H2704" s="668">
        <f>'Mrg Dpt'!H250</f>
        <v>16.3</v>
      </c>
      <c r="I2704">
        <f>'Mrg Dpt'!I250</f>
        <v>0</v>
      </c>
      <c r="J2704" s="671">
        <f>'Mrg Dpt'!J250</f>
        <v>17.2</v>
      </c>
      <c r="K2704">
        <f>'Mrg Dpt'!K250</f>
        <v>0</v>
      </c>
      <c r="L2704">
        <f>'Mrg Dpt'!L250</f>
        <v>0</v>
      </c>
      <c r="M2704">
        <f>'Mrg Dpt'!M250</f>
        <v>0</v>
      </c>
      <c r="N2704">
        <f>'Mrg Dpt'!N250</f>
        <v>0</v>
      </c>
      <c r="O2704">
        <f>'Mrg Dpt'!O250</f>
        <v>0</v>
      </c>
      <c r="P2704">
        <f>'Mrg Dpt'!P250</f>
        <v>0</v>
      </c>
      <c r="Q2704">
        <f>'Mrg Dpt'!Q250</f>
        <v>0</v>
      </c>
      <c r="R2704">
        <f>'Mrg Dpt'!R250</f>
        <v>0</v>
      </c>
      <c r="S2704">
        <f>'Mrg Dpt'!S250</f>
        <v>0</v>
      </c>
      <c r="T2704" t="str">
        <f>'Mrg Dpt'!T250</f>
        <v>SHUTTLE</v>
      </c>
      <c r="U2704" s="217" t="str">
        <f t="shared" si="431"/>
        <v>CURCH-CNDR-MRG</v>
      </c>
      <c r="V2704" s="217" t="str">
        <f t="shared" si="432"/>
        <v>MRG-CNDR-CURCH</v>
      </c>
      <c r="W2704" s="217" t="e">
        <f t="shared" si="433"/>
        <v>#N/A</v>
      </c>
      <c r="X2704" s="217" t="e">
        <f t="shared" si="434"/>
        <v>#N/A</v>
      </c>
      <c r="Y2704" s="217" t="e">
        <f t="shared" si="435"/>
        <v>#N/A</v>
      </c>
      <c r="Z2704" s="217" t="str">
        <f t="shared" si="436"/>
        <v>mrg154</v>
      </c>
      <c r="AA2704" s="673" t="str">
        <f t="shared" si="437"/>
        <v>mrg154,mrg154</v>
      </c>
      <c r="AB2704" s="217" t="str">
        <f t="shared" si="438"/>
        <v>return</v>
      </c>
      <c r="AC2704" s="682">
        <f t="shared" si="439"/>
        <v>16.3</v>
      </c>
      <c r="AD2704" s="682">
        <f t="shared" si="440"/>
        <v>17.2</v>
      </c>
    </row>
    <row r="2705" spans="1:30" ht="16.5" hidden="1" thickTop="1" thickBot="1" x14ac:dyDescent="0.3">
      <c r="A2705">
        <f>'Mrg Dpt'!A251</f>
        <v>0</v>
      </c>
      <c r="B2705">
        <f>'Mrg Dpt'!B251</f>
        <v>0</v>
      </c>
      <c r="C2705" t="str">
        <f>'Mrg Dpt'!C251</f>
        <v>MRG</v>
      </c>
      <c r="D2705" t="str">
        <f>'Mrg Dpt'!D251</f>
        <v>CNDR</v>
      </c>
      <c r="E2705" t="str">
        <f>'Mrg Dpt'!E251</f>
        <v>CURCH</v>
      </c>
      <c r="F2705">
        <f>'Mrg Dpt'!F251</f>
        <v>20</v>
      </c>
      <c r="G2705">
        <f>'Mrg Dpt'!G251</f>
        <v>0</v>
      </c>
      <c r="H2705" s="668">
        <f>'Mrg Dpt'!H251</f>
        <v>17.3</v>
      </c>
      <c r="I2705">
        <f>'Mrg Dpt'!I251</f>
        <v>0</v>
      </c>
      <c r="J2705" s="671">
        <f>'Mrg Dpt'!J251</f>
        <v>18.100000000000001</v>
      </c>
      <c r="K2705">
        <f>'Mrg Dpt'!K251</f>
        <v>0</v>
      </c>
      <c r="L2705">
        <f>'Mrg Dpt'!L251</f>
        <v>0</v>
      </c>
      <c r="M2705">
        <f>'Mrg Dpt'!M251</f>
        <v>0</v>
      </c>
      <c r="N2705">
        <f>'Mrg Dpt'!N251</f>
        <v>0</v>
      </c>
      <c r="O2705">
        <f>'Mrg Dpt'!O251</f>
        <v>0</v>
      </c>
      <c r="P2705">
        <f>'Mrg Dpt'!P251</f>
        <v>0</v>
      </c>
      <c r="Q2705">
        <f>'Mrg Dpt'!Q251</f>
        <v>0</v>
      </c>
      <c r="R2705">
        <f>'Mrg Dpt'!R251</f>
        <v>0</v>
      </c>
      <c r="S2705">
        <f>'Mrg Dpt'!S251</f>
        <v>0</v>
      </c>
      <c r="T2705" t="str">
        <f>'Mrg Dpt'!T251</f>
        <v>SHUTTLE</v>
      </c>
      <c r="U2705" s="217" t="str">
        <f t="shared" si="431"/>
        <v>MRG-CNDR-CURCH</v>
      </c>
      <c r="V2705" s="217" t="str">
        <f t="shared" si="432"/>
        <v>CURCH-CNDR-MRG</v>
      </c>
      <c r="W2705" s="217" t="e">
        <f t="shared" si="433"/>
        <v>#N/A</v>
      </c>
      <c r="X2705" s="217" t="e">
        <f t="shared" si="434"/>
        <v>#N/A</v>
      </c>
      <c r="Y2705" s="217" t="str">
        <f t="shared" si="435"/>
        <v>mrg154</v>
      </c>
      <c r="Z2705" s="217" t="e">
        <f t="shared" si="436"/>
        <v>#N/A</v>
      </c>
      <c r="AA2705" s="673" t="str">
        <f t="shared" si="437"/>
        <v>mrg154,mrg154</v>
      </c>
      <c r="AB2705" s="217" t="str">
        <f t="shared" si="438"/>
        <v>onward</v>
      </c>
      <c r="AC2705" s="682">
        <f t="shared" si="439"/>
        <v>17.3</v>
      </c>
      <c r="AD2705" s="682">
        <f t="shared" si="440"/>
        <v>18.100000000000001</v>
      </c>
    </row>
    <row r="2706" spans="1:30" ht="16.5" hidden="1" thickTop="1" thickBot="1" x14ac:dyDescent="0.3">
      <c r="A2706">
        <f>'Mrg Dpt'!A252</f>
        <v>0</v>
      </c>
      <c r="B2706">
        <f>'Mrg Dpt'!B252</f>
        <v>0</v>
      </c>
      <c r="C2706" t="str">
        <f>'Mrg Dpt'!C252</f>
        <v>CURCH</v>
      </c>
      <c r="D2706" t="str">
        <f>'Mrg Dpt'!D252</f>
        <v>CNDR</v>
      </c>
      <c r="E2706" t="str">
        <f>'Mrg Dpt'!E252</f>
        <v>MRG</v>
      </c>
      <c r="F2706">
        <f>'Mrg Dpt'!F252</f>
        <v>20</v>
      </c>
      <c r="G2706">
        <f>'Mrg Dpt'!G252</f>
        <v>0</v>
      </c>
      <c r="H2706" s="668">
        <f>'Mrg Dpt'!H252</f>
        <v>18.2</v>
      </c>
      <c r="I2706">
        <f>'Mrg Dpt'!I252</f>
        <v>0</v>
      </c>
      <c r="J2706" s="671">
        <f>'Mrg Dpt'!J252</f>
        <v>19.100000000000001</v>
      </c>
      <c r="K2706">
        <f>'Mrg Dpt'!K252</f>
        <v>0</v>
      </c>
      <c r="L2706">
        <f>'Mrg Dpt'!L252</f>
        <v>0</v>
      </c>
      <c r="M2706">
        <f>'Mrg Dpt'!M252</f>
        <v>0</v>
      </c>
      <c r="N2706">
        <f>'Mrg Dpt'!N252</f>
        <v>0</v>
      </c>
      <c r="O2706">
        <f>'Mrg Dpt'!O252</f>
        <v>0</v>
      </c>
      <c r="P2706">
        <f>'Mrg Dpt'!P252</f>
        <v>0</v>
      </c>
      <c r="Q2706">
        <f>'Mrg Dpt'!Q252</f>
        <v>0</v>
      </c>
      <c r="R2706">
        <f>'Mrg Dpt'!R252</f>
        <v>0</v>
      </c>
      <c r="S2706">
        <f>'Mrg Dpt'!S252</f>
        <v>0</v>
      </c>
      <c r="T2706" t="str">
        <f>'Mrg Dpt'!T252</f>
        <v>SHUTTLE</v>
      </c>
      <c r="U2706" s="217" t="str">
        <f t="shared" si="431"/>
        <v>CURCH-CNDR-MRG</v>
      </c>
      <c r="V2706" s="217" t="str">
        <f t="shared" si="432"/>
        <v>MRG-CNDR-CURCH</v>
      </c>
      <c r="W2706" s="217" t="e">
        <f t="shared" si="433"/>
        <v>#N/A</v>
      </c>
      <c r="X2706" s="217" t="e">
        <f t="shared" si="434"/>
        <v>#N/A</v>
      </c>
      <c r="Y2706" s="217" t="e">
        <f t="shared" si="435"/>
        <v>#N/A</v>
      </c>
      <c r="Z2706" s="217" t="str">
        <f t="shared" si="436"/>
        <v>mrg154</v>
      </c>
      <c r="AA2706" s="673" t="str">
        <f t="shared" si="437"/>
        <v>mrg154,mrg154</v>
      </c>
      <c r="AB2706" s="217" t="str">
        <f t="shared" si="438"/>
        <v>return</v>
      </c>
      <c r="AC2706" s="682">
        <f t="shared" si="439"/>
        <v>18.2</v>
      </c>
      <c r="AD2706" s="682">
        <f t="shared" si="440"/>
        <v>19.100000000000001</v>
      </c>
    </row>
    <row r="2707" spans="1:30" ht="16.5" hidden="1" thickTop="1" thickBot="1" x14ac:dyDescent="0.3">
      <c r="A2707">
        <f>'Mrg Dpt'!A253</f>
        <v>0</v>
      </c>
      <c r="B2707">
        <f>'Mrg Dpt'!B253</f>
        <v>0</v>
      </c>
      <c r="C2707" t="str">
        <f>'Mrg Dpt'!C253</f>
        <v>MRG</v>
      </c>
      <c r="D2707" t="str">
        <f>'Mrg Dpt'!D253</f>
        <v>CNDR</v>
      </c>
      <c r="E2707" t="str">
        <f>'Mrg Dpt'!E253</f>
        <v>CURCH</v>
      </c>
      <c r="F2707">
        <f>'Mrg Dpt'!F253</f>
        <v>20</v>
      </c>
      <c r="G2707">
        <f>'Mrg Dpt'!G253</f>
        <v>0</v>
      </c>
      <c r="H2707" s="668">
        <f>'Mrg Dpt'!H253</f>
        <v>19.3</v>
      </c>
      <c r="I2707">
        <f>'Mrg Dpt'!I253</f>
        <v>0</v>
      </c>
      <c r="J2707" s="671">
        <f>'Mrg Dpt'!J253</f>
        <v>20.100000000000001</v>
      </c>
      <c r="K2707">
        <f>'Mrg Dpt'!K253</f>
        <v>0</v>
      </c>
      <c r="L2707">
        <f>'Mrg Dpt'!L253</f>
        <v>0</v>
      </c>
      <c r="M2707">
        <f>'Mrg Dpt'!M253</f>
        <v>0</v>
      </c>
      <c r="N2707">
        <f>'Mrg Dpt'!N253</f>
        <v>0</v>
      </c>
      <c r="O2707">
        <f>'Mrg Dpt'!O253</f>
        <v>0</v>
      </c>
      <c r="P2707">
        <f>'Mrg Dpt'!P253</f>
        <v>0</v>
      </c>
      <c r="Q2707">
        <f>'Mrg Dpt'!Q253</f>
        <v>0</v>
      </c>
      <c r="R2707">
        <f>'Mrg Dpt'!R253</f>
        <v>0</v>
      </c>
      <c r="S2707">
        <f>'Mrg Dpt'!S253</f>
        <v>0</v>
      </c>
      <c r="T2707" t="str">
        <f>'Mrg Dpt'!T253</f>
        <v>SHUTTLE</v>
      </c>
      <c r="U2707" s="217" t="str">
        <f t="shared" si="431"/>
        <v>MRG-CNDR-CURCH</v>
      </c>
      <c r="V2707" s="217" t="str">
        <f t="shared" si="432"/>
        <v>CURCH-CNDR-MRG</v>
      </c>
      <c r="W2707" s="217" t="e">
        <f t="shared" si="433"/>
        <v>#N/A</v>
      </c>
      <c r="X2707" s="217" t="e">
        <f t="shared" si="434"/>
        <v>#N/A</v>
      </c>
      <c r="Y2707" s="217" t="str">
        <f t="shared" si="435"/>
        <v>mrg154</v>
      </c>
      <c r="Z2707" s="217" t="e">
        <f t="shared" si="436"/>
        <v>#N/A</v>
      </c>
      <c r="AA2707" s="673" t="str">
        <f t="shared" si="437"/>
        <v>mrg154,mrg154</v>
      </c>
      <c r="AB2707" s="217" t="str">
        <f t="shared" si="438"/>
        <v>onward</v>
      </c>
      <c r="AC2707" s="682">
        <f t="shared" si="439"/>
        <v>19.3</v>
      </c>
      <c r="AD2707" s="682">
        <f t="shared" si="440"/>
        <v>20.100000000000001</v>
      </c>
    </row>
    <row r="2708" spans="1:30" ht="16.5" hidden="1" thickTop="1" thickBot="1" x14ac:dyDescent="0.3">
      <c r="A2708">
        <f>'Mrg Dpt'!A254</f>
        <v>0</v>
      </c>
      <c r="B2708">
        <f>'Mrg Dpt'!B254</f>
        <v>0</v>
      </c>
      <c r="C2708" t="str">
        <f>'Mrg Dpt'!C254</f>
        <v>CURCH</v>
      </c>
      <c r="D2708" t="str">
        <f>'Mrg Dpt'!D254</f>
        <v>CNDR</v>
      </c>
      <c r="E2708" t="str">
        <f>'Mrg Dpt'!E254</f>
        <v>MRG</v>
      </c>
      <c r="F2708">
        <f>'Mrg Dpt'!F254</f>
        <v>20</v>
      </c>
      <c r="G2708">
        <f>'Mrg Dpt'!G254</f>
        <v>0</v>
      </c>
      <c r="H2708" s="668">
        <f>'Mrg Dpt'!H254</f>
        <v>20.149999999999999</v>
      </c>
      <c r="I2708">
        <f>'Mrg Dpt'!I254</f>
        <v>0</v>
      </c>
      <c r="J2708" s="671">
        <f>'Mrg Dpt'!J254</f>
        <v>21</v>
      </c>
      <c r="K2708">
        <f>'Mrg Dpt'!K254</f>
        <v>1</v>
      </c>
      <c r="L2708">
        <f>'Mrg Dpt'!L254</f>
        <v>0</v>
      </c>
      <c r="M2708">
        <f>'Mrg Dpt'!M254</f>
        <v>6.45</v>
      </c>
      <c r="N2708">
        <f>'Mrg Dpt'!N254</f>
        <v>5.15</v>
      </c>
      <c r="O2708">
        <f>'Mrg Dpt'!O254</f>
        <v>120</v>
      </c>
      <c r="P2708">
        <f>'Mrg Dpt'!P254</f>
        <v>0</v>
      </c>
      <c r="Q2708">
        <f>'Mrg Dpt'!Q254</f>
        <v>0</v>
      </c>
      <c r="R2708">
        <f>'Mrg Dpt'!R254</f>
        <v>0</v>
      </c>
      <c r="S2708">
        <f>'Mrg Dpt'!S254</f>
        <v>0</v>
      </c>
      <c r="T2708" t="str">
        <f>'Mrg Dpt'!T254</f>
        <v>N/O-MRG DEPOT</v>
      </c>
      <c r="U2708" s="217" t="str">
        <f t="shared" si="431"/>
        <v>CURCH-CNDR-MRG</v>
      </c>
      <c r="V2708" s="217" t="str">
        <f t="shared" si="432"/>
        <v>MRG-CNDR-CURCH</v>
      </c>
      <c r="W2708" s="217" t="e">
        <f t="shared" si="433"/>
        <v>#N/A</v>
      </c>
      <c r="X2708" s="217" t="e">
        <f t="shared" si="434"/>
        <v>#N/A</v>
      </c>
      <c r="Y2708" s="217" t="e">
        <f t="shared" si="435"/>
        <v>#N/A</v>
      </c>
      <c r="Z2708" s="217" t="str">
        <f t="shared" si="436"/>
        <v>mrg154</v>
      </c>
      <c r="AA2708" s="673" t="str">
        <f t="shared" si="437"/>
        <v>mrg154,mrg154</v>
      </c>
      <c r="AB2708" s="217" t="str">
        <f t="shared" si="438"/>
        <v>return</v>
      </c>
      <c r="AC2708" s="682">
        <f t="shared" si="439"/>
        <v>20.149999999999999</v>
      </c>
      <c r="AD2708" s="682">
        <f t="shared" si="440"/>
        <v>21</v>
      </c>
    </row>
    <row r="2709" spans="1:30" ht="16.5" hidden="1" thickTop="1" thickBot="1" x14ac:dyDescent="0.3">
      <c r="A2709">
        <f>'Mrg Dpt'!A255</f>
        <v>0</v>
      </c>
      <c r="B2709">
        <f>'Mrg Dpt'!B255</f>
        <v>44</v>
      </c>
      <c r="C2709" t="str">
        <f>'Mrg Dpt'!C255</f>
        <v>MRG</v>
      </c>
      <c r="D2709" t="str">
        <f>'Mrg Dpt'!D255</f>
        <v>CNDR</v>
      </c>
      <c r="E2709" t="str">
        <f>'Mrg Dpt'!E255</f>
        <v>CURCH</v>
      </c>
      <c r="F2709">
        <f>'Mrg Dpt'!F255</f>
        <v>20</v>
      </c>
      <c r="G2709">
        <f>'Mrg Dpt'!G255</f>
        <v>0</v>
      </c>
      <c r="H2709" s="668">
        <f>'Mrg Dpt'!H255</f>
        <v>7</v>
      </c>
      <c r="I2709">
        <f>'Mrg Dpt'!I255</f>
        <v>0</v>
      </c>
      <c r="J2709" s="671">
        <f>'Mrg Dpt'!J255</f>
        <v>7.45</v>
      </c>
      <c r="K2709">
        <f>'Mrg Dpt'!K255</f>
        <v>0</v>
      </c>
      <c r="L2709">
        <f>'Mrg Dpt'!L255</f>
        <v>0</v>
      </c>
      <c r="M2709">
        <f>'Mrg Dpt'!M255</f>
        <v>0</v>
      </c>
      <c r="N2709">
        <f>'Mrg Dpt'!N255</f>
        <v>0</v>
      </c>
      <c r="O2709">
        <f>'Mrg Dpt'!O255</f>
        <v>0</v>
      </c>
      <c r="P2709">
        <f>'Mrg Dpt'!P255</f>
        <v>0</v>
      </c>
      <c r="Q2709">
        <f>'Mrg Dpt'!Q255</f>
        <v>0</v>
      </c>
      <c r="R2709">
        <f>'Mrg Dpt'!R255</f>
        <v>0</v>
      </c>
      <c r="S2709">
        <f>'Mrg Dpt'!S255</f>
        <v>0</v>
      </c>
      <c r="T2709" t="str">
        <f>'Mrg Dpt'!T255</f>
        <v>SHUTTLE</v>
      </c>
      <c r="U2709" s="217" t="str">
        <f t="shared" si="431"/>
        <v>MRG-CNDR-CURCH</v>
      </c>
      <c r="V2709" s="217" t="str">
        <f t="shared" si="432"/>
        <v>CURCH-CNDR-MRG</v>
      </c>
      <c r="W2709" s="217" t="e">
        <f t="shared" si="433"/>
        <v>#N/A</v>
      </c>
      <c r="X2709" s="217" t="e">
        <f t="shared" si="434"/>
        <v>#N/A</v>
      </c>
      <c r="Y2709" s="217" t="str">
        <f t="shared" si="435"/>
        <v>mrg154</v>
      </c>
      <c r="Z2709" s="217" t="e">
        <f t="shared" si="436"/>
        <v>#N/A</v>
      </c>
      <c r="AA2709" s="673" t="str">
        <f t="shared" si="437"/>
        <v>mrg154,mrg154</v>
      </c>
      <c r="AB2709" s="217" t="str">
        <f t="shared" si="438"/>
        <v>onward</v>
      </c>
      <c r="AC2709" s="682">
        <f t="shared" si="439"/>
        <v>7</v>
      </c>
      <c r="AD2709" s="682">
        <f t="shared" si="440"/>
        <v>7.45</v>
      </c>
    </row>
    <row r="2710" spans="1:30" ht="16.5" hidden="1" thickTop="1" thickBot="1" x14ac:dyDescent="0.3">
      <c r="A2710">
        <f>'Mrg Dpt'!A256</f>
        <v>0</v>
      </c>
      <c r="B2710">
        <f>'Mrg Dpt'!B256</f>
        <v>0</v>
      </c>
      <c r="C2710" t="str">
        <f>'Mrg Dpt'!C256</f>
        <v>CURCH</v>
      </c>
      <c r="D2710" t="str">
        <f>'Mrg Dpt'!D256</f>
        <v>CNDR</v>
      </c>
      <c r="E2710" t="str">
        <f>'Mrg Dpt'!E256</f>
        <v>MRG</v>
      </c>
      <c r="F2710">
        <f>'Mrg Dpt'!F256</f>
        <v>20</v>
      </c>
      <c r="G2710">
        <f>'Mrg Dpt'!G256</f>
        <v>0</v>
      </c>
      <c r="H2710" s="668">
        <f>'Mrg Dpt'!H256</f>
        <v>7.5</v>
      </c>
      <c r="I2710">
        <f>'Mrg Dpt'!I256</f>
        <v>0</v>
      </c>
      <c r="J2710" s="671">
        <f>'Mrg Dpt'!J256</f>
        <v>8.4</v>
      </c>
      <c r="K2710">
        <f>'Mrg Dpt'!K256</f>
        <v>0</v>
      </c>
      <c r="L2710">
        <f>'Mrg Dpt'!L256</f>
        <v>0</v>
      </c>
      <c r="M2710">
        <f>'Mrg Dpt'!M256</f>
        <v>0</v>
      </c>
      <c r="N2710">
        <f>'Mrg Dpt'!N256</f>
        <v>0</v>
      </c>
      <c r="O2710">
        <f>'Mrg Dpt'!O256</f>
        <v>0</v>
      </c>
      <c r="P2710">
        <f>'Mrg Dpt'!P256</f>
        <v>0</v>
      </c>
      <c r="Q2710">
        <f>'Mrg Dpt'!Q256</f>
        <v>0</v>
      </c>
      <c r="R2710">
        <f>'Mrg Dpt'!R256</f>
        <v>0</v>
      </c>
      <c r="S2710">
        <f>'Mrg Dpt'!S256</f>
        <v>0</v>
      </c>
      <c r="T2710" t="str">
        <f>'Mrg Dpt'!T256</f>
        <v>SHUTTLE</v>
      </c>
      <c r="U2710" s="217" t="str">
        <f t="shared" si="431"/>
        <v>CURCH-CNDR-MRG</v>
      </c>
      <c r="V2710" s="217" t="str">
        <f t="shared" si="432"/>
        <v>MRG-CNDR-CURCH</v>
      </c>
      <c r="W2710" s="217" t="e">
        <f t="shared" si="433"/>
        <v>#N/A</v>
      </c>
      <c r="X2710" s="217" t="e">
        <f t="shared" si="434"/>
        <v>#N/A</v>
      </c>
      <c r="Y2710" s="217" t="e">
        <f t="shared" si="435"/>
        <v>#N/A</v>
      </c>
      <c r="Z2710" s="217" t="str">
        <f t="shared" si="436"/>
        <v>mrg154</v>
      </c>
      <c r="AA2710" s="673" t="str">
        <f t="shared" si="437"/>
        <v>mrg154,mrg154</v>
      </c>
      <c r="AB2710" s="217" t="str">
        <f t="shared" si="438"/>
        <v>return</v>
      </c>
      <c r="AC2710" s="682">
        <f t="shared" si="439"/>
        <v>7.5</v>
      </c>
      <c r="AD2710" s="682">
        <f t="shared" si="440"/>
        <v>8.4</v>
      </c>
    </row>
    <row r="2711" spans="1:30" ht="16.5" hidden="1" thickTop="1" thickBot="1" x14ac:dyDescent="0.3">
      <c r="A2711">
        <f>'Mrg Dpt'!A257</f>
        <v>0</v>
      </c>
      <c r="B2711">
        <f>'Mrg Dpt'!B257</f>
        <v>0</v>
      </c>
      <c r="C2711" t="str">
        <f>'Mrg Dpt'!C257</f>
        <v>MRG</v>
      </c>
      <c r="D2711" t="str">
        <f>'Mrg Dpt'!D257</f>
        <v>CNDR</v>
      </c>
      <c r="E2711" t="str">
        <f>'Mrg Dpt'!E257</f>
        <v>CURCH</v>
      </c>
      <c r="F2711">
        <f>'Mrg Dpt'!F257</f>
        <v>20</v>
      </c>
      <c r="G2711">
        <f>'Mrg Dpt'!G257</f>
        <v>0</v>
      </c>
      <c r="H2711" s="668">
        <f>'Mrg Dpt'!H257</f>
        <v>9</v>
      </c>
      <c r="I2711">
        <f>'Mrg Dpt'!I257</f>
        <v>0</v>
      </c>
      <c r="J2711" s="671">
        <f>'Mrg Dpt'!J257</f>
        <v>9.5</v>
      </c>
      <c r="K2711">
        <f>'Mrg Dpt'!K257</f>
        <v>0</v>
      </c>
      <c r="L2711">
        <f>'Mrg Dpt'!L257</f>
        <v>0</v>
      </c>
      <c r="M2711">
        <f>'Mrg Dpt'!M257</f>
        <v>0</v>
      </c>
      <c r="N2711">
        <f>'Mrg Dpt'!N257</f>
        <v>0</v>
      </c>
      <c r="O2711">
        <f>'Mrg Dpt'!O257</f>
        <v>0</v>
      </c>
      <c r="P2711">
        <f>'Mrg Dpt'!P257</f>
        <v>0</v>
      </c>
      <c r="Q2711">
        <f>'Mrg Dpt'!Q257</f>
        <v>0</v>
      </c>
      <c r="R2711">
        <f>'Mrg Dpt'!R257</f>
        <v>0</v>
      </c>
      <c r="S2711">
        <f>'Mrg Dpt'!S257</f>
        <v>0</v>
      </c>
      <c r="T2711" t="str">
        <f>'Mrg Dpt'!T257</f>
        <v>SHUTTLE</v>
      </c>
      <c r="U2711" s="217" t="str">
        <f t="shared" si="431"/>
        <v>MRG-CNDR-CURCH</v>
      </c>
      <c r="V2711" s="217" t="str">
        <f t="shared" si="432"/>
        <v>CURCH-CNDR-MRG</v>
      </c>
      <c r="W2711" s="217" t="e">
        <f t="shared" si="433"/>
        <v>#N/A</v>
      </c>
      <c r="X2711" s="217" t="e">
        <f t="shared" si="434"/>
        <v>#N/A</v>
      </c>
      <c r="Y2711" s="217" t="str">
        <f t="shared" si="435"/>
        <v>mrg154</v>
      </c>
      <c r="Z2711" s="217" t="e">
        <f t="shared" si="436"/>
        <v>#N/A</v>
      </c>
      <c r="AA2711" s="673" t="str">
        <f t="shared" si="437"/>
        <v>mrg154,mrg154</v>
      </c>
      <c r="AB2711" s="217" t="str">
        <f t="shared" si="438"/>
        <v>onward</v>
      </c>
      <c r="AC2711" s="682">
        <f t="shared" si="439"/>
        <v>9</v>
      </c>
      <c r="AD2711" s="682">
        <f t="shared" si="440"/>
        <v>9.5</v>
      </c>
    </row>
    <row r="2712" spans="1:30" ht="16.5" hidden="1" thickTop="1" thickBot="1" x14ac:dyDescent="0.3">
      <c r="A2712">
        <f>'Mrg Dpt'!A258</f>
        <v>0</v>
      </c>
      <c r="B2712">
        <f>'Mrg Dpt'!B258</f>
        <v>0</v>
      </c>
      <c r="C2712" t="str">
        <f>'Mrg Dpt'!C258</f>
        <v>CURCH</v>
      </c>
      <c r="D2712" t="str">
        <f>'Mrg Dpt'!D258</f>
        <v>CNDR</v>
      </c>
      <c r="E2712" t="str">
        <f>'Mrg Dpt'!E258</f>
        <v>MRG</v>
      </c>
      <c r="F2712">
        <f>'Mrg Dpt'!F258</f>
        <v>20</v>
      </c>
      <c r="G2712">
        <f>'Mrg Dpt'!G258</f>
        <v>0</v>
      </c>
      <c r="H2712" s="668">
        <f>'Mrg Dpt'!H258</f>
        <v>10.3</v>
      </c>
      <c r="I2712">
        <f>'Mrg Dpt'!I258</f>
        <v>0</v>
      </c>
      <c r="J2712" s="671">
        <f>'Mrg Dpt'!J258</f>
        <v>11.2</v>
      </c>
      <c r="K2712">
        <f>'Mrg Dpt'!K258</f>
        <v>0</v>
      </c>
      <c r="L2712">
        <f>'Mrg Dpt'!L258</f>
        <v>0</v>
      </c>
      <c r="M2712">
        <f>'Mrg Dpt'!M258</f>
        <v>0</v>
      </c>
      <c r="N2712">
        <f>'Mrg Dpt'!N258</f>
        <v>0</v>
      </c>
      <c r="O2712">
        <f>'Mrg Dpt'!O258</f>
        <v>0</v>
      </c>
      <c r="P2712">
        <f>'Mrg Dpt'!P258</f>
        <v>0</v>
      </c>
      <c r="Q2712">
        <f>'Mrg Dpt'!Q258</f>
        <v>0</v>
      </c>
      <c r="R2712">
        <f>'Mrg Dpt'!R258</f>
        <v>0</v>
      </c>
      <c r="S2712">
        <f>'Mrg Dpt'!S258</f>
        <v>0</v>
      </c>
      <c r="T2712" t="str">
        <f>'Mrg Dpt'!T258</f>
        <v>SHUTTLE</v>
      </c>
      <c r="U2712" s="217" t="str">
        <f t="shared" si="431"/>
        <v>CURCH-CNDR-MRG</v>
      </c>
      <c r="V2712" s="217" t="str">
        <f t="shared" si="432"/>
        <v>MRG-CNDR-CURCH</v>
      </c>
      <c r="W2712" s="217" t="e">
        <f t="shared" si="433"/>
        <v>#N/A</v>
      </c>
      <c r="X2712" s="217" t="e">
        <f t="shared" si="434"/>
        <v>#N/A</v>
      </c>
      <c r="Y2712" s="217" t="e">
        <f t="shared" si="435"/>
        <v>#N/A</v>
      </c>
      <c r="Z2712" s="217" t="str">
        <f t="shared" si="436"/>
        <v>mrg154</v>
      </c>
      <c r="AA2712" s="673" t="str">
        <f t="shared" si="437"/>
        <v>mrg154,mrg154</v>
      </c>
      <c r="AB2712" s="217" t="str">
        <f t="shared" si="438"/>
        <v>return</v>
      </c>
      <c r="AC2712" s="682">
        <f t="shared" si="439"/>
        <v>10.3</v>
      </c>
      <c r="AD2712" s="682">
        <f t="shared" si="440"/>
        <v>11.2</v>
      </c>
    </row>
    <row r="2713" spans="1:30" ht="16.5" hidden="1" thickTop="1" thickBot="1" x14ac:dyDescent="0.3">
      <c r="A2713">
        <f>'Mrg Dpt'!A259</f>
        <v>0</v>
      </c>
      <c r="B2713">
        <f>'Mrg Dpt'!B259</f>
        <v>0</v>
      </c>
      <c r="C2713" t="str">
        <f>'Mrg Dpt'!C259</f>
        <v>MRG</v>
      </c>
      <c r="D2713" t="str">
        <f>'Mrg Dpt'!D259</f>
        <v>CNDR</v>
      </c>
      <c r="E2713" t="str">
        <f>'Mrg Dpt'!E259</f>
        <v>CURCH</v>
      </c>
      <c r="F2713">
        <f>'Mrg Dpt'!F259</f>
        <v>20</v>
      </c>
      <c r="G2713">
        <f>'Mrg Dpt'!G259</f>
        <v>0</v>
      </c>
      <c r="H2713" s="668">
        <f>'Mrg Dpt'!H259</f>
        <v>11.5</v>
      </c>
      <c r="I2713">
        <f>'Mrg Dpt'!I259</f>
        <v>0</v>
      </c>
      <c r="J2713" s="671">
        <f>'Mrg Dpt'!J259</f>
        <v>12.5</v>
      </c>
      <c r="K2713">
        <f>'Mrg Dpt'!K259</f>
        <v>0</v>
      </c>
      <c r="L2713">
        <f>'Mrg Dpt'!L259</f>
        <v>0</v>
      </c>
      <c r="M2713">
        <f>'Mrg Dpt'!M259</f>
        <v>0</v>
      </c>
      <c r="N2713">
        <f>'Mrg Dpt'!N259</f>
        <v>0</v>
      </c>
      <c r="O2713">
        <f>'Mrg Dpt'!O259</f>
        <v>0</v>
      </c>
      <c r="P2713">
        <f>'Mrg Dpt'!P259</f>
        <v>0</v>
      </c>
      <c r="Q2713">
        <f>'Mrg Dpt'!Q259</f>
        <v>0</v>
      </c>
      <c r="R2713">
        <f>'Mrg Dpt'!R259</f>
        <v>0</v>
      </c>
      <c r="S2713">
        <f>'Mrg Dpt'!S259</f>
        <v>0</v>
      </c>
      <c r="T2713" t="str">
        <f>'Mrg Dpt'!T259</f>
        <v>SHUTTLE</v>
      </c>
      <c r="U2713" s="217" t="str">
        <f t="shared" si="431"/>
        <v>MRG-CNDR-CURCH</v>
      </c>
      <c r="V2713" s="217" t="str">
        <f t="shared" si="432"/>
        <v>CURCH-CNDR-MRG</v>
      </c>
      <c r="W2713" s="217" t="e">
        <f t="shared" si="433"/>
        <v>#N/A</v>
      </c>
      <c r="X2713" s="217" t="e">
        <f t="shared" si="434"/>
        <v>#N/A</v>
      </c>
      <c r="Y2713" s="217" t="str">
        <f t="shared" si="435"/>
        <v>mrg154</v>
      </c>
      <c r="Z2713" s="217" t="e">
        <f t="shared" si="436"/>
        <v>#N/A</v>
      </c>
      <c r="AA2713" s="673" t="str">
        <f t="shared" si="437"/>
        <v>mrg154,mrg154</v>
      </c>
      <c r="AB2713" s="217" t="str">
        <f t="shared" si="438"/>
        <v>onward</v>
      </c>
      <c r="AC2713" s="682">
        <f t="shared" si="439"/>
        <v>11.5</v>
      </c>
      <c r="AD2713" s="682">
        <f t="shared" si="440"/>
        <v>12.5</v>
      </c>
    </row>
    <row r="2714" spans="1:30" ht="16.5" hidden="1" thickTop="1" thickBot="1" x14ac:dyDescent="0.3">
      <c r="A2714">
        <f>'Mrg Dpt'!A260</f>
        <v>0</v>
      </c>
      <c r="B2714">
        <f>'Mrg Dpt'!B260</f>
        <v>0</v>
      </c>
      <c r="C2714" t="str">
        <f>'Mrg Dpt'!C260</f>
        <v>CURCH</v>
      </c>
      <c r="D2714" t="str">
        <f>'Mrg Dpt'!D260</f>
        <v>CNDR</v>
      </c>
      <c r="E2714" t="str">
        <f>'Mrg Dpt'!E260</f>
        <v>MRG</v>
      </c>
      <c r="F2714">
        <f>'Mrg Dpt'!F260</f>
        <v>20</v>
      </c>
      <c r="G2714">
        <f>'Mrg Dpt'!G260</f>
        <v>0</v>
      </c>
      <c r="H2714" s="668">
        <f>'Mrg Dpt'!H260</f>
        <v>13.2</v>
      </c>
      <c r="I2714">
        <f>'Mrg Dpt'!I260</f>
        <v>0</v>
      </c>
      <c r="J2714" s="671">
        <f>'Mrg Dpt'!J260</f>
        <v>13.5</v>
      </c>
      <c r="K2714">
        <f>'Mrg Dpt'!K260</f>
        <v>1</v>
      </c>
      <c r="L2714">
        <f>'Mrg Dpt'!L260</f>
        <v>0</v>
      </c>
      <c r="M2714">
        <f>'Mrg Dpt'!M260</f>
        <v>7.35</v>
      </c>
      <c r="N2714">
        <f>'Mrg Dpt'!N260</f>
        <v>5.15</v>
      </c>
      <c r="O2714">
        <f>'Mrg Dpt'!O260</f>
        <v>120</v>
      </c>
      <c r="P2714">
        <f>'Mrg Dpt'!P260</f>
        <v>0</v>
      </c>
      <c r="Q2714">
        <f>'Mrg Dpt'!Q260</f>
        <v>0</v>
      </c>
      <c r="R2714">
        <f>'Mrg Dpt'!R260</f>
        <v>0</v>
      </c>
      <c r="S2714">
        <f>'Mrg Dpt'!S260</f>
        <v>0</v>
      </c>
      <c r="T2714" t="str">
        <f>'Mrg Dpt'!T260</f>
        <v>SHUTTLE</v>
      </c>
      <c r="U2714" s="217" t="str">
        <f t="shared" si="431"/>
        <v>CURCH-CNDR-MRG</v>
      </c>
      <c r="V2714" s="217" t="str">
        <f t="shared" si="432"/>
        <v>MRG-CNDR-CURCH</v>
      </c>
      <c r="W2714" s="217" t="e">
        <f t="shared" si="433"/>
        <v>#N/A</v>
      </c>
      <c r="X2714" s="217" t="e">
        <f t="shared" si="434"/>
        <v>#N/A</v>
      </c>
      <c r="Y2714" s="217" t="e">
        <f t="shared" si="435"/>
        <v>#N/A</v>
      </c>
      <c r="Z2714" s="217" t="str">
        <f t="shared" si="436"/>
        <v>mrg154</v>
      </c>
      <c r="AA2714" s="673" t="str">
        <f t="shared" si="437"/>
        <v>mrg154,mrg154</v>
      </c>
      <c r="AB2714" s="217" t="str">
        <f t="shared" si="438"/>
        <v>return</v>
      </c>
      <c r="AC2714" s="682">
        <f t="shared" si="439"/>
        <v>13.2</v>
      </c>
      <c r="AD2714" s="682">
        <f t="shared" si="440"/>
        <v>13.5</v>
      </c>
    </row>
    <row r="2715" spans="1:30" ht="16.5" hidden="1" thickTop="1" thickBot="1" x14ac:dyDescent="0.3">
      <c r="A2715">
        <f>'Mrg Dpt'!A261</f>
        <v>0</v>
      </c>
      <c r="B2715" t="str">
        <f>'Mrg Dpt'!B261</f>
        <v>45A</v>
      </c>
      <c r="C2715" t="str">
        <f>'Mrg Dpt'!C261</f>
        <v>MRG</v>
      </c>
      <c r="D2715" t="str">
        <f>'Mrg Dpt'!D261</f>
        <v>CAN</v>
      </c>
      <c r="E2715" t="str">
        <f>'Mrg Dpt'!E261</f>
        <v>KWR</v>
      </c>
      <c r="F2715">
        <f>'Mrg Dpt'!F261</f>
        <v>75</v>
      </c>
      <c r="G2715">
        <f>'Mrg Dpt'!G261</f>
        <v>0</v>
      </c>
      <c r="H2715" s="668">
        <f>'Mrg Dpt'!H261</f>
        <v>9.4</v>
      </c>
      <c r="I2715">
        <f>'Mrg Dpt'!I261</f>
        <v>0</v>
      </c>
      <c r="J2715" s="671">
        <f>'Mrg Dpt'!J261</f>
        <v>12</v>
      </c>
      <c r="K2715">
        <f>'Mrg Dpt'!K261</f>
        <v>0</v>
      </c>
      <c r="L2715">
        <f>'Mrg Dpt'!L261</f>
        <v>0</v>
      </c>
      <c r="M2715">
        <f>'Mrg Dpt'!M261</f>
        <v>0</v>
      </c>
      <c r="N2715">
        <f>'Mrg Dpt'!N261</f>
        <v>0</v>
      </c>
      <c r="O2715">
        <f>'Mrg Dpt'!O261</f>
        <v>0</v>
      </c>
      <c r="P2715">
        <f>'Mrg Dpt'!P261</f>
        <v>0</v>
      </c>
      <c r="Q2715">
        <f>'Mrg Dpt'!Q261</f>
        <v>0</v>
      </c>
      <c r="R2715">
        <f>'Mrg Dpt'!R261</f>
        <v>0</v>
      </c>
      <c r="S2715">
        <f>'Mrg Dpt'!S261</f>
        <v>0</v>
      </c>
      <c r="T2715">
        <f>'Mrg Dpt'!T261</f>
        <v>0</v>
      </c>
      <c r="U2715" s="217" t="str">
        <f t="shared" si="431"/>
        <v>MRG-CAN-KWR</v>
      </c>
      <c r="V2715" s="217" t="str">
        <f t="shared" si="432"/>
        <v>KWR-CAN-MRG</v>
      </c>
      <c r="W2715" s="217" t="e">
        <f t="shared" si="433"/>
        <v>#N/A</v>
      </c>
      <c r="X2715" s="217" t="e">
        <f t="shared" si="434"/>
        <v>#N/A</v>
      </c>
      <c r="Y2715" s="217" t="e">
        <f t="shared" si="435"/>
        <v>#N/A</v>
      </c>
      <c r="Z2715" s="217" t="e">
        <f t="shared" si="436"/>
        <v>#N/A</v>
      </c>
      <c r="AA2715" s="673" t="str">
        <f t="shared" si="437"/>
        <v>,</v>
      </c>
      <c r="AB2715" s="217" t="str">
        <f t="shared" si="438"/>
        <v/>
      </c>
      <c r="AC2715" s="682">
        <f t="shared" si="439"/>
        <v>9.4</v>
      </c>
      <c r="AD2715" s="682">
        <f t="shared" si="440"/>
        <v>12</v>
      </c>
    </row>
    <row r="2716" spans="1:30" ht="16.5" hidden="1" thickTop="1" thickBot="1" x14ac:dyDescent="0.3">
      <c r="A2716">
        <f>'Mrg Dpt'!A262</f>
        <v>0</v>
      </c>
      <c r="B2716">
        <f>'Mrg Dpt'!B262</f>
        <v>0</v>
      </c>
      <c r="C2716" t="str">
        <f>'Mrg Dpt'!C262</f>
        <v>KWR</v>
      </c>
      <c r="D2716" t="str">
        <f>'Mrg Dpt'!D262</f>
        <v>CAN</v>
      </c>
      <c r="E2716" t="str">
        <f>'Mrg Dpt'!E262</f>
        <v>MRG</v>
      </c>
      <c r="F2716">
        <f>'Mrg Dpt'!F262</f>
        <v>75</v>
      </c>
      <c r="G2716">
        <f>'Mrg Dpt'!G262</f>
        <v>0</v>
      </c>
      <c r="H2716" s="668">
        <f>'Mrg Dpt'!H262</f>
        <v>12.45</v>
      </c>
      <c r="I2716">
        <f>'Mrg Dpt'!I262</f>
        <v>0</v>
      </c>
      <c r="J2716" s="671">
        <f>'Mrg Dpt'!J262</f>
        <v>14.45</v>
      </c>
      <c r="K2716">
        <f>'Mrg Dpt'!K262</f>
        <v>0</v>
      </c>
      <c r="L2716">
        <f>'Mrg Dpt'!L262</f>
        <v>0</v>
      </c>
      <c r="M2716">
        <f>'Mrg Dpt'!M262</f>
        <v>0</v>
      </c>
      <c r="N2716">
        <f>'Mrg Dpt'!N262</f>
        <v>0</v>
      </c>
      <c r="O2716">
        <f>'Mrg Dpt'!O262</f>
        <v>0</v>
      </c>
      <c r="P2716">
        <f>'Mrg Dpt'!P262</f>
        <v>0</v>
      </c>
      <c r="Q2716">
        <f>'Mrg Dpt'!Q262</f>
        <v>0</v>
      </c>
      <c r="R2716">
        <f>'Mrg Dpt'!R262</f>
        <v>0</v>
      </c>
      <c r="S2716">
        <f>'Mrg Dpt'!S262</f>
        <v>0</v>
      </c>
      <c r="T2716">
        <f>'Mrg Dpt'!T262</f>
        <v>0</v>
      </c>
      <c r="U2716" s="217" t="str">
        <f t="shared" si="431"/>
        <v>KWR-CAN-MRG</v>
      </c>
      <c r="V2716" s="217" t="str">
        <f t="shared" si="432"/>
        <v>MRG-CAN-KWR</v>
      </c>
      <c r="W2716" s="217" t="e">
        <f t="shared" si="433"/>
        <v>#N/A</v>
      </c>
      <c r="X2716" s="217" t="e">
        <f t="shared" si="434"/>
        <v>#N/A</v>
      </c>
      <c r="Y2716" s="217" t="e">
        <f t="shared" si="435"/>
        <v>#N/A</v>
      </c>
      <c r="Z2716" s="217" t="e">
        <f t="shared" si="436"/>
        <v>#N/A</v>
      </c>
      <c r="AA2716" s="673" t="str">
        <f t="shared" si="437"/>
        <v>,</v>
      </c>
      <c r="AB2716" s="217" t="str">
        <f t="shared" si="438"/>
        <v/>
      </c>
      <c r="AC2716" s="682">
        <f t="shared" si="439"/>
        <v>12.45</v>
      </c>
      <c r="AD2716" s="682">
        <f t="shared" si="440"/>
        <v>14.45</v>
      </c>
    </row>
    <row r="2717" spans="1:30" ht="16.5" hidden="1" thickTop="1" thickBot="1" x14ac:dyDescent="0.3">
      <c r="A2717">
        <f>'Mrg Dpt'!A263</f>
        <v>0</v>
      </c>
      <c r="B2717">
        <f>'Mrg Dpt'!B263</f>
        <v>0</v>
      </c>
      <c r="C2717" t="str">
        <f>'Mrg Dpt'!C263</f>
        <v>MRG</v>
      </c>
      <c r="D2717" t="str">
        <f>'Mrg Dpt'!D263</f>
        <v>CAN</v>
      </c>
      <c r="E2717" t="str">
        <f>'Mrg Dpt'!E263</f>
        <v>KSK</v>
      </c>
      <c r="F2717">
        <f>'Mrg Dpt'!F263</f>
        <v>61</v>
      </c>
      <c r="G2717">
        <f>'Mrg Dpt'!G263</f>
        <v>0</v>
      </c>
      <c r="H2717" s="668">
        <f>'Mrg Dpt'!H263</f>
        <v>16.45</v>
      </c>
      <c r="I2717">
        <f>'Mrg Dpt'!I263</f>
        <v>18.149999999999999</v>
      </c>
      <c r="J2717" s="671">
        <f>'Mrg Dpt'!J263</f>
        <v>19.3</v>
      </c>
      <c r="K2717">
        <f>'Mrg Dpt'!K263</f>
        <v>1</v>
      </c>
      <c r="L2717">
        <f>'Mrg Dpt'!L263</f>
        <v>1</v>
      </c>
      <c r="M2717">
        <f>'Mrg Dpt'!M263</f>
        <v>9.0500000000000007</v>
      </c>
      <c r="N2717">
        <f>'Mrg Dpt'!N263</f>
        <v>7.35</v>
      </c>
      <c r="O2717">
        <f>'Mrg Dpt'!O263</f>
        <v>211</v>
      </c>
      <c r="P2717">
        <f>'Mrg Dpt'!P263</f>
        <v>0</v>
      </c>
      <c r="Q2717">
        <f>'Mrg Dpt'!Q263</f>
        <v>0</v>
      </c>
      <c r="R2717">
        <f>'Mrg Dpt'!R263</f>
        <v>0</v>
      </c>
      <c r="S2717">
        <f>'Mrg Dpt'!S263</f>
        <v>0</v>
      </c>
      <c r="T2717" t="str">
        <f>'Mrg Dpt'!T263</f>
        <v>N/O-KUSKE</v>
      </c>
      <c r="U2717" s="217" t="str">
        <f t="shared" si="431"/>
        <v>MRG-CAN-KSK</v>
      </c>
      <c r="V2717" s="217" t="str">
        <f t="shared" si="432"/>
        <v>KSK-CAN-MRG</v>
      </c>
      <c r="W2717" s="217" t="e">
        <f t="shared" si="433"/>
        <v>#N/A</v>
      </c>
      <c r="X2717" s="217" t="e">
        <f t="shared" si="434"/>
        <v>#N/A</v>
      </c>
      <c r="Y2717" s="217" t="e">
        <f t="shared" si="435"/>
        <v>#N/A</v>
      </c>
      <c r="Z2717" s="217" t="e">
        <f t="shared" si="436"/>
        <v>#N/A</v>
      </c>
      <c r="AA2717" s="673" t="str">
        <f t="shared" si="437"/>
        <v>,</v>
      </c>
      <c r="AB2717" s="217" t="str">
        <f t="shared" si="438"/>
        <v/>
      </c>
      <c r="AC2717" s="682">
        <f t="shared" si="439"/>
        <v>16.45</v>
      </c>
      <c r="AD2717" s="682">
        <f t="shared" si="440"/>
        <v>19.3</v>
      </c>
    </row>
    <row r="2718" spans="1:30" ht="16.5" hidden="1" thickTop="1" thickBot="1" x14ac:dyDescent="0.3">
      <c r="A2718">
        <f>'Mrg Dpt'!A264</f>
        <v>0</v>
      </c>
      <c r="B2718">
        <f>'Mrg Dpt'!B264</f>
        <v>45</v>
      </c>
      <c r="C2718" t="str">
        <f>'Mrg Dpt'!C264</f>
        <v>KSK</v>
      </c>
      <c r="D2718" t="str">
        <f>'Mrg Dpt'!D264</f>
        <v>MASHEM</v>
      </c>
      <c r="E2718" t="str">
        <f>'Mrg Dpt'!E264</f>
        <v>MRG</v>
      </c>
      <c r="F2718">
        <f>'Mrg Dpt'!F264</f>
        <v>72</v>
      </c>
      <c r="G2718">
        <f>'Mrg Dpt'!G264</f>
        <v>0</v>
      </c>
      <c r="H2718" s="668">
        <f>'Mrg Dpt'!H264</f>
        <v>6.3</v>
      </c>
      <c r="I2718">
        <f>'Mrg Dpt'!I264</f>
        <v>0</v>
      </c>
      <c r="J2718" s="671">
        <f>'Mrg Dpt'!J264</f>
        <v>7.25</v>
      </c>
      <c r="K2718">
        <f>'Mrg Dpt'!K264</f>
        <v>1</v>
      </c>
      <c r="L2718">
        <f>'Mrg Dpt'!L264</f>
        <v>1</v>
      </c>
      <c r="M2718">
        <f>'Mrg Dpt'!M264</f>
        <v>3.1</v>
      </c>
      <c r="N2718">
        <f>'Mrg Dpt'!N264</f>
        <v>3.1</v>
      </c>
      <c r="O2718">
        <f>'Mrg Dpt'!O264</f>
        <v>72</v>
      </c>
      <c r="P2718">
        <f>'Mrg Dpt'!P264</f>
        <v>0</v>
      </c>
      <c r="Q2718">
        <f>'Mrg Dpt'!Q264</f>
        <v>0</v>
      </c>
      <c r="R2718">
        <f>'Mrg Dpt'!R264</f>
        <v>0</v>
      </c>
      <c r="S2718">
        <f>'Mrg Dpt'!S264</f>
        <v>0</v>
      </c>
      <c r="T2718" t="str">
        <f>'Mrg Dpt'!T264</f>
        <v>C/C,Via Painguinim,Mashem</v>
      </c>
      <c r="U2718" s="217" t="str">
        <f t="shared" si="431"/>
        <v>KSK-MASHEM-MRG</v>
      </c>
      <c r="V2718" s="217" t="str">
        <f t="shared" si="432"/>
        <v>MRG-MASHEM-KSK</v>
      </c>
      <c r="W2718" s="217" t="e">
        <f t="shared" si="433"/>
        <v>#N/A</v>
      </c>
      <c r="X2718" s="217" t="e">
        <f t="shared" si="434"/>
        <v>#N/A</v>
      </c>
      <c r="Y2718" s="217" t="e">
        <f t="shared" si="435"/>
        <v>#N/A</v>
      </c>
      <c r="Z2718" s="217" t="e">
        <f t="shared" si="436"/>
        <v>#N/A</v>
      </c>
      <c r="AA2718" s="673" t="str">
        <f t="shared" si="437"/>
        <v>,</v>
      </c>
      <c r="AB2718" s="217" t="str">
        <f t="shared" si="438"/>
        <v/>
      </c>
      <c r="AC2718" s="682">
        <f t="shared" si="439"/>
        <v>6.3</v>
      </c>
      <c r="AD2718" s="682">
        <f t="shared" si="440"/>
        <v>7.25</v>
      </c>
    </row>
    <row r="2719" spans="1:30" ht="16.5" hidden="1" thickTop="1" thickBot="1" x14ac:dyDescent="0.3">
      <c r="A2719">
        <f>'Mrg Dpt'!A265</f>
        <v>0</v>
      </c>
      <c r="B2719">
        <f>'Mrg Dpt'!B265</f>
        <v>0</v>
      </c>
      <c r="C2719">
        <f>'Mrg Dpt'!C265</f>
        <v>0</v>
      </c>
      <c r="D2719">
        <f>'Mrg Dpt'!D265</f>
        <v>0</v>
      </c>
      <c r="E2719">
        <f>'Mrg Dpt'!E265</f>
        <v>0</v>
      </c>
      <c r="F2719">
        <f>'Mrg Dpt'!F265</f>
        <v>0</v>
      </c>
      <c r="G2719">
        <f>'Mrg Dpt'!G265</f>
        <v>0</v>
      </c>
      <c r="H2719" s="668">
        <f>'Mrg Dpt'!H265</f>
        <v>0</v>
      </c>
      <c r="I2719">
        <f>'Mrg Dpt'!I265</f>
        <v>0</v>
      </c>
      <c r="J2719" s="671">
        <f>'Mrg Dpt'!J265</f>
        <v>0</v>
      </c>
      <c r="K2719">
        <f>'Mrg Dpt'!K265</f>
        <v>0</v>
      </c>
      <c r="L2719">
        <f>'Mrg Dpt'!L265</f>
        <v>0</v>
      </c>
      <c r="M2719">
        <f>'Mrg Dpt'!M265</f>
        <v>0</v>
      </c>
      <c r="N2719">
        <f>'Mrg Dpt'!N265</f>
        <v>0</v>
      </c>
      <c r="O2719">
        <f>'Mrg Dpt'!O265</f>
        <v>0</v>
      </c>
      <c r="P2719">
        <f>'Mrg Dpt'!P265</f>
        <v>0</v>
      </c>
      <c r="Q2719">
        <f>'Mrg Dpt'!Q265</f>
        <v>0</v>
      </c>
      <c r="R2719">
        <f>'Mrg Dpt'!R265</f>
        <v>0</v>
      </c>
      <c r="S2719">
        <f>'Mrg Dpt'!S265</f>
        <v>0</v>
      </c>
      <c r="T2719">
        <f>'Mrg Dpt'!T265</f>
        <v>0</v>
      </c>
      <c r="U2719" s="217" t="str">
        <f t="shared" si="431"/>
        <v>0--0</v>
      </c>
      <c r="V2719" s="217" t="str">
        <f t="shared" si="432"/>
        <v>0--0</v>
      </c>
      <c r="W2719" s="217" t="e">
        <f t="shared" si="433"/>
        <v>#N/A</v>
      </c>
      <c r="X2719" s="217" t="e">
        <f t="shared" si="434"/>
        <v>#N/A</v>
      </c>
      <c r="Y2719" s="217" t="e">
        <f t="shared" si="435"/>
        <v>#N/A</v>
      </c>
      <c r="Z2719" s="217" t="e">
        <f t="shared" si="436"/>
        <v>#N/A</v>
      </c>
      <c r="AA2719" s="673" t="str">
        <f t="shared" si="437"/>
        <v>,</v>
      </c>
      <c r="AB2719" s="217" t="str">
        <f t="shared" si="438"/>
        <v/>
      </c>
      <c r="AC2719" s="682">
        <f t="shared" si="439"/>
        <v>0</v>
      </c>
      <c r="AD2719" s="682">
        <f t="shared" si="440"/>
        <v>0</v>
      </c>
    </row>
    <row r="2720" spans="1:30" ht="16.5" hidden="1" thickTop="1" thickBot="1" x14ac:dyDescent="0.3">
      <c r="A2720">
        <f>'Mrg Dpt'!A266</f>
        <v>0</v>
      </c>
      <c r="B2720" t="str">
        <f>'Mrg Dpt'!B266</f>
        <v>46A</v>
      </c>
      <c r="C2720" t="str">
        <f>'Mrg Dpt'!C266</f>
        <v>MRG</v>
      </c>
      <c r="D2720" t="str">
        <f>'Mrg Dpt'!D266</f>
        <v>MOLOREM</v>
      </c>
      <c r="E2720" t="str">
        <f>'Mrg Dpt'!E266</f>
        <v>AGONDA</v>
      </c>
      <c r="F2720">
        <f>'Mrg Dpt'!F266</f>
        <v>45</v>
      </c>
      <c r="G2720">
        <f>'Mrg Dpt'!G266</f>
        <v>0</v>
      </c>
      <c r="H2720" s="668">
        <f>'Mrg Dpt'!H266</f>
        <v>11.3</v>
      </c>
      <c r="I2720">
        <f>'Mrg Dpt'!I266</f>
        <v>0</v>
      </c>
      <c r="J2720" s="671">
        <f>'Mrg Dpt'!J266</f>
        <v>13.3</v>
      </c>
      <c r="K2720">
        <f>'Mrg Dpt'!K266</f>
        <v>0</v>
      </c>
      <c r="L2720">
        <f>'Mrg Dpt'!L266</f>
        <v>0</v>
      </c>
      <c r="M2720">
        <f>'Mrg Dpt'!M266</f>
        <v>0</v>
      </c>
      <c r="N2720">
        <f>'Mrg Dpt'!N266</f>
        <v>0</v>
      </c>
      <c r="O2720">
        <f>'Mrg Dpt'!O266</f>
        <v>0</v>
      </c>
      <c r="P2720">
        <f>'Mrg Dpt'!P266</f>
        <v>0</v>
      </c>
      <c r="Q2720">
        <f>'Mrg Dpt'!Q266</f>
        <v>0</v>
      </c>
      <c r="R2720">
        <f>'Mrg Dpt'!R266</f>
        <v>0</v>
      </c>
      <c r="S2720">
        <f>'Mrg Dpt'!S266</f>
        <v>0</v>
      </c>
      <c r="T2720" t="str">
        <f>'Mrg Dpt'!T266</f>
        <v>St.Anne's Schl Trps. Via Balli-Cuncolm, Khanaginirn-Molorem-St. Anne's Inst</v>
      </c>
      <c r="U2720" s="217" t="str">
        <f t="shared" si="431"/>
        <v>MRG-MOLOREM-AGONDA</v>
      </c>
      <c r="V2720" s="217" t="str">
        <f t="shared" si="432"/>
        <v>AGONDA-MOLOREM-MRG</v>
      </c>
      <c r="W2720" s="217" t="e">
        <f t="shared" si="433"/>
        <v>#N/A</v>
      </c>
      <c r="X2720" s="217" t="e">
        <f t="shared" si="434"/>
        <v>#N/A</v>
      </c>
      <c r="Y2720" s="217" t="e">
        <f t="shared" si="435"/>
        <v>#N/A</v>
      </c>
      <c r="Z2720" s="217" t="e">
        <f t="shared" si="436"/>
        <v>#N/A</v>
      </c>
      <c r="AA2720" s="673" t="str">
        <f t="shared" si="437"/>
        <v>,</v>
      </c>
      <c r="AB2720" s="217" t="str">
        <f t="shared" si="438"/>
        <v/>
      </c>
      <c r="AC2720" s="682">
        <f t="shared" si="439"/>
        <v>11.3</v>
      </c>
      <c r="AD2720" s="682">
        <f t="shared" si="440"/>
        <v>13.3</v>
      </c>
    </row>
    <row r="2721" spans="1:30" ht="16.5" hidden="1" thickTop="1" thickBot="1" x14ac:dyDescent="0.3">
      <c r="A2721">
        <f>'Mrg Dpt'!A267</f>
        <v>0</v>
      </c>
      <c r="B2721">
        <f>'Mrg Dpt'!B267</f>
        <v>0</v>
      </c>
      <c r="C2721" t="str">
        <f>'Mrg Dpt'!C267</f>
        <v>AGONDA</v>
      </c>
      <c r="D2721">
        <f>'Mrg Dpt'!D267</f>
        <v>0</v>
      </c>
      <c r="E2721" t="str">
        <f>'Mrg Dpt'!E267</f>
        <v>CBDRM</v>
      </c>
      <c r="F2721">
        <f>'Mrg Dpt'!F267</f>
        <v>18</v>
      </c>
      <c r="G2721">
        <f>'Mrg Dpt'!G267</f>
        <v>0</v>
      </c>
      <c r="H2721" s="668">
        <f>'Mrg Dpt'!H267</f>
        <v>14</v>
      </c>
      <c r="I2721">
        <f>'Mrg Dpt'!I267</f>
        <v>0</v>
      </c>
      <c r="J2721" s="671">
        <f>'Mrg Dpt'!J267</f>
        <v>15</v>
      </c>
      <c r="K2721">
        <f>'Mrg Dpt'!K267</f>
        <v>0</v>
      </c>
      <c r="L2721">
        <f>'Mrg Dpt'!L267</f>
        <v>0</v>
      </c>
      <c r="M2721">
        <f>'Mrg Dpt'!M267</f>
        <v>0</v>
      </c>
      <c r="N2721">
        <f>'Mrg Dpt'!N267</f>
        <v>0</v>
      </c>
      <c r="O2721">
        <f>'Mrg Dpt'!O267</f>
        <v>0</v>
      </c>
      <c r="P2721">
        <f>'Mrg Dpt'!P267</f>
        <v>0</v>
      </c>
      <c r="Q2721">
        <f>'Mrg Dpt'!Q267</f>
        <v>0</v>
      </c>
      <c r="R2721">
        <f>'Mrg Dpt'!R267</f>
        <v>0</v>
      </c>
      <c r="S2721">
        <f>'Mrg Dpt'!S267</f>
        <v>0</v>
      </c>
      <c r="T2721">
        <f>'Mrg Dpt'!T267</f>
        <v>0</v>
      </c>
      <c r="U2721" s="217" t="str">
        <f t="shared" si="431"/>
        <v>AGONDA--CBDRM</v>
      </c>
      <c r="V2721" s="217" t="str">
        <f t="shared" si="432"/>
        <v>CBDRM--AGONDA</v>
      </c>
      <c r="W2721" s="217" t="e">
        <f t="shared" si="433"/>
        <v>#N/A</v>
      </c>
      <c r="X2721" s="217" t="e">
        <f t="shared" si="434"/>
        <v>#N/A</v>
      </c>
      <c r="Y2721" s="217" t="e">
        <f t="shared" si="435"/>
        <v>#N/A</v>
      </c>
      <c r="Z2721" s="217" t="e">
        <f t="shared" si="436"/>
        <v>#N/A</v>
      </c>
      <c r="AA2721" s="673" t="str">
        <f t="shared" si="437"/>
        <v>,</v>
      </c>
      <c r="AB2721" s="217" t="str">
        <f t="shared" si="438"/>
        <v/>
      </c>
      <c r="AC2721" s="682">
        <f t="shared" si="439"/>
        <v>14</v>
      </c>
      <c r="AD2721" s="682">
        <f t="shared" si="440"/>
        <v>15</v>
      </c>
    </row>
    <row r="2722" spans="1:30" ht="16.5" hidden="1" thickTop="1" thickBot="1" x14ac:dyDescent="0.3">
      <c r="A2722">
        <f>'Mrg Dpt'!A268</f>
        <v>0</v>
      </c>
      <c r="B2722">
        <f>'Mrg Dpt'!B268</f>
        <v>0</v>
      </c>
      <c r="C2722" t="str">
        <f>'Mrg Dpt'!C268</f>
        <v>CBDRM</v>
      </c>
      <c r="D2722">
        <f>'Mrg Dpt'!D268</f>
        <v>0</v>
      </c>
      <c r="E2722" t="str">
        <f>'Mrg Dpt'!E268</f>
        <v>CAN</v>
      </c>
      <c r="F2722">
        <f>'Mrg Dpt'!F268</f>
        <v>28</v>
      </c>
      <c r="G2722">
        <f>'Mrg Dpt'!G268</f>
        <v>0</v>
      </c>
      <c r="H2722" s="668">
        <f>'Mrg Dpt'!H268</f>
        <v>15.1</v>
      </c>
      <c r="I2722">
        <f>'Mrg Dpt'!I268</f>
        <v>0</v>
      </c>
      <c r="J2722" s="671">
        <f>'Mrg Dpt'!J268</f>
        <v>16</v>
      </c>
      <c r="K2722">
        <f>'Mrg Dpt'!K268</f>
        <v>0</v>
      </c>
      <c r="L2722">
        <f>'Mrg Dpt'!L268</f>
        <v>0</v>
      </c>
      <c r="M2722">
        <f>'Mrg Dpt'!M268</f>
        <v>0</v>
      </c>
      <c r="N2722">
        <f>'Mrg Dpt'!N268</f>
        <v>0</v>
      </c>
      <c r="O2722">
        <f>'Mrg Dpt'!O268</f>
        <v>0</v>
      </c>
      <c r="P2722">
        <f>'Mrg Dpt'!P268</f>
        <v>0</v>
      </c>
      <c r="Q2722">
        <f>'Mrg Dpt'!Q268</f>
        <v>0</v>
      </c>
      <c r="R2722">
        <f>'Mrg Dpt'!R268</f>
        <v>0</v>
      </c>
      <c r="S2722">
        <f>'Mrg Dpt'!S268</f>
        <v>0</v>
      </c>
      <c r="T2722" t="str">
        <f>'Mrg Dpt'!T268</f>
        <v>Via Gaval-Molorem-Khola-Agonda</v>
      </c>
      <c r="U2722" s="217" t="str">
        <f t="shared" si="431"/>
        <v>CBDRM--CAN</v>
      </c>
      <c r="V2722" s="217" t="str">
        <f t="shared" si="432"/>
        <v>CAN--CBDRM</v>
      </c>
      <c r="W2722" s="217" t="e">
        <f t="shared" si="433"/>
        <v>#N/A</v>
      </c>
      <c r="X2722" s="217" t="e">
        <f t="shared" si="434"/>
        <v>#N/A</v>
      </c>
      <c r="Y2722" s="217" t="e">
        <f t="shared" si="435"/>
        <v>#N/A</v>
      </c>
      <c r="Z2722" s="217" t="e">
        <f t="shared" si="436"/>
        <v>#N/A</v>
      </c>
      <c r="AA2722" s="673" t="str">
        <f t="shared" si="437"/>
        <v>,</v>
      </c>
      <c r="AB2722" s="217" t="str">
        <f t="shared" si="438"/>
        <v/>
      </c>
      <c r="AC2722" s="682">
        <f t="shared" si="439"/>
        <v>15.1</v>
      </c>
      <c r="AD2722" s="682">
        <f t="shared" si="440"/>
        <v>16</v>
      </c>
    </row>
    <row r="2723" spans="1:30" ht="16.5" hidden="1" thickTop="1" thickBot="1" x14ac:dyDescent="0.3">
      <c r="A2723">
        <f>'Mrg Dpt'!A269</f>
        <v>0</v>
      </c>
      <c r="B2723">
        <f>'Mrg Dpt'!B269</f>
        <v>0</v>
      </c>
      <c r="C2723" t="str">
        <f>'Mrg Dpt'!C269</f>
        <v>CAN</v>
      </c>
      <c r="D2723">
        <f>'Mrg Dpt'!D269</f>
        <v>0</v>
      </c>
      <c r="E2723" t="str">
        <f>'Mrg Dpt'!E269</f>
        <v>KHOLA</v>
      </c>
      <c r="F2723">
        <f>'Mrg Dpt'!F269</f>
        <v>17</v>
      </c>
      <c r="G2723">
        <f>'Mrg Dpt'!G269</f>
        <v>0</v>
      </c>
      <c r="H2723" s="668">
        <f>'Mrg Dpt'!H269</f>
        <v>16.100000000000001</v>
      </c>
      <c r="I2723">
        <f>'Mrg Dpt'!I269</f>
        <v>0</v>
      </c>
      <c r="J2723" s="671">
        <f>'Mrg Dpt'!J269</f>
        <v>17</v>
      </c>
      <c r="K2723">
        <f>'Mrg Dpt'!K269</f>
        <v>0</v>
      </c>
      <c r="L2723">
        <f>'Mrg Dpt'!L269</f>
        <v>0</v>
      </c>
      <c r="M2723">
        <f>'Mrg Dpt'!M269</f>
        <v>0</v>
      </c>
      <c r="N2723">
        <f>'Mrg Dpt'!N269</f>
        <v>0</v>
      </c>
      <c r="O2723">
        <f>'Mrg Dpt'!O269</f>
        <v>0</v>
      </c>
      <c r="P2723">
        <f>'Mrg Dpt'!P269</f>
        <v>0</v>
      </c>
      <c r="Q2723">
        <f>'Mrg Dpt'!Q269</f>
        <v>0</v>
      </c>
      <c r="R2723">
        <f>'Mrg Dpt'!R269</f>
        <v>0</v>
      </c>
      <c r="S2723">
        <f>'Mrg Dpt'!S269</f>
        <v>0</v>
      </c>
      <c r="T2723" t="str">
        <f>'Mrg Dpt'!T269</f>
        <v>Matremol Via Gaval-Molorem -Khola -Agonda</v>
      </c>
      <c r="U2723" s="217" t="str">
        <f t="shared" si="431"/>
        <v>CAN--KHOLA</v>
      </c>
      <c r="V2723" s="217" t="str">
        <f t="shared" si="432"/>
        <v>KHOLA--CAN</v>
      </c>
      <c r="W2723" s="217" t="e">
        <f t="shared" si="433"/>
        <v>#N/A</v>
      </c>
      <c r="X2723" s="217" t="e">
        <f t="shared" si="434"/>
        <v>#N/A</v>
      </c>
      <c r="Y2723" s="217" t="e">
        <f t="shared" si="435"/>
        <v>#N/A</v>
      </c>
      <c r="Z2723" s="217" t="e">
        <f t="shared" si="436"/>
        <v>#N/A</v>
      </c>
      <c r="AA2723" s="673" t="str">
        <f t="shared" si="437"/>
        <v>,</v>
      </c>
      <c r="AB2723" s="217" t="str">
        <f t="shared" si="438"/>
        <v/>
      </c>
      <c r="AC2723" s="682">
        <f t="shared" si="439"/>
        <v>16.100000000000001</v>
      </c>
      <c r="AD2723" s="682">
        <f t="shared" si="440"/>
        <v>17</v>
      </c>
    </row>
    <row r="2724" spans="1:30" ht="16.5" hidden="1" thickTop="1" thickBot="1" x14ac:dyDescent="0.3">
      <c r="A2724">
        <f>'Mrg Dpt'!A270</f>
        <v>0</v>
      </c>
      <c r="B2724">
        <f>'Mrg Dpt'!B270</f>
        <v>0</v>
      </c>
      <c r="C2724" t="str">
        <f>'Mrg Dpt'!C270</f>
        <v>KHOLA</v>
      </c>
      <c r="D2724">
        <f>'Mrg Dpt'!D270</f>
        <v>0</v>
      </c>
      <c r="E2724" t="str">
        <f>'Mrg Dpt'!E270</f>
        <v>CAN</v>
      </c>
      <c r="F2724">
        <f>'Mrg Dpt'!F270</f>
        <v>17</v>
      </c>
      <c r="G2724">
        <f>'Mrg Dpt'!G270</f>
        <v>0</v>
      </c>
      <c r="H2724" s="668">
        <f>'Mrg Dpt'!H270</f>
        <v>17.100000000000001</v>
      </c>
      <c r="I2724">
        <f>'Mrg Dpt'!I270</f>
        <v>0</v>
      </c>
      <c r="J2724" s="671">
        <f>'Mrg Dpt'!J270</f>
        <v>17.5</v>
      </c>
      <c r="K2724">
        <f>'Mrg Dpt'!K270</f>
        <v>0</v>
      </c>
      <c r="L2724">
        <f>'Mrg Dpt'!L270</f>
        <v>0</v>
      </c>
      <c r="M2724">
        <f>'Mrg Dpt'!M270</f>
        <v>0</v>
      </c>
      <c r="N2724">
        <f>'Mrg Dpt'!N270</f>
        <v>0</v>
      </c>
      <c r="O2724">
        <f>'Mrg Dpt'!O270</f>
        <v>0</v>
      </c>
      <c r="P2724">
        <f>'Mrg Dpt'!P270</f>
        <v>0</v>
      </c>
      <c r="Q2724">
        <f>'Mrg Dpt'!Q270</f>
        <v>0</v>
      </c>
      <c r="R2724">
        <f>'Mrg Dpt'!R270</f>
        <v>0</v>
      </c>
      <c r="S2724">
        <f>'Mrg Dpt'!S270</f>
        <v>0</v>
      </c>
      <c r="T2724" t="str">
        <f>'Mrg Dpt'!T270</f>
        <v>Via Agonda-Khola</v>
      </c>
      <c r="U2724" s="217" t="str">
        <f t="shared" si="431"/>
        <v>KHOLA--CAN</v>
      </c>
      <c r="V2724" s="217" t="str">
        <f t="shared" si="432"/>
        <v>CAN--KHOLA</v>
      </c>
      <c r="W2724" s="217" t="e">
        <f t="shared" si="433"/>
        <v>#N/A</v>
      </c>
      <c r="X2724" s="217" t="e">
        <f t="shared" si="434"/>
        <v>#N/A</v>
      </c>
      <c r="Y2724" s="217" t="e">
        <f t="shared" si="435"/>
        <v>#N/A</v>
      </c>
      <c r="Z2724" s="217" t="e">
        <f t="shared" si="436"/>
        <v>#N/A</v>
      </c>
      <c r="AA2724" s="673" t="str">
        <f t="shared" si="437"/>
        <v>,</v>
      </c>
      <c r="AB2724" s="217" t="str">
        <f t="shared" si="438"/>
        <v/>
      </c>
      <c r="AC2724" s="682">
        <f t="shared" si="439"/>
        <v>17.100000000000001</v>
      </c>
      <c r="AD2724" s="682">
        <f t="shared" si="440"/>
        <v>17.5</v>
      </c>
    </row>
    <row r="2725" spans="1:30" ht="16.5" hidden="1" thickTop="1" thickBot="1" x14ac:dyDescent="0.3">
      <c r="A2725">
        <f>'Mrg Dpt'!A271</f>
        <v>0</v>
      </c>
      <c r="B2725">
        <f>'Mrg Dpt'!B271</f>
        <v>0</v>
      </c>
      <c r="C2725" t="str">
        <f>'Mrg Dpt'!C271</f>
        <v>CAN</v>
      </c>
      <c r="D2725">
        <f>'Mrg Dpt'!D271</f>
        <v>0</v>
      </c>
      <c r="E2725" t="str">
        <f>'Mrg Dpt'!E271</f>
        <v>CBDRM</v>
      </c>
      <c r="F2725">
        <f>'Mrg Dpt'!F271</f>
        <v>28</v>
      </c>
      <c r="G2725">
        <f>'Mrg Dpt'!G271</f>
        <v>0</v>
      </c>
      <c r="H2725" s="668">
        <f>'Mrg Dpt'!H271</f>
        <v>18</v>
      </c>
      <c r="I2725">
        <f>'Mrg Dpt'!I271</f>
        <v>0</v>
      </c>
      <c r="J2725" s="671">
        <f>'Mrg Dpt'!J271</f>
        <v>19.3</v>
      </c>
      <c r="K2725">
        <f>'Mrg Dpt'!K271</f>
        <v>1</v>
      </c>
      <c r="L2725">
        <f>'Mrg Dpt'!L271</f>
        <v>1</v>
      </c>
      <c r="M2725">
        <f>'Mrg Dpt'!M271</f>
        <v>8.25</v>
      </c>
      <c r="N2725">
        <f>'Mrg Dpt'!N271</f>
        <v>7.1</v>
      </c>
      <c r="O2725">
        <f>'Mrg Dpt'!O271</f>
        <v>153</v>
      </c>
      <c r="P2725">
        <f>'Mrg Dpt'!P271</f>
        <v>0</v>
      </c>
      <c r="Q2725">
        <f>'Mrg Dpt'!Q271</f>
        <v>0</v>
      </c>
      <c r="R2725">
        <f>'Mrg Dpt'!R271</f>
        <v>0</v>
      </c>
      <c r="S2725">
        <f>'Mrg Dpt'!S271</f>
        <v>0</v>
      </c>
      <c r="T2725" t="str">
        <f>'Mrg Dpt'!T271</f>
        <v>N/O CBDRM. Via-Molorem-Khola-Agonda-St.Anne's Inst.</v>
      </c>
      <c r="U2725" s="217" t="str">
        <f t="shared" si="431"/>
        <v>CAN--CBDRM</v>
      </c>
      <c r="V2725" s="217" t="str">
        <f t="shared" si="432"/>
        <v>CBDRM--CAN</v>
      </c>
      <c r="W2725" s="217" t="e">
        <f t="shared" si="433"/>
        <v>#N/A</v>
      </c>
      <c r="X2725" s="217" t="e">
        <f t="shared" si="434"/>
        <v>#N/A</v>
      </c>
      <c r="Y2725" s="217" t="e">
        <f t="shared" si="435"/>
        <v>#N/A</v>
      </c>
      <c r="Z2725" s="217" t="e">
        <f t="shared" si="436"/>
        <v>#N/A</v>
      </c>
      <c r="AA2725" s="673" t="str">
        <f t="shared" si="437"/>
        <v>,</v>
      </c>
      <c r="AB2725" s="217" t="str">
        <f t="shared" si="438"/>
        <v/>
      </c>
      <c r="AC2725" s="682">
        <f t="shared" si="439"/>
        <v>18</v>
      </c>
      <c r="AD2725" s="682">
        <f t="shared" si="440"/>
        <v>19.3</v>
      </c>
    </row>
    <row r="2726" spans="1:30" ht="16.5" hidden="1" thickTop="1" thickBot="1" x14ac:dyDescent="0.3">
      <c r="A2726">
        <f>'Mrg Dpt'!A272</f>
        <v>0</v>
      </c>
      <c r="B2726">
        <f>'Mrg Dpt'!B272</f>
        <v>46</v>
      </c>
      <c r="C2726" t="str">
        <f>'Mrg Dpt'!C272</f>
        <v>CBDRM</v>
      </c>
      <c r="D2726">
        <f>'Mrg Dpt'!D272</f>
        <v>0</v>
      </c>
      <c r="E2726" t="str">
        <f>'Mrg Dpt'!E272</f>
        <v>CAN</v>
      </c>
      <c r="F2726">
        <f>'Mrg Dpt'!F272</f>
        <v>28</v>
      </c>
      <c r="G2726">
        <f>'Mrg Dpt'!G272</f>
        <v>0</v>
      </c>
      <c r="H2726" s="668">
        <f>'Mrg Dpt'!H272</f>
        <v>6.5</v>
      </c>
      <c r="I2726">
        <f>'Mrg Dpt'!I272</f>
        <v>0</v>
      </c>
      <c r="J2726" s="671">
        <f>'Mrg Dpt'!J272</f>
        <v>8.15</v>
      </c>
      <c r="K2726">
        <f>'Mrg Dpt'!K272</f>
        <v>0</v>
      </c>
      <c r="L2726">
        <f>'Mrg Dpt'!L272</f>
        <v>0</v>
      </c>
      <c r="M2726">
        <f>'Mrg Dpt'!M272</f>
        <v>0</v>
      </c>
      <c r="N2726">
        <f>'Mrg Dpt'!N272</f>
        <v>0</v>
      </c>
      <c r="O2726">
        <f>'Mrg Dpt'!O272</f>
        <v>0</v>
      </c>
      <c r="P2726">
        <f>'Mrg Dpt'!P272</f>
        <v>0</v>
      </c>
      <c r="Q2726">
        <f>'Mrg Dpt'!Q272</f>
        <v>0</v>
      </c>
      <c r="R2726">
        <f>'Mrg Dpt'!R272</f>
        <v>0</v>
      </c>
      <c r="S2726">
        <f>'Mrg Dpt'!S272</f>
        <v>0</v>
      </c>
      <c r="T2726">
        <f>'Mrg Dpt'!T272</f>
        <v>0</v>
      </c>
      <c r="U2726" s="217" t="str">
        <f t="shared" si="431"/>
        <v>CBDRM--CAN</v>
      </c>
      <c r="V2726" s="217" t="str">
        <f t="shared" si="432"/>
        <v>CAN--CBDRM</v>
      </c>
      <c r="W2726" s="217" t="e">
        <f t="shared" si="433"/>
        <v>#N/A</v>
      </c>
      <c r="X2726" s="217" t="e">
        <f t="shared" si="434"/>
        <v>#N/A</v>
      </c>
      <c r="Y2726" s="217" t="e">
        <f t="shared" si="435"/>
        <v>#N/A</v>
      </c>
      <c r="Z2726" s="217" t="e">
        <f t="shared" si="436"/>
        <v>#N/A</v>
      </c>
      <c r="AA2726" s="673" t="str">
        <f t="shared" si="437"/>
        <v>,</v>
      </c>
      <c r="AB2726" s="217" t="str">
        <f t="shared" si="438"/>
        <v/>
      </c>
      <c r="AC2726" s="682">
        <f t="shared" si="439"/>
        <v>6.5</v>
      </c>
      <c r="AD2726" s="682">
        <f t="shared" si="440"/>
        <v>8.15</v>
      </c>
    </row>
    <row r="2727" spans="1:30" ht="16.5" hidden="1" thickTop="1" thickBot="1" x14ac:dyDescent="0.3">
      <c r="A2727">
        <f>'Mrg Dpt'!A273</f>
        <v>0</v>
      </c>
      <c r="B2727">
        <f>'Mrg Dpt'!B273</f>
        <v>0</v>
      </c>
      <c r="C2727" t="str">
        <f>'Mrg Dpt'!C273</f>
        <v>CAN</v>
      </c>
      <c r="D2727" t="str">
        <f>'Mrg Dpt'!D273</f>
        <v>BETUL</v>
      </c>
      <c r="E2727" t="str">
        <f>'Mrg Dpt'!E273</f>
        <v>MRG</v>
      </c>
      <c r="F2727">
        <f>'Mrg Dpt'!F273</f>
        <v>48</v>
      </c>
      <c r="G2727">
        <f>'Mrg Dpt'!G273</f>
        <v>0</v>
      </c>
      <c r="H2727" s="668">
        <f>'Mrg Dpt'!H273</f>
        <v>9</v>
      </c>
      <c r="I2727">
        <f>'Mrg Dpt'!I273</f>
        <v>0</v>
      </c>
      <c r="J2727" s="671">
        <f>'Mrg Dpt'!J273</f>
        <v>10.45</v>
      </c>
      <c r="K2727">
        <f>'Mrg Dpt'!K273</f>
        <v>1</v>
      </c>
      <c r="L2727">
        <f>'Mrg Dpt'!L273</f>
        <v>1</v>
      </c>
      <c r="M2727">
        <f>'Mrg Dpt'!M273</f>
        <v>4.3</v>
      </c>
      <c r="N2727">
        <f>'Mrg Dpt'!N273</f>
        <v>4.05</v>
      </c>
      <c r="O2727">
        <f>'Mrg Dpt'!O273</f>
        <v>76</v>
      </c>
      <c r="P2727">
        <f>'Mrg Dpt'!P273</f>
        <v>0</v>
      </c>
      <c r="Q2727">
        <f>'Mrg Dpt'!Q273</f>
        <v>0</v>
      </c>
      <c r="R2727">
        <f>'Mrg Dpt'!R273</f>
        <v>0</v>
      </c>
      <c r="S2727">
        <f>'Mrg Dpt'!S273</f>
        <v>0</v>
      </c>
      <c r="T2727" t="str">
        <f>'Mrg Dpt'!T273</f>
        <v>Via Agonda</v>
      </c>
      <c r="U2727" s="217" t="str">
        <f t="shared" si="431"/>
        <v>CAN-BETUL-MRG</v>
      </c>
      <c r="V2727" s="217" t="str">
        <f t="shared" si="432"/>
        <v>MRG-BETUL-CAN</v>
      </c>
      <c r="W2727" s="217" t="e">
        <f t="shared" si="433"/>
        <v>#N/A</v>
      </c>
      <c r="X2727" s="217" t="e">
        <f t="shared" si="434"/>
        <v>#N/A</v>
      </c>
      <c r="Y2727" s="217" t="e">
        <f t="shared" si="435"/>
        <v>#N/A</v>
      </c>
      <c r="Z2727" s="217" t="e">
        <f t="shared" si="436"/>
        <v>#N/A</v>
      </c>
      <c r="AA2727" s="673" t="str">
        <f t="shared" si="437"/>
        <v>,</v>
      </c>
      <c r="AB2727" s="217" t="str">
        <f t="shared" si="438"/>
        <v/>
      </c>
      <c r="AC2727" s="682">
        <f t="shared" si="439"/>
        <v>9</v>
      </c>
      <c r="AD2727" s="682">
        <f t="shared" si="440"/>
        <v>10.45</v>
      </c>
    </row>
    <row r="2728" spans="1:30" ht="16.5" hidden="1" thickTop="1" thickBot="1" x14ac:dyDescent="0.3">
      <c r="A2728">
        <f>'Mrg Dpt'!A274</f>
        <v>0</v>
      </c>
      <c r="B2728">
        <f>'Mrg Dpt'!B274</f>
        <v>0</v>
      </c>
      <c r="C2728">
        <f>'Mrg Dpt'!C274</f>
        <v>0</v>
      </c>
      <c r="D2728">
        <f>'Mrg Dpt'!D274</f>
        <v>0</v>
      </c>
      <c r="E2728">
        <f>'Mrg Dpt'!E274</f>
        <v>0</v>
      </c>
      <c r="F2728">
        <f>'Mrg Dpt'!F274</f>
        <v>0</v>
      </c>
      <c r="G2728">
        <f>'Mrg Dpt'!G274</f>
        <v>0</v>
      </c>
      <c r="H2728" s="668">
        <f>'Mrg Dpt'!H274</f>
        <v>0</v>
      </c>
      <c r="I2728">
        <f>'Mrg Dpt'!I274</f>
        <v>0</v>
      </c>
      <c r="J2728" s="671">
        <f>'Mrg Dpt'!J274</f>
        <v>0</v>
      </c>
      <c r="K2728">
        <f>'Mrg Dpt'!K274</f>
        <v>0</v>
      </c>
      <c r="L2728">
        <f>'Mrg Dpt'!L274</f>
        <v>0</v>
      </c>
      <c r="M2728">
        <f>'Mrg Dpt'!M274</f>
        <v>0</v>
      </c>
      <c r="N2728">
        <f>'Mrg Dpt'!N274</f>
        <v>0</v>
      </c>
      <c r="O2728">
        <f>'Mrg Dpt'!O274</f>
        <v>0</v>
      </c>
      <c r="P2728">
        <f>'Mrg Dpt'!P274</f>
        <v>0</v>
      </c>
      <c r="Q2728">
        <f>'Mrg Dpt'!Q274</f>
        <v>0</v>
      </c>
      <c r="R2728">
        <f>'Mrg Dpt'!R274</f>
        <v>0</v>
      </c>
      <c r="S2728">
        <f>'Mrg Dpt'!S274</f>
        <v>0</v>
      </c>
      <c r="T2728">
        <f>'Mrg Dpt'!T274</f>
        <v>0</v>
      </c>
      <c r="U2728" s="217" t="str">
        <f t="shared" si="431"/>
        <v>0--0</v>
      </c>
      <c r="V2728" s="217" t="str">
        <f t="shared" si="432"/>
        <v>0--0</v>
      </c>
      <c r="W2728" s="217" t="e">
        <f t="shared" si="433"/>
        <v>#N/A</v>
      </c>
      <c r="X2728" s="217" t="e">
        <f t="shared" si="434"/>
        <v>#N/A</v>
      </c>
      <c r="Y2728" s="217" t="e">
        <f t="shared" si="435"/>
        <v>#N/A</v>
      </c>
      <c r="Z2728" s="217" t="e">
        <f t="shared" si="436"/>
        <v>#N/A</v>
      </c>
      <c r="AA2728" s="673" t="str">
        <f t="shared" si="437"/>
        <v>,</v>
      </c>
      <c r="AB2728" s="217" t="str">
        <f t="shared" si="438"/>
        <v/>
      </c>
      <c r="AC2728" s="682">
        <f t="shared" si="439"/>
        <v>0</v>
      </c>
      <c r="AD2728" s="682">
        <f t="shared" si="440"/>
        <v>0</v>
      </c>
    </row>
    <row r="2729" spans="1:30" ht="16.5" hidden="1" thickTop="1" thickBot="1" x14ac:dyDescent="0.3">
      <c r="A2729">
        <f>'Mrg Dpt'!A275</f>
        <v>0</v>
      </c>
      <c r="B2729" t="str">
        <f>'Mrg Dpt'!B275</f>
        <v>47A</v>
      </c>
      <c r="C2729" t="str">
        <f>'Mrg Dpt'!C275</f>
        <v>MRG</v>
      </c>
      <c r="D2729" t="str">
        <f>'Mrg Dpt'!D275</f>
        <v>CRT</v>
      </c>
      <c r="E2729" t="str">
        <f>'Mrg Dpt'!E275</f>
        <v>PNJ</v>
      </c>
      <c r="F2729">
        <f>'Mrg Dpt'!F275</f>
        <v>31</v>
      </c>
      <c r="G2729">
        <f>'Mrg Dpt'!G275</f>
        <v>0</v>
      </c>
      <c r="H2729" s="668">
        <f>'Mrg Dpt'!H275</f>
        <v>12.15</v>
      </c>
      <c r="I2729">
        <f>'Mrg Dpt'!I275</f>
        <v>0</v>
      </c>
      <c r="J2729" s="671">
        <f>'Mrg Dpt'!J275</f>
        <v>13.15</v>
      </c>
      <c r="K2729">
        <f>'Mrg Dpt'!K275</f>
        <v>0</v>
      </c>
      <c r="L2729">
        <f>'Mrg Dpt'!L275</f>
        <v>0</v>
      </c>
      <c r="M2729">
        <f>'Mrg Dpt'!M275</f>
        <v>0</v>
      </c>
      <c r="N2729">
        <f>'Mrg Dpt'!N275</f>
        <v>0</v>
      </c>
      <c r="O2729">
        <f>'Mrg Dpt'!O275</f>
        <v>0</v>
      </c>
      <c r="P2729">
        <f>'Mrg Dpt'!P275</f>
        <v>0</v>
      </c>
      <c r="Q2729">
        <f>'Mrg Dpt'!Q275</f>
        <v>0</v>
      </c>
      <c r="R2729">
        <f>'Mrg Dpt'!R275</f>
        <v>0</v>
      </c>
      <c r="S2729">
        <f>'Mrg Dpt'!S275</f>
        <v>0</v>
      </c>
      <c r="T2729">
        <f>'Mrg Dpt'!T275</f>
        <v>0</v>
      </c>
      <c r="U2729" s="217" t="str">
        <f t="shared" si="431"/>
        <v>MRG-CRT-PNJ</v>
      </c>
      <c r="V2729" s="217" t="str">
        <f t="shared" si="432"/>
        <v>PNJ-CRT-MRG</v>
      </c>
      <c r="W2729" s="217" t="str">
        <f t="shared" si="433"/>
        <v>vsg50</v>
      </c>
      <c r="X2729" s="217" t="e">
        <f t="shared" si="434"/>
        <v>#N/A</v>
      </c>
      <c r="Y2729" s="217" t="str">
        <f t="shared" si="435"/>
        <v>mrg147</v>
      </c>
      <c r="Z2729" s="217" t="str">
        <f t="shared" si="436"/>
        <v>pnj20</v>
      </c>
      <c r="AA2729" s="673" t="str">
        <f t="shared" si="437"/>
        <v>mrg147,mrg147</v>
      </c>
      <c r="AB2729" s="217" t="str">
        <f t="shared" si="438"/>
        <v>onward</v>
      </c>
      <c r="AC2729" s="682">
        <f t="shared" si="439"/>
        <v>12.15</v>
      </c>
      <c r="AD2729" s="682">
        <f t="shared" si="440"/>
        <v>13.15</v>
      </c>
    </row>
    <row r="2730" spans="1:30" ht="16.5" hidden="1" thickTop="1" thickBot="1" x14ac:dyDescent="0.3">
      <c r="A2730">
        <f>'Mrg Dpt'!A276</f>
        <v>0</v>
      </c>
      <c r="B2730">
        <f>'Mrg Dpt'!B276</f>
        <v>0</v>
      </c>
      <c r="C2730" t="str">
        <f>'Mrg Dpt'!C276</f>
        <v>PNJ</v>
      </c>
      <c r="D2730" t="str">
        <f>'Mrg Dpt'!D276</f>
        <v>CRT</v>
      </c>
      <c r="E2730" t="str">
        <f>'Mrg Dpt'!E276</f>
        <v>MRG</v>
      </c>
      <c r="F2730">
        <f>'Mrg Dpt'!F276</f>
        <v>31</v>
      </c>
      <c r="G2730">
        <f>'Mrg Dpt'!G276</f>
        <v>0</v>
      </c>
      <c r="H2730" s="668">
        <f>'Mrg Dpt'!H276</f>
        <v>13.35</v>
      </c>
      <c r="I2730">
        <f>'Mrg Dpt'!I276</f>
        <v>0</v>
      </c>
      <c r="J2730" s="671">
        <f>'Mrg Dpt'!J276</f>
        <v>14.35</v>
      </c>
      <c r="K2730">
        <f>'Mrg Dpt'!K276</f>
        <v>0</v>
      </c>
      <c r="L2730">
        <f>'Mrg Dpt'!L276</f>
        <v>0</v>
      </c>
      <c r="M2730">
        <f>'Mrg Dpt'!M276</f>
        <v>0</v>
      </c>
      <c r="N2730">
        <f>'Mrg Dpt'!N276</f>
        <v>0</v>
      </c>
      <c r="O2730">
        <f>'Mrg Dpt'!O276</f>
        <v>0</v>
      </c>
      <c r="P2730">
        <f>'Mrg Dpt'!P276</f>
        <v>0</v>
      </c>
      <c r="Q2730">
        <f>'Mrg Dpt'!Q276</f>
        <v>0</v>
      </c>
      <c r="R2730">
        <f>'Mrg Dpt'!R276</f>
        <v>0</v>
      </c>
      <c r="S2730">
        <f>'Mrg Dpt'!S276</f>
        <v>0</v>
      </c>
      <c r="T2730">
        <f>'Mrg Dpt'!T276</f>
        <v>0</v>
      </c>
      <c r="U2730" s="217" t="str">
        <f t="shared" si="431"/>
        <v>PNJ-CRT-MRG</v>
      </c>
      <c r="V2730" s="217" t="str">
        <f t="shared" si="432"/>
        <v>MRG-CRT-PNJ</v>
      </c>
      <c r="W2730" s="217" t="e">
        <f t="shared" si="433"/>
        <v>#N/A</v>
      </c>
      <c r="X2730" s="217" t="str">
        <f t="shared" si="434"/>
        <v>vsg50</v>
      </c>
      <c r="Y2730" s="217" t="str">
        <f t="shared" si="435"/>
        <v>pnj20</v>
      </c>
      <c r="Z2730" s="217" t="str">
        <f t="shared" si="436"/>
        <v>mrg147</v>
      </c>
      <c r="AA2730" s="673" t="str">
        <f t="shared" si="437"/>
        <v>mrg147,pnj20</v>
      </c>
      <c r="AB2730" s="217" t="str">
        <f t="shared" si="438"/>
        <v>onward</v>
      </c>
      <c r="AC2730" s="682">
        <f t="shared" si="439"/>
        <v>13.35</v>
      </c>
      <c r="AD2730" s="682">
        <f t="shared" si="440"/>
        <v>14.35</v>
      </c>
    </row>
    <row r="2731" spans="1:30" ht="16.5" hidden="1" thickTop="1" thickBot="1" x14ac:dyDescent="0.3">
      <c r="A2731">
        <f>'Mrg Dpt'!A277</f>
        <v>0</v>
      </c>
      <c r="B2731">
        <f>'Mrg Dpt'!B277</f>
        <v>0</v>
      </c>
      <c r="C2731" t="str">
        <f>'Mrg Dpt'!C277</f>
        <v>MRG</v>
      </c>
      <c r="D2731" t="str">
        <f>'Mrg Dpt'!D277</f>
        <v>CRT</v>
      </c>
      <c r="E2731" t="str">
        <f>'Mrg Dpt'!E277</f>
        <v>PNJ</v>
      </c>
      <c r="F2731">
        <f>'Mrg Dpt'!F277</f>
        <v>31</v>
      </c>
      <c r="G2731">
        <f>'Mrg Dpt'!G277</f>
        <v>0</v>
      </c>
      <c r="H2731" s="668">
        <f>'Mrg Dpt'!H277</f>
        <v>15</v>
      </c>
      <c r="I2731">
        <f>'Mrg Dpt'!I277</f>
        <v>0</v>
      </c>
      <c r="J2731" s="671">
        <f>'Mrg Dpt'!J277</f>
        <v>16</v>
      </c>
      <c r="K2731">
        <f>'Mrg Dpt'!K277</f>
        <v>0</v>
      </c>
      <c r="L2731">
        <f>'Mrg Dpt'!L277</f>
        <v>0</v>
      </c>
      <c r="M2731">
        <f>'Mrg Dpt'!M277</f>
        <v>0</v>
      </c>
      <c r="N2731">
        <f>'Mrg Dpt'!N277</f>
        <v>0</v>
      </c>
      <c r="O2731">
        <f>'Mrg Dpt'!O277</f>
        <v>0</v>
      </c>
      <c r="P2731">
        <f>'Mrg Dpt'!P277</f>
        <v>0</v>
      </c>
      <c r="Q2731">
        <f>'Mrg Dpt'!Q277</f>
        <v>0</v>
      </c>
      <c r="R2731">
        <f>'Mrg Dpt'!R277</f>
        <v>0</v>
      </c>
      <c r="S2731">
        <f>'Mrg Dpt'!S277</f>
        <v>0</v>
      </c>
      <c r="T2731">
        <f>'Mrg Dpt'!T277</f>
        <v>0</v>
      </c>
      <c r="U2731" s="217" t="str">
        <f t="shared" si="431"/>
        <v>MRG-CRT-PNJ</v>
      </c>
      <c r="V2731" s="217" t="str">
        <f t="shared" si="432"/>
        <v>PNJ-CRT-MRG</v>
      </c>
      <c r="W2731" s="217" t="str">
        <f t="shared" si="433"/>
        <v>vsg50</v>
      </c>
      <c r="X2731" s="217" t="e">
        <f t="shared" si="434"/>
        <v>#N/A</v>
      </c>
      <c r="Y2731" s="217" t="str">
        <f t="shared" si="435"/>
        <v>mrg147</v>
      </c>
      <c r="Z2731" s="217" t="str">
        <f t="shared" si="436"/>
        <v>pnj20</v>
      </c>
      <c r="AA2731" s="673" t="str">
        <f t="shared" si="437"/>
        <v>mrg147,mrg147</v>
      </c>
      <c r="AB2731" s="217" t="str">
        <f t="shared" si="438"/>
        <v>onward</v>
      </c>
      <c r="AC2731" s="682">
        <f t="shared" si="439"/>
        <v>15</v>
      </c>
      <c r="AD2731" s="682">
        <f t="shared" si="440"/>
        <v>16</v>
      </c>
    </row>
    <row r="2732" spans="1:30" ht="16.5" hidden="1" thickTop="1" thickBot="1" x14ac:dyDescent="0.3">
      <c r="A2732">
        <f>'Mrg Dpt'!A278</f>
        <v>0</v>
      </c>
      <c r="B2732">
        <f>'Mrg Dpt'!B278</f>
        <v>0</v>
      </c>
      <c r="C2732" t="str">
        <f>'Mrg Dpt'!C278</f>
        <v>PNJ</v>
      </c>
      <c r="D2732" t="str">
        <f>'Mrg Dpt'!D278</f>
        <v>CRT</v>
      </c>
      <c r="E2732" t="str">
        <f>'Mrg Dpt'!E278</f>
        <v>MRG</v>
      </c>
      <c r="F2732">
        <f>'Mrg Dpt'!F278</f>
        <v>31</v>
      </c>
      <c r="G2732">
        <f>'Mrg Dpt'!G278</f>
        <v>0</v>
      </c>
      <c r="H2732" s="668">
        <f>'Mrg Dpt'!H278</f>
        <v>16.149999999999999</v>
      </c>
      <c r="I2732">
        <f>'Mrg Dpt'!I278</f>
        <v>0</v>
      </c>
      <c r="J2732" s="671">
        <f>'Mrg Dpt'!J278</f>
        <v>17.149999999999999</v>
      </c>
      <c r="K2732">
        <f>'Mrg Dpt'!K278</f>
        <v>0</v>
      </c>
      <c r="L2732">
        <f>'Mrg Dpt'!L278</f>
        <v>0</v>
      </c>
      <c r="M2732">
        <f>'Mrg Dpt'!M278</f>
        <v>0</v>
      </c>
      <c r="N2732">
        <f>'Mrg Dpt'!N278</f>
        <v>0</v>
      </c>
      <c r="O2732">
        <f>'Mrg Dpt'!O278</f>
        <v>0</v>
      </c>
      <c r="P2732">
        <f>'Mrg Dpt'!P278</f>
        <v>0</v>
      </c>
      <c r="Q2732">
        <f>'Mrg Dpt'!Q278</f>
        <v>0</v>
      </c>
      <c r="R2732">
        <f>'Mrg Dpt'!R278</f>
        <v>0</v>
      </c>
      <c r="S2732">
        <f>'Mrg Dpt'!S278</f>
        <v>0</v>
      </c>
      <c r="T2732">
        <f>'Mrg Dpt'!T278</f>
        <v>0</v>
      </c>
      <c r="U2732" s="217" t="str">
        <f t="shared" si="431"/>
        <v>PNJ-CRT-MRG</v>
      </c>
      <c r="V2732" s="217" t="str">
        <f t="shared" si="432"/>
        <v>MRG-CRT-PNJ</v>
      </c>
      <c r="W2732" s="217" t="e">
        <f t="shared" si="433"/>
        <v>#N/A</v>
      </c>
      <c r="X2732" s="217" t="str">
        <f t="shared" si="434"/>
        <v>vsg50</v>
      </c>
      <c r="Y2732" s="217" t="str">
        <f t="shared" si="435"/>
        <v>pnj20</v>
      </c>
      <c r="Z2732" s="217" t="str">
        <f t="shared" si="436"/>
        <v>mrg147</v>
      </c>
      <c r="AA2732" s="673" t="str">
        <f t="shared" si="437"/>
        <v>mrg147,pnj20</v>
      </c>
      <c r="AB2732" s="217" t="str">
        <f t="shared" si="438"/>
        <v>onward</v>
      </c>
      <c r="AC2732" s="682">
        <f t="shared" si="439"/>
        <v>16.149999999999999</v>
      </c>
      <c r="AD2732" s="682">
        <f t="shared" si="440"/>
        <v>17.149999999999999</v>
      </c>
    </row>
    <row r="2733" spans="1:30" ht="16.5" hidden="1" thickTop="1" thickBot="1" x14ac:dyDescent="0.3">
      <c r="A2733">
        <f>'Mrg Dpt'!A279</f>
        <v>0</v>
      </c>
      <c r="B2733">
        <f>'Mrg Dpt'!B279</f>
        <v>0</v>
      </c>
      <c r="C2733" t="str">
        <f>'Mrg Dpt'!C279</f>
        <v>MRG</v>
      </c>
      <c r="D2733">
        <f>'Mrg Dpt'!D279</f>
        <v>0</v>
      </c>
      <c r="E2733" t="str">
        <f>'Mrg Dpt'!E279</f>
        <v>CBDRM</v>
      </c>
      <c r="F2733">
        <f>'Mrg Dpt'!F279</f>
        <v>34</v>
      </c>
      <c r="G2733">
        <f>'Mrg Dpt'!G279</f>
        <v>0</v>
      </c>
      <c r="H2733" s="668">
        <f>'Mrg Dpt'!H279</f>
        <v>17.3</v>
      </c>
      <c r="I2733">
        <f>'Mrg Dpt'!I279</f>
        <v>0</v>
      </c>
      <c r="J2733" s="671">
        <f>'Mrg Dpt'!J279</f>
        <v>19</v>
      </c>
      <c r="K2733">
        <f>'Mrg Dpt'!K279</f>
        <v>1</v>
      </c>
      <c r="L2733">
        <f>'Mrg Dpt'!L279</f>
        <v>1</v>
      </c>
      <c r="M2733">
        <f>'Mrg Dpt'!M279</f>
        <v>7.15</v>
      </c>
      <c r="N2733">
        <f>'Mrg Dpt'!N279</f>
        <v>6.15</v>
      </c>
      <c r="O2733">
        <f>'Mrg Dpt'!O279</f>
        <v>158</v>
      </c>
      <c r="P2733">
        <f>'Mrg Dpt'!P279</f>
        <v>0</v>
      </c>
      <c r="Q2733">
        <f>'Mrg Dpt'!Q279</f>
        <v>0</v>
      </c>
      <c r="R2733">
        <f>'Mrg Dpt'!R279</f>
        <v>0</v>
      </c>
      <c r="S2733">
        <f>'Mrg Dpt'!S279</f>
        <v>0</v>
      </c>
      <c r="T2733" t="str">
        <f>'Mrg Dpt'!T279</f>
        <v>N/O-CBDRM</v>
      </c>
      <c r="U2733" s="217" t="str">
        <f t="shared" si="431"/>
        <v>MRG--CBDRM</v>
      </c>
      <c r="V2733" s="217" t="str">
        <f t="shared" si="432"/>
        <v>CBDRM--MRG</v>
      </c>
      <c r="W2733" s="217" t="e">
        <f t="shared" si="433"/>
        <v>#N/A</v>
      </c>
      <c r="X2733" s="217" t="e">
        <f t="shared" si="434"/>
        <v>#N/A</v>
      </c>
      <c r="Y2733" s="217" t="e">
        <f t="shared" si="435"/>
        <v>#N/A</v>
      </c>
      <c r="Z2733" s="217" t="e">
        <f t="shared" si="436"/>
        <v>#N/A</v>
      </c>
      <c r="AA2733" s="673" t="str">
        <f t="shared" si="437"/>
        <v>,</v>
      </c>
      <c r="AB2733" s="217" t="str">
        <f t="shared" si="438"/>
        <v/>
      </c>
      <c r="AC2733" s="682">
        <f t="shared" si="439"/>
        <v>17.3</v>
      </c>
      <c r="AD2733" s="682">
        <f t="shared" si="440"/>
        <v>19</v>
      </c>
    </row>
    <row r="2734" spans="1:30" ht="16.5" hidden="1" thickTop="1" thickBot="1" x14ac:dyDescent="0.3">
      <c r="A2734">
        <f>'Mrg Dpt'!A280</f>
        <v>0</v>
      </c>
      <c r="B2734">
        <f>'Mrg Dpt'!B280</f>
        <v>47</v>
      </c>
      <c r="C2734" t="str">
        <f>'Mrg Dpt'!C280</f>
        <v>CBDRM</v>
      </c>
      <c r="D2734">
        <f>'Mrg Dpt'!D280</f>
        <v>0</v>
      </c>
      <c r="E2734" t="str">
        <f>'Mrg Dpt'!E280</f>
        <v>MRG</v>
      </c>
      <c r="F2734">
        <f>'Mrg Dpt'!F280</f>
        <v>34</v>
      </c>
      <c r="G2734">
        <f>'Mrg Dpt'!G280</f>
        <v>0</v>
      </c>
      <c r="H2734" s="668">
        <f>'Mrg Dpt'!H280</f>
        <v>7.3</v>
      </c>
      <c r="I2734">
        <f>'Mrg Dpt'!I280</f>
        <v>0</v>
      </c>
      <c r="J2734" s="671">
        <f>'Mrg Dpt'!J280</f>
        <v>8.5</v>
      </c>
      <c r="K2734">
        <f>'Mrg Dpt'!K280</f>
        <v>0</v>
      </c>
      <c r="L2734">
        <f>'Mrg Dpt'!L280</f>
        <v>0</v>
      </c>
      <c r="M2734">
        <f>'Mrg Dpt'!M280</f>
        <v>0</v>
      </c>
      <c r="N2734">
        <f>'Mrg Dpt'!N280</f>
        <v>0</v>
      </c>
      <c r="O2734">
        <f>'Mrg Dpt'!O280</f>
        <v>0</v>
      </c>
      <c r="P2734">
        <f>'Mrg Dpt'!P280</f>
        <v>0</v>
      </c>
      <c r="Q2734">
        <f>'Mrg Dpt'!Q280</f>
        <v>0</v>
      </c>
      <c r="R2734">
        <f>'Mrg Dpt'!R280</f>
        <v>0</v>
      </c>
      <c r="S2734">
        <f>'Mrg Dpt'!S280</f>
        <v>0</v>
      </c>
      <c r="T2734">
        <f>'Mrg Dpt'!T280</f>
        <v>0</v>
      </c>
      <c r="U2734" s="217" t="str">
        <f t="shared" si="431"/>
        <v>CBDRM--MRG</v>
      </c>
      <c r="V2734" s="217" t="str">
        <f t="shared" si="432"/>
        <v>MRG--CBDRM</v>
      </c>
      <c r="W2734" s="217" t="e">
        <f t="shared" si="433"/>
        <v>#N/A</v>
      </c>
      <c r="X2734" s="217" t="e">
        <f t="shared" si="434"/>
        <v>#N/A</v>
      </c>
      <c r="Y2734" s="217" t="e">
        <f t="shared" si="435"/>
        <v>#N/A</v>
      </c>
      <c r="Z2734" s="217" t="e">
        <f t="shared" si="436"/>
        <v>#N/A</v>
      </c>
      <c r="AA2734" s="673" t="str">
        <f t="shared" si="437"/>
        <v>,</v>
      </c>
      <c r="AB2734" s="217" t="str">
        <f t="shared" si="438"/>
        <v/>
      </c>
      <c r="AC2734" s="682">
        <f t="shared" si="439"/>
        <v>7.3</v>
      </c>
      <c r="AD2734" s="682">
        <f t="shared" si="440"/>
        <v>8.5</v>
      </c>
    </row>
    <row r="2735" spans="1:30" ht="16.5" hidden="1" thickTop="1" thickBot="1" x14ac:dyDescent="0.3">
      <c r="A2735">
        <f>'Mrg Dpt'!A281</f>
        <v>0</v>
      </c>
      <c r="B2735">
        <f>'Mrg Dpt'!B281</f>
        <v>0</v>
      </c>
      <c r="C2735" t="str">
        <f>'Mrg Dpt'!C281</f>
        <v>MRG</v>
      </c>
      <c r="D2735" t="str">
        <f>'Mrg Dpt'!D281</f>
        <v>CRT Univrsty</v>
      </c>
      <c r="E2735" t="str">
        <f>'Mrg Dpt'!E281</f>
        <v>PNJ</v>
      </c>
      <c r="F2735">
        <f>'Mrg Dpt'!F281</f>
        <v>31</v>
      </c>
      <c r="G2735">
        <f>'Mrg Dpt'!G281</f>
        <v>0</v>
      </c>
      <c r="H2735" s="668">
        <f>'Mrg Dpt'!H281</f>
        <v>8.35</v>
      </c>
      <c r="I2735">
        <f>'Mrg Dpt'!I281</f>
        <v>0</v>
      </c>
      <c r="J2735" s="671">
        <f>'Mrg Dpt'!J281</f>
        <v>9.5500000000000007</v>
      </c>
      <c r="K2735">
        <f>'Mrg Dpt'!K281</f>
        <v>0</v>
      </c>
      <c r="L2735">
        <f>'Mrg Dpt'!L281</f>
        <v>0</v>
      </c>
      <c r="M2735">
        <f>'Mrg Dpt'!M281</f>
        <v>0</v>
      </c>
      <c r="N2735">
        <f>'Mrg Dpt'!N281</f>
        <v>0</v>
      </c>
      <c r="O2735">
        <f>'Mrg Dpt'!O281</f>
        <v>0</v>
      </c>
      <c r="P2735">
        <f>'Mrg Dpt'!P281</f>
        <v>0</v>
      </c>
      <c r="Q2735">
        <f>'Mrg Dpt'!Q281</f>
        <v>0</v>
      </c>
      <c r="R2735">
        <f>'Mrg Dpt'!R281</f>
        <v>0</v>
      </c>
      <c r="S2735">
        <f>'Mrg Dpt'!S281</f>
        <v>0</v>
      </c>
      <c r="T2735">
        <f>'Mrg Dpt'!T281</f>
        <v>0</v>
      </c>
      <c r="U2735" s="217" t="str">
        <f t="shared" si="431"/>
        <v>MRG-CRT Univrsty-PNJ</v>
      </c>
      <c r="V2735" s="217" t="str">
        <f t="shared" si="432"/>
        <v>PNJ-CRT Univrsty-MRG</v>
      </c>
      <c r="W2735" s="217" t="e">
        <f t="shared" si="433"/>
        <v>#N/A</v>
      </c>
      <c r="X2735" s="217" t="e">
        <f t="shared" si="434"/>
        <v>#N/A</v>
      </c>
      <c r="Y2735" s="217" t="e">
        <f t="shared" si="435"/>
        <v>#N/A</v>
      </c>
      <c r="Z2735" s="217" t="e">
        <f t="shared" si="436"/>
        <v>#N/A</v>
      </c>
      <c r="AA2735" s="673" t="str">
        <f t="shared" si="437"/>
        <v>,</v>
      </c>
      <c r="AB2735" s="217" t="str">
        <f t="shared" si="438"/>
        <v/>
      </c>
      <c r="AC2735" s="682">
        <f t="shared" si="439"/>
        <v>8.35</v>
      </c>
      <c r="AD2735" s="682">
        <f t="shared" si="440"/>
        <v>9.5500000000000007</v>
      </c>
    </row>
    <row r="2736" spans="1:30" ht="16.5" hidden="1" thickTop="1" thickBot="1" x14ac:dyDescent="0.3">
      <c r="A2736">
        <f>'Mrg Dpt'!A282</f>
        <v>0</v>
      </c>
      <c r="B2736">
        <f>'Mrg Dpt'!B282</f>
        <v>0</v>
      </c>
      <c r="C2736" t="str">
        <f>'Mrg Dpt'!C282</f>
        <v>PNJ</v>
      </c>
      <c r="D2736" t="str">
        <f>'Mrg Dpt'!D282</f>
        <v>CRT</v>
      </c>
      <c r="E2736" t="str">
        <f>'Mrg Dpt'!E282</f>
        <v>MRG</v>
      </c>
      <c r="F2736">
        <f>'Mrg Dpt'!F282</f>
        <v>31</v>
      </c>
      <c r="G2736">
        <f>'Mrg Dpt'!G282</f>
        <v>0</v>
      </c>
      <c r="H2736" s="668">
        <f>'Mrg Dpt'!H282</f>
        <v>10.050000000000001</v>
      </c>
      <c r="I2736">
        <f>'Mrg Dpt'!I282</f>
        <v>0</v>
      </c>
      <c r="J2736" s="671">
        <f>'Mrg Dpt'!J282</f>
        <v>11.05</v>
      </c>
      <c r="K2736">
        <f>'Mrg Dpt'!K282</f>
        <v>1</v>
      </c>
      <c r="L2736">
        <f>'Mrg Dpt'!L282</f>
        <v>1</v>
      </c>
      <c r="M2736">
        <f>'Mrg Dpt'!M282</f>
        <v>4.05</v>
      </c>
      <c r="N2736">
        <f>'Mrg Dpt'!N282</f>
        <v>3.5</v>
      </c>
      <c r="O2736">
        <f>'Mrg Dpt'!O282</f>
        <v>96</v>
      </c>
      <c r="P2736">
        <f>'Mrg Dpt'!P282</f>
        <v>0</v>
      </c>
      <c r="Q2736">
        <f>'Mrg Dpt'!Q282</f>
        <v>0</v>
      </c>
      <c r="R2736">
        <f>'Mrg Dpt'!R282</f>
        <v>0</v>
      </c>
      <c r="S2736">
        <f>'Mrg Dpt'!S282</f>
        <v>0</v>
      </c>
      <c r="T2736" t="str">
        <f>'Mrg Dpt'!T282</f>
        <v>C/C-DOUBLE N/O SCHEDULE</v>
      </c>
      <c r="U2736" s="217" t="str">
        <f t="shared" si="431"/>
        <v>PNJ-CRT-MRG</v>
      </c>
      <c r="V2736" s="217" t="str">
        <f t="shared" si="432"/>
        <v>MRG-CRT-PNJ</v>
      </c>
      <c r="W2736" s="217" t="e">
        <f t="shared" si="433"/>
        <v>#N/A</v>
      </c>
      <c r="X2736" s="217" t="str">
        <f t="shared" si="434"/>
        <v>vsg50</v>
      </c>
      <c r="Y2736" s="217" t="str">
        <f t="shared" si="435"/>
        <v>pnj20</v>
      </c>
      <c r="Z2736" s="217" t="str">
        <f t="shared" si="436"/>
        <v>mrg147</v>
      </c>
      <c r="AA2736" s="673" t="str">
        <f t="shared" si="437"/>
        <v>mrg147,pnj20</v>
      </c>
      <c r="AB2736" s="217" t="str">
        <f t="shared" si="438"/>
        <v>onward</v>
      </c>
      <c r="AC2736" s="682">
        <f t="shared" si="439"/>
        <v>10.050000000000001</v>
      </c>
      <c r="AD2736" s="682">
        <f t="shared" si="440"/>
        <v>11.05</v>
      </c>
    </row>
    <row r="2737" spans="1:30" ht="16.5" hidden="1" thickTop="1" thickBot="1" x14ac:dyDescent="0.3">
      <c r="A2737">
        <f>'Mrg Dpt'!A283</f>
        <v>0</v>
      </c>
      <c r="B2737">
        <f>'Mrg Dpt'!B283</f>
        <v>0</v>
      </c>
      <c r="C2737">
        <f>'Mrg Dpt'!C283</f>
        <v>0</v>
      </c>
      <c r="D2737">
        <f>'Mrg Dpt'!D283</f>
        <v>0</v>
      </c>
      <c r="E2737">
        <f>'Mrg Dpt'!E283</f>
        <v>0</v>
      </c>
      <c r="F2737">
        <f>'Mrg Dpt'!F283</f>
        <v>0</v>
      </c>
      <c r="G2737">
        <f>'Mrg Dpt'!G283</f>
        <v>0</v>
      </c>
      <c r="H2737" s="668">
        <f>'Mrg Dpt'!H283</f>
        <v>0</v>
      </c>
      <c r="I2737">
        <f>'Mrg Dpt'!I283</f>
        <v>0</v>
      </c>
      <c r="J2737" s="671">
        <f>'Mrg Dpt'!J283</f>
        <v>0</v>
      </c>
      <c r="K2737">
        <f>'Mrg Dpt'!K283</f>
        <v>0</v>
      </c>
      <c r="L2737">
        <f>'Mrg Dpt'!L283</f>
        <v>0</v>
      </c>
      <c r="M2737">
        <f>'Mrg Dpt'!M283</f>
        <v>0</v>
      </c>
      <c r="N2737">
        <f>'Mrg Dpt'!N283</f>
        <v>0</v>
      </c>
      <c r="O2737">
        <f>'Mrg Dpt'!O283</f>
        <v>0</v>
      </c>
      <c r="P2737">
        <f>'Mrg Dpt'!P283</f>
        <v>0</v>
      </c>
      <c r="Q2737">
        <f>'Mrg Dpt'!Q283</f>
        <v>0</v>
      </c>
      <c r="R2737">
        <f>'Mrg Dpt'!R283</f>
        <v>0</v>
      </c>
      <c r="S2737">
        <f>'Mrg Dpt'!S283</f>
        <v>0</v>
      </c>
      <c r="T2737">
        <f>'Mrg Dpt'!T283</f>
        <v>0</v>
      </c>
      <c r="U2737" s="217" t="str">
        <f t="shared" si="431"/>
        <v>0--0</v>
      </c>
      <c r="V2737" s="217" t="str">
        <f t="shared" si="432"/>
        <v>0--0</v>
      </c>
      <c r="W2737" s="217" t="e">
        <f t="shared" si="433"/>
        <v>#N/A</v>
      </c>
      <c r="X2737" s="217" t="e">
        <f t="shared" si="434"/>
        <v>#N/A</v>
      </c>
      <c r="Y2737" s="217" t="e">
        <f t="shared" si="435"/>
        <v>#N/A</v>
      </c>
      <c r="Z2737" s="217" t="e">
        <f t="shared" si="436"/>
        <v>#N/A</v>
      </c>
      <c r="AA2737" s="673" t="str">
        <f t="shared" si="437"/>
        <v>,</v>
      </c>
      <c r="AB2737" s="217" t="str">
        <f t="shared" si="438"/>
        <v/>
      </c>
      <c r="AC2737" s="682">
        <f t="shared" si="439"/>
        <v>0</v>
      </c>
      <c r="AD2737" s="682">
        <f t="shared" si="440"/>
        <v>0</v>
      </c>
    </row>
    <row r="2738" spans="1:30" ht="16.5" hidden="1" thickTop="1" thickBot="1" x14ac:dyDescent="0.3">
      <c r="A2738">
        <f>'Mrg Dpt'!A284</f>
        <v>0</v>
      </c>
      <c r="B2738" t="str">
        <f>'Mrg Dpt'!B284</f>
        <v>48A</v>
      </c>
      <c r="C2738" t="str">
        <f>'Mrg Dpt'!C284</f>
        <v>MRG</v>
      </c>
      <c r="D2738" t="str">
        <f>'Mrg Dpt'!D284</f>
        <v>QPM</v>
      </c>
      <c r="E2738" t="str">
        <f>'Mrg Dpt'!E284</f>
        <v>PIRLA</v>
      </c>
      <c r="F2738">
        <f>'Mrg Dpt'!F284</f>
        <v>36</v>
      </c>
      <c r="G2738">
        <f>'Mrg Dpt'!G284</f>
        <v>0</v>
      </c>
      <c r="H2738" s="668">
        <f>'Mrg Dpt'!H284</f>
        <v>13.05</v>
      </c>
      <c r="I2738">
        <f>'Mrg Dpt'!I284</f>
        <v>0</v>
      </c>
      <c r="J2738" s="671">
        <f>'Mrg Dpt'!J284</f>
        <v>14.25</v>
      </c>
      <c r="K2738">
        <f>'Mrg Dpt'!K284</f>
        <v>0</v>
      </c>
      <c r="L2738">
        <f>'Mrg Dpt'!L284</f>
        <v>0</v>
      </c>
      <c r="M2738">
        <f>'Mrg Dpt'!M284</f>
        <v>0</v>
      </c>
      <c r="N2738">
        <f>'Mrg Dpt'!N284</f>
        <v>0</v>
      </c>
      <c r="O2738">
        <f>'Mrg Dpt'!O284</f>
        <v>0</v>
      </c>
      <c r="P2738">
        <f>'Mrg Dpt'!P284</f>
        <v>0</v>
      </c>
      <c r="Q2738">
        <f>'Mrg Dpt'!Q284</f>
        <v>0</v>
      </c>
      <c r="R2738">
        <f>'Mrg Dpt'!R284</f>
        <v>0</v>
      </c>
      <c r="S2738">
        <f>'Mrg Dpt'!S284</f>
        <v>0</v>
      </c>
      <c r="T2738">
        <f>'Mrg Dpt'!T284</f>
        <v>0</v>
      </c>
      <c r="U2738" s="217" t="str">
        <f t="shared" si="431"/>
        <v>MRG-QPM-PIRLA</v>
      </c>
      <c r="V2738" s="217" t="str">
        <f t="shared" si="432"/>
        <v>PIRLA-QPM-MRG</v>
      </c>
      <c r="W2738" s="217" t="e">
        <f t="shared" si="433"/>
        <v>#N/A</v>
      </c>
      <c r="X2738" s="217" t="e">
        <f t="shared" si="434"/>
        <v>#N/A</v>
      </c>
      <c r="Y2738" s="217" t="e">
        <f t="shared" si="435"/>
        <v>#N/A</v>
      </c>
      <c r="Z2738" s="217" t="e">
        <f t="shared" si="436"/>
        <v>#N/A</v>
      </c>
      <c r="AA2738" s="673" t="str">
        <f t="shared" si="437"/>
        <v>,</v>
      </c>
      <c r="AB2738" s="217" t="str">
        <f t="shared" si="438"/>
        <v/>
      </c>
      <c r="AC2738" s="682">
        <f t="shared" si="439"/>
        <v>13.05</v>
      </c>
      <c r="AD2738" s="682">
        <f t="shared" si="440"/>
        <v>14.25</v>
      </c>
    </row>
    <row r="2739" spans="1:30" ht="16.5" hidden="1" thickTop="1" thickBot="1" x14ac:dyDescent="0.3">
      <c r="A2739">
        <f>'Mrg Dpt'!A285</f>
        <v>0</v>
      </c>
      <c r="B2739">
        <f>'Mrg Dpt'!B285</f>
        <v>0</v>
      </c>
      <c r="C2739" t="str">
        <f>'Mrg Dpt'!C285</f>
        <v>PIRLA</v>
      </c>
      <c r="D2739" t="str">
        <f>'Mrg Dpt'!D285</f>
        <v>QPM</v>
      </c>
      <c r="E2739" t="str">
        <f>'Mrg Dpt'!E285</f>
        <v>MRG</v>
      </c>
      <c r="F2739">
        <f>'Mrg Dpt'!F285</f>
        <v>36</v>
      </c>
      <c r="G2739">
        <f>'Mrg Dpt'!G285</f>
        <v>0</v>
      </c>
      <c r="H2739" s="668">
        <f>'Mrg Dpt'!H285</f>
        <v>15</v>
      </c>
      <c r="I2739">
        <f>'Mrg Dpt'!I285</f>
        <v>0</v>
      </c>
      <c r="J2739" s="671">
        <f>'Mrg Dpt'!J285</f>
        <v>16.2</v>
      </c>
      <c r="K2739">
        <f>'Mrg Dpt'!K285</f>
        <v>0</v>
      </c>
      <c r="L2739">
        <f>'Mrg Dpt'!L285</f>
        <v>0</v>
      </c>
      <c r="M2739">
        <f>'Mrg Dpt'!M285</f>
        <v>0</v>
      </c>
      <c r="N2739">
        <f>'Mrg Dpt'!N285</f>
        <v>0</v>
      </c>
      <c r="O2739">
        <f>'Mrg Dpt'!O285</f>
        <v>0</v>
      </c>
      <c r="P2739">
        <f>'Mrg Dpt'!P285</f>
        <v>0</v>
      </c>
      <c r="Q2739">
        <f>'Mrg Dpt'!Q285</f>
        <v>0</v>
      </c>
      <c r="R2739">
        <f>'Mrg Dpt'!R285</f>
        <v>0</v>
      </c>
      <c r="S2739">
        <f>'Mrg Dpt'!S285</f>
        <v>0</v>
      </c>
      <c r="T2739">
        <f>'Mrg Dpt'!T285</f>
        <v>0</v>
      </c>
      <c r="U2739" s="217" t="str">
        <f t="shared" si="431"/>
        <v>PIRLA-QPM-MRG</v>
      </c>
      <c r="V2739" s="217" t="str">
        <f t="shared" si="432"/>
        <v>MRG-QPM-PIRLA</v>
      </c>
      <c r="W2739" s="217" t="e">
        <f t="shared" si="433"/>
        <v>#N/A</v>
      </c>
      <c r="X2739" s="217" t="e">
        <f t="shared" si="434"/>
        <v>#N/A</v>
      </c>
      <c r="Y2739" s="217" t="e">
        <f t="shared" si="435"/>
        <v>#N/A</v>
      </c>
      <c r="Z2739" s="217" t="e">
        <f t="shared" si="436"/>
        <v>#N/A</v>
      </c>
      <c r="AA2739" s="673" t="str">
        <f t="shared" si="437"/>
        <v>,</v>
      </c>
      <c r="AB2739" s="217" t="str">
        <f t="shared" si="438"/>
        <v/>
      </c>
      <c r="AC2739" s="682">
        <f t="shared" si="439"/>
        <v>15</v>
      </c>
      <c r="AD2739" s="682">
        <f t="shared" si="440"/>
        <v>16.2</v>
      </c>
    </row>
    <row r="2740" spans="1:30" ht="16.5" hidden="1" thickTop="1" thickBot="1" x14ac:dyDescent="0.3">
      <c r="A2740">
        <f>'Mrg Dpt'!A286</f>
        <v>0</v>
      </c>
      <c r="B2740">
        <f>'Mrg Dpt'!B286</f>
        <v>0</v>
      </c>
      <c r="C2740" t="str">
        <f>'Mrg Dpt'!C286</f>
        <v>MRG</v>
      </c>
      <c r="D2740" t="str">
        <f>'Mrg Dpt'!D286</f>
        <v>TTN</v>
      </c>
      <c r="E2740" t="str">
        <f>'Mrg Dpt'!E286</f>
        <v>CIPLA</v>
      </c>
      <c r="F2740">
        <f>'Mrg Dpt'!F286</f>
        <v>13</v>
      </c>
      <c r="G2740">
        <f>'Mrg Dpt'!G286</f>
        <v>0</v>
      </c>
      <c r="H2740" s="668">
        <f>'Mrg Dpt'!H286</f>
        <v>16.45</v>
      </c>
      <c r="I2740">
        <f>'Mrg Dpt'!I286</f>
        <v>0</v>
      </c>
      <c r="J2740" s="671">
        <f>'Mrg Dpt'!J286</f>
        <v>17.100000000000001</v>
      </c>
      <c r="K2740">
        <f>'Mrg Dpt'!K286</f>
        <v>0</v>
      </c>
      <c r="L2740">
        <f>'Mrg Dpt'!L286</f>
        <v>0</v>
      </c>
      <c r="M2740">
        <f>'Mrg Dpt'!M286</f>
        <v>0</v>
      </c>
      <c r="N2740">
        <f>'Mrg Dpt'!N286</f>
        <v>0</v>
      </c>
      <c r="O2740">
        <f>'Mrg Dpt'!O286</f>
        <v>0</v>
      </c>
      <c r="P2740">
        <f>'Mrg Dpt'!P286</f>
        <v>0</v>
      </c>
      <c r="Q2740">
        <f>'Mrg Dpt'!Q286</f>
        <v>0</v>
      </c>
      <c r="R2740">
        <f>'Mrg Dpt'!R286</f>
        <v>0</v>
      </c>
      <c r="S2740">
        <f>'Mrg Dpt'!S286</f>
        <v>0</v>
      </c>
      <c r="T2740">
        <f>'Mrg Dpt'!T286</f>
        <v>0</v>
      </c>
      <c r="U2740" s="217" t="str">
        <f t="shared" si="431"/>
        <v>MRG-TTN-CIPLA</v>
      </c>
      <c r="V2740" s="217" t="str">
        <f t="shared" si="432"/>
        <v>CIPLA-TTN-MRG</v>
      </c>
      <c r="W2740" s="217" t="e">
        <f t="shared" si="433"/>
        <v>#N/A</v>
      </c>
      <c r="X2740" s="217" t="e">
        <f t="shared" si="434"/>
        <v>#N/A</v>
      </c>
      <c r="Y2740" s="217" t="e">
        <f t="shared" si="435"/>
        <v>#N/A</v>
      </c>
      <c r="Z2740" s="217" t="e">
        <f t="shared" si="436"/>
        <v>#N/A</v>
      </c>
      <c r="AA2740" s="673" t="str">
        <f t="shared" si="437"/>
        <v>,</v>
      </c>
      <c r="AB2740" s="217" t="str">
        <f t="shared" si="438"/>
        <v/>
      </c>
      <c r="AC2740" s="682">
        <f t="shared" si="439"/>
        <v>16.45</v>
      </c>
      <c r="AD2740" s="682">
        <f t="shared" si="440"/>
        <v>17.100000000000001</v>
      </c>
    </row>
    <row r="2741" spans="1:30" ht="16.5" hidden="1" thickTop="1" thickBot="1" x14ac:dyDescent="0.3">
      <c r="A2741">
        <f>'Mrg Dpt'!A287</f>
        <v>0</v>
      </c>
      <c r="B2741">
        <f>'Mrg Dpt'!B287</f>
        <v>0</v>
      </c>
      <c r="C2741" t="str">
        <f>'Mrg Dpt'!C287</f>
        <v>CIPLA</v>
      </c>
      <c r="D2741" t="str">
        <f>'Mrg Dpt'!D287</f>
        <v>TTN</v>
      </c>
      <c r="E2741" t="str">
        <f>'Mrg Dpt'!E287</f>
        <v>MRG</v>
      </c>
      <c r="F2741">
        <f>'Mrg Dpt'!F287</f>
        <v>13</v>
      </c>
      <c r="G2741">
        <f>'Mrg Dpt'!G287</f>
        <v>0</v>
      </c>
      <c r="H2741" s="668">
        <f>'Mrg Dpt'!H287</f>
        <v>17.149999999999999</v>
      </c>
      <c r="I2741">
        <f>'Mrg Dpt'!I287</f>
        <v>0</v>
      </c>
      <c r="J2741" s="671">
        <f>'Mrg Dpt'!J287</f>
        <v>17.350000000000001</v>
      </c>
      <c r="K2741">
        <f>'Mrg Dpt'!K287</f>
        <v>0</v>
      </c>
      <c r="L2741">
        <f>'Mrg Dpt'!L287</f>
        <v>0</v>
      </c>
      <c r="M2741">
        <f>'Mrg Dpt'!M287</f>
        <v>0</v>
      </c>
      <c r="N2741">
        <f>'Mrg Dpt'!N287</f>
        <v>0</v>
      </c>
      <c r="O2741">
        <f>'Mrg Dpt'!O287</f>
        <v>0</v>
      </c>
      <c r="P2741">
        <f>'Mrg Dpt'!P287</f>
        <v>0</v>
      </c>
      <c r="Q2741">
        <f>'Mrg Dpt'!Q287</f>
        <v>0</v>
      </c>
      <c r="R2741">
        <f>'Mrg Dpt'!R287</f>
        <v>0</v>
      </c>
      <c r="S2741">
        <f>'Mrg Dpt'!S287</f>
        <v>0</v>
      </c>
      <c r="T2741">
        <f>'Mrg Dpt'!T287</f>
        <v>0</v>
      </c>
      <c r="U2741" s="217" t="str">
        <f t="shared" si="431"/>
        <v>CIPLA-TTN-MRG</v>
      </c>
      <c r="V2741" s="217" t="str">
        <f t="shared" si="432"/>
        <v>MRG-TTN-CIPLA</v>
      </c>
      <c r="W2741" s="217" t="e">
        <f t="shared" si="433"/>
        <v>#N/A</v>
      </c>
      <c r="X2741" s="217" t="e">
        <f t="shared" si="434"/>
        <v>#N/A</v>
      </c>
      <c r="Y2741" s="217" t="e">
        <f t="shared" si="435"/>
        <v>#N/A</v>
      </c>
      <c r="Z2741" s="217" t="e">
        <f t="shared" si="436"/>
        <v>#N/A</v>
      </c>
      <c r="AA2741" s="673" t="str">
        <f t="shared" si="437"/>
        <v>,</v>
      </c>
      <c r="AB2741" s="217" t="str">
        <f t="shared" si="438"/>
        <v/>
      </c>
      <c r="AC2741" s="682">
        <f t="shared" si="439"/>
        <v>17.149999999999999</v>
      </c>
      <c r="AD2741" s="682">
        <f t="shared" si="440"/>
        <v>17.350000000000001</v>
      </c>
    </row>
    <row r="2742" spans="1:30" ht="16.5" hidden="1" thickTop="1" thickBot="1" x14ac:dyDescent="0.3">
      <c r="A2742">
        <f>'Mrg Dpt'!A288</f>
        <v>0</v>
      </c>
      <c r="B2742">
        <f>'Mrg Dpt'!B288</f>
        <v>0</v>
      </c>
      <c r="C2742" t="str">
        <f>'Mrg Dpt'!C288</f>
        <v>MRG</v>
      </c>
      <c r="D2742" t="str">
        <f>'Mrg Dpt'!D288</f>
        <v>QPM</v>
      </c>
      <c r="E2742" t="str">
        <f>'Mrg Dpt'!E288</f>
        <v>PIRLA</v>
      </c>
      <c r="F2742">
        <f>'Mrg Dpt'!F288</f>
        <v>36</v>
      </c>
      <c r="G2742">
        <f>'Mrg Dpt'!G288</f>
        <v>0</v>
      </c>
      <c r="H2742" s="668">
        <f>'Mrg Dpt'!H288</f>
        <v>18</v>
      </c>
      <c r="I2742">
        <f>'Mrg Dpt'!I288</f>
        <v>0</v>
      </c>
      <c r="J2742" s="671">
        <f>'Mrg Dpt'!J288</f>
        <v>19.399999999999999</v>
      </c>
      <c r="K2742">
        <f>'Mrg Dpt'!K288</f>
        <v>1</v>
      </c>
      <c r="L2742">
        <f>'Mrg Dpt'!L288</f>
        <v>1</v>
      </c>
      <c r="M2742">
        <f>'Mrg Dpt'!M288</f>
        <v>7.2</v>
      </c>
      <c r="N2742">
        <f>'Mrg Dpt'!N288</f>
        <v>6</v>
      </c>
      <c r="O2742">
        <f>'Mrg Dpt'!O288</f>
        <v>134</v>
      </c>
      <c r="P2742">
        <f>'Mrg Dpt'!P288</f>
        <v>0</v>
      </c>
      <c r="Q2742">
        <f>'Mrg Dpt'!Q288</f>
        <v>0</v>
      </c>
      <c r="R2742">
        <f>'Mrg Dpt'!R288</f>
        <v>0</v>
      </c>
      <c r="S2742">
        <f>'Mrg Dpt'!S288</f>
        <v>0</v>
      </c>
      <c r="T2742" t="str">
        <f>'Mrg Dpt'!T288</f>
        <v>N/O PIRLA</v>
      </c>
      <c r="U2742" s="217" t="str">
        <f t="shared" si="431"/>
        <v>MRG-QPM-PIRLA</v>
      </c>
      <c r="V2742" s="217" t="str">
        <f t="shared" si="432"/>
        <v>PIRLA-QPM-MRG</v>
      </c>
      <c r="W2742" s="217" t="e">
        <f t="shared" si="433"/>
        <v>#N/A</v>
      </c>
      <c r="X2742" s="217" t="e">
        <f t="shared" si="434"/>
        <v>#N/A</v>
      </c>
      <c r="Y2742" s="217" t="e">
        <f t="shared" si="435"/>
        <v>#N/A</v>
      </c>
      <c r="Z2742" s="217" t="e">
        <f t="shared" si="436"/>
        <v>#N/A</v>
      </c>
      <c r="AA2742" s="673" t="str">
        <f t="shared" si="437"/>
        <v>,</v>
      </c>
      <c r="AB2742" s="217" t="str">
        <f t="shared" si="438"/>
        <v/>
      </c>
      <c r="AC2742" s="682">
        <f t="shared" si="439"/>
        <v>18</v>
      </c>
      <c r="AD2742" s="682">
        <f t="shared" si="440"/>
        <v>19.399999999999999</v>
      </c>
    </row>
    <row r="2743" spans="1:30" ht="16.5" hidden="1" thickTop="1" thickBot="1" x14ac:dyDescent="0.3">
      <c r="A2743">
        <f>'Mrg Dpt'!A289</f>
        <v>0</v>
      </c>
      <c r="B2743">
        <f>'Mrg Dpt'!B289</f>
        <v>48</v>
      </c>
      <c r="C2743" t="str">
        <f>'Mrg Dpt'!C289</f>
        <v>PIRLA</v>
      </c>
      <c r="D2743">
        <f>'Mrg Dpt'!D289</f>
        <v>0</v>
      </c>
      <c r="E2743" t="str">
        <f>'Mrg Dpt'!E289</f>
        <v>MRG</v>
      </c>
      <c r="F2743">
        <f>'Mrg Dpt'!F289</f>
        <v>36</v>
      </c>
      <c r="G2743">
        <f>'Mrg Dpt'!G289</f>
        <v>0</v>
      </c>
      <c r="H2743" s="668">
        <f>'Mrg Dpt'!H289</f>
        <v>7.3</v>
      </c>
      <c r="I2743">
        <f>'Mrg Dpt'!I289</f>
        <v>0</v>
      </c>
      <c r="J2743" s="671">
        <f>'Mrg Dpt'!J289</f>
        <v>9</v>
      </c>
      <c r="K2743">
        <f>'Mrg Dpt'!K289</f>
        <v>0</v>
      </c>
      <c r="L2743">
        <f>'Mrg Dpt'!L289</f>
        <v>0</v>
      </c>
      <c r="M2743">
        <f>'Mrg Dpt'!M289</f>
        <v>0</v>
      </c>
      <c r="N2743">
        <f>'Mrg Dpt'!N289</f>
        <v>0</v>
      </c>
      <c r="O2743">
        <f>'Mrg Dpt'!O289</f>
        <v>0</v>
      </c>
      <c r="P2743">
        <f>'Mrg Dpt'!P289</f>
        <v>0</v>
      </c>
      <c r="Q2743">
        <f>'Mrg Dpt'!Q289</f>
        <v>0</v>
      </c>
      <c r="R2743">
        <f>'Mrg Dpt'!R289</f>
        <v>0</v>
      </c>
      <c r="S2743">
        <f>'Mrg Dpt'!S289</f>
        <v>0</v>
      </c>
      <c r="T2743">
        <f>'Mrg Dpt'!T289</f>
        <v>0</v>
      </c>
      <c r="U2743" s="217" t="str">
        <f t="shared" si="431"/>
        <v>PIRLA--MRG</v>
      </c>
      <c r="V2743" s="217" t="str">
        <f t="shared" si="432"/>
        <v>MRG--PIRLA</v>
      </c>
      <c r="W2743" s="217" t="e">
        <f t="shared" si="433"/>
        <v>#N/A</v>
      </c>
      <c r="X2743" s="217" t="e">
        <f t="shared" si="434"/>
        <v>#N/A</v>
      </c>
      <c r="Y2743" s="217" t="e">
        <f t="shared" si="435"/>
        <v>#N/A</v>
      </c>
      <c r="Z2743" s="217" t="e">
        <f t="shared" si="436"/>
        <v>#N/A</v>
      </c>
      <c r="AA2743" s="673" t="str">
        <f t="shared" si="437"/>
        <v>,</v>
      </c>
      <c r="AB2743" s="217" t="str">
        <f t="shared" si="438"/>
        <v/>
      </c>
      <c r="AC2743" s="682">
        <f t="shared" si="439"/>
        <v>7.3</v>
      </c>
      <c r="AD2743" s="682">
        <f t="shared" si="440"/>
        <v>9</v>
      </c>
    </row>
    <row r="2744" spans="1:30" ht="16.5" hidden="1" thickTop="1" thickBot="1" x14ac:dyDescent="0.3">
      <c r="A2744">
        <f>'Mrg Dpt'!A290</f>
        <v>0</v>
      </c>
      <c r="B2744">
        <f>'Mrg Dpt'!B290</f>
        <v>0</v>
      </c>
      <c r="C2744" t="str">
        <f>'Mrg Dpt'!C290</f>
        <v>MRG</v>
      </c>
      <c r="D2744" t="str">
        <f>'Mrg Dpt'!D290</f>
        <v>CRT</v>
      </c>
      <c r="E2744" t="str">
        <f>'Mrg Dpt'!E290</f>
        <v>PNJ</v>
      </c>
      <c r="F2744">
        <f>'Mrg Dpt'!F290</f>
        <v>31</v>
      </c>
      <c r="G2744">
        <f>'Mrg Dpt'!G290</f>
        <v>0</v>
      </c>
      <c r="H2744" s="668">
        <f>'Mrg Dpt'!H290</f>
        <v>9.0500000000000007</v>
      </c>
      <c r="I2744">
        <f>'Mrg Dpt'!I290</f>
        <v>0</v>
      </c>
      <c r="J2744" s="671">
        <f>'Mrg Dpt'!J290</f>
        <v>10.050000000000001</v>
      </c>
      <c r="K2744">
        <f>'Mrg Dpt'!K290</f>
        <v>0</v>
      </c>
      <c r="L2744">
        <f>'Mrg Dpt'!L290</f>
        <v>0</v>
      </c>
      <c r="M2744">
        <f>'Mrg Dpt'!M290</f>
        <v>0</v>
      </c>
      <c r="N2744">
        <f>'Mrg Dpt'!N290</f>
        <v>0</v>
      </c>
      <c r="O2744">
        <f>'Mrg Dpt'!O290</f>
        <v>0</v>
      </c>
      <c r="P2744">
        <f>'Mrg Dpt'!P290</f>
        <v>0</v>
      </c>
      <c r="Q2744">
        <f>'Mrg Dpt'!Q290</f>
        <v>0</v>
      </c>
      <c r="R2744">
        <f>'Mrg Dpt'!R290</f>
        <v>0</v>
      </c>
      <c r="S2744">
        <f>'Mrg Dpt'!S290</f>
        <v>0</v>
      </c>
      <c r="T2744">
        <f>'Mrg Dpt'!T290</f>
        <v>0</v>
      </c>
      <c r="U2744" s="217" t="str">
        <f t="shared" si="431"/>
        <v>MRG-CRT-PNJ</v>
      </c>
      <c r="V2744" s="217" t="str">
        <f t="shared" si="432"/>
        <v>PNJ-CRT-MRG</v>
      </c>
      <c r="W2744" s="217" t="str">
        <f t="shared" si="433"/>
        <v>vsg50</v>
      </c>
      <c r="X2744" s="217" t="e">
        <f t="shared" si="434"/>
        <v>#N/A</v>
      </c>
      <c r="Y2744" s="217" t="str">
        <f t="shared" si="435"/>
        <v>mrg147</v>
      </c>
      <c r="Z2744" s="217" t="str">
        <f t="shared" si="436"/>
        <v>pnj20</v>
      </c>
      <c r="AA2744" s="673" t="str">
        <f t="shared" si="437"/>
        <v>mrg147,mrg147</v>
      </c>
      <c r="AB2744" s="217" t="str">
        <f t="shared" si="438"/>
        <v>onward</v>
      </c>
      <c r="AC2744" s="682">
        <f t="shared" si="439"/>
        <v>9.0500000000000007</v>
      </c>
      <c r="AD2744" s="682">
        <f t="shared" si="440"/>
        <v>10.050000000000001</v>
      </c>
    </row>
    <row r="2745" spans="1:30" ht="16.5" hidden="1" thickTop="1" thickBot="1" x14ac:dyDescent="0.3">
      <c r="A2745">
        <f>'Mrg Dpt'!A291</f>
        <v>0</v>
      </c>
      <c r="B2745">
        <f>'Mrg Dpt'!B291</f>
        <v>0</v>
      </c>
      <c r="C2745" t="str">
        <f>'Mrg Dpt'!C291</f>
        <v>PNJ</v>
      </c>
      <c r="D2745" t="str">
        <f>'Mrg Dpt'!D291</f>
        <v>CRT</v>
      </c>
      <c r="E2745" t="str">
        <f>'Mrg Dpt'!E291</f>
        <v>MRG</v>
      </c>
      <c r="F2745">
        <f>'Mrg Dpt'!F291</f>
        <v>31</v>
      </c>
      <c r="G2745">
        <f>'Mrg Dpt'!G291</f>
        <v>0</v>
      </c>
      <c r="H2745" s="668">
        <f>'Mrg Dpt'!H291</f>
        <v>10.55</v>
      </c>
      <c r="I2745">
        <f>'Mrg Dpt'!I291</f>
        <v>0</v>
      </c>
      <c r="J2745" s="671">
        <f>'Mrg Dpt'!J291</f>
        <v>11.55</v>
      </c>
      <c r="K2745">
        <f>'Mrg Dpt'!K291</f>
        <v>1</v>
      </c>
      <c r="L2745">
        <f>'Mrg Dpt'!L291</f>
        <v>1</v>
      </c>
      <c r="M2745">
        <f>'Mrg Dpt'!M291</f>
        <v>4.5</v>
      </c>
      <c r="N2745">
        <f>'Mrg Dpt'!N291</f>
        <v>4</v>
      </c>
      <c r="O2745">
        <f>'Mrg Dpt'!O291</f>
        <v>98</v>
      </c>
      <c r="P2745">
        <f>'Mrg Dpt'!P291</f>
        <v>0</v>
      </c>
      <c r="Q2745">
        <f>'Mrg Dpt'!Q291</f>
        <v>0</v>
      </c>
      <c r="R2745">
        <f>'Mrg Dpt'!R291</f>
        <v>0</v>
      </c>
      <c r="S2745">
        <f>'Mrg Dpt'!S291</f>
        <v>0</v>
      </c>
      <c r="T2745" t="str">
        <f>'Mrg Dpt'!T291</f>
        <v>C/C DOUBLE N/O</v>
      </c>
      <c r="U2745" s="217" t="str">
        <f t="shared" si="431"/>
        <v>PNJ-CRT-MRG</v>
      </c>
      <c r="V2745" s="217" t="str">
        <f t="shared" si="432"/>
        <v>MRG-CRT-PNJ</v>
      </c>
      <c r="W2745" s="217" t="e">
        <f t="shared" si="433"/>
        <v>#N/A</v>
      </c>
      <c r="X2745" s="217" t="str">
        <f t="shared" si="434"/>
        <v>vsg50</v>
      </c>
      <c r="Y2745" s="217" t="str">
        <f t="shared" si="435"/>
        <v>pnj20</v>
      </c>
      <c r="Z2745" s="217" t="str">
        <f t="shared" si="436"/>
        <v>mrg147</v>
      </c>
      <c r="AA2745" s="673" t="str">
        <f t="shared" si="437"/>
        <v>mrg147,pnj20</v>
      </c>
      <c r="AB2745" s="217" t="str">
        <f t="shared" si="438"/>
        <v>onward</v>
      </c>
      <c r="AC2745" s="682">
        <f t="shared" si="439"/>
        <v>10.55</v>
      </c>
      <c r="AD2745" s="682">
        <f t="shared" si="440"/>
        <v>11.55</v>
      </c>
    </row>
    <row r="2746" spans="1:30" ht="16.5" hidden="1" thickTop="1" thickBot="1" x14ac:dyDescent="0.3">
      <c r="A2746">
        <f>'Mrg Dpt'!A292</f>
        <v>0</v>
      </c>
      <c r="B2746" t="str">
        <f>'Mrg Dpt'!B292</f>
        <v>49A</v>
      </c>
      <c r="C2746" t="str">
        <f>'Mrg Dpt'!C292</f>
        <v>MRG</v>
      </c>
      <c r="D2746" t="str">
        <f>'Mrg Dpt'!D292</f>
        <v>MANDOP</v>
      </c>
      <c r="E2746" t="str">
        <f>'Mrg Dpt'!E292</f>
        <v>MRG</v>
      </c>
      <c r="F2746">
        <f>'Mrg Dpt'!F292</f>
        <v>20</v>
      </c>
      <c r="G2746">
        <f>'Mrg Dpt'!G292</f>
        <v>0</v>
      </c>
      <c r="H2746" s="668">
        <f>'Mrg Dpt'!H292</f>
        <v>13.3</v>
      </c>
      <c r="I2746">
        <f>'Mrg Dpt'!I292</f>
        <v>0</v>
      </c>
      <c r="J2746" s="671">
        <f>'Mrg Dpt'!J292</f>
        <v>14.3</v>
      </c>
      <c r="K2746">
        <f>'Mrg Dpt'!K292</f>
        <v>0</v>
      </c>
      <c r="L2746">
        <f>'Mrg Dpt'!L292</f>
        <v>0</v>
      </c>
      <c r="M2746">
        <f>'Mrg Dpt'!M292</f>
        <v>0</v>
      </c>
      <c r="N2746">
        <f>'Mrg Dpt'!N292</f>
        <v>0</v>
      </c>
      <c r="O2746">
        <f>'Mrg Dpt'!O292</f>
        <v>0</v>
      </c>
      <c r="P2746">
        <f>'Mrg Dpt'!P292</f>
        <v>0</v>
      </c>
      <c r="Q2746">
        <f>'Mrg Dpt'!Q292</f>
        <v>0</v>
      </c>
      <c r="R2746">
        <f>'Mrg Dpt'!R292</f>
        <v>0</v>
      </c>
      <c r="S2746">
        <f>'Mrg Dpt'!S292</f>
        <v>0</v>
      </c>
      <c r="T2746" t="str">
        <f>'Mrg Dpt'!T292</f>
        <v>SCHOOL TRP</v>
      </c>
      <c r="U2746" s="217" t="str">
        <f t="shared" si="431"/>
        <v>MRG-MANDOP-MRG</v>
      </c>
      <c r="V2746" s="217" t="str">
        <f t="shared" si="432"/>
        <v>MRG-MANDOP-MRG</v>
      </c>
      <c r="W2746" s="217" t="e">
        <f t="shared" si="433"/>
        <v>#N/A</v>
      </c>
      <c r="X2746" s="217" t="e">
        <f t="shared" si="434"/>
        <v>#N/A</v>
      </c>
      <c r="Y2746" s="217" t="e">
        <f t="shared" si="435"/>
        <v>#N/A</v>
      </c>
      <c r="Z2746" s="217" t="e">
        <f t="shared" si="436"/>
        <v>#N/A</v>
      </c>
      <c r="AA2746" s="673" t="str">
        <f t="shared" si="437"/>
        <v>,</v>
      </c>
      <c r="AB2746" s="217" t="str">
        <f t="shared" si="438"/>
        <v/>
      </c>
      <c r="AC2746" s="682">
        <f t="shared" si="439"/>
        <v>13.3</v>
      </c>
      <c r="AD2746" s="682">
        <f t="shared" si="440"/>
        <v>14.3</v>
      </c>
    </row>
    <row r="2747" spans="1:30" ht="16.5" hidden="1" thickTop="1" thickBot="1" x14ac:dyDescent="0.3">
      <c r="A2747">
        <f>'Mrg Dpt'!A293</f>
        <v>0</v>
      </c>
      <c r="B2747">
        <f>'Mrg Dpt'!B293</f>
        <v>0</v>
      </c>
      <c r="C2747" t="str">
        <f>'Mrg Dpt'!C293</f>
        <v>MRG</v>
      </c>
      <c r="D2747" t="str">
        <f>'Mrg Dpt'!D293</f>
        <v>CRT</v>
      </c>
      <c r="E2747" t="str">
        <f>'Mrg Dpt'!E293</f>
        <v>PNJ</v>
      </c>
      <c r="F2747">
        <f>'Mrg Dpt'!F293</f>
        <v>31</v>
      </c>
      <c r="G2747">
        <f>'Mrg Dpt'!G293</f>
        <v>0</v>
      </c>
      <c r="H2747" s="668">
        <f>'Mrg Dpt'!H293</f>
        <v>15.05</v>
      </c>
      <c r="I2747">
        <f>'Mrg Dpt'!I293</f>
        <v>0</v>
      </c>
      <c r="J2747" s="671">
        <f>'Mrg Dpt'!J293</f>
        <v>16.05</v>
      </c>
      <c r="K2747">
        <f>'Mrg Dpt'!K293</f>
        <v>0</v>
      </c>
      <c r="L2747">
        <f>'Mrg Dpt'!L293</f>
        <v>0</v>
      </c>
      <c r="M2747">
        <f>'Mrg Dpt'!M293</f>
        <v>0</v>
      </c>
      <c r="N2747">
        <f>'Mrg Dpt'!N293</f>
        <v>0</v>
      </c>
      <c r="O2747">
        <f>'Mrg Dpt'!O293</f>
        <v>0</v>
      </c>
      <c r="P2747">
        <f>'Mrg Dpt'!P293</f>
        <v>0</v>
      </c>
      <c r="Q2747">
        <f>'Mrg Dpt'!Q293</f>
        <v>0</v>
      </c>
      <c r="R2747">
        <f>'Mrg Dpt'!R293</f>
        <v>0</v>
      </c>
      <c r="S2747">
        <f>'Mrg Dpt'!S293</f>
        <v>0</v>
      </c>
      <c r="T2747">
        <f>'Mrg Dpt'!T293</f>
        <v>0</v>
      </c>
      <c r="U2747" s="217" t="str">
        <f t="shared" si="431"/>
        <v>MRG-CRT-PNJ</v>
      </c>
      <c r="V2747" s="217" t="str">
        <f t="shared" si="432"/>
        <v>PNJ-CRT-MRG</v>
      </c>
      <c r="W2747" s="217" t="str">
        <f t="shared" si="433"/>
        <v>vsg50</v>
      </c>
      <c r="X2747" s="217" t="e">
        <f t="shared" si="434"/>
        <v>#N/A</v>
      </c>
      <c r="Y2747" s="217" t="str">
        <f t="shared" si="435"/>
        <v>mrg147</v>
      </c>
      <c r="Z2747" s="217" t="str">
        <f t="shared" si="436"/>
        <v>pnj20</v>
      </c>
      <c r="AA2747" s="673" t="str">
        <f t="shared" si="437"/>
        <v>mrg147,mrg147</v>
      </c>
      <c r="AB2747" s="217" t="str">
        <f t="shared" si="438"/>
        <v>onward</v>
      </c>
      <c r="AC2747" s="682">
        <f t="shared" si="439"/>
        <v>15.05</v>
      </c>
      <c r="AD2747" s="682">
        <f t="shared" si="440"/>
        <v>16.05</v>
      </c>
    </row>
    <row r="2748" spans="1:30" ht="16.5" hidden="1" thickTop="1" thickBot="1" x14ac:dyDescent="0.3">
      <c r="A2748">
        <f>'Mrg Dpt'!A294</f>
        <v>0</v>
      </c>
      <c r="B2748">
        <f>'Mrg Dpt'!B294</f>
        <v>0</v>
      </c>
      <c r="C2748" t="str">
        <f>'Mrg Dpt'!C294</f>
        <v>PNJ</v>
      </c>
      <c r="D2748" t="str">
        <f>'Mrg Dpt'!D294</f>
        <v>CRT</v>
      </c>
      <c r="E2748" t="str">
        <f>'Mrg Dpt'!E294</f>
        <v>MRG</v>
      </c>
      <c r="F2748">
        <f>'Mrg Dpt'!F294</f>
        <v>31</v>
      </c>
      <c r="G2748">
        <f>'Mrg Dpt'!G294</f>
        <v>0</v>
      </c>
      <c r="H2748" s="668">
        <f>'Mrg Dpt'!H294</f>
        <v>16.25</v>
      </c>
      <c r="I2748">
        <f>'Mrg Dpt'!I294</f>
        <v>0</v>
      </c>
      <c r="J2748" s="671">
        <f>'Mrg Dpt'!J294</f>
        <v>17.25</v>
      </c>
      <c r="K2748">
        <f>'Mrg Dpt'!K294</f>
        <v>0</v>
      </c>
      <c r="L2748">
        <f>'Mrg Dpt'!L294</f>
        <v>0</v>
      </c>
      <c r="M2748">
        <f>'Mrg Dpt'!M294</f>
        <v>0</v>
      </c>
      <c r="N2748">
        <f>'Mrg Dpt'!N294</f>
        <v>0</v>
      </c>
      <c r="O2748">
        <f>'Mrg Dpt'!O294</f>
        <v>0</v>
      </c>
      <c r="P2748">
        <f>'Mrg Dpt'!P294</f>
        <v>0</v>
      </c>
      <c r="Q2748">
        <f>'Mrg Dpt'!Q294</f>
        <v>0</v>
      </c>
      <c r="R2748">
        <f>'Mrg Dpt'!R294</f>
        <v>0</v>
      </c>
      <c r="S2748">
        <f>'Mrg Dpt'!S294</f>
        <v>0</v>
      </c>
      <c r="T2748">
        <f>'Mrg Dpt'!T294</f>
        <v>0</v>
      </c>
      <c r="U2748" s="217" t="str">
        <f t="shared" si="431"/>
        <v>PNJ-CRT-MRG</v>
      </c>
      <c r="V2748" s="217" t="str">
        <f t="shared" si="432"/>
        <v>MRG-CRT-PNJ</v>
      </c>
      <c r="W2748" s="217" t="e">
        <f t="shared" si="433"/>
        <v>#N/A</v>
      </c>
      <c r="X2748" s="217" t="str">
        <f t="shared" si="434"/>
        <v>vsg50</v>
      </c>
      <c r="Y2748" s="217" t="str">
        <f t="shared" si="435"/>
        <v>pnj20</v>
      </c>
      <c r="Z2748" s="217" t="str">
        <f t="shared" si="436"/>
        <v>mrg147</v>
      </c>
      <c r="AA2748" s="673" t="str">
        <f t="shared" si="437"/>
        <v>mrg147,pnj20</v>
      </c>
      <c r="AB2748" s="217" t="str">
        <f t="shared" si="438"/>
        <v>onward</v>
      </c>
      <c r="AC2748" s="682">
        <f t="shared" si="439"/>
        <v>16.25</v>
      </c>
      <c r="AD2748" s="682">
        <f t="shared" si="440"/>
        <v>17.25</v>
      </c>
    </row>
    <row r="2749" spans="1:30" ht="16.5" hidden="1" thickTop="1" thickBot="1" x14ac:dyDescent="0.3">
      <c r="A2749">
        <f>'Mrg Dpt'!A295</f>
        <v>0</v>
      </c>
      <c r="B2749">
        <f>'Mrg Dpt'!B295</f>
        <v>0</v>
      </c>
      <c r="C2749" t="str">
        <f>'Mrg Dpt'!C295</f>
        <v>MRG</v>
      </c>
      <c r="D2749" t="str">
        <f>'Mrg Dpt'!D295</f>
        <v>CUR</v>
      </c>
      <c r="E2749" t="str">
        <f>'Mrg Dpt'!E295</f>
        <v>NTL</v>
      </c>
      <c r="F2749">
        <f>'Mrg Dpt'!F295</f>
        <v>61</v>
      </c>
      <c r="G2749">
        <f>'Mrg Dpt'!G295</f>
        <v>0</v>
      </c>
      <c r="H2749" s="668">
        <f>'Mrg Dpt'!H295</f>
        <v>17.45</v>
      </c>
      <c r="I2749">
        <f>'Mrg Dpt'!I295</f>
        <v>0</v>
      </c>
      <c r="J2749" s="671">
        <f>'Mrg Dpt'!J295</f>
        <v>19.399999999999999</v>
      </c>
      <c r="K2749">
        <f>'Mrg Dpt'!K295</f>
        <v>1</v>
      </c>
      <c r="L2749">
        <f>'Mrg Dpt'!L295</f>
        <v>1</v>
      </c>
      <c r="M2749">
        <f>'Mrg Dpt'!M295</f>
        <v>7.45</v>
      </c>
      <c r="N2749">
        <f>'Mrg Dpt'!N295</f>
        <v>6.25</v>
      </c>
      <c r="O2749">
        <f>'Mrg Dpt'!O295</f>
        <v>143</v>
      </c>
      <c r="P2749">
        <f>'Mrg Dpt'!P295</f>
        <v>0</v>
      </c>
      <c r="Q2749">
        <f>'Mrg Dpt'!Q295</f>
        <v>0</v>
      </c>
      <c r="R2749">
        <f>'Mrg Dpt'!R295</f>
        <v>0</v>
      </c>
      <c r="S2749">
        <f>'Mrg Dpt'!S295</f>
        <v>0</v>
      </c>
      <c r="T2749" t="str">
        <f>'Mrg Dpt'!T295</f>
        <v>N/O-NETURLI, Via Sanguem</v>
      </c>
      <c r="U2749" s="217" t="str">
        <f t="shared" si="431"/>
        <v>MRG-CUR-NTL</v>
      </c>
      <c r="V2749" s="217" t="str">
        <f t="shared" si="432"/>
        <v>NTL-CUR-MRG</v>
      </c>
      <c r="W2749" s="217" t="e">
        <f t="shared" si="433"/>
        <v>#N/A</v>
      </c>
      <c r="X2749" s="217" t="e">
        <f t="shared" si="434"/>
        <v>#N/A</v>
      </c>
      <c r="Y2749" s="217" t="e">
        <f t="shared" si="435"/>
        <v>#N/A</v>
      </c>
      <c r="Z2749" s="217" t="e">
        <f t="shared" si="436"/>
        <v>#N/A</v>
      </c>
      <c r="AA2749" s="673" t="str">
        <f t="shared" si="437"/>
        <v>,</v>
      </c>
      <c r="AB2749" s="217" t="str">
        <f t="shared" si="438"/>
        <v/>
      </c>
      <c r="AC2749" s="682">
        <f t="shared" si="439"/>
        <v>17.45</v>
      </c>
      <c r="AD2749" s="682">
        <f t="shared" si="440"/>
        <v>19.399999999999999</v>
      </c>
    </row>
    <row r="2750" spans="1:30" ht="16.5" hidden="1" thickTop="1" thickBot="1" x14ac:dyDescent="0.3">
      <c r="A2750">
        <f>'Mrg Dpt'!A296</f>
        <v>0</v>
      </c>
      <c r="B2750">
        <f>'Mrg Dpt'!B296</f>
        <v>49</v>
      </c>
      <c r="C2750" t="str">
        <f>'Mrg Dpt'!C296</f>
        <v>NTL</v>
      </c>
      <c r="D2750" t="str">
        <f>'Mrg Dpt'!D296</f>
        <v>CUR</v>
      </c>
      <c r="E2750" t="str">
        <f>'Mrg Dpt'!E296</f>
        <v>MRG</v>
      </c>
      <c r="F2750">
        <f>'Mrg Dpt'!F296</f>
        <v>61</v>
      </c>
      <c r="G2750">
        <f>'Mrg Dpt'!G296</f>
        <v>0</v>
      </c>
      <c r="H2750" s="668">
        <f>'Mrg Dpt'!H296</f>
        <v>7</v>
      </c>
      <c r="I2750">
        <f>'Mrg Dpt'!I296</f>
        <v>0</v>
      </c>
      <c r="J2750" s="671">
        <f>'Mrg Dpt'!J296</f>
        <v>9</v>
      </c>
      <c r="K2750">
        <f>'Mrg Dpt'!K296</f>
        <v>0</v>
      </c>
      <c r="L2750">
        <f>'Mrg Dpt'!L296</f>
        <v>0</v>
      </c>
      <c r="M2750">
        <f>'Mrg Dpt'!M296</f>
        <v>0</v>
      </c>
      <c r="N2750">
        <f>'Mrg Dpt'!N296</f>
        <v>0</v>
      </c>
      <c r="O2750">
        <f>'Mrg Dpt'!O296</f>
        <v>0</v>
      </c>
      <c r="P2750">
        <f>'Mrg Dpt'!P296</f>
        <v>0</v>
      </c>
      <c r="Q2750">
        <f>'Mrg Dpt'!Q296</f>
        <v>0</v>
      </c>
      <c r="R2750">
        <f>'Mrg Dpt'!R296</f>
        <v>0</v>
      </c>
      <c r="S2750">
        <f>'Mrg Dpt'!S296</f>
        <v>0</v>
      </c>
      <c r="T2750">
        <f>'Mrg Dpt'!T296</f>
        <v>0</v>
      </c>
      <c r="U2750" s="217" t="str">
        <f t="shared" si="431"/>
        <v>NTL-CUR-MRG</v>
      </c>
      <c r="V2750" s="217" t="str">
        <f t="shared" si="432"/>
        <v>MRG-CUR-NTL</v>
      </c>
      <c r="W2750" s="217" t="e">
        <f t="shared" si="433"/>
        <v>#N/A</v>
      </c>
      <c r="X2750" s="217" t="e">
        <f t="shared" si="434"/>
        <v>#N/A</v>
      </c>
      <c r="Y2750" s="217" t="e">
        <f t="shared" si="435"/>
        <v>#N/A</v>
      </c>
      <c r="Z2750" s="217" t="e">
        <f t="shared" si="436"/>
        <v>#N/A</v>
      </c>
      <c r="AA2750" s="673" t="str">
        <f t="shared" si="437"/>
        <v>,</v>
      </c>
      <c r="AB2750" s="217" t="str">
        <f t="shared" si="438"/>
        <v/>
      </c>
      <c r="AC2750" s="682">
        <f t="shared" si="439"/>
        <v>7</v>
      </c>
      <c r="AD2750" s="682">
        <f t="shared" si="440"/>
        <v>9</v>
      </c>
    </row>
    <row r="2751" spans="1:30" ht="16.5" hidden="1" thickTop="1" thickBot="1" x14ac:dyDescent="0.3">
      <c r="A2751">
        <f>'Mrg Dpt'!A297</f>
        <v>0</v>
      </c>
      <c r="B2751">
        <f>'Mrg Dpt'!B297</f>
        <v>0</v>
      </c>
      <c r="C2751" t="str">
        <f>'Mrg Dpt'!C297</f>
        <v>MRG</v>
      </c>
      <c r="D2751" t="str">
        <f>'Mrg Dpt'!D297</f>
        <v>CRT</v>
      </c>
      <c r="E2751" t="str">
        <f>'Mrg Dpt'!E297</f>
        <v>PNJ</v>
      </c>
      <c r="F2751">
        <f>'Mrg Dpt'!F297</f>
        <v>31</v>
      </c>
      <c r="G2751">
        <f>'Mrg Dpt'!G297</f>
        <v>0</v>
      </c>
      <c r="H2751" s="668">
        <f>'Mrg Dpt'!H297</f>
        <v>9.15</v>
      </c>
      <c r="I2751">
        <f>'Mrg Dpt'!I297</f>
        <v>0</v>
      </c>
      <c r="J2751" s="671">
        <f>'Mrg Dpt'!J297</f>
        <v>10.15</v>
      </c>
      <c r="K2751">
        <f>'Mrg Dpt'!K297</f>
        <v>0</v>
      </c>
      <c r="L2751">
        <f>'Mrg Dpt'!L297</f>
        <v>0</v>
      </c>
      <c r="M2751">
        <f>'Mrg Dpt'!M297</f>
        <v>0</v>
      </c>
      <c r="N2751">
        <f>'Mrg Dpt'!N297</f>
        <v>0</v>
      </c>
      <c r="O2751">
        <f>'Mrg Dpt'!O297</f>
        <v>0</v>
      </c>
      <c r="P2751">
        <f>'Mrg Dpt'!P297</f>
        <v>0</v>
      </c>
      <c r="Q2751">
        <f>'Mrg Dpt'!Q297</f>
        <v>0</v>
      </c>
      <c r="R2751">
        <f>'Mrg Dpt'!R297</f>
        <v>0</v>
      </c>
      <c r="S2751">
        <f>'Mrg Dpt'!S297</f>
        <v>0</v>
      </c>
      <c r="T2751" t="str">
        <f>'Mrg Dpt'!T297</f>
        <v>Exp.</v>
      </c>
      <c r="U2751" s="217" t="str">
        <f t="shared" si="431"/>
        <v>MRG-CRT-PNJ</v>
      </c>
      <c r="V2751" s="217" t="str">
        <f t="shared" si="432"/>
        <v>PNJ-CRT-MRG</v>
      </c>
      <c r="W2751" s="217" t="str">
        <f t="shared" si="433"/>
        <v>vsg50</v>
      </c>
      <c r="X2751" s="217" t="e">
        <f t="shared" si="434"/>
        <v>#N/A</v>
      </c>
      <c r="Y2751" s="217" t="str">
        <f t="shared" si="435"/>
        <v>mrg147</v>
      </c>
      <c r="Z2751" s="217" t="str">
        <f t="shared" si="436"/>
        <v>pnj20</v>
      </c>
      <c r="AA2751" s="673" t="str">
        <f t="shared" si="437"/>
        <v>mrg147,mrg147</v>
      </c>
      <c r="AB2751" s="217" t="str">
        <f t="shared" si="438"/>
        <v>onward</v>
      </c>
      <c r="AC2751" s="682">
        <f t="shared" si="439"/>
        <v>9.15</v>
      </c>
      <c r="AD2751" s="682">
        <f t="shared" si="440"/>
        <v>10.15</v>
      </c>
    </row>
    <row r="2752" spans="1:30" ht="16.5" hidden="1" thickTop="1" thickBot="1" x14ac:dyDescent="0.3">
      <c r="A2752">
        <f>'Mrg Dpt'!A298</f>
        <v>0</v>
      </c>
      <c r="B2752">
        <f>'Mrg Dpt'!B298</f>
        <v>0</v>
      </c>
      <c r="C2752" t="str">
        <f>'Mrg Dpt'!C298</f>
        <v>PNJ</v>
      </c>
      <c r="D2752" t="str">
        <f>'Mrg Dpt'!D298</f>
        <v>CRT</v>
      </c>
      <c r="E2752" t="str">
        <f>'Mrg Dpt'!E298</f>
        <v>MRG</v>
      </c>
      <c r="F2752">
        <f>'Mrg Dpt'!F298</f>
        <v>31</v>
      </c>
      <c r="G2752">
        <f>'Mrg Dpt'!G298</f>
        <v>0</v>
      </c>
      <c r="H2752" s="668">
        <f>'Mrg Dpt'!H298</f>
        <v>10.3</v>
      </c>
      <c r="I2752">
        <f>'Mrg Dpt'!I298</f>
        <v>0</v>
      </c>
      <c r="J2752" s="671">
        <f>'Mrg Dpt'!J298</f>
        <v>11.3</v>
      </c>
      <c r="K2752">
        <f>'Mrg Dpt'!K298</f>
        <v>1</v>
      </c>
      <c r="L2752">
        <f>'Mrg Dpt'!L298</f>
        <v>1</v>
      </c>
      <c r="M2752">
        <f>'Mrg Dpt'!M298</f>
        <v>5.15</v>
      </c>
      <c r="N2752">
        <f>'Mrg Dpt'!N298</f>
        <v>5.05</v>
      </c>
      <c r="O2752">
        <f>'Mrg Dpt'!O298</f>
        <v>123</v>
      </c>
      <c r="P2752">
        <f>'Mrg Dpt'!P298</f>
        <v>0</v>
      </c>
      <c r="Q2752">
        <f>'Mrg Dpt'!Q298</f>
        <v>0</v>
      </c>
      <c r="R2752">
        <f>'Mrg Dpt'!R298</f>
        <v>0</v>
      </c>
      <c r="S2752">
        <f>'Mrg Dpt'!S298</f>
        <v>0</v>
      </c>
      <c r="T2752" t="str">
        <f>'Mrg Dpt'!T298</f>
        <v>C/C</v>
      </c>
      <c r="U2752" s="217" t="str">
        <f t="shared" si="431"/>
        <v>PNJ-CRT-MRG</v>
      </c>
      <c r="V2752" s="217" t="str">
        <f t="shared" si="432"/>
        <v>MRG-CRT-PNJ</v>
      </c>
      <c r="W2752" s="217" t="e">
        <f t="shared" si="433"/>
        <v>#N/A</v>
      </c>
      <c r="X2752" s="217" t="str">
        <f t="shared" si="434"/>
        <v>vsg50</v>
      </c>
      <c r="Y2752" s="217" t="str">
        <f t="shared" si="435"/>
        <v>pnj20</v>
      </c>
      <c r="Z2752" s="217" t="str">
        <f t="shared" si="436"/>
        <v>mrg147</v>
      </c>
      <c r="AA2752" s="673" t="str">
        <f t="shared" si="437"/>
        <v>mrg147,pnj20</v>
      </c>
      <c r="AB2752" s="217" t="str">
        <f t="shared" si="438"/>
        <v>onward</v>
      </c>
      <c r="AC2752" s="682">
        <f t="shared" si="439"/>
        <v>10.3</v>
      </c>
      <c r="AD2752" s="682">
        <f t="shared" si="440"/>
        <v>11.3</v>
      </c>
    </row>
    <row r="2753" spans="1:30" ht="16.5" hidden="1" thickTop="1" thickBot="1" x14ac:dyDescent="0.3">
      <c r="A2753">
        <f>'Mrg Dpt'!A299</f>
        <v>0</v>
      </c>
      <c r="B2753">
        <f>'Mrg Dpt'!B299</f>
        <v>0</v>
      </c>
      <c r="C2753">
        <f>'Mrg Dpt'!C299</f>
        <v>0</v>
      </c>
      <c r="D2753">
        <f>'Mrg Dpt'!D299</f>
        <v>0</v>
      </c>
      <c r="E2753">
        <f>'Mrg Dpt'!E299</f>
        <v>0</v>
      </c>
      <c r="F2753">
        <f>'Mrg Dpt'!F299</f>
        <v>0</v>
      </c>
      <c r="G2753">
        <f>'Mrg Dpt'!G299</f>
        <v>0</v>
      </c>
      <c r="H2753" s="668">
        <f>'Mrg Dpt'!H299</f>
        <v>0</v>
      </c>
      <c r="I2753">
        <f>'Mrg Dpt'!I299</f>
        <v>0</v>
      </c>
      <c r="J2753" s="671">
        <f>'Mrg Dpt'!J299</f>
        <v>0</v>
      </c>
      <c r="K2753">
        <f>'Mrg Dpt'!K299</f>
        <v>0</v>
      </c>
      <c r="L2753">
        <f>'Mrg Dpt'!L299</f>
        <v>0</v>
      </c>
      <c r="M2753">
        <f>'Mrg Dpt'!M299</f>
        <v>0</v>
      </c>
      <c r="N2753">
        <f>'Mrg Dpt'!N299</f>
        <v>0</v>
      </c>
      <c r="O2753">
        <f>'Mrg Dpt'!O299</f>
        <v>0</v>
      </c>
      <c r="P2753">
        <f>'Mrg Dpt'!P299</f>
        <v>0</v>
      </c>
      <c r="Q2753">
        <f>'Mrg Dpt'!Q299</f>
        <v>0</v>
      </c>
      <c r="R2753">
        <f>'Mrg Dpt'!R299</f>
        <v>0</v>
      </c>
      <c r="S2753">
        <f>'Mrg Dpt'!S299</f>
        <v>0</v>
      </c>
      <c r="T2753">
        <f>'Mrg Dpt'!T299</f>
        <v>0</v>
      </c>
      <c r="U2753" s="217" t="str">
        <f t="shared" si="431"/>
        <v>0--0</v>
      </c>
      <c r="V2753" s="217" t="str">
        <f t="shared" si="432"/>
        <v>0--0</v>
      </c>
      <c r="W2753" s="217" t="e">
        <f t="shared" si="433"/>
        <v>#N/A</v>
      </c>
      <c r="X2753" s="217" t="e">
        <f t="shared" si="434"/>
        <v>#N/A</v>
      </c>
      <c r="Y2753" s="217" t="e">
        <f t="shared" si="435"/>
        <v>#N/A</v>
      </c>
      <c r="Z2753" s="217" t="e">
        <f t="shared" si="436"/>
        <v>#N/A</v>
      </c>
      <c r="AA2753" s="673" t="str">
        <f t="shared" si="437"/>
        <v>,</v>
      </c>
      <c r="AB2753" s="217" t="str">
        <f t="shared" si="438"/>
        <v/>
      </c>
      <c r="AC2753" s="682">
        <f t="shared" si="439"/>
        <v>0</v>
      </c>
      <c r="AD2753" s="682">
        <f t="shared" si="440"/>
        <v>0</v>
      </c>
    </row>
    <row r="2754" spans="1:30" ht="16.5" hidden="1" thickTop="1" thickBot="1" x14ac:dyDescent="0.3">
      <c r="A2754">
        <f>'Mrg Dpt'!A300</f>
        <v>0</v>
      </c>
      <c r="B2754" t="str">
        <f>'Mrg Dpt'!B300</f>
        <v>50A</v>
      </c>
      <c r="C2754" t="str">
        <f>'Mrg Dpt'!C300</f>
        <v>MRG</v>
      </c>
      <c r="D2754" t="str">
        <f>'Mrg Dpt'!D300</f>
        <v>CAN</v>
      </c>
      <c r="E2754" t="str">
        <f>'Mrg Dpt'!E300</f>
        <v>KWR</v>
      </c>
      <c r="F2754">
        <f>'Mrg Dpt'!F300</f>
        <v>75</v>
      </c>
      <c r="G2754">
        <f>'Mrg Dpt'!G300</f>
        <v>0</v>
      </c>
      <c r="H2754" s="668">
        <f>'Mrg Dpt'!H300</f>
        <v>10.25</v>
      </c>
      <c r="I2754">
        <f>'Mrg Dpt'!I300</f>
        <v>0</v>
      </c>
      <c r="J2754" s="671">
        <f>'Mrg Dpt'!J300</f>
        <v>12.25</v>
      </c>
      <c r="K2754">
        <f>'Mrg Dpt'!K300</f>
        <v>0</v>
      </c>
      <c r="L2754">
        <f>'Mrg Dpt'!L300</f>
        <v>0</v>
      </c>
      <c r="M2754">
        <f>'Mrg Dpt'!M300</f>
        <v>0</v>
      </c>
      <c r="N2754">
        <f>'Mrg Dpt'!N300</f>
        <v>0</v>
      </c>
      <c r="O2754">
        <f>'Mrg Dpt'!O300</f>
        <v>0</v>
      </c>
      <c r="P2754">
        <f>'Mrg Dpt'!P300</f>
        <v>0</v>
      </c>
      <c r="Q2754">
        <f>'Mrg Dpt'!Q300</f>
        <v>0</v>
      </c>
      <c r="R2754">
        <f>'Mrg Dpt'!R300</f>
        <v>0</v>
      </c>
      <c r="S2754">
        <f>'Mrg Dpt'!S300</f>
        <v>0</v>
      </c>
      <c r="T2754">
        <f>'Mrg Dpt'!T300</f>
        <v>0</v>
      </c>
      <c r="U2754" s="217" t="str">
        <f t="shared" si="431"/>
        <v>MRG-CAN-KWR</v>
      </c>
      <c r="V2754" s="217" t="str">
        <f t="shared" si="432"/>
        <v>KWR-CAN-MRG</v>
      </c>
      <c r="W2754" s="217" t="e">
        <f t="shared" si="433"/>
        <v>#N/A</v>
      </c>
      <c r="X2754" s="217" t="e">
        <f t="shared" si="434"/>
        <v>#N/A</v>
      </c>
      <c r="Y2754" s="217" t="e">
        <f t="shared" si="435"/>
        <v>#N/A</v>
      </c>
      <c r="Z2754" s="217" t="e">
        <f t="shared" si="436"/>
        <v>#N/A</v>
      </c>
      <c r="AA2754" s="673" t="str">
        <f t="shared" si="437"/>
        <v>,</v>
      </c>
      <c r="AB2754" s="217" t="str">
        <f t="shared" si="438"/>
        <v/>
      </c>
      <c r="AC2754" s="682">
        <f t="shared" si="439"/>
        <v>10.25</v>
      </c>
      <c r="AD2754" s="682">
        <f t="shared" si="440"/>
        <v>12.25</v>
      </c>
    </row>
    <row r="2755" spans="1:30" ht="16.5" hidden="1" thickTop="1" thickBot="1" x14ac:dyDescent="0.3">
      <c r="A2755">
        <f>'Mrg Dpt'!A301</f>
        <v>0</v>
      </c>
      <c r="B2755">
        <f>'Mrg Dpt'!B301</f>
        <v>0</v>
      </c>
      <c r="C2755" t="str">
        <f>'Mrg Dpt'!C301</f>
        <v>KWR</v>
      </c>
      <c r="D2755" t="str">
        <f>'Mrg Dpt'!D301</f>
        <v>CAN</v>
      </c>
      <c r="E2755" t="str">
        <f>'Mrg Dpt'!E301</f>
        <v>MRG</v>
      </c>
      <c r="F2755">
        <f>'Mrg Dpt'!F301</f>
        <v>75</v>
      </c>
      <c r="G2755">
        <f>'Mrg Dpt'!G301</f>
        <v>0</v>
      </c>
      <c r="H2755" s="668">
        <f>'Mrg Dpt'!H301</f>
        <v>14</v>
      </c>
      <c r="I2755">
        <f>'Mrg Dpt'!I301</f>
        <v>0</v>
      </c>
      <c r="J2755" s="671">
        <f>'Mrg Dpt'!J301</f>
        <v>16.2</v>
      </c>
      <c r="K2755">
        <f>'Mrg Dpt'!K301</f>
        <v>0</v>
      </c>
      <c r="L2755">
        <f>'Mrg Dpt'!L301</f>
        <v>0</v>
      </c>
      <c r="M2755">
        <f>'Mrg Dpt'!M301</f>
        <v>0</v>
      </c>
      <c r="N2755">
        <f>'Mrg Dpt'!N301</f>
        <v>0</v>
      </c>
      <c r="O2755">
        <f>'Mrg Dpt'!O301</f>
        <v>0</v>
      </c>
      <c r="P2755">
        <f>'Mrg Dpt'!P301</f>
        <v>0</v>
      </c>
      <c r="Q2755">
        <f>'Mrg Dpt'!Q301</f>
        <v>0</v>
      </c>
      <c r="R2755">
        <f>'Mrg Dpt'!R301</f>
        <v>0</v>
      </c>
      <c r="S2755">
        <f>'Mrg Dpt'!S301</f>
        <v>0</v>
      </c>
      <c r="T2755">
        <f>'Mrg Dpt'!T301</f>
        <v>0</v>
      </c>
      <c r="U2755" s="217" t="str">
        <f t="shared" si="431"/>
        <v>KWR-CAN-MRG</v>
      </c>
      <c r="V2755" s="217" t="str">
        <f t="shared" si="432"/>
        <v>MRG-CAN-KWR</v>
      </c>
      <c r="W2755" s="217" t="e">
        <f t="shared" si="433"/>
        <v>#N/A</v>
      </c>
      <c r="X2755" s="217" t="e">
        <f t="shared" si="434"/>
        <v>#N/A</v>
      </c>
      <c r="Y2755" s="217" t="e">
        <f t="shared" si="435"/>
        <v>#N/A</v>
      </c>
      <c r="Z2755" s="217" t="e">
        <f t="shared" si="436"/>
        <v>#N/A</v>
      </c>
      <c r="AA2755" s="673" t="str">
        <f t="shared" si="437"/>
        <v>,</v>
      </c>
      <c r="AB2755" s="217" t="str">
        <f t="shared" si="438"/>
        <v/>
      </c>
      <c r="AC2755" s="682">
        <f t="shared" si="439"/>
        <v>14</v>
      </c>
      <c r="AD2755" s="682">
        <f t="shared" si="440"/>
        <v>16.2</v>
      </c>
    </row>
    <row r="2756" spans="1:30" ht="16.5" hidden="1" thickTop="1" thickBot="1" x14ac:dyDescent="0.3">
      <c r="A2756">
        <f>'Mrg Dpt'!A302</f>
        <v>0</v>
      </c>
      <c r="B2756">
        <f>'Mrg Dpt'!B302</f>
        <v>0</v>
      </c>
      <c r="C2756" t="str">
        <f>'Mrg Dpt'!C302</f>
        <v>MRG</v>
      </c>
      <c r="D2756" t="str">
        <f>'Mrg Dpt'!D302</f>
        <v>CHANDOR CUR</v>
      </c>
      <c r="E2756" t="str">
        <f>'Mrg Dpt'!E302</f>
        <v>KALAY</v>
      </c>
      <c r="F2756">
        <f>'Mrg Dpt'!F302</f>
        <v>40</v>
      </c>
      <c r="G2756">
        <f>'Mrg Dpt'!G302</f>
        <v>0</v>
      </c>
      <c r="H2756" s="668">
        <f>'Mrg Dpt'!H302</f>
        <v>17.100000000000001</v>
      </c>
      <c r="I2756">
        <f>'Mrg Dpt'!I302</f>
        <v>0</v>
      </c>
      <c r="J2756" s="671">
        <f>'Mrg Dpt'!J302</f>
        <v>19.149999999999999</v>
      </c>
      <c r="K2756">
        <f>'Mrg Dpt'!K302</f>
        <v>1</v>
      </c>
      <c r="L2756">
        <f>'Mrg Dpt'!L302</f>
        <v>1</v>
      </c>
      <c r="M2756">
        <f>'Mrg Dpt'!M302</f>
        <v>9.0500000000000007</v>
      </c>
      <c r="N2756">
        <f>'Mrg Dpt'!N302</f>
        <v>7.45</v>
      </c>
      <c r="O2756">
        <f>'Mrg Dpt'!O302</f>
        <v>190</v>
      </c>
      <c r="P2756">
        <f>'Mrg Dpt'!P302</f>
        <v>0</v>
      </c>
      <c r="Q2756">
        <f>'Mrg Dpt'!Q302</f>
        <v>0</v>
      </c>
      <c r="R2756">
        <f>'Mrg Dpt'!R302</f>
        <v>0</v>
      </c>
      <c r="S2756">
        <f>'Mrg Dpt'!S302</f>
        <v>0</v>
      </c>
      <c r="T2756" t="str">
        <f>'Mrg Dpt'!T302</f>
        <v>VIA MCZ, N/O KALAY</v>
      </c>
      <c r="U2756" s="217" t="str">
        <f t="shared" si="431"/>
        <v>MRG-CHANDOR CUR-KALAY</v>
      </c>
      <c r="V2756" s="217" t="str">
        <f t="shared" si="432"/>
        <v>KALAY-CHANDOR CUR-MRG</v>
      </c>
      <c r="W2756" s="217" t="e">
        <f t="shared" si="433"/>
        <v>#N/A</v>
      </c>
      <c r="X2756" s="217" t="e">
        <f t="shared" si="434"/>
        <v>#N/A</v>
      </c>
      <c r="Y2756" s="217" t="e">
        <f t="shared" si="435"/>
        <v>#N/A</v>
      </c>
      <c r="Z2756" s="217" t="e">
        <f t="shared" si="436"/>
        <v>#N/A</v>
      </c>
      <c r="AA2756" s="673" t="str">
        <f t="shared" si="437"/>
        <v>,</v>
      </c>
      <c r="AB2756" s="217" t="str">
        <f t="shared" si="438"/>
        <v/>
      </c>
      <c r="AC2756" s="682">
        <f t="shared" si="439"/>
        <v>17.100000000000001</v>
      </c>
      <c r="AD2756" s="682">
        <f t="shared" si="440"/>
        <v>19.149999999999999</v>
      </c>
    </row>
    <row r="2757" spans="1:30" ht="16.5" hidden="1" thickTop="1" thickBot="1" x14ac:dyDescent="0.3">
      <c r="A2757">
        <f>'Mrg Dpt'!A303</f>
        <v>0</v>
      </c>
      <c r="B2757">
        <f>'Mrg Dpt'!B303</f>
        <v>50</v>
      </c>
      <c r="C2757" t="str">
        <f>'Mrg Dpt'!C303</f>
        <v>KALAY</v>
      </c>
      <c r="D2757" t="str">
        <f>'Mrg Dpt'!D303</f>
        <v>CUR</v>
      </c>
      <c r="E2757" t="str">
        <f>'Mrg Dpt'!E303</f>
        <v>MRG</v>
      </c>
      <c r="F2757">
        <f>'Mrg Dpt'!F303</f>
        <v>36</v>
      </c>
      <c r="G2757">
        <f>'Mrg Dpt'!G303</f>
        <v>0</v>
      </c>
      <c r="H2757" s="668">
        <f>'Mrg Dpt'!H303</f>
        <v>5.45</v>
      </c>
      <c r="I2757">
        <f>'Mrg Dpt'!I303</f>
        <v>0</v>
      </c>
      <c r="J2757" s="671">
        <f>'Mrg Dpt'!J303</f>
        <v>7.1</v>
      </c>
      <c r="K2757">
        <f>'Mrg Dpt'!K303</f>
        <v>0</v>
      </c>
      <c r="L2757">
        <f>'Mrg Dpt'!L303</f>
        <v>0</v>
      </c>
      <c r="M2757">
        <f>'Mrg Dpt'!M303</f>
        <v>0</v>
      </c>
      <c r="N2757">
        <f>'Mrg Dpt'!N303</f>
        <v>0</v>
      </c>
      <c r="O2757">
        <f>'Mrg Dpt'!O303</f>
        <v>0</v>
      </c>
      <c r="P2757">
        <f>'Mrg Dpt'!P303</f>
        <v>0</v>
      </c>
      <c r="Q2757">
        <f>'Mrg Dpt'!Q303</f>
        <v>0</v>
      </c>
      <c r="R2757">
        <f>'Mrg Dpt'!R303</f>
        <v>0</v>
      </c>
      <c r="S2757">
        <f>'Mrg Dpt'!S303</f>
        <v>0</v>
      </c>
      <c r="T2757" t="str">
        <f>'Mrg Dpt'!T303</f>
        <v>VIA QUEPEM</v>
      </c>
      <c r="U2757" s="217" t="str">
        <f t="shared" si="431"/>
        <v>KALAY-CUR-MRG</v>
      </c>
      <c r="V2757" s="217" t="str">
        <f t="shared" si="432"/>
        <v>MRG-CUR-KALAY</v>
      </c>
      <c r="W2757" s="217" t="e">
        <f t="shared" si="433"/>
        <v>#N/A</v>
      </c>
      <c r="X2757" s="217" t="e">
        <f t="shared" si="434"/>
        <v>#N/A</v>
      </c>
      <c r="Y2757" s="217" t="e">
        <f t="shared" si="435"/>
        <v>#N/A</v>
      </c>
      <c r="Z2757" s="217" t="e">
        <f t="shared" si="436"/>
        <v>#N/A</v>
      </c>
      <c r="AA2757" s="673" t="str">
        <f t="shared" si="437"/>
        <v>,</v>
      </c>
      <c r="AB2757" s="217" t="str">
        <f t="shared" si="438"/>
        <v/>
      </c>
      <c r="AC2757" s="682">
        <f t="shared" si="439"/>
        <v>5.45</v>
      </c>
      <c r="AD2757" s="682">
        <f t="shared" si="440"/>
        <v>7.1</v>
      </c>
    </row>
    <row r="2758" spans="1:30" ht="16.5" hidden="1" thickTop="1" thickBot="1" x14ac:dyDescent="0.3">
      <c r="A2758" s="225">
        <f>'Mrg Dpt'!A304</f>
        <v>0</v>
      </c>
      <c r="B2758" s="225">
        <f>'Mrg Dpt'!B304</f>
        <v>0</v>
      </c>
      <c r="C2758" s="225" t="str">
        <f>'Mrg Dpt'!C304</f>
        <v>MRG</v>
      </c>
      <c r="D2758" s="225" t="str">
        <f>'Mrg Dpt'!D304</f>
        <v>BRL</v>
      </c>
      <c r="E2758" s="225" t="str">
        <f>'Mrg Dpt'!E304</f>
        <v>VSD</v>
      </c>
      <c r="F2758" s="225">
        <f>'Mrg Dpt'!F304</f>
        <v>28</v>
      </c>
      <c r="G2758" s="225">
        <f>'Mrg Dpt'!G304</f>
        <v>0</v>
      </c>
      <c r="H2758" s="683">
        <f>'Mrg Dpt'!H304</f>
        <v>7.2</v>
      </c>
      <c r="I2758" s="225">
        <f>'Mrg Dpt'!I304</f>
        <v>0</v>
      </c>
      <c r="J2758" s="684">
        <f>'Mrg Dpt'!J304</f>
        <v>8.1999999999999993</v>
      </c>
      <c r="K2758" s="225">
        <f>'Mrg Dpt'!K304</f>
        <v>0</v>
      </c>
      <c r="L2758" s="225">
        <f>'Mrg Dpt'!L304</f>
        <v>0</v>
      </c>
      <c r="M2758" s="225">
        <f>'Mrg Dpt'!M304</f>
        <v>0</v>
      </c>
      <c r="N2758" s="225">
        <f>'Mrg Dpt'!N304</f>
        <v>0</v>
      </c>
      <c r="O2758" s="225">
        <f>'Mrg Dpt'!O304</f>
        <v>0</v>
      </c>
      <c r="P2758" s="225">
        <f>'Mrg Dpt'!P304</f>
        <v>0</v>
      </c>
      <c r="Q2758" s="225">
        <f>'Mrg Dpt'!Q304</f>
        <v>0</v>
      </c>
      <c r="R2758" s="225">
        <f>'Mrg Dpt'!R304</f>
        <v>0</v>
      </c>
      <c r="S2758" s="225">
        <f>'Mrg Dpt'!S304</f>
        <v>0</v>
      </c>
      <c r="T2758" s="225" t="str">
        <f>'Mrg Dpt'!T304</f>
        <v>SHIPYARD TRIP</v>
      </c>
      <c r="U2758" s="217" t="str">
        <f t="shared" ref="U2758:U2821" si="441">CONCATENATE($C2758,"-",IF($D2758=0,"",$D2758), "-",$E2758)</f>
        <v>MRG-BRL-VSD</v>
      </c>
      <c r="V2758" s="217" t="str">
        <f t="shared" ref="V2758:V2821" si="442">CONCATENATE($E2758,"-",IF($D2758=0,"",$D2758), "-",$C2758)</f>
        <v>VSD-BRL-MRG</v>
      </c>
      <c r="W2758" s="217" t="e">
        <f t="shared" ref="W2758:W2821" si="443">VLOOKUP($U2758,VSG,2,FALSE)</f>
        <v>#N/A</v>
      </c>
      <c r="X2758" s="217" t="str">
        <f t="shared" ref="X2758:X2821" si="444">VLOOKUP($V2758,VSG,2,FALSE)</f>
        <v>vsg3</v>
      </c>
      <c r="Y2758" s="217" t="e">
        <f t="shared" ref="Y2758:Y2821" si="445">VLOOKUP($U2758,ALL,2,FALSE)</f>
        <v>#N/A</v>
      </c>
      <c r="Z2758" s="217" t="str">
        <f t="shared" ref="Z2758:Z2821" si="446">VLOOKUP($V2758,ALL,2,FALSE)</f>
        <v>vsg3</v>
      </c>
      <c r="AA2758" s="673" t="str">
        <f t="shared" ref="AA2758:AA2821" si="447">CONCATENATE(IFERROR(IFERROR(VLOOKUP($U2758,MRG,2,FALSE),VLOOKUP($V2758,MRG,2,FALSE)),""),",",IFERROR(IFERROR(VLOOKUP($U2758,ALL,2,FALSE),VLOOKUP($V2758,ALL,2,FALSE)),""))</f>
        <v>,vsg3</v>
      </c>
      <c r="AB2758" s="217" t="str">
        <f t="shared" ref="AB2758:AB2821" si="448">IF(OR(_xlfn.IFNA(W2758,"NA")&lt;&gt;"NA",_xlfn.IFNA(Y2758,"NA")&lt;&gt;"NA"), "onward",IF(OR(_xlfn.IFNA(X2758,"NA")&lt;&gt;"NA",_xlfn.IFNA(Z2758,"NA")&lt;&gt;"NA"), "return",""))</f>
        <v>return</v>
      </c>
      <c r="AC2758" s="682">
        <f t="shared" ref="AC2758:AC2821" si="449">H2758</f>
        <v>7.2</v>
      </c>
      <c r="AD2758" s="682">
        <f t="shared" ref="AD2758:AD2821" si="450">J2758</f>
        <v>8.1999999999999993</v>
      </c>
    </row>
    <row r="2759" spans="1:30" ht="16.5" hidden="1" thickTop="1" thickBot="1" x14ac:dyDescent="0.3">
      <c r="A2759" s="225">
        <f>'Mrg Dpt'!A305</f>
        <v>0</v>
      </c>
      <c r="B2759" s="225">
        <f>'Mrg Dpt'!B305</f>
        <v>0</v>
      </c>
      <c r="C2759" s="225" t="str">
        <f>'Mrg Dpt'!C305</f>
        <v>VSD</v>
      </c>
      <c r="D2759" s="225" t="str">
        <f>'Mrg Dpt'!D305</f>
        <v>BRL</v>
      </c>
      <c r="E2759" s="225" t="str">
        <f>'Mrg Dpt'!E305</f>
        <v>MRG</v>
      </c>
      <c r="F2759" s="225">
        <f>'Mrg Dpt'!F305</f>
        <v>28</v>
      </c>
      <c r="G2759" s="225">
        <f>'Mrg Dpt'!G305</f>
        <v>0</v>
      </c>
      <c r="H2759" s="683">
        <f>'Mrg Dpt'!H305</f>
        <v>8.4499999999999993</v>
      </c>
      <c r="I2759" s="225">
        <f>'Mrg Dpt'!I305</f>
        <v>0</v>
      </c>
      <c r="J2759" s="684">
        <f>'Mrg Dpt'!J305</f>
        <v>9.4499999999999993</v>
      </c>
      <c r="K2759" s="225">
        <f>'Mrg Dpt'!K305</f>
        <v>1</v>
      </c>
      <c r="L2759" s="225">
        <f>'Mrg Dpt'!L305</f>
        <v>1</v>
      </c>
      <c r="M2759" s="225">
        <f>'Mrg Dpt'!M305</f>
        <v>5.35</v>
      </c>
      <c r="N2759" s="225">
        <f>'Mrg Dpt'!N305</f>
        <v>4.3</v>
      </c>
      <c r="O2759" s="225">
        <f>'Mrg Dpt'!O305</f>
        <v>92</v>
      </c>
      <c r="P2759" s="225">
        <f>'Mrg Dpt'!P305</f>
        <v>0</v>
      </c>
      <c r="Q2759" s="225">
        <f>'Mrg Dpt'!Q305</f>
        <v>0</v>
      </c>
      <c r="R2759" s="225">
        <f>'Mrg Dpt'!R305</f>
        <v>0</v>
      </c>
      <c r="S2759" s="225">
        <f>'Mrg Dpt'!S305</f>
        <v>0</v>
      </c>
      <c r="T2759" s="225" t="str">
        <f>'Mrg Dpt'!T305</f>
        <v>Via Chandor, C/C, Double N/O Schedule</v>
      </c>
      <c r="U2759" s="217" t="str">
        <f t="shared" si="441"/>
        <v>VSD-BRL-MRG</v>
      </c>
      <c r="V2759" s="217" t="str">
        <f t="shared" si="442"/>
        <v>MRG-BRL-VSD</v>
      </c>
      <c r="W2759" s="217" t="str">
        <f t="shared" si="443"/>
        <v>vsg3</v>
      </c>
      <c r="X2759" s="217" t="e">
        <f t="shared" si="444"/>
        <v>#N/A</v>
      </c>
      <c r="Y2759" s="217" t="str">
        <f t="shared" si="445"/>
        <v>vsg3</v>
      </c>
      <c r="Z2759" s="217" t="e">
        <f t="shared" si="446"/>
        <v>#N/A</v>
      </c>
      <c r="AA2759" s="673" t="str">
        <f t="shared" si="447"/>
        <v>,vsg3</v>
      </c>
      <c r="AB2759" s="217" t="str">
        <f t="shared" si="448"/>
        <v>onward</v>
      </c>
      <c r="AC2759" s="682">
        <f t="shared" si="449"/>
        <v>8.4499999999999993</v>
      </c>
      <c r="AD2759" s="682">
        <f t="shared" si="450"/>
        <v>9.4499999999999993</v>
      </c>
    </row>
    <row r="2760" spans="1:30" ht="16.5" hidden="1" thickTop="1" thickBot="1" x14ac:dyDescent="0.3">
      <c r="A2760">
        <f>'Mrg Dpt'!A306</f>
        <v>0</v>
      </c>
      <c r="B2760">
        <f>'Mrg Dpt'!B306</f>
        <v>0</v>
      </c>
      <c r="C2760">
        <f>'Mrg Dpt'!C306</f>
        <v>0</v>
      </c>
      <c r="D2760">
        <f>'Mrg Dpt'!D306</f>
        <v>0</v>
      </c>
      <c r="E2760">
        <f>'Mrg Dpt'!E306</f>
        <v>0</v>
      </c>
      <c r="F2760">
        <f>'Mrg Dpt'!F306</f>
        <v>0</v>
      </c>
      <c r="G2760">
        <f>'Mrg Dpt'!G306</f>
        <v>0</v>
      </c>
      <c r="H2760" s="668">
        <f>'Mrg Dpt'!H306</f>
        <v>0</v>
      </c>
      <c r="I2760">
        <f>'Mrg Dpt'!I306</f>
        <v>0</v>
      </c>
      <c r="J2760" s="671">
        <f>'Mrg Dpt'!J306</f>
        <v>0</v>
      </c>
      <c r="K2760">
        <f>'Mrg Dpt'!K306</f>
        <v>0</v>
      </c>
      <c r="L2760">
        <f>'Mrg Dpt'!L306</f>
        <v>0</v>
      </c>
      <c r="M2760">
        <f>'Mrg Dpt'!M306</f>
        <v>0</v>
      </c>
      <c r="N2760">
        <f>'Mrg Dpt'!N306</f>
        <v>0</v>
      </c>
      <c r="O2760">
        <f>'Mrg Dpt'!O306</f>
        <v>0</v>
      </c>
      <c r="P2760">
        <f>'Mrg Dpt'!P306</f>
        <v>0</v>
      </c>
      <c r="Q2760">
        <f>'Mrg Dpt'!Q306</f>
        <v>0</v>
      </c>
      <c r="R2760">
        <f>'Mrg Dpt'!R306</f>
        <v>0</v>
      </c>
      <c r="S2760">
        <f>'Mrg Dpt'!S306</f>
        <v>0</v>
      </c>
      <c r="T2760">
        <f>'Mrg Dpt'!T306</f>
        <v>0</v>
      </c>
      <c r="U2760" s="217" t="str">
        <f t="shared" si="441"/>
        <v>0--0</v>
      </c>
      <c r="V2760" s="217" t="str">
        <f t="shared" si="442"/>
        <v>0--0</v>
      </c>
      <c r="W2760" s="217" t="e">
        <f t="shared" si="443"/>
        <v>#N/A</v>
      </c>
      <c r="X2760" s="217" t="e">
        <f t="shared" si="444"/>
        <v>#N/A</v>
      </c>
      <c r="Y2760" s="217" t="e">
        <f t="shared" si="445"/>
        <v>#N/A</v>
      </c>
      <c r="Z2760" s="217" t="e">
        <f t="shared" si="446"/>
        <v>#N/A</v>
      </c>
      <c r="AA2760" s="673" t="str">
        <f t="shared" si="447"/>
        <v>,</v>
      </c>
      <c r="AB2760" s="217" t="str">
        <f t="shared" si="448"/>
        <v/>
      </c>
      <c r="AC2760" s="682">
        <f t="shared" si="449"/>
        <v>0</v>
      </c>
      <c r="AD2760" s="682">
        <f t="shared" si="450"/>
        <v>0</v>
      </c>
    </row>
    <row r="2761" spans="1:30" ht="16.5" hidden="1" thickTop="1" thickBot="1" x14ac:dyDescent="0.3">
      <c r="A2761">
        <f>'Mrg Dpt'!A307</f>
        <v>0</v>
      </c>
      <c r="B2761" t="str">
        <f>'Mrg Dpt'!B307</f>
        <v>51A</v>
      </c>
      <c r="C2761" t="str">
        <f>'Mrg Dpt'!C307</f>
        <v>MRG</v>
      </c>
      <c r="D2761" t="str">
        <f>'Mrg Dpt'!D307</f>
        <v>CRT</v>
      </c>
      <c r="E2761" t="str">
        <f>'Mrg Dpt'!E307</f>
        <v>PNJ</v>
      </c>
      <c r="F2761">
        <f>'Mrg Dpt'!F307</f>
        <v>31</v>
      </c>
      <c r="G2761">
        <f>'Mrg Dpt'!G307</f>
        <v>0</v>
      </c>
      <c r="H2761" s="668">
        <f>'Mrg Dpt'!H307</f>
        <v>11.3</v>
      </c>
      <c r="I2761">
        <f>'Mrg Dpt'!I307</f>
        <v>0</v>
      </c>
      <c r="J2761" s="671">
        <f>'Mrg Dpt'!J307</f>
        <v>12.3</v>
      </c>
      <c r="K2761">
        <f>'Mrg Dpt'!K307</f>
        <v>0</v>
      </c>
      <c r="L2761">
        <f>'Mrg Dpt'!L307</f>
        <v>0</v>
      </c>
      <c r="M2761">
        <f>'Mrg Dpt'!M307</f>
        <v>0</v>
      </c>
      <c r="N2761">
        <f>'Mrg Dpt'!N307</f>
        <v>0</v>
      </c>
      <c r="O2761">
        <f>'Mrg Dpt'!O307</f>
        <v>0</v>
      </c>
      <c r="P2761">
        <f>'Mrg Dpt'!P307</f>
        <v>0</v>
      </c>
      <c r="Q2761">
        <f>'Mrg Dpt'!Q307</f>
        <v>0</v>
      </c>
      <c r="R2761">
        <f>'Mrg Dpt'!R307</f>
        <v>0</v>
      </c>
      <c r="S2761">
        <f>'Mrg Dpt'!S307</f>
        <v>0</v>
      </c>
      <c r="T2761">
        <f>'Mrg Dpt'!T307</f>
        <v>0</v>
      </c>
      <c r="U2761" s="217" t="str">
        <f t="shared" si="441"/>
        <v>MRG-CRT-PNJ</v>
      </c>
      <c r="V2761" s="217" t="str">
        <f t="shared" si="442"/>
        <v>PNJ-CRT-MRG</v>
      </c>
      <c r="W2761" s="217" t="str">
        <f t="shared" si="443"/>
        <v>vsg50</v>
      </c>
      <c r="X2761" s="217" t="e">
        <f t="shared" si="444"/>
        <v>#N/A</v>
      </c>
      <c r="Y2761" s="217" t="str">
        <f t="shared" si="445"/>
        <v>mrg147</v>
      </c>
      <c r="Z2761" s="217" t="str">
        <f t="shared" si="446"/>
        <v>pnj20</v>
      </c>
      <c r="AA2761" s="673" t="str">
        <f t="shared" si="447"/>
        <v>mrg147,mrg147</v>
      </c>
      <c r="AB2761" s="217" t="str">
        <f t="shared" si="448"/>
        <v>onward</v>
      </c>
      <c r="AC2761" s="682">
        <f t="shared" si="449"/>
        <v>11.3</v>
      </c>
      <c r="AD2761" s="682">
        <f t="shared" si="450"/>
        <v>12.3</v>
      </c>
    </row>
    <row r="2762" spans="1:30" ht="16.5" hidden="1" thickTop="1" thickBot="1" x14ac:dyDescent="0.3">
      <c r="A2762">
        <f>'Mrg Dpt'!A308</f>
        <v>0</v>
      </c>
      <c r="B2762">
        <f>'Mrg Dpt'!B308</f>
        <v>0</v>
      </c>
      <c r="C2762" t="str">
        <f>'Mrg Dpt'!C308</f>
        <v>PNJ</v>
      </c>
      <c r="D2762" t="str">
        <f>'Mrg Dpt'!D308</f>
        <v>CRT</v>
      </c>
      <c r="E2762" t="str">
        <f>'Mrg Dpt'!E308</f>
        <v>MRG</v>
      </c>
      <c r="F2762">
        <f>'Mrg Dpt'!F308</f>
        <v>31</v>
      </c>
      <c r="G2762">
        <f>'Mrg Dpt'!G308</f>
        <v>0</v>
      </c>
      <c r="H2762" s="668">
        <f>'Mrg Dpt'!H308</f>
        <v>12.45</v>
      </c>
      <c r="I2762">
        <f>'Mrg Dpt'!I308</f>
        <v>0</v>
      </c>
      <c r="J2762" s="671">
        <f>'Mrg Dpt'!J308</f>
        <v>13.45</v>
      </c>
      <c r="K2762">
        <f>'Mrg Dpt'!K308</f>
        <v>0</v>
      </c>
      <c r="L2762">
        <f>'Mrg Dpt'!L308</f>
        <v>0</v>
      </c>
      <c r="M2762">
        <f>'Mrg Dpt'!M308</f>
        <v>0</v>
      </c>
      <c r="N2762">
        <f>'Mrg Dpt'!N308</f>
        <v>0</v>
      </c>
      <c r="O2762">
        <f>'Mrg Dpt'!O308</f>
        <v>0</v>
      </c>
      <c r="P2762">
        <f>'Mrg Dpt'!P308</f>
        <v>0</v>
      </c>
      <c r="Q2762">
        <f>'Mrg Dpt'!Q308</f>
        <v>0</v>
      </c>
      <c r="R2762">
        <f>'Mrg Dpt'!R308</f>
        <v>0</v>
      </c>
      <c r="S2762">
        <f>'Mrg Dpt'!S308</f>
        <v>0</v>
      </c>
      <c r="T2762">
        <f>'Mrg Dpt'!T308</f>
        <v>0</v>
      </c>
      <c r="U2762" s="217" t="str">
        <f t="shared" si="441"/>
        <v>PNJ-CRT-MRG</v>
      </c>
      <c r="V2762" s="217" t="str">
        <f t="shared" si="442"/>
        <v>MRG-CRT-PNJ</v>
      </c>
      <c r="W2762" s="217" t="e">
        <f t="shared" si="443"/>
        <v>#N/A</v>
      </c>
      <c r="X2762" s="217" t="str">
        <f t="shared" si="444"/>
        <v>vsg50</v>
      </c>
      <c r="Y2762" s="217" t="str">
        <f t="shared" si="445"/>
        <v>pnj20</v>
      </c>
      <c r="Z2762" s="217" t="str">
        <f t="shared" si="446"/>
        <v>mrg147</v>
      </c>
      <c r="AA2762" s="673" t="str">
        <f t="shared" si="447"/>
        <v>mrg147,pnj20</v>
      </c>
      <c r="AB2762" s="217" t="str">
        <f t="shared" si="448"/>
        <v>onward</v>
      </c>
      <c r="AC2762" s="682">
        <f t="shared" si="449"/>
        <v>12.45</v>
      </c>
      <c r="AD2762" s="682">
        <f t="shared" si="450"/>
        <v>13.45</v>
      </c>
    </row>
    <row r="2763" spans="1:30" ht="16.5" hidden="1" thickTop="1" thickBot="1" x14ac:dyDescent="0.3">
      <c r="A2763">
        <f>'Mrg Dpt'!A309</f>
        <v>0</v>
      </c>
      <c r="B2763">
        <f>'Mrg Dpt'!B309</f>
        <v>0</v>
      </c>
      <c r="C2763" t="str">
        <f>'Mrg Dpt'!C309</f>
        <v>MRG</v>
      </c>
      <c r="D2763" t="str">
        <f>'Mrg Dpt'!D309</f>
        <v>PND</v>
      </c>
      <c r="E2763" t="str">
        <f>'Mrg Dpt'!E309</f>
        <v>F'GUDI</v>
      </c>
      <c r="F2763">
        <f>'Mrg Dpt'!F309</f>
        <v>22</v>
      </c>
      <c r="G2763">
        <f>'Mrg Dpt'!G309</f>
        <v>0</v>
      </c>
      <c r="H2763" s="668">
        <f>'Mrg Dpt'!H309</f>
        <v>15.15</v>
      </c>
      <c r="I2763">
        <f>'Mrg Dpt'!I309</f>
        <v>0</v>
      </c>
      <c r="J2763" s="671">
        <f>'Mrg Dpt'!J309</f>
        <v>15.5</v>
      </c>
      <c r="K2763">
        <f>'Mrg Dpt'!K309</f>
        <v>0</v>
      </c>
      <c r="L2763">
        <f>'Mrg Dpt'!L309</f>
        <v>0</v>
      </c>
      <c r="M2763">
        <f>'Mrg Dpt'!M309</f>
        <v>0</v>
      </c>
      <c r="N2763">
        <f>'Mrg Dpt'!N309</f>
        <v>0</v>
      </c>
      <c r="O2763">
        <f>'Mrg Dpt'!O309</f>
        <v>0</v>
      </c>
      <c r="P2763">
        <f>'Mrg Dpt'!P309</f>
        <v>0</v>
      </c>
      <c r="Q2763">
        <f>'Mrg Dpt'!Q309</f>
        <v>0</v>
      </c>
      <c r="R2763">
        <f>'Mrg Dpt'!R309</f>
        <v>0</v>
      </c>
      <c r="S2763">
        <f>'Mrg Dpt'!S309</f>
        <v>0</v>
      </c>
      <c r="T2763">
        <f>'Mrg Dpt'!T309</f>
        <v>0</v>
      </c>
      <c r="U2763" s="217" t="str">
        <f t="shared" si="441"/>
        <v>MRG-PND-F'GUDI</v>
      </c>
      <c r="V2763" s="217" t="str">
        <f t="shared" si="442"/>
        <v>F'GUDI-PND-MRG</v>
      </c>
      <c r="W2763" s="217" t="e">
        <f t="shared" si="443"/>
        <v>#N/A</v>
      </c>
      <c r="X2763" s="217" t="e">
        <f t="shared" si="444"/>
        <v>#N/A</v>
      </c>
      <c r="Y2763" s="217" t="e">
        <f t="shared" si="445"/>
        <v>#N/A</v>
      </c>
      <c r="Z2763" s="217" t="e">
        <f t="shared" si="446"/>
        <v>#N/A</v>
      </c>
      <c r="AA2763" s="673" t="str">
        <f t="shared" si="447"/>
        <v>,</v>
      </c>
      <c r="AB2763" s="217" t="str">
        <f t="shared" si="448"/>
        <v/>
      </c>
      <c r="AC2763" s="682">
        <f t="shared" si="449"/>
        <v>15.15</v>
      </c>
      <c r="AD2763" s="682">
        <f t="shared" si="450"/>
        <v>15.5</v>
      </c>
    </row>
    <row r="2764" spans="1:30" ht="16.5" hidden="1" thickTop="1" thickBot="1" x14ac:dyDescent="0.3">
      <c r="A2764">
        <f>'Mrg Dpt'!A310</f>
        <v>0</v>
      </c>
      <c r="B2764">
        <f>'Mrg Dpt'!B310</f>
        <v>0</v>
      </c>
      <c r="C2764" t="str">
        <f>'Mrg Dpt'!C310</f>
        <v>F'GUDI</v>
      </c>
      <c r="D2764" t="str">
        <f>'Mrg Dpt'!D310</f>
        <v>PND</v>
      </c>
      <c r="E2764" t="str">
        <f>'Mrg Dpt'!E310</f>
        <v>CUR</v>
      </c>
      <c r="F2764">
        <f>'Mrg Dpt'!F310</f>
        <v>30</v>
      </c>
      <c r="G2764">
        <f>'Mrg Dpt'!G310</f>
        <v>0</v>
      </c>
      <c r="H2764" s="668">
        <f>'Mrg Dpt'!H310</f>
        <v>17.100000000000001</v>
      </c>
      <c r="I2764">
        <f>'Mrg Dpt'!I310</f>
        <v>0</v>
      </c>
      <c r="J2764" s="671">
        <f>'Mrg Dpt'!J310</f>
        <v>17.55</v>
      </c>
      <c r="K2764">
        <f>'Mrg Dpt'!K310</f>
        <v>0</v>
      </c>
      <c r="L2764">
        <f>'Mrg Dpt'!L310</f>
        <v>0</v>
      </c>
      <c r="M2764">
        <f>'Mrg Dpt'!M310</f>
        <v>0</v>
      </c>
      <c r="N2764">
        <f>'Mrg Dpt'!N310</f>
        <v>0</v>
      </c>
      <c r="O2764">
        <f>'Mrg Dpt'!O310</f>
        <v>0</v>
      </c>
      <c r="P2764">
        <f>'Mrg Dpt'!P310</f>
        <v>0</v>
      </c>
      <c r="Q2764">
        <f>'Mrg Dpt'!Q310</f>
        <v>0</v>
      </c>
      <c r="R2764">
        <f>'Mrg Dpt'!R310</f>
        <v>0</v>
      </c>
      <c r="S2764">
        <f>'Mrg Dpt'!S310</f>
        <v>0</v>
      </c>
      <c r="T2764">
        <f>'Mrg Dpt'!T310</f>
        <v>0</v>
      </c>
      <c r="U2764" s="217" t="str">
        <f t="shared" si="441"/>
        <v>F'GUDI-PND-CUR</v>
      </c>
      <c r="V2764" s="217" t="str">
        <f t="shared" si="442"/>
        <v>CUR-PND-F'GUDI</v>
      </c>
      <c r="W2764" s="217" t="e">
        <f t="shared" si="443"/>
        <v>#N/A</v>
      </c>
      <c r="X2764" s="217" t="e">
        <f t="shared" si="444"/>
        <v>#N/A</v>
      </c>
      <c r="Y2764" s="217" t="e">
        <f t="shared" si="445"/>
        <v>#N/A</v>
      </c>
      <c r="Z2764" s="217" t="e">
        <f t="shared" si="446"/>
        <v>#N/A</v>
      </c>
      <c r="AA2764" s="673" t="str">
        <f t="shared" si="447"/>
        <v>,</v>
      </c>
      <c r="AB2764" s="217" t="str">
        <f t="shared" si="448"/>
        <v/>
      </c>
      <c r="AC2764" s="682">
        <f t="shared" si="449"/>
        <v>17.100000000000001</v>
      </c>
      <c r="AD2764" s="682">
        <f t="shared" si="450"/>
        <v>17.55</v>
      </c>
    </row>
    <row r="2765" spans="1:30" ht="16.5" hidden="1" thickTop="1" thickBot="1" x14ac:dyDescent="0.3">
      <c r="A2765">
        <f>'Mrg Dpt'!A311</f>
        <v>0</v>
      </c>
      <c r="B2765">
        <f>'Mrg Dpt'!B311</f>
        <v>0</v>
      </c>
      <c r="C2765" t="str">
        <f>'Mrg Dpt'!C311</f>
        <v>CUR</v>
      </c>
      <c r="D2765" t="str">
        <f>'Mrg Dpt'!D311</f>
        <v>CLM</v>
      </c>
      <c r="E2765" t="str">
        <f>'Mrg Dpt'!E311</f>
        <v>MLM</v>
      </c>
      <c r="F2765">
        <f>'Mrg Dpt'!F311</f>
        <v>29</v>
      </c>
      <c r="G2765">
        <f>'Mrg Dpt'!G311</f>
        <v>0</v>
      </c>
      <c r="H2765" s="668">
        <f>'Mrg Dpt'!H311</f>
        <v>18</v>
      </c>
      <c r="I2765">
        <f>'Mrg Dpt'!I311</f>
        <v>0</v>
      </c>
      <c r="J2765" s="671">
        <f>'Mrg Dpt'!J311</f>
        <v>19</v>
      </c>
      <c r="K2765">
        <f>'Mrg Dpt'!K311</f>
        <v>1</v>
      </c>
      <c r="L2765">
        <f>'Mrg Dpt'!L311</f>
        <v>1</v>
      </c>
      <c r="M2765">
        <f>'Mrg Dpt'!M311</f>
        <v>7.35</v>
      </c>
      <c r="N2765">
        <f>'Mrg Dpt'!N311</f>
        <v>5.3</v>
      </c>
      <c r="O2765">
        <f>'Mrg Dpt'!O311</f>
        <v>143</v>
      </c>
      <c r="P2765">
        <f>'Mrg Dpt'!P311</f>
        <v>0</v>
      </c>
      <c r="Q2765">
        <f>'Mrg Dpt'!Q311</f>
        <v>0</v>
      </c>
      <c r="R2765">
        <f>'Mrg Dpt'!R311</f>
        <v>0</v>
      </c>
      <c r="S2765">
        <f>'Mrg Dpt'!S311</f>
        <v>0</v>
      </c>
      <c r="T2765" t="str">
        <f>'Mrg Dpt'!T311</f>
        <v>Via Shigao, N/O Mollem</v>
      </c>
      <c r="U2765" s="217" t="str">
        <f t="shared" si="441"/>
        <v>CUR-CLM-MLM</v>
      </c>
      <c r="V2765" s="217" t="str">
        <f t="shared" si="442"/>
        <v>MLM-CLM-CUR</v>
      </c>
      <c r="W2765" s="217" t="e">
        <f t="shared" si="443"/>
        <v>#N/A</v>
      </c>
      <c r="X2765" s="217" t="e">
        <f t="shared" si="444"/>
        <v>#N/A</v>
      </c>
      <c r="Y2765" s="217" t="e">
        <f t="shared" si="445"/>
        <v>#N/A</v>
      </c>
      <c r="Z2765" s="217" t="e">
        <f t="shared" si="446"/>
        <v>#N/A</v>
      </c>
      <c r="AA2765" s="673" t="str">
        <f t="shared" si="447"/>
        <v>,</v>
      </c>
      <c r="AB2765" s="217" t="str">
        <f t="shared" si="448"/>
        <v/>
      </c>
      <c r="AC2765" s="682">
        <f t="shared" si="449"/>
        <v>18</v>
      </c>
      <c r="AD2765" s="682">
        <f t="shared" si="450"/>
        <v>19</v>
      </c>
    </row>
    <row r="2766" spans="1:30" ht="16.5" hidden="1" thickTop="1" thickBot="1" x14ac:dyDescent="0.3">
      <c r="A2766">
        <f>'Mrg Dpt'!A312</f>
        <v>0</v>
      </c>
      <c r="B2766">
        <f>'Mrg Dpt'!B312</f>
        <v>51</v>
      </c>
      <c r="C2766" t="str">
        <f>'Mrg Dpt'!C312</f>
        <v>MLM</v>
      </c>
      <c r="D2766" t="str">
        <f>'Mrg Dpt'!D312</f>
        <v>CLM,PND</v>
      </c>
      <c r="E2766" t="str">
        <f>'Mrg Dpt'!E312</f>
        <v>PNJ</v>
      </c>
      <c r="F2766">
        <f>'Mrg Dpt'!F312</f>
        <v>62</v>
      </c>
      <c r="G2766">
        <f>'Mrg Dpt'!G312</f>
        <v>0</v>
      </c>
      <c r="H2766" s="668">
        <f>'Mrg Dpt'!H312</f>
        <v>6.45</v>
      </c>
      <c r="I2766">
        <f>'Mrg Dpt'!I312</f>
        <v>0</v>
      </c>
      <c r="J2766" s="671">
        <f>'Mrg Dpt'!J312</f>
        <v>9.15</v>
      </c>
      <c r="K2766">
        <f>'Mrg Dpt'!K312</f>
        <v>0</v>
      </c>
      <c r="L2766">
        <f>'Mrg Dpt'!L312</f>
        <v>0</v>
      </c>
      <c r="M2766">
        <f>'Mrg Dpt'!M312</f>
        <v>0</v>
      </c>
      <c r="N2766">
        <f>'Mrg Dpt'!N312</f>
        <v>0</v>
      </c>
      <c r="O2766">
        <f>'Mrg Dpt'!O312</f>
        <v>0</v>
      </c>
      <c r="P2766">
        <f>'Mrg Dpt'!P312</f>
        <v>0</v>
      </c>
      <c r="Q2766">
        <f>'Mrg Dpt'!Q312</f>
        <v>0</v>
      </c>
      <c r="R2766">
        <f>'Mrg Dpt'!R312</f>
        <v>0</v>
      </c>
      <c r="S2766">
        <f>'Mrg Dpt'!S312</f>
        <v>0</v>
      </c>
      <c r="T2766">
        <f>'Mrg Dpt'!T312</f>
        <v>0</v>
      </c>
      <c r="U2766" s="217" t="str">
        <f t="shared" si="441"/>
        <v>MLM-CLM,PND-PNJ</v>
      </c>
      <c r="V2766" s="217" t="str">
        <f t="shared" si="442"/>
        <v>PNJ-CLM,PND-MLM</v>
      </c>
      <c r="W2766" s="217" t="e">
        <f t="shared" si="443"/>
        <v>#N/A</v>
      </c>
      <c r="X2766" s="217" t="e">
        <f t="shared" si="444"/>
        <v>#N/A</v>
      </c>
      <c r="Y2766" s="217" t="e">
        <f t="shared" si="445"/>
        <v>#N/A</v>
      </c>
      <c r="Z2766" s="217" t="e">
        <f t="shared" si="446"/>
        <v>#N/A</v>
      </c>
      <c r="AA2766" s="673" t="str">
        <f t="shared" si="447"/>
        <v>,</v>
      </c>
      <c r="AB2766" s="217" t="str">
        <f t="shared" si="448"/>
        <v/>
      </c>
      <c r="AC2766" s="682">
        <f t="shared" si="449"/>
        <v>6.45</v>
      </c>
      <c r="AD2766" s="682">
        <f t="shared" si="450"/>
        <v>9.15</v>
      </c>
    </row>
    <row r="2767" spans="1:30" ht="16.5" hidden="1" thickTop="1" thickBot="1" x14ac:dyDescent="0.3">
      <c r="A2767">
        <f>'Mrg Dpt'!A313</f>
        <v>0</v>
      </c>
      <c r="B2767">
        <f>'Mrg Dpt'!B313</f>
        <v>0</v>
      </c>
      <c r="C2767" t="str">
        <f>'Mrg Dpt'!C313</f>
        <v>PNJ</v>
      </c>
      <c r="D2767" t="str">
        <f>'Mrg Dpt'!D313</f>
        <v>UNI,CRT</v>
      </c>
      <c r="E2767" t="str">
        <f>'Mrg Dpt'!E313</f>
        <v>MRG</v>
      </c>
      <c r="F2767">
        <f>'Mrg Dpt'!F313</f>
        <v>40</v>
      </c>
      <c r="G2767">
        <f>'Mrg Dpt'!G313</f>
        <v>0</v>
      </c>
      <c r="H2767" s="668">
        <f>'Mrg Dpt'!H313</f>
        <v>9.1999999999999993</v>
      </c>
      <c r="I2767">
        <f>'Mrg Dpt'!I313</f>
        <v>0</v>
      </c>
      <c r="J2767" s="671">
        <f>'Mrg Dpt'!J313</f>
        <v>10.3</v>
      </c>
      <c r="K2767">
        <f>'Mrg Dpt'!K313</f>
        <v>1</v>
      </c>
      <c r="L2767">
        <f>'Mrg Dpt'!L313</f>
        <v>1</v>
      </c>
      <c r="M2767">
        <f>'Mrg Dpt'!M313</f>
        <v>4.0999999999999996</v>
      </c>
      <c r="N2767">
        <f>'Mrg Dpt'!N313</f>
        <v>3.55</v>
      </c>
      <c r="O2767">
        <f>'Mrg Dpt'!O313</f>
        <v>102</v>
      </c>
      <c r="P2767">
        <f>'Mrg Dpt'!P313</f>
        <v>0</v>
      </c>
      <c r="Q2767">
        <f>'Mrg Dpt'!Q313</f>
        <v>0</v>
      </c>
      <c r="R2767">
        <f>'Mrg Dpt'!R313</f>
        <v>0</v>
      </c>
      <c r="S2767">
        <f>'Mrg Dpt'!S313</f>
        <v>0</v>
      </c>
      <c r="T2767" t="str">
        <f>'Mrg Dpt'!T313</f>
        <v>Via University, C/C, Double N/O Schedule</v>
      </c>
      <c r="U2767" s="217" t="str">
        <f t="shared" si="441"/>
        <v>PNJ-UNI,CRT-MRG</v>
      </c>
      <c r="V2767" s="217" t="str">
        <f t="shared" si="442"/>
        <v>MRG-UNI,CRT-PNJ</v>
      </c>
      <c r="W2767" s="217" t="e">
        <f t="shared" si="443"/>
        <v>#N/A</v>
      </c>
      <c r="X2767" s="217" t="e">
        <f t="shared" si="444"/>
        <v>#N/A</v>
      </c>
      <c r="Y2767" s="217" t="e">
        <f t="shared" si="445"/>
        <v>#N/A</v>
      </c>
      <c r="Z2767" s="217" t="e">
        <f t="shared" si="446"/>
        <v>#N/A</v>
      </c>
      <c r="AA2767" s="673" t="str">
        <f t="shared" si="447"/>
        <v>,</v>
      </c>
      <c r="AB2767" s="217" t="str">
        <f t="shared" si="448"/>
        <v/>
      </c>
      <c r="AC2767" s="682">
        <f t="shared" si="449"/>
        <v>9.1999999999999993</v>
      </c>
      <c r="AD2767" s="682">
        <f t="shared" si="450"/>
        <v>10.3</v>
      </c>
    </row>
    <row r="2768" spans="1:30" ht="16.5" hidden="1" thickTop="1" thickBot="1" x14ac:dyDescent="0.3">
      <c r="A2768">
        <f>'Mrg Dpt'!A314</f>
        <v>0</v>
      </c>
      <c r="B2768">
        <f>'Mrg Dpt'!B314</f>
        <v>0</v>
      </c>
      <c r="C2768">
        <f>'Mrg Dpt'!C314</f>
        <v>0</v>
      </c>
      <c r="D2768">
        <f>'Mrg Dpt'!D314</f>
        <v>0</v>
      </c>
      <c r="E2768">
        <f>'Mrg Dpt'!E314</f>
        <v>0</v>
      </c>
      <c r="F2768">
        <f>'Mrg Dpt'!F314</f>
        <v>0</v>
      </c>
      <c r="G2768">
        <f>'Mrg Dpt'!G314</f>
        <v>0</v>
      </c>
      <c r="H2768" s="668">
        <f>'Mrg Dpt'!H314</f>
        <v>0</v>
      </c>
      <c r="I2768">
        <f>'Mrg Dpt'!I314</f>
        <v>0</v>
      </c>
      <c r="J2768" s="671">
        <f>'Mrg Dpt'!J314</f>
        <v>0</v>
      </c>
      <c r="K2768">
        <f>'Mrg Dpt'!K314</f>
        <v>0</v>
      </c>
      <c r="L2768">
        <f>'Mrg Dpt'!L314</f>
        <v>0</v>
      </c>
      <c r="M2768">
        <f>'Mrg Dpt'!M314</f>
        <v>0</v>
      </c>
      <c r="N2768">
        <f>'Mrg Dpt'!N314</f>
        <v>0</v>
      </c>
      <c r="O2768">
        <f>'Mrg Dpt'!O314</f>
        <v>0</v>
      </c>
      <c r="P2768">
        <f>'Mrg Dpt'!P314</f>
        <v>0</v>
      </c>
      <c r="Q2768">
        <f>'Mrg Dpt'!Q314</f>
        <v>0</v>
      </c>
      <c r="R2768">
        <f>'Mrg Dpt'!R314</f>
        <v>0</v>
      </c>
      <c r="S2768">
        <f>'Mrg Dpt'!S314</f>
        <v>0</v>
      </c>
      <c r="T2768">
        <f>'Mrg Dpt'!T314</f>
        <v>0</v>
      </c>
      <c r="U2768" s="217" t="str">
        <f t="shared" si="441"/>
        <v>0--0</v>
      </c>
      <c r="V2768" s="217" t="str">
        <f t="shared" si="442"/>
        <v>0--0</v>
      </c>
      <c r="W2768" s="217" t="e">
        <f t="shared" si="443"/>
        <v>#N/A</v>
      </c>
      <c r="X2768" s="217" t="e">
        <f t="shared" si="444"/>
        <v>#N/A</v>
      </c>
      <c r="Y2768" s="217" t="e">
        <f t="shared" si="445"/>
        <v>#N/A</v>
      </c>
      <c r="Z2768" s="217" t="e">
        <f t="shared" si="446"/>
        <v>#N/A</v>
      </c>
      <c r="AA2768" s="673" t="str">
        <f t="shared" si="447"/>
        <v>,</v>
      </c>
      <c r="AB2768" s="217" t="str">
        <f t="shared" si="448"/>
        <v/>
      </c>
      <c r="AC2768" s="682">
        <f t="shared" si="449"/>
        <v>0</v>
      </c>
      <c r="AD2768" s="682">
        <f t="shared" si="450"/>
        <v>0</v>
      </c>
    </row>
    <row r="2769" spans="1:30" ht="16.5" thickTop="1" thickBot="1" x14ac:dyDescent="0.3">
      <c r="A2769">
        <f>'Mrg Dpt'!A315</f>
        <v>0</v>
      </c>
      <c r="B2769" t="str">
        <f>'Mrg Dpt'!B315</f>
        <v>52A</v>
      </c>
      <c r="C2769" t="str">
        <f>'Mrg Dpt'!C315</f>
        <v>MRG</v>
      </c>
      <c r="D2769">
        <f>'Mrg Dpt'!D315</f>
        <v>0</v>
      </c>
      <c r="E2769" t="str">
        <f>'Mrg Dpt'!E315</f>
        <v>PND</v>
      </c>
      <c r="F2769">
        <f>'Mrg Dpt'!F315</f>
        <v>18</v>
      </c>
      <c r="G2769">
        <f>'Mrg Dpt'!G315</f>
        <v>0</v>
      </c>
      <c r="H2769" s="668">
        <f>'Mrg Dpt'!H315</f>
        <v>12.15</v>
      </c>
      <c r="I2769">
        <f>'Mrg Dpt'!I315</f>
        <v>0</v>
      </c>
      <c r="J2769" s="671">
        <f>'Mrg Dpt'!J315</f>
        <v>12.5</v>
      </c>
      <c r="K2769">
        <f>'Mrg Dpt'!K315</f>
        <v>0</v>
      </c>
      <c r="L2769">
        <f>'Mrg Dpt'!L315</f>
        <v>0</v>
      </c>
      <c r="M2769">
        <f>'Mrg Dpt'!M315</f>
        <v>0</v>
      </c>
      <c r="N2769">
        <f>'Mrg Dpt'!N315</f>
        <v>0</v>
      </c>
      <c r="O2769">
        <f>'Mrg Dpt'!O315</f>
        <v>0</v>
      </c>
      <c r="P2769">
        <f>'Mrg Dpt'!P315</f>
        <v>0</v>
      </c>
      <c r="Q2769">
        <f>'Mrg Dpt'!Q315</f>
        <v>0</v>
      </c>
      <c r="R2769">
        <f>'Mrg Dpt'!R315</f>
        <v>0</v>
      </c>
      <c r="S2769">
        <f>'Mrg Dpt'!S315</f>
        <v>0</v>
      </c>
      <c r="T2769">
        <f>'Mrg Dpt'!T315</f>
        <v>0</v>
      </c>
      <c r="U2769" s="217" t="str">
        <f t="shared" si="441"/>
        <v>MRG--PND</v>
      </c>
      <c r="V2769" s="217" t="str">
        <f t="shared" si="442"/>
        <v>PND--MRG</v>
      </c>
      <c r="W2769" s="217" t="e">
        <f t="shared" si="443"/>
        <v>#N/A</v>
      </c>
      <c r="X2769" s="217" t="e">
        <f t="shared" si="444"/>
        <v>#N/A</v>
      </c>
      <c r="Y2769" s="217" t="str">
        <f t="shared" si="445"/>
        <v>mrg153</v>
      </c>
      <c r="Z2769" s="217" t="e">
        <f t="shared" si="446"/>
        <v>#N/A</v>
      </c>
      <c r="AA2769" s="673" t="str">
        <f t="shared" si="447"/>
        <v>mrg153,mrg153</v>
      </c>
      <c r="AB2769" s="217" t="str">
        <f t="shared" si="448"/>
        <v>onward</v>
      </c>
      <c r="AC2769" s="682">
        <f t="shared" si="449"/>
        <v>12.15</v>
      </c>
      <c r="AD2769" s="682">
        <f t="shared" si="450"/>
        <v>12.5</v>
      </c>
    </row>
    <row r="2770" spans="1:30" ht="16.5" hidden="1" thickTop="1" thickBot="1" x14ac:dyDescent="0.3">
      <c r="A2770">
        <f>'Mrg Dpt'!A316</f>
        <v>0</v>
      </c>
      <c r="B2770">
        <f>'Mrg Dpt'!B316</f>
        <v>0</v>
      </c>
      <c r="C2770" t="str">
        <f>'Mrg Dpt'!C316</f>
        <v>PND</v>
      </c>
      <c r="D2770" t="str">
        <f>'Mrg Dpt'!D316</f>
        <v>SHRD</v>
      </c>
      <c r="E2770" t="str">
        <f>'Mrg Dpt'!E316</f>
        <v>DBL</v>
      </c>
      <c r="F2770">
        <f>'Mrg Dpt'!F316</f>
        <v>33</v>
      </c>
      <c r="G2770">
        <f>'Mrg Dpt'!G316</f>
        <v>0</v>
      </c>
      <c r="H2770" s="668">
        <f>'Mrg Dpt'!H316</f>
        <v>13.15</v>
      </c>
      <c r="I2770">
        <f>'Mrg Dpt'!I316</f>
        <v>0</v>
      </c>
      <c r="J2770" s="671">
        <f>'Mrg Dpt'!J316</f>
        <v>14.3</v>
      </c>
      <c r="K2770">
        <f>'Mrg Dpt'!K316</f>
        <v>0</v>
      </c>
      <c r="L2770">
        <f>'Mrg Dpt'!L316</f>
        <v>0</v>
      </c>
      <c r="M2770">
        <f>'Mrg Dpt'!M316</f>
        <v>0</v>
      </c>
      <c r="N2770">
        <f>'Mrg Dpt'!N316</f>
        <v>0</v>
      </c>
      <c r="O2770">
        <f>'Mrg Dpt'!O316</f>
        <v>0</v>
      </c>
      <c r="P2770">
        <f>'Mrg Dpt'!P316</f>
        <v>0</v>
      </c>
      <c r="Q2770">
        <f>'Mrg Dpt'!Q316</f>
        <v>0</v>
      </c>
      <c r="R2770">
        <f>'Mrg Dpt'!R316</f>
        <v>0</v>
      </c>
      <c r="S2770">
        <f>'Mrg Dpt'!S316</f>
        <v>0</v>
      </c>
      <c r="T2770">
        <f>'Mrg Dpt'!T316</f>
        <v>0</v>
      </c>
      <c r="U2770" s="217" t="str">
        <f t="shared" si="441"/>
        <v>PND-SHRD-DBL</v>
      </c>
      <c r="V2770" s="217" t="str">
        <f t="shared" si="442"/>
        <v>DBL-SHRD-PND</v>
      </c>
      <c r="W2770" s="217" t="e">
        <f t="shared" si="443"/>
        <v>#N/A</v>
      </c>
      <c r="X2770" s="217" t="e">
        <f t="shared" si="444"/>
        <v>#N/A</v>
      </c>
      <c r="Y2770" s="217" t="e">
        <f t="shared" si="445"/>
        <v>#N/A</v>
      </c>
      <c r="Z2770" s="217" t="e">
        <f t="shared" si="446"/>
        <v>#N/A</v>
      </c>
      <c r="AA2770" s="673" t="str">
        <f t="shared" si="447"/>
        <v>,</v>
      </c>
      <c r="AB2770" s="217" t="str">
        <f t="shared" si="448"/>
        <v/>
      </c>
      <c r="AC2770" s="682">
        <f t="shared" si="449"/>
        <v>13.15</v>
      </c>
      <c r="AD2770" s="682">
        <f t="shared" si="450"/>
        <v>14.3</v>
      </c>
    </row>
    <row r="2771" spans="1:30" ht="16.5" hidden="1" thickTop="1" thickBot="1" x14ac:dyDescent="0.3">
      <c r="A2771">
        <f>'Mrg Dpt'!A317</f>
        <v>0</v>
      </c>
      <c r="B2771">
        <f>'Mrg Dpt'!B317</f>
        <v>0</v>
      </c>
      <c r="C2771" t="str">
        <f>'Mrg Dpt'!C317</f>
        <v>DBL</v>
      </c>
      <c r="D2771" t="str">
        <f>'Mrg Dpt'!D317</f>
        <v>SHRD</v>
      </c>
      <c r="E2771" t="str">
        <f>'Mrg Dpt'!E317</f>
        <v>PND</v>
      </c>
      <c r="F2771">
        <f>'Mrg Dpt'!F317</f>
        <v>33</v>
      </c>
      <c r="G2771">
        <f>'Mrg Dpt'!G317</f>
        <v>0</v>
      </c>
      <c r="H2771" s="668">
        <f>'Mrg Dpt'!H317</f>
        <v>14.45</v>
      </c>
      <c r="I2771">
        <f>'Mrg Dpt'!I317</f>
        <v>0</v>
      </c>
      <c r="J2771" s="671">
        <f>'Mrg Dpt'!J317</f>
        <v>15.45</v>
      </c>
      <c r="K2771">
        <f>'Mrg Dpt'!K317</f>
        <v>0</v>
      </c>
      <c r="L2771">
        <f>'Mrg Dpt'!L317</f>
        <v>0</v>
      </c>
      <c r="M2771">
        <f>'Mrg Dpt'!M317</f>
        <v>0</v>
      </c>
      <c r="N2771">
        <f>'Mrg Dpt'!N317</f>
        <v>0</v>
      </c>
      <c r="O2771">
        <f>'Mrg Dpt'!O317</f>
        <v>0</v>
      </c>
      <c r="P2771">
        <f>'Mrg Dpt'!P317</f>
        <v>0</v>
      </c>
      <c r="Q2771">
        <f>'Mrg Dpt'!Q317</f>
        <v>0</v>
      </c>
      <c r="R2771">
        <f>'Mrg Dpt'!R317</f>
        <v>0</v>
      </c>
      <c r="S2771">
        <f>'Mrg Dpt'!S317</f>
        <v>0</v>
      </c>
      <c r="T2771">
        <f>'Mrg Dpt'!T317</f>
        <v>0</v>
      </c>
      <c r="U2771" s="217" t="str">
        <f t="shared" si="441"/>
        <v>DBL-SHRD-PND</v>
      </c>
      <c r="V2771" s="217" t="str">
        <f t="shared" si="442"/>
        <v>PND-SHRD-DBL</v>
      </c>
      <c r="W2771" s="217" t="e">
        <f t="shared" si="443"/>
        <v>#N/A</v>
      </c>
      <c r="X2771" s="217" t="e">
        <f t="shared" si="444"/>
        <v>#N/A</v>
      </c>
      <c r="Y2771" s="217" t="e">
        <f t="shared" si="445"/>
        <v>#N/A</v>
      </c>
      <c r="Z2771" s="217" t="e">
        <f t="shared" si="446"/>
        <v>#N/A</v>
      </c>
      <c r="AA2771" s="673" t="str">
        <f t="shared" si="447"/>
        <v>,</v>
      </c>
      <c r="AB2771" s="217" t="str">
        <f t="shared" si="448"/>
        <v/>
      </c>
      <c r="AC2771" s="682">
        <f t="shared" si="449"/>
        <v>14.45</v>
      </c>
      <c r="AD2771" s="682">
        <f t="shared" si="450"/>
        <v>15.45</v>
      </c>
    </row>
    <row r="2772" spans="1:30" ht="16.5" hidden="1" thickTop="1" thickBot="1" x14ac:dyDescent="0.3">
      <c r="A2772">
        <f>'Mrg Dpt'!A318</f>
        <v>0</v>
      </c>
      <c r="B2772">
        <f>'Mrg Dpt'!B318</f>
        <v>0</v>
      </c>
      <c r="C2772" t="str">
        <f>'Mrg Dpt'!C318</f>
        <v>PND</v>
      </c>
      <c r="D2772">
        <f>'Mrg Dpt'!D318</f>
        <v>0</v>
      </c>
      <c r="E2772" t="str">
        <f>'Mrg Dpt'!E318</f>
        <v>MRG</v>
      </c>
      <c r="F2772">
        <f>'Mrg Dpt'!F318</f>
        <v>18</v>
      </c>
      <c r="G2772">
        <f>'Mrg Dpt'!G318</f>
        <v>0</v>
      </c>
      <c r="H2772" s="668">
        <f>'Mrg Dpt'!H318</f>
        <v>15.55</v>
      </c>
      <c r="I2772">
        <f>'Mrg Dpt'!I318</f>
        <v>0</v>
      </c>
      <c r="J2772" s="671">
        <f>'Mrg Dpt'!J318</f>
        <v>16.350000000000001</v>
      </c>
      <c r="K2772">
        <f>'Mrg Dpt'!K318</f>
        <v>0</v>
      </c>
      <c r="L2772">
        <f>'Mrg Dpt'!L318</f>
        <v>0</v>
      </c>
      <c r="M2772">
        <f>'Mrg Dpt'!M318</f>
        <v>0</v>
      </c>
      <c r="N2772">
        <f>'Mrg Dpt'!N318</f>
        <v>0</v>
      </c>
      <c r="O2772">
        <f>'Mrg Dpt'!O318</f>
        <v>0</v>
      </c>
      <c r="P2772">
        <f>'Mrg Dpt'!P318</f>
        <v>0</v>
      </c>
      <c r="Q2772">
        <f>'Mrg Dpt'!Q318</f>
        <v>0</v>
      </c>
      <c r="R2772">
        <f>'Mrg Dpt'!R318</f>
        <v>0</v>
      </c>
      <c r="S2772">
        <f>'Mrg Dpt'!S318</f>
        <v>0</v>
      </c>
      <c r="T2772">
        <f>'Mrg Dpt'!T318</f>
        <v>0</v>
      </c>
      <c r="U2772" s="217" t="str">
        <f t="shared" si="441"/>
        <v>PND--MRG</v>
      </c>
      <c r="V2772" s="217" t="str">
        <f t="shared" si="442"/>
        <v>MRG--PND</v>
      </c>
      <c r="W2772" s="217" t="e">
        <f t="shared" si="443"/>
        <v>#N/A</v>
      </c>
      <c r="X2772" s="217" t="e">
        <f t="shared" si="444"/>
        <v>#N/A</v>
      </c>
      <c r="Y2772" s="217" t="e">
        <f t="shared" si="445"/>
        <v>#N/A</v>
      </c>
      <c r="Z2772" s="217" t="str">
        <f t="shared" si="446"/>
        <v>mrg153</v>
      </c>
      <c r="AA2772" s="673" t="str">
        <f t="shared" si="447"/>
        <v>mrg153,mrg153</v>
      </c>
      <c r="AB2772" s="217" t="str">
        <f t="shared" si="448"/>
        <v>return</v>
      </c>
      <c r="AC2772" s="682">
        <f t="shared" si="449"/>
        <v>15.55</v>
      </c>
      <c r="AD2772" s="682">
        <f t="shared" si="450"/>
        <v>16.350000000000001</v>
      </c>
    </row>
    <row r="2773" spans="1:30" ht="16.5" thickTop="1" thickBot="1" x14ac:dyDescent="0.3">
      <c r="A2773">
        <f>'Mrg Dpt'!A319</f>
        <v>0</v>
      </c>
      <c r="B2773">
        <f>'Mrg Dpt'!B319</f>
        <v>0</v>
      </c>
      <c r="C2773" t="str">
        <f>'Mrg Dpt'!C319</f>
        <v>MRG</v>
      </c>
      <c r="D2773">
        <f>'Mrg Dpt'!D319</f>
        <v>0</v>
      </c>
      <c r="E2773" t="str">
        <f>'Mrg Dpt'!E319</f>
        <v>PND</v>
      </c>
      <c r="F2773">
        <f>'Mrg Dpt'!F319</f>
        <v>18</v>
      </c>
      <c r="G2773">
        <f>'Mrg Dpt'!G319</f>
        <v>0</v>
      </c>
      <c r="H2773" s="668">
        <f>'Mrg Dpt'!H319</f>
        <v>17.399999999999999</v>
      </c>
      <c r="I2773">
        <f>'Mrg Dpt'!I319</f>
        <v>0</v>
      </c>
      <c r="J2773" s="671">
        <f>'Mrg Dpt'!J319</f>
        <v>18.2</v>
      </c>
      <c r="K2773">
        <f>'Mrg Dpt'!K319</f>
        <v>0</v>
      </c>
      <c r="L2773">
        <f>'Mrg Dpt'!L319</f>
        <v>0</v>
      </c>
      <c r="M2773">
        <f>'Mrg Dpt'!M319</f>
        <v>0</v>
      </c>
      <c r="N2773">
        <f>'Mrg Dpt'!N319</f>
        <v>0</v>
      </c>
      <c r="O2773">
        <f>'Mrg Dpt'!O319</f>
        <v>0</v>
      </c>
      <c r="P2773">
        <f>'Mrg Dpt'!P319</f>
        <v>0</v>
      </c>
      <c r="Q2773">
        <f>'Mrg Dpt'!Q319</f>
        <v>0</v>
      </c>
      <c r="R2773">
        <f>'Mrg Dpt'!R319</f>
        <v>0</v>
      </c>
      <c r="S2773">
        <f>'Mrg Dpt'!S319</f>
        <v>0</v>
      </c>
      <c r="T2773">
        <f>'Mrg Dpt'!T319</f>
        <v>0</v>
      </c>
      <c r="U2773" s="217" t="str">
        <f t="shared" si="441"/>
        <v>MRG--PND</v>
      </c>
      <c r="V2773" s="217" t="str">
        <f t="shared" si="442"/>
        <v>PND--MRG</v>
      </c>
      <c r="W2773" s="217" t="e">
        <f t="shared" si="443"/>
        <v>#N/A</v>
      </c>
      <c r="X2773" s="217" t="e">
        <f t="shared" si="444"/>
        <v>#N/A</v>
      </c>
      <c r="Y2773" s="217" t="str">
        <f t="shared" si="445"/>
        <v>mrg153</v>
      </c>
      <c r="Z2773" s="217" t="e">
        <f t="shared" si="446"/>
        <v>#N/A</v>
      </c>
      <c r="AA2773" s="673" t="str">
        <f t="shared" si="447"/>
        <v>mrg153,mrg153</v>
      </c>
      <c r="AB2773" s="217" t="str">
        <f t="shared" si="448"/>
        <v>onward</v>
      </c>
      <c r="AC2773" s="682">
        <f t="shared" si="449"/>
        <v>17.399999999999999</v>
      </c>
      <c r="AD2773" s="682">
        <f t="shared" si="450"/>
        <v>18.2</v>
      </c>
    </row>
    <row r="2774" spans="1:30" ht="16.5" hidden="1" thickTop="1" thickBot="1" x14ac:dyDescent="0.3">
      <c r="A2774">
        <f>'Mrg Dpt'!A320</f>
        <v>0</v>
      </c>
      <c r="B2774">
        <f>'Mrg Dpt'!B320</f>
        <v>0</v>
      </c>
      <c r="C2774" t="str">
        <f>'Mrg Dpt'!C320</f>
        <v>PND</v>
      </c>
      <c r="D2774" t="str">
        <f>'Mrg Dpt'!D320</f>
        <v>SHRD</v>
      </c>
      <c r="E2774" t="str">
        <f>'Mrg Dpt'!E320</f>
        <v>DBL</v>
      </c>
      <c r="F2774">
        <f>'Mrg Dpt'!F320</f>
        <v>33</v>
      </c>
      <c r="G2774">
        <f>'Mrg Dpt'!G320</f>
        <v>0</v>
      </c>
      <c r="H2774" s="668">
        <f>'Mrg Dpt'!H320</f>
        <v>18.3</v>
      </c>
      <c r="I2774">
        <f>'Mrg Dpt'!I320</f>
        <v>0</v>
      </c>
      <c r="J2774" s="671">
        <f>'Mrg Dpt'!J320</f>
        <v>20.149999999999999</v>
      </c>
      <c r="K2774">
        <f>'Mrg Dpt'!K320</f>
        <v>1</v>
      </c>
      <c r="L2774">
        <f>'Mrg Dpt'!L320</f>
        <v>1</v>
      </c>
      <c r="M2774">
        <f>'Mrg Dpt'!M320</f>
        <v>8.0500000000000007</v>
      </c>
      <c r="N2774">
        <f>'Mrg Dpt'!N320</f>
        <v>6.15</v>
      </c>
      <c r="O2774">
        <f>'Mrg Dpt'!O320</f>
        <v>153</v>
      </c>
      <c r="P2774">
        <f>'Mrg Dpt'!P320</f>
        <v>0</v>
      </c>
      <c r="Q2774">
        <f>'Mrg Dpt'!Q320</f>
        <v>0</v>
      </c>
      <c r="R2774">
        <f>'Mrg Dpt'!R320</f>
        <v>0</v>
      </c>
      <c r="S2774">
        <f>'Mrg Dpt'!S320</f>
        <v>0</v>
      </c>
      <c r="T2774" t="str">
        <f>'Mrg Dpt'!T320</f>
        <v>N/O DABAL</v>
      </c>
      <c r="U2774" s="217" t="str">
        <f t="shared" si="441"/>
        <v>PND-SHRD-DBL</v>
      </c>
      <c r="V2774" s="217" t="str">
        <f t="shared" si="442"/>
        <v>DBL-SHRD-PND</v>
      </c>
      <c r="W2774" s="217" t="e">
        <f t="shared" si="443"/>
        <v>#N/A</v>
      </c>
      <c r="X2774" s="217" t="e">
        <f t="shared" si="444"/>
        <v>#N/A</v>
      </c>
      <c r="Y2774" s="217" t="e">
        <f t="shared" si="445"/>
        <v>#N/A</v>
      </c>
      <c r="Z2774" s="217" t="e">
        <f t="shared" si="446"/>
        <v>#N/A</v>
      </c>
      <c r="AA2774" s="673" t="str">
        <f t="shared" si="447"/>
        <v>,</v>
      </c>
      <c r="AB2774" s="217" t="str">
        <f t="shared" si="448"/>
        <v/>
      </c>
      <c r="AC2774" s="682">
        <f t="shared" si="449"/>
        <v>18.3</v>
      </c>
      <c r="AD2774" s="682">
        <f t="shared" si="450"/>
        <v>20.149999999999999</v>
      </c>
    </row>
    <row r="2775" spans="1:30" ht="16.5" hidden="1" thickTop="1" thickBot="1" x14ac:dyDescent="0.3">
      <c r="A2775">
        <f>'Mrg Dpt'!A321</f>
        <v>0</v>
      </c>
      <c r="B2775">
        <f>'Mrg Dpt'!B321</f>
        <v>52</v>
      </c>
      <c r="C2775" t="str">
        <f>'Mrg Dpt'!C321</f>
        <v>DBL</v>
      </c>
      <c r="D2775" t="str">
        <f>'Mrg Dpt'!D321</f>
        <v>SHRD</v>
      </c>
      <c r="E2775" t="str">
        <f>'Mrg Dpt'!E321</f>
        <v>MRG</v>
      </c>
      <c r="F2775">
        <f>'Mrg Dpt'!F321</f>
        <v>36</v>
      </c>
      <c r="G2775">
        <f>'Mrg Dpt'!G321</f>
        <v>0</v>
      </c>
      <c r="H2775" s="668">
        <f>'Mrg Dpt'!H321</f>
        <v>7</v>
      </c>
      <c r="I2775">
        <f>'Mrg Dpt'!I321</f>
        <v>0</v>
      </c>
      <c r="J2775" s="671">
        <f>'Mrg Dpt'!J321</f>
        <v>8.3000000000000007</v>
      </c>
      <c r="K2775">
        <f>'Mrg Dpt'!K321</f>
        <v>0</v>
      </c>
      <c r="L2775">
        <f>'Mrg Dpt'!L321</f>
        <v>0</v>
      </c>
      <c r="M2775">
        <f>'Mrg Dpt'!M321</f>
        <v>0</v>
      </c>
      <c r="N2775">
        <f>'Mrg Dpt'!N321</f>
        <v>0</v>
      </c>
      <c r="O2775">
        <f>'Mrg Dpt'!O321</f>
        <v>0</v>
      </c>
      <c r="P2775">
        <f>'Mrg Dpt'!P321</f>
        <v>0</v>
      </c>
      <c r="Q2775">
        <f>'Mrg Dpt'!Q321</f>
        <v>0</v>
      </c>
      <c r="R2775">
        <f>'Mrg Dpt'!R321</f>
        <v>0</v>
      </c>
      <c r="S2775">
        <f>'Mrg Dpt'!S321</f>
        <v>0</v>
      </c>
      <c r="T2775">
        <f>'Mrg Dpt'!T321</f>
        <v>0</v>
      </c>
      <c r="U2775" s="217" t="str">
        <f t="shared" si="441"/>
        <v>DBL-SHRD-MRG</v>
      </c>
      <c r="V2775" s="217" t="str">
        <f t="shared" si="442"/>
        <v>MRG-SHRD-DBL</v>
      </c>
      <c r="W2775" s="217" t="e">
        <f t="shared" si="443"/>
        <v>#N/A</v>
      </c>
      <c r="X2775" s="217" t="e">
        <f t="shared" si="444"/>
        <v>#N/A</v>
      </c>
      <c r="Y2775" s="217" t="e">
        <f t="shared" si="445"/>
        <v>#N/A</v>
      </c>
      <c r="Z2775" s="217" t="e">
        <f t="shared" si="446"/>
        <v>#N/A</v>
      </c>
      <c r="AA2775" s="673" t="str">
        <f t="shared" si="447"/>
        <v>,</v>
      </c>
      <c r="AB2775" s="217" t="str">
        <f t="shared" si="448"/>
        <v/>
      </c>
      <c r="AC2775" s="682">
        <f t="shared" si="449"/>
        <v>7</v>
      </c>
      <c r="AD2775" s="682">
        <f t="shared" si="450"/>
        <v>8.3000000000000007</v>
      </c>
    </row>
    <row r="2776" spans="1:30" ht="16.5" hidden="1" thickTop="1" thickBot="1" x14ac:dyDescent="0.3">
      <c r="A2776">
        <f>'Mrg Dpt'!A322</f>
        <v>0</v>
      </c>
      <c r="B2776">
        <f>'Mrg Dpt'!B322</f>
        <v>0</v>
      </c>
      <c r="C2776" t="str">
        <f>'Mrg Dpt'!C322</f>
        <v>MRG</v>
      </c>
      <c r="D2776" t="str">
        <f>'Mrg Dpt'!D322</f>
        <v>CRT</v>
      </c>
      <c r="E2776" t="str">
        <f>'Mrg Dpt'!E322</f>
        <v>PNJ</v>
      </c>
      <c r="F2776">
        <f>'Mrg Dpt'!F322</f>
        <v>31</v>
      </c>
      <c r="G2776">
        <f>'Mrg Dpt'!G322</f>
        <v>0</v>
      </c>
      <c r="H2776" s="668">
        <f>'Mrg Dpt'!H322</f>
        <v>8.4</v>
      </c>
      <c r="I2776">
        <f>'Mrg Dpt'!I322</f>
        <v>0</v>
      </c>
      <c r="J2776" s="671">
        <f>'Mrg Dpt'!J322</f>
        <v>9.4</v>
      </c>
      <c r="K2776">
        <f>'Mrg Dpt'!K322</f>
        <v>0</v>
      </c>
      <c r="L2776">
        <f>'Mrg Dpt'!L322</f>
        <v>0</v>
      </c>
      <c r="M2776">
        <f>'Mrg Dpt'!M322</f>
        <v>0</v>
      </c>
      <c r="N2776">
        <f>'Mrg Dpt'!N322</f>
        <v>0</v>
      </c>
      <c r="O2776">
        <f>'Mrg Dpt'!O322</f>
        <v>0</v>
      </c>
      <c r="P2776">
        <f>'Mrg Dpt'!P322</f>
        <v>0</v>
      </c>
      <c r="Q2776">
        <f>'Mrg Dpt'!Q322</f>
        <v>0</v>
      </c>
      <c r="R2776">
        <f>'Mrg Dpt'!R322</f>
        <v>0</v>
      </c>
      <c r="S2776">
        <f>'Mrg Dpt'!S322</f>
        <v>0</v>
      </c>
      <c r="T2776" t="str">
        <f>'Mrg Dpt'!T322</f>
        <v>NON STOP - MARKET</v>
      </c>
      <c r="U2776" s="217" t="str">
        <f t="shared" si="441"/>
        <v>MRG-CRT-PNJ</v>
      </c>
      <c r="V2776" s="217" t="str">
        <f t="shared" si="442"/>
        <v>PNJ-CRT-MRG</v>
      </c>
      <c r="W2776" s="217" t="str">
        <f t="shared" si="443"/>
        <v>vsg50</v>
      </c>
      <c r="X2776" s="217" t="e">
        <f t="shared" si="444"/>
        <v>#N/A</v>
      </c>
      <c r="Y2776" s="217" t="str">
        <f t="shared" si="445"/>
        <v>mrg147</v>
      </c>
      <c r="Z2776" s="217" t="str">
        <f t="shared" si="446"/>
        <v>pnj20</v>
      </c>
      <c r="AA2776" s="673" t="str">
        <f t="shared" si="447"/>
        <v>mrg147,mrg147</v>
      </c>
      <c r="AB2776" s="217" t="str">
        <f t="shared" si="448"/>
        <v>onward</v>
      </c>
      <c r="AC2776" s="682">
        <f t="shared" si="449"/>
        <v>8.4</v>
      </c>
      <c r="AD2776" s="682">
        <f t="shared" si="450"/>
        <v>9.4</v>
      </c>
    </row>
    <row r="2777" spans="1:30" ht="16.5" hidden="1" thickTop="1" thickBot="1" x14ac:dyDescent="0.3">
      <c r="A2777">
        <f>'Mrg Dpt'!A323</f>
        <v>0</v>
      </c>
      <c r="B2777">
        <f>'Mrg Dpt'!B323</f>
        <v>0</v>
      </c>
      <c r="C2777" t="str">
        <f>'Mrg Dpt'!C323</f>
        <v>PNJ</v>
      </c>
      <c r="D2777" t="str">
        <f>'Mrg Dpt'!D323</f>
        <v>CRT</v>
      </c>
      <c r="E2777" t="str">
        <f>'Mrg Dpt'!E323</f>
        <v>MRG</v>
      </c>
      <c r="F2777">
        <f>'Mrg Dpt'!F323</f>
        <v>31</v>
      </c>
      <c r="G2777">
        <f>'Mrg Dpt'!G323</f>
        <v>0</v>
      </c>
      <c r="H2777" s="668">
        <f>'Mrg Dpt'!H323</f>
        <v>10.050000000000001</v>
      </c>
      <c r="I2777">
        <f>'Mrg Dpt'!I323</f>
        <v>0</v>
      </c>
      <c r="J2777" s="671">
        <f>'Mrg Dpt'!J323</f>
        <v>11.05</v>
      </c>
      <c r="K2777">
        <f>'Mrg Dpt'!K323</f>
        <v>1</v>
      </c>
      <c r="L2777">
        <f>'Mrg Dpt'!L323</f>
        <v>1</v>
      </c>
      <c r="M2777">
        <f>'Mrg Dpt'!M323</f>
        <v>4.5</v>
      </c>
      <c r="N2777">
        <f>'Mrg Dpt'!N323</f>
        <v>4</v>
      </c>
      <c r="O2777">
        <f>'Mrg Dpt'!O323</f>
        <v>98</v>
      </c>
      <c r="P2777">
        <f>'Mrg Dpt'!P323</f>
        <v>0</v>
      </c>
      <c r="Q2777">
        <f>'Mrg Dpt'!Q323</f>
        <v>0</v>
      </c>
      <c r="R2777">
        <f>'Mrg Dpt'!R323</f>
        <v>0</v>
      </c>
      <c r="S2777">
        <f>'Mrg Dpt'!S323</f>
        <v>0</v>
      </c>
      <c r="T2777" t="str">
        <f>'Mrg Dpt'!T323</f>
        <v>C/C, Double N/O Schedule</v>
      </c>
      <c r="U2777" s="217" t="str">
        <f t="shared" si="441"/>
        <v>PNJ-CRT-MRG</v>
      </c>
      <c r="V2777" s="217" t="str">
        <f t="shared" si="442"/>
        <v>MRG-CRT-PNJ</v>
      </c>
      <c r="W2777" s="217" t="e">
        <f t="shared" si="443"/>
        <v>#N/A</v>
      </c>
      <c r="X2777" s="217" t="str">
        <f t="shared" si="444"/>
        <v>vsg50</v>
      </c>
      <c r="Y2777" s="217" t="str">
        <f t="shared" si="445"/>
        <v>pnj20</v>
      </c>
      <c r="Z2777" s="217" t="str">
        <f t="shared" si="446"/>
        <v>mrg147</v>
      </c>
      <c r="AA2777" s="673" t="str">
        <f t="shared" si="447"/>
        <v>mrg147,pnj20</v>
      </c>
      <c r="AB2777" s="217" t="str">
        <f t="shared" si="448"/>
        <v>onward</v>
      </c>
      <c r="AC2777" s="682">
        <f t="shared" si="449"/>
        <v>10.050000000000001</v>
      </c>
      <c r="AD2777" s="682">
        <f t="shared" si="450"/>
        <v>11.05</v>
      </c>
    </row>
    <row r="2778" spans="1:30" ht="16.5" hidden="1" thickTop="1" thickBot="1" x14ac:dyDescent="0.3">
      <c r="A2778">
        <f>'Mrg Dpt'!A324</f>
        <v>0</v>
      </c>
      <c r="B2778" t="str">
        <f>'Mrg Dpt'!B324</f>
        <v>53A</v>
      </c>
      <c r="C2778" t="str">
        <f>'Mrg Dpt'!C324</f>
        <v>MRG</v>
      </c>
      <c r="D2778" t="str">
        <f>'Mrg Dpt'!D324</f>
        <v>PND</v>
      </c>
      <c r="E2778" t="str">
        <f>'Mrg Dpt'!E324</f>
        <v>VLV</v>
      </c>
      <c r="F2778">
        <f>'Mrg Dpt'!F324</f>
        <v>36</v>
      </c>
      <c r="G2778">
        <f>'Mrg Dpt'!G324</f>
        <v>0</v>
      </c>
      <c r="H2778" s="668">
        <f>'Mrg Dpt'!H324</f>
        <v>11.4</v>
      </c>
      <c r="I2778">
        <f>'Mrg Dpt'!I324</f>
        <v>0</v>
      </c>
      <c r="J2778" s="671">
        <f>'Mrg Dpt'!J324</f>
        <v>13.1</v>
      </c>
      <c r="K2778">
        <f>'Mrg Dpt'!K324</f>
        <v>0</v>
      </c>
      <c r="L2778">
        <f>'Mrg Dpt'!L324</f>
        <v>0</v>
      </c>
      <c r="M2778">
        <f>'Mrg Dpt'!M324</f>
        <v>0</v>
      </c>
      <c r="N2778">
        <f>'Mrg Dpt'!N324</f>
        <v>0</v>
      </c>
      <c r="O2778">
        <f>'Mrg Dpt'!O324</f>
        <v>0</v>
      </c>
      <c r="P2778">
        <f>'Mrg Dpt'!P324</f>
        <v>0</v>
      </c>
      <c r="Q2778">
        <f>'Mrg Dpt'!Q324</f>
        <v>0</v>
      </c>
      <c r="R2778">
        <f>'Mrg Dpt'!R324</f>
        <v>0</v>
      </c>
      <c r="S2778">
        <f>'Mrg Dpt'!S324</f>
        <v>0</v>
      </c>
      <c r="T2778">
        <f>'Mrg Dpt'!T324</f>
        <v>0</v>
      </c>
      <c r="U2778" s="217" t="str">
        <f t="shared" si="441"/>
        <v>MRG-PND-VLV</v>
      </c>
      <c r="V2778" s="217" t="str">
        <f t="shared" si="442"/>
        <v>VLV-PND-MRG</v>
      </c>
      <c r="W2778" s="217" t="e">
        <f t="shared" si="443"/>
        <v>#N/A</v>
      </c>
      <c r="X2778" s="217" t="e">
        <f t="shared" si="444"/>
        <v>#N/A</v>
      </c>
      <c r="Y2778" s="217" t="e">
        <f t="shared" si="445"/>
        <v>#N/A</v>
      </c>
      <c r="Z2778" s="217" t="e">
        <f t="shared" si="446"/>
        <v>#N/A</v>
      </c>
      <c r="AA2778" s="673" t="str">
        <f t="shared" si="447"/>
        <v>,</v>
      </c>
      <c r="AB2778" s="217" t="str">
        <f t="shared" si="448"/>
        <v/>
      </c>
      <c r="AC2778" s="682">
        <f t="shared" si="449"/>
        <v>11.4</v>
      </c>
      <c r="AD2778" s="682">
        <f t="shared" si="450"/>
        <v>13.1</v>
      </c>
    </row>
    <row r="2779" spans="1:30" ht="16.5" hidden="1" thickTop="1" thickBot="1" x14ac:dyDescent="0.3">
      <c r="A2779">
        <f>'Mrg Dpt'!A325</f>
        <v>0</v>
      </c>
      <c r="B2779">
        <f>'Mrg Dpt'!B325</f>
        <v>0</v>
      </c>
      <c r="C2779" t="str">
        <f>'Mrg Dpt'!C325</f>
        <v>VLV</v>
      </c>
      <c r="D2779" t="str">
        <f>'Mrg Dpt'!D325</f>
        <v>PND</v>
      </c>
      <c r="E2779" t="str">
        <f>'Mrg Dpt'!E325</f>
        <v>MRG</v>
      </c>
      <c r="F2779">
        <f>'Mrg Dpt'!F325</f>
        <v>36</v>
      </c>
      <c r="G2779">
        <f>'Mrg Dpt'!G325</f>
        <v>0</v>
      </c>
      <c r="H2779" s="668">
        <f>'Mrg Dpt'!H325</f>
        <v>13.4</v>
      </c>
      <c r="I2779">
        <f>'Mrg Dpt'!I325</f>
        <v>0</v>
      </c>
      <c r="J2779" s="671">
        <f>'Mrg Dpt'!J325</f>
        <v>15.1</v>
      </c>
      <c r="K2779">
        <f>'Mrg Dpt'!K325</f>
        <v>0</v>
      </c>
      <c r="L2779">
        <f>'Mrg Dpt'!L325</f>
        <v>0</v>
      </c>
      <c r="M2779">
        <f>'Mrg Dpt'!M325</f>
        <v>0</v>
      </c>
      <c r="N2779">
        <f>'Mrg Dpt'!N325</f>
        <v>0</v>
      </c>
      <c r="O2779">
        <f>'Mrg Dpt'!O325</f>
        <v>0</v>
      </c>
      <c r="P2779">
        <f>'Mrg Dpt'!P325</f>
        <v>0</v>
      </c>
      <c r="Q2779">
        <f>'Mrg Dpt'!Q325</f>
        <v>0</v>
      </c>
      <c r="R2779">
        <f>'Mrg Dpt'!R325</f>
        <v>0</v>
      </c>
      <c r="S2779">
        <f>'Mrg Dpt'!S325</f>
        <v>0</v>
      </c>
      <c r="T2779">
        <f>'Mrg Dpt'!T325</f>
        <v>0</v>
      </c>
      <c r="U2779" s="217" t="str">
        <f t="shared" si="441"/>
        <v>VLV-PND-MRG</v>
      </c>
      <c r="V2779" s="217" t="str">
        <f t="shared" si="442"/>
        <v>MRG-PND-VLV</v>
      </c>
      <c r="W2779" s="217" t="e">
        <f t="shared" si="443"/>
        <v>#N/A</v>
      </c>
      <c r="X2779" s="217" t="e">
        <f t="shared" si="444"/>
        <v>#N/A</v>
      </c>
      <c r="Y2779" s="217" t="e">
        <f t="shared" si="445"/>
        <v>#N/A</v>
      </c>
      <c r="Z2779" s="217" t="e">
        <f t="shared" si="446"/>
        <v>#N/A</v>
      </c>
      <c r="AA2779" s="673" t="str">
        <f t="shared" si="447"/>
        <v>,</v>
      </c>
      <c r="AB2779" s="217" t="str">
        <f t="shared" si="448"/>
        <v/>
      </c>
      <c r="AC2779" s="682">
        <f t="shared" si="449"/>
        <v>13.4</v>
      </c>
      <c r="AD2779" s="682">
        <f t="shared" si="450"/>
        <v>15.1</v>
      </c>
    </row>
    <row r="2780" spans="1:30" ht="16.5" hidden="1" thickTop="1" thickBot="1" x14ac:dyDescent="0.3">
      <c r="A2780">
        <f>'Mrg Dpt'!A326</f>
        <v>0</v>
      </c>
      <c r="B2780">
        <f>'Mrg Dpt'!B326</f>
        <v>0</v>
      </c>
      <c r="C2780" t="str">
        <f>'Mrg Dpt'!C326</f>
        <v>MRG</v>
      </c>
      <c r="D2780" t="str">
        <f>'Mrg Dpt'!D326</f>
        <v>TTN</v>
      </c>
      <c r="E2780" t="str">
        <f>'Mrg Dpt'!E326</f>
        <v>CIPLA</v>
      </c>
      <c r="F2780">
        <f>'Mrg Dpt'!F326</f>
        <v>13</v>
      </c>
      <c r="G2780">
        <f>'Mrg Dpt'!G326</f>
        <v>0</v>
      </c>
      <c r="H2780" s="668">
        <f>'Mrg Dpt'!H326</f>
        <v>16.45</v>
      </c>
      <c r="I2780">
        <f>'Mrg Dpt'!I326</f>
        <v>0</v>
      </c>
      <c r="J2780" s="671">
        <f>'Mrg Dpt'!J326</f>
        <v>17.149999999999999</v>
      </c>
      <c r="K2780">
        <f>'Mrg Dpt'!K326</f>
        <v>0</v>
      </c>
      <c r="L2780">
        <f>'Mrg Dpt'!L326</f>
        <v>0</v>
      </c>
      <c r="M2780">
        <f>'Mrg Dpt'!M326</f>
        <v>0</v>
      </c>
      <c r="N2780">
        <f>'Mrg Dpt'!N326</f>
        <v>0</v>
      </c>
      <c r="O2780">
        <f>'Mrg Dpt'!O326</f>
        <v>0</v>
      </c>
      <c r="P2780">
        <f>'Mrg Dpt'!P326</f>
        <v>0</v>
      </c>
      <c r="Q2780">
        <f>'Mrg Dpt'!Q326</f>
        <v>0</v>
      </c>
      <c r="R2780">
        <f>'Mrg Dpt'!R326</f>
        <v>0</v>
      </c>
      <c r="S2780">
        <f>'Mrg Dpt'!S326</f>
        <v>0</v>
      </c>
      <c r="T2780">
        <f>'Mrg Dpt'!T326</f>
        <v>0</v>
      </c>
      <c r="U2780" s="217" t="str">
        <f t="shared" si="441"/>
        <v>MRG-TTN-CIPLA</v>
      </c>
      <c r="V2780" s="217" t="str">
        <f t="shared" si="442"/>
        <v>CIPLA-TTN-MRG</v>
      </c>
      <c r="W2780" s="217" t="e">
        <f t="shared" si="443"/>
        <v>#N/A</v>
      </c>
      <c r="X2780" s="217" t="e">
        <f t="shared" si="444"/>
        <v>#N/A</v>
      </c>
      <c r="Y2780" s="217" t="e">
        <f t="shared" si="445"/>
        <v>#N/A</v>
      </c>
      <c r="Z2780" s="217" t="e">
        <f t="shared" si="446"/>
        <v>#N/A</v>
      </c>
      <c r="AA2780" s="673" t="str">
        <f t="shared" si="447"/>
        <v>,</v>
      </c>
      <c r="AB2780" s="217" t="str">
        <f t="shared" si="448"/>
        <v/>
      </c>
      <c r="AC2780" s="682">
        <f t="shared" si="449"/>
        <v>16.45</v>
      </c>
      <c r="AD2780" s="682">
        <f t="shared" si="450"/>
        <v>17.149999999999999</v>
      </c>
    </row>
    <row r="2781" spans="1:30" ht="16.5" hidden="1" thickTop="1" thickBot="1" x14ac:dyDescent="0.3">
      <c r="A2781">
        <f>'Mrg Dpt'!A327</f>
        <v>0</v>
      </c>
      <c r="B2781">
        <f>'Mrg Dpt'!B327</f>
        <v>0</v>
      </c>
      <c r="C2781" t="str">
        <f>'Mrg Dpt'!C327</f>
        <v>CIPLA</v>
      </c>
      <c r="D2781" t="str">
        <f>'Mrg Dpt'!D327</f>
        <v>TTN</v>
      </c>
      <c r="E2781" t="str">
        <f>'Mrg Dpt'!E327</f>
        <v>MRG</v>
      </c>
      <c r="F2781">
        <f>'Mrg Dpt'!F327</f>
        <v>13</v>
      </c>
      <c r="G2781">
        <f>'Mrg Dpt'!G327</f>
        <v>0</v>
      </c>
      <c r="H2781" s="668">
        <f>'Mrg Dpt'!H327</f>
        <v>17.3</v>
      </c>
      <c r="I2781">
        <f>'Mrg Dpt'!I327</f>
        <v>0</v>
      </c>
      <c r="J2781" s="671">
        <f>'Mrg Dpt'!J327</f>
        <v>18</v>
      </c>
      <c r="K2781">
        <f>'Mrg Dpt'!K327</f>
        <v>0</v>
      </c>
      <c r="L2781">
        <f>'Mrg Dpt'!L327</f>
        <v>0</v>
      </c>
      <c r="M2781">
        <f>'Mrg Dpt'!M327</f>
        <v>0</v>
      </c>
      <c r="N2781">
        <f>'Mrg Dpt'!N327</f>
        <v>0</v>
      </c>
      <c r="O2781">
        <f>'Mrg Dpt'!O327</f>
        <v>0</v>
      </c>
      <c r="P2781">
        <f>'Mrg Dpt'!P327</f>
        <v>0</v>
      </c>
      <c r="Q2781">
        <f>'Mrg Dpt'!Q327</f>
        <v>0</v>
      </c>
      <c r="R2781">
        <f>'Mrg Dpt'!R327</f>
        <v>0</v>
      </c>
      <c r="S2781">
        <f>'Mrg Dpt'!S327</f>
        <v>0</v>
      </c>
      <c r="T2781">
        <f>'Mrg Dpt'!T327</f>
        <v>0</v>
      </c>
      <c r="U2781" s="217" t="str">
        <f t="shared" si="441"/>
        <v>CIPLA-TTN-MRG</v>
      </c>
      <c r="V2781" s="217" t="str">
        <f t="shared" si="442"/>
        <v>MRG-TTN-CIPLA</v>
      </c>
      <c r="W2781" s="217" t="e">
        <f t="shared" si="443"/>
        <v>#N/A</v>
      </c>
      <c r="X2781" s="217" t="e">
        <f t="shared" si="444"/>
        <v>#N/A</v>
      </c>
      <c r="Y2781" s="217" t="e">
        <f t="shared" si="445"/>
        <v>#N/A</v>
      </c>
      <c r="Z2781" s="217" t="e">
        <f t="shared" si="446"/>
        <v>#N/A</v>
      </c>
      <c r="AA2781" s="673" t="str">
        <f t="shared" si="447"/>
        <v>,</v>
      </c>
      <c r="AB2781" s="217" t="str">
        <f t="shared" si="448"/>
        <v/>
      </c>
      <c r="AC2781" s="682">
        <f t="shared" si="449"/>
        <v>17.3</v>
      </c>
      <c r="AD2781" s="682">
        <f t="shared" si="450"/>
        <v>18</v>
      </c>
    </row>
    <row r="2782" spans="1:30" ht="16.5" hidden="1" thickTop="1" thickBot="1" x14ac:dyDescent="0.3">
      <c r="A2782">
        <f>'Mrg Dpt'!A328</f>
        <v>0</v>
      </c>
      <c r="B2782">
        <f>'Mrg Dpt'!B328</f>
        <v>0</v>
      </c>
      <c r="C2782" t="str">
        <f>'Mrg Dpt'!C328</f>
        <v>MRG</v>
      </c>
      <c r="D2782" t="str">
        <f>'Mrg Dpt'!D328</f>
        <v>PND</v>
      </c>
      <c r="E2782" t="str">
        <f>'Mrg Dpt'!E328</f>
        <v>VLV</v>
      </c>
      <c r="F2782">
        <f>'Mrg Dpt'!F328</f>
        <v>36</v>
      </c>
      <c r="G2782">
        <f>'Mrg Dpt'!G328</f>
        <v>0</v>
      </c>
      <c r="H2782" s="668">
        <f>'Mrg Dpt'!H328</f>
        <v>18.100000000000001</v>
      </c>
      <c r="I2782">
        <f>'Mrg Dpt'!I328</f>
        <v>0</v>
      </c>
      <c r="J2782" s="671">
        <f>'Mrg Dpt'!J328</f>
        <v>19.399999999999999</v>
      </c>
      <c r="K2782">
        <f>'Mrg Dpt'!K328</f>
        <v>1</v>
      </c>
      <c r="L2782">
        <f>'Mrg Dpt'!L328</f>
        <v>1</v>
      </c>
      <c r="M2782">
        <f>'Mrg Dpt'!M328</f>
        <v>8.3000000000000007</v>
      </c>
      <c r="N2782">
        <f>'Mrg Dpt'!N328</f>
        <v>7</v>
      </c>
      <c r="O2782">
        <f>'Mrg Dpt'!O328</f>
        <v>134</v>
      </c>
      <c r="P2782">
        <f>'Mrg Dpt'!P328</f>
        <v>0</v>
      </c>
      <c r="Q2782">
        <f>'Mrg Dpt'!Q328</f>
        <v>0</v>
      </c>
      <c r="R2782">
        <f>'Mrg Dpt'!R328</f>
        <v>0</v>
      </c>
      <c r="S2782">
        <f>'Mrg Dpt'!S328</f>
        <v>0</v>
      </c>
      <c r="T2782" t="str">
        <f>'Mrg Dpt'!T328</f>
        <v>N/O- VOLVOI</v>
      </c>
      <c r="U2782" s="217" t="str">
        <f t="shared" si="441"/>
        <v>MRG-PND-VLV</v>
      </c>
      <c r="V2782" s="217" t="str">
        <f t="shared" si="442"/>
        <v>VLV-PND-MRG</v>
      </c>
      <c r="W2782" s="217" t="e">
        <f t="shared" si="443"/>
        <v>#N/A</v>
      </c>
      <c r="X2782" s="217" t="e">
        <f t="shared" si="444"/>
        <v>#N/A</v>
      </c>
      <c r="Y2782" s="217" t="e">
        <f t="shared" si="445"/>
        <v>#N/A</v>
      </c>
      <c r="Z2782" s="217" t="e">
        <f t="shared" si="446"/>
        <v>#N/A</v>
      </c>
      <c r="AA2782" s="673" t="str">
        <f t="shared" si="447"/>
        <v>,</v>
      </c>
      <c r="AB2782" s="217" t="str">
        <f t="shared" si="448"/>
        <v/>
      </c>
      <c r="AC2782" s="682">
        <f t="shared" si="449"/>
        <v>18.100000000000001</v>
      </c>
      <c r="AD2782" s="682">
        <f t="shared" si="450"/>
        <v>19.399999999999999</v>
      </c>
    </row>
    <row r="2783" spans="1:30" ht="16.5" hidden="1" thickTop="1" thickBot="1" x14ac:dyDescent="0.3">
      <c r="A2783">
        <f>'Mrg Dpt'!A329</f>
        <v>0</v>
      </c>
      <c r="B2783">
        <f>'Mrg Dpt'!B329</f>
        <v>53</v>
      </c>
      <c r="C2783" t="str">
        <f>'Mrg Dpt'!C329</f>
        <v>VLV</v>
      </c>
      <c r="D2783" t="str">
        <f>'Mrg Dpt'!D329</f>
        <v>PND</v>
      </c>
      <c r="E2783" t="str">
        <f>'Mrg Dpt'!E329</f>
        <v>MRG</v>
      </c>
      <c r="F2783">
        <f>'Mrg Dpt'!F329</f>
        <v>36</v>
      </c>
      <c r="G2783">
        <f>'Mrg Dpt'!G329</f>
        <v>0</v>
      </c>
      <c r="H2783" s="668">
        <f>'Mrg Dpt'!H329</f>
        <v>7</v>
      </c>
      <c r="I2783">
        <f>'Mrg Dpt'!I329</f>
        <v>0</v>
      </c>
      <c r="J2783" s="671">
        <f>'Mrg Dpt'!J329</f>
        <v>8.3000000000000007</v>
      </c>
      <c r="K2783">
        <f>'Mrg Dpt'!K329</f>
        <v>0</v>
      </c>
      <c r="L2783">
        <f>'Mrg Dpt'!L329</f>
        <v>0</v>
      </c>
      <c r="M2783">
        <f>'Mrg Dpt'!M329</f>
        <v>0</v>
      </c>
      <c r="N2783">
        <f>'Mrg Dpt'!N329</f>
        <v>0</v>
      </c>
      <c r="O2783">
        <f>'Mrg Dpt'!O329</f>
        <v>0</v>
      </c>
      <c r="P2783">
        <f>'Mrg Dpt'!P329</f>
        <v>0</v>
      </c>
      <c r="Q2783">
        <f>'Mrg Dpt'!Q329</f>
        <v>0</v>
      </c>
      <c r="R2783">
        <f>'Mrg Dpt'!R329</f>
        <v>0</v>
      </c>
      <c r="S2783">
        <f>'Mrg Dpt'!S329</f>
        <v>0</v>
      </c>
      <c r="T2783">
        <f>'Mrg Dpt'!T329</f>
        <v>0</v>
      </c>
      <c r="U2783" s="217" t="str">
        <f t="shared" si="441"/>
        <v>VLV-PND-MRG</v>
      </c>
      <c r="V2783" s="217" t="str">
        <f t="shared" si="442"/>
        <v>MRG-PND-VLV</v>
      </c>
      <c r="W2783" s="217" t="e">
        <f t="shared" si="443"/>
        <v>#N/A</v>
      </c>
      <c r="X2783" s="217" t="e">
        <f t="shared" si="444"/>
        <v>#N/A</v>
      </c>
      <c r="Y2783" s="217" t="e">
        <f t="shared" si="445"/>
        <v>#N/A</v>
      </c>
      <c r="Z2783" s="217" t="e">
        <f t="shared" si="446"/>
        <v>#N/A</v>
      </c>
      <c r="AA2783" s="673" t="str">
        <f t="shared" si="447"/>
        <v>,</v>
      </c>
      <c r="AB2783" s="217" t="str">
        <f t="shared" si="448"/>
        <v/>
      </c>
      <c r="AC2783" s="682">
        <f t="shared" si="449"/>
        <v>7</v>
      </c>
      <c r="AD2783" s="682">
        <f t="shared" si="450"/>
        <v>8.3000000000000007</v>
      </c>
    </row>
    <row r="2784" spans="1:30" ht="16.5" hidden="1" thickTop="1" thickBot="1" x14ac:dyDescent="0.3">
      <c r="A2784">
        <f>'Mrg Dpt'!A330</f>
        <v>0</v>
      </c>
      <c r="B2784">
        <f>'Mrg Dpt'!B330</f>
        <v>0</v>
      </c>
      <c r="C2784" t="str">
        <f>'Mrg Dpt'!C330</f>
        <v>MRG</v>
      </c>
      <c r="D2784" t="str">
        <f>'Mrg Dpt'!D330</f>
        <v>CRT</v>
      </c>
      <c r="E2784" t="str">
        <f>'Mrg Dpt'!E330</f>
        <v>PNJ</v>
      </c>
      <c r="F2784">
        <f>'Mrg Dpt'!F330</f>
        <v>31</v>
      </c>
      <c r="G2784">
        <f>'Mrg Dpt'!G330</f>
        <v>0</v>
      </c>
      <c r="H2784" s="668">
        <f>'Mrg Dpt'!H330</f>
        <v>9</v>
      </c>
      <c r="I2784">
        <f>'Mrg Dpt'!I330</f>
        <v>0</v>
      </c>
      <c r="J2784" s="671">
        <f>'Mrg Dpt'!J330</f>
        <v>10</v>
      </c>
      <c r="K2784">
        <f>'Mrg Dpt'!K330</f>
        <v>0</v>
      </c>
      <c r="L2784">
        <f>'Mrg Dpt'!L330</f>
        <v>0</v>
      </c>
      <c r="M2784">
        <f>'Mrg Dpt'!M330</f>
        <v>0</v>
      </c>
      <c r="N2784">
        <f>'Mrg Dpt'!N330</f>
        <v>0</v>
      </c>
      <c r="O2784">
        <f>'Mrg Dpt'!O330</f>
        <v>0</v>
      </c>
      <c r="P2784">
        <f>'Mrg Dpt'!P330</f>
        <v>0</v>
      </c>
      <c r="Q2784">
        <f>'Mrg Dpt'!Q330</f>
        <v>0</v>
      </c>
      <c r="R2784">
        <f>'Mrg Dpt'!R330</f>
        <v>0</v>
      </c>
      <c r="S2784">
        <f>'Mrg Dpt'!S330</f>
        <v>0</v>
      </c>
      <c r="T2784">
        <f>'Mrg Dpt'!T330</f>
        <v>0</v>
      </c>
      <c r="U2784" s="217" t="str">
        <f t="shared" si="441"/>
        <v>MRG-CRT-PNJ</v>
      </c>
      <c r="V2784" s="217" t="str">
        <f t="shared" si="442"/>
        <v>PNJ-CRT-MRG</v>
      </c>
      <c r="W2784" s="217" t="str">
        <f t="shared" si="443"/>
        <v>vsg50</v>
      </c>
      <c r="X2784" s="217" t="e">
        <f t="shared" si="444"/>
        <v>#N/A</v>
      </c>
      <c r="Y2784" s="217" t="str">
        <f t="shared" si="445"/>
        <v>mrg147</v>
      </c>
      <c r="Z2784" s="217" t="str">
        <f t="shared" si="446"/>
        <v>pnj20</v>
      </c>
      <c r="AA2784" s="673" t="str">
        <f t="shared" si="447"/>
        <v>mrg147,mrg147</v>
      </c>
      <c r="AB2784" s="217" t="str">
        <f t="shared" si="448"/>
        <v>onward</v>
      </c>
      <c r="AC2784" s="682">
        <f t="shared" si="449"/>
        <v>9</v>
      </c>
      <c r="AD2784" s="682">
        <f t="shared" si="450"/>
        <v>10</v>
      </c>
    </row>
    <row r="2785" spans="1:30" ht="16.5" hidden="1" thickTop="1" thickBot="1" x14ac:dyDescent="0.3">
      <c r="A2785">
        <f>'Mrg Dpt'!A331</f>
        <v>0</v>
      </c>
      <c r="B2785">
        <f>'Mrg Dpt'!B331</f>
        <v>0</v>
      </c>
      <c r="C2785" t="str">
        <f>'Mrg Dpt'!C331</f>
        <v>PNJ</v>
      </c>
      <c r="D2785" t="str">
        <f>'Mrg Dpt'!D331</f>
        <v>CRT</v>
      </c>
      <c r="E2785" t="str">
        <f>'Mrg Dpt'!E331</f>
        <v>MRG</v>
      </c>
      <c r="F2785">
        <f>'Mrg Dpt'!F331</f>
        <v>31</v>
      </c>
      <c r="G2785">
        <f>'Mrg Dpt'!G331</f>
        <v>0</v>
      </c>
      <c r="H2785" s="668">
        <f>'Mrg Dpt'!H331</f>
        <v>10.3</v>
      </c>
      <c r="I2785">
        <f>'Mrg Dpt'!I331</f>
        <v>0</v>
      </c>
      <c r="J2785" s="671">
        <f>'Mrg Dpt'!J331</f>
        <v>11.3</v>
      </c>
      <c r="K2785">
        <f>'Mrg Dpt'!K331</f>
        <v>1</v>
      </c>
      <c r="L2785">
        <f>'Mrg Dpt'!L331</f>
        <v>1</v>
      </c>
      <c r="M2785">
        <f>'Mrg Dpt'!M331</f>
        <v>5.15</v>
      </c>
      <c r="N2785">
        <f>'Mrg Dpt'!N331</f>
        <v>4.3</v>
      </c>
      <c r="O2785">
        <f>'Mrg Dpt'!O331</f>
        <v>98</v>
      </c>
      <c r="P2785">
        <f>'Mrg Dpt'!P331</f>
        <v>0</v>
      </c>
      <c r="Q2785">
        <f>'Mrg Dpt'!Q331</f>
        <v>0</v>
      </c>
      <c r="R2785">
        <f>'Mrg Dpt'!R331</f>
        <v>0</v>
      </c>
      <c r="S2785">
        <f>'Mrg Dpt'!S331</f>
        <v>0</v>
      </c>
      <c r="T2785" t="str">
        <f>'Mrg Dpt'!T331</f>
        <v>C/C, Double N/O Schedule</v>
      </c>
      <c r="U2785" s="217" t="str">
        <f t="shared" si="441"/>
        <v>PNJ-CRT-MRG</v>
      </c>
      <c r="V2785" s="217" t="str">
        <f t="shared" si="442"/>
        <v>MRG-CRT-PNJ</v>
      </c>
      <c r="W2785" s="217" t="e">
        <f t="shared" si="443"/>
        <v>#N/A</v>
      </c>
      <c r="X2785" s="217" t="str">
        <f t="shared" si="444"/>
        <v>vsg50</v>
      </c>
      <c r="Y2785" s="217" t="str">
        <f t="shared" si="445"/>
        <v>pnj20</v>
      </c>
      <c r="Z2785" s="217" t="str">
        <f t="shared" si="446"/>
        <v>mrg147</v>
      </c>
      <c r="AA2785" s="673" t="str">
        <f t="shared" si="447"/>
        <v>mrg147,pnj20</v>
      </c>
      <c r="AB2785" s="217" t="str">
        <f t="shared" si="448"/>
        <v>onward</v>
      </c>
      <c r="AC2785" s="682">
        <f t="shared" si="449"/>
        <v>10.3</v>
      </c>
      <c r="AD2785" s="682">
        <f t="shared" si="450"/>
        <v>11.3</v>
      </c>
    </row>
    <row r="2786" spans="1:30" ht="16.5" hidden="1" thickTop="1" thickBot="1" x14ac:dyDescent="0.3">
      <c r="A2786">
        <f>'Mrg Dpt'!A332</f>
        <v>0</v>
      </c>
      <c r="B2786">
        <f>'Mrg Dpt'!B332</f>
        <v>0</v>
      </c>
      <c r="C2786">
        <f>'Mrg Dpt'!C332</f>
        <v>0</v>
      </c>
      <c r="D2786">
        <f>'Mrg Dpt'!D332</f>
        <v>0</v>
      </c>
      <c r="E2786">
        <f>'Mrg Dpt'!E332</f>
        <v>0</v>
      </c>
      <c r="F2786">
        <f>'Mrg Dpt'!F332</f>
        <v>0</v>
      </c>
      <c r="G2786">
        <f>'Mrg Dpt'!G332</f>
        <v>0</v>
      </c>
      <c r="H2786" s="668">
        <f>'Mrg Dpt'!H332</f>
        <v>0</v>
      </c>
      <c r="I2786">
        <f>'Mrg Dpt'!I332</f>
        <v>0</v>
      </c>
      <c r="J2786" s="671">
        <f>'Mrg Dpt'!J332</f>
        <v>0</v>
      </c>
      <c r="K2786">
        <f>'Mrg Dpt'!K332</f>
        <v>0</v>
      </c>
      <c r="L2786">
        <f>'Mrg Dpt'!L332</f>
        <v>0</v>
      </c>
      <c r="M2786">
        <f>'Mrg Dpt'!M332</f>
        <v>0</v>
      </c>
      <c r="N2786">
        <f>'Mrg Dpt'!N332</f>
        <v>0</v>
      </c>
      <c r="O2786">
        <f>'Mrg Dpt'!O332</f>
        <v>0</v>
      </c>
      <c r="P2786">
        <f>'Mrg Dpt'!P332</f>
        <v>0</v>
      </c>
      <c r="Q2786">
        <f>'Mrg Dpt'!Q332</f>
        <v>0</v>
      </c>
      <c r="R2786">
        <f>'Mrg Dpt'!R332</f>
        <v>0</v>
      </c>
      <c r="S2786">
        <f>'Mrg Dpt'!S332</f>
        <v>0</v>
      </c>
      <c r="T2786">
        <f>'Mrg Dpt'!T332</f>
        <v>0</v>
      </c>
      <c r="U2786" s="217" t="str">
        <f t="shared" si="441"/>
        <v>0--0</v>
      </c>
      <c r="V2786" s="217" t="str">
        <f t="shared" si="442"/>
        <v>0--0</v>
      </c>
      <c r="W2786" s="217" t="e">
        <f t="shared" si="443"/>
        <v>#N/A</v>
      </c>
      <c r="X2786" s="217" t="e">
        <f t="shared" si="444"/>
        <v>#N/A</v>
      </c>
      <c r="Y2786" s="217" t="e">
        <f t="shared" si="445"/>
        <v>#N/A</v>
      </c>
      <c r="Z2786" s="217" t="e">
        <f t="shared" si="446"/>
        <v>#N/A</v>
      </c>
      <c r="AA2786" s="673" t="str">
        <f t="shared" si="447"/>
        <v>,</v>
      </c>
      <c r="AB2786" s="217" t="str">
        <f t="shared" si="448"/>
        <v/>
      </c>
      <c r="AC2786" s="682">
        <f t="shared" si="449"/>
        <v>0</v>
      </c>
      <c r="AD2786" s="682">
        <f t="shared" si="450"/>
        <v>0</v>
      </c>
    </row>
    <row r="2787" spans="1:30" ht="16.5" hidden="1" thickTop="1" thickBot="1" x14ac:dyDescent="0.3">
      <c r="A2787">
        <f>'Mrg Dpt'!A333</f>
        <v>0</v>
      </c>
      <c r="B2787" t="str">
        <f>'Mrg Dpt'!B333</f>
        <v>54A</v>
      </c>
      <c r="C2787" t="str">
        <f>'Mrg Dpt'!C333</f>
        <v>MRG</v>
      </c>
      <c r="D2787" t="str">
        <f>'Mrg Dpt'!D333</f>
        <v>CRT</v>
      </c>
      <c r="E2787" t="str">
        <f>'Mrg Dpt'!E333</f>
        <v>PNJ</v>
      </c>
      <c r="F2787">
        <f>'Mrg Dpt'!F333</f>
        <v>31</v>
      </c>
      <c r="G2787">
        <f>'Mrg Dpt'!G333</f>
        <v>0</v>
      </c>
      <c r="H2787" s="668">
        <f>'Mrg Dpt'!H333</f>
        <v>11.45</v>
      </c>
      <c r="I2787">
        <f>'Mrg Dpt'!I333</f>
        <v>0</v>
      </c>
      <c r="J2787" s="671">
        <f>'Mrg Dpt'!J333</f>
        <v>12.45</v>
      </c>
      <c r="K2787">
        <f>'Mrg Dpt'!K333</f>
        <v>0</v>
      </c>
      <c r="L2787">
        <f>'Mrg Dpt'!L333</f>
        <v>0</v>
      </c>
      <c r="M2787">
        <f>'Mrg Dpt'!M333</f>
        <v>0</v>
      </c>
      <c r="N2787">
        <f>'Mrg Dpt'!N333</f>
        <v>0</v>
      </c>
      <c r="O2787">
        <f>'Mrg Dpt'!O333</f>
        <v>0</v>
      </c>
      <c r="P2787">
        <f>'Mrg Dpt'!P333</f>
        <v>0</v>
      </c>
      <c r="Q2787">
        <f>'Mrg Dpt'!Q333</f>
        <v>0</v>
      </c>
      <c r="R2787">
        <f>'Mrg Dpt'!R333</f>
        <v>0</v>
      </c>
      <c r="S2787">
        <f>'Mrg Dpt'!S333</f>
        <v>0</v>
      </c>
      <c r="T2787">
        <f>'Mrg Dpt'!T333</f>
        <v>0</v>
      </c>
      <c r="U2787" s="217" t="str">
        <f t="shared" si="441"/>
        <v>MRG-CRT-PNJ</v>
      </c>
      <c r="V2787" s="217" t="str">
        <f t="shared" si="442"/>
        <v>PNJ-CRT-MRG</v>
      </c>
      <c r="W2787" s="217" t="str">
        <f t="shared" si="443"/>
        <v>vsg50</v>
      </c>
      <c r="X2787" s="217" t="e">
        <f t="shared" si="444"/>
        <v>#N/A</v>
      </c>
      <c r="Y2787" s="217" t="str">
        <f t="shared" si="445"/>
        <v>mrg147</v>
      </c>
      <c r="Z2787" s="217" t="str">
        <f t="shared" si="446"/>
        <v>pnj20</v>
      </c>
      <c r="AA2787" s="673" t="str">
        <f t="shared" si="447"/>
        <v>mrg147,mrg147</v>
      </c>
      <c r="AB2787" s="217" t="str">
        <f t="shared" si="448"/>
        <v>onward</v>
      </c>
      <c r="AC2787" s="682">
        <f t="shared" si="449"/>
        <v>11.45</v>
      </c>
      <c r="AD2787" s="682">
        <f t="shared" si="450"/>
        <v>12.45</v>
      </c>
    </row>
    <row r="2788" spans="1:30" ht="16.5" hidden="1" thickTop="1" thickBot="1" x14ac:dyDescent="0.3">
      <c r="A2788">
        <f>'Mrg Dpt'!A334</f>
        <v>0</v>
      </c>
      <c r="B2788">
        <f>'Mrg Dpt'!B334</f>
        <v>0</v>
      </c>
      <c r="C2788" t="str">
        <f>'Mrg Dpt'!C334</f>
        <v>PNJ</v>
      </c>
      <c r="D2788" t="str">
        <f>'Mrg Dpt'!D334</f>
        <v>CRT</v>
      </c>
      <c r="E2788" t="str">
        <f>'Mrg Dpt'!E334</f>
        <v>MRG</v>
      </c>
      <c r="F2788">
        <f>'Mrg Dpt'!F334</f>
        <v>31</v>
      </c>
      <c r="G2788">
        <f>'Mrg Dpt'!G334</f>
        <v>0</v>
      </c>
      <c r="H2788" s="668">
        <f>'Mrg Dpt'!H334</f>
        <v>13.25</v>
      </c>
      <c r="I2788">
        <f>'Mrg Dpt'!I334</f>
        <v>0</v>
      </c>
      <c r="J2788" s="671">
        <f>'Mrg Dpt'!J334</f>
        <v>14.25</v>
      </c>
      <c r="K2788">
        <f>'Mrg Dpt'!K334</f>
        <v>0</v>
      </c>
      <c r="L2788">
        <f>'Mrg Dpt'!L334</f>
        <v>0</v>
      </c>
      <c r="M2788">
        <f>'Mrg Dpt'!M334</f>
        <v>0</v>
      </c>
      <c r="N2788">
        <f>'Mrg Dpt'!N334</f>
        <v>0</v>
      </c>
      <c r="O2788">
        <f>'Mrg Dpt'!O334</f>
        <v>0</v>
      </c>
      <c r="P2788">
        <f>'Mrg Dpt'!P334</f>
        <v>0</v>
      </c>
      <c r="Q2788">
        <f>'Mrg Dpt'!Q334</f>
        <v>0</v>
      </c>
      <c r="R2788">
        <f>'Mrg Dpt'!R334</f>
        <v>0</v>
      </c>
      <c r="S2788">
        <f>'Mrg Dpt'!S334</f>
        <v>0</v>
      </c>
      <c r="T2788">
        <f>'Mrg Dpt'!T334</f>
        <v>0</v>
      </c>
      <c r="U2788" s="217" t="str">
        <f t="shared" si="441"/>
        <v>PNJ-CRT-MRG</v>
      </c>
      <c r="V2788" s="217" t="str">
        <f t="shared" si="442"/>
        <v>MRG-CRT-PNJ</v>
      </c>
      <c r="W2788" s="217" t="e">
        <f t="shared" si="443"/>
        <v>#N/A</v>
      </c>
      <c r="X2788" s="217" t="str">
        <f t="shared" si="444"/>
        <v>vsg50</v>
      </c>
      <c r="Y2788" s="217" t="str">
        <f t="shared" si="445"/>
        <v>pnj20</v>
      </c>
      <c r="Z2788" s="217" t="str">
        <f t="shared" si="446"/>
        <v>mrg147</v>
      </c>
      <c r="AA2788" s="673" t="str">
        <f t="shared" si="447"/>
        <v>mrg147,pnj20</v>
      </c>
      <c r="AB2788" s="217" t="str">
        <f t="shared" si="448"/>
        <v>onward</v>
      </c>
      <c r="AC2788" s="682">
        <f t="shared" si="449"/>
        <v>13.25</v>
      </c>
      <c r="AD2788" s="682">
        <f t="shared" si="450"/>
        <v>14.25</v>
      </c>
    </row>
    <row r="2789" spans="1:30" ht="16.5" hidden="1" thickTop="1" thickBot="1" x14ac:dyDescent="0.3">
      <c r="A2789">
        <f>'Mrg Dpt'!A335</f>
        <v>0</v>
      </c>
      <c r="B2789">
        <f>'Mrg Dpt'!B335</f>
        <v>0</v>
      </c>
      <c r="C2789" t="str">
        <f>'Mrg Dpt'!C335</f>
        <v>MRG</v>
      </c>
      <c r="D2789" t="str">
        <f>'Mrg Dpt'!D335</f>
        <v>CRT</v>
      </c>
      <c r="E2789" t="str">
        <f>'Mrg Dpt'!E335</f>
        <v>PNJ</v>
      </c>
      <c r="F2789">
        <f>'Mrg Dpt'!F335</f>
        <v>31</v>
      </c>
      <c r="G2789">
        <f>'Mrg Dpt'!G335</f>
        <v>0</v>
      </c>
      <c r="H2789" s="668">
        <f>'Mrg Dpt'!H335</f>
        <v>15.45</v>
      </c>
      <c r="I2789">
        <f>'Mrg Dpt'!I335</f>
        <v>0</v>
      </c>
      <c r="J2789" s="671">
        <f>'Mrg Dpt'!J335</f>
        <v>16.45</v>
      </c>
      <c r="K2789">
        <f>'Mrg Dpt'!K335</f>
        <v>0</v>
      </c>
      <c r="L2789">
        <f>'Mrg Dpt'!L335</f>
        <v>0</v>
      </c>
      <c r="M2789">
        <f>'Mrg Dpt'!M335</f>
        <v>0</v>
      </c>
      <c r="N2789">
        <f>'Mrg Dpt'!N335</f>
        <v>0</v>
      </c>
      <c r="O2789">
        <f>'Mrg Dpt'!O335</f>
        <v>0</v>
      </c>
      <c r="P2789">
        <f>'Mrg Dpt'!P335</f>
        <v>0</v>
      </c>
      <c r="Q2789">
        <f>'Mrg Dpt'!Q335</f>
        <v>0</v>
      </c>
      <c r="R2789">
        <f>'Mrg Dpt'!R335</f>
        <v>0</v>
      </c>
      <c r="S2789">
        <f>'Mrg Dpt'!S335</f>
        <v>0</v>
      </c>
      <c r="T2789">
        <f>'Mrg Dpt'!T335</f>
        <v>0</v>
      </c>
      <c r="U2789" s="217" t="str">
        <f t="shared" si="441"/>
        <v>MRG-CRT-PNJ</v>
      </c>
      <c r="V2789" s="217" t="str">
        <f t="shared" si="442"/>
        <v>PNJ-CRT-MRG</v>
      </c>
      <c r="W2789" s="217" t="str">
        <f t="shared" si="443"/>
        <v>vsg50</v>
      </c>
      <c r="X2789" s="217" t="e">
        <f t="shared" si="444"/>
        <v>#N/A</v>
      </c>
      <c r="Y2789" s="217" t="str">
        <f t="shared" si="445"/>
        <v>mrg147</v>
      </c>
      <c r="Z2789" s="217" t="str">
        <f t="shared" si="446"/>
        <v>pnj20</v>
      </c>
      <c r="AA2789" s="673" t="str">
        <f t="shared" si="447"/>
        <v>mrg147,mrg147</v>
      </c>
      <c r="AB2789" s="217" t="str">
        <f t="shared" si="448"/>
        <v>onward</v>
      </c>
      <c r="AC2789" s="682">
        <f t="shared" si="449"/>
        <v>15.45</v>
      </c>
      <c r="AD2789" s="682">
        <f t="shared" si="450"/>
        <v>16.45</v>
      </c>
    </row>
    <row r="2790" spans="1:30" ht="16.5" hidden="1" thickTop="1" thickBot="1" x14ac:dyDescent="0.3">
      <c r="A2790">
        <f>'Mrg Dpt'!A336</f>
        <v>0</v>
      </c>
      <c r="B2790">
        <f>'Mrg Dpt'!B336</f>
        <v>0</v>
      </c>
      <c r="C2790" t="str">
        <f>'Mrg Dpt'!C336</f>
        <v>PNJ</v>
      </c>
      <c r="D2790" t="str">
        <f>'Mrg Dpt'!D336</f>
        <v>PND</v>
      </c>
      <c r="E2790" t="str">
        <f>'Mrg Dpt'!E336</f>
        <v>ZARME</v>
      </c>
      <c r="F2790">
        <f>'Mrg Dpt'!F336</f>
        <v>70</v>
      </c>
      <c r="G2790">
        <f>'Mrg Dpt'!G336</f>
        <v>0</v>
      </c>
      <c r="H2790" s="668">
        <f>'Mrg Dpt'!H336</f>
        <v>17.05</v>
      </c>
      <c r="I2790">
        <f>'Mrg Dpt'!I336</f>
        <v>0</v>
      </c>
      <c r="J2790" s="671">
        <f>'Mrg Dpt'!J336</f>
        <v>20.3</v>
      </c>
      <c r="K2790">
        <f>'Mrg Dpt'!K336</f>
        <v>1</v>
      </c>
      <c r="L2790">
        <f>'Mrg Dpt'!L336</f>
        <v>1</v>
      </c>
      <c r="M2790">
        <f>'Mrg Dpt'!M336</f>
        <v>10</v>
      </c>
      <c r="N2790">
        <f>'Mrg Dpt'!N336</f>
        <v>7.45</v>
      </c>
      <c r="O2790">
        <f>'Mrg Dpt'!O336</f>
        <v>163</v>
      </c>
      <c r="P2790">
        <f>'Mrg Dpt'!P336</f>
        <v>0</v>
      </c>
      <c r="Q2790">
        <f>'Mrg Dpt'!Q336</f>
        <v>0</v>
      </c>
      <c r="R2790">
        <f>'Mrg Dpt'!R336</f>
        <v>0</v>
      </c>
      <c r="S2790">
        <f>'Mrg Dpt'!S336</f>
        <v>0</v>
      </c>
      <c r="T2790" t="str">
        <f>'Mrg Dpt'!T336</f>
        <v>N/O-ZARME</v>
      </c>
      <c r="U2790" s="217" t="str">
        <f t="shared" si="441"/>
        <v>PNJ-PND-ZARME</v>
      </c>
      <c r="V2790" s="217" t="str">
        <f t="shared" si="442"/>
        <v>ZARME-PND-PNJ</v>
      </c>
      <c r="W2790" s="217" t="e">
        <f t="shared" si="443"/>
        <v>#N/A</v>
      </c>
      <c r="X2790" s="217" t="e">
        <f t="shared" si="444"/>
        <v>#N/A</v>
      </c>
      <c r="Y2790" s="217" t="e">
        <f t="shared" si="445"/>
        <v>#N/A</v>
      </c>
      <c r="Z2790" s="217" t="e">
        <f t="shared" si="446"/>
        <v>#N/A</v>
      </c>
      <c r="AA2790" s="673" t="str">
        <f t="shared" si="447"/>
        <v>,</v>
      </c>
      <c r="AB2790" s="217" t="str">
        <f t="shared" si="448"/>
        <v/>
      </c>
      <c r="AC2790" s="682">
        <f t="shared" si="449"/>
        <v>17.05</v>
      </c>
      <c r="AD2790" s="682">
        <f t="shared" si="450"/>
        <v>20.3</v>
      </c>
    </row>
    <row r="2791" spans="1:30" ht="16.5" hidden="1" thickTop="1" thickBot="1" x14ac:dyDescent="0.3">
      <c r="A2791">
        <f>'Mrg Dpt'!A337</f>
        <v>0</v>
      </c>
      <c r="B2791">
        <f>'Mrg Dpt'!B337</f>
        <v>54</v>
      </c>
      <c r="C2791" t="str">
        <f>'Mrg Dpt'!C337</f>
        <v>ZARME</v>
      </c>
      <c r="D2791" t="str">
        <f>'Mrg Dpt'!D337</f>
        <v>PND</v>
      </c>
      <c r="E2791" t="str">
        <f>'Mrg Dpt'!E337</f>
        <v>PNJ</v>
      </c>
      <c r="F2791">
        <f>'Mrg Dpt'!F337</f>
        <v>70</v>
      </c>
      <c r="G2791">
        <f>'Mrg Dpt'!G337</f>
        <v>0</v>
      </c>
      <c r="H2791" s="668">
        <f>'Mrg Dpt'!H337</f>
        <v>7</v>
      </c>
      <c r="I2791">
        <f>'Mrg Dpt'!I337</f>
        <v>0</v>
      </c>
      <c r="J2791" s="671">
        <f>'Mrg Dpt'!J337</f>
        <v>9.15</v>
      </c>
      <c r="K2791">
        <f>'Mrg Dpt'!K337</f>
        <v>0</v>
      </c>
      <c r="L2791">
        <f>'Mrg Dpt'!L337</f>
        <v>0</v>
      </c>
      <c r="M2791">
        <f>'Mrg Dpt'!M337</f>
        <v>0</v>
      </c>
      <c r="N2791">
        <f>'Mrg Dpt'!N337</f>
        <v>0</v>
      </c>
      <c r="O2791">
        <f>'Mrg Dpt'!O337</f>
        <v>0</v>
      </c>
      <c r="P2791">
        <f>'Mrg Dpt'!P337</f>
        <v>0</v>
      </c>
      <c r="Q2791">
        <f>'Mrg Dpt'!Q337</f>
        <v>0</v>
      </c>
      <c r="R2791">
        <f>'Mrg Dpt'!R337</f>
        <v>0</v>
      </c>
      <c r="S2791">
        <f>'Mrg Dpt'!S337</f>
        <v>0</v>
      </c>
      <c r="T2791">
        <f>'Mrg Dpt'!T337</f>
        <v>0</v>
      </c>
      <c r="U2791" s="217" t="str">
        <f t="shared" si="441"/>
        <v>ZARME-PND-PNJ</v>
      </c>
      <c r="V2791" s="217" t="str">
        <f t="shared" si="442"/>
        <v>PNJ-PND-ZARME</v>
      </c>
      <c r="W2791" s="217" t="e">
        <f t="shared" si="443"/>
        <v>#N/A</v>
      </c>
      <c r="X2791" s="217" t="e">
        <f t="shared" si="444"/>
        <v>#N/A</v>
      </c>
      <c r="Y2791" s="217" t="e">
        <f t="shared" si="445"/>
        <v>#N/A</v>
      </c>
      <c r="Z2791" s="217" t="e">
        <f t="shared" si="446"/>
        <v>#N/A</v>
      </c>
      <c r="AA2791" s="673" t="str">
        <f t="shared" si="447"/>
        <v>,</v>
      </c>
      <c r="AB2791" s="217" t="str">
        <f t="shared" si="448"/>
        <v/>
      </c>
      <c r="AC2791" s="682">
        <f t="shared" si="449"/>
        <v>7</v>
      </c>
      <c r="AD2791" s="682">
        <f t="shared" si="450"/>
        <v>9.15</v>
      </c>
    </row>
    <row r="2792" spans="1:30" ht="16.5" hidden="1" thickTop="1" thickBot="1" x14ac:dyDescent="0.3">
      <c r="A2792">
        <f>'Mrg Dpt'!A338</f>
        <v>0</v>
      </c>
      <c r="B2792">
        <f>'Mrg Dpt'!B338</f>
        <v>0</v>
      </c>
      <c r="C2792" t="str">
        <f>'Mrg Dpt'!C338</f>
        <v>PNJ</v>
      </c>
      <c r="D2792" t="str">
        <f>'Mrg Dpt'!D338</f>
        <v>CRT</v>
      </c>
      <c r="E2792" t="str">
        <f>'Mrg Dpt'!E338</f>
        <v>MRG</v>
      </c>
      <c r="F2792">
        <f>'Mrg Dpt'!F338</f>
        <v>31</v>
      </c>
      <c r="G2792">
        <f>'Mrg Dpt'!G338</f>
        <v>0</v>
      </c>
      <c r="H2792" s="668">
        <f>'Mrg Dpt'!H338</f>
        <v>9.5</v>
      </c>
      <c r="I2792">
        <f>'Mrg Dpt'!I338</f>
        <v>0</v>
      </c>
      <c r="J2792" s="671">
        <f>'Mrg Dpt'!J338</f>
        <v>10.5</v>
      </c>
      <c r="K2792">
        <f>'Mrg Dpt'!K338</f>
        <v>1</v>
      </c>
      <c r="L2792">
        <f>'Mrg Dpt'!L338</f>
        <v>1</v>
      </c>
      <c r="M2792">
        <f>'Mrg Dpt'!M338</f>
        <v>5.4</v>
      </c>
      <c r="N2792">
        <f>'Mrg Dpt'!N338</f>
        <v>4.4000000000000004</v>
      </c>
      <c r="O2792">
        <f>'Mrg Dpt'!O338</f>
        <v>101</v>
      </c>
      <c r="P2792">
        <f>'Mrg Dpt'!P338</f>
        <v>0</v>
      </c>
      <c r="Q2792">
        <f>'Mrg Dpt'!Q338</f>
        <v>0</v>
      </c>
      <c r="R2792">
        <f>'Mrg Dpt'!R338</f>
        <v>0</v>
      </c>
      <c r="S2792">
        <f>'Mrg Dpt'!S338</f>
        <v>0</v>
      </c>
      <c r="T2792" t="str">
        <f>'Mrg Dpt'!T338</f>
        <v>C/C</v>
      </c>
      <c r="U2792" s="217" t="str">
        <f t="shared" si="441"/>
        <v>PNJ-CRT-MRG</v>
      </c>
      <c r="V2792" s="217" t="str">
        <f t="shared" si="442"/>
        <v>MRG-CRT-PNJ</v>
      </c>
      <c r="W2792" s="217" t="e">
        <f t="shared" si="443"/>
        <v>#N/A</v>
      </c>
      <c r="X2792" s="217" t="str">
        <f t="shared" si="444"/>
        <v>vsg50</v>
      </c>
      <c r="Y2792" s="217" t="str">
        <f t="shared" si="445"/>
        <v>pnj20</v>
      </c>
      <c r="Z2792" s="217" t="str">
        <f t="shared" si="446"/>
        <v>mrg147</v>
      </c>
      <c r="AA2792" s="673" t="str">
        <f t="shared" si="447"/>
        <v>mrg147,pnj20</v>
      </c>
      <c r="AB2792" s="217" t="str">
        <f t="shared" si="448"/>
        <v>onward</v>
      </c>
      <c r="AC2792" s="682">
        <f t="shared" si="449"/>
        <v>9.5</v>
      </c>
      <c r="AD2792" s="682">
        <f t="shared" si="450"/>
        <v>10.5</v>
      </c>
    </row>
    <row r="2793" spans="1:30" ht="16.5" hidden="1" thickTop="1" thickBot="1" x14ac:dyDescent="0.3">
      <c r="A2793">
        <f>'Mrg Dpt'!A339</f>
        <v>0</v>
      </c>
      <c r="B2793">
        <f>'Mrg Dpt'!B339</f>
        <v>0</v>
      </c>
      <c r="C2793">
        <f>'Mrg Dpt'!C339</f>
        <v>0</v>
      </c>
      <c r="D2793">
        <f>'Mrg Dpt'!D339</f>
        <v>0</v>
      </c>
      <c r="E2793">
        <f>'Mrg Dpt'!E339</f>
        <v>0</v>
      </c>
      <c r="F2793">
        <f>'Mrg Dpt'!F339</f>
        <v>0</v>
      </c>
      <c r="G2793">
        <f>'Mrg Dpt'!G339</f>
        <v>0</v>
      </c>
      <c r="H2793" s="668">
        <f>'Mrg Dpt'!H339</f>
        <v>0</v>
      </c>
      <c r="I2793">
        <f>'Mrg Dpt'!I339</f>
        <v>0</v>
      </c>
      <c r="J2793" s="671">
        <f>'Mrg Dpt'!J339</f>
        <v>0</v>
      </c>
      <c r="K2793">
        <f>'Mrg Dpt'!K339</f>
        <v>0</v>
      </c>
      <c r="L2793">
        <f>'Mrg Dpt'!L339</f>
        <v>0</v>
      </c>
      <c r="M2793">
        <f>'Mrg Dpt'!M339</f>
        <v>0</v>
      </c>
      <c r="N2793">
        <f>'Mrg Dpt'!N339</f>
        <v>0</v>
      </c>
      <c r="O2793">
        <f>'Mrg Dpt'!O339</f>
        <v>0</v>
      </c>
      <c r="P2793">
        <f>'Mrg Dpt'!P339</f>
        <v>0</v>
      </c>
      <c r="Q2793">
        <f>'Mrg Dpt'!Q339</f>
        <v>0</v>
      </c>
      <c r="R2793">
        <f>'Mrg Dpt'!R339</f>
        <v>0</v>
      </c>
      <c r="S2793">
        <f>'Mrg Dpt'!S339</f>
        <v>0</v>
      </c>
      <c r="T2793">
        <f>'Mrg Dpt'!T339</f>
        <v>0</v>
      </c>
      <c r="U2793" s="217" t="str">
        <f t="shared" si="441"/>
        <v>0--0</v>
      </c>
      <c r="V2793" s="217" t="str">
        <f t="shared" si="442"/>
        <v>0--0</v>
      </c>
      <c r="W2793" s="217" t="e">
        <f t="shared" si="443"/>
        <v>#N/A</v>
      </c>
      <c r="X2793" s="217" t="e">
        <f t="shared" si="444"/>
        <v>#N/A</v>
      </c>
      <c r="Y2793" s="217" t="e">
        <f t="shared" si="445"/>
        <v>#N/A</v>
      </c>
      <c r="Z2793" s="217" t="e">
        <f t="shared" si="446"/>
        <v>#N/A</v>
      </c>
      <c r="AA2793" s="673" t="str">
        <f t="shared" si="447"/>
        <v>,</v>
      </c>
      <c r="AB2793" s="217" t="str">
        <f t="shared" si="448"/>
        <v/>
      </c>
      <c r="AC2793" s="682">
        <f t="shared" si="449"/>
        <v>0</v>
      </c>
      <c r="AD2793" s="682">
        <f t="shared" si="450"/>
        <v>0</v>
      </c>
    </row>
    <row r="2794" spans="1:30" ht="16.5" hidden="1" thickTop="1" thickBot="1" x14ac:dyDescent="0.3">
      <c r="A2794">
        <f>'Mrg Dpt'!A340</f>
        <v>0</v>
      </c>
      <c r="B2794" t="str">
        <f>'Mrg Dpt'!B340</f>
        <v>55A</v>
      </c>
      <c r="C2794" t="str">
        <f>'Mrg Dpt'!C340</f>
        <v>MRG</v>
      </c>
      <c r="D2794" t="str">
        <f>'Mrg Dpt'!D340</f>
        <v>RVN</v>
      </c>
      <c r="E2794" t="str">
        <f>'Mrg Dpt'!E340</f>
        <v>MLKPN</v>
      </c>
      <c r="F2794">
        <f>'Mrg Dpt'!F340</f>
        <v>34</v>
      </c>
      <c r="G2794">
        <f>'Mrg Dpt'!G340</f>
        <v>0</v>
      </c>
      <c r="H2794" s="668">
        <f>'Mrg Dpt'!H340</f>
        <v>10.4</v>
      </c>
      <c r="I2794">
        <f>'Mrg Dpt'!I340</f>
        <v>0</v>
      </c>
      <c r="J2794" s="671">
        <f>'Mrg Dpt'!J340</f>
        <v>11.4</v>
      </c>
      <c r="K2794">
        <f>'Mrg Dpt'!K340</f>
        <v>0</v>
      </c>
      <c r="L2794">
        <f>'Mrg Dpt'!L340</f>
        <v>0</v>
      </c>
      <c r="M2794">
        <f>'Mrg Dpt'!M340</f>
        <v>0</v>
      </c>
      <c r="N2794">
        <f>'Mrg Dpt'!N340</f>
        <v>0</v>
      </c>
      <c r="O2794">
        <f>'Mrg Dpt'!O340</f>
        <v>0</v>
      </c>
      <c r="P2794">
        <f>'Mrg Dpt'!P340</f>
        <v>0</v>
      </c>
      <c r="Q2794">
        <f>'Mrg Dpt'!Q340</f>
        <v>0</v>
      </c>
      <c r="R2794">
        <f>'Mrg Dpt'!R340</f>
        <v>0</v>
      </c>
      <c r="S2794">
        <f>'Mrg Dpt'!S340</f>
        <v>0</v>
      </c>
      <c r="T2794">
        <f>'Mrg Dpt'!T340</f>
        <v>0</v>
      </c>
      <c r="U2794" s="217" t="str">
        <f t="shared" si="441"/>
        <v>MRG-RVN-MLKPN</v>
      </c>
      <c r="V2794" s="217" t="str">
        <f t="shared" si="442"/>
        <v>MLKPN-RVN-MRG</v>
      </c>
      <c r="W2794" s="217" t="e">
        <f t="shared" si="443"/>
        <v>#N/A</v>
      </c>
      <c r="X2794" s="217" t="e">
        <f t="shared" si="444"/>
        <v>#N/A</v>
      </c>
      <c r="Y2794" s="217" t="e">
        <f t="shared" si="445"/>
        <v>#N/A</v>
      </c>
      <c r="Z2794" s="217" t="e">
        <f t="shared" si="446"/>
        <v>#N/A</v>
      </c>
      <c r="AA2794" s="673" t="str">
        <f t="shared" si="447"/>
        <v>,</v>
      </c>
      <c r="AB2794" s="217" t="str">
        <f t="shared" si="448"/>
        <v/>
      </c>
      <c r="AC2794" s="682">
        <f t="shared" si="449"/>
        <v>10.4</v>
      </c>
      <c r="AD2794" s="682">
        <f t="shared" si="450"/>
        <v>11.4</v>
      </c>
    </row>
    <row r="2795" spans="1:30" ht="16.5" hidden="1" thickTop="1" thickBot="1" x14ac:dyDescent="0.3">
      <c r="A2795">
        <f>'Mrg Dpt'!A341</f>
        <v>0</v>
      </c>
      <c r="B2795">
        <f>'Mrg Dpt'!B341</f>
        <v>0</v>
      </c>
      <c r="C2795" t="str">
        <f>'Mrg Dpt'!C341</f>
        <v>MLKPN</v>
      </c>
      <c r="D2795" t="str">
        <f>'Mrg Dpt'!D341</f>
        <v>RVN</v>
      </c>
      <c r="E2795" t="str">
        <f>'Mrg Dpt'!E341</f>
        <v>DON BOSCO</v>
      </c>
      <c r="F2795">
        <f>'Mrg Dpt'!F341</f>
        <v>17</v>
      </c>
      <c r="G2795">
        <f>'Mrg Dpt'!G341</f>
        <v>0</v>
      </c>
      <c r="H2795" s="668">
        <f>'Mrg Dpt'!H341</f>
        <v>11.45</v>
      </c>
      <c r="I2795">
        <f>'Mrg Dpt'!I341</f>
        <v>0</v>
      </c>
      <c r="J2795" s="671">
        <f>'Mrg Dpt'!J341</f>
        <v>12.3</v>
      </c>
      <c r="K2795">
        <f>'Mrg Dpt'!K341</f>
        <v>0</v>
      </c>
      <c r="L2795">
        <f>'Mrg Dpt'!L341</f>
        <v>0</v>
      </c>
      <c r="M2795">
        <f>'Mrg Dpt'!M341</f>
        <v>0</v>
      </c>
      <c r="N2795">
        <f>'Mrg Dpt'!N341</f>
        <v>0</v>
      </c>
      <c r="O2795">
        <f>'Mrg Dpt'!O341</f>
        <v>0</v>
      </c>
      <c r="P2795">
        <f>'Mrg Dpt'!P341</f>
        <v>0</v>
      </c>
      <c r="Q2795">
        <f>'Mrg Dpt'!Q341</f>
        <v>0</v>
      </c>
      <c r="R2795">
        <f>'Mrg Dpt'!R341</f>
        <v>0</v>
      </c>
      <c r="S2795">
        <f>'Mrg Dpt'!S341</f>
        <v>0</v>
      </c>
      <c r="T2795">
        <f>'Mrg Dpt'!T341</f>
        <v>0</v>
      </c>
      <c r="U2795" s="217" t="str">
        <f t="shared" si="441"/>
        <v>MLKPN-RVN-DON BOSCO</v>
      </c>
      <c r="V2795" s="217" t="str">
        <f t="shared" si="442"/>
        <v>DON BOSCO-RVN-MLKPN</v>
      </c>
      <c r="W2795" s="217" t="e">
        <f t="shared" si="443"/>
        <v>#N/A</v>
      </c>
      <c r="X2795" s="217" t="e">
        <f t="shared" si="444"/>
        <v>#N/A</v>
      </c>
      <c r="Y2795" s="217" t="e">
        <f t="shared" si="445"/>
        <v>#N/A</v>
      </c>
      <c r="Z2795" s="217" t="e">
        <f t="shared" si="446"/>
        <v>#N/A</v>
      </c>
      <c r="AA2795" s="673" t="str">
        <f t="shared" si="447"/>
        <v>,</v>
      </c>
      <c r="AB2795" s="217" t="str">
        <f t="shared" si="448"/>
        <v/>
      </c>
      <c r="AC2795" s="682">
        <f t="shared" si="449"/>
        <v>11.45</v>
      </c>
      <c r="AD2795" s="682">
        <f t="shared" si="450"/>
        <v>12.3</v>
      </c>
    </row>
    <row r="2796" spans="1:30" ht="16.5" hidden="1" thickTop="1" thickBot="1" x14ac:dyDescent="0.3">
      <c r="A2796">
        <f>'Mrg Dpt'!A342</f>
        <v>0</v>
      </c>
      <c r="B2796">
        <f>'Mrg Dpt'!B342</f>
        <v>0</v>
      </c>
      <c r="C2796" t="str">
        <f>'Mrg Dpt'!C342</f>
        <v>DON BOSCO</v>
      </c>
      <c r="D2796" t="str">
        <f>'Mrg Dpt'!D342</f>
        <v>RVN</v>
      </c>
      <c r="E2796" t="str">
        <f>'Mrg Dpt'!E342</f>
        <v>MRG</v>
      </c>
      <c r="F2796">
        <f>'Mrg Dpt'!F342</f>
        <v>38</v>
      </c>
      <c r="G2796">
        <f>'Mrg Dpt'!G342</f>
        <v>0</v>
      </c>
      <c r="H2796" s="668">
        <f>'Mrg Dpt'!H342</f>
        <v>13.3</v>
      </c>
      <c r="I2796">
        <f>'Mrg Dpt'!I342</f>
        <v>0</v>
      </c>
      <c r="J2796" s="671">
        <f>'Mrg Dpt'!J342</f>
        <v>14.45</v>
      </c>
      <c r="K2796">
        <f>'Mrg Dpt'!K342</f>
        <v>0</v>
      </c>
      <c r="L2796">
        <f>'Mrg Dpt'!L342</f>
        <v>0</v>
      </c>
      <c r="M2796">
        <f>'Mrg Dpt'!M342</f>
        <v>0</v>
      </c>
      <c r="N2796">
        <f>'Mrg Dpt'!N342</f>
        <v>0</v>
      </c>
      <c r="O2796">
        <f>'Mrg Dpt'!O342</f>
        <v>0</v>
      </c>
      <c r="P2796">
        <f>'Mrg Dpt'!P342</f>
        <v>0</v>
      </c>
      <c r="Q2796">
        <f>'Mrg Dpt'!Q342</f>
        <v>0</v>
      </c>
      <c r="R2796">
        <f>'Mrg Dpt'!R342</f>
        <v>0</v>
      </c>
      <c r="S2796">
        <f>'Mrg Dpt'!S342</f>
        <v>0</v>
      </c>
      <c r="T2796">
        <f>'Mrg Dpt'!T342</f>
        <v>0</v>
      </c>
      <c r="U2796" s="217" t="str">
        <f t="shared" si="441"/>
        <v>DON BOSCO-RVN-MRG</v>
      </c>
      <c r="V2796" s="217" t="str">
        <f t="shared" si="442"/>
        <v>MRG-RVN-DON BOSCO</v>
      </c>
      <c r="W2796" s="217" t="e">
        <f t="shared" si="443"/>
        <v>#N/A</v>
      </c>
      <c r="X2796" s="217" t="e">
        <f t="shared" si="444"/>
        <v>#N/A</v>
      </c>
      <c r="Y2796" s="217" t="e">
        <f t="shared" si="445"/>
        <v>#N/A</v>
      </c>
      <c r="Z2796" s="217" t="e">
        <f t="shared" si="446"/>
        <v>#N/A</v>
      </c>
      <c r="AA2796" s="673" t="str">
        <f t="shared" si="447"/>
        <v>,</v>
      </c>
      <c r="AB2796" s="217" t="str">
        <f t="shared" si="448"/>
        <v/>
      </c>
      <c r="AC2796" s="682">
        <f t="shared" si="449"/>
        <v>13.3</v>
      </c>
      <c r="AD2796" s="682">
        <f t="shared" si="450"/>
        <v>14.45</v>
      </c>
    </row>
    <row r="2797" spans="1:30" ht="16.5" hidden="1" thickTop="1" thickBot="1" x14ac:dyDescent="0.3">
      <c r="A2797">
        <f>'Mrg Dpt'!A343</f>
        <v>0</v>
      </c>
      <c r="B2797">
        <f>'Mrg Dpt'!B343</f>
        <v>0</v>
      </c>
      <c r="C2797" t="str">
        <f>'Mrg Dpt'!C343</f>
        <v>MRG</v>
      </c>
      <c r="D2797" t="str">
        <f>'Mrg Dpt'!D343</f>
        <v>PND</v>
      </c>
      <c r="E2797" t="str">
        <f>'Mrg Dpt'!E343</f>
        <v>SAL</v>
      </c>
      <c r="F2797">
        <f>'Mrg Dpt'!F343</f>
        <v>81</v>
      </c>
      <c r="G2797">
        <f>'Mrg Dpt'!G343</f>
        <v>0</v>
      </c>
      <c r="H2797" s="668">
        <f>'Mrg Dpt'!H343</f>
        <v>17.3</v>
      </c>
      <c r="I2797">
        <f>'Mrg Dpt'!I343</f>
        <v>0</v>
      </c>
      <c r="J2797" s="671">
        <f>'Mrg Dpt'!J343</f>
        <v>20</v>
      </c>
      <c r="K2797">
        <f>'Mrg Dpt'!K343</f>
        <v>1</v>
      </c>
      <c r="L2797">
        <f>'Mrg Dpt'!L343</f>
        <v>1</v>
      </c>
      <c r="M2797">
        <f>'Mrg Dpt'!M343</f>
        <v>9.5</v>
      </c>
      <c r="N2797">
        <f>'Mrg Dpt'!N343</f>
        <v>7</v>
      </c>
      <c r="O2797">
        <f>'Mrg Dpt'!O343</f>
        <v>170</v>
      </c>
      <c r="P2797">
        <f>'Mrg Dpt'!P343</f>
        <v>0</v>
      </c>
      <c r="Q2797">
        <f>'Mrg Dpt'!Q343</f>
        <v>0</v>
      </c>
      <c r="R2797">
        <f>'Mrg Dpt'!R343</f>
        <v>0</v>
      </c>
      <c r="S2797">
        <f>'Mrg Dpt'!S343</f>
        <v>0</v>
      </c>
      <c r="T2797" t="str">
        <f>'Mrg Dpt'!T343</f>
        <v>N/O SAL</v>
      </c>
      <c r="U2797" s="217" t="str">
        <f t="shared" si="441"/>
        <v>MRG-PND-SAL</v>
      </c>
      <c r="V2797" s="217" t="str">
        <f t="shared" si="442"/>
        <v>SAL-PND-MRG</v>
      </c>
      <c r="W2797" s="217" t="e">
        <f t="shared" si="443"/>
        <v>#N/A</v>
      </c>
      <c r="X2797" s="217" t="e">
        <f t="shared" si="444"/>
        <v>#N/A</v>
      </c>
      <c r="Y2797" s="217" t="e">
        <f t="shared" si="445"/>
        <v>#N/A</v>
      </c>
      <c r="Z2797" s="217" t="e">
        <f t="shared" si="446"/>
        <v>#N/A</v>
      </c>
      <c r="AA2797" s="673" t="str">
        <f t="shared" si="447"/>
        <v>,</v>
      </c>
      <c r="AB2797" s="217" t="str">
        <f t="shared" si="448"/>
        <v/>
      </c>
      <c r="AC2797" s="682">
        <f t="shared" si="449"/>
        <v>17.3</v>
      </c>
      <c r="AD2797" s="682">
        <f t="shared" si="450"/>
        <v>20</v>
      </c>
    </row>
    <row r="2798" spans="1:30" ht="16.5" hidden="1" thickTop="1" thickBot="1" x14ac:dyDescent="0.3">
      <c r="A2798">
        <f>'Mrg Dpt'!A344</f>
        <v>0</v>
      </c>
      <c r="B2798">
        <f>'Mrg Dpt'!B344</f>
        <v>55</v>
      </c>
      <c r="C2798" t="str">
        <f>'Mrg Dpt'!C344</f>
        <v>SAL</v>
      </c>
      <c r="D2798" t="str">
        <f>'Mrg Dpt'!D344</f>
        <v>PND</v>
      </c>
      <c r="E2798" t="str">
        <f>'Mrg Dpt'!E344</f>
        <v>MRG</v>
      </c>
      <c r="F2798">
        <f>'Mrg Dpt'!F344</f>
        <v>81</v>
      </c>
      <c r="G2798">
        <f>'Mrg Dpt'!G344</f>
        <v>0</v>
      </c>
      <c r="H2798" s="668">
        <f>'Mrg Dpt'!H344</f>
        <v>7</v>
      </c>
      <c r="I2798">
        <f>'Mrg Dpt'!I344</f>
        <v>0</v>
      </c>
      <c r="J2798" s="671">
        <f>'Mrg Dpt'!J344</f>
        <v>9.3000000000000007</v>
      </c>
      <c r="K2798">
        <f>'Mrg Dpt'!K344</f>
        <v>1</v>
      </c>
      <c r="L2798">
        <f>'Mrg Dpt'!L344</f>
        <v>1</v>
      </c>
      <c r="M2798">
        <f>'Mrg Dpt'!M344</f>
        <v>3</v>
      </c>
      <c r="N2798">
        <f>'Mrg Dpt'!N344</f>
        <v>3</v>
      </c>
      <c r="O2798">
        <f>'Mrg Dpt'!O344</f>
        <v>81</v>
      </c>
      <c r="P2798">
        <f>'Mrg Dpt'!P344</f>
        <v>0</v>
      </c>
      <c r="Q2798">
        <f>'Mrg Dpt'!Q344</f>
        <v>0</v>
      </c>
      <c r="R2798">
        <f>'Mrg Dpt'!R344</f>
        <v>0</v>
      </c>
      <c r="S2798">
        <f>'Mrg Dpt'!S344</f>
        <v>0</v>
      </c>
      <c r="T2798" t="str">
        <f>'Mrg Dpt'!T344</f>
        <v>C/C, Double N/O Schedule</v>
      </c>
      <c r="U2798" s="217" t="str">
        <f t="shared" si="441"/>
        <v>SAL-PND-MRG</v>
      </c>
      <c r="V2798" s="217" t="str">
        <f t="shared" si="442"/>
        <v>MRG-PND-SAL</v>
      </c>
      <c r="W2798" s="217" t="e">
        <f t="shared" si="443"/>
        <v>#N/A</v>
      </c>
      <c r="X2798" s="217" t="e">
        <f t="shared" si="444"/>
        <v>#N/A</v>
      </c>
      <c r="Y2798" s="217" t="e">
        <f t="shared" si="445"/>
        <v>#N/A</v>
      </c>
      <c r="Z2798" s="217" t="e">
        <f t="shared" si="446"/>
        <v>#N/A</v>
      </c>
      <c r="AA2798" s="673" t="str">
        <f t="shared" si="447"/>
        <v>,</v>
      </c>
      <c r="AB2798" s="217" t="str">
        <f t="shared" si="448"/>
        <v/>
      </c>
      <c r="AC2798" s="682">
        <f t="shared" si="449"/>
        <v>7</v>
      </c>
      <c r="AD2798" s="682">
        <f t="shared" si="450"/>
        <v>9.3000000000000007</v>
      </c>
    </row>
    <row r="2799" spans="1:30" ht="16.5" hidden="1" thickTop="1" thickBot="1" x14ac:dyDescent="0.3">
      <c r="A2799">
        <f>'Mrg Dpt'!A345</f>
        <v>0</v>
      </c>
      <c r="B2799">
        <f>'Mrg Dpt'!B345</f>
        <v>0</v>
      </c>
      <c r="C2799">
        <f>'Mrg Dpt'!C345</f>
        <v>0</v>
      </c>
      <c r="D2799">
        <f>'Mrg Dpt'!D345</f>
        <v>0</v>
      </c>
      <c r="E2799">
        <f>'Mrg Dpt'!E345</f>
        <v>0</v>
      </c>
      <c r="F2799">
        <f>'Mrg Dpt'!F345</f>
        <v>0</v>
      </c>
      <c r="G2799">
        <f>'Mrg Dpt'!G345</f>
        <v>0</v>
      </c>
      <c r="H2799" s="668">
        <f>'Mrg Dpt'!H345</f>
        <v>0</v>
      </c>
      <c r="I2799">
        <f>'Mrg Dpt'!I345</f>
        <v>0</v>
      </c>
      <c r="J2799" s="671">
        <f>'Mrg Dpt'!J345</f>
        <v>0</v>
      </c>
      <c r="K2799">
        <f>'Mrg Dpt'!K345</f>
        <v>0</v>
      </c>
      <c r="L2799">
        <f>'Mrg Dpt'!L345</f>
        <v>0</v>
      </c>
      <c r="M2799">
        <f>'Mrg Dpt'!M345</f>
        <v>0</v>
      </c>
      <c r="N2799">
        <f>'Mrg Dpt'!N345</f>
        <v>0</v>
      </c>
      <c r="O2799">
        <f>'Mrg Dpt'!O345</f>
        <v>0</v>
      </c>
      <c r="P2799">
        <f>'Mrg Dpt'!P345</f>
        <v>0</v>
      </c>
      <c r="Q2799">
        <f>'Mrg Dpt'!Q345</f>
        <v>0</v>
      </c>
      <c r="R2799">
        <f>'Mrg Dpt'!R345</f>
        <v>0</v>
      </c>
      <c r="S2799">
        <f>'Mrg Dpt'!S345</f>
        <v>0</v>
      </c>
      <c r="T2799">
        <f>'Mrg Dpt'!T345</f>
        <v>0</v>
      </c>
      <c r="U2799" s="217" t="str">
        <f t="shared" si="441"/>
        <v>0--0</v>
      </c>
      <c r="V2799" s="217" t="str">
        <f t="shared" si="442"/>
        <v>0--0</v>
      </c>
      <c r="W2799" s="217" t="e">
        <f t="shared" si="443"/>
        <v>#N/A</v>
      </c>
      <c r="X2799" s="217" t="e">
        <f t="shared" si="444"/>
        <v>#N/A</v>
      </c>
      <c r="Y2799" s="217" t="e">
        <f t="shared" si="445"/>
        <v>#N/A</v>
      </c>
      <c r="Z2799" s="217" t="e">
        <f t="shared" si="446"/>
        <v>#N/A</v>
      </c>
      <c r="AA2799" s="673" t="str">
        <f t="shared" si="447"/>
        <v>,</v>
      </c>
      <c r="AB2799" s="217" t="str">
        <f t="shared" si="448"/>
        <v/>
      </c>
      <c r="AC2799" s="682">
        <f t="shared" si="449"/>
        <v>0</v>
      </c>
      <c r="AD2799" s="682">
        <f t="shared" si="450"/>
        <v>0</v>
      </c>
    </row>
    <row r="2800" spans="1:30" ht="16.5" hidden="1" thickTop="1" thickBot="1" x14ac:dyDescent="0.3">
      <c r="A2800">
        <f>'Mrg Dpt'!A346</f>
        <v>0</v>
      </c>
      <c r="B2800" t="str">
        <f>'Mrg Dpt'!B346</f>
        <v>56A</v>
      </c>
      <c r="C2800" t="str">
        <f>'Mrg Dpt'!C346</f>
        <v>MRG</v>
      </c>
      <c r="D2800" t="str">
        <f>'Mrg Dpt'!D346</f>
        <v>CRT</v>
      </c>
      <c r="E2800" t="str">
        <f>'Mrg Dpt'!E346</f>
        <v>PNJ</v>
      </c>
      <c r="F2800">
        <f>'Mrg Dpt'!F346</f>
        <v>31</v>
      </c>
      <c r="G2800">
        <f>'Mrg Dpt'!G346</f>
        <v>0</v>
      </c>
      <c r="H2800" s="668">
        <f>'Mrg Dpt'!H346</f>
        <v>10.45</v>
      </c>
      <c r="I2800">
        <f>'Mrg Dpt'!I346</f>
        <v>0</v>
      </c>
      <c r="J2800" s="671">
        <f>'Mrg Dpt'!J346</f>
        <v>11.45</v>
      </c>
      <c r="K2800">
        <f>'Mrg Dpt'!K346</f>
        <v>0</v>
      </c>
      <c r="L2800">
        <f>'Mrg Dpt'!L346</f>
        <v>0</v>
      </c>
      <c r="M2800">
        <f>'Mrg Dpt'!M346</f>
        <v>0</v>
      </c>
      <c r="N2800">
        <f>'Mrg Dpt'!N346</f>
        <v>0</v>
      </c>
      <c r="O2800">
        <f>'Mrg Dpt'!O346</f>
        <v>0</v>
      </c>
      <c r="P2800">
        <f>'Mrg Dpt'!P346</f>
        <v>0</v>
      </c>
      <c r="Q2800">
        <f>'Mrg Dpt'!Q346</f>
        <v>0</v>
      </c>
      <c r="R2800">
        <f>'Mrg Dpt'!R346</f>
        <v>0</v>
      </c>
      <c r="S2800">
        <f>'Mrg Dpt'!S346</f>
        <v>0</v>
      </c>
      <c r="T2800">
        <f>'Mrg Dpt'!T346</f>
        <v>0</v>
      </c>
      <c r="U2800" s="217" t="str">
        <f t="shared" si="441"/>
        <v>MRG-CRT-PNJ</v>
      </c>
      <c r="V2800" s="217" t="str">
        <f t="shared" si="442"/>
        <v>PNJ-CRT-MRG</v>
      </c>
      <c r="W2800" s="217" t="str">
        <f t="shared" si="443"/>
        <v>vsg50</v>
      </c>
      <c r="X2800" s="217" t="e">
        <f t="shared" si="444"/>
        <v>#N/A</v>
      </c>
      <c r="Y2800" s="217" t="str">
        <f t="shared" si="445"/>
        <v>mrg147</v>
      </c>
      <c r="Z2800" s="217" t="str">
        <f t="shared" si="446"/>
        <v>pnj20</v>
      </c>
      <c r="AA2800" s="673" t="str">
        <f t="shared" si="447"/>
        <v>mrg147,mrg147</v>
      </c>
      <c r="AB2800" s="217" t="str">
        <f t="shared" si="448"/>
        <v>onward</v>
      </c>
      <c r="AC2800" s="682">
        <f t="shared" si="449"/>
        <v>10.45</v>
      </c>
      <c r="AD2800" s="682">
        <f t="shared" si="450"/>
        <v>11.45</v>
      </c>
    </row>
    <row r="2801" spans="1:30" ht="16.5" hidden="1" thickTop="1" thickBot="1" x14ac:dyDescent="0.3">
      <c r="A2801">
        <f>'Mrg Dpt'!A347</f>
        <v>0</v>
      </c>
      <c r="B2801">
        <f>'Mrg Dpt'!B347</f>
        <v>0</v>
      </c>
      <c r="C2801" t="str">
        <f>'Mrg Dpt'!C347</f>
        <v>PNJ</v>
      </c>
      <c r="D2801" t="str">
        <f>'Mrg Dpt'!D347</f>
        <v>CRT</v>
      </c>
      <c r="E2801" t="str">
        <f>'Mrg Dpt'!E347</f>
        <v>MRG</v>
      </c>
      <c r="F2801">
        <f>'Mrg Dpt'!F347</f>
        <v>31</v>
      </c>
      <c r="G2801">
        <f>'Mrg Dpt'!G347</f>
        <v>0</v>
      </c>
      <c r="H2801" s="668">
        <f>'Mrg Dpt'!H347</f>
        <v>12.05</v>
      </c>
      <c r="I2801">
        <f>'Mrg Dpt'!I347</f>
        <v>0</v>
      </c>
      <c r="J2801" s="671">
        <f>'Mrg Dpt'!J347</f>
        <v>13.05</v>
      </c>
      <c r="K2801">
        <f>'Mrg Dpt'!K347</f>
        <v>0</v>
      </c>
      <c r="L2801">
        <f>'Mrg Dpt'!L347</f>
        <v>0</v>
      </c>
      <c r="M2801">
        <f>'Mrg Dpt'!M347</f>
        <v>0</v>
      </c>
      <c r="N2801">
        <f>'Mrg Dpt'!N347</f>
        <v>0</v>
      </c>
      <c r="O2801">
        <f>'Mrg Dpt'!O347</f>
        <v>0</v>
      </c>
      <c r="P2801">
        <f>'Mrg Dpt'!P347</f>
        <v>0</v>
      </c>
      <c r="Q2801">
        <f>'Mrg Dpt'!Q347</f>
        <v>0</v>
      </c>
      <c r="R2801">
        <f>'Mrg Dpt'!R347</f>
        <v>0</v>
      </c>
      <c r="S2801">
        <f>'Mrg Dpt'!S347</f>
        <v>0</v>
      </c>
      <c r="T2801">
        <f>'Mrg Dpt'!T347</f>
        <v>0</v>
      </c>
      <c r="U2801" s="217" t="str">
        <f t="shared" si="441"/>
        <v>PNJ-CRT-MRG</v>
      </c>
      <c r="V2801" s="217" t="str">
        <f t="shared" si="442"/>
        <v>MRG-CRT-PNJ</v>
      </c>
      <c r="W2801" s="217" t="e">
        <f t="shared" si="443"/>
        <v>#N/A</v>
      </c>
      <c r="X2801" s="217" t="str">
        <f t="shared" si="444"/>
        <v>vsg50</v>
      </c>
      <c r="Y2801" s="217" t="str">
        <f t="shared" si="445"/>
        <v>pnj20</v>
      </c>
      <c r="Z2801" s="217" t="str">
        <f t="shared" si="446"/>
        <v>mrg147</v>
      </c>
      <c r="AA2801" s="673" t="str">
        <f t="shared" si="447"/>
        <v>mrg147,pnj20</v>
      </c>
      <c r="AB2801" s="217" t="str">
        <f t="shared" si="448"/>
        <v>onward</v>
      </c>
      <c r="AC2801" s="682">
        <f t="shared" si="449"/>
        <v>12.05</v>
      </c>
      <c r="AD2801" s="682">
        <f t="shared" si="450"/>
        <v>13.05</v>
      </c>
    </row>
    <row r="2802" spans="1:30" ht="16.5" hidden="1" thickTop="1" thickBot="1" x14ac:dyDescent="0.3">
      <c r="A2802">
        <f>'Mrg Dpt'!A348</f>
        <v>0</v>
      </c>
      <c r="B2802">
        <f>'Mrg Dpt'!B348</f>
        <v>0</v>
      </c>
      <c r="C2802" t="str">
        <f>'Mrg Dpt'!C348</f>
        <v>MRG</v>
      </c>
      <c r="D2802" t="str">
        <f>'Mrg Dpt'!D348</f>
        <v>Presentation, Colva</v>
      </c>
      <c r="E2802" t="str">
        <f>'Mrg Dpt'!E348</f>
        <v>PNJ</v>
      </c>
      <c r="F2802">
        <f>'Mrg Dpt'!F348</f>
        <v>20</v>
      </c>
      <c r="G2802">
        <f>'Mrg Dpt'!G348</f>
        <v>0</v>
      </c>
      <c r="H2802" s="668">
        <f>'Mrg Dpt'!H348</f>
        <v>13.15</v>
      </c>
      <c r="I2802">
        <f>'Mrg Dpt'!I348</f>
        <v>0</v>
      </c>
      <c r="J2802" s="671">
        <f>'Mrg Dpt'!J348</f>
        <v>14.3</v>
      </c>
      <c r="K2802">
        <f>'Mrg Dpt'!K348</f>
        <v>0</v>
      </c>
      <c r="L2802">
        <f>'Mrg Dpt'!L348</f>
        <v>0</v>
      </c>
      <c r="M2802">
        <f>'Mrg Dpt'!M348</f>
        <v>0</v>
      </c>
      <c r="N2802">
        <f>'Mrg Dpt'!N348</f>
        <v>0</v>
      </c>
      <c r="O2802">
        <f>'Mrg Dpt'!O348</f>
        <v>0</v>
      </c>
      <c r="P2802">
        <f>'Mrg Dpt'!P348</f>
        <v>0</v>
      </c>
      <c r="Q2802">
        <f>'Mrg Dpt'!Q348</f>
        <v>0</v>
      </c>
      <c r="R2802">
        <f>'Mrg Dpt'!R348</f>
        <v>0</v>
      </c>
      <c r="S2802">
        <f>'Mrg Dpt'!S348</f>
        <v>0</v>
      </c>
      <c r="T2802" t="str">
        <f>'Mrg Dpt'!T348</f>
        <v>SCHOOL TRP  N/O PNJ DPT</v>
      </c>
      <c r="U2802" s="217" t="str">
        <f t="shared" si="441"/>
        <v>MRG-Presentation, Colva-PNJ</v>
      </c>
      <c r="V2802" s="217" t="str">
        <f t="shared" si="442"/>
        <v>PNJ-Presentation, Colva-MRG</v>
      </c>
      <c r="W2802" s="217" t="e">
        <f t="shared" si="443"/>
        <v>#N/A</v>
      </c>
      <c r="X2802" s="217" t="e">
        <f t="shared" si="444"/>
        <v>#N/A</v>
      </c>
      <c r="Y2802" s="217" t="e">
        <f t="shared" si="445"/>
        <v>#N/A</v>
      </c>
      <c r="Z2802" s="217" t="e">
        <f t="shared" si="446"/>
        <v>#N/A</v>
      </c>
      <c r="AA2802" s="673" t="str">
        <f t="shared" si="447"/>
        <v>,</v>
      </c>
      <c r="AB2802" s="217" t="str">
        <f t="shared" si="448"/>
        <v/>
      </c>
      <c r="AC2802" s="682">
        <f t="shared" si="449"/>
        <v>13.15</v>
      </c>
      <c r="AD2802" s="682">
        <f t="shared" si="450"/>
        <v>14.3</v>
      </c>
    </row>
    <row r="2803" spans="1:30" ht="16.5" hidden="1" thickTop="1" thickBot="1" x14ac:dyDescent="0.3">
      <c r="A2803">
        <f>'Mrg Dpt'!A349</f>
        <v>0</v>
      </c>
      <c r="B2803">
        <f>'Mrg Dpt'!B349</f>
        <v>0</v>
      </c>
      <c r="C2803" t="str">
        <f>'Mrg Dpt'!C349</f>
        <v>MRG</v>
      </c>
      <c r="D2803" t="str">
        <f>'Mrg Dpt'!D349</f>
        <v>BCH</v>
      </c>
      <c r="E2803" t="str">
        <f>'Mrg Dpt'!E349</f>
        <v>PNJ</v>
      </c>
      <c r="F2803">
        <f>'Mrg Dpt'!F349</f>
        <v>91</v>
      </c>
      <c r="G2803">
        <f>'Mrg Dpt'!G349</f>
        <v>0</v>
      </c>
      <c r="H2803" s="668">
        <f>'Mrg Dpt'!H349</f>
        <v>17.5</v>
      </c>
      <c r="I2803">
        <f>'Mrg Dpt'!I349</f>
        <v>0</v>
      </c>
      <c r="J2803" s="671">
        <f>'Mrg Dpt'!J349</f>
        <v>21.3</v>
      </c>
      <c r="K2803">
        <f>'Mrg Dpt'!K349</f>
        <v>1</v>
      </c>
      <c r="L2803">
        <f>'Mrg Dpt'!L349</f>
        <v>1</v>
      </c>
      <c r="M2803">
        <f>'Mrg Dpt'!M349</f>
        <v>11.3</v>
      </c>
      <c r="N2803">
        <f>'Mrg Dpt'!N349</f>
        <v>7.15</v>
      </c>
      <c r="O2803">
        <f>'Mrg Dpt'!O349</f>
        <v>173</v>
      </c>
      <c r="P2803">
        <f>'Mrg Dpt'!P349</f>
        <v>0</v>
      </c>
      <c r="Q2803">
        <f>'Mrg Dpt'!Q349</f>
        <v>0</v>
      </c>
      <c r="R2803">
        <f>'Mrg Dpt'!R349</f>
        <v>0</v>
      </c>
      <c r="S2803">
        <f>'Mrg Dpt'!S349</f>
        <v>0</v>
      </c>
      <c r="T2803" t="str">
        <f>'Mrg Dpt'!T349</f>
        <v>PND-USGAO</v>
      </c>
      <c r="U2803" s="217" t="str">
        <f t="shared" si="441"/>
        <v>MRG-BCH-PNJ</v>
      </c>
      <c r="V2803" s="217" t="str">
        <f t="shared" si="442"/>
        <v>PNJ-BCH-MRG</v>
      </c>
      <c r="W2803" s="217" t="e">
        <f t="shared" si="443"/>
        <v>#N/A</v>
      </c>
      <c r="X2803" s="217" t="e">
        <f t="shared" si="444"/>
        <v>#N/A</v>
      </c>
      <c r="Y2803" s="217" t="e">
        <f t="shared" si="445"/>
        <v>#N/A</v>
      </c>
      <c r="Z2803" s="217" t="e">
        <f t="shared" si="446"/>
        <v>#N/A</v>
      </c>
      <c r="AA2803" s="673" t="str">
        <f t="shared" si="447"/>
        <v>,</v>
      </c>
      <c r="AB2803" s="217" t="str">
        <f t="shared" si="448"/>
        <v/>
      </c>
      <c r="AC2803" s="682">
        <f t="shared" si="449"/>
        <v>17.5</v>
      </c>
      <c r="AD2803" s="682">
        <f t="shared" si="450"/>
        <v>21.3</v>
      </c>
    </row>
    <row r="2804" spans="1:30" ht="16.5" hidden="1" thickTop="1" thickBot="1" x14ac:dyDescent="0.3">
      <c r="A2804">
        <f>'Mrg Dpt'!A350</f>
        <v>0</v>
      </c>
      <c r="B2804">
        <f>'Mrg Dpt'!B350</f>
        <v>56</v>
      </c>
      <c r="C2804" t="str">
        <f>'Mrg Dpt'!C350</f>
        <v>PNJ</v>
      </c>
      <c r="D2804" t="str">
        <f>'Mrg Dpt'!D350</f>
        <v>BCH</v>
      </c>
      <c r="E2804" t="str">
        <f>'Mrg Dpt'!E350</f>
        <v>MRG</v>
      </c>
      <c r="F2804">
        <f>'Mrg Dpt'!F350</f>
        <v>91</v>
      </c>
      <c r="G2804">
        <f>'Mrg Dpt'!G350</f>
        <v>0</v>
      </c>
      <c r="H2804" s="668">
        <f>'Mrg Dpt'!H350</f>
        <v>5.5</v>
      </c>
      <c r="I2804">
        <f>'Mrg Dpt'!I350</f>
        <v>0</v>
      </c>
      <c r="J2804" s="671">
        <f>'Mrg Dpt'!J350</f>
        <v>9.3000000000000007</v>
      </c>
      <c r="K2804">
        <f>'Mrg Dpt'!K350</f>
        <v>1</v>
      </c>
      <c r="L2804">
        <f>'Mrg Dpt'!L350</f>
        <v>1</v>
      </c>
      <c r="M2804">
        <f>'Mrg Dpt'!M350</f>
        <v>4.3</v>
      </c>
      <c r="N2804">
        <f>'Mrg Dpt'!N350</f>
        <v>4.3</v>
      </c>
      <c r="O2804">
        <f>'Mrg Dpt'!O350</f>
        <v>91</v>
      </c>
      <c r="P2804">
        <f>'Mrg Dpt'!P350</f>
        <v>0</v>
      </c>
      <c r="Q2804">
        <f>'Mrg Dpt'!Q350</f>
        <v>0</v>
      </c>
      <c r="R2804">
        <f>'Mrg Dpt'!R350</f>
        <v>0</v>
      </c>
      <c r="S2804">
        <f>'Mrg Dpt'!S350</f>
        <v>0</v>
      </c>
      <c r="T2804">
        <f>'Mrg Dpt'!T350</f>
        <v>0</v>
      </c>
      <c r="U2804" s="217" t="str">
        <f t="shared" si="441"/>
        <v>PNJ-BCH-MRG</v>
      </c>
      <c r="V2804" s="217" t="str">
        <f t="shared" si="442"/>
        <v>MRG-BCH-PNJ</v>
      </c>
      <c r="W2804" s="217" t="e">
        <f t="shared" si="443"/>
        <v>#N/A</v>
      </c>
      <c r="X2804" s="217" t="e">
        <f t="shared" si="444"/>
        <v>#N/A</v>
      </c>
      <c r="Y2804" s="217" t="e">
        <f t="shared" si="445"/>
        <v>#N/A</v>
      </c>
      <c r="Z2804" s="217" t="e">
        <f t="shared" si="446"/>
        <v>#N/A</v>
      </c>
      <c r="AA2804" s="673" t="str">
        <f t="shared" si="447"/>
        <v>,</v>
      </c>
      <c r="AB2804" s="217" t="str">
        <f t="shared" si="448"/>
        <v/>
      </c>
      <c r="AC2804" s="682">
        <f t="shared" si="449"/>
        <v>5.5</v>
      </c>
      <c r="AD2804" s="682">
        <f t="shared" si="450"/>
        <v>9.3000000000000007</v>
      </c>
    </row>
    <row r="2805" spans="1:30" ht="16.5" hidden="1" thickTop="1" thickBot="1" x14ac:dyDescent="0.3">
      <c r="A2805">
        <f>'Mrg Dpt'!A351</f>
        <v>0</v>
      </c>
      <c r="B2805">
        <f>'Mrg Dpt'!B351</f>
        <v>0</v>
      </c>
      <c r="C2805">
        <f>'Mrg Dpt'!C351</f>
        <v>0</v>
      </c>
      <c r="D2805">
        <f>'Mrg Dpt'!D351</f>
        <v>0</v>
      </c>
      <c r="E2805">
        <f>'Mrg Dpt'!E351</f>
        <v>0</v>
      </c>
      <c r="F2805">
        <f>'Mrg Dpt'!F351</f>
        <v>0</v>
      </c>
      <c r="G2805">
        <f>'Mrg Dpt'!G351</f>
        <v>0</v>
      </c>
      <c r="H2805" s="668">
        <f>'Mrg Dpt'!H351</f>
        <v>0</v>
      </c>
      <c r="I2805">
        <f>'Mrg Dpt'!I351</f>
        <v>0</v>
      </c>
      <c r="J2805" s="671">
        <f>'Mrg Dpt'!J351</f>
        <v>0</v>
      </c>
      <c r="K2805">
        <f>'Mrg Dpt'!K351</f>
        <v>0</v>
      </c>
      <c r="L2805">
        <f>'Mrg Dpt'!L351</f>
        <v>0</v>
      </c>
      <c r="M2805">
        <f>'Mrg Dpt'!M351</f>
        <v>0</v>
      </c>
      <c r="N2805">
        <f>'Mrg Dpt'!N351</f>
        <v>0</v>
      </c>
      <c r="O2805">
        <f>'Mrg Dpt'!O351</f>
        <v>0</v>
      </c>
      <c r="P2805">
        <f>'Mrg Dpt'!P351</f>
        <v>0</v>
      </c>
      <c r="Q2805">
        <f>'Mrg Dpt'!Q351</f>
        <v>0</v>
      </c>
      <c r="R2805">
        <f>'Mrg Dpt'!R351</f>
        <v>0</v>
      </c>
      <c r="S2805">
        <f>'Mrg Dpt'!S351</f>
        <v>0</v>
      </c>
      <c r="T2805">
        <f>'Mrg Dpt'!T351</f>
        <v>0</v>
      </c>
      <c r="U2805" s="217" t="str">
        <f t="shared" si="441"/>
        <v>0--0</v>
      </c>
      <c r="V2805" s="217" t="str">
        <f t="shared" si="442"/>
        <v>0--0</v>
      </c>
      <c r="W2805" s="217" t="e">
        <f t="shared" si="443"/>
        <v>#N/A</v>
      </c>
      <c r="X2805" s="217" t="e">
        <f t="shared" si="444"/>
        <v>#N/A</v>
      </c>
      <c r="Y2805" s="217" t="e">
        <f t="shared" si="445"/>
        <v>#N/A</v>
      </c>
      <c r="Z2805" s="217" t="e">
        <f t="shared" si="446"/>
        <v>#N/A</v>
      </c>
      <c r="AA2805" s="673" t="str">
        <f t="shared" si="447"/>
        <v>,</v>
      </c>
      <c r="AB2805" s="217" t="str">
        <f t="shared" si="448"/>
        <v/>
      </c>
      <c r="AC2805" s="682">
        <f t="shared" si="449"/>
        <v>0</v>
      </c>
      <c r="AD2805" s="682">
        <f t="shared" si="450"/>
        <v>0</v>
      </c>
    </row>
    <row r="2806" spans="1:30" ht="16.5" hidden="1" thickTop="1" thickBot="1" x14ac:dyDescent="0.3">
      <c r="A2806">
        <f>'Mrg Dpt'!A352</f>
        <v>0</v>
      </c>
      <c r="B2806" t="str">
        <f>'Mrg Dpt'!B352</f>
        <v>57A</v>
      </c>
      <c r="C2806" t="str">
        <f>'Mrg Dpt'!C352</f>
        <v>MRG</v>
      </c>
      <c r="D2806">
        <f>'Mrg Dpt'!D352</f>
        <v>0</v>
      </c>
      <c r="E2806" t="str">
        <f>'Mrg Dpt'!E352</f>
        <v>MCZ</v>
      </c>
      <c r="F2806">
        <f>'Mrg Dpt'!F352</f>
        <v>14</v>
      </c>
      <c r="G2806">
        <f>'Mrg Dpt'!G352</f>
        <v>0</v>
      </c>
      <c r="H2806" s="668">
        <f>'Mrg Dpt'!H352</f>
        <v>13.3</v>
      </c>
      <c r="I2806">
        <f>'Mrg Dpt'!I352</f>
        <v>0</v>
      </c>
      <c r="J2806" s="671">
        <f>'Mrg Dpt'!J352</f>
        <v>14</v>
      </c>
      <c r="K2806">
        <f>'Mrg Dpt'!K352</f>
        <v>0</v>
      </c>
      <c r="L2806">
        <f>'Mrg Dpt'!L352</f>
        <v>0</v>
      </c>
      <c r="M2806">
        <f>'Mrg Dpt'!M352</f>
        <v>0</v>
      </c>
      <c r="N2806">
        <f>'Mrg Dpt'!N352</f>
        <v>0</v>
      </c>
      <c r="O2806">
        <f>'Mrg Dpt'!O352</f>
        <v>0</v>
      </c>
      <c r="P2806">
        <f>'Mrg Dpt'!P352</f>
        <v>0</v>
      </c>
      <c r="Q2806">
        <f>'Mrg Dpt'!Q352</f>
        <v>0</v>
      </c>
      <c r="R2806">
        <f>'Mrg Dpt'!R352</f>
        <v>0</v>
      </c>
      <c r="S2806">
        <f>'Mrg Dpt'!S352</f>
        <v>0</v>
      </c>
      <c r="T2806">
        <f>'Mrg Dpt'!T352</f>
        <v>0</v>
      </c>
      <c r="U2806" s="217" t="str">
        <f t="shared" si="441"/>
        <v>MRG--MCZ</v>
      </c>
      <c r="V2806" s="217" t="str">
        <f t="shared" si="442"/>
        <v>MCZ--MRG</v>
      </c>
      <c r="W2806" s="217" t="e">
        <f t="shared" si="443"/>
        <v>#N/A</v>
      </c>
      <c r="X2806" s="217" t="e">
        <f t="shared" si="444"/>
        <v>#N/A</v>
      </c>
      <c r="Y2806" s="217" t="e">
        <f t="shared" si="445"/>
        <v>#N/A</v>
      </c>
      <c r="Z2806" s="217" t="e">
        <f t="shared" si="446"/>
        <v>#N/A</v>
      </c>
      <c r="AA2806" s="673" t="str">
        <f t="shared" si="447"/>
        <v>,</v>
      </c>
      <c r="AB2806" s="217" t="str">
        <f t="shared" si="448"/>
        <v/>
      </c>
      <c r="AC2806" s="682">
        <f t="shared" si="449"/>
        <v>13.3</v>
      </c>
      <c r="AD2806" s="682">
        <f t="shared" si="450"/>
        <v>14</v>
      </c>
    </row>
    <row r="2807" spans="1:30" ht="16.5" hidden="1" thickTop="1" thickBot="1" x14ac:dyDescent="0.3">
      <c r="A2807">
        <f>'Mrg Dpt'!A353</f>
        <v>0</v>
      </c>
      <c r="B2807">
        <f>'Mrg Dpt'!B353</f>
        <v>0</v>
      </c>
      <c r="C2807" t="str">
        <f>'Mrg Dpt'!C353</f>
        <v>MCZ</v>
      </c>
      <c r="D2807">
        <f>'Mrg Dpt'!D353</f>
        <v>0</v>
      </c>
      <c r="E2807" t="str">
        <f>'Mrg Dpt'!E353</f>
        <v>MRG</v>
      </c>
      <c r="F2807">
        <f>'Mrg Dpt'!F353</f>
        <v>14</v>
      </c>
      <c r="G2807">
        <f>'Mrg Dpt'!G353</f>
        <v>0</v>
      </c>
      <c r="H2807" s="668">
        <f>'Mrg Dpt'!H353</f>
        <v>14.05</v>
      </c>
      <c r="I2807">
        <f>'Mrg Dpt'!I353</f>
        <v>0</v>
      </c>
      <c r="J2807" s="671">
        <f>'Mrg Dpt'!J353</f>
        <v>14.35</v>
      </c>
      <c r="K2807">
        <f>'Mrg Dpt'!K353</f>
        <v>0</v>
      </c>
      <c r="L2807">
        <f>'Mrg Dpt'!L353</f>
        <v>0</v>
      </c>
      <c r="M2807">
        <f>'Mrg Dpt'!M353</f>
        <v>0</v>
      </c>
      <c r="N2807">
        <f>'Mrg Dpt'!N353</f>
        <v>0</v>
      </c>
      <c r="O2807">
        <f>'Mrg Dpt'!O353</f>
        <v>0</v>
      </c>
      <c r="P2807">
        <f>'Mrg Dpt'!P353</f>
        <v>0</v>
      </c>
      <c r="Q2807">
        <f>'Mrg Dpt'!Q353</f>
        <v>0</v>
      </c>
      <c r="R2807">
        <f>'Mrg Dpt'!R353</f>
        <v>0</v>
      </c>
      <c r="S2807">
        <f>'Mrg Dpt'!S353</f>
        <v>0</v>
      </c>
      <c r="T2807">
        <f>'Mrg Dpt'!T353</f>
        <v>0</v>
      </c>
      <c r="U2807" s="217" t="str">
        <f t="shared" si="441"/>
        <v>MCZ--MRG</v>
      </c>
      <c r="V2807" s="217" t="str">
        <f t="shared" si="442"/>
        <v>MRG--MCZ</v>
      </c>
      <c r="W2807" s="217" t="e">
        <f t="shared" si="443"/>
        <v>#N/A</v>
      </c>
      <c r="X2807" s="217" t="e">
        <f t="shared" si="444"/>
        <v>#N/A</v>
      </c>
      <c r="Y2807" s="217" t="e">
        <f t="shared" si="445"/>
        <v>#N/A</v>
      </c>
      <c r="Z2807" s="217" t="e">
        <f t="shared" si="446"/>
        <v>#N/A</v>
      </c>
      <c r="AA2807" s="673" t="str">
        <f t="shared" si="447"/>
        <v>,</v>
      </c>
      <c r="AB2807" s="217" t="str">
        <f t="shared" si="448"/>
        <v/>
      </c>
      <c r="AC2807" s="682">
        <f t="shared" si="449"/>
        <v>14.05</v>
      </c>
      <c r="AD2807" s="682">
        <f t="shared" si="450"/>
        <v>14.35</v>
      </c>
    </row>
    <row r="2808" spans="1:30" ht="16.5" hidden="1" thickTop="1" thickBot="1" x14ac:dyDescent="0.3">
      <c r="A2808">
        <f>'Mrg Dpt'!A354</f>
        <v>0</v>
      </c>
      <c r="B2808">
        <f>'Mrg Dpt'!B354</f>
        <v>0</v>
      </c>
      <c r="C2808" t="str">
        <f>'Mrg Dpt'!C354</f>
        <v>MRG</v>
      </c>
      <c r="D2808" t="str">
        <f>'Mrg Dpt'!D354</f>
        <v>CAN</v>
      </c>
      <c r="E2808" t="str">
        <f>'Mrg Dpt'!E354</f>
        <v>G'Dongri</v>
      </c>
      <c r="F2808">
        <f>'Mrg Dpt'!F354</f>
        <v>53</v>
      </c>
      <c r="G2808">
        <f>'Mrg Dpt'!G354</f>
        <v>0</v>
      </c>
      <c r="H2808" s="668">
        <f>'Mrg Dpt'!H354</f>
        <v>16.149999999999999</v>
      </c>
      <c r="I2808">
        <f>'Mrg Dpt'!I354</f>
        <v>0</v>
      </c>
      <c r="J2808" s="671">
        <f>'Mrg Dpt'!J354</f>
        <v>19</v>
      </c>
      <c r="K2808">
        <f>'Mrg Dpt'!K354</f>
        <v>1</v>
      </c>
      <c r="L2808">
        <f>'Mrg Dpt'!L354</f>
        <v>1</v>
      </c>
      <c r="M2808">
        <f>'Mrg Dpt'!M354</f>
        <v>7</v>
      </c>
      <c r="N2808">
        <f>'Mrg Dpt'!N354</f>
        <v>4.45</v>
      </c>
      <c r="O2808">
        <f>'Mrg Dpt'!O354</f>
        <v>81</v>
      </c>
      <c r="P2808">
        <f>'Mrg Dpt'!P354</f>
        <v>0</v>
      </c>
      <c r="Q2808">
        <f>'Mrg Dpt'!Q354</f>
        <v>0</v>
      </c>
      <c r="R2808">
        <f>'Mrg Dpt'!R354</f>
        <v>0</v>
      </c>
      <c r="S2808">
        <f>'Mrg Dpt'!S354</f>
        <v>0</v>
      </c>
      <c r="T2808" t="str">
        <f>'Mrg Dpt'!T354</f>
        <v>N/O G'DONGRI</v>
      </c>
      <c r="U2808" s="217" t="str">
        <f t="shared" si="441"/>
        <v>MRG-CAN-G'Dongri</v>
      </c>
      <c r="V2808" s="217" t="str">
        <f t="shared" si="442"/>
        <v>G'Dongri-CAN-MRG</v>
      </c>
      <c r="W2808" s="217" t="e">
        <f t="shared" si="443"/>
        <v>#N/A</v>
      </c>
      <c r="X2808" s="217" t="e">
        <f t="shared" si="444"/>
        <v>#N/A</v>
      </c>
      <c r="Y2808" s="217" t="e">
        <f t="shared" si="445"/>
        <v>#N/A</v>
      </c>
      <c r="Z2808" s="217" t="e">
        <f t="shared" si="446"/>
        <v>#N/A</v>
      </c>
      <c r="AA2808" s="673" t="str">
        <f t="shared" si="447"/>
        <v>,</v>
      </c>
      <c r="AB2808" s="217" t="str">
        <f t="shared" si="448"/>
        <v/>
      </c>
      <c r="AC2808" s="682">
        <f t="shared" si="449"/>
        <v>16.149999999999999</v>
      </c>
      <c r="AD2808" s="682">
        <f t="shared" si="450"/>
        <v>19</v>
      </c>
    </row>
    <row r="2809" spans="1:30" ht="16.5" hidden="1" thickTop="1" thickBot="1" x14ac:dyDescent="0.3">
      <c r="A2809">
        <f>'Mrg Dpt'!A355</f>
        <v>0</v>
      </c>
      <c r="B2809">
        <f>'Mrg Dpt'!B355</f>
        <v>57</v>
      </c>
      <c r="C2809" t="str">
        <f>'Mrg Dpt'!C355</f>
        <v>G'Dongri</v>
      </c>
      <c r="D2809" t="str">
        <f>'Mrg Dpt'!D355</f>
        <v>CAN</v>
      </c>
      <c r="E2809" t="str">
        <f>'Mrg Dpt'!E355</f>
        <v>MRG</v>
      </c>
      <c r="F2809">
        <f>'Mrg Dpt'!F355</f>
        <v>53</v>
      </c>
      <c r="G2809">
        <f>'Mrg Dpt'!G355</f>
        <v>0</v>
      </c>
      <c r="H2809" s="668">
        <f>'Mrg Dpt'!H355</f>
        <v>7.15</v>
      </c>
      <c r="I2809">
        <f>'Mrg Dpt'!I355</f>
        <v>0</v>
      </c>
      <c r="J2809" s="671">
        <f>'Mrg Dpt'!J355</f>
        <v>9.1</v>
      </c>
      <c r="K2809">
        <f>'Mrg Dpt'!K355</f>
        <v>0</v>
      </c>
      <c r="L2809">
        <f>'Mrg Dpt'!L355</f>
        <v>0</v>
      </c>
      <c r="M2809">
        <f>'Mrg Dpt'!M355</f>
        <v>0</v>
      </c>
      <c r="N2809">
        <f>'Mrg Dpt'!N355</f>
        <v>0</v>
      </c>
      <c r="O2809">
        <f>'Mrg Dpt'!O355</f>
        <v>0</v>
      </c>
      <c r="P2809">
        <f>'Mrg Dpt'!P355</f>
        <v>0</v>
      </c>
      <c r="Q2809">
        <f>'Mrg Dpt'!Q355</f>
        <v>0</v>
      </c>
      <c r="R2809">
        <f>'Mrg Dpt'!R355</f>
        <v>0</v>
      </c>
      <c r="S2809">
        <f>'Mrg Dpt'!S355</f>
        <v>0</v>
      </c>
      <c r="T2809">
        <f>'Mrg Dpt'!T355</f>
        <v>0</v>
      </c>
      <c r="U2809" s="217" t="str">
        <f t="shared" si="441"/>
        <v>G'Dongri-CAN-MRG</v>
      </c>
      <c r="V2809" s="217" t="str">
        <f t="shared" si="442"/>
        <v>MRG-CAN-G'Dongri</v>
      </c>
      <c r="W2809" s="217" t="e">
        <f t="shared" si="443"/>
        <v>#N/A</v>
      </c>
      <c r="X2809" s="217" t="e">
        <f t="shared" si="444"/>
        <v>#N/A</v>
      </c>
      <c r="Y2809" s="217" t="e">
        <f t="shared" si="445"/>
        <v>#N/A</v>
      </c>
      <c r="Z2809" s="217" t="e">
        <f t="shared" si="446"/>
        <v>#N/A</v>
      </c>
      <c r="AA2809" s="673" t="str">
        <f t="shared" si="447"/>
        <v>,</v>
      </c>
      <c r="AB2809" s="217" t="str">
        <f t="shared" si="448"/>
        <v/>
      </c>
      <c r="AC2809" s="682">
        <f t="shared" si="449"/>
        <v>7.15</v>
      </c>
      <c r="AD2809" s="682">
        <f t="shared" si="450"/>
        <v>9.1</v>
      </c>
    </row>
    <row r="2810" spans="1:30" ht="16.5" hidden="1" thickTop="1" thickBot="1" x14ac:dyDescent="0.3">
      <c r="A2810">
        <f>'Mrg Dpt'!A356</f>
        <v>0</v>
      </c>
      <c r="B2810">
        <f>'Mrg Dpt'!B356</f>
        <v>0</v>
      </c>
      <c r="C2810" t="str">
        <f>'Mrg Dpt'!C356</f>
        <v>MRG</v>
      </c>
      <c r="D2810" t="str">
        <f>'Mrg Dpt'!D356</f>
        <v>CRT</v>
      </c>
      <c r="E2810" t="str">
        <f>'Mrg Dpt'!E356</f>
        <v>PNJ</v>
      </c>
      <c r="F2810">
        <f>'Mrg Dpt'!F356</f>
        <v>31</v>
      </c>
      <c r="G2810">
        <f>'Mrg Dpt'!G356</f>
        <v>0</v>
      </c>
      <c r="H2810" s="668">
        <f>'Mrg Dpt'!H356</f>
        <v>9.1</v>
      </c>
      <c r="I2810">
        <f>'Mrg Dpt'!I356</f>
        <v>0</v>
      </c>
      <c r="J2810" s="671">
        <f>'Mrg Dpt'!J356</f>
        <v>10.1</v>
      </c>
      <c r="K2810">
        <f>'Mrg Dpt'!K356</f>
        <v>0</v>
      </c>
      <c r="L2810">
        <f>'Mrg Dpt'!L356</f>
        <v>0</v>
      </c>
      <c r="M2810">
        <f>'Mrg Dpt'!M356</f>
        <v>0</v>
      </c>
      <c r="N2810">
        <f>'Mrg Dpt'!N356</f>
        <v>0</v>
      </c>
      <c r="O2810">
        <f>'Mrg Dpt'!O356</f>
        <v>0</v>
      </c>
      <c r="P2810">
        <f>'Mrg Dpt'!P356</f>
        <v>0</v>
      </c>
      <c r="Q2810">
        <f>'Mrg Dpt'!Q356</f>
        <v>0</v>
      </c>
      <c r="R2810">
        <f>'Mrg Dpt'!R356</f>
        <v>0</v>
      </c>
      <c r="S2810">
        <f>'Mrg Dpt'!S356</f>
        <v>0</v>
      </c>
      <c r="T2810">
        <f>'Mrg Dpt'!T356</f>
        <v>0</v>
      </c>
      <c r="U2810" s="217" t="str">
        <f t="shared" si="441"/>
        <v>MRG-CRT-PNJ</v>
      </c>
      <c r="V2810" s="217" t="str">
        <f t="shared" si="442"/>
        <v>PNJ-CRT-MRG</v>
      </c>
      <c r="W2810" s="217" t="str">
        <f t="shared" si="443"/>
        <v>vsg50</v>
      </c>
      <c r="X2810" s="217" t="e">
        <f t="shared" si="444"/>
        <v>#N/A</v>
      </c>
      <c r="Y2810" s="217" t="str">
        <f t="shared" si="445"/>
        <v>mrg147</v>
      </c>
      <c r="Z2810" s="217" t="str">
        <f t="shared" si="446"/>
        <v>pnj20</v>
      </c>
      <c r="AA2810" s="673" t="str">
        <f t="shared" si="447"/>
        <v>mrg147,mrg147</v>
      </c>
      <c r="AB2810" s="217" t="str">
        <f t="shared" si="448"/>
        <v>onward</v>
      </c>
      <c r="AC2810" s="682">
        <f t="shared" si="449"/>
        <v>9.1</v>
      </c>
      <c r="AD2810" s="682">
        <f t="shared" si="450"/>
        <v>10.1</v>
      </c>
    </row>
    <row r="2811" spans="1:30" ht="16.5" hidden="1" thickTop="1" thickBot="1" x14ac:dyDescent="0.3">
      <c r="A2811">
        <f>'Mrg Dpt'!A357</f>
        <v>0</v>
      </c>
      <c r="B2811">
        <f>'Mrg Dpt'!B357</f>
        <v>0</v>
      </c>
      <c r="C2811" t="str">
        <f>'Mrg Dpt'!C357</f>
        <v>PNJ</v>
      </c>
      <c r="D2811" t="str">
        <f>'Mrg Dpt'!D357</f>
        <v>CRT</v>
      </c>
      <c r="E2811" t="str">
        <f>'Mrg Dpt'!E357</f>
        <v>MRG</v>
      </c>
      <c r="F2811">
        <f>'Mrg Dpt'!F357</f>
        <v>31</v>
      </c>
      <c r="G2811">
        <f>'Mrg Dpt'!G357</f>
        <v>0</v>
      </c>
      <c r="H2811" s="668">
        <f>'Mrg Dpt'!H357</f>
        <v>10.55</v>
      </c>
      <c r="I2811">
        <f>'Mrg Dpt'!I357</f>
        <v>0</v>
      </c>
      <c r="J2811" s="671">
        <f>'Mrg Dpt'!J357</f>
        <v>11.55</v>
      </c>
      <c r="K2811">
        <f>'Mrg Dpt'!K357</f>
        <v>1</v>
      </c>
      <c r="L2811">
        <f>'Mrg Dpt'!L357</f>
        <v>1</v>
      </c>
      <c r="M2811">
        <f>'Mrg Dpt'!M357</f>
        <v>5.25</v>
      </c>
      <c r="N2811">
        <f>'Mrg Dpt'!N357</f>
        <v>4.45</v>
      </c>
      <c r="O2811">
        <f>'Mrg Dpt'!O357</f>
        <v>115</v>
      </c>
      <c r="P2811">
        <f>'Mrg Dpt'!P357</f>
        <v>0</v>
      </c>
      <c r="Q2811">
        <f>'Mrg Dpt'!Q357</f>
        <v>0</v>
      </c>
      <c r="R2811">
        <f>'Mrg Dpt'!R357</f>
        <v>0</v>
      </c>
      <c r="S2811">
        <f>'Mrg Dpt'!S357</f>
        <v>0</v>
      </c>
      <c r="T2811" t="str">
        <f>'Mrg Dpt'!T357</f>
        <v>C/C, Double N/O Schedule</v>
      </c>
      <c r="U2811" s="217" t="str">
        <f t="shared" si="441"/>
        <v>PNJ-CRT-MRG</v>
      </c>
      <c r="V2811" s="217" t="str">
        <f t="shared" si="442"/>
        <v>MRG-CRT-PNJ</v>
      </c>
      <c r="W2811" s="217" t="e">
        <f t="shared" si="443"/>
        <v>#N/A</v>
      </c>
      <c r="X2811" s="217" t="str">
        <f t="shared" si="444"/>
        <v>vsg50</v>
      </c>
      <c r="Y2811" s="217" t="str">
        <f t="shared" si="445"/>
        <v>pnj20</v>
      </c>
      <c r="Z2811" s="217" t="str">
        <f t="shared" si="446"/>
        <v>mrg147</v>
      </c>
      <c r="AA2811" s="673" t="str">
        <f t="shared" si="447"/>
        <v>mrg147,pnj20</v>
      </c>
      <c r="AB2811" s="217" t="str">
        <f t="shared" si="448"/>
        <v>onward</v>
      </c>
      <c r="AC2811" s="682">
        <f t="shared" si="449"/>
        <v>10.55</v>
      </c>
      <c r="AD2811" s="682">
        <f t="shared" si="450"/>
        <v>11.55</v>
      </c>
    </row>
    <row r="2812" spans="1:30" ht="16.5" hidden="1" thickTop="1" thickBot="1" x14ac:dyDescent="0.3">
      <c r="A2812">
        <f>'Mrg Dpt'!A358</f>
        <v>0</v>
      </c>
      <c r="B2812" t="str">
        <f>'Mrg Dpt'!B358</f>
        <v>58A</v>
      </c>
      <c r="C2812" t="str">
        <f>'Mrg Dpt'!C358</f>
        <v>MRG</v>
      </c>
      <c r="D2812" t="str">
        <f>'Mrg Dpt'!D358</f>
        <v>CRT</v>
      </c>
      <c r="E2812" t="str">
        <f>'Mrg Dpt'!E358</f>
        <v>PNJ</v>
      </c>
      <c r="F2812">
        <f>'Mrg Dpt'!F358</f>
        <v>31</v>
      </c>
      <c r="G2812">
        <f>'Mrg Dpt'!G358</f>
        <v>0</v>
      </c>
      <c r="H2812" s="668">
        <f>'Mrg Dpt'!H358</f>
        <v>11.55</v>
      </c>
      <c r="I2812">
        <f>'Mrg Dpt'!I358</f>
        <v>0</v>
      </c>
      <c r="J2812" s="671">
        <f>'Mrg Dpt'!J358</f>
        <v>12.55</v>
      </c>
      <c r="K2812">
        <f>'Mrg Dpt'!K358</f>
        <v>0</v>
      </c>
      <c r="L2812">
        <f>'Mrg Dpt'!L358</f>
        <v>0</v>
      </c>
      <c r="M2812">
        <f>'Mrg Dpt'!M358</f>
        <v>0</v>
      </c>
      <c r="N2812">
        <f>'Mrg Dpt'!N358</f>
        <v>0</v>
      </c>
      <c r="O2812">
        <f>'Mrg Dpt'!O358</f>
        <v>0</v>
      </c>
      <c r="P2812">
        <f>'Mrg Dpt'!P358</f>
        <v>0</v>
      </c>
      <c r="Q2812">
        <f>'Mrg Dpt'!Q358</f>
        <v>0</v>
      </c>
      <c r="R2812">
        <f>'Mrg Dpt'!R358</f>
        <v>0</v>
      </c>
      <c r="S2812">
        <f>'Mrg Dpt'!S358</f>
        <v>0</v>
      </c>
      <c r="T2812">
        <f>'Mrg Dpt'!T358</f>
        <v>0</v>
      </c>
      <c r="U2812" s="217" t="str">
        <f t="shared" si="441"/>
        <v>MRG-CRT-PNJ</v>
      </c>
      <c r="V2812" s="217" t="str">
        <f t="shared" si="442"/>
        <v>PNJ-CRT-MRG</v>
      </c>
      <c r="W2812" s="217" t="str">
        <f t="shared" si="443"/>
        <v>vsg50</v>
      </c>
      <c r="X2812" s="217" t="e">
        <f t="shared" si="444"/>
        <v>#N/A</v>
      </c>
      <c r="Y2812" s="217" t="str">
        <f t="shared" si="445"/>
        <v>mrg147</v>
      </c>
      <c r="Z2812" s="217" t="str">
        <f t="shared" si="446"/>
        <v>pnj20</v>
      </c>
      <c r="AA2812" s="673" t="str">
        <f t="shared" si="447"/>
        <v>mrg147,mrg147</v>
      </c>
      <c r="AB2812" s="217" t="str">
        <f t="shared" si="448"/>
        <v>onward</v>
      </c>
      <c r="AC2812" s="682">
        <f t="shared" si="449"/>
        <v>11.55</v>
      </c>
      <c r="AD2812" s="682">
        <f t="shared" si="450"/>
        <v>12.55</v>
      </c>
    </row>
    <row r="2813" spans="1:30" ht="16.5" hidden="1" thickTop="1" thickBot="1" x14ac:dyDescent="0.3">
      <c r="A2813">
        <f>'Mrg Dpt'!A359</f>
        <v>0</v>
      </c>
      <c r="B2813">
        <f>'Mrg Dpt'!B359</f>
        <v>0</v>
      </c>
      <c r="C2813" t="str">
        <f>'Mrg Dpt'!C359</f>
        <v>PNJ</v>
      </c>
      <c r="D2813" t="str">
        <f>'Mrg Dpt'!D359</f>
        <v>CRT</v>
      </c>
      <c r="E2813" t="str">
        <f>'Mrg Dpt'!E359</f>
        <v>MRG</v>
      </c>
      <c r="F2813">
        <f>'Mrg Dpt'!F359</f>
        <v>31</v>
      </c>
      <c r="G2813">
        <f>'Mrg Dpt'!G359</f>
        <v>0</v>
      </c>
      <c r="H2813" s="668">
        <f>'Mrg Dpt'!H359</f>
        <v>13.15</v>
      </c>
      <c r="I2813">
        <f>'Mrg Dpt'!I359</f>
        <v>0</v>
      </c>
      <c r="J2813" s="671">
        <f>'Mrg Dpt'!J359</f>
        <v>14.15</v>
      </c>
      <c r="K2813">
        <f>'Mrg Dpt'!K359</f>
        <v>0</v>
      </c>
      <c r="L2813">
        <f>'Mrg Dpt'!L359</f>
        <v>0</v>
      </c>
      <c r="M2813">
        <f>'Mrg Dpt'!M359</f>
        <v>0</v>
      </c>
      <c r="N2813">
        <f>'Mrg Dpt'!N359</f>
        <v>0</v>
      </c>
      <c r="O2813">
        <f>'Mrg Dpt'!O359</f>
        <v>0</v>
      </c>
      <c r="P2813">
        <f>'Mrg Dpt'!P359</f>
        <v>0</v>
      </c>
      <c r="Q2813">
        <f>'Mrg Dpt'!Q359</f>
        <v>0</v>
      </c>
      <c r="R2813">
        <f>'Mrg Dpt'!R359</f>
        <v>0</v>
      </c>
      <c r="S2813">
        <f>'Mrg Dpt'!S359</f>
        <v>0</v>
      </c>
      <c r="T2813">
        <f>'Mrg Dpt'!T359</f>
        <v>0</v>
      </c>
      <c r="U2813" s="217" t="str">
        <f t="shared" si="441"/>
        <v>PNJ-CRT-MRG</v>
      </c>
      <c r="V2813" s="217" t="str">
        <f t="shared" si="442"/>
        <v>MRG-CRT-PNJ</v>
      </c>
      <c r="W2813" s="217" t="e">
        <f t="shared" si="443"/>
        <v>#N/A</v>
      </c>
      <c r="X2813" s="217" t="str">
        <f t="shared" si="444"/>
        <v>vsg50</v>
      </c>
      <c r="Y2813" s="217" t="str">
        <f t="shared" si="445"/>
        <v>pnj20</v>
      </c>
      <c r="Z2813" s="217" t="str">
        <f t="shared" si="446"/>
        <v>mrg147</v>
      </c>
      <c r="AA2813" s="673" t="str">
        <f t="shared" si="447"/>
        <v>mrg147,pnj20</v>
      </c>
      <c r="AB2813" s="217" t="str">
        <f t="shared" si="448"/>
        <v>onward</v>
      </c>
      <c r="AC2813" s="682">
        <f t="shared" si="449"/>
        <v>13.15</v>
      </c>
      <c r="AD2813" s="682">
        <f t="shared" si="450"/>
        <v>14.15</v>
      </c>
    </row>
    <row r="2814" spans="1:30" ht="16.5" hidden="1" thickTop="1" thickBot="1" x14ac:dyDescent="0.3">
      <c r="A2814">
        <f>'Mrg Dpt'!A360</f>
        <v>0</v>
      </c>
      <c r="B2814">
        <f>'Mrg Dpt'!B360</f>
        <v>0</v>
      </c>
      <c r="C2814" t="str">
        <f>'Mrg Dpt'!C360</f>
        <v>MRG</v>
      </c>
      <c r="D2814" t="str">
        <f>'Mrg Dpt'!D360</f>
        <v>ASHRAM</v>
      </c>
      <c r="E2814" t="str">
        <f>'Mrg Dpt'!E360</f>
        <v>PNJ</v>
      </c>
      <c r="F2814">
        <f>'Mrg Dpt'!F360</f>
        <v>31</v>
      </c>
      <c r="G2814">
        <f>'Mrg Dpt'!G360</f>
        <v>0</v>
      </c>
      <c r="H2814" s="668">
        <f>'Mrg Dpt'!H360</f>
        <v>16.5</v>
      </c>
      <c r="I2814">
        <f>'Mrg Dpt'!I360</f>
        <v>0</v>
      </c>
      <c r="J2814" s="671">
        <f>'Mrg Dpt'!J360</f>
        <v>17.5</v>
      </c>
      <c r="K2814">
        <f>'Mrg Dpt'!K360</f>
        <v>0</v>
      </c>
      <c r="L2814">
        <f>'Mrg Dpt'!L360</f>
        <v>0</v>
      </c>
      <c r="M2814">
        <f>'Mrg Dpt'!M360</f>
        <v>0</v>
      </c>
      <c r="N2814">
        <f>'Mrg Dpt'!N360</f>
        <v>0</v>
      </c>
      <c r="O2814">
        <f>'Mrg Dpt'!O360</f>
        <v>0</v>
      </c>
      <c r="P2814">
        <f>'Mrg Dpt'!P360</f>
        <v>0</v>
      </c>
      <c r="Q2814">
        <f>'Mrg Dpt'!Q360</f>
        <v>0</v>
      </c>
      <c r="R2814">
        <f>'Mrg Dpt'!R360</f>
        <v>0</v>
      </c>
      <c r="S2814">
        <f>'Mrg Dpt'!S360</f>
        <v>0</v>
      </c>
      <c r="T2814" t="str">
        <f>'Mrg Dpt'!T360</f>
        <v>Non Stop - Pass Holder</v>
      </c>
      <c r="U2814" s="217" t="str">
        <f t="shared" si="441"/>
        <v>MRG-ASHRAM-PNJ</v>
      </c>
      <c r="V2814" s="217" t="str">
        <f t="shared" si="442"/>
        <v>PNJ-ASHRAM-MRG</v>
      </c>
      <c r="W2814" s="217" t="e">
        <f t="shared" si="443"/>
        <v>#N/A</v>
      </c>
      <c r="X2814" s="217" t="e">
        <f t="shared" si="444"/>
        <v>#N/A</v>
      </c>
      <c r="Y2814" s="217" t="e">
        <f t="shared" si="445"/>
        <v>#N/A</v>
      </c>
      <c r="Z2814" s="217" t="e">
        <f t="shared" si="446"/>
        <v>#N/A</v>
      </c>
      <c r="AA2814" s="673" t="str">
        <f t="shared" si="447"/>
        <v>,</v>
      </c>
      <c r="AB2814" s="217" t="str">
        <f t="shared" si="448"/>
        <v/>
      </c>
      <c r="AC2814" s="682">
        <f t="shared" si="449"/>
        <v>16.5</v>
      </c>
      <c r="AD2814" s="682">
        <f t="shared" si="450"/>
        <v>17.5</v>
      </c>
    </row>
    <row r="2815" spans="1:30" ht="16.5" hidden="1" thickTop="1" thickBot="1" x14ac:dyDescent="0.3">
      <c r="A2815">
        <f>'Mrg Dpt'!A361</f>
        <v>0</v>
      </c>
      <c r="B2815">
        <f>'Mrg Dpt'!B361</f>
        <v>0</v>
      </c>
      <c r="C2815" t="str">
        <f>'Mrg Dpt'!C361</f>
        <v>PNJ</v>
      </c>
      <c r="D2815" t="str">
        <f>'Mrg Dpt'!D361</f>
        <v>LTL</v>
      </c>
      <c r="E2815" t="str">
        <f>'Mrg Dpt'!E361</f>
        <v>MRG</v>
      </c>
      <c r="F2815">
        <f>'Mrg Dpt'!F361</f>
        <v>37</v>
      </c>
      <c r="G2815">
        <f>'Mrg Dpt'!G361</f>
        <v>0</v>
      </c>
      <c r="H2815" s="668">
        <f>'Mrg Dpt'!H361</f>
        <v>18</v>
      </c>
      <c r="I2815">
        <f>'Mrg Dpt'!I361</f>
        <v>0</v>
      </c>
      <c r="J2815" s="671">
        <f>'Mrg Dpt'!J361</f>
        <v>19.3</v>
      </c>
      <c r="K2815">
        <f>'Mrg Dpt'!K361</f>
        <v>1</v>
      </c>
      <c r="L2815">
        <f>'Mrg Dpt'!L361</f>
        <v>1</v>
      </c>
      <c r="M2815">
        <f>'Mrg Dpt'!M361</f>
        <v>8.1999999999999993</v>
      </c>
      <c r="N2815">
        <f>'Mrg Dpt'!N361</f>
        <v>7.3</v>
      </c>
      <c r="O2815">
        <f>'Mrg Dpt'!O361</f>
        <v>130</v>
      </c>
      <c r="P2815">
        <f>'Mrg Dpt'!P361</f>
        <v>0</v>
      </c>
      <c r="Q2815">
        <f>'Mrg Dpt'!Q361</f>
        <v>0</v>
      </c>
      <c r="R2815">
        <f>'Mrg Dpt'!R361</f>
        <v>0</v>
      </c>
      <c r="S2815">
        <f>'Mrg Dpt'!S361</f>
        <v>0</v>
      </c>
      <c r="T2815" t="str">
        <f>'Mrg Dpt'!T361</f>
        <v>C/C  N/O MRG</v>
      </c>
      <c r="U2815" s="217" t="str">
        <f t="shared" si="441"/>
        <v>PNJ-LTL-MRG</v>
      </c>
      <c r="V2815" s="217" t="str">
        <f t="shared" si="442"/>
        <v>MRG-LTL-PNJ</v>
      </c>
      <c r="W2815" s="217" t="e">
        <f t="shared" si="443"/>
        <v>#N/A</v>
      </c>
      <c r="X2815" s="217" t="e">
        <f t="shared" si="444"/>
        <v>#N/A</v>
      </c>
      <c r="Y2815" s="217" t="e">
        <f t="shared" si="445"/>
        <v>#N/A</v>
      </c>
      <c r="Z2815" s="217" t="str">
        <f t="shared" si="446"/>
        <v>mrg38</v>
      </c>
      <c r="AA2815" s="673" t="str">
        <f t="shared" si="447"/>
        <v>mrg38,mrg38</v>
      </c>
      <c r="AB2815" s="217" t="str">
        <f t="shared" si="448"/>
        <v>return</v>
      </c>
      <c r="AC2815" s="682">
        <f t="shared" si="449"/>
        <v>18</v>
      </c>
      <c r="AD2815" s="682">
        <f t="shared" si="450"/>
        <v>19.3</v>
      </c>
    </row>
    <row r="2816" spans="1:30" ht="16.5" hidden="1" thickTop="1" thickBot="1" x14ac:dyDescent="0.3">
      <c r="A2816">
        <f>'Mrg Dpt'!A362</f>
        <v>0</v>
      </c>
      <c r="B2816">
        <f>'Mrg Dpt'!B362</f>
        <v>58</v>
      </c>
      <c r="C2816" t="str">
        <f>'Mrg Dpt'!C362</f>
        <v>MRG</v>
      </c>
      <c r="D2816">
        <f>'Mrg Dpt'!D362</f>
        <v>0</v>
      </c>
      <c r="E2816" t="str">
        <f>'Mrg Dpt'!E362</f>
        <v>CUR</v>
      </c>
      <c r="F2816">
        <f>'Mrg Dpt'!F362</f>
        <v>24</v>
      </c>
      <c r="G2816">
        <f>'Mrg Dpt'!G362</f>
        <v>0</v>
      </c>
      <c r="H2816" s="668">
        <f>'Mrg Dpt'!H362</f>
        <v>5.5</v>
      </c>
      <c r="I2816">
        <f>'Mrg Dpt'!I362</f>
        <v>0</v>
      </c>
      <c r="J2816" s="671">
        <f>'Mrg Dpt'!J362</f>
        <v>6.5</v>
      </c>
      <c r="K2816">
        <f>'Mrg Dpt'!K362</f>
        <v>0</v>
      </c>
      <c r="L2816">
        <f>'Mrg Dpt'!L362</f>
        <v>0</v>
      </c>
      <c r="M2816">
        <f>'Mrg Dpt'!M362</f>
        <v>0</v>
      </c>
      <c r="N2816">
        <f>'Mrg Dpt'!N362</f>
        <v>0</v>
      </c>
      <c r="O2816">
        <f>'Mrg Dpt'!O362</f>
        <v>0</v>
      </c>
      <c r="P2816">
        <f>'Mrg Dpt'!P362</f>
        <v>0</v>
      </c>
      <c r="Q2816">
        <f>'Mrg Dpt'!Q362</f>
        <v>0</v>
      </c>
      <c r="R2816">
        <f>'Mrg Dpt'!R362</f>
        <v>0</v>
      </c>
      <c r="S2816">
        <f>'Mrg Dpt'!S362</f>
        <v>0</v>
      </c>
      <c r="T2816">
        <f>'Mrg Dpt'!T362</f>
        <v>0</v>
      </c>
      <c r="U2816" s="217" t="str">
        <f t="shared" si="441"/>
        <v>MRG--CUR</v>
      </c>
      <c r="V2816" s="217" t="str">
        <f t="shared" si="442"/>
        <v>CUR--MRG</v>
      </c>
      <c r="W2816" s="217" t="e">
        <f t="shared" si="443"/>
        <v>#N/A</v>
      </c>
      <c r="X2816" s="217" t="e">
        <f t="shared" si="444"/>
        <v>#N/A</v>
      </c>
      <c r="Y2816" s="217" t="e">
        <f t="shared" si="445"/>
        <v>#N/A</v>
      </c>
      <c r="Z2816" s="217" t="e">
        <f t="shared" si="446"/>
        <v>#N/A</v>
      </c>
      <c r="AA2816" s="673" t="str">
        <f t="shared" si="447"/>
        <v>,</v>
      </c>
      <c r="AB2816" s="217" t="str">
        <f t="shared" si="448"/>
        <v/>
      </c>
      <c r="AC2816" s="682">
        <f t="shared" si="449"/>
        <v>5.5</v>
      </c>
      <c r="AD2816" s="682">
        <f t="shared" si="450"/>
        <v>6.5</v>
      </c>
    </row>
    <row r="2817" spans="1:30" ht="16.5" hidden="1" thickTop="1" thickBot="1" x14ac:dyDescent="0.3">
      <c r="A2817">
        <f>'Mrg Dpt'!A363</f>
        <v>0</v>
      </c>
      <c r="B2817">
        <f>'Mrg Dpt'!B363</f>
        <v>0</v>
      </c>
      <c r="C2817" t="str">
        <f>'Mrg Dpt'!C363</f>
        <v>CUR</v>
      </c>
      <c r="D2817" t="str">
        <f>'Mrg Dpt'!D363</f>
        <v>AMONE</v>
      </c>
      <c r="E2817" t="str">
        <f>'Mrg Dpt'!E363</f>
        <v>MRG</v>
      </c>
      <c r="F2817">
        <f>'Mrg Dpt'!F363</f>
        <v>26</v>
      </c>
      <c r="G2817">
        <f>'Mrg Dpt'!G363</f>
        <v>0</v>
      </c>
      <c r="H2817" s="668">
        <f>'Mrg Dpt'!H363</f>
        <v>7</v>
      </c>
      <c r="I2817">
        <f>'Mrg Dpt'!I363</f>
        <v>0</v>
      </c>
      <c r="J2817" s="671">
        <f>'Mrg Dpt'!J363</f>
        <v>8</v>
      </c>
      <c r="K2817">
        <f>'Mrg Dpt'!K363</f>
        <v>0</v>
      </c>
      <c r="L2817">
        <f>'Mrg Dpt'!L363</f>
        <v>0</v>
      </c>
      <c r="M2817">
        <f>'Mrg Dpt'!M363</f>
        <v>0</v>
      </c>
      <c r="N2817">
        <f>'Mrg Dpt'!N363</f>
        <v>0</v>
      </c>
      <c r="O2817">
        <f>'Mrg Dpt'!O363</f>
        <v>0</v>
      </c>
      <c r="P2817">
        <f>'Mrg Dpt'!P363</f>
        <v>0</v>
      </c>
      <c r="Q2817">
        <f>'Mrg Dpt'!Q363</f>
        <v>0</v>
      </c>
      <c r="R2817">
        <f>'Mrg Dpt'!R363</f>
        <v>0</v>
      </c>
      <c r="S2817">
        <f>'Mrg Dpt'!S363</f>
        <v>0</v>
      </c>
      <c r="T2817">
        <f>'Mrg Dpt'!T363</f>
        <v>0</v>
      </c>
      <c r="U2817" s="217" t="str">
        <f t="shared" si="441"/>
        <v>CUR-AMONE-MRG</v>
      </c>
      <c r="V2817" s="217" t="str">
        <f t="shared" si="442"/>
        <v>MRG-AMONE-CUR</v>
      </c>
      <c r="W2817" s="217" t="e">
        <f t="shared" si="443"/>
        <v>#N/A</v>
      </c>
      <c r="X2817" s="217" t="e">
        <f t="shared" si="444"/>
        <v>#N/A</v>
      </c>
      <c r="Y2817" s="217" t="e">
        <f t="shared" si="445"/>
        <v>#N/A</v>
      </c>
      <c r="Z2817" s="217" t="e">
        <f t="shared" si="446"/>
        <v>#N/A</v>
      </c>
      <c r="AA2817" s="673" t="str">
        <f t="shared" si="447"/>
        <v>,</v>
      </c>
      <c r="AB2817" s="217" t="str">
        <f t="shared" si="448"/>
        <v/>
      </c>
      <c r="AC2817" s="682">
        <f t="shared" si="449"/>
        <v>7</v>
      </c>
      <c r="AD2817" s="682">
        <f t="shared" si="450"/>
        <v>8</v>
      </c>
    </row>
    <row r="2818" spans="1:30" ht="16.5" hidden="1" thickTop="1" thickBot="1" x14ac:dyDescent="0.3">
      <c r="A2818">
        <f>'Mrg Dpt'!A364</f>
        <v>0</v>
      </c>
      <c r="B2818">
        <f>'Mrg Dpt'!B364</f>
        <v>0</v>
      </c>
      <c r="C2818" t="str">
        <f>'Mrg Dpt'!C364</f>
        <v>MRG</v>
      </c>
      <c r="D2818" t="str">
        <f>'Mrg Dpt'!D364</f>
        <v>VSD</v>
      </c>
      <c r="E2818" t="str">
        <f>'Mrg Dpt'!E364</f>
        <v>HRBR</v>
      </c>
      <c r="F2818">
        <f>'Mrg Dpt'!F364</f>
        <v>34</v>
      </c>
      <c r="G2818">
        <f>'Mrg Dpt'!G364</f>
        <v>0</v>
      </c>
      <c r="H2818" s="668">
        <f>'Mrg Dpt'!H364</f>
        <v>8.15</v>
      </c>
      <c r="I2818">
        <f>'Mrg Dpt'!I364</f>
        <v>0</v>
      </c>
      <c r="J2818" s="671">
        <f>'Mrg Dpt'!J364</f>
        <v>9.1999999999999993</v>
      </c>
      <c r="K2818">
        <f>'Mrg Dpt'!K364</f>
        <v>0</v>
      </c>
      <c r="L2818">
        <f>'Mrg Dpt'!L364</f>
        <v>0</v>
      </c>
      <c r="M2818">
        <f>'Mrg Dpt'!M364</f>
        <v>0</v>
      </c>
      <c r="N2818">
        <f>'Mrg Dpt'!N364</f>
        <v>0</v>
      </c>
      <c r="O2818">
        <f>'Mrg Dpt'!O364</f>
        <v>0</v>
      </c>
      <c r="P2818">
        <f>'Mrg Dpt'!P364</f>
        <v>0</v>
      </c>
      <c r="Q2818">
        <f>'Mrg Dpt'!Q364</f>
        <v>0</v>
      </c>
      <c r="R2818">
        <f>'Mrg Dpt'!R364</f>
        <v>0</v>
      </c>
      <c r="S2818">
        <f>'Mrg Dpt'!S364</f>
        <v>0</v>
      </c>
      <c r="T2818">
        <f>'Mrg Dpt'!T364</f>
        <v>0</v>
      </c>
      <c r="U2818" s="217" t="str">
        <f t="shared" si="441"/>
        <v>MRG-VSD-HRBR</v>
      </c>
      <c r="V2818" s="217" t="str">
        <f t="shared" si="442"/>
        <v>HRBR-VSD-MRG</v>
      </c>
      <c r="W2818" s="217" t="e">
        <f t="shared" si="443"/>
        <v>#N/A</v>
      </c>
      <c r="X2818" s="217" t="e">
        <f t="shared" si="444"/>
        <v>#N/A</v>
      </c>
      <c r="Y2818" s="217" t="e">
        <f t="shared" si="445"/>
        <v>#N/A</v>
      </c>
      <c r="Z2818" s="217" t="e">
        <f t="shared" si="446"/>
        <v>#N/A</v>
      </c>
      <c r="AA2818" s="673" t="str">
        <f t="shared" si="447"/>
        <v>,</v>
      </c>
      <c r="AB2818" s="217" t="str">
        <f t="shared" si="448"/>
        <v/>
      </c>
      <c r="AC2818" s="682">
        <f t="shared" si="449"/>
        <v>8.15</v>
      </c>
      <c r="AD2818" s="682">
        <f t="shared" si="450"/>
        <v>9.1999999999999993</v>
      </c>
    </row>
    <row r="2819" spans="1:30" ht="16.5" hidden="1" thickTop="1" thickBot="1" x14ac:dyDescent="0.3">
      <c r="A2819">
        <f>'Mrg Dpt'!A365</f>
        <v>0</v>
      </c>
      <c r="B2819">
        <f>'Mrg Dpt'!B365</f>
        <v>0</v>
      </c>
      <c r="C2819" t="str">
        <f>'Mrg Dpt'!C365</f>
        <v>HRBR</v>
      </c>
      <c r="D2819" t="str">
        <f>'Mrg Dpt'!D365</f>
        <v>VSD</v>
      </c>
      <c r="E2819" t="str">
        <f>'Mrg Dpt'!E365</f>
        <v>MRG</v>
      </c>
      <c r="F2819">
        <f>'Mrg Dpt'!F365</f>
        <v>34</v>
      </c>
      <c r="G2819">
        <f>'Mrg Dpt'!G365</f>
        <v>0</v>
      </c>
      <c r="H2819" s="668">
        <f>'Mrg Dpt'!H365</f>
        <v>9.25</v>
      </c>
      <c r="I2819">
        <f>'Mrg Dpt'!I365</f>
        <v>0</v>
      </c>
      <c r="J2819" s="671">
        <f>'Mrg Dpt'!J365</f>
        <v>10.3</v>
      </c>
      <c r="K2819">
        <f>'Mrg Dpt'!K365</f>
        <v>1</v>
      </c>
      <c r="L2819">
        <f>'Mrg Dpt'!L365</f>
        <v>1</v>
      </c>
      <c r="M2819">
        <f>'Mrg Dpt'!M365</f>
        <v>5.25</v>
      </c>
      <c r="N2819">
        <f>'Mrg Dpt'!N365</f>
        <v>5.15</v>
      </c>
      <c r="O2819">
        <f>'Mrg Dpt'!O365</f>
        <v>118</v>
      </c>
      <c r="P2819">
        <f>'Mrg Dpt'!P365</f>
        <v>0</v>
      </c>
      <c r="Q2819">
        <f>'Mrg Dpt'!Q365</f>
        <v>0</v>
      </c>
      <c r="R2819">
        <f>'Mrg Dpt'!R365</f>
        <v>0</v>
      </c>
      <c r="S2819">
        <f>'Mrg Dpt'!S365</f>
        <v>0</v>
      </c>
      <c r="T2819" t="str">
        <f>'Mrg Dpt'!T365</f>
        <v xml:space="preserve">C/C </v>
      </c>
      <c r="U2819" s="217" t="str">
        <f t="shared" si="441"/>
        <v>HRBR-VSD-MRG</v>
      </c>
      <c r="V2819" s="217" t="str">
        <f t="shared" si="442"/>
        <v>MRG-VSD-HRBR</v>
      </c>
      <c r="W2819" s="217" t="e">
        <f t="shared" si="443"/>
        <v>#N/A</v>
      </c>
      <c r="X2819" s="217" t="e">
        <f t="shared" si="444"/>
        <v>#N/A</v>
      </c>
      <c r="Y2819" s="217" t="e">
        <f t="shared" si="445"/>
        <v>#N/A</v>
      </c>
      <c r="Z2819" s="217" t="e">
        <f t="shared" si="446"/>
        <v>#N/A</v>
      </c>
      <c r="AA2819" s="673" t="str">
        <f t="shared" si="447"/>
        <v>,</v>
      </c>
      <c r="AB2819" s="217" t="str">
        <f t="shared" si="448"/>
        <v/>
      </c>
      <c r="AC2819" s="682">
        <f t="shared" si="449"/>
        <v>9.25</v>
      </c>
      <c r="AD2819" s="682">
        <f t="shared" si="450"/>
        <v>10.3</v>
      </c>
    </row>
    <row r="2820" spans="1:30" ht="16.5" hidden="1" thickTop="1" thickBot="1" x14ac:dyDescent="0.3">
      <c r="A2820">
        <f>'Mrg Dpt'!A366</f>
        <v>0</v>
      </c>
      <c r="B2820">
        <f>'Mrg Dpt'!B366</f>
        <v>0</v>
      </c>
      <c r="C2820">
        <f>'Mrg Dpt'!C366</f>
        <v>0</v>
      </c>
      <c r="D2820">
        <f>'Mrg Dpt'!D366</f>
        <v>0</v>
      </c>
      <c r="E2820">
        <f>'Mrg Dpt'!E366</f>
        <v>0</v>
      </c>
      <c r="F2820">
        <f>'Mrg Dpt'!F366</f>
        <v>0</v>
      </c>
      <c r="G2820">
        <f>'Mrg Dpt'!G366</f>
        <v>0</v>
      </c>
      <c r="H2820" s="668">
        <f>'Mrg Dpt'!H366</f>
        <v>0</v>
      </c>
      <c r="I2820">
        <f>'Mrg Dpt'!I366</f>
        <v>0</v>
      </c>
      <c r="J2820" s="671">
        <f>'Mrg Dpt'!J366</f>
        <v>0</v>
      </c>
      <c r="K2820">
        <f>'Mrg Dpt'!K366</f>
        <v>0</v>
      </c>
      <c r="L2820">
        <f>'Mrg Dpt'!L366</f>
        <v>0</v>
      </c>
      <c r="M2820">
        <f>'Mrg Dpt'!M366</f>
        <v>0</v>
      </c>
      <c r="N2820">
        <f>'Mrg Dpt'!N366</f>
        <v>0</v>
      </c>
      <c r="O2820">
        <f>'Mrg Dpt'!O366</f>
        <v>0</v>
      </c>
      <c r="P2820">
        <f>'Mrg Dpt'!P366</f>
        <v>0</v>
      </c>
      <c r="Q2820">
        <f>'Mrg Dpt'!Q366</f>
        <v>0</v>
      </c>
      <c r="R2820">
        <f>'Mrg Dpt'!R366</f>
        <v>0</v>
      </c>
      <c r="S2820">
        <f>'Mrg Dpt'!S366</f>
        <v>0</v>
      </c>
      <c r="T2820">
        <f>'Mrg Dpt'!T366</f>
        <v>0</v>
      </c>
      <c r="U2820" s="217" t="str">
        <f t="shared" si="441"/>
        <v>0--0</v>
      </c>
      <c r="V2820" s="217" t="str">
        <f t="shared" si="442"/>
        <v>0--0</v>
      </c>
      <c r="W2820" s="217" t="e">
        <f t="shared" si="443"/>
        <v>#N/A</v>
      </c>
      <c r="X2820" s="217" t="e">
        <f t="shared" si="444"/>
        <v>#N/A</v>
      </c>
      <c r="Y2820" s="217" t="e">
        <f t="shared" si="445"/>
        <v>#N/A</v>
      </c>
      <c r="Z2820" s="217" t="e">
        <f t="shared" si="446"/>
        <v>#N/A</v>
      </c>
      <c r="AA2820" s="673" t="str">
        <f t="shared" si="447"/>
        <v>,</v>
      </c>
      <c r="AB2820" s="217" t="str">
        <f t="shared" si="448"/>
        <v/>
      </c>
      <c r="AC2820" s="682">
        <f t="shared" si="449"/>
        <v>0</v>
      </c>
      <c r="AD2820" s="682">
        <f t="shared" si="450"/>
        <v>0</v>
      </c>
    </row>
    <row r="2821" spans="1:30" ht="16.5" hidden="1" thickTop="1" thickBot="1" x14ac:dyDescent="0.3">
      <c r="A2821">
        <f>'Mrg Dpt'!A367</f>
        <v>0</v>
      </c>
      <c r="B2821" t="str">
        <f>'Mrg Dpt'!B367</f>
        <v>59A</v>
      </c>
      <c r="C2821" t="str">
        <f>'Mrg Dpt'!C367</f>
        <v>MRG</v>
      </c>
      <c r="D2821">
        <f>'Mrg Dpt'!D367</f>
        <v>0</v>
      </c>
      <c r="E2821" t="str">
        <f>'Mrg Dpt'!E367</f>
        <v>SHRD</v>
      </c>
      <c r="F2821">
        <f>'Mrg Dpt'!F367</f>
        <v>15</v>
      </c>
      <c r="G2821">
        <f>'Mrg Dpt'!G367</f>
        <v>0</v>
      </c>
      <c r="H2821" s="668">
        <f>'Mrg Dpt'!H367</f>
        <v>7</v>
      </c>
      <c r="I2821">
        <f>'Mrg Dpt'!I367</f>
        <v>0</v>
      </c>
      <c r="J2821" s="671">
        <f>'Mrg Dpt'!J367</f>
        <v>7.3</v>
      </c>
      <c r="K2821">
        <f>'Mrg Dpt'!K367</f>
        <v>0</v>
      </c>
      <c r="L2821">
        <f>'Mrg Dpt'!L367</f>
        <v>0</v>
      </c>
      <c r="M2821">
        <f>'Mrg Dpt'!M367</f>
        <v>0</v>
      </c>
      <c r="N2821">
        <f>'Mrg Dpt'!N367</f>
        <v>0</v>
      </c>
      <c r="O2821">
        <f>'Mrg Dpt'!O367</f>
        <v>0</v>
      </c>
      <c r="P2821">
        <f>'Mrg Dpt'!P367</f>
        <v>0</v>
      </c>
      <c r="Q2821">
        <f>'Mrg Dpt'!Q367</f>
        <v>0</v>
      </c>
      <c r="R2821">
        <f>'Mrg Dpt'!R367</f>
        <v>0</v>
      </c>
      <c r="S2821">
        <f>'Mrg Dpt'!S367</f>
        <v>0</v>
      </c>
      <c r="T2821">
        <f>'Mrg Dpt'!T367</f>
        <v>0</v>
      </c>
      <c r="U2821" s="217" t="str">
        <f t="shared" si="441"/>
        <v>MRG--SHRD</v>
      </c>
      <c r="V2821" s="217" t="str">
        <f t="shared" si="442"/>
        <v>SHRD--MRG</v>
      </c>
      <c r="W2821" s="217" t="e">
        <f t="shared" si="443"/>
        <v>#N/A</v>
      </c>
      <c r="X2821" s="217" t="e">
        <f t="shared" si="444"/>
        <v>#N/A</v>
      </c>
      <c r="Y2821" s="217" t="e">
        <f t="shared" si="445"/>
        <v>#N/A</v>
      </c>
      <c r="Z2821" s="217" t="e">
        <f t="shared" si="446"/>
        <v>#N/A</v>
      </c>
      <c r="AA2821" s="673" t="str">
        <f t="shared" si="447"/>
        <v>,</v>
      </c>
      <c r="AB2821" s="217" t="str">
        <f t="shared" si="448"/>
        <v/>
      </c>
      <c r="AC2821" s="682">
        <f t="shared" si="449"/>
        <v>7</v>
      </c>
      <c r="AD2821" s="682">
        <f t="shared" si="450"/>
        <v>7.3</v>
      </c>
    </row>
    <row r="2822" spans="1:30" ht="16.5" hidden="1" thickTop="1" thickBot="1" x14ac:dyDescent="0.3">
      <c r="A2822">
        <f>'Mrg Dpt'!A368</f>
        <v>0</v>
      </c>
      <c r="B2822">
        <f>'Mrg Dpt'!B368</f>
        <v>0</v>
      </c>
      <c r="C2822" t="str">
        <f>'Mrg Dpt'!C368</f>
        <v>SHRD</v>
      </c>
      <c r="D2822" t="str">
        <f>'Mrg Dpt'!D368</f>
        <v>TTN</v>
      </c>
      <c r="E2822" t="str">
        <f>'Mrg Dpt'!E368</f>
        <v>PNJ</v>
      </c>
      <c r="F2822">
        <f>'Mrg Dpt'!F368</f>
        <v>46</v>
      </c>
      <c r="G2822">
        <f>'Mrg Dpt'!G368</f>
        <v>0</v>
      </c>
      <c r="H2822" s="668">
        <f>'Mrg Dpt'!H368</f>
        <v>7.45</v>
      </c>
      <c r="I2822">
        <f>'Mrg Dpt'!I368</f>
        <v>8.3000000000000007</v>
      </c>
      <c r="J2822" s="671">
        <f>'Mrg Dpt'!J368</f>
        <v>9.15</v>
      </c>
      <c r="K2822">
        <f>'Mrg Dpt'!K368</f>
        <v>0</v>
      </c>
      <c r="L2822">
        <f>'Mrg Dpt'!L368</f>
        <v>0</v>
      </c>
      <c r="M2822">
        <f>'Mrg Dpt'!M368</f>
        <v>0</v>
      </c>
      <c r="N2822">
        <f>'Mrg Dpt'!N368</f>
        <v>0</v>
      </c>
      <c r="O2822">
        <f>'Mrg Dpt'!O368</f>
        <v>0</v>
      </c>
      <c r="P2822">
        <f>'Mrg Dpt'!P368</f>
        <v>0</v>
      </c>
      <c r="Q2822">
        <f>'Mrg Dpt'!Q368</f>
        <v>0</v>
      </c>
      <c r="R2822">
        <f>'Mrg Dpt'!R368</f>
        <v>0</v>
      </c>
      <c r="S2822">
        <f>'Mrg Dpt'!S368</f>
        <v>0</v>
      </c>
      <c r="T2822">
        <f>'Mrg Dpt'!T368</f>
        <v>0</v>
      </c>
      <c r="U2822" s="217" t="str">
        <f t="shared" ref="U2822:U2885" si="451">CONCATENATE($C2822,"-",IF($D2822=0,"",$D2822), "-",$E2822)</f>
        <v>SHRD-TTN-PNJ</v>
      </c>
      <c r="V2822" s="217" t="str">
        <f t="shared" ref="V2822:V2885" si="452">CONCATENATE($E2822,"-",IF($D2822=0,"",$D2822), "-",$C2822)</f>
        <v>PNJ-TTN-SHRD</v>
      </c>
      <c r="W2822" s="217" t="e">
        <f t="shared" ref="W2822:W2885" si="453">VLOOKUP($U2822,VSG,2,FALSE)</f>
        <v>#N/A</v>
      </c>
      <c r="X2822" s="217" t="e">
        <f t="shared" ref="X2822:X2885" si="454">VLOOKUP($V2822,VSG,2,FALSE)</f>
        <v>#N/A</v>
      </c>
      <c r="Y2822" s="217" t="e">
        <f t="shared" ref="Y2822:Y2885" si="455">VLOOKUP($U2822,ALL,2,FALSE)</f>
        <v>#N/A</v>
      </c>
      <c r="Z2822" s="217" t="e">
        <f t="shared" ref="Z2822:Z2885" si="456">VLOOKUP($V2822,ALL,2,FALSE)</f>
        <v>#N/A</v>
      </c>
      <c r="AA2822" s="673" t="str">
        <f t="shared" ref="AA2822:AA2885" si="457">CONCATENATE(IFERROR(IFERROR(VLOOKUP($U2822,MRG,2,FALSE),VLOOKUP($V2822,MRG,2,FALSE)),""),",",IFERROR(IFERROR(VLOOKUP($U2822,ALL,2,FALSE),VLOOKUP($V2822,ALL,2,FALSE)),""))</f>
        <v>,</v>
      </c>
      <c r="AB2822" s="217" t="str">
        <f t="shared" ref="AB2822:AB2885" si="458">IF(OR(_xlfn.IFNA(W2822,"NA")&lt;&gt;"NA",_xlfn.IFNA(Y2822,"NA")&lt;&gt;"NA"), "onward",IF(OR(_xlfn.IFNA(X2822,"NA")&lt;&gt;"NA",_xlfn.IFNA(Z2822,"NA")&lt;&gt;"NA"), "return",""))</f>
        <v/>
      </c>
      <c r="AC2822" s="682">
        <f t="shared" ref="AC2822:AC2885" si="459">H2822</f>
        <v>7.45</v>
      </c>
      <c r="AD2822" s="682">
        <f t="shared" ref="AD2822:AD2885" si="460">J2822</f>
        <v>9.15</v>
      </c>
    </row>
    <row r="2823" spans="1:30" ht="16.5" hidden="1" thickTop="1" thickBot="1" x14ac:dyDescent="0.3">
      <c r="A2823">
        <f>'Mrg Dpt'!A369</f>
        <v>0</v>
      </c>
      <c r="B2823">
        <f>'Mrg Dpt'!B369</f>
        <v>0</v>
      </c>
      <c r="C2823" t="str">
        <f>'Mrg Dpt'!C369</f>
        <v>PNJ</v>
      </c>
      <c r="D2823" t="str">
        <f>'Mrg Dpt'!D369</f>
        <v>CRT</v>
      </c>
      <c r="E2823" t="str">
        <f>'Mrg Dpt'!E369</f>
        <v>MRG</v>
      </c>
      <c r="F2823">
        <f>'Mrg Dpt'!F369</f>
        <v>31</v>
      </c>
      <c r="G2823">
        <f>'Mrg Dpt'!G369</f>
        <v>0</v>
      </c>
      <c r="H2823" s="668">
        <f>'Mrg Dpt'!H369</f>
        <v>9.1999999999999993</v>
      </c>
      <c r="I2823">
        <f>'Mrg Dpt'!I369</f>
        <v>0</v>
      </c>
      <c r="J2823" s="671">
        <f>'Mrg Dpt'!J369</f>
        <v>10.199999999999999</v>
      </c>
      <c r="K2823">
        <f>'Mrg Dpt'!K369</f>
        <v>0</v>
      </c>
      <c r="L2823">
        <f>'Mrg Dpt'!L369</f>
        <v>0</v>
      </c>
      <c r="M2823">
        <f>'Mrg Dpt'!M369</f>
        <v>0</v>
      </c>
      <c r="N2823">
        <f>'Mrg Dpt'!N369</f>
        <v>0</v>
      </c>
      <c r="O2823">
        <f>'Mrg Dpt'!O369</f>
        <v>0</v>
      </c>
      <c r="P2823">
        <f>'Mrg Dpt'!P369</f>
        <v>0</v>
      </c>
      <c r="Q2823">
        <f>'Mrg Dpt'!Q369</f>
        <v>0</v>
      </c>
      <c r="R2823">
        <f>'Mrg Dpt'!R369</f>
        <v>0</v>
      </c>
      <c r="S2823">
        <f>'Mrg Dpt'!S369</f>
        <v>0</v>
      </c>
      <c r="T2823">
        <f>'Mrg Dpt'!T369</f>
        <v>0</v>
      </c>
      <c r="U2823" s="217" t="str">
        <f t="shared" si="451"/>
        <v>PNJ-CRT-MRG</v>
      </c>
      <c r="V2823" s="217" t="str">
        <f t="shared" si="452"/>
        <v>MRG-CRT-PNJ</v>
      </c>
      <c r="W2823" s="217" t="e">
        <f t="shared" si="453"/>
        <v>#N/A</v>
      </c>
      <c r="X2823" s="217" t="str">
        <f t="shared" si="454"/>
        <v>vsg50</v>
      </c>
      <c r="Y2823" s="217" t="str">
        <f t="shared" si="455"/>
        <v>pnj20</v>
      </c>
      <c r="Z2823" s="217" t="str">
        <f t="shared" si="456"/>
        <v>mrg147</v>
      </c>
      <c r="AA2823" s="673" t="str">
        <f t="shared" si="457"/>
        <v>mrg147,pnj20</v>
      </c>
      <c r="AB2823" s="217" t="str">
        <f t="shared" si="458"/>
        <v>onward</v>
      </c>
      <c r="AC2823" s="682">
        <f t="shared" si="459"/>
        <v>9.1999999999999993</v>
      </c>
      <c r="AD2823" s="682">
        <f t="shared" si="460"/>
        <v>10.199999999999999</v>
      </c>
    </row>
    <row r="2824" spans="1:30" ht="16.5" hidden="1" thickTop="1" thickBot="1" x14ac:dyDescent="0.3">
      <c r="A2824">
        <f>'Mrg Dpt'!A370</f>
        <v>0</v>
      </c>
      <c r="B2824">
        <f>'Mrg Dpt'!B370</f>
        <v>0</v>
      </c>
      <c r="C2824" t="str">
        <f>'Mrg Dpt'!C370</f>
        <v>MRG</v>
      </c>
      <c r="D2824" t="str">
        <f>'Mrg Dpt'!D370</f>
        <v>CRT</v>
      </c>
      <c r="E2824" t="str">
        <f>'Mrg Dpt'!E370</f>
        <v>PNJ</v>
      </c>
      <c r="F2824">
        <f>'Mrg Dpt'!F370</f>
        <v>31</v>
      </c>
      <c r="G2824">
        <f>'Mrg Dpt'!G370</f>
        <v>0</v>
      </c>
      <c r="H2824" s="668">
        <f>'Mrg Dpt'!H370</f>
        <v>10.25</v>
      </c>
      <c r="I2824">
        <f>'Mrg Dpt'!I370</f>
        <v>0</v>
      </c>
      <c r="J2824" s="671">
        <f>'Mrg Dpt'!J370</f>
        <v>11.25</v>
      </c>
      <c r="K2824">
        <f>'Mrg Dpt'!K370</f>
        <v>0</v>
      </c>
      <c r="L2824">
        <f>'Mrg Dpt'!L370</f>
        <v>0</v>
      </c>
      <c r="M2824">
        <f>'Mrg Dpt'!M370</f>
        <v>0</v>
      </c>
      <c r="N2824">
        <f>'Mrg Dpt'!N370</f>
        <v>0</v>
      </c>
      <c r="O2824">
        <f>'Mrg Dpt'!O370</f>
        <v>0</v>
      </c>
      <c r="P2824">
        <f>'Mrg Dpt'!P370</f>
        <v>0</v>
      </c>
      <c r="Q2824">
        <f>'Mrg Dpt'!Q370</f>
        <v>0</v>
      </c>
      <c r="R2824">
        <f>'Mrg Dpt'!R370</f>
        <v>0</v>
      </c>
      <c r="S2824">
        <f>'Mrg Dpt'!S370</f>
        <v>0</v>
      </c>
      <c r="T2824">
        <f>'Mrg Dpt'!T370</f>
        <v>0</v>
      </c>
      <c r="U2824" s="217" t="str">
        <f t="shared" si="451"/>
        <v>MRG-CRT-PNJ</v>
      </c>
      <c r="V2824" s="217" t="str">
        <f t="shared" si="452"/>
        <v>PNJ-CRT-MRG</v>
      </c>
      <c r="W2824" s="217" t="str">
        <f t="shared" si="453"/>
        <v>vsg50</v>
      </c>
      <c r="X2824" s="217" t="e">
        <f t="shared" si="454"/>
        <v>#N/A</v>
      </c>
      <c r="Y2824" s="217" t="str">
        <f t="shared" si="455"/>
        <v>mrg147</v>
      </c>
      <c r="Z2824" s="217" t="str">
        <f t="shared" si="456"/>
        <v>pnj20</v>
      </c>
      <c r="AA2824" s="673" t="str">
        <f t="shared" si="457"/>
        <v>mrg147,mrg147</v>
      </c>
      <c r="AB2824" s="217" t="str">
        <f t="shared" si="458"/>
        <v>onward</v>
      </c>
      <c r="AC2824" s="682">
        <f t="shared" si="459"/>
        <v>10.25</v>
      </c>
      <c r="AD2824" s="682">
        <f t="shared" si="460"/>
        <v>11.25</v>
      </c>
    </row>
    <row r="2825" spans="1:30" ht="16.5" hidden="1" thickTop="1" thickBot="1" x14ac:dyDescent="0.3">
      <c r="A2825">
        <f>'Mrg Dpt'!A371</f>
        <v>0</v>
      </c>
      <c r="B2825">
        <f>'Mrg Dpt'!B371</f>
        <v>0</v>
      </c>
      <c r="C2825" t="str">
        <f>'Mrg Dpt'!C371</f>
        <v>PNJ</v>
      </c>
      <c r="D2825" t="str">
        <f>'Mrg Dpt'!D371</f>
        <v>CRT</v>
      </c>
      <c r="E2825" t="str">
        <f>'Mrg Dpt'!E371</f>
        <v>MRG</v>
      </c>
      <c r="F2825">
        <f>'Mrg Dpt'!F371</f>
        <v>31</v>
      </c>
      <c r="G2825">
        <f>'Mrg Dpt'!G371</f>
        <v>0</v>
      </c>
      <c r="H2825" s="668">
        <f>'Mrg Dpt'!H371</f>
        <v>11.45</v>
      </c>
      <c r="I2825">
        <f>'Mrg Dpt'!I371</f>
        <v>0</v>
      </c>
      <c r="J2825" s="671">
        <f>'Mrg Dpt'!J371</f>
        <v>12.45</v>
      </c>
      <c r="K2825">
        <f>'Mrg Dpt'!K371</f>
        <v>1</v>
      </c>
      <c r="L2825">
        <f>'Mrg Dpt'!L371</f>
        <v>1</v>
      </c>
      <c r="M2825">
        <f>'Mrg Dpt'!M371</f>
        <v>6.3</v>
      </c>
      <c r="N2825">
        <f>'Mrg Dpt'!N371</f>
        <v>5.15</v>
      </c>
      <c r="O2825">
        <f>'Mrg Dpt'!O371</f>
        <v>154</v>
      </c>
      <c r="P2825">
        <f>'Mrg Dpt'!P371</f>
        <v>0</v>
      </c>
      <c r="Q2825">
        <f>'Mrg Dpt'!Q371</f>
        <v>0</v>
      </c>
      <c r="R2825">
        <f>'Mrg Dpt'!R371</f>
        <v>0</v>
      </c>
      <c r="S2825">
        <f>'Mrg Dpt'!S371</f>
        <v>0</v>
      </c>
      <c r="T2825" t="str">
        <f>'Mrg Dpt'!T371</f>
        <v>SINGLE</v>
      </c>
      <c r="U2825" s="217" t="str">
        <f t="shared" si="451"/>
        <v>PNJ-CRT-MRG</v>
      </c>
      <c r="V2825" s="217" t="str">
        <f t="shared" si="452"/>
        <v>MRG-CRT-PNJ</v>
      </c>
      <c r="W2825" s="217" t="e">
        <f t="shared" si="453"/>
        <v>#N/A</v>
      </c>
      <c r="X2825" s="217" t="str">
        <f t="shared" si="454"/>
        <v>vsg50</v>
      </c>
      <c r="Y2825" s="217" t="str">
        <f t="shared" si="455"/>
        <v>pnj20</v>
      </c>
      <c r="Z2825" s="217" t="str">
        <f t="shared" si="456"/>
        <v>mrg147</v>
      </c>
      <c r="AA2825" s="673" t="str">
        <f t="shared" si="457"/>
        <v>mrg147,pnj20</v>
      </c>
      <c r="AB2825" s="217" t="str">
        <f t="shared" si="458"/>
        <v>onward</v>
      </c>
      <c r="AC2825" s="682">
        <f t="shared" si="459"/>
        <v>11.45</v>
      </c>
      <c r="AD2825" s="682">
        <f t="shared" si="460"/>
        <v>12.45</v>
      </c>
    </row>
    <row r="2826" spans="1:30" ht="16.5" hidden="1" thickTop="1" thickBot="1" x14ac:dyDescent="0.3">
      <c r="A2826">
        <f>'Mrg Dpt'!A372</f>
        <v>0</v>
      </c>
      <c r="B2826">
        <f>'Mrg Dpt'!B372</f>
        <v>0</v>
      </c>
      <c r="C2826">
        <f>'Mrg Dpt'!C372</f>
        <v>0</v>
      </c>
      <c r="D2826">
        <f>'Mrg Dpt'!D372</f>
        <v>0</v>
      </c>
      <c r="E2826">
        <f>'Mrg Dpt'!E372</f>
        <v>0</v>
      </c>
      <c r="F2826">
        <f>'Mrg Dpt'!F372</f>
        <v>0</v>
      </c>
      <c r="G2826">
        <f>'Mrg Dpt'!G372</f>
        <v>0</v>
      </c>
      <c r="H2826" s="668">
        <f>'Mrg Dpt'!H372</f>
        <v>0</v>
      </c>
      <c r="I2826">
        <f>'Mrg Dpt'!I372</f>
        <v>0</v>
      </c>
      <c r="J2826" s="671">
        <f>'Mrg Dpt'!J372</f>
        <v>0</v>
      </c>
      <c r="K2826">
        <f>'Mrg Dpt'!K372</f>
        <v>0</v>
      </c>
      <c r="L2826">
        <f>'Mrg Dpt'!L372</f>
        <v>0</v>
      </c>
      <c r="M2826">
        <f>'Mrg Dpt'!M372</f>
        <v>0</v>
      </c>
      <c r="N2826">
        <f>'Mrg Dpt'!N372</f>
        <v>0</v>
      </c>
      <c r="O2826">
        <f>'Mrg Dpt'!O372</f>
        <v>0</v>
      </c>
      <c r="P2826">
        <f>'Mrg Dpt'!P372</f>
        <v>0</v>
      </c>
      <c r="Q2826">
        <f>'Mrg Dpt'!Q372</f>
        <v>0</v>
      </c>
      <c r="R2826">
        <f>'Mrg Dpt'!R372</f>
        <v>0</v>
      </c>
      <c r="S2826">
        <f>'Mrg Dpt'!S372</f>
        <v>0</v>
      </c>
      <c r="T2826">
        <f>'Mrg Dpt'!T372</f>
        <v>0</v>
      </c>
      <c r="U2826" s="217" t="str">
        <f t="shared" si="451"/>
        <v>0--0</v>
      </c>
      <c r="V2826" s="217" t="str">
        <f t="shared" si="452"/>
        <v>0--0</v>
      </c>
      <c r="W2826" s="217" t="e">
        <f t="shared" si="453"/>
        <v>#N/A</v>
      </c>
      <c r="X2826" s="217" t="e">
        <f t="shared" si="454"/>
        <v>#N/A</v>
      </c>
      <c r="Y2826" s="217" t="e">
        <f t="shared" si="455"/>
        <v>#N/A</v>
      </c>
      <c r="Z2826" s="217" t="e">
        <f t="shared" si="456"/>
        <v>#N/A</v>
      </c>
      <c r="AA2826" s="673" t="str">
        <f t="shared" si="457"/>
        <v>,</v>
      </c>
      <c r="AB2826" s="217" t="str">
        <f t="shared" si="458"/>
        <v/>
      </c>
      <c r="AC2826" s="682">
        <f t="shared" si="459"/>
        <v>0</v>
      </c>
      <c r="AD2826" s="682">
        <f t="shared" si="460"/>
        <v>0</v>
      </c>
    </row>
    <row r="2827" spans="1:30" ht="16.5" hidden="1" thickTop="1" thickBot="1" x14ac:dyDescent="0.3">
      <c r="A2827">
        <f>'Mrg Dpt'!A373</f>
        <v>0</v>
      </c>
      <c r="B2827" t="str">
        <f>'Mrg Dpt'!B373</f>
        <v>60A</v>
      </c>
      <c r="C2827" t="str">
        <f>'Mrg Dpt'!C373</f>
        <v>MRH</v>
      </c>
      <c r="D2827" t="str">
        <f>'Mrg Dpt'!D373</f>
        <v>SDX</v>
      </c>
      <c r="E2827" t="str">
        <f>'Mrg Dpt'!E373</f>
        <v>KARGAL</v>
      </c>
      <c r="F2827">
        <f>'Mrg Dpt'!F373</f>
        <v>61</v>
      </c>
      <c r="G2827">
        <f>'Mrg Dpt'!G373</f>
        <v>0</v>
      </c>
      <c r="H2827" s="668">
        <f>'Mrg Dpt'!H373</f>
        <v>11</v>
      </c>
      <c r="I2827">
        <f>'Mrg Dpt'!I373</f>
        <v>12.4</v>
      </c>
      <c r="J2827" s="671">
        <f>'Mrg Dpt'!J373</f>
        <v>14</v>
      </c>
      <c r="K2827">
        <f>'Mrg Dpt'!K373</f>
        <v>0</v>
      </c>
      <c r="L2827">
        <f>'Mrg Dpt'!L373</f>
        <v>0</v>
      </c>
      <c r="M2827">
        <f>'Mrg Dpt'!M373</f>
        <v>0</v>
      </c>
      <c r="N2827">
        <f>'Mrg Dpt'!N373</f>
        <v>0</v>
      </c>
      <c r="O2827">
        <f>'Mrg Dpt'!O373</f>
        <v>0</v>
      </c>
      <c r="P2827">
        <f>'Mrg Dpt'!P373</f>
        <v>0</v>
      </c>
      <c r="Q2827">
        <f>'Mrg Dpt'!Q373</f>
        <v>0</v>
      </c>
      <c r="R2827">
        <f>'Mrg Dpt'!R373</f>
        <v>0</v>
      </c>
      <c r="S2827">
        <f>'Mrg Dpt'!S373</f>
        <v>0</v>
      </c>
      <c r="T2827">
        <f>'Mrg Dpt'!T373</f>
        <v>0</v>
      </c>
      <c r="U2827" s="217" t="str">
        <f t="shared" si="451"/>
        <v>MRH-SDX-KARGAL</v>
      </c>
      <c r="V2827" s="217" t="str">
        <f t="shared" si="452"/>
        <v>KARGAL-SDX-MRH</v>
      </c>
      <c r="W2827" s="217" t="e">
        <f t="shared" si="453"/>
        <v>#N/A</v>
      </c>
      <c r="X2827" s="217" t="e">
        <f t="shared" si="454"/>
        <v>#N/A</v>
      </c>
      <c r="Y2827" s="217" t="e">
        <f t="shared" si="455"/>
        <v>#N/A</v>
      </c>
      <c r="Z2827" s="217" t="e">
        <f t="shared" si="456"/>
        <v>#N/A</v>
      </c>
      <c r="AA2827" s="673" t="str">
        <f t="shared" si="457"/>
        <v>,</v>
      </c>
      <c r="AB2827" s="217" t="str">
        <f t="shared" si="458"/>
        <v/>
      </c>
      <c r="AC2827" s="682">
        <f t="shared" si="459"/>
        <v>11</v>
      </c>
      <c r="AD2827" s="682">
        <f t="shared" si="460"/>
        <v>14</v>
      </c>
    </row>
    <row r="2828" spans="1:30" ht="16.5" hidden="1" thickTop="1" thickBot="1" x14ac:dyDescent="0.3">
      <c r="A2828">
        <f>'Mrg Dpt'!A374</f>
        <v>0</v>
      </c>
      <c r="B2828">
        <f>'Mrg Dpt'!B374</f>
        <v>0</v>
      </c>
      <c r="C2828" t="str">
        <f>'Mrg Dpt'!C374</f>
        <v>KARGAL</v>
      </c>
      <c r="D2828" t="str">
        <f>'Mrg Dpt'!D374</f>
        <v>CAN</v>
      </c>
      <c r="E2828" t="str">
        <f>'Mrg Dpt'!E374</f>
        <v>MRG</v>
      </c>
      <c r="F2828">
        <f>'Mrg Dpt'!F374</f>
        <v>54</v>
      </c>
      <c r="G2828">
        <f>'Mrg Dpt'!G374</f>
        <v>0</v>
      </c>
      <c r="H2828" s="668">
        <f>'Mrg Dpt'!H374</f>
        <v>14.2</v>
      </c>
      <c r="I2828">
        <f>'Mrg Dpt'!I374</f>
        <v>0</v>
      </c>
      <c r="J2828" s="671">
        <f>'Mrg Dpt'!J374</f>
        <v>16.2</v>
      </c>
      <c r="K2828">
        <f>'Mrg Dpt'!K374</f>
        <v>0</v>
      </c>
      <c r="L2828">
        <f>'Mrg Dpt'!L374</f>
        <v>0</v>
      </c>
      <c r="M2828">
        <f>'Mrg Dpt'!M374</f>
        <v>0</v>
      </c>
      <c r="N2828">
        <f>'Mrg Dpt'!N374</f>
        <v>0</v>
      </c>
      <c r="O2828">
        <f>'Mrg Dpt'!O374</f>
        <v>0</v>
      </c>
      <c r="P2828">
        <f>'Mrg Dpt'!P374</f>
        <v>0</v>
      </c>
      <c r="Q2828">
        <f>'Mrg Dpt'!Q374</f>
        <v>0</v>
      </c>
      <c r="R2828">
        <f>'Mrg Dpt'!R374</f>
        <v>0</v>
      </c>
      <c r="S2828">
        <f>'Mrg Dpt'!S374</f>
        <v>0</v>
      </c>
      <c r="T2828">
        <f>'Mrg Dpt'!T374</f>
        <v>0</v>
      </c>
      <c r="U2828" s="217" t="str">
        <f t="shared" si="451"/>
        <v>KARGAL-CAN-MRG</v>
      </c>
      <c r="V2828" s="217" t="str">
        <f t="shared" si="452"/>
        <v>MRG-CAN-KARGAL</v>
      </c>
      <c r="W2828" s="217" t="e">
        <f t="shared" si="453"/>
        <v>#N/A</v>
      </c>
      <c r="X2828" s="217" t="e">
        <f t="shared" si="454"/>
        <v>#N/A</v>
      </c>
      <c r="Y2828" s="217" t="e">
        <f t="shared" si="455"/>
        <v>#N/A</v>
      </c>
      <c r="Z2828" s="217" t="e">
        <f t="shared" si="456"/>
        <v>#N/A</v>
      </c>
      <c r="AA2828" s="673" t="str">
        <f t="shared" si="457"/>
        <v>,</v>
      </c>
      <c r="AB2828" s="217" t="str">
        <f t="shared" si="458"/>
        <v/>
      </c>
      <c r="AC2828" s="682">
        <f t="shared" si="459"/>
        <v>14.2</v>
      </c>
      <c r="AD2828" s="682">
        <f t="shared" si="460"/>
        <v>16.2</v>
      </c>
    </row>
    <row r="2829" spans="1:30" ht="16.5" hidden="1" thickTop="1" thickBot="1" x14ac:dyDescent="0.3">
      <c r="A2829">
        <f>'Mrg Dpt'!A375</f>
        <v>0</v>
      </c>
      <c r="B2829">
        <f>'Mrg Dpt'!B375</f>
        <v>0</v>
      </c>
      <c r="C2829" t="str">
        <f>'Mrg Dpt'!C375</f>
        <v>MRG</v>
      </c>
      <c r="D2829" t="str">
        <f>'Mrg Dpt'!D375</f>
        <v>TTN</v>
      </c>
      <c r="E2829" t="str">
        <f>'Mrg Dpt'!E375</f>
        <v>BCH</v>
      </c>
      <c r="F2829">
        <f>'Mrg Dpt'!F375</f>
        <v>65</v>
      </c>
      <c r="G2829">
        <f>'Mrg Dpt'!G375</f>
        <v>0</v>
      </c>
      <c r="H2829" s="668">
        <f>'Mrg Dpt'!H375</f>
        <v>17.100000000000001</v>
      </c>
      <c r="I2829">
        <f>'Mrg Dpt'!I375</f>
        <v>0</v>
      </c>
      <c r="J2829" s="671">
        <f>'Mrg Dpt'!J375</f>
        <v>19.149999999999999</v>
      </c>
      <c r="K2829">
        <f>'Mrg Dpt'!K375</f>
        <v>1</v>
      </c>
      <c r="L2829">
        <f>'Mrg Dpt'!L375</f>
        <v>1</v>
      </c>
      <c r="M2829">
        <f>'Mrg Dpt'!M375</f>
        <v>8.5</v>
      </c>
      <c r="N2829">
        <f>'Mrg Dpt'!N375</f>
        <v>6.45</v>
      </c>
      <c r="O2829">
        <f>'Mrg Dpt'!O375</f>
        <v>180</v>
      </c>
      <c r="P2829">
        <f>'Mrg Dpt'!P375</f>
        <v>0</v>
      </c>
      <c r="Q2829">
        <f>'Mrg Dpt'!Q375</f>
        <v>0</v>
      </c>
      <c r="R2829">
        <f>'Mrg Dpt'!R375</f>
        <v>0</v>
      </c>
      <c r="S2829">
        <f>'Mrg Dpt'!S375</f>
        <v>0</v>
      </c>
      <c r="T2829" t="str">
        <f>'Mrg Dpt'!T375</f>
        <v>VIA PILLAR-AMONA - N/O BCH</v>
      </c>
      <c r="U2829" s="217" t="str">
        <f t="shared" si="451"/>
        <v>MRG-TTN-BCH</v>
      </c>
      <c r="V2829" s="217" t="str">
        <f t="shared" si="452"/>
        <v>BCH-TTN-MRG</v>
      </c>
      <c r="W2829" s="217" t="e">
        <f t="shared" si="453"/>
        <v>#N/A</v>
      </c>
      <c r="X2829" s="217" t="e">
        <f t="shared" si="454"/>
        <v>#N/A</v>
      </c>
      <c r="Y2829" s="217" t="e">
        <f t="shared" si="455"/>
        <v>#N/A</v>
      </c>
      <c r="Z2829" s="217" t="e">
        <f t="shared" si="456"/>
        <v>#N/A</v>
      </c>
      <c r="AA2829" s="673" t="str">
        <f t="shared" si="457"/>
        <v>,</v>
      </c>
      <c r="AB2829" s="217" t="str">
        <f t="shared" si="458"/>
        <v/>
      </c>
      <c r="AC2829" s="682">
        <f t="shared" si="459"/>
        <v>17.100000000000001</v>
      </c>
      <c r="AD2829" s="682">
        <f t="shared" si="460"/>
        <v>19.149999999999999</v>
      </c>
    </row>
    <row r="2830" spans="1:30" ht="16.5" hidden="1" thickTop="1" thickBot="1" x14ac:dyDescent="0.3">
      <c r="A2830">
        <f>'Mrg Dpt'!A376</f>
        <v>0</v>
      </c>
      <c r="B2830">
        <f>'Mrg Dpt'!B376</f>
        <v>60</v>
      </c>
      <c r="C2830" t="str">
        <f>'Mrg Dpt'!C376</f>
        <v>BCH</v>
      </c>
      <c r="D2830" t="str">
        <f>'Mrg Dpt'!D376</f>
        <v>MARCEL</v>
      </c>
      <c r="E2830" t="str">
        <f>'Mrg Dpt'!E376</f>
        <v>TTN</v>
      </c>
      <c r="F2830">
        <f>'Mrg Dpt'!F376</f>
        <v>51</v>
      </c>
      <c r="G2830">
        <f>'Mrg Dpt'!G376</f>
        <v>0</v>
      </c>
      <c r="H2830" s="668">
        <f>'Mrg Dpt'!H376</f>
        <v>6.3</v>
      </c>
      <c r="I2830">
        <f>'Mrg Dpt'!I376</f>
        <v>0</v>
      </c>
      <c r="J2830" s="671">
        <f>'Mrg Dpt'!J376</f>
        <v>8.3000000000000007</v>
      </c>
      <c r="K2830">
        <f>'Mrg Dpt'!K376</f>
        <v>0</v>
      </c>
      <c r="L2830">
        <f>'Mrg Dpt'!L376</f>
        <v>0</v>
      </c>
      <c r="M2830">
        <f>'Mrg Dpt'!M376</f>
        <v>0</v>
      </c>
      <c r="N2830">
        <f>'Mrg Dpt'!N376</f>
        <v>0</v>
      </c>
      <c r="O2830">
        <f>'Mrg Dpt'!O376</f>
        <v>0</v>
      </c>
      <c r="P2830">
        <f>'Mrg Dpt'!P376</f>
        <v>0</v>
      </c>
      <c r="Q2830">
        <f>'Mrg Dpt'!Q376</f>
        <v>0</v>
      </c>
      <c r="R2830">
        <f>'Mrg Dpt'!R376</f>
        <v>0</v>
      </c>
      <c r="S2830">
        <f>'Mrg Dpt'!S376</f>
        <v>0</v>
      </c>
      <c r="T2830">
        <f>'Mrg Dpt'!T376</f>
        <v>0</v>
      </c>
      <c r="U2830" s="217" t="str">
        <f t="shared" si="451"/>
        <v>BCH-MARCEL-TTN</v>
      </c>
      <c r="V2830" s="217" t="str">
        <f t="shared" si="452"/>
        <v>TTN-MARCEL-BCH</v>
      </c>
      <c r="W2830" s="217" t="e">
        <f t="shared" si="453"/>
        <v>#N/A</v>
      </c>
      <c r="X2830" s="217" t="e">
        <f t="shared" si="454"/>
        <v>#N/A</v>
      </c>
      <c r="Y2830" s="217" t="e">
        <f t="shared" si="455"/>
        <v>#N/A</v>
      </c>
      <c r="Z2830" s="217" t="e">
        <f t="shared" si="456"/>
        <v>#N/A</v>
      </c>
      <c r="AA2830" s="673" t="str">
        <f t="shared" si="457"/>
        <v>,</v>
      </c>
      <c r="AB2830" s="217" t="str">
        <f t="shared" si="458"/>
        <v/>
      </c>
      <c r="AC2830" s="682">
        <f t="shared" si="459"/>
        <v>6.3</v>
      </c>
      <c r="AD2830" s="682">
        <f t="shared" si="460"/>
        <v>8.3000000000000007</v>
      </c>
    </row>
    <row r="2831" spans="1:30" ht="16.5" hidden="1" thickTop="1" thickBot="1" x14ac:dyDescent="0.3">
      <c r="A2831">
        <f>'Mrg Dpt'!A377</f>
        <v>0</v>
      </c>
      <c r="B2831">
        <f>'Mrg Dpt'!B377</f>
        <v>0</v>
      </c>
      <c r="C2831" t="str">
        <f>'Mrg Dpt'!C377</f>
        <v>TTN</v>
      </c>
      <c r="D2831" t="str">
        <f>'Mrg Dpt'!D377</f>
        <v>CRT</v>
      </c>
      <c r="E2831" t="str">
        <f>'Mrg Dpt'!E377</f>
        <v>MRG</v>
      </c>
      <c r="F2831">
        <f>'Mrg Dpt'!F377</f>
        <v>21</v>
      </c>
      <c r="G2831">
        <f>'Mrg Dpt'!G377</f>
        <v>0</v>
      </c>
      <c r="H2831" s="668">
        <f>'Mrg Dpt'!H377</f>
        <v>8.35</v>
      </c>
      <c r="I2831">
        <f>'Mrg Dpt'!I377</f>
        <v>0</v>
      </c>
      <c r="J2831" s="671">
        <f>'Mrg Dpt'!J377</f>
        <v>9.0500000000000007</v>
      </c>
      <c r="K2831">
        <f>'Mrg Dpt'!K377</f>
        <v>1</v>
      </c>
      <c r="L2831">
        <f>'Mrg Dpt'!L377</f>
        <v>1</v>
      </c>
      <c r="M2831">
        <f>'Mrg Dpt'!M377</f>
        <v>4.45</v>
      </c>
      <c r="N2831">
        <f>'Mrg Dpt'!N377</f>
        <v>3.55</v>
      </c>
      <c r="O2831">
        <f>'Mrg Dpt'!O377</f>
        <v>72</v>
      </c>
      <c r="P2831">
        <f>'Mrg Dpt'!P377</f>
        <v>0</v>
      </c>
      <c r="Q2831">
        <f>'Mrg Dpt'!Q377</f>
        <v>0</v>
      </c>
      <c r="R2831">
        <f>'Mrg Dpt'!R377</f>
        <v>0</v>
      </c>
      <c r="S2831">
        <f>'Mrg Dpt'!S377</f>
        <v>0</v>
      </c>
      <c r="T2831" t="str">
        <f>'Mrg Dpt'!T377</f>
        <v>C/C VIA PILAR-AMONA-N/O BCH</v>
      </c>
      <c r="U2831" s="217" t="str">
        <f t="shared" si="451"/>
        <v>TTN-CRT-MRG</v>
      </c>
      <c r="V2831" s="217" t="str">
        <f t="shared" si="452"/>
        <v>MRG-CRT-TTN</v>
      </c>
      <c r="W2831" s="217" t="e">
        <f t="shared" si="453"/>
        <v>#N/A</v>
      </c>
      <c r="X2831" s="217" t="e">
        <f t="shared" si="454"/>
        <v>#N/A</v>
      </c>
      <c r="Y2831" s="217" t="e">
        <f t="shared" si="455"/>
        <v>#N/A</v>
      </c>
      <c r="Z2831" s="217" t="e">
        <f t="shared" si="456"/>
        <v>#N/A</v>
      </c>
      <c r="AA2831" s="673" t="str">
        <f t="shared" si="457"/>
        <v>,</v>
      </c>
      <c r="AB2831" s="217" t="str">
        <f t="shared" si="458"/>
        <v/>
      </c>
      <c r="AC2831" s="682">
        <f t="shared" si="459"/>
        <v>8.35</v>
      </c>
      <c r="AD2831" s="682">
        <f t="shared" si="460"/>
        <v>9.0500000000000007</v>
      </c>
    </row>
    <row r="2832" spans="1:30" ht="16.5" hidden="1" thickTop="1" thickBot="1" x14ac:dyDescent="0.3">
      <c r="A2832">
        <f>'Mrg Dpt'!A378</f>
        <v>0</v>
      </c>
      <c r="B2832">
        <f>'Mrg Dpt'!B378</f>
        <v>0</v>
      </c>
      <c r="C2832">
        <f>'Mrg Dpt'!C378</f>
        <v>0</v>
      </c>
      <c r="D2832">
        <f>'Mrg Dpt'!D378</f>
        <v>0</v>
      </c>
      <c r="E2832">
        <f>'Mrg Dpt'!E378</f>
        <v>0</v>
      </c>
      <c r="F2832">
        <f>'Mrg Dpt'!F378</f>
        <v>0</v>
      </c>
      <c r="G2832">
        <f>'Mrg Dpt'!G378</f>
        <v>0</v>
      </c>
      <c r="H2832" s="668">
        <f>'Mrg Dpt'!H378</f>
        <v>0</v>
      </c>
      <c r="I2832">
        <f>'Mrg Dpt'!I378</f>
        <v>0</v>
      </c>
      <c r="J2832" s="671">
        <f>'Mrg Dpt'!J378</f>
        <v>0</v>
      </c>
      <c r="K2832">
        <f>'Mrg Dpt'!K378</f>
        <v>0</v>
      </c>
      <c r="L2832">
        <f>'Mrg Dpt'!L378</f>
        <v>0</v>
      </c>
      <c r="M2832">
        <f>'Mrg Dpt'!M378</f>
        <v>0</v>
      </c>
      <c r="N2832">
        <f>'Mrg Dpt'!N378</f>
        <v>0</v>
      </c>
      <c r="O2832">
        <f>'Mrg Dpt'!O378</f>
        <v>0</v>
      </c>
      <c r="P2832">
        <f>'Mrg Dpt'!P378</f>
        <v>0</v>
      </c>
      <c r="Q2832">
        <f>'Mrg Dpt'!Q378</f>
        <v>0</v>
      </c>
      <c r="R2832">
        <f>'Mrg Dpt'!R378</f>
        <v>0</v>
      </c>
      <c r="S2832">
        <f>'Mrg Dpt'!S378</f>
        <v>0</v>
      </c>
      <c r="T2832">
        <f>'Mrg Dpt'!T378</f>
        <v>0</v>
      </c>
      <c r="U2832" s="217" t="str">
        <f t="shared" si="451"/>
        <v>0--0</v>
      </c>
      <c r="V2832" s="217" t="str">
        <f t="shared" si="452"/>
        <v>0--0</v>
      </c>
      <c r="W2832" s="217" t="e">
        <f t="shared" si="453"/>
        <v>#N/A</v>
      </c>
      <c r="X2832" s="217" t="e">
        <f t="shared" si="454"/>
        <v>#N/A</v>
      </c>
      <c r="Y2832" s="217" t="e">
        <f t="shared" si="455"/>
        <v>#N/A</v>
      </c>
      <c r="Z2832" s="217" t="e">
        <f t="shared" si="456"/>
        <v>#N/A</v>
      </c>
      <c r="AA2832" s="673" t="str">
        <f t="shared" si="457"/>
        <v>,</v>
      </c>
      <c r="AB2832" s="217" t="str">
        <f t="shared" si="458"/>
        <v/>
      </c>
      <c r="AC2832" s="682">
        <f t="shared" si="459"/>
        <v>0</v>
      </c>
      <c r="AD2832" s="682">
        <f t="shared" si="460"/>
        <v>0</v>
      </c>
    </row>
    <row r="2833" spans="1:30" ht="16.5" hidden="1" thickTop="1" thickBot="1" x14ac:dyDescent="0.3">
      <c r="A2833">
        <f>'Mrg Dpt'!A379</f>
        <v>0</v>
      </c>
      <c r="B2833" t="str">
        <f>'Mrg Dpt'!B379</f>
        <v>61A</v>
      </c>
      <c r="C2833" t="str">
        <f>'Mrg Dpt'!C379</f>
        <v>MRG</v>
      </c>
      <c r="D2833" t="str">
        <f>'Mrg Dpt'!D379</f>
        <v>CRT</v>
      </c>
      <c r="E2833" t="str">
        <f>'Mrg Dpt'!E379</f>
        <v>PNJ</v>
      </c>
      <c r="F2833">
        <f>'Mrg Dpt'!F379</f>
        <v>31</v>
      </c>
      <c r="G2833">
        <f>'Mrg Dpt'!G379</f>
        <v>0</v>
      </c>
      <c r="H2833" s="668">
        <f>'Mrg Dpt'!H379</f>
        <v>12</v>
      </c>
      <c r="I2833">
        <f>'Mrg Dpt'!I379</f>
        <v>0</v>
      </c>
      <c r="J2833" s="671">
        <f>'Mrg Dpt'!J379</f>
        <v>13</v>
      </c>
      <c r="K2833">
        <f>'Mrg Dpt'!K379</f>
        <v>0</v>
      </c>
      <c r="L2833">
        <f>'Mrg Dpt'!L379</f>
        <v>0</v>
      </c>
      <c r="M2833">
        <f>'Mrg Dpt'!M379</f>
        <v>0</v>
      </c>
      <c r="N2833">
        <f>'Mrg Dpt'!N379</f>
        <v>0</v>
      </c>
      <c r="O2833">
        <f>'Mrg Dpt'!O379</f>
        <v>0</v>
      </c>
      <c r="P2833">
        <f>'Mrg Dpt'!P379</f>
        <v>0</v>
      </c>
      <c r="Q2833">
        <f>'Mrg Dpt'!Q379</f>
        <v>0</v>
      </c>
      <c r="R2833">
        <f>'Mrg Dpt'!R379</f>
        <v>0</v>
      </c>
      <c r="S2833">
        <f>'Mrg Dpt'!S379</f>
        <v>0</v>
      </c>
      <c r="T2833">
        <f>'Mrg Dpt'!T379</f>
        <v>0</v>
      </c>
      <c r="U2833" s="217" t="str">
        <f t="shared" si="451"/>
        <v>MRG-CRT-PNJ</v>
      </c>
      <c r="V2833" s="217" t="str">
        <f t="shared" si="452"/>
        <v>PNJ-CRT-MRG</v>
      </c>
      <c r="W2833" s="217" t="str">
        <f t="shared" si="453"/>
        <v>vsg50</v>
      </c>
      <c r="X2833" s="217" t="e">
        <f t="shared" si="454"/>
        <v>#N/A</v>
      </c>
      <c r="Y2833" s="217" t="str">
        <f t="shared" si="455"/>
        <v>mrg147</v>
      </c>
      <c r="Z2833" s="217" t="str">
        <f t="shared" si="456"/>
        <v>pnj20</v>
      </c>
      <c r="AA2833" s="673" t="str">
        <f t="shared" si="457"/>
        <v>mrg147,mrg147</v>
      </c>
      <c r="AB2833" s="217" t="str">
        <f t="shared" si="458"/>
        <v>onward</v>
      </c>
      <c r="AC2833" s="682">
        <f t="shared" si="459"/>
        <v>12</v>
      </c>
      <c r="AD2833" s="682">
        <f t="shared" si="460"/>
        <v>13</v>
      </c>
    </row>
    <row r="2834" spans="1:30" ht="16.5" hidden="1" thickTop="1" thickBot="1" x14ac:dyDescent="0.3">
      <c r="A2834">
        <f>'Mrg Dpt'!A380</f>
        <v>0</v>
      </c>
      <c r="B2834">
        <f>'Mrg Dpt'!B380</f>
        <v>0</v>
      </c>
      <c r="C2834" t="str">
        <f>'Mrg Dpt'!C380</f>
        <v>PNJ</v>
      </c>
      <c r="D2834" t="str">
        <f>'Mrg Dpt'!D380</f>
        <v>CNS</v>
      </c>
      <c r="E2834" t="str">
        <f>'Mrg Dpt'!E380</f>
        <v>MRG</v>
      </c>
      <c r="F2834">
        <f>'Mrg Dpt'!F380</f>
        <v>40</v>
      </c>
      <c r="G2834">
        <f>'Mrg Dpt'!G380</f>
        <v>0</v>
      </c>
      <c r="H2834" s="668">
        <f>'Mrg Dpt'!H380</f>
        <v>13.3</v>
      </c>
      <c r="I2834">
        <f>'Mrg Dpt'!I380</f>
        <v>0</v>
      </c>
      <c r="J2834" s="671">
        <f>'Mrg Dpt'!J380</f>
        <v>15</v>
      </c>
      <c r="K2834">
        <f>'Mrg Dpt'!K380</f>
        <v>0</v>
      </c>
      <c r="L2834">
        <f>'Mrg Dpt'!L380</f>
        <v>0</v>
      </c>
      <c r="M2834">
        <f>'Mrg Dpt'!M380</f>
        <v>0</v>
      </c>
      <c r="N2834">
        <f>'Mrg Dpt'!N380</f>
        <v>0</v>
      </c>
      <c r="O2834">
        <f>'Mrg Dpt'!O380</f>
        <v>0</v>
      </c>
      <c r="P2834">
        <f>'Mrg Dpt'!P380</f>
        <v>0</v>
      </c>
      <c r="Q2834">
        <f>'Mrg Dpt'!Q380</f>
        <v>0</v>
      </c>
      <c r="R2834">
        <f>'Mrg Dpt'!R380</f>
        <v>0</v>
      </c>
      <c r="S2834">
        <f>'Mrg Dpt'!S380</f>
        <v>0</v>
      </c>
      <c r="T2834" t="str">
        <f>'Mrg Dpt'!T380</f>
        <v>VIA CANSAULIM</v>
      </c>
      <c r="U2834" s="217" t="str">
        <f t="shared" si="451"/>
        <v>PNJ-CNS-MRG</v>
      </c>
      <c r="V2834" s="217" t="str">
        <f t="shared" si="452"/>
        <v>MRG-CNS-PNJ</v>
      </c>
      <c r="W2834" s="217" t="e">
        <f t="shared" si="453"/>
        <v>#N/A</v>
      </c>
      <c r="X2834" s="217" t="e">
        <f t="shared" si="454"/>
        <v>#N/A</v>
      </c>
      <c r="Y2834" s="217" t="e">
        <f t="shared" si="455"/>
        <v>#N/A</v>
      </c>
      <c r="Z2834" s="217" t="e">
        <f t="shared" si="456"/>
        <v>#N/A</v>
      </c>
      <c r="AA2834" s="673" t="str">
        <f t="shared" si="457"/>
        <v>,</v>
      </c>
      <c r="AB2834" s="217" t="str">
        <f t="shared" si="458"/>
        <v/>
      </c>
      <c r="AC2834" s="682">
        <f t="shared" si="459"/>
        <v>13.3</v>
      </c>
      <c r="AD2834" s="682">
        <f t="shared" si="460"/>
        <v>15</v>
      </c>
    </row>
    <row r="2835" spans="1:30" ht="16.5" hidden="1" thickTop="1" thickBot="1" x14ac:dyDescent="0.3">
      <c r="A2835">
        <f>'Mrg Dpt'!A381</f>
        <v>0</v>
      </c>
      <c r="B2835">
        <f>'Mrg Dpt'!B381</f>
        <v>0</v>
      </c>
      <c r="C2835" t="str">
        <f>'Mrg Dpt'!C381</f>
        <v>MRG</v>
      </c>
      <c r="D2835" t="str">
        <f>'Mrg Dpt'!D381</f>
        <v>CRT</v>
      </c>
      <c r="E2835" t="str">
        <f>'Mrg Dpt'!E381</f>
        <v>PNJ</v>
      </c>
      <c r="F2835">
        <f>'Mrg Dpt'!F381</f>
        <v>31</v>
      </c>
      <c r="G2835">
        <f>'Mrg Dpt'!G381</f>
        <v>0</v>
      </c>
      <c r="H2835" s="668">
        <f>'Mrg Dpt'!H381</f>
        <v>15.25</v>
      </c>
      <c r="I2835">
        <f>'Mrg Dpt'!I381</f>
        <v>0</v>
      </c>
      <c r="J2835" s="671">
        <f>'Mrg Dpt'!J381</f>
        <v>16.25</v>
      </c>
      <c r="K2835">
        <f>'Mrg Dpt'!K381</f>
        <v>0</v>
      </c>
      <c r="L2835">
        <f>'Mrg Dpt'!L381</f>
        <v>0</v>
      </c>
      <c r="M2835">
        <f>'Mrg Dpt'!M381</f>
        <v>0</v>
      </c>
      <c r="N2835">
        <f>'Mrg Dpt'!N381</f>
        <v>0</v>
      </c>
      <c r="O2835">
        <f>'Mrg Dpt'!O381</f>
        <v>0</v>
      </c>
      <c r="P2835">
        <f>'Mrg Dpt'!P381</f>
        <v>0</v>
      </c>
      <c r="Q2835">
        <f>'Mrg Dpt'!Q381</f>
        <v>0</v>
      </c>
      <c r="R2835">
        <f>'Mrg Dpt'!R381</f>
        <v>0</v>
      </c>
      <c r="S2835">
        <f>'Mrg Dpt'!S381</f>
        <v>0</v>
      </c>
      <c r="T2835">
        <f>'Mrg Dpt'!T381</f>
        <v>0</v>
      </c>
      <c r="U2835" s="217" t="str">
        <f t="shared" si="451"/>
        <v>MRG-CRT-PNJ</v>
      </c>
      <c r="V2835" s="217" t="str">
        <f t="shared" si="452"/>
        <v>PNJ-CRT-MRG</v>
      </c>
      <c r="W2835" s="217" t="str">
        <f t="shared" si="453"/>
        <v>vsg50</v>
      </c>
      <c r="X2835" s="217" t="e">
        <f t="shared" si="454"/>
        <v>#N/A</v>
      </c>
      <c r="Y2835" s="217" t="str">
        <f t="shared" si="455"/>
        <v>mrg147</v>
      </c>
      <c r="Z2835" s="217" t="str">
        <f t="shared" si="456"/>
        <v>pnj20</v>
      </c>
      <c r="AA2835" s="673" t="str">
        <f t="shared" si="457"/>
        <v>mrg147,mrg147</v>
      </c>
      <c r="AB2835" s="217" t="str">
        <f t="shared" si="458"/>
        <v>onward</v>
      </c>
      <c r="AC2835" s="682">
        <f t="shared" si="459"/>
        <v>15.25</v>
      </c>
      <c r="AD2835" s="682">
        <f t="shared" si="460"/>
        <v>16.25</v>
      </c>
    </row>
    <row r="2836" spans="1:30" ht="16.5" hidden="1" thickTop="1" thickBot="1" x14ac:dyDescent="0.3">
      <c r="A2836">
        <f>'Mrg Dpt'!A382</f>
        <v>0</v>
      </c>
      <c r="B2836">
        <f>'Mrg Dpt'!B382</f>
        <v>0</v>
      </c>
      <c r="C2836" t="str">
        <f>'Mrg Dpt'!C382</f>
        <v>PNJ</v>
      </c>
      <c r="D2836" t="str">
        <f>'Mrg Dpt'!D382</f>
        <v>CRT</v>
      </c>
      <c r="E2836" t="str">
        <f>'Mrg Dpt'!E382</f>
        <v>MRG</v>
      </c>
      <c r="F2836">
        <f>'Mrg Dpt'!F382</f>
        <v>31</v>
      </c>
      <c r="G2836">
        <f>'Mrg Dpt'!G382</f>
        <v>0</v>
      </c>
      <c r="H2836" s="668">
        <f>'Mrg Dpt'!H382</f>
        <v>16.45</v>
      </c>
      <c r="I2836">
        <f>'Mrg Dpt'!I382</f>
        <v>0</v>
      </c>
      <c r="J2836" s="671">
        <f>'Mrg Dpt'!J382</f>
        <v>17.45</v>
      </c>
      <c r="K2836">
        <f>'Mrg Dpt'!K382</f>
        <v>0</v>
      </c>
      <c r="L2836">
        <f>'Mrg Dpt'!L382</f>
        <v>0</v>
      </c>
      <c r="M2836">
        <f>'Mrg Dpt'!M382</f>
        <v>0</v>
      </c>
      <c r="N2836">
        <f>'Mrg Dpt'!N382</f>
        <v>0</v>
      </c>
      <c r="O2836">
        <f>'Mrg Dpt'!O382</f>
        <v>0</v>
      </c>
      <c r="P2836">
        <f>'Mrg Dpt'!P382</f>
        <v>0</v>
      </c>
      <c r="Q2836">
        <f>'Mrg Dpt'!Q382</f>
        <v>0</v>
      </c>
      <c r="R2836">
        <f>'Mrg Dpt'!R382</f>
        <v>0</v>
      </c>
      <c r="S2836">
        <f>'Mrg Dpt'!S382</f>
        <v>0</v>
      </c>
      <c r="T2836">
        <f>'Mrg Dpt'!T382</f>
        <v>0</v>
      </c>
      <c r="U2836" s="217" t="str">
        <f t="shared" si="451"/>
        <v>PNJ-CRT-MRG</v>
      </c>
      <c r="V2836" s="217" t="str">
        <f t="shared" si="452"/>
        <v>MRG-CRT-PNJ</v>
      </c>
      <c r="W2836" s="217" t="e">
        <f t="shared" si="453"/>
        <v>#N/A</v>
      </c>
      <c r="X2836" s="217" t="str">
        <f t="shared" si="454"/>
        <v>vsg50</v>
      </c>
      <c r="Y2836" s="217" t="str">
        <f t="shared" si="455"/>
        <v>pnj20</v>
      </c>
      <c r="Z2836" s="217" t="str">
        <f t="shared" si="456"/>
        <v>mrg147</v>
      </c>
      <c r="AA2836" s="673" t="str">
        <f t="shared" si="457"/>
        <v>mrg147,pnj20</v>
      </c>
      <c r="AB2836" s="217" t="str">
        <f t="shared" si="458"/>
        <v>onward</v>
      </c>
      <c r="AC2836" s="682">
        <f t="shared" si="459"/>
        <v>16.45</v>
      </c>
      <c r="AD2836" s="682">
        <f t="shared" si="460"/>
        <v>17.45</v>
      </c>
    </row>
    <row r="2837" spans="1:30" ht="16.5" hidden="1" thickTop="1" thickBot="1" x14ac:dyDescent="0.3">
      <c r="A2837">
        <f>'Mrg Dpt'!A383</f>
        <v>0</v>
      </c>
      <c r="B2837">
        <f>'Mrg Dpt'!B383</f>
        <v>0</v>
      </c>
      <c r="C2837" t="str">
        <f>'Mrg Dpt'!C383</f>
        <v>MRG</v>
      </c>
      <c r="D2837" t="str">
        <f>'Mrg Dpt'!D383</f>
        <v>CRT</v>
      </c>
      <c r="E2837" t="str">
        <f>'Mrg Dpt'!E383</f>
        <v>PNJ</v>
      </c>
      <c r="F2837">
        <f>'Mrg Dpt'!F383</f>
        <v>31</v>
      </c>
      <c r="G2837">
        <f>'Mrg Dpt'!G383</f>
        <v>0</v>
      </c>
      <c r="H2837" s="668">
        <f>'Mrg Dpt'!H383</f>
        <v>18</v>
      </c>
      <c r="I2837">
        <f>'Mrg Dpt'!I383</f>
        <v>0</v>
      </c>
      <c r="J2837" s="671">
        <f>'Mrg Dpt'!J383</f>
        <v>19</v>
      </c>
      <c r="K2837">
        <f>'Mrg Dpt'!K383</f>
        <v>0</v>
      </c>
      <c r="L2837">
        <f>'Mrg Dpt'!L383</f>
        <v>0</v>
      </c>
      <c r="M2837">
        <f>'Mrg Dpt'!M383</f>
        <v>0</v>
      </c>
      <c r="N2837">
        <f>'Mrg Dpt'!N383</f>
        <v>0</v>
      </c>
      <c r="O2837">
        <f>'Mrg Dpt'!O383</f>
        <v>0</v>
      </c>
      <c r="P2837">
        <f>'Mrg Dpt'!P383</f>
        <v>0</v>
      </c>
      <c r="Q2837">
        <f>'Mrg Dpt'!Q383</f>
        <v>0</v>
      </c>
      <c r="R2837">
        <f>'Mrg Dpt'!R383</f>
        <v>0</v>
      </c>
      <c r="S2837">
        <f>'Mrg Dpt'!S383</f>
        <v>0</v>
      </c>
      <c r="T2837">
        <f>'Mrg Dpt'!T383</f>
        <v>0</v>
      </c>
      <c r="U2837" s="217" t="str">
        <f t="shared" si="451"/>
        <v>MRG-CRT-PNJ</v>
      </c>
      <c r="V2837" s="217" t="str">
        <f t="shared" si="452"/>
        <v>PNJ-CRT-MRG</v>
      </c>
      <c r="W2837" s="217" t="str">
        <f t="shared" si="453"/>
        <v>vsg50</v>
      </c>
      <c r="X2837" s="217" t="e">
        <f t="shared" si="454"/>
        <v>#N/A</v>
      </c>
      <c r="Y2837" s="217" t="str">
        <f t="shared" si="455"/>
        <v>mrg147</v>
      </c>
      <c r="Z2837" s="217" t="str">
        <f t="shared" si="456"/>
        <v>pnj20</v>
      </c>
      <c r="AA2837" s="673" t="str">
        <f t="shared" si="457"/>
        <v>mrg147,mrg147</v>
      </c>
      <c r="AB2837" s="217" t="str">
        <f t="shared" si="458"/>
        <v>onward</v>
      </c>
      <c r="AC2837" s="682">
        <f t="shared" si="459"/>
        <v>18</v>
      </c>
      <c r="AD2837" s="682">
        <f t="shared" si="460"/>
        <v>19</v>
      </c>
    </row>
    <row r="2838" spans="1:30" ht="16.5" hidden="1" thickTop="1" thickBot="1" x14ac:dyDescent="0.3">
      <c r="A2838">
        <f>'Mrg Dpt'!A384</f>
        <v>0</v>
      </c>
      <c r="B2838">
        <f>'Mrg Dpt'!B384</f>
        <v>0</v>
      </c>
      <c r="C2838" t="str">
        <f>'Mrg Dpt'!C384</f>
        <v>PNJ</v>
      </c>
      <c r="D2838" t="str">
        <f>'Mrg Dpt'!D384</f>
        <v>CRT</v>
      </c>
      <c r="E2838" t="str">
        <f>'Mrg Dpt'!E384</f>
        <v>MRG</v>
      </c>
      <c r="F2838">
        <f>'Mrg Dpt'!F384</f>
        <v>31</v>
      </c>
      <c r="G2838">
        <f>'Mrg Dpt'!G384</f>
        <v>0</v>
      </c>
      <c r="H2838" s="668">
        <f>'Mrg Dpt'!H384</f>
        <v>19.3</v>
      </c>
      <c r="I2838">
        <f>'Mrg Dpt'!I384</f>
        <v>0</v>
      </c>
      <c r="J2838" s="671">
        <f>'Mrg Dpt'!J384</f>
        <v>20.3</v>
      </c>
      <c r="K2838">
        <f>'Mrg Dpt'!K384</f>
        <v>1</v>
      </c>
      <c r="L2838">
        <f>'Mrg Dpt'!L384</f>
        <v>1</v>
      </c>
      <c r="M2838">
        <f>'Mrg Dpt'!M384</f>
        <v>9</v>
      </c>
      <c r="N2838">
        <f>'Mrg Dpt'!N384</f>
        <v>6.3</v>
      </c>
      <c r="O2838">
        <f>'Mrg Dpt'!O384</f>
        <v>195</v>
      </c>
      <c r="P2838">
        <f>'Mrg Dpt'!P384</f>
        <v>0</v>
      </c>
      <c r="Q2838">
        <f>'Mrg Dpt'!Q384</f>
        <v>0</v>
      </c>
      <c r="R2838">
        <f>'Mrg Dpt'!R384</f>
        <v>0</v>
      </c>
      <c r="S2838">
        <f>'Mrg Dpt'!S384</f>
        <v>0</v>
      </c>
      <c r="T2838" t="str">
        <f>'Mrg Dpt'!T384</f>
        <v>N/O- MRG DEPOT</v>
      </c>
      <c r="U2838" s="217" t="str">
        <f t="shared" si="451"/>
        <v>PNJ-CRT-MRG</v>
      </c>
      <c r="V2838" s="217" t="str">
        <f t="shared" si="452"/>
        <v>MRG-CRT-PNJ</v>
      </c>
      <c r="W2838" s="217" t="e">
        <f t="shared" si="453"/>
        <v>#N/A</v>
      </c>
      <c r="X2838" s="217" t="str">
        <f t="shared" si="454"/>
        <v>vsg50</v>
      </c>
      <c r="Y2838" s="217" t="str">
        <f t="shared" si="455"/>
        <v>pnj20</v>
      </c>
      <c r="Z2838" s="217" t="str">
        <f t="shared" si="456"/>
        <v>mrg147</v>
      </c>
      <c r="AA2838" s="673" t="str">
        <f t="shared" si="457"/>
        <v>mrg147,pnj20</v>
      </c>
      <c r="AB2838" s="217" t="str">
        <f t="shared" si="458"/>
        <v>onward</v>
      </c>
      <c r="AC2838" s="682">
        <f t="shared" si="459"/>
        <v>19.3</v>
      </c>
      <c r="AD2838" s="682">
        <f t="shared" si="460"/>
        <v>20.3</v>
      </c>
    </row>
    <row r="2839" spans="1:30" ht="16.5" hidden="1" thickTop="1" thickBot="1" x14ac:dyDescent="0.3">
      <c r="A2839">
        <f>'Mrg Dpt'!A385</f>
        <v>0</v>
      </c>
      <c r="B2839">
        <f>'Mrg Dpt'!B385</f>
        <v>61</v>
      </c>
      <c r="C2839" t="str">
        <f>'Mrg Dpt'!C385</f>
        <v>MRG</v>
      </c>
      <c r="D2839" t="str">
        <f>'Mrg Dpt'!D385</f>
        <v>CRT</v>
      </c>
      <c r="E2839" t="str">
        <f>'Mrg Dpt'!E385</f>
        <v>PNJ</v>
      </c>
      <c r="F2839">
        <f>'Mrg Dpt'!F385</f>
        <v>31</v>
      </c>
      <c r="G2839">
        <f>'Mrg Dpt'!G385</f>
        <v>0</v>
      </c>
      <c r="H2839" s="668">
        <f>'Mrg Dpt'!H385</f>
        <v>6</v>
      </c>
      <c r="I2839">
        <f>'Mrg Dpt'!I385</f>
        <v>0</v>
      </c>
      <c r="J2839" s="671">
        <f>'Mrg Dpt'!J385</f>
        <v>7</v>
      </c>
      <c r="K2839">
        <f>'Mrg Dpt'!K385</f>
        <v>0</v>
      </c>
      <c r="L2839">
        <f>'Mrg Dpt'!L385</f>
        <v>0</v>
      </c>
      <c r="M2839">
        <f>'Mrg Dpt'!M385</f>
        <v>0</v>
      </c>
      <c r="N2839">
        <f>'Mrg Dpt'!N385</f>
        <v>0</v>
      </c>
      <c r="O2839">
        <f>'Mrg Dpt'!O385</f>
        <v>0</v>
      </c>
      <c r="P2839">
        <f>'Mrg Dpt'!P385</f>
        <v>0</v>
      </c>
      <c r="Q2839">
        <f>'Mrg Dpt'!Q385</f>
        <v>0</v>
      </c>
      <c r="R2839">
        <f>'Mrg Dpt'!R385</f>
        <v>0</v>
      </c>
      <c r="S2839">
        <f>'Mrg Dpt'!S385</f>
        <v>0</v>
      </c>
      <c r="T2839">
        <f>'Mrg Dpt'!T385</f>
        <v>0</v>
      </c>
      <c r="U2839" s="217" t="str">
        <f t="shared" si="451"/>
        <v>MRG-CRT-PNJ</v>
      </c>
      <c r="V2839" s="217" t="str">
        <f t="shared" si="452"/>
        <v>PNJ-CRT-MRG</v>
      </c>
      <c r="W2839" s="217" t="str">
        <f t="shared" si="453"/>
        <v>vsg50</v>
      </c>
      <c r="X2839" s="217" t="e">
        <f t="shared" si="454"/>
        <v>#N/A</v>
      </c>
      <c r="Y2839" s="217" t="str">
        <f t="shared" si="455"/>
        <v>mrg147</v>
      </c>
      <c r="Z2839" s="217" t="str">
        <f t="shared" si="456"/>
        <v>pnj20</v>
      </c>
      <c r="AA2839" s="673" t="str">
        <f t="shared" si="457"/>
        <v>mrg147,mrg147</v>
      </c>
      <c r="AB2839" s="217" t="str">
        <f t="shared" si="458"/>
        <v>onward</v>
      </c>
      <c r="AC2839" s="682">
        <f t="shared" si="459"/>
        <v>6</v>
      </c>
      <c r="AD2839" s="682">
        <f t="shared" si="460"/>
        <v>7</v>
      </c>
    </row>
    <row r="2840" spans="1:30" ht="16.5" hidden="1" thickTop="1" thickBot="1" x14ac:dyDescent="0.3">
      <c r="A2840">
        <f>'Mrg Dpt'!A386</f>
        <v>0</v>
      </c>
      <c r="B2840">
        <f>'Mrg Dpt'!B386</f>
        <v>0</v>
      </c>
      <c r="C2840" t="str">
        <f>'Mrg Dpt'!C386</f>
        <v>PNJ</v>
      </c>
      <c r="D2840" t="str">
        <f>'Mrg Dpt'!D386</f>
        <v>CRT</v>
      </c>
      <c r="E2840" t="str">
        <f>'Mrg Dpt'!E386</f>
        <v>MRG</v>
      </c>
      <c r="F2840">
        <f>'Mrg Dpt'!F386</f>
        <v>31</v>
      </c>
      <c r="G2840">
        <f>'Mrg Dpt'!G386</f>
        <v>0</v>
      </c>
      <c r="H2840" s="668">
        <f>'Mrg Dpt'!H386</f>
        <v>7.3</v>
      </c>
      <c r="I2840">
        <f>'Mrg Dpt'!I386</f>
        <v>0</v>
      </c>
      <c r="J2840" s="671">
        <f>'Mrg Dpt'!J386</f>
        <v>8.3000000000000007</v>
      </c>
      <c r="K2840">
        <f>'Mrg Dpt'!K386</f>
        <v>0</v>
      </c>
      <c r="L2840">
        <f>'Mrg Dpt'!L386</f>
        <v>0</v>
      </c>
      <c r="M2840">
        <f>'Mrg Dpt'!M386</f>
        <v>0</v>
      </c>
      <c r="N2840">
        <f>'Mrg Dpt'!N386</f>
        <v>0</v>
      </c>
      <c r="O2840">
        <f>'Mrg Dpt'!O386</f>
        <v>0</v>
      </c>
      <c r="P2840">
        <f>'Mrg Dpt'!P386</f>
        <v>0</v>
      </c>
      <c r="Q2840">
        <f>'Mrg Dpt'!Q386</f>
        <v>0</v>
      </c>
      <c r="R2840">
        <f>'Mrg Dpt'!R386</f>
        <v>0</v>
      </c>
      <c r="S2840">
        <f>'Mrg Dpt'!S386</f>
        <v>0</v>
      </c>
      <c r="T2840">
        <f>'Mrg Dpt'!T386</f>
        <v>0</v>
      </c>
      <c r="U2840" s="217" t="str">
        <f t="shared" si="451"/>
        <v>PNJ-CRT-MRG</v>
      </c>
      <c r="V2840" s="217" t="str">
        <f t="shared" si="452"/>
        <v>MRG-CRT-PNJ</v>
      </c>
      <c r="W2840" s="217" t="e">
        <f t="shared" si="453"/>
        <v>#N/A</v>
      </c>
      <c r="X2840" s="217" t="str">
        <f t="shared" si="454"/>
        <v>vsg50</v>
      </c>
      <c r="Y2840" s="217" t="str">
        <f t="shared" si="455"/>
        <v>pnj20</v>
      </c>
      <c r="Z2840" s="217" t="str">
        <f t="shared" si="456"/>
        <v>mrg147</v>
      </c>
      <c r="AA2840" s="673" t="str">
        <f t="shared" si="457"/>
        <v>mrg147,pnj20</v>
      </c>
      <c r="AB2840" s="217" t="str">
        <f t="shared" si="458"/>
        <v>onward</v>
      </c>
      <c r="AC2840" s="682">
        <f t="shared" si="459"/>
        <v>7.3</v>
      </c>
      <c r="AD2840" s="682">
        <f t="shared" si="460"/>
        <v>8.3000000000000007</v>
      </c>
    </row>
    <row r="2841" spans="1:30" ht="16.5" hidden="1" thickTop="1" thickBot="1" x14ac:dyDescent="0.3">
      <c r="A2841">
        <f>'Mrg Dpt'!A387</f>
        <v>0</v>
      </c>
      <c r="B2841">
        <f>'Mrg Dpt'!B387</f>
        <v>0</v>
      </c>
      <c r="C2841" t="str">
        <f>'Mrg Dpt'!C387</f>
        <v>MRG</v>
      </c>
      <c r="D2841" t="str">
        <f>'Mrg Dpt'!D387</f>
        <v>CRT</v>
      </c>
      <c r="E2841" t="str">
        <f>'Mrg Dpt'!E387</f>
        <v>PNJ</v>
      </c>
      <c r="F2841">
        <f>'Mrg Dpt'!F387</f>
        <v>31</v>
      </c>
      <c r="G2841">
        <f>'Mrg Dpt'!G387</f>
        <v>0</v>
      </c>
      <c r="H2841" s="668">
        <f>'Mrg Dpt'!H387</f>
        <v>9</v>
      </c>
      <c r="I2841">
        <f>'Mrg Dpt'!I387</f>
        <v>0</v>
      </c>
      <c r="J2841" s="671">
        <f>'Mrg Dpt'!J387</f>
        <v>10</v>
      </c>
      <c r="K2841">
        <f>'Mrg Dpt'!K387</f>
        <v>0</v>
      </c>
      <c r="L2841">
        <f>'Mrg Dpt'!L387</f>
        <v>0</v>
      </c>
      <c r="M2841">
        <f>'Mrg Dpt'!M387</f>
        <v>0</v>
      </c>
      <c r="N2841">
        <f>'Mrg Dpt'!N387</f>
        <v>0</v>
      </c>
      <c r="O2841">
        <f>'Mrg Dpt'!O387</f>
        <v>0</v>
      </c>
      <c r="P2841">
        <f>'Mrg Dpt'!P387</f>
        <v>0</v>
      </c>
      <c r="Q2841">
        <f>'Mrg Dpt'!Q387</f>
        <v>0</v>
      </c>
      <c r="R2841">
        <f>'Mrg Dpt'!R387</f>
        <v>0</v>
      </c>
      <c r="S2841">
        <f>'Mrg Dpt'!S387</f>
        <v>0</v>
      </c>
      <c r="T2841">
        <f>'Mrg Dpt'!T387</f>
        <v>0</v>
      </c>
      <c r="U2841" s="217" t="str">
        <f t="shared" si="451"/>
        <v>MRG-CRT-PNJ</v>
      </c>
      <c r="V2841" s="217" t="str">
        <f t="shared" si="452"/>
        <v>PNJ-CRT-MRG</v>
      </c>
      <c r="W2841" s="217" t="str">
        <f t="shared" si="453"/>
        <v>vsg50</v>
      </c>
      <c r="X2841" s="217" t="e">
        <f t="shared" si="454"/>
        <v>#N/A</v>
      </c>
      <c r="Y2841" s="217" t="str">
        <f t="shared" si="455"/>
        <v>mrg147</v>
      </c>
      <c r="Z2841" s="217" t="str">
        <f t="shared" si="456"/>
        <v>pnj20</v>
      </c>
      <c r="AA2841" s="673" t="str">
        <f t="shared" si="457"/>
        <v>mrg147,mrg147</v>
      </c>
      <c r="AB2841" s="217" t="str">
        <f t="shared" si="458"/>
        <v>onward</v>
      </c>
      <c r="AC2841" s="682">
        <f t="shared" si="459"/>
        <v>9</v>
      </c>
      <c r="AD2841" s="682">
        <f t="shared" si="460"/>
        <v>10</v>
      </c>
    </row>
    <row r="2842" spans="1:30" ht="16.5" hidden="1" thickTop="1" thickBot="1" x14ac:dyDescent="0.3">
      <c r="A2842">
        <f>'Mrg Dpt'!A388</f>
        <v>0</v>
      </c>
      <c r="B2842">
        <f>'Mrg Dpt'!B388</f>
        <v>0</v>
      </c>
      <c r="C2842" t="str">
        <f>'Mrg Dpt'!C388</f>
        <v>PNJ</v>
      </c>
      <c r="D2842" t="str">
        <f>'Mrg Dpt'!D388</f>
        <v>CRT</v>
      </c>
      <c r="E2842" t="str">
        <f>'Mrg Dpt'!E388</f>
        <v>MRG</v>
      </c>
      <c r="F2842">
        <f>'Mrg Dpt'!F388</f>
        <v>31</v>
      </c>
      <c r="G2842">
        <f>'Mrg Dpt'!G388</f>
        <v>0</v>
      </c>
      <c r="H2842" s="668">
        <f>'Mrg Dpt'!H388</f>
        <v>10.3</v>
      </c>
      <c r="I2842">
        <f>'Mrg Dpt'!I388</f>
        <v>0</v>
      </c>
      <c r="J2842" s="671">
        <f>'Mrg Dpt'!J388</f>
        <v>11.3</v>
      </c>
      <c r="K2842">
        <f>'Mrg Dpt'!K388</f>
        <v>1</v>
      </c>
      <c r="L2842">
        <f>'Mrg Dpt'!L388</f>
        <v>1</v>
      </c>
      <c r="M2842">
        <f>'Mrg Dpt'!M388</f>
        <v>6</v>
      </c>
      <c r="N2842">
        <f>'Mrg Dpt'!N388</f>
        <v>4.3</v>
      </c>
      <c r="O2842">
        <f>'Mrg Dpt'!O388</f>
        <v>124</v>
      </c>
      <c r="P2842">
        <f>'Mrg Dpt'!P388</f>
        <v>0</v>
      </c>
      <c r="Q2842">
        <f>'Mrg Dpt'!Q388</f>
        <v>0</v>
      </c>
      <c r="R2842">
        <f>'Mrg Dpt'!R388</f>
        <v>0</v>
      </c>
      <c r="S2842">
        <f>'Mrg Dpt'!S388</f>
        <v>0</v>
      </c>
      <c r="T2842" t="str">
        <f>'Mrg Dpt'!T388</f>
        <v>C/C</v>
      </c>
      <c r="U2842" s="217" t="str">
        <f t="shared" si="451"/>
        <v>PNJ-CRT-MRG</v>
      </c>
      <c r="V2842" s="217" t="str">
        <f t="shared" si="452"/>
        <v>MRG-CRT-PNJ</v>
      </c>
      <c r="W2842" s="217" t="e">
        <f t="shared" si="453"/>
        <v>#N/A</v>
      </c>
      <c r="X2842" s="217" t="str">
        <f t="shared" si="454"/>
        <v>vsg50</v>
      </c>
      <c r="Y2842" s="217" t="str">
        <f t="shared" si="455"/>
        <v>pnj20</v>
      </c>
      <c r="Z2842" s="217" t="str">
        <f t="shared" si="456"/>
        <v>mrg147</v>
      </c>
      <c r="AA2842" s="673" t="str">
        <f t="shared" si="457"/>
        <v>mrg147,pnj20</v>
      </c>
      <c r="AB2842" s="217" t="str">
        <f t="shared" si="458"/>
        <v>onward</v>
      </c>
      <c r="AC2842" s="682">
        <f t="shared" si="459"/>
        <v>10.3</v>
      </c>
      <c r="AD2842" s="682">
        <f t="shared" si="460"/>
        <v>11.3</v>
      </c>
    </row>
    <row r="2843" spans="1:30" ht="16.5" hidden="1" thickTop="1" thickBot="1" x14ac:dyDescent="0.3">
      <c r="A2843">
        <f>'Mrg Dpt'!A389</f>
        <v>0</v>
      </c>
      <c r="B2843" t="str">
        <f>'Mrg Dpt'!B389</f>
        <v>62A</v>
      </c>
      <c r="C2843" t="str">
        <f>'Mrg Dpt'!C389</f>
        <v>MRG</v>
      </c>
      <c r="D2843" t="str">
        <f>'Mrg Dpt'!D389</f>
        <v>CRT</v>
      </c>
      <c r="E2843" t="str">
        <f>'Mrg Dpt'!E389</f>
        <v>PNJ</v>
      </c>
      <c r="F2843">
        <f>'Mrg Dpt'!F389</f>
        <v>31</v>
      </c>
      <c r="G2843">
        <f>'Mrg Dpt'!G389</f>
        <v>0</v>
      </c>
      <c r="H2843" s="668">
        <f>'Mrg Dpt'!H389</f>
        <v>12.1</v>
      </c>
      <c r="I2843">
        <f>'Mrg Dpt'!I389</f>
        <v>0</v>
      </c>
      <c r="J2843" s="671">
        <f>'Mrg Dpt'!J389</f>
        <v>13.1</v>
      </c>
      <c r="K2843">
        <f>'Mrg Dpt'!K389</f>
        <v>0</v>
      </c>
      <c r="L2843">
        <f>'Mrg Dpt'!L389</f>
        <v>0</v>
      </c>
      <c r="M2843">
        <f>'Mrg Dpt'!M389</f>
        <v>0</v>
      </c>
      <c r="N2843">
        <f>'Mrg Dpt'!N389</f>
        <v>0</v>
      </c>
      <c r="O2843">
        <f>'Mrg Dpt'!O389</f>
        <v>0</v>
      </c>
      <c r="P2843">
        <f>'Mrg Dpt'!P389</f>
        <v>0</v>
      </c>
      <c r="Q2843">
        <f>'Mrg Dpt'!Q389</f>
        <v>0</v>
      </c>
      <c r="R2843">
        <f>'Mrg Dpt'!R389</f>
        <v>0</v>
      </c>
      <c r="S2843">
        <f>'Mrg Dpt'!S389</f>
        <v>0</v>
      </c>
      <c r="T2843">
        <f>'Mrg Dpt'!T389</f>
        <v>0</v>
      </c>
      <c r="U2843" s="217" t="str">
        <f t="shared" si="451"/>
        <v>MRG-CRT-PNJ</v>
      </c>
      <c r="V2843" s="217" t="str">
        <f t="shared" si="452"/>
        <v>PNJ-CRT-MRG</v>
      </c>
      <c r="W2843" s="217" t="str">
        <f t="shared" si="453"/>
        <v>vsg50</v>
      </c>
      <c r="X2843" s="217" t="e">
        <f t="shared" si="454"/>
        <v>#N/A</v>
      </c>
      <c r="Y2843" s="217" t="str">
        <f t="shared" si="455"/>
        <v>mrg147</v>
      </c>
      <c r="Z2843" s="217" t="str">
        <f t="shared" si="456"/>
        <v>pnj20</v>
      </c>
      <c r="AA2843" s="673" t="str">
        <f t="shared" si="457"/>
        <v>mrg147,mrg147</v>
      </c>
      <c r="AB2843" s="217" t="str">
        <f t="shared" si="458"/>
        <v>onward</v>
      </c>
      <c r="AC2843" s="682">
        <f t="shared" si="459"/>
        <v>12.1</v>
      </c>
      <c r="AD2843" s="682">
        <f t="shared" si="460"/>
        <v>13.1</v>
      </c>
    </row>
    <row r="2844" spans="1:30" ht="16.5" hidden="1" thickTop="1" thickBot="1" x14ac:dyDescent="0.3">
      <c r="A2844">
        <f>'Mrg Dpt'!A390</f>
        <v>0</v>
      </c>
      <c r="B2844">
        <f>'Mrg Dpt'!B390</f>
        <v>0</v>
      </c>
      <c r="C2844" t="str">
        <f>'Mrg Dpt'!C390</f>
        <v>PNJ</v>
      </c>
      <c r="D2844" t="str">
        <f>'Mrg Dpt'!D390</f>
        <v>CRT</v>
      </c>
      <c r="E2844" t="str">
        <f>'Mrg Dpt'!E390</f>
        <v>MRG</v>
      </c>
      <c r="F2844">
        <f>'Mrg Dpt'!F390</f>
        <v>31</v>
      </c>
      <c r="G2844">
        <f>'Mrg Dpt'!G390</f>
        <v>0</v>
      </c>
      <c r="H2844" s="668">
        <f>'Mrg Dpt'!H390</f>
        <v>13.4</v>
      </c>
      <c r="I2844">
        <f>'Mrg Dpt'!I390</f>
        <v>0</v>
      </c>
      <c r="J2844" s="671">
        <f>'Mrg Dpt'!J390</f>
        <v>14.4</v>
      </c>
      <c r="K2844">
        <f>'Mrg Dpt'!K390</f>
        <v>0</v>
      </c>
      <c r="L2844">
        <f>'Mrg Dpt'!L390</f>
        <v>0</v>
      </c>
      <c r="M2844">
        <f>'Mrg Dpt'!M390</f>
        <v>0</v>
      </c>
      <c r="N2844">
        <f>'Mrg Dpt'!N390</f>
        <v>0</v>
      </c>
      <c r="O2844">
        <f>'Mrg Dpt'!O390</f>
        <v>0</v>
      </c>
      <c r="P2844">
        <f>'Mrg Dpt'!P390</f>
        <v>0</v>
      </c>
      <c r="Q2844">
        <f>'Mrg Dpt'!Q390</f>
        <v>0</v>
      </c>
      <c r="R2844">
        <f>'Mrg Dpt'!R390</f>
        <v>0</v>
      </c>
      <c r="S2844">
        <f>'Mrg Dpt'!S390</f>
        <v>0</v>
      </c>
      <c r="T2844">
        <f>'Mrg Dpt'!T390</f>
        <v>0</v>
      </c>
      <c r="U2844" s="217" t="str">
        <f t="shared" si="451"/>
        <v>PNJ-CRT-MRG</v>
      </c>
      <c r="V2844" s="217" t="str">
        <f t="shared" si="452"/>
        <v>MRG-CRT-PNJ</v>
      </c>
      <c r="W2844" s="217" t="e">
        <f t="shared" si="453"/>
        <v>#N/A</v>
      </c>
      <c r="X2844" s="217" t="str">
        <f t="shared" si="454"/>
        <v>vsg50</v>
      </c>
      <c r="Y2844" s="217" t="str">
        <f t="shared" si="455"/>
        <v>pnj20</v>
      </c>
      <c r="Z2844" s="217" t="str">
        <f t="shared" si="456"/>
        <v>mrg147</v>
      </c>
      <c r="AA2844" s="673" t="str">
        <f t="shared" si="457"/>
        <v>mrg147,pnj20</v>
      </c>
      <c r="AB2844" s="217" t="str">
        <f t="shared" si="458"/>
        <v>onward</v>
      </c>
      <c r="AC2844" s="682">
        <f t="shared" si="459"/>
        <v>13.4</v>
      </c>
      <c r="AD2844" s="682">
        <f t="shared" si="460"/>
        <v>14.4</v>
      </c>
    </row>
    <row r="2845" spans="1:30" ht="16.5" hidden="1" thickTop="1" thickBot="1" x14ac:dyDescent="0.3">
      <c r="A2845">
        <f>'Mrg Dpt'!A391</f>
        <v>0</v>
      </c>
      <c r="B2845">
        <f>'Mrg Dpt'!B391</f>
        <v>0</v>
      </c>
      <c r="C2845" t="str">
        <f>'Mrg Dpt'!C391</f>
        <v>MRG</v>
      </c>
      <c r="D2845" t="str">
        <f>'Mrg Dpt'!D391</f>
        <v>CRT</v>
      </c>
      <c r="E2845" t="str">
        <f>'Mrg Dpt'!E391</f>
        <v>PNJ</v>
      </c>
      <c r="F2845">
        <f>'Mrg Dpt'!F391</f>
        <v>31</v>
      </c>
      <c r="G2845">
        <f>'Mrg Dpt'!G391</f>
        <v>0</v>
      </c>
      <c r="H2845" s="668">
        <f>'Mrg Dpt'!H391</f>
        <v>15.1</v>
      </c>
      <c r="I2845">
        <f>'Mrg Dpt'!I391</f>
        <v>0</v>
      </c>
      <c r="J2845" s="671">
        <f>'Mrg Dpt'!J391</f>
        <v>16.100000000000001</v>
      </c>
      <c r="K2845">
        <f>'Mrg Dpt'!K391</f>
        <v>0</v>
      </c>
      <c r="L2845">
        <f>'Mrg Dpt'!L391</f>
        <v>0</v>
      </c>
      <c r="M2845">
        <f>'Mrg Dpt'!M391</f>
        <v>0</v>
      </c>
      <c r="N2845">
        <f>'Mrg Dpt'!N391</f>
        <v>0</v>
      </c>
      <c r="O2845">
        <f>'Mrg Dpt'!O391</f>
        <v>0</v>
      </c>
      <c r="P2845">
        <f>'Mrg Dpt'!P391</f>
        <v>0</v>
      </c>
      <c r="Q2845">
        <f>'Mrg Dpt'!Q391</f>
        <v>0</v>
      </c>
      <c r="R2845">
        <f>'Mrg Dpt'!R391</f>
        <v>0</v>
      </c>
      <c r="S2845">
        <f>'Mrg Dpt'!S391</f>
        <v>0</v>
      </c>
      <c r="T2845">
        <f>'Mrg Dpt'!T391</f>
        <v>0</v>
      </c>
      <c r="U2845" s="217" t="str">
        <f t="shared" si="451"/>
        <v>MRG-CRT-PNJ</v>
      </c>
      <c r="V2845" s="217" t="str">
        <f t="shared" si="452"/>
        <v>PNJ-CRT-MRG</v>
      </c>
      <c r="W2845" s="217" t="str">
        <f t="shared" si="453"/>
        <v>vsg50</v>
      </c>
      <c r="X2845" s="217" t="e">
        <f t="shared" si="454"/>
        <v>#N/A</v>
      </c>
      <c r="Y2845" s="217" t="str">
        <f t="shared" si="455"/>
        <v>mrg147</v>
      </c>
      <c r="Z2845" s="217" t="str">
        <f t="shared" si="456"/>
        <v>pnj20</v>
      </c>
      <c r="AA2845" s="673" t="str">
        <f t="shared" si="457"/>
        <v>mrg147,mrg147</v>
      </c>
      <c r="AB2845" s="217" t="str">
        <f t="shared" si="458"/>
        <v>onward</v>
      </c>
      <c r="AC2845" s="682">
        <f t="shared" si="459"/>
        <v>15.1</v>
      </c>
      <c r="AD2845" s="682">
        <f t="shared" si="460"/>
        <v>16.100000000000001</v>
      </c>
    </row>
    <row r="2846" spans="1:30" ht="16.5" hidden="1" thickTop="1" thickBot="1" x14ac:dyDescent="0.3">
      <c r="A2846">
        <f>'Mrg Dpt'!A392</f>
        <v>0</v>
      </c>
      <c r="B2846">
        <f>'Mrg Dpt'!B392</f>
        <v>0</v>
      </c>
      <c r="C2846" t="str">
        <f>'Mrg Dpt'!C392</f>
        <v>PNJ</v>
      </c>
      <c r="D2846" t="str">
        <f>'Mrg Dpt'!D392</f>
        <v>CRT</v>
      </c>
      <c r="E2846" t="str">
        <f>'Mrg Dpt'!E392</f>
        <v>MRG</v>
      </c>
      <c r="F2846">
        <f>'Mrg Dpt'!F392</f>
        <v>31</v>
      </c>
      <c r="G2846">
        <f>'Mrg Dpt'!G392</f>
        <v>0</v>
      </c>
      <c r="H2846" s="668">
        <f>'Mrg Dpt'!H392</f>
        <v>16.399999999999999</v>
      </c>
      <c r="I2846">
        <f>'Mrg Dpt'!I392</f>
        <v>0</v>
      </c>
      <c r="J2846" s="671">
        <f>'Mrg Dpt'!J392</f>
        <v>17.399999999999999</v>
      </c>
      <c r="K2846">
        <f>'Mrg Dpt'!K392</f>
        <v>0</v>
      </c>
      <c r="L2846">
        <f>'Mrg Dpt'!L392</f>
        <v>0</v>
      </c>
      <c r="M2846">
        <f>'Mrg Dpt'!M392</f>
        <v>0</v>
      </c>
      <c r="N2846">
        <f>'Mrg Dpt'!N392</f>
        <v>0</v>
      </c>
      <c r="O2846">
        <f>'Mrg Dpt'!O392</f>
        <v>0</v>
      </c>
      <c r="P2846">
        <f>'Mrg Dpt'!P392</f>
        <v>0</v>
      </c>
      <c r="Q2846">
        <f>'Mrg Dpt'!Q392</f>
        <v>0</v>
      </c>
      <c r="R2846">
        <f>'Mrg Dpt'!R392</f>
        <v>0</v>
      </c>
      <c r="S2846">
        <f>'Mrg Dpt'!S392</f>
        <v>0</v>
      </c>
      <c r="T2846">
        <f>'Mrg Dpt'!T392</f>
        <v>0</v>
      </c>
      <c r="U2846" s="217" t="str">
        <f t="shared" si="451"/>
        <v>PNJ-CRT-MRG</v>
      </c>
      <c r="V2846" s="217" t="str">
        <f t="shared" si="452"/>
        <v>MRG-CRT-PNJ</v>
      </c>
      <c r="W2846" s="217" t="e">
        <f t="shared" si="453"/>
        <v>#N/A</v>
      </c>
      <c r="X2846" s="217" t="str">
        <f t="shared" si="454"/>
        <v>vsg50</v>
      </c>
      <c r="Y2846" s="217" t="str">
        <f t="shared" si="455"/>
        <v>pnj20</v>
      </c>
      <c r="Z2846" s="217" t="str">
        <f t="shared" si="456"/>
        <v>mrg147</v>
      </c>
      <c r="AA2846" s="673" t="str">
        <f t="shared" si="457"/>
        <v>mrg147,pnj20</v>
      </c>
      <c r="AB2846" s="217" t="str">
        <f t="shared" si="458"/>
        <v>onward</v>
      </c>
      <c r="AC2846" s="682">
        <f t="shared" si="459"/>
        <v>16.399999999999999</v>
      </c>
      <c r="AD2846" s="682">
        <f t="shared" si="460"/>
        <v>17.399999999999999</v>
      </c>
    </row>
    <row r="2847" spans="1:30" ht="16.5" hidden="1" thickTop="1" thickBot="1" x14ac:dyDescent="0.3">
      <c r="A2847">
        <f>'Mrg Dpt'!A393</f>
        <v>0</v>
      </c>
      <c r="B2847">
        <f>'Mrg Dpt'!B393</f>
        <v>0</v>
      </c>
      <c r="C2847" t="str">
        <f>'Mrg Dpt'!C393</f>
        <v>MRG</v>
      </c>
      <c r="D2847" t="str">
        <f>'Mrg Dpt'!D393</f>
        <v>CRT</v>
      </c>
      <c r="E2847" t="str">
        <f>'Mrg Dpt'!E393</f>
        <v>PNJ</v>
      </c>
      <c r="F2847">
        <f>'Mrg Dpt'!F393</f>
        <v>31</v>
      </c>
      <c r="G2847">
        <f>'Mrg Dpt'!G393</f>
        <v>0</v>
      </c>
      <c r="H2847" s="668">
        <f>'Mrg Dpt'!H393</f>
        <v>17.55</v>
      </c>
      <c r="I2847">
        <f>'Mrg Dpt'!I393</f>
        <v>0</v>
      </c>
      <c r="J2847" s="671">
        <f>'Mrg Dpt'!J393</f>
        <v>18.55</v>
      </c>
      <c r="K2847">
        <f>'Mrg Dpt'!K393</f>
        <v>0</v>
      </c>
      <c r="L2847">
        <f>'Mrg Dpt'!L393</f>
        <v>0</v>
      </c>
      <c r="M2847">
        <f>'Mrg Dpt'!M393</f>
        <v>0</v>
      </c>
      <c r="N2847">
        <f>'Mrg Dpt'!N393</f>
        <v>0</v>
      </c>
      <c r="O2847">
        <f>'Mrg Dpt'!O393</f>
        <v>0</v>
      </c>
      <c r="P2847">
        <f>'Mrg Dpt'!P393</f>
        <v>0</v>
      </c>
      <c r="Q2847">
        <f>'Mrg Dpt'!Q393</f>
        <v>0</v>
      </c>
      <c r="R2847">
        <f>'Mrg Dpt'!R393</f>
        <v>0</v>
      </c>
      <c r="S2847">
        <f>'Mrg Dpt'!S393</f>
        <v>0</v>
      </c>
      <c r="T2847">
        <f>'Mrg Dpt'!T393</f>
        <v>0</v>
      </c>
      <c r="U2847" s="217" t="str">
        <f t="shared" si="451"/>
        <v>MRG-CRT-PNJ</v>
      </c>
      <c r="V2847" s="217" t="str">
        <f t="shared" si="452"/>
        <v>PNJ-CRT-MRG</v>
      </c>
      <c r="W2847" s="217" t="str">
        <f t="shared" si="453"/>
        <v>vsg50</v>
      </c>
      <c r="X2847" s="217" t="e">
        <f t="shared" si="454"/>
        <v>#N/A</v>
      </c>
      <c r="Y2847" s="217" t="str">
        <f t="shared" si="455"/>
        <v>mrg147</v>
      </c>
      <c r="Z2847" s="217" t="str">
        <f t="shared" si="456"/>
        <v>pnj20</v>
      </c>
      <c r="AA2847" s="673" t="str">
        <f t="shared" si="457"/>
        <v>mrg147,mrg147</v>
      </c>
      <c r="AB2847" s="217" t="str">
        <f t="shared" si="458"/>
        <v>onward</v>
      </c>
      <c r="AC2847" s="682">
        <f t="shared" si="459"/>
        <v>17.55</v>
      </c>
      <c r="AD2847" s="682">
        <f t="shared" si="460"/>
        <v>18.55</v>
      </c>
    </row>
    <row r="2848" spans="1:30" ht="16.5" hidden="1" thickTop="1" thickBot="1" x14ac:dyDescent="0.3">
      <c r="A2848">
        <f>'Mrg Dpt'!A394</f>
        <v>0</v>
      </c>
      <c r="B2848">
        <f>'Mrg Dpt'!B394</f>
        <v>0</v>
      </c>
      <c r="C2848" t="str">
        <f>'Mrg Dpt'!C394</f>
        <v>PNJ</v>
      </c>
      <c r="D2848" t="str">
        <f>'Mrg Dpt'!D394</f>
        <v>CRT</v>
      </c>
      <c r="E2848" t="str">
        <f>'Mrg Dpt'!E394</f>
        <v>MRG</v>
      </c>
      <c r="F2848">
        <f>'Mrg Dpt'!F394</f>
        <v>31</v>
      </c>
      <c r="G2848">
        <f>'Mrg Dpt'!G394</f>
        <v>0</v>
      </c>
      <c r="H2848" s="668">
        <f>'Mrg Dpt'!H394</f>
        <v>19.399999999999999</v>
      </c>
      <c r="I2848">
        <f>'Mrg Dpt'!I394</f>
        <v>0</v>
      </c>
      <c r="J2848" s="671">
        <f>'Mrg Dpt'!J394</f>
        <v>20.399999999999999</v>
      </c>
      <c r="K2848">
        <f>'Mrg Dpt'!K394</f>
        <v>1</v>
      </c>
      <c r="L2848">
        <f>'Mrg Dpt'!L394</f>
        <v>1</v>
      </c>
      <c r="M2848">
        <f>'Mrg Dpt'!M394</f>
        <v>9</v>
      </c>
      <c r="N2848">
        <f>'Mrg Dpt'!N394</f>
        <v>6.3</v>
      </c>
      <c r="O2848">
        <f>'Mrg Dpt'!O394</f>
        <v>186</v>
      </c>
      <c r="P2848">
        <f>'Mrg Dpt'!P394</f>
        <v>0</v>
      </c>
      <c r="Q2848">
        <f>'Mrg Dpt'!Q394</f>
        <v>0</v>
      </c>
      <c r="R2848">
        <f>'Mrg Dpt'!R394</f>
        <v>0</v>
      </c>
      <c r="S2848">
        <f>'Mrg Dpt'!S394</f>
        <v>0</v>
      </c>
      <c r="T2848" t="str">
        <f>'Mrg Dpt'!T394</f>
        <v>N/O- MRG DEPOT</v>
      </c>
      <c r="U2848" s="217" t="str">
        <f t="shared" si="451"/>
        <v>PNJ-CRT-MRG</v>
      </c>
      <c r="V2848" s="217" t="str">
        <f t="shared" si="452"/>
        <v>MRG-CRT-PNJ</v>
      </c>
      <c r="W2848" s="217" t="e">
        <f t="shared" si="453"/>
        <v>#N/A</v>
      </c>
      <c r="X2848" s="217" t="str">
        <f t="shared" si="454"/>
        <v>vsg50</v>
      </c>
      <c r="Y2848" s="217" t="str">
        <f t="shared" si="455"/>
        <v>pnj20</v>
      </c>
      <c r="Z2848" s="217" t="str">
        <f t="shared" si="456"/>
        <v>mrg147</v>
      </c>
      <c r="AA2848" s="673" t="str">
        <f t="shared" si="457"/>
        <v>mrg147,pnj20</v>
      </c>
      <c r="AB2848" s="217" t="str">
        <f t="shared" si="458"/>
        <v>onward</v>
      </c>
      <c r="AC2848" s="682">
        <f t="shared" si="459"/>
        <v>19.399999999999999</v>
      </c>
      <c r="AD2848" s="682">
        <f t="shared" si="460"/>
        <v>20.399999999999999</v>
      </c>
    </row>
    <row r="2849" spans="1:30" ht="16.5" hidden="1" thickTop="1" thickBot="1" x14ac:dyDescent="0.3">
      <c r="A2849">
        <f>'Mrg Dpt'!A395</f>
        <v>0</v>
      </c>
      <c r="B2849">
        <f>'Mrg Dpt'!B395</f>
        <v>62</v>
      </c>
      <c r="C2849" t="str">
        <f>'Mrg Dpt'!C395</f>
        <v>MRG</v>
      </c>
      <c r="D2849" t="str">
        <f>'Mrg Dpt'!D395</f>
        <v>CRT</v>
      </c>
      <c r="E2849" t="str">
        <f>'Mrg Dpt'!E395</f>
        <v>PNJ</v>
      </c>
      <c r="F2849">
        <f>'Mrg Dpt'!F395</f>
        <v>31</v>
      </c>
      <c r="G2849">
        <f>'Mrg Dpt'!G395</f>
        <v>0</v>
      </c>
      <c r="H2849" s="668">
        <f>'Mrg Dpt'!H395</f>
        <v>6.1</v>
      </c>
      <c r="I2849">
        <f>'Mrg Dpt'!I395</f>
        <v>0</v>
      </c>
      <c r="J2849" s="671">
        <f>'Mrg Dpt'!J395</f>
        <v>7.1</v>
      </c>
      <c r="K2849">
        <f>'Mrg Dpt'!K395</f>
        <v>0</v>
      </c>
      <c r="L2849">
        <f>'Mrg Dpt'!L395</f>
        <v>0</v>
      </c>
      <c r="M2849">
        <f>'Mrg Dpt'!M395</f>
        <v>0</v>
      </c>
      <c r="N2849">
        <f>'Mrg Dpt'!N395</f>
        <v>0</v>
      </c>
      <c r="O2849">
        <f>'Mrg Dpt'!O395</f>
        <v>0</v>
      </c>
      <c r="P2849">
        <f>'Mrg Dpt'!P395</f>
        <v>0</v>
      </c>
      <c r="Q2849">
        <f>'Mrg Dpt'!Q395</f>
        <v>0</v>
      </c>
      <c r="R2849">
        <f>'Mrg Dpt'!R395</f>
        <v>0</v>
      </c>
      <c r="S2849">
        <f>'Mrg Dpt'!S395</f>
        <v>0</v>
      </c>
      <c r="T2849">
        <f>'Mrg Dpt'!T395</f>
        <v>0</v>
      </c>
      <c r="U2849" s="217" t="str">
        <f t="shared" si="451"/>
        <v>MRG-CRT-PNJ</v>
      </c>
      <c r="V2849" s="217" t="str">
        <f t="shared" si="452"/>
        <v>PNJ-CRT-MRG</v>
      </c>
      <c r="W2849" s="217" t="str">
        <f t="shared" si="453"/>
        <v>vsg50</v>
      </c>
      <c r="X2849" s="217" t="e">
        <f t="shared" si="454"/>
        <v>#N/A</v>
      </c>
      <c r="Y2849" s="217" t="str">
        <f t="shared" si="455"/>
        <v>mrg147</v>
      </c>
      <c r="Z2849" s="217" t="str">
        <f t="shared" si="456"/>
        <v>pnj20</v>
      </c>
      <c r="AA2849" s="673" t="str">
        <f t="shared" si="457"/>
        <v>mrg147,mrg147</v>
      </c>
      <c r="AB2849" s="217" t="str">
        <f t="shared" si="458"/>
        <v>onward</v>
      </c>
      <c r="AC2849" s="682">
        <f t="shared" si="459"/>
        <v>6.1</v>
      </c>
      <c r="AD2849" s="682">
        <f t="shared" si="460"/>
        <v>7.1</v>
      </c>
    </row>
    <row r="2850" spans="1:30" ht="16.5" hidden="1" thickTop="1" thickBot="1" x14ac:dyDescent="0.3">
      <c r="A2850">
        <f>'Mrg Dpt'!A396</f>
        <v>0</v>
      </c>
      <c r="B2850">
        <f>'Mrg Dpt'!B396</f>
        <v>0</v>
      </c>
      <c r="C2850" t="str">
        <f>'Mrg Dpt'!C396</f>
        <v>PNJ</v>
      </c>
      <c r="D2850" t="str">
        <f>'Mrg Dpt'!D396</f>
        <v>CRT</v>
      </c>
      <c r="E2850" t="str">
        <f>'Mrg Dpt'!E396</f>
        <v>MRG</v>
      </c>
      <c r="F2850">
        <f>'Mrg Dpt'!F396</f>
        <v>31</v>
      </c>
      <c r="G2850">
        <f>'Mrg Dpt'!G396</f>
        <v>0</v>
      </c>
      <c r="H2850" s="668">
        <f>'Mrg Dpt'!H396</f>
        <v>7.4</v>
      </c>
      <c r="I2850">
        <f>'Mrg Dpt'!I396</f>
        <v>0</v>
      </c>
      <c r="J2850" s="671">
        <f>'Mrg Dpt'!J396</f>
        <v>8.4</v>
      </c>
      <c r="K2850">
        <f>'Mrg Dpt'!K396</f>
        <v>0</v>
      </c>
      <c r="L2850">
        <f>'Mrg Dpt'!L396</f>
        <v>0</v>
      </c>
      <c r="M2850">
        <f>'Mrg Dpt'!M396</f>
        <v>0</v>
      </c>
      <c r="N2850">
        <f>'Mrg Dpt'!N396</f>
        <v>0</v>
      </c>
      <c r="O2850">
        <f>'Mrg Dpt'!O396</f>
        <v>0</v>
      </c>
      <c r="P2850">
        <f>'Mrg Dpt'!P396</f>
        <v>0</v>
      </c>
      <c r="Q2850">
        <f>'Mrg Dpt'!Q396</f>
        <v>0</v>
      </c>
      <c r="R2850">
        <f>'Mrg Dpt'!R396</f>
        <v>0</v>
      </c>
      <c r="S2850">
        <f>'Mrg Dpt'!S396</f>
        <v>0</v>
      </c>
      <c r="T2850">
        <f>'Mrg Dpt'!T396</f>
        <v>0</v>
      </c>
      <c r="U2850" s="217" t="str">
        <f t="shared" si="451"/>
        <v>PNJ-CRT-MRG</v>
      </c>
      <c r="V2850" s="217" t="str">
        <f t="shared" si="452"/>
        <v>MRG-CRT-PNJ</v>
      </c>
      <c r="W2850" s="217" t="e">
        <f t="shared" si="453"/>
        <v>#N/A</v>
      </c>
      <c r="X2850" s="217" t="str">
        <f t="shared" si="454"/>
        <v>vsg50</v>
      </c>
      <c r="Y2850" s="217" t="str">
        <f t="shared" si="455"/>
        <v>pnj20</v>
      </c>
      <c r="Z2850" s="217" t="str">
        <f t="shared" si="456"/>
        <v>mrg147</v>
      </c>
      <c r="AA2850" s="673" t="str">
        <f t="shared" si="457"/>
        <v>mrg147,pnj20</v>
      </c>
      <c r="AB2850" s="217" t="str">
        <f t="shared" si="458"/>
        <v>onward</v>
      </c>
      <c r="AC2850" s="682">
        <f t="shared" si="459"/>
        <v>7.4</v>
      </c>
      <c r="AD2850" s="682">
        <f t="shared" si="460"/>
        <v>8.4</v>
      </c>
    </row>
    <row r="2851" spans="1:30" ht="16.5" hidden="1" thickTop="1" thickBot="1" x14ac:dyDescent="0.3">
      <c r="A2851">
        <f>'Mrg Dpt'!A397</f>
        <v>0</v>
      </c>
      <c r="B2851">
        <f>'Mrg Dpt'!B397</f>
        <v>0</v>
      </c>
      <c r="C2851" t="str">
        <f>'Mrg Dpt'!C397</f>
        <v>MRG</v>
      </c>
      <c r="D2851" t="str">
        <f>'Mrg Dpt'!D397</f>
        <v>CRT</v>
      </c>
      <c r="E2851" t="str">
        <f>'Mrg Dpt'!E397</f>
        <v>PNJ</v>
      </c>
      <c r="F2851">
        <f>'Mrg Dpt'!F397</f>
        <v>31</v>
      </c>
      <c r="G2851">
        <f>'Mrg Dpt'!G397</f>
        <v>0</v>
      </c>
      <c r="H2851" s="668">
        <f>'Mrg Dpt'!H397</f>
        <v>9.1</v>
      </c>
      <c r="I2851">
        <f>'Mrg Dpt'!I397</f>
        <v>0</v>
      </c>
      <c r="J2851" s="671">
        <f>'Mrg Dpt'!J397</f>
        <v>10.1</v>
      </c>
      <c r="K2851">
        <f>'Mrg Dpt'!K397</f>
        <v>0</v>
      </c>
      <c r="L2851">
        <f>'Mrg Dpt'!L397</f>
        <v>0</v>
      </c>
      <c r="M2851">
        <f>'Mrg Dpt'!M397</f>
        <v>0</v>
      </c>
      <c r="N2851">
        <f>'Mrg Dpt'!N397</f>
        <v>0</v>
      </c>
      <c r="O2851">
        <f>'Mrg Dpt'!O397</f>
        <v>0</v>
      </c>
      <c r="P2851">
        <f>'Mrg Dpt'!P397</f>
        <v>0</v>
      </c>
      <c r="Q2851">
        <f>'Mrg Dpt'!Q397</f>
        <v>0</v>
      </c>
      <c r="R2851">
        <f>'Mrg Dpt'!R397</f>
        <v>0</v>
      </c>
      <c r="S2851">
        <f>'Mrg Dpt'!S397</f>
        <v>0</v>
      </c>
      <c r="T2851">
        <f>'Mrg Dpt'!T397</f>
        <v>0</v>
      </c>
      <c r="U2851" s="217" t="str">
        <f t="shared" si="451"/>
        <v>MRG-CRT-PNJ</v>
      </c>
      <c r="V2851" s="217" t="str">
        <f t="shared" si="452"/>
        <v>PNJ-CRT-MRG</v>
      </c>
      <c r="W2851" s="217" t="str">
        <f t="shared" si="453"/>
        <v>vsg50</v>
      </c>
      <c r="X2851" s="217" t="e">
        <f t="shared" si="454"/>
        <v>#N/A</v>
      </c>
      <c r="Y2851" s="217" t="str">
        <f t="shared" si="455"/>
        <v>mrg147</v>
      </c>
      <c r="Z2851" s="217" t="str">
        <f t="shared" si="456"/>
        <v>pnj20</v>
      </c>
      <c r="AA2851" s="673" t="str">
        <f t="shared" si="457"/>
        <v>mrg147,mrg147</v>
      </c>
      <c r="AB2851" s="217" t="str">
        <f t="shared" si="458"/>
        <v>onward</v>
      </c>
      <c r="AC2851" s="682">
        <f t="shared" si="459"/>
        <v>9.1</v>
      </c>
      <c r="AD2851" s="682">
        <f t="shared" si="460"/>
        <v>10.1</v>
      </c>
    </row>
    <row r="2852" spans="1:30" ht="16.5" hidden="1" thickTop="1" thickBot="1" x14ac:dyDescent="0.3">
      <c r="A2852">
        <f>'Mrg Dpt'!A398</f>
        <v>0</v>
      </c>
      <c r="B2852">
        <f>'Mrg Dpt'!B398</f>
        <v>0</v>
      </c>
      <c r="C2852" t="str">
        <f>'Mrg Dpt'!C398</f>
        <v>PNJ</v>
      </c>
      <c r="D2852" t="str">
        <f>'Mrg Dpt'!D398</f>
        <v>CRT</v>
      </c>
      <c r="E2852" t="str">
        <f>'Mrg Dpt'!E398</f>
        <v>MRG</v>
      </c>
      <c r="F2852">
        <f>'Mrg Dpt'!F398</f>
        <v>31</v>
      </c>
      <c r="G2852">
        <f>'Mrg Dpt'!G398</f>
        <v>0</v>
      </c>
      <c r="H2852" s="668">
        <f>'Mrg Dpt'!H398</f>
        <v>10.4</v>
      </c>
      <c r="I2852">
        <f>'Mrg Dpt'!I398</f>
        <v>0</v>
      </c>
      <c r="J2852" s="671">
        <f>'Mrg Dpt'!J398</f>
        <v>11.4</v>
      </c>
      <c r="K2852">
        <f>'Mrg Dpt'!K398</f>
        <v>1</v>
      </c>
      <c r="L2852">
        <f>'Mrg Dpt'!L398</f>
        <v>1</v>
      </c>
      <c r="M2852">
        <f>'Mrg Dpt'!M398</f>
        <v>6</v>
      </c>
      <c r="N2852">
        <f>'Mrg Dpt'!N398</f>
        <v>4.3</v>
      </c>
      <c r="O2852">
        <f>'Mrg Dpt'!O398</f>
        <v>124</v>
      </c>
      <c r="P2852">
        <f>'Mrg Dpt'!P398</f>
        <v>0</v>
      </c>
      <c r="Q2852">
        <f>'Mrg Dpt'!Q398</f>
        <v>0</v>
      </c>
      <c r="R2852">
        <f>'Mrg Dpt'!R398</f>
        <v>0</v>
      </c>
      <c r="S2852">
        <f>'Mrg Dpt'!S398</f>
        <v>0</v>
      </c>
      <c r="T2852" t="str">
        <f>'Mrg Dpt'!T398</f>
        <v>C/C</v>
      </c>
      <c r="U2852" s="217" t="str">
        <f t="shared" si="451"/>
        <v>PNJ-CRT-MRG</v>
      </c>
      <c r="V2852" s="217" t="str">
        <f t="shared" si="452"/>
        <v>MRG-CRT-PNJ</v>
      </c>
      <c r="W2852" s="217" t="e">
        <f t="shared" si="453"/>
        <v>#N/A</v>
      </c>
      <c r="X2852" s="217" t="str">
        <f t="shared" si="454"/>
        <v>vsg50</v>
      </c>
      <c r="Y2852" s="217" t="str">
        <f t="shared" si="455"/>
        <v>pnj20</v>
      </c>
      <c r="Z2852" s="217" t="str">
        <f t="shared" si="456"/>
        <v>mrg147</v>
      </c>
      <c r="AA2852" s="673" t="str">
        <f t="shared" si="457"/>
        <v>mrg147,pnj20</v>
      </c>
      <c r="AB2852" s="217" t="str">
        <f t="shared" si="458"/>
        <v>onward</v>
      </c>
      <c r="AC2852" s="682">
        <f t="shared" si="459"/>
        <v>10.4</v>
      </c>
      <c r="AD2852" s="682">
        <f t="shared" si="460"/>
        <v>11.4</v>
      </c>
    </row>
    <row r="2853" spans="1:30" ht="16.5" hidden="1" thickTop="1" thickBot="1" x14ac:dyDescent="0.3">
      <c r="A2853">
        <f>'Mrg Dpt'!A399</f>
        <v>0</v>
      </c>
      <c r="B2853">
        <f>'Mrg Dpt'!B399</f>
        <v>0</v>
      </c>
      <c r="C2853">
        <f>'Mrg Dpt'!C399</f>
        <v>0</v>
      </c>
      <c r="D2853">
        <f>'Mrg Dpt'!D399</f>
        <v>0</v>
      </c>
      <c r="E2853">
        <f>'Mrg Dpt'!E399</f>
        <v>0</v>
      </c>
      <c r="F2853">
        <f>'Mrg Dpt'!F399</f>
        <v>0</v>
      </c>
      <c r="G2853">
        <f>'Mrg Dpt'!G399</f>
        <v>0</v>
      </c>
      <c r="H2853" s="668">
        <f>'Mrg Dpt'!H399</f>
        <v>0</v>
      </c>
      <c r="I2853">
        <f>'Mrg Dpt'!I399</f>
        <v>0</v>
      </c>
      <c r="J2853" s="671">
        <f>'Mrg Dpt'!J399</f>
        <v>0</v>
      </c>
      <c r="K2853">
        <f>'Mrg Dpt'!K399</f>
        <v>0</v>
      </c>
      <c r="L2853">
        <f>'Mrg Dpt'!L399</f>
        <v>0</v>
      </c>
      <c r="M2853">
        <f>'Mrg Dpt'!M399</f>
        <v>0</v>
      </c>
      <c r="N2853">
        <f>'Mrg Dpt'!N399</f>
        <v>0</v>
      </c>
      <c r="O2853">
        <f>'Mrg Dpt'!O399</f>
        <v>0</v>
      </c>
      <c r="P2853">
        <f>'Mrg Dpt'!P399</f>
        <v>0</v>
      </c>
      <c r="Q2853">
        <f>'Mrg Dpt'!Q399</f>
        <v>0</v>
      </c>
      <c r="R2853">
        <f>'Mrg Dpt'!R399</f>
        <v>0</v>
      </c>
      <c r="S2853">
        <f>'Mrg Dpt'!S399</f>
        <v>0</v>
      </c>
      <c r="T2853">
        <f>'Mrg Dpt'!T399</f>
        <v>0</v>
      </c>
      <c r="U2853" s="217" t="str">
        <f t="shared" si="451"/>
        <v>0--0</v>
      </c>
      <c r="V2853" s="217" t="str">
        <f t="shared" si="452"/>
        <v>0--0</v>
      </c>
      <c r="W2853" s="217" t="e">
        <f t="shared" si="453"/>
        <v>#N/A</v>
      </c>
      <c r="X2853" s="217" t="e">
        <f t="shared" si="454"/>
        <v>#N/A</v>
      </c>
      <c r="Y2853" s="217" t="e">
        <f t="shared" si="455"/>
        <v>#N/A</v>
      </c>
      <c r="Z2853" s="217" t="e">
        <f t="shared" si="456"/>
        <v>#N/A</v>
      </c>
      <c r="AA2853" s="673" t="str">
        <f t="shared" si="457"/>
        <v>,</v>
      </c>
      <c r="AB2853" s="217" t="str">
        <f t="shared" si="458"/>
        <v/>
      </c>
      <c r="AC2853" s="682">
        <f t="shared" si="459"/>
        <v>0</v>
      </c>
      <c r="AD2853" s="682">
        <f t="shared" si="460"/>
        <v>0</v>
      </c>
    </row>
    <row r="2854" spans="1:30" ht="16.5" hidden="1" thickTop="1" thickBot="1" x14ac:dyDescent="0.3">
      <c r="A2854">
        <f>'Mrg Dpt'!A400</f>
        <v>0</v>
      </c>
      <c r="B2854" t="str">
        <f>'Mrg Dpt'!B400</f>
        <v>63A</v>
      </c>
      <c r="C2854" t="str">
        <f>'Mrg Dpt'!C400</f>
        <v>MRG</v>
      </c>
      <c r="D2854" t="str">
        <f>'Mrg Dpt'!D400</f>
        <v>CRT</v>
      </c>
      <c r="E2854" t="str">
        <f>'Mrg Dpt'!E400</f>
        <v>PNJ</v>
      </c>
      <c r="F2854">
        <f>'Mrg Dpt'!F400</f>
        <v>31</v>
      </c>
      <c r="G2854">
        <f>'Mrg Dpt'!G400</f>
        <v>0</v>
      </c>
      <c r="H2854" s="668">
        <f>'Mrg Dpt'!H400</f>
        <v>12.2</v>
      </c>
      <c r="I2854">
        <f>'Mrg Dpt'!I400</f>
        <v>0</v>
      </c>
      <c r="J2854" s="671">
        <f>'Mrg Dpt'!J400</f>
        <v>13.2</v>
      </c>
      <c r="K2854">
        <f>'Mrg Dpt'!K400</f>
        <v>0</v>
      </c>
      <c r="L2854">
        <f>'Mrg Dpt'!L400</f>
        <v>0</v>
      </c>
      <c r="M2854">
        <f>'Mrg Dpt'!M400</f>
        <v>0</v>
      </c>
      <c r="N2854">
        <f>'Mrg Dpt'!N400</f>
        <v>0</v>
      </c>
      <c r="O2854">
        <f>'Mrg Dpt'!O400</f>
        <v>0</v>
      </c>
      <c r="P2854">
        <f>'Mrg Dpt'!P400</f>
        <v>0</v>
      </c>
      <c r="Q2854">
        <f>'Mrg Dpt'!Q400</f>
        <v>0</v>
      </c>
      <c r="R2854">
        <f>'Mrg Dpt'!R400</f>
        <v>0</v>
      </c>
      <c r="S2854">
        <f>'Mrg Dpt'!S400</f>
        <v>0</v>
      </c>
      <c r="T2854">
        <f>'Mrg Dpt'!T400</f>
        <v>0</v>
      </c>
      <c r="U2854" s="217" t="str">
        <f t="shared" si="451"/>
        <v>MRG-CRT-PNJ</v>
      </c>
      <c r="V2854" s="217" t="str">
        <f t="shared" si="452"/>
        <v>PNJ-CRT-MRG</v>
      </c>
      <c r="W2854" s="217" t="str">
        <f t="shared" si="453"/>
        <v>vsg50</v>
      </c>
      <c r="X2854" s="217" t="e">
        <f t="shared" si="454"/>
        <v>#N/A</v>
      </c>
      <c r="Y2854" s="217" t="str">
        <f t="shared" si="455"/>
        <v>mrg147</v>
      </c>
      <c r="Z2854" s="217" t="str">
        <f t="shared" si="456"/>
        <v>pnj20</v>
      </c>
      <c r="AA2854" s="673" t="str">
        <f t="shared" si="457"/>
        <v>mrg147,mrg147</v>
      </c>
      <c r="AB2854" s="217" t="str">
        <f t="shared" si="458"/>
        <v>onward</v>
      </c>
      <c r="AC2854" s="682">
        <f t="shared" si="459"/>
        <v>12.2</v>
      </c>
      <c r="AD2854" s="682">
        <f t="shared" si="460"/>
        <v>13.2</v>
      </c>
    </row>
    <row r="2855" spans="1:30" ht="16.5" hidden="1" thickTop="1" thickBot="1" x14ac:dyDescent="0.3">
      <c r="A2855">
        <f>'Mrg Dpt'!A401</f>
        <v>0</v>
      </c>
      <c r="B2855">
        <f>'Mrg Dpt'!B401</f>
        <v>0</v>
      </c>
      <c r="C2855" t="str">
        <f>'Mrg Dpt'!C401</f>
        <v>PNJ</v>
      </c>
      <c r="D2855" t="str">
        <f>'Mrg Dpt'!D401</f>
        <v>CRT</v>
      </c>
      <c r="E2855" t="str">
        <f>'Mrg Dpt'!E401</f>
        <v>MRG</v>
      </c>
      <c r="F2855">
        <f>'Mrg Dpt'!F401</f>
        <v>31</v>
      </c>
      <c r="G2855">
        <f>'Mrg Dpt'!G401</f>
        <v>0</v>
      </c>
      <c r="H2855" s="668">
        <f>'Mrg Dpt'!H401</f>
        <v>13.5</v>
      </c>
      <c r="I2855">
        <f>'Mrg Dpt'!I401</f>
        <v>0</v>
      </c>
      <c r="J2855" s="671">
        <f>'Mrg Dpt'!J401</f>
        <v>14.5</v>
      </c>
      <c r="K2855">
        <f>'Mrg Dpt'!K401</f>
        <v>0</v>
      </c>
      <c r="L2855">
        <f>'Mrg Dpt'!L401</f>
        <v>0</v>
      </c>
      <c r="M2855">
        <f>'Mrg Dpt'!M401</f>
        <v>0</v>
      </c>
      <c r="N2855">
        <f>'Mrg Dpt'!N401</f>
        <v>0</v>
      </c>
      <c r="O2855">
        <f>'Mrg Dpt'!O401</f>
        <v>0</v>
      </c>
      <c r="P2855">
        <f>'Mrg Dpt'!P401</f>
        <v>0</v>
      </c>
      <c r="Q2855">
        <f>'Mrg Dpt'!Q401</f>
        <v>0</v>
      </c>
      <c r="R2855">
        <f>'Mrg Dpt'!R401</f>
        <v>0</v>
      </c>
      <c r="S2855">
        <f>'Mrg Dpt'!S401</f>
        <v>0</v>
      </c>
      <c r="T2855">
        <f>'Mrg Dpt'!T401</f>
        <v>0</v>
      </c>
      <c r="U2855" s="217" t="str">
        <f t="shared" si="451"/>
        <v>PNJ-CRT-MRG</v>
      </c>
      <c r="V2855" s="217" t="str">
        <f t="shared" si="452"/>
        <v>MRG-CRT-PNJ</v>
      </c>
      <c r="W2855" s="217" t="e">
        <f t="shared" si="453"/>
        <v>#N/A</v>
      </c>
      <c r="X2855" s="217" t="str">
        <f t="shared" si="454"/>
        <v>vsg50</v>
      </c>
      <c r="Y2855" s="217" t="str">
        <f t="shared" si="455"/>
        <v>pnj20</v>
      </c>
      <c r="Z2855" s="217" t="str">
        <f t="shared" si="456"/>
        <v>mrg147</v>
      </c>
      <c r="AA2855" s="673" t="str">
        <f t="shared" si="457"/>
        <v>mrg147,pnj20</v>
      </c>
      <c r="AB2855" s="217" t="str">
        <f t="shared" si="458"/>
        <v>onward</v>
      </c>
      <c r="AC2855" s="682">
        <f t="shared" si="459"/>
        <v>13.5</v>
      </c>
      <c r="AD2855" s="682">
        <f t="shared" si="460"/>
        <v>14.5</v>
      </c>
    </row>
    <row r="2856" spans="1:30" ht="16.5" hidden="1" thickTop="1" thickBot="1" x14ac:dyDescent="0.3">
      <c r="A2856">
        <f>'Mrg Dpt'!A402</f>
        <v>0</v>
      </c>
      <c r="B2856">
        <f>'Mrg Dpt'!B402</f>
        <v>0</v>
      </c>
      <c r="C2856" t="str">
        <f>'Mrg Dpt'!C402</f>
        <v>MRG</v>
      </c>
      <c r="D2856" t="str">
        <f>'Mrg Dpt'!D402</f>
        <v>CRT</v>
      </c>
      <c r="E2856" t="str">
        <f>'Mrg Dpt'!E402</f>
        <v>PNJ</v>
      </c>
      <c r="F2856">
        <f>'Mrg Dpt'!F402</f>
        <v>31</v>
      </c>
      <c r="G2856">
        <f>'Mrg Dpt'!G402</f>
        <v>0</v>
      </c>
      <c r="H2856" s="668">
        <f>'Mrg Dpt'!H402</f>
        <v>15.15</v>
      </c>
      <c r="I2856">
        <f>'Mrg Dpt'!I402</f>
        <v>0</v>
      </c>
      <c r="J2856" s="671">
        <f>'Mrg Dpt'!J402</f>
        <v>16.2</v>
      </c>
      <c r="K2856">
        <f>'Mrg Dpt'!K402</f>
        <v>0</v>
      </c>
      <c r="L2856">
        <f>'Mrg Dpt'!L402</f>
        <v>0</v>
      </c>
      <c r="M2856">
        <f>'Mrg Dpt'!M402</f>
        <v>0</v>
      </c>
      <c r="N2856">
        <f>'Mrg Dpt'!N402</f>
        <v>0</v>
      </c>
      <c r="O2856">
        <f>'Mrg Dpt'!O402</f>
        <v>0</v>
      </c>
      <c r="P2856">
        <f>'Mrg Dpt'!P402</f>
        <v>0</v>
      </c>
      <c r="Q2856">
        <f>'Mrg Dpt'!Q402</f>
        <v>0</v>
      </c>
      <c r="R2856">
        <f>'Mrg Dpt'!R402</f>
        <v>0</v>
      </c>
      <c r="S2856">
        <f>'Mrg Dpt'!S402</f>
        <v>0</v>
      </c>
      <c r="T2856">
        <f>'Mrg Dpt'!T402</f>
        <v>0</v>
      </c>
      <c r="U2856" s="217" t="str">
        <f t="shared" si="451"/>
        <v>MRG-CRT-PNJ</v>
      </c>
      <c r="V2856" s="217" t="str">
        <f t="shared" si="452"/>
        <v>PNJ-CRT-MRG</v>
      </c>
      <c r="W2856" s="217" t="str">
        <f t="shared" si="453"/>
        <v>vsg50</v>
      </c>
      <c r="X2856" s="217" t="e">
        <f t="shared" si="454"/>
        <v>#N/A</v>
      </c>
      <c r="Y2856" s="217" t="str">
        <f t="shared" si="455"/>
        <v>mrg147</v>
      </c>
      <c r="Z2856" s="217" t="str">
        <f t="shared" si="456"/>
        <v>pnj20</v>
      </c>
      <c r="AA2856" s="673" t="str">
        <f t="shared" si="457"/>
        <v>mrg147,mrg147</v>
      </c>
      <c r="AB2856" s="217" t="str">
        <f t="shared" si="458"/>
        <v>onward</v>
      </c>
      <c r="AC2856" s="682">
        <f t="shared" si="459"/>
        <v>15.15</v>
      </c>
      <c r="AD2856" s="682">
        <f t="shared" si="460"/>
        <v>16.2</v>
      </c>
    </row>
    <row r="2857" spans="1:30" ht="16.5" hidden="1" thickTop="1" thickBot="1" x14ac:dyDescent="0.3">
      <c r="A2857">
        <f>'Mrg Dpt'!A403</f>
        <v>0</v>
      </c>
      <c r="B2857">
        <f>'Mrg Dpt'!B403</f>
        <v>0</v>
      </c>
      <c r="C2857" t="str">
        <f>'Mrg Dpt'!C403</f>
        <v>PNJ</v>
      </c>
      <c r="D2857" t="str">
        <f>'Mrg Dpt'!D403</f>
        <v>CRT</v>
      </c>
      <c r="E2857" t="str">
        <f>'Mrg Dpt'!E403</f>
        <v>MRG</v>
      </c>
      <c r="F2857">
        <f>'Mrg Dpt'!F403</f>
        <v>31</v>
      </c>
      <c r="G2857">
        <f>'Mrg Dpt'!G403</f>
        <v>0</v>
      </c>
      <c r="H2857" s="668">
        <f>'Mrg Dpt'!H403</f>
        <v>16.5</v>
      </c>
      <c r="I2857">
        <f>'Mrg Dpt'!I403</f>
        <v>0</v>
      </c>
      <c r="J2857" s="671">
        <f>'Mrg Dpt'!J403</f>
        <v>17.5</v>
      </c>
      <c r="K2857">
        <f>'Mrg Dpt'!K403</f>
        <v>0</v>
      </c>
      <c r="L2857">
        <f>'Mrg Dpt'!L403</f>
        <v>0</v>
      </c>
      <c r="M2857">
        <f>'Mrg Dpt'!M403</f>
        <v>0</v>
      </c>
      <c r="N2857">
        <f>'Mrg Dpt'!N403</f>
        <v>0</v>
      </c>
      <c r="O2857">
        <f>'Mrg Dpt'!O403</f>
        <v>0</v>
      </c>
      <c r="P2857">
        <f>'Mrg Dpt'!P403</f>
        <v>0</v>
      </c>
      <c r="Q2857">
        <f>'Mrg Dpt'!Q403</f>
        <v>0</v>
      </c>
      <c r="R2857">
        <f>'Mrg Dpt'!R403</f>
        <v>0</v>
      </c>
      <c r="S2857">
        <f>'Mrg Dpt'!S403</f>
        <v>0</v>
      </c>
      <c r="T2857">
        <f>'Mrg Dpt'!T403</f>
        <v>0</v>
      </c>
      <c r="U2857" s="217" t="str">
        <f t="shared" si="451"/>
        <v>PNJ-CRT-MRG</v>
      </c>
      <c r="V2857" s="217" t="str">
        <f t="shared" si="452"/>
        <v>MRG-CRT-PNJ</v>
      </c>
      <c r="W2857" s="217" t="e">
        <f t="shared" si="453"/>
        <v>#N/A</v>
      </c>
      <c r="X2857" s="217" t="str">
        <f t="shared" si="454"/>
        <v>vsg50</v>
      </c>
      <c r="Y2857" s="217" t="str">
        <f t="shared" si="455"/>
        <v>pnj20</v>
      </c>
      <c r="Z2857" s="217" t="str">
        <f t="shared" si="456"/>
        <v>mrg147</v>
      </c>
      <c r="AA2857" s="673" t="str">
        <f t="shared" si="457"/>
        <v>mrg147,pnj20</v>
      </c>
      <c r="AB2857" s="217" t="str">
        <f t="shared" si="458"/>
        <v>onward</v>
      </c>
      <c r="AC2857" s="682">
        <f t="shared" si="459"/>
        <v>16.5</v>
      </c>
      <c r="AD2857" s="682">
        <f t="shared" si="460"/>
        <v>17.5</v>
      </c>
    </row>
    <row r="2858" spans="1:30" ht="16.5" hidden="1" thickTop="1" thickBot="1" x14ac:dyDescent="0.3">
      <c r="A2858">
        <f>'Mrg Dpt'!A404</f>
        <v>0</v>
      </c>
      <c r="B2858">
        <f>'Mrg Dpt'!B404</f>
        <v>0</v>
      </c>
      <c r="C2858" t="str">
        <f>'Mrg Dpt'!C404</f>
        <v>MRG</v>
      </c>
      <c r="D2858" t="str">
        <f>'Mrg Dpt'!D404</f>
        <v>CRT</v>
      </c>
      <c r="E2858" t="str">
        <f>'Mrg Dpt'!E404</f>
        <v>PNJ</v>
      </c>
      <c r="F2858">
        <f>'Mrg Dpt'!F404</f>
        <v>31</v>
      </c>
      <c r="G2858">
        <f>'Mrg Dpt'!G404</f>
        <v>0</v>
      </c>
      <c r="H2858" s="668">
        <f>'Mrg Dpt'!H404</f>
        <v>18</v>
      </c>
      <c r="I2858">
        <f>'Mrg Dpt'!I404</f>
        <v>0</v>
      </c>
      <c r="J2858" s="671">
        <f>'Mrg Dpt'!J404</f>
        <v>19.2</v>
      </c>
      <c r="K2858">
        <f>'Mrg Dpt'!K404</f>
        <v>0</v>
      </c>
      <c r="L2858">
        <f>'Mrg Dpt'!L404</f>
        <v>0</v>
      </c>
      <c r="M2858">
        <f>'Mrg Dpt'!M404</f>
        <v>0</v>
      </c>
      <c r="N2858">
        <f>'Mrg Dpt'!N404</f>
        <v>0</v>
      </c>
      <c r="O2858">
        <f>'Mrg Dpt'!O404</f>
        <v>0</v>
      </c>
      <c r="P2858">
        <f>'Mrg Dpt'!P404</f>
        <v>0</v>
      </c>
      <c r="Q2858">
        <f>'Mrg Dpt'!Q404</f>
        <v>0</v>
      </c>
      <c r="R2858">
        <f>'Mrg Dpt'!R404</f>
        <v>0</v>
      </c>
      <c r="S2858">
        <f>'Mrg Dpt'!S404</f>
        <v>0</v>
      </c>
      <c r="T2858">
        <f>'Mrg Dpt'!T404</f>
        <v>0</v>
      </c>
      <c r="U2858" s="217" t="str">
        <f t="shared" si="451"/>
        <v>MRG-CRT-PNJ</v>
      </c>
      <c r="V2858" s="217" t="str">
        <f t="shared" si="452"/>
        <v>PNJ-CRT-MRG</v>
      </c>
      <c r="W2858" s="217" t="str">
        <f t="shared" si="453"/>
        <v>vsg50</v>
      </c>
      <c r="X2858" s="217" t="e">
        <f t="shared" si="454"/>
        <v>#N/A</v>
      </c>
      <c r="Y2858" s="217" t="str">
        <f t="shared" si="455"/>
        <v>mrg147</v>
      </c>
      <c r="Z2858" s="217" t="str">
        <f t="shared" si="456"/>
        <v>pnj20</v>
      </c>
      <c r="AA2858" s="673" t="str">
        <f t="shared" si="457"/>
        <v>mrg147,mrg147</v>
      </c>
      <c r="AB2858" s="217" t="str">
        <f t="shared" si="458"/>
        <v>onward</v>
      </c>
      <c r="AC2858" s="682">
        <f t="shared" si="459"/>
        <v>18</v>
      </c>
      <c r="AD2858" s="682">
        <f t="shared" si="460"/>
        <v>19.2</v>
      </c>
    </row>
    <row r="2859" spans="1:30" ht="16.5" hidden="1" thickTop="1" thickBot="1" x14ac:dyDescent="0.3">
      <c r="A2859">
        <f>'Mrg Dpt'!A405</f>
        <v>0</v>
      </c>
      <c r="B2859">
        <f>'Mrg Dpt'!B405</f>
        <v>0</v>
      </c>
      <c r="C2859" t="str">
        <f>'Mrg Dpt'!C405</f>
        <v>PNJ</v>
      </c>
      <c r="D2859" t="str">
        <f>'Mrg Dpt'!D405</f>
        <v>CRT</v>
      </c>
      <c r="E2859" t="str">
        <f>'Mrg Dpt'!E405</f>
        <v>MRG</v>
      </c>
      <c r="F2859">
        <f>'Mrg Dpt'!F405</f>
        <v>31</v>
      </c>
      <c r="G2859">
        <f>'Mrg Dpt'!G405</f>
        <v>0</v>
      </c>
      <c r="H2859" s="668">
        <f>'Mrg Dpt'!H405</f>
        <v>19.5</v>
      </c>
      <c r="I2859">
        <f>'Mrg Dpt'!I405</f>
        <v>0</v>
      </c>
      <c r="J2859" s="671">
        <f>'Mrg Dpt'!J405</f>
        <v>20.5</v>
      </c>
      <c r="K2859">
        <f>'Mrg Dpt'!K405</f>
        <v>1</v>
      </c>
      <c r="L2859">
        <f>'Mrg Dpt'!L405</f>
        <v>1</v>
      </c>
      <c r="M2859">
        <f>'Mrg Dpt'!M405</f>
        <v>9</v>
      </c>
      <c r="N2859">
        <f>'Mrg Dpt'!N405</f>
        <v>6.3</v>
      </c>
      <c r="O2859">
        <f>'Mrg Dpt'!O405</f>
        <v>186</v>
      </c>
      <c r="P2859">
        <f>'Mrg Dpt'!P405</f>
        <v>0</v>
      </c>
      <c r="Q2859">
        <f>'Mrg Dpt'!Q405</f>
        <v>0</v>
      </c>
      <c r="R2859">
        <f>'Mrg Dpt'!R405</f>
        <v>0</v>
      </c>
      <c r="S2859">
        <f>'Mrg Dpt'!S405</f>
        <v>0</v>
      </c>
      <c r="T2859" t="str">
        <f>'Mrg Dpt'!T405</f>
        <v>N/O- MRG DEPOT</v>
      </c>
      <c r="U2859" s="217" t="str">
        <f t="shared" si="451"/>
        <v>PNJ-CRT-MRG</v>
      </c>
      <c r="V2859" s="217" t="str">
        <f t="shared" si="452"/>
        <v>MRG-CRT-PNJ</v>
      </c>
      <c r="W2859" s="217" t="e">
        <f t="shared" si="453"/>
        <v>#N/A</v>
      </c>
      <c r="X2859" s="217" t="str">
        <f t="shared" si="454"/>
        <v>vsg50</v>
      </c>
      <c r="Y2859" s="217" t="str">
        <f t="shared" si="455"/>
        <v>pnj20</v>
      </c>
      <c r="Z2859" s="217" t="str">
        <f t="shared" si="456"/>
        <v>mrg147</v>
      </c>
      <c r="AA2859" s="673" t="str">
        <f t="shared" si="457"/>
        <v>mrg147,pnj20</v>
      </c>
      <c r="AB2859" s="217" t="str">
        <f t="shared" si="458"/>
        <v>onward</v>
      </c>
      <c r="AC2859" s="682">
        <f t="shared" si="459"/>
        <v>19.5</v>
      </c>
      <c r="AD2859" s="682">
        <f t="shared" si="460"/>
        <v>20.5</v>
      </c>
    </row>
    <row r="2860" spans="1:30" ht="16.5" hidden="1" thickTop="1" thickBot="1" x14ac:dyDescent="0.3">
      <c r="A2860">
        <f>'Mrg Dpt'!A406</f>
        <v>0</v>
      </c>
      <c r="B2860">
        <f>'Mrg Dpt'!B406</f>
        <v>63</v>
      </c>
      <c r="C2860" t="str">
        <f>'Mrg Dpt'!C406</f>
        <v>MRG</v>
      </c>
      <c r="D2860" t="str">
        <f>'Mrg Dpt'!D406</f>
        <v>CRT</v>
      </c>
      <c r="E2860" t="str">
        <f>'Mrg Dpt'!E406</f>
        <v>PNJ</v>
      </c>
      <c r="F2860">
        <f>'Mrg Dpt'!F406</f>
        <v>31</v>
      </c>
      <c r="G2860">
        <f>'Mrg Dpt'!G406</f>
        <v>0</v>
      </c>
      <c r="H2860" s="668">
        <f>'Mrg Dpt'!H406</f>
        <v>6.2</v>
      </c>
      <c r="I2860">
        <f>'Mrg Dpt'!I406</f>
        <v>0</v>
      </c>
      <c r="J2860" s="671">
        <f>'Mrg Dpt'!J406</f>
        <v>7.2</v>
      </c>
      <c r="K2860">
        <f>'Mrg Dpt'!K406</f>
        <v>0</v>
      </c>
      <c r="L2860">
        <f>'Mrg Dpt'!L406</f>
        <v>0</v>
      </c>
      <c r="M2860">
        <f>'Mrg Dpt'!M406</f>
        <v>0</v>
      </c>
      <c r="N2860">
        <f>'Mrg Dpt'!N406</f>
        <v>0</v>
      </c>
      <c r="O2860">
        <f>'Mrg Dpt'!O406</f>
        <v>0</v>
      </c>
      <c r="P2860">
        <f>'Mrg Dpt'!P406</f>
        <v>0</v>
      </c>
      <c r="Q2860">
        <f>'Mrg Dpt'!Q406</f>
        <v>0</v>
      </c>
      <c r="R2860">
        <f>'Mrg Dpt'!R406</f>
        <v>0</v>
      </c>
      <c r="S2860">
        <f>'Mrg Dpt'!S406</f>
        <v>0</v>
      </c>
      <c r="T2860">
        <f>'Mrg Dpt'!T406</f>
        <v>0</v>
      </c>
      <c r="U2860" s="217" t="str">
        <f t="shared" si="451"/>
        <v>MRG-CRT-PNJ</v>
      </c>
      <c r="V2860" s="217" t="str">
        <f t="shared" si="452"/>
        <v>PNJ-CRT-MRG</v>
      </c>
      <c r="W2860" s="217" t="str">
        <f t="shared" si="453"/>
        <v>vsg50</v>
      </c>
      <c r="X2860" s="217" t="e">
        <f t="shared" si="454"/>
        <v>#N/A</v>
      </c>
      <c r="Y2860" s="217" t="str">
        <f t="shared" si="455"/>
        <v>mrg147</v>
      </c>
      <c r="Z2860" s="217" t="str">
        <f t="shared" si="456"/>
        <v>pnj20</v>
      </c>
      <c r="AA2860" s="673" t="str">
        <f t="shared" si="457"/>
        <v>mrg147,mrg147</v>
      </c>
      <c r="AB2860" s="217" t="str">
        <f t="shared" si="458"/>
        <v>onward</v>
      </c>
      <c r="AC2860" s="682">
        <f t="shared" si="459"/>
        <v>6.2</v>
      </c>
      <c r="AD2860" s="682">
        <f t="shared" si="460"/>
        <v>7.2</v>
      </c>
    </row>
    <row r="2861" spans="1:30" ht="16.5" hidden="1" thickTop="1" thickBot="1" x14ac:dyDescent="0.3">
      <c r="A2861">
        <f>'Mrg Dpt'!A407</f>
        <v>0</v>
      </c>
      <c r="B2861">
        <f>'Mrg Dpt'!B407</f>
        <v>0</v>
      </c>
      <c r="C2861" t="str">
        <f>'Mrg Dpt'!C407</f>
        <v>PNJ</v>
      </c>
      <c r="D2861" t="str">
        <f>'Mrg Dpt'!D407</f>
        <v>CRT</v>
      </c>
      <c r="E2861" t="str">
        <f>'Mrg Dpt'!E407</f>
        <v>MRG</v>
      </c>
      <c r="F2861">
        <f>'Mrg Dpt'!F407</f>
        <v>31</v>
      </c>
      <c r="G2861">
        <f>'Mrg Dpt'!G407</f>
        <v>0</v>
      </c>
      <c r="H2861" s="668">
        <f>'Mrg Dpt'!H407</f>
        <v>7.5</v>
      </c>
      <c r="I2861">
        <f>'Mrg Dpt'!I407</f>
        <v>0</v>
      </c>
      <c r="J2861" s="671">
        <f>'Mrg Dpt'!J407</f>
        <v>8.5</v>
      </c>
      <c r="K2861">
        <f>'Mrg Dpt'!K407</f>
        <v>0</v>
      </c>
      <c r="L2861">
        <f>'Mrg Dpt'!L407</f>
        <v>0</v>
      </c>
      <c r="M2861">
        <f>'Mrg Dpt'!M407</f>
        <v>0</v>
      </c>
      <c r="N2861">
        <f>'Mrg Dpt'!N407</f>
        <v>0</v>
      </c>
      <c r="O2861">
        <f>'Mrg Dpt'!O407</f>
        <v>0</v>
      </c>
      <c r="P2861">
        <f>'Mrg Dpt'!P407</f>
        <v>0</v>
      </c>
      <c r="Q2861">
        <f>'Mrg Dpt'!Q407</f>
        <v>0</v>
      </c>
      <c r="R2861">
        <f>'Mrg Dpt'!R407</f>
        <v>0</v>
      </c>
      <c r="S2861">
        <f>'Mrg Dpt'!S407</f>
        <v>0</v>
      </c>
      <c r="T2861">
        <f>'Mrg Dpt'!T407</f>
        <v>0</v>
      </c>
      <c r="U2861" s="217" t="str">
        <f t="shared" si="451"/>
        <v>PNJ-CRT-MRG</v>
      </c>
      <c r="V2861" s="217" t="str">
        <f t="shared" si="452"/>
        <v>MRG-CRT-PNJ</v>
      </c>
      <c r="W2861" s="217" t="e">
        <f t="shared" si="453"/>
        <v>#N/A</v>
      </c>
      <c r="X2861" s="217" t="str">
        <f t="shared" si="454"/>
        <v>vsg50</v>
      </c>
      <c r="Y2861" s="217" t="str">
        <f t="shared" si="455"/>
        <v>pnj20</v>
      </c>
      <c r="Z2861" s="217" t="str">
        <f t="shared" si="456"/>
        <v>mrg147</v>
      </c>
      <c r="AA2861" s="673" t="str">
        <f t="shared" si="457"/>
        <v>mrg147,pnj20</v>
      </c>
      <c r="AB2861" s="217" t="str">
        <f t="shared" si="458"/>
        <v>onward</v>
      </c>
      <c r="AC2861" s="682">
        <f t="shared" si="459"/>
        <v>7.5</v>
      </c>
      <c r="AD2861" s="682">
        <f t="shared" si="460"/>
        <v>8.5</v>
      </c>
    </row>
    <row r="2862" spans="1:30" ht="16.5" hidden="1" thickTop="1" thickBot="1" x14ac:dyDescent="0.3">
      <c r="A2862">
        <f>'Mrg Dpt'!A408</f>
        <v>0</v>
      </c>
      <c r="B2862">
        <f>'Mrg Dpt'!B408</f>
        <v>0</v>
      </c>
      <c r="C2862" t="str">
        <f>'Mrg Dpt'!C408</f>
        <v>MRG</v>
      </c>
      <c r="D2862" t="str">
        <f>'Mrg Dpt'!D408</f>
        <v>CRT</v>
      </c>
      <c r="E2862" t="str">
        <f>'Mrg Dpt'!E408</f>
        <v>PNJ</v>
      </c>
      <c r="F2862">
        <f>'Mrg Dpt'!F408</f>
        <v>31</v>
      </c>
      <c r="G2862">
        <f>'Mrg Dpt'!G408</f>
        <v>0</v>
      </c>
      <c r="H2862" s="668">
        <f>'Mrg Dpt'!H408</f>
        <v>9.1999999999999993</v>
      </c>
      <c r="I2862">
        <f>'Mrg Dpt'!I408</f>
        <v>0</v>
      </c>
      <c r="J2862" s="671">
        <f>'Mrg Dpt'!J408</f>
        <v>10.199999999999999</v>
      </c>
      <c r="K2862">
        <f>'Mrg Dpt'!K408</f>
        <v>0</v>
      </c>
      <c r="L2862">
        <f>'Mrg Dpt'!L408</f>
        <v>0</v>
      </c>
      <c r="M2862">
        <f>'Mrg Dpt'!M408</f>
        <v>0</v>
      </c>
      <c r="N2862">
        <f>'Mrg Dpt'!N408</f>
        <v>0</v>
      </c>
      <c r="O2862">
        <f>'Mrg Dpt'!O408</f>
        <v>0</v>
      </c>
      <c r="P2862">
        <f>'Mrg Dpt'!P408</f>
        <v>0</v>
      </c>
      <c r="Q2862">
        <f>'Mrg Dpt'!Q408</f>
        <v>0</v>
      </c>
      <c r="R2862">
        <f>'Mrg Dpt'!R408</f>
        <v>0</v>
      </c>
      <c r="S2862">
        <f>'Mrg Dpt'!S408</f>
        <v>0</v>
      </c>
      <c r="T2862">
        <f>'Mrg Dpt'!T408</f>
        <v>0</v>
      </c>
      <c r="U2862" s="217" t="str">
        <f t="shared" si="451"/>
        <v>MRG-CRT-PNJ</v>
      </c>
      <c r="V2862" s="217" t="str">
        <f t="shared" si="452"/>
        <v>PNJ-CRT-MRG</v>
      </c>
      <c r="W2862" s="217" t="str">
        <f t="shared" si="453"/>
        <v>vsg50</v>
      </c>
      <c r="X2862" s="217" t="e">
        <f t="shared" si="454"/>
        <v>#N/A</v>
      </c>
      <c r="Y2862" s="217" t="str">
        <f t="shared" si="455"/>
        <v>mrg147</v>
      </c>
      <c r="Z2862" s="217" t="str">
        <f t="shared" si="456"/>
        <v>pnj20</v>
      </c>
      <c r="AA2862" s="673" t="str">
        <f t="shared" si="457"/>
        <v>mrg147,mrg147</v>
      </c>
      <c r="AB2862" s="217" t="str">
        <f t="shared" si="458"/>
        <v>onward</v>
      </c>
      <c r="AC2862" s="682">
        <f t="shared" si="459"/>
        <v>9.1999999999999993</v>
      </c>
      <c r="AD2862" s="682">
        <f t="shared" si="460"/>
        <v>10.199999999999999</v>
      </c>
    </row>
    <row r="2863" spans="1:30" ht="16.5" hidden="1" thickTop="1" thickBot="1" x14ac:dyDescent="0.3">
      <c r="A2863">
        <f>'Mrg Dpt'!A409</f>
        <v>0</v>
      </c>
      <c r="B2863">
        <f>'Mrg Dpt'!B409</f>
        <v>0</v>
      </c>
      <c r="C2863" t="str">
        <f>'Mrg Dpt'!C409</f>
        <v>PNJ</v>
      </c>
      <c r="D2863" t="str">
        <f>'Mrg Dpt'!D409</f>
        <v>CRT</v>
      </c>
      <c r="E2863" t="str">
        <f>'Mrg Dpt'!E409</f>
        <v>MRG</v>
      </c>
      <c r="F2863">
        <f>'Mrg Dpt'!F409</f>
        <v>31</v>
      </c>
      <c r="G2863">
        <f>'Mrg Dpt'!G409</f>
        <v>0</v>
      </c>
      <c r="H2863" s="668">
        <f>'Mrg Dpt'!H409</f>
        <v>10.5</v>
      </c>
      <c r="I2863">
        <f>'Mrg Dpt'!I409</f>
        <v>0</v>
      </c>
      <c r="J2863" s="671">
        <f>'Mrg Dpt'!J409</f>
        <v>11.5</v>
      </c>
      <c r="K2863">
        <f>'Mrg Dpt'!K409</f>
        <v>1</v>
      </c>
      <c r="L2863">
        <f>'Mrg Dpt'!L409</f>
        <v>1</v>
      </c>
      <c r="M2863">
        <f>'Mrg Dpt'!M409</f>
        <v>6</v>
      </c>
      <c r="N2863">
        <f>'Mrg Dpt'!N409</f>
        <v>4.3</v>
      </c>
      <c r="O2863">
        <f>'Mrg Dpt'!O409</f>
        <v>124</v>
      </c>
      <c r="P2863">
        <f>'Mrg Dpt'!P409</f>
        <v>0</v>
      </c>
      <c r="Q2863">
        <f>'Mrg Dpt'!Q409</f>
        <v>0</v>
      </c>
      <c r="R2863">
        <f>'Mrg Dpt'!R409</f>
        <v>0</v>
      </c>
      <c r="S2863">
        <f>'Mrg Dpt'!S409</f>
        <v>0</v>
      </c>
      <c r="T2863" t="str">
        <f>'Mrg Dpt'!T409</f>
        <v>C/C</v>
      </c>
      <c r="U2863" s="217" t="str">
        <f t="shared" si="451"/>
        <v>PNJ-CRT-MRG</v>
      </c>
      <c r="V2863" s="217" t="str">
        <f t="shared" si="452"/>
        <v>MRG-CRT-PNJ</v>
      </c>
      <c r="W2863" s="217" t="e">
        <f t="shared" si="453"/>
        <v>#N/A</v>
      </c>
      <c r="X2863" s="217" t="str">
        <f t="shared" si="454"/>
        <v>vsg50</v>
      </c>
      <c r="Y2863" s="217" t="str">
        <f t="shared" si="455"/>
        <v>pnj20</v>
      </c>
      <c r="Z2863" s="217" t="str">
        <f t="shared" si="456"/>
        <v>mrg147</v>
      </c>
      <c r="AA2863" s="673" t="str">
        <f t="shared" si="457"/>
        <v>mrg147,pnj20</v>
      </c>
      <c r="AB2863" s="217" t="str">
        <f t="shared" si="458"/>
        <v>onward</v>
      </c>
      <c r="AC2863" s="682">
        <f t="shared" si="459"/>
        <v>10.5</v>
      </c>
      <c r="AD2863" s="682">
        <f t="shared" si="460"/>
        <v>11.5</v>
      </c>
    </row>
    <row r="2864" spans="1:30" ht="16.5" hidden="1" thickTop="1" thickBot="1" x14ac:dyDescent="0.3">
      <c r="A2864">
        <f>'Mrg Dpt'!A410</f>
        <v>0</v>
      </c>
      <c r="B2864">
        <f>'Mrg Dpt'!B410</f>
        <v>0</v>
      </c>
      <c r="C2864">
        <f>'Mrg Dpt'!C410</f>
        <v>0</v>
      </c>
      <c r="D2864">
        <f>'Mrg Dpt'!D410</f>
        <v>0</v>
      </c>
      <c r="E2864">
        <f>'Mrg Dpt'!E410</f>
        <v>0</v>
      </c>
      <c r="F2864">
        <f>'Mrg Dpt'!F410</f>
        <v>0</v>
      </c>
      <c r="G2864">
        <f>'Mrg Dpt'!G410</f>
        <v>0</v>
      </c>
      <c r="H2864" s="668">
        <f>'Mrg Dpt'!H410</f>
        <v>0</v>
      </c>
      <c r="I2864">
        <f>'Mrg Dpt'!I410</f>
        <v>0</v>
      </c>
      <c r="J2864" s="671">
        <f>'Mrg Dpt'!J410</f>
        <v>0</v>
      </c>
      <c r="K2864">
        <f>'Mrg Dpt'!K410</f>
        <v>0</v>
      </c>
      <c r="L2864">
        <f>'Mrg Dpt'!L410</f>
        <v>0</v>
      </c>
      <c r="M2864">
        <f>'Mrg Dpt'!M410</f>
        <v>0</v>
      </c>
      <c r="N2864">
        <f>'Mrg Dpt'!N410</f>
        <v>0</v>
      </c>
      <c r="O2864">
        <f>'Mrg Dpt'!O410</f>
        <v>0</v>
      </c>
      <c r="P2864">
        <f>'Mrg Dpt'!P410</f>
        <v>0</v>
      </c>
      <c r="Q2864">
        <f>'Mrg Dpt'!Q410</f>
        <v>0</v>
      </c>
      <c r="R2864">
        <f>'Mrg Dpt'!R410</f>
        <v>0</v>
      </c>
      <c r="S2864">
        <f>'Mrg Dpt'!S410</f>
        <v>0</v>
      </c>
      <c r="T2864">
        <f>'Mrg Dpt'!T410</f>
        <v>0</v>
      </c>
      <c r="U2864" s="217" t="str">
        <f t="shared" si="451"/>
        <v>0--0</v>
      </c>
      <c r="V2864" s="217" t="str">
        <f t="shared" si="452"/>
        <v>0--0</v>
      </c>
      <c r="W2864" s="217" t="e">
        <f t="shared" si="453"/>
        <v>#N/A</v>
      </c>
      <c r="X2864" s="217" t="e">
        <f t="shared" si="454"/>
        <v>#N/A</v>
      </c>
      <c r="Y2864" s="217" t="e">
        <f t="shared" si="455"/>
        <v>#N/A</v>
      </c>
      <c r="Z2864" s="217" t="e">
        <f t="shared" si="456"/>
        <v>#N/A</v>
      </c>
      <c r="AA2864" s="673" t="str">
        <f t="shared" si="457"/>
        <v>,</v>
      </c>
      <c r="AB2864" s="217" t="str">
        <f t="shared" si="458"/>
        <v/>
      </c>
      <c r="AC2864" s="682">
        <f t="shared" si="459"/>
        <v>0</v>
      </c>
      <c r="AD2864" s="682">
        <f t="shared" si="460"/>
        <v>0</v>
      </c>
    </row>
    <row r="2865" spans="1:30" ht="16.5" hidden="1" thickTop="1" thickBot="1" x14ac:dyDescent="0.3">
      <c r="A2865">
        <f>'Mrg Dpt'!A411</f>
        <v>0</v>
      </c>
      <c r="B2865" t="str">
        <f>'Mrg Dpt'!B411</f>
        <v>64A</v>
      </c>
      <c r="C2865" t="str">
        <f>'Mrg Dpt'!C411</f>
        <v>MRG</v>
      </c>
      <c r="D2865" t="str">
        <f>'Mrg Dpt'!D411</f>
        <v>CRT</v>
      </c>
      <c r="E2865" t="str">
        <f>'Mrg Dpt'!E411</f>
        <v>PNJ</v>
      </c>
      <c r="F2865">
        <f>'Mrg Dpt'!F411</f>
        <v>31</v>
      </c>
      <c r="G2865">
        <f>'Mrg Dpt'!G411</f>
        <v>0</v>
      </c>
      <c r="H2865" s="668">
        <f>'Mrg Dpt'!H411</f>
        <v>12.4</v>
      </c>
      <c r="I2865">
        <f>'Mrg Dpt'!I411</f>
        <v>0</v>
      </c>
      <c r="J2865" s="671">
        <f>'Mrg Dpt'!J411</f>
        <v>13.4</v>
      </c>
      <c r="K2865">
        <f>'Mrg Dpt'!K411</f>
        <v>0</v>
      </c>
      <c r="L2865">
        <f>'Mrg Dpt'!L411</f>
        <v>0</v>
      </c>
      <c r="M2865">
        <f>'Mrg Dpt'!M411</f>
        <v>0</v>
      </c>
      <c r="N2865">
        <f>'Mrg Dpt'!N411</f>
        <v>0</v>
      </c>
      <c r="O2865">
        <f>'Mrg Dpt'!O411</f>
        <v>0</v>
      </c>
      <c r="P2865">
        <f>'Mrg Dpt'!P411</f>
        <v>0</v>
      </c>
      <c r="Q2865">
        <f>'Mrg Dpt'!Q411</f>
        <v>0</v>
      </c>
      <c r="R2865">
        <f>'Mrg Dpt'!R411</f>
        <v>0</v>
      </c>
      <c r="S2865">
        <f>'Mrg Dpt'!S411</f>
        <v>0</v>
      </c>
      <c r="T2865">
        <f>'Mrg Dpt'!T411</f>
        <v>0</v>
      </c>
      <c r="U2865" s="217" t="str">
        <f t="shared" si="451"/>
        <v>MRG-CRT-PNJ</v>
      </c>
      <c r="V2865" s="217" t="str">
        <f t="shared" si="452"/>
        <v>PNJ-CRT-MRG</v>
      </c>
      <c r="W2865" s="217" t="str">
        <f t="shared" si="453"/>
        <v>vsg50</v>
      </c>
      <c r="X2865" s="217" t="e">
        <f t="shared" si="454"/>
        <v>#N/A</v>
      </c>
      <c r="Y2865" s="217" t="str">
        <f t="shared" si="455"/>
        <v>mrg147</v>
      </c>
      <c r="Z2865" s="217" t="str">
        <f t="shared" si="456"/>
        <v>pnj20</v>
      </c>
      <c r="AA2865" s="673" t="str">
        <f t="shared" si="457"/>
        <v>mrg147,mrg147</v>
      </c>
      <c r="AB2865" s="217" t="str">
        <f t="shared" si="458"/>
        <v>onward</v>
      </c>
      <c r="AC2865" s="682">
        <f t="shared" si="459"/>
        <v>12.4</v>
      </c>
      <c r="AD2865" s="682">
        <f t="shared" si="460"/>
        <v>13.4</v>
      </c>
    </row>
    <row r="2866" spans="1:30" ht="16.5" hidden="1" thickTop="1" thickBot="1" x14ac:dyDescent="0.3">
      <c r="A2866">
        <f>'Mrg Dpt'!A412</f>
        <v>0</v>
      </c>
      <c r="B2866">
        <f>'Mrg Dpt'!B412</f>
        <v>0</v>
      </c>
      <c r="C2866" t="str">
        <f>'Mrg Dpt'!C412</f>
        <v>PNJ</v>
      </c>
      <c r="D2866" t="str">
        <f>'Mrg Dpt'!D412</f>
        <v>CRT</v>
      </c>
      <c r="E2866" t="str">
        <f>'Mrg Dpt'!E412</f>
        <v>MRG</v>
      </c>
      <c r="F2866">
        <f>'Mrg Dpt'!F412</f>
        <v>31</v>
      </c>
      <c r="G2866">
        <f>'Mrg Dpt'!G412</f>
        <v>0</v>
      </c>
      <c r="H2866" s="668">
        <f>'Mrg Dpt'!H412</f>
        <v>14.1</v>
      </c>
      <c r="I2866">
        <f>'Mrg Dpt'!I412</f>
        <v>0</v>
      </c>
      <c r="J2866" s="671">
        <f>'Mrg Dpt'!J412</f>
        <v>15.1</v>
      </c>
      <c r="K2866">
        <f>'Mrg Dpt'!K412</f>
        <v>0</v>
      </c>
      <c r="L2866">
        <f>'Mrg Dpt'!L412</f>
        <v>0</v>
      </c>
      <c r="M2866">
        <f>'Mrg Dpt'!M412</f>
        <v>0</v>
      </c>
      <c r="N2866">
        <f>'Mrg Dpt'!N412</f>
        <v>0</v>
      </c>
      <c r="O2866">
        <f>'Mrg Dpt'!O412</f>
        <v>0</v>
      </c>
      <c r="P2866">
        <f>'Mrg Dpt'!P412</f>
        <v>0</v>
      </c>
      <c r="Q2866">
        <f>'Mrg Dpt'!Q412</f>
        <v>0</v>
      </c>
      <c r="R2866">
        <f>'Mrg Dpt'!R412</f>
        <v>0</v>
      </c>
      <c r="S2866">
        <f>'Mrg Dpt'!S412</f>
        <v>0</v>
      </c>
      <c r="T2866">
        <f>'Mrg Dpt'!T412</f>
        <v>0</v>
      </c>
      <c r="U2866" s="217" t="str">
        <f t="shared" si="451"/>
        <v>PNJ-CRT-MRG</v>
      </c>
      <c r="V2866" s="217" t="str">
        <f t="shared" si="452"/>
        <v>MRG-CRT-PNJ</v>
      </c>
      <c r="W2866" s="217" t="e">
        <f t="shared" si="453"/>
        <v>#N/A</v>
      </c>
      <c r="X2866" s="217" t="str">
        <f t="shared" si="454"/>
        <v>vsg50</v>
      </c>
      <c r="Y2866" s="217" t="str">
        <f t="shared" si="455"/>
        <v>pnj20</v>
      </c>
      <c r="Z2866" s="217" t="str">
        <f t="shared" si="456"/>
        <v>mrg147</v>
      </c>
      <c r="AA2866" s="673" t="str">
        <f t="shared" si="457"/>
        <v>mrg147,pnj20</v>
      </c>
      <c r="AB2866" s="217" t="str">
        <f t="shared" si="458"/>
        <v>onward</v>
      </c>
      <c r="AC2866" s="682">
        <f t="shared" si="459"/>
        <v>14.1</v>
      </c>
      <c r="AD2866" s="682">
        <f t="shared" si="460"/>
        <v>15.1</v>
      </c>
    </row>
    <row r="2867" spans="1:30" ht="16.5" hidden="1" thickTop="1" thickBot="1" x14ac:dyDescent="0.3">
      <c r="A2867">
        <f>'Mrg Dpt'!A413</f>
        <v>0</v>
      </c>
      <c r="B2867">
        <f>'Mrg Dpt'!B413</f>
        <v>0</v>
      </c>
      <c r="C2867" t="str">
        <f>'Mrg Dpt'!C413</f>
        <v>MRG</v>
      </c>
      <c r="D2867" t="str">
        <f>'Mrg Dpt'!D413</f>
        <v>CRT</v>
      </c>
      <c r="E2867" t="str">
        <f>'Mrg Dpt'!E413</f>
        <v>PNJ</v>
      </c>
      <c r="F2867">
        <f>'Mrg Dpt'!F413</f>
        <v>31</v>
      </c>
      <c r="G2867">
        <f>'Mrg Dpt'!G413</f>
        <v>0</v>
      </c>
      <c r="H2867" s="668">
        <f>'Mrg Dpt'!H413</f>
        <v>15.4</v>
      </c>
      <c r="I2867">
        <f>'Mrg Dpt'!I413</f>
        <v>0</v>
      </c>
      <c r="J2867" s="671">
        <f>'Mrg Dpt'!J413</f>
        <v>16.399999999999999</v>
      </c>
      <c r="K2867">
        <f>'Mrg Dpt'!K413</f>
        <v>0</v>
      </c>
      <c r="L2867">
        <f>'Mrg Dpt'!L413</f>
        <v>0</v>
      </c>
      <c r="M2867">
        <f>'Mrg Dpt'!M413</f>
        <v>0</v>
      </c>
      <c r="N2867">
        <f>'Mrg Dpt'!N413</f>
        <v>0</v>
      </c>
      <c r="O2867">
        <f>'Mrg Dpt'!O413</f>
        <v>0</v>
      </c>
      <c r="P2867">
        <f>'Mrg Dpt'!P413</f>
        <v>0</v>
      </c>
      <c r="Q2867">
        <f>'Mrg Dpt'!Q413</f>
        <v>0</v>
      </c>
      <c r="R2867">
        <f>'Mrg Dpt'!R413</f>
        <v>0</v>
      </c>
      <c r="S2867">
        <f>'Mrg Dpt'!S413</f>
        <v>0</v>
      </c>
      <c r="T2867">
        <f>'Mrg Dpt'!T413</f>
        <v>0</v>
      </c>
      <c r="U2867" s="217" t="str">
        <f t="shared" si="451"/>
        <v>MRG-CRT-PNJ</v>
      </c>
      <c r="V2867" s="217" t="str">
        <f t="shared" si="452"/>
        <v>PNJ-CRT-MRG</v>
      </c>
      <c r="W2867" s="217" t="str">
        <f t="shared" si="453"/>
        <v>vsg50</v>
      </c>
      <c r="X2867" s="217" t="e">
        <f t="shared" si="454"/>
        <v>#N/A</v>
      </c>
      <c r="Y2867" s="217" t="str">
        <f t="shared" si="455"/>
        <v>mrg147</v>
      </c>
      <c r="Z2867" s="217" t="str">
        <f t="shared" si="456"/>
        <v>pnj20</v>
      </c>
      <c r="AA2867" s="673" t="str">
        <f t="shared" si="457"/>
        <v>mrg147,mrg147</v>
      </c>
      <c r="AB2867" s="217" t="str">
        <f t="shared" si="458"/>
        <v>onward</v>
      </c>
      <c r="AC2867" s="682">
        <f t="shared" si="459"/>
        <v>15.4</v>
      </c>
      <c r="AD2867" s="682">
        <f t="shared" si="460"/>
        <v>16.399999999999999</v>
      </c>
    </row>
    <row r="2868" spans="1:30" ht="16.5" hidden="1" thickTop="1" thickBot="1" x14ac:dyDescent="0.3">
      <c r="A2868">
        <f>'Mrg Dpt'!A414</f>
        <v>0</v>
      </c>
      <c r="B2868">
        <f>'Mrg Dpt'!B414</f>
        <v>0</v>
      </c>
      <c r="C2868" t="str">
        <f>'Mrg Dpt'!C414</f>
        <v>PNJ</v>
      </c>
      <c r="D2868" t="str">
        <f>'Mrg Dpt'!D414</f>
        <v>CRT</v>
      </c>
      <c r="E2868" t="str">
        <f>'Mrg Dpt'!E414</f>
        <v>MRG</v>
      </c>
      <c r="F2868">
        <f>'Mrg Dpt'!F414</f>
        <v>31</v>
      </c>
      <c r="G2868">
        <f>'Mrg Dpt'!G414</f>
        <v>0</v>
      </c>
      <c r="H2868" s="668">
        <f>'Mrg Dpt'!H414</f>
        <v>17.100000000000001</v>
      </c>
      <c r="I2868">
        <f>'Mrg Dpt'!I414</f>
        <v>0</v>
      </c>
      <c r="J2868" s="671">
        <f>'Mrg Dpt'!J414</f>
        <v>18.100000000000001</v>
      </c>
      <c r="K2868">
        <f>'Mrg Dpt'!K414</f>
        <v>0</v>
      </c>
      <c r="L2868">
        <f>'Mrg Dpt'!L414</f>
        <v>0</v>
      </c>
      <c r="M2868">
        <f>'Mrg Dpt'!M414</f>
        <v>0</v>
      </c>
      <c r="N2868">
        <f>'Mrg Dpt'!N414</f>
        <v>0</v>
      </c>
      <c r="O2868">
        <f>'Mrg Dpt'!O414</f>
        <v>0</v>
      </c>
      <c r="P2868">
        <f>'Mrg Dpt'!P414</f>
        <v>0</v>
      </c>
      <c r="Q2868">
        <f>'Mrg Dpt'!Q414</f>
        <v>0</v>
      </c>
      <c r="R2868">
        <f>'Mrg Dpt'!R414</f>
        <v>0</v>
      </c>
      <c r="S2868">
        <f>'Mrg Dpt'!S414</f>
        <v>0</v>
      </c>
      <c r="T2868">
        <f>'Mrg Dpt'!T414</f>
        <v>0</v>
      </c>
      <c r="U2868" s="217" t="str">
        <f t="shared" si="451"/>
        <v>PNJ-CRT-MRG</v>
      </c>
      <c r="V2868" s="217" t="str">
        <f t="shared" si="452"/>
        <v>MRG-CRT-PNJ</v>
      </c>
      <c r="W2868" s="217" t="e">
        <f t="shared" si="453"/>
        <v>#N/A</v>
      </c>
      <c r="X2868" s="217" t="str">
        <f t="shared" si="454"/>
        <v>vsg50</v>
      </c>
      <c r="Y2868" s="217" t="str">
        <f t="shared" si="455"/>
        <v>pnj20</v>
      </c>
      <c r="Z2868" s="217" t="str">
        <f t="shared" si="456"/>
        <v>mrg147</v>
      </c>
      <c r="AA2868" s="673" t="str">
        <f t="shared" si="457"/>
        <v>mrg147,pnj20</v>
      </c>
      <c r="AB2868" s="217" t="str">
        <f t="shared" si="458"/>
        <v>onward</v>
      </c>
      <c r="AC2868" s="682">
        <f t="shared" si="459"/>
        <v>17.100000000000001</v>
      </c>
      <c r="AD2868" s="682">
        <f t="shared" si="460"/>
        <v>18.100000000000001</v>
      </c>
    </row>
    <row r="2869" spans="1:30" ht="16.5" hidden="1" thickTop="1" thickBot="1" x14ac:dyDescent="0.3">
      <c r="A2869">
        <f>'Mrg Dpt'!A415</f>
        <v>0</v>
      </c>
      <c r="B2869">
        <f>'Mrg Dpt'!B415</f>
        <v>0</v>
      </c>
      <c r="C2869" t="str">
        <f>'Mrg Dpt'!C415</f>
        <v>MRG</v>
      </c>
      <c r="D2869" t="str">
        <f>'Mrg Dpt'!D415</f>
        <v>CRT</v>
      </c>
      <c r="E2869" t="str">
        <f>'Mrg Dpt'!E415</f>
        <v>PNJ</v>
      </c>
      <c r="F2869">
        <f>'Mrg Dpt'!F415</f>
        <v>31</v>
      </c>
      <c r="G2869">
        <f>'Mrg Dpt'!G415</f>
        <v>0</v>
      </c>
      <c r="H2869" s="668">
        <f>'Mrg Dpt'!H415</f>
        <v>18.2</v>
      </c>
      <c r="I2869">
        <f>'Mrg Dpt'!I415</f>
        <v>0</v>
      </c>
      <c r="J2869" s="671">
        <f>'Mrg Dpt'!J415</f>
        <v>19.2</v>
      </c>
      <c r="K2869">
        <f>'Mrg Dpt'!K415</f>
        <v>0</v>
      </c>
      <c r="L2869">
        <f>'Mrg Dpt'!L415</f>
        <v>0</v>
      </c>
      <c r="M2869">
        <f>'Mrg Dpt'!M415</f>
        <v>0</v>
      </c>
      <c r="N2869">
        <f>'Mrg Dpt'!N415</f>
        <v>0</v>
      </c>
      <c r="O2869">
        <f>'Mrg Dpt'!O415</f>
        <v>0</v>
      </c>
      <c r="P2869">
        <f>'Mrg Dpt'!P415</f>
        <v>0</v>
      </c>
      <c r="Q2869">
        <f>'Mrg Dpt'!Q415</f>
        <v>0</v>
      </c>
      <c r="R2869">
        <f>'Mrg Dpt'!R415</f>
        <v>0</v>
      </c>
      <c r="S2869">
        <f>'Mrg Dpt'!S415</f>
        <v>0</v>
      </c>
      <c r="T2869">
        <f>'Mrg Dpt'!T415</f>
        <v>0</v>
      </c>
      <c r="U2869" s="217" t="str">
        <f t="shared" si="451"/>
        <v>MRG-CRT-PNJ</v>
      </c>
      <c r="V2869" s="217" t="str">
        <f t="shared" si="452"/>
        <v>PNJ-CRT-MRG</v>
      </c>
      <c r="W2869" s="217" t="str">
        <f t="shared" si="453"/>
        <v>vsg50</v>
      </c>
      <c r="X2869" s="217" t="e">
        <f t="shared" si="454"/>
        <v>#N/A</v>
      </c>
      <c r="Y2869" s="217" t="str">
        <f t="shared" si="455"/>
        <v>mrg147</v>
      </c>
      <c r="Z2869" s="217" t="str">
        <f t="shared" si="456"/>
        <v>pnj20</v>
      </c>
      <c r="AA2869" s="673" t="str">
        <f t="shared" si="457"/>
        <v>mrg147,mrg147</v>
      </c>
      <c r="AB2869" s="217" t="str">
        <f t="shared" si="458"/>
        <v>onward</v>
      </c>
      <c r="AC2869" s="682">
        <f t="shared" si="459"/>
        <v>18.2</v>
      </c>
      <c r="AD2869" s="682">
        <f t="shared" si="460"/>
        <v>19.2</v>
      </c>
    </row>
    <row r="2870" spans="1:30" ht="16.5" hidden="1" thickTop="1" thickBot="1" x14ac:dyDescent="0.3">
      <c r="A2870">
        <f>'Mrg Dpt'!A416</f>
        <v>0</v>
      </c>
      <c r="B2870">
        <f>'Mrg Dpt'!B416</f>
        <v>0</v>
      </c>
      <c r="C2870" t="str">
        <f>'Mrg Dpt'!C416</f>
        <v>PNJ</v>
      </c>
      <c r="D2870" t="str">
        <f>'Mrg Dpt'!D416</f>
        <v>CRT</v>
      </c>
      <c r="E2870" t="str">
        <f>'Mrg Dpt'!E416</f>
        <v>MRG</v>
      </c>
      <c r="F2870">
        <f>'Mrg Dpt'!F416</f>
        <v>31</v>
      </c>
      <c r="G2870">
        <f>'Mrg Dpt'!G416</f>
        <v>0</v>
      </c>
      <c r="H2870" s="668">
        <f>'Mrg Dpt'!H416</f>
        <v>20.100000000000001</v>
      </c>
      <c r="I2870">
        <f>'Mrg Dpt'!I416</f>
        <v>0</v>
      </c>
      <c r="J2870" s="671">
        <f>'Mrg Dpt'!J416</f>
        <v>21.1</v>
      </c>
      <c r="K2870">
        <f>'Mrg Dpt'!K416</f>
        <v>1</v>
      </c>
      <c r="L2870">
        <f>'Mrg Dpt'!L416</f>
        <v>1</v>
      </c>
      <c r="M2870">
        <f>'Mrg Dpt'!M416</f>
        <v>6</v>
      </c>
      <c r="N2870">
        <f>'Mrg Dpt'!N416</f>
        <v>6.3</v>
      </c>
      <c r="O2870">
        <f>'Mrg Dpt'!O416</f>
        <v>186</v>
      </c>
      <c r="P2870">
        <f>'Mrg Dpt'!P416</f>
        <v>0</v>
      </c>
      <c r="Q2870">
        <f>'Mrg Dpt'!Q416</f>
        <v>0</v>
      </c>
      <c r="R2870">
        <f>'Mrg Dpt'!R416</f>
        <v>0</v>
      </c>
      <c r="S2870">
        <f>'Mrg Dpt'!S416</f>
        <v>0</v>
      </c>
      <c r="T2870" t="str">
        <f>'Mrg Dpt'!T416</f>
        <v>N/O- MARGAO DEPOT</v>
      </c>
      <c r="U2870" s="217" t="str">
        <f t="shared" si="451"/>
        <v>PNJ-CRT-MRG</v>
      </c>
      <c r="V2870" s="217" t="str">
        <f t="shared" si="452"/>
        <v>MRG-CRT-PNJ</v>
      </c>
      <c r="W2870" s="217" t="e">
        <f t="shared" si="453"/>
        <v>#N/A</v>
      </c>
      <c r="X2870" s="217" t="str">
        <f t="shared" si="454"/>
        <v>vsg50</v>
      </c>
      <c r="Y2870" s="217" t="str">
        <f t="shared" si="455"/>
        <v>pnj20</v>
      </c>
      <c r="Z2870" s="217" t="str">
        <f t="shared" si="456"/>
        <v>mrg147</v>
      </c>
      <c r="AA2870" s="673" t="str">
        <f t="shared" si="457"/>
        <v>mrg147,pnj20</v>
      </c>
      <c r="AB2870" s="217" t="str">
        <f t="shared" si="458"/>
        <v>onward</v>
      </c>
      <c r="AC2870" s="682">
        <f t="shared" si="459"/>
        <v>20.100000000000001</v>
      </c>
      <c r="AD2870" s="682">
        <f t="shared" si="460"/>
        <v>21.1</v>
      </c>
    </row>
    <row r="2871" spans="1:30" ht="16.5" hidden="1" thickTop="1" thickBot="1" x14ac:dyDescent="0.3">
      <c r="A2871">
        <f>'Mrg Dpt'!A417</f>
        <v>0</v>
      </c>
      <c r="B2871">
        <f>'Mrg Dpt'!B417</f>
        <v>64</v>
      </c>
      <c r="C2871" t="str">
        <f>'Mrg Dpt'!C417</f>
        <v>MRG</v>
      </c>
      <c r="D2871" t="str">
        <f>'Mrg Dpt'!D417</f>
        <v>CRT</v>
      </c>
      <c r="E2871" t="str">
        <f>'Mrg Dpt'!E417</f>
        <v>PNJ</v>
      </c>
      <c r="F2871">
        <f>'Mrg Dpt'!F417</f>
        <v>31</v>
      </c>
      <c r="G2871">
        <f>'Mrg Dpt'!G417</f>
        <v>0</v>
      </c>
      <c r="H2871" s="668">
        <f>'Mrg Dpt'!H417</f>
        <v>6.4</v>
      </c>
      <c r="I2871">
        <f>'Mrg Dpt'!I417</f>
        <v>0</v>
      </c>
      <c r="J2871" s="671">
        <f>'Mrg Dpt'!J417</f>
        <v>7.4</v>
      </c>
      <c r="K2871">
        <f>'Mrg Dpt'!K417</f>
        <v>0</v>
      </c>
      <c r="L2871">
        <f>'Mrg Dpt'!L417</f>
        <v>0</v>
      </c>
      <c r="M2871">
        <f>'Mrg Dpt'!M417</f>
        <v>0</v>
      </c>
      <c r="N2871">
        <f>'Mrg Dpt'!N417</f>
        <v>0</v>
      </c>
      <c r="O2871">
        <f>'Mrg Dpt'!O417</f>
        <v>0</v>
      </c>
      <c r="P2871">
        <f>'Mrg Dpt'!P417</f>
        <v>0</v>
      </c>
      <c r="Q2871">
        <f>'Mrg Dpt'!Q417</f>
        <v>0</v>
      </c>
      <c r="R2871">
        <f>'Mrg Dpt'!R417</f>
        <v>0</v>
      </c>
      <c r="S2871">
        <f>'Mrg Dpt'!S417</f>
        <v>0</v>
      </c>
      <c r="T2871">
        <f>'Mrg Dpt'!T417</f>
        <v>0</v>
      </c>
      <c r="U2871" s="217" t="str">
        <f t="shared" si="451"/>
        <v>MRG-CRT-PNJ</v>
      </c>
      <c r="V2871" s="217" t="str">
        <f t="shared" si="452"/>
        <v>PNJ-CRT-MRG</v>
      </c>
      <c r="W2871" s="217" t="str">
        <f t="shared" si="453"/>
        <v>vsg50</v>
      </c>
      <c r="X2871" s="217" t="e">
        <f t="shared" si="454"/>
        <v>#N/A</v>
      </c>
      <c r="Y2871" s="217" t="str">
        <f t="shared" si="455"/>
        <v>mrg147</v>
      </c>
      <c r="Z2871" s="217" t="str">
        <f t="shared" si="456"/>
        <v>pnj20</v>
      </c>
      <c r="AA2871" s="673" t="str">
        <f t="shared" si="457"/>
        <v>mrg147,mrg147</v>
      </c>
      <c r="AB2871" s="217" t="str">
        <f t="shared" si="458"/>
        <v>onward</v>
      </c>
      <c r="AC2871" s="682">
        <f t="shared" si="459"/>
        <v>6.4</v>
      </c>
      <c r="AD2871" s="682">
        <f t="shared" si="460"/>
        <v>7.4</v>
      </c>
    </row>
    <row r="2872" spans="1:30" ht="16.5" hidden="1" thickTop="1" thickBot="1" x14ac:dyDescent="0.3">
      <c r="A2872">
        <f>'Mrg Dpt'!A418</f>
        <v>0</v>
      </c>
      <c r="B2872">
        <f>'Mrg Dpt'!B418</f>
        <v>0</v>
      </c>
      <c r="C2872" t="str">
        <f>'Mrg Dpt'!C418</f>
        <v>PNJ</v>
      </c>
      <c r="D2872" t="str">
        <f>'Mrg Dpt'!D418</f>
        <v>CRT</v>
      </c>
      <c r="E2872" t="str">
        <f>'Mrg Dpt'!E418</f>
        <v>MRG</v>
      </c>
      <c r="F2872">
        <f>'Mrg Dpt'!F418</f>
        <v>31</v>
      </c>
      <c r="G2872">
        <f>'Mrg Dpt'!G418</f>
        <v>0</v>
      </c>
      <c r="H2872" s="668">
        <f>'Mrg Dpt'!H418</f>
        <v>8.1</v>
      </c>
      <c r="I2872">
        <f>'Mrg Dpt'!I418</f>
        <v>0</v>
      </c>
      <c r="J2872" s="671">
        <f>'Mrg Dpt'!J418</f>
        <v>9.1</v>
      </c>
      <c r="K2872">
        <f>'Mrg Dpt'!K418</f>
        <v>0</v>
      </c>
      <c r="L2872">
        <f>'Mrg Dpt'!L418</f>
        <v>0</v>
      </c>
      <c r="M2872">
        <f>'Mrg Dpt'!M418</f>
        <v>0</v>
      </c>
      <c r="N2872">
        <f>'Mrg Dpt'!N418</f>
        <v>0</v>
      </c>
      <c r="O2872">
        <f>'Mrg Dpt'!O418</f>
        <v>0</v>
      </c>
      <c r="P2872">
        <f>'Mrg Dpt'!P418</f>
        <v>0</v>
      </c>
      <c r="Q2872">
        <f>'Mrg Dpt'!Q418</f>
        <v>0</v>
      </c>
      <c r="R2872">
        <f>'Mrg Dpt'!R418</f>
        <v>0</v>
      </c>
      <c r="S2872">
        <f>'Mrg Dpt'!S418</f>
        <v>0</v>
      </c>
      <c r="T2872">
        <f>'Mrg Dpt'!T418</f>
        <v>0</v>
      </c>
      <c r="U2872" s="217" t="str">
        <f t="shared" si="451"/>
        <v>PNJ-CRT-MRG</v>
      </c>
      <c r="V2872" s="217" t="str">
        <f t="shared" si="452"/>
        <v>MRG-CRT-PNJ</v>
      </c>
      <c r="W2872" s="217" t="e">
        <f t="shared" si="453"/>
        <v>#N/A</v>
      </c>
      <c r="X2872" s="217" t="str">
        <f t="shared" si="454"/>
        <v>vsg50</v>
      </c>
      <c r="Y2872" s="217" t="str">
        <f t="shared" si="455"/>
        <v>pnj20</v>
      </c>
      <c r="Z2872" s="217" t="str">
        <f t="shared" si="456"/>
        <v>mrg147</v>
      </c>
      <c r="AA2872" s="673" t="str">
        <f t="shared" si="457"/>
        <v>mrg147,pnj20</v>
      </c>
      <c r="AB2872" s="217" t="str">
        <f t="shared" si="458"/>
        <v>onward</v>
      </c>
      <c r="AC2872" s="682">
        <f t="shared" si="459"/>
        <v>8.1</v>
      </c>
      <c r="AD2872" s="682">
        <f t="shared" si="460"/>
        <v>9.1</v>
      </c>
    </row>
    <row r="2873" spans="1:30" ht="16.5" hidden="1" thickTop="1" thickBot="1" x14ac:dyDescent="0.3">
      <c r="A2873">
        <f>'Mrg Dpt'!A419</f>
        <v>0</v>
      </c>
      <c r="B2873">
        <f>'Mrg Dpt'!B419</f>
        <v>0</v>
      </c>
      <c r="C2873" t="str">
        <f>'Mrg Dpt'!C419</f>
        <v>MRG</v>
      </c>
      <c r="D2873" t="str">
        <f>'Mrg Dpt'!D419</f>
        <v>CRT</v>
      </c>
      <c r="E2873" t="str">
        <f>'Mrg Dpt'!E419</f>
        <v>PNJ</v>
      </c>
      <c r="F2873">
        <f>'Mrg Dpt'!F419</f>
        <v>31</v>
      </c>
      <c r="G2873">
        <f>'Mrg Dpt'!G419</f>
        <v>0</v>
      </c>
      <c r="H2873" s="668">
        <f>'Mrg Dpt'!H419</f>
        <v>9.4</v>
      </c>
      <c r="I2873">
        <f>'Mrg Dpt'!I419</f>
        <v>0</v>
      </c>
      <c r="J2873" s="671">
        <f>'Mrg Dpt'!J419</f>
        <v>10.4</v>
      </c>
      <c r="K2873">
        <f>'Mrg Dpt'!K419</f>
        <v>0</v>
      </c>
      <c r="L2873">
        <f>'Mrg Dpt'!L419</f>
        <v>0</v>
      </c>
      <c r="M2873">
        <f>'Mrg Dpt'!M419</f>
        <v>0</v>
      </c>
      <c r="N2873">
        <f>'Mrg Dpt'!N419</f>
        <v>0</v>
      </c>
      <c r="O2873">
        <f>'Mrg Dpt'!O419</f>
        <v>0</v>
      </c>
      <c r="P2873">
        <f>'Mrg Dpt'!P419</f>
        <v>0</v>
      </c>
      <c r="Q2873">
        <f>'Mrg Dpt'!Q419</f>
        <v>0</v>
      </c>
      <c r="R2873">
        <f>'Mrg Dpt'!R419</f>
        <v>0</v>
      </c>
      <c r="S2873">
        <f>'Mrg Dpt'!S419</f>
        <v>0</v>
      </c>
      <c r="T2873">
        <f>'Mrg Dpt'!T419</f>
        <v>0</v>
      </c>
      <c r="U2873" s="217" t="str">
        <f t="shared" si="451"/>
        <v>MRG-CRT-PNJ</v>
      </c>
      <c r="V2873" s="217" t="str">
        <f t="shared" si="452"/>
        <v>PNJ-CRT-MRG</v>
      </c>
      <c r="W2873" s="217" t="str">
        <f t="shared" si="453"/>
        <v>vsg50</v>
      </c>
      <c r="X2873" s="217" t="e">
        <f t="shared" si="454"/>
        <v>#N/A</v>
      </c>
      <c r="Y2873" s="217" t="str">
        <f t="shared" si="455"/>
        <v>mrg147</v>
      </c>
      <c r="Z2873" s="217" t="str">
        <f t="shared" si="456"/>
        <v>pnj20</v>
      </c>
      <c r="AA2873" s="673" t="str">
        <f t="shared" si="457"/>
        <v>mrg147,mrg147</v>
      </c>
      <c r="AB2873" s="217" t="str">
        <f t="shared" si="458"/>
        <v>onward</v>
      </c>
      <c r="AC2873" s="682">
        <f t="shared" si="459"/>
        <v>9.4</v>
      </c>
      <c r="AD2873" s="682">
        <f t="shared" si="460"/>
        <v>10.4</v>
      </c>
    </row>
    <row r="2874" spans="1:30" ht="16.5" hidden="1" thickTop="1" thickBot="1" x14ac:dyDescent="0.3">
      <c r="A2874">
        <f>'Mrg Dpt'!A420</f>
        <v>0</v>
      </c>
      <c r="B2874">
        <f>'Mrg Dpt'!B420</f>
        <v>0</v>
      </c>
      <c r="C2874" t="str">
        <f>'Mrg Dpt'!C420</f>
        <v>PNJ</v>
      </c>
      <c r="D2874" t="str">
        <f>'Mrg Dpt'!D420</f>
        <v>CRT</v>
      </c>
      <c r="E2874" t="str">
        <f>'Mrg Dpt'!E420</f>
        <v>MRG</v>
      </c>
      <c r="F2874">
        <f>'Mrg Dpt'!F420</f>
        <v>31</v>
      </c>
      <c r="G2874">
        <f>'Mrg Dpt'!G420</f>
        <v>0</v>
      </c>
      <c r="H2874" s="668">
        <f>'Mrg Dpt'!H420</f>
        <v>11.1</v>
      </c>
      <c r="I2874">
        <f>'Mrg Dpt'!I420</f>
        <v>0</v>
      </c>
      <c r="J2874" s="671">
        <f>'Mrg Dpt'!J420</f>
        <v>12.1</v>
      </c>
      <c r="K2874">
        <f>'Mrg Dpt'!K420</f>
        <v>1</v>
      </c>
      <c r="L2874">
        <f>'Mrg Dpt'!L420</f>
        <v>1</v>
      </c>
      <c r="M2874">
        <f>'Mrg Dpt'!M420</f>
        <v>6</v>
      </c>
      <c r="N2874">
        <f>'Mrg Dpt'!N420</f>
        <v>5.15</v>
      </c>
      <c r="O2874">
        <f>'Mrg Dpt'!O420</f>
        <v>124</v>
      </c>
      <c r="P2874">
        <f>'Mrg Dpt'!P420</f>
        <v>0</v>
      </c>
      <c r="Q2874">
        <f>'Mrg Dpt'!Q420</f>
        <v>0</v>
      </c>
      <c r="R2874">
        <f>'Mrg Dpt'!R420</f>
        <v>0</v>
      </c>
      <c r="S2874">
        <f>'Mrg Dpt'!S420</f>
        <v>0</v>
      </c>
      <c r="T2874" t="str">
        <f>'Mrg Dpt'!T420</f>
        <v>C/C</v>
      </c>
      <c r="U2874" s="217" t="str">
        <f t="shared" si="451"/>
        <v>PNJ-CRT-MRG</v>
      </c>
      <c r="V2874" s="217" t="str">
        <f t="shared" si="452"/>
        <v>MRG-CRT-PNJ</v>
      </c>
      <c r="W2874" s="217" t="e">
        <f t="shared" si="453"/>
        <v>#N/A</v>
      </c>
      <c r="X2874" s="217" t="str">
        <f t="shared" si="454"/>
        <v>vsg50</v>
      </c>
      <c r="Y2874" s="217" t="str">
        <f t="shared" si="455"/>
        <v>pnj20</v>
      </c>
      <c r="Z2874" s="217" t="str">
        <f t="shared" si="456"/>
        <v>mrg147</v>
      </c>
      <c r="AA2874" s="673" t="str">
        <f t="shared" si="457"/>
        <v>mrg147,pnj20</v>
      </c>
      <c r="AB2874" s="217" t="str">
        <f t="shared" si="458"/>
        <v>onward</v>
      </c>
      <c r="AC2874" s="682">
        <f t="shared" si="459"/>
        <v>11.1</v>
      </c>
      <c r="AD2874" s="682">
        <f t="shared" si="460"/>
        <v>12.1</v>
      </c>
    </row>
    <row r="2875" spans="1:30" ht="16.5" hidden="1" thickTop="1" thickBot="1" x14ac:dyDescent="0.3">
      <c r="A2875">
        <f>'Mrg Dpt'!A421</f>
        <v>0</v>
      </c>
      <c r="B2875" t="str">
        <f>'Mrg Dpt'!B421</f>
        <v>65A</v>
      </c>
      <c r="C2875" t="str">
        <f>'Mrg Dpt'!C421</f>
        <v>MRG</v>
      </c>
      <c r="D2875" t="str">
        <f>'Mrg Dpt'!D421</f>
        <v>CRT</v>
      </c>
      <c r="E2875" t="str">
        <f>'Mrg Dpt'!E421</f>
        <v>PNJ</v>
      </c>
      <c r="F2875">
        <f>'Mrg Dpt'!F421</f>
        <v>31</v>
      </c>
      <c r="G2875">
        <f>'Mrg Dpt'!G421</f>
        <v>0</v>
      </c>
      <c r="H2875" s="668">
        <f>'Mrg Dpt'!H421</f>
        <v>12.5</v>
      </c>
      <c r="I2875">
        <f>'Mrg Dpt'!I421</f>
        <v>0</v>
      </c>
      <c r="J2875" s="671">
        <f>'Mrg Dpt'!J421</f>
        <v>13.5</v>
      </c>
      <c r="K2875">
        <f>'Mrg Dpt'!K421</f>
        <v>0</v>
      </c>
      <c r="L2875">
        <f>'Mrg Dpt'!L421</f>
        <v>0</v>
      </c>
      <c r="M2875">
        <f>'Mrg Dpt'!M421</f>
        <v>0</v>
      </c>
      <c r="N2875">
        <f>'Mrg Dpt'!N421</f>
        <v>0</v>
      </c>
      <c r="O2875">
        <f>'Mrg Dpt'!O421</f>
        <v>0</v>
      </c>
      <c r="P2875">
        <f>'Mrg Dpt'!P421</f>
        <v>0</v>
      </c>
      <c r="Q2875">
        <f>'Mrg Dpt'!Q421</f>
        <v>0</v>
      </c>
      <c r="R2875">
        <f>'Mrg Dpt'!R421</f>
        <v>0</v>
      </c>
      <c r="S2875">
        <f>'Mrg Dpt'!S421</f>
        <v>0</v>
      </c>
      <c r="T2875">
        <f>'Mrg Dpt'!T421</f>
        <v>0</v>
      </c>
      <c r="U2875" s="217" t="str">
        <f t="shared" si="451"/>
        <v>MRG-CRT-PNJ</v>
      </c>
      <c r="V2875" s="217" t="str">
        <f t="shared" si="452"/>
        <v>PNJ-CRT-MRG</v>
      </c>
      <c r="W2875" s="217" t="str">
        <f t="shared" si="453"/>
        <v>vsg50</v>
      </c>
      <c r="X2875" s="217" t="e">
        <f t="shared" si="454"/>
        <v>#N/A</v>
      </c>
      <c r="Y2875" s="217" t="str">
        <f t="shared" si="455"/>
        <v>mrg147</v>
      </c>
      <c r="Z2875" s="217" t="str">
        <f t="shared" si="456"/>
        <v>pnj20</v>
      </c>
      <c r="AA2875" s="673" t="str">
        <f t="shared" si="457"/>
        <v>mrg147,mrg147</v>
      </c>
      <c r="AB2875" s="217" t="str">
        <f t="shared" si="458"/>
        <v>onward</v>
      </c>
      <c r="AC2875" s="682">
        <f t="shared" si="459"/>
        <v>12.5</v>
      </c>
      <c r="AD2875" s="682">
        <f t="shared" si="460"/>
        <v>13.5</v>
      </c>
    </row>
    <row r="2876" spans="1:30" ht="16.5" hidden="1" thickTop="1" thickBot="1" x14ac:dyDescent="0.3">
      <c r="A2876">
        <f>'Mrg Dpt'!A422</f>
        <v>0</v>
      </c>
      <c r="B2876">
        <f>'Mrg Dpt'!B422</f>
        <v>0</v>
      </c>
      <c r="C2876" t="str">
        <f>'Mrg Dpt'!C422</f>
        <v>PNJ</v>
      </c>
      <c r="D2876" t="str">
        <f>'Mrg Dpt'!D422</f>
        <v>CRT</v>
      </c>
      <c r="E2876" t="str">
        <f>'Mrg Dpt'!E422</f>
        <v>MRG</v>
      </c>
      <c r="F2876">
        <f>'Mrg Dpt'!F422</f>
        <v>31</v>
      </c>
      <c r="G2876">
        <f>'Mrg Dpt'!G422</f>
        <v>0</v>
      </c>
      <c r="H2876" s="668">
        <f>'Mrg Dpt'!H422</f>
        <v>14.2</v>
      </c>
      <c r="I2876">
        <f>'Mrg Dpt'!I422</f>
        <v>0</v>
      </c>
      <c r="J2876" s="671">
        <f>'Mrg Dpt'!J422</f>
        <v>15.2</v>
      </c>
      <c r="K2876">
        <f>'Mrg Dpt'!K422</f>
        <v>0</v>
      </c>
      <c r="L2876">
        <f>'Mrg Dpt'!L422</f>
        <v>0</v>
      </c>
      <c r="M2876">
        <f>'Mrg Dpt'!M422</f>
        <v>0</v>
      </c>
      <c r="N2876">
        <f>'Mrg Dpt'!N422</f>
        <v>0</v>
      </c>
      <c r="O2876">
        <f>'Mrg Dpt'!O422</f>
        <v>0</v>
      </c>
      <c r="P2876">
        <f>'Mrg Dpt'!P422</f>
        <v>0</v>
      </c>
      <c r="Q2876">
        <f>'Mrg Dpt'!Q422</f>
        <v>0</v>
      </c>
      <c r="R2876">
        <f>'Mrg Dpt'!R422</f>
        <v>0</v>
      </c>
      <c r="S2876">
        <f>'Mrg Dpt'!S422</f>
        <v>0</v>
      </c>
      <c r="T2876">
        <f>'Mrg Dpt'!T422</f>
        <v>0</v>
      </c>
      <c r="U2876" s="217" t="str">
        <f t="shared" si="451"/>
        <v>PNJ-CRT-MRG</v>
      </c>
      <c r="V2876" s="217" t="str">
        <f t="shared" si="452"/>
        <v>MRG-CRT-PNJ</v>
      </c>
      <c r="W2876" s="217" t="e">
        <f t="shared" si="453"/>
        <v>#N/A</v>
      </c>
      <c r="X2876" s="217" t="str">
        <f t="shared" si="454"/>
        <v>vsg50</v>
      </c>
      <c r="Y2876" s="217" t="str">
        <f t="shared" si="455"/>
        <v>pnj20</v>
      </c>
      <c r="Z2876" s="217" t="str">
        <f t="shared" si="456"/>
        <v>mrg147</v>
      </c>
      <c r="AA2876" s="673" t="str">
        <f t="shared" si="457"/>
        <v>mrg147,pnj20</v>
      </c>
      <c r="AB2876" s="217" t="str">
        <f t="shared" si="458"/>
        <v>onward</v>
      </c>
      <c r="AC2876" s="682">
        <f t="shared" si="459"/>
        <v>14.2</v>
      </c>
      <c r="AD2876" s="682">
        <f t="shared" si="460"/>
        <v>15.2</v>
      </c>
    </row>
    <row r="2877" spans="1:30" ht="16.5" hidden="1" thickTop="1" thickBot="1" x14ac:dyDescent="0.3">
      <c r="A2877">
        <f>'Mrg Dpt'!A423</f>
        <v>0</v>
      </c>
      <c r="B2877">
        <f>'Mrg Dpt'!B423</f>
        <v>0</v>
      </c>
      <c r="C2877" t="str">
        <f>'Mrg Dpt'!C423</f>
        <v>MRG</v>
      </c>
      <c r="D2877" t="str">
        <f>'Mrg Dpt'!D423</f>
        <v>CRT</v>
      </c>
      <c r="E2877" t="str">
        <f>'Mrg Dpt'!E423</f>
        <v>PNJ</v>
      </c>
      <c r="F2877">
        <f>'Mrg Dpt'!F423</f>
        <v>31</v>
      </c>
      <c r="G2877">
        <f>'Mrg Dpt'!G423</f>
        <v>0</v>
      </c>
      <c r="H2877" s="668">
        <f>'Mrg Dpt'!H423</f>
        <v>15.5</v>
      </c>
      <c r="I2877">
        <f>'Mrg Dpt'!I423</f>
        <v>0</v>
      </c>
      <c r="J2877" s="671">
        <f>'Mrg Dpt'!J423</f>
        <v>16.5</v>
      </c>
      <c r="K2877">
        <f>'Mrg Dpt'!K423</f>
        <v>0</v>
      </c>
      <c r="L2877">
        <f>'Mrg Dpt'!L423</f>
        <v>0</v>
      </c>
      <c r="M2877">
        <f>'Mrg Dpt'!M423</f>
        <v>0</v>
      </c>
      <c r="N2877">
        <f>'Mrg Dpt'!N423</f>
        <v>0</v>
      </c>
      <c r="O2877">
        <f>'Mrg Dpt'!O423</f>
        <v>0</v>
      </c>
      <c r="P2877">
        <f>'Mrg Dpt'!P423</f>
        <v>0</v>
      </c>
      <c r="Q2877">
        <f>'Mrg Dpt'!Q423</f>
        <v>0</v>
      </c>
      <c r="R2877">
        <f>'Mrg Dpt'!R423</f>
        <v>0</v>
      </c>
      <c r="S2877">
        <f>'Mrg Dpt'!S423</f>
        <v>0</v>
      </c>
      <c r="T2877">
        <f>'Mrg Dpt'!T423</f>
        <v>0</v>
      </c>
      <c r="U2877" s="217" t="str">
        <f t="shared" si="451"/>
        <v>MRG-CRT-PNJ</v>
      </c>
      <c r="V2877" s="217" t="str">
        <f t="shared" si="452"/>
        <v>PNJ-CRT-MRG</v>
      </c>
      <c r="W2877" s="217" t="str">
        <f t="shared" si="453"/>
        <v>vsg50</v>
      </c>
      <c r="X2877" s="217" t="e">
        <f t="shared" si="454"/>
        <v>#N/A</v>
      </c>
      <c r="Y2877" s="217" t="str">
        <f t="shared" si="455"/>
        <v>mrg147</v>
      </c>
      <c r="Z2877" s="217" t="str">
        <f t="shared" si="456"/>
        <v>pnj20</v>
      </c>
      <c r="AA2877" s="673" t="str">
        <f t="shared" si="457"/>
        <v>mrg147,mrg147</v>
      </c>
      <c r="AB2877" s="217" t="str">
        <f t="shared" si="458"/>
        <v>onward</v>
      </c>
      <c r="AC2877" s="682">
        <f t="shared" si="459"/>
        <v>15.5</v>
      </c>
      <c r="AD2877" s="682">
        <f t="shared" si="460"/>
        <v>16.5</v>
      </c>
    </row>
    <row r="2878" spans="1:30" ht="16.5" hidden="1" thickTop="1" thickBot="1" x14ac:dyDescent="0.3">
      <c r="A2878">
        <f>'Mrg Dpt'!A424</f>
        <v>0</v>
      </c>
      <c r="B2878">
        <f>'Mrg Dpt'!B424</f>
        <v>0</v>
      </c>
      <c r="C2878" t="str">
        <f>'Mrg Dpt'!C424</f>
        <v>PNJ</v>
      </c>
      <c r="D2878" t="str">
        <f>'Mrg Dpt'!D424</f>
        <v>CRT</v>
      </c>
      <c r="E2878" t="str">
        <f>'Mrg Dpt'!E424</f>
        <v>MRG</v>
      </c>
      <c r="F2878">
        <f>'Mrg Dpt'!F424</f>
        <v>31</v>
      </c>
      <c r="G2878">
        <f>'Mrg Dpt'!G424</f>
        <v>0</v>
      </c>
      <c r="H2878" s="668">
        <f>'Mrg Dpt'!H424</f>
        <v>17.2</v>
      </c>
      <c r="I2878">
        <f>'Mrg Dpt'!I424</f>
        <v>0</v>
      </c>
      <c r="J2878" s="671">
        <f>'Mrg Dpt'!J424</f>
        <v>18.2</v>
      </c>
      <c r="K2878">
        <f>'Mrg Dpt'!K424</f>
        <v>0</v>
      </c>
      <c r="L2878">
        <f>'Mrg Dpt'!L424</f>
        <v>0</v>
      </c>
      <c r="M2878">
        <f>'Mrg Dpt'!M424</f>
        <v>0</v>
      </c>
      <c r="N2878">
        <f>'Mrg Dpt'!N424</f>
        <v>0</v>
      </c>
      <c r="O2878">
        <f>'Mrg Dpt'!O424</f>
        <v>0</v>
      </c>
      <c r="P2878">
        <f>'Mrg Dpt'!P424</f>
        <v>0</v>
      </c>
      <c r="Q2878">
        <f>'Mrg Dpt'!Q424</f>
        <v>0</v>
      </c>
      <c r="R2878">
        <f>'Mrg Dpt'!R424</f>
        <v>0</v>
      </c>
      <c r="S2878">
        <f>'Mrg Dpt'!S424</f>
        <v>0</v>
      </c>
      <c r="T2878">
        <f>'Mrg Dpt'!T424</f>
        <v>0</v>
      </c>
      <c r="U2878" s="217" t="str">
        <f t="shared" si="451"/>
        <v>PNJ-CRT-MRG</v>
      </c>
      <c r="V2878" s="217" t="str">
        <f t="shared" si="452"/>
        <v>MRG-CRT-PNJ</v>
      </c>
      <c r="W2878" s="217" t="e">
        <f t="shared" si="453"/>
        <v>#N/A</v>
      </c>
      <c r="X2878" s="217" t="str">
        <f t="shared" si="454"/>
        <v>vsg50</v>
      </c>
      <c r="Y2878" s="217" t="str">
        <f t="shared" si="455"/>
        <v>pnj20</v>
      </c>
      <c r="Z2878" s="217" t="str">
        <f t="shared" si="456"/>
        <v>mrg147</v>
      </c>
      <c r="AA2878" s="673" t="str">
        <f t="shared" si="457"/>
        <v>mrg147,pnj20</v>
      </c>
      <c r="AB2878" s="217" t="str">
        <f t="shared" si="458"/>
        <v>onward</v>
      </c>
      <c r="AC2878" s="682">
        <f t="shared" si="459"/>
        <v>17.2</v>
      </c>
      <c r="AD2878" s="682">
        <f t="shared" si="460"/>
        <v>18.2</v>
      </c>
    </row>
    <row r="2879" spans="1:30" ht="16.5" hidden="1" thickTop="1" thickBot="1" x14ac:dyDescent="0.3">
      <c r="A2879">
        <f>'Mrg Dpt'!A425</f>
        <v>0</v>
      </c>
      <c r="B2879">
        <f>'Mrg Dpt'!B425</f>
        <v>0</v>
      </c>
      <c r="C2879" t="str">
        <f>'Mrg Dpt'!C425</f>
        <v>MRG</v>
      </c>
      <c r="D2879" t="str">
        <f>'Mrg Dpt'!D425</f>
        <v>CRT</v>
      </c>
      <c r="E2879" t="str">
        <f>'Mrg Dpt'!E425</f>
        <v>PNJ</v>
      </c>
      <c r="F2879">
        <f>'Mrg Dpt'!F425</f>
        <v>31</v>
      </c>
      <c r="G2879">
        <f>'Mrg Dpt'!G425</f>
        <v>0</v>
      </c>
      <c r="H2879" s="668">
        <f>'Mrg Dpt'!H425</f>
        <v>18.3</v>
      </c>
      <c r="I2879">
        <f>'Mrg Dpt'!I425</f>
        <v>0</v>
      </c>
      <c r="J2879" s="671">
        <f>'Mrg Dpt'!J425</f>
        <v>19.3</v>
      </c>
      <c r="K2879">
        <f>'Mrg Dpt'!K425</f>
        <v>0</v>
      </c>
      <c r="L2879">
        <f>'Mrg Dpt'!L425</f>
        <v>0</v>
      </c>
      <c r="M2879">
        <f>'Mrg Dpt'!M425</f>
        <v>0</v>
      </c>
      <c r="N2879">
        <f>'Mrg Dpt'!N425</f>
        <v>0</v>
      </c>
      <c r="O2879">
        <f>'Mrg Dpt'!O425</f>
        <v>0</v>
      </c>
      <c r="P2879">
        <f>'Mrg Dpt'!P425</f>
        <v>0</v>
      </c>
      <c r="Q2879">
        <f>'Mrg Dpt'!Q425</f>
        <v>0</v>
      </c>
      <c r="R2879">
        <f>'Mrg Dpt'!R425</f>
        <v>0</v>
      </c>
      <c r="S2879">
        <f>'Mrg Dpt'!S425</f>
        <v>0</v>
      </c>
      <c r="T2879">
        <f>'Mrg Dpt'!T425</f>
        <v>0</v>
      </c>
      <c r="U2879" s="217" t="str">
        <f t="shared" si="451"/>
        <v>MRG-CRT-PNJ</v>
      </c>
      <c r="V2879" s="217" t="str">
        <f t="shared" si="452"/>
        <v>PNJ-CRT-MRG</v>
      </c>
      <c r="W2879" s="217" t="str">
        <f t="shared" si="453"/>
        <v>vsg50</v>
      </c>
      <c r="X2879" s="217" t="e">
        <f t="shared" si="454"/>
        <v>#N/A</v>
      </c>
      <c r="Y2879" s="217" t="str">
        <f t="shared" si="455"/>
        <v>mrg147</v>
      </c>
      <c r="Z2879" s="217" t="str">
        <f t="shared" si="456"/>
        <v>pnj20</v>
      </c>
      <c r="AA2879" s="673" t="str">
        <f t="shared" si="457"/>
        <v>mrg147,mrg147</v>
      </c>
      <c r="AB2879" s="217" t="str">
        <f t="shared" si="458"/>
        <v>onward</v>
      </c>
      <c r="AC2879" s="682">
        <f t="shared" si="459"/>
        <v>18.3</v>
      </c>
      <c r="AD2879" s="682">
        <f t="shared" si="460"/>
        <v>19.3</v>
      </c>
    </row>
    <row r="2880" spans="1:30" ht="16.5" hidden="1" thickTop="1" thickBot="1" x14ac:dyDescent="0.3">
      <c r="A2880">
        <f>'Mrg Dpt'!A426</f>
        <v>0</v>
      </c>
      <c r="B2880">
        <f>'Mrg Dpt'!B426</f>
        <v>0</v>
      </c>
      <c r="C2880" t="str">
        <f>'Mrg Dpt'!C426</f>
        <v>PNJ</v>
      </c>
      <c r="D2880" t="str">
        <f>'Mrg Dpt'!D426</f>
        <v>CRT</v>
      </c>
      <c r="E2880" t="str">
        <f>'Mrg Dpt'!E426</f>
        <v>MRG</v>
      </c>
      <c r="F2880">
        <f>'Mrg Dpt'!F426</f>
        <v>31</v>
      </c>
      <c r="G2880">
        <f>'Mrg Dpt'!G426</f>
        <v>0</v>
      </c>
      <c r="H2880" s="668">
        <f>'Mrg Dpt'!H426</f>
        <v>20.2</v>
      </c>
      <c r="I2880">
        <f>'Mrg Dpt'!I426</f>
        <v>0</v>
      </c>
      <c r="J2880" s="671">
        <f>'Mrg Dpt'!J426</f>
        <v>21.2</v>
      </c>
      <c r="K2880">
        <f>'Mrg Dpt'!K426</f>
        <v>1</v>
      </c>
      <c r="L2880">
        <f>'Mrg Dpt'!L426</f>
        <v>1</v>
      </c>
      <c r="M2880">
        <f>'Mrg Dpt'!M426</f>
        <v>9</v>
      </c>
      <c r="N2880">
        <f>'Mrg Dpt'!N426</f>
        <v>6.3</v>
      </c>
      <c r="O2880">
        <f>'Mrg Dpt'!O426</f>
        <v>186</v>
      </c>
      <c r="P2880">
        <f>'Mrg Dpt'!P426</f>
        <v>0</v>
      </c>
      <c r="Q2880">
        <f>'Mrg Dpt'!Q426</f>
        <v>0</v>
      </c>
      <c r="R2880">
        <f>'Mrg Dpt'!R426</f>
        <v>0</v>
      </c>
      <c r="S2880">
        <f>'Mrg Dpt'!S426</f>
        <v>0</v>
      </c>
      <c r="T2880" t="str">
        <f>'Mrg Dpt'!T426</f>
        <v>N/O- MARGAO DEPOT</v>
      </c>
      <c r="U2880" s="217" t="str">
        <f t="shared" si="451"/>
        <v>PNJ-CRT-MRG</v>
      </c>
      <c r="V2880" s="217" t="str">
        <f t="shared" si="452"/>
        <v>MRG-CRT-PNJ</v>
      </c>
      <c r="W2880" s="217" t="e">
        <f t="shared" si="453"/>
        <v>#N/A</v>
      </c>
      <c r="X2880" s="217" t="str">
        <f t="shared" si="454"/>
        <v>vsg50</v>
      </c>
      <c r="Y2880" s="217" t="str">
        <f t="shared" si="455"/>
        <v>pnj20</v>
      </c>
      <c r="Z2880" s="217" t="str">
        <f t="shared" si="456"/>
        <v>mrg147</v>
      </c>
      <c r="AA2880" s="673" t="str">
        <f t="shared" si="457"/>
        <v>mrg147,pnj20</v>
      </c>
      <c r="AB2880" s="217" t="str">
        <f t="shared" si="458"/>
        <v>onward</v>
      </c>
      <c r="AC2880" s="682">
        <f t="shared" si="459"/>
        <v>20.2</v>
      </c>
      <c r="AD2880" s="682">
        <f t="shared" si="460"/>
        <v>21.2</v>
      </c>
    </row>
    <row r="2881" spans="1:30" ht="16.5" hidden="1" thickTop="1" thickBot="1" x14ac:dyDescent="0.3">
      <c r="A2881">
        <f>'Mrg Dpt'!A427</f>
        <v>0</v>
      </c>
      <c r="B2881">
        <f>'Mrg Dpt'!B427</f>
        <v>65</v>
      </c>
      <c r="C2881" t="str">
        <f>'Mrg Dpt'!C427</f>
        <v>MRG</v>
      </c>
      <c r="D2881" t="str">
        <f>'Mrg Dpt'!D427</f>
        <v>CRT</v>
      </c>
      <c r="E2881" t="str">
        <f>'Mrg Dpt'!E427</f>
        <v>PNJ</v>
      </c>
      <c r="F2881">
        <f>'Mrg Dpt'!F427</f>
        <v>31</v>
      </c>
      <c r="G2881">
        <f>'Mrg Dpt'!G427</f>
        <v>0</v>
      </c>
      <c r="H2881" s="668">
        <f>'Mrg Dpt'!H427</f>
        <v>6.5</v>
      </c>
      <c r="I2881">
        <f>'Mrg Dpt'!I427</f>
        <v>0</v>
      </c>
      <c r="J2881" s="671">
        <f>'Mrg Dpt'!J427</f>
        <v>7.5</v>
      </c>
      <c r="K2881">
        <f>'Mrg Dpt'!K427</f>
        <v>0</v>
      </c>
      <c r="L2881">
        <f>'Mrg Dpt'!L427</f>
        <v>0</v>
      </c>
      <c r="M2881">
        <f>'Mrg Dpt'!M427</f>
        <v>0</v>
      </c>
      <c r="N2881">
        <f>'Mrg Dpt'!N427</f>
        <v>0</v>
      </c>
      <c r="O2881">
        <f>'Mrg Dpt'!O427</f>
        <v>0</v>
      </c>
      <c r="P2881">
        <f>'Mrg Dpt'!P427</f>
        <v>0</v>
      </c>
      <c r="Q2881">
        <f>'Mrg Dpt'!Q427</f>
        <v>0</v>
      </c>
      <c r="R2881">
        <f>'Mrg Dpt'!R427</f>
        <v>0</v>
      </c>
      <c r="S2881">
        <f>'Mrg Dpt'!S427</f>
        <v>0</v>
      </c>
      <c r="T2881">
        <f>'Mrg Dpt'!T427</f>
        <v>0</v>
      </c>
      <c r="U2881" s="217" t="str">
        <f t="shared" si="451"/>
        <v>MRG-CRT-PNJ</v>
      </c>
      <c r="V2881" s="217" t="str">
        <f t="shared" si="452"/>
        <v>PNJ-CRT-MRG</v>
      </c>
      <c r="W2881" s="217" t="str">
        <f t="shared" si="453"/>
        <v>vsg50</v>
      </c>
      <c r="X2881" s="217" t="e">
        <f t="shared" si="454"/>
        <v>#N/A</v>
      </c>
      <c r="Y2881" s="217" t="str">
        <f t="shared" si="455"/>
        <v>mrg147</v>
      </c>
      <c r="Z2881" s="217" t="str">
        <f t="shared" si="456"/>
        <v>pnj20</v>
      </c>
      <c r="AA2881" s="673" t="str">
        <f t="shared" si="457"/>
        <v>mrg147,mrg147</v>
      </c>
      <c r="AB2881" s="217" t="str">
        <f t="shared" si="458"/>
        <v>onward</v>
      </c>
      <c r="AC2881" s="682">
        <f t="shared" si="459"/>
        <v>6.5</v>
      </c>
      <c r="AD2881" s="682">
        <f t="shared" si="460"/>
        <v>7.5</v>
      </c>
    </row>
    <row r="2882" spans="1:30" ht="16.5" hidden="1" thickTop="1" thickBot="1" x14ac:dyDescent="0.3">
      <c r="A2882">
        <f>'Mrg Dpt'!A428</f>
        <v>0</v>
      </c>
      <c r="B2882">
        <f>'Mrg Dpt'!B428</f>
        <v>0</v>
      </c>
      <c r="C2882" t="str">
        <f>'Mrg Dpt'!C428</f>
        <v>PNJ</v>
      </c>
      <c r="D2882" t="str">
        <f>'Mrg Dpt'!D428</f>
        <v>CRT</v>
      </c>
      <c r="E2882" t="str">
        <f>'Mrg Dpt'!E428</f>
        <v>MRG</v>
      </c>
      <c r="F2882">
        <f>'Mrg Dpt'!F428</f>
        <v>31</v>
      </c>
      <c r="G2882">
        <f>'Mrg Dpt'!G428</f>
        <v>0</v>
      </c>
      <c r="H2882" s="668">
        <f>'Mrg Dpt'!H428</f>
        <v>8.1999999999999993</v>
      </c>
      <c r="I2882">
        <f>'Mrg Dpt'!I428</f>
        <v>0</v>
      </c>
      <c r="J2882" s="671">
        <f>'Mrg Dpt'!J428</f>
        <v>9.1999999999999993</v>
      </c>
      <c r="K2882">
        <f>'Mrg Dpt'!K428</f>
        <v>0</v>
      </c>
      <c r="L2882">
        <f>'Mrg Dpt'!L428</f>
        <v>0</v>
      </c>
      <c r="M2882">
        <f>'Mrg Dpt'!M428</f>
        <v>0</v>
      </c>
      <c r="N2882">
        <f>'Mrg Dpt'!N428</f>
        <v>0</v>
      </c>
      <c r="O2882">
        <f>'Mrg Dpt'!O428</f>
        <v>0</v>
      </c>
      <c r="P2882">
        <f>'Mrg Dpt'!P428</f>
        <v>0</v>
      </c>
      <c r="Q2882">
        <f>'Mrg Dpt'!Q428</f>
        <v>0</v>
      </c>
      <c r="R2882">
        <f>'Mrg Dpt'!R428</f>
        <v>0</v>
      </c>
      <c r="S2882">
        <f>'Mrg Dpt'!S428</f>
        <v>0</v>
      </c>
      <c r="T2882">
        <f>'Mrg Dpt'!T428</f>
        <v>0</v>
      </c>
      <c r="U2882" s="217" t="str">
        <f t="shared" si="451"/>
        <v>PNJ-CRT-MRG</v>
      </c>
      <c r="V2882" s="217" t="str">
        <f t="shared" si="452"/>
        <v>MRG-CRT-PNJ</v>
      </c>
      <c r="W2882" s="217" t="e">
        <f t="shared" si="453"/>
        <v>#N/A</v>
      </c>
      <c r="X2882" s="217" t="str">
        <f t="shared" si="454"/>
        <v>vsg50</v>
      </c>
      <c r="Y2882" s="217" t="str">
        <f t="shared" si="455"/>
        <v>pnj20</v>
      </c>
      <c r="Z2882" s="217" t="str">
        <f t="shared" si="456"/>
        <v>mrg147</v>
      </c>
      <c r="AA2882" s="673" t="str">
        <f t="shared" si="457"/>
        <v>mrg147,pnj20</v>
      </c>
      <c r="AB2882" s="217" t="str">
        <f t="shared" si="458"/>
        <v>onward</v>
      </c>
      <c r="AC2882" s="682">
        <f t="shared" si="459"/>
        <v>8.1999999999999993</v>
      </c>
      <c r="AD2882" s="682">
        <f t="shared" si="460"/>
        <v>9.1999999999999993</v>
      </c>
    </row>
    <row r="2883" spans="1:30" ht="16.5" hidden="1" thickTop="1" thickBot="1" x14ac:dyDescent="0.3">
      <c r="A2883">
        <f>'Mrg Dpt'!A429</f>
        <v>0</v>
      </c>
      <c r="B2883">
        <f>'Mrg Dpt'!B429</f>
        <v>0</v>
      </c>
      <c r="C2883" t="str">
        <f>'Mrg Dpt'!C429</f>
        <v>MRG</v>
      </c>
      <c r="D2883" t="str">
        <f>'Mrg Dpt'!D429</f>
        <v>CRT</v>
      </c>
      <c r="E2883" t="str">
        <f>'Mrg Dpt'!E429</f>
        <v>PNJ</v>
      </c>
      <c r="F2883">
        <f>'Mrg Dpt'!F429</f>
        <v>31</v>
      </c>
      <c r="G2883">
        <f>'Mrg Dpt'!G429</f>
        <v>0</v>
      </c>
      <c r="H2883" s="668">
        <f>'Mrg Dpt'!H429</f>
        <v>9.5</v>
      </c>
      <c r="I2883">
        <f>'Mrg Dpt'!I429</f>
        <v>0</v>
      </c>
      <c r="J2883" s="671">
        <f>'Mrg Dpt'!J429</f>
        <v>10.5</v>
      </c>
      <c r="K2883">
        <f>'Mrg Dpt'!K429</f>
        <v>0</v>
      </c>
      <c r="L2883">
        <f>'Mrg Dpt'!L429</f>
        <v>0</v>
      </c>
      <c r="M2883">
        <f>'Mrg Dpt'!M429</f>
        <v>0</v>
      </c>
      <c r="N2883">
        <f>'Mrg Dpt'!N429</f>
        <v>0</v>
      </c>
      <c r="O2883">
        <f>'Mrg Dpt'!O429</f>
        <v>0</v>
      </c>
      <c r="P2883">
        <f>'Mrg Dpt'!P429</f>
        <v>0</v>
      </c>
      <c r="Q2883">
        <f>'Mrg Dpt'!Q429</f>
        <v>0</v>
      </c>
      <c r="R2883">
        <f>'Mrg Dpt'!R429</f>
        <v>0</v>
      </c>
      <c r="S2883">
        <f>'Mrg Dpt'!S429</f>
        <v>0</v>
      </c>
      <c r="T2883">
        <f>'Mrg Dpt'!T429</f>
        <v>0</v>
      </c>
      <c r="U2883" s="217" t="str">
        <f t="shared" si="451"/>
        <v>MRG-CRT-PNJ</v>
      </c>
      <c r="V2883" s="217" t="str">
        <f t="shared" si="452"/>
        <v>PNJ-CRT-MRG</v>
      </c>
      <c r="W2883" s="217" t="str">
        <f t="shared" si="453"/>
        <v>vsg50</v>
      </c>
      <c r="X2883" s="217" t="e">
        <f t="shared" si="454"/>
        <v>#N/A</v>
      </c>
      <c r="Y2883" s="217" t="str">
        <f t="shared" si="455"/>
        <v>mrg147</v>
      </c>
      <c r="Z2883" s="217" t="str">
        <f t="shared" si="456"/>
        <v>pnj20</v>
      </c>
      <c r="AA2883" s="673" t="str">
        <f t="shared" si="457"/>
        <v>mrg147,mrg147</v>
      </c>
      <c r="AB2883" s="217" t="str">
        <f t="shared" si="458"/>
        <v>onward</v>
      </c>
      <c r="AC2883" s="682">
        <f t="shared" si="459"/>
        <v>9.5</v>
      </c>
      <c r="AD2883" s="682">
        <f t="shared" si="460"/>
        <v>10.5</v>
      </c>
    </row>
    <row r="2884" spans="1:30" ht="16.5" hidden="1" thickTop="1" thickBot="1" x14ac:dyDescent="0.3">
      <c r="A2884">
        <f>'Mrg Dpt'!A430</f>
        <v>0</v>
      </c>
      <c r="B2884">
        <f>'Mrg Dpt'!B430</f>
        <v>0</v>
      </c>
      <c r="C2884" t="str">
        <f>'Mrg Dpt'!C430</f>
        <v>PNJ</v>
      </c>
      <c r="D2884" t="str">
        <f>'Mrg Dpt'!D430</f>
        <v>CRT</v>
      </c>
      <c r="E2884" t="str">
        <f>'Mrg Dpt'!E430</f>
        <v>MRG</v>
      </c>
      <c r="F2884">
        <f>'Mrg Dpt'!F430</f>
        <v>31</v>
      </c>
      <c r="G2884">
        <f>'Mrg Dpt'!G430</f>
        <v>0</v>
      </c>
      <c r="H2884" s="668">
        <f>'Mrg Dpt'!H430</f>
        <v>11.2</v>
      </c>
      <c r="I2884">
        <f>'Mrg Dpt'!I430</f>
        <v>0</v>
      </c>
      <c r="J2884" s="671">
        <f>'Mrg Dpt'!J430</f>
        <v>12.2</v>
      </c>
      <c r="K2884">
        <f>'Mrg Dpt'!K430</f>
        <v>1</v>
      </c>
      <c r="L2884">
        <f>'Mrg Dpt'!L430</f>
        <v>1</v>
      </c>
      <c r="M2884">
        <f>'Mrg Dpt'!M430</f>
        <v>6</v>
      </c>
      <c r="N2884">
        <f>'Mrg Dpt'!N430</f>
        <v>5.15</v>
      </c>
      <c r="O2884">
        <f>'Mrg Dpt'!O430</f>
        <v>124</v>
      </c>
      <c r="P2884">
        <f>'Mrg Dpt'!P430</f>
        <v>0</v>
      </c>
      <c r="Q2884">
        <f>'Mrg Dpt'!Q430</f>
        <v>0</v>
      </c>
      <c r="R2884">
        <f>'Mrg Dpt'!R430</f>
        <v>0</v>
      </c>
      <c r="S2884">
        <f>'Mrg Dpt'!S430</f>
        <v>0</v>
      </c>
      <c r="T2884">
        <f>'Mrg Dpt'!T430</f>
        <v>0</v>
      </c>
      <c r="U2884" s="217" t="str">
        <f t="shared" si="451"/>
        <v>PNJ-CRT-MRG</v>
      </c>
      <c r="V2884" s="217" t="str">
        <f t="shared" si="452"/>
        <v>MRG-CRT-PNJ</v>
      </c>
      <c r="W2884" s="217" t="e">
        <f t="shared" si="453"/>
        <v>#N/A</v>
      </c>
      <c r="X2884" s="217" t="str">
        <f t="shared" si="454"/>
        <v>vsg50</v>
      </c>
      <c r="Y2884" s="217" t="str">
        <f t="shared" si="455"/>
        <v>pnj20</v>
      </c>
      <c r="Z2884" s="217" t="str">
        <f t="shared" si="456"/>
        <v>mrg147</v>
      </c>
      <c r="AA2884" s="673" t="str">
        <f t="shared" si="457"/>
        <v>mrg147,pnj20</v>
      </c>
      <c r="AB2884" s="217" t="str">
        <f t="shared" si="458"/>
        <v>onward</v>
      </c>
      <c r="AC2884" s="682">
        <f t="shared" si="459"/>
        <v>11.2</v>
      </c>
      <c r="AD2884" s="682">
        <f t="shared" si="460"/>
        <v>12.2</v>
      </c>
    </row>
    <row r="2885" spans="1:30" ht="16.5" hidden="1" thickTop="1" thickBot="1" x14ac:dyDescent="0.3">
      <c r="A2885">
        <f>'Mrg Dpt'!A431</f>
        <v>0</v>
      </c>
      <c r="B2885">
        <f>'Mrg Dpt'!B431</f>
        <v>0</v>
      </c>
      <c r="C2885">
        <f>'Mrg Dpt'!C431</f>
        <v>0</v>
      </c>
      <c r="D2885">
        <f>'Mrg Dpt'!D431</f>
        <v>0</v>
      </c>
      <c r="E2885">
        <f>'Mrg Dpt'!E431</f>
        <v>0</v>
      </c>
      <c r="F2885">
        <f>'Mrg Dpt'!F431</f>
        <v>0</v>
      </c>
      <c r="G2885">
        <f>'Mrg Dpt'!G431</f>
        <v>0</v>
      </c>
      <c r="H2885" s="668">
        <f>'Mrg Dpt'!H431</f>
        <v>0</v>
      </c>
      <c r="I2885">
        <f>'Mrg Dpt'!I431</f>
        <v>0</v>
      </c>
      <c r="J2885" s="671">
        <f>'Mrg Dpt'!J431</f>
        <v>0</v>
      </c>
      <c r="K2885">
        <f>'Mrg Dpt'!K431</f>
        <v>0</v>
      </c>
      <c r="L2885">
        <f>'Mrg Dpt'!L431</f>
        <v>0</v>
      </c>
      <c r="M2885">
        <f>'Mrg Dpt'!M431</f>
        <v>0</v>
      </c>
      <c r="N2885">
        <f>'Mrg Dpt'!N431</f>
        <v>0</v>
      </c>
      <c r="O2885">
        <f>'Mrg Dpt'!O431</f>
        <v>0</v>
      </c>
      <c r="P2885">
        <f>'Mrg Dpt'!P431</f>
        <v>0</v>
      </c>
      <c r="Q2885">
        <f>'Mrg Dpt'!Q431</f>
        <v>0</v>
      </c>
      <c r="R2885">
        <f>'Mrg Dpt'!R431</f>
        <v>0</v>
      </c>
      <c r="S2885">
        <f>'Mrg Dpt'!S431</f>
        <v>0</v>
      </c>
      <c r="T2885">
        <f>'Mrg Dpt'!T431</f>
        <v>0</v>
      </c>
      <c r="U2885" s="217" t="str">
        <f t="shared" si="451"/>
        <v>0--0</v>
      </c>
      <c r="V2885" s="217" t="str">
        <f t="shared" si="452"/>
        <v>0--0</v>
      </c>
      <c r="W2885" s="217" t="e">
        <f t="shared" si="453"/>
        <v>#N/A</v>
      </c>
      <c r="X2885" s="217" t="e">
        <f t="shared" si="454"/>
        <v>#N/A</v>
      </c>
      <c r="Y2885" s="217" t="e">
        <f t="shared" si="455"/>
        <v>#N/A</v>
      </c>
      <c r="Z2885" s="217" t="e">
        <f t="shared" si="456"/>
        <v>#N/A</v>
      </c>
      <c r="AA2885" s="673" t="str">
        <f t="shared" si="457"/>
        <v>,</v>
      </c>
      <c r="AB2885" s="217" t="str">
        <f t="shared" si="458"/>
        <v/>
      </c>
      <c r="AC2885" s="682">
        <f t="shared" si="459"/>
        <v>0</v>
      </c>
      <c r="AD2885" s="682">
        <f t="shared" si="460"/>
        <v>0</v>
      </c>
    </row>
    <row r="2886" spans="1:30" ht="16.5" hidden="1" thickTop="1" thickBot="1" x14ac:dyDescent="0.3">
      <c r="A2886">
        <f>'Mrg Dpt'!A432</f>
        <v>0</v>
      </c>
      <c r="B2886" t="str">
        <f>'Mrg Dpt'!B432</f>
        <v>66A</v>
      </c>
      <c r="C2886" t="str">
        <f>'Mrg Dpt'!C432</f>
        <v>MRG</v>
      </c>
      <c r="D2886" t="str">
        <f>'Mrg Dpt'!D432</f>
        <v>CRT</v>
      </c>
      <c r="E2886" t="str">
        <f>'Mrg Dpt'!E432</f>
        <v>PNJ</v>
      </c>
      <c r="F2886">
        <f>'Mrg Dpt'!F432</f>
        <v>31</v>
      </c>
      <c r="G2886">
        <f>'Mrg Dpt'!G432</f>
        <v>0</v>
      </c>
      <c r="H2886" s="668">
        <f>'Mrg Dpt'!H432</f>
        <v>13</v>
      </c>
      <c r="I2886">
        <f>'Mrg Dpt'!I432</f>
        <v>0</v>
      </c>
      <c r="J2886" s="671">
        <f>'Mrg Dpt'!J432</f>
        <v>14</v>
      </c>
      <c r="K2886">
        <f>'Mrg Dpt'!K432</f>
        <v>0</v>
      </c>
      <c r="L2886">
        <f>'Mrg Dpt'!L432</f>
        <v>0</v>
      </c>
      <c r="M2886">
        <f>'Mrg Dpt'!M432</f>
        <v>0</v>
      </c>
      <c r="N2886">
        <f>'Mrg Dpt'!N432</f>
        <v>0</v>
      </c>
      <c r="O2886">
        <f>'Mrg Dpt'!O432</f>
        <v>0</v>
      </c>
      <c r="P2886">
        <f>'Mrg Dpt'!P432</f>
        <v>0</v>
      </c>
      <c r="Q2886">
        <f>'Mrg Dpt'!Q432</f>
        <v>0</v>
      </c>
      <c r="R2886">
        <f>'Mrg Dpt'!R432</f>
        <v>0</v>
      </c>
      <c r="S2886">
        <f>'Mrg Dpt'!S432</f>
        <v>0</v>
      </c>
      <c r="T2886">
        <f>'Mrg Dpt'!T432</f>
        <v>0</v>
      </c>
      <c r="U2886" s="217" t="str">
        <f t="shared" ref="U2886:U2949" si="461">CONCATENATE($C2886,"-",IF($D2886=0,"",$D2886), "-",$E2886)</f>
        <v>MRG-CRT-PNJ</v>
      </c>
      <c r="V2886" s="217" t="str">
        <f t="shared" ref="V2886:V2949" si="462">CONCATENATE($E2886,"-",IF($D2886=0,"",$D2886), "-",$C2886)</f>
        <v>PNJ-CRT-MRG</v>
      </c>
      <c r="W2886" s="217" t="str">
        <f t="shared" ref="W2886:W2949" si="463">VLOOKUP($U2886,VSG,2,FALSE)</f>
        <v>vsg50</v>
      </c>
      <c r="X2886" s="217" t="e">
        <f t="shared" ref="X2886:X2949" si="464">VLOOKUP($V2886,VSG,2,FALSE)</f>
        <v>#N/A</v>
      </c>
      <c r="Y2886" s="217" t="str">
        <f t="shared" ref="Y2886:Y2949" si="465">VLOOKUP($U2886,ALL,2,FALSE)</f>
        <v>mrg147</v>
      </c>
      <c r="Z2886" s="217" t="str">
        <f t="shared" ref="Z2886:Z2949" si="466">VLOOKUP($V2886,ALL,2,FALSE)</f>
        <v>pnj20</v>
      </c>
      <c r="AA2886" s="673" t="str">
        <f t="shared" ref="AA2886:AA2949" si="467">CONCATENATE(IFERROR(IFERROR(VLOOKUP($U2886,MRG,2,FALSE),VLOOKUP($V2886,MRG,2,FALSE)),""),",",IFERROR(IFERROR(VLOOKUP($U2886,ALL,2,FALSE),VLOOKUP($V2886,ALL,2,FALSE)),""))</f>
        <v>mrg147,mrg147</v>
      </c>
      <c r="AB2886" s="217" t="str">
        <f t="shared" ref="AB2886:AB2949" si="468">IF(OR(_xlfn.IFNA(W2886,"NA")&lt;&gt;"NA",_xlfn.IFNA(Y2886,"NA")&lt;&gt;"NA"), "onward",IF(OR(_xlfn.IFNA(X2886,"NA")&lt;&gt;"NA",_xlfn.IFNA(Z2886,"NA")&lt;&gt;"NA"), "return",""))</f>
        <v>onward</v>
      </c>
      <c r="AC2886" s="682">
        <f t="shared" ref="AC2886:AC2949" si="469">H2886</f>
        <v>13</v>
      </c>
      <c r="AD2886" s="682">
        <f t="shared" ref="AD2886:AD2949" si="470">J2886</f>
        <v>14</v>
      </c>
    </row>
    <row r="2887" spans="1:30" ht="16.5" hidden="1" thickTop="1" thickBot="1" x14ac:dyDescent="0.3">
      <c r="A2887">
        <f>'Mrg Dpt'!A433</f>
        <v>0</v>
      </c>
      <c r="B2887">
        <f>'Mrg Dpt'!B433</f>
        <v>0</v>
      </c>
      <c r="C2887" t="str">
        <f>'Mrg Dpt'!C433</f>
        <v>PNJ</v>
      </c>
      <c r="D2887" t="str">
        <f>'Mrg Dpt'!D433</f>
        <v>CRT</v>
      </c>
      <c r="E2887" t="str">
        <f>'Mrg Dpt'!E433</f>
        <v>MRG</v>
      </c>
      <c r="F2887">
        <f>'Mrg Dpt'!F433</f>
        <v>31</v>
      </c>
      <c r="G2887">
        <f>'Mrg Dpt'!G433</f>
        <v>0</v>
      </c>
      <c r="H2887" s="668">
        <f>'Mrg Dpt'!H433</f>
        <v>14.3</v>
      </c>
      <c r="I2887">
        <f>'Mrg Dpt'!I433</f>
        <v>0</v>
      </c>
      <c r="J2887" s="671">
        <f>'Mrg Dpt'!J433</f>
        <v>15.3</v>
      </c>
      <c r="K2887">
        <f>'Mrg Dpt'!K433</f>
        <v>0</v>
      </c>
      <c r="L2887">
        <f>'Mrg Dpt'!L433</f>
        <v>0</v>
      </c>
      <c r="M2887">
        <f>'Mrg Dpt'!M433</f>
        <v>0</v>
      </c>
      <c r="N2887">
        <f>'Mrg Dpt'!N433</f>
        <v>0</v>
      </c>
      <c r="O2887">
        <f>'Mrg Dpt'!O433</f>
        <v>0</v>
      </c>
      <c r="P2887">
        <f>'Mrg Dpt'!P433</f>
        <v>0</v>
      </c>
      <c r="Q2887">
        <f>'Mrg Dpt'!Q433</f>
        <v>0</v>
      </c>
      <c r="R2887">
        <f>'Mrg Dpt'!R433</f>
        <v>0</v>
      </c>
      <c r="S2887">
        <f>'Mrg Dpt'!S433</f>
        <v>0</v>
      </c>
      <c r="T2887">
        <f>'Mrg Dpt'!T433</f>
        <v>0</v>
      </c>
      <c r="U2887" s="217" t="str">
        <f t="shared" si="461"/>
        <v>PNJ-CRT-MRG</v>
      </c>
      <c r="V2887" s="217" t="str">
        <f t="shared" si="462"/>
        <v>MRG-CRT-PNJ</v>
      </c>
      <c r="W2887" s="217" t="e">
        <f t="shared" si="463"/>
        <v>#N/A</v>
      </c>
      <c r="X2887" s="217" t="str">
        <f t="shared" si="464"/>
        <v>vsg50</v>
      </c>
      <c r="Y2887" s="217" t="str">
        <f t="shared" si="465"/>
        <v>pnj20</v>
      </c>
      <c r="Z2887" s="217" t="str">
        <f t="shared" si="466"/>
        <v>mrg147</v>
      </c>
      <c r="AA2887" s="673" t="str">
        <f t="shared" si="467"/>
        <v>mrg147,pnj20</v>
      </c>
      <c r="AB2887" s="217" t="str">
        <f t="shared" si="468"/>
        <v>onward</v>
      </c>
      <c r="AC2887" s="682">
        <f t="shared" si="469"/>
        <v>14.3</v>
      </c>
      <c r="AD2887" s="682">
        <f t="shared" si="470"/>
        <v>15.3</v>
      </c>
    </row>
    <row r="2888" spans="1:30" ht="16.5" hidden="1" thickTop="1" thickBot="1" x14ac:dyDescent="0.3">
      <c r="A2888">
        <f>'Mrg Dpt'!A434</f>
        <v>0</v>
      </c>
      <c r="B2888">
        <f>'Mrg Dpt'!B434</f>
        <v>0</v>
      </c>
      <c r="C2888" t="str">
        <f>'Mrg Dpt'!C434</f>
        <v>MRG</v>
      </c>
      <c r="D2888" t="str">
        <f>'Mrg Dpt'!D434</f>
        <v>CRT</v>
      </c>
      <c r="E2888" t="str">
        <f>'Mrg Dpt'!E434</f>
        <v>PNJ</v>
      </c>
      <c r="F2888">
        <f>'Mrg Dpt'!F434</f>
        <v>31</v>
      </c>
      <c r="G2888">
        <f>'Mrg Dpt'!G434</f>
        <v>0</v>
      </c>
      <c r="H2888" s="668">
        <f>'Mrg Dpt'!H434</f>
        <v>16</v>
      </c>
      <c r="I2888">
        <f>'Mrg Dpt'!I434</f>
        <v>0</v>
      </c>
      <c r="J2888" s="671">
        <f>'Mrg Dpt'!J434</f>
        <v>17</v>
      </c>
      <c r="K2888">
        <f>'Mrg Dpt'!K434</f>
        <v>0</v>
      </c>
      <c r="L2888">
        <f>'Mrg Dpt'!L434</f>
        <v>0</v>
      </c>
      <c r="M2888">
        <f>'Mrg Dpt'!M434</f>
        <v>0</v>
      </c>
      <c r="N2888">
        <f>'Mrg Dpt'!N434</f>
        <v>0</v>
      </c>
      <c r="O2888">
        <f>'Mrg Dpt'!O434</f>
        <v>0</v>
      </c>
      <c r="P2888">
        <f>'Mrg Dpt'!P434</f>
        <v>0</v>
      </c>
      <c r="Q2888">
        <f>'Mrg Dpt'!Q434</f>
        <v>0</v>
      </c>
      <c r="R2888">
        <f>'Mrg Dpt'!R434</f>
        <v>0</v>
      </c>
      <c r="S2888">
        <f>'Mrg Dpt'!S434</f>
        <v>0</v>
      </c>
      <c r="T2888">
        <f>'Mrg Dpt'!T434</f>
        <v>0</v>
      </c>
      <c r="U2888" s="217" t="str">
        <f t="shared" si="461"/>
        <v>MRG-CRT-PNJ</v>
      </c>
      <c r="V2888" s="217" t="str">
        <f t="shared" si="462"/>
        <v>PNJ-CRT-MRG</v>
      </c>
      <c r="W2888" s="217" t="str">
        <f t="shared" si="463"/>
        <v>vsg50</v>
      </c>
      <c r="X2888" s="217" t="e">
        <f t="shared" si="464"/>
        <v>#N/A</v>
      </c>
      <c r="Y2888" s="217" t="str">
        <f t="shared" si="465"/>
        <v>mrg147</v>
      </c>
      <c r="Z2888" s="217" t="str">
        <f t="shared" si="466"/>
        <v>pnj20</v>
      </c>
      <c r="AA2888" s="673" t="str">
        <f t="shared" si="467"/>
        <v>mrg147,mrg147</v>
      </c>
      <c r="AB2888" s="217" t="str">
        <f t="shared" si="468"/>
        <v>onward</v>
      </c>
      <c r="AC2888" s="682">
        <f t="shared" si="469"/>
        <v>16</v>
      </c>
      <c r="AD2888" s="682">
        <f t="shared" si="470"/>
        <v>17</v>
      </c>
    </row>
    <row r="2889" spans="1:30" ht="16.5" hidden="1" thickTop="1" thickBot="1" x14ac:dyDescent="0.3">
      <c r="A2889">
        <f>'Mrg Dpt'!A435</f>
        <v>0</v>
      </c>
      <c r="B2889">
        <f>'Mrg Dpt'!B435</f>
        <v>0</v>
      </c>
      <c r="C2889" t="str">
        <f>'Mrg Dpt'!C435</f>
        <v>PNJ</v>
      </c>
      <c r="D2889" t="str">
        <f>'Mrg Dpt'!D435</f>
        <v>CRT</v>
      </c>
      <c r="E2889" t="str">
        <f>'Mrg Dpt'!E435</f>
        <v>MRG</v>
      </c>
      <c r="F2889">
        <f>'Mrg Dpt'!F435</f>
        <v>31</v>
      </c>
      <c r="G2889">
        <f>'Mrg Dpt'!G435</f>
        <v>0</v>
      </c>
      <c r="H2889" s="668">
        <f>'Mrg Dpt'!H435</f>
        <v>17.350000000000001</v>
      </c>
      <c r="I2889">
        <f>'Mrg Dpt'!I435</f>
        <v>0</v>
      </c>
      <c r="J2889" s="671">
        <f>'Mrg Dpt'!J435</f>
        <v>18.350000000000001</v>
      </c>
      <c r="K2889">
        <f>'Mrg Dpt'!K435</f>
        <v>0</v>
      </c>
      <c r="L2889">
        <f>'Mrg Dpt'!L435</f>
        <v>0</v>
      </c>
      <c r="M2889">
        <f>'Mrg Dpt'!M435</f>
        <v>0</v>
      </c>
      <c r="N2889">
        <f>'Mrg Dpt'!N435</f>
        <v>0</v>
      </c>
      <c r="O2889">
        <f>'Mrg Dpt'!O435</f>
        <v>0</v>
      </c>
      <c r="P2889">
        <f>'Mrg Dpt'!P435</f>
        <v>0</v>
      </c>
      <c r="Q2889">
        <f>'Mrg Dpt'!Q435</f>
        <v>0</v>
      </c>
      <c r="R2889">
        <f>'Mrg Dpt'!R435</f>
        <v>0</v>
      </c>
      <c r="S2889">
        <f>'Mrg Dpt'!S435</f>
        <v>0</v>
      </c>
      <c r="T2889">
        <f>'Mrg Dpt'!T435</f>
        <v>0</v>
      </c>
      <c r="U2889" s="217" t="str">
        <f t="shared" si="461"/>
        <v>PNJ-CRT-MRG</v>
      </c>
      <c r="V2889" s="217" t="str">
        <f t="shared" si="462"/>
        <v>MRG-CRT-PNJ</v>
      </c>
      <c r="W2889" s="217" t="e">
        <f t="shared" si="463"/>
        <v>#N/A</v>
      </c>
      <c r="X2889" s="217" t="str">
        <f t="shared" si="464"/>
        <v>vsg50</v>
      </c>
      <c r="Y2889" s="217" t="str">
        <f t="shared" si="465"/>
        <v>pnj20</v>
      </c>
      <c r="Z2889" s="217" t="str">
        <f t="shared" si="466"/>
        <v>mrg147</v>
      </c>
      <c r="AA2889" s="673" t="str">
        <f t="shared" si="467"/>
        <v>mrg147,pnj20</v>
      </c>
      <c r="AB2889" s="217" t="str">
        <f t="shared" si="468"/>
        <v>onward</v>
      </c>
      <c r="AC2889" s="682">
        <f t="shared" si="469"/>
        <v>17.350000000000001</v>
      </c>
      <c r="AD2889" s="682">
        <f t="shared" si="470"/>
        <v>18.350000000000001</v>
      </c>
    </row>
    <row r="2890" spans="1:30" ht="16.5" hidden="1" thickTop="1" thickBot="1" x14ac:dyDescent="0.3">
      <c r="A2890">
        <f>'Mrg Dpt'!A436</f>
        <v>0</v>
      </c>
      <c r="B2890">
        <f>'Mrg Dpt'!B436</f>
        <v>0</v>
      </c>
      <c r="C2890" t="str">
        <f>'Mrg Dpt'!C436</f>
        <v>MRG</v>
      </c>
      <c r="D2890" t="str">
        <f>'Mrg Dpt'!D436</f>
        <v>CRT</v>
      </c>
      <c r="E2890" t="str">
        <f>'Mrg Dpt'!E436</f>
        <v>PNJ</v>
      </c>
      <c r="F2890">
        <f>'Mrg Dpt'!F436</f>
        <v>31</v>
      </c>
      <c r="G2890">
        <f>'Mrg Dpt'!G436</f>
        <v>0</v>
      </c>
      <c r="H2890" s="668">
        <f>'Mrg Dpt'!H436</f>
        <v>18.5</v>
      </c>
      <c r="I2890">
        <f>'Mrg Dpt'!I436</f>
        <v>0</v>
      </c>
      <c r="J2890" s="671">
        <f>'Mrg Dpt'!J436</f>
        <v>19.5</v>
      </c>
      <c r="K2890">
        <f>'Mrg Dpt'!K436</f>
        <v>0</v>
      </c>
      <c r="L2890">
        <f>'Mrg Dpt'!L436</f>
        <v>0</v>
      </c>
      <c r="M2890">
        <f>'Mrg Dpt'!M436</f>
        <v>0</v>
      </c>
      <c r="N2890">
        <f>'Mrg Dpt'!N436</f>
        <v>0</v>
      </c>
      <c r="O2890">
        <f>'Mrg Dpt'!O436</f>
        <v>0</v>
      </c>
      <c r="P2890">
        <f>'Mrg Dpt'!P436</f>
        <v>0</v>
      </c>
      <c r="Q2890">
        <f>'Mrg Dpt'!Q436</f>
        <v>0</v>
      </c>
      <c r="R2890">
        <f>'Mrg Dpt'!R436</f>
        <v>0</v>
      </c>
      <c r="S2890">
        <f>'Mrg Dpt'!S436</f>
        <v>0</v>
      </c>
      <c r="T2890">
        <f>'Mrg Dpt'!T436</f>
        <v>0</v>
      </c>
      <c r="U2890" s="217" t="str">
        <f t="shared" si="461"/>
        <v>MRG-CRT-PNJ</v>
      </c>
      <c r="V2890" s="217" t="str">
        <f t="shared" si="462"/>
        <v>PNJ-CRT-MRG</v>
      </c>
      <c r="W2890" s="217" t="str">
        <f t="shared" si="463"/>
        <v>vsg50</v>
      </c>
      <c r="X2890" s="217" t="e">
        <f t="shared" si="464"/>
        <v>#N/A</v>
      </c>
      <c r="Y2890" s="217" t="str">
        <f t="shared" si="465"/>
        <v>mrg147</v>
      </c>
      <c r="Z2890" s="217" t="str">
        <f t="shared" si="466"/>
        <v>pnj20</v>
      </c>
      <c r="AA2890" s="673" t="str">
        <f t="shared" si="467"/>
        <v>mrg147,mrg147</v>
      </c>
      <c r="AB2890" s="217" t="str">
        <f t="shared" si="468"/>
        <v>onward</v>
      </c>
      <c r="AC2890" s="682">
        <f t="shared" si="469"/>
        <v>18.5</v>
      </c>
      <c r="AD2890" s="682">
        <f t="shared" si="470"/>
        <v>19.5</v>
      </c>
    </row>
    <row r="2891" spans="1:30" ht="16.5" hidden="1" thickTop="1" thickBot="1" x14ac:dyDescent="0.3">
      <c r="A2891">
        <f>'Mrg Dpt'!A437</f>
        <v>0</v>
      </c>
      <c r="B2891">
        <f>'Mrg Dpt'!B437</f>
        <v>0</v>
      </c>
      <c r="C2891" t="str">
        <f>'Mrg Dpt'!C437</f>
        <v>PNJ</v>
      </c>
      <c r="D2891" t="str">
        <f>'Mrg Dpt'!D437</f>
        <v>CRT</v>
      </c>
      <c r="E2891" t="str">
        <f>'Mrg Dpt'!E437</f>
        <v>MRG</v>
      </c>
      <c r="F2891">
        <f>'Mrg Dpt'!F437</f>
        <v>31</v>
      </c>
      <c r="G2891">
        <f>'Mrg Dpt'!G437</f>
        <v>0</v>
      </c>
      <c r="H2891" s="668">
        <f>'Mrg Dpt'!H437</f>
        <v>20.3</v>
      </c>
      <c r="I2891">
        <f>'Mrg Dpt'!I437</f>
        <v>0</v>
      </c>
      <c r="J2891" s="671">
        <f>'Mrg Dpt'!J437</f>
        <v>21.3</v>
      </c>
      <c r="K2891">
        <f>'Mrg Dpt'!K437</f>
        <v>1</v>
      </c>
      <c r="L2891">
        <f>'Mrg Dpt'!L437</f>
        <v>1</v>
      </c>
      <c r="M2891">
        <f>'Mrg Dpt'!M437</f>
        <v>9</v>
      </c>
      <c r="N2891">
        <f>'Mrg Dpt'!N437</f>
        <v>6.3</v>
      </c>
      <c r="O2891">
        <f>'Mrg Dpt'!O437</f>
        <v>186</v>
      </c>
      <c r="P2891">
        <f>'Mrg Dpt'!P437</f>
        <v>0</v>
      </c>
      <c r="Q2891">
        <f>'Mrg Dpt'!Q437</f>
        <v>0</v>
      </c>
      <c r="R2891">
        <f>'Mrg Dpt'!R437</f>
        <v>0</v>
      </c>
      <c r="S2891">
        <f>'Mrg Dpt'!S437</f>
        <v>0</v>
      </c>
      <c r="T2891" t="str">
        <f>'Mrg Dpt'!T437</f>
        <v>N/O- MARGAO DEPOT</v>
      </c>
      <c r="U2891" s="217" t="str">
        <f t="shared" si="461"/>
        <v>PNJ-CRT-MRG</v>
      </c>
      <c r="V2891" s="217" t="str">
        <f t="shared" si="462"/>
        <v>MRG-CRT-PNJ</v>
      </c>
      <c r="W2891" s="217" t="e">
        <f t="shared" si="463"/>
        <v>#N/A</v>
      </c>
      <c r="X2891" s="217" t="str">
        <f t="shared" si="464"/>
        <v>vsg50</v>
      </c>
      <c r="Y2891" s="217" t="str">
        <f t="shared" si="465"/>
        <v>pnj20</v>
      </c>
      <c r="Z2891" s="217" t="str">
        <f t="shared" si="466"/>
        <v>mrg147</v>
      </c>
      <c r="AA2891" s="673" t="str">
        <f t="shared" si="467"/>
        <v>mrg147,pnj20</v>
      </c>
      <c r="AB2891" s="217" t="str">
        <f t="shared" si="468"/>
        <v>onward</v>
      </c>
      <c r="AC2891" s="682">
        <f t="shared" si="469"/>
        <v>20.3</v>
      </c>
      <c r="AD2891" s="682">
        <f t="shared" si="470"/>
        <v>21.3</v>
      </c>
    </row>
    <row r="2892" spans="1:30" ht="16.5" hidden="1" thickTop="1" thickBot="1" x14ac:dyDescent="0.3">
      <c r="A2892">
        <f>'Mrg Dpt'!A438</f>
        <v>0</v>
      </c>
      <c r="B2892">
        <f>'Mrg Dpt'!B438</f>
        <v>66</v>
      </c>
      <c r="C2892" t="str">
        <f>'Mrg Dpt'!C438</f>
        <v>MRG</v>
      </c>
      <c r="D2892" t="str">
        <f>'Mrg Dpt'!D438</f>
        <v>CRT</v>
      </c>
      <c r="E2892" t="str">
        <f>'Mrg Dpt'!E438</f>
        <v>PNJ</v>
      </c>
      <c r="F2892">
        <f>'Mrg Dpt'!F438</f>
        <v>31</v>
      </c>
      <c r="G2892">
        <f>'Mrg Dpt'!G438</f>
        <v>0</v>
      </c>
      <c r="H2892" s="668">
        <f>'Mrg Dpt'!H438</f>
        <v>7.1</v>
      </c>
      <c r="I2892">
        <f>'Mrg Dpt'!I438</f>
        <v>0</v>
      </c>
      <c r="J2892" s="671">
        <f>'Mrg Dpt'!J438</f>
        <v>8.1</v>
      </c>
      <c r="K2892">
        <f>'Mrg Dpt'!K438</f>
        <v>0</v>
      </c>
      <c r="L2892">
        <f>'Mrg Dpt'!L438</f>
        <v>0</v>
      </c>
      <c r="M2892">
        <f>'Mrg Dpt'!M438</f>
        <v>0</v>
      </c>
      <c r="N2892">
        <f>'Mrg Dpt'!N438</f>
        <v>0</v>
      </c>
      <c r="O2892">
        <f>'Mrg Dpt'!O438</f>
        <v>0</v>
      </c>
      <c r="P2892">
        <f>'Mrg Dpt'!P438</f>
        <v>0</v>
      </c>
      <c r="Q2892">
        <f>'Mrg Dpt'!Q438</f>
        <v>0</v>
      </c>
      <c r="R2892">
        <f>'Mrg Dpt'!R438</f>
        <v>0</v>
      </c>
      <c r="S2892">
        <f>'Mrg Dpt'!S438</f>
        <v>0</v>
      </c>
      <c r="T2892">
        <f>'Mrg Dpt'!T438</f>
        <v>0</v>
      </c>
      <c r="U2892" s="217" t="str">
        <f t="shared" si="461"/>
        <v>MRG-CRT-PNJ</v>
      </c>
      <c r="V2892" s="217" t="str">
        <f t="shared" si="462"/>
        <v>PNJ-CRT-MRG</v>
      </c>
      <c r="W2892" s="217" t="str">
        <f t="shared" si="463"/>
        <v>vsg50</v>
      </c>
      <c r="X2892" s="217" t="e">
        <f t="shared" si="464"/>
        <v>#N/A</v>
      </c>
      <c r="Y2892" s="217" t="str">
        <f t="shared" si="465"/>
        <v>mrg147</v>
      </c>
      <c r="Z2892" s="217" t="str">
        <f t="shared" si="466"/>
        <v>pnj20</v>
      </c>
      <c r="AA2892" s="673" t="str">
        <f t="shared" si="467"/>
        <v>mrg147,mrg147</v>
      </c>
      <c r="AB2892" s="217" t="str">
        <f t="shared" si="468"/>
        <v>onward</v>
      </c>
      <c r="AC2892" s="682">
        <f t="shared" si="469"/>
        <v>7.1</v>
      </c>
      <c r="AD2892" s="682">
        <f t="shared" si="470"/>
        <v>8.1</v>
      </c>
    </row>
    <row r="2893" spans="1:30" ht="16.5" hidden="1" thickTop="1" thickBot="1" x14ac:dyDescent="0.3">
      <c r="A2893">
        <f>'Mrg Dpt'!A439</f>
        <v>0</v>
      </c>
      <c r="B2893">
        <f>'Mrg Dpt'!B439</f>
        <v>0</v>
      </c>
      <c r="C2893" t="str">
        <f>'Mrg Dpt'!C439</f>
        <v>PNJ</v>
      </c>
      <c r="D2893" t="str">
        <f>'Mrg Dpt'!D439</f>
        <v>CRT</v>
      </c>
      <c r="E2893" t="str">
        <f>'Mrg Dpt'!E439</f>
        <v>MRG</v>
      </c>
      <c r="F2893">
        <f>'Mrg Dpt'!F439</f>
        <v>31</v>
      </c>
      <c r="G2893">
        <f>'Mrg Dpt'!G439</f>
        <v>0</v>
      </c>
      <c r="H2893" s="668">
        <f>'Mrg Dpt'!H439</f>
        <v>8.3000000000000007</v>
      </c>
      <c r="I2893">
        <f>'Mrg Dpt'!I439</f>
        <v>0</v>
      </c>
      <c r="J2893" s="671">
        <f>'Mrg Dpt'!J439</f>
        <v>9.3000000000000007</v>
      </c>
      <c r="K2893">
        <f>'Mrg Dpt'!K439</f>
        <v>0</v>
      </c>
      <c r="L2893">
        <f>'Mrg Dpt'!L439</f>
        <v>0</v>
      </c>
      <c r="M2893">
        <f>'Mrg Dpt'!M439</f>
        <v>0</v>
      </c>
      <c r="N2893">
        <f>'Mrg Dpt'!N439</f>
        <v>0</v>
      </c>
      <c r="O2893">
        <f>'Mrg Dpt'!O439</f>
        <v>0</v>
      </c>
      <c r="P2893">
        <f>'Mrg Dpt'!P439</f>
        <v>0</v>
      </c>
      <c r="Q2893">
        <f>'Mrg Dpt'!Q439</f>
        <v>0</v>
      </c>
      <c r="R2893">
        <f>'Mrg Dpt'!R439</f>
        <v>0</v>
      </c>
      <c r="S2893">
        <f>'Mrg Dpt'!S439</f>
        <v>0</v>
      </c>
      <c r="T2893">
        <f>'Mrg Dpt'!T439</f>
        <v>0</v>
      </c>
      <c r="U2893" s="217" t="str">
        <f t="shared" si="461"/>
        <v>PNJ-CRT-MRG</v>
      </c>
      <c r="V2893" s="217" t="str">
        <f t="shared" si="462"/>
        <v>MRG-CRT-PNJ</v>
      </c>
      <c r="W2893" s="217" t="e">
        <f t="shared" si="463"/>
        <v>#N/A</v>
      </c>
      <c r="X2893" s="217" t="str">
        <f t="shared" si="464"/>
        <v>vsg50</v>
      </c>
      <c r="Y2893" s="217" t="str">
        <f t="shared" si="465"/>
        <v>pnj20</v>
      </c>
      <c r="Z2893" s="217" t="str">
        <f t="shared" si="466"/>
        <v>mrg147</v>
      </c>
      <c r="AA2893" s="673" t="str">
        <f t="shared" si="467"/>
        <v>mrg147,pnj20</v>
      </c>
      <c r="AB2893" s="217" t="str">
        <f t="shared" si="468"/>
        <v>onward</v>
      </c>
      <c r="AC2893" s="682">
        <f t="shared" si="469"/>
        <v>8.3000000000000007</v>
      </c>
      <c r="AD2893" s="682">
        <f t="shared" si="470"/>
        <v>9.3000000000000007</v>
      </c>
    </row>
    <row r="2894" spans="1:30" ht="16.5" hidden="1" thickTop="1" thickBot="1" x14ac:dyDescent="0.3">
      <c r="A2894">
        <f>'Mrg Dpt'!A440</f>
        <v>0</v>
      </c>
      <c r="B2894">
        <f>'Mrg Dpt'!B440</f>
        <v>0</v>
      </c>
      <c r="C2894" t="str">
        <f>'Mrg Dpt'!C440</f>
        <v>MRG</v>
      </c>
      <c r="D2894" t="str">
        <f>'Mrg Dpt'!D440</f>
        <v>CRT</v>
      </c>
      <c r="E2894" t="str">
        <f>'Mrg Dpt'!E440</f>
        <v>PNJ</v>
      </c>
      <c r="F2894">
        <f>'Mrg Dpt'!F440</f>
        <v>31</v>
      </c>
      <c r="G2894">
        <f>'Mrg Dpt'!G440</f>
        <v>0</v>
      </c>
      <c r="H2894" s="668">
        <f>'Mrg Dpt'!H440</f>
        <v>10.050000000000001</v>
      </c>
      <c r="I2894">
        <f>'Mrg Dpt'!I440</f>
        <v>0</v>
      </c>
      <c r="J2894" s="671">
        <f>'Mrg Dpt'!J440</f>
        <v>11.05</v>
      </c>
      <c r="K2894">
        <f>'Mrg Dpt'!K440</f>
        <v>0</v>
      </c>
      <c r="L2894">
        <f>'Mrg Dpt'!L440</f>
        <v>0</v>
      </c>
      <c r="M2894">
        <f>'Mrg Dpt'!M440</f>
        <v>0</v>
      </c>
      <c r="N2894">
        <f>'Mrg Dpt'!N440</f>
        <v>0</v>
      </c>
      <c r="O2894">
        <f>'Mrg Dpt'!O440</f>
        <v>0</v>
      </c>
      <c r="P2894">
        <f>'Mrg Dpt'!P440</f>
        <v>0</v>
      </c>
      <c r="Q2894">
        <f>'Mrg Dpt'!Q440</f>
        <v>0</v>
      </c>
      <c r="R2894">
        <f>'Mrg Dpt'!R440</f>
        <v>0</v>
      </c>
      <c r="S2894">
        <f>'Mrg Dpt'!S440</f>
        <v>0</v>
      </c>
      <c r="T2894">
        <f>'Mrg Dpt'!T440</f>
        <v>0</v>
      </c>
      <c r="U2894" s="217" t="str">
        <f t="shared" si="461"/>
        <v>MRG-CRT-PNJ</v>
      </c>
      <c r="V2894" s="217" t="str">
        <f t="shared" si="462"/>
        <v>PNJ-CRT-MRG</v>
      </c>
      <c r="W2894" s="217" t="str">
        <f t="shared" si="463"/>
        <v>vsg50</v>
      </c>
      <c r="X2894" s="217" t="e">
        <f t="shared" si="464"/>
        <v>#N/A</v>
      </c>
      <c r="Y2894" s="217" t="str">
        <f t="shared" si="465"/>
        <v>mrg147</v>
      </c>
      <c r="Z2894" s="217" t="str">
        <f t="shared" si="466"/>
        <v>pnj20</v>
      </c>
      <c r="AA2894" s="673" t="str">
        <f t="shared" si="467"/>
        <v>mrg147,mrg147</v>
      </c>
      <c r="AB2894" s="217" t="str">
        <f t="shared" si="468"/>
        <v>onward</v>
      </c>
      <c r="AC2894" s="682">
        <f t="shared" si="469"/>
        <v>10.050000000000001</v>
      </c>
      <c r="AD2894" s="682">
        <f t="shared" si="470"/>
        <v>11.05</v>
      </c>
    </row>
    <row r="2895" spans="1:30" ht="16.5" hidden="1" thickTop="1" thickBot="1" x14ac:dyDescent="0.3">
      <c r="A2895">
        <f>'Mrg Dpt'!A441</f>
        <v>0</v>
      </c>
      <c r="B2895">
        <f>'Mrg Dpt'!B441</f>
        <v>0</v>
      </c>
      <c r="C2895" t="str">
        <f>'Mrg Dpt'!C441</f>
        <v>PNJ</v>
      </c>
      <c r="D2895" t="str">
        <f>'Mrg Dpt'!D441</f>
        <v>CRT</v>
      </c>
      <c r="E2895" t="str">
        <f>'Mrg Dpt'!E441</f>
        <v>MRG</v>
      </c>
      <c r="F2895">
        <f>'Mrg Dpt'!F441</f>
        <v>31</v>
      </c>
      <c r="G2895">
        <f>'Mrg Dpt'!G441</f>
        <v>0</v>
      </c>
      <c r="H2895" s="668">
        <f>'Mrg Dpt'!H441</f>
        <v>11.3</v>
      </c>
      <c r="I2895">
        <f>'Mrg Dpt'!I441</f>
        <v>0</v>
      </c>
      <c r="J2895" s="671">
        <f>'Mrg Dpt'!J441</f>
        <v>12.3</v>
      </c>
      <c r="K2895">
        <f>'Mrg Dpt'!K441</f>
        <v>1</v>
      </c>
      <c r="L2895">
        <f>'Mrg Dpt'!L441</f>
        <v>1</v>
      </c>
      <c r="M2895">
        <f>'Mrg Dpt'!M441</f>
        <v>6</v>
      </c>
      <c r="N2895">
        <f>'Mrg Dpt'!N441</f>
        <v>4.3</v>
      </c>
      <c r="O2895">
        <f>'Mrg Dpt'!O441</f>
        <v>124</v>
      </c>
      <c r="P2895">
        <f>'Mrg Dpt'!P441</f>
        <v>0</v>
      </c>
      <c r="Q2895">
        <f>'Mrg Dpt'!Q441</f>
        <v>0</v>
      </c>
      <c r="R2895">
        <f>'Mrg Dpt'!R441</f>
        <v>0</v>
      </c>
      <c r="S2895">
        <f>'Mrg Dpt'!S441</f>
        <v>0</v>
      </c>
      <c r="T2895" t="str">
        <f>'Mrg Dpt'!T441</f>
        <v>C/C</v>
      </c>
      <c r="U2895" s="217" t="str">
        <f t="shared" si="461"/>
        <v>PNJ-CRT-MRG</v>
      </c>
      <c r="V2895" s="217" t="str">
        <f t="shared" si="462"/>
        <v>MRG-CRT-PNJ</v>
      </c>
      <c r="W2895" s="217" t="e">
        <f t="shared" si="463"/>
        <v>#N/A</v>
      </c>
      <c r="X2895" s="217" t="str">
        <f t="shared" si="464"/>
        <v>vsg50</v>
      </c>
      <c r="Y2895" s="217" t="str">
        <f t="shared" si="465"/>
        <v>pnj20</v>
      </c>
      <c r="Z2895" s="217" t="str">
        <f t="shared" si="466"/>
        <v>mrg147</v>
      </c>
      <c r="AA2895" s="673" t="str">
        <f t="shared" si="467"/>
        <v>mrg147,pnj20</v>
      </c>
      <c r="AB2895" s="217" t="str">
        <f t="shared" si="468"/>
        <v>onward</v>
      </c>
      <c r="AC2895" s="682">
        <f t="shared" si="469"/>
        <v>11.3</v>
      </c>
      <c r="AD2895" s="682">
        <f t="shared" si="470"/>
        <v>12.3</v>
      </c>
    </row>
    <row r="2896" spans="1:30" ht="16.5" hidden="1" thickTop="1" thickBot="1" x14ac:dyDescent="0.3">
      <c r="A2896">
        <f>'Mrg Dpt'!A442</f>
        <v>0</v>
      </c>
      <c r="B2896">
        <f>'Mrg Dpt'!B442</f>
        <v>0</v>
      </c>
      <c r="C2896">
        <f>'Mrg Dpt'!C442</f>
        <v>0</v>
      </c>
      <c r="D2896">
        <f>'Mrg Dpt'!D442</f>
        <v>0</v>
      </c>
      <c r="E2896">
        <f>'Mrg Dpt'!E442</f>
        <v>0</v>
      </c>
      <c r="F2896">
        <f>'Mrg Dpt'!F442</f>
        <v>0</v>
      </c>
      <c r="G2896">
        <f>'Mrg Dpt'!G442</f>
        <v>0</v>
      </c>
      <c r="H2896" s="668">
        <f>'Mrg Dpt'!H442</f>
        <v>0</v>
      </c>
      <c r="I2896">
        <f>'Mrg Dpt'!I442</f>
        <v>0</v>
      </c>
      <c r="J2896" s="671">
        <f>'Mrg Dpt'!J442</f>
        <v>0</v>
      </c>
      <c r="K2896">
        <f>'Mrg Dpt'!K442</f>
        <v>0</v>
      </c>
      <c r="L2896">
        <f>'Mrg Dpt'!L442</f>
        <v>0</v>
      </c>
      <c r="M2896">
        <f>'Mrg Dpt'!M442</f>
        <v>0</v>
      </c>
      <c r="N2896">
        <f>'Mrg Dpt'!N442</f>
        <v>0</v>
      </c>
      <c r="O2896">
        <f>'Mrg Dpt'!O442</f>
        <v>0</v>
      </c>
      <c r="P2896">
        <f>'Mrg Dpt'!P442</f>
        <v>0</v>
      </c>
      <c r="Q2896">
        <f>'Mrg Dpt'!Q442</f>
        <v>0</v>
      </c>
      <c r="R2896">
        <f>'Mrg Dpt'!R442</f>
        <v>0</v>
      </c>
      <c r="S2896">
        <f>'Mrg Dpt'!S442</f>
        <v>0</v>
      </c>
      <c r="T2896">
        <f>'Mrg Dpt'!T442</f>
        <v>0</v>
      </c>
      <c r="U2896" s="217" t="str">
        <f t="shared" si="461"/>
        <v>0--0</v>
      </c>
      <c r="V2896" s="217" t="str">
        <f t="shared" si="462"/>
        <v>0--0</v>
      </c>
      <c r="W2896" s="217" t="e">
        <f t="shared" si="463"/>
        <v>#N/A</v>
      </c>
      <c r="X2896" s="217" t="e">
        <f t="shared" si="464"/>
        <v>#N/A</v>
      </c>
      <c r="Y2896" s="217" t="e">
        <f t="shared" si="465"/>
        <v>#N/A</v>
      </c>
      <c r="Z2896" s="217" t="e">
        <f t="shared" si="466"/>
        <v>#N/A</v>
      </c>
      <c r="AA2896" s="673" t="str">
        <f t="shared" si="467"/>
        <v>,</v>
      </c>
      <c r="AB2896" s="217" t="str">
        <f t="shared" si="468"/>
        <v/>
      </c>
      <c r="AC2896" s="682">
        <f t="shared" si="469"/>
        <v>0</v>
      </c>
      <c r="AD2896" s="682">
        <f t="shared" si="470"/>
        <v>0</v>
      </c>
    </row>
    <row r="2897" spans="1:30" ht="16.5" hidden="1" thickTop="1" thickBot="1" x14ac:dyDescent="0.3">
      <c r="A2897">
        <f>'Mrg Dpt'!A443</f>
        <v>0</v>
      </c>
      <c r="B2897" t="str">
        <f>'Mrg Dpt'!B443</f>
        <v>67A</v>
      </c>
      <c r="C2897" t="str">
        <f>'Mrg Dpt'!C443</f>
        <v>MRG</v>
      </c>
      <c r="D2897" t="str">
        <f>'Mrg Dpt'!D443</f>
        <v>CRT</v>
      </c>
      <c r="E2897" t="str">
        <f>'Mrg Dpt'!E443</f>
        <v>PNJ</v>
      </c>
      <c r="F2897">
        <f>'Mrg Dpt'!F443</f>
        <v>31</v>
      </c>
      <c r="G2897">
        <f>'Mrg Dpt'!G443</f>
        <v>0</v>
      </c>
      <c r="H2897" s="668">
        <f>'Mrg Dpt'!H443</f>
        <v>13.1</v>
      </c>
      <c r="I2897">
        <f>'Mrg Dpt'!I443</f>
        <v>0</v>
      </c>
      <c r="J2897" s="671">
        <f>'Mrg Dpt'!J443</f>
        <v>14.1</v>
      </c>
      <c r="K2897">
        <f>'Mrg Dpt'!K443</f>
        <v>0</v>
      </c>
      <c r="L2897">
        <f>'Mrg Dpt'!L443</f>
        <v>0</v>
      </c>
      <c r="M2897">
        <f>'Mrg Dpt'!M443</f>
        <v>0</v>
      </c>
      <c r="N2897">
        <f>'Mrg Dpt'!N443</f>
        <v>0</v>
      </c>
      <c r="O2897">
        <f>'Mrg Dpt'!O443</f>
        <v>0</v>
      </c>
      <c r="P2897">
        <f>'Mrg Dpt'!P443</f>
        <v>0</v>
      </c>
      <c r="Q2897">
        <f>'Mrg Dpt'!Q443</f>
        <v>0</v>
      </c>
      <c r="R2897">
        <f>'Mrg Dpt'!R443</f>
        <v>0</v>
      </c>
      <c r="S2897">
        <f>'Mrg Dpt'!S443</f>
        <v>0</v>
      </c>
      <c r="T2897">
        <f>'Mrg Dpt'!T443</f>
        <v>0</v>
      </c>
      <c r="U2897" s="217" t="str">
        <f t="shared" si="461"/>
        <v>MRG-CRT-PNJ</v>
      </c>
      <c r="V2897" s="217" t="str">
        <f t="shared" si="462"/>
        <v>PNJ-CRT-MRG</v>
      </c>
      <c r="W2897" s="217" t="str">
        <f t="shared" si="463"/>
        <v>vsg50</v>
      </c>
      <c r="X2897" s="217" t="e">
        <f t="shared" si="464"/>
        <v>#N/A</v>
      </c>
      <c r="Y2897" s="217" t="str">
        <f t="shared" si="465"/>
        <v>mrg147</v>
      </c>
      <c r="Z2897" s="217" t="str">
        <f t="shared" si="466"/>
        <v>pnj20</v>
      </c>
      <c r="AA2897" s="673" t="str">
        <f t="shared" si="467"/>
        <v>mrg147,mrg147</v>
      </c>
      <c r="AB2897" s="217" t="str">
        <f t="shared" si="468"/>
        <v>onward</v>
      </c>
      <c r="AC2897" s="682">
        <f t="shared" si="469"/>
        <v>13.1</v>
      </c>
      <c r="AD2897" s="682">
        <f t="shared" si="470"/>
        <v>14.1</v>
      </c>
    </row>
    <row r="2898" spans="1:30" ht="16.5" hidden="1" thickTop="1" thickBot="1" x14ac:dyDescent="0.3">
      <c r="A2898">
        <f>'Mrg Dpt'!A444</f>
        <v>0</v>
      </c>
      <c r="B2898">
        <f>'Mrg Dpt'!B444</f>
        <v>0</v>
      </c>
      <c r="C2898" t="str">
        <f>'Mrg Dpt'!C444</f>
        <v>PNJ</v>
      </c>
      <c r="D2898" t="str">
        <f>'Mrg Dpt'!D444</f>
        <v>CRT</v>
      </c>
      <c r="E2898" t="str">
        <f>'Mrg Dpt'!E444</f>
        <v>MRG</v>
      </c>
      <c r="F2898">
        <f>'Mrg Dpt'!F444</f>
        <v>31</v>
      </c>
      <c r="G2898">
        <f>'Mrg Dpt'!G444</f>
        <v>0</v>
      </c>
      <c r="H2898" s="668">
        <f>'Mrg Dpt'!H444</f>
        <v>14.4</v>
      </c>
      <c r="I2898">
        <f>'Mrg Dpt'!I444</f>
        <v>0</v>
      </c>
      <c r="J2898" s="671">
        <f>'Mrg Dpt'!J444</f>
        <v>15.4</v>
      </c>
      <c r="K2898">
        <f>'Mrg Dpt'!K444</f>
        <v>0</v>
      </c>
      <c r="L2898">
        <f>'Mrg Dpt'!L444</f>
        <v>0</v>
      </c>
      <c r="M2898">
        <f>'Mrg Dpt'!M444</f>
        <v>0</v>
      </c>
      <c r="N2898">
        <f>'Mrg Dpt'!N444</f>
        <v>0</v>
      </c>
      <c r="O2898">
        <f>'Mrg Dpt'!O444</f>
        <v>0</v>
      </c>
      <c r="P2898">
        <f>'Mrg Dpt'!P444</f>
        <v>0</v>
      </c>
      <c r="Q2898">
        <f>'Mrg Dpt'!Q444</f>
        <v>0</v>
      </c>
      <c r="R2898">
        <f>'Mrg Dpt'!R444</f>
        <v>0</v>
      </c>
      <c r="S2898">
        <f>'Mrg Dpt'!S444</f>
        <v>0</v>
      </c>
      <c r="T2898">
        <f>'Mrg Dpt'!T444</f>
        <v>0</v>
      </c>
      <c r="U2898" s="217" t="str">
        <f t="shared" si="461"/>
        <v>PNJ-CRT-MRG</v>
      </c>
      <c r="V2898" s="217" t="str">
        <f t="shared" si="462"/>
        <v>MRG-CRT-PNJ</v>
      </c>
      <c r="W2898" s="217" t="e">
        <f t="shared" si="463"/>
        <v>#N/A</v>
      </c>
      <c r="X2898" s="217" t="str">
        <f t="shared" si="464"/>
        <v>vsg50</v>
      </c>
      <c r="Y2898" s="217" t="str">
        <f t="shared" si="465"/>
        <v>pnj20</v>
      </c>
      <c r="Z2898" s="217" t="str">
        <f t="shared" si="466"/>
        <v>mrg147</v>
      </c>
      <c r="AA2898" s="673" t="str">
        <f t="shared" si="467"/>
        <v>mrg147,pnj20</v>
      </c>
      <c r="AB2898" s="217" t="str">
        <f t="shared" si="468"/>
        <v>onward</v>
      </c>
      <c r="AC2898" s="682">
        <f t="shared" si="469"/>
        <v>14.4</v>
      </c>
      <c r="AD2898" s="682">
        <f t="shared" si="470"/>
        <v>15.4</v>
      </c>
    </row>
    <row r="2899" spans="1:30" ht="16.5" hidden="1" thickTop="1" thickBot="1" x14ac:dyDescent="0.3">
      <c r="A2899">
        <f>'Mrg Dpt'!A445</f>
        <v>0</v>
      </c>
      <c r="B2899">
        <f>'Mrg Dpt'!B445</f>
        <v>0</v>
      </c>
      <c r="C2899" t="str">
        <f>'Mrg Dpt'!C445</f>
        <v>MRG</v>
      </c>
      <c r="D2899" t="str">
        <f>'Mrg Dpt'!D445</f>
        <v>CRT</v>
      </c>
      <c r="E2899" t="str">
        <f>'Mrg Dpt'!E445</f>
        <v>PNJ</v>
      </c>
      <c r="F2899">
        <f>'Mrg Dpt'!F445</f>
        <v>31</v>
      </c>
      <c r="G2899">
        <f>'Mrg Dpt'!G445</f>
        <v>0</v>
      </c>
      <c r="H2899" s="668">
        <f>'Mrg Dpt'!H445</f>
        <v>16.100000000000001</v>
      </c>
      <c r="I2899">
        <f>'Mrg Dpt'!I445</f>
        <v>0</v>
      </c>
      <c r="J2899" s="671">
        <f>'Mrg Dpt'!J445</f>
        <v>17.100000000000001</v>
      </c>
      <c r="K2899">
        <f>'Mrg Dpt'!K445</f>
        <v>0</v>
      </c>
      <c r="L2899">
        <f>'Mrg Dpt'!L445</f>
        <v>0</v>
      </c>
      <c r="M2899">
        <f>'Mrg Dpt'!M445</f>
        <v>0</v>
      </c>
      <c r="N2899">
        <f>'Mrg Dpt'!N445</f>
        <v>0</v>
      </c>
      <c r="O2899">
        <f>'Mrg Dpt'!O445</f>
        <v>0</v>
      </c>
      <c r="P2899">
        <f>'Mrg Dpt'!P445</f>
        <v>0</v>
      </c>
      <c r="Q2899">
        <f>'Mrg Dpt'!Q445</f>
        <v>0</v>
      </c>
      <c r="R2899">
        <f>'Mrg Dpt'!R445</f>
        <v>0</v>
      </c>
      <c r="S2899">
        <f>'Mrg Dpt'!S445</f>
        <v>0</v>
      </c>
      <c r="T2899">
        <f>'Mrg Dpt'!T445</f>
        <v>0</v>
      </c>
      <c r="U2899" s="217" t="str">
        <f t="shared" si="461"/>
        <v>MRG-CRT-PNJ</v>
      </c>
      <c r="V2899" s="217" t="str">
        <f t="shared" si="462"/>
        <v>PNJ-CRT-MRG</v>
      </c>
      <c r="W2899" s="217" t="str">
        <f t="shared" si="463"/>
        <v>vsg50</v>
      </c>
      <c r="X2899" s="217" t="e">
        <f t="shared" si="464"/>
        <v>#N/A</v>
      </c>
      <c r="Y2899" s="217" t="str">
        <f t="shared" si="465"/>
        <v>mrg147</v>
      </c>
      <c r="Z2899" s="217" t="str">
        <f t="shared" si="466"/>
        <v>pnj20</v>
      </c>
      <c r="AA2899" s="673" t="str">
        <f t="shared" si="467"/>
        <v>mrg147,mrg147</v>
      </c>
      <c r="AB2899" s="217" t="str">
        <f t="shared" si="468"/>
        <v>onward</v>
      </c>
      <c r="AC2899" s="682">
        <f t="shared" si="469"/>
        <v>16.100000000000001</v>
      </c>
      <c r="AD2899" s="682">
        <f t="shared" si="470"/>
        <v>17.100000000000001</v>
      </c>
    </row>
    <row r="2900" spans="1:30" ht="16.5" hidden="1" thickTop="1" thickBot="1" x14ac:dyDescent="0.3">
      <c r="A2900">
        <f>'Mrg Dpt'!A446</f>
        <v>0</v>
      </c>
      <c r="B2900">
        <f>'Mrg Dpt'!B446</f>
        <v>0</v>
      </c>
      <c r="C2900" t="str">
        <f>'Mrg Dpt'!C446</f>
        <v>PNJ</v>
      </c>
      <c r="D2900" t="str">
        <f>'Mrg Dpt'!D446</f>
        <v>G'UNI</v>
      </c>
      <c r="E2900" t="str">
        <f>'Mrg Dpt'!E446</f>
        <v>MRG</v>
      </c>
      <c r="F2900">
        <f>'Mrg Dpt'!F446</f>
        <v>40</v>
      </c>
      <c r="G2900">
        <f>'Mrg Dpt'!G446</f>
        <v>0</v>
      </c>
      <c r="H2900" s="668">
        <f>'Mrg Dpt'!H446</f>
        <v>17.3</v>
      </c>
      <c r="I2900">
        <f>'Mrg Dpt'!I446</f>
        <v>17.399999999999999</v>
      </c>
      <c r="J2900" s="671">
        <f>'Mrg Dpt'!J446</f>
        <v>18.399999999999999</v>
      </c>
      <c r="K2900">
        <f>'Mrg Dpt'!K446</f>
        <v>0</v>
      </c>
      <c r="L2900">
        <f>'Mrg Dpt'!L446</f>
        <v>0</v>
      </c>
      <c r="M2900">
        <f>'Mrg Dpt'!M446</f>
        <v>0</v>
      </c>
      <c r="N2900">
        <f>'Mrg Dpt'!N446</f>
        <v>0</v>
      </c>
      <c r="O2900">
        <f>'Mrg Dpt'!O446</f>
        <v>0</v>
      </c>
      <c r="P2900">
        <f>'Mrg Dpt'!P446</f>
        <v>0</v>
      </c>
      <c r="Q2900">
        <f>'Mrg Dpt'!Q446</f>
        <v>0</v>
      </c>
      <c r="R2900">
        <f>'Mrg Dpt'!R446</f>
        <v>0</v>
      </c>
      <c r="S2900">
        <f>'Mrg Dpt'!S446</f>
        <v>0</v>
      </c>
      <c r="T2900" t="str">
        <f>'Mrg Dpt'!T446</f>
        <v>UNIVERSITY</v>
      </c>
      <c r="U2900" s="217" t="str">
        <f t="shared" si="461"/>
        <v>PNJ-G'UNI-MRG</v>
      </c>
      <c r="V2900" s="217" t="str">
        <f t="shared" si="462"/>
        <v>MRG-G'UNI-PNJ</v>
      </c>
      <c r="W2900" s="217" t="e">
        <f t="shared" si="463"/>
        <v>#N/A</v>
      </c>
      <c r="X2900" s="217" t="e">
        <f t="shared" si="464"/>
        <v>#N/A</v>
      </c>
      <c r="Y2900" s="217" t="e">
        <f t="shared" si="465"/>
        <v>#N/A</v>
      </c>
      <c r="Z2900" s="217" t="e">
        <f t="shared" si="466"/>
        <v>#N/A</v>
      </c>
      <c r="AA2900" s="673" t="str">
        <f t="shared" si="467"/>
        <v>,</v>
      </c>
      <c r="AB2900" s="217" t="str">
        <f t="shared" si="468"/>
        <v/>
      </c>
      <c r="AC2900" s="682">
        <f t="shared" si="469"/>
        <v>17.3</v>
      </c>
      <c r="AD2900" s="682">
        <f t="shared" si="470"/>
        <v>18.399999999999999</v>
      </c>
    </row>
    <row r="2901" spans="1:30" ht="16.5" hidden="1" thickTop="1" thickBot="1" x14ac:dyDescent="0.3">
      <c r="A2901">
        <f>'Mrg Dpt'!A447</f>
        <v>0</v>
      </c>
      <c r="B2901">
        <f>'Mrg Dpt'!B447</f>
        <v>0</v>
      </c>
      <c r="C2901" t="str">
        <f>'Mrg Dpt'!C447</f>
        <v>MRG</v>
      </c>
      <c r="D2901" t="str">
        <f>'Mrg Dpt'!D447</f>
        <v>CRT</v>
      </c>
      <c r="E2901" t="str">
        <f>'Mrg Dpt'!E447</f>
        <v>PNJ</v>
      </c>
      <c r="F2901">
        <f>'Mrg Dpt'!F447</f>
        <v>31</v>
      </c>
      <c r="G2901">
        <f>'Mrg Dpt'!G447</f>
        <v>0</v>
      </c>
      <c r="H2901" s="668">
        <f>'Mrg Dpt'!H447</f>
        <v>19.100000000000001</v>
      </c>
      <c r="I2901">
        <f>'Mrg Dpt'!I447</f>
        <v>0</v>
      </c>
      <c r="J2901" s="671">
        <f>'Mrg Dpt'!J447</f>
        <v>20.100000000000001</v>
      </c>
      <c r="K2901">
        <f>'Mrg Dpt'!K447</f>
        <v>0</v>
      </c>
      <c r="L2901">
        <f>'Mrg Dpt'!L447</f>
        <v>0</v>
      </c>
      <c r="M2901">
        <f>'Mrg Dpt'!M447</f>
        <v>0</v>
      </c>
      <c r="N2901">
        <f>'Mrg Dpt'!N447</f>
        <v>0</v>
      </c>
      <c r="O2901">
        <f>'Mrg Dpt'!O447</f>
        <v>0</v>
      </c>
      <c r="P2901">
        <f>'Mrg Dpt'!P447</f>
        <v>0</v>
      </c>
      <c r="Q2901">
        <f>'Mrg Dpt'!Q447</f>
        <v>0</v>
      </c>
      <c r="R2901">
        <f>'Mrg Dpt'!R447</f>
        <v>0</v>
      </c>
      <c r="S2901">
        <f>'Mrg Dpt'!S447</f>
        <v>0</v>
      </c>
      <c r="T2901">
        <f>'Mrg Dpt'!T447</f>
        <v>0</v>
      </c>
      <c r="U2901" s="217" t="str">
        <f t="shared" si="461"/>
        <v>MRG-CRT-PNJ</v>
      </c>
      <c r="V2901" s="217" t="str">
        <f t="shared" si="462"/>
        <v>PNJ-CRT-MRG</v>
      </c>
      <c r="W2901" s="217" t="str">
        <f t="shared" si="463"/>
        <v>vsg50</v>
      </c>
      <c r="X2901" s="217" t="e">
        <f t="shared" si="464"/>
        <v>#N/A</v>
      </c>
      <c r="Y2901" s="217" t="str">
        <f t="shared" si="465"/>
        <v>mrg147</v>
      </c>
      <c r="Z2901" s="217" t="str">
        <f t="shared" si="466"/>
        <v>pnj20</v>
      </c>
      <c r="AA2901" s="673" t="str">
        <f t="shared" si="467"/>
        <v>mrg147,mrg147</v>
      </c>
      <c r="AB2901" s="217" t="str">
        <f t="shared" si="468"/>
        <v>onward</v>
      </c>
      <c r="AC2901" s="682">
        <f t="shared" si="469"/>
        <v>19.100000000000001</v>
      </c>
      <c r="AD2901" s="682">
        <f t="shared" si="470"/>
        <v>20.100000000000001</v>
      </c>
    </row>
    <row r="2902" spans="1:30" ht="16.5" hidden="1" thickTop="1" thickBot="1" x14ac:dyDescent="0.3">
      <c r="A2902">
        <f>'Mrg Dpt'!A448</f>
        <v>0</v>
      </c>
      <c r="B2902">
        <f>'Mrg Dpt'!B448</f>
        <v>0</v>
      </c>
      <c r="C2902" t="str">
        <f>'Mrg Dpt'!C448</f>
        <v>PNJ</v>
      </c>
      <c r="D2902" t="str">
        <f>'Mrg Dpt'!D448</f>
        <v>CRT</v>
      </c>
      <c r="E2902" t="str">
        <f>'Mrg Dpt'!E448</f>
        <v>MRG</v>
      </c>
      <c r="F2902">
        <f>'Mrg Dpt'!F448</f>
        <v>31</v>
      </c>
      <c r="G2902">
        <f>'Mrg Dpt'!G448</f>
        <v>0</v>
      </c>
      <c r="H2902" s="668">
        <f>'Mrg Dpt'!H448</f>
        <v>21.3</v>
      </c>
      <c r="I2902">
        <f>'Mrg Dpt'!I448</f>
        <v>0</v>
      </c>
      <c r="J2902" s="671">
        <f>'Mrg Dpt'!J448</f>
        <v>22.3</v>
      </c>
      <c r="K2902">
        <f>'Mrg Dpt'!K448</f>
        <v>1</v>
      </c>
      <c r="L2902">
        <f>'Mrg Dpt'!L448</f>
        <v>1</v>
      </c>
      <c r="M2902">
        <f>'Mrg Dpt'!M448</f>
        <v>9.1999999999999993</v>
      </c>
      <c r="N2902">
        <f>'Mrg Dpt'!N448</f>
        <v>6.3</v>
      </c>
      <c r="O2902">
        <f>'Mrg Dpt'!O448</f>
        <v>195</v>
      </c>
      <c r="P2902">
        <f>'Mrg Dpt'!P448</f>
        <v>0</v>
      </c>
      <c r="Q2902">
        <f>'Mrg Dpt'!Q448</f>
        <v>0</v>
      </c>
      <c r="R2902">
        <f>'Mrg Dpt'!R448</f>
        <v>0</v>
      </c>
      <c r="S2902">
        <f>'Mrg Dpt'!S448</f>
        <v>0</v>
      </c>
      <c r="T2902" t="str">
        <f>'Mrg Dpt'!T448</f>
        <v>N/O- MARGAO DEPOT</v>
      </c>
      <c r="U2902" s="217" t="str">
        <f t="shared" si="461"/>
        <v>PNJ-CRT-MRG</v>
      </c>
      <c r="V2902" s="217" t="str">
        <f t="shared" si="462"/>
        <v>MRG-CRT-PNJ</v>
      </c>
      <c r="W2902" s="217" t="e">
        <f t="shared" si="463"/>
        <v>#N/A</v>
      </c>
      <c r="X2902" s="217" t="str">
        <f t="shared" si="464"/>
        <v>vsg50</v>
      </c>
      <c r="Y2902" s="217" t="str">
        <f t="shared" si="465"/>
        <v>pnj20</v>
      </c>
      <c r="Z2902" s="217" t="str">
        <f t="shared" si="466"/>
        <v>mrg147</v>
      </c>
      <c r="AA2902" s="673" t="str">
        <f t="shared" si="467"/>
        <v>mrg147,pnj20</v>
      </c>
      <c r="AB2902" s="217" t="str">
        <f t="shared" si="468"/>
        <v>onward</v>
      </c>
      <c r="AC2902" s="682">
        <f t="shared" si="469"/>
        <v>21.3</v>
      </c>
      <c r="AD2902" s="682">
        <f t="shared" si="470"/>
        <v>22.3</v>
      </c>
    </row>
    <row r="2903" spans="1:30" ht="16.5" hidden="1" thickTop="1" thickBot="1" x14ac:dyDescent="0.3">
      <c r="A2903">
        <f>'Mrg Dpt'!A449</f>
        <v>0</v>
      </c>
      <c r="B2903">
        <f>'Mrg Dpt'!B449</f>
        <v>67</v>
      </c>
      <c r="C2903" t="str">
        <f>'Mrg Dpt'!C449</f>
        <v>MRG</v>
      </c>
      <c r="D2903" t="str">
        <f>'Mrg Dpt'!D449</f>
        <v>CRT</v>
      </c>
      <c r="E2903" t="str">
        <f>'Mrg Dpt'!E449</f>
        <v>PNJ</v>
      </c>
      <c r="F2903">
        <f>'Mrg Dpt'!F449</f>
        <v>31</v>
      </c>
      <c r="G2903">
        <f>'Mrg Dpt'!G449</f>
        <v>0</v>
      </c>
      <c r="H2903" s="668">
        <f>'Mrg Dpt'!H449</f>
        <v>5.4</v>
      </c>
      <c r="I2903">
        <f>'Mrg Dpt'!I449</f>
        <v>0</v>
      </c>
      <c r="J2903" s="671">
        <f>'Mrg Dpt'!J449</f>
        <v>6.4</v>
      </c>
      <c r="K2903">
        <f>'Mrg Dpt'!K449</f>
        <v>0</v>
      </c>
      <c r="L2903">
        <f>'Mrg Dpt'!L449</f>
        <v>0</v>
      </c>
      <c r="M2903">
        <f>'Mrg Dpt'!M449</f>
        <v>0</v>
      </c>
      <c r="N2903">
        <f>'Mrg Dpt'!N449</f>
        <v>0</v>
      </c>
      <c r="O2903">
        <f>'Mrg Dpt'!O449</f>
        <v>0</v>
      </c>
      <c r="P2903">
        <f>'Mrg Dpt'!P449</f>
        <v>0</v>
      </c>
      <c r="Q2903">
        <f>'Mrg Dpt'!Q449</f>
        <v>0</v>
      </c>
      <c r="R2903">
        <f>'Mrg Dpt'!R449</f>
        <v>0</v>
      </c>
      <c r="S2903">
        <f>'Mrg Dpt'!S449</f>
        <v>0</v>
      </c>
      <c r="T2903">
        <f>'Mrg Dpt'!T449</f>
        <v>0</v>
      </c>
      <c r="U2903" s="217" t="str">
        <f t="shared" si="461"/>
        <v>MRG-CRT-PNJ</v>
      </c>
      <c r="V2903" s="217" t="str">
        <f t="shared" si="462"/>
        <v>PNJ-CRT-MRG</v>
      </c>
      <c r="W2903" s="217" t="str">
        <f t="shared" si="463"/>
        <v>vsg50</v>
      </c>
      <c r="X2903" s="217" t="e">
        <f t="shared" si="464"/>
        <v>#N/A</v>
      </c>
      <c r="Y2903" s="217" t="str">
        <f t="shared" si="465"/>
        <v>mrg147</v>
      </c>
      <c r="Z2903" s="217" t="str">
        <f t="shared" si="466"/>
        <v>pnj20</v>
      </c>
      <c r="AA2903" s="673" t="str">
        <f t="shared" si="467"/>
        <v>mrg147,mrg147</v>
      </c>
      <c r="AB2903" s="217" t="str">
        <f t="shared" si="468"/>
        <v>onward</v>
      </c>
      <c r="AC2903" s="682">
        <f t="shared" si="469"/>
        <v>5.4</v>
      </c>
      <c r="AD2903" s="682">
        <f t="shared" si="470"/>
        <v>6.4</v>
      </c>
    </row>
    <row r="2904" spans="1:30" ht="16.5" hidden="1" thickTop="1" thickBot="1" x14ac:dyDescent="0.3">
      <c r="A2904">
        <f>'Mrg Dpt'!A450</f>
        <v>0</v>
      </c>
      <c r="B2904">
        <f>'Mrg Dpt'!B450</f>
        <v>0</v>
      </c>
      <c r="C2904" t="str">
        <f>'Mrg Dpt'!C450</f>
        <v>PNJ</v>
      </c>
      <c r="D2904" t="str">
        <f>'Mrg Dpt'!D450</f>
        <v>CRT</v>
      </c>
      <c r="E2904" t="str">
        <f>'Mrg Dpt'!E450</f>
        <v>MRG</v>
      </c>
      <c r="F2904">
        <f>'Mrg Dpt'!F450</f>
        <v>31</v>
      </c>
      <c r="G2904">
        <f>'Mrg Dpt'!G450</f>
        <v>0</v>
      </c>
      <c r="H2904" s="668">
        <f>'Mrg Dpt'!H450</f>
        <v>7.1</v>
      </c>
      <c r="I2904">
        <f>'Mrg Dpt'!I450</f>
        <v>0</v>
      </c>
      <c r="J2904" s="671">
        <f>'Mrg Dpt'!J450</f>
        <v>8.1</v>
      </c>
      <c r="K2904">
        <f>'Mrg Dpt'!K450</f>
        <v>0</v>
      </c>
      <c r="L2904">
        <f>'Mrg Dpt'!L450</f>
        <v>0</v>
      </c>
      <c r="M2904">
        <f>'Mrg Dpt'!M450</f>
        <v>0</v>
      </c>
      <c r="N2904">
        <f>'Mrg Dpt'!N450</f>
        <v>0</v>
      </c>
      <c r="O2904">
        <f>'Mrg Dpt'!O450</f>
        <v>0</v>
      </c>
      <c r="P2904">
        <f>'Mrg Dpt'!P450</f>
        <v>0</v>
      </c>
      <c r="Q2904">
        <f>'Mrg Dpt'!Q450</f>
        <v>0</v>
      </c>
      <c r="R2904">
        <f>'Mrg Dpt'!R450</f>
        <v>0</v>
      </c>
      <c r="S2904">
        <f>'Mrg Dpt'!S450</f>
        <v>0</v>
      </c>
      <c r="T2904">
        <f>'Mrg Dpt'!T450</f>
        <v>0</v>
      </c>
      <c r="U2904" s="217" t="str">
        <f t="shared" si="461"/>
        <v>PNJ-CRT-MRG</v>
      </c>
      <c r="V2904" s="217" t="str">
        <f t="shared" si="462"/>
        <v>MRG-CRT-PNJ</v>
      </c>
      <c r="W2904" s="217" t="e">
        <f t="shared" si="463"/>
        <v>#N/A</v>
      </c>
      <c r="X2904" s="217" t="str">
        <f t="shared" si="464"/>
        <v>vsg50</v>
      </c>
      <c r="Y2904" s="217" t="str">
        <f t="shared" si="465"/>
        <v>pnj20</v>
      </c>
      <c r="Z2904" s="217" t="str">
        <f t="shared" si="466"/>
        <v>mrg147</v>
      </c>
      <c r="AA2904" s="673" t="str">
        <f t="shared" si="467"/>
        <v>mrg147,pnj20</v>
      </c>
      <c r="AB2904" s="217" t="str">
        <f t="shared" si="468"/>
        <v>onward</v>
      </c>
      <c r="AC2904" s="682">
        <f t="shared" si="469"/>
        <v>7.1</v>
      </c>
      <c r="AD2904" s="682">
        <f t="shared" si="470"/>
        <v>8.1</v>
      </c>
    </row>
    <row r="2905" spans="1:30" ht="16.5" hidden="1" thickTop="1" thickBot="1" x14ac:dyDescent="0.3">
      <c r="A2905">
        <f>'Mrg Dpt'!A451</f>
        <v>0</v>
      </c>
      <c r="B2905">
        <f>'Mrg Dpt'!B451</f>
        <v>0</v>
      </c>
      <c r="C2905" t="str">
        <f>'Mrg Dpt'!C451</f>
        <v>MRG</v>
      </c>
      <c r="D2905" t="str">
        <f>'Mrg Dpt'!D451</f>
        <v>CRT</v>
      </c>
      <c r="E2905" t="str">
        <f>'Mrg Dpt'!E451</f>
        <v>PNJ</v>
      </c>
      <c r="F2905">
        <f>'Mrg Dpt'!F451</f>
        <v>31</v>
      </c>
      <c r="G2905">
        <f>'Mrg Dpt'!G451</f>
        <v>0</v>
      </c>
      <c r="H2905" s="668">
        <f>'Mrg Dpt'!H451</f>
        <v>8.4499999999999993</v>
      </c>
      <c r="I2905">
        <f>'Mrg Dpt'!I451</f>
        <v>0</v>
      </c>
      <c r="J2905" s="671">
        <f>'Mrg Dpt'!J451</f>
        <v>9.4499999999999993</v>
      </c>
      <c r="K2905">
        <f>'Mrg Dpt'!K451</f>
        <v>0</v>
      </c>
      <c r="L2905">
        <f>'Mrg Dpt'!L451</f>
        <v>0</v>
      </c>
      <c r="M2905">
        <f>'Mrg Dpt'!M451</f>
        <v>0</v>
      </c>
      <c r="N2905">
        <f>'Mrg Dpt'!N451</f>
        <v>0</v>
      </c>
      <c r="O2905">
        <f>'Mrg Dpt'!O451</f>
        <v>0</v>
      </c>
      <c r="P2905">
        <f>'Mrg Dpt'!P451</f>
        <v>0</v>
      </c>
      <c r="Q2905">
        <f>'Mrg Dpt'!Q451</f>
        <v>0</v>
      </c>
      <c r="R2905">
        <f>'Mrg Dpt'!R451</f>
        <v>0</v>
      </c>
      <c r="S2905">
        <f>'Mrg Dpt'!S451</f>
        <v>0</v>
      </c>
      <c r="T2905">
        <f>'Mrg Dpt'!T451</f>
        <v>0</v>
      </c>
      <c r="U2905" s="217" t="str">
        <f t="shared" si="461"/>
        <v>MRG-CRT-PNJ</v>
      </c>
      <c r="V2905" s="217" t="str">
        <f t="shared" si="462"/>
        <v>PNJ-CRT-MRG</v>
      </c>
      <c r="W2905" s="217" t="str">
        <f t="shared" si="463"/>
        <v>vsg50</v>
      </c>
      <c r="X2905" s="217" t="e">
        <f t="shared" si="464"/>
        <v>#N/A</v>
      </c>
      <c r="Y2905" s="217" t="str">
        <f t="shared" si="465"/>
        <v>mrg147</v>
      </c>
      <c r="Z2905" s="217" t="str">
        <f t="shared" si="466"/>
        <v>pnj20</v>
      </c>
      <c r="AA2905" s="673" t="str">
        <f t="shared" si="467"/>
        <v>mrg147,mrg147</v>
      </c>
      <c r="AB2905" s="217" t="str">
        <f t="shared" si="468"/>
        <v>onward</v>
      </c>
      <c r="AC2905" s="682">
        <f t="shared" si="469"/>
        <v>8.4499999999999993</v>
      </c>
      <c r="AD2905" s="682">
        <f t="shared" si="470"/>
        <v>9.4499999999999993</v>
      </c>
    </row>
    <row r="2906" spans="1:30" ht="16.5" hidden="1" thickTop="1" thickBot="1" x14ac:dyDescent="0.3">
      <c r="A2906">
        <f>'Mrg Dpt'!A452</f>
        <v>0</v>
      </c>
      <c r="B2906">
        <f>'Mrg Dpt'!B452</f>
        <v>0</v>
      </c>
      <c r="C2906" t="str">
        <f>'Mrg Dpt'!C452</f>
        <v>PNJ</v>
      </c>
      <c r="D2906" t="str">
        <f>'Mrg Dpt'!D452</f>
        <v>CRT</v>
      </c>
      <c r="E2906" t="str">
        <f>'Mrg Dpt'!E452</f>
        <v>MRG</v>
      </c>
      <c r="F2906">
        <f>'Mrg Dpt'!F452</f>
        <v>31</v>
      </c>
      <c r="G2906">
        <f>'Mrg Dpt'!G452</f>
        <v>0</v>
      </c>
      <c r="H2906" s="668">
        <f>'Mrg Dpt'!H452</f>
        <v>10.15</v>
      </c>
      <c r="I2906">
        <f>'Mrg Dpt'!I452</f>
        <v>0</v>
      </c>
      <c r="J2906" s="671">
        <f>'Mrg Dpt'!J452</f>
        <v>11.15</v>
      </c>
      <c r="K2906">
        <f>'Mrg Dpt'!K452</f>
        <v>1</v>
      </c>
      <c r="L2906">
        <f>'Mrg Dpt'!L452</f>
        <v>1</v>
      </c>
      <c r="M2906">
        <f>'Mrg Dpt'!M452</f>
        <v>6</v>
      </c>
      <c r="N2906">
        <f>'Mrg Dpt'!N452</f>
        <v>4.3</v>
      </c>
      <c r="O2906">
        <f>'Mrg Dpt'!O452</f>
        <v>124</v>
      </c>
      <c r="P2906">
        <f>'Mrg Dpt'!P452</f>
        <v>0</v>
      </c>
      <c r="Q2906">
        <f>'Mrg Dpt'!Q452</f>
        <v>0</v>
      </c>
      <c r="R2906">
        <f>'Mrg Dpt'!R452</f>
        <v>0</v>
      </c>
      <c r="S2906">
        <f>'Mrg Dpt'!S452</f>
        <v>0</v>
      </c>
      <c r="T2906" t="str">
        <f>'Mrg Dpt'!T452</f>
        <v>C/C</v>
      </c>
      <c r="U2906" s="217" t="str">
        <f t="shared" si="461"/>
        <v>PNJ-CRT-MRG</v>
      </c>
      <c r="V2906" s="217" t="str">
        <f t="shared" si="462"/>
        <v>MRG-CRT-PNJ</v>
      </c>
      <c r="W2906" s="217" t="e">
        <f t="shared" si="463"/>
        <v>#N/A</v>
      </c>
      <c r="X2906" s="217" t="str">
        <f t="shared" si="464"/>
        <v>vsg50</v>
      </c>
      <c r="Y2906" s="217" t="str">
        <f t="shared" si="465"/>
        <v>pnj20</v>
      </c>
      <c r="Z2906" s="217" t="str">
        <f t="shared" si="466"/>
        <v>mrg147</v>
      </c>
      <c r="AA2906" s="673" t="str">
        <f t="shared" si="467"/>
        <v>mrg147,pnj20</v>
      </c>
      <c r="AB2906" s="217" t="str">
        <f t="shared" si="468"/>
        <v>onward</v>
      </c>
      <c r="AC2906" s="682">
        <f t="shared" si="469"/>
        <v>10.15</v>
      </c>
      <c r="AD2906" s="682">
        <f t="shared" si="470"/>
        <v>11.15</v>
      </c>
    </row>
    <row r="2907" spans="1:30" ht="16.5" hidden="1" thickTop="1" thickBot="1" x14ac:dyDescent="0.3">
      <c r="A2907">
        <f>'Mrg Dpt'!A453</f>
        <v>0</v>
      </c>
      <c r="B2907" t="str">
        <f>'Mrg Dpt'!B453</f>
        <v>68A</v>
      </c>
      <c r="C2907" t="str">
        <f>'Mrg Dpt'!C453</f>
        <v>MRG</v>
      </c>
      <c r="D2907" t="str">
        <f>'Mrg Dpt'!D453</f>
        <v>CRT</v>
      </c>
      <c r="E2907" t="str">
        <f>'Mrg Dpt'!E453</f>
        <v>PNJ</v>
      </c>
      <c r="F2907">
        <f>'Mrg Dpt'!F453</f>
        <v>31</v>
      </c>
      <c r="G2907">
        <f>'Mrg Dpt'!G453</f>
        <v>0</v>
      </c>
      <c r="H2907" s="668">
        <f>'Mrg Dpt'!H453</f>
        <v>13.2</v>
      </c>
      <c r="I2907">
        <f>'Mrg Dpt'!I453</f>
        <v>0</v>
      </c>
      <c r="J2907" s="671">
        <f>'Mrg Dpt'!J453</f>
        <v>14.2</v>
      </c>
      <c r="K2907">
        <f>'Mrg Dpt'!K453</f>
        <v>0</v>
      </c>
      <c r="L2907">
        <f>'Mrg Dpt'!L453</f>
        <v>0</v>
      </c>
      <c r="M2907">
        <f>'Mrg Dpt'!M453</f>
        <v>0</v>
      </c>
      <c r="N2907">
        <f>'Mrg Dpt'!N453</f>
        <v>0</v>
      </c>
      <c r="O2907">
        <f>'Mrg Dpt'!O453</f>
        <v>0</v>
      </c>
      <c r="P2907">
        <f>'Mrg Dpt'!P453</f>
        <v>0</v>
      </c>
      <c r="Q2907">
        <f>'Mrg Dpt'!Q453</f>
        <v>0</v>
      </c>
      <c r="R2907">
        <f>'Mrg Dpt'!R453</f>
        <v>0</v>
      </c>
      <c r="S2907">
        <f>'Mrg Dpt'!S453</f>
        <v>0</v>
      </c>
      <c r="T2907">
        <f>'Mrg Dpt'!T453</f>
        <v>0</v>
      </c>
      <c r="U2907" s="217" t="str">
        <f t="shared" si="461"/>
        <v>MRG-CRT-PNJ</v>
      </c>
      <c r="V2907" s="217" t="str">
        <f t="shared" si="462"/>
        <v>PNJ-CRT-MRG</v>
      </c>
      <c r="W2907" s="217" t="str">
        <f t="shared" si="463"/>
        <v>vsg50</v>
      </c>
      <c r="X2907" s="217" t="e">
        <f t="shared" si="464"/>
        <v>#N/A</v>
      </c>
      <c r="Y2907" s="217" t="str">
        <f t="shared" si="465"/>
        <v>mrg147</v>
      </c>
      <c r="Z2907" s="217" t="str">
        <f t="shared" si="466"/>
        <v>pnj20</v>
      </c>
      <c r="AA2907" s="673" t="str">
        <f t="shared" si="467"/>
        <v>mrg147,mrg147</v>
      </c>
      <c r="AB2907" s="217" t="str">
        <f t="shared" si="468"/>
        <v>onward</v>
      </c>
      <c r="AC2907" s="682">
        <f t="shared" si="469"/>
        <v>13.2</v>
      </c>
      <c r="AD2907" s="682">
        <f t="shared" si="470"/>
        <v>14.2</v>
      </c>
    </row>
    <row r="2908" spans="1:30" ht="16.5" hidden="1" thickTop="1" thickBot="1" x14ac:dyDescent="0.3">
      <c r="A2908">
        <f>'Mrg Dpt'!A454</f>
        <v>0</v>
      </c>
      <c r="B2908">
        <f>'Mrg Dpt'!B454</f>
        <v>0</v>
      </c>
      <c r="C2908" t="str">
        <f>'Mrg Dpt'!C454</f>
        <v>PNJ</v>
      </c>
      <c r="D2908" t="str">
        <f>'Mrg Dpt'!D454</f>
        <v>CRT</v>
      </c>
      <c r="E2908" t="str">
        <f>'Mrg Dpt'!E454</f>
        <v>MRG</v>
      </c>
      <c r="F2908">
        <f>'Mrg Dpt'!F454</f>
        <v>31</v>
      </c>
      <c r="G2908">
        <f>'Mrg Dpt'!G454</f>
        <v>0</v>
      </c>
      <c r="H2908" s="668">
        <f>'Mrg Dpt'!H454</f>
        <v>14.5</v>
      </c>
      <c r="I2908">
        <f>'Mrg Dpt'!I454</f>
        <v>0</v>
      </c>
      <c r="J2908" s="671">
        <f>'Mrg Dpt'!J454</f>
        <v>15.5</v>
      </c>
      <c r="K2908">
        <f>'Mrg Dpt'!K454</f>
        <v>0</v>
      </c>
      <c r="L2908">
        <f>'Mrg Dpt'!L454</f>
        <v>0</v>
      </c>
      <c r="M2908">
        <f>'Mrg Dpt'!M454</f>
        <v>0</v>
      </c>
      <c r="N2908">
        <f>'Mrg Dpt'!N454</f>
        <v>0</v>
      </c>
      <c r="O2908">
        <f>'Mrg Dpt'!O454</f>
        <v>0</v>
      </c>
      <c r="P2908">
        <f>'Mrg Dpt'!P454</f>
        <v>0</v>
      </c>
      <c r="Q2908">
        <f>'Mrg Dpt'!Q454</f>
        <v>0</v>
      </c>
      <c r="R2908">
        <f>'Mrg Dpt'!R454</f>
        <v>0</v>
      </c>
      <c r="S2908">
        <f>'Mrg Dpt'!S454</f>
        <v>0</v>
      </c>
      <c r="T2908">
        <f>'Mrg Dpt'!T454</f>
        <v>0</v>
      </c>
      <c r="U2908" s="217" t="str">
        <f t="shared" si="461"/>
        <v>PNJ-CRT-MRG</v>
      </c>
      <c r="V2908" s="217" t="str">
        <f t="shared" si="462"/>
        <v>MRG-CRT-PNJ</v>
      </c>
      <c r="W2908" s="217" t="e">
        <f t="shared" si="463"/>
        <v>#N/A</v>
      </c>
      <c r="X2908" s="217" t="str">
        <f t="shared" si="464"/>
        <v>vsg50</v>
      </c>
      <c r="Y2908" s="217" t="str">
        <f t="shared" si="465"/>
        <v>pnj20</v>
      </c>
      <c r="Z2908" s="217" t="str">
        <f t="shared" si="466"/>
        <v>mrg147</v>
      </c>
      <c r="AA2908" s="673" t="str">
        <f t="shared" si="467"/>
        <v>mrg147,pnj20</v>
      </c>
      <c r="AB2908" s="217" t="str">
        <f t="shared" si="468"/>
        <v>onward</v>
      </c>
      <c r="AC2908" s="682">
        <f t="shared" si="469"/>
        <v>14.5</v>
      </c>
      <c r="AD2908" s="682">
        <f t="shared" si="470"/>
        <v>15.5</v>
      </c>
    </row>
    <row r="2909" spans="1:30" ht="16.5" hidden="1" thickTop="1" thickBot="1" x14ac:dyDescent="0.3">
      <c r="A2909">
        <f>'Mrg Dpt'!A455</f>
        <v>0</v>
      </c>
      <c r="B2909">
        <f>'Mrg Dpt'!B455</f>
        <v>0</v>
      </c>
      <c r="C2909" t="str">
        <f>'Mrg Dpt'!C455</f>
        <v>MRG</v>
      </c>
      <c r="D2909" t="str">
        <f>'Mrg Dpt'!D455</f>
        <v>CRT</v>
      </c>
      <c r="E2909" t="str">
        <f>'Mrg Dpt'!E455</f>
        <v>PNJ</v>
      </c>
      <c r="F2909">
        <f>'Mrg Dpt'!F455</f>
        <v>31</v>
      </c>
      <c r="G2909">
        <f>'Mrg Dpt'!G455</f>
        <v>0</v>
      </c>
      <c r="H2909" s="668">
        <f>'Mrg Dpt'!H455</f>
        <v>16.2</v>
      </c>
      <c r="I2909">
        <f>'Mrg Dpt'!I455</f>
        <v>0</v>
      </c>
      <c r="J2909" s="671">
        <f>'Mrg Dpt'!J455</f>
        <v>17.2</v>
      </c>
      <c r="K2909">
        <f>'Mrg Dpt'!K455</f>
        <v>0</v>
      </c>
      <c r="L2909">
        <f>'Mrg Dpt'!L455</f>
        <v>0</v>
      </c>
      <c r="M2909">
        <f>'Mrg Dpt'!M455</f>
        <v>0</v>
      </c>
      <c r="N2909">
        <f>'Mrg Dpt'!N455</f>
        <v>0</v>
      </c>
      <c r="O2909">
        <f>'Mrg Dpt'!O455</f>
        <v>0</v>
      </c>
      <c r="P2909">
        <f>'Mrg Dpt'!P455</f>
        <v>0</v>
      </c>
      <c r="Q2909">
        <f>'Mrg Dpt'!Q455</f>
        <v>0</v>
      </c>
      <c r="R2909">
        <f>'Mrg Dpt'!R455</f>
        <v>0</v>
      </c>
      <c r="S2909">
        <f>'Mrg Dpt'!S455</f>
        <v>0</v>
      </c>
      <c r="T2909">
        <f>'Mrg Dpt'!T455</f>
        <v>0</v>
      </c>
      <c r="U2909" s="217" t="str">
        <f t="shared" si="461"/>
        <v>MRG-CRT-PNJ</v>
      </c>
      <c r="V2909" s="217" t="str">
        <f t="shared" si="462"/>
        <v>PNJ-CRT-MRG</v>
      </c>
      <c r="W2909" s="217" t="str">
        <f t="shared" si="463"/>
        <v>vsg50</v>
      </c>
      <c r="X2909" s="217" t="e">
        <f t="shared" si="464"/>
        <v>#N/A</v>
      </c>
      <c r="Y2909" s="217" t="str">
        <f t="shared" si="465"/>
        <v>mrg147</v>
      </c>
      <c r="Z2909" s="217" t="str">
        <f t="shared" si="466"/>
        <v>pnj20</v>
      </c>
      <c r="AA2909" s="673" t="str">
        <f t="shared" si="467"/>
        <v>mrg147,mrg147</v>
      </c>
      <c r="AB2909" s="217" t="str">
        <f t="shared" si="468"/>
        <v>onward</v>
      </c>
      <c r="AC2909" s="682">
        <f t="shared" si="469"/>
        <v>16.2</v>
      </c>
      <c r="AD2909" s="682">
        <f t="shared" si="470"/>
        <v>17.2</v>
      </c>
    </row>
    <row r="2910" spans="1:30" ht="16.5" hidden="1" thickTop="1" thickBot="1" x14ac:dyDescent="0.3">
      <c r="A2910">
        <f>'Mrg Dpt'!A456</f>
        <v>0</v>
      </c>
      <c r="B2910">
        <f>'Mrg Dpt'!B456</f>
        <v>0</v>
      </c>
      <c r="C2910" t="str">
        <f>'Mrg Dpt'!C456</f>
        <v>PNJ</v>
      </c>
      <c r="D2910" t="str">
        <f>'Mrg Dpt'!D456</f>
        <v>CNS</v>
      </c>
      <c r="E2910" t="str">
        <f>'Mrg Dpt'!E456</f>
        <v>MRG</v>
      </c>
      <c r="F2910">
        <f>'Mrg Dpt'!F456</f>
        <v>40</v>
      </c>
      <c r="G2910">
        <f>'Mrg Dpt'!G456</f>
        <v>0</v>
      </c>
      <c r="H2910" s="668">
        <f>'Mrg Dpt'!H456</f>
        <v>18.100000000000001</v>
      </c>
      <c r="I2910">
        <f>'Mrg Dpt'!I456</f>
        <v>0</v>
      </c>
      <c r="J2910" s="671">
        <f>'Mrg Dpt'!J456</f>
        <v>19.3</v>
      </c>
      <c r="K2910">
        <f>'Mrg Dpt'!K456</f>
        <v>0</v>
      </c>
      <c r="L2910">
        <f>'Mrg Dpt'!L456</f>
        <v>0</v>
      </c>
      <c r="M2910">
        <f>'Mrg Dpt'!M456</f>
        <v>0</v>
      </c>
      <c r="N2910">
        <f>'Mrg Dpt'!N456</f>
        <v>0</v>
      </c>
      <c r="O2910">
        <f>'Mrg Dpt'!O456</f>
        <v>0</v>
      </c>
      <c r="P2910">
        <f>'Mrg Dpt'!P456</f>
        <v>0</v>
      </c>
      <c r="Q2910">
        <f>'Mrg Dpt'!Q456</f>
        <v>0</v>
      </c>
      <c r="R2910">
        <f>'Mrg Dpt'!R456</f>
        <v>0</v>
      </c>
      <c r="S2910">
        <f>'Mrg Dpt'!S456</f>
        <v>0</v>
      </c>
      <c r="T2910" t="str">
        <f>'Mrg Dpt'!T456</f>
        <v>VIA CNSL</v>
      </c>
      <c r="U2910" s="217" t="str">
        <f t="shared" si="461"/>
        <v>PNJ-CNS-MRG</v>
      </c>
      <c r="V2910" s="217" t="str">
        <f t="shared" si="462"/>
        <v>MRG-CNS-PNJ</v>
      </c>
      <c r="W2910" s="217" t="e">
        <f t="shared" si="463"/>
        <v>#N/A</v>
      </c>
      <c r="X2910" s="217" t="e">
        <f t="shared" si="464"/>
        <v>#N/A</v>
      </c>
      <c r="Y2910" s="217" t="e">
        <f t="shared" si="465"/>
        <v>#N/A</v>
      </c>
      <c r="Z2910" s="217" t="e">
        <f t="shared" si="466"/>
        <v>#N/A</v>
      </c>
      <c r="AA2910" s="673" t="str">
        <f t="shared" si="467"/>
        <v>,</v>
      </c>
      <c r="AB2910" s="217" t="str">
        <f t="shared" si="468"/>
        <v/>
      </c>
      <c r="AC2910" s="682">
        <f t="shared" si="469"/>
        <v>18.100000000000001</v>
      </c>
      <c r="AD2910" s="682">
        <f t="shared" si="470"/>
        <v>19.3</v>
      </c>
    </row>
    <row r="2911" spans="1:30" ht="16.5" hidden="1" thickTop="1" thickBot="1" x14ac:dyDescent="0.3">
      <c r="A2911">
        <f>'Mrg Dpt'!A457</f>
        <v>0</v>
      </c>
      <c r="B2911">
        <f>'Mrg Dpt'!B457</f>
        <v>0</v>
      </c>
      <c r="C2911" t="str">
        <f>'Mrg Dpt'!C457</f>
        <v>MRG</v>
      </c>
      <c r="D2911" t="str">
        <f>'Mrg Dpt'!D457</f>
        <v>CRT</v>
      </c>
      <c r="E2911" t="str">
        <f>'Mrg Dpt'!E457</f>
        <v>PNJ</v>
      </c>
      <c r="F2911">
        <f>'Mrg Dpt'!F457</f>
        <v>31</v>
      </c>
      <c r="G2911">
        <f>'Mrg Dpt'!G457</f>
        <v>0</v>
      </c>
      <c r="H2911" s="668">
        <f>'Mrg Dpt'!H457</f>
        <v>20.100000000000001</v>
      </c>
      <c r="I2911">
        <f>'Mrg Dpt'!I457</f>
        <v>0</v>
      </c>
      <c r="J2911" s="671">
        <f>'Mrg Dpt'!J457</f>
        <v>21.1</v>
      </c>
      <c r="K2911">
        <f>'Mrg Dpt'!K457</f>
        <v>0</v>
      </c>
      <c r="L2911">
        <f>'Mrg Dpt'!L457</f>
        <v>0</v>
      </c>
      <c r="M2911">
        <f>'Mrg Dpt'!M457</f>
        <v>0</v>
      </c>
      <c r="N2911">
        <f>'Mrg Dpt'!N457</f>
        <v>0</v>
      </c>
      <c r="O2911">
        <f>'Mrg Dpt'!O457</f>
        <v>0</v>
      </c>
      <c r="P2911">
        <f>'Mrg Dpt'!P457</f>
        <v>0</v>
      </c>
      <c r="Q2911">
        <f>'Mrg Dpt'!Q457</f>
        <v>0</v>
      </c>
      <c r="R2911">
        <f>'Mrg Dpt'!R457</f>
        <v>0</v>
      </c>
      <c r="S2911">
        <f>'Mrg Dpt'!S457</f>
        <v>0</v>
      </c>
      <c r="T2911">
        <f>'Mrg Dpt'!T457</f>
        <v>0</v>
      </c>
      <c r="U2911" s="217" t="str">
        <f t="shared" si="461"/>
        <v>MRG-CRT-PNJ</v>
      </c>
      <c r="V2911" s="217" t="str">
        <f t="shared" si="462"/>
        <v>PNJ-CRT-MRG</v>
      </c>
      <c r="W2911" s="217" t="str">
        <f t="shared" si="463"/>
        <v>vsg50</v>
      </c>
      <c r="X2911" s="217" t="e">
        <f t="shared" si="464"/>
        <v>#N/A</v>
      </c>
      <c r="Y2911" s="217" t="str">
        <f t="shared" si="465"/>
        <v>mrg147</v>
      </c>
      <c r="Z2911" s="217" t="str">
        <f t="shared" si="466"/>
        <v>pnj20</v>
      </c>
      <c r="AA2911" s="673" t="str">
        <f t="shared" si="467"/>
        <v>mrg147,mrg147</v>
      </c>
      <c r="AB2911" s="217" t="str">
        <f t="shared" si="468"/>
        <v>onward</v>
      </c>
      <c r="AC2911" s="682">
        <f t="shared" si="469"/>
        <v>20.100000000000001</v>
      </c>
      <c r="AD2911" s="682">
        <f t="shared" si="470"/>
        <v>21.1</v>
      </c>
    </row>
    <row r="2912" spans="1:30" ht="16.5" hidden="1" thickTop="1" thickBot="1" x14ac:dyDescent="0.3">
      <c r="A2912">
        <f>'Mrg Dpt'!A458</f>
        <v>0</v>
      </c>
      <c r="B2912">
        <f>'Mrg Dpt'!B458</f>
        <v>0</v>
      </c>
      <c r="C2912" t="str">
        <f>'Mrg Dpt'!C458</f>
        <v>PNJ</v>
      </c>
      <c r="D2912" t="str">
        <f>'Mrg Dpt'!D458</f>
        <v>CRT</v>
      </c>
      <c r="E2912" t="str">
        <f>'Mrg Dpt'!E458</f>
        <v>VSD</v>
      </c>
      <c r="F2912">
        <f>'Mrg Dpt'!F458</f>
        <v>30</v>
      </c>
      <c r="G2912">
        <f>'Mrg Dpt'!G458</f>
        <v>0</v>
      </c>
      <c r="H2912" s="668">
        <f>'Mrg Dpt'!H458</f>
        <v>22</v>
      </c>
      <c r="I2912">
        <f>'Mrg Dpt'!I458</f>
        <v>0</v>
      </c>
      <c r="J2912" s="671">
        <f>'Mrg Dpt'!J458</f>
        <v>23</v>
      </c>
      <c r="K2912">
        <f>'Mrg Dpt'!K458</f>
        <v>1</v>
      </c>
      <c r="L2912">
        <f>'Mrg Dpt'!L458</f>
        <v>1</v>
      </c>
      <c r="M2912">
        <f>'Mrg Dpt'!M458</f>
        <v>9.4</v>
      </c>
      <c r="N2912">
        <f>'Mrg Dpt'!N458</f>
        <v>6.5</v>
      </c>
      <c r="O2912">
        <f>'Mrg Dpt'!O458</f>
        <v>194</v>
      </c>
      <c r="P2912">
        <f>'Mrg Dpt'!P458</f>
        <v>0</v>
      </c>
      <c r="Q2912">
        <f>'Mrg Dpt'!Q458</f>
        <v>0</v>
      </c>
      <c r="R2912">
        <f>'Mrg Dpt'!R458</f>
        <v>0</v>
      </c>
      <c r="S2912">
        <f>'Mrg Dpt'!S458</f>
        <v>0</v>
      </c>
      <c r="T2912" t="str">
        <f>'Mrg Dpt'!T458</f>
        <v>N/O- MARGAO DEPOT</v>
      </c>
      <c r="U2912" s="217" t="str">
        <f t="shared" si="461"/>
        <v>PNJ-CRT-VSD</v>
      </c>
      <c r="V2912" s="217" t="str">
        <f t="shared" si="462"/>
        <v>VSD-CRT-PNJ</v>
      </c>
      <c r="W2912" s="217" t="str">
        <f t="shared" si="463"/>
        <v>vsg60</v>
      </c>
      <c r="X2912" s="217" t="str">
        <f t="shared" si="464"/>
        <v>vsg2</v>
      </c>
      <c r="Y2912" s="217" t="str">
        <f t="shared" si="465"/>
        <v>mrg86</v>
      </c>
      <c r="Z2912" s="217" t="str">
        <f t="shared" si="466"/>
        <v>vsg2</v>
      </c>
      <c r="AA2912" s="673" t="str">
        <f t="shared" si="467"/>
        <v>mrg86,mrg86</v>
      </c>
      <c r="AB2912" s="217" t="str">
        <f t="shared" si="468"/>
        <v>onward</v>
      </c>
      <c r="AC2912" s="682">
        <f t="shared" si="469"/>
        <v>22</v>
      </c>
      <c r="AD2912" s="682">
        <f t="shared" si="470"/>
        <v>23</v>
      </c>
    </row>
    <row r="2913" spans="1:30" ht="16.5" hidden="1" thickTop="1" thickBot="1" x14ac:dyDescent="0.3">
      <c r="A2913">
        <f>'Mrg Dpt'!A459</f>
        <v>0</v>
      </c>
      <c r="B2913">
        <f>'Mrg Dpt'!B459</f>
        <v>68</v>
      </c>
      <c r="C2913" t="str">
        <f>'Mrg Dpt'!C459</f>
        <v>VSD</v>
      </c>
      <c r="D2913" t="str">
        <f>'Mrg Dpt'!D459</f>
        <v>CRT</v>
      </c>
      <c r="E2913" t="str">
        <f>'Mrg Dpt'!E459</f>
        <v>MRG</v>
      </c>
      <c r="F2913">
        <f>'Mrg Dpt'!F459</f>
        <v>30</v>
      </c>
      <c r="G2913">
        <f>'Mrg Dpt'!G459</f>
        <v>0</v>
      </c>
      <c r="H2913" s="668">
        <f>'Mrg Dpt'!H459</f>
        <v>5.5</v>
      </c>
      <c r="I2913">
        <f>'Mrg Dpt'!I459</f>
        <v>0</v>
      </c>
      <c r="J2913" s="671">
        <f>'Mrg Dpt'!J459</f>
        <v>6.5</v>
      </c>
      <c r="K2913">
        <f>'Mrg Dpt'!K459</f>
        <v>0</v>
      </c>
      <c r="L2913">
        <f>'Mrg Dpt'!L459</f>
        <v>0</v>
      </c>
      <c r="M2913">
        <f>'Mrg Dpt'!M459</f>
        <v>0</v>
      </c>
      <c r="N2913">
        <f>'Mrg Dpt'!N459</f>
        <v>0</v>
      </c>
      <c r="O2913">
        <f>'Mrg Dpt'!O459</f>
        <v>0</v>
      </c>
      <c r="P2913">
        <f>'Mrg Dpt'!P459</f>
        <v>0</v>
      </c>
      <c r="Q2913">
        <f>'Mrg Dpt'!Q459</f>
        <v>0</v>
      </c>
      <c r="R2913">
        <f>'Mrg Dpt'!R459</f>
        <v>0</v>
      </c>
      <c r="S2913">
        <f>'Mrg Dpt'!S459</f>
        <v>0</v>
      </c>
      <c r="T2913">
        <f>'Mrg Dpt'!T459</f>
        <v>0</v>
      </c>
      <c r="U2913" s="217" t="str">
        <f t="shared" si="461"/>
        <v>VSD-CRT-MRG</v>
      </c>
      <c r="V2913" s="217" t="str">
        <f t="shared" si="462"/>
        <v>MRG-CRT-VSD</v>
      </c>
      <c r="W2913" s="217" t="e">
        <f t="shared" si="463"/>
        <v>#N/A</v>
      </c>
      <c r="X2913" s="217" t="e">
        <f t="shared" si="464"/>
        <v>#N/A</v>
      </c>
      <c r="Y2913" s="217" t="e">
        <f t="shared" si="465"/>
        <v>#N/A</v>
      </c>
      <c r="Z2913" s="217" t="e">
        <f t="shared" si="466"/>
        <v>#N/A</v>
      </c>
      <c r="AA2913" s="673" t="str">
        <f t="shared" si="467"/>
        <v>,</v>
      </c>
      <c r="AB2913" s="217" t="str">
        <f t="shared" si="468"/>
        <v/>
      </c>
      <c r="AC2913" s="682">
        <f t="shared" si="469"/>
        <v>5.5</v>
      </c>
      <c r="AD2913" s="682">
        <f t="shared" si="470"/>
        <v>6.5</v>
      </c>
    </row>
    <row r="2914" spans="1:30" ht="16.5" hidden="1" thickTop="1" thickBot="1" x14ac:dyDescent="0.3">
      <c r="A2914">
        <f>'Mrg Dpt'!A460</f>
        <v>0</v>
      </c>
      <c r="B2914">
        <f>'Mrg Dpt'!B460</f>
        <v>0</v>
      </c>
      <c r="C2914" t="str">
        <f>'Mrg Dpt'!C460</f>
        <v>MRG</v>
      </c>
      <c r="D2914" t="str">
        <f>'Mrg Dpt'!D460</f>
        <v>SIKETY</v>
      </c>
      <c r="E2914" t="str">
        <f>'Mrg Dpt'!E460</f>
        <v>MRG</v>
      </c>
      <c r="F2914">
        <f>'Mrg Dpt'!F460</f>
        <v>16</v>
      </c>
      <c r="G2914">
        <f>'Mrg Dpt'!G460</f>
        <v>0</v>
      </c>
      <c r="H2914" s="668">
        <f>'Mrg Dpt'!H460</f>
        <v>7</v>
      </c>
      <c r="I2914">
        <f>'Mrg Dpt'!I460</f>
        <v>7.3</v>
      </c>
      <c r="J2914" s="671">
        <f>'Mrg Dpt'!J460</f>
        <v>7.45</v>
      </c>
      <c r="K2914">
        <f>'Mrg Dpt'!K460</f>
        <v>0</v>
      </c>
      <c r="L2914">
        <f>'Mrg Dpt'!L460</f>
        <v>0</v>
      </c>
      <c r="M2914">
        <f>'Mrg Dpt'!M460</f>
        <v>0</v>
      </c>
      <c r="N2914">
        <f>'Mrg Dpt'!N460</f>
        <v>0</v>
      </c>
      <c r="O2914">
        <f>'Mrg Dpt'!O460</f>
        <v>0</v>
      </c>
      <c r="P2914">
        <f>'Mrg Dpt'!P460</f>
        <v>0</v>
      </c>
      <c r="Q2914">
        <f>'Mrg Dpt'!Q460</f>
        <v>0</v>
      </c>
      <c r="R2914">
        <f>'Mrg Dpt'!R460</f>
        <v>0</v>
      </c>
      <c r="S2914">
        <f>'Mrg Dpt'!S460</f>
        <v>0</v>
      </c>
      <c r="T2914" t="str">
        <f>'Mrg Dpt'!T460</f>
        <v>SCHOOL TRP</v>
      </c>
      <c r="U2914" s="217" t="str">
        <f t="shared" si="461"/>
        <v>MRG-SIKETY-MRG</v>
      </c>
      <c r="V2914" s="217" t="str">
        <f t="shared" si="462"/>
        <v>MRG-SIKETY-MRG</v>
      </c>
      <c r="W2914" s="217" t="e">
        <f t="shared" si="463"/>
        <v>#N/A</v>
      </c>
      <c r="X2914" s="217" t="e">
        <f t="shared" si="464"/>
        <v>#N/A</v>
      </c>
      <c r="Y2914" s="217" t="e">
        <f t="shared" si="465"/>
        <v>#N/A</v>
      </c>
      <c r="Z2914" s="217" t="e">
        <f t="shared" si="466"/>
        <v>#N/A</v>
      </c>
      <c r="AA2914" s="673" t="str">
        <f t="shared" si="467"/>
        <v>,</v>
      </c>
      <c r="AB2914" s="217" t="str">
        <f t="shared" si="468"/>
        <v/>
      </c>
      <c r="AC2914" s="682">
        <f t="shared" si="469"/>
        <v>7</v>
      </c>
      <c r="AD2914" s="682">
        <f t="shared" si="470"/>
        <v>7.45</v>
      </c>
    </row>
    <row r="2915" spans="1:30" ht="16.5" hidden="1" thickTop="1" thickBot="1" x14ac:dyDescent="0.3">
      <c r="A2915">
        <f>'Mrg Dpt'!A461</f>
        <v>0</v>
      </c>
      <c r="B2915">
        <f>'Mrg Dpt'!B461</f>
        <v>0</v>
      </c>
      <c r="C2915" t="str">
        <f>'Mrg Dpt'!C461</f>
        <v>MRG</v>
      </c>
      <c r="D2915" t="str">
        <f>'Mrg Dpt'!D461</f>
        <v>CRT</v>
      </c>
      <c r="E2915" t="str">
        <f>'Mrg Dpt'!E461</f>
        <v>PNJ</v>
      </c>
      <c r="F2915">
        <f>'Mrg Dpt'!F461</f>
        <v>31</v>
      </c>
      <c r="G2915">
        <f>'Mrg Dpt'!G461</f>
        <v>0</v>
      </c>
      <c r="H2915" s="668">
        <f>'Mrg Dpt'!H461</f>
        <v>8</v>
      </c>
      <c r="I2915">
        <f>'Mrg Dpt'!I461</f>
        <v>0</v>
      </c>
      <c r="J2915" s="671">
        <f>'Mrg Dpt'!J461</f>
        <v>9</v>
      </c>
      <c r="K2915">
        <f>'Mrg Dpt'!K461</f>
        <v>0</v>
      </c>
      <c r="L2915">
        <f>'Mrg Dpt'!L461</f>
        <v>0</v>
      </c>
      <c r="M2915">
        <f>'Mrg Dpt'!M461</f>
        <v>0</v>
      </c>
      <c r="N2915">
        <f>'Mrg Dpt'!N461</f>
        <v>0</v>
      </c>
      <c r="O2915">
        <f>'Mrg Dpt'!O461</f>
        <v>0</v>
      </c>
      <c r="P2915">
        <f>'Mrg Dpt'!P461</f>
        <v>0</v>
      </c>
      <c r="Q2915">
        <f>'Mrg Dpt'!Q461</f>
        <v>0</v>
      </c>
      <c r="R2915">
        <f>'Mrg Dpt'!R461</f>
        <v>0</v>
      </c>
      <c r="S2915">
        <f>'Mrg Dpt'!S461</f>
        <v>0</v>
      </c>
      <c r="T2915">
        <f>'Mrg Dpt'!T461</f>
        <v>0</v>
      </c>
      <c r="U2915" s="217" t="str">
        <f t="shared" si="461"/>
        <v>MRG-CRT-PNJ</v>
      </c>
      <c r="V2915" s="217" t="str">
        <f t="shared" si="462"/>
        <v>PNJ-CRT-MRG</v>
      </c>
      <c r="W2915" s="217" t="str">
        <f t="shared" si="463"/>
        <v>vsg50</v>
      </c>
      <c r="X2915" s="217" t="e">
        <f t="shared" si="464"/>
        <v>#N/A</v>
      </c>
      <c r="Y2915" s="217" t="str">
        <f t="shared" si="465"/>
        <v>mrg147</v>
      </c>
      <c r="Z2915" s="217" t="str">
        <f t="shared" si="466"/>
        <v>pnj20</v>
      </c>
      <c r="AA2915" s="673" t="str">
        <f t="shared" si="467"/>
        <v>mrg147,mrg147</v>
      </c>
      <c r="AB2915" s="217" t="str">
        <f t="shared" si="468"/>
        <v>onward</v>
      </c>
      <c r="AC2915" s="682">
        <f t="shared" si="469"/>
        <v>8</v>
      </c>
      <c r="AD2915" s="682">
        <f t="shared" si="470"/>
        <v>9</v>
      </c>
    </row>
    <row r="2916" spans="1:30" ht="16.5" hidden="1" thickTop="1" thickBot="1" x14ac:dyDescent="0.3">
      <c r="A2916">
        <f>'Mrg Dpt'!A462</f>
        <v>0</v>
      </c>
      <c r="B2916">
        <f>'Mrg Dpt'!B462</f>
        <v>0</v>
      </c>
      <c r="C2916" t="str">
        <f>'Mrg Dpt'!C462</f>
        <v>PNJ</v>
      </c>
      <c r="D2916" t="str">
        <f>'Mrg Dpt'!D462</f>
        <v>CRT</v>
      </c>
      <c r="E2916" t="str">
        <f>'Mrg Dpt'!E462</f>
        <v>MRG</v>
      </c>
      <c r="F2916">
        <f>'Mrg Dpt'!F462</f>
        <v>31</v>
      </c>
      <c r="G2916">
        <f>'Mrg Dpt'!G462</f>
        <v>0</v>
      </c>
      <c r="H2916" s="668">
        <f>'Mrg Dpt'!H462</f>
        <v>9.3000000000000007</v>
      </c>
      <c r="I2916">
        <f>'Mrg Dpt'!I462</f>
        <v>0</v>
      </c>
      <c r="J2916" s="671">
        <f>'Mrg Dpt'!J462</f>
        <v>10.3</v>
      </c>
      <c r="K2916">
        <f>'Mrg Dpt'!K462</f>
        <v>1</v>
      </c>
      <c r="L2916">
        <f>'Mrg Dpt'!L462</f>
        <v>1</v>
      </c>
      <c r="M2916">
        <f>'Mrg Dpt'!M462</f>
        <v>6</v>
      </c>
      <c r="N2916">
        <f>'Mrg Dpt'!N462</f>
        <v>4.3</v>
      </c>
      <c r="O2916">
        <f>'Mrg Dpt'!O462</f>
        <v>108</v>
      </c>
      <c r="P2916">
        <f>'Mrg Dpt'!P462</f>
        <v>0</v>
      </c>
      <c r="Q2916">
        <f>'Mrg Dpt'!Q462</f>
        <v>0</v>
      </c>
      <c r="R2916">
        <f>'Mrg Dpt'!R462</f>
        <v>0</v>
      </c>
      <c r="S2916">
        <f>'Mrg Dpt'!S462</f>
        <v>0</v>
      </c>
      <c r="T2916" t="str">
        <f>'Mrg Dpt'!T462</f>
        <v>C/C</v>
      </c>
      <c r="U2916" s="217" t="str">
        <f t="shared" si="461"/>
        <v>PNJ-CRT-MRG</v>
      </c>
      <c r="V2916" s="217" t="str">
        <f t="shared" si="462"/>
        <v>MRG-CRT-PNJ</v>
      </c>
      <c r="W2916" s="217" t="e">
        <f t="shared" si="463"/>
        <v>#N/A</v>
      </c>
      <c r="X2916" s="217" t="str">
        <f t="shared" si="464"/>
        <v>vsg50</v>
      </c>
      <c r="Y2916" s="217" t="str">
        <f t="shared" si="465"/>
        <v>pnj20</v>
      </c>
      <c r="Z2916" s="217" t="str">
        <f t="shared" si="466"/>
        <v>mrg147</v>
      </c>
      <c r="AA2916" s="673" t="str">
        <f t="shared" si="467"/>
        <v>mrg147,pnj20</v>
      </c>
      <c r="AB2916" s="217" t="str">
        <f t="shared" si="468"/>
        <v>onward</v>
      </c>
      <c r="AC2916" s="682">
        <f t="shared" si="469"/>
        <v>9.3000000000000007</v>
      </c>
      <c r="AD2916" s="682">
        <f t="shared" si="470"/>
        <v>10.3</v>
      </c>
    </row>
    <row r="2917" spans="1:30" ht="16.5" hidden="1" thickTop="1" thickBot="1" x14ac:dyDescent="0.3">
      <c r="A2917">
        <f>'Mrg Dpt'!A463</f>
        <v>0</v>
      </c>
      <c r="B2917">
        <f>'Mrg Dpt'!B463</f>
        <v>0</v>
      </c>
      <c r="C2917">
        <f>'Mrg Dpt'!C463</f>
        <v>0</v>
      </c>
      <c r="D2917">
        <f>'Mrg Dpt'!D463</f>
        <v>0</v>
      </c>
      <c r="E2917">
        <f>'Mrg Dpt'!E463</f>
        <v>0</v>
      </c>
      <c r="F2917">
        <f>'Mrg Dpt'!F463</f>
        <v>0</v>
      </c>
      <c r="G2917">
        <f>'Mrg Dpt'!G463</f>
        <v>0</v>
      </c>
      <c r="H2917" s="668">
        <f>'Mrg Dpt'!H463</f>
        <v>0</v>
      </c>
      <c r="I2917">
        <f>'Mrg Dpt'!I463</f>
        <v>0</v>
      </c>
      <c r="J2917" s="671">
        <f>'Mrg Dpt'!J463</f>
        <v>0</v>
      </c>
      <c r="K2917">
        <f>'Mrg Dpt'!K463</f>
        <v>0</v>
      </c>
      <c r="L2917">
        <f>'Mrg Dpt'!L463</f>
        <v>0</v>
      </c>
      <c r="M2917">
        <f>'Mrg Dpt'!M463</f>
        <v>0</v>
      </c>
      <c r="N2917">
        <f>'Mrg Dpt'!N463</f>
        <v>0</v>
      </c>
      <c r="O2917">
        <f>'Mrg Dpt'!O463</f>
        <v>0</v>
      </c>
      <c r="P2917">
        <f>'Mrg Dpt'!P463</f>
        <v>0</v>
      </c>
      <c r="Q2917">
        <f>'Mrg Dpt'!Q463</f>
        <v>0</v>
      </c>
      <c r="R2917">
        <f>'Mrg Dpt'!R463</f>
        <v>0</v>
      </c>
      <c r="S2917">
        <f>'Mrg Dpt'!S463</f>
        <v>0</v>
      </c>
      <c r="T2917">
        <f>'Mrg Dpt'!T463</f>
        <v>0</v>
      </c>
      <c r="U2917" s="217" t="str">
        <f t="shared" si="461"/>
        <v>0--0</v>
      </c>
      <c r="V2917" s="217" t="str">
        <f t="shared" si="462"/>
        <v>0--0</v>
      </c>
      <c r="W2917" s="217" t="e">
        <f t="shared" si="463"/>
        <v>#N/A</v>
      </c>
      <c r="X2917" s="217" t="e">
        <f t="shared" si="464"/>
        <v>#N/A</v>
      </c>
      <c r="Y2917" s="217" t="e">
        <f t="shared" si="465"/>
        <v>#N/A</v>
      </c>
      <c r="Z2917" s="217" t="e">
        <f t="shared" si="466"/>
        <v>#N/A</v>
      </c>
      <c r="AA2917" s="673" t="str">
        <f t="shared" si="467"/>
        <v>,</v>
      </c>
      <c r="AB2917" s="217" t="str">
        <f t="shared" si="468"/>
        <v/>
      </c>
      <c r="AC2917" s="682">
        <f t="shared" si="469"/>
        <v>0</v>
      </c>
      <c r="AD2917" s="682">
        <f t="shared" si="470"/>
        <v>0</v>
      </c>
    </row>
    <row r="2918" spans="1:30" ht="16.5" hidden="1" thickTop="1" thickBot="1" x14ac:dyDescent="0.3">
      <c r="A2918">
        <f>'Mrg Dpt'!A464</f>
        <v>0</v>
      </c>
      <c r="B2918" t="str">
        <f>'Mrg Dpt'!B464</f>
        <v>69A</v>
      </c>
      <c r="C2918" t="str">
        <f>'Mrg Dpt'!C464</f>
        <v>MRG</v>
      </c>
      <c r="D2918" t="str">
        <f>'Mrg Dpt'!D464</f>
        <v>DON KHURIS</v>
      </c>
      <c r="E2918" t="str">
        <f>'Mrg Dpt'!E464</f>
        <v>MRG</v>
      </c>
      <c r="F2918">
        <f>'Mrg Dpt'!F464</f>
        <v>20</v>
      </c>
      <c r="G2918">
        <f>'Mrg Dpt'!G464</f>
        <v>0</v>
      </c>
      <c r="H2918" s="668">
        <f>'Mrg Dpt'!H464</f>
        <v>6.3</v>
      </c>
      <c r="I2918">
        <f>'Mrg Dpt'!I464</f>
        <v>7</v>
      </c>
      <c r="J2918" s="671">
        <f>'Mrg Dpt'!J464</f>
        <v>7.3</v>
      </c>
      <c r="K2918">
        <f>'Mrg Dpt'!K464</f>
        <v>0</v>
      </c>
      <c r="L2918">
        <f>'Mrg Dpt'!L464</f>
        <v>0</v>
      </c>
      <c r="M2918">
        <f>'Mrg Dpt'!M464</f>
        <v>0</v>
      </c>
      <c r="N2918">
        <f>'Mrg Dpt'!N464</f>
        <v>0</v>
      </c>
      <c r="O2918">
        <f>'Mrg Dpt'!O464</f>
        <v>0</v>
      </c>
      <c r="P2918">
        <f>'Mrg Dpt'!P464</f>
        <v>0</v>
      </c>
      <c r="Q2918">
        <f>'Mrg Dpt'!Q464</f>
        <v>0</v>
      </c>
      <c r="R2918">
        <f>'Mrg Dpt'!R464</f>
        <v>0</v>
      </c>
      <c r="S2918">
        <f>'Mrg Dpt'!S464</f>
        <v>0</v>
      </c>
      <c r="T2918">
        <f>'Mrg Dpt'!T464</f>
        <v>0</v>
      </c>
      <c r="U2918" s="217" t="str">
        <f t="shared" si="461"/>
        <v>MRG-DON KHURIS-MRG</v>
      </c>
      <c r="V2918" s="217" t="str">
        <f t="shared" si="462"/>
        <v>MRG-DON KHURIS-MRG</v>
      </c>
      <c r="W2918" s="217" t="e">
        <f t="shared" si="463"/>
        <v>#N/A</v>
      </c>
      <c r="X2918" s="217" t="e">
        <f t="shared" si="464"/>
        <v>#N/A</v>
      </c>
      <c r="Y2918" s="217" t="e">
        <f t="shared" si="465"/>
        <v>#N/A</v>
      </c>
      <c r="Z2918" s="217" t="e">
        <f t="shared" si="466"/>
        <v>#N/A</v>
      </c>
      <c r="AA2918" s="673" t="str">
        <f t="shared" si="467"/>
        <v>,</v>
      </c>
      <c r="AB2918" s="217" t="str">
        <f t="shared" si="468"/>
        <v/>
      </c>
      <c r="AC2918" s="682">
        <f t="shared" si="469"/>
        <v>6.3</v>
      </c>
      <c r="AD2918" s="682">
        <f t="shared" si="470"/>
        <v>7.3</v>
      </c>
    </row>
    <row r="2919" spans="1:30" ht="16.5" hidden="1" thickTop="1" thickBot="1" x14ac:dyDescent="0.3">
      <c r="A2919">
        <f>'Mrg Dpt'!A465</f>
        <v>0</v>
      </c>
      <c r="B2919">
        <f>'Mrg Dpt'!B465</f>
        <v>0</v>
      </c>
      <c r="C2919" t="str">
        <f>'Mrg Dpt'!C465</f>
        <v>MRG</v>
      </c>
      <c r="D2919" t="str">
        <f>'Mrg Dpt'!D465</f>
        <v>CNS</v>
      </c>
      <c r="E2919" t="str">
        <f>'Mrg Dpt'!E465</f>
        <v>PNJ</v>
      </c>
      <c r="F2919">
        <f>'Mrg Dpt'!F465</f>
        <v>40</v>
      </c>
      <c r="G2919">
        <f>'Mrg Dpt'!G465</f>
        <v>0</v>
      </c>
      <c r="H2919" s="668">
        <f>'Mrg Dpt'!H465</f>
        <v>7.45</v>
      </c>
      <c r="I2919">
        <f>'Mrg Dpt'!I465</f>
        <v>0</v>
      </c>
      <c r="J2919" s="671">
        <f>'Mrg Dpt'!J465</f>
        <v>9</v>
      </c>
      <c r="K2919">
        <f>'Mrg Dpt'!K465</f>
        <v>0</v>
      </c>
      <c r="L2919">
        <f>'Mrg Dpt'!L465</f>
        <v>0</v>
      </c>
      <c r="M2919">
        <f>'Mrg Dpt'!M465</f>
        <v>0</v>
      </c>
      <c r="N2919">
        <f>'Mrg Dpt'!N465</f>
        <v>0</v>
      </c>
      <c r="O2919">
        <f>'Mrg Dpt'!O465</f>
        <v>0</v>
      </c>
      <c r="P2919">
        <f>'Mrg Dpt'!P465</f>
        <v>0</v>
      </c>
      <c r="Q2919">
        <f>'Mrg Dpt'!Q465</f>
        <v>0</v>
      </c>
      <c r="R2919">
        <f>'Mrg Dpt'!R465</f>
        <v>0</v>
      </c>
      <c r="S2919">
        <f>'Mrg Dpt'!S465</f>
        <v>0</v>
      </c>
      <c r="T2919">
        <f>'Mrg Dpt'!T465</f>
        <v>0</v>
      </c>
      <c r="U2919" s="217" t="str">
        <f t="shared" si="461"/>
        <v>MRG-CNS-PNJ</v>
      </c>
      <c r="V2919" s="217" t="str">
        <f t="shared" si="462"/>
        <v>PNJ-CNS-MRG</v>
      </c>
      <c r="W2919" s="217" t="e">
        <f t="shared" si="463"/>
        <v>#N/A</v>
      </c>
      <c r="X2919" s="217" t="e">
        <f t="shared" si="464"/>
        <v>#N/A</v>
      </c>
      <c r="Y2919" s="217" t="e">
        <f t="shared" si="465"/>
        <v>#N/A</v>
      </c>
      <c r="Z2919" s="217" t="e">
        <f t="shared" si="466"/>
        <v>#N/A</v>
      </c>
      <c r="AA2919" s="673" t="str">
        <f t="shared" si="467"/>
        <v>,</v>
      </c>
      <c r="AB2919" s="217" t="str">
        <f t="shared" si="468"/>
        <v/>
      </c>
      <c r="AC2919" s="682">
        <f t="shared" si="469"/>
        <v>7.45</v>
      </c>
      <c r="AD2919" s="682">
        <f t="shared" si="470"/>
        <v>9</v>
      </c>
    </row>
    <row r="2920" spans="1:30" ht="16.5" hidden="1" thickTop="1" thickBot="1" x14ac:dyDescent="0.3">
      <c r="A2920">
        <f>'Mrg Dpt'!A466</f>
        <v>0</v>
      </c>
      <c r="B2920">
        <f>'Mrg Dpt'!B466</f>
        <v>0</v>
      </c>
      <c r="C2920" t="str">
        <f>'Mrg Dpt'!C466</f>
        <v>PNJ</v>
      </c>
      <c r="D2920" t="str">
        <f>'Mrg Dpt'!D466</f>
        <v>CRT</v>
      </c>
      <c r="E2920" t="str">
        <f>'Mrg Dpt'!E466</f>
        <v>MRG</v>
      </c>
      <c r="F2920">
        <f>'Mrg Dpt'!F466</f>
        <v>31</v>
      </c>
      <c r="G2920">
        <f>'Mrg Dpt'!G466</f>
        <v>0</v>
      </c>
      <c r="H2920" s="668">
        <f>'Mrg Dpt'!H466</f>
        <v>9.0500000000000007</v>
      </c>
      <c r="I2920">
        <f>'Mrg Dpt'!I466</f>
        <v>0</v>
      </c>
      <c r="J2920" s="671">
        <f>'Mrg Dpt'!J466</f>
        <v>10.050000000000001</v>
      </c>
      <c r="K2920">
        <f>'Mrg Dpt'!K466</f>
        <v>0</v>
      </c>
      <c r="L2920">
        <f>'Mrg Dpt'!L466</f>
        <v>0</v>
      </c>
      <c r="M2920">
        <f>'Mrg Dpt'!M466</f>
        <v>0</v>
      </c>
      <c r="N2920">
        <f>'Mrg Dpt'!N466</f>
        <v>0</v>
      </c>
      <c r="O2920">
        <f>'Mrg Dpt'!O466</f>
        <v>0</v>
      </c>
      <c r="P2920">
        <f>'Mrg Dpt'!P466</f>
        <v>0</v>
      </c>
      <c r="Q2920">
        <f>'Mrg Dpt'!Q466</f>
        <v>0</v>
      </c>
      <c r="R2920">
        <f>'Mrg Dpt'!R466</f>
        <v>0</v>
      </c>
      <c r="S2920">
        <f>'Mrg Dpt'!S466</f>
        <v>0</v>
      </c>
      <c r="T2920">
        <f>'Mrg Dpt'!T466</f>
        <v>0</v>
      </c>
      <c r="U2920" s="217" t="str">
        <f t="shared" si="461"/>
        <v>PNJ-CRT-MRG</v>
      </c>
      <c r="V2920" s="217" t="str">
        <f t="shared" si="462"/>
        <v>MRG-CRT-PNJ</v>
      </c>
      <c r="W2920" s="217" t="e">
        <f t="shared" si="463"/>
        <v>#N/A</v>
      </c>
      <c r="X2920" s="217" t="str">
        <f t="shared" si="464"/>
        <v>vsg50</v>
      </c>
      <c r="Y2920" s="217" t="str">
        <f t="shared" si="465"/>
        <v>pnj20</v>
      </c>
      <c r="Z2920" s="217" t="str">
        <f t="shared" si="466"/>
        <v>mrg147</v>
      </c>
      <c r="AA2920" s="673" t="str">
        <f t="shared" si="467"/>
        <v>mrg147,pnj20</v>
      </c>
      <c r="AB2920" s="217" t="str">
        <f t="shared" si="468"/>
        <v>onward</v>
      </c>
      <c r="AC2920" s="682">
        <f t="shared" si="469"/>
        <v>9.0500000000000007</v>
      </c>
      <c r="AD2920" s="682">
        <f t="shared" si="470"/>
        <v>10.050000000000001</v>
      </c>
    </row>
    <row r="2921" spans="1:30" ht="16.5" hidden="1" thickTop="1" thickBot="1" x14ac:dyDescent="0.3">
      <c r="A2921">
        <f>'Mrg Dpt'!A467</f>
        <v>0</v>
      </c>
      <c r="B2921">
        <f>'Mrg Dpt'!B467</f>
        <v>0</v>
      </c>
      <c r="C2921" t="str">
        <f>'Mrg Dpt'!C467</f>
        <v>MRG</v>
      </c>
      <c r="D2921" t="str">
        <f>'Mrg Dpt'!D467</f>
        <v>CRT</v>
      </c>
      <c r="E2921" t="str">
        <f>'Mrg Dpt'!E467</f>
        <v>PNJ</v>
      </c>
      <c r="F2921">
        <f>'Mrg Dpt'!F467</f>
        <v>31</v>
      </c>
      <c r="G2921">
        <f>'Mrg Dpt'!G467</f>
        <v>0</v>
      </c>
      <c r="H2921" s="668">
        <f>'Mrg Dpt'!H467</f>
        <v>10.199999999999999</v>
      </c>
      <c r="I2921">
        <f>'Mrg Dpt'!I467</f>
        <v>0</v>
      </c>
      <c r="J2921" s="671">
        <f>'Mrg Dpt'!J467</f>
        <v>11.2</v>
      </c>
      <c r="K2921">
        <f>'Mrg Dpt'!K467</f>
        <v>0</v>
      </c>
      <c r="L2921">
        <f>'Mrg Dpt'!L467</f>
        <v>0</v>
      </c>
      <c r="M2921">
        <f>'Mrg Dpt'!M467</f>
        <v>0</v>
      </c>
      <c r="N2921">
        <f>'Mrg Dpt'!N467</f>
        <v>0</v>
      </c>
      <c r="O2921">
        <f>'Mrg Dpt'!O467</f>
        <v>0</v>
      </c>
      <c r="P2921">
        <f>'Mrg Dpt'!P467</f>
        <v>0</v>
      </c>
      <c r="Q2921">
        <f>'Mrg Dpt'!Q467</f>
        <v>0</v>
      </c>
      <c r="R2921">
        <f>'Mrg Dpt'!R467</f>
        <v>0</v>
      </c>
      <c r="S2921">
        <f>'Mrg Dpt'!S467</f>
        <v>0</v>
      </c>
      <c r="T2921">
        <f>'Mrg Dpt'!T467</f>
        <v>0</v>
      </c>
      <c r="U2921" s="217" t="str">
        <f t="shared" si="461"/>
        <v>MRG-CRT-PNJ</v>
      </c>
      <c r="V2921" s="217" t="str">
        <f t="shared" si="462"/>
        <v>PNJ-CRT-MRG</v>
      </c>
      <c r="W2921" s="217" t="str">
        <f t="shared" si="463"/>
        <v>vsg50</v>
      </c>
      <c r="X2921" s="217" t="e">
        <f t="shared" si="464"/>
        <v>#N/A</v>
      </c>
      <c r="Y2921" s="217" t="str">
        <f t="shared" si="465"/>
        <v>mrg147</v>
      </c>
      <c r="Z2921" s="217" t="str">
        <f t="shared" si="466"/>
        <v>pnj20</v>
      </c>
      <c r="AA2921" s="673" t="str">
        <f t="shared" si="467"/>
        <v>mrg147,mrg147</v>
      </c>
      <c r="AB2921" s="217" t="str">
        <f t="shared" si="468"/>
        <v>onward</v>
      </c>
      <c r="AC2921" s="682">
        <f t="shared" si="469"/>
        <v>10.199999999999999</v>
      </c>
      <c r="AD2921" s="682">
        <f t="shared" si="470"/>
        <v>11.2</v>
      </c>
    </row>
    <row r="2922" spans="1:30" ht="16.5" hidden="1" thickTop="1" thickBot="1" x14ac:dyDescent="0.3">
      <c r="A2922">
        <f>'Mrg Dpt'!A468</f>
        <v>0</v>
      </c>
      <c r="B2922">
        <f>'Mrg Dpt'!B468</f>
        <v>0</v>
      </c>
      <c r="C2922" t="str">
        <f>'Mrg Dpt'!C468</f>
        <v>PNJ</v>
      </c>
      <c r="D2922" t="str">
        <f>'Mrg Dpt'!D468</f>
        <v>CRT</v>
      </c>
      <c r="E2922" t="str">
        <f>'Mrg Dpt'!E468</f>
        <v>MRG</v>
      </c>
      <c r="F2922">
        <f>'Mrg Dpt'!F468</f>
        <v>31</v>
      </c>
      <c r="G2922">
        <f>'Mrg Dpt'!G468</f>
        <v>0</v>
      </c>
      <c r="H2922" s="668">
        <f>'Mrg Dpt'!H468</f>
        <v>11.4</v>
      </c>
      <c r="I2922">
        <f>'Mrg Dpt'!I468</f>
        <v>0</v>
      </c>
      <c r="J2922" s="671">
        <f>'Mrg Dpt'!J468</f>
        <v>12.4</v>
      </c>
      <c r="K2922">
        <f>'Mrg Dpt'!K468</f>
        <v>1</v>
      </c>
      <c r="L2922">
        <f>'Mrg Dpt'!L468</f>
        <v>1</v>
      </c>
      <c r="M2922">
        <f>'Mrg Dpt'!M468</f>
        <v>6.55</v>
      </c>
      <c r="N2922">
        <f>'Mrg Dpt'!N468</f>
        <v>6.25</v>
      </c>
      <c r="O2922">
        <f>'Mrg Dpt'!O468</f>
        <v>153</v>
      </c>
      <c r="P2922">
        <f>'Mrg Dpt'!P468</f>
        <v>0</v>
      </c>
      <c r="Q2922">
        <f>'Mrg Dpt'!Q468</f>
        <v>0</v>
      </c>
      <c r="R2922">
        <f>'Mrg Dpt'!R468</f>
        <v>0</v>
      </c>
      <c r="S2922">
        <f>'Mrg Dpt'!S468</f>
        <v>0</v>
      </c>
      <c r="T2922" t="str">
        <f>'Mrg Dpt'!T468</f>
        <v>SINGLE</v>
      </c>
      <c r="U2922" s="217" t="str">
        <f t="shared" si="461"/>
        <v>PNJ-CRT-MRG</v>
      </c>
      <c r="V2922" s="217" t="str">
        <f t="shared" si="462"/>
        <v>MRG-CRT-PNJ</v>
      </c>
      <c r="W2922" s="217" t="e">
        <f t="shared" si="463"/>
        <v>#N/A</v>
      </c>
      <c r="X2922" s="217" t="str">
        <f t="shared" si="464"/>
        <v>vsg50</v>
      </c>
      <c r="Y2922" s="217" t="str">
        <f t="shared" si="465"/>
        <v>pnj20</v>
      </c>
      <c r="Z2922" s="217" t="str">
        <f t="shared" si="466"/>
        <v>mrg147</v>
      </c>
      <c r="AA2922" s="673" t="str">
        <f t="shared" si="467"/>
        <v>mrg147,pnj20</v>
      </c>
      <c r="AB2922" s="217" t="str">
        <f t="shared" si="468"/>
        <v>onward</v>
      </c>
      <c r="AC2922" s="682">
        <f t="shared" si="469"/>
        <v>11.4</v>
      </c>
      <c r="AD2922" s="682">
        <f t="shared" si="470"/>
        <v>12.4</v>
      </c>
    </row>
    <row r="2923" spans="1:30" ht="16.5" hidden="1" thickTop="1" thickBot="1" x14ac:dyDescent="0.3">
      <c r="A2923">
        <f>'Mrg Dpt'!A469</f>
        <v>0</v>
      </c>
      <c r="B2923">
        <f>'Mrg Dpt'!B469</f>
        <v>0</v>
      </c>
      <c r="C2923">
        <f>'Mrg Dpt'!C469</f>
        <v>0</v>
      </c>
      <c r="D2923">
        <f>'Mrg Dpt'!D469</f>
        <v>0</v>
      </c>
      <c r="E2923">
        <f>'Mrg Dpt'!E469</f>
        <v>0</v>
      </c>
      <c r="F2923">
        <f>'Mrg Dpt'!F469</f>
        <v>0</v>
      </c>
      <c r="G2923">
        <f>'Mrg Dpt'!G469</f>
        <v>0</v>
      </c>
      <c r="H2923" s="668">
        <f>'Mrg Dpt'!H469</f>
        <v>0</v>
      </c>
      <c r="I2923">
        <f>'Mrg Dpt'!I469</f>
        <v>0</v>
      </c>
      <c r="J2923" s="671">
        <f>'Mrg Dpt'!J469</f>
        <v>0</v>
      </c>
      <c r="K2923">
        <f>'Mrg Dpt'!K469</f>
        <v>0</v>
      </c>
      <c r="L2923">
        <f>'Mrg Dpt'!L469</f>
        <v>0</v>
      </c>
      <c r="M2923">
        <f>'Mrg Dpt'!M469</f>
        <v>0</v>
      </c>
      <c r="N2923">
        <f>'Mrg Dpt'!N469</f>
        <v>0</v>
      </c>
      <c r="O2923">
        <f>'Mrg Dpt'!O469</f>
        <v>0</v>
      </c>
      <c r="P2923">
        <f>'Mrg Dpt'!P469</f>
        <v>0</v>
      </c>
      <c r="Q2923">
        <f>'Mrg Dpt'!Q469</f>
        <v>0</v>
      </c>
      <c r="R2923">
        <f>'Mrg Dpt'!R469</f>
        <v>0</v>
      </c>
      <c r="S2923">
        <f>'Mrg Dpt'!S469</f>
        <v>0</v>
      </c>
      <c r="T2923">
        <f>'Mrg Dpt'!T469</f>
        <v>0</v>
      </c>
      <c r="U2923" s="217" t="str">
        <f t="shared" si="461"/>
        <v>0--0</v>
      </c>
      <c r="V2923" s="217" t="str">
        <f t="shared" si="462"/>
        <v>0--0</v>
      </c>
      <c r="W2923" s="217" t="e">
        <f t="shared" si="463"/>
        <v>#N/A</v>
      </c>
      <c r="X2923" s="217" t="e">
        <f t="shared" si="464"/>
        <v>#N/A</v>
      </c>
      <c r="Y2923" s="217" t="e">
        <f t="shared" si="465"/>
        <v>#N/A</v>
      </c>
      <c r="Z2923" s="217" t="e">
        <f t="shared" si="466"/>
        <v>#N/A</v>
      </c>
      <c r="AA2923" s="673" t="str">
        <f t="shared" si="467"/>
        <v>,</v>
      </c>
      <c r="AB2923" s="217" t="str">
        <f t="shared" si="468"/>
        <v/>
      </c>
      <c r="AC2923" s="682">
        <f t="shared" si="469"/>
        <v>0</v>
      </c>
      <c r="AD2923" s="682">
        <f t="shared" si="470"/>
        <v>0</v>
      </c>
    </row>
    <row r="2924" spans="1:30" ht="16.5" hidden="1" thickTop="1" thickBot="1" x14ac:dyDescent="0.3">
      <c r="A2924">
        <f>'Mrg Dpt'!A470</f>
        <v>0</v>
      </c>
      <c r="B2924" t="str">
        <f>'Mrg Dpt'!B470</f>
        <v>70A</v>
      </c>
      <c r="C2924" t="str">
        <f>'Mrg Dpt'!C470</f>
        <v>MRG</v>
      </c>
      <c r="D2924" t="str">
        <f>'Mrg Dpt'!D470</f>
        <v>CUN</v>
      </c>
      <c r="E2924" t="str">
        <f>'Mrg Dpt'!E470</f>
        <v>BTL</v>
      </c>
      <c r="F2924">
        <f>'Mrg Dpt'!F470</f>
        <v>22</v>
      </c>
      <c r="G2924">
        <f>'Mrg Dpt'!G470</f>
        <v>0</v>
      </c>
      <c r="H2924" s="668">
        <f>'Mrg Dpt'!H470</f>
        <v>13.4</v>
      </c>
      <c r="I2924">
        <f>'Mrg Dpt'!I470</f>
        <v>0</v>
      </c>
      <c r="J2924" s="671">
        <f>'Mrg Dpt'!J470</f>
        <v>14.4</v>
      </c>
      <c r="K2924">
        <f>'Mrg Dpt'!K470</f>
        <v>0</v>
      </c>
      <c r="L2924">
        <f>'Mrg Dpt'!L470</f>
        <v>0</v>
      </c>
      <c r="M2924">
        <f>'Mrg Dpt'!M470</f>
        <v>0</v>
      </c>
      <c r="N2924">
        <f>'Mrg Dpt'!N470</f>
        <v>0</v>
      </c>
      <c r="O2924">
        <f>'Mrg Dpt'!O470</f>
        <v>0</v>
      </c>
      <c r="P2924">
        <f>'Mrg Dpt'!P470</f>
        <v>0</v>
      </c>
      <c r="Q2924">
        <f>'Mrg Dpt'!Q470</f>
        <v>0</v>
      </c>
      <c r="R2924">
        <f>'Mrg Dpt'!R470</f>
        <v>0</v>
      </c>
      <c r="S2924">
        <f>'Mrg Dpt'!S470</f>
        <v>0</v>
      </c>
      <c r="T2924">
        <f>'Mrg Dpt'!T470</f>
        <v>0</v>
      </c>
      <c r="U2924" s="217" t="str">
        <f t="shared" si="461"/>
        <v>MRG-CUN-BTL</v>
      </c>
      <c r="V2924" s="217" t="str">
        <f t="shared" si="462"/>
        <v>BTL-CUN-MRG</v>
      </c>
      <c r="W2924" s="217" t="e">
        <f t="shared" si="463"/>
        <v>#N/A</v>
      </c>
      <c r="X2924" s="217" t="e">
        <f t="shared" si="464"/>
        <v>#N/A</v>
      </c>
      <c r="Y2924" s="217" t="e">
        <f t="shared" si="465"/>
        <v>#N/A</v>
      </c>
      <c r="Z2924" s="217" t="e">
        <f t="shared" si="466"/>
        <v>#N/A</v>
      </c>
      <c r="AA2924" s="673" t="str">
        <f t="shared" si="467"/>
        <v>,</v>
      </c>
      <c r="AB2924" s="217" t="str">
        <f t="shared" si="468"/>
        <v/>
      </c>
      <c r="AC2924" s="682">
        <f t="shared" si="469"/>
        <v>13.4</v>
      </c>
      <c r="AD2924" s="682">
        <f t="shared" si="470"/>
        <v>14.4</v>
      </c>
    </row>
    <row r="2925" spans="1:30" ht="16.5" hidden="1" thickTop="1" thickBot="1" x14ac:dyDescent="0.3">
      <c r="A2925">
        <f>'Mrg Dpt'!A471</f>
        <v>0</v>
      </c>
      <c r="B2925">
        <f>'Mrg Dpt'!B471</f>
        <v>0</v>
      </c>
      <c r="C2925" t="str">
        <f>'Mrg Dpt'!C471</f>
        <v>BTL</v>
      </c>
      <c r="D2925" t="str">
        <f>'Mrg Dpt'!D471</f>
        <v>CUN</v>
      </c>
      <c r="E2925" t="str">
        <f>'Mrg Dpt'!E471</f>
        <v>MRG</v>
      </c>
      <c r="F2925">
        <f>'Mrg Dpt'!F471</f>
        <v>22</v>
      </c>
      <c r="G2925">
        <f>'Mrg Dpt'!G471</f>
        <v>0</v>
      </c>
      <c r="H2925" s="668">
        <f>'Mrg Dpt'!H471</f>
        <v>14.45</v>
      </c>
      <c r="I2925">
        <f>'Mrg Dpt'!I471</f>
        <v>0</v>
      </c>
      <c r="J2925" s="671">
        <f>'Mrg Dpt'!J471</f>
        <v>15.45</v>
      </c>
      <c r="K2925">
        <f>'Mrg Dpt'!K471</f>
        <v>0</v>
      </c>
      <c r="L2925">
        <f>'Mrg Dpt'!L471</f>
        <v>0</v>
      </c>
      <c r="M2925">
        <f>'Mrg Dpt'!M471</f>
        <v>0</v>
      </c>
      <c r="N2925">
        <f>'Mrg Dpt'!N471</f>
        <v>0</v>
      </c>
      <c r="O2925">
        <f>'Mrg Dpt'!O471</f>
        <v>0</v>
      </c>
      <c r="P2925">
        <f>'Mrg Dpt'!P471</f>
        <v>0</v>
      </c>
      <c r="Q2925">
        <f>'Mrg Dpt'!Q471</f>
        <v>0</v>
      </c>
      <c r="R2925">
        <f>'Mrg Dpt'!R471</f>
        <v>0</v>
      </c>
      <c r="S2925">
        <f>'Mrg Dpt'!S471</f>
        <v>0</v>
      </c>
      <c r="T2925">
        <f>'Mrg Dpt'!T471</f>
        <v>0</v>
      </c>
      <c r="U2925" s="217" t="str">
        <f t="shared" si="461"/>
        <v>BTL-CUN-MRG</v>
      </c>
      <c r="V2925" s="217" t="str">
        <f t="shared" si="462"/>
        <v>MRG-CUN-BTL</v>
      </c>
      <c r="W2925" s="217" t="e">
        <f t="shared" si="463"/>
        <v>#N/A</v>
      </c>
      <c r="X2925" s="217" t="e">
        <f t="shared" si="464"/>
        <v>#N/A</v>
      </c>
      <c r="Y2925" s="217" t="e">
        <f t="shared" si="465"/>
        <v>#N/A</v>
      </c>
      <c r="Z2925" s="217" t="e">
        <f t="shared" si="466"/>
        <v>#N/A</v>
      </c>
      <c r="AA2925" s="673" t="str">
        <f t="shared" si="467"/>
        <v>,</v>
      </c>
      <c r="AB2925" s="217" t="str">
        <f t="shared" si="468"/>
        <v/>
      </c>
      <c r="AC2925" s="682">
        <f t="shared" si="469"/>
        <v>14.45</v>
      </c>
      <c r="AD2925" s="682">
        <f t="shared" si="470"/>
        <v>15.45</v>
      </c>
    </row>
    <row r="2926" spans="1:30" ht="16.5" hidden="1" thickTop="1" thickBot="1" x14ac:dyDescent="0.3">
      <c r="A2926">
        <f>'Mrg Dpt'!A472</f>
        <v>0</v>
      </c>
      <c r="B2926">
        <f>'Mrg Dpt'!B472</f>
        <v>0</v>
      </c>
      <c r="C2926" t="str">
        <f>'Mrg Dpt'!C472</f>
        <v>MRG</v>
      </c>
      <c r="D2926" t="str">
        <f>'Mrg Dpt'!D472</f>
        <v>CRT</v>
      </c>
      <c r="E2926" t="str">
        <f>'Mrg Dpt'!E472</f>
        <v>VSD</v>
      </c>
      <c r="F2926">
        <f>'Mrg Dpt'!F472</f>
        <v>30</v>
      </c>
      <c r="G2926">
        <f>'Mrg Dpt'!G472</f>
        <v>0</v>
      </c>
      <c r="H2926" s="668">
        <f>'Mrg Dpt'!H472</f>
        <v>16</v>
      </c>
      <c r="I2926">
        <f>'Mrg Dpt'!I472</f>
        <v>0</v>
      </c>
      <c r="J2926" s="671">
        <f>'Mrg Dpt'!J472</f>
        <v>17</v>
      </c>
      <c r="K2926">
        <f>'Mrg Dpt'!K472</f>
        <v>0</v>
      </c>
      <c r="L2926">
        <f>'Mrg Dpt'!L472</f>
        <v>0</v>
      </c>
      <c r="M2926">
        <f>'Mrg Dpt'!M472</f>
        <v>0</v>
      </c>
      <c r="N2926">
        <f>'Mrg Dpt'!N472</f>
        <v>0</v>
      </c>
      <c r="O2926">
        <f>'Mrg Dpt'!O472</f>
        <v>0</v>
      </c>
      <c r="P2926">
        <f>'Mrg Dpt'!P472</f>
        <v>0</v>
      </c>
      <c r="Q2926">
        <f>'Mrg Dpt'!Q472</f>
        <v>0</v>
      </c>
      <c r="R2926">
        <f>'Mrg Dpt'!R472</f>
        <v>0</v>
      </c>
      <c r="S2926">
        <f>'Mrg Dpt'!S472</f>
        <v>0</v>
      </c>
      <c r="T2926">
        <f>'Mrg Dpt'!T472</f>
        <v>0</v>
      </c>
      <c r="U2926" s="217" t="str">
        <f t="shared" si="461"/>
        <v>MRG-CRT-VSD</v>
      </c>
      <c r="V2926" s="217" t="str">
        <f t="shared" si="462"/>
        <v>VSD-CRT-MRG</v>
      </c>
      <c r="W2926" s="217" t="e">
        <f t="shared" si="463"/>
        <v>#N/A</v>
      </c>
      <c r="X2926" s="217" t="e">
        <f t="shared" si="464"/>
        <v>#N/A</v>
      </c>
      <c r="Y2926" s="217" t="e">
        <f t="shared" si="465"/>
        <v>#N/A</v>
      </c>
      <c r="Z2926" s="217" t="e">
        <f t="shared" si="466"/>
        <v>#N/A</v>
      </c>
      <c r="AA2926" s="673" t="str">
        <f t="shared" si="467"/>
        <v>,</v>
      </c>
      <c r="AB2926" s="217" t="str">
        <f t="shared" si="468"/>
        <v/>
      </c>
      <c r="AC2926" s="682">
        <f t="shared" si="469"/>
        <v>16</v>
      </c>
      <c r="AD2926" s="682">
        <f t="shared" si="470"/>
        <v>17</v>
      </c>
    </row>
    <row r="2927" spans="1:30" ht="16.5" hidden="1" thickTop="1" thickBot="1" x14ac:dyDescent="0.3">
      <c r="A2927">
        <f>'Mrg Dpt'!A473</f>
        <v>0</v>
      </c>
      <c r="B2927">
        <f>'Mrg Dpt'!B473</f>
        <v>0</v>
      </c>
      <c r="C2927" t="str">
        <f>'Mrg Dpt'!C473</f>
        <v>VSD</v>
      </c>
      <c r="D2927" t="str">
        <f>'Mrg Dpt'!D473</f>
        <v>CRT</v>
      </c>
      <c r="E2927" t="str">
        <f>'Mrg Dpt'!E473</f>
        <v>MRG</v>
      </c>
      <c r="F2927">
        <f>'Mrg Dpt'!F473</f>
        <v>30</v>
      </c>
      <c r="G2927">
        <f>'Mrg Dpt'!G473</f>
        <v>0</v>
      </c>
      <c r="H2927" s="668">
        <f>'Mrg Dpt'!H473</f>
        <v>17.149999999999999</v>
      </c>
      <c r="I2927">
        <f>'Mrg Dpt'!I473</f>
        <v>0</v>
      </c>
      <c r="J2927" s="671">
        <f>'Mrg Dpt'!J473</f>
        <v>18.149999999999999</v>
      </c>
      <c r="K2927">
        <f>'Mrg Dpt'!K473</f>
        <v>0</v>
      </c>
      <c r="L2927">
        <f>'Mrg Dpt'!L473</f>
        <v>0</v>
      </c>
      <c r="M2927">
        <f>'Mrg Dpt'!M473</f>
        <v>0</v>
      </c>
      <c r="N2927">
        <f>'Mrg Dpt'!N473</f>
        <v>0</v>
      </c>
      <c r="O2927">
        <f>'Mrg Dpt'!O473</f>
        <v>0</v>
      </c>
      <c r="P2927">
        <f>'Mrg Dpt'!P473</f>
        <v>0</v>
      </c>
      <c r="Q2927">
        <f>'Mrg Dpt'!Q473</f>
        <v>0</v>
      </c>
      <c r="R2927">
        <f>'Mrg Dpt'!R473</f>
        <v>0</v>
      </c>
      <c r="S2927">
        <f>'Mrg Dpt'!S473</f>
        <v>0</v>
      </c>
      <c r="T2927">
        <f>'Mrg Dpt'!T473</f>
        <v>0</v>
      </c>
      <c r="U2927" s="217" t="str">
        <f t="shared" si="461"/>
        <v>VSD-CRT-MRG</v>
      </c>
      <c r="V2927" s="217" t="str">
        <f t="shared" si="462"/>
        <v>MRG-CRT-VSD</v>
      </c>
      <c r="W2927" s="217" t="e">
        <f t="shared" si="463"/>
        <v>#N/A</v>
      </c>
      <c r="X2927" s="217" t="e">
        <f t="shared" si="464"/>
        <v>#N/A</v>
      </c>
      <c r="Y2927" s="217" t="e">
        <f t="shared" si="465"/>
        <v>#N/A</v>
      </c>
      <c r="Z2927" s="217" t="e">
        <f t="shared" si="466"/>
        <v>#N/A</v>
      </c>
      <c r="AA2927" s="673" t="str">
        <f t="shared" si="467"/>
        <v>,</v>
      </c>
      <c r="AB2927" s="217" t="str">
        <f t="shared" si="468"/>
        <v/>
      </c>
      <c r="AC2927" s="682">
        <f t="shared" si="469"/>
        <v>17.149999999999999</v>
      </c>
      <c r="AD2927" s="682">
        <f t="shared" si="470"/>
        <v>18.149999999999999</v>
      </c>
    </row>
    <row r="2928" spans="1:30" ht="16.5" hidden="1" thickTop="1" thickBot="1" x14ac:dyDescent="0.3">
      <c r="A2928">
        <f>'Mrg Dpt'!A474</f>
        <v>0</v>
      </c>
      <c r="B2928">
        <f>'Mrg Dpt'!B474</f>
        <v>0</v>
      </c>
      <c r="C2928" t="str">
        <f>'Mrg Dpt'!C474</f>
        <v>MRG</v>
      </c>
      <c r="D2928" t="str">
        <f>'Mrg Dpt'!D474</f>
        <v>CUN</v>
      </c>
      <c r="E2928" t="str">
        <f>'Mrg Dpt'!E474</f>
        <v>BTL</v>
      </c>
      <c r="F2928">
        <f>'Mrg Dpt'!F474</f>
        <v>22</v>
      </c>
      <c r="G2928">
        <f>'Mrg Dpt'!G474</f>
        <v>0</v>
      </c>
      <c r="H2928" s="668">
        <f>'Mrg Dpt'!H474</f>
        <v>18.25</v>
      </c>
      <c r="I2928">
        <f>'Mrg Dpt'!I474</f>
        <v>0</v>
      </c>
      <c r="J2928" s="671">
        <f>'Mrg Dpt'!J474</f>
        <v>19.25</v>
      </c>
      <c r="K2928">
        <f>'Mrg Dpt'!K474</f>
        <v>1</v>
      </c>
      <c r="L2928">
        <f>'Mrg Dpt'!L474</f>
        <v>1</v>
      </c>
      <c r="M2928">
        <f>'Mrg Dpt'!M474</f>
        <v>6.35</v>
      </c>
      <c r="N2928">
        <f>'Mrg Dpt'!N474</f>
        <v>4.1500000000000004</v>
      </c>
      <c r="O2928">
        <f>'Mrg Dpt'!O474</f>
        <v>126</v>
      </c>
      <c r="P2928">
        <f>'Mrg Dpt'!P474</f>
        <v>0</v>
      </c>
      <c r="Q2928">
        <f>'Mrg Dpt'!Q474</f>
        <v>0</v>
      </c>
      <c r="R2928">
        <f>'Mrg Dpt'!R474</f>
        <v>0</v>
      </c>
      <c r="S2928">
        <f>'Mrg Dpt'!S474</f>
        <v>0</v>
      </c>
      <c r="T2928" t="str">
        <f>'Mrg Dpt'!T474</f>
        <v>C/C  N/O BETUL</v>
      </c>
      <c r="U2928" s="217" t="str">
        <f t="shared" si="461"/>
        <v>MRG-CUN-BTL</v>
      </c>
      <c r="V2928" s="217" t="str">
        <f t="shared" si="462"/>
        <v>BTL-CUN-MRG</v>
      </c>
      <c r="W2928" s="217" t="e">
        <f t="shared" si="463"/>
        <v>#N/A</v>
      </c>
      <c r="X2928" s="217" t="e">
        <f t="shared" si="464"/>
        <v>#N/A</v>
      </c>
      <c r="Y2928" s="217" t="e">
        <f t="shared" si="465"/>
        <v>#N/A</v>
      </c>
      <c r="Z2928" s="217" t="e">
        <f t="shared" si="466"/>
        <v>#N/A</v>
      </c>
      <c r="AA2928" s="673" t="str">
        <f t="shared" si="467"/>
        <v>,</v>
      </c>
      <c r="AB2928" s="217" t="str">
        <f t="shared" si="468"/>
        <v/>
      </c>
      <c r="AC2928" s="682">
        <f t="shared" si="469"/>
        <v>18.25</v>
      </c>
      <c r="AD2928" s="682">
        <f t="shared" si="470"/>
        <v>19.25</v>
      </c>
    </row>
    <row r="2929" spans="1:30" ht="16.5" hidden="1" thickTop="1" thickBot="1" x14ac:dyDescent="0.3">
      <c r="A2929">
        <f>'Mrg Dpt'!A475</f>
        <v>0</v>
      </c>
      <c r="B2929">
        <f>'Mrg Dpt'!B475</f>
        <v>70</v>
      </c>
      <c r="C2929" t="str">
        <f>'Mrg Dpt'!C475</f>
        <v>BTL</v>
      </c>
      <c r="D2929">
        <f>'Mrg Dpt'!D475</f>
        <v>0</v>
      </c>
      <c r="E2929" t="str">
        <f>'Mrg Dpt'!E475</f>
        <v>CUN</v>
      </c>
      <c r="F2929">
        <f>'Mrg Dpt'!F475</f>
        <v>8</v>
      </c>
      <c r="G2929">
        <f>'Mrg Dpt'!G475</f>
        <v>0</v>
      </c>
      <c r="H2929" s="668">
        <f>'Mrg Dpt'!H475</f>
        <v>7.1</v>
      </c>
      <c r="I2929">
        <f>'Mrg Dpt'!I475</f>
        <v>0</v>
      </c>
      <c r="J2929" s="671">
        <f>'Mrg Dpt'!J475</f>
        <v>7.45</v>
      </c>
      <c r="K2929">
        <f>'Mrg Dpt'!K475</f>
        <v>0</v>
      </c>
      <c r="L2929">
        <f>'Mrg Dpt'!L475</f>
        <v>0</v>
      </c>
      <c r="M2929">
        <f>'Mrg Dpt'!M475</f>
        <v>0</v>
      </c>
      <c r="N2929">
        <f>'Mrg Dpt'!N475</f>
        <v>0</v>
      </c>
      <c r="O2929">
        <f>'Mrg Dpt'!O475</f>
        <v>0</v>
      </c>
      <c r="P2929">
        <f>'Mrg Dpt'!P475</f>
        <v>0</v>
      </c>
      <c r="Q2929">
        <f>'Mrg Dpt'!Q475</f>
        <v>0</v>
      </c>
      <c r="R2929">
        <f>'Mrg Dpt'!R475</f>
        <v>0</v>
      </c>
      <c r="S2929">
        <f>'Mrg Dpt'!S475</f>
        <v>0</v>
      </c>
      <c r="T2929">
        <f>'Mrg Dpt'!T475</f>
        <v>0</v>
      </c>
      <c r="U2929" s="217" t="str">
        <f t="shared" si="461"/>
        <v>BTL--CUN</v>
      </c>
      <c r="V2929" s="217" t="str">
        <f t="shared" si="462"/>
        <v>CUN--BTL</v>
      </c>
      <c r="W2929" s="217" t="e">
        <f t="shared" si="463"/>
        <v>#N/A</v>
      </c>
      <c r="X2929" s="217" t="e">
        <f t="shared" si="464"/>
        <v>#N/A</v>
      </c>
      <c r="Y2929" s="217" t="e">
        <f t="shared" si="465"/>
        <v>#N/A</v>
      </c>
      <c r="Z2929" s="217" t="e">
        <f t="shared" si="466"/>
        <v>#N/A</v>
      </c>
      <c r="AA2929" s="673" t="str">
        <f t="shared" si="467"/>
        <v>,</v>
      </c>
      <c r="AB2929" s="217" t="str">
        <f t="shared" si="468"/>
        <v/>
      </c>
      <c r="AC2929" s="682">
        <f t="shared" si="469"/>
        <v>7.1</v>
      </c>
      <c r="AD2929" s="682">
        <f t="shared" si="470"/>
        <v>7.45</v>
      </c>
    </row>
    <row r="2930" spans="1:30" ht="16.5" hidden="1" thickTop="1" thickBot="1" x14ac:dyDescent="0.3">
      <c r="A2930">
        <f>'Mrg Dpt'!A476</f>
        <v>0</v>
      </c>
      <c r="B2930">
        <f>'Mrg Dpt'!B476</f>
        <v>0</v>
      </c>
      <c r="C2930" t="str">
        <f>'Mrg Dpt'!C476</f>
        <v>CUN</v>
      </c>
      <c r="D2930">
        <f>'Mrg Dpt'!D476</f>
        <v>0</v>
      </c>
      <c r="E2930" t="str">
        <f>'Mrg Dpt'!E476</f>
        <v>VLM</v>
      </c>
      <c r="F2930">
        <f>'Mrg Dpt'!F476</f>
        <v>5</v>
      </c>
      <c r="G2930">
        <f>'Mrg Dpt'!G476</f>
        <v>0</v>
      </c>
      <c r="H2930" s="668">
        <f>'Mrg Dpt'!H476</f>
        <v>8</v>
      </c>
      <c r="I2930">
        <f>'Mrg Dpt'!I476</f>
        <v>0</v>
      </c>
      <c r="J2930" s="671">
        <f>'Mrg Dpt'!J476</f>
        <v>8.1999999999999993</v>
      </c>
      <c r="K2930">
        <f>'Mrg Dpt'!K476</f>
        <v>0</v>
      </c>
      <c r="L2930">
        <f>'Mrg Dpt'!L476</f>
        <v>0</v>
      </c>
      <c r="M2930">
        <f>'Mrg Dpt'!M476</f>
        <v>0</v>
      </c>
      <c r="N2930">
        <f>'Mrg Dpt'!N476</f>
        <v>0</v>
      </c>
      <c r="O2930">
        <f>'Mrg Dpt'!O476</f>
        <v>0</v>
      </c>
      <c r="P2930">
        <f>'Mrg Dpt'!P476</f>
        <v>0</v>
      </c>
      <c r="Q2930">
        <f>'Mrg Dpt'!Q476</f>
        <v>0</v>
      </c>
      <c r="R2930">
        <f>'Mrg Dpt'!R476</f>
        <v>0</v>
      </c>
      <c r="S2930">
        <f>'Mrg Dpt'!S476</f>
        <v>0</v>
      </c>
      <c r="T2930">
        <f>'Mrg Dpt'!T476</f>
        <v>0</v>
      </c>
      <c r="U2930" s="217" t="str">
        <f t="shared" si="461"/>
        <v>CUN--VLM</v>
      </c>
      <c r="V2930" s="217" t="str">
        <f t="shared" si="462"/>
        <v>VLM--CUN</v>
      </c>
      <c r="W2930" s="217" t="e">
        <f t="shared" si="463"/>
        <v>#N/A</v>
      </c>
      <c r="X2930" s="217" t="e">
        <f t="shared" si="464"/>
        <v>#N/A</v>
      </c>
      <c r="Y2930" s="217" t="e">
        <f t="shared" si="465"/>
        <v>#N/A</v>
      </c>
      <c r="Z2930" s="217" t="e">
        <f t="shared" si="466"/>
        <v>#N/A</v>
      </c>
      <c r="AA2930" s="673" t="str">
        <f t="shared" si="467"/>
        <v>,</v>
      </c>
      <c r="AB2930" s="217" t="str">
        <f t="shared" si="468"/>
        <v/>
      </c>
      <c r="AC2930" s="682">
        <f t="shared" si="469"/>
        <v>8</v>
      </c>
      <c r="AD2930" s="682">
        <f t="shared" si="470"/>
        <v>8.1999999999999993</v>
      </c>
    </row>
    <row r="2931" spans="1:30" ht="16.5" hidden="1" thickTop="1" thickBot="1" x14ac:dyDescent="0.3">
      <c r="A2931">
        <f>'Mrg Dpt'!A477</f>
        <v>0</v>
      </c>
      <c r="B2931">
        <f>'Mrg Dpt'!B477</f>
        <v>0</v>
      </c>
      <c r="C2931" t="str">
        <f>'Mrg Dpt'!C477</f>
        <v>VLM</v>
      </c>
      <c r="D2931" t="str">
        <f>'Mrg Dpt'!D477</f>
        <v>CUN</v>
      </c>
      <c r="E2931" t="str">
        <f>'Mrg Dpt'!E477</f>
        <v>MRG</v>
      </c>
      <c r="F2931">
        <f>'Mrg Dpt'!F477</f>
        <v>19</v>
      </c>
      <c r="G2931">
        <f>'Mrg Dpt'!G477</f>
        <v>0</v>
      </c>
      <c r="H2931" s="668">
        <f>'Mrg Dpt'!H477</f>
        <v>8.3000000000000007</v>
      </c>
      <c r="I2931">
        <f>'Mrg Dpt'!I477</f>
        <v>0</v>
      </c>
      <c r="J2931" s="671">
        <f>'Mrg Dpt'!J477</f>
        <v>9.15</v>
      </c>
      <c r="K2931">
        <f>'Mrg Dpt'!K477</f>
        <v>0</v>
      </c>
      <c r="L2931">
        <f>'Mrg Dpt'!L477</f>
        <v>0</v>
      </c>
      <c r="M2931">
        <f>'Mrg Dpt'!M477</f>
        <v>0</v>
      </c>
      <c r="N2931">
        <f>'Mrg Dpt'!N477</f>
        <v>0</v>
      </c>
      <c r="O2931">
        <f>'Mrg Dpt'!O477</f>
        <v>0</v>
      </c>
      <c r="P2931">
        <f>'Mrg Dpt'!P477</f>
        <v>0</v>
      </c>
      <c r="Q2931">
        <f>'Mrg Dpt'!Q477</f>
        <v>0</v>
      </c>
      <c r="R2931">
        <f>'Mrg Dpt'!R477</f>
        <v>0</v>
      </c>
      <c r="S2931">
        <f>'Mrg Dpt'!S477</f>
        <v>0</v>
      </c>
      <c r="T2931">
        <f>'Mrg Dpt'!T477</f>
        <v>0</v>
      </c>
      <c r="U2931" s="217" t="str">
        <f t="shared" si="461"/>
        <v>VLM-CUN-MRG</v>
      </c>
      <c r="V2931" s="217" t="str">
        <f t="shared" si="462"/>
        <v>MRG-CUN-VLM</v>
      </c>
      <c r="W2931" s="217" t="e">
        <f t="shared" si="463"/>
        <v>#N/A</v>
      </c>
      <c r="X2931" s="217" t="e">
        <f t="shared" si="464"/>
        <v>#N/A</v>
      </c>
      <c r="Y2931" s="217" t="e">
        <f t="shared" si="465"/>
        <v>#N/A</v>
      </c>
      <c r="Z2931" s="217" t="e">
        <f t="shared" si="466"/>
        <v>#N/A</v>
      </c>
      <c r="AA2931" s="673" t="str">
        <f t="shared" si="467"/>
        <v>,</v>
      </c>
      <c r="AB2931" s="217" t="str">
        <f t="shared" si="468"/>
        <v/>
      </c>
      <c r="AC2931" s="682">
        <f t="shared" si="469"/>
        <v>8.3000000000000007</v>
      </c>
      <c r="AD2931" s="682">
        <f t="shared" si="470"/>
        <v>9.15</v>
      </c>
    </row>
    <row r="2932" spans="1:30" ht="16.5" hidden="1" thickTop="1" thickBot="1" x14ac:dyDescent="0.3">
      <c r="A2932">
        <f>'Mrg Dpt'!A478</f>
        <v>0</v>
      </c>
      <c r="B2932">
        <f>'Mrg Dpt'!B478</f>
        <v>0</v>
      </c>
      <c r="C2932" t="str">
        <f>'Mrg Dpt'!C478</f>
        <v>MRG</v>
      </c>
      <c r="D2932" t="str">
        <f>'Mrg Dpt'!D478</f>
        <v>CRT</v>
      </c>
      <c r="E2932" t="str">
        <f>'Mrg Dpt'!E478</f>
        <v>PNJ</v>
      </c>
      <c r="F2932">
        <f>'Mrg Dpt'!F478</f>
        <v>31</v>
      </c>
      <c r="G2932">
        <f>'Mrg Dpt'!G478</f>
        <v>0</v>
      </c>
      <c r="H2932" s="668">
        <f>'Mrg Dpt'!H478</f>
        <v>9.3000000000000007</v>
      </c>
      <c r="I2932">
        <f>'Mrg Dpt'!I478</f>
        <v>0</v>
      </c>
      <c r="J2932" s="671">
        <f>'Mrg Dpt'!J478</f>
        <v>10.3</v>
      </c>
      <c r="K2932">
        <f>'Mrg Dpt'!K478</f>
        <v>0</v>
      </c>
      <c r="L2932">
        <f>'Mrg Dpt'!L478</f>
        <v>0</v>
      </c>
      <c r="M2932">
        <f>'Mrg Dpt'!M478</f>
        <v>0</v>
      </c>
      <c r="N2932">
        <f>'Mrg Dpt'!N478</f>
        <v>0</v>
      </c>
      <c r="O2932">
        <f>'Mrg Dpt'!O478</f>
        <v>0</v>
      </c>
      <c r="P2932">
        <f>'Mrg Dpt'!P478</f>
        <v>0</v>
      </c>
      <c r="Q2932">
        <f>'Mrg Dpt'!Q478</f>
        <v>0</v>
      </c>
      <c r="R2932">
        <f>'Mrg Dpt'!R478</f>
        <v>0</v>
      </c>
      <c r="S2932">
        <f>'Mrg Dpt'!S478</f>
        <v>0</v>
      </c>
      <c r="T2932">
        <f>'Mrg Dpt'!T478</f>
        <v>0</v>
      </c>
      <c r="U2932" s="217" t="str">
        <f t="shared" si="461"/>
        <v>MRG-CRT-PNJ</v>
      </c>
      <c r="V2932" s="217" t="str">
        <f t="shared" si="462"/>
        <v>PNJ-CRT-MRG</v>
      </c>
      <c r="W2932" s="217" t="str">
        <f t="shared" si="463"/>
        <v>vsg50</v>
      </c>
      <c r="X2932" s="217" t="e">
        <f t="shared" si="464"/>
        <v>#N/A</v>
      </c>
      <c r="Y2932" s="217" t="str">
        <f t="shared" si="465"/>
        <v>mrg147</v>
      </c>
      <c r="Z2932" s="217" t="str">
        <f t="shared" si="466"/>
        <v>pnj20</v>
      </c>
      <c r="AA2932" s="673" t="str">
        <f t="shared" si="467"/>
        <v>mrg147,mrg147</v>
      </c>
      <c r="AB2932" s="217" t="str">
        <f t="shared" si="468"/>
        <v>onward</v>
      </c>
      <c r="AC2932" s="682">
        <f t="shared" si="469"/>
        <v>9.3000000000000007</v>
      </c>
      <c r="AD2932" s="682">
        <f t="shared" si="470"/>
        <v>10.3</v>
      </c>
    </row>
    <row r="2933" spans="1:30" ht="16.5" hidden="1" thickTop="1" thickBot="1" x14ac:dyDescent="0.3">
      <c r="A2933">
        <f>'Mrg Dpt'!A479</f>
        <v>0</v>
      </c>
      <c r="B2933">
        <f>'Mrg Dpt'!B479</f>
        <v>0</v>
      </c>
      <c r="C2933" t="str">
        <f>'Mrg Dpt'!C479</f>
        <v>PNJ</v>
      </c>
      <c r="D2933" t="str">
        <f>'Mrg Dpt'!D479</f>
        <v>CRT</v>
      </c>
      <c r="E2933" t="str">
        <f>'Mrg Dpt'!E479</f>
        <v>MRG</v>
      </c>
      <c r="F2933">
        <f>'Mrg Dpt'!F479</f>
        <v>31</v>
      </c>
      <c r="G2933">
        <f>'Mrg Dpt'!G479</f>
        <v>0</v>
      </c>
      <c r="H2933" s="668">
        <f>'Mrg Dpt'!H479</f>
        <v>11</v>
      </c>
      <c r="I2933">
        <f>'Mrg Dpt'!I479</f>
        <v>0</v>
      </c>
      <c r="J2933" s="671">
        <f>'Mrg Dpt'!J479</f>
        <v>12</v>
      </c>
      <c r="K2933">
        <f>'Mrg Dpt'!K479</f>
        <v>1</v>
      </c>
      <c r="L2933">
        <f>'Mrg Dpt'!L479</f>
        <v>1</v>
      </c>
      <c r="M2933">
        <f>'Mrg Dpt'!M479</f>
        <v>5.35</v>
      </c>
      <c r="N2933">
        <f>'Mrg Dpt'!N479</f>
        <v>3.45</v>
      </c>
      <c r="O2933">
        <f>'Mrg Dpt'!O479</f>
        <v>94</v>
      </c>
      <c r="P2933">
        <f>'Mrg Dpt'!P479</f>
        <v>0</v>
      </c>
      <c r="Q2933">
        <f>'Mrg Dpt'!Q479</f>
        <v>0</v>
      </c>
      <c r="R2933">
        <f>'Mrg Dpt'!R479</f>
        <v>0</v>
      </c>
      <c r="S2933">
        <f>'Mrg Dpt'!S479</f>
        <v>0</v>
      </c>
      <c r="T2933">
        <f>'Mrg Dpt'!T479</f>
        <v>0</v>
      </c>
      <c r="U2933" s="217" t="str">
        <f t="shared" si="461"/>
        <v>PNJ-CRT-MRG</v>
      </c>
      <c r="V2933" s="217" t="str">
        <f t="shared" si="462"/>
        <v>MRG-CRT-PNJ</v>
      </c>
      <c r="W2933" s="217" t="e">
        <f t="shared" si="463"/>
        <v>#N/A</v>
      </c>
      <c r="X2933" s="217" t="str">
        <f t="shared" si="464"/>
        <v>vsg50</v>
      </c>
      <c r="Y2933" s="217" t="str">
        <f t="shared" si="465"/>
        <v>pnj20</v>
      </c>
      <c r="Z2933" s="217" t="str">
        <f t="shared" si="466"/>
        <v>mrg147</v>
      </c>
      <c r="AA2933" s="673" t="str">
        <f t="shared" si="467"/>
        <v>mrg147,pnj20</v>
      </c>
      <c r="AB2933" s="217" t="str">
        <f t="shared" si="468"/>
        <v>onward</v>
      </c>
      <c r="AC2933" s="682">
        <f t="shared" si="469"/>
        <v>11</v>
      </c>
      <c r="AD2933" s="682">
        <f t="shared" si="470"/>
        <v>12</v>
      </c>
    </row>
    <row r="2934" spans="1:30" ht="16.5" hidden="1" thickTop="1" thickBot="1" x14ac:dyDescent="0.3">
      <c r="A2934">
        <f>'Mrg Dpt'!A480</f>
        <v>0</v>
      </c>
      <c r="B2934" t="str">
        <f>'Mrg Dpt'!B480</f>
        <v>71A</v>
      </c>
      <c r="C2934" t="str">
        <f>'Mrg Dpt'!C480</f>
        <v>MRG</v>
      </c>
      <c r="D2934" t="str">
        <f>'Mrg Dpt'!D480</f>
        <v>DON KHURIS</v>
      </c>
      <c r="E2934" t="str">
        <f>'Mrg Dpt'!E480</f>
        <v>MRG</v>
      </c>
      <c r="F2934">
        <f>'Mrg Dpt'!F480</f>
        <v>20</v>
      </c>
      <c r="G2934">
        <f>'Mrg Dpt'!G480</f>
        <v>0</v>
      </c>
      <c r="H2934" s="668">
        <f>'Mrg Dpt'!H480</f>
        <v>13</v>
      </c>
      <c r="I2934">
        <f>'Mrg Dpt'!I480</f>
        <v>0</v>
      </c>
      <c r="J2934" s="671">
        <f>'Mrg Dpt'!J480</f>
        <v>14</v>
      </c>
      <c r="K2934">
        <f>'Mrg Dpt'!K480</f>
        <v>0</v>
      </c>
      <c r="L2934">
        <f>'Mrg Dpt'!L480</f>
        <v>0</v>
      </c>
      <c r="M2934">
        <f>'Mrg Dpt'!M480</f>
        <v>0</v>
      </c>
      <c r="N2934">
        <f>'Mrg Dpt'!N480</f>
        <v>0</v>
      </c>
      <c r="O2934">
        <f>'Mrg Dpt'!O480</f>
        <v>0</v>
      </c>
      <c r="P2934">
        <f>'Mrg Dpt'!P480</f>
        <v>0</v>
      </c>
      <c r="Q2934">
        <f>'Mrg Dpt'!Q480</f>
        <v>0</v>
      </c>
      <c r="R2934">
        <f>'Mrg Dpt'!R480</f>
        <v>0</v>
      </c>
      <c r="S2934">
        <f>'Mrg Dpt'!S480</f>
        <v>0</v>
      </c>
      <c r="T2934" t="str">
        <f>'Mrg Dpt'!T480</f>
        <v>VIA ROSARY</v>
      </c>
      <c r="U2934" s="217" t="str">
        <f t="shared" si="461"/>
        <v>MRG-DON KHURIS-MRG</v>
      </c>
      <c r="V2934" s="217" t="str">
        <f t="shared" si="462"/>
        <v>MRG-DON KHURIS-MRG</v>
      </c>
      <c r="W2934" s="217" t="e">
        <f t="shared" si="463"/>
        <v>#N/A</v>
      </c>
      <c r="X2934" s="217" t="e">
        <f t="shared" si="464"/>
        <v>#N/A</v>
      </c>
      <c r="Y2934" s="217" t="e">
        <f t="shared" si="465"/>
        <v>#N/A</v>
      </c>
      <c r="Z2934" s="217" t="e">
        <f t="shared" si="466"/>
        <v>#N/A</v>
      </c>
      <c r="AA2934" s="673" t="str">
        <f t="shared" si="467"/>
        <v>,</v>
      </c>
      <c r="AB2934" s="217" t="str">
        <f t="shared" si="468"/>
        <v/>
      </c>
      <c r="AC2934" s="682">
        <f t="shared" si="469"/>
        <v>13</v>
      </c>
      <c r="AD2934" s="682">
        <f t="shared" si="470"/>
        <v>14</v>
      </c>
    </row>
    <row r="2935" spans="1:30" ht="16.5" hidden="1" thickTop="1" thickBot="1" x14ac:dyDescent="0.3">
      <c r="A2935">
        <f>'Mrg Dpt'!A481</f>
        <v>0</v>
      </c>
      <c r="B2935">
        <f>'Mrg Dpt'!B481</f>
        <v>0</v>
      </c>
      <c r="C2935" t="str">
        <f>'Mrg Dpt'!C481</f>
        <v>MRG</v>
      </c>
      <c r="D2935" t="str">
        <f>'Mrg Dpt'!D481</f>
        <v>CRT</v>
      </c>
      <c r="E2935" t="str">
        <f>'Mrg Dpt'!E481</f>
        <v>PNJ</v>
      </c>
      <c r="F2935">
        <f>'Mrg Dpt'!F481</f>
        <v>31</v>
      </c>
      <c r="G2935">
        <f>'Mrg Dpt'!G481</f>
        <v>0</v>
      </c>
      <c r="H2935" s="668">
        <f>'Mrg Dpt'!H481</f>
        <v>14.35</v>
      </c>
      <c r="I2935">
        <f>'Mrg Dpt'!I481</f>
        <v>0</v>
      </c>
      <c r="J2935" s="671">
        <f>'Mrg Dpt'!J481</f>
        <v>15.35</v>
      </c>
      <c r="K2935">
        <f>'Mrg Dpt'!K481</f>
        <v>0</v>
      </c>
      <c r="L2935">
        <f>'Mrg Dpt'!L481</f>
        <v>0</v>
      </c>
      <c r="M2935">
        <f>'Mrg Dpt'!M481</f>
        <v>0</v>
      </c>
      <c r="N2935">
        <f>'Mrg Dpt'!N481</f>
        <v>0</v>
      </c>
      <c r="O2935">
        <f>'Mrg Dpt'!O481</f>
        <v>0</v>
      </c>
      <c r="P2935">
        <f>'Mrg Dpt'!P481</f>
        <v>0</v>
      </c>
      <c r="Q2935">
        <f>'Mrg Dpt'!Q481</f>
        <v>0</v>
      </c>
      <c r="R2935">
        <f>'Mrg Dpt'!R481</f>
        <v>0</v>
      </c>
      <c r="S2935">
        <f>'Mrg Dpt'!S481</f>
        <v>0</v>
      </c>
      <c r="T2935">
        <f>'Mrg Dpt'!T481</f>
        <v>0</v>
      </c>
      <c r="U2935" s="217" t="str">
        <f t="shared" si="461"/>
        <v>MRG-CRT-PNJ</v>
      </c>
      <c r="V2935" s="217" t="str">
        <f t="shared" si="462"/>
        <v>PNJ-CRT-MRG</v>
      </c>
      <c r="W2935" s="217" t="str">
        <f t="shared" si="463"/>
        <v>vsg50</v>
      </c>
      <c r="X2935" s="217" t="e">
        <f t="shared" si="464"/>
        <v>#N/A</v>
      </c>
      <c r="Y2935" s="217" t="str">
        <f t="shared" si="465"/>
        <v>mrg147</v>
      </c>
      <c r="Z2935" s="217" t="str">
        <f t="shared" si="466"/>
        <v>pnj20</v>
      </c>
      <c r="AA2935" s="673" t="str">
        <f t="shared" si="467"/>
        <v>mrg147,mrg147</v>
      </c>
      <c r="AB2935" s="217" t="str">
        <f t="shared" si="468"/>
        <v>onward</v>
      </c>
      <c r="AC2935" s="682">
        <f t="shared" si="469"/>
        <v>14.35</v>
      </c>
      <c r="AD2935" s="682">
        <f t="shared" si="470"/>
        <v>15.35</v>
      </c>
    </row>
    <row r="2936" spans="1:30" ht="16.5" hidden="1" thickTop="1" thickBot="1" x14ac:dyDescent="0.3">
      <c r="A2936">
        <f>'Mrg Dpt'!A482</f>
        <v>0</v>
      </c>
      <c r="B2936">
        <f>'Mrg Dpt'!B482</f>
        <v>0</v>
      </c>
      <c r="C2936" t="str">
        <f>'Mrg Dpt'!C482</f>
        <v>PNJ</v>
      </c>
      <c r="D2936" t="str">
        <f>'Mrg Dpt'!D482</f>
        <v>CRT</v>
      </c>
      <c r="E2936" t="str">
        <f>'Mrg Dpt'!E482</f>
        <v>MRG</v>
      </c>
      <c r="F2936">
        <f>'Mrg Dpt'!F482</f>
        <v>31</v>
      </c>
      <c r="G2936">
        <f>'Mrg Dpt'!G482</f>
        <v>0</v>
      </c>
      <c r="H2936" s="668">
        <f>'Mrg Dpt'!H482</f>
        <v>16.05</v>
      </c>
      <c r="I2936">
        <f>'Mrg Dpt'!I482</f>
        <v>0</v>
      </c>
      <c r="J2936" s="671">
        <f>'Mrg Dpt'!J482</f>
        <v>17.05</v>
      </c>
      <c r="K2936">
        <f>'Mrg Dpt'!K482</f>
        <v>0</v>
      </c>
      <c r="L2936">
        <f>'Mrg Dpt'!L482</f>
        <v>0</v>
      </c>
      <c r="M2936">
        <f>'Mrg Dpt'!M482</f>
        <v>0</v>
      </c>
      <c r="N2936">
        <f>'Mrg Dpt'!N482</f>
        <v>0</v>
      </c>
      <c r="O2936">
        <f>'Mrg Dpt'!O482</f>
        <v>0</v>
      </c>
      <c r="P2936">
        <f>'Mrg Dpt'!P482</f>
        <v>0</v>
      </c>
      <c r="Q2936">
        <f>'Mrg Dpt'!Q482</f>
        <v>0</v>
      </c>
      <c r="R2936">
        <f>'Mrg Dpt'!R482</f>
        <v>0</v>
      </c>
      <c r="S2936">
        <f>'Mrg Dpt'!S482</f>
        <v>0</v>
      </c>
      <c r="T2936">
        <f>'Mrg Dpt'!T482</f>
        <v>0</v>
      </c>
      <c r="U2936" s="217" t="str">
        <f t="shared" si="461"/>
        <v>PNJ-CRT-MRG</v>
      </c>
      <c r="V2936" s="217" t="str">
        <f t="shared" si="462"/>
        <v>MRG-CRT-PNJ</v>
      </c>
      <c r="W2936" s="217" t="e">
        <f t="shared" si="463"/>
        <v>#N/A</v>
      </c>
      <c r="X2936" s="217" t="str">
        <f t="shared" si="464"/>
        <v>vsg50</v>
      </c>
      <c r="Y2936" s="217" t="str">
        <f t="shared" si="465"/>
        <v>pnj20</v>
      </c>
      <c r="Z2936" s="217" t="str">
        <f t="shared" si="466"/>
        <v>mrg147</v>
      </c>
      <c r="AA2936" s="673" t="str">
        <f t="shared" si="467"/>
        <v>mrg147,pnj20</v>
      </c>
      <c r="AB2936" s="217" t="str">
        <f t="shared" si="468"/>
        <v>onward</v>
      </c>
      <c r="AC2936" s="682">
        <f t="shared" si="469"/>
        <v>16.05</v>
      </c>
      <c r="AD2936" s="682">
        <f t="shared" si="470"/>
        <v>17.05</v>
      </c>
    </row>
    <row r="2937" spans="1:30" ht="16.5" hidden="1" thickTop="1" thickBot="1" x14ac:dyDescent="0.3">
      <c r="A2937">
        <f>'Mrg Dpt'!A483</f>
        <v>0</v>
      </c>
      <c r="B2937">
        <f>'Mrg Dpt'!B483</f>
        <v>0</v>
      </c>
      <c r="C2937" t="str">
        <f>'Mrg Dpt'!C483</f>
        <v>MRG</v>
      </c>
      <c r="D2937" t="str">
        <f>'Mrg Dpt'!D483</f>
        <v>CRT</v>
      </c>
      <c r="E2937" t="str">
        <f>'Mrg Dpt'!E483</f>
        <v>PNJ</v>
      </c>
      <c r="F2937">
        <f>'Mrg Dpt'!F483</f>
        <v>31</v>
      </c>
      <c r="G2937">
        <f>'Mrg Dpt'!G483</f>
        <v>0</v>
      </c>
      <c r="H2937" s="668">
        <f>'Mrg Dpt'!H483</f>
        <v>17.414999999999999</v>
      </c>
      <c r="I2937">
        <f>'Mrg Dpt'!I483</f>
        <v>0</v>
      </c>
      <c r="J2937" s="671">
        <f>'Mrg Dpt'!J483</f>
        <v>18.45</v>
      </c>
      <c r="K2937">
        <f>'Mrg Dpt'!K483</f>
        <v>0</v>
      </c>
      <c r="L2937">
        <f>'Mrg Dpt'!L483</f>
        <v>0</v>
      </c>
      <c r="M2937">
        <f>'Mrg Dpt'!M483</f>
        <v>0</v>
      </c>
      <c r="N2937">
        <f>'Mrg Dpt'!N483</f>
        <v>0</v>
      </c>
      <c r="O2937">
        <f>'Mrg Dpt'!O483</f>
        <v>0</v>
      </c>
      <c r="P2937">
        <f>'Mrg Dpt'!P483</f>
        <v>0</v>
      </c>
      <c r="Q2937">
        <f>'Mrg Dpt'!Q483</f>
        <v>0</v>
      </c>
      <c r="R2937">
        <f>'Mrg Dpt'!R483</f>
        <v>0</v>
      </c>
      <c r="S2937">
        <f>'Mrg Dpt'!S483</f>
        <v>0</v>
      </c>
      <c r="T2937">
        <f>'Mrg Dpt'!T483</f>
        <v>0</v>
      </c>
      <c r="U2937" s="217" t="str">
        <f t="shared" si="461"/>
        <v>MRG-CRT-PNJ</v>
      </c>
      <c r="V2937" s="217" t="str">
        <f t="shared" si="462"/>
        <v>PNJ-CRT-MRG</v>
      </c>
      <c r="W2937" s="217" t="str">
        <f t="shared" si="463"/>
        <v>vsg50</v>
      </c>
      <c r="X2937" s="217" t="e">
        <f t="shared" si="464"/>
        <v>#N/A</v>
      </c>
      <c r="Y2937" s="217" t="str">
        <f t="shared" si="465"/>
        <v>mrg147</v>
      </c>
      <c r="Z2937" s="217" t="str">
        <f t="shared" si="466"/>
        <v>pnj20</v>
      </c>
      <c r="AA2937" s="673" t="str">
        <f t="shared" si="467"/>
        <v>mrg147,mrg147</v>
      </c>
      <c r="AB2937" s="217" t="str">
        <f t="shared" si="468"/>
        <v>onward</v>
      </c>
      <c r="AC2937" s="682">
        <f t="shared" si="469"/>
        <v>17.414999999999999</v>
      </c>
      <c r="AD2937" s="682">
        <f t="shared" si="470"/>
        <v>18.45</v>
      </c>
    </row>
    <row r="2938" spans="1:30" ht="16.5" hidden="1" thickTop="1" thickBot="1" x14ac:dyDescent="0.3">
      <c r="A2938">
        <f>'Mrg Dpt'!A484</f>
        <v>0</v>
      </c>
      <c r="B2938">
        <f>'Mrg Dpt'!B484</f>
        <v>0</v>
      </c>
      <c r="C2938" t="str">
        <f>'Mrg Dpt'!C484</f>
        <v>PNJ</v>
      </c>
      <c r="D2938" t="str">
        <f>'Mrg Dpt'!D484</f>
        <v>CRT</v>
      </c>
      <c r="E2938" t="str">
        <f>'Mrg Dpt'!E484</f>
        <v>MRG</v>
      </c>
      <c r="F2938">
        <f>'Mrg Dpt'!F484</f>
        <v>31</v>
      </c>
      <c r="G2938">
        <f>'Mrg Dpt'!G484</f>
        <v>0</v>
      </c>
      <c r="H2938" s="668">
        <f>'Mrg Dpt'!H484</f>
        <v>19.05</v>
      </c>
      <c r="I2938">
        <f>'Mrg Dpt'!I484</f>
        <v>0</v>
      </c>
      <c r="J2938" s="671">
        <f>'Mrg Dpt'!J484</f>
        <v>20.05</v>
      </c>
      <c r="K2938">
        <f>'Mrg Dpt'!K484</f>
        <v>1</v>
      </c>
      <c r="L2938">
        <f>'Mrg Dpt'!L484</f>
        <v>1</v>
      </c>
      <c r="M2938">
        <f>'Mrg Dpt'!M484</f>
        <v>8.4499999999999993</v>
      </c>
      <c r="N2938">
        <f>'Mrg Dpt'!N484</f>
        <v>6.25</v>
      </c>
      <c r="O2938">
        <f>'Mrg Dpt'!O484</f>
        <v>144</v>
      </c>
      <c r="P2938">
        <f>'Mrg Dpt'!P484</f>
        <v>0</v>
      </c>
      <c r="Q2938">
        <f>'Mrg Dpt'!Q484</f>
        <v>0</v>
      </c>
      <c r="R2938">
        <f>'Mrg Dpt'!R484</f>
        <v>0</v>
      </c>
      <c r="S2938">
        <f>'Mrg Dpt'!S484</f>
        <v>0</v>
      </c>
      <c r="T2938" t="str">
        <f>'Mrg Dpt'!T484</f>
        <v>N/O MRG DEPOT</v>
      </c>
      <c r="U2938" s="217" t="str">
        <f t="shared" si="461"/>
        <v>PNJ-CRT-MRG</v>
      </c>
      <c r="V2938" s="217" t="str">
        <f t="shared" si="462"/>
        <v>MRG-CRT-PNJ</v>
      </c>
      <c r="W2938" s="217" t="e">
        <f t="shared" si="463"/>
        <v>#N/A</v>
      </c>
      <c r="X2938" s="217" t="str">
        <f t="shared" si="464"/>
        <v>vsg50</v>
      </c>
      <c r="Y2938" s="217" t="str">
        <f t="shared" si="465"/>
        <v>pnj20</v>
      </c>
      <c r="Z2938" s="217" t="str">
        <f t="shared" si="466"/>
        <v>mrg147</v>
      </c>
      <c r="AA2938" s="673" t="str">
        <f t="shared" si="467"/>
        <v>mrg147,pnj20</v>
      </c>
      <c r="AB2938" s="217" t="str">
        <f t="shared" si="468"/>
        <v>onward</v>
      </c>
      <c r="AC2938" s="682">
        <f t="shared" si="469"/>
        <v>19.05</v>
      </c>
      <c r="AD2938" s="682">
        <f t="shared" si="470"/>
        <v>20.05</v>
      </c>
    </row>
    <row r="2939" spans="1:30" ht="16.5" hidden="1" thickTop="1" thickBot="1" x14ac:dyDescent="0.3">
      <c r="A2939">
        <f>'Mrg Dpt'!A485</f>
        <v>0</v>
      </c>
      <c r="B2939">
        <f>'Mrg Dpt'!B485</f>
        <v>71</v>
      </c>
      <c r="C2939" t="str">
        <f>'Mrg Dpt'!C485</f>
        <v>MRG</v>
      </c>
      <c r="D2939" t="str">
        <f>'Mrg Dpt'!D485</f>
        <v>MANDOP</v>
      </c>
      <c r="E2939" t="str">
        <f>'Mrg Dpt'!E485</f>
        <v>MRG</v>
      </c>
      <c r="F2939">
        <f>'Mrg Dpt'!F485</f>
        <v>20</v>
      </c>
      <c r="G2939">
        <f>'Mrg Dpt'!G485</f>
        <v>0</v>
      </c>
      <c r="H2939" s="668">
        <f>'Mrg Dpt'!H485</f>
        <v>6.3</v>
      </c>
      <c r="I2939">
        <f>'Mrg Dpt'!I485</f>
        <v>0</v>
      </c>
      <c r="J2939" s="671">
        <f>'Mrg Dpt'!J485</f>
        <v>7.3</v>
      </c>
      <c r="K2939">
        <f>'Mrg Dpt'!K485</f>
        <v>0</v>
      </c>
      <c r="L2939">
        <f>'Mrg Dpt'!L485</f>
        <v>0</v>
      </c>
      <c r="M2939">
        <f>'Mrg Dpt'!M485</f>
        <v>0</v>
      </c>
      <c r="N2939">
        <f>'Mrg Dpt'!N485</f>
        <v>0</v>
      </c>
      <c r="O2939">
        <f>'Mrg Dpt'!O485</f>
        <v>0</v>
      </c>
      <c r="P2939">
        <f>'Mrg Dpt'!P485</f>
        <v>0</v>
      </c>
      <c r="Q2939">
        <f>'Mrg Dpt'!Q485</f>
        <v>0</v>
      </c>
      <c r="R2939">
        <f>'Mrg Dpt'!R485</f>
        <v>0</v>
      </c>
      <c r="S2939">
        <f>'Mrg Dpt'!S485</f>
        <v>0</v>
      </c>
      <c r="T2939" t="str">
        <f>'Mrg Dpt'!T485</f>
        <v>VIA ROSARY</v>
      </c>
      <c r="U2939" s="217" t="str">
        <f t="shared" si="461"/>
        <v>MRG-MANDOP-MRG</v>
      </c>
      <c r="V2939" s="217" t="str">
        <f t="shared" si="462"/>
        <v>MRG-MANDOP-MRG</v>
      </c>
      <c r="W2939" s="217" t="e">
        <f t="shared" si="463"/>
        <v>#N/A</v>
      </c>
      <c r="X2939" s="217" t="e">
        <f t="shared" si="464"/>
        <v>#N/A</v>
      </c>
      <c r="Y2939" s="217" t="e">
        <f t="shared" si="465"/>
        <v>#N/A</v>
      </c>
      <c r="Z2939" s="217" t="e">
        <f t="shared" si="466"/>
        <v>#N/A</v>
      </c>
      <c r="AA2939" s="673" t="str">
        <f t="shared" si="467"/>
        <v>,</v>
      </c>
      <c r="AB2939" s="217" t="str">
        <f t="shared" si="468"/>
        <v/>
      </c>
      <c r="AC2939" s="682">
        <f t="shared" si="469"/>
        <v>6.3</v>
      </c>
      <c r="AD2939" s="682">
        <f t="shared" si="470"/>
        <v>7.3</v>
      </c>
    </row>
    <row r="2940" spans="1:30" ht="16.5" hidden="1" thickTop="1" thickBot="1" x14ac:dyDescent="0.3">
      <c r="A2940">
        <f>'Mrg Dpt'!A486</f>
        <v>0</v>
      </c>
      <c r="B2940">
        <f>'Mrg Dpt'!B486</f>
        <v>0</v>
      </c>
      <c r="C2940" t="str">
        <f>'Mrg Dpt'!C486</f>
        <v>MRG</v>
      </c>
      <c r="D2940" t="str">
        <f>'Mrg Dpt'!D486</f>
        <v>CRT</v>
      </c>
      <c r="E2940" t="str">
        <f>'Mrg Dpt'!E486</f>
        <v>PNJ</v>
      </c>
      <c r="F2940">
        <f>'Mrg Dpt'!F486</f>
        <v>31</v>
      </c>
      <c r="G2940">
        <f>'Mrg Dpt'!G486</f>
        <v>0</v>
      </c>
      <c r="H2940" s="668">
        <f>'Mrg Dpt'!H486</f>
        <v>8.0500000000000007</v>
      </c>
      <c r="I2940">
        <f>'Mrg Dpt'!I486</f>
        <v>0</v>
      </c>
      <c r="J2940" s="671">
        <f>'Mrg Dpt'!J486</f>
        <v>9.0500000000000007</v>
      </c>
      <c r="K2940">
        <f>'Mrg Dpt'!K486</f>
        <v>0</v>
      </c>
      <c r="L2940">
        <f>'Mrg Dpt'!L486</f>
        <v>0</v>
      </c>
      <c r="M2940">
        <f>'Mrg Dpt'!M486</f>
        <v>0</v>
      </c>
      <c r="N2940">
        <f>'Mrg Dpt'!N486</f>
        <v>0</v>
      </c>
      <c r="O2940">
        <f>'Mrg Dpt'!O486</f>
        <v>0</v>
      </c>
      <c r="P2940">
        <f>'Mrg Dpt'!P486</f>
        <v>0</v>
      </c>
      <c r="Q2940">
        <f>'Mrg Dpt'!Q486</f>
        <v>0</v>
      </c>
      <c r="R2940">
        <f>'Mrg Dpt'!R486</f>
        <v>0</v>
      </c>
      <c r="S2940">
        <f>'Mrg Dpt'!S486</f>
        <v>0</v>
      </c>
      <c r="T2940">
        <f>'Mrg Dpt'!T486</f>
        <v>0</v>
      </c>
      <c r="U2940" s="217" t="str">
        <f t="shared" si="461"/>
        <v>MRG-CRT-PNJ</v>
      </c>
      <c r="V2940" s="217" t="str">
        <f t="shared" si="462"/>
        <v>PNJ-CRT-MRG</v>
      </c>
      <c r="W2940" s="217" t="str">
        <f t="shared" si="463"/>
        <v>vsg50</v>
      </c>
      <c r="X2940" s="217" t="e">
        <f t="shared" si="464"/>
        <v>#N/A</v>
      </c>
      <c r="Y2940" s="217" t="str">
        <f t="shared" si="465"/>
        <v>mrg147</v>
      </c>
      <c r="Z2940" s="217" t="str">
        <f t="shared" si="466"/>
        <v>pnj20</v>
      </c>
      <c r="AA2940" s="673" t="str">
        <f t="shared" si="467"/>
        <v>mrg147,mrg147</v>
      </c>
      <c r="AB2940" s="217" t="str">
        <f t="shared" si="468"/>
        <v>onward</v>
      </c>
      <c r="AC2940" s="682">
        <f t="shared" si="469"/>
        <v>8.0500000000000007</v>
      </c>
      <c r="AD2940" s="682">
        <f t="shared" si="470"/>
        <v>9.0500000000000007</v>
      </c>
    </row>
    <row r="2941" spans="1:30" ht="16.5" hidden="1" thickTop="1" thickBot="1" x14ac:dyDescent="0.3">
      <c r="A2941">
        <f>'Mrg Dpt'!A487</f>
        <v>0</v>
      </c>
      <c r="B2941">
        <f>'Mrg Dpt'!B487</f>
        <v>0</v>
      </c>
      <c r="C2941" t="str">
        <f>'Mrg Dpt'!C487</f>
        <v>PNJ</v>
      </c>
      <c r="D2941" t="str">
        <f>'Mrg Dpt'!D487</f>
        <v>CRT</v>
      </c>
      <c r="E2941" t="str">
        <f>'Mrg Dpt'!E487</f>
        <v>MRG</v>
      </c>
      <c r="F2941">
        <f>'Mrg Dpt'!F487</f>
        <v>31</v>
      </c>
      <c r="G2941">
        <f>'Mrg Dpt'!G487</f>
        <v>0</v>
      </c>
      <c r="H2941" s="668">
        <f>'Mrg Dpt'!H487</f>
        <v>9.4499999999999993</v>
      </c>
      <c r="I2941">
        <f>'Mrg Dpt'!I487</f>
        <v>0</v>
      </c>
      <c r="J2941" s="671">
        <f>'Mrg Dpt'!J487</f>
        <v>10.45</v>
      </c>
      <c r="K2941">
        <f>'Mrg Dpt'!K487</f>
        <v>0</v>
      </c>
      <c r="L2941">
        <f>'Mrg Dpt'!L487</f>
        <v>0</v>
      </c>
      <c r="M2941">
        <f>'Mrg Dpt'!M487</f>
        <v>0</v>
      </c>
      <c r="N2941">
        <f>'Mrg Dpt'!N487</f>
        <v>0</v>
      </c>
      <c r="O2941">
        <f>'Mrg Dpt'!O487</f>
        <v>0</v>
      </c>
      <c r="P2941">
        <f>'Mrg Dpt'!P487</f>
        <v>0</v>
      </c>
      <c r="Q2941">
        <f>'Mrg Dpt'!Q487</f>
        <v>0</v>
      </c>
      <c r="R2941">
        <f>'Mrg Dpt'!R487</f>
        <v>0</v>
      </c>
      <c r="S2941">
        <f>'Mrg Dpt'!S487</f>
        <v>0</v>
      </c>
      <c r="T2941">
        <f>'Mrg Dpt'!T487</f>
        <v>0</v>
      </c>
      <c r="U2941" s="217" t="str">
        <f t="shared" si="461"/>
        <v>PNJ-CRT-MRG</v>
      </c>
      <c r="V2941" s="217" t="str">
        <f t="shared" si="462"/>
        <v>MRG-CRT-PNJ</v>
      </c>
      <c r="W2941" s="217" t="e">
        <f t="shared" si="463"/>
        <v>#N/A</v>
      </c>
      <c r="X2941" s="217" t="str">
        <f t="shared" si="464"/>
        <v>vsg50</v>
      </c>
      <c r="Y2941" s="217" t="str">
        <f t="shared" si="465"/>
        <v>pnj20</v>
      </c>
      <c r="Z2941" s="217" t="str">
        <f t="shared" si="466"/>
        <v>mrg147</v>
      </c>
      <c r="AA2941" s="673" t="str">
        <f t="shared" si="467"/>
        <v>mrg147,pnj20</v>
      </c>
      <c r="AB2941" s="217" t="str">
        <f t="shared" si="468"/>
        <v>onward</v>
      </c>
      <c r="AC2941" s="682">
        <f t="shared" si="469"/>
        <v>9.4499999999999993</v>
      </c>
      <c r="AD2941" s="682">
        <f t="shared" si="470"/>
        <v>10.45</v>
      </c>
    </row>
    <row r="2942" spans="1:30" ht="16.5" hidden="1" thickTop="1" thickBot="1" x14ac:dyDescent="0.3">
      <c r="A2942">
        <f>'Mrg Dpt'!A488</f>
        <v>0</v>
      </c>
      <c r="B2942">
        <f>'Mrg Dpt'!B488</f>
        <v>0</v>
      </c>
      <c r="C2942" t="str">
        <f>'Mrg Dpt'!C488</f>
        <v>MRG</v>
      </c>
      <c r="D2942" t="str">
        <f>'Mrg Dpt'!D488</f>
        <v>CRT</v>
      </c>
      <c r="E2942" t="str">
        <f>'Mrg Dpt'!E488</f>
        <v>PNJ</v>
      </c>
      <c r="F2942">
        <f>'Mrg Dpt'!F488</f>
        <v>31</v>
      </c>
      <c r="G2942">
        <f>'Mrg Dpt'!G488</f>
        <v>0</v>
      </c>
      <c r="H2942" s="668">
        <f>'Mrg Dpt'!H488</f>
        <v>10.55</v>
      </c>
      <c r="I2942">
        <f>'Mrg Dpt'!I488</f>
        <v>0</v>
      </c>
      <c r="J2942" s="671">
        <f>'Mrg Dpt'!J488</f>
        <v>11.55</v>
      </c>
      <c r="K2942">
        <f>'Mrg Dpt'!K488</f>
        <v>0</v>
      </c>
      <c r="L2942">
        <f>'Mrg Dpt'!L488</f>
        <v>0</v>
      </c>
      <c r="M2942">
        <f>'Mrg Dpt'!M488</f>
        <v>0</v>
      </c>
      <c r="N2942">
        <f>'Mrg Dpt'!N488</f>
        <v>0</v>
      </c>
      <c r="O2942">
        <f>'Mrg Dpt'!O488</f>
        <v>0</v>
      </c>
      <c r="P2942">
        <f>'Mrg Dpt'!P488</f>
        <v>0</v>
      </c>
      <c r="Q2942">
        <f>'Mrg Dpt'!Q488</f>
        <v>0</v>
      </c>
      <c r="R2942">
        <f>'Mrg Dpt'!R488</f>
        <v>0</v>
      </c>
      <c r="S2942">
        <f>'Mrg Dpt'!S488</f>
        <v>0</v>
      </c>
      <c r="T2942">
        <f>'Mrg Dpt'!T488</f>
        <v>0</v>
      </c>
      <c r="U2942" s="217" t="str">
        <f t="shared" si="461"/>
        <v>MRG-CRT-PNJ</v>
      </c>
      <c r="V2942" s="217" t="str">
        <f t="shared" si="462"/>
        <v>PNJ-CRT-MRG</v>
      </c>
      <c r="W2942" s="217" t="str">
        <f t="shared" si="463"/>
        <v>vsg50</v>
      </c>
      <c r="X2942" s="217" t="e">
        <f t="shared" si="464"/>
        <v>#N/A</v>
      </c>
      <c r="Y2942" s="217" t="str">
        <f t="shared" si="465"/>
        <v>mrg147</v>
      </c>
      <c r="Z2942" s="217" t="str">
        <f t="shared" si="466"/>
        <v>pnj20</v>
      </c>
      <c r="AA2942" s="673" t="str">
        <f t="shared" si="467"/>
        <v>mrg147,mrg147</v>
      </c>
      <c r="AB2942" s="217" t="str">
        <f t="shared" si="468"/>
        <v>onward</v>
      </c>
      <c r="AC2942" s="682">
        <f t="shared" si="469"/>
        <v>10.55</v>
      </c>
      <c r="AD2942" s="682">
        <f t="shared" si="470"/>
        <v>11.55</v>
      </c>
    </row>
    <row r="2943" spans="1:30" ht="16.5" hidden="1" thickTop="1" thickBot="1" x14ac:dyDescent="0.3">
      <c r="A2943">
        <f>'Mrg Dpt'!A489</f>
        <v>0</v>
      </c>
      <c r="B2943">
        <f>'Mrg Dpt'!B489</f>
        <v>0</v>
      </c>
      <c r="C2943" t="str">
        <f>'Mrg Dpt'!C489</f>
        <v>PNJ</v>
      </c>
      <c r="D2943" t="str">
        <f>'Mrg Dpt'!D489</f>
        <v>CRT</v>
      </c>
      <c r="E2943" t="str">
        <f>'Mrg Dpt'!E489</f>
        <v>MRG</v>
      </c>
      <c r="F2943">
        <f>'Mrg Dpt'!F489</f>
        <v>31</v>
      </c>
      <c r="G2943">
        <f>'Mrg Dpt'!G489</f>
        <v>0</v>
      </c>
      <c r="H2943" s="668">
        <f>'Mrg Dpt'!H489</f>
        <v>12</v>
      </c>
      <c r="I2943">
        <f>'Mrg Dpt'!I489</f>
        <v>0</v>
      </c>
      <c r="J2943" s="671">
        <f>'Mrg Dpt'!J489</f>
        <v>13</v>
      </c>
      <c r="K2943">
        <f>'Mrg Dpt'!K489</f>
        <v>1</v>
      </c>
      <c r="L2943">
        <f>'Mrg Dpt'!L489</f>
        <v>1</v>
      </c>
      <c r="M2943">
        <f>'Mrg Dpt'!M489</f>
        <v>7.15</v>
      </c>
      <c r="N2943">
        <f>'Mrg Dpt'!N489</f>
        <v>6.25</v>
      </c>
      <c r="O2943">
        <f>'Mrg Dpt'!O489</f>
        <v>144</v>
      </c>
      <c r="P2943">
        <f>'Mrg Dpt'!P489</f>
        <v>0</v>
      </c>
      <c r="Q2943">
        <f>'Mrg Dpt'!Q489</f>
        <v>0</v>
      </c>
      <c r="R2943">
        <f>'Mrg Dpt'!R489</f>
        <v>0</v>
      </c>
      <c r="S2943">
        <f>'Mrg Dpt'!S489</f>
        <v>0</v>
      </c>
      <c r="T2943" t="str">
        <f>'Mrg Dpt'!T489</f>
        <v>C/C</v>
      </c>
      <c r="U2943" s="217" t="str">
        <f t="shared" si="461"/>
        <v>PNJ-CRT-MRG</v>
      </c>
      <c r="V2943" s="217" t="str">
        <f t="shared" si="462"/>
        <v>MRG-CRT-PNJ</v>
      </c>
      <c r="W2943" s="217" t="e">
        <f t="shared" si="463"/>
        <v>#N/A</v>
      </c>
      <c r="X2943" s="217" t="str">
        <f t="shared" si="464"/>
        <v>vsg50</v>
      </c>
      <c r="Y2943" s="217" t="str">
        <f t="shared" si="465"/>
        <v>pnj20</v>
      </c>
      <c r="Z2943" s="217" t="str">
        <f t="shared" si="466"/>
        <v>mrg147</v>
      </c>
      <c r="AA2943" s="673" t="str">
        <f t="shared" si="467"/>
        <v>mrg147,pnj20</v>
      </c>
      <c r="AB2943" s="217" t="str">
        <f t="shared" si="468"/>
        <v>onward</v>
      </c>
      <c r="AC2943" s="682">
        <f t="shared" si="469"/>
        <v>12</v>
      </c>
      <c r="AD2943" s="682">
        <f t="shared" si="470"/>
        <v>13</v>
      </c>
    </row>
    <row r="2944" spans="1:30" ht="16.5" hidden="1" thickTop="1" thickBot="1" x14ac:dyDescent="0.3">
      <c r="A2944">
        <f>'Mrg Dpt'!A490</f>
        <v>0</v>
      </c>
      <c r="B2944">
        <f>'Mrg Dpt'!B490</f>
        <v>0</v>
      </c>
      <c r="C2944">
        <f>'Mrg Dpt'!C490</f>
        <v>0</v>
      </c>
      <c r="D2944">
        <f>'Mrg Dpt'!D490</f>
        <v>0</v>
      </c>
      <c r="E2944">
        <f>'Mrg Dpt'!E490</f>
        <v>0</v>
      </c>
      <c r="F2944">
        <f>'Mrg Dpt'!F490</f>
        <v>0</v>
      </c>
      <c r="G2944">
        <f>'Mrg Dpt'!G490</f>
        <v>0</v>
      </c>
      <c r="H2944" s="668">
        <f>'Mrg Dpt'!H490</f>
        <v>0</v>
      </c>
      <c r="I2944">
        <f>'Mrg Dpt'!I490</f>
        <v>0</v>
      </c>
      <c r="J2944" s="671">
        <f>'Mrg Dpt'!J490</f>
        <v>0</v>
      </c>
      <c r="K2944">
        <f>'Mrg Dpt'!K490</f>
        <v>0</v>
      </c>
      <c r="L2944">
        <f>'Mrg Dpt'!L490</f>
        <v>0</v>
      </c>
      <c r="M2944">
        <f>'Mrg Dpt'!M490</f>
        <v>0</v>
      </c>
      <c r="N2944">
        <f>'Mrg Dpt'!N490</f>
        <v>0</v>
      </c>
      <c r="O2944">
        <f>'Mrg Dpt'!O490</f>
        <v>0</v>
      </c>
      <c r="P2944">
        <f>'Mrg Dpt'!P490</f>
        <v>0</v>
      </c>
      <c r="Q2944">
        <f>'Mrg Dpt'!Q490</f>
        <v>0</v>
      </c>
      <c r="R2944">
        <f>'Mrg Dpt'!R490</f>
        <v>0</v>
      </c>
      <c r="S2944">
        <f>'Mrg Dpt'!S490</f>
        <v>0</v>
      </c>
      <c r="T2944">
        <f>'Mrg Dpt'!T490</f>
        <v>0</v>
      </c>
      <c r="U2944" s="217" t="str">
        <f t="shared" si="461"/>
        <v>0--0</v>
      </c>
      <c r="V2944" s="217" t="str">
        <f t="shared" si="462"/>
        <v>0--0</v>
      </c>
      <c r="W2944" s="217" t="e">
        <f t="shared" si="463"/>
        <v>#N/A</v>
      </c>
      <c r="X2944" s="217" t="e">
        <f t="shared" si="464"/>
        <v>#N/A</v>
      </c>
      <c r="Y2944" s="217" t="e">
        <f t="shared" si="465"/>
        <v>#N/A</v>
      </c>
      <c r="Z2944" s="217" t="e">
        <f t="shared" si="466"/>
        <v>#N/A</v>
      </c>
      <c r="AA2944" s="673" t="str">
        <f t="shared" si="467"/>
        <v>,</v>
      </c>
      <c r="AB2944" s="217" t="str">
        <f t="shared" si="468"/>
        <v/>
      </c>
      <c r="AC2944" s="682">
        <f t="shared" si="469"/>
        <v>0</v>
      </c>
      <c r="AD2944" s="682">
        <f t="shared" si="470"/>
        <v>0</v>
      </c>
    </row>
    <row r="2945" spans="1:30" ht="16.5" hidden="1" thickTop="1" thickBot="1" x14ac:dyDescent="0.3">
      <c r="A2945">
        <f>'Mrg Dpt'!A491</f>
        <v>0</v>
      </c>
      <c r="B2945" t="str">
        <f>'Mrg Dpt'!B491</f>
        <v>72A</v>
      </c>
      <c r="C2945" t="str">
        <f>'Mrg Dpt'!C491</f>
        <v>MRG</v>
      </c>
      <c r="D2945" t="str">
        <f>'Mrg Dpt'!D491</f>
        <v>AGNL ASHRM</v>
      </c>
      <c r="E2945" t="str">
        <f>'Mrg Dpt'!E491</f>
        <v>MRG</v>
      </c>
      <c r="F2945">
        <f>'Mrg Dpt'!F491</f>
        <v>23</v>
      </c>
      <c r="G2945">
        <f>'Mrg Dpt'!G491</f>
        <v>0</v>
      </c>
      <c r="H2945" s="668">
        <f>'Mrg Dpt'!H491</f>
        <v>7</v>
      </c>
      <c r="I2945">
        <f>'Mrg Dpt'!I491</f>
        <v>0</v>
      </c>
      <c r="J2945" s="671">
        <f>'Mrg Dpt'!J491</f>
        <v>8.15</v>
      </c>
      <c r="K2945">
        <f>'Mrg Dpt'!K491</f>
        <v>0</v>
      </c>
      <c r="L2945">
        <f>'Mrg Dpt'!L491</f>
        <v>0</v>
      </c>
      <c r="M2945">
        <f>'Mrg Dpt'!M491</f>
        <v>0</v>
      </c>
      <c r="N2945">
        <f>'Mrg Dpt'!N491</f>
        <v>0</v>
      </c>
      <c r="O2945">
        <f>'Mrg Dpt'!O491</f>
        <v>0</v>
      </c>
      <c r="P2945">
        <f>'Mrg Dpt'!P491</f>
        <v>0</v>
      </c>
      <c r="Q2945">
        <f>'Mrg Dpt'!Q491</f>
        <v>0</v>
      </c>
      <c r="R2945">
        <f>'Mrg Dpt'!R491</f>
        <v>0</v>
      </c>
      <c r="S2945">
        <f>'Mrg Dpt'!S491</f>
        <v>0</v>
      </c>
      <c r="T2945" t="str">
        <f>'Mrg Dpt'!T491</f>
        <v>Via Mungul Ambaji-Arlem- Raia-Manora-Verna</v>
      </c>
      <c r="U2945" s="217" t="str">
        <f t="shared" si="461"/>
        <v>MRG-AGNL ASHRM-MRG</v>
      </c>
      <c r="V2945" s="217" t="str">
        <f t="shared" si="462"/>
        <v>MRG-AGNL ASHRM-MRG</v>
      </c>
      <c r="W2945" s="217" t="e">
        <f t="shared" si="463"/>
        <v>#N/A</v>
      </c>
      <c r="X2945" s="217" t="e">
        <f t="shared" si="464"/>
        <v>#N/A</v>
      </c>
      <c r="Y2945" s="217" t="e">
        <f t="shared" si="465"/>
        <v>#N/A</v>
      </c>
      <c r="Z2945" s="217" t="e">
        <f t="shared" si="466"/>
        <v>#N/A</v>
      </c>
      <c r="AA2945" s="673" t="str">
        <f t="shared" si="467"/>
        <v>,</v>
      </c>
      <c r="AB2945" s="217" t="str">
        <f t="shared" si="468"/>
        <v/>
      </c>
      <c r="AC2945" s="682">
        <f t="shared" si="469"/>
        <v>7</v>
      </c>
      <c r="AD2945" s="682">
        <f t="shared" si="470"/>
        <v>8.15</v>
      </c>
    </row>
    <row r="2946" spans="1:30" ht="16.5" hidden="1" thickTop="1" thickBot="1" x14ac:dyDescent="0.3">
      <c r="A2946">
        <f>'Mrg Dpt'!A492</f>
        <v>0</v>
      </c>
      <c r="B2946">
        <f>'Mrg Dpt'!B492</f>
        <v>0</v>
      </c>
      <c r="C2946" t="str">
        <f>'Mrg Dpt'!C492</f>
        <v>MRG</v>
      </c>
      <c r="D2946">
        <f>'Mrg Dpt'!D492</f>
        <v>0</v>
      </c>
      <c r="E2946" t="str">
        <f>'Mrg Dpt'!E492</f>
        <v>VSD</v>
      </c>
      <c r="F2946">
        <f>'Mrg Dpt'!F492</f>
        <v>28</v>
      </c>
      <c r="G2946">
        <f>'Mrg Dpt'!G492</f>
        <v>0</v>
      </c>
      <c r="H2946" s="668">
        <f>'Mrg Dpt'!H492</f>
        <v>8.25</v>
      </c>
      <c r="I2946">
        <f>'Mrg Dpt'!I492</f>
        <v>0</v>
      </c>
      <c r="J2946" s="671">
        <f>'Mrg Dpt'!J492</f>
        <v>9.1</v>
      </c>
      <c r="K2946">
        <f>'Mrg Dpt'!K492</f>
        <v>0</v>
      </c>
      <c r="L2946">
        <f>'Mrg Dpt'!L492</f>
        <v>0</v>
      </c>
      <c r="M2946">
        <f>'Mrg Dpt'!M492</f>
        <v>0</v>
      </c>
      <c r="N2946">
        <f>'Mrg Dpt'!N492</f>
        <v>0</v>
      </c>
      <c r="O2946">
        <f>'Mrg Dpt'!O492</f>
        <v>0</v>
      </c>
      <c r="P2946">
        <f>'Mrg Dpt'!P492</f>
        <v>0</v>
      </c>
      <c r="Q2946">
        <f>'Mrg Dpt'!Q492</f>
        <v>0</v>
      </c>
      <c r="R2946">
        <f>'Mrg Dpt'!R492</f>
        <v>0</v>
      </c>
      <c r="S2946">
        <f>'Mrg Dpt'!S492</f>
        <v>0</v>
      </c>
      <c r="T2946" t="str">
        <f>'Mrg Dpt'!T492</f>
        <v>SHUTTLE</v>
      </c>
      <c r="U2946" s="217" t="str">
        <f t="shared" si="461"/>
        <v>MRG--VSD</v>
      </c>
      <c r="V2946" s="217" t="str">
        <f t="shared" si="462"/>
        <v>VSD--MRG</v>
      </c>
      <c r="W2946" s="217" t="e">
        <f t="shared" si="463"/>
        <v>#N/A</v>
      </c>
      <c r="X2946" s="217" t="e">
        <f t="shared" si="464"/>
        <v>#N/A</v>
      </c>
      <c r="Y2946" s="217" t="str">
        <f t="shared" si="465"/>
        <v>mrg117</v>
      </c>
      <c r="Z2946" s="217" t="e">
        <f t="shared" si="466"/>
        <v>#N/A</v>
      </c>
      <c r="AA2946" s="673" t="str">
        <f t="shared" si="467"/>
        <v>mrg117,mrg117</v>
      </c>
      <c r="AB2946" s="217" t="str">
        <f t="shared" si="468"/>
        <v>onward</v>
      </c>
      <c r="AC2946" s="682">
        <f t="shared" si="469"/>
        <v>8.25</v>
      </c>
      <c r="AD2946" s="682">
        <f t="shared" si="470"/>
        <v>9.1</v>
      </c>
    </row>
    <row r="2947" spans="1:30" ht="16.5" hidden="1" thickTop="1" thickBot="1" x14ac:dyDescent="0.3">
      <c r="A2947">
        <f>'Mrg Dpt'!A493</f>
        <v>0</v>
      </c>
      <c r="B2947">
        <f>'Mrg Dpt'!B493</f>
        <v>0</v>
      </c>
      <c r="C2947" t="str">
        <f>'Mrg Dpt'!C493</f>
        <v>VSD</v>
      </c>
      <c r="D2947">
        <f>'Mrg Dpt'!D493</f>
        <v>0</v>
      </c>
      <c r="E2947" t="str">
        <f>'Mrg Dpt'!E493</f>
        <v>MRG</v>
      </c>
      <c r="F2947">
        <f>'Mrg Dpt'!F493</f>
        <v>28</v>
      </c>
      <c r="G2947">
        <f>'Mrg Dpt'!G493</f>
        <v>0</v>
      </c>
      <c r="H2947" s="668">
        <f>'Mrg Dpt'!H493</f>
        <v>9.25</v>
      </c>
      <c r="I2947">
        <f>'Mrg Dpt'!I493</f>
        <v>0</v>
      </c>
      <c r="J2947" s="671">
        <f>'Mrg Dpt'!J493</f>
        <v>10.1</v>
      </c>
      <c r="K2947">
        <f>'Mrg Dpt'!K493</f>
        <v>0</v>
      </c>
      <c r="L2947">
        <f>'Mrg Dpt'!L493</f>
        <v>0</v>
      </c>
      <c r="M2947">
        <f>'Mrg Dpt'!M493</f>
        <v>0</v>
      </c>
      <c r="N2947">
        <f>'Mrg Dpt'!N493</f>
        <v>0</v>
      </c>
      <c r="O2947">
        <f>'Mrg Dpt'!O493</f>
        <v>0</v>
      </c>
      <c r="P2947">
        <f>'Mrg Dpt'!P493</f>
        <v>0</v>
      </c>
      <c r="Q2947">
        <f>'Mrg Dpt'!Q493</f>
        <v>0</v>
      </c>
      <c r="R2947">
        <f>'Mrg Dpt'!R493</f>
        <v>0</v>
      </c>
      <c r="S2947">
        <f>'Mrg Dpt'!S493</f>
        <v>0</v>
      </c>
      <c r="T2947" t="str">
        <f>'Mrg Dpt'!T493</f>
        <v>SHUTTLE</v>
      </c>
      <c r="U2947" s="217" t="str">
        <f t="shared" si="461"/>
        <v>VSD--MRG</v>
      </c>
      <c r="V2947" s="217" t="str">
        <f t="shared" si="462"/>
        <v>MRG--VSD</v>
      </c>
      <c r="W2947" s="217" t="e">
        <f t="shared" si="463"/>
        <v>#N/A</v>
      </c>
      <c r="X2947" s="217" t="e">
        <f t="shared" si="464"/>
        <v>#N/A</v>
      </c>
      <c r="Y2947" s="217" t="e">
        <f t="shared" si="465"/>
        <v>#N/A</v>
      </c>
      <c r="Z2947" s="217" t="str">
        <f t="shared" si="466"/>
        <v>mrg117</v>
      </c>
      <c r="AA2947" s="673" t="str">
        <f t="shared" si="467"/>
        <v>mrg117,mrg117</v>
      </c>
      <c r="AB2947" s="217" t="str">
        <f t="shared" si="468"/>
        <v>return</v>
      </c>
      <c r="AC2947" s="682">
        <f t="shared" si="469"/>
        <v>9.25</v>
      </c>
      <c r="AD2947" s="682">
        <f t="shared" si="470"/>
        <v>10.1</v>
      </c>
    </row>
    <row r="2948" spans="1:30" ht="16.5" hidden="1" thickTop="1" thickBot="1" x14ac:dyDescent="0.3">
      <c r="A2948">
        <f>'Mrg Dpt'!A494</f>
        <v>0</v>
      </c>
      <c r="B2948">
        <f>'Mrg Dpt'!B494</f>
        <v>0</v>
      </c>
      <c r="C2948" t="str">
        <f>'Mrg Dpt'!C494</f>
        <v>MRG</v>
      </c>
      <c r="D2948">
        <f>'Mrg Dpt'!D494</f>
        <v>0</v>
      </c>
      <c r="E2948" t="str">
        <f>'Mrg Dpt'!E494</f>
        <v>VSD</v>
      </c>
      <c r="F2948">
        <f>'Mrg Dpt'!F494</f>
        <v>28</v>
      </c>
      <c r="G2948">
        <f>'Mrg Dpt'!G494</f>
        <v>0</v>
      </c>
      <c r="H2948" s="668">
        <f>'Mrg Dpt'!H494</f>
        <v>10.25</v>
      </c>
      <c r="I2948">
        <f>'Mrg Dpt'!I494</f>
        <v>0</v>
      </c>
      <c r="J2948" s="671">
        <f>'Mrg Dpt'!J494</f>
        <v>11.1</v>
      </c>
      <c r="K2948">
        <f>'Mrg Dpt'!K494</f>
        <v>0</v>
      </c>
      <c r="L2948">
        <f>'Mrg Dpt'!L494</f>
        <v>0</v>
      </c>
      <c r="M2948">
        <f>'Mrg Dpt'!M494</f>
        <v>0</v>
      </c>
      <c r="N2948">
        <f>'Mrg Dpt'!N494</f>
        <v>0</v>
      </c>
      <c r="O2948">
        <f>'Mrg Dpt'!O494</f>
        <v>0</v>
      </c>
      <c r="P2948">
        <f>'Mrg Dpt'!P494</f>
        <v>0</v>
      </c>
      <c r="Q2948">
        <f>'Mrg Dpt'!Q494</f>
        <v>0</v>
      </c>
      <c r="R2948">
        <f>'Mrg Dpt'!R494</f>
        <v>0</v>
      </c>
      <c r="S2948">
        <f>'Mrg Dpt'!S494</f>
        <v>0</v>
      </c>
      <c r="T2948" t="str">
        <f>'Mrg Dpt'!T494</f>
        <v>SHUTTLE</v>
      </c>
      <c r="U2948" s="217" t="str">
        <f t="shared" si="461"/>
        <v>MRG--VSD</v>
      </c>
      <c r="V2948" s="217" t="str">
        <f t="shared" si="462"/>
        <v>VSD--MRG</v>
      </c>
      <c r="W2948" s="217" t="e">
        <f t="shared" si="463"/>
        <v>#N/A</v>
      </c>
      <c r="X2948" s="217" t="e">
        <f t="shared" si="464"/>
        <v>#N/A</v>
      </c>
      <c r="Y2948" s="217" t="str">
        <f t="shared" si="465"/>
        <v>mrg117</v>
      </c>
      <c r="Z2948" s="217" t="e">
        <f t="shared" si="466"/>
        <v>#N/A</v>
      </c>
      <c r="AA2948" s="673" t="str">
        <f t="shared" si="467"/>
        <v>mrg117,mrg117</v>
      </c>
      <c r="AB2948" s="217" t="str">
        <f t="shared" si="468"/>
        <v>onward</v>
      </c>
      <c r="AC2948" s="682">
        <f t="shared" si="469"/>
        <v>10.25</v>
      </c>
      <c r="AD2948" s="682">
        <f t="shared" si="470"/>
        <v>11.1</v>
      </c>
    </row>
    <row r="2949" spans="1:30" ht="16.5" hidden="1" thickTop="1" thickBot="1" x14ac:dyDescent="0.3">
      <c r="A2949">
        <f>'Mrg Dpt'!A495</f>
        <v>0</v>
      </c>
      <c r="B2949">
        <f>'Mrg Dpt'!B495</f>
        <v>0</v>
      </c>
      <c r="C2949" t="str">
        <f>'Mrg Dpt'!C495</f>
        <v>VSD</v>
      </c>
      <c r="D2949">
        <f>'Mrg Dpt'!D495</f>
        <v>0</v>
      </c>
      <c r="E2949" t="str">
        <f>'Mrg Dpt'!E495</f>
        <v>MRG</v>
      </c>
      <c r="F2949">
        <f>'Mrg Dpt'!F495</f>
        <v>28</v>
      </c>
      <c r="G2949">
        <f>'Mrg Dpt'!G495</f>
        <v>0</v>
      </c>
      <c r="H2949" s="668">
        <f>'Mrg Dpt'!H495</f>
        <v>11.25</v>
      </c>
      <c r="I2949">
        <f>'Mrg Dpt'!I495</f>
        <v>0</v>
      </c>
      <c r="J2949" s="671">
        <f>'Mrg Dpt'!J495</f>
        <v>12.1</v>
      </c>
      <c r="K2949">
        <f>'Mrg Dpt'!K495</f>
        <v>0</v>
      </c>
      <c r="L2949">
        <f>'Mrg Dpt'!L495</f>
        <v>0</v>
      </c>
      <c r="M2949">
        <f>'Mrg Dpt'!M495</f>
        <v>0</v>
      </c>
      <c r="N2949">
        <f>'Mrg Dpt'!N495</f>
        <v>0</v>
      </c>
      <c r="O2949">
        <f>'Mrg Dpt'!O495</f>
        <v>0</v>
      </c>
      <c r="P2949">
        <f>'Mrg Dpt'!P495</f>
        <v>0</v>
      </c>
      <c r="Q2949">
        <f>'Mrg Dpt'!Q495</f>
        <v>0</v>
      </c>
      <c r="R2949">
        <f>'Mrg Dpt'!R495</f>
        <v>0</v>
      </c>
      <c r="S2949">
        <f>'Mrg Dpt'!S495</f>
        <v>0</v>
      </c>
      <c r="T2949" t="str">
        <f>'Mrg Dpt'!T495</f>
        <v>SHUTTLE</v>
      </c>
      <c r="U2949" s="217" t="str">
        <f t="shared" si="461"/>
        <v>VSD--MRG</v>
      </c>
      <c r="V2949" s="217" t="str">
        <f t="shared" si="462"/>
        <v>MRG--VSD</v>
      </c>
      <c r="W2949" s="217" t="e">
        <f t="shared" si="463"/>
        <v>#N/A</v>
      </c>
      <c r="X2949" s="217" t="e">
        <f t="shared" si="464"/>
        <v>#N/A</v>
      </c>
      <c r="Y2949" s="217" t="e">
        <f t="shared" si="465"/>
        <v>#N/A</v>
      </c>
      <c r="Z2949" s="217" t="str">
        <f t="shared" si="466"/>
        <v>mrg117</v>
      </c>
      <c r="AA2949" s="673" t="str">
        <f t="shared" si="467"/>
        <v>mrg117,mrg117</v>
      </c>
      <c r="AB2949" s="217" t="str">
        <f t="shared" si="468"/>
        <v>return</v>
      </c>
      <c r="AC2949" s="682">
        <f t="shared" si="469"/>
        <v>11.25</v>
      </c>
      <c r="AD2949" s="682">
        <f t="shared" si="470"/>
        <v>12.1</v>
      </c>
    </row>
    <row r="2950" spans="1:30" ht="16.5" hidden="1" thickTop="1" thickBot="1" x14ac:dyDescent="0.3">
      <c r="A2950">
        <f>'Mrg Dpt'!A496</f>
        <v>0</v>
      </c>
      <c r="B2950">
        <f>'Mrg Dpt'!B496</f>
        <v>0</v>
      </c>
      <c r="C2950" t="str">
        <f>'Mrg Dpt'!C496</f>
        <v>MRG</v>
      </c>
      <c r="D2950" t="str">
        <f>'Mrg Dpt'!D496</f>
        <v>AGNL ASHRM</v>
      </c>
      <c r="E2950" t="str">
        <f>'Mrg Dpt'!E496</f>
        <v>MRG</v>
      </c>
      <c r="F2950">
        <f>'Mrg Dpt'!F496</f>
        <v>23</v>
      </c>
      <c r="G2950">
        <f>'Mrg Dpt'!G496</f>
        <v>0</v>
      </c>
      <c r="H2950" s="668">
        <f>'Mrg Dpt'!H496</f>
        <v>13.3</v>
      </c>
      <c r="I2950">
        <f>'Mrg Dpt'!I496</f>
        <v>14</v>
      </c>
      <c r="J2950" s="671">
        <f>'Mrg Dpt'!J496</f>
        <v>14.45</v>
      </c>
      <c r="K2950">
        <f>'Mrg Dpt'!K496</f>
        <v>1</v>
      </c>
      <c r="L2950">
        <f>'Mrg Dpt'!L496</f>
        <v>0</v>
      </c>
      <c r="M2950">
        <f>'Mrg Dpt'!M496</f>
        <v>8.3000000000000007</v>
      </c>
      <c r="N2950">
        <f>'Mrg Dpt'!N496</f>
        <v>6.45</v>
      </c>
      <c r="O2950">
        <f>'Mrg Dpt'!O496</f>
        <v>158</v>
      </c>
      <c r="P2950">
        <f>'Mrg Dpt'!P496</f>
        <v>0</v>
      </c>
      <c r="Q2950">
        <f>'Mrg Dpt'!Q496</f>
        <v>0</v>
      </c>
      <c r="R2950">
        <f>'Mrg Dpt'!R496</f>
        <v>0</v>
      </c>
      <c r="S2950">
        <f>'Mrg Dpt'!S496</f>
        <v>0</v>
      </c>
      <c r="T2950" t="str">
        <f>'Mrg Dpt'!T496</f>
        <v>Via -Verna-Manora-Raia-Arlem-Ambaji-Mungul</v>
      </c>
      <c r="U2950" s="217" t="str">
        <f t="shared" ref="U2950:U3013" si="471">CONCATENATE($C2950,"-",IF($D2950=0,"",$D2950), "-",$E2950)</f>
        <v>MRG-AGNL ASHRM-MRG</v>
      </c>
      <c r="V2950" s="217" t="str">
        <f t="shared" ref="V2950:V3013" si="472">CONCATENATE($E2950,"-",IF($D2950=0,"",$D2950), "-",$C2950)</f>
        <v>MRG-AGNL ASHRM-MRG</v>
      </c>
      <c r="W2950" s="217" t="e">
        <f t="shared" ref="W2950:W3013" si="473">VLOOKUP($U2950,VSG,2,FALSE)</f>
        <v>#N/A</v>
      </c>
      <c r="X2950" s="217" t="e">
        <f t="shared" ref="X2950:X3013" si="474">VLOOKUP($V2950,VSG,2,FALSE)</f>
        <v>#N/A</v>
      </c>
      <c r="Y2950" s="217" t="e">
        <f t="shared" ref="Y2950:Y3013" si="475">VLOOKUP($U2950,ALL,2,FALSE)</f>
        <v>#N/A</v>
      </c>
      <c r="Z2950" s="217" t="e">
        <f t="shared" ref="Z2950:Z3013" si="476">VLOOKUP($V2950,ALL,2,FALSE)</f>
        <v>#N/A</v>
      </c>
      <c r="AA2950" s="673" t="str">
        <f t="shared" ref="AA2950:AA3013" si="477">CONCATENATE(IFERROR(IFERROR(VLOOKUP($U2950,MRG,2,FALSE),VLOOKUP($V2950,MRG,2,FALSE)),""),",",IFERROR(IFERROR(VLOOKUP($U2950,ALL,2,FALSE),VLOOKUP($V2950,ALL,2,FALSE)),""))</f>
        <v>,</v>
      </c>
      <c r="AB2950" s="217" t="str">
        <f t="shared" ref="AB2950:AB3013" si="478">IF(OR(_xlfn.IFNA(W2950,"NA")&lt;&gt;"NA",_xlfn.IFNA(Y2950,"NA")&lt;&gt;"NA"), "onward",IF(OR(_xlfn.IFNA(X2950,"NA")&lt;&gt;"NA",_xlfn.IFNA(Z2950,"NA")&lt;&gt;"NA"), "return",""))</f>
        <v/>
      </c>
      <c r="AC2950" s="682">
        <f t="shared" ref="AC2950:AC3013" si="479">H2950</f>
        <v>13.3</v>
      </c>
      <c r="AD2950" s="682">
        <f t="shared" ref="AD2950:AD3013" si="480">J2950</f>
        <v>14.45</v>
      </c>
    </row>
    <row r="2951" spans="1:30" ht="16.5" hidden="1" thickTop="1" thickBot="1" x14ac:dyDescent="0.3">
      <c r="A2951">
        <f>'Mrg Dpt'!A497</f>
        <v>0</v>
      </c>
      <c r="B2951">
        <f>'Mrg Dpt'!B497</f>
        <v>0</v>
      </c>
      <c r="C2951">
        <f>'Mrg Dpt'!C497</f>
        <v>0</v>
      </c>
      <c r="D2951">
        <f>'Mrg Dpt'!D497</f>
        <v>0</v>
      </c>
      <c r="E2951">
        <f>'Mrg Dpt'!E497</f>
        <v>0</v>
      </c>
      <c r="F2951">
        <f>'Mrg Dpt'!F497</f>
        <v>0</v>
      </c>
      <c r="G2951">
        <f>'Mrg Dpt'!G497</f>
        <v>0</v>
      </c>
      <c r="H2951" s="668">
        <f>'Mrg Dpt'!H497</f>
        <v>0</v>
      </c>
      <c r="I2951">
        <f>'Mrg Dpt'!I497</f>
        <v>0</v>
      </c>
      <c r="J2951" s="671">
        <f>'Mrg Dpt'!J497</f>
        <v>0</v>
      </c>
      <c r="K2951">
        <f>'Mrg Dpt'!K497</f>
        <v>0</v>
      </c>
      <c r="L2951">
        <f>'Mrg Dpt'!L497</f>
        <v>0</v>
      </c>
      <c r="M2951">
        <f>'Mrg Dpt'!M497</f>
        <v>0</v>
      </c>
      <c r="N2951">
        <f>'Mrg Dpt'!N497</f>
        <v>0</v>
      </c>
      <c r="O2951">
        <f>'Mrg Dpt'!O497</f>
        <v>0</v>
      </c>
      <c r="P2951">
        <f>'Mrg Dpt'!P497</f>
        <v>0</v>
      </c>
      <c r="Q2951">
        <f>'Mrg Dpt'!Q497</f>
        <v>0</v>
      </c>
      <c r="R2951">
        <f>'Mrg Dpt'!R497</f>
        <v>0</v>
      </c>
      <c r="S2951">
        <f>'Mrg Dpt'!S497</f>
        <v>0</v>
      </c>
      <c r="T2951">
        <f>'Mrg Dpt'!T497</f>
        <v>0</v>
      </c>
      <c r="U2951" s="217" t="str">
        <f t="shared" si="471"/>
        <v>0--0</v>
      </c>
      <c r="V2951" s="217" t="str">
        <f t="shared" si="472"/>
        <v>0--0</v>
      </c>
      <c r="W2951" s="217" t="e">
        <f t="shared" si="473"/>
        <v>#N/A</v>
      </c>
      <c r="X2951" s="217" t="e">
        <f t="shared" si="474"/>
        <v>#N/A</v>
      </c>
      <c r="Y2951" s="217" t="e">
        <f t="shared" si="475"/>
        <v>#N/A</v>
      </c>
      <c r="Z2951" s="217" t="e">
        <f t="shared" si="476"/>
        <v>#N/A</v>
      </c>
      <c r="AA2951" s="673" t="str">
        <f t="shared" si="477"/>
        <v>,</v>
      </c>
      <c r="AB2951" s="217" t="str">
        <f t="shared" si="478"/>
        <v/>
      </c>
      <c r="AC2951" s="682">
        <f t="shared" si="479"/>
        <v>0</v>
      </c>
      <c r="AD2951" s="682">
        <f t="shared" si="480"/>
        <v>0</v>
      </c>
    </row>
    <row r="2952" spans="1:30" ht="16.5" hidden="1" thickTop="1" thickBot="1" x14ac:dyDescent="0.3">
      <c r="A2952">
        <f>'Mrg Dpt'!A498</f>
        <v>0</v>
      </c>
      <c r="B2952" t="str">
        <f>'Mrg Dpt'!B498</f>
        <v>73A</v>
      </c>
      <c r="C2952" t="str">
        <f>'Mrg Dpt'!C498</f>
        <v>MRG</v>
      </c>
      <c r="D2952" t="str">
        <f>'Mrg Dpt'!D498</f>
        <v>CRT</v>
      </c>
      <c r="E2952" t="str">
        <f>'Mrg Dpt'!E498</f>
        <v>VSD</v>
      </c>
      <c r="F2952">
        <f>'Mrg Dpt'!F498</f>
        <v>30</v>
      </c>
      <c r="G2952">
        <f>'Mrg Dpt'!G498</f>
        <v>0</v>
      </c>
      <c r="H2952" s="668">
        <f>'Mrg Dpt'!H498</f>
        <v>11.5</v>
      </c>
      <c r="I2952">
        <f>'Mrg Dpt'!I498</f>
        <v>0</v>
      </c>
      <c r="J2952" s="671">
        <f>'Mrg Dpt'!J498</f>
        <v>12.5</v>
      </c>
      <c r="K2952">
        <f>'Mrg Dpt'!K498</f>
        <v>0</v>
      </c>
      <c r="L2952">
        <f>'Mrg Dpt'!L498</f>
        <v>0</v>
      </c>
      <c r="M2952">
        <f>'Mrg Dpt'!M498</f>
        <v>0</v>
      </c>
      <c r="N2952">
        <f>'Mrg Dpt'!N498</f>
        <v>0</v>
      </c>
      <c r="O2952">
        <f>'Mrg Dpt'!O498</f>
        <v>0</v>
      </c>
      <c r="P2952">
        <f>'Mrg Dpt'!P498</f>
        <v>0</v>
      </c>
      <c r="Q2952">
        <f>'Mrg Dpt'!Q498</f>
        <v>0</v>
      </c>
      <c r="R2952">
        <f>'Mrg Dpt'!R498</f>
        <v>0</v>
      </c>
      <c r="S2952">
        <f>'Mrg Dpt'!S498</f>
        <v>0</v>
      </c>
      <c r="T2952">
        <f>'Mrg Dpt'!T498</f>
        <v>0</v>
      </c>
      <c r="U2952" s="217" t="str">
        <f t="shared" si="471"/>
        <v>MRG-CRT-VSD</v>
      </c>
      <c r="V2952" s="217" t="str">
        <f t="shared" si="472"/>
        <v>VSD-CRT-MRG</v>
      </c>
      <c r="W2952" s="217" t="e">
        <f t="shared" si="473"/>
        <v>#N/A</v>
      </c>
      <c r="X2952" s="217" t="e">
        <f t="shared" si="474"/>
        <v>#N/A</v>
      </c>
      <c r="Y2952" s="217" t="e">
        <f t="shared" si="475"/>
        <v>#N/A</v>
      </c>
      <c r="Z2952" s="217" t="e">
        <f t="shared" si="476"/>
        <v>#N/A</v>
      </c>
      <c r="AA2952" s="673" t="str">
        <f t="shared" si="477"/>
        <v>,</v>
      </c>
      <c r="AB2952" s="217" t="str">
        <f t="shared" si="478"/>
        <v/>
      </c>
      <c r="AC2952" s="682">
        <f t="shared" si="479"/>
        <v>11.5</v>
      </c>
      <c r="AD2952" s="682">
        <f t="shared" si="480"/>
        <v>12.5</v>
      </c>
    </row>
    <row r="2953" spans="1:30" ht="16.5" hidden="1" thickTop="1" thickBot="1" x14ac:dyDescent="0.3">
      <c r="A2953">
        <f>'Mrg Dpt'!A499</f>
        <v>0</v>
      </c>
      <c r="B2953">
        <f>'Mrg Dpt'!B499</f>
        <v>0</v>
      </c>
      <c r="C2953" t="str">
        <f>'Mrg Dpt'!C499</f>
        <v>VSD</v>
      </c>
      <c r="D2953" t="str">
        <f>'Mrg Dpt'!D499</f>
        <v>CRT</v>
      </c>
      <c r="E2953" t="str">
        <f>'Mrg Dpt'!E499</f>
        <v>MRG</v>
      </c>
      <c r="F2953">
        <f>'Mrg Dpt'!F499</f>
        <v>30</v>
      </c>
      <c r="G2953">
        <f>'Mrg Dpt'!G499</f>
        <v>0</v>
      </c>
      <c r="H2953" s="668">
        <f>'Mrg Dpt'!H499</f>
        <v>13.3</v>
      </c>
      <c r="I2953">
        <f>'Mrg Dpt'!I499</f>
        <v>0</v>
      </c>
      <c r="J2953" s="671">
        <f>'Mrg Dpt'!J499</f>
        <v>14.3</v>
      </c>
      <c r="K2953">
        <f>'Mrg Dpt'!K499</f>
        <v>0</v>
      </c>
      <c r="L2953">
        <f>'Mrg Dpt'!L499</f>
        <v>0</v>
      </c>
      <c r="M2953">
        <f>'Mrg Dpt'!M499</f>
        <v>0</v>
      </c>
      <c r="N2953">
        <f>'Mrg Dpt'!N499</f>
        <v>0</v>
      </c>
      <c r="O2953">
        <f>'Mrg Dpt'!O499</f>
        <v>0</v>
      </c>
      <c r="P2953">
        <f>'Mrg Dpt'!P499</f>
        <v>0</v>
      </c>
      <c r="Q2953">
        <f>'Mrg Dpt'!Q499</f>
        <v>0</v>
      </c>
      <c r="R2953">
        <f>'Mrg Dpt'!R499</f>
        <v>0</v>
      </c>
      <c r="S2953">
        <f>'Mrg Dpt'!S499</f>
        <v>0</v>
      </c>
      <c r="T2953">
        <f>'Mrg Dpt'!T499</f>
        <v>0</v>
      </c>
      <c r="U2953" s="217" t="str">
        <f t="shared" si="471"/>
        <v>VSD-CRT-MRG</v>
      </c>
      <c r="V2953" s="217" t="str">
        <f t="shared" si="472"/>
        <v>MRG-CRT-VSD</v>
      </c>
      <c r="W2953" s="217" t="e">
        <f t="shared" si="473"/>
        <v>#N/A</v>
      </c>
      <c r="X2953" s="217" t="e">
        <f t="shared" si="474"/>
        <v>#N/A</v>
      </c>
      <c r="Y2953" s="217" t="e">
        <f t="shared" si="475"/>
        <v>#N/A</v>
      </c>
      <c r="Z2953" s="217" t="e">
        <f t="shared" si="476"/>
        <v>#N/A</v>
      </c>
      <c r="AA2953" s="673" t="str">
        <f t="shared" si="477"/>
        <v>,</v>
      </c>
      <c r="AB2953" s="217" t="str">
        <f t="shared" si="478"/>
        <v/>
      </c>
      <c r="AC2953" s="682">
        <f t="shared" si="479"/>
        <v>13.3</v>
      </c>
      <c r="AD2953" s="682">
        <f t="shared" si="480"/>
        <v>14.3</v>
      </c>
    </row>
    <row r="2954" spans="1:30" ht="16.5" hidden="1" thickTop="1" thickBot="1" x14ac:dyDescent="0.3">
      <c r="A2954">
        <f>'Mrg Dpt'!A500</f>
        <v>0</v>
      </c>
      <c r="B2954">
        <f>'Mrg Dpt'!B500</f>
        <v>0</v>
      </c>
      <c r="C2954" t="str">
        <f>'Mrg Dpt'!C500</f>
        <v>MRG</v>
      </c>
      <c r="D2954" t="str">
        <f>'Mrg Dpt'!D500</f>
        <v>CRT</v>
      </c>
      <c r="E2954" t="str">
        <f>'Mrg Dpt'!E500</f>
        <v>VSD</v>
      </c>
      <c r="F2954">
        <f>'Mrg Dpt'!F500</f>
        <v>30</v>
      </c>
      <c r="G2954">
        <f>'Mrg Dpt'!G500</f>
        <v>0</v>
      </c>
      <c r="H2954" s="668">
        <f>'Mrg Dpt'!H500</f>
        <v>14.45</v>
      </c>
      <c r="I2954">
        <f>'Mrg Dpt'!I500</f>
        <v>0</v>
      </c>
      <c r="J2954" s="671">
        <f>'Mrg Dpt'!J500</f>
        <v>15.45</v>
      </c>
      <c r="K2954">
        <f>'Mrg Dpt'!K500</f>
        <v>0</v>
      </c>
      <c r="L2954">
        <f>'Mrg Dpt'!L500</f>
        <v>0</v>
      </c>
      <c r="M2954">
        <f>'Mrg Dpt'!M500</f>
        <v>0</v>
      </c>
      <c r="N2954">
        <f>'Mrg Dpt'!N500</f>
        <v>0</v>
      </c>
      <c r="O2954">
        <f>'Mrg Dpt'!O500</f>
        <v>0</v>
      </c>
      <c r="P2954">
        <f>'Mrg Dpt'!P500</f>
        <v>0</v>
      </c>
      <c r="Q2954">
        <f>'Mrg Dpt'!Q500</f>
        <v>0</v>
      </c>
      <c r="R2954">
        <f>'Mrg Dpt'!R500</f>
        <v>0</v>
      </c>
      <c r="S2954">
        <f>'Mrg Dpt'!S500</f>
        <v>0</v>
      </c>
      <c r="T2954">
        <f>'Mrg Dpt'!T500</f>
        <v>0</v>
      </c>
      <c r="U2954" s="217" t="str">
        <f t="shared" si="471"/>
        <v>MRG-CRT-VSD</v>
      </c>
      <c r="V2954" s="217" t="str">
        <f t="shared" si="472"/>
        <v>VSD-CRT-MRG</v>
      </c>
      <c r="W2954" s="217" t="e">
        <f t="shared" si="473"/>
        <v>#N/A</v>
      </c>
      <c r="X2954" s="217" t="e">
        <f t="shared" si="474"/>
        <v>#N/A</v>
      </c>
      <c r="Y2954" s="217" t="e">
        <f t="shared" si="475"/>
        <v>#N/A</v>
      </c>
      <c r="Z2954" s="217" t="e">
        <f t="shared" si="476"/>
        <v>#N/A</v>
      </c>
      <c r="AA2954" s="673" t="str">
        <f t="shared" si="477"/>
        <v>,</v>
      </c>
      <c r="AB2954" s="217" t="str">
        <f t="shared" si="478"/>
        <v/>
      </c>
      <c r="AC2954" s="682">
        <f t="shared" si="479"/>
        <v>14.45</v>
      </c>
      <c r="AD2954" s="682">
        <f t="shared" si="480"/>
        <v>15.45</v>
      </c>
    </row>
    <row r="2955" spans="1:30" ht="16.5" hidden="1" thickTop="1" thickBot="1" x14ac:dyDescent="0.3">
      <c r="A2955">
        <f>'Mrg Dpt'!A501</f>
        <v>0</v>
      </c>
      <c r="B2955">
        <f>'Mrg Dpt'!B501</f>
        <v>0</v>
      </c>
      <c r="C2955" t="str">
        <f>'Mrg Dpt'!C501</f>
        <v>VSD</v>
      </c>
      <c r="D2955" t="str">
        <f>'Mrg Dpt'!D501</f>
        <v>CRT</v>
      </c>
      <c r="E2955" t="str">
        <f>'Mrg Dpt'!E501</f>
        <v>MRG</v>
      </c>
      <c r="F2955">
        <f>'Mrg Dpt'!F501</f>
        <v>30</v>
      </c>
      <c r="G2955">
        <f>'Mrg Dpt'!G501</f>
        <v>0</v>
      </c>
      <c r="H2955" s="668">
        <f>'Mrg Dpt'!H501</f>
        <v>16.3</v>
      </c>
      <c r="I2955">
        <f>'Mrg Dpt'!I501</f>
        <v>0</v>
      </c>
      <c r="J2955" s="671">
        <f>'Mrg Dpt'!J501</f>
        <v>17.3</v>
      </c>
      <c r="K2955">
        <f>'Mrg Dpt'!K501</f>
        <v>0</v>
      </c>
      <c r="L2955">
        <f>'Mrg Dpt'!L501</f>
        <v>0</v>
      </c>
      <c r="M2955">
        <f>'Mrg Dpt'!M501</f>
        <v>0</v>
      </c>
      <c r="N2955">
        <f>'Mrg Dpt'!N501</f>
        <v>0</v>
      </c>
      <c r="O2955">
        <f>'Mrg Dpt'!O501</f>
        <v>0</v>
      </c>
      <c r="P2955">
        <f>'Mrg Dpt'!P501</f>
        <v>0</v>
      </c>
      <c r="Q2955">
        <f>'Mrg Dpt'!Q501</f>
        <v>0</v>
      </c>
      <c r="R2955">
        <f>'Mrg Dpt'!R501</f>
        <v>0</v>
      </c>
      <c r="S2955">
        <f>'Mrg Dpt'!S501</f>
        <v>0</v>
      </c>
      <c r="T2955">
        <f>'Mrg Dpt'!T501</f>
        <v>0</v>
      </c>
      <c r="U2955" s="217" t="str">
        <f t="shared" si="471"/>
        <v>VSD-CRT-MRG</v>
      </c>
      <c r="V2955" s="217" t="str">
        <f t="shared" si="472"/>
        <v>MRG-CRT-VSD</v>
      </c>
      <c r="W2955" s="217" t="e">
        <f t="shared" si="473"/>
        <v>#N/A</v>
      </c>
      <c r="X2955" s="217" t="e">
        <f t="shared" si="474"/>
        <v>#N/A</v>
      </c>
      <c r="Y2955" s="217" t="e">
        <f t="shared" si="475"/>
        <v>#N/A</v>
      </c>
      <c r="Z2955" s="217" t="e">
        <f t="shared" si="476"/>
        <v>#N/A</v>
      </c>
      <c r="AA2955" s="673" t="str">
        <f t="shared" si="477"/>
        <v>,</v>
      </c>
      <c r="AB2955" s="217" t="str">
        <f t="shared" si="478"/>
        <v/>
      </c>
      <c r="AC2955" s="682">
        <f t="shared" si="479"/>
        <v>16.3</v>
      </c>
      <c r="AD2955" s="682">
        <f t="shared" si="480"/>
        <v>17.3</v>
      </c>
    </row>
    <row r="2956" spans="1:30" ht="16.5" hidden="1" thickTop="1" thickBot="1" x14ac:dyDescent="0.3">
      <c r="A2956">
        <f>'Mrg Dpt'!A502</f>
        <v>0</v>
      </c>
      <c r="B2956">
        <f>'Mrg Dpt'!B502</f>
        <v>0</v>
      </c>
      <c r="C2956" t="str">
        <f>'Mrg Dpt'!C502</f>
        <v>MRG</v>
      </c>
      <c r="D2956" t="str">
        <f>'Mrg Dpt'!D502</f>
        <v>CRT</v>
      </c>
      <c r="E2956" t="str">
        <f>'Mrg Dpt'!E502</f>
        <v>VSD</v>
      </c>
      <c r="F2956">
        <f>'Mrg Dpt'!F502</f>
        <v>30</v>
      </c>
      <c r="G2956">
        <f>'Mrg Dpt'!G502</f>
        <v>0</v>
      </c>
      <c r="H2956" s="668">
        <f>'Mrg Dpt'!H502</f>
        <v>17.5</v>
      </c>
      <c r="I2956">
        <f>'Mrg Dpt'!I502</f>
        <v>0</v>
      </c>
      <c r="J2956" s="671">
        <f>'Mrg Dpt'!J502</f>
        <v>18.5</v>
      </c>
      <c r="K2956">
        <f>'Mrg Dpt'!K502</f>
        <v>0</v>
      </c>
      <c r="L2956">
        <f>'Mrg Dpt'!L502</f>
        <v>0</v>
      </c>
      <c r="M2956">
        <f>'Mrg Dpt'!M502</f>
        <v>0</v>
      </c>
      <c r="N2956">
        <f>'Mrg Dpt'!N502</f>
        <v>0</v>
      </c>
      <c r="O2956">
        <f>'Mrg Dpt'!O502</f>
        <v>0</v>
      </c>
      <c r="P2956">
        <f>'Mrg Dpt'!P502</f>
        <v>0</v>
      </c>
      <c r="Q2956">
        <f>'Mrg Dpt'!Q502</f>
        <v>0</v>
      </c>
      <c r="R2956">
        <f>'Mrg Dpt'!R502</f>
        <v>0</v>
      </c>
      <c r="S2956">
        <f>'Mrg Dpt'!S502</f>
        <v>0</v>
      </c>
      <c r="T2956">
        <f>'Mrg Dpt'!T502</f>
        <v>0</v>
      </c>
      <c r="U2956" s="217" t="str">
        <f t="shared" si="471"/>
        <v>MRG-CRT-VSD</v>
      </c>
      <c r="V2956" s="217" t="str">
        <f t="shared" si="472"/>
        <v>VSD-CRT-MRG</v>
      </c>
      <c r="W2956" s="217" t="e">
        <f t="shared" si="473"/>
        <v>#N/A</v>
      </c>
      <c r="X2956" s="217" t="e">
        <f t="shared" si="474"/>
        <v>#N/A</v>
      </c>
      <c r="Y2956" s="217" t="e">
        <f t="shared" si="475"/>
        <v>#N/A</v>
      </c>
      <c r="Z2956" s="217" t="e">
        <f t="shared" si="476"/>
        <v>#N/A</v>
      </c>
      <c r="AA2956" s="673" t="str">
        <f t="shared" si="477"/>
        <v>,</v>
      </c>
      <c r="AB2956" s="217" t="str">
        <f t="shared" si="478"/>
        <v/>
      </c>
      <c r="AC2956" s="682">
        <f t="shared" si="479"/>
        <v>17.5</v>
      </c>
      <c r="AD2956" s="682">
        <f t="shared" si="480"/>
        <v>18.5</v>
      </c>
    </row>
    <row r="2957" spans="1:30" ht="16.5" hidden="1" thickTop="1" thickBot="1" x14ac:dyDescent="0.3">
      <c r="A2957">
        <f>'Mrg Dpt'!A503</f>
        <v>0</v>
      </c>
      <c r="B2957">
        <f>'Mrg Dpt'!B503</f>
        <v>0</v>
      </c>
      <c r="C2957" t="str">
        <f>'Mrg Dpt'!C503</f>
        <v>VSD</v>
      </c>
      <c r="D2957" t="str">
        <f>'Mrg Dpt'!D503</f>
        <v>CRT</v>
      </c>
      <c r="E2957" t="str">
        <f>'Mrg Dpt'!E503</f>
        <v>MRG</v>
      </c>
      <c r="F2957">
        <f>'Mrg Dpt'!F503</f>
        <v>30</v>
      </c>
      <c r="G2957">
        <f>'Mrg Dpt'!G503</f>
        <v>0</v>
      </c>
      <c r="H2957" s="668">
        <f>'Mrg Dpt'!H503</f>
        <v>19.3</v>
      </c>
      <c r="I2957">
        <f>'Mrg Dpt'!I503</f>
        <v>0</v>
      </c>
      <c r="J2957" s="671">
        <f>'Mrg Dpt'!J503</f>
        <v>20.3</v>
      </c>
      <c r="K2957">
        <f>'Mrg Dpt'!K503</f>
        <v>1</v>
      </c>
      <c r="L2957">
        <f>'Mrg Dpt'!L503</f>
        <v>1</v>
      </c>
      <c r="M2957">
        <f>'Mrg Dpt'!M503</f>
        <v>9</v>
      </c>
      <c r="N2957">
        <f>'Mrg Dpt'!N503</f>
        <v>6.3</v>
      </c>
      <c r="O2957">
        <f>'Mrg Dpt'!O503</f>
        <v>180</v>
      </c>
      <c r="P2957">
        <f>'Mrg Dpt'!P503</f>
        <v>0</v>
      </c>
      <c r="Q2957">
        <f>'Mrg Dpt'!Q503</f>
        <v>0</v>
      </c>
      <c r="R2957">
        <f>'Mrg Dpt'!R503</f>
        <v>0</v>
      </c>
      <c r="S2957">
        <f>'Mrg Dpt'!S503</f>
        <v>0</v>
      </c>
      <c r="T2957" t="str">
        <f>'Mrg Dpt'!T503</f>
        <v>N/O MRG DEPOT</v>
      </c>
      <c r="U2957" s="217" t="str">
        <f t="shared" si="471"/>
        <v>VSD-CRT-MRG</v>
      </c>
      <c r="V2957" s="217" t="str">
        <f t="shared" si="472"/>
        <v>MRG-CRT-VSD</v>
      </c>
      <c r="W2957" s="217" t="e">
        <f t="shared" si="473"/>
        <v>#N/A</v>
      </c>
      <c r="X2957" s="217" t="e">
        <f t="shared" si="474"/>
        <v>#N/A</v>
      </c>
      <c r="Y2957" s="217" t="e">
        <f t="shared" si="475"/>
        <v>#N/A</v>
      </c>
      <c r="Z2957" s="217" t="e">
        <f t="shared" si="476"/>
        <v>#N/A</v>
      </c>
      <c r="AA2957" s="673" t="str">
        <f t="shared" si="477"/>
        <v>,</v>
      </c>
      <c r="AB2957" s="217" t="str">
        <f t="shared" si="478"/>
        <v/>
      </c>
      <c r="AC2957" s="682">
        <f t="shared" si="479"/>
        <v>19.3</v>
      </c>
      <c r="AD2957" s="682">
        <f t="shared" si="480"/>
        <v>20.3</v>
      </c>
    </row>
    <row r="2958" spans="1:30" ht="16.5" hidden="1" thickTop="1" thickBot="1" x14ac:dyDescent="0.3">
      <c r="A2958">
        <f>'Mrg Dpt'!A504</f>
        <v>0</v>
      </c>
      <c r="B2958">
        <f>'Mrg Dpt'!B504</f>
        <v>73</v>
      </c>
      <c r="C2958" t="str">
        <f>'Mrg Dpt'!C504</f>
        <v>MRG</v>
      </c>
      <c r="D2958" t="str">
        <f>'Mrg Dpt'!D504</f>
        <v>CRT</v>
      </c>
      <c r="E2958" t="str">
        <f>'Mrg Dpt'!E504</f>
        <v>VSD</v>
      </c>
      <c r="F2958">
        <f>'Mrg Dpt'!F504</f>
        <v>30</v>
      </c>
      <c r="G2958">
        <f>'Mrg Dpt'!G504</f>
        <v>0</v>
      </c>
      <c r="H2958" s="668">
        <f>'Mrg Dpt'!H504</f>
        <v>5.5</v>
      </c>
      <c r="I2958">
        <f>'Mrg Dpt'!I504</f>
        <v>0</v>
      </c>
      <c r="J2958" s="671">
        <f>'Mrg Dpt'!J504</f>
        <v>6.5</v>
      </c>
      <c r="K2958">
        <f>'Mrg Dpt'!K504</f>
        <v>0</v>
      </c>
      <c r="L2958">
        <f>'Mrg Dpt'!L504</f>
        <v>0</v>
      </c>
      <c r="M2958">
        <f>'Mrg Dpt'!M504</f>
        <v>0</v>
      </c>
      <c r="N2958">
        <f>'Mrg Dpt'!N504</f>
        <v>0</v>
      </c>
      <c r="O2958">
        <f>'Mrg Dpt'!O504</f>
        <v>0</v>
      </c>
      <c r="P2958">
        <f>'Mrg Dpt'!P504</f>
        <v>0</v>
      </c>
      <c r="Q2958">
        <f>'Mrg Dpt'!Q504</f>
        <v>0</v>
      </c>
      <c r="R2958">
        <f>'Mrg Dpt'!R504</f>
        <v>0</v>
      </c>
      <c r="S2958">
        <f>'Mrg Dpt'!S504</f>
        <v>0</v>
      </c>
      <c r="T2958">
        <f>'Mrg Dpt'!T504</f>
        <v>0</v>
      </c>
      <c r="U2958" s="217" t="str">
        <f t="shared" si="471"/>
        <v>MRG-CRT-VSD</v>
      </c>
      <c r="V2958" s="217" t="str">
        <f t="shared" si="472"/>
        <v>VSD-CRT-MRG</v>
      </c>
      <c r="W2958" s="217" t="e">
        <f t="shared" si="473"/>
        <v>#N/A</v>
      </c>
      <c r="X2958" s="217" t="e">
        <f t="shared" si="474"/>
        <v>#N/A</v>
      </c>
      <c r="Y2958" s="217" t="e">
        <f t="shared" si="475"/>
        <v>#N/A</v>
      </c>
      <c r="Z2958" s="217" t="e">
        <f t="shared" si="476"/>
        <v>#N/A</v>
      </c>
      <c r="AA2958" s="673" t="str">
        <f t="shared" si="477"/>
        <v>,</v>
      </c>
      <c r="AB2958" s="217" t="str">
        <f t="shared" si="478"/>
        <v/>
      </c>
      <c r="AC2958" s="682">
        <f t="shared" si="479"/>
        <v>5.5</v>
      </c>
      <c r="AD2958" s="682">
        <f t="shared" si="480"/>
        <v>6.5</v>
      </c>
    </row>
    <row r="2959" spans="1:30" ht="16.5" hidden="1" thickTop="1" thickBot="1" x14ac:dyDescent="0.3">
      <c r="A2959">
        <f>'Mrg Dpt'!A505</f>
        <v>0</v>
      </c>
      <c r="B2959">
        <f>'Mrg Dpt'!B505</f>
        <v>0</v>
      </c>
      <c r="C2959" t="str">
        <f>'Mrg Dpt'!C505</f>
        <v>VSD</v>
      </c>
      <c r="D2959" t="str">
        <f>'Mrg Dpt'!D505</f>
        <v>CRT</v>
      </c>
      <c r="E2959" t="str">
        <f>'Mrg Dpt'!E505</f>
        <v>MRG</v>
      </c>
      <c r="F2959">
        <f>'Mrg Dpt'!F505</f>
        <v>30</v>
      </c>
      <c r="G2959">
        <f>'Mrg Dpt'!G505</f>
        <v>0</v>
      </c>
      <c r="H2959" s="668">
        <f>'Mrg Dpt'!H505</f>
        <v>7.2</v>
      </c>
      <c r="I2959">
        <f>'Mrg Dpt'!I505</f>
        <v>0</v>
      </c>
      <c r="J2959" s="671">
        <f>'Mrg Dpt'!J505</f>
        <v>8.1999999999999993</v>
      </c>
      <c r="K2959">
        <f>'Mrg Dpt'!K505</f>
        <v>0</v>
      </c>
      <c r="L2959">
        <f>'Mrg Dpt'!L505</f>
        <v>0</v>
      </c>
      <c r="M2959">
        <f>'Mrg Dpt'!M505</f>
        <v>0</v>
      </c>
      <c r="N2959">
        <f>'Mrg Dpt'!N505</f>
        <v>0</v>
      </c>
      <c r="O2959">
        <f>'Mrg Dpt'!O505</f>
        <v>0</v>
      </c>
      <c r="P2959">
        <f>'Mrg Dpt'!P505</f>
        <v>0</v>
      </c>
      <c r="Q2959">
        <f>'Mrg Dpt'!Q505</f>
        <v>0</v>
      </c>
      <c r="R2959">
        <f>'Mrg Dpt'!R505</f>
        <v>0</v>
      </c>
      <c r="S2959">
        <f>'Mrg Dpt'!S505</f>
        <v>0</v>
      </c>
      <c r="T2959">
        <f>'Mrg Dpt'!T505</f>
        <v>0</v>
      </c>
      <c r="U2959" s="217" t="str">
        <f t="shared" si="471"/>
        <v>VSD-CRT-MRG</v>
      </c>
      <c r="V2959" s="217" t="str">
        <f t="shared" si="472"/>
        <v>MRG-CRT-VSD</v>
      </c>
      <c r="W2959" s="217" t="e">
        <f t="shared" si="473"/>
        <v>#N/A</v>
      </c>
      <c r="X2959" s="217" t="e">
        <f t="shared" si="474"/>
        <v>#N/A</v>
      </c>
      <c r="Y2959" s="217" t="e">
        <f t="shared" si="475"/>
        <v>#N/A</v>
      </c>
      <c r="Z2959" s="217" t="e">
        <f t="shared" si="476"/>
        <v>#N/A</v>
      </c>
      <c r="AA2959" s="673" t="str">
        <f t="shared" si="477"/>
        <v>,</v>
      </c>
      <c r="AB2959" s="217" t="str">
        <f t="shared" si="478"/>
        <v/>
      </c>
      <c r="AC2959" s="682">
        <f t="shared" si="479"/>
        <v>7.2</v>
      </c>
      <c r="AD2959" s="682">
        <f t="shared" si="480"/>
        <v>8.1999999999999993</v>
      </c>
    </row>
    <row r="2960" spans="1:30" ht="16.5" hidden="1" thickTop="1" thickBot="1" x14ac:dyDescent="0.3">
      <c r="A2960">
        <f>'Mrg Dpt'!A506</f>
        <v>0</v>
      </c>
      <c r="B2960">
        <f>'Mrg Dpt'!B506</f>
        <v>0</v>
      </c>
      <c r="C2960" t="str">
        <f>'Mrg Dpt'!C506</f>
        <v>MRG</v>
      </c>
      <c r="D2960" t="str">
        <f>'Mrg Dpt'!D506</f>
        <v>CRT</v>
      </c>
      <c r="E2960" t="str">
        <f>'Mrg Dpt'!E506</f>
        <v>VSD</v>
      </c>
      <c r="F2960">
        <f>'Mrg Dpt'!F506</f>
        <v>30</v>
      </c>
      <c r="G2960">
        <f>'Mrg Dpt'!G506</f>
        <v>0</v>
      </c>
      <c r="H2960" s="668">
        <f>'Mrg Dpt'!H506</f>
        <v>8.5</v>
      </c>
      <c r="I2960">
        <f>'Mrg Dpt'!I506</f>
        <v>0</v>
      </c>
      <c r="J2960" s="671">
        <f>'Mrg Dpt'!J506</f>
        <v>9.5</v>
      </c>
      <c r="K2960">
        <f>'Mrg Dpt'!K506</f>
        <v>0</v>
      </c>
      <c r="L2960">
        <f>'Mrg Dpt'!L506</f>
        <v>0</v>
      </c>
      <c r="M2960">
        <f>'Mrg Dpt'!M506</f>
        <v>0</v>
      </c>
      <c r="N2960">
        <f>'Mrg Dpt'!N506</f>
        <v>0</v>
      </c>
      <c r="O2960">
        <f>'Mrg Dpt'!O506</f>
        <v>0</v>
      </c>
      <c r="P2960">
        <f>'Mrg Dpt'!P506</f>
        <v>0</v>
      </c>
      <c r="Q2960">
        <f>'Mrg Dpt'!Q506</f>
        <v>0</v>
      </c>
      <c r="R2960">
        <f>'Mrg Dpt'!R506</f>
        <v>0</v>
      </c>
      <c r="S2960">
        <f>'Mrg Dpt'!S506</f>
        <v>0</v>
      </c>
      <c r="T2960">
        <f>'Mrg Dpt'!T506</f>
        <v>0</v>
      </c>
      <c r="U2960" s="217" t="str">
        <f t="shared" si="471"/>
        <v>MRG-CRT-VSD</v>
      </c>
      <c r="V2960" s="217" t="str">
        <f t="shared" si="472"/>
        <v>VSD-CRT-MRG</v>
      </c>
      <c r="W2960" s="217" t="e">
        <f t="shared" si="473"/>
        <v>#N/A</v>
      </c>
      <c r="X2960" s="217" t="e">
        <f t="shared" si="474"/>
        <v>#N/A</v>
      </c>
      <c r="Y2960" s="217" t="e">
        <f t="shared" si="475"/>
        <v>#N/A</v>
      </c>
      <c r="Z2960" s="217" t="e">
        <f t="shared" si="476"/>
        <v>#N/A</v>
      </c>
      <c r="AA2960" s="673" t="str">
        <f t="shared" si="477"/>
        <v>,</v>
      </c>
      <c r="AB2960" s="217" t="str">
        <f t="shared" si="478"/>
        <v/>
      </c>
      <c r="AC2960" s="682">
        <f t="shared" si="479"/>
        <v>8.5</v>
      </c>
      <c r="AD2960" s="682">
        <f t="shared" si="480"/>
        <v>9.5</v>
      </c>
    </row>
    <row r="2961" spans="1:30" ht="16.5" hidden="1" thickTop="1" thickBot="1" x14ac:dyDescent="0.3">
      <c r="A2961">
        <f>'Mrg Dpt'!A507</f>
        <v>0</v>
      </c>
      <c r="B2961">
        <f>'Mrg Dpt'!B507</f>
        <v>0</v>
      </c>
      <c r="C2961" t="str">
        <f>'Mrg Dpt'!C507</f>
        <v>VSD</v>
      </c>
      <c r="D2961" t="str">
        <f>'Mrg Dpt'!D507</f>
        <v>CRT</v>
      </c>
      <c r="E2961" t="str">
        <f>'Mrg Dpt'!E507</f>
        <v>MRG</v>
      </c>
      <c r="F2961">
        <f>'Mrg Dpt'!F507</f>
        <v>30</v>
      </c>
      <c r="G2961">
        <f>'Mrg Dpt'!G507</f>
        <v>0</v>
      </c>
      <c r="H2961" s="668">
        <f>'Mrg Dpt'!H507</f>
        <v>10.199999999999999</v>
      </c>
      <c r="I2961">
        <f>'Mrg Dpt'!I507</f>
        <v>0</v>
      </c>
      <c r="J2961" s="671">
        <f>'Mrg Dpt'!J507</f>
        <v>11.2</v>
      </c>
      <c r="K2961">
        <f>'Mrg Dpt'!K507</f>
        <v>1</v>
      </c>
      <c r="L2961">
        <f>'Mrg Dpt'!L507</f>
        <v>1</v>
      </c>
      <c r="M2961">
        <f>'Mrg Dpt'!M507</f>
        <v>6</v>
      </c>
      <c r="N2961">
        <f>'Mrg Dpt'!N507</f>
        <v>4.3</v>
      </c>
      <c r="O2961">
        <f>'Mrg Dpt'!O507</f>
        <v>120</v>
      </c>
      <c r="P2961">
        <f>'Mrg Dpt'!P507</f>
        <v>0</v>
      </c>
      <c r="Q2961">
        <f>'Mrg Dpt'!Q507</f>
        <v>0</v>
      </c>
      <c r="R2961">
        <f>'Mrg Dpt'!R507</f>
        <v>0</v>
      </c>
      <c r="S2961">
        <f>'Mrg Dpt'!S507</f>
        <v>0</v>
      </c>
      <c r="T2961" t="str">
        <f>'Mrg Dpt'!T507</f>
        <v>C/C</v>
      </c>
      <c r="U2961" s="217" t="str">
        <f t="shared" si="471"/>
        <v>VSD-CRT-MRG</v>
      </c>
      <c r="V2961" s="217" t="str">
        <f t="shared" si="472"/>
        <v>MRG-CRT-VSD</v>
      </c>
      <c r="W2961" s="217" t="e">
        <f t="shared" si="473"/>
        <v>#N/A</v>
      </c>
      <c r="X2961" s="217" t="e">
        <f t="shared" si="474"/>
        <v>#N/A</v>
      </c>
      <c r="Y2961" s="217" t="e">
        <f t="shared" si="475"/>
        <v>#N/A</v>
      </c>
      <c r="Z2961" s="217" t="e">
        <f t="shared" si="476"/>
        <v>#N/A</v>
      </c>
      <c r="AA2961" s="673" t="str">
        <f t="shared" si="477"/>
        <v>,</v>
      </c>
      <c r="AB2961" s="217" t="str">
        <f t="shared" si="478"/>
        <v/>
      </c>
      <c r="AC2961" s="682">
        <f t="shared" si="479"/>
        <v>10.199999999999999</v>
      </c>
      <c r="AD2961" s="682">
        <f t="shared" si="480"/>
        <v>11.2</v>
      </c>
    </row>
    <row r="2962" spans="1:30" ht="16.5" hidden="1" thickTop="1" thickBot="1" x14ac:dyDescent="0.3">
      <c r="A2962">
        <f>'Mrg Dpt'!A508</f>
        <v>0</v>
      </c>
      <c r="B2962" t="str">
        <f>'Mrg Dpt'!B508</f>
        <v>74A</v>
      </c>
      <c r="C2962" t="str">
        <f>'Mrg Dpt'!C508</f>
        <v>MRG</v>
      </c>
      <c r="D2962" t="str">
        <f>'Mrg Dpt'!D508</f>
        <v>CRT</v>
      </c>
      <c r="E2962" t="str">
        <f>'Mrg Dpt'!E508</f>
        <v>VSD</v>
      </c>
      <c r="F2962">
        <f>'Mrg Dpt'!F508</f>
        <v>30</v>
      </c>
      <c r="G2962">
        <f>'Mrg Dpt'!G508</f>
        <v>0</v>
      </c>
      <c r="H2962" s="668">
        <f>'Mrg Dpt'!H508</f>
        <v>12.2</v>
      </c>
      <c r="I2962">
        <f>'Mrg Dpt'!I508</f>
        <v>0</v>
      </c>
      <c r="J2962" s="671">
        <f>'Mrg Dpt'!J508</f>
        <v>13.2</v>
      </c>
      <c r="K2962">
        <f>'Mrg Dpt'!K508</f>
        <v>0</v>
      </c>
      <c r="L2962">
        <f>'Mrg Dpt'!L508</f>
        <v>0</v>
      </c>
      <c r="M2962">
        <f>'Mrg Dpt'!M508</f>
        <v>0</v>
      </c>
      <c r="N2962">
        <f>'Mrg Dpt'!N508</f>
        <v>0</v>
      </c>
      <c r="O2962">
        <f>'Mrg Dpt'!O508</f>
        <v>0</v>
      </c>
      <c r="P2962">
        <f>'Mrg Dpt'!P508</f>
        <v>0</v>
      </c>
      <c r="Q2962">
        <f>'Mrg Dpt'!Q508</f>
        <v>0</v>
      </c>
      <c r="R2962">
        <f>'Mrg Dpt'!R508</f>
        <v>0</v>
      </c>
      <c r="S2962">
        <f>'Mrg Dpt'!S508</f>
        <v>0</v>
      </c>
      <c r="T2962">
        <f>'Mrg Dpt'!T508</f>
        <v>0</v>
      </c>
      <c r="U2962" s="217" t="str">
        <f t="shared" si="471"/>
        <v>MRG-CRT-VSD</v>
      </c>
      <c r="V2962" s="217" t="str">
        <f t="shared" si="472"/>
        <v>VSD-CRT-MRG</v>
      </c>
      <c r="W2962" s="217" t="e">
        <f t="shared" si="473"/>
        <v>#N/A</v>
      </c>
      <c r="X2962" s="217" t="e">
        <f t="shared" si="474"/>
        <v>#N/A</v>
      </c>
      <c r="Y2962" s="217" t="e">
        <f t="shared" si="475"/>
        <v>#N/A</v>
      </c>
      <c r="Z2962" s="217" t="e">
        <f t="shared" si="476"/>
        <v>#N/A</v>
      </c>
      <c r="AA2962" s="673" t="str">
        <f t="shared" si="477"/>
        <v>,</v>
      </c>
      <c r="AB2962" s="217" t="str">
        <f t="shared" si="478"/>
        <v/>
      </c>
      <c r="AC2962" s="682">
        <f t="shared" si="479"/>
        <v>12.2</v>
      </c>
      <c r="AD2962" s="682">
        <f t="shared" si="480"/>
        <v>13.2</v>
      </c>
    </row>
    <row r="2963" spans="1:30" ht="16.5" hidden="1" thickTop="1" thickBot="1" x14ac:dyDescent="0.3">
      <c r="A2963">
        <f>'Mrg Dpt'!A509</f>
        <v>0</v>
      </c>
      <c r="B2963">
        <f>'Mrg Dpt'!B509</f>
        <v>0</v>
      </c>
      <c r="C2963" t="str">
        <f>'Mrg Dpt'!C509</f>
        <v>VSD</v>
      </c>
      <c r="D2963" t="str">
        <f>'Mrg Dpt'!D509</f>
        <v>CRT</v>
      </c>
      <c r="E2963" t="str">
        <f>'Mrg Dpt'!E509</f>
        <v>MRG</v>
      </c>
      <c r="F2963">
        <f>'Mrg Dpt'!F509</f>
        <v>30</v>
      </c>
      <c r="G2963">
        <f>'Mrg Dpt'!G509</f>
        <v>0</v>
      </c>
      <c r="H2963" s="668">
        <f>'Mrg Dpt'!H509</f>
        <v>13.45</v>
      </c>
      <c r="I2963">
        <f>'Mrg Dpt'!I509</f>
        <v>0</v>
      </c>
      <c r="J2963" s="671">
        <f>'Mrg Dpt'!J509</f>
        <v>14.45</v>
      </c>
      <c r="K2963">
        <f>'Mrg Dpt'!K509</f>
        <v>0</v>
      </c>
      <c r="L2963">
        <f>'Mrg Dpt'!L509</f>
        <v>0</v>
      </c>
      <c r="M2963">
        <f>'Mrg Dpt'!M509</f>
        <v>0</v>
      </c>
      <c r="N2963">
        <f>'Mrg Dpt'!N509</f>
        <v>0</v>
      </c>
      <c r="O2963">
        <f>'Mrg Dpt'!O509</f>
        <v>0</v>
      </c>
      <c r="P2963">
        <f>'Mrg Dpt'!P509</f>
        <v>0</v>
      </c>
      <c r="Q2963">
        <f>'Mrg Dpt'!Q509</f>
        <v>0</v>
      </c>
      <c r="R2963">
        <f>'Mrg Dpt'!R509</f>
        <v>0</v>
      </c>
      <c r="S2963">
        <f>'Mrg Dpt'!S509</f>
        <v>0</v>
      </c>
      <c r="T2963">
        <f>'Mrg Dpt'!T509</f>
        <v>0</v>
      </c>
      <c r="U2963" s="217" t="str">
        <f t="shared" si="471"/>
        <v>VSD-CRT-MRG</v>
      </c>
      <c r="V2963" s="217" t="str">
        <f t="shared" si="472"/>
        <v>MRG-CRT-VSD</v>
      </c>
      <c r="W2963" s="217" t="e">
        <f t="shared" si="473"/>
        <v>#N/A</v>
      </c>
      <c r="X2963" s="217" t="e">
        <f t="shared" si="474"/>
        <v>#N/A</v>
      </c>
      <c r="Y2963" s="217" t="e">
        <f t="shared" si="475"/>
        <v>#N/A</v>
      </c>
      <c r="Z2963" s="217" t="e">
        <f t="shared" si="476"/>
        <v>#N/A</v>
      </c>
      <c r="AA2963" s="673" t="str">
        <f t="shared" si="477"/>
        <v>,</v>
      </c>
      <c r="AB2963" s="217" t="str">
        <f t="shared" si="478"/>
        <v/>
      </c>
      <c r="AC2963" s="682">
        <f t="shared" si="479"/>
        <v>13.45</v>
      </c>
      <c r="AD2963" s="682">
        <f t="shared" si="480"/>
        <v>14.45</v>
      </c>
    </row>
    <row r="2964" spans="1:30" ht="16.5" hidden="1" thickTop="1" thickBot="1" x14ac:dyDescent="0.3">
      <c r="A2964">
        <f>'Mrg Dpt'!A510</f>
        <v>0</v>
      </c>
      <c r="B2964">
        <f>'Mrg Dpt'!B510</f>
        <v>0</v>
      </c>
      <c r="C2964" t="str">
        <f>'Mrg Dpt'!C510</f>
        <v>MRG</v>
      </c>
      <c r="D2964" t="str">
        <f>'Mrg Dpt'!D510</f>
        <v>VSD</v>
      </c>
      <c r="E2964" t="str">
        <f>'Mrg Dpt'!E510</f>
        <v>HRBR</v>
      </c>
      <c r="F2964">
        <f>'Mrg Dpt'!F510</f>
        <v>34</v>
      </c>
      <c r="G2964">
        <f>'Mrg Dpt'!G510</f>
        <v>0</v>
      </c>
      <c r="H2964" s="668">
        <f>'Mrg Dpt'!H510</f>
        <v>15.2</v>
      </c>
      <c r="I2964">
        <f>'Mrg Dpt'!I510</f>
        <v>16.2</v>
      </c>
      <c r="J2964" s="671">
        <f>'Mrg Dpt'!J510</f>
        <v>16.3</v>
      </c>
      <c r="K2964">
        <f>'Mrg Dpt'!K510</f>
        <v>0</v>
      </c>
      <c r="L2964">
        <f>'Mrg Dpt'!L510</f>
        <v>0</v>
      </c>
      <c r="M2964">
        <f>'Mrg Dpt'!M510</f>
        <v>0</v>
      </c>
      <c r="N2964">
        <f>'Mrg Dpt'!N510</f>
        <v>0</v>
      </c>
      <c r="O2964">
        <f>'Mrg Dpt'!O510</f>
        <v>0</v>
      </c>
      <c r="P2964">
        <f>'Mrg Dpt'!P510</f>
        <v>0</v>
      </c>
      <c r="Q2964">
        <f>'Mrg Dpt'!Q510</f>
        <v>0</v>
      </c>
      <c r="R2964">
        <f>'Mrg Dpt'!R510</f>
        <v>0</v>
      </c>
      <c r="S2964">
        <f>'Mrg Dpt'!S510</f>
        <v>0</v>
      </c>
      <c r="T2964">
        <f>'Mrg Dpt'!T510</f>
        <v>0</v>
      </c>
      <c r="U2964" s="217" t="str">
        <f t="shared" si="471"/>
        <v>MRG-VSD-HRBR</v>
      </c>
      <c r="V2964" s="217" t="str">
        <f t="shared" si="472"/>
        <v>HRBR-VSD-MRG</v>
      </c>
      <c r="W2964" s="217" t="e">
        <f t="shared" si="473"/>
        <v>#N/A</v>
      </c>
      <c r="X2964" s="217" t="e">
        <f t="shared" si="474"/>
        <v>#N/A</v>
      </c>
      <c r="Y2964" s="217" t="e">
        <f t="shared" si="475"/>
        <v>#N/A</v>
      </c>
      <c r="Z2964" s="217" t="e">
        <f t="shared" si="476"/>
        <v>#N/A</v>
      </c>
      <c r="AA2964" s="673" t="str">
        <f t="shared" si="477"/>
        <v>,</v>
      </c>
      <c r="AB2964" s="217" t="str">
        <f t="shared" si="478"/>
        <v/>
      </c>
      <c r="AC2964" s="682">
        <f t="shared" si="479"/>
        <v>15.2</v>
      </c>
      <c r="AD2964" s="682">
        <f t="shared" si="480"/>
        <v>16.3</v>
      </c>
    </row>
    <row r="2965" spans="1:30" ht="16.5" hidden="1" thickTop="1" thickBot="1" x14ac:dyDescent="0.3">
      <c r="A2965">
        <f>'Mrg Dpt'!A511</f>
        <v>0</v>
      </c>
      <c r="B2965">
        <f>'Mrg Dpt'!B511</f>
        <v>0</v>
      </c>
      <c r="C2965" t="str">
        <f>'Mrg Dpt'!C511</f>
        <v>HRBR</v>
      </c>
      <c r="D2965" t="str">
        <f>'Mrg Dpt'!D511</f>
        <v>VSD</v>
      </c>
      <c r="E2965" t="str">
        <f>'Mrg Dpt'!E511</f>
        <v>MRG</v>
      </c>
      <c r="F2965">
        <f>'Mrg Dpt'!F511</f>
        <v>34</v>
      </c>
      <c r="G2965">
        <f>'Mrg Dpt'!G511</f>
        <v>0</v>
      </c>
      <c r="H2965" s="668">
        <f>'Mrg Dpt'!H511</f>
        <v>17</v>
      </c>
      <c r="I2965">
        <f>'Mrg Dpt'!I511</f>
        <v>0</v>
      </c>
      <c r="J2965" s="671">
        <f>'Mrg Dpt'!J511</f>
        <v>18</v>
      </c>
      <c r="K2965">
        <f>'Mrg Dpt'!K511</f>
        <v>0</v>
      </c>
      <c r="L2965">
        <f>'Mrg Dpt'!L511</f>
        <v>0</v>
      </c>
      <c r="M2965">
        <f>'Mrg Dpt'!M511</f>
        <v>0</v>
      </c>
      <c r="N2965">
        <f>'Mrg Dpt'!N511</f>
        <v>0</v>
      </c>
      <c r="O2965">
        <f>'Mrg Dpt'!O511</f>
        <v>0</v>
      </c>
      <c r="P2965">
        <f>'Mrg Dpt'!P511</f>
        <v>0</v>
      </c>
      <c r="Q2965">
        <f>'Mrg Dpt'!Q511</f>
        <v>0</v>
      </c>
      <c r="R2965">
        <f>'Mrg Dpt'!R511</f>
        <v>0</v>
      </c>
      <c r="S2965">
        <f>'Mrg Dpt'!S511</f>
        <v>0</v>
      </c>
      <c r="T2965">
        <f>'Mrg Dpt'!T511</f>
        <v>0</v>
      </c>
      <c r="U2965" s="217" t="str">
        <f t="shared" si="471"/>
        <v>HRBR-VSD-MRG</v>
      </c>
      <c r="V2965" s="217" t="str">
        <f t="shared" si="472"/>
        <v>MRG-VSD-HRBR</v>
      </c>
      <c r="W2965" s="217" t="e">
        <f t="shared" si="473"/>
        <v>#N/A</v>
      </c>
      <c r="X2965" s="217" t="e">
        <f t="shared" si="474"/>
        <v>#N/A</v>
      </c>
      <c r="Y2965" s="217" t="e">
        <f t="shared" si="475"/>
        <v>#N/A</v>
      </c>
      <c r="Z2965" s="217" t="e">
        <f t="shared" si="476"/>
        <v>#N/A</v>
      </c>
      <c r="AA2965" s="673" t="str">
        <f t="shared" si="477"/>
        <v>,</v>
      </c>
      <c r="AB2965" s="217" t="str">
        <f t="shared" si="478"/>
        <v/>
      </c>
      <c r="AC2965" s="682">
        <f t="shared" si="479"/>
        <v>17</v>
      </c>
      <c r="AD2965" s="682">
        <f t="shared" si="480"/>
        <v>18</v>
      </c>
    </row>
    <row r="2966" spans="1:30" ht="16.5" hidden="1" thickTop="1" thickBot="1" x14ac:dyDescent="0.3">
      <c r="A2966">
        <f>'Mrg Dpt'!A512</f>
        <v>0</v>
      </c>
      <c r="B2966">
        <f>'Mrg Dpt'!B512</f>
        <v>0</v>
      </c>
      <c r="C2966" t="str">
        <f>'Mrg Dpt'!C512</f>
        <v>MRG</v>
      </c>
      <c r="D2966" t="str">
        <f>'Mrg Dpt'!D512</f>
        <v>CRT</v>
      </c>
      <c r="E2966" t="str">
        <f>'Mrg Dpt'!E512</f>
        <v>VSD</v>
      </c>
      <c r="F2966">
        <f>'Mrg Dpt'!F512</f>
        <v>30</v>
      </c>
      <c r="G2966">
        <f>'Mrg Dpt'!G512</f>
        <v>0</v>
      </c>
      <c r="H2966" s="668">
        <f>'Mrg Dpt'!H512</f>
        <v>18.2</v>
      </c>
      <c r="I2966">
        <f>'Mrg Dpt'!I512</f>
        <v>0</v>
      </c>
      <c r="J2966" s="671">
        <f>'Mrg Dpt'!J512</f>
        <v>19.2</v>
      </c>
      <c r="K2966">
        <f>'Mrg Dpt'!K512</f>
        <v>0</v>
      </c>
      <c r="L2966">
        <f>'Mrg Dpt'!L512</f>
        <v>0</v>
      </c>
      <c r="M2966">
        <f>'Mrg Dpt'!M512</f>
        <v>0</v>
      </c>
      <c r="N2966">
        <f>'Mrg Dpt'!N512</f>
        <v>0</v>
      </c>
      <c r="O2966">
        <f>'Mrg Dpt'!O512</f>
        <v>0</v>
      </c>
      <c r="P2966">
        <f>'Mrg Dpt'!P512</f>
        <v>0</v>
      </c>
      <c r="Q2966">
        <f>'Mrg Dpt'!Q512</f>
        <v>0</v>
      </c>
      <c r="R2966">
        <f>'Mrg Dpt'!R512</f>
        <v>0</v>
      </c>
      <c r="S2966">
        <f>'Mrg Dpt'!S512</f>
        <v>0</v>
      </c>
      <c r="T2966">
        <f>'Mrg Dpt'!T512</f>
        <v>0</v>
      </c>
      <c r="U2966" s="217" t="str">
        <f t="shared" si="471"/>
        <v>MRG-CRT-VSD</v>
      </c>
      <c r="V2966" s="217" t="str">
        <f t="shared" si="472"/>
        <v>VSD-CRT-MRG</v>
      </c>
      <c r="W2966" s="217" t="e">
        <f t="shared" si="473"/>
        <v>#N/A</v>
      </c>
      <c r="X2966" s="217" t="e">
        <f t="shared" si="474"/>
        <v>#N/A</v>
      </c>
      <c r="Y2966" s="217" t="e">
        <f t="shared" si="475"/>
        <v>#N/A</v>
      </c>
      <c r="Z2966" s="217" t="e">
        <f t="shared" si="476"/>
        <v>#N/A</v>
      </c>
      <c r="AA2966" s="673" t="str">
        <f t="shared" si="477"/>
        <v>,</v>
      </c>
      <c r="AB2966" s="217" t="str">
        <f t="shared" si="478"/>
        <v/>
      </c>
      <c r="AC2966" s="682">
        <f t="shared" si="479"/>
        <v>18.2</v>
      </c>
      <c r="AD2966" s="682">
        <f t="shared" si="480"/>
        <v>19.2</v>
      </c>
    </row>
    <row r="2967" spans="1:30" ht="16.5" hidden="1" thickTop="1" thickBot="1" x14ac:dyDescent="0.3">
      <c r="A2967">
        <f>'Mrg Dpt'!A513</f>
        <v>0</v>
      </c>
      <c r="B2967">
        <f>'Mrg Dpt'!B513</f>
        <v>0</v>
      </c>
      <c r="C2967" t="str">
        <f>'Mrg Dpt'!C513</f>
        <v>VSD</v>
      </c>
      <c r="D2967" t="str">
        <f>'Mrg Dpt'!D513</f>
        <v>CRT</v>
      </c>
      <c r="E2967" t="str">
        <f>'Mrg Dpt'!E513</f>
        <v>MRG</v>
      </c>
      <c r="F2967">
        <f>'Mrg Dpt'!F513</f>
        <v>30</v>
      </c>
      <c r="G2967">
        <f>'Mrg Dpt'!G513</f>
        <v>0</v>
      </c>
      <c r="H2967" s="668">
        <f>'Mrg Dpt'!H513</f>
        <v>20</v>
      </c>
      <c r="I2967">
        <f>'Mrg Dpt'!I513</f>
        <v>0</v>
      </c>
      <c r="J2967" s="671">
        <f>'Mrg Dpt'!J513</f>
        <v>21</v>
      </c>
      <c r="K2967">
        <f>'Mrg Dpt'!K513</f>
        <v>1</v>
      </c>
      <c r="L2967">
        <f>'Mrg Dpt'!L513</f>
        <v>1</v>
      </c>
      <c r="M2967">
        <f>'Mrg Dpt'!M513</f>
        <v>9</v>
      </c>
      <c r="N2967">
        <f>'Mrg Dpt'!N513</f>
        <v>6.3</v>
      </c>
      <c r="O2967">
        <f>'Mrg Dpt'!O513</f>
        <v>188</v>
      </c>
      <c r="P2967">
        <f>'Mrg Dpt'!P513</f>
        <v>0</v>
      </c>
      <c r="Q2967">
        <f>'Mrg Dpt'!Q513</f>
        <v>0</v>
      </c>
      <c r="R2967">
        <f>'Mrg Dpt'!R513</f>
        <v>0</v>
      </c>
      <c r="S2967">
        <f>'Mrg Dpt'!S513</f>
        <v>0</v>
      </c>
      <c r="T2967" t="str">
        <f>'Mrg Dpt'!T513</f>
        <v>N/O MRG DEPOT</v>
      </c>
      <c r="U2967" s="217" t="str">
        <f t="shared" si="471"/>
        <v>VSD-CRT-MRG</v>
      </c>
      <c r="V2967" s="217" t="str">
        <f t="shared" si="472"/>
        <v>MRG-CRT-VSD</v>
      </c>
      <c r="W2967" s="217" t="e">
        <f t="shared" si="473"/>
        <v>#N/A</v>
      </c>
      <c r="X2967" s="217" t="e">
        <f t="shared" si="474"/>
        <v>#N/A</v>
      </c>
      <c r="Y2967" s="217" t="e">
        <f t="shared" si="475"/>
        <v>#N/A</v>
      </c>
      <c r="Z2967" s="217" t="e">
        <f t="shared" si="476"/>
        <v>#N/A</v>
      </c>
      <c r="AA2967" s="673" t="str">
        <f t="shared" si="477"/>
        <v>,</v>
      </c>
      <c r="AB2967" s="217" t="str">
        <f t="shared" si="478"/>
        <v/>
      </c>
      <c r="AC2967" s="682">
        <f t="shared" si="479"/>
        <v>20</v>
      </c>
      <c r="AD2967" s="682">
        <f t="shared" si="480"/>
        <v>21</v>
      </c>
    </row>
    <row r="2968" spans="1:30" ht="16.5" hidden="1" thickTop="1" thickBot="1" x14ac:dyDescent="0.3">
      <c r="A2968">
        <f>'Mrg Dpt'!A514</f>
        <v>0</v>
      </c>
      <c r="B2968">
        <f>'Mrg Dpt'!B514</f>
        <v>74</v>
      </c>
      <c r="C2968" t="str">
        <f>'Mrg Dpt'!C514</f>
        <v>MRG</v>
      </c>
      <c r="D2968" t="str">
        <f>'Mrg Dpt'!D514</f>
        <v>CRT</v>
      </c>
      <c r="E2968" t="str">
        <f>'Mrg Dpt'!E514</f>
        <v>VSD</v>
      </c>
      <c r="F2968">
        <f>'Mrg Dpt'!F514</f>
        <v>30</v>
      </c>
      <c r="G2968">
        <f>'Mrg Dpt'!G514</f>
        <v>0</v>
      </c>
      <c r="H2968" s="668">
        <f>'Mrg Dpt'!H514</f>
        <v>6.2</v>
      </c>
      <c r="I2968">
        <f>'Mrg Dpt'!I514</f>
        <v>0</v>
      </c>
      <c r="J2968" s="671">
        <f>'Mrg Dpt'!J514</f>
        <v>7.2</v>
      </c>
      <c r="K2968">
        <f>'Mrg Dpt'!K514</f>
        <v>0</v>
      </c>
      <c r="L2968">
        <f>'Mrg Dpt'!L514</f>
        <v>0</v>
      </c>
      <c r="M2968">
        <f>'Mrg Dpt'!M514</f>
        <v>0</v>
      </c>
      <c r="N2968">
        <f>'Mrg Dpt'!N514</f>
        <v>0</v>
      </c>
      <c r="O2968">
        <f>'Mrg Dpt'!O514</f>
        <v>0</v>
      </c>
      <c r="P2968">
        <f>'Mrg Dpt'!P514</f>
        <v>0</v>
      </c>
      <c r="Q2968">
        <f>'Mrg Dpt'!Q514</f>
        <v>0</v>
      </c>
      <c r="R2968">
        <f>'Mrg Dpt'!R514</f>
        <v>0</v>
      </c>
      <c r="S2968">
        <f>'Mrg Dpt'!S514</f>
        <v>0</v>
      </c>
      <c r="T2968">
        <f>'Mrg Dpt'!T514</f>
        <v>0</v>
      </c>
      <c r="U2968" s="217" t="str">
        <f t="shared" si="471"/>
        <v>MRG-CRT-VSD</v>
      </c>
      <c r="V2968" s="217" t="str">
        <f t="shared" si="472"/>
        <v>VSD-CRT-MRG</v>
      </c>
      <c r="W2968" s="217" t="e">
        <f t="shared" si="473"/>
        <v>#N/A</v>
      </c>
      <c r="X2968" s="217" t="e">
        <f t="shared" si="474"/>
        <v>#N/A</v>
      </c>
      <c r="Y2968" s="217" t="e">
        <f t="shared" si="475"/>
        <v>#N/A</v>
      </c>
      <c r="Z2968" s="217" t="e">
        <f t="shared" si="476"/>
        <v>#N/A</v>
      </c>
      <c r="AA2968" s="673" t="str">
        <f t="shared" si="477"/>
        <v>,</v>
      </c>
      <c r="AB2968" s="217" t="str">
        <f t="shared" si="478"/>
        <v/>
      </c>
      <c r="AC2968" s="682">
        <f t="shared" si="479"/>
        <v>6.2</v>
      </c>
      <c r="AD2968" s="682">
        <f t="shared" si="480"/>
        <v>7.2</v>
      </c>
    </row>
    <row r="2969" spans="1:30" ht="16.5" hidden="1" thickTop="1" thickBot="1" x14ac:dyDescent="0.3">
      <c r="A2969">
        <f>'Mrg Dpt'!A515</f>
        <v>0</v>
      </c>
      <c r="B2969">
        <f>'Mrg Dpt'!B515</f>
        <v>0</v>
      </c>
      <c r="C2969" t="str">
        <f>'Mrg Dpt'!C515</f>
        <v>VSD</v>
      </c>
      <c r="D2969" t="str">
        <f>'Mrg Dpt'!D515</f>
        <v>CRT</v>
      </c>
      <c r="E2969" t="str">
        <f>'Mrg Dpt'!E515</f>
        <v>MRG</v>
      </c>
      <c r="F2969">
        <f>'Mrg Dpt'!F515</f>
        <v>30</v>
      </c>
      <c r="G2969">
        <f>'Mrg Dpt'!G515</f>
        <v>0</v>
      </c>
      <c r="H2969" s="668">
        <f>'Mrg Dpt'!H515</f>
        <v>7.5</v>
      </c>
      <c r="I2969">
        <f>'Mrg Dpt'!I515</f>
        <v>0</v>
      </c>
      <c r="J2969" s="671">
        <f>'Mrg Dpt'!J515</f>
        <v>8.5</v>
      </c>
      <c r="K2969">
        <f>'Mrg Dpt'!K515</f>
        <v>0</v>
      </c>
      <c r="L2969">
        <f>'Mrg Dpt'!L515</f>
        <v>0</v>
      </c>
      <c r="M2969">
        <f>'Mrg Dpt'!M515</f>
        <v>0</v>
      </c>
      <c r="N2969">
        <f>'Mrg Dpt'!N515</f>
        <v>0</v>
      </c>
      <c r="O2969">
        <f>'Mrg Dpt'!O515</f>
        <v>0</v>
      </c>
      <c r="P2969">
        <f>'Mrg Dpt'!P515</f>
        <v>0</v>
      </c>
      <c r="Q2969">
        <f>'Mrg Dpt'!Q515</f>
        <v>0</v>
      </c>
      <c r="R2969">
        <f>'Mrg Dpt'!R515</f>
        <v>0</v>
      </c>
      <c r="S2969">
        <f>'Mrg Dpt'!S515</f>
        <v>0</v>
      </c>
      <c r="T2969">
        <f>'Mrg Dpt'!T515</f>
        <v>0</v>
      </c>
      <c r="U2969" s="217" t="str">
        <f t="shared" si="471"/>
        <v>VSD-CRT-MRG</v>
      </c>
      <c r="V2969" s="217" t="str">
        <f t="shared" si="472"/>
        <v>MRG-CRT-VSD</v>
      </c>
      <c r="W2969" s="217" t="e">
        <f t="shared" si="473"/>
        <v>#N/A</v>
      </c>
      <c r="X2969" s="217" t="e">
        <f t="shared" si="474"/>
        <v>#N/A</v>
      </c>
      <c r="Y2969" s="217" t="e">
        <f t="shared" si="475"/>
        <v>#N/A</v>
      </c>
      <c r="Z2969" s="217" t="e">
        <f t="shared" si="476"/>
        <v>#N/A</v>
      </c>
      <c r="AA2969" s="673" t="str">
        <f t="shared" si="477"/>
        <v>,</v>
      </c>
      <c r="AB2969" s="217" t="str">
        <f t="shared" si="478"/>
        <v/>
      </c>
      <c r="AC2969" s="682">
        <f t="shared" si="479"/>
        <v>7.5</v>
      </c>
      <c r="AD2969" s="682">
        <f t="shared" si="480"/>
        <v>8.5</v>
      </c>
    </row>
    <row r="2970" spans="1:30" ht="16.5" hidden="1" thickTop="1" thickBot="1" x14ac:dyDescent="0.3">
      <c r="A2970">
        <f>'Mrg Dpt'!A516</f>
        <v>0</v>
      </c>
      <c r="B2970">
        <f>'Mrg Dpt'!B516</f>
        <v>0</v>
      </c>
      <c r="C2970" t="str">
        <f>'Mrg Dpt'!C516</f>
        <v>MRG</v>
      </c>
      <c r="D2970" t="str">
        <f>'Mrg Dpt'!D516</f>
        <v>CRT</v>
      </c>
      <c r="E2970" t="str">
        <f>'Mrg Dpt'!E516</f>
        <v>VSD</v>
      </c>
      <c r="F2970">
        <f>'Mrg Dpt'!F516</f>
        <v>30</v>
      </c>
      <c r="G2970">
        <f>'Mrg Dpt'!G516</f>
        <v>0</v>
      </c>
      <c r="H2970" s="668">
        <f>'Mrg Dpt'!H516</f>
        <v>9.1999999999999993</v>
      </c>
      <c r="I2970">
        <f>'Mrg Dpt'!I516</f>
        <v>0</v>
      </c>
      <c r="J2970" s="671">
        <f>'Mrg Dpt'!J516</f>
        <v>10.199999999999999</v>
      </c>
      <c r="K2970">
        <f>'Mrg Dpt'!K516</f>
        <v>0</v>
      </c>
      <c r="L2970">
        <f>'Mrg Dpt'!L516</f>
        <v>0</v>
      </c>
      <c r="M2970">
        <f>'Mrg Dpt'!M516</f>
        <v>0</v>
      </c>
      <c r="N2970">
        <f>'Mrg Dpt'!N516</f>
        <v>0</v>
      </c>
      <c r="O2970">
        <f>'Mrg Dpt'!O516</f>
        <v>0</v>
      </c>
      <c r="P2970">
        <f>'Mrg Dpt'!P516</f>
        <v>0</v>
      </c>
      <c r="Q2970">
        <f>'Mrg Dpt'!Q516</f>
        <v>0</v>
      </c>
      <c r="R2970">
        <f>'Mrg Dpt'!R516</f>
        <v>0</v>
      </c>
      <c r="S2970">
        <f>'Mrg Dpt'!S516</f>
        <v>0</v>
      </c>
      <c r="T2970">
        <f>'Mrg Dpt'!T516</f>
        <v>0</v>
      </c>
      <c r="U2970" s="217" t="str">
        <f t="shared" si="471"/>
        <v>MRG-CRT-VSD</v>
      </c>
      <c r="V2970" s="217" t="str">
        <f t="shared" si="472"/>
        <v>VSD-CRT-MRG</v>
      </c>
      <c r="W2970" s="217" t="e">
        <f t="shared" si="473"/>
        <v>#N/A</v>
      </c>
      <c r="X2970" s="217" t="e">
        <f t="shared" si="474"/>
        <v>#N/A</v>
      </c>
      <c r="Y2970" s="217" t="e">
        <f t="shared" si="475"/>
        <v>#N/A</v>
      </c>
      <c r="Z2970" s="217" t="e">
        <f t="shared" si="476"/>
        <v>#N/A</v>
      </c>
      <c r="AA2970" s="673" t="str">
        <f t="shared" si="477"/>
        <v>,</v>
      </c>
      <c r="AB2970" s="217" t="str">
        <f t="shared" si="478"/>
        <v/>
      </c>
      <c r="AC2970" s="682">
        <f t="shared" si="479"/>
        <v>9.1999999999999993</v>
      </c>
      <c r="AD2970" s="682">
        <f t="shared" si="480"/>
        <v>10.199999999999999</v>
      </c>
    </row>
    <row r="2971" spans="1:30" ht="16.5" hidden="1" thickTop="1" thickBot="1" x14ac:dyDescent="0.3">
      <c r="A2971">
        <f>'Mrg Dpt'!A517</f>
        <v>0</v>
      </c>
      <c r="B2971">
        <f>'Mrg Dpt'!B517</f>
        <v>0</v>
      </c>
      <c r="C2971" t="str">
        <f>'Mrg Dpt'!C517</f>
        <v>VSD</v>
      </c>
      <c r="D2971" t="str">
        <f>'Mrg Dpt'!D517</f>
        <v>CRT</v>
      </c>
      <c r="E2971" t="str">
        <f>'Mrg Dpt'!E517</f>
        <v>MRG</v>
      </c>
      <c r="F2971">
        <f>'Mrg Dpt'!F517</f>
        <v>30</v>
      </c>
      <c r="G2971">
        <f>'Mrg Dpt'!G517</f>
        <v>0</v>
      </c>
      <c r="H2971" s="668">
        <f>'Mrg Dpt'!H517</f>
        <v>10.5</v>
      </c>
      <c r="I2971">
        <f>'Mrg Dpt'!I517</f>
        <v>0</v>
      </c>
      <c r="J2971" s="671">
        <f>'Mrg Dpt'!J517</f>
        <v>11.5</v>
      </c>
      <c r="K2971">
        <f>'Mrg Dpt'!K517</f>
        <v>1</v>
      </c>
      <c r="L2971">
        <f>'Mrg Dpt'!L517</f>
        <v>1</v>
      </c>
      <c r="M2971">
        <f>'Mrg Dpt'!M517</f>
        <v>6</v>
      </c>
      <c r="N2971">
        <f>'Mrg Dpt'!N517</f>
        <v>4.3</v>
      </c>
      <c r="O2971">
        <f>'Mrg Dpt'!O517</f>
        <v>120</v>
      </c>
      <c r="P2971">
        <f>'Mrg Dpt'!P517</f>
        <v>0</v>
      </c>
      <c r="Q2971">
        <f>'Mrg Dpt'!Q517</f>
        <v>0</v>
      </c>
      <c r="R2971">
        <f>'Mrg Dpt'!R517</f>
        <v>0</v>
      </c>
      <c r="S2971">
        <f>'Mrg Dpt'!S517</f>
        <v>0</v>
      </c>
      <c r="T2971" t="str">
        <f>'Mrg Dpt'!T517</f>
        <v>C/C</v>
      </c>
      <c r="U2971" s="217" t="str">
        <f t="shared" si="471"/>
        <v>VSD-CRT-MRG</v>
      </c>
      <c r="V2971" s="217" t="str">
        <f t="shared" si="472"/>
        <v>MRG-CRT-VSD</v>
      </c>
      <c r="W2971" s="217" t="e">
        <f t="shared" si="473"/>
        <v>#N/A</v>
      </c>
      <c r="X2971" s="217" t="e">
        <f t="shared" si="474"/>
        <v>#N/A</v>
      </c>
      <c r="Y2971" s="217" t="e">
        <f t="shared" si="475"/>
        <v>#N/A</v>
      </c>
      <c r="Z2971" s="217" t="e">
        <f t="shared" si="476"/>
        <v>#N/A</v>
      </c>
      <c r="AA2971" s="673" t="str">
        <f t="shared" si="477"/>
        <v>,</v>
      </c>
      <c r="AB2971" s="217" t="str">
        <f t="shared" si="478"/>
        <v/>
      </c>
      <c r="AC2971" s="682">
        <f t="shared" si="479"/>
        <v>10.5</v>
      </c>
      <c r="AD2971" s="682">
        <f t="shared" si="480"/>
        <v>11.5</v>
      </c>
    </row>
    <row r="2972" spans="1:30" ht="16.5" hidden="1" thickTop="1" thickBot="1" x14ac:dyDescent="0.3">
      <c r="A2972">
        <f>'Mrg Dpt'!A518</f>
        <v>0</v>
      </c>
      <c r="B2972">
        <f>'Mrg Dpt'!B518</f>
        <v>0</v>
      </c>
      <c r="C2972">
        <f>'Mrg Dpt'!C518</f>
        <v>0</v>
      </c>
      <c r="D2972">
        <f>'Mrg Dpt'!D518</f>
        <v>0</v>
      </c>
      <c r="E2972">
        <f>'Mrg Dpt'!E518</f>
        <v>0</v>
      </c>
      <c r="F2972">
        <f>'Mrg Dpt'!F518</f>
        <v>0</v>
      </c>
      <c r="G2972">
        <f>'Mrg Dpt'!G518</f>
        <v>0</v>
      </c>
      <c r="H2972" s="668">
        <f>'Mrg Dpt'!H518</f>
        <v>0</v>
      </c>
      <c r="I2972">
        <f>'Mrg Dpt'!I518</f>
        <v>0</v>
      </c>
      <c r="J2972" s="671">
        <f>'Mrg Dpt'!J518</f>
        <v>0</v>
      </c>
      <c r="K2972">
        <f>'Mrg Dpt'!K518</f>
        <v>0</v>
      </c>
      <c r="L2972">
        <f>'Mrg Dpt'!L518</f>
        <v>0</v>
      </c>
      <c r="M2972">
        <f>'Mrg Dpt'!M518</f>
        <v>0</v>
      </c>
      <c r="N2972">
        <f>'Mrg Dpt'!N518</f>
        <v>0</v>
      </c>
      <c r="O2972">
        <f>'Mrg Dpt'!O518</f>
        <v>0</v>
      </c>
      <c r="P2972">
        <f>'Mrg Dpt'!P518</f>
        <v>0</v>
      </c>
      <c r="Q2972">
        <f>'Mrg Dpt'!Q518</f>
        <v>0</v>
      </c>
      <c r="R2972">
        <f>'Mrg Dpt'!R518</f>
        <v>0</v>
      </c>
      <c r="S2972">
        <f>'Mrg Dpt'!S518</f>
        <v>0</v>
      </c>
      <c r="T2972">
        <f>'Mrg Dpt'!T518</f>
        <v>0</v>
      </c>
      <c r="U2972" s="217" t="str">
        <f t="shared" si="471"/>
        <v>0--0</v>
      </c>
      <c r="V2972" s="217" t="str">
        <f t="shared" si="472"/>
        <v>0--0</v>
      </c>
      <c r="W2972" s="217" t="e">
        <f t="shared" si="473"/>
        <v>#N/A</v>
      </c>
      <c r="X2972" s="217" t="e">
        <f t="shared" si="474"/>
        <v>#N/A</v>
      </c>
      <c r="Y2972" s="217" t="e">
        <f t="shared" si="475"/>
        <v>#N/A</v>
      </c>
      <c r="Z2972" s="217" t="e">
        <f t="shared" si="476"/>
        <v>#N/A</v>
      </c>
      <c r="AA2972" s="673" t="str">
        <f t="shared" si="477"/>
        <v>,</v>
      </c>
      <c r="AB2972" s="217" t="str">
        <f t="shared" si="478"/>
        <v/>
      </c>
      <c r="AC2972" s="682">
        <f t="shared" si="479"/>
        <v>0</v>
      </c>
      <c r="AD2972" s="682">
        <f t="shared" si="480"/>
        <v>0</v>
      </c>
    </row>
    <row r="2973" spans="1:30" ht="16.5" hidden="1" thickTop="1" thickBot="1" x14ac:dyDescent="0.3">
      <c r="A2973">
        <f>'Mrg Dpt'!A519</f>
        <v>0</v>
      </c>
      <c r="B2973" t="str">
        <f>'Mrg Dpt'!B519</f>
        <v>75A</v>
      </c>
      <c r="C2973" t="str">
        <f>'Mrg Dpt'!C519</f>
        <v>MRG</v>
      </c>
      <c r="D2973" t="str">
        <f>'Mrg Dpt'!D519</f>
        <v>CRT</v>
      </c>
      <c r="E2973" t="str">
        <f>'Mrg Dpt'!E519</f>
        <v>VSD</v>
      </c>
      <c r="F2973">
        <f>'Mrg Dpt'!F519</f>
        <v>30</v>
      </c>
      <c r="G2973">
        <f>'Mrg Dpt'!G519</f>
        <v>0</v>
      </c>
      <c r="H2973" s="668">
        <f>'Mrg Dpt'!H519</f>
        <v>12.5</v>
      </c>
      <c r="I2973">
        <f>'Mrg Dpt'!I519</f>
        <v>0</v>
      </c>
      <c r="J2973" s="671">
        <f>'Mrg Dpt'!J519</f>
        <v>13.5</v>
      </c>
      <c r="K2973">
        <f>'Mrg Dpt'!K519</f>
        <v>0</v>
      </c>
      <c r="L2973">
        <f>'Mrg Dpt'!L519</f>
        <v>0</v>
      </c>
      <c r="M2973">
        <f>'Mrg Dpt'!M519</f>
        <v>0</v>
      </c>
      <c r="N2973">
        <f>'Mrg Dpt'!N519</f>
        <v>0</v>
      </c>
      <c r="O2973">
        <f>'Mrg Dpt'!O519</f>
        <v>0</v>
      </c>
      <c r="P2973">
        <f>'Mrg Dpt'!P519</f>
        <v>0</v>
      </c>
      <c r="Q2973">
        <f>'Mrg Dpt'!Q519</f>
        <v>0</v>
      </c>
      <c r="R2973">
        <f>'Mrg Dpt'!R519</f>
        <v>0</v>
      </c>
      <c r="S2973">
        <f>'Mrg Dpt'!S519</f>
        <v>0</v>
      </c>
      <c r="T2973">
        <f>'Mrg Dpt'!T519</f>
        <v>0</v>
      </c>
      <c r="U2973" s="217" t="str">
        <f t="shared" si="471"/>
        <v>MRG-CRT-VSD</v>
      </c>
      <c r="V2973" s="217" t="str">
        <f t="shared" si="472"/>
        <v>VSD-CRT-MRG</v>
      </c>
      <c r="W2973" s="217" t="e">
        <f t="shared" si="473"/>
        <v>#N/A</v>
      </c>
      <c r="X2973" s="217" t="e">
        <f t="shared" si="474"/>
        <v>#N/A</v>
      </c>
      <c r="Y2973" s="217" t="e">
        <f t="shared" si="475"/>
        <v>#N/A</v>
      </c>
      <c r="Z2973" s="217" t="e">
        <f t="shared" si="476"/>
        <v>#N/A</v>
      </c>
      <c r="AA2973" s="673" t="str">
        <f t="shared" si="477"/>
        <v>,</v>
      </c>
      <c r="AB2973" s="217" t="str">
        <f t="shared" si="478"/>
        <v/>
      </c>
      <c r="AC2973" s="682">
        <f t="shared" si="479"/>
        <v>12.5</v>
      </c>
      <c r="AD2973" s="682">
        <f t="shared" si="480"/>
        <v>13.5</v>
      </c>
    </row>
    <row r="2974" spans="1:30" ht="16.5" hidden="1" thickTop="1" thickBot="1" x14ac:dyDescent="0.3">
      <c r="A2974">
        <f>'Mrg Dpt'!A520</f>
        <v>0</v>
      </c>
      <c r="B2974">
        <f>'Mrg Dpt'!B520</f>
        <v>0</v>
      </c>
      <c r="C2974" t="str">
        <f>'Mrg Dpt'!C520</f>
        <v>VSD</v>
      </c>
      <c r="D2974" t="str">
        <f>'Mrg Dpt'!D520</f>
        <v>CRT</v>
      </c>
      <c r="E2974" t="str">
        <f>'Mrg Dpt'!E520</f>
        <v>MRG</v>
      </c>
      <c r="F2974">
        <f>'Mrg Dpt'!F520</f>
        <v>30</v>
      </c>
      <c r="G2974">
        <f>'Mrg Dpt'!G520</f>
        <v>0</v>
      </c>
      <c r="H2974" s="668">
        <f>'Mrg Dpt'!H520</f>
        <v>14.2</v>
      </c>
      <c r="I2974">
        <f>'Mrg Dpt'!I520</f>
        <v>0</v>
      </c>
      <c r="J2974" s="671">
        <f>'Mrg Dpt'!J520</f>
        <v>15.2</v>
      </c>
      <c r="K2974">
        <f>'Mrg Dpt'!K520</f>
        <v>0</v>
      </c>
      <c r="L2974">
        <f>'Mrg Dpt'!L520</f>
        <v>0</v>
      </c>
      <c r="M2974">
        <f>'Mrg Dpt'!M520</f>
        <v>0</v>
      </c>
      <c r="N2974">
        <f>'Mrg Dpt'!N520</f>
        <v>0</v>
      </c>
      <c r="O2974">
        <f>'Mrg Dpt'!O520</f>
        <v>0</v>
      </c>
      <c r="P2974">
        <f>'Mrg Dpt'!P520</f>
        <v>0</v>
      </c>
      <c r="Q2974">
        <f>'Mrg Dpt'!Q520</f>
        <v>0</v>
      </c>
      <c r="R2974">
        <f>'Mrg Dpt'!R520</f>
        <v>0</v>
      </c>
      <c r="S2974">
        <f>'Mrg Dpt'!S520</f>
        <v>0</v>
      </c>
      <c r="T2974">
        <f>'Mrg Dpt'!T520</f>
        <v>0</v>
      </c>
      <c r="U2974" s="217" t="str">
        <f t="shared" si="471"/>
        <v>VSD-CRT-MRG</v>
      </c>
      <c r="V2974" s="217" t="str">
        <f t="shared" si="472"/>
        <v>MRG-CRT-VSD</v>
      </c>
      <c r="W2974" s="217" t="e">
        <f t="shared" si="473"/>
        <v>#N/A</v>
      </c>
      <c r="X2974" s="217" t="e">
        <f t="shared" si="474"/>
        <v>#N/A</v>
      </c>
      <c r="Y2974" s="217" t="e">
        <f t="shared" si="475"/>
        <v>#N/A</v>
      </c>
      <c r="Z2974" s="217" t="e">
        <f t="shared" si="476"/>
        <v>#N/A</v>
      </c>
      <c r="AA2974" s="673" t="str">
        <f t="shared" si="477"/>
        <v>,</v>
      </c>
      <c r="AB2974" s="217" t="str">
        <f t="shared" si="478"/>
        <v/>
      </c>
      <c r="AC2974" s="682">
        <f t="shared" si="479"/>
        <v>14.2</v>
      </c>
      <c r="AD2974" s="682">
        <f t="shared" si="480"/>
        <v>15.2</v>
      </c>
    </row>
    <row r="2975" spans="1:30" ht="16.5" hidden="1" thickTop="1" thickBot="1" x14ac:dyDescent="0.3">
      <c r="A2975">
        <f>'Mrg Dpt'!A521</f>
        <v>0</v>
      </c>
      <c r="B2975">
        <f>'Mrg Dpt'!B521</f>
        <v>0</v>
      </c>
      <c r="C2975" t="str">
        <f>'Mrg Dpt'!C521</f>
        <v>MRG</v>
      </c>
      <c r="D2975" t="str">
        <f>'Mrg Dpt'!D521</f>
        <v>CRT</v>
      </c>
      <c r="E2975" t="str">
        <f>'Mrg Dpt'!E521</f>
        <v>PNJ</v>
      </c>
      <c r="F2975">
        <f>'Mrg Dpt'!F521</f>
        <v>31</v>
      </c>
      <c r="G2975">
        <f>'Mrg Dpt'!G521</f>
        <v>0</v>
      </c>
      <c r="H2975" s="668">
        <f>'Mrg Dpt'!H521</f>
        <v>16.149999999999999</v>
      </c>
      <c r="I2975">
        <f>'Mrg Dpt'!I521</f>
        <v>0</v>
      </c>
      <c r="J2975" s="671">
        <f>'Mrg Dpt'!J521</f>
        <v>17.149999999999999</v>
      </c>
      <c r="K2975">
        <f>'Mrg Dpt'!K521</f>
        <v>0</v>
      </c>
      <c r="L2975">
        <f>'Mrg Dpt'!L521</f>
        <v>0</v>
      </c>
      <c r="M2975">
        <f>'Mrg Dpt'!M521</f>
        <v>0</v>
      </c>
      <c r="N2975">
        <f>'Mrg Dpt'!N521</f>
        <v>0</v>
      </c>
      <c r="O2975">
        <f>'Mrg Dpt'!O521</f>
        <v>0</v>
      </c>
      <c r="P2975">
        <f>'Mrg Dpt'!P521</f>
        <v>0</v>
      </c>
      <c r="Q2975">
        <f>'Mrg Dpt'!Q521</f>
        <v>0</v>
      </c>
      <c r="R2975">
        <f>'Mrg Dpt'!R521</f>
        <v>0</v>
      </c>
      <c r="S2975">
        <f>'Mrg Dpt'!S521</f>
        <v>0</v>
      </c>
      <c r="T2975">
        <f>'Mrg Dpt'!T521</f>
        <v>0</v>
      </c>
      <c r="U2975" s="217" t="str">
        <f t="shared" si="471"/>
        <v>MRG-CRT-PNJ</v>
      </c>
      <c r="V2975" s="217" t="str">
        <f t="shared" si="472"/>
        <v>PNJ-CRT-MRG</v>
      </c>
      <c r="W2975" s="217" t="str">
        <f t="shared" si="473"/>
        <v>vsg50</v>
      </c>
      <c r="X2975" s="217" t="e">
        <f t="shared" si="474"/>
        <v>#N/A</v>
      </c>
      <c r="Y2975" s="217" t="str">
        <f t="shared" si="475"/>
        <v>mrg147</v>
      </c>
      <c r="Z2975" s="217" t="str">
        <f t="shared" si="476"/>
        <v>pnj20</v>
      </c>
      <c r="AA2975" s="673" t="str">
        <f t="shared" si="477"/>
        <v>mrg147,mrg147</v>
      </c>
      <c r="AB2975" s="217" t="str">
        <f t="shared" si="478"/>
        <v>onward</v>
      </c>
      <c r="AC2975" s="682">
        <f t="shared" si="479"/>
        <v>16.149999999999999</v>
      </c>
      <c r="AD2975" s="682">
        <f t="shared" si="480"/>
        <v>17.149999999999999</v>
      </c>
    </row>
    <row r="2976" spans="1:30" ht="16.5" hidden="1" thickTop="1" thickBot="1" x14ac:dyDescent="0.3">
      <c r="A2976">
        <f>'Mrg Dpt'!A522</f>
        <v>0</v>
      </c>
      <c r="B2976">
        <f>'Mrg Dpt'!B522</f>
        <v>0</v>
      </c>
      <c r="C2976" t="str">
        <f>'Mrg Dpt'!C522</f>
        <v>PNJ</v>
      </c>
      <c r="D2976" t="str">
        <f>'Mrg Dpt'!D522</f>
        <v>CNS</v>
      </c>
      <c r="E2976" t="str">
        <f>'Mrg Dpt'!E522</f>
        <v>MRG</v>
      </c>
      <c r="F2976">
        <f>'Mrg Dpt'!F522</f>
        <v>40</v>
      </c>
      <c r="G2976">
        <f>'Mrg Dpt'!G522</f>
        <v>0</v>
      </c>
      <c r="H2976" s="668">
        <f>'Mrg Dpt'!H522</f>
        <v>17.3</v>
      </c>
      <c r="I2976">
        <f>'Mrg Dpt'!I522</f>
        <v>0</v>
      </c>
      <c r="J2976" s="671">
        <f>'Mrg Dpt'!J522</f>
        <v>19</v>
      </c>
      <c r="K2976">
        <f>'Mrg Dpt'!K522</f>
        <v>0</v>
      </c>
      <c r="L2976">
        <f>'Mrg Dpt'!L522</f>
        <v>0</v>
      </c>
      <c r="M2976">
        <f>'Mrg Dpt'!M522</f>
        <v>0</v>
      </c>
      <c r="N2976">
        <f>'Mrg Dpt'!N522</f>
        <v>0</v>
      </c>
      <c r="O2976">
        <f>'Mrg Dpt'!O522</f>
        <v>0</v>
      </c>
      <c r="P2976">
        <f>'Mrg Dpt'!P522</f>
        <v>0</v>
      </c>
      <c r="Q2976">
        <f>'Mrg Dpt'!Q522</f>
        <v>0</v>
      </c>
      <c r="R2976">
        <f>'Mrg Dpt'!R522</f>
        <v>0</v>
      </c>
      <c r="S2976">
        <f>'Mrg Dpt'!S522</f>
        <v>0</v>
      </c>
      <c r="T2976" t="str">
        <f>'Mrg Dpt'!T522</f>
        <v>VIA CNS</v>
      </c>
      <c r="U2976" s="217" t="str">
        <f t="shared" si="471"/>
        <v>PNJ-CNS-MRG</v>
      </c>
      <c r="V2976" s="217" t="str">
        <f t="shared" si="472"/>
        <v>MRG-CNS-PNJ</v>
      </c>
      <c r="W2976" s="217" t="e">
        <f t="shared" si="473"/>
        <v>#N/A</v>
      </c>
      <c r="X2976" s="217" t="e">
        <f t="shared" si="474"/>
        <v>#N/A</v>
      </c>
      <c r="Y2976" s="217" t="e">
        <f t="shared" si="475"/>
        <v>#N/A</v>
      </c>
      <c r="Z2976" s="217" t="e">
        <f t="shared" si="476"/>
        <v>#N/A</v>
      </c>
      <c r="AA2976" s="673" t="str">
        <f t="shared" si="477"/>
        <v>,</v>
      </c>
      <c r="AB2976" s="217" t="str">
        <f t="shared" si="478"/>
        <v/>
      </c>
      <c r="AC2976" s="682">
        <f t="shared" si="479"/>
        <v>17.3</v>
      </c>
      <c r="AD2976" s="682">
        <f t="shared" si="480"/>
        <v>19</v>
      </c>
    </row>
    <row r="2977" spans="1:30" ht="16.5" hidden="1" thickTop="1" thickBot="1" x14ac:dyDescent="0.3">
      <c r="A2977">
        <f>'Mrg Dpt'!A523</f>
        <v>0</v>
      </c>
      <c r="B2977">
        <f>'Mrg Dpt'!B523</f>
        <v>0</v>
      </c>
      <c r="C2977" t="str">
        <f>'Mrg Dpt'!C523</f>
        <v>MRG</v>
      </c>
      <c r="D2977" t="str">
        <f>'Mrg Dpt'!D523</f>
        <v>CRT</v>
      </c>
      <c r="E2977" t="str">
        <f>'Mrg Dpt'!E523</f>
        <v>VSD</v>
      </c>
      <c r="F2977">
        <f>'Mrg Dpt'!F523</f>
        <v>30</v>
      </c>
      <c r="G2977">
        <f>'Mrg Dpt'!G523</f>
        <v>0</v>
      </c>
      <c r="H2977" s="668">
        <f>'Mrg Dpt'!H523</f>
        <v>19.149999999999999</v>
      </c>
      <c r="I2977">
        <f>'Mrg Dpt'!I523</f>
        <v>0</v>
      </c>
      <c r="J2977" s="671">
        <f>'Mrg Dpt'!J523</f>
        <v>20.149999999999999</v>
      </c>
      <c r="K2977">
        <f>'Mrg Dpt'!K523</f>
        <v>0</v>
      </c>
      <c r="L2977">
        <f>'Mrg Dpt'!L523</f>
        <v>0</v>
      </c>
      <c r="M2977">
        <f>'Mrg Dpt'!M523</f>
        <v>0</v>
      </c>
      <c r="N2977">
        <f>'Mrg Dpt'!N523</f>
        <v>0</v>
      </c>
      <c r="O2977">
        <f>'Mrg Dpt'!O523</f>
        <v>0</v>
      </c>
      <c r="P2977">
        <f>'Mrg Dpt'!P523</f>
        <v>0</v>
      </c>
      <c r="Q2977">
        <f>'Mrg Dpt'!Q523</f>
        <v>0</v>
      </c>
      <c r="R2977">
        <f>'Mrg Dpt'!R523</f>
        <v>0</v>
      </c>
      <c r="S2977">
        <f>'Mrg Dpt'!S523</f>
        <v>0</v>
      </c>
      <c r="T2977">
        <f>'Mrg Dpt'!T523</f>
        <v>0</v>
      </c>
      <c r="U2977" s="217" t="str">
        <f t="shared" si="471"/>
        <v>MRG-CRT-VSD</v>
      </c>
      <c r="V2977" s="217" t="str">
        <f t="shared" si="472"/>
        <v>VSD-CRT-MRG</v>
      </c>
      <c r="W2977" s="217" t="e">
        <f t="shared" si="473"/>
        <v>#N/A</v>
      </c>
      <c r="X2977" s="217" t="e">
        <f t="shared" si="474"/>
        <v>#N/A</v>
      </c>
      <c r="Y2977" s="217" t="e">
        <f t="shared" si="475"/>
        <v>#N/A</v>
      </c>
      <c r="Z2977" s="217" t="e">
        <f t="shared" si="476"/>
        <v>#N/A</v>
      </c>
      <c r="AA2977" s="673" t="str">
        <f t="shared" si="477"/>
        <v>,</v>
      </c>
      <c r="AB2977" s="217" t="str">
        <f t="shared" si="478"/>
        <v/>
      </c>
      <c r="AC2977" s="682">
        <f t="shared" si="479"/>
        <v>19.149999999999999</v>
      </c>
      <c r="AD2977" s="682">
        <f t="shared" si="480"/>
        <v>20.149999999999999</v>
      </c>
    </row>
    <row r="2978" spans="1:30" ht="16.5" hidden="1" thickTop="1" thickBot="1" x14ac:dyDescent="0.3">
      <c r="A2978">
        <f>'Mrg Dpt'!A524</f>
        <v>0</v>
      </c>
      <c r="B2978">
        <f>'Mrg Dpt'!B524</f>
        <v>0</v>
      </c>
      <c r="C2978" t="str">
        <f>'Mrg Dpt'!C524</f>
        <v>VSD</v>
      </c>
      <c r="D2978" t="str">
        <f>'Mrg Dpt'!D524</f>
        <v>CRT</v>
      </c>
      <c r="E2978" t="str">
        <f>'Mrg Dpt'!E524</f>
        <v>MRG</v>
      </c>
      <c r="F2978">
        <f>'Mrg Dpt'!F524</f>
        <v>30</v>
      </c>
      <c r="G2978">
        <f>'Mrg Dpt'!G524</f>
        <v>0</v>
      </c>
      <c r="H2978" s="668">
        <f>'Mrg Dpt'!H524</f>
        <v>20.399999999999999</v>
      </c>
      <c r="I2978">
        <f>'Mrg Dpt'!I524</f>
        <v>0</v>
      </c>
      <c r="J2978" s="671">
        <f>'Mrg Dpt'!J524</f>
        <v>21.4</v>
      </c>
      <c r="K2978">
        <f>'Mrg Dpt'!K524</f>
        <v>1</v>
      </c>
      <c r="L2978">
        <f>'Mrg Dpt'!L524</f>
        <v>1</v>
      </c>
      <c r="M2978">
        <f>'Mrg Dpt'!M524</f>
        <v>9.1999999999999993</v>
      </c>
      <c r="N2978">
        <f>'Mrg Dpt'!N524</f>
        <v>6.3</v>
      </c>
      <c r="O2978">
        <f>'Mrg Dpt'!O524</f>
        <v>191</v>
      </c>
      <c r="P2978">
        <f>'Mrg Dpt'!P524</f>
        <v>0</v>
      </c>
      <c r="Q2978">
        <f>'Mrg Dpt'!Q524</f>
        <v>0</v>
      </c>
      <c r="R2978">
        <f>'Mrg Dpt'!R524</f>
        <v>0</v>
      </c>
      <c r="S2978">
        <f>'Mrg Dpt'!S524</f>
        <v>0</v>
      </c>
      <c r="T2978" t="str">
        <f>'Mrg Dpt'!T524</f>
        <v>N/O MRG DEPOT</v>
      </c>
      <c r="U2978" s="217" t="str">
        <f t="shared" si="471"/>
        <v>VSD-CRT-MRG</v>
      </c>
      <c r="V2978" s="217" t="str">
        <f t="shared" si="472"/>
        <v>MRG-CRT-VSD</v>
      </c>
      <c r="W2978" s="217" t="e">
        <f t="shared" si="473"/>
        <v>#N/A</v>
      </c>
      <c r="X2978" s="217" t="e">
        <f t="shared" si="474"/>
        <v>#N/A</v>
      </c>
      <c r="Y2978" s="217" t="e">
        <f t="shared" si="475"/>
        <v>#N/A</v>
      </c>
      <c r="Z2978" s="217" t="e">
        <f t="shared" si="476"/>
        <v>#N/A</v>
      </c>
      <c r="AA2978" s="673" t="str">
        <f t="shared" si="477"/>
        <v>,</v>
      </c>
      <c r="AB2978" s="217" t="str">
        <f t="shared" si="478"/>
        <v/>
      </c>
      <c r="AC2978" s="682">
        <f t="shared" si="479"/>
        <v>20.399999999999999</v>
      </c>
      <c r="AD2978" s="682">
        <f t="shared" si="480"/>
        <v>21.4</v>
      </c>
    </row>
    <row r="2979" spans="1:30" ht="16.5" hidden="1" thickTop="1" thickBot="1" x14ac:dyDescent="0.3">
      <c r="A2979">
        <f>'Mrg Dpt'!A525</f>
        <v>0</v>
      </c>
      <c r="B2979">
        <f>'Mrg Dpt'!B525</f>
        <v>75</v>
      </c>
      <c r="C2979" t="str">
        <f>'Mrg Dpt'!C525</f>
        <v>MRG</v>
      </c>
      <c r="D2979" t="str">
        <f>'Mrg Dpt'!D525</f>
        <v>CRT</v>
      </c>
      <c r="E2979" t="str">
        <f>'Mrg Dpt'!E525</f>
        <v>VSD</v>
      </c>
      <c r="F2979">
        <f>'Mrg Dpt'!F525</f>
        <v>30</v>
      </c>
      <c r="G2979">
        <f>'Mrg Dpt'!G525</f>
        <v>0</v>
      </c>
      <c r="H2979" s="668">
        <f>'Mrg Dpt'!H525</f>
        <v>6.5</v>
      </c>
      <c r="I2979">
        <f>'Mrg Dpt'!I525</f>
        <v>0</v>
      </c>
      <c r="J2979" s="671">
        <f>'Mrg Dpt'!J525</f>
        <v>7.5</v>
      </c>
      <c r="K2979">
        <f>'Mrg Dpt'!K525</f>
        <v>0</v>
      </c>
      <c r="L2979">
        <f>'Mrg Dpt'!L525</f>
        <v>0</v>
      </c>
      <c r="M2979">
        <f>'Mrg Dpt'!M525</f>
        <v>0</v>
      </c>
      <c r="N2979">
        <f>'Mrg Dpt'!N525</f>
        <v>0</v>
      </c>
      <c r="O2979">
        <f>'Mrg Dpt'!O525</f>
        <v>0</v>
      </c>
      <c r="P2979">
        <f>'Mrg Dpt'!P525</f>
        <v>0</v>
      </c>
      <c r="Q2979">
        <f>'Mrg Dpt'!Q525</f>
        <v>0</v>
      </c>
      <c r="R2979">
        <f>'Mrg Dpt'!R525</f>
        <v>0</v>
      </c>
      <c r="S2979">
        <f>'Mrg Dpt'!S525</f>
        <v>0</v>
      </c>
      <c r="T2979">
        <f>'Mrg Dpt'!T525</f>
        <v>0</v>
      </c>
      <c r="U2979" s="217" t="str">
        <f t="shared" si="471"/>
        <v>MRG-CRT-VSD</v>
      </c>
      <c r="V2979" s="217" t="str">
        <f t="shared" si="472"/>
        <v>VSD-CRT-MRG</v>
      </c>
      <c r="W2979" s="217" t="e">
        <f t="shared" si="473"/>
        <v>#N/A</v>
      </c>
      <c r="X2979" s="217" t="e">
        <f t="shared" si="474"/>
        <v>#N/A</v>
      </c>
      <c r="Y2979" s="217" t="e">
        <f t="shared" si="475"/>
        <v>#N/A</v>
      </c>
      <c r="Z2979" s="217" t="e">
        <f t="shared" si="476"/>
        <v>#N/A</v>
      </c>
      <c r="AA2979" s="673" t="str">
        <f t="shared" si="477"/>
        <v>,</v>
      </c>
      <c r="AB2979" s="217" t="str">
        <f t="shared" si="478"/>
        <v/>
      </c>
      <c r="AC2979" s="682">
        <f t="shared" si="479"/>
        <v>6.5</v>
      </c>
      <c r="AD2979" s="682">
        <f t="shared" si="480"/>
        <v>7.5</v>
      </c>
    </row>
    <row r="2980" spans="1:30" ht="16.5" hidden="1" thickTop="1" thickBot="1" x14ac:dyDescent="0.3">
      <c r="A2980">
        <f>'Mrg Dpt'!A526</f>
        <v>0</v>
      </c>
      <c r="B2980">
        <f>'Mrg Dpt'!B526</f>
        <v>0</v>
      </c>
      <c r="C2980" t="str">
        <f>'Mrg Dpt'!C526</f>
        <v>VSD</v>
      </c>
      <c r="D2980" t="str">
        <f>'Mrg Dpt'!D526</f>
        <v>CRT</v>
      </c>
      <c r="E2980" t="str">
        <f>'Mrg Dpt'!E526</f>
        <v>MRG</v>
      </c>
      <c r="F2980">
        <f>'Mrg Dpt'!F526</f>
        <v>30</v>
      </c>
      <c r="G2980">
        <f>'Mrg Dpt'!G526</f>
        <v>0</v>
      </c>
      <c r="H2980" s="668">
        <f>'Mrg Dpt'!H526</f>
        <v>8.1999999999999993</v>
      </c>
      <c r="I2980">
        <f>'Mrg Dpt'!I526</f>
        <v>0</v>
      </c>
      <c r="J2980" s="671">
        <f>'Mrg Dpt'!J526</f>
        <v>9.1999999999999993</v>
      </c>
      <c r="K2980">
        <f>'Mrg Dpt'!K526</f>
        <v>0</v>
      </c>
      <c r="L2980">
        <f>'Mrg Dpt'!L526</f>
        <v>0</v>
      </c>
      <c r="M2980">
        <f>'Mrg Dpt'!M526</f>
        <v>0</v>
      </c>
      <c r="N2980">
        <f>'Mrg Dpt'!N526</f>
        <v>0</v>
      </c>
      <c r="O2980">
        <f>'Mrg Dpt'!O526</f>
        <v>0</v>
      </c>
      <c r="P2980">
        <f>'Mrg Dpt'!P526</f>
        <v>0</v>
      </c>
      <c r="Q2980">
        <f>'Mrg Dpt'!Q526</f>
        <v>0</v>
      </c>
      <c r="R2980">
        <f>'Mrg Dpt'!R526</f>
        <v>0</v>
      </c>
      <c r="S2980">
        <f>'Mrg Dpt'!S526</f>
        <v>0</v>
      </c>
      <c r="T2980">
        <f>'Mrg Dpt'!T526</f>
        <v>0</v>
      </c>
      <c r="U2980" s="217" t="str">
        <f t="shared" si="471"/>
        <v>VSD-CRT-MRG</v>
      </c>
      <c r="V2980" s="217" t="str">
        <f t="shared" si="472"/>
        <v>MRG-CRT-VSD</v>
      </c>
      <c r="W2980" s="217" t="e">
        <f t="shared" si="473"/>
        <v>#N/A</v>
      </c>
      <c r="X2980" s="217" t="e">
        <f t="shared" si="474"/>
        <v>#N/A</v>
      </c>
      <c r="Y2980" s="217" t="e">
        <f t="shared" si="475"/>
        <v>#N/A</v>
      </c>
      <c r="Z2980" s="217" t="e">
        <f t="shared" si="476"/>
        <v>#N/A</v>
      </c>
      <c r="AA2980" s="673" t="str">
        <f t="shared" si="477"/>
        <v>,</v>
      </c>
      <c r="AB2980" s="217" t="str">
        <f t="shared" si="478"/>
        <v/>
      </c>
      <c r="AC2980" s="682">
        <f t="shared" si="479"/>
        <v>8.1999999999999993</v>
      </c>
      <c r="AD2980" s="682">
        <f t="shared" si="480"/>
        <v>9.1999999999999993</v>
      </c>
    </row>
    <row r="2981" spans="1:30" ht="16.5" hidden="1" thickTop="1" thickBot="1" x14ac:dyDescent="0.3">
      <c r="A2981">
        <f>'Mrg Dpt'!A527</f>
        <v>0</v>
      </c>
      <c r="B2981">
        <f>'Mrg Dpt'!B527</f>
        <v>0</v>
      </c>
      <c r="C2981" t="str">
        <f>'Mrg Dpt'!C527</f>
        <v>MRG</v>
      </c>
      <c r="D2981" t="str">
        <f>'Mrg Dpt'!D527</f>
        <v>CRT</v>
      </c>
      <c r="E2981" t="str">
        <f>'Mrg Dpt'!E527</f>
        <v>VSD</v>
      </c>
      <c r="F2981">
        <f>'Mrg Dpt'!F527</f>
        <v>30</v>
      </c>
      <c r="G2981">
        <f>'Mrg Dpt'!G527</f>
        <v>0</v>
      </c>
      <c r="H2981" s="668">
        <f>'Mrg Dpt'!H527</f>
        <v>9.5</v>
      </c>
      <c r="I2981">
        <f>'Mrg Dpt'!I527</f>
        <v>0</v>
      </c>
      <c r="J2981" s="671">
        <f>'Mrg Dpt'!J527</f>
        <v>10.5</v>
      </c>
      <c r="K2981">
        <f>'Mrg Dpt'!K527</f>
        <v>0</v>
      </c>
      <c r="L2981">
        <f>'Mrg Dpt'!L527</f>
        <v>0</v>
      </c>
      <c r="M2981">
        <f>'Mrg Dpt'!M527</f>
        <v>0</v>
      </c>
      <c r="N2981">
        <f>'Mrg Dpt'!N527</f>
        <v>0</v>
      </c>
      <c r="O2981">
        <f>'Mrg Dpt'!O527</f>
        <v>0</v>
      </c>
      <c r="P2981">
        <f>'Mrg Dpt'!P527</f>
        <v>0</v>
      </c>
      <c r="Q2981">
        <f>'Mrg Dpt'!Q527</f>
        <v>0</v>
      </c>
      <c r="R2981">
        <f>'Mrg Dpt'!R527</f>
        <v>0</v>
      </c>
      <c r="S2981">
        <f>'Mrg Dpt'!S527</f>
        <v>0</v>
      </c>
      <c r="T2981">
        <f>'Mrg Dpt'!T527</f>
        <v>0</v>
      </c>
      <c r="U2981" s="217" t="str">
        <f t="shared" si="471"/>
        <v>MRG-CRT-VSD</v>
      </c>
      <c r="V2981" s="217" t="str">
        <f t="shared" si="472"/>
        <v>VSD-CRT-MRG</v>
      </c>
      <c r="W2981" s="217" t="e">
        <f t="shared" si="473"/>
        <v>#N/A</v>
      </c>
      <c r="X2981" s="217" t="e">
        <f t="shared" si="474"/>
        <v>#N/A</v>
      </c>
      <c r="Y2981" s="217" t="e">
        <f t="shared" si="475"/>
        <v>#N/A</v>
      </c>
      <c r="Z2981" s="217" t="e">
        <f t="shared" si="476"/>
        <v>#N/A</v>
      </c>
      <c r="AA2981" s="673" t="str">
        <f t="shared" si="477"/>
        <v>,</v>
      </c>
      <c r="AB2981" s="217" t="str">
        <f t="shared" si="478"/>
        <v/>
      </c>
      <c r="AC2981" s="682">
        <f t="shared" si="479"/>
        <v>9.5</v>
      </c>
      <c r="AD2981" s="682">
        <f t="shared" si="480"/>
        <v>10.5</v>
      </c>
    </row>
    <row r="2982" spans="1:30" ht="16.5" hidden="1" thickTop="1" thickBot="1" x14ac:dyDescent="0.3">
      <c r="A2982">
        <f>'Mrg Dpt'!A528</f>
        <v>0</v>
      </c>
      <c r="B2982">
        <f>'Mrg Dpt'!B528</f>
        <v>0</v>
      </c>
      <c r="C2982" t="str">
        <f>'Mrg Dpt'!C528</f>
        <v>VSD</v>
      </c>
      <c r="D2982" t="str">
        <f>'Mrg Dpt'!D528</f>
        <v>CRT</v>
      </c>
      <c r="E2982" t="str">
        <f>'Mrg Dpt'!E528</f>
        <v>MRG</v>
      </c>
      <c r="F2982">
        <f>'Mrg Dpt'!F528</f>
        <v>30</v>
      </c>
      <c r="G2982">
        <f>'Mrg Dpt'!G528</f>
        <v>0</v>
      </c>
      <c r="H2982" s="668">
        <f>'Mrg Dpt'!H528</f>
        <v>11.2</v>
      </c>
      <c r="I2982">
        <f>'Mrg Dpt'!I528</f>
        <v>0</v>
      </c>
      <c r="J2982" s="671">
        <f>'Mrg Dpt'!J528</f>
        <v>12.2</v>
      </c>
      <c r="K2982">
        <f>'Mrg Dpt'!K528</f>
        <v>1</v>
      </c>
      <c r="L2982">
        <f>'Mrg Dpt'!L528</f>
        <v>1</v>
      </c>
      <c r="M2982">
        <f>'Mrg Dpt'!M528</f>
        <v>5.35</v>
      </c>
      <c r="N2982">
        <f>'Mrg Dpt'!N528</f>
        <v>4.3</v>
      </c>
      <c r="O2982">
        <f>'Mrg Dpt'!O528</f>
        <v>120</v>
      </c>
      <c r="P2982">
        <f>'Mrg Dpt'!P528</f>
        <v>0</v>
      </c>
      <c r="Q2982">
        <f>'Mrg Dpt'!Q528</f>
        <v>0</v>
      </c>
      <c r="R2982">
        <f>'Mrg Dpt'!R528</f>
        <v>0</v>
      </c>
      <c r="S2982">
        <f>'Mrg Dpt'!S528</f>
        <v>0</v>
      </c>
      <c r="T2982" t="str">
        <f>'Mrg Dpt'!T528</f>
        <v>C/C</v>
      </c>
      <c r="U2982" s="217" t="str">
        <f t="shared" si="471"/>
        <v>VSD-CRT-MRG</v>
      </c>
      <c r="V2982" s="217" t="str">
        <f t="shared" si="472"/>
        <v>MRG-CRT-VSD</v>
      </c>
      <c r="W2982" s="217" t="e">
        <f t="shared" si="473"/>
        <v>#N/A</v>
      </c>
      <c r="X2982" s="217" t="e">
        <f t="shared" si="474"/>
        <v>#N/A</v>
      </c>
      <c r="Y2982" s="217" t="e">
        <f t="shared" si="475"/>
        <v>#N/A</v>
      </c>
      <c r="Z2982" s="217" t="e">
        <f t="shared" si="476"/>
        <v>#N/A</v>
      </c>
      <c r="AA2982" s="673" t="str">
        <f t="shared" si="477"/>
        <v>,</v>
      </c>
      <c r="AB2982" s="217" t="str">
        <f t="shared" si="478"/>
        <v/>
      </c>
      <c r="AC2982" s="682">
        <f t="shared" si="479"/>
        <v>11.2</v>
      </c>
      <c r="AD2982" s="682">
        <f t="shared" si="480"/>
        <v>12.2</v>
      </c>
    </row>
    <row r="2983" spans="1:30" ht="16.5" hidden="1" thickTop="1" thickBot="1" x14ac:dyDescent="0.3">
      <c r="A2983">
        <f>'Mrg Dpt'!A529</f>
        <v>0</v>
      </c>
      <c r="B2983">
        <f>'Mrg Dpt'!B529</f>
        <v>0</v>
      </c>
      <c r="C2983">
        <f>'Mrg Dpt'!C529</f>
        <v>0</v>
      </c>
      <c r="D2983">
        <f>'Mrg Dpt'!D529</f>
        <v>0</v>
      </c>
      <c r="E2983">
        <f>'Mrg Dpt'!E529</f>
        <v>0</v>
      </c>
      <c r="F2983">
        <f>'Mrg Dpt'!F529</f>
        <v>0</v>
      </c>
      <c r="G2983">
        <f>'Mrg Dpt'!G529</f>
        <v>0</v>
      </c>
      <c r="H2983" s="668">
        <f>'Mrg Dpt'!H529</f>
        <v>0</v>
      </c>
      <c r="I2983">
        <f>'Mrg Dpt'!I529</f>
        <v>0</v>
      </c>
      <c r="J2983" s="671">
        <f>'Mrg Dpt'!J529</f>
        <v>0</v>
      </c>
      <c r="K2983">
        <f>'Mrg Dpt'!K529</f>
        <v>0</v>
      </c>
      <c r="L2983">
        <f>'Mrg Dpt'!L529</f>
        <v>0</v>
      </c>
      <c r="M2983">
        <f>'Mrg Dpt'!M529</f>
        <v>0</v>
      </c>
      <c r="N2983">
        <f>'Mrg Dpt'!N529</f>
        <v>0</v>
      </c>
      <c r="O2983">
        <f>'Mrg Dpt'!O529</f>
        <v>0</v>
      </c>
      <c r="P2983">
        <f>'Mrg Dpt'!P529</f>
        <v>0</v>
      </c>
      <c r="Q2983">
        <f>'Mrg Dpt'!Q529</f>
        <v>0</v>
      </c>
      <c r="R2983">
        <f>'Mrg Dpt'!R529</f>
        <v>0</v>
      </c>
      <c r="S2983">
        <f>'Mrg Dpt'!S529</f>
        <v>0</v>
      </c>
      <c r="T2983">
        <f>'Mrg Dpt'!T529</f>
        <v>0</v>
      </c>
      <c r="U2983" s="217" t="str">
        <f t="shared" si="471"/>
        <v>0--0</v>
      </c>
      <c r="V2983" s="217" t="str">
        <f t="shared" si="472"/>
        <v>0--0</v>
      </c>
      <c r="W2983" s="217" t="e">
        <f t="shared" si="473"/>
        <v>#N/A</v>
      </c>
      <c r="X2983" s="217" t="e">
        <f t="shared" si="474"/>
        <v>#N/A</v>
      </c>
      <c r="Y2983" s="217" t="e">
        <f t="shared" si="475"/>
        <v>#N/A</v>
      </c>
      <c r="Z2983" s="217" t="e">
        <f t="shared" si="476"/>
        <v>#N/A</v>
      </c>
      <c r="AA2983" s="673" t="str">
        <f t="shared" si="477"/>
        <v>,</v>
      </c>
      <c r="AB2983" s="217" t="str">
        <f t="shared" si="478"/>
        <v/>
      </c>
      <c r="AC2983" s="682">
        <f t="shared" si="479"/>
        <v>0</v>
      </c>
      <c r="AD2983" s="682">
        <f t="shared" si="480"/>
        <v>0</v>
      </c>
    </row>
    <row r="2984" spans="1:30" ht="16.5" hidden="1" thickTop="1" thickBot="1" x14ac:dyDescent="0.3">
      <c r="A2984">
        <f>'Mrg Dpt'!A530</f>
        <v>0</v>
      </c>
      <c r="B2984" t="str">
        <f>'Mrg Dpt'!B530</f>
        <v>76A</v>
      </c>
      <c r="C2984" t="str">
        <f>'Mrg Dpt'!C530</f>
        <v>MRG</v>
      </c>
      <c r="D2984" t="str">
        <f>'Mrg Dpt'!D530</f>
        <v>CRT</v>
      </c>
      <c r="E2984" t="str">
        <f>'Mrg Dpt'!E530</f>
        <v>PNJ</v>
      </c>
      <c r="F2984">
        <f>'Mrg Dpt'!F530</f>
        <v>31</v>
      </c>
      <c r="G2984">
        <f>'Mrg Dpt'!G530</f>
        <v>0</v>
      </c>
      <c r="H2984" s="668">
        <f>'Mrg Dpt'!H530</f>
        <v>12.15</v>
      </c>
      <c r="I2984">
        <f>'Mrg Dpt'!I530</f>
        <v>0</v>
      </c>
      <c r="J2984" s="671">
        <f>'Mrg Dpt'!J530</f>
        <v>13.15</v>
      </c>
      <c r="K2984">
        <f>'Mrg Dpt'!K530</f>
        <v>0</v>
      </c>
      <c r="L2984">
        <f>'Mrg Dpt'!L530</f>
        <v>0</v>
      </c>
      <c r="M2984">
        <f>'Mrg Dpt'!M530</f>
        <v>0</v>
      </c>
      <c r="N2984">
        <f>'Mrg Dpt'!N530</f>
        <v>0</v>
      </c>
      <c r="O2984">
        <f>'Mrg Dpt'!O530</f>
        <v>0</v>
      </c>
      <c r="P2984">
        <f>'Mrg Dpt'!P530</f>
        <v>0</v>
      </c>
      <c r="Q2984">
        <f>'Mrg Dpt'!Q530</f>
        <v>0</v>
      </c>
      <c r="R2984">
        <f>'Mrg Dpt'!R530</f>
        <v>0</v>
      </c>
      <c r="S2984">
        <f>'Mrg Dpt'!S530</f>
        <v>0</v>
      </c>
      <c r="T2984">
        <f>'Mrg Dpt'!T530</f>
        <v>0</v>
      </c>
      <c r="U2984" s="217" t="str">
        <f t="shared" si="471"/>
        <v>MRG-CRT-PNJ</v>
      </c>
      <c r="V2984" s="217" t="str">
        <f t="shared" si="472"/>
        <v>PNJ-CRT-MRG</v>
      </c>
      <c r="W2984" s="217" t="str">
        <f t="shared" si="473"/>
        <v>vsg50</v>
      </c>
      <c r="X2984" s="217" t="e">
        <f t="shared" si="474"/>
        <v>#N/A</v>
      </c>
      <c r="Y2984" s="217" t="str">
        <f t="shared" si="475"/>
        <v>mrg147</v>
      </c>
      <c r="Z2984" s="217" t="str">
        <f t="shared" si="476"/>
        <v>pnj20</v>
      </c>
      <c r="AA2984" s="673" t="str">
        <f t="shared" si="477"/>
        <v>mrg147,mrg147</v>
      </c>
      <c r="AB2984" s="217" t="str">
        <f t="shared" si="478"/>
        <v>onward</v>
      </c>
      <c r="AC2984" s="682">
        <f t="shared" si="479"/>
        <v>12.15</v>
      </c>
      <c r="AD2984" s="682">
        <f t="shared" si="480"/>
        <v>13.15</v>
      </c>
    </row>
    <row r="2985" spans="1:30" ht="16.5" hidden="1" thickTop="1" thickBot="1" x14ac:dyDescent="0.3">
      <c r="A2985">
        <f>'Mrg Dpt'!A531</f>
        <v>0</v>
      </c>
      <c r="B2985">
        <f>'Mrg Dpt'!B531</f>
        <v>0</v>
      </c>
      <c r="C2985" t="str">
        <f>'Mrg Dpt'!C531</f>
        <v>PNJ</v>
      </c>
      <c r="D2985" t="str">
        <f>'Mrg Dpt'!D531</f>
        <v>CRT</v>
      </c>
      <c r="E2985" t="str">
        <f>'Mrg Dpt'!E531</f>
        <v>MRG</v>
      </c>
      <c r="F2985">
        <f>'Mrg Dpt'!F531</f>
        <v>31</v>
      </c>
      <c r="G2985">
        <f>'Mrg Dpt'!G531</f>
        <v>0</v>
      </c>
      <c r="H2985" s="668">
        <f>'Mrg Dpt'!H531</f>
        <v>13.3</v>
      </c>
      <c r="I2985">
        <f>'Mrg Dpt'!I531</f>
        <v>0</v>
      </c>
      <c r="J2985" s="671">
        <f>'Mrg Dpt'!J531</f>
        <v>14.3</v>
      </c>
      <c r="K2985">
        <f>'Mrg Dpt'!K531</f>
        <v>0</v>
      </c>
      <c r="L2985">
        <f>'Mrg Dpt'!L531</f>
        <v>0</v>
      </c>
      <c r="M2985">
        <f>'Mrg Dpt'!M531</f>
        <v>0</v>
      </c>
      <c r="N2985">
        <f>'Mrg Dpt'!N531</f>
        <v>0</v>
      </c>
      <c r="O2985">
        <f>'Mrg Dpt'!O531</f>
        <v>0</v>
      </c>
      <c r="P2985">
        <f>'Mrg Dpt'!P531</f>
        <v>0</v>
      </c>
      <c r="Q2985">
        <f>'Mrg Dpt'!Q531</f>
        <v>0</v>
      </c>
      <c r="R2985">
        <f>'Mrg Dpt'!R531</f>
        <v>0</v>
      </c>
      <c r="S2985">
        <f>'Mrg Dpt'!S531</f>
        <v>0</v>
      </c>
      <c r="T2985">
        <f>'Mrg Dpt'!T531</f>
        <v>0</v>
      </c>
      <c r="U2985" s="217" t="str">
        <f t="shared" si="471"/>
        <v>PNJ-CRT-MRG</v>
      </c>
      <c r="V2985" s="217" t="str">
        <f t="shared" si="472"/>
        <v>MRG-CRT-PNJ</v>
      </c>
      <c r="W2985" s="217" t="e">
        <f t="shared" si="473"/>
        <v>#N/A</v>
      </c>
      <c r="X2985" s="217" t="str">
        <f t="shared" si="474"/>
        <v>vsg50</v>
      </c>
      <c r="Y2985" s="217" t="str">
        <f t="shared" si="475"/>
        <v>pnj20</v>
      </c>
      <c r="Z2985" s="217" t="str">
        <f t="shared" si="476"/>
        <v>mrg147</v>
      </c>
      <c r="AA2985" s="673" t="str">
        <f t="shared" si="477"/>
        <v>mrg147,pnj20</v>
      </c>
      <c r="AB2985" s="217" t="str">
        <f t="shared" si="478"/>
        <v>onward</v>
      </c>
      <c r="AC2985" s="682">
        <f t="shared" si="479"/>
        <v>13.3</v>
      </c>
      <c r="AD2985" s="682">
        <f t="shared" si="480"/>
        <v>14.3</v>
      </c>
    </row>
    <row r="2986" spans="1:30" ht="16.5" hidden="1" thickTop="1" thickBot="1" x14ac:dyDescent="0.3">
      <c r="A2986">
        <f>'Mrg Dpt'!A532</f>
        <v>0</v>
      </c>
      <c r="B2986">
        <f>'Mrg Dpt'!B532</f>
        <v>0</v>
      </c>
      <c r="C2986" t="str">
        <f>'Mrg Dpt'!C532</f>
        <v>MRG</v>
      </c>
      <c r="D2986" t="str">
        <f>'Mrg Dpt'!D532</f>
        <v>CHANDOR</v>
      </c>
      <c r="E2986" t="str">
        <f>'Mrg Dpt'!E532</f>
        <v>CUR</v>
      </c>
      <c r="F2986">
        <f>'Mrg Dpt'!F532</f>
        <v>20</v>
      </c>
      <c r="G2986">
        <f>'Mrg Dpt'!G532</f>
        <v>0</v>
      </c>
      <c r="H2986" s="668">
        <f>'Mrg Dpt'!H532</f>
        <v>14.4</v>
      </c>
      <c r="I2986">
        <f>'Mrg Dpt'!I532</f>
        <v>0</v>
      </c>
      <c r="J2986" s="671">
        <f>'Mrg Dpt'!J532</f>
        <v>15.25</v>
      </c>
      <c r="K2986">
        <f>'Mrg Dpt'!K532</f>
        <v>0</v>
      </c>
      <c r="L2986">
        <f>'Mrg Dpt'!L532</f>
        <v>0</v>
      </c>
      <c r="M2986">
        <f>'Mrg Dpt'!M532</f>
        <v>0</v>
      </c>
      <c r="N2986">
        <f>'Mrg Dpt'!N532</f>
        <v>0</v>
      </c>
      <c r="O2986">
        <f>'Mrg Dpt'!O532</f>
        <v>0</v>
      </c>
      <c r="P2986">
        <f>'Mrg Dpt'!P532</f>
        <v>0</v>
      </c>
      <c r="Q2986">
        <f>'Mrg Dpt'!Q532</f>
        <v>0</v>
      </c>
      <c r="R2986">
        <f>'Mrg Dpt'!R532</f>
        <v>0</v>
      </c>
      <c r="S2986">
        <f>'Mrg Dpt'!S532</f>
        <v>0</v>
      </c>
      <c r="T2986" t="str">
        <f>'Mrg Dpt'!T532</f>
        <v>SHUTTLE</v>
      </c>
      <c r="U2986" s="217" t="str">
        <f t="shared" si="471"/>
        <v>MRG-CHANDOR-CUR</v>
      </c>
      <c r="V2986" s="217" t="str">
        <f t="shared" si="472"/>
        <v>CUR-CHANDOR-MRG</v>
      </c>
      <c r="W2986" s="217" t="e">
        <f t="shared" si="473"/>
        <v>#N/A</v>
      </c>
      <c r="X2986" s="217" t="e">
        <f t="shared" si="474"/>
        <v>#N/A</v>
      </c>
      <c r="Y2986" s="217" t="e">
        <f t="shared" si="475"/>
        <v>#N/A</v>
      </c>
      <c r="Z2986" s="217" t="e">
        <f t="shared" si="476"/>
        <v>#N/A</v>
      </c>
      <c r="AA2986" s="673" t="str">
        <f t="shared" si="477"/>
        <v>,</v>
      </c>
      <c r="AB2986" s="217" t="str">
        <f t="shared" si="478"/>
        <v/>
      </c>
      <c r="AC2986" s="682">
        <f t="shared" si="479"/>
        <v>14.4</v>
      </c>
      <c r="AD2986" s="682">
        <f t="shared" si="480"/>
        <v>15.25</v>
      </c>
    </row>
    <row r="2987" spans="1:30" ht="16.5" hidden="1" thickTop="1" thickBot="1" x14ac:dyDescent="0.3">
      <c r="A2987">
        <f>'Mrg Dpt'!A533</f>
        <v>0</v>
      </c>
      <c r="B2987">
        <f>'Mrg Dpt'!B533</f>
        <v>0</v>
      </c>
      <c r="C2987" t="str">
        <f>'Mrg Dpt'!C533</f>
        <v>CUR</v>
      </c>
      <c r="D2987" t="str">
        <f>'Mrg Dpt'!D533</f>
        <v>RIVONA</v>
      </c>
      <c r="E2987" t="str">
        <f>'Mrg Dpt'!E533</f>
        <v>VADEM</v>
      </c>
      <c r="F2987">
        <f>'Mrg Dpt'!F533</f>
        <v>37</v>
      </c>
      <c r="G2987">
        <f>'Mrg Dpt'!G533</f>
        <v>0</v>
      </c>
      <c r="H2987" s="668">
        <f>'Mrg Dpt'!H533</f>
        <v>16.149999999999999</v>
      </c>
      <c r="I2987">
        <f>'Mrg Dpt'!I533</f>
        <v>0</v>
      </c>
      <c r="J2987" s="671">
        <f>'Mrg Dpt'!J533</f>
        <v>17.45</v>
      </c>
      <c r="K2987">
        <f>'Mrg Dpt'!K533</f>
        <v>1</v>
      </c>
      <c r="L2987">
        <f>'Mrg Dpt'!L533</f>
        <v>1</v>
      </c>
      <c r="M2987">
        <f>'Mrg Dpt'!M533</f>
        <v>7</v>
      </c>
      <c r="N2987">
        <f>'Mrg Dpt'!N533</f>
        <v>6.05</v>
      </c>
      <c r="O2987">
        <f>'Mrg Dpt'!O533</f>
        <v>119</v>
      </c>
      <c r="P2987">
        <f>'Mrg Dpt'!P533</f>
        <v>0</v>
      </c>
      <c r="Q2987">
        <f>'Mrg Dpt'!Q533</f>
        <v>0</v>
      </c>
      <c r="R2987">
        <f>'Mrg Dpt'!R533</f>
        <v>0</v>
      </c>
      <c r="S2987">
        <f>'Mrg Dpt'!S533</f>
        <v>0</v>
      </c>
      <c r="T2987" t="str">
        <f>'Mrg Dpt'!T533</f>
        <v>VIA NETURLI  N/O VADEM</v>
      </c>
      <c r="U2987" s="217" t="str">
        <f t="shared" si="471"/>
        <v>CUR-RIVONA-VADEM</v>
      </c>
      <c r="V2987" s="217" t="str">
        <f t="shared" si="472"/>
        <v>VADEM-RIVONA-CUR</v>
      </c>
      <c r="W2987" s="217" t="e">
        <f t="shared" si="473"/>
        <v>#N/A</v>
      </c>
      <c r="X2987" s="217" t="e">
        <f t="shared" si="474"/>
        <v>#N/A</v>
      </c>
      <c r="Y2987" s="217" t="e">
        <f t="shared" si="475"/>
        <v>#N/A</v>
      </c>
      <c r="Z2987" s="217" t="e">
        <f t="shared" si="476"/>
        <v>#N/A</v>
      </c>
      <c r="AA2987" s="673" t="str">
        <f t="shared" si="477"/>
        <v>,</v>
      </c>
      <c r="AB2987" s="217" t="str">
        <f t="shared" si="478"/>
        <v/>
      </c>
      <c r="AC2987" s="682">
        <f t="shared" si="479"/>
        <v>16.149999999999999</v>
      </c>
      <c r="AD2987" s="682">
        <f t="shared" si="480"/>
        <v>17.45</v>
      </c>
    </row>
    <row r="2988" spans="1:30" ht="16.5" hidden="1" thickTop="1" thickBot="1" x14ac:dyDescent="0.3">
      <c r="A2988">
        <f>'Mrg Dpt'!A534</f>
        <v>0</v>
      </c>
      <c r="B2988">
        <f>'Mrg Dpt'!B534</f>
        <v>76</v>
      </c>
      <c r="C2988" t="str">
        <f>'Mrg Dpt'!C534</f>
        <v>VADEM</v>
      </c>
      <c r="D2988" t="str">
        <f>'Mrg Dpt'!D534</f>
        <v>TILAMOL</v>
      </c>
      <c r="E2988" t="str">
        <f>'Mrg Dpt'!E534</f>
        <v>MRG</v>
      </c>
      <c r="F2988">
        <f>'Mrg Dpt'!F534</f>
        <v>51</v>
      </c>
      <c r="G2988">
        <f>'Mrg Dpt'!G534</f>
        <v>0</v>
      </c>
      <c r="H2988" s="668">
        <f>'Mrg Dpt'!H534</f>
        <v>6.4</v>
      </c>
      <c r="I2988">
        <f>'Mrg Dpt'!I534</f>
        <v>0</v>
      </c>
      <c r="J2988" s="671">
        <f>'Mrg Dpt'!J534</f>
        <v>8.3000000000000007</v>
      </c>
      <c r="K2988">
        <f>'Mrg Dpt'!K534</f>
        <v>0</v>
      </c>
      <c r="L2988">
        <f>'Mrg Dpt'!L534</f>
        <v>0</v>
      </c>
      <c r="M2988">
        <f>'Mrg Dpt'!M534</f>
        <v>0</v>
      </c>
      <c r="N2988">
        <f>'Mrg Dpt'!N534</f>
        <v>0</v>
      </c>
      <c r="O2988">
        <f>'Mrg Dpt'!O534</f>
        <v>0</v>
      </c>
      <c r="P2988">
        <f>'Mrg Dpt'!P534</f>
        <v>0</v>
      </c>
      <c r="Q2988">
        <f>'Mrg Dpt'!Q534</f>
        <v>0</v>
      </c>
      <c r="R2988">
        <f>'Mrg Dpt'!R534</f>
        <v>0</v>
      </c>
      <c r="S2988">
        <f>'Mrg Dpt'!S534</f>
        <v>0</v>
      </c>
      <c r="T2988">
        <f>'Mrg Dpt'!T534</f>
        <v>0</v>
      </c>
      <c r="U2988" s="217" t="str">
        <f t="shared" si="471"/>
        <v>VADEM-TILAMOL-MRG</v>
      </c>
      <c r="V2988" s="217" t="str">
        <f t="shared" si="472"/>
        <v>MRG-TILAMOL-VADEM</v>
      </c>
      <c r="W2988" s="217" t="e">
        <f t="shared" si="473"/>
        <v>#N/A</v>
      </c>
      <c r="X2988" s="217" t="e">
        <f t="shared" si="474"/>
        <v>#N/A</v>
      </c>
      <c r="Y2988" s="217" t="e">
        <f t="shared" si="475"/>
        <v>#N/A</v>
      </c>
      <c r="Z2988" s="217" t="e">
        <f t="shared" si="476"/>
        <v>#N/A</v>
      </c>
      <c r="AA2988" s="673" t="str">
        <f t="shared" si="477"/>
        <v>,</v>
      </c>
      <c r="AB2988" s="217" t="str">
        <f t="shared" si="478"/>
        <v/>
      </c>
      <c r="AC2988" s="682">
        <f t="shared" si="479"/>
        <v>6.4</v>
      </c>
      <c r="AD2988" s="682">
        <f t="shared" si="480"/>
        <v>8.3000000000000007</v>
      </c>
    </row>
    <row r="2989" spans="1:30" ht="16.5" hidden="1" thickTop="1" thickBot="1" x14ac:dyDescent="0.3">
      <c r="A2989">
        <f>'Mrg Dpt'!A535</f>
        <v>0</v>
      </c>
      <c r="B2989">
        <f>'Mrg Dpt'!B535</f>
        <v>0</v>
      </c>
      <c r="C2989" t="str">
        <f>'Mrg Dpt'!C535</f>
        <v>MRG</v>
      </c>
      <c r="D2989" t="str">
        <f>'Mrg Dpt'!D535</f>
        <v>CRT</v>
      </c>
      <c r="E2989" t="str">
        <f>'Mrg Dpt'!E535</f>
        <v>PNJ</v>
      </c>
      <c r="F2989">
        <f>'Mrg Dpt'!F535</f>
        <v>31</v>
      </c>
      <c r="G2989">
        <f>'Mrg Dpt'!G535</f>
        <v>0</v>
      </c>
      <c r="H2989" s="668">
        <f>'Mrg Dpt'!H535</f>
        <v>8.35</v>
      </c>
      <c r="I2989">
        <f>'Mrg Dpt'!I535</f>
        <v>0</v>
      </c>
      <c r="J2989" s="671">
        <f>'Mrg Dpt'!J535</f>
        <v>9.35</v>
      </c>
      <c r="K2989">
        <f>'Mrg Dpt'!K535</f>
        <v>0</v>
      </c>
      <c r="L2989">
        <f>'Mrg Dpt'!L535</f>
        <v>0</v>
      </c>
      <c r="M2989">
        <f>'Mrg Dpt'!M535</f>
        <v>0</v>
      </c>
      <c r="N2989">
        <f>'Mrg Dpt'!N535</f>
        <v>0</v>
      </c>
      <c r="O2989">
        <f>'Mrg Dpt'!O535</f>
        <v>0</v>
      </c>
      <c r="P2989">
        <f>'Mrg Dpt'!P535</f>
        <v>0</v>
      </c>
      <c r="Q2989">
        <f>'Mrg Dpt'!Q535</f>
        <v>0</v>
      </c>
      <c r="R2989">
        <f>'Mrg Dpt'!R535</f>
        <v>0</v>
      </c>
      <c r="S2989">
        <f>'Mrg Dpt'!S535</f>
        <v>0</v>
      </c>
      <c r="T2989">
        <f>'Mrg Dpt'!T535</f>
        <v>0</v>
      </c>
      <c r="U2989" s="217" t="str">
        <f t="shared" si="471"/>
        <v>MRG-CRT-PNJ</v>
      </c>
      <c r="V2989" s="217" t="str">
        <f t="shared" si="472"/>
        <v>PNJ-CRT-MRG</v>
      </c>
      <c r="W2989" s="217" t="str">
        <f t="shared" si="473"/>
        <v>vsg50</v>
      </c>
      <c r="X2989" s="217" t="e">
        <f t="shared" si="474"/>
        <v>#N/A</v>
      </c>
      <c r="Y2989" s="217" t="str">
        <f t="shared" si="475"/>
        <v>mrg147</v>
      </c>
      <c r="Z2989" s="217" t="str">
        <f t="shared" si="476"/>
        <v>pnj20</v>
      </c>
      <c r="AA2989" s="673" t="str">
        <f t="shared" si="477"/>
        <v>mrg147,mrg147</v>
      </c>
      <c r="AB2989" s="217" t="str">
        <f t="shared" si="478"/>
        <v>onward</v>
      </c>
      <c r="AC2989" s="682">
        <f t="shared" si="479"/>
        <v>8.35</v>
      </c>
      <c r="AD2989" s="682">
        <f t="shared" si="480"/>
        <v>9.35</v>
      </c>
    </row>
    <row r="2990" spans="1:30" ht="16.5" hidden="1" thickTop="1" thickBot="1" x14ac:dyDescent="0.3">
      <c r="A2990">
        <f>'Mrg Dpt'!A536</f>
        <v>0</v>
      </c>
      <c r="B2990">
        <f>'Mrg Dpt'!B536</f>
        <v>0</v>
      </c>
      <c r="C2990" t="str">
        <f>'Mrg Dpt'!C536</f>
        <v>PNJ</v>
      </c>
      <c r="D2990" t="str">
        <f>'Mrg Dpt'!D536</f>
        <v>CRT</v>
      </c>
      <c r="E2990" t="str">
        <f>'Mrg Dpt'!E536</f>
        <v>MRG</v>
      </c>
      <c r="F2990">
        <f>'Mrg Dpt'!F536</f>
        <v>31</v>
      </c>
      <c r="G2990">
        <f>'Mrg Dpt'!G536</f>
        <v>0</v>
      </c>
      <c r="H2990" s="668">
        <f>'Mrg Dpt'!H536</f>
        <v>9.4</v>
      </c>
      <c r="I2990">
        <f>'Mrg Dpt'!I536</f>
        <v>0</v>
      </c>
      <c r="J2990" s="671">
        <f>'Mrg Dpt'!J536</f>
        <v>10.4</v>
      </c>
      <c r="K2990">
        <f>'Mrg Dpt'!K536</f>
        <v>1</v>
      </c>
      <c r="L2990">
        <f>'Mrg Dpt'!L536</f>
        <v>1</v>
      </c>
      <c r="M2990">
        <f>'Mrg Dpt'!M536</f>
        <v>3.25</v>
      </c>
      <c r="N2990">
        <f>'Mrg Dpt'!N536</f>
        <v>3.05</v>
      </c>
      <c r="O2990">
        <f>'Mrg Dpt'!O536</f>
        <v>113</v>
      </c>
      <c r="P2990">
        <f>'Mrg Dpt'!P536</f>
        <v>0</v>
      </c>
      <c r="Q2990">
        <f>'Mrg Dpt'!Q536</f>
        <v>0</v>
      </c>
      <c r="R2990">
        <f>'Mrg Dpt'!R536</f>
        <v>0</v>
      </c>
      <c r="S2990">
        <f>'Mrg Dpt'!S536</f>
        <v>0</v>
      </c>
      <c r="T2990" t="str">
        <f>'Mrg Dpt'!T536</f>
        <v>C/C</v>
      </c>
      <c r="U2990" s="217" t="str">
        <f t="shared" si="471"/>
        <v>PNJ-CRT-MRG</v>
      </c>
      <c r="V2990" s="217" t="str">
        <f t="shared" si="472"/>
        <v>MRG-CRT-PNJ</v>
      </c>
      <c r="W2990" s="217" t="e">
        <f t="shared" si="473"/>
        <v>#N/A</v>
      </c>
      <c r="X2990" s="217" t="str">
        <f t="shared" si="474"/>
        <v>vsg50</v>
      </c>
      <c r="Y2990" s="217" t="str">
        <f t="shared" si="475"/>
        <v>pnj20</v>
      </c>
      <c r="Z2990" s="217" t="str">
        <f t="shared" si="476"/>
        <v>mrg147</v>
      </c>
      <c r="AA2990" s="673" t="str">
        <f t="shared" si="477"/>
        <v>mrg147,pnj20</v>
      </c>
      <c r="AB2990" s="217" t="str">
        <f t="shared" si="478"/>
        <v>onward</v>
      </c>
      <c r="AC2990" s="682">
        <f t="shared" si="479"/>
        <v>9.4</v>
      </c>
      <c r="AD2990" s="682">
        <f t="shared" si="480"/>
        <v>10.4</v>
      </c>
    </row>
    <row r="2991" spans="1:30" ht="16.5" hidden="1" thickTop="1" thickBot="1" x14ac:dyDescent="0.3">
      <c r="A2991">
        <f>'Mrg Dpt'!A537</f>
        <v>0</v>
      </c>
      <c r="B2991" t="str">
        <f>'Mrg Dpt'!B537</f>
        <v>77A</v>
      </c>
      <c r="C2991" t="str">
        <f>'Mrg Dpt'!C537</f>
        <v>MRG</v>
      </c>
      <c r="D2991" t="str">
        <f>'Mrg Dpt'!D537</f>
        <v>LTL</v>
      </c>
      <c r="E2991" t="str">
        <f>'Mrg Dpt'!E537</f>
        <v>PNJ</v>
      </c>
      <c r="F2991">
        <f>'Mrg Dpt'!F537</f>
        <v>37</v>
      </c>
      <c r="G2991">
        <f>'Mrg Dpt'!G537</f>
        <v>0</v>
      </c>
      <c r="H2991" s="668">
        <f>'Mrg Dpt'!H537</f>
        <v>7.35</v>
      </c>
      <c r="I2991">
        <f>'Mrg Dpt'!I537</f>
        <v>0</v>
      </c>
      <c r="J2991" s="671">
        <f>'Mrg Dpt'!J537</f>
        <v>9.0500000000000007</v>
      </c>
      <c r="K2991">
        <f>'Mrg Dpt'!K537</f>
        <v>0</v>
      </c>
      <c r="L2991">
        <f>'Mrg Dpt'!L537</f>
        <v>0</v>
      </c>
      <c r="M2991">
        <f>'Mrg Dpt'!M537</f>
        <v>0</v>
      </c>
      <c r="N2991">
        <f>'Mrg Dpt'!N537</f>
        <v>0</v>
      </c>
      <c r="O2991">
        <f>'Mrg Dpt'!O537</f>
        <v>0</v>
      </c>
      <c r="P2991">
        <f>'Mrg Dpt'!P537</f>
        <v>0</v>
      </c>
      <c r="Q2991">
        <f>'Mrg Dpt'!Q537</f>
        <v>0</v>
      </c>
      <c r="R2991">
        <f>'Mrg Dpt'!R537</f>
        <v>0</v>
      </c>
      <c r="S2991">
        <f>'Mrg Dpt'!S537</f>
        <v>0</v>
      </c>
      <c r="T2991">
        <f>'Mrg Dpt'!T537</f>
        <v>0</v>
      </c>
      <c r="U2991" s="217" t="str">
        <f t="shared" si="471"/>
        <v>MRG-LTL-PNJ</v>
      </c>
      <c r="V2991" s="217" t="str">
        <f t="shared" si="472"/>
        <v>PNJ-LTL-MRG</v>
      </c>
      <c r="W2991" s="217" t="e">
        <f t="shared" si="473"/>
        <v>#N/A</v>
      </c>
      <c r="X2991" s="217" t="e">
        <f t="shared" si="474"/>
        <v>#N/A</v>
      </c>
      <c r="Y2991" s="217" t="str">
        <f t="shared" si="475"/>
        <v>mrg38</v>
      </c>
      <c r="Z2991" s="217" t="e">
        <f t="shared" si="476"/>
        <v>#N/A</v>
      </c>
      <c r="AA2991" s="673" t="str">
        <f t="shared" si="477"/>
        <v>mrg38,mrg38</v>
      </c>
      <c r="AB2991" s="217" t="str">
        <f t="shared" si="478"/>
        <v>onward</v>
      </c>
      <c r="AC2991" s="682">
        <f t="shared" si="479"/>
        <v>7.35</v>
      </c>
      <c r="AD2991" s="682">
        <f t="shared" si="480"/>
        <v>9.0500000000000007</v>
      </c>
    </row>
    <row r="2992" spans="1:30" ht="16.5" hidden="1" thickTop="1" thickBot="1" x14ac:dyDescent="0.3">
      <c r="A2992">
        <f>'Mrg Dpt'!A538</f>
        <v>0</v>
      </c>
      <c r="B2992">
        <f>'Mrg Dpt'!B538</f>
        <v>0</v>
      </c>
      <c r="C2992" t="str">
        <f>'Mrg Dpt'!C538</f>
        <v>PNJ</v>
      </c>
      <c r="D2992" t="str">
        <f>'Mrg Dpt'!D538</f>
        <v>CRT</v>
      </c>
      <c r="E2992" t="str">
        <f>'Mrg Dpt'!E538</f>
        <v>MRG</v>
      </c>
      <c r="F2992">
        <f>'Mrg Dpt'!F538</f>
        <v>31</v>
      </c>
      <c r="G2992">
        <f>'Mrg Dpt'!G538</f>
        <v>0</v>
      </c>
      <c r="H2992" s="668">
        <f>'Mrg Dpt'!H538</f>
        <v>9.15</v>
      </c>
      <c r="I2992">
        <f>'Mrg Dpt'!I538</f>
        <v>0</v>
      </c>
      <c r="J2992" s="671">
        <f>'Mrg Dpt'!J538</f>
        <v>10.15</v>
      </c>
      <c r="K2992">
        <f>'Mrg Dpt'!K538</f>
        <v>0</v>
      </c>
      <c r="L2992">
        <f>'Mrg Dpt'!L538</f>
        <v>0</v>
      </c>
      <c r="M2992">
        <f>'Mrg Dpt'!M538</f>
        <v>0</v>
      </c>
      <c r="N2992">
        <f>'Mrg Dpt'!N538</f>
        <v>0</v>
      </c>
      <c r="O2992">
        <f>'Mrg Dpt'!O538</f>
        <v>0</v>
      </c>
      <c r="P2992">
        <f>'Mrg Dpt'!P538</f>
        <v>0</v>
      </c>
      <c r="Q2992">
        <f>'Mrg Dpt'!Q538</f>
        <v>0</v>
      </c>
      <c r="R2992">
        <f>'Mrg Dpt'!R538</f>
        <v>0</v>
      </c>
      <c r="S2992">
        <f>'Mrg Dpt'!S538</f>
        <v>0</v>
      </c>
      <c r="T2992">
        <f>'Mrg Dpt'!T538</f>
        <v>0</v>
      </c>
      <c r="U2992" s="217" t="str">
        <f t="shared" si="471"/>
        <v>PNJ-CRT-MRG</v>
      </c>
      <c r="V2992" s="217" t="str">
        <f t="shared" si="472"/>
        <v>MRG-CRT-PNJ</v>
      </c>
      <c r="W2992" s="217" t="e">
        <f t="shared" si="473"/>
        <v>#N/A</v>
      </c>
      <c r="X2992" s="217" t="str">
        <f t="shared" si="474"/>
        <v>vsg50</v>
      </c>
      <c r="Y2992" s="217" t="str">
        <f t="shared" si="475"/>
        <v>pnj20</v>
      </c>
      <c r="Z2992" s="217" t="str">
        <f t="shared" si="476"/>
        <v>mrg147</v>
      </c>
      <c r="AA2992" s="673" t="str">
        <f t="shared" si="477"/>
        <v>mrg147,pnj20</v>
      </c>
      <c r="AB2992" s="217" t="str">
        <f t="shared" si="478"/>
        <v>onward</v>
      </c>
      <c r="AC2992" s="682">
        <f t="shared" si="479"/>
        <v>9.15</v>
      </c>
      <c r="AD2992" s="682">
        <f t="shared" si="480"/>
        <v>10.15</v>
      </c>
    </row>
    <row r="2993" spans="1:30" ht="16.5" hidden="1" thickTop="1" thickBot="1" x14ac:dyDescent="0.3">
      <c r="A2993">
        <f>'Mrg Dpt'!A539</f>
        <v>0</v>
      </c>
      <c r="B2993">
        <f>'Mrg Dpt'!B539</f>
        <v>0</v>
      </c>
      <c r="C2993" t="str">
        <f>'Mrg Dpt'!C539</f>
        <v>MRG</v>
      </c>
      <c r="D2993" t="str">
        <f>'Mrg Dpt'!D539</f>
        <v>BRL</v>
      </c>
      <c r="E2993" t="str">
        <f>'Mrg Dpt'!E539</f>
        <v>VSD</v>
      </c>
      <c r="F2993">
        <f>'Mrg Dpt'!F539</f>
        <v>28</v>
      </c>
      <c r="G2993">
        <f>'Mrg Dpt'!G539</f>
        <v>0</v>
      </c>
      <c r="H2993" s="668">
        <f>'Mrg Dpt'!H539</f>
        <v>10.25</v>
      </c>
      <c r="I2993">
        <f>'Mrg Dpt'!I539</f>
        <v>0</v>
      </c>
      <c r="J2993" s="671">
        <f>'Mrg Dpt'!J539</f>
        <v>11.25</v>
      </c>
      <c r="K2993">
        <f>'Mrg Dpt'!K539</f>
        <v>0</v>
      </c>
      <c r="L2993">
        <f>'Mrg Dpt'!L539</f>
        <v>0</v>
      </c>
      <c r="M2993">
        <f>'Mrg Dpt'!M539</f>
        <v>0</v>
      </c>
      <c r="N2993">
        <f>'Mrg Dpt'!N539</f>
        <v>0</v>
      </c>
      <c r="O2993">
        <f>'Mrg Dpt'!O539</f>
        <v>0</v>
      </c>
      <c r="P2993">
        <f>'Mrg Dpt'!P539</f>
        <v>0</v>
      </c>
      <c r="Q2993">
        <f>'Mrg Dpt'!Q539</f>
        <v>0</v>
      </c>
      <c r="R2993">
        <f>'Mrg Dpt'!R539</f>
        <v>0</v>
      </c>
      <c r="S2993">
        <f>'Mrg Dpt'!S539</f>
        <v>0</v>
      </c>
      <c r="T2993">
        <f>'Mrg Dpt'!T539</f>
        <v>0</v>
      </c>
      <c r="U2993" s="217" t="str">
        <f t="shared" si="471"/>
        <v>MRG-BRL-VSD</v>
      </c>
      <c r="V2993" s="217" t="str">
        <f t="shared" si="472"/>
        <v>VSD-BRL-MRG</v>
      </c>
      <c r="W2993" s="217" t="e">
        <f t="shared" si="473"/>
        <v>#N/A</v>
      </c>
      <c r="X2993" s="217" t="str">
        <f t="shared" si="474"/>
        <v>vsg3</v>
      </c>
      <c r="Y2993" s="217" t="e">
        <f t="shared" si="475"/>
        <v>#N/A</v>
      </c>
      <c r="Z2993" s="217" t="str">
        <f t="shared" si="476"/>
        <v>vsg3</v>
      </c>
      <c r="AA2993" s="673" t="str">
        <f t="shared" si="477"/>
        <v>,vsg3</v>
      </c>
      <c r="AB2993" s="217" t="str">
        <f t="shared" si="478"/>
        <v>return</v>
      </c>
      <c r="AC2993" s="682">
        <f t="shared" si="479"/>
        <v>10.25</v>
      </c>
      <c r="AD2993" s="682">
        <f t="shared" si="480"/>
        <v>11.25</v>
      </c>
    </row>
    <row r="2994" spans="1:30" ht="16.5" hidden="1" thickTop="1" thickBot="1" x14ac:dyDescent="0.3">
      <c r="A2994">
        <f>'Mrg Dpt'!A540</f>
        <v>0</v>
      </c>
      <c r="B2994">
        <f>'Mrg Dpt'!B540</f>
        <v>0</v>
      </c>
      <c r="C2994" t="str">
        <f>'Mrg Dpt'!C540</f>
        <v>VSD</v>
      </c>
      <c r="D2994" t="str">
        <f>'Mrg Dpt'!D540</f>
        <v>BRL</v>
      </c>
      <c r="E2994" t="str">
        <f>'Mrg Dpt'!E540</f>
        <v>MRG</v>
      </c>
      <c r="F2994">
        <f>'Mrg Dpt'!F540</f>
        <v>28</v>
      </c>
      <c r="G2994">
        <f>'Mrg Dpt'!G540</f>
        <v>0</v>
      </c>
      <c r="H2994" s="668">
        <f>'Mrg Dpt'!H540</f>
        <v>11.4</v>
      </c>
      <c r="I2994">
        <f>'Mrg Dpt'!I540</f>
        <v>0</v>
      </c>
      <c r="J2994" s="671">
        <f>'Mrg Dpt'!J540</f>
        <v>12.4</v>
      </c>
      <c r="K2994">
        <f>'Mrg Dpt'!K540</f>
        <v>0</v>
      </c>
      <c r="L2994">
        <f>'Mrg Dpt'!L540</f>
        <v>0</v>
      </c>
      <c r="M2994">
        <f>'Mrg Dpt'!M540</f>
        <v>0</v>
      </c>
      <c r="N2994">
        <f>'Mrg Dpt'!N540</f>
        <v>0</v>
      </c>
      <c r="O2994">
        <f>'Mrg Dpt'!O540</f>
        <v>0</v>
      </c>
      <c r="P2994">
        <f>'Mrg Dpt'!P540</f>
        <v>0</v>
      </c>
      <c r="Q2994">
        <f>'Mrg Dpt'!Q540</f>
        <v>0</v>
      </c>
      <c r="R2994">
        <f>'Mrg Dpt'!R540</f>
        <v>0</v>
      </c>
      <c r="S2994">
        <f>'Mrg Dpt'!S540</f>
        <v>0</v>
      </c>
      <c r="T2994">
        <f>'Mrg Dpt'!T540</f>
        <v>0</v>
      </c>
      <c r="U2994" s="217" t="str">
        <f t="shared" si="471"/>
        <v>VSD-BRL-MRG</v>
      </c>
      <c r="V2994" s="217" t="str">
        <f t="shared" si="472"/>
        <v>MRG-BRL-VSD</v>
      </c>
      <c r="W2994" s="217" t="str">
        <f t="shared" si="473"/>
        <v>vsg3</v>
      </c>
      <c r="X2994" s="217" t="e">
        <f t="shared" si="474"/>
        <v>#N/A</v>
      </c>
      <c r="Y2994" s="217" t="str">
        <f t="shared" si="475"/>
        <v>vsg3</v>
      </c>
      <c r="Z2994" s="217" t="e">
        <f t="shared" si="476"/>
        <v>#N/A</v>
      </c>
      <c r="AA2994" s="673" t="str">
        <f t="shared" si="477"/>
        <v>,vsg3</v>
      </c>
      <c r="AB2994" s="217" t="str">
        <f t="shared" si="478"/>
        <v>onward</v>
      </c>
      <c r="AC2994" s="682">
        <f t="shared" si="479"/>
        <v>11.4</v>
      </c>
      <c r="AD2994" s="682">
        <f t="shared" si="480"/>
        <v>12.4</v>
      </c>
    </row>
    <row r="2995" spans="1:30" ht="16.5" hidden="1" thickTop="1" thickBot="1" x14ac:dyDescent="0.3">
      <c r="A2995">
        <f>'Mrg Dpt'!A541</f>
        <v>0</v>
      </c>
      <c r="B2995">
        <f>'Mrg Dpt'!B541</f>
        <v>0</v>
      </c>
      <c r="C2995" t="str">
        <f>'Mrg Dpt'!C541</f>
        <v>MRG</v>
      </c>
      <c r="D2995" t="str">
        <f>'Mrg Dpt'!D541</f>
        <v>BRL</v>
      </c>
      <c r="E2995" t="str">
        <f>'Mrg Dpt'!E541</f>
        <v>VSD</v>
      </c>
      <c r="F2995">
        <f>'Mrg Dpt'!F541</f>
        <v>28</v>
      </c>
      <c r="G2995">
        <f>'Mrg Dpt'!G541</f>
        <v>0</v>
      </c>
      <c r="H2995" s="668">
        <f>'Mrg Dpt'!H541</f>
        <v>13.15</v>
      </c>
      <c r="I2995">
        <f>'Mrg Dpt'!I541</f>
        <v>0</v>
      </c>
      <c r="J2995" s="671">
        <f>'Mrg Dpt'!J541</f>
        <v>14.15</v>
      </c>
      <c r="K2995">
        <f>'Mrg Dpt'!K541</f>
        <v>0</v>
      </c>
      <c r="L2995">
        <f>'Mrg Dpt'!L541</f>
        <v>0</v>
      </c>
      <c r="M2995">
        <f>'Mrg Dpt'!M541</f>
        <v>0</v>
      </c>
      <c r="N2995">
        <f>'Mrg Dpt'!N541</f>
        <v>0</v>
      </c>
      <c r="O2995">
        <f>'Mrg Dpt'!O541</f>
        <v>0</v>
      </c>
      <c r="P2995">
        <f>'Mrg Dpt'!P541</f>
        <v>0</v>
      </c>
      <c r="Q2995">
        <f>'Mrg Dpt'!Q541</f>
        <v>0</v>
      </c>
      <c r="R2995">
        <f>'Mrg Dpt'!R541</f>
        <v>0</v>
      </c>
      <c r="S2995">
        <f>'Mrg Dpt'!S541</f>
        <v>0</v>
      </c>
      <c r="T2995">
        <f>'Mrg Dpt'!T541</f>
        <v>0</v>
      </c>
      <c r="U2995" s="217" t="str">
        <f t="shared" si="471"/>
        <v>MRG-BRL-VSD</v>
      </c>
      <c r="V2995" s="217" t="str">
        <f t="shared" si="472"/>
        <v>VSD-BRL-MRG</v>
      </c>
      <c r="W2995" s="217" t="e">
        <f t="shared" si="473"/>
        <v>#N/A</v>
      </c>
      <c r="X2995" s="217" t="str">
        <f t="shared" si="474"/>
        <v>vsg3</v>
      </c>
      <c r="Y2995" s="217" t="e">
        <f t="shared" si="475"/>
        <v>#N/A</v>
      </c>
      <c r="Z2995" s="217" t="str">
        <f t="shared" si="476"/>
        <v>vsg3</v>
      </c>
      <c r="AA2995" s="673" t="str">
        <f t="shared" si="477"/>
        <v>,vsg3</v>
      </c>
      <c r="AB2995" s="217" t="str">
        <f t="shared" si="478"/>
        <v>return</v>
      </c>
      <c r="AC2995" s="682">
        <f t="shared" si="479"/>
        <v>13.15</v>
      </c>
      <c r="AD2995" s="682">
        <f t="shared" si="480"/>
        <v>14.15</v>
      </c>
    </row>
    <row r="2996" spans="1:30" ht="16.5" hidden="1" thickTop="1" thickBot="1" x14ac:dyDescent="0.3">
      <c r="A2996">
        <f>'Mrg Dpt'!A542</f>
        <v>0</v>
      </c>
      <c r="B2996">
        <f>'Mrg Dpt'!B542</f>
        <v>0</v>
      </c>
      <c r="C2996" t="str">
        <f>'Mrg Dpt'!C542</f>
        <v>VSD</v>
      </c>
      <c r="D2996" t="str">
        <f>'Mrg Dpt'!D542</f>
        <v>BRL</v>
      </c>
      <c r="E2996" t="str">
        <f>'Mrg Dpt'!E542</f>
        <v>MRG</v>
      </c>
      <c r="F2996">
        <f>'Mrg Dpt'!F542</f>
        <v>28</v>
      </c>
      <c r="G2996">
        <f>'Mrg Dpt'!G542</f>
        <v>0</v>
      </c>
      <c r="H2996" s="668">
        <f>'Mrg Dpt'!H542</f>
        <v>14.4</v>
      </c>
      <c r="I2996">
        <f>'Mrg Dpt'!I542</f>
        <v>0</v>
      </c>
      <c r="J2996" s="671">
        <f>'Mrg Dpt'!J542</f>
        <v>15.4</v>
      </c>
      <c r="K2996">
        <f>'Mrg Dpt'!K542</f>
        <v>0</v>
      </c>
      <c r="L2996">
        <f>'Mrg Dpt'!L542</f>
        <v>0</v>
      </c>
      <c r="M2996">
        <f>'Mrg Dpt'!M542</f>
        <v>0</v>
      </c>
      <c r="N2996">
        <f>'Mrg Dpt'!N542</f>
        <v>0</v>
      </c>
      <c r="O2996">
        <f>'Mrg Dpt'!O542</f>
        <v>0</v>
      </c>
      <c r="P2996">
        <f>'Mrg Dpt'!P542</f>
        <v>0</v>
      </c>
      <c r="Q2996">
        <f>'Mrg Dpt'!Q542</f>
        <v>0</v>
      </c>
      <c r="R2996">
        <f>'Mrg Dpt'!R542</f>
        <v>0</v>
      </c>
      <c r="S2996">
        <f>'Mrg Dpt'!S542</f>
        <v>0</v>
      </c>
      <c r="T2996">
        <f>'Mrg Dpt'!T542</f>
        <v>0</v>
      </c>
      <c r="U2996" s="217" t="str">
        <f t="shared" si="471"/>
        <v>VSD-BRL-MRG</v>
      </c>
      <c r="V2996" s="217" t="str">
        <f t="shared" si="472"/>
        <v>MRG-BRL-VSD</v>
      </c>
      <c r="W2996" s="217" t="str">
        <f t="shared" si="473"/>
        <v>vsg3</v>
      </c>
      <c r="X2996" s="217" t="e">
        <f t="shared" si="474"/>
        <v>#N/A</v>
      </c>
      <c r="Y2996" s="217" t="str">
        <f t="shared" si="475"/>
        <v>vsg3</v>
      </c>
      <c r="Z2996" s="217" t="e">
        <f t="shared" si="476"/>
        <v>#N/A</v>
      </c>
      <c r="AA2996" s="673" t="str">
        <f t="shared" si="477"/>
        <v>,vsg3</v>
      </c>
      <c r="AB2996" s="217" t="str">
        <f t="shared" si="478"/>
        <v>onward</v>
      </c>
      <c r="AC2996" s="682">
        <f t="shared" si="479"/>
        <v>14.4</v>
      </c>
      <c r="AD2996" s="682">
        <f t="shared" si="480"/>
        <v>15.4</v>
      </c>
    </row>
    <row r="2997" spans="1:30" ht="16.5" hidden="1" thickTop="1" thickBot="1" x14ac:dyDescent="0.3">
      <c r="A2997">
        <f>'Mrg Dpt'!A543</f>
        <v>0</v>
      </c>
      <c r="B2997">
        <f>'Mrg Dpt'!B543</f>
        <v>0</v>
      </c>
      <c r="C2997" t="str">
        <f>'Mrg Dpt'!C543</f>
        <v>MRG</v>
      </c>
      <c r="D2997" t="str">
        <f>'Mrg Dpt'!D543</f>
        <v>BRL</v>
      </c>
      <c r="E2997" t="str">
        <f>'Mrg Dpt'!E543</f>
        <v>VSD</v>
      </c>
      <c r="F2997">
        <f>'Mrg Dpt'!F543</f>
        <v>28</v>
      </c>
      <c r="G2997">
        <f>'Mrg Dpt'!G543</f>
        <v>0</v>
      </c>
      <c r="H2997" s="668">
        <f>'Mrg Dpt'!H543</f>
        <v>15.55</v>
      </c>
      <c r="I2997">
        <f>'Mrg Dpt'!I543</f>
        <v>0</v>
      </c>
      <c r="J2997" s="671">
        <f>'Mrg Dpt'!J543</f>
        <v>16.55</v>
      </c>
      <c r="K2997">
        <f>'Mrg Dpt'!K543</f>
        <v>0</v>
      </c>
      <c r="L2997">
        <f>'Mrg Dpt'!L543</f>
        <v>0</v>
      </c>
      <c r="M2997">
        <f>'Mrg Dpt'!M543</f>
        <v>0</v>
      </c>
      <c r="N2997">
        <f>'Mrg Dpt'!N543</f>
        <v>0</v>
      </c>
      <c r="O2997">
        <f>'Mrg Dpt'!O543</f>
        <v>0</v>
      </c>
      <c r="P2997">
        <f>'Mrg Dpt'!P543</f>
        <v>0</v>
      </c>
      <c r="Q2997">
        <f>'Mrg Dpt'!Q543</f>
        <v>0</v>
      </c>
      <c r="R2997">
        <f>'Mrg Dpt'!R543</f>
        <v>0</v>
      </c>
      <c r="S2997">
        <f>'Mrg Dpt'!S543</f>
        <v>0</v>
      </c>
      <c r="T2997">
        <f>'Mrg Dpt'!T543</f>
        <v>0</v>
      </c>
      <c r="U2997" s="217" t="str">
        <f t="shared" si="471"/>
        <v>MRG-BRL-VSD</v>
      </c>
      <c r="V2997" s="217" t="str">
        <f t="shared" si="472"/>
        <v>VSD-BRL-MRG</v>
      </c>
      <c r="W2997" s="217" t="e">
        <f t="shared" si="473"/>
        <v>#N/A</v>
      </c>
      <c r="X2997" s="217" t="str">
        <f t="shared" si="474"/>
        <v>vsg3</v>
      </c>
      <c r="Y2997" s="217" t="e">
        <f t="shared" si="475"/>
        <v>#N/A</v>
      </c>
      <c r="Z2997" s="217" t="str">
        <f t="shared" si="476"/>
        <v>vsg3</v>
      </c>
      <c r="AA2997" s="673" t="str">
        <f t="shared" si="477"/>
        <v>,vsg3</v>
      </c>
      <c r="AB2997" s="217" t="str">
        <f t="shared" si="478"/>
        <v>return</v>
      </c>
      <c r="AC2997" s="682">
        <f t="shared" si="479"/>
        <v>15.55</v>
      </c>
      <c r="AD2997" s="682">
        <f t="shared" si="480"/>
        <v>16.55</v>
      </c>
    </row>
    <row r="2998" spans="1:30" ht="16.5" hidden="1" thickTop="1" thickBot="1" x14ac:dyDescent="0.3">
      <c r="A2998">
        <f>'Mrg Dpt'!A544</f>
        <v>0</v>
      </c>
      <c r="B2998">
        <f>'Mrg Dpt'!B544</f>
        <v>0</v>
      </c>
      <c r="C2998" t="str">
        <f>'Mrg Dpt'!C544</f>
        <v>VSD</v>
      </c>
      <c r="D2998" t="str">
        <f>'Mrg Dpt'!D544</f>
        <v>BRL</v>
      </c>
      <c r="E2998" t="str">
        <f>'Mrg Dpt'!E544</f>
        <v>MRG</v>
      </c>
      <c r="F2998">
        <f>'Mrg Dpt'!F544</f>
        <v>28</v>
      </c>
      <c r="G2998">
        <f>'Mrg Dpt'!G544</f>
        <v>0</v>
      </c>
      <c r="H2998" s="668">
        <f>'Mrg Dpt'!H544</f>
        <v>17.05</v>
      </c>
      <c r="I2998">
        <f>'Mrg Dpt'!I544</f>
        <v>0</v>
      </c>
      <c r="J2998" s="671">
        <f>'Mrg Dpt'!J544</f>
        <v>18.05</v>
      </c>
      <c r="K2998">
        <f>'Mrg Dpt'!K544</f>
        <v>1</v>
      </c>
      <c r="L2998">
        <f>'Mrg Dpt'!L544</f>
        <v>1</v>
      </c>
      <c r="M2998">
        <f>'Mrg Dpt'!M544</f>
        <v>10.5</v>
      </c>
      <c r="N2998">
        <f>'Mrg Dpt'!N544</f>
        <v>10</v>
      </c>
      <c r="O2998">
        <f>'Mrg Dpt'!O544</f>
        <v>236</v>
      </c>
      <c r="P2998">
        <f>'Mrg Dpt'!P544</f>
        <v>2</v>
      </c>
      <c r="Q2998">
        <f>'Mrg Dpt'!Q544</f>
        <v>2</v>
      </c>
      <c r="R2998">
        <f>'Mrg Dpt'!R544</f>
        <v>0</v>
      </c>
      <c r="S2998">
        <f>'Mrg Dpt'!S544</f>
        <v>0</v>
      </c>
      <c r="T2998" t="str">
        <f>'Mrg Dpt'!T544</f>
        <v>SINGLE, C/C</v>
      </c>
      <c r="U2998" s="217" t="str">
        <f t="shared" si="471"/>
        <v>VSD-BRL-MRG</v>
      </c>
      <c r="V2998" s="217" t="str">
        <f t="shared" si="472"/>
        <v>MRG-BRL-VSD</v>
      </c>
      <c r="W2998" s="217" t="str">
        <f t="shared" si="473"/>
        <v>vsg3</v>
      </c>
      <c r="X2998" s="217" t="e">
        <f t="shared" si="474"/>
        <v>#N/A</v>
      </c>
      <c r="Y2998" s="217" t="str">
        <f t="shared" si="475"/>
        <v>vsg3</v>
      </c>
      <c r="Z2998" s="217" t="e">
        <f t="shared" si="476"/>
        <v>#N/A</v>
      </c>
      <c r="AA2998" s="673" t="str">
        <f t="shared" si="477"/>
        <v>,vsg3</v>
      </c>
      <c r="AB2998" s="217" t="str">
        <f t="shared" si="478"/>
        <v>onward</v>
      </c>
      <c r="AC2998" s="682">
        <f t="shared" si="479"/>
        <v>17.05</v>
      </c>
      <c r="AD2998" s="682">
        <f t="shared" si="480"/>
        <v>18.05</v>
      </c>
    </row>
    <row r="2999" spans="1:30" ht="16.5" hidden="1" thickTop="1" thickBot="1" x14ac:dyDescent="0.3">
      <c r="A2999">
        <f>'Mrg Dpt'!A545</f>
        <v>0</v>
      </c>
      <c r="B2999">
        <f>'Mrg Dpt'!B545</f>
        <v>0</v>
      </c>
      <c r="C2999">
        <f>'Mrg Dpt'!C545</f>
        <v>0</v>
      </c>
      <c r="D2999">
        <f>'Mrg Dpt'!D545</f>
        <v>0</v>
      </c>
      <c r="E2999">
        <f>'Mrg Dpt'!E545</f>
        <v>0</v>
      </c>
      <c r="F2999">
        <f>'Mrg Dpt'!F545</f>
        <v>0</v>
      </c>
      <c r="G2999">
        <f>'Mrg Dpt'!G545</f>
        <v>0</v>
      </c>
      <c r="H2999" s="668">
        <f>'Mrg Dpt'!H545</f>
        <v>0</v>
      </c>
      <c r="I2999">
        <f>'Mrg Dpt'!I545</f>
        <v>0</v>
      </c>
      <c r="J2999" s="671">
        <f>'Mrg Dpt'!J545</f>
        <v>0</v>
      </c>
      <c r="K2999">
        <f>'Mrg Dpt'!K545</f>
        <v>0</v>
      </c>
      <c r="L2999">
        <f>'Mrg Dpt'!L545</f>
        <v>0</v>
      </c>
      <c r="M2999">
        <f>'Mrg Dpt'!M545</f>
        <v>0</v>
      </c>
      <c r="N2999">
        <f>'Mrg Dpt'!N545</f>
        <v>0</v>
      </c>
      <c r="O2999">
        <f>'Mrg Dpt'!O545</f>
        <v>0</v>
      </c>
      <c r="P2999">
        <f>'Mrg Dpt'!P545</f>
        <v>0</v>
      </c>
      <c r="Q2999">
        <f>'Mrg Dpt'!Q545</f>
        <v>0</v>
      </c>
      <c r="R2999">
        <f>'Mrg Dpt'!R545</f>
        <v>0</v>
      </c>
      <c r="S2999">
        <f>'Mrg Dpt'!S545</f>
        <v>0</v>
      </c>
      <c r="T2999">
        <f>'Mrg Dpt'!T545</f>
        <v>0</v>
      </c>
      <c r="U2999" s="217" t="str">
        <f t="shared" si="471"/>
        <v>0--0</v>
      </c>
      <c r="V2999" s="217" t="str">
        <f t="shared" si="472"/>
        <v>0--0</v>
      </c>
      <c r="W2999" s="217" t="e">
        <f t="shared" si="473"/>
        <v>#N/A</v>
      </c>
      <c r="X2999" s="217" t="e">
        <f t="shared" si="474"/>
        <v>#N/A</v>
      </c>
      <c r="Y2999" s="217" t="e">
        <f t="shared" si="475"/>
        <v>#N/A</v>
      </c>
      <c r="Z2999" s="217" t="e">
        <f t="shared" si="476"/>
        <v>#N/A</v>
      </c>
      <c r="AA2999" s="673" t="str">
        <f t="shared" si="477"/>
        <v>,</v>
      </c>
      <c r="AB2999" s="217" t="str">
        <f t="shared" si="478"/>
        <v/>
      </c>
      <c r="AC2999" s="682">
        <f t="shared" si="479"/>
        <v>0</v>
      </c>
      <c r="AD2999" s="682">
        <f t="shared" si="480"/>
        <v>0</v>
      </c>
    </row>
    <row r="3000" spans="1:30" ht="16.5" hidden="1" thickTop="1" thickBot="1" x14ac:dyDescent="0.3">
      <c r="A3000">
        <f>'Mrg Dpt'!A546</f>
        <v>0</v>
      </c>
      <c r="B3000" t="str">
        <f>'Mrg Dpt'!B546</f>
        <v>78A</v>
      </c>
      <c r="C3000" t="str">
        <f>'Mrg Dpt'!C546</f>
        <v>MRG</v>
      </c>
      <c r="D3000" t="str">
        <f>'Mrg Dpt'!D546</f>
        <v>CNS</v>
      </c>
      <c r="E3000" t="str">
        <f>'Mrg Dpt'!E546</f>
        <v>VELSAO</v>
      </c>
      <c r="F3000">
        <f>'Mrg Dpt'!F546</f>
        <v>15</v>
      </c>
      <c r="G3000">
        <f>'Mrg Dpt'!G546</f>
        <v>0</v>
      </c>
      <c r="H3000" s="668">
        <f>'Mrg Dpt'!H546</f>
        <v>7.2</v>
      </c>
      <c r="I3000">
        <f>'Mrg Dpt'!I546</f>
        <v>0</v>
      </c>
      <c r="J3000" s="671">
        <f>'Mrg Dpt'!J546</f>
        <v>7.5</v>
      </c>
      <c r="K3000">
        <f>'Mrg Dpt'!K546</f>
        <v>0</v>
      </c>
      <c r="L3000">
        <f>'Mrg Dpt'!L546</f>
        <v>0</v>
      </c>
      <c r="M3000">
        <f>'Mrg Dpt'!M546</f>
        <v>0</v>
      </c>
      <c r="N3000">
        <f>'Mrg Dpt'!N546</f>
        <v>0</v>
      </c>
      <c r="O3000">
        <f>'Mrg Dpt'!O546</f>
        <v>0</v>
      </c>
      <c r="P3000">
        <f>'Mrg Dpt'!P546</f>
        <v>0</v>
      </c>
      <c r="Q3000">
        <f>'Mrg Dpt'!Q546</f>
        <v>0</v>
      </c>
      <c r="R3000">
        <f>'Mrg Dpt'!R546</f>
        <v>0</v>
      </c>
      <c r="S3000">
        <f>'Mrg Dpt'!S546</f>
        <v>0</v>
      </c>
      <c r="T3000" t="str">
        <f>'Mrg Dpt'!T546</f>
        <v>VIA UTDA</v>
      </c>
      <c r="U3000" s="217" t="str">
        <f t="shared" si="471"/>
        <v>MRG-CNS-VELSAO</v>
      </c>
      <c r="V3000" s="217" t="str">
        <f t="shared" si="472"/>
        <v>VELSAO-CNS-MRG</v>
      </c>
      <c r="W3000" s="217" t="e">
        <f t="shared" si="473"/>
        <v>#N/A</v>
      </c>
      <c r="X3000" s="217" t="e">
        <f t="shared" si="474"/>
        <v>#N/A</v>
      </c>
      <c r="Y3000" s="217" t="e">
        <f t="shared" si="475"/>
        <v>#N/A</v>
      </c>
      <c r="Z3000" s="217" t="e">
        <f t="shared" si="476"/>
        <v>#N/A</v>
      </c>
      <c r="AA3000" s="673" t="str">
        <f t="shared" si="477"/>
        <v>,</v>
      </c>
      <c r="AB3000" s="217" t="str">
        <f t="shared" si="478"/>
        <v/>
      </c>
      <c r="AC3000" s="682">
        <f t="shared" si="479"/>
        <v>7.2</v>
      </c>
      <c r="AD3000" s="682">
        <f t="shared" si="480"/>
        <v>7.5</v>
      </c>
    </row>
    <row r="3001" spans="1:30" ht="16.5" hidden="1" thickTop="1" thickBot="1" x14ac:dyDescent="0.3">
      <c r="A3001">
        <f>'Mrg Dpt'!A547</f>
        <v>0</v>
      </c>
      <c r="B3001">
        <f>'Mrg Dpt'!B547</f>
        <v>0</v>
      </c>
      <c r="C3001" t="str">
        <f>'Mrg Dpt'!C547</f>
        <v>VELSAO</v>
      </c>
      <c r="D3001" t="str">
        <f>'Mrg Dpt'!D547</f>
        <v>CNS</v>
      </c>
      <c r="E3001" t="str">
        <f>'Mrg Dpt'!E547</f>
        <v>MRG</v>
      </c>
      <c r="F3001">
        <f>'Mrg Dpt'!F547</f>
        <v>15</v>
      </c>
      <c r="G3001">
        <f>'Mrg Dpt'!G547</f>
        <v>0</v>
      </c>
      <c r="H3001" s="668">
        <f>'Mrg Dpt'!H547</f>
        <v>8.0500000000000007</v>
      </c>
      <c r="I3001">
        <f>'Mrg Dpt'!I547</f>
        <v>0</v>
      </c>
      <c r="J3001" s="671">
        <f>'Mrg Dpt'!J547</f>
        <v>8.5</v>
      </c>
      <c r="K3001">
        <f>'Mrg Dpt'!K547</f>
        <v>0</v>
      </c>
      <c r="L3001">
        <f>'Mrg Dpt'!L547</f>
        <v>0</v>
      </c>
      <c r="M3001">
        <f>'Mrg Dpt'!M547</f>
        <v>0</v>
      </c>
      <c r="N3001">
        <f>'Mrg Dpt'!N547</f>
        <v>0</v>
      </c>
      <c r="O3001">
        <f>'Mrg Dpt'!O547</f>
        <v>0</v>
      </c>
      <c r="P3001">
        <f>'Mrg Dpt'!P547</f>
        <v>0</v>
      </c>
      <c r="Q3001">
        <f>'Mrg Dpt'!Q547</f>
        <v>0</v>
      </c>
      <c r="R3001">
        <f>'Mrg Dpt'!R547</f>
        <v>0</v>
      </c>
      <c r="S3001">
        <f>'Mrg Dpt'!S547</f>
        <v>0</v>
      </c>
      <c r="T3001" t="str">
        <f>'Mrg Dpt'!T547</f>
        <v>UTDA</v>
      </c>
      <c r="U3001" s="217" t="str">
        <f t="shared" si="471"/>
        <v>VELSAO-CNS-MRG</v>
      </c>
      <c r="V3001" s="217" t="str">
        <f t="shared" si="472"/>
        <v>MRG-CNS-VELSAO</v>
      </c>
      <c r="W3001" s="217" t="e">
        <f t="shared" si="473"/>
        <v>#N/A</v>
      </c>
      <c r="X3001" s="217" t="e">
        <f t="shared" si="474"/>
        <v>#N/A</v>
      </c>
      <c r="Y3001" s="217" t="e">
        <f t="shared" si="475"/>
        <v>#N/A</v>
      </c>
      <c r="Z3001" s="217" t="e">
        <f t="shared" si="476"/>
        <v>#N/A</v>
      </c>
      <c r="AA3001" s="673" t="str">
        <f t="shared" si="477"/>
        <v>,</v>
      </c>
      <c r="AB3001" s="217" t="str">
        <f t="shared" si="478"/>
        <v/>
      </c>
      <c r="AC3001" s="682">
        <f t="shared" si="479"/>
        <v>8.0500000000000007</v>
      </c>
      <c r="AD3001" s="682">
        <f t="shared" si="480"/>
        <v>8.5</v>
      </c>
    </row>
    <row r="3002" spans="1:30" ht="16.5" hidden="1" thickTop="1" thickBot="1" x14ac:dyDescent="0.3">
      <c r="A3002" s="225">
        <f>'Mrg Dpt'!A548</f>
        <v>0</v>
      </c>
      <c r="B3002" s="225">
        <f>'Mrg Dpt'!B548</f>
        <v>0</v>
      </c>
      <c r="C3002" s="225" t="str">
        <f>'Mrg Dpt'!C548</f>
        <v>MRG</v>
      </c>
      <c r="D3002" s="225" t="str">
        <f>'Mrg Dpt'!D548</f>
        <v>BRL</v>
      </c>
      <c r="E3002" s="225" t="str">
        <f>'Mrg Dpt'!E548</f>
        <v>VSD</v>
      </c>
      <c r="F3002" s="225">
        <f>'Mrg Dpt'!F548</f>
        <v>28</v>
      </c>
      <c r="G3002" s="225">
        <f>'Mrg Dpt'!G548</f>
        <v>0</v>
      </c>
      <c r="H3002" s="683">
        <f>'Mrg Dpt'!H548</f>
        <v>8.5500000000000007</v>
      </c>
      <c r="I3002" s="225">
        <f>'Mrg Dpt'!I548</f>
        <v>0</v>
      </c>
      <c r="J3002" s="684">
        <f>'Mrg Dpt'!J548</f>
        <v>9.5500000000000007</v>
      </c>
      <c r="K3002" s="225">
        <f>'Mrg Dpt'!K548</f>
        <v>0</v>
      </c>
      <c r="L3002" s="225">
        <f>'Mrg Dpt'!L548</f>
        <v>0</v>
      </c>
      <c r="M3002" s="225">
        <f>'Mrg Dpt'!M548</f>
        <v>0</v>
      </c>
      <c r="N3002" s="225">
        <f>'Mrg Dpt'!N548</f>
        <v>0</v>
      </c>
      <c r="O3002" s="225">
        <f>'Mrg Dpt'!O548</f>
        <v>0</v>
      </c>
      <c r="P3002" s="225">
        <f>'Mrg Dpt'!P548</f>
        <v>0</v>
      </c>
      <c r="Q3002" s="225">
        <f>'Mrg Dpt'!Q548</f>
        <v>0</v>
      </c>
      <c r="R3002" s="225">
        <f>'Mrg Dpt'!R548</f>
        <v>0</v>
      </c>
      <c r="S3002" s="225">
        <f>'Mrg Dpt'!S548</f>
        <v>0</v>
      </c>
      <c r="T3002" s="225">
        <f>'Mrg Dpt'!T548</f>
        <v>0</v>
      </c>
      <c r="U3002" s="217" t="str">
        <f t="shared" si="471"/>
        <v>MRG-BRL-VSD</v>
      </c>
      <c r="V3002" s="217" t="str">
        <f t="shared" si="472"/>
        <v>VSD-BRL-MRG</v>
      </c>
      <c r="W3002" s="217" t="e">
        <f t="shared" si="473"/>
        <v>#N/A</v>
      </c>
      <c r="X3002" s="217" t="str">
        <f t="shared" si="474"/>
        <v>vsg3</v>
      </c>
      <c r="Y3002" s="217" t="e">
        <f t="shared" si="475"/>
        <v>#N/A</v>
      </c>
      <c r="Z3002" s="217" t="str">
        <f t="shared" si="476"/>
        <v>vsg3</v>
      </c>
      <c r="AA3002" s="673" t="str">
        <f t="shared" si="477"/>
        <v>,vsg3</v>
      </c>
      <c r="AB3002" s="217" t="str">
        <f t="shared" si="478"/>
        <v>return</v>
      </c>
      <c r="AC3002" s="682">
        <f t="shared" si="479"/>
        <v>8.5500000000000007</v>
      </c>
      <c r="AD3002" s="682">
        <f t="shared" si="480"/>
        <v>9.5500000000000007</v>
      </c>
    </row>
    <row r="3003" spans="1:30" ht="16.5" hidden="1" thickTop="1" thickBot="1" x14ac:dyDescent="0.3">
      <c r="A3003" s="225">
        <f>'Mrg Dpt'!A549</f>
        <v>0</v>
      </c>
      <c r="B3003" s="225">
        <f>'Mrg Dpt'!B549</f>
        <v>0</v>
      </c>
      <c r="C3003" s="225" t="str">
        <f>'Mrg Dpt'!C549</f>
        <v>VSD</v>
      </c>
      <c r="D3003" s="225" t="str">
        <f>'Mrg Dpt'!D549</f>
        <v>BRL</v>
      </c>
      <c r="E3003" s="225" t="str">
        <f>'Mrg Dpt'!E549</f>
        <v>MRG</v>
      </c>
      <c r="F3003" s="225">
        <f>'Mrg Dpt'!F549</f>
        <v>28</v>
      </c>
      <c r="G3003" s="225">
        <f>'Mrg Dpt'!G549</f>
        <v>0</v>
      </c>
      <c r="H3003" s="683">
        <f>'Mrg Dpt'!H549</f>
        <v>10.050000000000001</v>
      </c>
      <c r="I3003" s="225">
        <f>'Mrg Dpt'!I549</f>
        <v>0</v>
      </c>
      <c r="J3003" s="684">
        <f>'Mrg Dpt'!J549</f>
        <v>11.05</v>
      </c>
      <c r="K3003" s="225">
        <f>'Mrg Dpt'!K549</f>
        <v>0</v>
      </c>
      <c r="L3003" s="225">
        <f>'Mrg Dpt'!L549</f>
        <v>0</v>
      </c>
      <c r="M3003" s="225">
        <f>'Mrg Dpt'!M549</f>
        <v>0</v>
      </c>
      <c r="N3003" s="225">
        <f>'Mrg Dpt'!N549</f>
        <v>0</v>
      </c>
      <c r="O3003" s="225">
        <f>'Mrg Dpt'!O549</f>
        <v>0</v>
      </c>
      <c r="P3003" s="225">
        <f>'Mrg Dpt'!P549</f>
        <v>0</v>
      </c>
      <c r="Q3003" s="225">
        <f>'Mrg Dpt'!Q549</f>
        <v>0</v>
      </c>
      <c r="R3003" s="225">
        <f>'Mrg Dpt'!R549</f>
        <v>0</v>
      </c>
      <c r="S3003" s="225">
        <f>'Mrg Dpt'!S549</f>
        <v>0</v>
      </c>
      <c r="T3003" s="225">
        <f>'Mrg Dpt'!T549</f>
        <v>0</v>
      </c>
      <c r="U3003" s="217" t="str">
        <f t="shared" si="471"/>
        <v>VSD-BRL-MRG</v>
      </c>
      <c r="V3003" s="217" t="str">
        <f t="shared" si="472"/>
        <v>MRG-BRL-VSD</v>
      </c>
      <c r="W3003" s="217" t="str">
        <f t="shared" si="473"/>
        <v>vsg3</v>
      </c>
      <c r="X3003" s="217" t="e">
        <f t="shared" si="474"/>
        <v>#N/A</v>
      </c>
      <c r="Y3003" s="217" t="str">
        <f t="shared" si="475"/>
        <v>vsg3</v>
      </c>
      <c r="Z3003" s="217" t="e">
        <f t="shared" si="476"/>
        <v>#N/A</v>
      </c>
      <c r="AA3003" s="673" t="str">
        <f t="shared" si="477"/>
        <v>,vsg3</v>
      </c>
      <c r="AB3003" s="217" t="str">
        <f t="shared" si="478"/>
        <v>onward</v>
      </c>
      <c r="AC3003" s="682">
        <f t="shared" si="479"/>
        <v>10.050000000000001</v>
      </c>
      <c r="AD3003" s="682">
        <f t="shared" si="480"/>
        <v>11.05</v>
      </c>
    </row>
    <row r="3004" spans="1:30" ht="16.5" hidden="1" thickTop="1" thickBot="1" x14ac:dyDescent="0.3">
      <c r="A3004">
        <f>'Mrg Dpt'!A550</f>
        <v>0</v>
      </c>
      <c r="B3004">
        <f>'Mrg Dpt'!B550</f>
        <v>0</v>
      </c>
      <c r="C3004" t="str">
        <f>'Mrg Dpt'!C550</f>
        <v>MRG</v>
      </c>
      <c r="D3004" t="str">
        <f>'Mrg Dpt'!D550</f>
        <v>CNS</v>
      </c>
      <c r="E3004" t="str">
        <f>'Mrg Dpt'!E550</f>
        <v>VSD</v>
      </c>
      <c r="F3004">
        <f>'Mrg Dpt'!F550</f>
        <v>28</v>
      </c>
      <c r="G3004">
        <f>'Mrg Dpt'!G550</f>
        <v>0</v>
      </c>
      <c r="H3004" s="668">
        <f>'Mrg Dpt'!H550</f>
        <v>13.15</v>
      </c>
      <c r="I3004">
        <f>'Mrg Dpt'!I550</f>
        <v>0</v>
      </c>
      <c r="J3004" s="671">
        <f>'Mrg Dpt'!J550</f>
        <v>14.15</v>
      </c>
      <c r="K3004">
        <f>'Mrg Dpt'!K550</f>
        <v>0</v>
      </c>
      <c r="L3004">
        <f>'Mrg Dpt'!L550</f>
        <v>0</v>
      </c>
      <c r="M3004">
        <f>'Mrg Dpt'!M550</f>
        <v>0</v>
      </c>
      <c r="N3004">
        <f>'Mrg Dpt'!N550</f>
        <v>0</v>
      </c>
      <c r="O3004">
        <f>'Mrg Dpt'!O550</f>
        <v>0</v>
      </c>
      <c r="P3004">
        <f>'Mrg Dpt'!P550</f>
        <v>0</v>
      </c>
      <c r="Q3004">
        <f>'Mrg Dpt'!Q550</f>
        <v>0</v>
      </c>
      <c r="R3004">
        <f>'Mrg Dpt'!R550</f>
        <v>0</v>
      </c>
      <c r="S3004">
        <f>'Mrg Dpt'!S550</f>
        <v>0</v>
      </c>
      <c r="T3004" t="str">
        <f>'Mrg Dpt'!T550</f>
        <v>UTDA</v>
      </c>
      <c r="U3004" s="217" t="str">
        <f t="shared" si="471"/>
        <v>MRG-CNS-VSD</v>
      </c>
      <c r="V3004" s="217" t="str">
        <f t="shared" si="472"/>
        <v>VSD-CNS-MRG</v>
      </c>
      <c r="W3004" s="217" t="e">
        <f t="shared" si="473"/>
        <v>#N/A</v>
      </c>
      <c r="X3004" s="217" t="e">
        <f t="shared" si="474"/>
        <v>#N/A</v>
      </c>
      <c r="Y3004" s="217" t="e">
        <f t="shared" si="475"/>
        <v>#N/A</v>
      </c>
      <c r="Z3004" s="217" t="e">
        <f t="shared" si="476"/>
        <v>#N/A</v>
      </c>
      <c r="AA3004" s="673" t="str">
        <f t="shared" si="477"/>
        <v>,</v>
      </c>
      <c r="AB3004" s="217" t="str">
        <f t="shared" si="478"/>
        <v/>
      </c>
      <c r="AC3004" s="682">
        <f t="shared" si="479"/>
        <v>13.15</v>
      </c>
      <c r="AD3004" s="682">
        <f t="shared" si="480"/>
        <v>14.15</v>
      </c>
    </row>
    <row r="3005" spans="1:30" ht="16.5" hidden="1" thickTop="1" thickBot="1" x14ac:dyDescent="0.3">
      <c r="A3005">
        <f>'Mrg Dpt'!A551</f>
        <v>0</v>
      </c>
      <c r="B3005">
        <f>'Mrg Dpt'!B551</f>
        <v>0</v>
      </c>
      <c r="C3005" t="str">
        <f>'Mrg Dpt'!C551</f>
        <v>VSD</v>
      </c>
      <c r="D3005" t="str">
        <f>'Mrg Dpt'!D551</f>
        <v>BRL</v>
      </c>
      <c r="E3005" t="str">
        <f>'Mrg Dpt'!E551</f>
        <v>MRG</v>
      </c>
      <c r="F3005">
        <f>'Mrg Dpt'!F551</f>
        <v>28</v>
      </c>
      <c r="G3005">
        <f>'Mrg Dpt'!G551</f>
        <v>0</v>
      </c>
      <c r="H3005" s="668">
        <f>'Mrg Dpt'!H551</f>
        <v>14.2</v>
      </c>
      <c r="I3005">
        <f>'Mrg Dpt'!I551</f>
        <v>0</v>
      </c>
      <c r="J3005" s="671">
        <f>'Mrg Dpt'!J551</f>
        <v>15.2</v>
      </c>
      <c r="K3005">
        <f>'Mrg Dpt'!K551</f>
        <v>0</v>
      </c>
      <c r="L3005">
        <f>'Mrg Dpt'!L551</f>
        <v>0</v>
      </c>
      <c r="M3005">
        <f>'Mrg Dpt'!M551</f>
        <v>0</v>
      </c>
      <c r="N3005">
        <f>'Mrg Dpt'!N551</f>
        <v>0</v>
      </c>
      <c r="O3005">
        <f>'Mrg Dpt'!O551</f>
        <v>0</v>
      </c>
      <c r="P3005">
        <f>'Mrg Dpt'!P551</f>
        <v>0</v>
      </c>
      <c r="Q3005">
        <f>'Mrg Dpt'!Q551</f>
        <v>0</v>
      </c>
      <c r="R3005">
        <f>'Mrg Dpt'!R551</f>
        <v>0</v>
      </c>
      <c r="S3005">
        <f>'Mrg Dpt'!S551</f>
        <v>0</v>
      </c>
      <c r="T3005">
        <f>'Mrg Dpt'!T551</f>
        <v>0</v>
      </c>
      <c r="U3005" s="217" t="str">
        <f t="shared" si="471"/>
        <v>VSD-BRL-MRG</v>
      </c>
      <c r="V3005" s="217" t="str">
        <f t="shared" si="472"/>
        <v>MRG-BRL-VSD</v>
      </c>
      <c r="W3005" s="217" t="str">
        <f t="shared" si="473"/>
        <v>vsg3</v>
      </c>
      <c r="X3005" s="217" t="e">
        <f t="shared" si="474"/>
        <v>#N/A</v>
      </c>
      <c r="Y3005" s="217" t="str">
        <f t="shared" si="475"/>
        <v>vsg3</v>
      </c>
      <c r="Z3005" s="217" t="e">
        <f t="shared" si="476"/>
        <v>#N/A</v>
      </c>
      <c r="AA3005" s="673" t="str">
        <f t="shared" si="477"/>
        <v>,vsg3</v>
      </c>
      <c r="AB3005" s="217" t="str">
        <f t="shared" si="478"/>
        <v>onward</v>
      </c>
      <c r="AC3005" s="682">
        <f t="shared" si="479"/>
        <v>14.2</v>
      </c>
      <c r="AD3005" s="682">
        <f t="shared" si="480"/>
        <v>15.2</v>
      </c>
    </row>
    <row r="3006" spans="1:30" ht="16.5" hidden="1" thickTop="1" thickBot="1" x14ac:dyDescent="0.3">
      <c r="A3006">
        <f>'Mrg Dpt'!A552</f>
        <v>0</v>
      </c>
      <c r="B3006">
        <f>'Mrg Dpt'!B552</f>
        <v>0</v>
      </c>
      <c r="C3006" t="str">
        <f>'Mrg Dpt'!C552</f>
        <v>MRG</v>
      </c>
      <c r="D3006" t="str">
        <f>'Mrg Dpt'!D552</f>
        <v>BRL</v>
      </c>
      <c r="E3006" t="str">
        <f>'Mrg Dpt'!E552</f>
        <v>VSD</v>
      </c>
      <c r="F3006">
        <f>'Mrg Dpt'!F552</f>
        <v>28</v>
      </c>
      <c r="G3006">
        <f>'Mrg Dpt'!G552</f>
        <v>0</v>
      </c>
      <c r="H3006" s="668">
        <f>'Mrg Dpt'!H552</f>
        <v>15.25</v>
      </c>
      <c r="I3006">
        <f>'Mrg Dpt'!I552</f>
        <v>0</v>
      </c>
      <c r="J3006" s="671">
        <f>'Mrg Dpt'!J552</f>
        <v>16.25</v>
      </c>
      <c r="K3006">
        <f>'Mrg Dpt'!K552</f>
        <v>0</v>
      </c>
      <c r="L3006">
        <f>'Mrg Dpt'!L552</f>
        <v>0</v>
      </c>
      <c r="M3006">
        <f>'Mrg Dpt'!M552</f>
        <v>0</v>
      </c>
      <c r="N3006">
        <f>'Mrg Dpt'!N552</f>
        <v>0</v>
      </c>
      <c r="O3006">
        <f>'Mrg Dpt'!O552</f>
        <v>0</v>
      </c>
      <c r="P3006">
        <f>'Mrg Dpt'!P552</f>
        <v>0</v>
      </c>
      <c r="Q3006">
        <f>'Mrg Dpt'!Q552</f>
        <v>0</v>
      </c>
      <c r="R3006">
        <f>'Mrg Dpt'!R552</f>
        <v>0</v>
      </c>
      <c r="S3006">
        <f>'Mrg Dpt'!S552</f>
        <v>0</v>
      </c>
      <c r="T3006">
        <f>'Mrg Dpt'!T552</f>
        <v>0</v>
      </c>
      <c r="U3006" s="217" t="str">
        <f t="shared" si="471"/>
        <v>MRG-BRL-VSD</v>
      </c>
      <c r="V3006" s="217" t="str">
        <f t="shared" si="472"/>
        <v>VSD-BRL-MRG</v>
      </c>
      <c r="W3006" s="217" t="e">
        <f t="shared" si="473"/>
        <v>#N/A</v>
      </c>
      <c r="X3006" s="217" t="str">
        <f t="shared" si="474"/>
        <v>vsg3</v>
      </c>
      <c r="Y3006" s="217" t="e">
        <f t="shared" si="475"/>
        <v>#N/A</v>
      </c>
      <c r="Z3006" s="217" t="str">
        <f t="shared" si="476"/>
        <v>vsg3</v>
      </c>
      <c r="AA3006" s="673" t="str">
        <f t="shared" si="477"/>
        <v>,vsg3</v>
      </c>
      <c r="AB3006" s="217" t="str">
        <f t="shared" si="478"/>
        <v>return</v>
      </c>
      <c r="AC3006" s="682">
        <f t="shared" si="479"/>
        <v>15.25</v>
      </c>
      <c r="AD3006" s="682">
        <f t="shared" si="480"/>
        <v>16.25</v>
      </c>
    </row>
    <row r="3007" spans="1:30" ht="16.5" hidden="1" thickTop="1" thickBot="1" x14ac:dyDescent="0.3">
      <c r="A3007">
        <f>'Mrg Dpt'!A553</f>
        <v>0</v>
      </c>
      <c r="B3007">
        <f>'Mrg Dpt'!B553</f>
        <v>0</v>
      </c>
      <c r="C3007" t="str">
        <f>'Mrg Dpt'!C553</f>
        <v>VSD</v>
      </c>
      <c r="D3007" t="str">
        <f>'Mrg Dpt'!D553</f>
        <v>BRL</v>
      </c>
      <c r="E3007" t="str">
        <f>'Mrg Dpt'!E553</f>
        <v>MRG</v>
      </c>
      <c r="F3007">
        <f>'Mrg Dpt'!F553</f>
        <v>28</v>
      </c>
      <c r="G3007">
        <f>'Mrg Dpt'!G553</f>
        <v>0</v>
      </c>
      <c r="H3007" s="668">
        <f>'Mrg Dpt'!H553</f>
        <v>16.55</v>
      </c>
      <c r="I3007">
        <f>'Mrg Dpt'!I553</f>
        <v>0</v>
      </c>
      <c r="J3007" s="671">
        <f>'Mrg Dpt'!J553</f>
        <v>17.55</v>
      </c>
      <c r="K3007">
        <f>'Mrg Dpt'!K553</f>
        <v>1</v>
      </c>
      <c r="L3007">
        <f>'Mrg Dpt'!L553</f>
        <v>1</v>
      </c>
      <c r="M3007">
        <f>'Mrg Dpt'!M553</f>
        <v>11.35</v>
      </c>
      <c r="N3007">
        <f>'Mrg Dpt'!N553</f>
        <v>10</v>
      </c>
      <c r="O3007">
        <f>'Mrg Dpt'!O553</f>
        <v>198</v>
      </c>
      <c r="P3007">
        <f>'Mrg Dpt'!P553</f>
        <v>2</v>
      </c>
      <c r="Q3007">
        <f>'Mrg Dpt'!Q553</f>
        <v>2</v>
      </c>
      <c r="R3007">
        <f>'Mrg Dpt'!R553</f>
        <v>0</v>
      </c>
      <c r="S3007">
        <f>'Mrg Dpt'!S553</f>
        <v>0</v>
      </c>
      <c r="T3007" t="str">
        <f>'Mrg Dpt'!T553</f>
        <v>C/C, SINGLE</v>
      </c>
      <c r="U3007" s="217" t="str">
        <f t="shared" si="471"/>
        <v>VSD-BRL-MRG</v>
      </c>
      <c r="V3007" s="217" t="str">
        <f t="shared" si="472"/>
        <v>MRG-BRL-VSD</v>
      </c>
      <c r="W3007" s="217" t="str">
        <f t="shared" si="473"/>
        <v>vsg3</v>
      </c>
      <c r="X3007" s="217" t="e">
        <f t="shared" si="474"/>
        <v>#N/A</v>
      </c>
      <c r="Y3007" s="217" t="str">
        <f t="shared" si="475"/>
        <v>vsg3</v>
      </c>
      <c r="Z3007" s="217" t="e">
        <f t="shared" si="476"/>
        <v>#N/A</v>
      </c>
      <c r="AA3007" s="673" t="str">
        <f t="shared" si="477"/>
        <v>,vsg3</v>
      </c>
      <c r="AB3007" s="217" t="str">
        <f t="shared" si="478"/>
        <v>onward</v>
      </c>
      <c r="AC3007" s="682">
        <f t="shared" si="479"/>
        <v>16.55</v>
      </c>
      <c r="AD3007" s="682">
        <f t="shared" si="480"/>
        <v>17.55</v>
      </c>
    </row>
    <row r="3008" spans="1:30" ht="16.5" hidden="1" thickTop="1" thickBot="1" x14ac:dyDescent="0.3">
      <c r="A3008">
        <f>'Mrg Dpt'!A554</f>
        <v>0</v>
      </c>
      <c r="B3008">
        <f>'Mrg Dpt'!B554</f>
        <v>0</v>
      </c>
      <c r="C3008">
        <f>'Mrg Dpt'!C554</f>
        <v>0</v>
      </c>
      <c r="D3008">
        <f>'Mrg Dpt'!D554</f>
        <v>0</v>
      </c>
      <c r="E3008">
        <f>'Mrg Dpt'!E554</f>
        <v>0</v>
      </c>
      <c r="F3008">
        <f>'Mrg Dpt'!F554</f>
        <v>0</v>
      </c>
      <c r="G3008">
        <f>'Mrg Dpt'!G554</f>
        <v>0</v>
      </c>
      <c r="H3008" s="668">
        <f>'Mrg Dpt'!H554</f>
        <v>0</v>
      </c>
      <c r="I3008">
        <f>'Mrg Dpt'!I554</f>
        <v>0</v>
      </c>
      <c r="J3008" s="671">
        <f>'Mrg Dpt'!J554</f>
        <v>0</v>
      </c>
      <c r="K3008">
        <f>'Mrg Dpt'!K554</f>
        <v>0</v>
      </c>
      <c r="L3008">
        <f>'Mrg Dpt'!L554</f>
        <v>0</v>
      </c>
      <c r="M3008">
        <f>'Mrg Dpt'!M554</f>
        <v>0</v>
      </c>
      <c r="N3008">
        <f>'Mrg Dpt'!N554</f>
        <v>0</v>
      </c>
      <c r="O3008">
        <f>'Mrg Dpt'!O554</f>
        <v>0</v>
      </c>
      <c r="P3008">
        <f>'Mrg Dpt'!P554</f>
        <v>0</v>
      </c>
      <c r="Q3008">
        <f>'Mrg Dpt'!Q554</f>
        <v>0</v>
      </c>
      <c r="R3008">
        <f>'Mrg Dpt'!R554</f>
        <v>0</v>
      </c>
      <c r="S3008">
        <f>'Mrg Dpt'!S554</f>
        <v>0</v>
      </c>
      <c r="T3008">
        <f>'Mrg Dpt'!T554</f>
        <v>0</v>
      </c>
      <c r="U3008" s="217" t="str">
        <f t="shared" si="471"/>
        <v>0--0</v>
      </c>
      <c r="V3008" s="217" t="str">
        <f t="shared" si="472"/>
        <v>0--0</v>
      </c>
      <c r="W3008" s="217" t="e">
        <f t="shared" si="473"/>
        <v>#N/A</v>
      </c>
      <c r="X3008" s="217" t="e">
        <f t="shared" si="474"/>
        <v>#N/A</v>
      </c>
      <c r="Y3008" s="217" t="e">
        <f t="shared" si="475"/>
        <v>#N/A</v>
      </c>
      <c r="Z3008" s="217" t="e">
        <f t="shared" si="476"/>
        <v>#N/A</v>
      </c>
      <c r="AA3008" s="673" t="str">
        <f t="shared" si="477"/>
        <v>,</v>
      </c>
      <c r="AB3008" s="217" t="str">
        <f t="shared" si="478"/>
        <v/>
      </c>
      <c r="AC3008" s="682">
        <f t="shared" si="479"/>
        <v>0</v>
      </c>
      <c r="AD3008" s="682">
        <f t="shared" si="480"/>
        <v>0</v>
      </c>
    </row>
    <row r="3009" spans="1:30" ht="16.5" hidden="1" thickTop="1" thickBot="1" x14ac:dyDescent="0.3">
      <c r="A3009">
        <f>'Mrg Dpt'!A555</f>
        <v>0</v>
      </c>
      <c r="B3009" t="str">
        <f>'Mrg Dpt'!B555</f>
        <v>79A</v>
      </c>
      <c r="C3009" t="str">
        <f>'Mrg Dpt'!C555</f>
        <v>MRG</v>
      </c>
      <c r="D3009" t="str">
        <f>'Mrg Dpt'!D555</f>
        <v>CRT</v>
      </c>
      <c r="E3009" t="str">
        <f>'Mrg Dpt'!E555</f>
        <v>PNJ</v>
      </c>
      <c r="F3009">
        <f>'Mrg Dpt'!F555</f>
        <v>31</v>
      </c>
      <c r="G3009">
        <f>'Mrg Dpt'!G555</f>
        <v>0</v>
      </c>
      <c r="H3009" s="668">
        <f>'Mrg Dpt'!H555</f>
        <v>10</v>
      </c>
      <c r="I3009">
        <f>'Mrg Dpt'!I555</f>
        <v>0</v>
      </c>
      <c r="J3009" s="671">
        <f>'Mrg Dpt'!J555</f>
        <v>0</v>
      </c>
      <c r="K3009">
        <f>'Mrg Dpt'!K555</f>
        <v>0</v>
      </c>
      <c r="L3009">
        <f>'Mrg Dpt'!L555</f>
        <v>0</v>
      </c>
      <c r="M3009">
        <f>'Mrg Dpt'!M555</f>
        <v>0</v>
      </c>
      <c r="N3009">
        <f>'Mrg Dpt'!N555</f>
        <v>0</v>
      </c>
      <c r="O3009">
        <f>'Mrg Dpt'!O555</f>
        <v>0</v>
      </c>
      <c r="P3009">
        <f>'Mrg Dpt'!P555</f>
        <v>0</v>
      </c>
      <c r="Q3009">
        <f>'Mrg Dpt'!Q555</f>
        <v>0</v>
      </c>
      <c r="R3009">
        <f>'Mrg Dpt'!R555</f>
        <v>0</v>
      </c>
      <c r="S3009">
        <f>'Mrg Dpt'!S555</f>
        <v>0</v>
      </c>
      <c r="T3009" t="str">
        <f>'Mrg Dpt'!T555</f>
        <v>SHUTTLE</v>
      </c>
      <c r="U3009" s="217" t="str">
        <f t="shared" si="471"/>
        <v>MRG-CRT-PNJ</v>
      </c>
      <c r="V3009" s="217" t="str">
        <f t="shared" si="472"/>
        <v>PNJ-CRT-MRG</v>
      </c>
      <c r="W3009" s="217" t="str">
        <f t="shared" si="473"/>
        <v>vsg50</v>
      </c>
      <c r="X3009" s="217" t="e">
        <f t="shared" si="474"/>
        <v>#N/A</v>
      </c>
      <c r="Y3009" s="217" t="str">
        <f t="shared" si="475"/>
        <v>mrg147</v>
      </c>
      <c r="Z3009" s="217" t="str">
        <f t="shared" si="476"/>
        <v>pnj20</v>
      </c>
      <c r="AA3009" s="673" t="str">
        <f t="shared" si="477"/>
        <v>mrg147,mrg147</v>
      </c>
      <c r="AB3009" s="217" t="str">
        <f t="shared" si="478"/>
        <v>onward</v>
      </c>
      <c r="AC3009" s="682">
        <f t="shared" si="479"/>
        <v>10</v>
      </c>
      <c r="AD3009" s="682">
        <f t="shared" si="480"/>
        <v>0</v>
      </c>
    </row>
    <row r="3010" spans="1:30" ht="16.5" hidden="1" thickTop="1" thickBot="1" x14ac:dyDescent="0.3">
      <c r="A3010">
        <f>'Mrg Dpt'!A556</f>
        <v>0</v>
      </c>
      <c r="B3010">
        <f>'Mrg Dpt'!B556</f>
        <v>0</v>
      </c>
      <c r="C3010" t="str">
        <f>'Mrg Dpt'!C556</f>
        <v xml:space="preserve">PNJ </v>
      </c>
      <c r="D3010" t="str">
        <f>'Mrg Dpt'!D556</f>
        <v>CRT</v>
      </c>
      <c r="E3010" t="str">
        <f>'Mrg Dpt'!E556</f>
        <v>MRG</v>
      </c>
      <c r="F3010">
        <f>'Mrg Dpt'!F556</f>
        <v>31</v>
      </c>
      <c r="G3010">
        <f>'Mrg Dpt'!G556</f>
        <v>0</v>
      </c>
      <c r="H3010" s="668">
        <f>'Mrg Dpt'!H556</f>
        <v>0</v>
      </c>
      <c r="I3010">
        <f>'Mrg Dpt'!I556</f>
        <v>0</v>
      </c>
      <c r="J3010" s="671">
        <f>'Mrg Dpt'!J556</f>
        <v>0</v>
      </c>
      <c r="K3010">
        <f>'Mrg Dpt'!K556</f>
        <v>0</v>
      </c>
      <c r="L3010">
        <f>'Mrg Dpt'!L556</f>
        <v>0</v>
      </c>
      <c r="M3010">
        <f>'Mrg Dpt'!M556</f>
        <v>0</v>
      </c>
      <c r="N3010">
        <f>'Mrg Dpt'!N556</f>
        <v>0</v>
      </c>
      <c r="O3010">
        <f>'Mrg Dpt'!O556</f>
        <v>0</v>
      </c>
      <c r="P3010">
        <f>'Mrg Dpt'!P556</f>
        <v>0</v>
      </c>
      <c r="Q3010">
        <f>'Mrg Dpt'!Q556</f>
        <v>0</v>
      </c>
      <c r="R3010">
        <f>'Mrg Dpt'!R556</f>
        <v>0</v>
      </c>
      <c r="S3010">
        <f>'Mrg Dpt'!S556</f>
        <v>0</v>
      </c>
      <c r="T3010" t="str">
        <f>'Mrg Dpt'!T556</f>
        <v>SHUTTLE</v>
      </c>
      <c r="U3010" s="217" t="str">
        <f t="shared" si="471"/>
        <v>PNJ -CRT-MRG</v>
      </c>
      <c r="V3010" s="217" t="str">
        <f t="shared" si="472"/>
        <v xml:space="preserve">MRG-CRT-PNJ </v>
      </c>
      <c r="W3010" s="217" t="e">
        <f t="shared" si="473"/>
        <v>#N/A</v>
      </c>
      <c r="X3010" s="217" t="e">
        <f t="shared" si="474"/>
        <v>#N/A</v>
      </c>
      <c r="Y3010" s="217" t="e">
        <f t="shared" si="475"/>
        <v>#N/A</v>
      </c>
      <c r="Z3010" s="217" t="e">
        <f t="shared" si="476"/>
        <v>#N/A</v>
      </c>
      <c r="AA3010" s="673" t="str">
        <f t="shared" si="477"/>
        <v>,</v>
      </c>
      <c r="AB3010" s="217" t="str">
        <f t="shared" si="478"/>
        <v/>
      </c>
      <c r="AC3010" s="682">
        <f t="shared" si="479"/>
        <v>0</v>
      </c>
      <c r="AD3010" s="682">
        <f t="shared" si="480"/>
        <v>0</v>
      </c>
    </row>
    <row r="3011" spans="1:30" ht="16.5" hidden="1" thickTop="1" thickBot="1" x14ac:dyDescent="0.3">
      <c r="A3011">
        <f>'Mrg Dpt'!A557</f>
        <v>0</v>
      </c>
      <c r="B3011">
        <f>'Mrg Dpt'!B557</f>
        <v>0</v>
      </c>
      <c r="C3011" t="str">
        <f>'Mrg Dpt'!C557</f>
        <v>MRG</v>
      </c>
      <c r="D3011" t="str">
        <f>'Mrg Dpt'!D557</f>
        <v>CRT</v>
      </c>
      <c r="E3011" t="str">
        <f>'Mrg Dpt'!E557</f>
        <v>PNJ</v>
      </c>
      <c r="F3011">
        <f>'Mrg Dpt'!F557</f>
        <v>31</v>
      </c>
      <c r="G3011">
        <f>'Mrg Dpt'!G557</f>
        <v>0</v>
      </c>
      <c r="H3011" s="668">
        <f>'Mrg Dpt'!H557</f>
        <v>0</v>
      </c>
      <c r="I3011">
        <f>'Mrg Dpt'!I557</f>
        <v>0</v>
      </c>
      <c r="J3011" s="671">
        <f>'Mrg Dpt'!J557</f>
        <v>0</v>
      </c>
      <c r="K3011">
        <f>'Mrg Dpt'!K557</f>
        <v>0</v>
      </c>
      <c r="L3011">
        <f>'Mrg Dpt'!L557</f>
        <v>0</v>
      </c>
      <c r="M3011">
        <f>'Mrg Dpt'!M557</f>
        <v>0</v>
      </c>
      <c r="N3011">
        <f>'Mrg Dpt'!N557</f>
        <v>0</v>
      </c>
      <c r="O3011">
        <f>'Mrg Dpt'!O557</f>
        <v>0</v>
      </c>
      <c r="P3011">
        <f>'Mrg Dpt'!P557</f>
        <v>0</v>
      </c>
      <c r="Q3011">
        <f>'Mrg Dpt'!Q557</f>
        <v>0</v>
      </c>
      <c r="R3011">
        <f>'Mrg Dpt'!R557</f>
        <v>0</v>
      </c>
      <c r="S3011">
        <f>'Mrg Dpt'!S557</f>
        <v>0</v>
      </c>
      <c r="T3011" t="str">
        <f>'Mrg Dpt'!T557</f>
        <v>SHUTTLE</v>
      </c>
      <c r="U3011" s="217" t="str">
        <f t="shared" si="471"/>
        <v>MRG-CRT-PNJ</v>
      </c>
      <c r="V3011" s="217" t="str">
        <f t="shared" si="472"/>
        <v>PNJ-CRT-MRG</v>
      </c>
      <c r="W3011" s="217" t="str">
        <f t="shared" si="473"/>
        <v>vsg50</v>
      </c>
      <c r="X3011" s="217" t="e">
        <f t="shared" si="474"/>
        <v>#N/A</v>
      </c>
      <c r="Y3011" s="217" t="str">
        <f t="shared" si="475"/>
        <v>mrg147</v>
      </c>
      <c r="Z3011" s="217" t="str">
        <f t="shared" si="476"/>
        <v>pnj20</v>
      </c>
      <c r="AA3011" s="673" t="str">
        <f t="shared" si="477"/>
        <v>mrg147,mrg147</v>
      </c>
      <c r="AB3011" s="217" t="str">
        <f t="shared" si="478"/>
        <v>onward</v>
      </c>
      <c r="AC3011" s="682">
        <f t="shared" si="479"/>
        <v>0</v>
      </c>
      <c r="AD3011" s="682">
        <f t="shared" si="480"/>
        <v>0</v>
      </c>
    </row>
    <row r="3012" spans="1:30" ht="16.5" hidden="1" thickTop="1" thickBot="1" x14ac:dyDescent="0.3">
      <c r="A3012">
        <f>'Mrg Dpt'!A558</f>
        <v>0</v>
      </c>
      <c r="B3012">
        <f>'Mrg Dpt'!B558</f>
        <v>0</v>
      </c>
      <c r="C3012" t="str">
        <f>'Mrg Dpt'!C558</f>
        <v xml:space="preserve">PNJ </v>
      </c>
      <c r="D3012" t="str">
        <f>'Mrg Dpt'!D558</f>
        <v>CRT</v>
      </c>
      <c r="E3012" t="str">
        <f>'Mrg Dpt'!E558</f>
        <v>MRG</v>
      </c>
      <c r="F3012">
        <f>'Mrg Dpt'!F558</f>
        <v>31</v>
      </c>
      <c r="G3012">
        <f>'Mrg Dpt'!G558</f>
        <v>0</v>
      </c>
      <c r="H3012" s="668">
        <f>'Mrg Dpt'!H558</f>
        <v>0</v>
      </c>
      <c r="I3012">
        <f>'Mrg Dpt'!I558</f>
        <v>0</v>
      </c>
      <c r="J3012" s="671">
        <f>'Mrg Dpt'!J558</f>
        <v>0</v>
      </c>
      <c r="K3012">
        <f>'Mrg Dpt'!K558</f>
        <v>0</v>
      </c>
      <c r="L3012">
        <f>'Mrg Dpt'!L558</f>
        <v>0</v>
      </c>
      <c r="M3012">
        <f>'Mrg Dpt'!M558</f>
        <v>0</v>
      </c>
      <c r="N3012">
        <f>'Mrg Dpt'!N558</f>
        <v>0</v>
      </c>
      <c r="O3012">
        <f>'Mrg Dpt'!O558</f>
        <v>0</v>
      </c>
      <c r="P3012">
        <f>'Mrg Dpt'!P558</f>
        <v>0</v>
      </c>
      <c r="Q3012">
        <f>'Mrg Dpt'!Q558</f>
        <v>0</v>
      </c>
      <c r="R3012">
        <f>'Mrg Dpt'!R558</f>
        <v>0</v>
      </c>
      <c r="S3012">
        <f>'Mrg Dpt'!S558</f>
        <v>0</v>
      </c>
      <c r="T3012" t="str">
        <f>'Mrg Dpt'!T558</f>
        <v>SHUTTLE</v>
      </c>
      <c r="U3012" s="217" t="str">
        <f t="shared" si="471"/>
        <v>PNJ -CRT-MRG</v>
      </c>
      <c r="V3012" s="217" t="str">
        <f t="shared" si="472"/>
        <v xml:space="preserve">MRG-CRT-PNJ </v>
      </c>
      <c r="W3012" s="217" t="e">
        <f t="shared" si="473"/>
        <v>#N/A</v>
      </c>
      <c r="X3012" s="217" t="e">
        <f t="shared" si="474"/>
        <v>#N/A</v>
      </c>
      <c r="Y3012" s="217" t="e">
        <f t="shared" si="475"/>
        <v>#N/A</v>
      </c>
      <c r="Z3012" s="217" t="e">
        <f t="shared" si="476"/>
        <v>#N/A</v>
      </c>
      <c r="AA3012" s="673" t="str">
        <f t="shared" si="477"/>
        <v>,</v>
      </c>
      <c r="AB3012" s="217" t="str">
        <f t="shared" si="478"/>
        <v/>
      </c>
      <c r="AC3012" s="682">
        <f t="shared" si="479"/>
        <v>0</v>
      </c>
      <c r="AD3012" s="682">
        <f t="shared" si="480"/>
        <v>0</v>
      </c>
    </row>
    <row r="3013" spans="1:30" ht="16.5" hidden="1" thickTop="1" thickBot="1" x14ac:dyDescent="0.3">
      <c r="A3013">
        <f>'Mrg Dpt'!A559</f>
        <v>0</v>
      </c>
      <c r="B3013">
        <f>'Mrg Dpt'!B559</f>
        <v>0</v>
      </c>
      <c r="C3013" t="str">
        <f>'Mrg Dpt'!C559</f>
        <v>MRG</v>
      </c>
      <c r="D3013" t="str">
        <f>'Mrg Dpt'!D559</f>
        <v>CRT</v>
      </c>
      <c r="E3013" t="str">
        <f>'Mrg Dpt'!E559</f>
        <v>PNJ</v>
      </c>
      <c r="F3013">
        <f>'Mrg Dpt'!F559</f>
        <v>40</v>
      </c>
      <c r="G3013">
        <f>'Mrg Dpt'!G559</f>
        <v>0</v>
      </c>
      <c r="H3013" s="668">
        <f>'Mrg Dpt'!H559</f>
        <v>0</v>
      </c>
      <c r="I3013">
        <f>'Mrg Dpt'!I559</f>
        <v>0</v>
      </c>
      <c r="J3013" s="671">
        <f>'Mrg Dpt'!J559</f>
        <v>0</v>
      </c>
      <c r="K3013">
        <f>'Mrg Dpt'!K559</f>
        <v>0</v>
      </c>
      <c r="L3013">
        <f>'Mrg Dpt'!L559</f>
        <v>0</v>
      </c>
      <c r="M3013">
        <f>'Mrg Dpt'!M559</f>
        <v>0</v>
      </c>
      <c r="N3013">
        <f>'Mrg Dpt'!N559</f>
        <v>0</v>
      </c>
      <c r="O3013">
        <f>'Mrg Dpt'!O559</f>
        <v>0</v>
      </c>
      <c r="P3013">
        <f>'Mrg Dpt'!P559</f>
        <v>0</v>
      </c>
      <c r="Q3013">
        <f>'Mrg Dpt'!Q559</f>
        <v>0</v>
      </c>
      <c r="R3013">
        <f>'Mrg Dpt'!R559</f>
        <v>0</v>
      </c>
      <c r="S3013">
        <f>'Mrg Dpt'!S559</f>
        <v>0</v>
      </c>
      <c r="T3013" t="str">
        <f>'Mrg Dpt'!T559</f>
        <v>Goa Unvrsty, Mrg 17.45hrs</v>
      </c>
      <c r="U3013" s="217" t="str">
        <f t="shared" si="471"/>
        <v>MRG-CRT-PNJ</v>
      </c>
      <c r="V3013" s="217" t="str">
        <f t="shared" si="472"/>
        <v>PNJ-CRT-MRG</v>
      </c>
      <c r="W3013" s="217" t="str">
        <f t="shared" si="473"/>
        <v>vsg50</v>
      </c>
      <c r="X3013" s="217" t="e">
        <f t="shared" si="474"/>
        <v>#N/A</v>
      </c>
      <c r="Y3013" s="217" t="str">
        <f t="shared" si="475"/>
        <v>mrg147</v>
      </c>
      <c r="Z3013" s="217" t="str">
        <f t="shared" si="476"/>
        <v>pnj20</v>
      </c>
      <c r="AA3013" s="673" t="str">
        <f t="shared" si="477"/>
        <v>mrg147,mrg147</v>
      </c>
      <c r="AB3013" s="217" t="str">
        <f t="shared" si="478"/>
        <v>onward</v>
      </c>
      <c r="AC3013" s="682">
        <f t="shared" si="479"/>
        <v>0</v>
      </c>
      <c r="AD3013" s="682">
        <f t="shared" si="480"/>
        <v>0</v>
      </c>
    </row>
    <row r="3014" spans="1:30" ht="16.5" hidden="1" thickTop="1" thickBot="1" x14ac:dyDescent="0.3">
      <c r="A3014">
        <f>'Mrg Dpt'!A560</f>
        <v>0</v>
      </c>
      <c r="B3014">
        <f>'Mrg Dpt'!B560</f>
        <v>0</v>
      </c>
      <c r="C3014" t="str">
        <f>'Mrg Dpt'!C560</f>
        <v xml:space="preserve">PNJ </v>
      </c>
      <c r="D3014" t="str">
        <f>'Mrg Dpt'!D560</f>
        <v>CRT</v>
      </c>
      <c r="E3014" t="str">
        <f>'Mrg Dpt'!E560</f>
        <v>MRG</v>
      </c>
      <c r="F3014">
        <f>'Mrg Dpt'!F560</f>
        <v>31</v>
      </c>
      <c r="G3014">
        <f>'Mrg Dpt'!G560</f>
        <v>0</v>
      </c>
      <c r="H3014" s="668">
        <f>'Mrg Dpt'!H560</f>
        <v>0</v>
      </c>
      <c r="I3014">
        <f>'Mrg Dpt'!I560</f>
        <v>0</v>
      </c>
      <c r="J3014" s="671">
        <f>'Mrg Dpt'!J560</f>
        <v>21.3</v>
      </c>
      <c r="K3014">
        <f>'Mrg Dpt'!K560</f>
        <v>1</v>
      </c>
      <c r="L3014">
        <f>'Mrg Dpt'!L560</f>
        <v>0</v>
      </c>
      <c r="M3014">
        <f>'Mrg Dpt'!M560</f>
        <v>11.45</v>
      </c>
      <c r="N3014">
        <f>'Mrg Dpt'!N560</f>
        <v>6.45</v>
      </c>
      <c r="O3014">
        <f>'Mrg Dpt'!O560</f>
        <v>195</v>
      </c>
      <c r="P3014">
        <f>'Mrg Dpt'!P560</f>
        <v>0</v>
      </c>
      <c r="Q3014">
        <f>'Mrg Dpt'!Q560</f>
        <v>0</v>
      </c>
      <c r="R3014">
        <f>'Mrg Dpt'!R560</f>
        <v>0</v>
      </c>
      <c r="S3014">
        <f>'Mrg Dpt'!S560</f>
        <v>0</v>
      </c>
      <c r="T3014" t="str">
        <f>'Mrg Dpt'!T560</f>
        <v>N/O Mrg Dpt SHUTTLE</v>
      </c>
      <c r="U3014" s="217" t="str">
        <f t="shared" ref="U3014:U3077" si="481">CONCATENATE($C3014,"-",IF($D3014=0,"",$D3014), "-",$E3014)</f>
        <v>PNJ -CRT-MRG</v>
      </c>
      <c r="V3014" s="217" t="str">
        <f t="shared" ref="V3014:V3077" si="482">CONCATENATE($E3014,"-",IF($D3014=0,"",$D3014), "-",$C3014)</f>
        <v xml:space="preserve">MRG-CRT-PNJ </v>
      </c>
      <c r="W3014" s="217" t="e">
        <f t="shared" ref="W3014:W3077" si="483">VLOOKUP($U3014,VSG,2,FALSE)</f>
        <v>#N/A</v>
      </c>
      <c r="X3014" s="217" t="e">
        <f t="shared" ref="X3014:X3077" si="484">VLOOKUP($V3014,VSG,2,FALSE)</f>
        <v>#N/A</v>
      </c>
      <c r="Y3014" s="217" t="e">
        <f t="shared" ref="Y3014:Y3077" si="485">VLOOKUP($U3014,ALL,2,FALSE)</f>
        <v>#N/A</v>
      </c>
      <c r="Z3014" s="217" t="e">
        <f t="shared" ref="Z3014:Z3077" si="486">VLOOKUP($V3014,ALL,2,FALSE)</f>
        <v>#N/A</v>
      </c>
      <c r="AA3014" s="673" t="str">
        <f t="shared" ref="AA3014:AA3077" si="487">CONCATENATE(IFERROR(IFERROR(VLOOKUP($U3014,MRG,2,FALSE),VLOOKUP($V3014,MRG,2,FALSE)),""),",",IFERROR(IFERROR(VLOOKUP($U3014,ALL,2,FALSE),VLOOKUP($V3014,ALL,2,FALSE)),""))</f>
        <v>,</v>
      </c>
      <c r="AB3014" s="217" t="str">
        <f t="shared" ref="AB3014:AB3077" si="488">IF(OR(_xlfn.IFNA(W3014,"NA")&lt;&gt;"NA",_xlfn.IFNA(Y3014,"NA")&lt;&gt;"NA"), "onward",IF(OR(_xlfn.IFNA(X3014,"NA")&lt;&gt;"NA",_xlfn.IFNA(Z3014,"NA")&lt;&gt;"NA"), "return",""))</f>
        <v/>
      </c>
      <c r="AC3014" s="682">
        <f t="shared" ref="AC3014:AC3077" si="489">H3014</f>
        <v>0</v>
      </c>
      <c r="AD3014" s="682">
        <f t="shared" ref="AD3014:AD3077" si="490">J3014</f>
        <v>21.3</v>
      </c>
    </row>
    <row r="3015" spans="1:30" ht="16.5" hidden="1" thickTop="1" thickBot="1" x14ac:dyDescent="0.3">
      <c r="A3015">
        <f>'Mrg Dpt'!A561</f>
        <v>0</v>
      </c>
      <c r="B3015">
        <f>'Mrg Dpt'!B561</f>
        <v>79</v>
      </c>
      <c r="C3015" t="str">
        <f>'Mrg Dpt'!C561</f>
        <v>MRG</v>
      </c>
      <c r="D3015" t="str">
        <f>'Mrg Dpt'!D561</f>
        <v>CRT</v>
      </c>
      <c r="E3015" t="str">
        <f>'Mrg Dpt'!E561</f>
        <v>PNJ</v>
      </c>
      <c r="F3015">
        <f>'Mrg Dpt'!F561</f>
        <v>31</v>
      </c>
      <c r="G3015">
        <f>'Mrg Dpt'!G561</f>
        <v>0</v>
      </c>
      <c r="H3015" s="668">
        <f>'Mrg Dpt'!H561</f>
        <v>6</v>
      </c>
      <c r="I3015">
        <f>'Mrg Dpt'!I561</f>
        <v>0</v>
      </c>
      <c r="J3015" s="671">
        <f>'Mrg Dpt'!J561</f>
        <v>0</v>
      </c>
      <c r="K3015">
        <f>'Mrg Dpt'!K561</f>
        <v>0</v>
      </c>
      <c r="L3015">
        <f>'Mrg Dpt'!L561</f>
        <v>0</v>
      </c>
      <c r="M3015">
        <f>'Mrg Dpt'!M561</f>
        <v>0</v>
      </c>
      <c r="N3015">
        <f>'Mrg Dpt'!N561</f>
        <v>0</v>
      </c>
      <c r="O3015">
        <f>'Mrg Dpt'!O561</f>
        <v>0</v>
      </c>
      <c r="P3015">
        <f>'Mrg Dpt'!P561</f>
        <v>0</v>
      </c>
      <c r="Q3015">
        <f>'Mrg Dpt'!Q561</f>
        <v>0</v>
      </c>
      <c r="R3015">
        <f>'Mrg Dpt'!R561</f>
        <v>0</v>
      </c>
      <c r="S3015">
        <f>'Mrg Dpt'!S561</f>
        <v>0</v>
      </c>
      <c r="T3015" t="str">
        <f>'Mrg Dpt'!T561</f>
        <v>SHUTTLE</v>
      </c>
      <c r="U3015" s="217" t="str">
        <f t="shared" si="481"/>
        <v>MRG-CRT-PNJ</v>
      </c>
      <c r="V3015" s="217" t="str">
        <f t="shared" si="482"/>
        <v>PNJ-CRT-MRG</v>
      </c>
      <c r="W3015" s="217" t="str">
        <f t="shared" si="483"/>
        <v>vsg50</v>
      </c>
      <c r="X3015" s="217" t="e">
        <f t="shared" si="484"/>
        <v>#N/A</v>
      </c>
      <c r="Y3015" s="217" t="str">
        <f t="shared" si="485"/>
        <v>mrg147</v>
      </c>
      <c r="Z3015" s="217" t="str">
        <f t="shared" si="486"/>
        <v>pnj20</v>
      </c>
      <c r="AA3015" s="673" t="str">
        <f t="shared" si="487"/>
        <v>mrg147,mrg147</v>
      </c>
      <c r="AB3015" s="217" t="str">
        <f t="shared" si="488"/>
        <v>onward</v>
      </c>
      <c r="AC3015" s="682">
        <f t="shared" si="489"/>
        <v>6</v>
      </c>
      <c r="AD3015" s="682">
        <f t="shared" si="490"/>
        <v>0</v>
      </c>
    </row>
    <row r="3016" spans="1:30" ht="16.5" hidden="1" thickTop="1" thickBot="1" x14ac:dyDescent="0.3">
      <c r="A3016">
        <f>'Mrg Dpt'!A562</f>
        <v>0</v>
      </c>
      <c r="B3016">
        <f>'Mrg Dpt'!B562</f>
        <v>0</v>
      </c>
      <c r="C3016" t="str">
        <f>'Mrg Dpt'!C562</f>
        <v xml:space="preserve">PNJ </v>
      </c>
      <c r="D3016" t="str">
        <f>'Mrg Dpt'!D562</f>
        <v>CRT</v>
      </c>
      <c r="E3016" t="str">
        <f>'Mrg Dpt'!E562</f>
        <v>MRG</v>
      </c>
      <c r="F3016">
        <f>'Mrg Dpt'!F562</f>
        <v>31</v>
      </c>
      <c r="G3016">
        <f>'Mrg Dpt'!G562</f>
        <v>0</v>
      </c>
      <c r="H3016" s="668">
        <f>'Mrg Dpt'!H562</f>
        <v>0</v>
      </c>
      <c r="I3016">
        <f>'Mrg Dpt'!I562</f>
        <v>0</v>
      </c>
      <c r="J3016" s="671">
        <f>'Mrg Dpt'!J562</f>
        <v>0</v>
      </c>
      <c r="K3016">
        <f>'Mrg Dpt'!K562</f>
        <v>0</v>
      </c>
      <c r="L3016">
        <f>'Mrg Dpt'!L562</f>
        <v>0</v>
      </c>
      <c r="M3016">
        <f>'Mrg Dpt'!M562</f>
        <v>0</v>
      </c>
      <c r="N3016">
        <f>'Mrg Dpt'!N562</f>
        <v>0</v>
      </c>
      <c r="O3016">
        <f>'Mrg Dpt'!O562</f>
        <v>0</v>
      </c>
      <c r="P3016">
        <f>'Mrg Dpt'!P562</f>
        <v>0</v>
      </c>
      <c r="Q3016">
        <f>'Mrg Dpt'!Q562</f>
        <v>0</v>
      </c>
      <c r="R3016">
        <f>'Mrg Dpt'!R562</f>
        <v>0</v>
      </c>
      <c r="S3016">
        <f>'Mrg Dpt'!S562</f>
        <v>0</v>
      </c>
      <c r="T3016" t="str">
        <f>'Mrg Dpt'!T562</f>
        <v>SHUTTLE</v>
      </c>
      <c r="U3016" s="217" t="str">
        <f t="shared" si="481"/>
        <v>PNJ -CRT-MRG</v>
      </c>
      <c r="V3016" s="217" t="str">
        <f t="shared" si="482"/>
        <v xml:space="preserve">MRG-CRT-PNJ </v>
      </c>
      <c r="W3016" s="217" t="e">
        <f t="shared" si="483"/>
        <v>#N/A</v>
      </c>
      <c r="X3016" s="217" t="e">
        <f t="shared" si="484"/>
        <v>#N/A</v>
      </c>
      <c r="Y3016" s="217" t="e">
        <f t="shared" si="485"/>
        <v>#N/A</v>
      </c>
      <c r="Z3016" s="217" t="e">
        <f t="shared" si="486"/>
        <v>#N/A</v>
      </c>
      <c r="AA3016" s="673" t="str">
        <f t="shared" si="487"/>
        <v>,</v>
      </c>
      <c r="AB3016" s="217" t="str">
        <f t="shared" si="488"/>
        <v/>
      </c>
      <c r="AC3016" s="682">
        <f t="shared" si="489"/>
        <v>0</v>
      </c>
      <c r="AD3016" s="682">
        <f t="shared" si="490"/>
        <v>0</v>
      </c>
    </row>
    <row r="3017" spans="1:30" ht="16.5" hidden="1" thickTop="1" thickBot="1" x14ac:dyDescent="0.3">
      <c r="A3017">
        <f>'Mrg Dpt'!A563</f>
        <v>0</v>
      </c>
      <c r="B3017">
        <f>'Mrg Dpt'!B563</f>
        <v>0</v>
      </c>
      <c r="C3017" t="str">
        <f>'Mrg Dpt'!C563</f>
        <v>MRG</v>
      </c>
      <c r="D3017" t="str">
        <f>'Mrg Dpt'!D563</f>
        <v>CRT</v>
      </c>
      <c r="E3017" t="str">
        <f>'Mrg Dpt'!E563</f>
        <v>PNJ</v>
      </c>
      <c r="F3017">
        <f>'Mrg Dpt'!F563</f>
        <v>31</v>
      </c>
      <c r="G3017">
        <f>'Mrg Dpt'!G563</f>
        <v>0</v>
      </c>
      <c r="H3017" s="668">
        <f>'Mrg Dpt'!H563</f>
        <v>0</v>
      </c>
      <c r="I3017">
        <f>'Mrg Dpt'!I563</f>
        <v>0</v>
      </c>
      <c r="J3017" s="671">
        <f>'Mrg Dpt'!J563</f>
        <v>0</v>
      </c>
      <c r="K3017">
        <f>'Mrg Dpt'!K563</f>
        <v>0</v>
      </c>
      <c r="L3017">
        <f>'Mrg Dpt'!L563</f>
        <v>0</v>
      </c>
      <c r="M3017">
        <f>'Mrg Dpt'!M563</f>
        <v>0</v>
      </c>
      <c r="N3017">
        <f>'Mrg Dpt'!N563</f>
        <v>0</v>
      </c>
      <c r="O3017">
        <f>'Mrg Dpt'!O563</f>
        <v>0</v>
      </c>
      <c r="P3017">
        <f>'Mrg Dpt'!P563</f>
        <v>0</v>
      </c>
      <c r="Q3017">
        <f>'Mrg Dpt'!Q563</f>
        <v>0</v>
      </c>
      <c r="R3017">
        <f>'Mrg Dpt'!R563</f>
        <v>0</v>
      </c>
      <c r="S3017">
        <f>'Mrg Dpt'!S563</f>
        <v>0</v>
      </c>
      <c r="T3017" t="str">
        <f>'Mrg Dpt'!T563</f>
        <v>SHUTTLE</v>
      </c>
      <c r="U3017" s="217" t="str">
        <f t="shared" si="481"/>
        <v>MRG-CRT-PNJ</v>
      </c>
      <c r="V3017" s="217" t="str">
        <f t="shared" si="482"/>
        <v>PNJ-CRT-MRG</v>
      </c>
      <c r="W3017" s="217" t="str">
        <f t="shared" si="483"/>
        <v>vsg50</v>
      </c>
      <c r="X3017" s="217" t="e">
        <f t="shared" si="484"/>
        <v>#N/A</v>
      </c>
      <c r="Y3017" s="217" t="str">
        <f t="shared" si="485"/>
        <v>mrg147</v>
      </c>
      <c r="Z3017" s="217" t="str">
        <f t="shared" si="486"/>
        <v>pnj20</v>
      </c>
      <c r="AA3017" s="673" t="str">
        <f t="shared" si="487"/>
        <v>mrg147,mrg147</v>
      </c>
      <c r="AB3017" s="217" t="str">
        <f t="shared" si="488"/>
        <v>onward</v>
      </c>
      <c r="AC3017" s="682">
        <f t="shared" si="489"/>
        <v>0</v>
      </c>
      <c r="AD3017" s="682">
        <f t="shared" si="490"/>
        <v>0</v>
      </c>
    </row>
    <row r="3018" spans="1:30" ht="16.5" hidden="1" thickTop="1" thickBot="1" x14ac:dyDescent="0.3">
      <c r="A3018">
        <f>'Mrg Dpt'!A564</f>
        <v>0</v>
      </c>
      <c r="B3018">
        <f>'Mrg Dpt'!B564</f>
        <v>0</v>
      </c>
      <c r="C3018" t="str">
        <f>'Mrg Dpt'!C564</f>
        <v xml:space="preserve">PNJ </v>
      </c>
      <c r="D3018" t="str">
        <f>'Mrg Dpt'!D564</f>
        <v>CRT</v>
      </c>
      <c r="E3018" t="str">
        <f>'Mrg Dpt'!E564</f>
        <v>MRG</v>
      </c>
      <c r="F3018">
        <f>'Mrg Dpt'!F564</f>
        <v>31</v>
      </c>
      <c r="G3018">
        <f>'Mrg Dpt'!G564</f>
        <v>0</v>
      </c>
      <c r="H3018" s="668">
        <f>'Mrg Dpt'!H564</f>
        <v>0</v>
      </c>
      <c r="I3018">
        <f>'Mrg Dpt'!I564</f>
        <v>0</v>
      </c>
      <c r="J3018" s="671">
        <f>'Mrg Dpt'!J564</f>
        <v>10</v>
      </c>
      <c r="K3018">
        <f>'Mrg Dpt'!K564</f>
        <v>1</v>
      </c>
      <c r="L3018">
        <f>'Mrg Dpt'!L564</f>
        <v>0</v>
      </c>
      <c r="M3018">
        <f>'Mrg Dpt'!M564</f>
        <v>4.45</v>
      </c>
      <c r="N3018">
        <f>'Mrg Dpt'!N564</f>
        <v>4.45</v>
      </c>
      <c r="O3018">
        <f>'Mrg Dpt'!O564</f>
        <v>124</v>
      </c>
      <c r="P3018">
        <f>'Mrg Dpt'!P564</f>
        <v>0</v>
      </c>
      <c r="Q3018">
        <f>'Mrg Dpt'!Q564</f>
        <v>0</v>
      </c>
      <c r="R3018">
        <f>'Mrg Dpt'!R564</f>
        <v>0</v>
      </c>
      <c r="S3018">
        <f>'Mrg Dpt'!S564</f>
        <v>0</v>
      </c>
      <c r="T3018" t="str">
        <f>'Mrg Dpt'!T564</f>
        <v>SHUTTLE C/C</v>
      </c>
      <c r="U3018" s="217" t="str">
        <f t="shared" si="481"/>
        <v>PNJ -CRT-MRG</v>
      </c>
      <c r="V3018" s="217" t="str">
        <f t="shared" si="482"/>
        <v xml:space="preserve">MRG-CRT-PNJ </v>
      </c>
      <c r="W3018" s="217" t="e">
        <f t="shared" si="483"/>
        <v>#N/A</v>
      </c>
      <c r="X3018" s="217" t="e">
        <f t="shared" si="484"/>
        <v>#N/A</v>
      </c>
      <c r="Y3018" s="217" t="e">
        <f t="shared" si="485"/>
        <v>#N/A</v>
      </c>
      <c r="Z3018" s="217" t="e">
        <f t="shared" si="486"/>
        <v>#N/A</v>
      </c>
      <c r="AA3018" s="673" t="str">
        <f t="shared" si="487"/>
        <v>,</v>
      </c>
      <c r="AB3018" s="217" t="str">
        <f t="shared" si="488"/>
        <v/>
      </c>
      <c r="AC3018" s="682">
        <f t="shared" si="489"/>
        <v>0</v>
      </c>
      <c r="AD3018" s="682">
        <f t="shared" si="490"/>
        <v>10</v>
      </c>
    </row>
    <row r="3019" spans="1:30" ht="16.5" hidden="1" thickTop="1" thickBot="1" x14ac:dyDescent="0.3">
      <c r="A3019">
        <f>'Mrg Dpt'!A565</f>
        <v>0</v>
      </c>
      <c r="B3019" t="str">
        <f>'Mrg Dpt'!B565</f>
        <v>80A</v>
      </c>
      <c r="C3019" t="str">
        <f>'Mrg Dpt'!C565</f>
        <v>MRG</v>
      </c>
      <c r="D3019" t="str">
        <f>'Mrg Dpt'!D565</f>
        <v>CRT</v>
      </c>
      <c r="E3019" t="str">
        <f>'Mrg Dpt'!E565</f>
        <v>PNJ</v>
      </c>
      <c r="F3019">
        <f>'Mrg Dpt'!F565</f>
        <v>31</v>
      </c>
      <c r="G3019">
        <f>'Mrg Dpt'!G565</f>
        <v>0</v>
      </c>
      <c r="H3019" s="668">
        <f>'Mrg Dpt'!H565</f>
        <v>10.15</v>
      </c>
      <c r="I3019">
        <f>'Mrg Dpt'!I565</f>
        <v>0</v>
      </c>
      <c r="J3019" s="671">
        <f>'Mrg Dpt'!J565</f>
        <v>0</v>
      </c>
      <c r="K3019">
        <f>'Mrg Dpt'!K565</f>
        <v>0</v>
      </c>
      <c r="L3019">
        <f>'Mrg Dpt'!L565</f>
        <v>0</v>
      </c>
      <c r="M3019">
        <f>'Mrg Dpt'!M565</f>
        <v>0</v>
      </c>
      <c r="N3019">
        <f>'Mrg Dpt'!N565</f>
        <v>0</v>
      </c>
      <c r="O3019">
        <f>'Mrg Dpt'!O565</f>
        <v>0</v>
      </c>
      <c r="P3019">
        <f>'Mrg Dpt'!P565</f>
        <v>0</v>
      </c>
      <c r="Q3019">
        <f>'Mrg Dpt'!Q565</f>
        <v>0</v>
      </c>
      <c r="R3019">
        <f>'Mrg Dpt'!R565</f>
        <v>0</v>
      </c>
      <c r="S3019">
        <f>'Mrg Dpt'!S565</f>
        <v>0</v>
      </c>
      <c r="T3019" t="str">
        <f>'Mrg Dpt'!T565</f>
        <v>SHUTTLE</v>
      </c>
      <c r="U3019" s="217" t="str">
        <f t="shared" si="481"/>
        <v>MRG-CRT-PNJ</v>
      </c>
      <c r="V3019" s="217" t="str">
        <f t="shared" si="482"/>
        <v>PNJ-CRT-MRG</v>
      </c>
      <c r="W3019" s="217" t="str">
        <f t="shared" si="483"/>
        <v>vsg50</v>
      </c>
      <c r="X3019" s="217" t="e">
        <f t="shared" si="484"/>
        <v>#N/A</v>
      </c>
      <c r="Y3019" s="217" t="str">
        <f t="shared" si="485"/>
        <v>mrg147</v>
      </c>
      <c r="Z3019" s="217" t="str">
        <f t="shared" si="486"/>
        <v>pnj20</v>
      </c>
      <c r="AA3019" s="673" t="str">
        <f t="shared" si="487"/>
        <v>mrg147,mrg147</v>
      </c>
      <c r="AB3019" s="217" t="str">
        <f t="shared" si="488"/>
        <v>onward</v>
      </c>
      <c r="AC3019" s="682">
        <f t="shared" si="489"/>
        <v>10.15</v>
      </c>
      <c r="AD3019" s="682">
        <f t="shared" si="490"/>
        <v>0</v>
      </c>
    </row>
    <row r="3020" spans="1:30" ht="16.5" hidden="1" thickTop="1" thickBot="1" x14ac:dyDescent="0.3">
      <c r="A3020">
        <f>'Mrg Dpt'!A566</f>
        <v>0</v>
      </c>
      <c r="B3020">
        <f>'Mrg Dpt'!B566</f>
        <v>0</v>
      </c>
      <c r="C3020" t="str">
        <f>'Mrg Dpt'!C566</f>
        <v>PNJ</v>
      </c>
      <c r="D3020" t="str">
        <f>'Mrg Dpt'!D566</f>
        <v>CRT</v>
      </c>
      <c r="E3020" t="str">
        <f>'Mrg Dpt'!E566</f>
        <v>MRG</v>
      </c>
      <c r="F3020">
        <f>'Mrg Dpt'!F566</f>
        <v>31</v>
      </c>
      <c r="G3020">
        <f>'Mrg Dpt'!G566</f>
        <v>0</v>
      </c>
      <c r="H3020" s="668">
        <f>'Mrg Dpt'!H566</f>
        <v>0</v>
      </c>
      <c r="I3020">
        <f>'Mrg Dpt'!I566</f>
        <v>0</v>
      </c>
      <c r="J3020" s="671">
        <f>'Mrg Dpt'!J566</f>
        <v>0</v>
      </c>
      <c r="K3020">
        <f>'Mrg Dpt'!K566</f>
        <v>0</v>
      </c>
      <c r="L3020">
        <f>'Mrg Dpt'!L566</f>
        <v>0</v>
      </c>
      <c r="M3020">
        <f>'Mrg Dpt'!M566</f>
        <v>0</v>
      </c>
      <c r="N3020">
        <f>'Mrg Dpt'!N566</f>
        <v>0</v>
      </c>
      <c r="O3020">
        <f>'Mrg Dpt'!O566</f>
        <v>0</v>
      </c>
      <c r="P3020">
        <f>'Mrg Dpt'!P566</f>
        <v>0</v>
      </c>
      <c r="Q3020">
        <f>'Mrg Dpt'!Q566</f>
        <v>0</v>
      </c>
      <c r="R3020">
        <f>'Mrg Dpt'!R566</f>
        <v>0</v>
      </c>
      <c r="S3020">
        <f>'Mrg Dpt'!S566</f>
        <v>0</v>
      </c>
      <c r="T3020" t="str">
        <f>'Mrg Dpt'!T566</f>
        <v>SHUTTLE</v>
      </c>
      <c r="U3020" s="217" t="str">
        <f t="shared" si="481"/>
        <v>PNJ-CRT-MRG</v>
      </c>
      <c r="V3020" s="217" t="str">
        <f t="shared" si="482"/>
        <v>MRG-CRT-PNJ</v>
      </c>
      <c r="W3020" s="217" t="e">
        <f t="shared" si="483"/>
        <v>#N/A</v>
      </c>
      <c r="X3020" s="217" t="str">
        <f t="shared" si="484"/>
        <v>vsg50</v>
      </c>
      <c r="Y3020" s="217" t="str">
        <f t="shared" si="485"/>
        <v>pnj20</v>
      </c>
      <c r="Z3020" s="217" t="str">
        <f t="shared" si="486"/>
        <v>mrg147</v>
      </c>
      <c r="AA3020" s="673" t="str">
        <f t="shared" si="487"/>
        <v>mrg147,pnj20</v>
      </c>
      <c r="AB3020" s="217" t="str">
        <f t="shared" si="488"/>
        <v>onward</v>
      </c>
      <c r="AC3020" s="682">
        <f t="shared" si="489"/>
        <v>0</v>
      </c>
      <c r="AD3020" s="682">
        <f t="shared" si="490"/>
        <v>0</v>
      </c>
    </row>
    <row r="3021" spans="1:30" ht="16.5" hidden="1" thickTop="1" thickBot="1" x14ac:dyDescent="0.3">
      <c r="A3021">
        <f>'Mrg Dpt'!A567</f>
        <v>0</v>
      </c>
      <c r="B3021">
        <f>'Mrg Dpt'!B567</f>
        <v>0</v>
      </c>
      <c r="C3021" t="str">
        <f>'Mrg Dpt'!C567</f>
        <v>MRG</v>
      </c>
      <c r="D3021" t="str">
        <f>'Mrg Dpt'!D567</f>
        <v>CRT</v>
      </c>
      <c r="E3021" t="str">
        <f>'Mrg Dpt'!E567</f>
        <v>PNJ</v>
      </c>
      <c r="F3021">
        <f>'Mrg Dpt'!F567</f>
        <v>31</v>
      </c>
      <c r="G3021">
        <f>'Mrg Dpt'!G567</f>
        <v>0</v>
      </c>
      <c r="H3021" s="668">
        <f>'Mrg Dpt'!H567</f>
        <v>0</v>
      </c>
      <c r="I3021">
        <f>'Mrg Dpt'!I567</f>
        <v>0</v>
      </c>
      <c r="J3021" s="671">
        <f>'Mrg Dpt'!J567</f>
        <v>0</v>
      </c>
      <c r="K3021">
        <f>'Mrg Dpt'!K567</f>
        <v>0</v>
      </c>
      <c r="L3021">
        <f>'Mrg Dpt'!L567</f>
        <v>0</v>
      </c>
      <c r="M3021">
        <f>'Mrg Dpt'!M567</f>
        <v>0</v>
      </c>
      <c r="N3021">
        <f>'Mrg Dpt'!N567</f>
        <v>0</v>
      </c>
      <c r="O3021">
        <f>'Mrg Dpt'!O567</f>
        <v>0</v>
      </c>
      <c r="P3021">
        <f>'Mrg Dpt'!P567</f>
        <v>0</v>
      </c>
      <c r="Q3021">
        <f>'Mrg Dpt'!Q567</f>
        <v>0</v>
      </c>
      <c r="R3021">
        <f>'Mrg Dpt'!R567</f>
        <v>0</v>
      </c>
      <c r="S3021">
        <f>'Mrg Dpt'!S567</f>
        <v>0</v>
      </c>
      <c r="T3021" t="str">
        <f>'Mrg Dpt'!T567</f>
        <v>SHUTTLE</v>
      </c>
      <c r="U3021" s="217" t="str">
        <f t="shared" si="481"/>
        <v>MRG-CRT-PNJ</v>
      </c>
      <c r="V3021" s="217" t="str">
        <f t="shared" si="482"/>
        <v>PNJ-CRT-MRG</v>
      </c>
      <c r="W3021" s="217" t="str">
        <f t="shared" si="483"/>
        <v>vsg50</v>
      </c>
      <c r="X3021" s="217" t="e">
        <f t="shared" si="484"/>
        <v>#N/A</v>
      </c>
      <c r="Y3021" s="217" t="str">
        <f t="shared" si="485"/>
        <v>mrg147</v>
      </c>
      <c r="Z3021" s="217" t="str">
        <f t="shared" si="486"/>
        <v>pnj20</v>
      </c>
      <c r="AA3021" s="673" t="str">
        <f t="shared" si="487"/>
        <v>mrg147,mrg147</v>
      </c>
      <c r="AB3021" s="217" t="str">
        <f t="shared" si="488"/>
        <v>onward</v>
      </c>
      <c r="AC3021" s="682">
        <f t="shared" si="489"/>
        <v>0</v>
      </c>
      <c r="AD3021" s="682">
        <f t="shared" si="490"/>
        <v>0</v>
      </c>
    </row>
    <row r="3022" spans="1:30" ht="16.5" hidden="1" thickTop="1" thickBot="1" x14ac:dyDescent="0.3">
      <c r="A3022">
        <f>'Mrg Dpt'!A568</f>
        <v>0</v>
      </c>
      <c r="B3022">
        <f>'Mrg Dpt'!B568</f>
        <v>0</v>
      </c>
      <c r="C3022" t="str">
        <f>'Mrg Dpt'!C568</f>
        <v>PNJ</v>
      </c>
      <c r="D3022" t="str">
        <f>'Mrg Dpt'!D568</f>
        <v>CRT</v>
      </c>
      <c r="E3022" t="str">
        <f>'Mrg Dpt'!E568</f>
        <v>MRG</v>
      </c>
      <c r="F3022">
        <f>'Mrg Dpt'!F568</f>
        <v>31</v>
      </c>
      <c r="G3022">
        <f>'Mrg Dpt'!G568</f>
        <v>0</v>
      </c>
      <c r="H3022" s="668">
        <f>'Mrg Dpt'!H568</f>
        <v>0</v>
      </c>
      <c r="I3022">
        <f>'Mrg Dpt'!I568</f>
        <v>0</v>
      </c>
      <c r="J3022" s="671">
        <f>'Mrg Dpt'!J568</f>
        <v>0</v>
      </c>
      <c r="K3022">
        <f>'Mrg Dpt'!K568</f>
        <v>0</v>
      </c>
      <c r="L3022">
        <f>'Mrg Dpt'!L568</f>
        <v>0</v>
      </c>
      <c r="M3022">
        <f>'Mrg Dpt'!M568</f>
        <v>0</v>
      </c>
      <c r="N3022">
        <f>'Mrg Dpt'!N568</f>
        <v>0</v>
      </c>
      <c r="O3022">
        <f>'Mrg Dpt'!O568</f>
        <v>0</v>
      </c>
      <c r="P3022">
        <f>'Mrg Dpt'!P568</f>
        <v>0</v>
      </c>
      <c r="Q3022">
        <f>'Mrg Dpt'!Q568</f>
        <v>0</v>
      </c>
      <c r="R3022">
        <f>'Mrg Dpt'!R568</f>
        <v>0</v>
      </c>
      <c r="S3022">
        <f>'Mrg Dpt'!S568</f>
        <v>0</v>
      </c>
      <c r="T3022" t="str">
        <f>'Mrg Dpt'!T568</f>
        <v>SHUTTLE</v>
      </c>
      <c r="U3022" s="217" t="str">
        <f t="shared" si="481"/>
        <v>PNJ-CRT-MRG</v>
      </c>
      <c r="V3022" s="217" t="str">
        <f t="shared" si="482"/>
        <v>MRG-CRT-PNJ</v>
      </c>
      <c r="W3022" s="217" t="e">
        <f t="shared" si="483"/>
        <v>#N/A</v>
      </c>
      <c r="X3022" s="217" t="str">
        <f t="shared" si="484"/>
        <v>vsg50</v>
      </c>
      <c r="Y3022" s="217" t="str">
        <f t="shared" si="485"/>
        <v>pnj20</v>
      </c>
      <c r="Z3022" s="217" t="str">
        <f t="shared" si="486"/>
        <v>mrg147</v>
      </c>
      <c r="AA3022" s="673" t="str">
        <f t="shared" si="487"/>
        <v>mrg147,pnj20</v>
      </c>
      <c r="AB3022" s="217" t="str">
        <f t="shared" si="488"/>
        <v>onward</v>
      </c>
      <c r="AC3022" s="682">
        <f t="shared" si="489"/>
        <v>0</v>
      </c>
      <c r="AD3022" s="682">
        <f t="shared" si="490"/>
        <v>0</v>
      </c>
    </row>
    <row r="3023" spans="1:30" ht="16.5" hidden="1" thickTop="1" thickBot="1" x14ac:dyDescent="0.3">
      <c r="A3023">
        <f>'Mrg Dpt'!A569</f>
        <v>0</v>
      </c>
      <c r="B3023">
        <f>'Mrg Dpt'!B569</f>
        <v>0</v>
      </c>
      <c r="C3023" t="str">
        <f>'Mrg Dpt'!C569</f>
        <v>MRG</v>
      </c>
      <c r="D3023" t="str">
        <f>'Mrg Dpt'!D569</f>
        <v>CRT</v>
      </c>
      <c r="E3023" t="str">
        <f>'Mrg Dpt'!E569</f>
        <v>PNJ</v>
      </c>
      <c r="F3023">
        <f>'Mrg Dpt'!F569</f>
        <v>31</v>
      </c>
      <c r="G3023">
        <f>'Mrg Dpt'!G569</f>
        <v>0</v>
      </c>
      <c r="H3023" s="668">
        <f>'Mrg Dpt'!H569</f>
        <v>0</v>
      </c>
      <c r="I3023">
        <f>'Mrg Dpt'!I569</f>
        <v>0</v>
      </c>
      <c r="J3023" s="671">
        <f>'Mrg Dpt'!J569</f>
        <v>0</v>
      </c>
      <c r="K3023">
        <f>'Mrg Dpt'!K569</f>
        <v>0</v>
      </c>
      <c r="L3023">
        <f>'Mrg Dpt'!L569</f>
        <v>0</v>
      </c>
      <c r="M3023">
        <f>'Mrg Dpt'!M569</f>
        <v>0</v>
      </c>
      <c r="N3023">
        <f>'Mrg Dpt'!N569</f>
        <v>0</v>
      </c>
      <c r="O3023">
        <f>'Mrg Dpt'!O569</f>
        <v>0</v>
      </c>
      <c r="P3023">
        <f>'Mrg Dpt'!P569</f>
        <v>0</v>
      </c>
      <c r="Q3023">
        <f>'Mrg Dpt'!Q569</f>
        <v>0</v>
      </c>
      <c r="R3023">
        <f>'Mrg Dpt'!R569</f>
        <v>0</v>
      </c>
      <c r="S3023">
        <f>'Mrg Dpt'!S569</f>
        <v>0</v>
      </c>
      <c r="T3023" t="str">
        <f>'Mrg Dpt'!T569</f>
        <v>Goa Art &amp; Culture, Mrg 17.45hrs</v>
      </c>
      <c r="U3023" s="217" t="str">
        <f t="shared" si="481"/>
        <v>MRG-CRT-PNJ</v>
      </c>
      <c r="V3023" s="217" t="str">
        <f t="shared" si="482"/>
        <v>PNJ-CRT-MRG</v>
      </c>
      <c r="W3023" s="217" t="str">
        <f t="shared" si="483"/>
        <v>vsg50</v>
      </c>
      <c r="X3023" s="217" t="e">
        <f t="shared" si="484"/>
        <v>#N/A</v>
      </c>
      <c r="Y3023" s="217" t="str">
        <f t="shared" si="485"/>
        <v>mrg147</v>
      </c>
      <c r="Z3023" s="217" t="str">
        <f t="shared" si="486"/>
        <v>pnj20</v>
      </c>
      <c r="AA3023" s="673" t="str">
        <f t="shared" si="487"/>
        <v>mrg147,mrg147</v>
      </c>
      <c r="AB3023" s="217" t="str">
        <f t="shared" si="488"/>
        <v>onward</v>
      </c>
      <c r="AC3023" s="682">
        <f t="shared" si="489"/>
        <v>0</v>
      </c>
      <c r="AD3023" s="682">
        <f t="shared" si="490"/>
        <v>0</v>
      </c>
    </row>
    <row r="3024" spans="1:30" ht="16.5" hidden="1" thickTop="1" thickBot="1" x14ac:dyDescent="0.3">
      <c r="A3024">
        <f>'Mrg Dpt'!A570</f>
        <v>0</v>
      </c>
      <c r="B3024">
        <f>'Mrg Dpt'!B570</f>
        <v>0</v>
      </c>
      <c r="C3024" t="str">
        <f>'Mrg Dpt'!C570</f>
        <v>PNJ</v>
      </c>
      <c r="D3024" t="str">
        <f>'Mrg Dpt'!D570</f>
        <v>CRT</v>
      </c>
      <c r="E3024" t="str">
        <f>'Mrg Dpt'!E570</f>
        <v>MRG</v>
      </c>
      <c r="F3024">
        <f>'Mrg Dpt'!F570</f>
        <v>31</v>
      </c>
      <c r="G3024">
        <f>'Mrg Dpt'!G570</f>
        <v>0</v>
      </c>
      <c r="H3024" s="668">
        <f>'Mrg Dpt'!H570</f>
        <v>0</v>
      </c>
      <c r="I3024">
        <f>'Mrg Dpt'!I570</f>
        <v>0</v>
      </c>
      <c r="J3024" s="671">
        <f>'Mrg Dpt'!J570</f>
        <v>21.3</v>
      </c>
      <c r="K3024">
        <f>'Mrg Dpt'!K570</f>
        <v>1</v>
      </c>
      <c r="L3024">
        <f>'Mrg Dpt'!L570</f>
        <v>0</v>
      </c>
      <c r="M3024">
        <f>'Mrg Dpt'!M570</f>
        <v>11.45</v>
      </c>
      <c r="N3024">
        <f>'Mrg Dpt'!N570</f>
        <v>6.45</v>
      </c>
      <c r="O3024">
        <f>'Mrg Dpt'!O570</f>
        <v>186</v>
      </c>
      <c r="P3024">
        <f>'Mrg Dpt'!P570</f>
        <v>0</v>
      </c>
      <c r="Q3024">
        <f>'Mrg Dpt'!Q570</f>
        <v>0</v>
      </c>
      <c r="R3024">
        <f>'Mrg Dpt'!R570</f>
        <v>0</v>
      </c>
      <c r="S3024">
        <f>'Mrg Dpt'!S570</f>
        <v>0</v>
      </c>
      <c r="T3024" t="str">
        <f>'Mrg Dpt'!T570</f>
        <v>N/O Mrg Dpt</v>
      </c>
      <c r="U3024" s="217" t="str">
        <f t="shared" si="481"/>
        <v>PNJ-CRT-MRG</v>
      </c>
      <c r="V3024" s="217" t="str">
        <f t="shared" si="482"/>
        <v>MRG-CRT-PNJ</v>
      </c>
      <c r="W3024" s="217" t="e">
        <f t="shared" si="483"/>
        <v>#N/A</v>
      </c>
      <c r="X3024" s="217" t="str">
        <f t="shared" si="484"/>
        <v>vsg50</v>
      </c>
      <c r="Y3024" s="217" t="str">
        <f t="shared" si="485"/>
        <v>pnj20</v>
      </c>
      <c r="Z3024" s="217" t="str">
        <f t="shared" si="486"/>
        <v>mrg147</v>
      </c>
      <c r="AA3024" s="673" t="str">
        <f t="shared" si="487"/>
        <v>mrg147,pnj20</v>
      </c>
      <c r="AB3024" s="217" t="str">
        <f t="shared" si="488"/>
        <v>onward</v>
      </c>
      <c r="AC3024" s="682">
        <f t="shared" si="489"/>
        <v>0</v>
      </c>
      <c r="AD3024" s="682">
        <f t="shared" si="490"/>
        <v>21.3</v>
      </c>
    </row>
    <row r="3025" spans="1:30" ht="16.5" hidden="1" thickTop="1" thickBot="1" x14ac:dyDescent="0.3">
      <c r="A3025">
        <f>'Mrg Dpt'!A571</f>
        <v>0</v>
      </c>
      <c r="B3025">
        <f>'Mrg Dpt'!B571</f>
        <v>80</v>
      </c>
      <c r="C3025" t="str">
        <f>'Mrg Dpt'!C571</f>
        <v>MRG</v>
      </c>
      <c r="D3025" t="str">
        <f>'Mrg Dpt'!D571</f>
        <v>CRT</v>
      </c>
      <c r="E3025" t="str">
        <f>'Mrg Dpt'!E571</f>
        <v>PNJ</v>
      </c>
      <c r="F3025">
        <f>'Mrg Dpt'!F571</f>
        <v>31</v>
      </c>
      <c r="G3025">
        <f>'Mrg Dpt'!G571</f>
        <v>0</v>
      </c>
      <c r="H3025" s="668">
        <f>'Mrg Dpt'!H571</f>
        <v>6</v>
      </c>
      <c r="I3025">
        <f>'Mrg Dpt'!I571</f>
        <v>0</v>
      </c>
      <c r="J3025" s="671">
        <f>'Mrg Dpt'!J571</f>
        <v>0</v>
      </c>
      <c r="K3025">
        <f>'Mrg Dpt'!K571</f>
        <v>0</v>
      </c>
      <c r="L3025">
        <f>'Mrg Dpt'!L571</f>
        <v>0</v>
      </c>
      <c r="M3025">
        <f>'Mrg Dpt'!M571</f>
        <v>0</v>
      </c>
      <c r="N3025">
        <f>'Mrg Dpt'!N571</f>
        <v>0</v>
      </c>
      <c r="O3025">
        <f>'Mrg Dpt'!O571</f>
        <v>0</v>
      </c>
      <c r="P3025">
        <f>'Mrg Dpt'!P571</f>
        <v>0</v>
      </c>
      <c r="Q3025">
        <f>'Mrg Dpt'!Q571</f>
        <v>0</v>
      </c>
      <c r="R3025">
        <f>'Mrg Dpt'!R571</f>
        <v>0</v>
      </c>
      <c r="S3025">
        <f>'Mrg Dpt'!S571</f>
        <v>0</v>
      </c>
      <c r="T3025" t="str">
        <f>'Mrg Dpt'!T571</f>
        <v>SHUTTLE</v>
      </c>
      <c r="U3025" s="217" t="str">
        <f t="shared" si="481"/>
        <v>MRG-CRT-PNJ</v>
      </c>
      <c r="V3025" s="217" t="str">
        <f t="shared" si="482"/>
        <v>PNJ-CRT-MRG</v>
      </c>
      <c r="W3025" s="217" t="str">
        <f t="shared" si="483"/>
        <v>vsg50</v>
      </c>
      <c r="X3025" s="217" t="e">
        <f t="shared" si="484"/>
        <v>#N/A</v>
      </c>
      <c r="Y3025" s="217" t="str">
        <f t="shared" si="485"/>
        <v>mrg147</v>
      </c>
      <c r="Z3025" s="217" t="str">
        <f t="shared" si="486"/>
        <v>pnj20</v>
      </c>
      <c r="AA3025" s="673" t="str">
        <f t="shared" si="487"/>
        <v>mrg147,mrg147</v>
      </c>
      <c r="AB3025" s="217" t="str">
        <f t="shared" si="488"/>
        <v>onward</v>
      </c>
      <c r="AC3025" s="682">
        <f t="shared" si="489"/>
        <v>6</v>
      </c>
      <c r="AD3025" s="682">
        <f t="shared" si="490"/>
        <v>0</v>
      </c>
    </row>
    <row r="3026" spans="1:30" ht="16.5" hidden="1" thickTop="1" thickBot="1" x14ac:dyDescent="0.3">
      <c r="A3026">
        <f>'Mrg Dpt'!A572</f>
        <v>0</v>
      </c>
      <c r="B3026">
        <f>'Mrg Dpt'!B572</f>
        <v>0</v>
      </c>
      <c r="C3026" t="str">
        <f>'Mrg Dpt'!C572</f>
        <v>PNJ</v>
      </c>
      <c r="D3026" t="str">
        <f>'Mrg Dpt'!D572</f>
        <v>CRT</v>
      </c>
      <c r="E3026" t="str">
        <f>'Mrg Dpt'!E572</f>
        <v>MRG</v>
      </c>
      <c r="F3026">
        <f>'Mrg Dpt'!F572</f>
        <v>31</v>
      </c>
      <c r="G3026">
        <f>'Mrg Dpt'!G572</f>
        <v>0</v>
      </c>
      <c r="H3026" s="668">
        <f>'Mrg Dpt'!H572</f>
        <v>0</v>
      </c>
      <c r="I3026">
        <f>'Mrg Dpt'!I572</f>
        <v>0</v>
      </c>
      <c r="J3026" s="671">
        <f>'Mrg Dpt'!J572</f>
        <v>0</v>
      </c>
      <c r="K3026">
        <f>'Mrg Dpt'!K572</f>
        <v>0</v>
      </c>
      <c r="L3026">
        <f>'Mrg Dpt'!L572</f>
        <v>0</v>
      </c>
      <c r="M3026">
        <f>'Mrg Dpt'!M572</f>
        <v>0</v>
      </c>
      <c r="N3026">
        <f>'Mrg Dpt'!N572</f>
        <v>0</v>
      </c>
      <c r="O3026">
        <f>'Mrg Dpt'!O572</f>
        <v>0</v>
      </c>
      <c r="P3026">
        <f>'Mrg Dpt'!P572</f>
        <v>0</v>
      </c>
      <c r="Q3026">
        <f>'Mrg Dpt'!Q572</f>
        <v>0</v>
      </c>
      <c r="R3026">
        <f>'Mrg Dpt'!R572</f>
        <v>0</v>
      </c>
      <c r="S3026">
        <f>'Mrg Dpt'!S572</f>
        <v>0</v>
      </c>
      <c r="T3026" t="str">
        <f>'Mrg Dpt'!T572</f>
        <v>SHUTTLE</v>
      </c>
      <c r="U3026" s="217" t="str">
        <f t="shared" si="481"/>
        <v>PNJ-CRT-MRG</v>
      </c>
      <c r="V3026" s="217" t="str">
        <f t="shared" si="482"/>
        <v>MRG-CRT-PNJ</v>
      </c>
      <c r="W3026" s="217" t="e">
        <f t="shared" si="483"/>
        <v>#N/A</v>
      </c>
      <c r="X3026" s="217" t="str">
        <f t="shared" si="484"/>
        <v>vsg50</v>
      </c>
      <c r="Y3026" s="217" t="str">
        <f t="shared" si="485"/>
        <v>pnj20</v>
      </c>
      <c r="Z3026" s="217" t="str">
        <f t="shared" si="486"/>
        <v>mrg147</v>
      </c>
      <c r="AA3026" s="673" t="str">
        <f t="shared" si="487"/>
        <v>mrg147,pnj20</v>
      </c>
      <c r="AB3026" s="217" t="str">
        <f t="shared" si="488"/>
        <v>onward</v>
      </c>
      <c r="AC3026" s="682">
        <f t="shared" si="489"/>
        <v>0</v>
      </c>
      <c r="AD3026" s="682">
        <f t="shared" si="490"/>
        <v>0</v>
      </c>
    </row>
    <row r="3027" spans="1:30" ht="16.5" hidden="1" thickTop="1" thickBot="1" x14ac:dyDescent="0.3">
      <c r="A3027">
        <f>'Mrg Dpt'!A573</f>
        <v>0</v>
      </c>
      <c r="B3027">
        <f>'Mrg Dpt'!B573</f>
        <v>0</v>
      </c>
      <c r="C3027" t="str">
        <f>'Mrg Dpt'!C573</f>
        <v>MRG</v>
      </c>
      <c r="D3027" t="str">
        <f>'Mrg Dpt'!D573</f>
        <v>CRT</v>
      </c>
      <c r="E3027" t="str">
        <f>'Mrg Dpt'!E573</f>
        <v>PNJ</v>
      </c>
      <c r="F3027">
        <f>'Mrg Dpt'!F573</f>
        <v>31</v>
      </c>
      <c r="G3027">
        <f>'Mrg Dpt'!G573</f>
        <v>0</v>
      </c>
      <c r="H3027" s="668">
        <f>'Mrg Dpt'!H573</f>
        <v>0</v>
      </c>
      <c r="I3027">
        <f>'Mrg Dpt'!I573</f>
        <v>0</v>
      </c>
      <c r="J3027" s="671">
        <f>'Mrg Dpt'!J573</f>
        <v>0</v>
      </c>
      <c r="K3027">
        <f>'Mrg Dpt'!K573</f>
        <v>0</v>
      </c>
      <c r="L3027">
        <f>'Mrg Dpt'!L573</f>
        <v>0</v>
      </c>
      <c r="M3027">
        <f>'Mrg Dpt'!M573</f>
        <v>0</v>
      </c>
      <c r="N3027">
        <f>'Mrg Dpt'!N573</f>
        <v>0</v>
      </c>
      <c r="O3027">
        <f>'Mrg Dpt'!O573</f>
        <v>0</v>
      </c>
      <c r="P3027">
        <f>'Mrg Dpt'!P573</f>
        <v>0</v>
      </c>
      <c r="Q3027">
        <f>'Mrg Dpt'!Q573</f>
        <v>0</v>
      </c>
      <c r="R3027">
        <f>'Mrg Dpt'!R573</f>
        <v>0</v>
      </c>
      <c r="S3027">
        <f>'Mrg Dpt'!S573</f>
        <v>0</v>
      </c>
      <c r="T3027" t="str">
        <f>'Mrg Dpt'!T573</f>
        <v>SHUTTLE</v>
      </c>
      <c r="U3027" s="217" t="str">
        <f t="shared" si="481"/>
        <v>MRG-CRT-PNJ</v>
      </c>
      <c r="V3027" s="217" t="str">
        <f t="shared" si="482"/>
        <v>PNJ-CRT-MRG</v>
      </c>
      <c r="W3027" s="217" t="str">
        <f t="shared" si="483"/>
        <v>vsg50</v>
      </c>
      <c r="X3027" s="217" t="e">
        <f t="shared" si="484"/>
        <v>#N/A</v>
      </c>
      <c r="Y3027" s="217" t="str">
        <f t="shared" si="485"/>
        <v>mrg147</v>
      </c>
      <c r="Z3027" s="217" t="str">
        <f t="shared" si="486"/>
        <v>pnj20</v>
      </c>
      <c r="AA3027" s="673" t="str">
        <f t="shared" si="487"/>
        <v>mrg147,mrg147</v>
      </c>
      <c r="AB3027" s="217" t="str">
        <f t="shared" si="488"/>
        <v>onward</v>
      </c>
      <c r="AC3027" s="682">
        <f t="shared" si="489"/>
        <v>0</v>
      </c>
      <c r="AD3027" s="682">
        <f t="shared" si="490"/>
        <v>0</v>
      </c>
    </row>
    <row r="3028" spans="1:30" ht="16.5" hidden="1" thickTop="1" thickBot="1" x14ac:dyDescent="0.3">
      <c r="A3028">
        <f>'Mrg Dpt'!A574</f>
        <v>0</v>
      </c>
      <c r="B3028">
        <f>'Mrg Dpt'!B574</f>
        <v>0</v>
      </c>
      <c r="C3028" t="str">
        <f>'Mrg Dpt'!C574</f>
        <v>PNJ</v>
      </c>
      <c r="D3028" t="str">
        <f>'Mrg Dpt'!D574</f>
        <v>CRT</v>
      </c>
      <c r="E3028" t="str">
        <f>'Mrg Dpt'!E574</f>
        <v>MRG</v>
      </c>
      <c r="F3028">
        <f>'Mrg Dpt'!F574</f>
        <v>31</v>
      </c>
      <c r="G3028">
        <f>'Mrg Dpt'!G574</f>
        <v>0</v>
      </c>
      <c r="H3028" s="668">
        <f>'Mrg Dpt'!H574</f>
        <v>0</v>
      </c>
      <c r="I3028">
        <f>'Mrg Dpt'!I574</f>
        <v>0</v>
      </c>
      <c r="J3028" s="671">
        <f>'Mrg Dpt'!J574</f>
        <v>10.15</v>
      </c>
      <c r="K3028">
        <f>'Mrg Dpt'!K574</f>
        <v>1</v>
      </c>
      <c r="L3028">
        <f>'Mrg Dpt'!L574</f>
        <v>0</v>
      </c>
      <c r="M3028">
        <f>'Mrg Dpt'!M574</f>
        <v>4.45</v>
      </c>
      <c r="N3028">
        <f>'Mrg Dpt'!N574</f>
        <v>4.45</v>
      </c>
      <c r="O3028">
        <f>'Mrg Dpt'!O574</f>
        <v>124</v>
      </c>
      <c r="P3028">
        <f>'Mrg Dpt'!P574</f>
        <v>0</v>
      </c>
      <c r="Q3028">
        <f>'Mrg Dpt'!Q574</f>
        <v>0</v>
      </c>
      <c r="R3028">
        <f>'Mrg Dpt'!R574</f>
        <v>0</v>
      </c>
      <c r="S3028">
        <f>'Mrg Dpt'!S574</f>
        <v>0</v>
      </c>
      <c r="T3028" t="str">
        <f>'Mrg Dpt'!T574</f>
        <v>SHUTTLE C/C</v>
      </c>
      <c r="U3028" s="217" t="str">
        <f t="shared" si="481"/>
        <v>PNJ-CRT-MRG</v>
      </c>
      <c r="V3028" s="217" t="str">
        <f t="shared" si="482"/>
        <v>MRG-CRT-PNJ</v>
      </c>
      <c r="W3028" s="217" t="e">
        <f t="shared" si="483"/>
        <v>#N/A</v>
      </c>
      <c r="X3028" s="217" t="str">
        <f t="shared" si="484"/>
        <v>vsg50</v>
      </c>
      <c r="Y3028" s="217" t="str">
        <f t="shared" si="485"/>
        <v>pnj20</v>
      </c>
      <c r="Z3028" s="217" t="str">
        <f t="shared" si="486"/>
        <v>mrg147</v>
      </c>
      <c r="AA3028" s="673" t="str">
        <f t="shared" si="487"/>
        <v>mrg147,pnj20</v>
      </c>
      <c r="AB3028" s="217" t="str">
        <f t="shared" si="488"/>
        <v>onward</v>
      </c>
      <c r="AC3028" s="682">
        <f t="shared" si="489"/>
        <v>0</v>
      </c>
      <c r="AD3028" s="682">
        <f t="shared" si="490"/>
        <v>10.15</v>
      </c>
    </row>
    <row r="3029" spans="1:30" ht="16.5" hidden="1" thickTop="1" thickBot="1" x14ac:dyDescent="0.3">
      <c r="A3029">
        <f>'Mrg Dpt'!A575</f>
        <v>0</v>
      </c>
      <c r="B3029">
        <f>'Mrg Dpt'!B575</f>
        <v>0</v>
      </c>
      <c r="C3029">
        <f>'Mrg Dpt'!C575</f>
        <v>0</v>
      </c>
      <c r="D3029">
        <f>'Mrg Dpt'!D575</f>
        <v>0</v>
      </c>
      <c r="E3029">
        <f>'Mrg Dpt'!E575</f>
        <v>0</v>
      </c>
      <c r="F3029">
        <f>'Mrg Dpt'!F575</f>
        <v>0</v>
      </c>
      <c r="G3029">
        <f>'Mrg Dpt'!G575</f>
        <v>0</v>
      </c>
      <c r="H3029" s="668">
        <f>'Mrg Dpt'!H575</f>
        <v>0</v>
      </c>
      <c r="I3029">
        <f>'Mrg Dpt'!I575</f>
        <v>0</v>
      </c>
      <c r="J3029" s="671">
        <f>'Mrg Dpt'!J575</f>
        <v>0</v>
      </c>
      <c r="K3029">
        <f>'Mrg Dpt'!K575</f>
        <v>0</v>
      </c>
      <c r="L3029">
        <f>'Mrg Dpt'!L575</f>
        <v>0</v>
      </c>
      <c r="M3029">
        <f>'Mrg Dpt'!M575</f>
        <v>0</v>
      </c>
      <c r="N3029">
        <f>'Mrg Dpt'!N575</f>
        <v>0</v>
      </c>
      <c r="O3029">
        <f>'Mrg Dpt'!O575</f>
        <v>0</v>
      </c>
      <c r="P3029">
        <f>'Mrg Dpt'!P575</f>
        <v>0</v>
      </c>
      <c r="Q3029">
        <f>'Mrg Dpt'!Q575</f>
        <v>0</v>
      </c>
      <c r="R3029">
        <f>'Mrg Dpt'!R575</f>
        <v>0</v>
      </c>
      <c r="S3029">
        <f>'Mrg Dpt'!S575</f>
        <v>0</v>
      </c>
      <c r="T3029">
        <f>'Mrg Dpt'!T575</f>
        <v>0</v>
      </c>
      <c r="U3029" s="217" t="str">
        <f t="shared" si="481"/>
        <v>0--0</v>
      </c>
      <c r="V3029" s="217" t="str">
        <f t="shared" si="482"/>
        <v>0--0</v>
      </c>
      <c r="W3029" s="217" t="e">
        <f t="shared" si="483"/>
        <v>#N/A</v>
      </c>
      <c r="X3029" s="217" t="e">
        <f t="shared" si="484"/>
        <v>#N/A</v>
      </c>
      <c r="Y3029" s="217" t="e">
        <f t="shared" si="485"/>
        <v>#N/A</v>
      </c>
      <c r="Z3029" s="217" t="e">
        <f t="shared" si="486"/>
        <v>#N/A</v>
      </c>
      <c r="AA3029" s="673" t="str">
        <f t="shared" si="487"/>
        <v>,</v>
      </c>
      <c r="AB3029" s="217" t="str">
        <f t="shared" si="488"/>
        <v/>
      </c>
      <c r="AC3029" s="682">
        <f t="shared" si="489"/>
        <v>0</v>
      </c>
      <c r="AD3029" s="682">
        <f t="shared" si="490"/>
        <v>0</v>
      </c>
    </row>
    <row r="3030" spans="1:30" ht="16.5" hidden="1" thickTop="1" thickBot="1" x14ac:dyDescent="0.3">
      <c r="A3030">
        <f>'Mrg Dpt'!A576</f>
        <v>0</v>
      </c>
      <c r="B3030" t="str">
        <f>'Mrg Dpt'!B576</f>
        <v>81A</v>
      </c>
      <c r="C3030" t="str">
        <f>'Mrg Dpt'!C576</f>
        <v>MRG</v>
      </c>
      <c r="D3030" t="str">
        <f>'Mrg Dpt'!D576</f>
        <v>CRT</v>
      </c>
      <c r="E3030" t="str">
        <f>'Mrg Dpt'!E576</f>
        <v>PNJ</v>
      </c>
      <c r="F3030">
        <f>'Mrg Dpt'!F576</f>
        <v>31</v>
      </c>
      <c r="G3030">
        <f>'Mrg Dpt'!G576</f>
        <v>0</v>
      </c>
      <c r="H3030" s="668">
        <f>'Mrg Dpt'!H576</f>
        <v>10.3</v>
      </c>
      <c r="I3030">
        <f>'Mrg Dpt'!I576</f>
        <v>0</v>
      </c>
      <c r="J3030" s="671">
        <f>'Mrg Dpt'!J576</f>
        <v>0</v>
      </c>
      <c r="K3030">
        <f>'Mrg Dpt'!K576</f>
        <v>0</v>
      </c>
      <c r="L3030">
        <f>'Mrg Dpt'!L576</f>
        <v>0</v>
      </c>
      <c r="M3030">
        <f>'Mrg Dpt'!M576</f>
        <v>0</v>
      </c>
      <c r="N3030">
        <f>'Mrg Dpt'!N576</f>
        <v>0</v>
      </c>
      <c r="O3030">
        <f>'Mrg Dpt'!O576</f>
        <v>0</v>
      </c>
      <c r="P3030">
        <f>'Mrg Dpt'!P576</f>
        <v>0</v>
      </c>
      <c r="Q3030">
        <f>'Mrg Dpt'!Q576</f>
        <v>0</v>
      </c>
      <c r="R3030">
        <f>'Mrg Dpt'!R576</f>
        <v>0</v>
      </c>
      <c r="S3030">
        <f>'Mrg Dpt'!S576</f>
        <v>0</v>
      </c>
      <c r="T3030" t="str">
        <f>'Mrg Dpt'!T576</f>
        <v>SHUTTLE</v>
      </c>
      <c r="U3030" s="217" t="str">
        <f t="shared" si="481"/>
        <v>MRG-CRT-PNJ</v>
      </c>
      <c r="V3030" s="217" t="str">
        <f t="shared" si="482"/>
        <v>PNJ-CRT-MRG</v>
      </c>
      <c r="W3030" s="217" t="str">
        <f t="shared" si="483"/>
        <v>vsg50</v>
      </c>
      <c r="X3030" s="217" t="e">
        <f t="shared" si="484"/>
        <v>#N/A</v>
      </c>
      <c r="Y3030" s="217" t="str">
        <f t="shared" si="485"/>
        <v>mrg147</v>
      </c>
      <c r="Z3030" s="217" t="str">
        <f t="shared" si="486"/>
        <v>pnj20</v>
      </c>
      <c r="AA3030" s="673" t="str">
        <f t="shared" si="487"/>
        <v>mrg147,mrg147</v>
      </c>
      <c r="AB3030" s="217" t="str">
        <f t="shared" si="488"/>
        <v>onward</v>
      </c>
      <c r="AC3030" s="682">
        <f t="shared" si="489"/>
        <v>10.3</v>
      </c>
      <c r="AD3030" s="682">
        <f t="shared" si="490"/>
        <v>0</v>
      </c>
    </row>
    <row r="3031" spans="1:30" ht="16.5" hidden="1" thickTop="1" thickBot="1" x14ac:dyDescent="0.3">
      <c r="A3031">
        <f>'Mrg Dpt'!A577</f>
        <v>0</v>
      </c>
      <c r="B3031">
        <f>'Mrg Dpt'!B577</f>
        <v>0</v>
      </c>
      <c r="C3031" t="str">
        <f>'Mrg Dpt'!C577</f>
        <v>PNJ</v>
      </c>
      <c r="D3031" t="str">
        <f>'Mrg Dpt'!D577</f>
        <v>CRT</v>
      </c>
      <c r="E3031" t="str">
        <f>'Mrg Dpt'!E577</f>
        <v>MRG</v>
      </c>
      <c r="F3031">
        <f>'Mrg Dpt'!F577</f>
        <v>31</v>
      </c>
      <c r="G3031">
        <f>'Mrg Dpt'!G577</f>
        <v>0</v>
      </c>
      <c r="H3031" s="668">
        <f>'Mrg Dpt'!H577</f>
        <v>0</v>
      </c>
      <c r="I3031">
        <f>'Mrg Dpt'!I577</f>
        <v>0</v>
      </c>
      <c r="J3031" s="671">
        <f>'Mrg Dpt'!J577</f>
        <v>0</v>
      </c>
      <c r="K3031">
        <f>'Mrg Dpt'!K577</f>
        <v>0</v>
      </c>
      <c r="L3031">
        <f>'Mrg Dpt'!L577</f>
        <v>0</v>
      </c>
      <c r="M3031">
        <f>'Mrg Dpt'!M577</f>
        <v>0</v>
      </c>
      <c r="N3031">
        <f>'Mrg Dpt'!N577</f>
        <v>0</v>
      </c>
      <c r="O3031">
        <f>'Mrg Dpt'!O577</f>
        <v>0</v>
      </c>
      <c r="P3031">
        <f>'Mrg Dpt'!P577</f>
        <v>0</v>
      </c>
      <c r="Q3031">
        <f>'Mrg Dpt'!Q577</f>
        <v>0</v>
      </c>
      <c r="R3031">
        <f>'Mrg Dpt'!R577</f>
        <v>0</v>
      </c>
      <c r="S3031">
        <f>'Mrg Dpt'!S577</f>
        <v>0</v>
      </c>
      <c r="T3031" t="str">
        <f>'Mrg Dpt'!T577</f>
        <v>SHUTTLE</v>
      </c>
      <c r="U3031" s="217" t="str">
        <f t="shared" si="481"/>
        <v>PNJ-CRT-MRG</v>
      </c>
      <c r="V3031" s="217" t="str">
        <f t="shared" si="482"/>
        <v>MRG-CRT-PNJ</v>
      </c>
      <c r="W3031" s="217" t="e">
        <f t="shared" si="483"/>
        <v>#N/A</v>
      </c>
      <c r="X3031" s="217" t="str">
        <f t="shared" si="484"/>
        <v>vsg50</v>
      </c>
      <c r="Y3031" s="217" t="str">
        <f t="shared" si="485"/>
        <v>pnj20</v>
      </c>
      <c r="Z3031" s="217" t="str">
        <f t="shared" si="486"/>
        <v>mrg147</v>
      </c>
      <c r="AA3031" s="673" t="str">
        <f t="shared" si="487"/>
        <v>mrg147,pnj20</v>
      </c>
      <c r="AB3031" s="217" t="str">
        <f t="shared" si="488"/>
        <v>onward</v>
      </c>
      <c r="AC3031" s="682">
        <f t="shared" si="489"/>
        <v>0</v>
      </c>
      <c r="AD3031" s="682">
        <f t="shared" si="490"/>
        <v>0</v>
      </c>
    </row>
    <row r="3032" spans="1:30" ht="16.5" hidden="1" thickTop="1" thickBot="1" x14ac:dyDescent="0.3">
      <c r="A3032">
        <f>'Mrg Dpt'!A578</f>
        <v>0</v>
      </c>
      <c r="B3032">
        <f>'Mrg Dpt'!B578</f>
        <v>0</v>
      </c>
      <c r="C3032" t="str">
        <f>'Mrg Dpt'!C578</f>
        <v>MRG</v>
      </c>
      <c r="D3032" t="str">
        <f>'Mrg Dpt'!D578</f>
        <v>CRT</v>
      </c>
      <c r="E3032" t="str">
        <f>'Mrg Dpt'!E578</f>
        <v>PNJ</v>
      </c>
      <c r="F3032">
        <f>'Mrg Dpt'!F578</f>
        <v>39</v>
      </c>
      <c r="G3032">
        <f>'Mrg Dpt'!G578</f>
        <v>0</v>
      </c>
      <c r="H3032" s="668">
        <f>'Mrg Dpt'!H578</f>
        <v>0</v>
      </c>
      <c r="I3032">
        <f>'Mrg Dpt'!I578</f>
        <v>0</v>
      </c>
      <c r="J3032" s="671">
        <f>'Mrg Dpt'!J578</f>
        <v>0</v>
      </c>
      <c r="K3032">
        <f>'Mrg Dpt'!K578</f>
        <v>0</v>
      </c>
      <c r="L3032">
        <f>'Mrg Dpt'!L578</f>
        <v>0</v>
      </c>
      <c r="M3032">
        <f>'Mrg Dpt'!M578</f>
        <v>0</v>
      </c>
      <c r="N3032">
        <f>'Mrg Dpt'!N578</f>
        <v>0</v>
      </c>
      <c r="O3032">
        <f>'Mrg Dpt'!O578</f>
        <v>0</v>
      </c>
      <c r="P3032">
        <f>'Mrg Dpt'!P578</f>
        <v>0</v>
      </c>
      <c r="Q3032">
        <f>'Mrg Dpt'!Q578</f>
        <v>0</v>
      </c>
      <c r="R3032">
        <f>'Mrg Dpt'!R578</f>
        <v>0</v>
      </c>
      <c r="S3032">
        <f>'Mrg Dpt'!S578</f>
        <v>0</v>
      </c>
      <c r="T3032" t="str">
        <f>'Mrg Dpt'!T578</f>
        <v>Sanjay School-Cansaulim Mrg- Porvorim 13.30 hrs.</v>
      </c>
      <c r="U3032" s="217" t="str">
        <f t="shared" si="481"/>
        <v>MRG-CRT-PNJ</v>
      </c>
      <c r="V3032" s="217" t="str">
        <f t="shared" si="482"/>
        <v>PNJ-CRT-MRG</v>
      </c>
      <c r="W3032" s="217" t="str">
        <f t="shared" si="483"/>
        <v>vsg50</v>
      </c>
      <c r="X3032" s="217" t="e">
        <f t="shared" si="484"/>
        <v>#N/A</v>
      </c>
      <c r="Y3032" s="217" t="str">
        <f t="shared" si="485"/>
        <v>mrg147</v>
      </c>
      <c r="Z3032" s="217" t="str">
        <f t="shared" si="486"/>
        <v>pnj20</v>
      </c>
      <c r="AA3032" s="673" t="str">
        <f t="shared" si="487"/>
        <v>mrg147,mrg147</v>
      </c>
      <c r="AB3032" s="217" t="str">
        <f t="shared" si="488"/>
        <v>onward</v>
      </c>
      <c r="AC3032" s="682">
        <f t="shared" si="489"/>
        <v>0</v>
      </c>
      <c r="AD3032" s="682">
        <f t="shared" si="490"/>
        <v>0</v>
      </c>
    </row>
    <row r="3033" spans="1:30" ht="16.5" hidden="1" thickTop="1" thickBot="1" x14ac:dyDescent="0.3">
      <c r="A3033">
        <f>'Mrg Dpt'!A579</f>
        <v>0</v>
      </c>
      <c r="B3033">
        <f>'Mrg Dpt'!B579</f>
        <v>0</v>
      </c>
      <c r="C3033" t="str">
        <f>'Mrg Dpt'!C579</f>
        <v>PNJ</v>
      </c>
      <c r="D3033" t="str">
        <f>'Mrg Dpt'!D579</f>
        <v>CRT</v>
      </c>
      <c r="E3033" t="str">
        <f>'Mrg Dpt'!E579</f>
        <v>MRG</v>
      </c>
      <c r="F3033">
        <f>'Mrg Dpt'!F579</f>
        <v>31</v>
      </c>
      <c r="G3033">
        <f>'Mrg Dpt'!G579</f>
        <v>0</v>
      </c>
      <c r="H3033" s="668">
        <f>'Mrg Dpt'!H579</f>
        <v>0</v>
      </c>
      <c r="I3033">
        <f>'Mrg Dpt'!I579</f>
        <v>0</v>
      </c>
      <c r="J3033" s="671">
        <f>'Mrg Dpt'!J579</f>
        <v>0</v>
      </c>
      <c r="K3033">
        <f>'Mrg Dpt'!K579</f>
        <v>0</v>
      </c>
      <c r="L3033">
        <f>'Mrg Dpt'!L579</f>
        <v>0</v>
      </c>
      <c r="M3033">
        <f>'Mrg Dpt'!M579</f>
        <v>0</v>
      </c>
      <c r="N3033">
        <f>'Mrg Dpt'!N579</f>
        <v>0</v>
      </c>
      <c r="O3033">
        <f>'Mrg Dpt'!O579</f>
        <v>0</v>
      </c>
      <c r="P3033">
        <f>'Mrg Dpt'!P579</f>
        <v>0</v>
      </c>
      <c r="Q3033">
        <f>'Mrg Dpt'!Q579</f>
        <v>0</v>
      </c>
      <c r="R3033">
        <f>'Mrg Dpt'!R579</f>
        <v>0</v>
      </c>
      <c r="S3033">
        <f>'Mrg Dpt'!S579</f>
        <v>0</v>
      </c>
      <c r="T3033" t="str">
        <f>'Mrg Dpt'!T579</f>
        <v>SHUTTLE</v>
      </c>
      <c r="U3033" s="217" t="str">
        <f t="shared" si="481"/>
        <v>PNJ-CRT-MRG</v>
      </c>
      <c r="V3033" s="217" t="str">
        <f t="shared" si="482"/>
        <v>MRG-CRT-PNJ</v>
      </c>
      <c r="W3033" s="217" t="e">
        <f t="shared" si="483"/>
        <v>#N/A</v>
      </c>
      <c r="X3033" s="217" t="str">
        <f t="shared" si="484"/>
        <v>vsg50</v>
      </c>
      <c r="Y3033" s="217" t="str">
        <f t="shared" si="485"/>
        <v>pnj20</v>
      </c>
      <c r="Z3033" s="217" t="str">
        <f t="shared" si="486"/>
        <v>mrg147</v>
      </c>
      <c r="AA3033" s="673" t="str">
        <f t="shared" si="487"/>
        <v>mrg147,pnj20</v>
      </c>
      <c r="AB3033" s="217" t="str">
        <f t="shared" si="488"/>
        <v>onward</v>
      </c>
      <c r="AC3033" s="682">
        <f t="shared" si="489"/>
        <v>0</v>
      </c>
      <c r="AD3033" s="682">
        <f t="shared" si="490"/>
        <v>0</v>
      </c>
    </row>
    <row r="3034" spans="1:30" ht="16.5" hidden="1" thickTop="1" thickBot="1" x14ac:dyDescent="0.3">
      <c r="A3034">
        <f>'Mrg Dpt'!A580</f>
        <v>0</v>
      </c>
      <c r="B3034">
        <f>'Mrg Dpt'!B580</f>
        <v>0</v>
      </c>
      <c r="C3034" t="str">
        <f>'Mrg Dpt'!C580</f>
        <v>MRG</v>
      </c>
      <c r="D3034" t="str">
        <f>'Mrg Dpt'!D580</f>
        <v>CRT</v>
      </c>
      <c r="E3034" t="str">
        <f>'Mrg Dpt'!E580</f>
        <v>PNJ</v>
      </c>
      <c r="F3034">
        <f>'Mrg Dpt'!F580</f>
        <v>31</v>
      </c>
      <c r="G3034">
        <f>'Mrg Dpt'!G580</f>
        <v>0</v>
      </c>
      <c r="H3034" s="668">
        <f>'Mrg Dpt'!H580</f>
        <v>0</v>
      </c>
      <c r="I3034">
        <f>'Mrg Dpt'!I580</f>
        <v>0</v>
      </c>
      <c r="J3034" s="671">
        <f>'Mrg Dpt'!J580</f>
        <v>0</v>
      </c>
      <c r="K3034">
        <f>'Mrg Dpt'!K580</f>
        <v>0</v>
      </c>
      <c r="L3034">
        <f>'Mrg Dpt'!L580</f>
        <v>0</v>
      </c>
      <c r="M3034">
        <f>'Mrg Dpt'!M580</f>
        <v>0</v>
      </c>
      <c r="N3034">
        <f>'Mrg Dpt'!N580</f>
        <v>0</v>
      </c>
      <c r="O3034">
        <f>'Mrg Dpt'!O580</f>
        <v>0</v>
      </c>
      <c r="P3034">
        <f>'Mrg Dpt'!P580</f>
        <v>0</v>
      </c>
      <c r="Q3034">
        <f>'Mrg Dpt'!Q580</f>
        <v>0</v>
      </c>
      <c r="R3034">
        <f>'Mrg Dpt'!R580</f>
        <v>0</v>
      </c>
      <c r="S3034">
        <f>'Mrg Dpt'!S580</f>
        <v>0</v>
      </c>
      <c r="T3034" t="str">
        <f>'Mrg Dpt'!T580</f>
        <v>SHUTTLE</v>
      </c>
      <c r="U3034" s="217" t="str">
        <f t="shared" si="481"/>
        <v>MRG-CRT-PNJ</v>
      </c>
      <c r="V3034" s="217" t="str">
        <f t="shared" si="482"/>
        <v>PNJ-CRT-MRG</v>
      </c>
      <c r="W3034" s="217" t="str">
        <f t="shared" si="483"/>
        <v>vsg50</v>
      </c>
      <c r="X3034" s="217" t="e">
        <f t="shared" si="484"/>
        <v>#N/A</v>
      </c>
      <c r="Y3034" s="217" t="str">
        <f t="shared" si="485"/>
        <v>mrg147</v>
      </c>
      <c r="Z3034" s="217" t="str">
        <f t="shared" si="486"/>
        <v>pnj20</v>
      </c>
      <c r="AA3034" s="673" t="str">
        <f t="shared" si="487"/>
        <v>mrg147,mrg147</v>
      </c>
      <c r="AB3034" s="217" t="str">
        <f t="shared" si="488"/>
        <v>onward</v>
      </c>
      <c r="AC3034" s="682">
        <f t="shared" si="489"/>
        <v>0</v>
      </c>
      <c r="AD3034" s="682">
        <f t="shared" si="490"/>
        <v>0</v>
      </c>
    </row>
    <row r="3035" spans="1:30" ht="16.5" hidden="1" thickTop="1" thickBot="1" x14ac:dyDescent="0.3">
      <c r="A3035">
        <f>'Mrg Dpt'!A581</f>
        <v>0</v>
      </c>
      <c r="B3035">
        <f>'Mrg Dpt'!B581</f>
        <v>0</v>
      </c>
      <c r="C3035" t="str">
        <f>'Mrg Dpt'!C581</f>
        <v>PNJ</v>
      </c>
      <c r="D3035" t="str">
        <f>'Mrg Dpt'!D581</f>
        <v>CRT</v>
      </c>
      <c r="E3035" t="str">
        <f>'Mrg Dpt'!E581</f>
        <v>MRG</v>
      </c>
      <c r="F3035">
        <f>'Mrg Dpt'!F581</f>
        <v>31</v>
      </c>
      <c r="G3035">
        <f>'Mrg Dpt'!G581</f>
        <v>0</v>
      </c>
      <c r="H3035" s="668">
        <f>'Mrg Dpt'!H581</f>
        <v>0</v>
      </c>
      <c r="I3035">
        <f>'Mrg Dpt'!I581</f>
        <v>0</v>
      </c>
      <c r="J3035" s="671">
        <f>'Mrg Dpt'!J581</f>
        <v>21.3</v>
      </c>
      <c r="K3035">
        <f>'Mrg Dpt'!K581</f>
        <v>1</v>
      </c>
      <c r="L3035">
        <f>'Mrg Dpt'!L581</f>
        <v>0</v>
      </c>
      <c r="M3035">
        <f>'Mrg Dpt'!M581</f>
        <v>11.45</v>
      </c>
      <c r="N3035">
        <f>'Mrg Dpt'!N581</f>
        <v>6.45</v>
      </c>
      <c r="O3035">
        <f>'Mrg Dpt'!O581</f>
        <v>194</v>
      </c>
      <c r="P3035">
        <f>'Mrg Dpt'!P581</f>
        <v>0</v>
      </c>
      <c r="Q3035">
        <f>'Mrg Dpt'!Q581</f>
        <v>0</v>
      </c>
      <c r="R3035">
        <f>'Mrg Dpt'!R581</f>
        <v>0</v>
      </c>
      <c r="S3035">
        <f>'Mrg Dpt'!S581</f>
        <v>0</v>
      </c>
      <c r="T3035" t="str">
        <f>'Mrg Dpt'!T581</f>
        <v>N/O Mrg Dpt  C/C</v>
      </c>
      <c r="U3035" s="217" t="str">
        <f t="shared" si="481"/>
        <v>PNJ-CRT-MRG</v>
      </c>
      <c r="V3035" s="217" t="str">
        <f t="shared" si="482"/>
        <v>MRG-CRT-PNJ</v>
      </c>
      <c r="W3035" s="217" t="e">
        <f t="shared" si="483"/>
        <v>#N/A</v>
      </c>
      <c r="X3035" s="217" t="str">
        <f t="shared" si="484"/>
        <v>vsg50</v>
      </c>
      <c r="Y3035" s="217" t="str">
        <f t="shared" si="485"/>
        <v>pnj20</v>
      </c>
      <c r="Z3035" s="217" t="str">
        <f t="shared" si="486"/>
        <v>mrg147</v>
      </c>
      <c r="AA3035" s="673" t="str">
        <f t="shared" si="487"/>
        <v>mrg147,pnj20</v>
      </c>
      <c r="AB3035" s="217" t="str">
        <f t="shared" si="488"/>
        <v>onward</v>
      </c>
      <c r="AC3035" s="682">
        <f t="shared" si="489"/>
        <v>0</v>
      </c>
      <c r="AD3035" s="682">
        <f t="shared" si="490"/>
        <v>21.3</v>
      </c>
    </row>
    <row r="3036" spans="1:30" ht="16.5" hidden="1" thickTop="1" thickBot="1" x14ac:dyDescent="0.3">
      <c r="A3036">
        <f>'Mrg Dpt'!A582</f>
        <v>0</v>
      </c>
      <c r="B3036">
        <f>'Mrg Dpt'!B582</f>
        <v>81</v>
      </c>
      <c r="C3036" t="str">
        <f>'Mrg Dpt'!C582</f>
        <v>MRG</v>
      </c>
      <c r="D3036" t="str">
        <f>'Mrg Dpt'!D582</f>
        <v>CRT</v>
      </c>
      <c r="E3036" t="str">
        <f>'Mrg Dpt'!E582</f>
        <v>PNJ</v>
      </c>
      <c r="F3036">
        <f>'Mrg Dpt'!F582</f>
        <v>39</v>
      </c>
      <c r="G3036">
        <f>'Mrg Dpt'!G582</f>
        <v>0</v>
      </c>
      <c r="H3036" s="668">
        <f>'Mrg Dpt'!H582</f>
        <v>6</v>
      </c>
      <c r="I3036">
        <f>'Mrg Dpt'!I582</f>
        <v>0</v>
      </c>
      <c r="J3036" s="671">
        <f>'Mrg Dpt'!J582</f>
        <v>0</v>
      </c>
      <c r="K3036">
        <f>'Mrg Dpt'!K582</f>
        <v>0</v>
      </c>
      <c r="L3036">
        <f>'Mrg Dpt'!L582</f>
        <v>0</v>
      </c>
      <c r="M3036">
        <f>'Mrg Dpt'!M582</f>
        <v>0</v>
      </c>
      <c r="N3036">
        <f>'Mrg Dpt'!N582</f>
        <v>0</v>
      </c>
      <c r="O3036">
        <f>'Mrg Dpt'!O582</f>
        <v>0</v>
      </c>
      <c r="P3036">
        <f>'Mrg Dpt'!P582</f>
        <v>0</v>
      </c>
      <c r="Q3036">
        <f>'Mrg Dpt'!Q582</f>
        <v>0</v>
      </c>
      <c r="R3036">
        <f>'Mrg Dpt'!R582</f>
        <v>0</v>
      </c>
      <c r="S3036">
        <f>'Mrg Dpt'!S582</f>
        <v>0</v>
      </c>
      <c r="T3036" t="str">
        <f>'Mrg Dpt'!T582</f>
        <v>Mrg-Cansaulim-Sanjay School Porvorim 06.30 hrs.</v>
      </c>
      <c r="U3036" s="217" t="str">
        <f t="shared" si="481"/>
        <v>MRG-CRT-PNJ</v>
      </c>
      <c r="V3036" s="217" t="str">
        <f t="shared" si="482"/>
        <v>PNJ-CRT-MRG</v>
      </c>
      <c r="W3036" s="217" t="str">
        <f t="shared" si="483"/>
        <v>vsg50</v>
      </c>
      <c r="X3036" s="217" t="e">
        <f t="shared" si="484"/>
        <v>#N/A</v>
      </c>
      <c r="Y3036" s="217" t="str">
        <f t="shared" si="485"/>
        <v>mrg147</v>
      </c>
      <c r="Z3036" s="217" t="str">
        <f t="shared" si="486"/>
        <v>pnj20</v>
      </c>
      <c r="AA3036" s="673" t="str">
        <f t="shared" si="487"/>
        <v>mrg147,mrg147</v>
      </c>
      <c r="AB3036" s="217" t="str">
        <f t="shared" si="488"/>
        <v>onward</v>
      </c>
      <c r="AC3036" s="682">
        <f t="shared" si="489"/>
        <v>6</v>
      </c>
      <c r="AD3036" s="682">
        <f t="shared" si="490"/>
        <v>0</v>
      </c>
    </row>
    <row r="3037" spans="1:30" ht="16.5" hidden="1" thickTop="1" thickBot="1" x14ac:dyDescent="0.3">
      <c r="A3037">
        <f>'Mrg Dpt'!A583</f>
        <v>0</v>
      </c>
      <c r="B3037">
        <f>'Mrg Dpt'!B583</f>
        <v>0</v>
      </c>
      <c r="C3037" t="str">
        <f>'Mrg Dpt'!C583</f>
        <v>PNJ</v>
      </c>
      <c r="D3037" t="str">
        <f>'Mrg Dpt'!D583</f>
        <v>CRT</v>
      </c>
      <c r="E3037" t="str">
        <f>'Mrg Dpt'!E583</f>
        <v>MRG</v>
      </c>
      <c r="F3037">
        <f>'Mrg Dpt'!F583</f>
        <v>31</v>
      </c>
      <c r="G3037">
        <f>'Mrg Dpt'!G583</f>
        <v>0</v>
      </c>
      <c r="H3037" s="668">
        <f>'Mrg Dpt'!H583</f>
        <v>0</v>
      </c>
      <c r="I3037">
        <f>'Mrg Dpt'!I583</f>
        <v>0</v>
      </c>
      <c r="J3037" s="671">
        <f>'Mrg Dpt'!J583</f>
        <v>0</v>
      </c>
      <c r="K3037">
        <f>'Mrg Dpt'!K583</f>
        <v>0</v>
      </c>
      <c r="L3037">
        <f>'Mrg Dpt'!L583</f>
        <v>0</v>
      </c>
      <c r="M3037">
        <f>'Mrg Dpt'!M583</f>
        <v>0</v>
      </c>
      <c r="N3037">
        <f>'Mrg Dpt'!N583</f>
        <v>0</v>
      </c>
      <c r="O3037">
        <f>'Mrg Dpt'!O583</f>
        <v>0</v>
      </c>
      <c r="P3037">
        <f>'Mrg Dpt'!P583</f>
        <v>0</v>
      </c>
      <c r="Q3037">
        <f>'Mrg Dpt'!Q583</f>
        <v>0</v>
      </c>
      <c r="R3037">
        <f>'Mrg Dpt'!R583</f>
        <v>0</v>
      </c>
      <c r="S3037">
        <f>'Mrg Dpt'!S583</f>
        <v>0</v>
      </c>
      <c r="T3037" t="str">
        <f>'Mrg Dpt'!T583</f>
        <v>SHUTTLE</v>
      </c>
      <c r="U3037" s="217" t="str">
        <f t="shared" si="481"/>
        <v>PNJ-CRT-MRG</v>
      </c>
      <c r="V3037" s="217" t="str">
        <f t="shared" si="482"/>
        <v>MRG-CRT-PNJ</v>
      </c>
      <c r="W3037" s="217" t="e">
        <f t="shared" si="483"/>
        <v>#N/A</v>
      </c>
      <c r="X3037" s="217" t="str">
        <f t="shared" si="484"/>
        <v>vsg50</v>
      </c>
      <c r="Y3037" s="217" t="str">
        <f t="shared" si="485"/>
        <v>pnj20</v>
      </c>
      <c r="Z3037" s="217" t="str">
        <f t="shared" si="486"/>
        <v>mrg147</v>
      </c>
      <c r="AA3037" s="673" t="str">
        <f t="shared" si="487"/>
        <v>mrg147,pnj20</v>
      </c>
      <c r="AB3037" s="217" t="str">
        <f t="shared" si="488"/>
        <v>onward</v>
      </c>
      <c r="AC3037" s="682">
        <f t="shared" si="489"/>
        <v>0</v>
      </c>
      <c r="AD3037" s="682">
        <f t="shared" si="490"/>
        <v>0</v>
      </c>
    </row>
    <row r="3038" spans="1:30" ht="16.5" hidden="1" thickTop="1" thickBot="1" x14ac:dyDescent="0.3">
      <c r="A3038">
        <f>'Mrg Dpt'!A584</f>
        <v>0</v>
      </c>
      <c r="B3038">
        <f>'Mrg Dpt'!B584</f>
        <v>0</v>
      </c>
      <c r="C3038" t="str">
        <f>'Mrg Dpt'!C584</f>
        <v>MRG</v>
      </c>
      <c r="D3038" t="str">
        <f>'Mrg Dpt'!D584</f>
        <v>CRT</v>
      </c>
      <c r="E3038" t="str">
        <f>'Mrg Dpt'!E584</f>
        <v>PNJ</v>
      </c>
      <c r="F3038">
        <f>'Mrg Dpt'!F584</f>
        <v>31</v>
      </c>
      <c r="G3038">
        <f>'Mrg Dpt'!G584</f>
        <v>0</v>
      </c>
      <c r="H3038" s="668">
        <f>'Mrg Dpt'!H584</f>
        <v>0</v>
      </c>
      <c r="I3038">
        <f>'Mrg Dpt'!I584</f>
        <v>0</v>
      </c>
      <c r="J3038" s="671">
        <f>'Mrg Dpt'!J584</f>
        <v>0</v>
      </c>
      <c r="K3038">
        <f>'Mrg Dpt'!K584</f>
        <v>0</v>
      </c>
      <c r="L3038">
        <f>'Mrg Dpt'!L584</f>
        <v>0</v>
      </c>
      <c r="M3038">
        <f>'Mrg Dpt'!M584</f>
        <v>0</v>
      </c>
      <c r="N3038">
        <f>'Mrg Dpt'!N584</f>
        <v>0</v>
      </c>
      <c r="O3038">
        <f>'Mrg Dpt'!O584</f>
        <v>0</v>
      </c>
      <c r="P3038">
        <f>'Mrg Dpt'!P584</f>
        <v>0</v>
      </c>
      <c r="Q3038">
        <f>'Mrg Dpt'!Q584</f>
        <v>0</v>
      </c>
      <c r="R3038">
        <f>'Mrg Dpt'!R584</f>
        <v>0</v>
      </c>
      <c r="S3038">
        <f>'Mrg Dpt'!S584</f>
        <v>0</v>
      </c>
      <c r="T3038" t="str">
        <f>'Mrg Dpt'!T584</f>
        <v>SHUTTLE</v>
      </c>
      <c r="U3038" s="217" t="str">
        <f t="shared" si="481"/>
        <v>MRG-CRT-PNJ</v>
      </c>
      <c r="V3038" s="217" t="str">
        <f t="shared" si="482"/>
        <v>PNJ-CRT-MRG</v>
      </c>
      <c r="W3038" s="217" t="str">
        <f t="shared" si="483"/>
        <v>vsg50</v>
      </c>
      <c r="X3038" s="217" t="e">
        <f t="shared" si="484"/>
        <v>#N/A</v>
      </c>
      <c r="Y3038" s="217" t="str">
        <f t="shared" si="485"/>
        <v>mrg147</v>
      </c>
      <c r="Z3038" s="217" t="str">
        <f t="shared" si="486"/>
        <v>pnj20</v>
      </c>
      <c r="AA3038" s="673" t="str">
        <f t="shared" si="487"/>
        <v>mrg147,mrg147</v>
      </c>
      <c r="AB3038" s="217" t="str">
        <f t="shared" si="488"/>
        <v>onward</v>
      </c>
      <c r="AC3038" s="682">
        <f t="shared" si="489"/>
        <v>0</v>
      </c>
      <c r="AD3038" s="682">
        <f t="shared" si="490"/>
        <v>0</v>
      </c>
    </row>
    <row r="3039" spans="1:30" ht="16.5" hidden="1" thickTop="1" thickBot="1" x14ac:dyDescent="0.3">
      <c r="A3039">
        <f>'Mrg Dpt'!A585</f>
        <v>0</v>
      </c>
      <c r="B3039">
        <f>'Mrg Dpt'!B585</f>
        <v>0</v>
      </c>
      <c r="C3039" t="str">
        <f>'Mrg Dpt'!C585</f>
        <v>PNJ</v>
      </c>
      <c r="D3039" t="str">
        <f>'Mrg Dpt'!D585</f>
        <v>CRT</v>
      </c>
      <c r="E3039" t="str">
        <f>'Mrg Dpt'!E585</f>
        <v>MRG</v>
      </c>
      <c r="F3039">
        <f>'Mrg Dpt'!F585</f>
        <v>31</v>
      </c>
      <c r="G3039">
        <f>'Mrg Dpt'!G585</f>
        <v>0</v>
      </c>
      <c r="H3039" s="668">
        <f>'Mrg Dpt'!H585</f>
        <v>0</v>
      </c>
      <c r="I3039">
        <f>'Mrg Dpt'!I585</f>
        <v>0</v>
      </c>
      <c r="J3039" s="671">
        <f>'Mrg Dpt'!J585</f>
        <v>10.3</v>
      </c>
      <c r="K3039">
        <f>'Mrg Dpt'!K585</f>
        <v>1</v>
      </c>
      <c r="L3039">
        <f>'Mrg Dpt'!L585</f>
        <v>0</v>
      </c>
      <c r="M3039">
        <f>'Mrg Dpt'!M585</f>
        <v>4.45</v>
      </c>
      <c r="N3039">
        <f>'Mrg Dpt'!N585</f>
        <v>4.45</v>
      </c>
      <c r="O3039">
        <f>'Mrg Dpt'!O585</f>
        <v>132</v>
      </c>
      <c r="P3039">
        <f>'Mrg Dpt'!P585</f>
        <v>0</v>
      </c>
      <c r="Q3039">
        <f>'Mrg Dpt'!Q585</f>
        <v>0</v>
      </c>
      <c r="R3039">
        <f>'Mrg Dpt'!R585</f>
        <v>0</v>
      </c>
      <c r="S3039">
        <f>'Mrg Dpt'!S585</f>
        <v>0</v>
      </c>
      <c r="T3039" t="str">
        <f>'Mrg Dpt'!T585</f>
        <v>SHUTTLE</v>
      </c>
      <c r="U3039" s="217" t="str">
        <f t="shared" si="481"/>
        <v>PNJ-CRT-MRG</v>
      </c>
      <c r="V3039" s="217" t="str">
        <f t="shared" si="482"/>
        <v>MRG-CRT-PNJ</v>
      </c>
      <c r="W3039" s="217" t="e">
        <f t="shared" si="483"/>
        <v>#N/A</v>
      </c>
      <c r="X3039" s="217" t="str">
        <f t="shared" si="484"/>
        <v>vsg50</v>
      </c>
      <c r="Y3039" s="217" t="str">
        <f t="shared" si="485"/>
        <v>pnj20</v>
      </c>
      <c r="Z3039" s="217" t="str">
        <f t="shared" si="486"/>
        <v>mrg147</v>
      </c>
      <c r="AA3039" s="673" t="str">
        <f t="shared" si="487"/>
        <v>mrg147,pnj20</v>
      </c>
      <c r="AB3039" s="217" t="str">
        <f t="shared" si="488"/>
        <v>onward</v>
      </c>
      <c r="AC3039" s="682">
        <f t="shared" si="489"/>
        <v>0</v>
      </c>
      <c r="AD3039" s="682">
        <f t="shared" si="490"/>
        <v>10.3</v>
      </c>
    </row>
    <row r="3040" spans="1:30" ht="16.5" hidden="1" thickTop="1" thickBot="1" x14ac:dyDescent="0.3">
      <c r="A3040">
        <f>'Mrg Dpt'!A586</f>
        <v>0</v>
      </c>
      <c r="B3040">
        <f>'Mrg Dpt'!B586</f>
        <v>0</v>
      </c>
      <c r="C3040">
        <f>'Mrg Dpt'!C586</f>
        <v>0</v>
      </c>
      <c r="D3040">
        <f>'Mrg Dpt'!D586</f>
        <v>0</v>
      </c>
      <c r="E3040">
        <f>'Mrg Dpt'!E586</f>
        <v>0</v>
      </c>
      <c r="F3040">
        <f>'Mrg Dpt'!F586</f>
        <v>0</v>
      </c>
      <c r="G3040">
        <f>'Mrg Dpt'!G586</f>
        <v>0</v>
      </c>
      <c r="H3040" s="668">
        <f>'Mrg Dpt'!H586</f>
        <v>0</v>
      </c>
      <c r="I3040">
        <f>'Mrg Dpt'!I586</f>
        <v>0</v>
      </c>
      <c r="J3040" s="671">
        <f>'Mrg Dpt'!J586</f>
        <v>0</v>
      </c>
      <c r="K3040">
        <f>'Mrg Dpt'!K586</f>
        <v>0</v>
      </c>
      <c r="L3040">
        <f>'Mrg Dpt'!L586</f>
        <v>0</v>
      </c>
      <c r="M3040">
        <f>'Mrg Dpt'!M586</f>
        <v>0</v>
      </c>
      <c r="N3040">
        <f>'Mrg Dpt'!N586</f>
        <v>0</v>
      </c>
      <c r="O3040">
        <f>'Mrg Dpt'!O586</f>
        <v>0</v>
      </c>
      <c r="P3040">
        <f>'Mrg Dpt'!P586</f>
        <v>0</v>
      </c>
      <c r="Q3040">
        <f>'Mrg Dpt'!Q586</f>
        <v>0</v>
      </c>
      <c r="R3040">
        <f>'Mrg Dpt'!R586</f>
        <v>0</v>
      </c>
      <c r="S3040">
        <f>'Mrg Dpt'!S586</f>
        <v>0</v>
      </c>
      <c r="T3040">
        <f>'Mrg Dpt'!T586</f>
        <v>0</v>
      </c>
      <c r="U3040" s="217" t="str">
        <f t="shared" si="481"/>
        <v>0--0</v>
      </c>
      <c r="V3040" s="217" t="str">
        <f t="shared" si="482"/>
        <v>0--0</v>
      </c>
      <c r="W3040" s="217" t="e">
        <f t="shared" si="483"/>
        <v>#N/A</v>
      </c>
      <c r="X3040" s="217" t="e">
        <f t="shared" si="484"/>
        <v>#N/A</v>
      </c>
      <c r="Y3040" s="217" t="e">
        <f t="shared" si="485"/>
        <v>#N/A</v>
      </c>
      <c r="Z3040" s="217" t="e">
        <f t="shared" si="486"/>
        <v>#N/A</v>
      </c>
      <c r="AA3040" s="673" t="str">
        <f t="shared" si="487"/>
        <v>,</v>
      </c>
      <c r="AB3040" s="217" t="str">
        <f t="shared" si="488"/>
        <v/>
      </c>
      <c r="AC3040" s="682">
        <f t="shared" si="489"/>
        <v>0</v>
      </c>
      <c r="AD3040" s="682">
        <f t="shared" si="490"/>
        <v>0</v>
      </c>
    </row>
    <row r="3041" spans="1:30" ht="16.5" hidden="1" thickTop="1" thickBot="1" x14ac:dyDescent="0.3">
      <c r="A3041">
        <f>'Mrg Dpt'!A587</f>
        <v>0</v>
      </c>
      <c r="B3041" t="str">
        <f>'Mrg Dpt'!B587</f>
        <v>82A</v>
      </c>
      <c r="C3041" t="str">
        <f>'Mrg Dpt'!C587</f>
        <v>MRG</v>
      </c>
      <c r="D3041" t="str">
        <f>'Mrg Dpt'!D587</f>
        <v>CRT</v>
      </c>
      <c r="E3041" t="str">
        <f>'Mrg Dpt'!E587</f>
        <v>PNJ</v>
      </c>
      <c r="F3041">
        <f>'Mrg Dpt'!F587</f>
        <v>31</v>
      </c>
      <c r="G3041">
        <f>'Mrg Dpt'!G587</f>
        <v>0</v>
      </c>
      <c r="H3041" s="668">
        <f>'Mrg Dpt'!H587</f>
        <v>10.45</v>
      </c>
      <c r="I3041">
        <f>'Mrg Dpt'!I587</f>
        <v>0</v>
      </c>
      <c r="J3041" s="671">
        <f>'Mrg Dpt'!J587</f>
        <v>0</v>
      </c>
      <c r="K3041">
        <f>'Mrg Dpt'!K587</f>
        <v>0</v>
      </c>
      <c r="L3041">
        <f>'Mrg Dpt'!L587</f>
        <v>0</v>
      </c>
      <c r="M3041">
        <f>'Mrg Dpt'!M587</f>
        <v>0</v>
      </c>
      <c r="N3041">
        <f>'Mrg Dpt'!N587</f>
        <v>0</v>
      </c>
      <c r="O3041">
        <f>'Mrg Dpt'!O587</f>
        <v>0</v>
      </c>
      <c r="P3041">
        <f>'Mrg Dpt'!P587</f>
        <v>0</v>
      </c>
      <c r="Q3041">
        <f>'Mrg Dpt'!Q587</f>
        <v>0</v>
      </c>
      <c r="R3041">
        <f>'Mrg Dpt'!R587</f>
        <v>0</v>
      </c>
      <c r="S3041">
        <f>'Mrg Dpt'!S587</f>
        <v>0</v>
      </c>
      <c r="T3041" t="str">
        <f>'Mrg Dpt'!T587</f>
        <v>SHUTTLE</v>
      </c>
      <c r="U3041" s="217" t="str">
        <f t="shared" si="481"/>
        <v>MRG-CRT-PNJ</v>
      </c>
      <c r="V3041" s="217" t="str">
        <f t="shared" si="482"/>
        <v>PNJ-CRT-MRG</v>
      </c>
      <c r="W3041" s="217" t="str">
        <f t="shared" si="483"/>
        <v>vsg50</v>
      </c>
      <c r="X3041" s="217" t="e">
        <f t="shared" si="484"/>
        <v>#N/A</v>
      </c>
      <c r="Y3041" s="217" t="str">
        <f t="shared" si="485"/>
        <v>mrg147</v>
      </c>
      <c r="Z3041" s="217" t="str">
        <f t="shared" si="486"/>
        <v>pnj20</v>
      </c>
      <c r="AA3041" s="673" t="str">
        <f t="shared" si="487"/>
        <v>mrg147,mrg147</v>
      </c>
      <c r="AB3041" s="217" t="str">
        <f t="shared" si="488"/>
        <v>onward</v>
      </c>
      <c r="AC3041" s="682">
        <f t="shared" si="489"/>
        <v>10.45</v>
      </c>
      <c r="AD3041" s="682">
        <f t="shared" si="490"/>
        <v>0</v>
      </c>
    </row>
    <row r="3042" spans="1:30" ht="16.5" hidden="1" thickTop="1" thickBot="1" x14ac:dyDescent="0.3">
      <c r="A3042">
        <f>'Mrg Dpt'!A588</f>
        <v>0</v>
      </c>
      <c r="B3042">
        <f>'Mrg Dpt'!B588</f>
        <v>0</v>
      </c>
      <c r="C3042" t="str">
        <f>'Mrg Dpt'!C588</f>
        <v>PNJ</v>
      </c>
      <c r="D3042" t="str">
        <f>'Mrg Dpt'!D588</f>
        <v>CRT</v>
      </c>
      <c r="E3042" t="str">
        <f>'Mrg Dpt'!E588</f>
        <v>MRG</v>
      </c>
      <c r="F3042">
        <f>'Mrg Dpt'!F588</f>
        <v>31</v>
      </c>
      <c r="G3042">
        <f>'Mrg Dpt'!G588</f>
        <v>0</v>
      </c>
      <c r="H3042" s="668">
        <f>'Mrg Dpt'!H588</f>
        <v>0</v>
      </c>
      <c r="I3042">
        <f>'Mrg Dpt'!I588</f>
        <v>0</v>
      </c>
      <c r="J3042" s="671">
        <f>'Mrg Dpt'!J588</f>
        <v>0</v>
      </c>
      <c r="K3042">
        <f>'Mrg Dpt'!K588</f>
        <v>0</v>
      </c>
      <c r="L3042">
        <f>'Mrg Dpt'!L588</f>
        <v>0</v>
      </c>
      <c r="M3042">
        <f>'Mrg Dpt'!M588</f>
        <v>0</v>
      </c>
      <c r="N3042">
        <f>'Mrg Dpt'!N588</f>
        <v>0</v>
      </c>
      <c r="O3042">
        <f>'Mrg Dpt'!O588</f>
        <v>0</v>
      </c>
      <c r="P3042">
        <f>'Mrg Dpt'!P588</f>
        <v>0</v>
      </c>
      <c r="Q3042">
        <f>'Mrg Dpt'!Q588</f>
        <v>0</v>
      </c>
      <c r="R3042">
        <f>'Mrg Dpt'!R588</f>
        <v>0</v>
      </c>
      <c r="S3042">
        <f>'Mrg Dpt'!S588</f>
        <v>0</v>
      </c>
      <c r="T3042" t="str">
        <f>'Mrg Dpt'!T588</f>
        <v>SHUTTLE</v>
      </c>
      <c r="U3042" s="217" t="str">
        <f t="shared" si="481"/>
        <v>PNJ-CRT-MRG</v>
      </c>
      <c r="V3042" s="217" t="str">
        <f t="shared" si="482"/>
        <v>MRG-CRT-PNJ</v>
      </c>
      <c r="W3042" s="217" t="e">
        <f t="shared" si="483"/>
        <v>#N/A</v>
      </c>
      <c r="X3042" s="217" t="str">
        <f t="shared" si="484"/>
        <v>vsg50</v>
      </c>
      <c r="Y3042" s="217" t="str">
        <f t="shared" si="485"/>
        <v>pnj20</v>
      </c>
      <c r="Z3042" s="217" t="str">
        <f t="shared" si="486"/>
        <v>mrg147</v>
      </c>
      <c r="AA3042" s="673" t="str">
        <f t="shared" si="487"/>
        <v>mrg147,pnj20</v>
      </c>
      <c r="AB3042" s="217" t="str">
        <f t="shared" si="488"/>
        <v>onward</v>
      </c>
      <c r="AC3042" s="682">
        <f t="shared" si="489"/>
        <v>0</v>
      </c>
      <c r="AD3042" s="682">
        <f t="shared" si="490"/>
        <v>0</v>
      </c>
    </row>
    <row r="3043" spans="1:30" ht="16.5" hidden="1" thickTop="1" thickBot="1" x14ac:dyDescent="0.3">
      <c r="A3043">
        <f>'Mrg Dpt'!A589</f>
        <v>0</v>
      </c>
      <c r="B3043">
        <f>'Mrg Dpt'!B589</f>
        <v>0</v>
      </c>
      <c r="C3043" t="str">
        <f>'Mrg Dpt'!C589</f>
        <v>MRG</v>
      </c>
      <c r="D3043" t="str">
        <f>'Mrg Dpt'!D589</f>
        <v>CRT</v>
      </c>
      <c r="E3043" t="str">
        <f>'Mrg Dpt'!E589</f>
        <v>PNJ</v>
      </c>
      <c r="F3043">
        <f>'Mrg Dpt'!F589</f>
        <v>31</v>
      </c>
      <c r="G3043">
        <f>'Mrg Dpt'!G589</f>
        <v>0</v>
      </c>
      <c r="H3043" s="668">
        <f>'Mrg Dpt'!H589</f>
        <v>0</v>
      </c>
      <c r="I3043">
        <f>'Mrg Dpt'!I589</f>
        <v>0</v>
      </c>
      <c r="J3043" s="671">
        <f>'Mrg Dpt'!J589</f>
        <v>0</v>
      </c>
      <c r="K3043">
        <f>'Mrg Dpt'!K589</f>
        <v>0</v>
      </c>
      <c r="L3043">
        <f>'Mrg Dpt'!L589</f>
        <v>0</v>
      </c>
      <c r="M3043">
        <f>'Mrg Dpt'!M589</f>
        <v>0</v>
      </c>
      <c r="N3043">
        <f>'Mrg Dpt'!N589</f>
        <v>0</v>
      </c>
      <c r="O3043">
        <f>'Mrg Dpt'!O589</f>
        <v>0</v>
      </c>
      <c r="P3043">
        <f>'Mrg Dpt'!P589</f>
        <v>0</v>
      </c>
      <c r="Q3043">
        <f>'Mrg Dpt'!Q589</f>
        <v>0</v>
      </c>
      <c r="R3043">
        <f>'Mrg Dpt'!R589</f>
        <v>0</v>
      </c>
      <c r="S3043">
        <f>'Mrg Dpt'!S589</f>
        <v>0</v>
      </c>
      <c r="T3043" t="str">
        <f>'Mrg Dpt'!T589</f>
        <v>SHUTTLE</v>
      </c>
      <c r="U3043" s="217" t="str">
        <f t="shared" si="481"/>
        <v>MRG-CRT-PNJ</v>
      </c>
      <c r="V3043" s="217" t="str">
        <f t="shared" si="482"/>
        <v>PNJ-CRT-MRG</v>
      </c>
      <c r="W3043" s="217" t="str">
        <f t="shared" si="483"/>
        <v>vsg50</v>
      </c>
      <c r="X3043" s="217" t="e">
        <f t="shared" si="484"/>
        <v>#N/A</v>
      </c>
      <c r="Y3043" s="217" t="str">
        <f t="shared" si="485"/>
        <v>mrg147</v>
      </c>
      <c r="Z3043" s="217" t="str">
        <f t="shared" si="486"/>
        <v>pnj20</v>
      </c>
      <c r="AA3043" s="673" t="str">
        <f t="shared" si="487"/>
        <v>mrg147,mrg147</v>
      </c>
      <c r="AB3043" s="217" t="str">
        <f t="shared" si="488"/>
        <v>onward</v>
      </c>
      <c r="AC3043" s="682">
        <f t="shared" si="489"/>
        <v>0</v>
      </c>
      <c r="AD3043" s="682">
        <f t="shared" si="490"/>
        <v>0</v>
      </c>
    </row>
    <row r="3044" spans="1:30" ht="16.5" hidden="1" thickTop="1" thickBot="1" x14ac:dyDescent="0.3">
      <c r="A3044">
        <f>'Mrg Dpt'!A590</f>
        <v>0</v>
      </c>
      <c r="B3044">
        <f>'Mrg Dpt'!B590</f>
        <v>0</v>
      </c>
      <c r="C3044" t="str">
        <f>'Mrg Dpt'!C590</f>
        <v>PNJ</v>
      </c>
      <c r="D3044" t="str">
        <f>'Mrg Dpt'!D590</f>
        <v>CRT</v>
      </c>
      <c r="E3044" t="str">
        <f>'Mrg Dpt'!E590</f>
        <v>MRG</v>
      </c>
      <c r="F3044">
        <f>'Mrg Dpt'!F590</f>
        <v>31</v>
      </c>
      <c r="G3044">
        <f>'Mrg Dpt'!G590</f>
        <v>0</v>
      </c>
      <c r="H3044" s="668">
        <f>'Mrg Dpt'!H590</f>
        <v>0</v>
      </c>
      <c r="I3044">
        <f>'Mrg Dpt'!I590</f>
        <v>0</v>
      </c>
      <c r="J3044" s="671">
        <f>'Mrg Dpt'!J590</f>
        <v>0</v>
      </c>
      <c r="K3044">
        <f>'Mrg Dpt'!K590</f>
        <v>0</v>
      </c>
      <c r="L3044">
        <f>'Mrg Dpt'!L590</f>
        <v>0</v>
      </c>
      <c r="M3044">
        <f>'Mrg Dpt'!M590</f>
        <v>0</v>
      </c>
      <c r="N3044">
        <f>'Mrg Dpt'!N590</f>
        <v>0</v>
      </c>
      <c r="O3044">
        <f>'Mrg Dpt'!O590</f>
        <v>0</v>
      </c>
      <c r="P3044">
        <f>'Mrg Dpt'!P590</f>
        <v>0</v>
      </c>
      <c r="Q3044">
        <f>'Mrg Dpt'!Q590</f>
        <v>0</v>
      </c>
      <c r="R3044">
        <f>'Mrg Dpt'!R590</f>
        <v>0</v>
      </c>
      <c r="S3044">
        <f>'Mrg Dpt'!S590</f>
        <v>0</v>
      </c>
      <c r="T3044" t="str">
        <f>'Mrg Dpt'!T590</f>
        <v>SHUTTLE</v>
      </c>
      <c r="U3044" s="217" t="str">
        <f t="shared" si="481"/>
        <v>PNJ-CRT-MRG</v>
      </c>
      <c r="V3044" s="217" t="str">
        <f t="shared" si="482"/>
        <v>MRG-CRT-PNJ</v>
      </c>
      <c r="W3044" s="217" t="e">
        <f t="shared" si="483"/>
        <v>#N/A</v>
      </c>
      <c r="X3044" s="217" t="str">
        <f t="shared" si="484"/>
        <v>vsg50</v>
      </c>
      <c r="Y3044" s="217" t="str">
        <f t="shared" si="485"/>
        <v>pnj20</v>
      </c>
      <c r="Z3044" s="217" t="str">
        <f t="shared" si="486"/>
        <v>mrg147</v>
      </c>
      <c r="AA3044" s="673" t="str">
        <f t="shared" si="487"/>
        <v>mrg147,pnj20</v>
      </c>
      <c r="AB3044" s="217" t="str">
        <f t="shared" si="488"/>
        <v>onward</v>
      </c>
      <c r="AC3044" s="682">
        <f t="shared" si="489"/>
        <v>0</v>
      </c>
      <c r="AD3044" s="682">
        <f t="shared" si="490"/>
        <v>0</v>
      </c>
    </row>
    <row r="3045" spans="1:30" ht="16.5" hidden="1" thickTop="1" thickBot="1" x14ac:dyDescent="0.3">
      <c r="A3045">
        <f>'Mrg Dpt'!A591</f>
        <v>0</v>
      </c>
      <c r="B3045">
        <f>'Mrg Dpt'!B591</f>
        <v>0</v>
      </c>
      <c r="C3045" t="str">
        <f>'Mrg Dpt'!C591</f>
        <v>MRG</v>
      </c>
      <c r="D3045" t="str">
        <f>'Mrg Dpt'!D591</f>
        <v>CRT</v>
      </c>
      <c r="E3045" t="str">
        <f>'Mrg Dpt'!E591</f>
        <v>PNJ</v>
      </c>
      <c r="F3045">
        <f>'Mrg Dpt'!F591</f>
        <v>31</v>
      </c>
      <c r="G3045">
        <f>'Mrg Dpt'!G591</f>
        <v>0</v>
      </c>
      <c r="H3045" s="668">
        <f>'Mrg Dpt'!H591</f>
        <v>0</v>
      </c>
      <c r="I3045">
        <f>'Mrg Dpt'!I591</f>
        <v>0</v>
      </c>
      <c r="J3045" s="671">
        <f>'Mrg Dpt'!J591</f>
        <v>0</v>
      </c>
      <c r="K3045">
        <f>'Mrg Dpt'!K591</f>
        <v>0</v>
      </c>
      <c r="L3045">
        <f>'Mrg Dpt'!L591</f>
        <v>0</v>
      </c>
      <c r="M3045">
        <f>'Mrg Dpt'!M591</f>
        <v>0</v>
      </c>
      <c r="N3045">
        <f>'Mrg Dpt'!N591</f>
        <v>0</v>
      </c>
      <c r="O3045">
        <f>'Mrg Dpt'!O591</f>
        <v>0</v>
      </c>
      <c r="P3045">
        <f>'Mrg Dpt'!P591</f>
        <v>0</v>
      </c>
      <c r="Q3045">
        <f>'Mrg Dpt'!Q591</f>
        <v>0</v>
      </c>
      <c r="R3045">
        <f>'Mrg Dpt'!R591</f>
        <v>0</v>
      </c>
      <c r="S3045">
        <f>'Mrg Dpt'!S591</f>
        <v>0</v>
      </c>
      <c r="T3045" t="str">
        <f>'Mrg Dpt'!T591</f>
        <v>SHUTTLE</v>
      </c>
      <c r="U3045" s="217" t="str">
        <f t="shared" si="481"/>
        <v>MRG-CRT-PNJ</v>
      </c>
      <c r="V3045" s="217" t="str">
        <f t="shared" si="482"/>
        <v>PNJ-CRT-MRG</v>
      </c>
      <c r="W3045" s="217" t="str">
        <f t="shared" si="483"/>
        <v>vsg50</v>
      </c>
      <c r="X3045" s="217" t="e">
        <f t="shared" si="484"/>
        <v>#N/A</v>
      </c>
      <c r="Y3045" s="217" t="str">
        <f t="shared" si="485"/>
        <v>mrg147</v>
      </c>
      <c r="Z3045" s="217" t="str">
        <f t="shared" si="486"/>
        <v>pnj20</v>
      </c>
      <c r="AA3045" s="673" t="str">
        <f t="shared" si="487"/>
        <v>mrg147,mrg147</v>
      </c>
      <c r="AB3045" s="217" t="str">
        <f t="shared" si="488"/>
        <v>onward</v>
      </c>
      <c r="AC3045" s="682">
        <f t="shared" si="489"/>
        <v>0</v>
      </c>
      <c r="AD3045" s="682">
        <f t="shared" si="490"/>
        <v>0</v>
      </c>
    </row>
    <row r="3046" spans="1:30" ht="16.5" hidden="1" thickTop="1" thickBot="1" x14ac:dyDescent="0.3">
      <c r="A3046">
        <f>'Mrg Dpt'!A592</f>
        <v>0</v>
      </c>
      <c r="B3046">
        <f>'Mrg Dpt'!B592</f>
        <v>0</v>
      </c>
      <c r="C3046" t="str">
        <f>'Mrg Dpt'!C592</f>
        <v>PNJ</v>
      </c>
      <c r="D3046" t="str">
        <f>'Mrg Dpt'!D592</f>
        <v>CRT</v>
      </c>
      <c r="E3046" t="str">
        <f>'Mrg Dpt'!E592</f>
        <v>MRG</v>
      </c>
      <c r="F3046">
        <f>'Mrg Dpt'!F592</f>
        <v>31</v>
      </c>
      <c r="G3046">
        <f>'Mrg Dpt'!G592</f>
        <v>0</v>
      </c>
      <c r="H3046" s="668">
        <f>'Mrg Dpt'!H592</f>
        <v>0</v>
      </c>
      <c r="I3046">
        <f>'Mrg Dpt'!I592</f>
        <v>0</v>
      </c>
      <c r="J3046" s="671">
        <f>'Mrg Dpt'!J592</f>
        <v>21.3</v>
      </c>
      <c r="K3046">
        <f>'Mrg Dpt'!K592</f>
        <v>1</v>
      </c>
      <c r="L3046">
        <f>'Mrg Dpt'!L592</f>
        <v>0</v>
      </c>
      <c r="M3046">
        <f>'Mrg Dpt'!M592</f>
        <v>11.3</v>
      </c>
      <c r="N3046">
        <f>'Mrg Dpt'!N592</f>
        <v>6.45</v>
      </c>
      <c r="O3046">
        <f>'Mrg Dpt'!O592</f>
        <v>186</v>
      </c>
      <c r="P3046">
        <f>'Mrg Dpt'!P592</f>
        <v>0</v>
      </c>
      <c r="Q3046">
        <f>'Mrg Dpt'!Q592</f>
        <v>0</v>
      </c>
      <c r="R3046">
        <f>'Mrg Dpt'!R592</f>
        <v>0</v>
      </c>
      <c r="S3046">
        <f>'Mrg Dpt'!S592</f>
        <v>0</v>
      </c>
      <c r="T3046" t="str">
        <f>'Mrg Dpt'!T592</f>
        <v>N/O Mrg Dpt</v>
      </c>
      <c r="U3046" s="217" t="str">
        <f t="shared" si="481"/>
        <v>PNJ-CRT-MRG</v>
      </c>
      <c r="V3046" s="217" t="str">
        <f t="shared" si="482"/>
        <v>MRG-CRT-PNJ</v>
      </c>
      <c r="W3046" s="217" t="e">
        <f t="shared" si="483"/>
        <v>#N/A</v>
      </c>
      <c r="X3046" s="217" t="str">
        <f t="shared" si="484"/>
        <v>vsg50</v>
      </c>
      <c r="Y3046" s="217" t="str">
        <f t="shared" si="485"/>
        <v>pnj20</v>
      </c>
      <c r="Z3046" s="217" t="str">
        <f t="shared" si="486"/>
        <v>mrg147</v>
      </c>
      <c r="AA3046" s="673" t="str">
        <f t="shared" si="487"/>
        <v>mrg147,pnj20</v>
      </c>
      <c r="AB3046" s="217" t="str">
        <f t="shared" si="488"/>
        <v>onward</v>
      </c>
      <c r="AC3046" s="682">
        <f t="shared" si="489"/>
        <v>0</v>
      </c>
      <c r="AD3046" s="682">
        <f t="shared" si="490"/>
        <v>21.3</v>
      </c>
    </row>
    <row r="3047" spans="1:30" ht="16.5" hidden="1" thickTop="1" thickBot="1" x14ac:dyDescent="0.3">
      <c r="A3047">
        <f>'Mrg Dpt'!A593</f>
        <v>0</v>
      </c>
      <c r="B3047">
        <f>'Mrg Dpt'!B593</f>
        <v>82</v>
      </c>
      <c r="C3047" t="str">
        <f>'Mrg Dpt'!C593</f>
        <v>MRG</v>
      </c>
      <c r="D3047" t="str">
        <f>'Mrg Dpt'!D593</f>
        <v>CRT</v>
      </c>
      <c r="E3047" t="str">
        <f>'Mrg Dpt'!E593</f>
        <v>PNJ</v>
      </c>
      <c r="F3047">
        <f>'Mrg Dpt'!F593</f>
        <v>31</v>
      </c>
      <c r="G3047">
        <f>'Mrg Dpt'!G593</f>
        <v>0</v>
      </c>
      <c r="H3047" s="668">
        <f>'Mrg Dpt'!H593</f>
        <v>6</v>
      </c>
      <c r="I3047">
        <f>'Mrg Dpt'!I593</f>
        <v>0</v>
      </c>
      <c r="J3047" s="671">
        <f>'Mrg Dpt'!J593</f>
        <v>0</v>
      </c>
      <c r="K3047">
        <f>'Mrg Dpt'!K593</f>
        <v>0</v>
      </c>
      <c r="L3047">
        <f>'Mrg Dpt'!L593</f>
        <v>0</v>
      </c>
      <c r="M3047">
        <f>'Mrg Dpt'!M593</f>
        <v>0</v>
      </c>
      <c r="N3047">
        <f>'Mrg Dpt'!N593</f>
        <v>0</v>
      </c>
      <c r="O3047">
        <f>'Mrg Dpt'!O593</f>
        <v>0</v>
      </c>
      <c r="P3047">
        <f>'Mrg Dpt'!P593</f>
        <v>0</v>
      </c>
      <c r="Q3047">
        <f>'Mrg Dpt'!Q593</f>
        <v>0</v>
      </c>
      <c r="R3047">
        <f>'Mrg Dpt'!R593</f>
        <v>0</v>
      </c>
      <c r="S3047">
        <f>'Mrg Dpt'!S593</f>
        <v>0</v>
      </c>
      <c r="T3047" t="str">
        <f>'Mrg Dpt'!T593</f>
        <v>SHUTTLE</v>
      </c>
      <c r="U3047" s="217" t="str">
        <f t="shared" si="481"/>
        <v>MRG-CRT-PNJ</v>
      </c>
      <c r="V3047" s="217" t="str">
        <f t="shared" si="482"/>
        <v>PNJ-CRT-MRG</v>
      </c>
      <c r="W3047" s="217" t="str">
        <f t="shared" si="483"/>
        <v>vsg50</v>
      </c>
      <c r="X3047" s="217" t="e">
        <f t="shared" si="484"/>
        <v>#N/A</v>
      </c>
      <c r="Y3047" s="217" t="str">
        <f t="shared" si="485"/>
        <v>mrg147</v>
      </c>
      <c r="Z3047" s="217" t="str">
        <f t="shared" si="486"/>
        <v>pnj20</v>
      </c>
      <c r="AA3047" s="673" t="str">
        <f t="shared" si="487"/>
        <v>mrg147,mrg147</v>
      </c>
      <c r="AB3047" s="217" t="str">
        <f t="shared" si="488"/>
        <v>onward</v>
      </c>
      <c r="AC3047" s="682">
        <f t="shared" si="489"/>
        <v>6</v>
      </c>
      <c r="AD3047" s="682">
        <f t="shared" si="490"/>
        <v>0</v>
      </c>
    </row>
    <row r="3048" spans="1:30" ht="16.5" hidden="1" thickTop="1" thickBot="1" x14ac:dyDescent="0.3">
      <c r="A3048">
        <f>'Mrg Dpt'!A594</f>
        <v>0</v>
      </c>
      <c r="B3048">
        <f>'Mrg Dpt'!B594</f>
        <v>0</v>
      </c>
      <c r="C3048" t="str">
        <f>'Mrg Dpt'!C594</f>
        <v>PNJ</v>
      </c>
      <c r="D3048" t="str">
        <f>'Mrg Dpt'!D594</f>
        <v>CRT</v>
      </c>
      <c r="E3048" t="str">
        <f>'Mrg Dpt'!E594</f>
        <v>MRG</v>
      </c>
      <c r="F3048">
        <f>'Mrg Dpt'!F594</f>
        <v>31</v>
      </c>
      <c r="G3048">
        <f>'Mrg Dpt'!G594</f>
        <v>0</v>
      </c>
      <c r="H3048" s="668">
        <f>'Mrg Dpt'!H594</f>
        <v>0</v>
      </c>
      <c r="I3048">
        <f>'Mrg Dpt'!I594</f>
        <v>0</v>
      </c>
      <c r="J3048" s="671">
        <f>'Mrg Dpt'!J594</f>
        <v>0</v>
      </c>
      <c r="K3048">
        <f>'Mrg Dpt'!K594</f>
        <v>0</v>
      </c>
      <c r="L3048">
        <f>'Mrg Dpt'!L594</f>
        <v>0</v>
      </c>
      <c r="M3048">
        <f>'Mrg Dpt'!M594</f>
        <v>0</v>
      </c>
      <c r="N3048">
        <f>'Mrg Dpt'!N594</f>
        <v>0</v>
      </c>
      <c r="O3048">
        <f>'Mrg Dpt'!O594</f>
        <v>0</v>
      </c>
      <c r="P3048">
        <f>'Mrg Dpt'!P594</f>
        <v>0</v>
      </c>
      <c r="Q3048">
        <f>'Mrg Dpt'!Q594</f>
        <v>0</v>
      </c>
      <c r="R3048">
        <f>'Mrg Dpt'!R594</f>
        <v>0</v>
      </c>
      <c r="S3048">
        <f>'Mrg Dpt'!S594</f>
        <v>0</v>
      </c>
      <c r="T3048" t="str">
        <f>'Mrg Dpt'!T594</f>
        <v>SHUTTLE</v>
      </c>
      <c r="U3048" s="217" t="str">
        <f t="shared" si="481"/>
        <v>PNJ-CRT-MRG</v>
      </c>
      <c r="V3048" s="217" t="str">
        <f t="shared" si="482"/>
        <v>MRG-CRT-PNJ</v>
      </c>
      <c r="W3048" s="217" t="e">
        <f t="shared" si="483"/>
        <v>#N/A</v>
      </c>
      <c r="X3048" s="217" t="str">
        <f t="shared" si="484"/>
        <v>vsg50</v>
      </c>
      <c r="Y3048" s="217" t="str">
        <f t="shared" si="485"/>
        <v>pnj20</v>
      </c>
      <c r="Z3048" s="217" t="str">
        <f t="shared" si="486"/>
        <v>mrg147</v>
      </c>
      <c r="AA3048" s="673" t="str">
        <f t="shared" si="487"/>
        <v>mrg147,pnj20</v>
      </c>
      <c r="AB3048" s="217" t="str">
        <f t="shared" si="488"/>
        <v>onward</v>
      </c>
      <c r="AC3048" s="682">
        <f t="shared" si="489"/>
        <v>0</v>
      </c>
      <c r="AD3048" s="682">
        <f t="shared" si="490"/>
        <v>0</v>
      </c>
    </row>
    <row r="3049" spans="1:30" ht="16.5" hidden="1" thickTop="1" thickBot="1" x14ac:dyDescent="0.3">
      <c r="A3049">
        <f>'Mrg Dpt'!A595</f>
        <v>0</v>
      </c>
      <c r="B3049">
        <f>'Mrg Dpt'!B595</f>
        <v>0</v>
      </c>
      <c r="C3049" t="str">
        <f>'Mrg Dpt'!C595</f>
        <v>MRG</v>
      </c>
      <c r="D3049" t="str">
        <f>'Mrg Dpt'!D595</f>
        <v>CRT</v>
      </c>
      <c r="E3049" t="str">
        <f>'Mrg Dpt'!E595</f>
        <v>PNJ</v>
      </c>
      <c r="F3049">
        <f>'Mrg Dpt'!F595</f>
        <v>31</v>
      </c>
      <c r="G3049">
        <f>'Mrg Dpt'!G595</f>
        <v>0</v>
      </c>
      <c r="H3049" s="668">
        <f>'Mrg Dpt'!H595</f>
        <v>0</v>
      </c>
      <c r="I3049">
        <f>'Mrg Dpt'!I595</f>
        <v>0</v>
      </c>
      <c r="J3049" s="671">
        <f>'Mrg Dpt'!J595</f>
        <v>0</v>
      </c>
      <c r="K3049">
        <f>'Mrg Dpt'!K595</f>
        <v>0</v>
      </c>
      <c r="L3049">
        <f>'Mrg Dpt'!L595</f>
        <v>0</v>
      </c>
      <c r="M3049">
        <f>'Mrg Dpt'!M595</f>
        <v>0</v>
      </c>
      <c r="N3049">
        <f>'Mrg Dpt'!N595</f>
        <v>0</v>
      </c>
      <c r="O3049">
        <f>'Mrg Dpt'!O595</f>
        <v>0</v>
      </c>
      <c r="P3049">
        <f>'Mrg Dpt'!P595</f>
        <v>0</v>
      </c>
      <c r="Q3049">
        <f>'Mrg Dpt'!Q595</f>
        <v>0</v>
      </c>
      <c r="R3049">
        <f>'Mrg Dpt'!R595</f>
        <v>0</v>
      </c>
      <c r="S3049">
        <f>'Mrg Dpt'!S595</f>
        <v>0</v>
      </c>
      <c r="T3049" t="str">
        <f>'Mrg Dpt'!T595</f>
        <v>SHUTTLE</v>
      </c>
      <c r="U3049" s="217" t="str">
        <f t="shared" si="481"/>
        <v>MRG-CRT-PNJ</v>
      </c>
      <c r="V3049" s="217" t="str">
        <f t="shared" si="482"/>
        <v>PNJ-CRT-MRG</v>
      </c>
      <c r="W3049" s="217" t="str">
        <f t="shared" si="483"/>
        <v>vsg50</v>
      </c>
      <c r="X3049" s="217" t="e">
        <f t="shared" si="484"/>
        <v>#N/A</v>
      </c>
      <c r="Y3049" s="217" t="str">
        <f t="shared" si="485"/>
        <v>mrg147</v>
      </c>
      <c r="Z3049" s="217" t="str">
        <f t="shared" si="486"/>
        <v>pnj20</v>
      </c>
      <c r="AA3049" s="673" t="str">
        <f t="shared" si="487"/>
        <v>mrg147,mrg147</v>
      </c>
      <c r="AB3049" s="217" t="str">
        <f t="shared" si="488"/>
        <v>onward</v>
      </c>
      <c r="AC3049" s="682">
        <f t="shared" si="489"/>
        <v>0</v>
      </c>
      <c r="AD3049" s="682">
        <f t="shared" si="490"/>
        <v>0</v>
      </c>
    </row>
    <row r="3050" spans="1:30" ht="16.5" hidden="1" thickTop="1" thickBot="1" x14ac:dyDescent="0.3">
      <c r="A3050">
        <f>'Mrg Dpt'!A596</f>
        <v>0</v>
      </c>
      <c r="B3050">
        <f>'Mrg Dpt'!B596</f>
        <v>0</v>
      </c>
      <c r="C3050" t="str">
        <f>'Mrg Dpt'!C596</f>
        <v>PNJ</v>
      </c>
      <c r="D3050" t="str">
        <f>'Mrg Dpt'!D596</f>
        <v>CRT</v>
      </c>
      <c r="E3050" t="str">
        <f>'Mrg Dpt'!E596</f>
        <v>MRG</v>
      </c>
      <c r="F3050">
        <f>'Mrg Dpt'!F596</f>
        <v>31</v>
      </c>
      <c r="G3050">
        <f>'Mrg Dpt'!G596</f>
        <v>0</v>
      </c>
      <c r="H3050" s="668">
        <f>'Mrg Dpt'!H596</f>
        <v>0</v>
      </c>
      <c r="I3050">
        <f>'Mrg Dpt'!I596</f>
        <v>0</v>
      </c>
      <c r="J3050" s="671">
        <f>'Mrg Dpt'!J596</f>
        <v>10.45</v>
      </c>
      <c r="K3050">
        <f>'Mrg Dpt'!K596</f>
        <v>1</v>
      </c>
      <c r="L3050">
        <f>'Mrg Dpt'!L596</f>
        <v>0</v>
      </c>
      <c r="M3050">
        <f>'Mrg Dpt'!M596</f>
        <v>4.45</v>
      </c>
      <c r="N3050">
        <f>'Mrg Dpt'!N596</f>
        <v>4</v>
      </c>
      <c r="O3050">
        <f>'Mrg Dpt'!O596</f>
        <v>124</v>
      </c>
      <c r="P3050">
        <f>'Mrg Dpt'!P596</f>
        <v>0</v>
      </c>
      <c r="Q3050">
        <f>'Mrg Dpt'!Q596</f>
        <v>0</v>
      </c>
      <c r="R3050">
        <f>'Mrg Dpt'!R596</f>
        <v>0</v>
      </c>
      <c r="S3050">
        <f>'Mrg Dpt'!S596</f>
        <v>0</v>
      </c>
      <c r="T3050" t="str">
        <f>'Mrg Dpt'!T596</f>
        <v>SHUTTLE C/C</v>
      </c>
      <c r="U3050" s="217" t="str">
        <f t="shared" si="481"/>
        <v>PNJ-CRT-MRG</v>
      </c>
      <c r="V3050" s="217" t="str">
        <f t="shared" si="482"/>
        <v>MRG-CRT-PNJ</v>
      </c>
      <c r="W3050" s="217" t="e">
        <f t="shared" si="483"/>
        <v>#N/A</v>
      </c>
      <c r="X3050" s="217" t="str">
        <f t="shared" si="484"/>
        <v>vsg50</v>
      </c>
      <c r="Y3050" s="217" t="str">
        <f t="shared" si="485"/>
        <v>pnj20</v>
      </c>
      <c r="Z3050" s="217" t="str">
        <f t="shared" si="486"/>
        <v>mrg147</v>
      </c>
      <c r="AA3050" s="673" t="str">
        <f t="shared" si="487"/>
        <v>mrg147,pnj20</v>
      </c>
      <c r="AB3050" s="217" t="str">
        <f t="shared" si="488"/>
        <v>onward</v>
      </c>
      <c r="AC3050" s="682">
        <f t="shared" si="489"/>
        <v>0</v>
      </c>
      <c r="AD3050" s="682">
        <f t="shared" si="490"/>
        <v>10.45</v>
      </c>
    </row>
    <row r="3051" spans="1:30" ht="16.5" hidden="1" thickTop="1" thickBot="1" x14ac:dyDescent="0.3">
      <c r="A3051">
        <f>'Mrg Dpt'!A597</f>
        <v>0</v>
      </c>
      <c r="B3051" t="str">
        <f>'Mrg Dpt'!B597</f>
        <v>83A</v>
      </c>
      <c r="C3051" t="str">
        <f>'Mrg Dpt'!C597</f>
        <v>MRG</v>
      </c>
      <c r="D3051" t="str">
        <f>'Mrg Dpt'!D597</f>
        <v>CRT</v>
      </c>
      <c r="E3051" t="str">
        <f>'Mrg Dpt'!E597</f>
        <v>PNJ</v>
      </c>
      <c r="F3051">
        <f>'Mrg Dpt'!F597</f>
        <v>31</v>
      </c>
      <c r="G3051">
        <f>'Mrg Dpt'!G597</f>
        <v>0</v>
      </c>
      <c r="H3051" s="668">
        <f>'Mrg Dpt'!H597</f>
        <v>11</v>
      </c>
      <c r="I3051">
        <f>'Mrg Dpt'!I597</f>
        <v>0</v>
      </c>
      <c r="J3051" s="671">
        <f>'Mrg Dpt'!J597</f>
        <v>0</v>
      </c>
      <c r="K3051">
        <f>'Mrg Dpt'!K597</f>
        <v>0</v>
      </c>
      <c r="L3051">
        <f>'Mrg Dpt'!L597</f>
        <v>0</v>
      </c>
      <c r="M3051">
        <f>'Mrg Dpt'!M597</f>
        <v>0</v>
      </c>
      <c r="N3051">
        <f>'Mrg Dpt'!N597</f>
        <v>0</v>
      </c>
      <c r="O3051">
        <f>'Mrg Dpt'!O597</f>
        <v>0</v>
      </c>
      <c r="P3051">
        <f>'Mrg Dpt'!P597</f>
        <v>0</v>
      </c>
      <c r="Q3051">
        <f>'Mrg Dpt'!Q597</f>
        <v>0</v>
      </c>
      <c r="R3051">
        <f>'Mrg Dpt'!R597</f>
        <v>0</v>
      </c>
      <c r="S3051">
        <f>'Mrg Dpt'!S597</f>
        <v>0</v>
      </c>
      <c r="T3051" t="str">
        <f>'Mrg Dpt'!T597</f>
        <v>SHUTTLE</v>
      </c>
      <c r="U3051" s="217" t="str">
        <f t="shared" si="481"/>
        <v>MRG-CRT-PNJ</v>
      </c>
      <c r="V3051" s="217" t="str">
        <f t="shared" si="482"/>
        <v>PNJ-CRT-MRG</v>
      </c>
      <c r="W3051" s="217" t="str">
        <f t="shared" si="483"/>
        <v>vsg50</v>
      </c>
      <c r="X3051" s="217" t="e">
        <f t="shared" si="484"/>
        <v>#N/A</v>
      </c>
      <c r="Y3051" s="217" t="str">
        <f t="shared" si="485"/>
        <v>mrg147</v>
      </c>
      <c r="Z3051" s="217" t="str">
        <f t="shared" si="486"/>
        <v>pnj20</v>
      </c>
      <c r="AA3051" s="673" t="str">
        <f t="shared" si="487"/>
        <v>mrg147,mrg147</v>
      </c>
      <c r="AB3051" s="217" t="str">
        <f t="shared" si="488"/>
        <v>onward</v>
      </c>
      <c r="AC3051" s="682">
        <f t="shared" si="489"/>
        <v>11</v>
      </c>
      <c r="AD3051" s="682">
        <f t="shared" si="490"/>
        <v>0</v>
      </c>
    </row>
    <row r="3052" spans="1:30" ht="16.5" hidden="1" thickTop="1" thickBot="1" x14ac:dyDescent="0.3">
      <c r="A3052">
        <f>'Mrg Dpt'!A598</f>
        <v>0</v>
      </c>
      <c r="B3052">
        <f>'Mrg Dpt'!B598</f>
        <v>0</v>
      </c>
      <c r="C3052" t="str">
        <f>'Mrg Dpt'!C598</f>
        <v>PNJ</v>
      </c>
      <c r="D3052" t="str">
        <f>'Mrg Dpt'!D598</f>
        <v>CRT</v>
      </c>
      <c r="E3052" t="str">
        <f>'Mrg Dpt'!E598</f>
        <v>MRG</v>
      </c>
      <c r="F3052">
        <f>'Mrg Dpt'!F598</f>
        <v>31</v>
      </c>
      <c r="G3052">
        <f>'Mrg Dpt'!G598</f>
        <v>0</v>
      </c>
      <c r="H3052" s="668">
        <f>'Mrg Dpt'!H598</f>
        <v>0</v>
      </c>
      <c r="I3052">
        <f>'Mrg Dpt'!I598</f>
        <v>0</v>
      </c>
      <c r="J3052" s="671">
        <f>'Mrg Dpt'!J598</f>
        <v>0</v>
      </c>
      <c r="K3052">
        <f>'Mrg Dpt'!K598</f>
        <v>0</v>
      </c>
      <c r="L3052">
        <f>'Mrg Dpt'!L598</f>
        <v>0</v>
      </c>
      <c r="M3052">
        <f>'Mrg Dpt'!M598</f>
        <v>0</v>
      </c>
      <c r="N3052">
        <f>'Mrg Dpt'!N598</f>
        <v>0</v>
      </c>
      <c r="O3052">
        <f>'Mrg Dpt'!O598</f>
        <v>0</v>
      </c>
      <c r="P3052">
        <f>'Mrg Dpt'!P598</f>
        <v>0</v>
      </c>
      <c r="Q3052">
        <f>'Mrg Dpt'!Q598</f>
        <v>0</v>
      </c>
      <c r="R3052">
        <f>'Mrg Dpt'!R598</f>
        <v>0</v>
      </c>
      <c r="S3052">
        <f>'Mrg Dpt'!S598</f>
        <v>0</v>
      </c>
      <c r="T3052" t="str">
        <f>'Mrg Dpt'!T598</f>
        <v>SHUTTLE</v>
      </c>
      <c r="U3052" s="217" t="str">
        <f t="shared" si="481"/>
        <v>PNJ-CRT-MRG</v>
      </c>
      <c r="V3052" s="217" t="str">
        <f t="shared" si="482"/>
        <v>MRG-CRT-PNJ</v>
      </c>
      <c r="W3052" s="217" t="e">
        <f t="shared" si="483"/>
        <v>#N/A</v>
      </c>
      <c r="X3052" s="217" t="str">
        <f t="shared" si="484"/>
        <v>vsg50</v>
      </c>
      <c r="Y3052" s="217" t="str">
        <f t="shared" si="485"/>
        <v>pnj20</v>
      </c>
      <c r="Z3052" s="217" t="str">
        <f t="shared" si="486"/>
        <v>mrg147</v>
      </c>
      <c r="AA3052" s="673" t="str">
        <f t="shared" si="487"/>
        <v>mrg147,pnj20</v>
      </c>
      <c r="AB3052" s="217" t="str">
        <f t="shared" si="488"/>
        <v>onward</v>
      </c>
      <c r="AC3052" s="682">
        <f t="shared" si="489"/>
        <v>0</v>
      </c>
      <c r="AD3052" s="682">
        <f t="shared" si="490"/>
        <v>0</v>
      </c>
    </row>
    <row r="3053" spans="1:30" ht="16.5" hidden="1" thickTop="1" thickBot="1" x14ac:dyDescent="0.3">
      <c r="A3053">
        <f>'Mrg Dpt'!A599</f>
        <v>0</v>
      </c>
      <c r="B3053">
        <f>'Mrg Dpt'!B599</f>
        <v>0</v>
      </c>
      <c r="C3053" t="str">
        <f>'Mrg Dpt'!C599</f>
        <v>MRG</v>
      </c>
      <c r="D3053" t="str">
        <f>'Mrg Dpt'!D599</f>
        <v>CRT</v>
      </c>
      <c r="E3053" t="str">
        <f>'Mrg Dpt'!E599</f>
        <v>PNJ</v>
      </c>
      <c r="F3053">
        <f>'Mrg Dpt'!F599</f>
        <v>31</v>
      </c>
      <c r="G3053">
        <f>'Mrg Dpt'!G599</f>
        <v>0</v>
      </c>
      <c r="H3053" s="668">
        <f>'Mrg Dpt'!H599</f>
        <v>0</v>
      </c>
      <c r="I3053">
        <f>'Mrg Dpt'!I599</f>
        <v>0</v>
      </c>
      <c r="J3053" s="671">
        <f>'Mrg Dpt'!J599</f>
        <v>0</v>
      </c>
      <c r="K3053">
        <f>'Mrg Dpt'!K599</f>
        <v>0</v>
      </c>
      <c r="L3053">
        <f>'Mrg Dpt'!L599</f>
        <v>0</v>
      </c>
      <c r="M3053">
        <f>'Mrg Dpt'!M599</f>
        <v>0</v>
      </c>
      <c r="N3053">
        <f>'Mrg Dpt'!N599</f>
        <v>0</v>
      </c>
      <c r="O3053">
        <f>'Mrg Dpt'!O599</f>
        <v>0</v>
      </c>
      <c r="P3053">
        <f>'Mrg Dpt'!P599</f>
        <v>0</v>
      </c>
      <c r="Q3053">
        <f>'Mrg Dpt'!Q599</f>
        <v>0</v>
      </c>
      <c r="R3053">
        <f>'Mrg Dpt'!R599</f>
        <v>0</v>
      </c>
      <c r="S3053">
        <f>'Mrg Dpt'!S599</f>
        <v>0</v>
      </c>
      <c r="T3053" t="str">
        <f>'Mrg Dpt'!T599</f>
        <v>SHUTTLE</v>
      </c>
      <c r="U3053" s="217" t="str">
        <f t="shared" si="481"/>
        <v>MRG-CRT-PNJ</v>
      </c>
      <c r="V3053" s="217" t="str">
        <f t="shared" si="482"/>
        <v>PNJ-CRT-MRG</v>
      </c>
      <c r="W3053" s="217" t="str">
        <f t="shared" si="483"/>
        <v>vsg50</v>
      </c>
      <c r="X3053" s="217" t="e">
        <f t="shared" si="484"/>
        <v>#N/A</v>
      </c>
      <c r="Y3053" s="217" t="str">
        <f t="shared" si="485"/>
        <v>mrg147</v>
      </c>
      <c r="Z3053" s="217" t="str">
        <f t="shared" si="486"/>
        <v>pnj20</v>
      </c>
      <c r="AA3053" s="673" t="str">
        <f t="shared" si="487"/>
        <v>mrg147,mrg147</v>
      </c>
      <c r="AB3053" s="217" t="str">
        <f t="shared" si="488"/>
        <v>onward</v>
      </c>
      <c r="AC3053" s="682">
        <f t="shared" si="489"/>
        <v>0</v>
      </c>
      <c r="AD3053" s="682">
        <f t="shared" si="490"/>
        <v>0</v>
      </c>
    </row>
    <row r="3054" spans="1:30" ht="16.5" hidden="1" thickTop="1" thickBot="1" x14ac:dyDescent="0.3">
      <c r="A3054">
        <f>'Mrg Dpt'!A600</f>
        <v>0</v>
      </c>
      <c r="B3054">
        <f>'Mrg Dpt'!B600</f>
        <v>0</v>
      </c>
      <c r="C3054" t="str">
        <f>'Mrg Dpt'!C600</f>
        <v>PNJ</v>
      </c>
      <c r="D3054" t="str">
        <f>'Mrg Dpt'!D600</f>
        <v>CRT</v>
      </c>
      <c r="E3054" t="str">
        <f>'Mrg Dpt'!E600</f>
        <v>MRG</v>
      </c>
      <c r="F3054">
        <f>'Mrg Dpt'!F600</f>
        <v>31</v>
      </c>
      <c r="G3054">
        <f>'Mrg Dpt'!G600</f>
        <v>0</v>
      </c>
      <c r="H3054" s="668">
        <f>'Mrg Dpt'!H600</f>
        <v>0</v>
      </c>
      <c r="I3054">
        <f>'Mrg Dpt'!I600</f>
        <v>0</v>
      </c>
      <c r="J3054" s="671">
        <f>'Mrg Dpt'!J600</f>
        <v>0</v>
      </c>
      <c r="K3054">
        <f>'Mrg Dpt'!K600</f>
        <v>0</v>
      </c>
      <c r="L3054">
        <f>'Mrg Dpt'!L600</f>
        <v>0</v>
      </c>
      <c r="M3054">
        <f>'Mrg Dpt'!M600</f>
        <v>0</v>
      </c>
      <c r="N3054">
        <f>'Mrg Dpt'!N600</f>
        <v>0</v>
      </c>
      <c r="O3054">
        <f>'Mrg Dpt'!O600</f>
        <v>0</v>
      </c>
      <c r="P3054">
        <f>'Mrg Dpt'!P600</f>
        <v>0</v>
      </c>
      <c r="Q3054">
        <f>'Mrg Dpt'!Q600</f>
        <v>0</v>
      </c>
      <c r="R3054">
        <f>'Mrg Dpt'!R600</f>
        <v>0</v>
      </c>
      <c r="S3054">
        <f>'Mrg Dpt'!S600</f>
        <v>0</v>
      </c>
      <c r="T3054" t="str">
        <f>'Mrg Dpt'!T600</f>
        <v>SHUTTLE</v>
      </c>
      <c r="U3054" s="217" t="str">
        <f t="shared" si="481"/>
        <v>PNJ-CRT-MRG</v>
      </c>
      <c r="V3054" s="217" t="str">
        <f t="shared" si="482"/>
        <v>MRG-CRT-PNJ</v>
      </c>
      <c r="W3054" s="217" t="e">
        <f t="shared" si="483"/>
        <v>#N/A</v>
      </c>
      <c r="X3054" s="217" t="str">
        <f t="shared" si="484"/>
        <v>vsg50</v>
      </c>
      <c r="Y3054" s="217" t="str">
        <f t="shared" si="485"/>
        <v>pnj20</v>
      </c>
      <c r="Z3054" s="217" t="str">
        <f t="shared" si="486"/>
        <v>mrg147</v>
      </c>
      <c r="AA3054" s="673" t="str">
        <f t="shared" si="487"/>
        <v>mrg147,pnj20</v>
      </c>
      <c r="AB3054" s="217" t="str">
        <f t="shared" si="488"/>
        <v>onward</v>
      </c>
      <c r="AC3054" s="682">
        <f t="shared" si="489"/>
        <v>0</v>
      </c>
      <c r="AD3054" s="682">
        <f t="shared" si="490"/>
        <v>0</v>
      </c>
    </row>
    <row r="3055" spans="1:30" ht="16.5" hidden="1" thickTop="1" thickBot="1" x14ac:dyDescent="0.3">
      <c r="A3055">
        <f>'Mrg Dpt'!A601</f>
        <v>0</v>
      </c>
      <c r="B3055">
        <f>'Mrg Dpt'!B601</f>
        <v>0</v>
      </c>
      <c r="C3055" t="str">
        <f>'Mrg Dpt'!C601</f>
        <v>MRG</v>
      </c>
      <c r="D3055" t="str">
        <f>'Mrg Dpt'!D601</f>
        <v>CRT</v>
      </c>
      <c r="E3055" t="str">
        <f>'Mrg Dpt'!E601</f>
        <v>PNJ</v>
      </c>
      <c r="F3055">
        <f>'Mrg Dpt'!F601</f>
        <v>31</v>
      </c>
      <c r="G3055">
        <f>'Mrg Dpt'!G601</f>
        <v>0</v>
      </c>
      <c r="H3055" s="668">
        <f>'Mrg Dpt'!H601</f>
        <v>0</v>
      </c>
      <c r="I3055">
        <f>'Mrg Dpt'!I601</f>
        <v>0</v>
      </c>
      <c r="J3055" s="671">
        <f>'Mrg Dpt'!J601</f>
        <v>0</v>
      </c>
      <c r="K3055">
        <f>'Mrg Dpt'!K601</f>
        <v>0</v>
      </c>
      <c r="L3055">
        <f>'Mrg Dpt'!L601</f>
        <v>0</v>
      </c>
      <c r="M3055">
        <f>'Mrg Dpt'!M601</f>
        <v>0</v>
      </c>
      <c r="N3055">
        <f>'Mrg Dpt'!N601</f>
        <v>0</v>
      </c>
      <c r="O3055">
        <f>'Mrg Dpt'!O601</f>
        <v>0</v>
      </c>
      <c r="P3055">
        <f>'Mrg Dpt'!P601</f>
        <v>0</v>
      </c>
      <c r="Q3055">
        <f>'Mrg Dpt'!Q601</f>
        <v>0</v>
      </c>
      <c r="R3055">
        <f>'Mrg Dpt'!R601</f>
        <v>0</v>
      </c>
      <c r="S3055">
        <f>'Mrg Dpt'!S601</f>
        <v>0</v>
      </c>
      <c r="T3055" t="str">
        <f>'Mrg Dpt'!T601</f>
        <v>SHUTTLE</v>
      </c>
      <c r="U3055" s="217" t="str">
        <f t="shared" si="481"/>
        <v>MRG-CRT-PNJ</v>
      </c>
      <c r="V3055" s="217" t="str">
        <f t="shared" si="482"/>
        <v>PNJ-CRT-MRG</v>
      </c>
      <c r="W3055" s="217" t="str">
        <f t="shared" si="483"/>
        <v>vsg50</v>
      </c>
      <c r="X3055" s="217" t="e">
        <f t="shared" si="484"/>
        <v>#N/A</v>
      </c>
      <c r="Y3055" s="217" t="str">
        <f t="shared" si="485"/>
        <v>mrg147</v>
      </c>
      <c r="Z3055" s="217" t="str">
        <f t="shared" si="486"/>
        <v>pnj20</v>
      </c>
      <c r="AA3055" s="673" t="str">
        <f t="shared" si="487"/>
        <v>mrg147,mrg147</v>
      </c>
      <c r="AB3055" s="217" t="str">
        <f t="shared" si="488"/>
        <v>onward</v>
      </c>
      <c r="AC3055" s="682">
        <f t="shared" si="489"/>
        <v>0</v>
      </c>
      <c r="AD3055" s="682">
        <f t="shared" si="490"/>
        <v>0</v>
      </c>
    </row>
    <row r="3056" spans="1:30" ht="16.5" hidden="1" thickTop="1" thickBot="1" x14ac:dyDescent="0.3">
      <c r="A3056">
        <f>'Mrg Dpt'!A602</f>
        <v>0</v>
      </c>
      <c r="B3056">
        <f>'Mrg Dpt'!B602</f>
        <v>0</v>
      </c>
      <c r="C3056" t="str">
        <f>'Mrg Dpt'!C602</f>
        <v>PNJ</v>
      </c>
      <c r="D3056" t="str">
        <f>'Mrg Dpt'!D602</f>
        <v>CRT</v>
      </c>
      <c r="E3056" t="str">
        <f>'Mrg Dpt'!E602</f>
        <v>MRG</v>
      </c>
      <c r="F3056">
        <f>'Mrg Dpt'!F602</f>
        <v>31</v>
      </c>
      <c r="G3056">
        <f>'Mrg Dpt'!G602</f>
        <v>0</v>
      </c>
      <c r="H3056" s="668">
        <f>'Mrg Dpt'!H602</f>
        <v>0</v>
      </c>
      <c r="I3056">
        <f>'Mrg Dpt'!I602</f>
        <v>0</v>
      </c>
      <c r="J3056" s="671">
        <f>'Mrg Dpt'!J602</f>
        <v>21.3</v>
      </c>
      <c r="K3056">
        <f>'Mrg Dpt'!K602</f>
        <v>1</v>
      </c>
      <c r="L3056">
        <f>'Mrg Dpt'!L602</f>
        <v>0</v>
      </c>
      <c r="M3056">
        <f>'Mrg Dpt'!M602</f>
        <v>11.15</v>
      </c>
      <c r="N3056">
        <f>'Mrg Dpt'!N602</f>
        <v>6.45</v>
      </c>
      <c r="O3056">
        <f>'Mrg Dpt'!O602</f>
        <v>186</v>
      </c>
      <c r="P3056">
        <f>'Mrg Dpt'!P602</f>
        <v>0</v>
      </c>
      <c r="Q3056">
        <f>'Mrg Dpt'!Q602</f>
        <v>0</v>
      </c>
      <c r="R3056">
        <f>'Mrg Dpt'!R602</f>
        <v>0</v>
      </c>
      <c r="S3056">
        <f>'Mrg Dpt'!S602</f>
        <v>0</v>
      </c>
      <c r="T3056" t="str">
        <f>'Mrg Dpt'!T602</f>
        <v>N/O Mrg Dpt</v>
      </c>
      <c r="U3056" s="217" t="str">
        <f t="shared" si="481"/>
        <v>PNJ-CRT-MRG</v>
      </c>
      <c r="V3056" s="217" t="str">
        <f t="shared" si="482"/>
        <v>MRG-CRT-PNJ</v>
      </c>
      <c r="W3056" s="217" t="e">
        <f t="shared" si="483"/>
        <v>#N/A</v>
      </c>
      <c r="X3056" s="217" t="str">
        <f t="shared" si="484"/>
        <v>vsg50</v>
      </c>
      <c r="Y3056" s="217" t="str">
        <f t="shared" si="485"/>
        <v>pnj20</v>
      </c>
      <c r="Z3056" s="217" t="str">
        <f t="shared" si="486"/>
        <v>mrg147</v>
      </c>
      <c r="AA3056" s="673" t="str">
        <f t="shared" si="487"/>
        <v>mrg147,pnj20</v>
      </c>
      <c r="AB3056" s="217" t="str">
        <f t="shared" si="488"/>
        <v>onward</v>
      </c>
      <c r="AC3056" s="682">
        <f t="shared" si="489"/>
        <v>0</v>
      </c>
      <c r="AD3056" s="682">
        <f t="shared" si="490"/>
        <v>21.3</v>
      </c>
    </row>
    <row r="3057" spans="1:30" ht="16.5" hidden="1" thickTop="1" thickBot="1" x14ac:dyDescent="0.3">
      <c r="A3057">
        <f>'Mrg Dpt'!A603</f>
        <v>0</v>
      </c>
      <c r="B3057">
        <f>'Mrg Dpt'!B603</f>
        <v>83</v>
      </c>
      <c r="C3057" t="str">
        <f>'Mrg Dpt'!C603</f>
        <v>MRG</v>
      </c>
      <c r="D3057">
        <f>'Mrg Dpt'!D603</f>
        <v>0</v>
      </c>
      <c r="E3057" t="str">
        <f>'Mrg Dpt'!E603</f>
        <v>CURCH</v>
      </c>
      <c r="F3057">
        <f>'Mrg Dpt'!F603</f>
        <v>20</v>
      </c>
      <c r="G3057">
        <f>'Mrg Dpt'!G603</f>
        <v>0</v>
      </c>
      <c r="H3057" s="668">
        <f>'Mrg Dpt'!H603</f>
        <v>6</v>
      </c>
      <c r="I3057">
        <f>'Mrg Dpt'!I603</f>
        <v>0</v>
      </c>
      <c r="J3057" s="671">
        <f>'Mrg Dpt'!J603</f>
        <v>0</v>
      </c>
      <c r="K3057">
        <f>'Mrg Dpt'!K603</f>
        <v>0</v>
      </c>
      <c r="L3057">
        <f>'Mrg Dpt'!L603</f>
        <v>0</v>
      </c>
      <c r="M3057">
        <f>'Mrg Dpt'!M603</f>
        <v>0</v>
      </c>
      <c r="N3057">
        <f>'Mrg Dpt'!N603</f>
        <v>0</v>
      </c>
      <c r="O3057">
        <f>'Mrg Dpt'!O603</f>
        <v>0</v>
      </c>
      <c r="P3057">
        <f>'Mrg Dpt'!P603</f>
        <v>0</v>
      </c>
      <c r="Q3057">
        <f>'Mrg Dpt'!Q603</f>
        <v>0</v>
      </c>
      <c r="R3057">
        <f>'Mrg Dpt'!R603</f>
        <v>0</v>
      </c>
      <c r="S3057">
        <f>'Mrg Dpt'!S603</f>
        <v>0</v>
      </c>
      <c r="T3057" t="str">
        <f>'Mrg Dpt'!T603</f>
        <v>SHUTTLE</v>
      </c>
      <c r="U3057" s="217" t="str">
        <f t="shared" si="481"/>
        <v>MRG--CURCH</v>
      </c>
      <c r="V3057" s="217" t="str">
        <f t="shared" si="482"/>
        <v>CURCH--MRG</v>
      </c>
      <c r="W3057" s="217" t="e">
        <f t="shared" si="483"/>
        <v>#N/A</v>
      </c>
      <c r="X3057" s="217" t="e">
        <f t="shared" si="484"/>
        <v>#N/A</v>
      </c>
      <c r="Y3057" s="217" t="str">
        <f t="shared" si="485"/>
        <v>mrg17</v>
      </c>
      <c r="Z3057" s="217" t="e">
        <f t="shared" si="486"/>
        <v>#N/A</v>
      </c>
      <c r="AA3057" s="673" t="str">
        <f t="shared" si="487"/>
        <v>mrg17,mrg17</v>
      </c>
      <c r="AB3057" s="217" t="str">
        <f t="shared" si="488"/>
        <v>onward</v>
      </c>
      <c r="AC3057" s="682">
        <f t="shared" si="489"/>
        <v>6</v>
      </c>
      <c r="AD3057" s="682">
        <f t="shared" si="490"/>
        <v>0</v>
      </c>
    </row>
    <row r="3058" spans="1:30" ht="16.5" hidden="1" thickTop="1" thickBot="1" x14ac:dyDescent="0.3">
      <c r="A3058">
        <f>'Mrg Dpt'!A604</f>
        <v>0</v>
      </c>
      <c r="B3058">
        <f>'Mrg Dpt'!B604</f>
        <v>0</v>
      </c>
      <c r="C3058" t="str">
        <f>'Mrg Dpt'!C604</f>
        <v>CURCH</v>
      </c>
      <c r="D3058">
        <f>'Mrg Dpt'!D604</f>
        <v>0</v>
      </c>
      <c r="E3058" t="str">
        <f>'Mrg Dpt'!E604</f>
        <v>MRG</v>
      </c>
      <c r="F3058">
        <f>'Mrg Dpt'!F604</f>
        <v>20</v>
      </c>
      <c r="G3058">
        <f>'Mrg Dpt'!G604</f>
        <v>0</v>
      </c>
      <c r="H3058" s="668">
        <f>'Mrg Dpt'!H604</f>
        <v>0</v>
      </c>
      <c r="I3058">
        <f>'Mrg Dpt'!I604</f>
        <v>0</v>
      </c>
      <c r="J3058" s="671">
        <f>'Mrg Dpt'!J604</f>
        <v>0</v>
      </c>
      <c r="K3058">
        <f>'Mrg Dpt'!K604</f>
        <v>0</v>
      </c>
      <c r="L3058">
        <f>'Mrg Dpt'!L604</f>
        <v>0</v>
      </c>
      <c r="M3058">
        <f>'Mrg Dpt'!M604</f>
        <v>0</v>
      </c>
      <c r="N3058">
        <f>'Mrg Dpt'!N604</f>
        <v>0</v>
      </c>
      <c r="O3058">
        <f>'Mrg Dpt'!O604</f>
        <v>0</v>
      </c>
      <c r="P3058">
        <f>'Mrg Dpt'!P604</f>
        <v>0</v>
      </c>
      <c r="Q3058">
        <f>'Mrg Dpt'!Q604</f>
        <v>0</v>
      </c>
      <c r="R3058">
        <f>'Mrg Dpt'!R604</f>
        <v>0</v>
      </c>
      <c r="S3058">
        <f>'Mrg Dpt'!S604</f>
        <v>0</v>
      </c>
      <c r="T3058" t="str">
        <f>'Mrg Dpt'!T604</f>
        <v>SHUTTLE</v>
      </c>
      <c r="U3058" s="217" t="str">
        <f t="shared" si="481"/>
        <v>CURCH--MRG</v>
      </c>
      <c r="V3058" s="217" t="str">
        <f t="shared" si="482"/>
        <v>MRG--CURCH</v>
      </c>
      <c r="W3058" s="217" t="e">
        <f t="shared" si="483"/>
        <v>#N/A</v>
      </c>
      <c r="X3058" s="217" t="e">
        <f t="shared" si="484"/>
        <v>#N/A</v>
      </c>
      <c r="Y3058" s="217" t="e">
        <f t="shared" si="485"/>
        <v>#N/A</v>
      </c>
      <c r="Z3058" s="217" t="str">
        <f t="shared" si="486"/>
        <v>mrg17</v>
      </c>
      <c r="AA3058" s="673" t="str">
        <f t="shared" si="487"/>
        <v>mrg17,mrg17</v>
      </c>
      <c r="AB3058" s="217" t="str">
        <f t="shared" si="488"/>
        <v>return</v>
      </c>
      <c r="AC3058" s="682">
        <f t="shared" si="489"/>
        <v>0</v>
      </c>
      <c r="AD3058" s="682">
        <f t="shared" si="490"/>
        <v>0</v>
      </c>
    </row>
    <row r="3059" spans="1:30" ht="16.5" hidden="1" thickTop="1" thickBot="1" x14ac:dyDescent="0.3">
      <c r="A3059">
        <f>'Mrg Dpt'!A605</f>
        <v>0</v>
      </c>
      <c r="B3059">
        <f>'Mrg Dpt'!B605</f>
        <v>0</v>
      </c>
      <c r="C3059" t="str">
        <f>'Mrg Dpt'!C605</f>
        <v>MRG</v>
      </c>
      <c r="D3059" t="str">
        <f>'Mrg Dpt'!D605</f>
        <v>CRT</v>
      </c>
      <c r="E3059" t="str">
        <f>'Mrg Dpt'!E605</f>
        <v>PNJ</v>
      </c>
      <c r="F3059">
        <f>'Mrg Dpt'!F605</f>
        <v>31</v>
      </c>
      <c r="G3059">
        <f>'Mrg Dpt'!G605</f>
        <v>0</v>
      </c>
      <c r="H3059" s="668">
        <f>'Mrg Dpt'!H605</f>
        <v>0</v>
      </c>
      <c r="I3059">
        <f>'Mrg Dpt'!I605</f>
        <v>0</v>
      </c>
      <c r="J3059" s="671">
        <f>'Mrg Dpt'!J605</f>
        <v>0</v>
      </c>
      <c r="K3059">
        <f>'Mrg Dpt'!K605</f>
        <v>0</v>
      </c>
      <c r="L3059">
        <f>'Mrg Dpt'!L605</f>
        <v>0</v>
      </c>
      <c r="M3059">
        <f>'Mrg Dpt'!M605</f>
        <v>0</v>
      </c>
      <c r="N3059">
        <f>'Mrg Dpt'!N605</f>
        <v>0</v>
      </c>
      <c r="O3059">
        <f>'Mrg Dpt'!O605</f>
        <v>0</v>
      </c>
      <c r="P3059">
        <f>'Mrg Dpt'!P605</f>
        <v>0</v>
      </c>
      <c r="Q3059">
        <f>'Mrg Dpt'!Q605</f>
        <v>0</v>
      </c>
      <c r="R3059">
        <f>'Mrg Dpt'!R605</f>
        <v>0</v>
      </c>
      <c r="S3059">
        <f>'Mrg Dpt'!S605</f>
        <v>0</v>
      </c>
      <c r="T3059" t="str">
        <f>'Mrg Dpt'!T605</f>
        <v>SHUTTLE</v>
      </c>
      <c r="U3059" s="217" t="str">
        <f t="shared" si="481"/>
        <v>MRG-CRT-PNJ</v>
      </c>
      <c r="V3059" s="217" t="str">
        <f t="shared" si="482"/>
        <v>PNJ-CRT-MRG</v>
      </c>
      <c r="W3059" s="217" t="str">
        <f t="shared" si="483"/>
        <v>vsg50</v>
      </c>
      <c r="X3059" s="217" t="e">
        <f t="shared" si="484"/>
        <v>#N/A</v>
      </c>
      <c r="Y3059" s="217" t="str">
        <f t="shared" si="485"/>
        <v>mrg147</v>
      </c>
      <c r="Z3059" s="217" t="str">
        <f t="shared" si="486"/>
        <v>pnj20</v>
      </c>
      <c r="AA3059" s="673" t="str">
        <f t="shared" si="487"/>
        <v>mrg147,mrg147</v>
      </c>
      <c r="AB3059" s="217" t="str">
        <f t="shared" si="488"/>
        <v>onward</v>
      </c>
      <c r="AC3059" s="682">
        <f t="shared" si="489"/>
        <v>0</v>
      </c>
      <c r="AD3059" s="682">
        <f t="shared" si="490"/>
        <v>0</v>
      </c>
    </row>
    <row r="3060" spans="1:30" ht="16.5" hidden="1" thickTop="1" thickBot="1" x14ac:dyDescent="0.3">
      <c r="A3060">
        <f>'Mrg Dpt'!A606</f>
        <v>0</v>
      </c>
      <c r="B3060">
        <f>'Mrg Dpt'!B606</f>
        <v>0</v>
      </c>
      <c r="C3060" t="str">
        <f>'Mrg Dpt'!C606</f>
        <v>PNJ</v>
      </c>
      <c r="D3060" t="str">
        <f>'Mrg Dpt'!D606</f>
        <v>CRT</v>
      </c>
      <c r="E3060" t="str">
        <f>'Mrg Dpt'!E606</f>
        <v>MRG</v>
      </c>
      <c r="F3060">
        <f>'Mrg Dpt'!F606</f>
        <v>31</v>
      </c>
      <c r="G3060">
        <f>'Mrg Dpt'!G606</f>
        <v>0</v>
      </c>
      <c r="H3060" s="668">
        <f>'Mrg Dpt'!H606</f>
        <v>0</v>
      </c>
      <c r="I3060">
        <f>'Mrg Dpt'!I606</f>
        <v>0</v>
      </c>
      <c r="J3060" s="671">
        <f>'Mrg Dpt'!J606</f>
        <v>11</v>
      </c>
      <c r="K3060">
        <f>'Mrg Dpt'!K606</f>
        <v>1</v>
      </c>
      <c r="L3060">
        <f>'Mrg Dpt'!L606</f>
        <v>0</v>
      </c>
      <c r="M3060">
        <f>'Mrg Dpt'!M606</f>
        <v>5.45</v>
      </c>
      <c r="N3060">
        <f>'Mrg Dpt'!N606</f>
        <v>4.45</v>
      </c>
      <c r="O3060">
        <f>'Mrg Dpt'!O606</f>
        <v>102</v>
      </c>
      <c r="P3060">
        <f>'Mrg Dpt'!P606</f>
        <v>0</v>
      </c>
      <c r="Q3060">
        <f>'Mrg Dpt'!Q606</f>
        <v>0</v>
      </c>
      <c r="R3060">
        <f>'Mrg Dpt'!R606</f>
        <v>0</v>
      </c>
      <c r="S3060">
        <f>'Mrg Dpt'!S606</f>
        <v>0</v>
      </c>
      <c r="T3060" t="str">
        <f>'Mrg Dpt'!T606</f>
        <v>SHUTTLE C/C</v>
      </c>
      <c r="U3060" s="217" t="str">
        <f t="shared" si="481"/>
        <v>PNJ-CRT-MRG</v>
      </c>
      <c r="V3060" s="217" t="str">
        <f t="shared" si="482"/>
        <v>MRG-CRT-PNJ</v>
      </c>
      <c r="W3060" s="217" t="e">
        <f t="shared" si="483"/>
        <v>#N/A</v>
      </c>
      <c r="X3060" s="217" t="str">
        <f t="shared" si="484"/>
        <v>vsg50</v>
      </c>
      <c r="Y3060" s="217" t="str">
        <f t="shared" si="485"/>
        <v>pnj20</v>
      </c>
      <c r="Z3060" s="217" t="str">
        <f t="shared" si="486"/>
        <v>mrg147</v>
      </c>
      <c r="AA3060" s="673" t="str">
        <f t="shared" si="487"/>
        <v>mrg147,pnj20</v>
      </c>
      <c r="AB3060" s="217" t="str">
        <f t="shared" si="488"/>
        <v>onward</v>
      </c>
      <c r="AC3060" s="682">
        <f t="shared" si="489"/>
        <v>0</v>
      </c>
      <c r="AD3060" s="682">
        <f t="shared" si="490"/>
        <v>11</v>
      </c>
    </row>
    <row r="3061" spans="1:30" ht="16.5" hidden="1" thickTop="1" thickBot="1" x14ac:dyDescent="0.3">
      <c r="A3061">
        <f>'Mrg Dpt'!A607</f>
        <v>0</v>
      </c>
      <c r="B3061">
        <f>'Mrg Dpt'!B607</f>
        <v>0</v>
      </c>
      <c r="C3061">
        <f>'Mrg Dpt'!C607</f>
        <v>0</v>
      </c>
      <c r="D3061">
        <f>'Mrg Dpt'!D607</f>
        <v>0</v>
      </c>
      <c r="E3061">
        <f>'Mrg Dpt'!E607</f>
        <v>0</v>
      </c>
      <c r="F3061">
        <f>'Mrg Dpt'!F607</f>
        <v>0</v>
      </c>
      <c r="G3061">
        <f>'Mrg Dpt'!G607</f>
        <v>0</v>
      </c>
      <c r="H3061" s="668">
        <f>'Mrg Dpt'!H607</f>
        <v>0</v>
      </c>
      <c r="I3061">
        <f>'Mrg Dpt'!I607</f>
        <v>0</v>
      </c>
      <c r="J3061" s="671">
        <f>'Mrg Dpt'!J607</f>
        <v>0</v>
      </c>
      <c r="K3061">
        <f>'Mrg Dpt'!K607</f>
        <v>0</v>
      </c>
      <c r="L3061">
        <f>'Mrg Dpt'!L607</f>
        <v>0</v>
      </c>
      <c r="M3061">
        <f>'Mrg Dpt'!M607</f>
        <v>0</v>
      </c>
      <c r="N3061">
        <f>'Mrg Dpt'!N607</f>
        <v>0</v>
      </c>
      <c r="O3061">
        <f>'Mrg Dpt'!O607</f>
        <v>0</v>
      </c>
      <c r="P3061">
        <f>'Mrg Dpt'!P607</f>
        <v>0</v>
      </c>
      <c r="Q3061">
        <f>'Mrg Dpt'!Q607</f>
        <v>0</v>
      </c>
      <c r="R3061">
        <f>'Mrg Dpt'!R607</f>
        <v>0</v>
      </c>
      <c r="S3061">
        <f>'Mrg Dpt'!S607</f>
        <v>0</v>
      </c>
      <c r="T3061">
        <f>'Mrg Dpt'!T607</f>
        <v>0</v>
      </c>
      <c r="U3061" s="217" t="str">
        <f t="shared" si="481"/>
        <v>0--0</v>
      </c>
      <c r="V3061" s="217" t="str">
        <f t="shared" si="482"/>
        <v>0--0</v>
      </c>
      <c r="W3061" s="217" t="e">
        <f t="shared" si="483"/>
        <v>#N/A</v>
      </c>
      <c r="X3061" s="217" t="e">
        <f t="shared" si="484"/>
        <v>#N/A</v>
      </c>
      <c r="Y3061" s="217" t="e">
        <f t="shared" si="485"/>
        <v>#N/A</v>
      </c>
      <c r="Z3061" s="217" t="e">
        <f t="shared" si="486"/>
        <v>#N/A</v>
      </c>
      <c r="AA3061" s="673" t="str">
        <f t="shared" si="487"/>
        <v>,</v>
      </c>
      <c r="AB3061" s="217" t="str">
        <f t="shared" si="488"/>
        <v/>
      </c>
      <c r="AC3061" s="682">
        <f t="shared" si="489"/>
        <v>0</v>
      </c>
      <c r="AD3061" s="682">
        <f t="shared" si="490"/>
        <v>0</v>
      </c>
    </row>
    <row r="3062" spans="1:30" ht="16.5" hidden="1" thickTop="1" thickBot="1" x14ac:dyDescent="0.3">
      <c r="A3062">
        <f>'Mrg Dpt'!A608</f>
        <v>0</v>
      </c>
      <c r="B3062" t="str">
        <f>'Mrg Dpt'!B608</f>
        <v>84A</v>
      </c>
      <c r="C3062" t="str">
        <f>'Mrg Dpt'!C608</f>
        <v>PNJ</v>
      </c>
      <c r="D3062" t="str">
        <f>'Mrg Dpt'!D608</f>
        <v>CRT</v>
      </c>
      <c r="E3062" t="str">
        <f>'Mrg Dpt'!E608</f>
        <v>MRG</v>
      </c>
      <c r="F3062">
        <f>'Mrg Dpt'!F608</f>
        <v>31</v>
      </c>
      <c r="G3062">
        <f>'Mrg Dpt'!G608</f>
        <v>0</v>
      </c>
      <c r="H3062" s="668">
        <f>'Mrg Dpt'!H608</f>
        <v>11.15</v>
      </c>
      <c r="I3062">
        <f>'Mrg Dpt'!I608</f>
        <v>0</v>
      </c>
      <c r="J3062" s="671">
        <f>'Mrg Dpt'!J608</f>
        <v>0</v>
      </c>
      <c r="K3062">
        <f>'Mrg Dpt'!K608</f>
        <v>0</v>
      </c>
      <c r="L3062">
        <f>'Mrg Dpt'!L608</f>
        <v>0</v>
      </c>
      <c r="M3062">
        <f>'Mrg Dpt'!M608</f>
        <v>0</v>
      </c>
      <c r="N3062">
        <f>'Mrg Dpt'!N608</f>
        <v>0</v>
      </c>
      <c r="O3062">
        <f>'Mrg Dpt'!O608</f>
        <v>0</v>
      </c>
      <c r="P3062">
        <f>'Mrg Dpt'!P608</f>
        <v>0</v>
      </c>
      <c r="Q3062">
        <f>'Mrg Dpt'!Q608</f>
        <v>0</v>
      </c>
      <c r="R3062">
        <f>'Mrg Dpt'!R608</f>
        <v>0</v>
      </c>
      <c r="S3062">
        <f>'Mrg Dpt'!S608</f>
        <v>0</v>
      </c>
      <c r="T3062" t="str">
        <f>'Mrg Dpt'!T608</f>
        <v>SHUTTLE</v>
      </c>
      <c r="U3062" s="217" t="str">
        <f t="shared" si="481"/>
        <v>PNJ-CRT-MRG</v>
      </c>
      <c r="V3062" s="217" t="str">
        <f t="shared" si="482"/>
        <v>MRG-CRT-PNJ</v>
      </c>
      <c r="W3062" s="217" t="e">
        <f t="shared" si="483"/>
        <v>#N/A</v>
      </c>
      <c r="X3062" s="217" t="str">
        <f t="shared" si="484"/>
        <v>vsg50</v>
      </c>
      <c r="Y3062" s="217" t="str">
        <f t="shared" si="485"/>
        <v>pnj20</v>
      </c>
      <c r="Z3062" s="217" t="str">
        <f t="shared" si="486"/>
        <v>mrg147</v>
      </c>
      <c r="AA3062" s="673" t="str">
        <f t="shared" si="487"/>
        <v>mrg147,pnj20</v>
      </c>
      <c r="AB3062" s="217" t="str">
        <f t="shared" si="488"/>
        <v>onward</v>
      </c>
      <c r="AC3062" s="682">
        <f t="shared" si="489"/>
        <v>11.15</v>
      </c>
      <c r="AD3062" s="682">
        <f t="shared" si="490"/>
        <v>0</v>
      </c>
    </row>
    <row r="3063" spans="1:30" ht="16.5" hidden="1" thickTop="1" thickBot="1" x14ac:dyDescent="0.3">
      <c r="A3063">
        <f>'Mrg Dpt'!A609</f>
        <v>0</v>
      </c>
      <c r="B3063">
        <f>'Mrg Dpt'!B609</f>
        <v>0</v>
      </c>
      <c r="C3063" t="str">
        <f>'Mrg Dpt'!C609</f>
        <v>MRG</v>
      </c>
      <c r="D3063" t="str">
        <f>'Mrg Dpt'!D609</f>
        <v>CRT</v>
      </c>
      <c r="E3063" t="str">
        <f>'Mrg Dpt'!E609</f>
        <v>PNJ</v>
      </c>
      <c r="F3063">
        <f>'Mrg Dpt'!F609</f>
        <v>31</v>
      </c>
      <c r="G3063">
        <f>'Mrg Dpt'!G609</f>
        <v>0</v>
      </c>
      <c r="H3063" s="668">
        <f>'Mrg Dpt'!H609</f>
        <v>0</v>
      </c>
      <c r="I3063">
        <f>'Mrg Dpt'!I609</f>
        <v>0</v>
      </c>
      <c r="J3063" s="671">
        <f>'Mrg Dpt'!J609</f>
        <v>0</v>
      </c>
      <c r="K3063">
        <f>'Mrg Dpt'!K609</f>
        <v>0</v>
      </c>
      <c r="L3063">
        <f>'Mrg Dpt'!L609</f>
        <v>0</v>
      </c>
      <c r="M3063">
        <f>'Mrg Dpt'!M609</f>
        <v>0</v>
      </c>
      <c r="N3063">
        <f>'Mrg Dpt'!N609</f>
        <v>0</v>
      </c>
      <c r="O3063">
        <f>'Mrg Dpt'!O609</f>
        <v>0</v>
      </c>
      <c r="P3063">
        <f>'Mrg Dpt'!P609</f>
        <v>0</v>
      </c>
      <c r="Q3063">
        <f>'Mrg Dpt'!Q609</f>
        <v>0</v>
      </c>
      <c r="R3063">
        <f>'Mrg Dpt'!R609</f>
        <v>0</v>
      </c>
      <c r="S3063">
        <f>'Mrg Dpt'!S609</f>
        <v>0</v>
      </c>
      <c r="T3063" t="str">
        <f>'Mrg Dpt'!T609</f>
        <v>SHUTTLE</v>
      </c>
      <c r="U3063" s="217" t="str">
        <f t="shared" si="481"/>
        <v>MRG-CRT-PNJ</v>
      </c>
      <c r="V3063" s="217" t="str">
        <f t="shared" si="482"/>
        <v>PNJ-CRT-MRG</v>
      </c>
      <c r="W3063" s="217" t="str">
        <f t="shared" si="483"/>
        <v>vsg50</v>
      </c>
      <c r="X3063" s="217" t="e">
        <f t="shared" si="484"/>
        <v>#N/A</v>
      </c>
      <c r="Y3063" s="217" t="str">
        <f t="shared" si="485"/>
        <v>mrg147</v>
      </c>
      <c r="Z3063" s="217" t="str">
        <f t="shared" si="486"/>
        <v>pnj20</v>
      </c>
      <c r="AA3063" s="673" t="str">
        <f t="shared" si="487"/>
        <v>mrg147,mrg147</v>
      </c>
      <c r="AB3063" s="217" t="str">
        <f t="shared" si="488"/>
        <v>onward</v>
      </c>
      <c r="AC3063" s="682">
        <f t="shared" si="489"/>
        <v>0</v>
      </c>
      <c r="AD3063" s="682">
        <f t="shared" si="490"/>
        <v>0</v>
      </c>
    </row>
    <row r="3064" spans="1:30" ht="16.5" hidden="1" thickTop="1" thickBot="1" x14ac:dyDescent="0.3">
      <c r="A3064">
        <f>'Mrg Dpt'!A610</f>
        <v>0</v>
      </c>
      <c r="B3064">
        <f>'Mrg Dpt'!B610</f>
        <v>0</v>
      </c>
      <c r="C3064" t="str">
        <f>'Mrg Dpt'!C610</f>
        <v>PNJ</v>
      </c>
      <c r="D3064" t="str">
        <f>'Mrg Dpt'!D610</f>
        <v>CRT</v>
      </c>
      <c r="E3064" t="str">
        <f>'Mrg Dpt'!E610</f>
        <v>MRG</v>
      </c>
      <c r="F3064">
        <f>'Mrg Dpt'!F610</f>
        <v>31</v>
      </c>
      <c r="G3064">
        <f>'Mrg Dpt'!G610</f>
        <v>0</v>
      </c>
      <c r="H3064" s="668">
        <f>'Mrg Dpt'!H610</f>
        <v>0</v>
      </c>
      <c r="I3064">
        <f>'Mrg Dpt'!I610</f>
        <v>0</v>
      </c>
      <c r="J3064" s="671">
        <f>'Mrg Dpt'!J610</f>
        <v>0</v>
      </c>
      <c r="K3064">
        <f>'Mrg Dpt'!K610</f>
        <v>0</v>
      </c>
      <c r="L3064">
        <f>'Mrg Dpt'!L610</f>
        <v>0</v>
      </c>
      <c r="M3064">
        <f>'Mrg Dpt'!M610</f>
        <v>0</v>
      </c>
      <c r="N3064">
        <f>'Mrg Dpt'!N610</f>
        <v>0</v>
      </c>
      <c r="O3064">
        <f>'Mrg Dpt'!O610</f>
        <v>0</v>
      </c>
      <c r="P3064">
        <f>'Mrg Dpt'!P610</f>
        <v>0</v>
      </c>
      <c r="Q3064">
        <f>'Mrg Dpt'!Q610</f>
        <v>0</v>
      </c>
      <c r="R3064">
        <f>'Mrg Dpt'!R610</f>
        <v>0</v>
      </c>
      <c r="S3064">
        <f>'Mrg Dpt'!S610</f>
        <v>0</v>
      </c>
      <c r="T3064" t="str">
        <f>'Mrg Dpt'!T610</f>
        <v>SHUTTLE</v>
      </c>
      <c r="U3064" s="217" t="str">
        <f t="shared" si="481"/>
        <v>PNJ-CRT-MRG</v>
      </c>
      <c r="V3064" s="217" t="str">
        <f t="shared" si="482"/>
        <v>MRG-CRT-PNJ</v>
      </c>
      <c r="W3064" s="217" t="e">
        <f t="shared" si="483"/>
        <v>#N/A</v>
      </c>
      <c r="X3064" s="217" t="str">
        <f t="shared" si="484"/>
        <v>vsg50</v>
      </c>
      <c r="Y3064" s="217" t="str">
        <f t="shared" si="485"/>
        <v>pnj20</v>
      </c>
      <c r="Z3064" s="217" t="str">
        <f t="shared" si="486"/>
        <v>mrg147</v>
      </c>
      <c r="AA3064" s="673" t="str">
        <f t="shared" si="487"/>
        <v>mrg147,pnj20</v>
      </c>
      <c r="AB3064" s="217" t="str">
        <f t="shared" si="488"/>
        <v>onward</v>
      </c>
      <c r="AC3064" s="682">
        <f t="shared" si="489"/>
        <v>0</v>
      </c>
      <c r="AD3064" s="682">
        <f t="shared" si="490"/>
        <v>0</v>
      </c>
    </row>
    <row r="3065" spans="1:30" ht="16.5" hidden="1" thickTop="1" thickBot="1" x14ac:dyDescent="0.3">
      <c r="A3065">
        <f>'Mrg Dpt'!A611</f>
        <v>0</v>
      </c>
      <c r="B3065">
        <f>'Mrg Dpt'!B611</f>
        <v>0</v>
      </c>
      <c r="C3065" t="str">
        <f>'Mrg Dpt'!C611</f>
        <v>MRG</v>
      </c>
      <c r="D3065" t="str">
        <f>'Mrg Dpt'!D611</f>
        <v>CRT</v>
      </c>
      <c r="E3065" t="str">
        <f>'Mrg Dpt'!E611</f>
        <v>PNJ</v>
      </c>
      <c r="F3065">
        <f>'Mrg Dpt'!F611</f>
        <v>31</v>
      </c>
      <c r="G3065">
        <f>'Mrg Dpt'!G611</f>
        <v>0</v>
      </c>
      <c r="H3065" s="668">
        <f>'Mrg Dpt'!H611</f>
        <v>0</v>
      </c>
      <c r="I3065">
        <f>'Mrg Dpt'!I611</f>
        <v>0</v>
      </c>
      <c r="J3065" s="671">
        <f>'Mrg Dpt'!J611</f>
        <v>0</v>
      </c>
      <c r="K3065">
        <f>'Mrg Dpt'!K611</f>
        <v>0</v>
      </c>
      <c r="L3065">
        <f>'Mrg Dpt'!L611</f>
        <v>0</v>
      </c>
      <c r="M3065">
        <f>'Mrg Dpt'!M611</f>
        <v>0</v>
      </c>
      <c r="N3065">
        <f>'Mrg Dpt'!N611</f>
        <v>0</v>
      </c>
      <c r="O3065">
        <f>'Mrg Dpt'!O611</f>
        <v>0</v>
      </c>
      <c r="P3065">
        <f>'Mrg Dpt'!P611</f>
        <v>0</v>
      </c>
      <c r="Q3065">
        <f>'Mrg Dpt'!Q611</f>
        <v>0</v>
      </c>
      <c r="R3065">
        <f>'Mrg Dpt'!R611</f>
        <v>0</v>
      </c>
      <c r="S3065">
        <f>'Mrg Dpt'!S611</f>
        <v>0</v>
      </c>
      <c r="T3065" t="str">
        <f>'Mrg Dpt'!T611</f>
        <v>SHUTTLE</v>
      </c>
      <c r="U3065" s="217" t="str">
        <f t="shared" si="481"/>
        <v>MRG-CRT-PNJ</v>
      </c>
      <c r="V3065" s="217" t="str">
        <f t="shared" si="482"/>
        <v>PNJ-CRT-MRG</v>
      </c>
      <c r="W3065" s="217" t="str">
        <f t="shared" si="483"/>
        <v>vsg50</v>
      </c>
      <c r="X3065" s="217" t="e">
        <f t="shared" si="484"/>
        <v>#N/A</v>
      </c>
      <c r="Y3065" s="217" t="str">
        <f t="shared" si="485"/>
        <v>mrg147</v>
      </c>
      <c r="Z3065" s="217" t="str">
        <f t="shared" si="486"/>
        <v>pnj20</v>
      </c>
      <c r="AA3065" s="673" t="str">
        <f t="shared" si="487"/>
        <v>mrg147,mrg147</v>
      </c>
      <c r="AB3065" s="217" t="str">
        <f t="shared" si="488"/>
        <v>onward</v>
      </c>
      <c r="AC3065" s="682">
        <f t="shared" si="489"/>
        <v>0</v>
      </c>
      <c r="AD3065" s="682">
        <f t="shared" si="490"/>
        <v>0</v>
      </c>
    </row>
    <row r="3066" spans="1:30" ht="16.5" hidden="1" thickTop="1" thickBot="1" x14ac:dyDescent="0.3">
      <c r="A3066">
        <f>'Mrg Dpt'!A612</f>
        <v>0</v>
      </c>
      <c r="B3066">
        <f>'Mrg Dpt'!B612</f>
        <v>0</v>
      </c>
      <c r="C3066" t="str">
        <f>'Mrg Dpt'!C612</f>
        <v>PNJ</v>
      </c>
      <c r="D3066" t="str">
        <f>'Mrg Dpt'!D612</f>
        <v>CRT</v>
      </c>
      <c r="E3066" t="str">
        <f>'Mrg Dpt'!E612</f>
        <v>MRG</v>
      </c>
      <c r="F3066">
        <f>'Mrg Dpt'!F612</f>
        <v>31</v>
      </c>
      <c r="G3066">
        <f>'Mrg Dpt'!G612</f>
        <v>0</v>
      </c>
      <c r="H3066" s="668">
        <f>'Mrg Dpt'!H612</f>
        <v>0</v>
      </c>
      <c r="I3066">
        <f>'Mrg Dpt'!I612</f>
        <v>0</v>
      </c>
      <c r="J3066" s="671">
        <f>'Mrg Dpt'!J612</f>
        <v>0</v>
      </c>
      <c r="K3066">
        <f>'Mrg Dpt'!K612</f>
        <v>0</v>
      </c>
      <c r="L3066">
        <f>'Mrg Dpt'!L612</f>
        <v>0</v>
      </c>
      <c r="M3066">
        <f>'Mrg Dpt'!M612</f>
        <v>0</v>
      </c>
      <c r="N3066">
        <f>'Mrg Dpt'!N612</f>
        <v>0</v>
      </c>
      <c r="O3066">
        <f>'Mrg Dpt'!O612</f>
        <v>0</v>
      </c>
      <c r="P3066">
        <f>'Mrg Dpt'!P612</f>
        <v>0</v>
      </c>
      <c r="Q3066">
        <f>'Mrg Dpt'!Q612</f>
        <v>0</v>
      </c>
      <c r="R3066">
        <f>'Mrg Dpt'!R612</f>
        <v>0</v>
      </c>
      <c r="S3066">
        <f>'Mrg Dpt'!S612</f>
        <v>0</v>
      </c>
      <c r="T3066" t="str">
        <f>'Mrg Dpt'!T612</f>
        <v>SHUTTLE</v>
      </c>
      <c r="U3066" s="217" t="str">
        <f t="shared" si="481"/>
        <v>PNJ-CRT-MRG</v>
      </c>
      <c r="V3066" s="217" t="str">
        <f t="shared" si="482"/>
        <v>MRG-CRT-PNJ</v>
      </c>
      <c r="W3066" s="217" t="e">
        <f t="shared" si="483"/>
        <v>#N/A</v>
      </c>
      <c r="X3066" s="217" t="str">
        <f t="shared" si="484"/>
        <v>vsg50</v>
      </c>
      <c r="Y3066" s="217" t="str">
        <f t="shared" si="485"/>
        <v>pnj20</v>
      </c>
      <c r="Z3066" s="217" t="str">
        <f t="shared" si="486"/>
        <v>mrg147</v>
      </c>
      <c r="AA3066" s="673" t="str">
        <f t="shared" si="487"/>
        <v>mrg147,pnj20</v>
      </c>
      <c r="AB3066" s="217" t="str">
        <f t="shared" si="488"/>
        <v>onward</v>
      </c>
      <c r="AC3066" s="682">
        <f t="shared" si="489"/>
        <v>0</v>
      </c>
      <c r="AD3066" s="682">
        <f t="shared" si="490"/>
        <v>0</v>
      </c>
    </row>
    <row r="3067" spans="1:30" ht="16.5" hidden="1" thickTop="1" thickBot="1" x14ac:dyDescent="0.3">
      <c r="A3067">
        <f>'Mrg Dpt'!A613</f>
        <v>0</v>
      </c>
      <c r="B3067">
        <f>'Mrg Dpt'!B613</f>
        <v>0</v>
      </c>
      <c r="C3067" t="str">
        <f>'Mrg Dpt'!C613</f>
        <v>MRG</v>
      </c>
      <c r="D3067" t="str">
        <f>'Mrg Dpt'!D613</f>
        <v>CRT</v>
      </c>
      <c r="E3067" t="str">
        <f>'Mrg Dpt'!E613</f>
        <v>PNJ</v>
      </c>
      <c r="F3067">
        <f>'Mrg Dpt'!F613</f>
        <v>31</v>
      </c>
      <c r="G3067">
        <f>'Mrg Dpt'!G613</f>
        <v>0</v>
      </c>
      <c r="H3067" s="668">
        <f>'Mrg Dpt'!H613</f>
        <v>0</v>
      </c>
      <c r="I3067">
        <f>'Mrg Dpt'!I613</f>
        <v>0</v>
      </c>
      <c r="J3067" s="671">
        <f>'Mrg Dpt'!J613</f>
        <v>21.3</v>
      </c>
      <c r="K3067">
        <f>'Mrg Dpt'!K613</f>
        <v>1</v>
      </c>
      <c r="L3067">
        <f>'Mrg Dpt'!L613</f>
        <v>0</v>
      </c>
      <c r="M3067">
        <f>'Mrg Dpt'!M613</f>
        <v>11</v>
      </c>
      <c r="N3067">
        <f>'Mrg Dpt'!N613</f>
        <v>6.45</v>
      </c>
      <c r="O3067">
        <f>'Mrg Dpt'!O613</f>
        <v>186</v>
      </c>
      <c r="P3067">
        <f>'Mrg Dpt'!P613</f>
        <v>0</v>
      </c>
      <c r="Q3067">
        <f>'Mrg Dpt'!Q613</f>
        <v>0</v>
      </c>
      <c r="R3067">
        <f>'Mrg Dpt'!R613</f>
        <v>0</v>
      </c>
      <c r="S3067">
        <f>'Mrg Dpt'!S613</f>
        <v>0</v>
      </c>
      <c r="T3067" t="str">
        <f>'Mrg Dpt'!T613</f>
        <v>N/O Mrg Dpt</v>
      </c>
      <c r="U3067" s="217" t="str">
        <f t="shared" si="481"/>
        <v>MRG-CRT-PNJ</v>
      </c>
      <c r="V3067" s="217" t="str">
        <f t="shared" si="482"/>
        <v>PNJ-CRT-MRG</v>
      </c>
      <c r="W3067" s="217" t="str">
        <f t="shared" si="483"/>
        <v>vsg50</v>
      </c>
      <c r="X3067" s="217" t="e">
        <f t="shared" si="484"/>
        <v>#N/A</v>
      </c>
      <c r="Y3067" s="217" t="str">
        <f t="shared" si="485"/>
        <v>mrg147</v>
      </c>
      <c r="Z3067" s="217" t="str">
        <f t="shared" si="486"/>
        <v>pnj20</v>
      </c>
      <c r="AA3067" s="673" t="str">
        <f t="shared" si="487"/>
        <v>mrg147,mrg147</v>
      </c>
      <c r="AB3067" s="217" t="str">
        <f t="shared" si="488"/>
        <v>onward</v>
      </c>
      <c r="AC3067" s="682">
        <f t="shared" si="489"/>
        <v>0</v>
      </c>
      <c r="AD3067" s="682">
        <f t="shared" si="490"/>
        <v>21.3</v>
      </c>
    </row>
    <row r="3068" spans="1:30" ht="16.5" hidden="1" thickTop="1" thickBot="1" x14ac:dyDescent="0.3">
      <c r="A3068">
        <f>'Mrg Dpt'!A614</f>
        <v>0</v>
      </c>
      <c r="B3068">
        <f>'Mrg Dpt'!B614</f>
        <v>84</v>
      </c>
      <c r="C3068" t="str">
        <f>'Mrg Dpt'!C614</f>
        <v>PNJ</v>
      </c>
      <c r="D3068" t="str">
        <f>'Mrg Dpt'!D614</f>
        <v>CRT</v>
      </c>
      <c r="E3068" t="str">
        <f>'Mrg Dpt'!E614</f>
        <v>MRG</v>
      </c>
      <c r="F3068">
        <f>'Mrg Dpt'!F614</f>
        <v>31</v>
      </c>
      <c r="G3068">
        <f>'Mrg Dpt'!G614</f>
        <v>0</v>
      </c>
      <c r="H3068" s="668">
        <f>'Mrg Dpt'!H614</f>
        <v>6</v>
      </c>
      <c r="I3068">
        <f>'Mrg Dpt'!I614</f>
        <v>0</v>
      </c>
      <c r="J3068" s="671">
        <f>'Mrg Dpt'!J614</f>
        <v>0</v>
      </c>
      <c r="K3068">
        <f>'Mrg Dpt'!K614</f>
        <v>0</v>
      </c>
      <c r="L3068">
        <f>'Mrg Dpt'!L614</f>
        <v>0</v>
      </c>
      <c r="M3068">
        <f>'Mrg Dpt'!M614</f>
        <v>0</v>
      </c>
      <c r="N3068">
        <f>'Mrg Dpt'!N614</f>
        <v>0</v>
      </c>
      <c r="O3068">
        <f>'Mrg Dpt'!O614</f>
        <v>0</v>
      </c>
      <c r="P3068">
        <f>'Mrg Dpt'!P614</f>
        <v>0</v>
      </c>
      <c r="Q3068">
        <f>'Mrg Dpt'!Q614</f>
        <v>0</v>
      </c>
      <c r="R3068">
        <f>'Mrg Dpt'!R614</f>
        <v>0</v>
      </c>
      <c r="S3068">
        <f>'Mrg Dpt'!S614</f>
        <v>0</v>
      </c>
      <c r="T3068" t="str">
        <f>'Mrg Dpt'!T614</f>
        <v>SHUTTLE</v>
      </c>
      <c r="U3068" s="217" t="str">
        <f t="shared" si="481"/>
        <v>PNJ-CRT-MRG</v>
      </c>
      <c r="V3068" s="217" t="str">
        <f t="shared" si="482"/>
        <v>MRG-CRT-PNJ</v>
      </c>
      <c r="W3068" s="217" t="e">
        <f t="shared" si="483"/>
        <v>#N/A</v>
      </c>
      <c r="X3068" s="217" t="str">
        <f t="shared" si="484"/>
        <v>vsg50</v>
      </c>
      <c r="Y3068" s="217" t="str">
        <f t="shared" si="485"/>
        <v>pnj20</v>
      </c>
      <c r="Z3068" s="217" t="str">
        <f t="shared" si="486"/>
        <v>mrg147</v>
      </c>
      <c r="AA3068" s="673" t="str">
        <f t="shared" si="487"/>
        <v>mrg147,pnj20</v>
      </c>
      <c r="AB3068" s="217" t="str">
        <f t="shared" si="488"/>
        <v>onward</v>
      </c>
      <c r="AC3068" s="682">
        <f t="shared" si="489"/>
        <v>6</v>
      </c>
      <c r="AD3068" s="682">
        <f t="shared" si="490"/>
        <v>0</v>
      </c>
    </row>
    <row r="3069" spans="1:30" ht="16.5" hidden="1" thickTop="1" thickBot="1" x14ac:dyDescent="0.3">
      <c r="A3069">
        <f>'Mrg Dpt'!A615</f>
        <v>0</v>
      </c>
      <c r="B3069">
        <f>'Mrg Dpt'!B615</f>
        <v>0</v>
      </c>
      <c r="C3069" t="str">
        <f>'Mrg Dpt'!C615</f>
        <v>MRG</v>
      </c>
      <c r="D3069" t="str">
        <f>'Mrg Dpt'!D615</f>
        <v>CRT</v>
      </c>
      <c r="E3069" t="str">
        <f>'Mrg Dpt'!E615</f>
        <v>PNJ</v>
      </c>
      <c r="F3069">
        <f>'Mrg Dpt'!F615</f>
        <v>31</v>
      </c>
      <c r="G3069">
        <f>'Mrg Dpt'!G615</f>
        <v>0</v>
      </c>
      <c r="H3069" s="668">
        <f>'Mrg Dpt'!H615</f>
        <v>0</v>
      </c>
      <c r="I3069">
        <f>'Mrg Dpt'!I615</f>
        <v>0</v>
      </c>
      <c r="J3069" s="671">
        <f>'Mrg Dpt'!J615</f>
        <v>0</v>
      </c>
      <c r="K3069">
        <f>'Mrg Dpt'!K615</f>
        <v>0</v>
      </c>
      <c r="L3069">
        <f>'Mrg Dpt'!L615</f>
        <v>0</v>
      </c>
      <c r="M3069">
        <f>'Mrg Dpt'!M615</f>
        <v>0</v>
      </c>
      <c r="N3069">
        <f>'Mrg Dpt'!N615</f>
        <v>0</v>
      </c>
      <c r="O3069">
        <f>'Mrg Dpt'!O615</f>
        <v>0</v>
      </c>
      <c r="P3069">
        <f>'Mrg Dpt'!P615</f>
        <v>0</v>
      </c>
      <c r="Q3069">
        <f>'Mrg Dpt'!Q615</f>
        <v>0</v>
      </c>
      <c r="R3069">
        <f>'Mrg Dpt'!R615</f>
        <v>0</v>
      </c>
      <c r="S3069">
        <f>'Mrg Dpt'!S615</f>
        <v>0</v>
      </c>
      <c r="T3069" t="str">
        <f>'Mrg Dpt'!T615</f>
        <v>SHUTTLE</v>
      </c>
      <c r="U3069" s="217" t="str">
        <f t="shared" si="481"/>
        <v>MRG-CRT-PNJ</v>
      </c>
      <c r="V3069" s="217" t="str">
        <f t="shared" si="482"/>
        <v>PNJ-CRT-MRG</v>
      </c>
      <c r="W3069" s="217" t="str">
        <f t="shared" si="483"/>
        <v>vsg50</v>
      </c>
      <c r="X3069" s="217" t="e">
        <f t="shared" si="484"/>
        <v>#N/A</v>
      </c>
      <c r="Y3069" s="217" t="str">
        <f t="shared" si="485"/>
        <v>mrg147</v>
      </c>
      <c r="Z3069" s="217" t="str">
        <f t="shared" si="486"/>
        <v>pnj20</v>
      </c>
      <c r="AA3069" s="673" t="str">
        <f t="shared" si="487"/>
        <v>mrg147,mrg147</v>
      </c>
      <c r="AB3069" s="217" t="str">
        <f t="shared" si="488"/>
        <v>onward</v>
      </c>
      <c r="AC3069" s="682">
        <f t="shared" si="489"/>
        <v>0</v>
      </c>
      <c r="AD3069" s="682">
        <f t="shared" si="490"/>
        <v>0</v>
      </c>
    </row>
    <row r="3070" spans="1:30" ht="16.5" hidden="1" thickTop="1" thickBot="1" x14ac:dyDescent="0.3">
      <c r="A3070">
        <f>'Mrg Dpt'!A616</f>
        <v>0</v>
      </c>
      <c r="B3070">
        <f>'Mrg Dpt'!B616</f>
        <v>0</v>
      </c>
      <c r="C3070" t="str">
        <f>'Mrg Dpt'!C616</f>
        <v>PNJ</v>
      </c>
      <c r="D3070" t="str">
        <f>'Mrg Dpt'!D616</f>
        <v>CRT</v>
      </c>
      <c r="E3070" t="str">
        <f>'Mrg Dpt'!E616</f>
        <v>MRG</v>
      </c>
      <c r="F3070">
        <f>'Mrg Dpt'!F616</f>
        <v>31</v>
      </c>
      <c r="G3070">
        <f>'Mrg Dpt'!G616</f>
        <v>0</v>
      </c>
      <c r="H3070" s="668">
        <f>'Mrg Dpt'!H616</f>
        <v>0</v>
      </c>
      <c r="I3070">
        <f>'Mrg Dpt'!I616</f>
        <v>0</v>
      </c>
      <c r="J3070" s="671">
        <f>'Mrg Dpt'!J616</f>
        <v>0</v>
      </c>
      <c r="K3070">
        <f>'Mrg Dpt'!K616</f>
        <v>0</v>
      </c>
      <c r="L3070">
        <f>'Mrg Dpt'!L616</f>
        <v>0</v>
      </c>
      <c r="M3070">
        <f>'Mrg Dpt'!M616</f>
        <v>0</v>
      </c>
      <c r="N3070">
        <f>'Mrg Dpt'!N616</f>
        <v>0</v>
      </c>
      <c r="O3070">
        <f>'Mrg Dpt'!O616</f>
        <v>0</v>
      </c>
      <c r="P3070">
        <f>'Mrg Dpt'!P616</f>
        <v>0</v>
      </c>
      <c r="Q3070">
        <f>'Mrg Dpt'!Q616</f>
        <v>0</v>
      </c>
      <c r="R3070">
        <f>'Mrg Dpt'!R616</f>
        <v>0</v>
      </c>
      <c r="S3070">
        <f>'Mrg Dpt'!S616</f>
        <v>0</v>
      </c>
      <c r="T3070" t="str">
        <f>'Mrg Dpt'!T616</f>
        <v>SHUTTLE</v>
      </c>
      <c r="U3070" s="217" t="str">
        <f t="shared" si="481"/>
        <v>PNJ-CRT-MRG</v>
      </c>
      <c r="V3070" s="217" t="str">
        <f t="shared" si="482"/>
        <v>MRG-CRT-PNJ</v>
      </c>
      <c r="W3070" s="217" t="e">
        <f t="shared" si="483"/>
        <v>#N/A</v>
      </c>
      <c r="X3070" s="217" t="str">
        <f t="shared" si="484"/>
        <v>vsg50</v>
      </c>
      <c r="Y3070" s="217" t="str">
        <f t="shared" si="485"/>
        <v>pnj20</v>
      </c>
      <c r="Z3070" s="217" t="str">
        <f t="shared" si="486"/>
        <v>mrg147</v>
      </c>
      <c r="AA3070" s="673" t="str">
        <f t="shared" si="487"/>
        <v>mrg147,pnj20</v>
      </c>
      <c r="AB3070" s="217" t="str">
        <f t="shared" si="488"/>
        <v>onward</v>
      </c>
      <c r="AC3070" s="682">
        <f t="shared" si="489"/>
        <v>0</v>
      </c>
      <c r="AD3070" s="682">
        <f t="shared" si="490"/>
        <v>0</v>
      </c>
    </row>
    <row r="3071" spans="1:30" ht="16.5" hidden="1" thickTop="1" thickBot="1" x14ac:dyDescent="0.3">
      <c r="A3071">
        <f>'Mrg Dpt'!A617</f>
        <v>0</v>
      </c>
      <c r="B3071">
        <f>'Mrg Dpt'!B617</f>
        <v>0</v>
      </c>
      <c r="C3071" t="str">
        <f>'Mrg Dpt'!C617</f>
        <v>MRG</v>
      </c>
      <c r="D3071" t="str">
        <f>'Mrg Dpt'!D617</f>
        <v>CRT</v>
      </c>
      <c r="E3071" t="str">
        <f>'Mrg Dpt'!E617</f>
        <v>PNJ</v>
      </c>
      <c r="F3071">
        <f>'Mrg Dpt'!F617</f>
        <v>31</v>
      </c>
      <c r="G3071">
        <f>'Mrg Dpt'!G617</f>
        <v>0</v>
      </c>
      <c r="H3071" s="668">
        <f>'Mrg Dpt'!H617</f>
        <v>0</v>
      </c>
      <c r="I3071">
        <f>'Mrg Dpt'!I617</f>
        <v>0</v>
      </c>
      <c r="J3071" s="671">
        <f>'Mrg Dpt'!J617</f>
        <v>11.15</v>
      </c>
      <c r="K3071">
        <f>'Mrg Dpt'!K617</f>
        <v>1</v>
      </c>
      <c r="L3071">
        <f>'Mrg Dpt'!L617</f>
        <v>0</v>
      </c>
      <c r="M3071">
        <f>'Mrg Dpt'!M617</f>
        <v>6</v>
      </c>
      <c r="N3071">
        <f>'Mrg Dpt'!N617</f>
        <v>4.45</v>
      </c>
      <c r="O3071">
        <f>'Mrg Dpt'!O617</f>
        <v>124</v>
      </c>
      <c r="P3071">
        <f>'Mrg Dpt'!P617</f>
        <v>0</v>
      </c>
      <c r="Q3071">
        <f>'Mrg Dpt'!Q617</f>
        <v>0</v>
      </c>
      <c r="R3071">
        <f>'Mrg Dpt'!R617</f>
        <v>0</v>
      </c>
      <c r="S3071">
        <f>'Mrg Dpt'!S617</f>
        <v>0</v>
      </c>
      <c r="T3071" t="str">
        <f>'Mrg Dpt'!T617</f>
        <v>SHUTTLE C/C</v>
      </c>
      <c r="U3071" s="217" t="str">
        <f t="shared" si="481"/>
        <v>MRG-CRT-PNJ</v>
      </c>
      <c r="V3071" s="217" t="str">
        <f t="shared" si="482"/>
        <v>PNJ-CRT-MRG</v>
      </c>
      <c r="W3071" s="217" t="str">
        <f t="shared" si="483"/>
        <v>vsg50</v>
      </c>
      <c r="X3071" s="217" t="e">
        <f t="shared" si="484"/>
        <v>#N/A</v>
      </c>
      <c r="Y3071" s="217" t="str">
        <f t="shared" si="485"/>
        <v>mrg147</v>
      </c>
      <c r="Z3071" s="217" t="str">
        <f t="shared" si="486"/>
        <v>pnj20</v>
      </c>
      <c r="AA3071" s="673" t="str">
        <f t="shared" si="487"/>
        <v>mrg147,mrg147</v>
      </c>
      <c r="AB3071" s="217" t="str">
        <f t="shared" si="488"/>
        <v>onward</v>
      </c>
      <c r="AC3071" s="682">
        <f t="shared" si="489"/>
        <v>0</v>
      </c>
      <c r="AD3071" s="682">
        <f t="shared" si="490"/>
        <v>11.15</v>
      </c>
    </row>
    <row r="3072" spans="1:30" ht="16.5" hidden="1" thickTop="1" thickBot="1" x14ac:dyDescent="0.3">
      <c r="A3072">
        <f>'Mrg Dpt'!A618</f>
        <v>0</v>
      </c>
      <c r="B3072">
        <f>'Mrg Dpt'!B618</f>
        <v>0</v>
      </c>
      <c r="C3072">
        <f>'Mrg Dpt'!C618</f>
        <v>0</v>
      </c>
      <c r="D3072">
        <f>'Mrg Dpt'!D618</f>
        <v>0</v>
      </c>
      <c r="E3072">
        <f>'Mrg Dpt'!E618</f>
        <v>0</v>
      </c>
      <c r="F3072">
        <f>'Mrg Dpt'!F618</f>
        <v>0</v>
      </c>
      <c r="G3072">
        <f>'Mrg Dpt'!G618</f>
        <v>0</v>
      </c>
      <c r="H3072" s="668">
        <f>'Mrg Dpt'!H618</f>
        <v>0</v>
      </c>
      <c r="I3072">
        <f>'Mrg Dpt'!I618</f>
        <v>0</v>
      </c>
      <c r="J3072" s="671">
        <f>'Mrg Dpt'!J618</f>
        <v>0</v>
      </c>
      <c r="K3072">
        <f>'Mrg Dpt'!K618</f>
        <v>0</v>
      </c>
      <c r="L3072">
        <f>'Mrg Dpt'!L618</f>
        <v>0</v>
      </c>
      <c r="M3072">
        <f>'Mrg Dpt'!M618</f>
        <v>0</v>
      </c>
      <c r="N3072">
        <f>'Mrg Dpt'!N618</f>
        <v>0</v>
      </c>
      <c r="O3072">
        <f>'Mrg Dpt'!O618</f>
        <v>0</v>
      </c>
      <c r="P3072">
        <f>'Mrg Dpt'!P618</f>
        <v>0</v>
      </c>
      <c r="Q3072">
        <f>'Mrg Dpt'!Q618</f>
        <v>0</v>
      </c>
      <c r="R3072">
        <f>'Mrg Dpt'!R618</f>
        <v>0</v>
      </c>
      <c r="S3072">
        <f>'Mrg Dpt'!S618</f>
        <v>0</v>
      </c>
      <c r="T3072">
        <f>'Mrg Dpt'!T618</f>
        <v>0</v>
      </c>
      <c r="U3072" s="217" t="str">
        <f t="shared" si="481"/>
        <v>0--0</v>
      </c>
      <c r="V3072" s="217" t="str">
        <f t="shared" si="482"/>
        <v>0--0</v>
      </c>
      <c r="W3072" s="217" t="e">
        <f t="shared" si="483"/>
        <v>#N/A</v>
      </c>
      <c r="X3072" s="217" t="e">
        <f t="shared" si="484"/>
        <v>#N/A</v>
      </c>
      <c r="Y3072" s="217" t="e">
        <f t="shared" si="485"/>
        <v>#N/A</v>
      </c>
      <c r="Z3072" s="217" t="e">
        <f t="shared" si="486"/>
        <v>#N/A</v>
      </c>
      <c r="AA3072" s="673" t="str">
        <f t="shared" si="487"/>
        <v>,</v>
      </c>
      <c r="AB3072" s="217" t="str">
        <f t="shared" si="488"/>
        <v/>
      </c>
      <c r="AC3072" s="682">
        <f t="shared" si="489"/>
        <v>0</v>
      </c>
      <c r="AD3072" s="682">
        <f t="shared" si="490"/>
        <v>0</v>
      </c>
    </row>
    <row r="3073" spans="1:30" ht="16.5" hidden="1" thickTop="1" thickBot="1" x14ac:dyDescent="0.3">
      <c r="A3073">
        <f>'Mrg Dpt'!A619</f>
        <v>0</v>
      </c>
      <c r="B3073" t="str">
        <f>'Mrg Dpt'!B619</f>
        <v>85A</v>
      </c>
      <c r="C3073" t="str">
        <f>'Mrg Dpt'!C619</f>
        <v>MRG</v>
      </c>
      <c r="D3073" t="str">
        <f>'Mrg Dpt'!D619</f>
        <v>CRT</v>
      </c>
      <c r="E3073" t="str">
        <f>'Mrg Dpt'!E619</f>
        <v>PNJ</v>
      </c>
      <c r="F3073">
        <f>'Mrg Dpt'!F619</f>
        <v>31</v>
      </c>
      <c r="G3073">
        <f>'Mrg Dpt'!G619</f>
        <v>0</v>
      </c>
      <c r="H3073" s="668">
        <f>'Mrg Dpt'!H619</f>
        <v>11.3</v>
      </c>
      <c r="I3073">
        <f>'Mrg Dpt'!I619</f>
        <v>0</v>
      </c>
      <c r="J3073" s="671">
        <f>'Mrg Dpt'!J619</f>
        <v>0</v>
      </c>
      <c r="K3073">
        <f>'Mrg Dpt'!K619</f>
        <v>0</v>
      </c>
      <c r="L3073">
        <f>'Mrg Dpt'!L619</f>
        <v>0</v>
      </c>
      <c r="M3073">
        <f>'Mrg Dpt'!M619</f>
        <v>0</v>
      </c>
      <c r="N3073">
        <f>'Mrg Dpt'!N619</f>
        <v>0</v>
      </c>
      <c r="O3073">
        <f>'Mrg Dpt'!O619</f>
        <v>0</v>
      </c>
      <c r="P3073">
        <f>'Mrg Dpt'!P619</f>
        <v>0</v>
      </c>
      <c r="Q3073">
        <f>'Mrg Dpt'!Q619</f>
        <v>0</v>
      </c>
      <c r="R3073">
        <f>'Mrg Dpt'!R619</f>
        <v>0</v>
      </c>
      <c r="S3073">
        <f>'Mrg Dpt'!S619</f>
        <v>0</v>
      </c>
      <c r="T3073" t="str">
        <f>'Mrg Dpt'!T619</f>
        <v>SHUTTLE</v>
      </c>
      <c r="U3073" s="217" t="str">
        <f t="shared" si="481"/>
        <v>MRG-CRT-PNJ</v>
      </c>
      <c r="V3073" s="217" t="str">
        <f t="shared" si="482"/>
        <v>PNJ-CRT-MRG</v>
      </c>
      <c r="W3073" s="217" t="str">
        <f t="shared" si="483"/>
        <v>vsg50</v>
      </c>
      <c r="X3073" s="217" t="e">
        <f t="shared" si="484"/>
        <v>#N/A</v>
      </c>
      <c r="Y3073" s="217" t="str">
        <f t="shared" si="485"/>
        <v>mrg147</v>
      </c>
      <c r="Z3073" s="217" t="str">
        <f t="shared" si="486"/>
        <v>pnj20</v>
      </c>
      <c r="AA3073" s="673" t="str">
        <f t="shared" si="487"/>
        <v>mrg147,mrg147</v>
      </c>
      <c r="AB3073" s="217" t="str">
        <f t="shared" si="488"/>
        <v>onward</v>
      </c>
      <c r="AC3073" s="682">
        <f t="shared" si="489"/>
        <v>11.3</v>
      </c>
      <c r="AD3073" s="682">
        <f t="shared" si="490"/>
        <v>0</v>
      </c>
    </row>
    <row r="3074" spans="1:30" ht="16.5" hidden="1" thickTop="1" thickBot="1" x14ac:dyDescent="0.3">
      <c r="A3074">
        <f>'Mrg Dpt'!A620</f>
        <v>0</v>
      </c>
      <c r="B3074">
        <f>'Mrg Dpt'!B620</f>
        <v>0</v>
      </c>
      <c r="C3074" t="str">
        <f>'Mrg Dpt'!C620</f>
        <v>PNJ</v>
      </c>
      <c r="D3074" t="str">
        <f>'Mrg Dpt'!D620</f>
        <v>CRT</v>
      </c>
      <c r="E3074" t="str">
        <f>'Mrg Dpt'!E620</f>
        <v>MRG</v>
      </c>
      <c r="F3074">
        <f>'Mrg Dpt'!F620</f>
        <v>31</v>
      </c>
      <c r="G3074">
        <f>'Mrg Dpt'!G620</f>
        <v>0</v>
      </c>
      <c r="H3074" s="668">
        <f>'Mrg Dpt'!H620</f>
        <v>0</v>
      </c>
      <c r="I3074">
        <f>'Mrg Dpt'!I620</f>
        <v>0</v>
      </c>
      <c r="J3074" s="671">
        <f>'Mrg Dpt'!J620</f>
        <v>0</v>
      </c>
      <c r="K3074">
        <f>'Mrg Dpt'!K620</f>
        <v>0</v>
      </c>
      <c r="L3074">
        <f>'Mrg Dpt'!L620</f>
        <v>0</v>
      </c>
      <c r="M3074">
        <f>'Mrg Dpt'!M620</f>
        <v>0</v>
      </c>
      <c r="N3074">
        <f>'Mrg Dpt'!N620</f>
        <v>0</v>
      </c>
      <c r="O3074">
        <f>'Mrg Dpt'!O620</f>
        <v>0</v>
      </c>
      <c r="P3074">
        <f>'Mrg Dpt'!P620</f>
        <v>0</v>
      </c>
      <c r="Q3074">
        <f>'Mrg Dpt'!Q620</f>
        <v>0</v>
      </c>
      <c r="R3074">
        <f>'Mrg Dpt'!R620</f>
        <v>0</v>
      </c>
      <c r="S3074">
        <f>'Mrg Dpt'!S620</f>
        <v>0</v>
      </c>
      <c r="T3074" t="str">
        <f>'Mrg Dpt'!T620</f>
        <v>SHUTTLE</v>
      </c>
      <c r="U3074" s="217" t="str">
        <f t="shared" si="481"/>
        <v>PNJ-CRT-MRG</v>
      </c>
      <c r="V3074" s="217" t="str">
        <f t="shared" si="482"/>
        <v>MRG-CRT-PNJ</v>
      </c>
      <c r="W3074" s="217" t="e">
        <f t="shared" si="483"/>
        <v>#N/A</v>
      </c>
      <c r="X3074" s="217" t="str">
        <f t="shared" si="484"/>
        <v>vsg50</v>
      </c>
      <c r="Y3074" s="217" t="str">
        <f t="shared" si="485"/>
        <v>pnj20</v>
      </c>
      <c r="Z3074" s="217" t="str">
        <f t="shared" si="486"/>
        <v>mrg147</v>
      </c>
      <c r="AA3074" s="673" t="str">
        <f t="shared" si="487"/>
        <v>mrg147,pnj20</v>
      </c>
      <c r="AB3074" s="217" t="str">
        <f t="shared" si="488"/>
        <v>onward</v>
      </c>
      <c r="AC3074" s="682">
        <f t="shared" si="489"/>
        <v>0</v>
      </c>
      <c r="AD3074" s="682">
        <f t="shared" si="490"/>
        <v>0</v>
      </c>
    </row>
    <row r="3075" spans="1:30" ht="16.5" hidden="1" thickTop="1" thickBot="1" x14ac:dyDescent="0.3">
      <c r="A3075">
        <f>'Mrg Dpt'!A621</f>
        <v>0</v>
      </c>
      <c r="B3075">
        <f>'Mrg Dpt'!B621</f>
        <v>0</v>
      </c>
      <c r="C3075" t="str">
        <f>'Mrg Dpt'!C621</f>
        <v>MRG</v>
      </c>
      <c r="D3075" t="str">
        <f>'Mrg Dpt'!D621</f>
        <v>CRT</v>
      </c>
      <c r="E3075" t="str">
        <f>'Mrg Dpt'!E621</f>
        <v>PNJ</v>
      </c>
      <c r="F3075">
        <f>'Mrg Dpt'!F621</f>
        <v>31</v>
      </c>
      <c r="G3075">
        <f>'Mrg Dpt'!G621</f>
        <v>0</v>
      </c>
      <c r="H3075" s="668">
        <f>'Mrg Dpt'!H621</f>
        <v>0</v>
      </c>
      <c r="I3075">
        <f>'Mrg Dpt'!I621</f>
        <v>0</v>
      </c>
      <c r="J3075" s="671">
        <f>'Mrg Dpt'!J621</f>
        <v>0</v>
      </c>
      <c r="K3075">
        <f>'Mrg Dpt'!K621</f>
        <v>0</v>
      </c>
      <c r="L3075">
        <f>'Mrg Dpt'!L621</f>
        <v>0</v>
      </c>
      <c r="M3075">
        <f>'Mrg Dpt'!M621</f>
        <v>0</v>
      </c>
      <c r="N3075">
        <f>'Mrg Dpt'!N621</f>
        <v>0</v>
      </c>
      <c r="O3075">
        <f>'Mrg Dpt'!O621</f>
        <v>0</v>
      </c>
      <c r="P3075">
        <f>'Mrg Dpt'!P621</f>
        <v>0</v>
      </c>
      <c r="Q3075">
        <f>'Mrg Dpt'!Q621</f>
        <v>0</v>
      </c>
      <c r="R3075">
        <f>'Mrg Dpt'!R621</f>
        <v>0</v>
      </c>
      <c r="S3075">
        <f>'Mrg Dpt'!S621</f>
        <v>0</v>
      </c>
      <c r="T3075" t="str">
        <f>'Mrg Dpt'!T621</f>
        <v>SHUTTLE</v>
      </c>
      <c r="U3075" s="217" t="str">
        <f t="shared" si="481"/>
        <v>MRG-CRT-PNJ</v>
      </c>
      <c r="V3075" s="217" t="str">
        <f t="shared" si="482"/>
        <v>PNJ-CRT-MRG</v>
      </c>
      <c r="W3075" s="217" t="str">
        <f t="shared" si="483"/>
        <v>vsg50</v>
      </c>
      <c r="X3075" s="217" t="e">
        <f t="shared" si="484"/>
        <v>#N/A</v>
      </c>
      <c r="Y3075" s="217" t="str">
        <f t="shared" si="485"/>
        <v>mrg147</v>
      </c>
      <c r="Z3075" s="217" t="str">
        <f t="shared" si="486"/>
        <v>pnj20</v>
      </c>
      <c r="AA3075" s="673" t="str">
        <f t="shared" si="487"/>
        <v>mrg147,mrg147</v>
      </c>
      <c r="AB3075" s="217" t="str">
        <f t="shared" si="488"/>
        <v>onward</v>
      </c>
      <c r="AC3075" s="682">
        <f t="shared" si="489"/>
        <v>0</v>
      </c>
      <c r="AD3075" s="682">
        <f t="shared" si="490"/>
        <v>0</v>
      </c>
    </row>
    <row r="3076" spans="1:30" ht="16.5" hidden="1" thickTop="1" thickBot="1" x14ac:dyDescent="0.3">
      <c r="A3076">
        <f>'Mrg Dpt'!A622</f>
        <v>0</v>
      </c>
      <c r="B3076">
        <f>'Mrg Dpt'!B622</f>
        <v>0</v>
      </c>
      <c r="C3076" t="str">
        <f>'Mrg Dpt'!C622</f>
        <v>PNJ</v>
      </c>
      <c r="D3076" t="str">
        <f>'Mrg Dpt'!D622</f>
        <v>CRT</v>
      </c>
      <c r="E3076" t="str">
        <f>'Mrg Dpt'!E622</f>
        <v>MRG</v>
      </c>
      <c r="F3076">
        <f>'Mrg Dpt'!F622</f>
        <v>31</v>
      </c>
      <c r="G3076">
        <f>'Mrg Dpt'!G622</f>
        <v>0</v>
      </c>
      <c r="H3076" s="668">
        <f>'Mrg Dpt'!H622</f>
        <v>0</v>
      </c>
      <c r="I3076">
        <f>'Mrg Dpt'!I622</f>
        <v>0</v>
      </c>
      <c r="J3076" s="671">
        <f>'Mrg Dpt'!J622</f>
        <v>0</v>
      </c>
      <c r="K3076">
        <f>'Mrg Dpt'!K622</f>
        <v>0</v>
      </c>
      <c r="L3076">
        <f>'Mrg Dpt'!L622</f>
        <v>0</v>
      </c>
      <c r="M3076">
        <f>'Mrg Dpt'!M622</f>
        <v>0</v>
      </c>
      <c r="N3076">
        <f>'Mrg Dpt'!N622</f>
        <v>0</v>
      </c>
      <c r="O3076">
        <f>'Mrg Dpt'!O622</f>
        <v>0</v>
      </c>
      <c r="P3076">
        <f>'Mrg Dpt'!P622</f>
        <v>0</v>
      </c>
      <c r="Q3076">
        <f>'Mrg Dpt'!Q622</f>
        <v>0</v>
      </c>
      <c r="R3076">
        <f>'Mrg Dpt'!R622</f>
        <v>0</v>
      </c>
      <c r="S3076">
        <f>'Mrg Dpt'!S622</f>
        <v>0</v>
      </c>
      <c r="T3076" t="str">
        <f>'Mrg Dpt'!T622</f>
        <v>SHUTTLE</v>
      </c>
      <c r="U3076" s="217" t="str">
        <f t="shared" si="481"/>
        <v>PNJ-CRT-MRG</v>
      </c>
      <c r="V3076" s="217" t="str">
        <f t="shared" si="482"/>
        <v>MRG-CRT-PNJ</v>
      </c>
      <c r="W3076" s="217" t="e">
        <f t="shared" si="483"/>
        <v>#N/A</v>
      </c>
      <c r="X3076" s="217" t="str">
        <f t="shared" si="484"/>
        <v>vsg50</v>
      </c>
      <c r="Y3076" s="217" t="str">
        <f t="shared" si="485"/>
        <v>pnj20</v>
      </c>
      <c r="Z3076" s="217" t="str">
        <f t="shared" si="486"/>
        <v>mrg147</v>
      </c>
      <c r="AA3076" s="673" t="str">
        <f t="shared" si="487"/>
        <v>mrg147,pnj20</v>
      </c>
      <c r="AB3076" s="217" t="str">
        <f t="shared" si="488"/>
        <v>onward</v>
      </c>
      <c r="AC3076" s="682">
        <f t="shared" si="489"/>
        <v>0</v>
      </c>
      <c r="AD3076" s="682">
        <f t="shared" si="490"/>
        <v>0</v>
      </c>
    </row>
    <row r="3077" spans="1:30" ht="16.5" hidden="1" thickTop="1" thickBot="1" x14ac:dyDescent="0.3">
      <c r="A3077">
        <f>'Mrg Dpt'!A623</f>
        <v>0</v>
      </c>
      <c r="B3077">
        <f>'Mrg Dpt'!B623</f>
        <v>0</v>
      </c>
      <c r="C3077" t="str">
        <f>'Mrg Dpt'!C623</f>
        <v>MRG</v>
      </c>
      <c r="D3077" t="str">
        <f>'Mrg Dpt'!D623</f>
        <v>CRT</v>
      </c>
      <c r="E3077" t="str">
        <f>'Mrg Dpt'!E623</f>
        <v>PNJ</v>
      </c>
      <c r="F3077">
        <f>'Mrg Dpt'!F623</f>
        <v>31</v>
      </c>
      <c r="G3077">
        <f>'Mrg Dpt'!G623</f>
        <v>0</v>
      </c>
      <c r="H3077" s="668">
        <f>'Mrg Dpt'!H623</f>
        <v>0</v>
      </c>
      <c r="I3077">
        <f>'Mrg Dpt'!I623</f>
        <v>0</v>
      </c>
      <c r="J3077" s="671">
        <f>'Mrg Dpt'!J623</f>
        <v>0</v>
      </c>
      <c r="K3077">
        <f>'Mrg Dpt'!K623</f>
        <v>0</v>
      </c>
      <c r="L3077">
        <f>'Mrg Dpt'!L623</f>
        <v>0</v>
      </c>
      <c r="M3077">
        <f>'Mrg Dpt'!M623</f>
        <v>0</v>
      </c>
      <c r="N3077">
        <f>'Mrg Dpt'!N623</f>
        <v>0</v>
      </c>
      <c r="O3077">
        <f>'Mrg Dpt'!O623</f>
        <v>0</v>
      </c>
      <c r="P3077">
        <f>'Mrg Dpt'!P623</f>
        <v>0</v>
      </c>
      <c r="Q3077">
        <f>'Mrg Dpt'!Q623</f>
        <v>0</v>
      </c>
      <c r="R3077">
        <f>'Mrg Dpt'!R623</f>
        <v>0</v>
      </c>
      <c r="S3077">
        <f>'Mrg Dpt'!S623</f>
        <v>0</v>
      </c>
      <c r="T3077" t="str">
        <f>'Mrg Dpt'!T623</f>
        <v>SHUTTLE</v>
      </c>
      <c r="U3077" s="217" t="str">
        <f t="shared" si="481"/>
        <v>MRG-CRT-PNJ</v>
      </c>
      <c r="V3077" s="217" t="str">
        <f t="shared" si="482"/>
        <v>PNJ-CRT-MRG</v>
      </c>
      <c r="W3077" s="217" t="str">
        <f t="shared" si="483"/>
        <v>vsg50</v>
      </c>
      <c r="X3077" s="217" t="e">
        <f t="shared" si="484"/>
        <v>#N/A</v>
      </c>
      <c r="Y3077" s="217" t="str">
        <f t="shared" si="485"/>
        <v>mrg147</v>
      </c>
      <c r="Z3077" s="217" t="str">
        <f t="shared" si="486"/>
        <v>pnj20</v>
      </c>
      <c r="AA3077" s="673" t="str">
        <f t="shared" si="487"/>
        <v>mrg147,mrg147</v>
      </c>
      <c r="AB3077" s="217" t="str">
        <f t="shared" si="488"/>
        <v>onward</v>
      </c>
      <c r="AC3077" s="682">
        <f t="shared" si="489"/>
        <v>0</v>
      </c>
      <c r="AD3077" s="682">
        <f t="shared" si="490"/>
        <v>0</v>
      </c>
    </row>
    <row r="3078" spans="1:30" ht="16.5" hidden="1" thickTop="1" thickBot="1" x14ac:dyDescent="0.3">
      <c r="A3078">
        <f>'Mrg Dpt'!A624</f>
        <v>0</v>
      </c>
      <c r="B3078">
        <f>'Mrg Dpt'!B624</f>
        <v>0</v>
      </c>
      <c r="C3078" t="str">
        <f>'Mrg Dpt'!C624</f>
        <v>PNJ</v>
      </c>
      <c r="D3078" t="str">
        <f>'Mrg Dpt'!D624</f>
        <v>CRT</v>
      </c>
      <c r="E3078" t="str">
        <f>'Mrg Dpt'!E624</f>
        <v>MRG</v>
      </c>
      <c r="F3078">
        <f>'Mrg Dpt'!F624</f>
        <v>31</v>
      </c>
      <c r="G3078">
        <f>'Mrg Dpt'!G624</f>
        <v>0</v>
      </c>
      <c r="H3078" s="668">
        <f>'Mrg Dpt'!H624</f>
        <v>0</v>
      </c>
      <c r="I3078">
        <f>'Mrg Dpt'!I624</f>
        <v>0</v>
      </c>
      <c r="J3078" s="671">
        <f>'Mrg Dpt'!J624</f>
        <v>21.3</v>
      </c>
      <c r="K3078">
        <f>'Mrg Dpt'!K624</f>
        <v>1</v>
      </c>
      <c r="L3078">
        <f>'Mrg Dpt'!L624</f>
        <v>0</v>
      </c>
      <c r="M3078">
        <f>'Mrg Dpt'!M624</f>
        <v>10.45</v>
      </c>
      <c r="N3078">
        <f>'Mrg Dpt'!N624</f>
        <v>6.45</v>
      </c>
      <c r="O3078">
        <f>'Mrg Dpt'!O624</f>
        <v>186</v>
      </c>
      <c r="P3078">
        <f>'Mrg Dpt'!P624</f>
        <v>0</v>
      </c>
      <c r="Q3078">
        <f>'Mrg Dpt'!Q624</f>
        <v>0</v>
      </c>
      <c r="R3078">
        <f>'Mrg Dpt'!R624</f>
        <v>0</v>
      </c>
      <c r="S3078">
        <f>'Mrg Dpt'!S624</f>
        <v>0</v>
      </c>
      <c r="T3078" t="str">
        <f>'Mrg Dpt'!T624</f>
        <v>N/O Mrg Dpt</v>
      </c>
      <c r="U3078" s="217" t="str">
        <f t="shared" ref="U3078:U3141" si="491">CONCATENATE($C3078,"-",IF($D3078=0,"",$D3078), "-",$E3078)</f>
        <v>PNJ-CRT-MRG</v>
      </c>
      <c r="V3078" s="217" t="str">
        <f t="shared" ref="V3078:V3141" si="492">CONCATENATE($E3078,"-",IF($D3078=0,"",$D3078), "-",$C3078)</f>
        <v>MRG-CRT-PNJ</v>
      </c>
      <c r="W3078" s="217" t="e">
        <f t="shared" ref="W3078:W3141" si="493">VLOOKUP($U3078,VSG,2,FALSE)</f>
        <v>#N/A</v>
      </c>
      <c r="X3078" s="217" t="str">
        <f t="shared" ref="X3078:X3141" si="494">VLOOKUP($V3078,VSG,2,FALSE)</f>
        <v>vsg50</v>
      </c>
      <c r="Y3078" s="217" t="str">
        <f t="shared" ref="Y3078:Y3141" si="495">VLOOKUP($U3078,ALL,2,FALSE)</f>
        <v>pnj20</v>
      </c>
      <c r="Z3078" s="217" t="str">
        <f t="shared" ref="Z3078:Z3141" si="496">VLOOKUP($V3078,ALL,2,FALSE)</f>
        <v>mrg147</v>
      </c>
      <c r="AA3078" s="673" t="str">
        <f t="shared" ref="AA3078:AA3141" si="497">CONCATENATE(IFERROR(IFERROR(VLOOKUP($U3078,MRG,2,FALSE),VLOOKUP($V3078,MRG,2,FALSE)),""),",",IFERROR(IFERROR(VLOOKUP($U3078,ALL,2,FALSE),VLOOKUP($V3078,ALL,2,FALSE)),""))</f>
        <v>mrg147,pnj20</v>
      </c>
      <c r="AB3078" s="217" t="str">
        <f t="shared" ref="AB3078:AB3141" si="498">IF(OR(_xlfn.IFNA(W3078,"NA")&lt;&gt;"NA",_xlfn.IFNA(Y3078,"NA")&lt;&gt;"NA"), "onward",IF(OR(_xlfn.IFNA(X3078,"NA")&lt;&gt;"NA",_xlfn.IFNA(Z3078,"NA")&lt;&gt;"NA"), "return",""))</f>
        <v>onward</v>
      </c>
      <c r="AC3078" s="682">
        <f t="shared" ref="AC3078:AC3141" si="499">H3078</f>
        <v>0</v>
      </c>
      <c r="AD3078" s="682">
        <f t="shared" ref="AD3078:AD3141" si="500">J3078</f>
        <v>21.3</v>
      </c>
    </row>
    <row r="3079" spans="1:30" ht="16.5" hidden="1" thickTop="1" thickBot="1" x14ac:dyDescent="0.3">
      <c r="A3079">
        <f>'Mrg Dpt'!A625</f>
        <v>0</v>
      </c>
      <c r="B3079">
        <f>'Mrg Dpt'!B625</f>
        <v>85</v>
      </c>
      <c r="C3079" t="str">
        <f>'Mrg Dpt'!C625</f>
        <v>MRG</v>
      </c>
      <c r="D3079" t="str">
        <f>'Mrg Dpt'!D625</f>
        <v>CRT</v>
      </c>
      <c r="E3079" t="str">
        <f>'Mrg Dpt'!E625</f>
        <v>PNJ</v>
      </c>
      <c r="F3079">
        <f>'Mrg Dpt'!F625</f>
        <v>31</v>
      </c>
      <c r="G3079">
        <f>'Mrg Dpt'!G625</f>
        <v>0</v>
      </c>
      <c r="H3079" s="668">
        <f>'Mrg Dpt'!H625</f>
        <v>6</v>
      </c>
      <c r="I3079">
        <f>'Mrg Dpt'!I625</f>
        <v>0</v>
      </c>
      <c r="J3079" s="671">
        <f>'Mrg Dpt'!J625</f>
        <v>0</v>
      </c>
      <c r="K3079">
        <f>'Mrg Dpt'!K625</f>
        <v>0</v>
      </c>
      <c r="L3079">
        <f>'Mrg Dpt'!L625</f>
        <v>0</v>
      </c>
      <c r="M3079">
        <f>'Mrg Dpt'!M625</f>
        <v>0</v>
      </c>
      <c r="N3079">
        <f>'Mrg Dpt'!N625</f>
        <v>0</v>
      </c>
      <c r="O3079">
        <f>'Mrg Dpt'!O625</f>
        <v>0</v>
      </c>
      <c r="P3079">
        <f>'Mrg Dpt'!P625</f>
        <v>0</v>
      </c>
      <c r="Q3079">
        <f>'Mrg Dpt'!Q625</f>
        <v>0</v>
      </c>
      <c r="R3079">
        <f>'Mrg Dpt'!R625</f>
        <v>0</v>
      </c>
      <c r="S3079">
        <f>'Mrg Dpt'!S625</f>
        <v>0</v>
      </c>
      <c r="T3079" t="str">
        <f>'Mrg Dpt'!T625</f>
        <v>SHUTTLE</v>
      </c>
      <c r="U3079" s="217" t="str">
        <f t="shared" si="491"/>
        <v>MRG-CRT-PNJ</v>
      </c>
      <c r="V3079" s="217" t="str">
        <f t="shared" si="492"/>
        <v>PNJ-CRT-MRG</v>
      </c>
      <c r="W3079" s="217" t="str">
        <f t="shared" si="493"/>
        <v>vsg50</v>
      </c>
      <c r="X3079" s="217" t="e">
        <f t="shared" si="494"/>
        <v>#N/A</v>
      </c>
      <c r="Y3079" s="217" t="str">
        <f t="shared" si="495"/>
        <v>mrg147</v>
      </c>
      <c r="Z3079" s="217" t="str">
        <f t="shared" si="496"/>
        <v>pnj20</v>
      </c>
      <c r="AA3079" s="673" t="str">
        <f t="shared" si="497"/>
        <v>mrg147,mrg147</v>
      </c>
      <c r="AB3079" s="217" t="str">
        <f t="shared" si="498"/>
        <v>onward</v>
      </c>
      <c r="AC3079" s="682">
        <f t="shared" si="499"/>
        <v>6</v>
      </c>
      <c r="AD3079" s="682">
        <f t="shared" si="500"/>
        <v>0</v>
      </c>
    </row>
    <row r="3080" spans="1:30" ht="16.5" hidden="1" thickTop="1" thickBot="1" x14ac:dyDescent="0.3">
      <c r="A3080">
        <f>'Mrg Dpt'!A626</f>
        <v>0</v>
      </c>
      <c r="B3080">
        <f>'Mrg Dpt'!B626</f>
        <v>0</v>
      </c>
      <c r="C3080" t="str">
        <f>'Mrg Dpt'!C626</f>
        <v>PNJ</v>
      </c>
      <c r="D3080" t="str">
        <f>'Mrg Dpt'!D626</f>
        <v>CRT</v>
      </c>
      <c r="E3080" t="str">
        <f>'Mrg Dpt'!E626</f>
        <v>MRG</v>
      </c>
      <c r="F3080">
        <f>'Mrg Dpt'!F626</f>
        <v>31</v>
      </c>
      <c r="G3080">
        <f>'Mrg Dpt'!G626</f>
        <v>0</v>
      </c>
      <c r="H3080" s="668">
        <f>'Mrg Dpt'!H626</f>
        <v>0</v>
      </c>
      <c r="I3080">
        <f>'Mrg Dpt'!I626</f>
        <v>0</v>
      </c>
      <c r="J3080" s="671">
        <f>'Mrg Dpt'!J626</f>
        <v>0</v>
      </c>
      <c r="K3080">
        <f>'Mrg Dpt'!K626</f>
        <v>0</v>
      </c>
      <c r="L3080">
        <f>'Mrg Dpt'!L626</f>
        <v>0</v>
      </c>
      <c r="M3080">
        <f>'Mrg Dpt'!M626</f>
        <v>0</v>
      </c>
      <c r="N3080">
        <f>'Mrg Dpt'!N626</f>
        <v>0</v>
      </c>
      <c r="O3080">
        <f>'Mrg Dpt'!O626</f>
        <v>0</v>
      </c>
      <c r="P3080">
        <f>'Mrg Dpt'!P626</f>
        <v>0</v>
      </c>
      <c r="Q3080">
        <f>'Mrg Dpt'!Q626</f>
        <v>0</v>
      </c>
      <c r="R3080">
        <f>'Mrg Dpt'!R626</f>
        <v>0</v>
      </c>
      <c r="S3080">
        <f>'Mrg Dpt'!S626</f>
        <v>0</v>
      </c>
      <c r="T3080" t="str">
        <f>'Mrg Dpt'!T626</f>
        <v>SHUTTLE</v>
      </c>
      <c r="U3080" s="217" t="str">
        <f t="shared" si="491"/>
        <v>PNJ-CRT-MRG</v>
      </c>
      <c r="V3080" s="217" t="str">
        <f t="shared" si="492"/>
        <v>MRG-CRT-PNJ</v>
      </c>
      <c r="W3080" s="217" t="e">
        <f t="shared" si="493"/>
        <v>#N/A</v>
      </c>
      <c r="X3080" s="217" t="str">
        <f t="shared" si="494"/>
        <v>vsg50</v>
      </c>
      <c r="Y3080" s="217" t="str">
        <f t="shared" si="495"/>
        <v>pnj20</v>
      </c>
      <c r="Z3080" s="217" t="str">
        <f t="shared" si="496"/>
        <v>mrg147</v>
      </c>
      <c r="AA3080" s="673" t="str">
        <f t="shared" si="497"/>
        <v>mrg147,pnj20</v>
      </c>
      <c r="AB3080" s="217" t="str">
        <f t="shared" si="498"/>
        <v>onward</v>
      </c>
      <c r="AC3080" s="682">
        <f t="shared" si="499"/>
        <v>0</v>
      </c>
      <c r="AD3080" s="682">
        <f t="shared" si="500"/>
        <v>0</v>
      </c>
    </row>
    <row r="3081" spans="1:30" ht="16.5" hidden="1" thickTop="1" thickBot="1" x14ac:dyDescent="0.3">
      <c r="A3081">
        <f>'Mrg Dpt'!A627</f>
        <v>0</v>
      </c>
      <c r="B3081">
        <f>'Mrg Dpt'!B627</f>
        <v>0</v>
      </c>
      <c r="C3081" t="str">
        <f>'Mrg Dpt'!C627</f>
        <v>MRG</v>
      </c>
      <c r="D3081" t="str">
        <f>'Mrg Dpt'!D627</f>
        <v>CRT</v>
      </c>
      <c r="E3081" t="str">
        <f>'Mrg Dpt'!E627</f>
        <v>PNJ</v>
      </c>
      <c r="F3081">
        <f>'Mrg Dpt'!F627</f>
        <v>31</v>
      </c>
      <c r="G3081">
        <f>'Mrg Dpt'!G627</f>
        <v>0</v>
      </c>
      <c r="H3081" s="668">
        <f>'Mrg Dpt'!H627</f>
        <v>0</v>
      </c>
      <c r="I3081">
        <f>'Mrg Dpt'!I627</f>
        <v>0</v>
      </c>
      <c r="J3081" s="671">
        <f>'Mrg Dpt'!J627</f>
        <v>0</v>
      </c>
      <c r="K3081">
        <f>'Mrg Dpt'!K627</f>
        <v>0</v>
      </c>
      <c r="L3081">
        <f>'Mrg Dpt'!L627</f>
        <v>0</v>
      </c>
      <c r="M3081">
        <f>'Mrg Dpt'!M627</f>
        <v>0</v>
      </c>
      <c r="N3081">
        <f>'Mrg Dpt'!N627</f>
        <v>0</v>
      </c>
      <c r="O3081">
        <f>'Mrg Dpt'!O627</f>
        <v>0</v>
      </c>
      <c r="P3081">
        <f>'Mrg Dpt'!P627</f>
        <v>0</v>
      </c>
      <c r="Q3081">
        <f>'Mrg Dpt'!Q627</f>
        <v>0</v>
      </c>
      <c r="R3081">
        <f>'Mrg Dpt'!R627</f>
        <v>0</v>
      </c>
      <c r="S3081">
        <f>'Mrg Dpt'!S627</f>
        <v>0</v>
      </c>
      <c r="T3081" t="str">
        <f>'Mrg Dpt'!T627</f>
        <v>SHUTTLE</v>
      </c>
      <c r="U3081" s="217" t="str">
        <f t="shared" si="491"/>
        <v>MRG-CRT-PNJ</v>
      </c>
      <c r="V3081" s="217" t="str">
        <f t="shared" si="492"/>
        <v>PNJ-CRT-MRG</v>
      </c>
      <c r="W3081" s="217" t="str">
        <f t="shared" si="493"/>
        <v>vsg50</v>
      </c>
      <c r="X3081" s="217" t="e">
        <f t="shared" si="494"/>
        <v>#N/A</v>
      </c>
      <c r="Y3081" s="217" t="str">
        <f t="shared" si="495"/>
        <v>mrg147</v>
      </c>
      <c r="Z3081" s="217" t="str">
        <f t="shared" si="496"/>
        <v>pnj20</v>
      </c>
      <c r="AA3081" s="673" t="str">
        <f t="shared" si="497"/>
        <v>mrg147,mrg147</v>
      </c>
      <c r="AB3081" s="217" t="str">
        <f t="shared" si="498"/>
        <v>onward</v>
      </c>
      <c r="AC3081" s="682">
        <f t="shared" si="499"/>
        <v>0</v>
      </c>
      <c r="AD3081" s="682">
        <f t="shared" si="500"/>
        <v>0</v>
      </c>
    </row>
    <row r="3082" spans="1:30" ht="16.5" hidden="1" thickTop="1" thickBot="1" x14ac:dyDescent="0.3">
      <c r="A3082">
        <f>'Mrg Dpt'!A628</f>
        <v>0</v>
      </c>
      <c r="B3082">
        <f>'Mrg Dpt'!B628</f>
        <v>0</v>
      </c>
      <c r="C3082" t="str">
        <f>'Mrg Dpt'!C628</f>
        <v>PNJ</v>
      </c>
      <c r="D3082" t="str">
        <f>'Mrg Dpt'!D628</f>
        <v>CRT</v>
      </c>
      <c r="E3082" t="str">
        <f>'Mrg Dpt'!E628</f>
        <v>MRG</v>
      </c>
      <c r="F3082">
        <f>'Mrg Dpt'!F628</f>
        <v>31</v>
      </c>
      <c r="G3082">
        <f>'Mrg Dpt'!G628</f>
        <v>0</v>
      </c>
      <c r="H3082" s="668">
        <f>'Mrg Dpt'!H628</f>
        <v>0</v>
      </c>
      <c r="I3082">
        <f>'Mrg Dpt'!I628</f>
        <v>0</v>
      </c>
      <c r="J3082" s="671">
        <f>'Mrg Dpt'!J628</f>
        <v>11.3</v>
      </c>
      <c r="K3082">
        <f>'Mrg Dpt'!K628</f>
        <v>1</v>
      </c>
      <c r="L3082">
        <f>'Mrg Dpt'!L628</f>
        <v>0</v>
      </c>
      <c r="M3082">
        <f>'Mrg Dpt'!M628</f>
        <v>6.15</v>
      </c>
      <c r="N3082">
        <f>'Mrg Dpt'!N628</f>
        <v>4.45</v>
      </c>
      <c r="O3082">
        <f>'Mrg Dpt'!O628</f>
        <v>124</v>
      </c>
      <c r="P3082">
        <f>'Mrg Dpt'!P628</f>
        <v>0</v>
      </c>
      <c r="Q3082">
        <f>'Mrg Dpt'!Q628</f>
        <v>0</v>
      </c>
      <c r="R3082">
        <f>'Mrg Dpt'!R628</f>
        <v>0</v>
      </c>
      <c r="S3082">
        <f>'Mrg Dpt'!S628</f>
        <v>0</v>
      </c>
      <c r="T3082" t="str">
        <f>'Mrg Dpt'!T628</f>
        <v>SHUTTLE C/C</v>
      </c>
      <c r="U3082" s="217" t="str">
        <f t="shared" si="491"/>
        <v>PNJ-CRT-MRG</v>
      </c>
      <c r="V3082" s="217" t="str">
        <f t="shared" si="492"/>
        <v>MRG-CRT-PNJ</v>
      </c>
      <c r="W3082" s="217" t="e">
        <f t="shared" si="493"/>
        <v>#N/A</v>
      </c>
      <c r="X3082" s="217" t="str">
        <f t="shared" si="494"/>
        <v>vsg50</v>
      </c>
      <c r="Y3082" s="217" t="str">
        <f t="shared" si="495"/>
        <v>pnj20</v>
      </c>
      <c r="Z3082" s="217" t="str">
        <f t="shared" si="496"/>
        <v>mrg147</v>
      </c>
      <c r="AA3082" s="673" t="str">
        <f t="shared" si="497"/>
        <v>mrg147,pnj20</v>
      </c>
      <c r="AB3082" s="217" t="str">
        <f t="shared" si="498"/>
        <v>onward</v>
      </c>
      <c r="AC3082" s="682">
        <f t="shared" si="499"/>
        <v>0</v>
      </c>
      <c r="AD3082" s="682">
        <f t="shared" si="500"/>
        <v>11.3</v>
      </c>
    </row>
    <row r="3083" spans="1:30" ht="16.5" hidden="1" thickTop="1" thickBot="1" x14ac:dyDescent="0.3">
      <c r="A3083">
        <f>'Mrg Dpt'!A629</f>
        <v>0</v>
      </c>
      <c r="B3083" t="str">
        <f>'Mrg Dpt'!B629</f>
        <v>86A</v>
      </c>
      <c r="C3083" t="str">
        <f>'Mrg Dpt'!C629</f>
        <v>MRG</v>
      </c>
      <c r="D3083" t="str">
        <f>'Mrg Dpt'!D629</f>
        <v>CRT</v>
      </c>
      <c r="E3083" t="str">
        <f>'Mrg Dpt'!E629</f>
        <v>PNJ</v>
      </c>
      <c r="F3083">
        <f>'Mrg Dpt'!F629</f>
        <v>31</v>
      </c>
      <c r="G3083">
        <f>'Mrg Dpt'!G629</f>
        <v>0</v>
      </c>
      <c r="H3083" s="668">
        <f>'Mrg Dpt'!H629</f>
        <v>11.45</v>
      </c>
      <c r="I3083">
        <f>'Mrg Dpt'!I629</f>
        <v>0</v>
      </c>
      <c r="J3083" s="671">
        <f>'Mrg Dpt'!J629</f>
        <v>0</v>
      </c>
      <c r="K3083">
        <f>'Mrg Dpt'!K629</f>
        <v>0</v>
      </c>
      <c r="L3083">
        <f>'Mrg Dpt'!L629</f>
        <v>0</v>
      </c>
      <c r="M3083">
        <f>'Mrg Dpt'!M629</f>
        <v>0</v>
      </c>
      <c r="N3083">
        <f>'Mrg Dpt'!N629</f>
        <v>0</v>
      </c>
      <c r="O3083">
        <f>'Mrg Dpt'!O629</f>
        <v>0</v>
      </c>
      <c r="P3083">
        <f>'Mrg Dpt'!P629</f>
        <v>0</v>
      </c>
      <c r="Q3083">
        <f>'Mrg Dpt'!Q629</f>
        <v>0</v>
      </c>
      <c r="R3083">
        <f>'Mrg Dpt'!R629</f>
        <v>0</v>
      </c>
      <c r="S3083">
        <f>'Mrg Dpt'!S629</f>
        <v>0</v>
      </c>
      <c r="T3083" t="str">
        <f>'Mrg Dpt'!T629</f>
        <v>SHUTTLE</v>
      </c>
      <c r="U3083" s="217" t="str">
        <f t="shared" si="491"/>
        <v>MRG-CRT-PNJ</v>
      </c>
      <c r="V3083" s="217" t="str">
        <f t="shared" si="492"/>
        <v>PNJ-CRT-MRG</v>
      </c>
      <c r="W3083" s="217" t="str">
        <f t="shared" si="493"/>
        <v>vsg50</v>
      </c>
      <c r="X3083" s="217" t="e">
        <f t="shared" si="494"/>
        <v>#N/A</v>
      </c>
      <c r="Y3083" s="217" t="str">
        <f t="shared" si="495"/>
        <v>mrg147</v>
      </c>
      <c r="Z3083" s="217" t="str">
        <f t="shared" si="496"/>
        <v>pnj20</v>
      </c>
      <c r="AA3083" s="673" t="str">
        <f t="shared" si="497"/>
        <v>mrg147,mrg147</v>
      </c>
      <c r="AB3083" s="217" t="str">
        <f t="shared" si="498"/>
        <v>onward</v>
      </c>
      <c r="AC3083" s="682">
        <f t="shared" si="499"/>
        <v>11.45</v>
      </c>
      <c r="AD3083" s="682">
        <f t="shared" si="500"/>
        <v>0</v>
      </c>
    </row>
    <row r="3084" spans="1:30" ht="16.5" hidden="1" thickTop="1" thickBot="1" x14ac:dyDescent="0.3">
      <c r="A3084">
        <f>'Mrg Dpt'!A630</f>
        <v>0</v>
      </c>
      <c r="B3084">
        <f>'Mrg Dpt'!B630</f>
        <v>0</v>
      </c>
      <c r="C3084" t="str">
        <f>'Mrg Dpt'!C630</f>
        <v>PNJ</v>
      </c>
      <c r="D3084" t="str">
        <f>'Mrg Dpt'!D630</f>
        <v>CRT</v>
      </c>
      <c r="E3084" t="str">
        <f>'Mrg Dpt'!E630</f>
        <v>MRG</v>
      </c>
      <c r="F3084">
        <f>'Mrg Dpt'!F630</f>
        <v>31</v>
      </c>
      <c r="G3084">
        <f>'Mrg Dpt'!G630</f>
        <v>0</v>
      </c>
      <c r="H3084" s="668">
        <f>'Mrg Dpt'!H630</f>
        <v>0</v>
      </c>
      <c r="I3084">
        <f>'Mrg Dpt'!I630</f>
        <v>0</v>
      </c>
      <c r="J3084" s="671">
        <f>'Mrg Dpt'!J630</f>
        <v>0</v>
      </c>
      <c r="K3084">
        <f>'Mrg Dpt'!K630</f>
        <v>0</v>
      </c>
      <c r="L3084">
        <f>'Mrg Dpt'!L630</f>
        <v>0</v>
      </c>
      <c r="M3084">
        <f>'Mrg Dpt'!M630</f>
        <v>0</v>
      </c>
      <c r="N3084">
        <f>'Mrg Dpt'!N630</f>
        <v>0</v>
      </c>
      <c r="O3084">
        <f>'Mrg Dpt'!O630</f>
        <v>0</v>
      </c>
      <c r="P3084">
        <f>'Mrg Dpt'!P630</f>
        <v>0</v>
      </c>
      <c r="Q3084">
        <f>'Mrg Dpt'!Q630</f>
        <v>0</v>
      </c>
      <c r="R3084">
        <f>'Mrg Dpt'!R630</f>
        <v>0</v>
      </c>
      <c r="S3084">
        <f>'Mrg Dpt'!S630</f>
        <v>0</v>
      </c>
      <c r="T3084" t="str">
        <f>'Mrg Dpt'!T630</f>
        <v>SHUTTLE</v>
      </c>
      <c r="U3084" s="217" t="str">
        <f t="shared" si="491"/>
        <v>PNJ-CRT-MRG</v>
      </c>
      <c r="V3084" s="217" t="str">
        <f t="shared" si="492"/>
        <v>MRG-CRT-PNJ</v>
      </c>
      <c r="W3084" s="217" t="e">
        <f t="shared" si="493"/>
        <v>#N/A</v>
      </c>
      <c r="X3084" s="217" t="str">
        <f t="shared" si="494"/>
        <v>vsg50</v>
      </c>
      <c r="Y3084" s="217" t="str">
        <f t="shared" si="495"/>
        <v>pnj20</v>
      </c>
      <c r="Z3084" s="217" t="str">
        <f t="shared" si="496"/>
        <v>mrg147</v>
      </c>
      <c r="AA3084" s="673" t="str">
        <f t="shared" si="497"/>
        <v>mrg147,pnj20</v>
      </c>
      <c r="AB3084" s="217" t="str">
        <f t="shared" si="498"/>
        <v>onward</v>
      </c>
      <c r="AC3084" s="682">
        <f t="shared" si="499"/>
        <v>0</v>
      </c>
      <c r="AD3084" s="682">
        <f t="shared" si="500"/>
        <v>0</v>
      </c>
    </row>
    <row r="3085" spans="1:30" ht="16.5" hidden="1" thickTop="1" thickBot="1" x14ac:dyDescent="0.3">
      <c r="A3085">
        <f>'Mrg Dpt'!A631</f>
        <v>0</v>
      </c>
      <c r="B3085">
        <f>'Mrg Dpt'!B631</f>
        <v>0</v>
      </c>
      <c r="C3085" t="str">
        <f>'Mrg Dpt'!C631</f>
        <v>MRG</v>
      </c>
      <c r="D3085" t="str">
        <f>'Mrg Dpt'!D631</f>
        <v>CRT</v>
      </c>
      <c r="E3085" t="str">
        <f>'Mrg Dpt'!E631</f>
        <v>PNJ</v>
      </c>
      <c r="F3085">
        <f>'Mrg Dpt'!F631</f>
        <v>31</v>
      </c>
      <c r="G3085">
        <f>'Mrg Dpt'!G631</f>
        <v>0</v>
      </c>
      <c r="H3085" s="668">
        <f>'Mrg Dpt'!H631</f>
        <v>0</v>
      </c>
      <c r="I3085">
        <f>'Mrg Dpt'!I631</f>
        <v>0</v>
      </c>
      <c r="J3085" s="671">
        <f>'Mrg Dpt'!J631</f>
        <v>0</v>
      </c>
      <c r="K3085">
        <f>'Mrg Dpt'!K631</f>
        <v>0</v>
      </c>
      <c r="L3085">
        <f>'Mrg Dpt'!L631</f>
        <v>0</v>
      </c>
      <c r="M3085">
        <f>'Mrg Dpt'!M631</f>
        <v>0</v>
      </c>
      <c r="N3085">
        <f>'Mrg Dpt'!N631</f>
        <v>0</v>
      </c>
      <c r="O3085">
        <f>'Mrg Dpt'!O631</f>
        <v>0</v>
      </c>
      <c r="P3085">
        <f>'Mrg Dpt'!P631</f>
        <v>0</v>
      </c>
      <c r="Q3085">
        <f>'Mrg Dpt'!Q631</f>
        <v>0</v>
      </c>
      <c r="R3085">
        <f>'Mrg Dpt'!R631</f>
        <v>0</v>
      </c>
      <c r="S3085">
        <f>'Mrg Dpt'!S631</f>
        <v>0</v>
      </c>
      <c r="T3085" t="str">
        <f>'Mrg Dpt'!T631</f>
        <v>SHUTTLE</v>
      </c>
      <c r="U3085" s="217" t="str">
        <f t="shared" si="491"/>
        <v>MRG-CRT-PNJ</v>
      </c>
      <c r="V3085" s="217" t="str">
        <f t="shared" si="492"/>
        <v>PNJ-CRT-MRG</v>
      </c>
      <c r="W3085" s="217" t="str">
        <f t="shared" si="493"/>
        <v>vsg50</v>
      </c>
      <c r="X3085" s="217" t="e">
        <f t="shared" si="494"/>
        <v>#N/A</v>
      </c>
      <c r="Y3085" s="217" t="str">
        <f t="shared" si="495"/>
        <v>mrg147</v>
      </c>
      <c r="Z3085" s="217" t="str">
        <f t="shared" si="496"/>
        <v>pnj20</v>
      </c>
      <c r="AA3085" s="673" t="str">
        <f t="shared" si="497"/>
        <v>mrg147,mrg147</v>
      </c>
      <c r="AB3085" s="217" t="str">
        <f t="shared" si="498"/>
        <v>onward</v>
      </c>
      <c r="AC3085" s="682">
        <f t="shared" si="499"/>
        <v>0</v>
      </c>
      <c r="AD3085" s="682">
        <f t="shared" si="500"/>
        <v>0</v>
      </c>
    </row>
    <row r="3086" spans="1:30" ht="16.5" hidden="1" thickTop="1" thickBot="1" x14ac:dyDescent="0.3">
      <c r="A3086">
        <f>'Mrg Dpt'!A632</f>
        <v>0</v>
      </c>
      <c r="B3086">
        <f>'Mrg Dpt'!B632</f>
        <v>0</v>
      </c>
      <c r="C3086" t="str">
        <f>'Mrg Dpt'!C632</f>
        <v>PNJ</v>
      </c>
      <c r="D3086" t="str">
        <f>'Mrg Dpt'!D632</f>
        <v>CRT</v>
      </c>
      <c r="E3086" t="str">
        <f>'Mrg Dpt'!E632</f>
        <v>MRG</v>
      </c>
      <c r="F3086">
        <f>'Mrg Dpt'!F632</f>
        <v>31</v>
      </c>
      <c r="G3086">
        <f>'Mrg Dpt'!G632</f>
        <v>0</v>
      </c>
      <c r="H3086" s="668">
        <f>'Mrg Dpt'!H632</f>
        <v>0</v>
      </c>
      <c r="I3086">
        <f>'Mrg Dpt'!I632</f>
        <v>0</v>
      </c>
      <c r="J3086" s="671">
        <f>'Mrg Dpt'!J632</f>
        <v>0</v>
      </c>
      <c r="K3086">
        <f>'Mrg Dpt'!K632</f>
        <v>0</v>
      </c>
      <c r="L3086">
        <f>'Mrg Dpt'!L632</f>
        <v>0</v>
      </c>
      <c r="M3086">
        <f>'Mrg Dpt'!M632</f>
        <v>0</v>
      </c>
      <c r="N3086">
        <f>'Mrg Dpt'!N632</f>
        <v>0</v>
      </c>
      <c r="O3086">
        <f>'Mrg Dpt'!O632</f>
        <v>0</v>
      </c>
      <c r="P3086">
        <f>'Mrg Dpt'!P632</f>
        <v>0</v>
      </c>
      <c r="Q3086">
        <f>'Mrg Dpt'!Q632</f>
        <v>0</v>
      </c>
      <c r="R3086">
        <f>'Mrg Dpt'!R632</f>
        <v>0</v>
      </c>
      <c r="S3086">
        <f>'Mrg Dpt'!S632</f>
        <v>0</v>
      </c>
      <c r="T3086" t="str">
        <f>'Mrg Dpt'!T632</f>
        <v>SHUTTLE</v>
      </c>
      <c r="U3086" s="217" t="str">
        <f t="shared" si="491"/>
        <v>PNJ-CRT-MRG</v>
      </c>
      <c r="V3086" s="217" t="str">
        <f t="shared" si="492"/>
        <v>MRG-CRT-PNJ</v>
      </c>
      <c r="W3086" s="217" t="e">
        <f t="shared" si="493"/>
        <v>#N/A</v>
      </c>
      <c r="X3086" s="217" t="str">
        <f t="shared" si="494"/>
        <v>vsg50</v>
      </c>
      <c r="Y3086" s="217" t="str">
        <f t="shared" si="495"/>
        <v>pnj20</v>
      </c>
      <c r="Z3086" s="217" t="str">
        <f t="shared" si="496"/>
        <v>mrg147</v>
      </c>
      <c r="AA3086" s="673" t="str">
        <f t="shared" si="497"/>
        <v>mrg147,pnj20</v>
      </c>
      <c r="AB3086" s="217" t="str">
        <f t="shared" si="498"/>
        <v>onward</v>
      </c>
      <c r="AC3086" s="682">
        <f t="shared" si="499"/>
        <v>0</v>
      </c>
      <c r="AD3086" s="682">
        <f t="shared" si="500"/>
        <v>0</v>
      </c>
    </row>
    <row r="3087" spans="1:30" ht="16.5" hidden="1" thickTop="1" thickBot="1" x14ac:dyDescent="0.3">
      <c r="A3087">
        <f>'Mrg Dpt'!A633</f>
        <v>0</v>
      </c>
      <c r="B3087">
        <f>'Mrg Dpt'!B633</f>
        <v>0</v>
      </c>
      <c r="C3087" t="str">
        <f>'Mrg Dpt'!C633</f>
        <v>MRG</v>
      </c>
      <c r="D3087" t="str">
        <f>'Mrg Dpt'!D633</f>
        <v>CRT</v>
      </c>
      <c r="E3087" t="str">
        <f>'Mrg Dpt'!E633</f>
        <v>PNJ</v>
      </c>
      <c r="F3087">
        <f>'Mrg Dpt'!F633</f>
        <v>31</v>
      </c>
      <c r="G3087">
        <f>'Mrg Dpt'!G633</f>
        <v>0</v>
      </c>
      <c r="H3087" s="668">
        <f>'Mrg Dpt'!H633</f>
        <v>0</v>
      </c>
      <c r="I3087">
        <f>'Mrg Dpt'!I633</f>
        <v>0</v>
      </c>
      <c r="J3087" s="671">
        <f>'Mrg Dpt'!J633</f>
        <v>0</v>
      </c>
      <c r="K3087">
        <f>'Mrg Dpt'!K633</f>
        <v>0</v>
      </c>
      <c r="L3087">
        <f>'Mrg Dpt'!L633</f>
        <v>0</v>
      </c>
      <c r="M3087">
        <f>'Mrg Dpt'!M633</f>
        <v>0</v>
      </c>
      <c r="N3087">
        <f>'Mrg Dpt'!N633</f>
        <v>0</v>
      </c>
      <c r="O3087">
        <f>'Mrg Dpt'!O633</f>
        <v>0</v>
      </c>
      <c r="P3087">
        <f>'Mrg Dpt'!P633</f>
        <v>0</v>
      </c>
      <c r="Q3087">
        <f>'Mrg Dpt'!Q633</f>
        <v>0</v>
      </c>
      <c r="R3087">
        <f>'Mrg Dpt'!R633</f>
        <v>0</v>
      </c>
      <c r="S3087">
        <f>'Mrg Dpt'!S633</f>
        <v>0</v>
      </c>
      <c r="T3087" t="str">
        <f>'Mrg Dpt'!T633</f>
        <v>SHUTTLE</v>
      </c>
      <c r="U3087" s="217" t="str">
        <f t="shared" si="491"/>
        <v>MRG-CRT-PNJ</v>
      </c>
      <c r="V3087" s="217" t="str">
        <f t="shared" si="492"/>
        <v>PNJ-CRT-MRG</v>
      </c>
      <c r="W3087" s="217" t="str">
        <f t="shared" si="493"/>
        <v>vsg50</v>
      </c>
      <c r="X3087" s="217" t="e">
        <f t="shared" si="494"/>
        <v>#N/A</v>
      </c>
      <c r="Y3087" s="217" t="str">
        <f t="shared" si="495"/>
        <v>mrg147</v>
      </c>
      <c r="Z3087" s="217" t="str">
        <f t="shared" si="496"/>
        <v>pnj20</v>
      </c>
      <c r="AA3087" s="673" t="str">
        <f t="shared" si="497"/>
        <v>mrg147,mrg147</v>
      </c>
      <c r="AB3087" s="217" t="str">
        <f t="shared" si="498"/>
        <v>onward</v>
      </c>
      <c r="AC3087" s="682">
        <f t="shared" si="499"/>
        <v>0</v>
      </c>
      <c r="AD3087" s="682">
        <f t="shared" si="500"/>
        <v>0</v>
      </c>
    </row>
    <row r="3088" spans="1:30" ht="16.5" hidden="1" thickTop="1" thickBot="1" x14ac:dyDescent="0.3">
      <c r="A3088">
        <f>'Mrg Dpt'!A634</f>
        <v>0</v>
      </c>
      <c r="B3088">
        <f>'Mrg Dpt'!B634</f>
        <v>0</v>
      </c>
      <c r="C3088" t="str">
        <f>'Mrg Dpt'!C634</f>
        <v>PNJ</v>
      </c>
      <c r="D3088" t="str">
        <f>'Mrg Dpt'!D634</f>
        <v>CRT</v>
      </c>
      <c r="E3088" t="str">
        <f>'Mrg Dpt'!E634</f>
        <v>MRG</v>
      </c>
      <c r="F3088">
        <f>'Mrg Dpt'!F634</f>
        <v>31</v>
      </c>
      <c r="G3088">
        <f>'Mrg Dpt'!G634</f>
        <v>0</v>
      </c>
      <c r="H3088" s="668">
        <f>'Mrg Dpt'!H634</f>
        <v>0</v>
      </c>
      <c r="I3088">
        <f>'Mrg Dpt'!I634</f>
        <v>0</v>
      </c>
      <c r="J3088" s="671">
        <f>'Mrg Dpt'!J634</f>
        <v>21.3</v>
      </c>
      <c r="K3088">
        <f>'Mrg Dpt'!K634</f>
        <v>1</v>
      </c>
      <c r="L3088">
        <f>'Mrg Dpt'!L634</f>
        <v>0</v>
      </c>
      <c r="M3088">
        <f>'Mrg Dpt'!M634</f>
        <v>10.3</v>
      </c>
      <c r="N3088">
        <f>'Mrg Dpt'!N634</f>
        <v>6.45</v>
      </c>
      <c r="O3088">
        <f>'Mrg Dpt'!O634</f>
        <v>186</v>
      </c>
      <c r="P3088">
        <f>'Mrg Dpt'!P634</f>
        <v>0</v>
      </c>
      <c r="Q3088">
        <f>'Mrg Dpt'!Q634</f>
        <v>0</v>
      </c>
      <c r="R3088">
        <f>'Mrg Dpt'!R634</f>
        <v>0</v>
      </c>
      <c r="S3088">
        <f>'Mrg Dpt'!S634</f>
        <v>0</v>
      </c>
      <c r="T3088" t="str">
        <f>'Mrg Dpt'!T634</f>
        <v>N/O Mrg Dpt</v>
      </c>
      <c r="U3088" s="217" t="str">
        <f t="shared" si="491"/>
        <v>PNJ-CRT-MRG</v>
      </c>
      <c r="V3088" s="217" t="str">
        <f t="shared" si="492"/>
        <v>MRG-CRT-PNJ</v>
      </c>
      <c r="W3088" s="217" t="e">
        <f t="shared" si="493"/>
        <v>#N/A</v>
      </c>
      <c r="X3088" s="217" t="str">
        <f t="shared" si="494"/>
        <v>vsg50</v>
      </c>
      <c r="Y3088" s="217" t="str">
        <f t="shared" si="495"/>
        <v>pnj20</v>
      </c>
      <c r="Z3088" s="217" t="str">
        <f t="shared" si="496"/>
        <v>mrg147</v>
      </c>
      <c r="AA3088" s="673" t="str">
        <f t="shared" si="497"/>
        <v>mrg147,pnj20</v>
      </c>
      <c r="AB3088" s="217" t="str">
        <f t="shared" si="498"/>
        <v>onward</v>
      </c>
      <c r="AC3088" s="682">
        <f t="shared" si="499"/>
        <v>0</v>
      </c>
      <c r="AD3088" s="682">
        <f t="shared" si="500"/>
        <v>21.3</v>
      </c>
    </row>
    <row r="3089" spans="1:30" ht="16.5" hidden="1" thickTop="1" thickBot="1" x14ac:dyDescent="0.3">
      <c r="A3089">
        <f>'Mrg Dpt'!A635</f>
        <v>0</v>
      </c>
      <c r="B3089">
        <f>'Mrg Dpt'!B635</f>
        <v>86</v>
      </c>
      <c r="C3089" t="str">
        <f>'Mrg Dpt'!C635</f>
        <v>MRG</v>
      </c>
      <c r="D3089">
        <f>'Mrg Dpt'!D635</f>
        <v>0</v>
      </c>
      <c r="E3089" t="str">
        <f>'Mrg Dpt'!E635</f>
        <v>CURCH</v>
      </c>
      <c r="F3089">
        <f>'Mrg Dpt'!F635</f>
        <v>20</v>
      </c>
      <c r="G3089">
        <f>'Mrg Dpt'!G635</f>
        <v>0</v>
      </c>
      <c r="H3089" s="668">
        <f>'Mrg Dpt'!H635</f>
        <v>6</v>
      </c>
      <c r="I3089">
        <f>'Mrg Dpt'!I635</f>
        <v>0</v>
      </c>
      <c r="J3089" s="671">
        <f>'Mrg Dpt'!J635</f>
        <v>0</v>
      </c>
      <c r="K3089">
        <f>'Mrg Dpt'!K635</f>
        <v>0</v>
      </c>
      <c r="L3089">
        <f>'Mrg Dpt'!L635</f>
        <v>0</v>
      </c>
      <c r="M3089">
        <f>'Mrg Dpt'!M635</f>
        <v>0</v>
      </c>
      <c r="N3089">
        <f>'Mrg Dpt'!N635</f>
        <v>0</v>
      </c>
      <c r="O3089">
        <f>'Mrg Dpt'!O635</f>
        <v>0</v>
      </c>
      <c r="P3089">
        <f>'Mrg Dpt'!P635</f>
        <v>0</v>
      </c>
      <c r="Q3089">
        <f>'Mrg Dpt'!Q635</f>
        <v>0</v>
      </c>
      <c r="R3089">
        <f>'Mrg Dpt'!R635</f>
        <v>0</v>
      </c>
      <c r="S3089">
        <f>'Mrg Dpt'!S635</f>
        <v>0</v>
      </c>
      <c r="T3089" t="str">
        <f>'Mrg Dpt'!T635</f>
        <v>SHUTTLE</v>
      </c>
      <c r="U3089" s="217" t="str">
        <f t="shared" si="491"/>
        <v>MRG--CURCH</v>
      </c>
      <c r="V3089" s="217" t="str">
        <f t="shared" si="492"/>
        <v>CURCH--MRG</v>
      </c>
      <c r="W3089" s="217" t="e">
        <f t="shared" si="493"/>
        <v>#N/A</v>
      </c>
      <c r="X3089" s="217" t="e">
        <f t="shared" si="494"/>
        <v>#N/A</v>
      </c>
      <c r="Y3089" s="217" t="str">
        <f t="shared" si="495"/>
        <v>mrg17</v>
      </c>
      <c r="Z3089" s="217" t="e">
        <f t="shared" si="496"/>
        <v>#N/A</v>
      </c>
      <c r="AA3089" s="673" t="str">
        <f t="shared" si="497"/>
        <v>mrg17,mrg17</v>
      </c>
      <c r="AB3089" s="217" t="str">
        <f t="shared" si="498"/>
        <v>onward</v>
      </c>
      <c r="AC3089" s="682">
        <f t="shared" si="499"/>
        <v>6</v>
      </c>
      <c r="AD3089" s="682">
        <f t="shared" si="500"/>
        <v>0</v>
      </c>
    </row>
    <row r="3090" spans="1:30" ht="16.5" hidden="1" thickTop="1" thickBot="1" x14ac:dyDescent="0.3">
      <c r="A3090">
        <f>'Mrg Dpt'!A636</f>
        <v>0</v>
      </c>
      <c r="B3090">
        <f>'Mrg Dpt'!B636</f>
        <v>0</v>
      </c>
      <c r="C3090" t="str">
        <f>'Mrg Dpt'!C636</f>
        <v>CURCH</v>
      </c>
      <c r="D3090">
        <f>'Mrg Dpt'!D636</f>
        <v>0</v>
      </c>
      <c r="E3090" t="str">
        <f>'Mrg Dpt'!E636</f>
        <v>MRG</v>
      </c>
      <c r="F3090">
        <f>'Mrg Dpt'!F636</f>
        <v>20</v>
      </c>
      <c r="G3090">
        <f>'Mrg Dpt'!G636</f>
        <v>0</v>
      </c>
      <c r="H3090" s="668">
        <f>'Mrg Dpt'!H636</f>
        <v>0</v>
      </c>
      <c r="I3090">
        <f>'Mrg Dpt'!I636</f>
        <v>0</v>
      </c>
      <c r="J3090" s="671">
        <f>'Mrg Dpt'!J636</f>
        <v>0</v>
      </c>
      <c r="K3090">
        <f>'Mrg Dpt'!K636</f>
        <v>0</v>
      </c>
      <c r="L3090">
        <f>'Mrg Dpt'!L636</f>
        <v>0</v>
      </c>
      <c r="M3090">
        <f>'Mrg Dpt'!M636</f>
        <v>0</v>
      </c>
      <c r="N3090">
        <f>'Mrg Dpt'!N636</f>
        <v>0</v>
      </c>
      <c r="O3090">
        <f>'Mrg Dpt'!O636</f>
        <v>0</v>
      </c>
      <c r="P3090">
        <f>'Mrg Dpt'!P636</f>
        <v>0</v>
      </c>
      <c r="Q3090">
        <f>'Mrg Dpt'!Q636</f>
        <v>0</v>
      </c>
      <c r="R3090">
        <f>'Mrg Dpt'!R636</f>
        <v>0</v>
      </c>
      <c r="S3090">
        <f>'Mrg Dpt'!S636</f>
        <v>0</v>
      </c>
      <c r="T3090" t="str">
        <f>'Mrg Dpt'!T636</f>
        <v>SHUTTLE</v>
      </c>
      <c r="U3090" s="217" t="str">
        <f t="shared" si="491"/>
        <v>CURCH--MRG</v>
      </c>
      <c r="V3090" s="217" t="str">
        <f t="shared" si="492"/>
        <v>MRG--CURCH</v>
      </c>
      <c r="W3090" s="217" t="e">
        <f t="shared" si="493"/>
        <v>#N/A</v>
      </c>
      <c r="X3090" s="217" t="e">
        <f t="shared" si="494"/>
        <v>#N/A</v>
      </c>
      <c r="Y3090" s="217" t="e">
        <f t="shared" si="495"/>
        <v>#N/A</v>
      </c>
      <c r="Z3090" s="217" t="str">
        <f t="shared" si="496"/>
        <v>mrg17</v>
      </c>
      <c r="AA3090" s="673" t="str">
        <f t="shared" si="497"/>
        <v>mrg17,mrg17</v>
      </c>
      <c r="AB3090" s="217" t="str">
        <f t="shared" si="498"/>
        <v>return</v>
      </c>
      <c r="AC3090" s="682">
        <f t="shared" si="499"/>
        <v>0</v>
      </c>
      <c r="AD3090" s="682">
        <f t="shared" si="500"/>
        <v>0</v>
      </c>
    </row>
    <row r="3091" spans="1:30" ht="16.5" hidden="1" thickTop="1" thickBot="1" x14ac:dyDescent="0.3">
      <c r="A3091">
        <f>'Mrg Dpt'!A637</f>
        <v>0</v>
      </c>
      <c r="B3091">
        <f>'Mrg Dpt'!B637</f>
        <v>0</v>
      </c>
      <c r="C3091" t="str">
        <f>'Mrg Dpt'!C637</f>
        <v>MRG</v>
      </c>
      <c r="D3091" t="str">
        <f>'Mrg Dpt'!D637</f>
        <v>CRT</v>
      </c>
      <c r="E3091" t="str">
        <f>'Mrg Dpt'!E637</f>
        <v>PNJ</v>
      </c>
      <c r="F3091">
        <f>'Mrg Dpt'!F637</f>
        <v>31</v>
      </c>
      <c r="G3091">
        <f>'Mrg Dpt'!G637</f>
        <v>0</v>
      </c>
      <c r="H3091" s="668">
        <f>'Mrg Dpt'!H637</f>
        <v>0</v>
      </c>
      <c r="I3091">
        <f>'Mrg Dpt'!I637</f>
        <v>0</v>
      </c>
      <c r="J3091" s="671">
        <f>'Mrg Dpt'!J637</f>
        <v>0</v>
      </c>
      <c r="K3091">
        <f>'Mrg Dpt'!K637</f>
        <v>0</v>
      </c>
      <c r="L3091">
        <f>'Mrg Dpt'!L637</f>
        <v>0</v>
      </c>
      <c r="M3091">
        <f>'Mrg Dpt'!M637</f>
        <v>0</v>
      </c>
      <c r="N3091">
        <f>'Mrg Dpt'!N637</f>
        <v>0</v>
      </c>
      <c r="O3091">
        <f>'Mrg Dpt'!O637</f>
        <v>0</v>
      </c>
      <c r="P3091">
        <f>'Mrg Dpt'!P637</f>
        <v>0</v>
      </c>
      <c r="Q3091">
        <f>'Mrg Dpt'!Q637</f>
        <v>0</v>
      </c>
      <c r="R3091">
        <f>'Mrg Dpt'!R637</f>
        <v>0</v>
      </c>
      <c r="S3091">
        <f>'Mrg Dpt'!S637</f>
        <v>0</v>
      </c>
      <c r="T3091" t="str">
        <f>'Mrg Dpt'!T637</f>
        <v>SHUTTLE</v>
      </c>
      <c r="U3091" s="217" t="str">
        <f t="shared" si="491"/>
        <v>MRG-CRT-PNJ</v>
      </c>
      <c r="V3091" s="217" t="str">
        <f t="shared" si="492"/>
        <v>PNJ-CRT-MRG</v>
      </c>
      <c r="W3091" s="217" t="str">
        <f t="shared" si="493"/>
        <v>vsg50</v>
      </c>
      <c r="X3091" s="217" t="e">
        <f t="shared" si="494"/>
        <v>#N/A</v>
      </c>
      <c r="Y3091" s="217" t="str">
        <f t="shared" si="495"/>
        <v>mrg147</v>
      </c>
      <c r="Z3091" s="217" t="str">
        <f t="shared" si="496"/>
        <v>pnj20</v>
      </c>
      <c r="AA3091" s="673" t="str">
        <f t="shared" si="497"/>
        <v>mrg147,mrg147</v>
      </c>
      <c r="AB3091" s="217" t="str">
        <f t="shared" si="498"/>
        <v>onward</v>
      </c>
      <c r="AC3091" s="682">
        <f t="shared" si="499"/>
        <v>0</v>
      </c>
      <c r="AD3091" s="682">
        <f t="shared" si="500"/>
        <v>0</v>
      </c>
    </row>
    <row r="3092" spans="1:30" ht="16.5" hidden="1" thickTop="1" thickBot="1" x14ac:dyDescent="0.3">
      <c r="A3092">
        <f>'Mrg Dpt'!A638</f>
        <v>0</v>
      </c>
      <c r="B3092">
        <f>'Mrg Dpt'!B638</f>
        <v>0</v>
      </c>
      <c r="C3092" t="str">
        <f>'Mrg Dpt'!C638</f>
        <v>PNJ</v>
      </c>
      <c r="D3092" t="str">
        <f>'Mrg Dpt'!D638</f>
        <v>CRT</v>
      </c>
      <c r="E3092" t="str">
        <f>'Mrg Dpt'!E638</f>
        <v>MRG</v>
      </c>
      <c r="F3092">
        <f>'Mrg Dpt'!F638</f>
        <v>31</v>
      </c>
      <c r="G3092">
        <f>'Mrg Dpt'!G638</f>
        <v>0</v>
      </c>
      <c r="H3092" s="668">
        <f>'Mrg Dpt'!H638</f>
        <v>0</v>
      </c>
      <c r="I3092">
        <f>'Mrg Dpt'!I638</f>
        <v>0</v>
      </c>
      <c r="J3092" s="671">
        <f>'Mrg Dpt'!J638</f>
        <v>11</v>
      </c>
      <c r="K3092">
        <f>'Mrg Dpt'!K638</f>
        <v>1</v>
      </c>
      <c r="L3092">
        <f>'Mrg Dpt'!L638</f>
        <v>0</v>
      </c>
      <c r="M3092">
        <f>'Mrg Dpt'!M638</f>
        <v>5.45</v>
      </c>
      <c r="N3092">
        <f>'Mrg Dpt'!N638</f>
        <v>4.45</v>
      </c>
      <c r="O3092">
        <f>'Mrg Dpt'!O638</f>
        <v>102</v>
      </c>
      <c r="P3092">
        <f>'Mrg Dpt'!P638</f>
        <v>0</v>
      </c>
      <c r="Q3092">
        <f>'Mrg Dpt'!Q638</f>
        <v>0</v>
      </c>
      <c r="R3092">
        <f>'Mrg Dpt'!R638</f>
        <v>0</v>
      </c>
      <c r="S3092">
        <f>'Mrg Dpt'!S638</f>
        <v>0</v>
      </c>
      <c r="T3092" t="str">
        <f>'Mrg Dpt'!T638</f>
        <v>SHUTTLE C/C</v>
      </c>
      <c r="U3092" s="217" t="str">
        <f t="shared" si="491"/>
        <v>PNJ-CRT-MRG</v>
      </c>
      <c r="V3092" s="217" t="str">
        <f t="shared" si="492"/>
        <v>MRG-CRT-PNJ</v>
      </c>
      <c r="W3092" s="217" t="e">
        <f t="shared" si="493"/>
        <v>#N/A</v>
      </c>
      <c r="X3092" s="217" t="str">
        <f t="shared" si="494"/>
        <v>vsg50</v>
      </c>
      <c r="Y3092" s="217" t="str">
        <f t="shared" si="495"/>
        <v>pnj20</v>
      </c>
      <c r="Z3092" s="217" t="str">
        <f t="shared" si="496"/>
        <v>mrg147</v>
      </c>
      <c r="AA3092" s="673" t="str">
        <f t="shared" si="497"/>
        <v>mrg147,pnj20</v>
      </c>
      <c r="AB3092" s="217" t="str">
        <f t="shared" si="498"/>
        <v>onward</v>
      </c>
      <c r="AC3092" s="682">
        <f t="shared" si="499"/>
        <v>0</v>
      </c>
      <c r="AD3092" s="682">
        <f t="shared" si="500"/>
        <v>11</v>
      </c>
    </row>
    <row r="3093" spans="1:30" ht="16.5" hidden="1" thickTop="1" thickBot="1" x14ac:dyDescent="0.3">
      <c r="A3093">
        <f>'Mrg Dpt'!A639</f>
        <v>0</v>
      </c>
      <c r="B3093">
        <f>'Mrg Dpt'!B639</f>
        <v>0</v>
      </c>
      <c r="C3093">
        <f>'Mrg Dpt'!C639</f>
        <v>0</v>
      </c>
      <c r="D3093">
        <f>'Mrg Dpt'!D639</f>
        <v>0</v>
      </c>
      <c r="E3093">
        <f>'Mrg Dpt'!E639</f>
        <v>0</v>
      </c>
      <c r="F3093">
        <f>'Mrg Dpt'!F639</f>
        <v>0</v>
      </c>
      <c r="G3093">
        <f>'Mrg Dpt'!G639</f>
        <v>0</v>
      </c>
      <c r="H3093" s="668">
        <f>'Mrg Dpt'!H639</f>
        <v>0</v>
      </c>
      <c r="I3093">
        <f>'Mrg Dpt'!I639</f>
        <v>0</v>
      </c>
      <c r="J3093" s="671">
        <f>'Mrg Dpt'!J639</f>
        <v>0</v>
      </c>
      <c r="K3093">
        <f>'Mrg Dpt'!K639</f>
        <v>0</v>
      </c>
      <c r="L3093">
        <f>'Mrg Dpt'!L639</f>
        <v>0</v>
      </c>
      <c r="M3093">
        <f>'Mrg Dpt'!M639</f>
        <v>0</v>
      </c>
      <c r="N3093">
        <f>'Mrg Dpt'!N639</f>
        <v>0</v>
      </c>
      <c r="O3093">
        <f>'Mrg Dpt'!O639</f>
        <v>0</v>
      </c>
      <c r="P3093">
        <f>'Mrg Dpt'!P639</f>
        <v>0</v>
      </c>
      <c r="Q3093">
        <f>'Mrg Dpt'!Q639</f>
        <v>0</v>
      </c>
      <c r="R3093">
        <f>'Mrg Dpt'!R639</f>
        <v>0</v>
      </c>
      <c r="S3093">
        <f>'Mrg Dpt'!S639</f>
        <v>0</v>
      </c>
      <c r="T3093">
        <f>'Mrg Dpt'!T639</f>
        <v>0</v>
      </c>
      <c r="U3093" s="217" t="str">
        <f t="shared" si="491"/>
        <v>0--0</v>
      </c>
      <c r="V3093" s="217" t="str">
        <f t="shared" si="492"/>
        <v>0--0</v>
      </c>
      <c r="W3093" s="217" t="e">
        <f t="shared" si="493"/>
        <v>#N/A</v>
      </c>
      <c r="X3093" s="217" t="e">
        <f t="shared" si="494"/>
        <v>#N/A</v>
      </c>
      <c r="Y3093" s="217" t="e">
        <f t="shared" si="495"/>
        <v>#N/A</v>
      </c>
      <c r="Z3093" s="217" t="e">
        <f t="shared" si="496"/>
        <v>#N/A</v>
      </c>
      <c r="AA3093" s="673" t="str">
        <f t="shared" si="497"/>
        <v>,</v>
      </c>
      <c r="AB3093" s="217" t="str">
        <f t="shared" si="498"/>
        <v/>
      </c>
      <c r="AC3093" s="682">
        <f t="shared" si="499"/>
        <v>0</v>
      </c>
      <c r="AD3093" s="682">
        <f t="shared" si="500"/>
        <v>0</v>
      </c>
    </row>
    <row r="3094" spans="1:30" ht="16.5" hidden="1" thickTop="1" thickBot="1" x14ac:dyDescent="0.3">
      <c r="A3094">
        <f>'Mrg Dpt'!A640</f>
        <v>0</v>
      </c>
      <c r="B3094" t="str">
        <f>'Mrg Dpt'!B640</f>
        <v>87A</v>
      </c>
      <c r="C3094" t="str">
        <f>'Mrg Dpt'!C640</f>
        <v>MRG</v>
      </c>
      <c r="D3094" t="str">
        <f>'Mrg Dpt'!D640</f>
        <v>CRT</v>
      </c>
      <c r="E3094" t="str">
        <f>'Mrg Dpt'!E640</f>
        <v>PNJ</v>
      </c>
      <c r="F3094">
        <f>'Mrg Dpt'!F640</f>
        <v>31</v>
      </c>
      <c r="G3094">
        <f>'Mrg Dpt'!G640</f>
        <v>0</v>
      </c>
      <c r="H3094" s="668">
        <f>'Mrg Dpt'!H640</f>
        <v>12</v>
      </c>
      <c r="I3094">
        <f>'Mrg Dpt'!I640</f>
        <v>0</v>
      </c>
      <c r="J3094" s="671">
        <f>'Mrg Dpt'!J640</f>
        <v>0</v>
      </c>
      <c r="K3094">
        <f>'Mrg Dpt'!K640</f>
        <v>0</v>
      </c>
      <c r="L3094">
        <f>'Mrg Dpt'!L640</f>
        <v>0</v>
      </c>
      <c r="M3094">
        <f>'Mrg Dpt'!M640</f>
        <v>0</v>
      </c>
      <c r="N3094">
        <f>'Mrg Dpt'!N640</f>
        <v>0</v>
      </c>
      <c r="O3094">
        <f>'Mrg Dpt'!O640</f>
        <v>0</v>
      </c>
      <c r="P3094">
        <f>'Mrg Dpt'!P640</f>
        <v>0</v>
      </c>
      <c r="Q3094">
        <f>'Mrg Dpt'!Q640</f>
        <v>0</v>
      </c>
      <c r="R3094">
        <f>'Mrg Dpt'!R640</f>
        <v>0</v>
      </c>
      <c r="S3094">
        <f>'Mrg Dpt'!S640</f>
        <v>0</v>
      </c>
      <c r="T3094" t="str">
        <f>'Mrg Dpt'!T640</f>
        <v>SHUTTLE</v>
      </c>
      <c r="U3094" s="217" t="str">
        <f t="shared" si="491"/>
        <v>MRG-CRT-PNJ</v>
      </c>
      <c r="V3094" s="217" t="str">
        <f t="shared" si="492"/>
        <v>PNJ-CRT-MRG</v>
      </c>
      <c r="W3094" s="217" t="str">
        <f t="shared" si="493"/>
        <v>vsg50</v>
      </c>
      <c r="X3094" s="217" t="e">
        <f t="shared" si="494"/>
        <v>#N/A</v>
      </c>
      <c r="Y3094" s="217" t="str">
        <f t="shared" si="495"/>
        <v>mrg147</v>
      </c>
      <c r="Z3094" s="217" t="str">
        <f t="shared" si="496"/>
        <v>pnj20</v>
      </c>
      <c r="AA3094" s="673" t="str">
        <f t="shared" si="497"/>
        <v>mrg147,mrg147</v>
      </c>
      <c r="AB3094" s="217" t="str">
        <f t="shared" si="498"/>
        <v>onward</v>
      </c>
      <c r="AC3094" s="682">
        <f t="shared" si="499"/>
        <v>12</v>
      </c>
      <c r="AD3094" s="682">
        <f t="shared" si="500"/>
        <v>0</v>
      </c>
    </row>
    <row r="3095" spans="1:30" ht="16.5" hidden="1" thickTop="1" thickBot="1" x14ac:dyDescent="0.3">
      <c r="A3095">
        <f>'Mrg Dpt'!A641</f>
        <v>0</v>
      </c>
      <c r="B3095">
        <f>'Mrg Dpt'!B641</f>
        <v>0</v>
      </c>
      <c r="C3095" t="str">
        <f>'Mrg Dpt'!C641</f>
        <v>PNJ</v>
      </c>
      <c r="D3095" t="str">
        <f>'Mrg Dpt'!D641</f>
        <v>CRT</v>
      </c>
      <c r="E3095" t="str">
        <f>'Mrg Dpt'!E641</f>
        <v>MRG</v>
      </c>
      <c r="F3095">
        <f>'Mrg Dpt'!F641</f>
        <v>31</v>
      </c>
      <c r="G3095">
        <f>'Mrg Dpt'!G641</f>
        <v>0</v>
      </c>
      <c r="H3095" s="668">
        <f>'Mrg Dpt'!H641</f>
        <v>0</v>
      </c>
      <c r="I3095">
        <f>'Mrg Dpt'!I641</f>
        <v>0</v>
      </c>
      <c r="J3095" s="671">
        <f>'Mrg Dpt'!J641</f>
        <v>0</v>
      </c>
      <c r="K3095">
        <f>'Mrg Dpt'!K641</f>
        <v>0</v>
      </c>
      <c r="L3095">
        <f>'Mrg Dpt'!L641</f>
        <v>0</v>
      </c>
      <c r="M3095">
        <f>'Mrg Dpt'!M641</f>
        <v>0</v>
      </c>
      <c r="N3095">
        <f>'Mrg Dpt'!N641</f>
        <v>0</v>
      </c>
      <c r="O3095">
        <f>'Mrg Dpt'!O641</f>
        <v>0</v>
      </c>
      <c r="P3095">
        <f>'Mrg Dpt'!P641</f>
        <v>0</v>
      </c>
      <c r="Q3095">
        <f>'Mrg Dpt'!Q641</f>
        <v>0</v>
      </c>
      <c r="R3095">
        <f>'Mrg Dpt'!R641</f>
        <v>0</v>
      </c>
      <c r="S3095">
        <f>'Mrg Dpt'!S641</f>
        <v>0</v>
      </c>
      <c r="T3095" t="str">
        <f>'Mrg Dpt'!T641</f>
        <v>SHUTTLE</v>
      </c>
      <c r="U3095" s="217" t="str">
        <f t="shared" si="491"/>
        <v>PNJ-CRT-MRG</v>
      </c>
      <c r="V3095" s="217" t="str">
        <f t="shared" si="492"/>
        <v>MRG-CRT-PNJ</v>
      </c>
      <c r="W3095" s="217" t="e">
        <f t="shared" si="493"/>
        <v>#N/A</v>
      </c>
      <c r="X3095" s="217" t="str">
        <f t="shared" si="494"/>
        <v>vsg50</v>
      </c>
      <c r="Y3095" s="217" t="str">
        <f t="shared" si="495"/>
        <v>pnj20</v>
      </c>
      <c r="Z3095" s="217" t="str">
        <f t="shared" si="496"/>
        <v>mrg147</v>
      </c>
      <c r="AA3095" s="673" t="str">
        <f t="shared" si="497"/>
        <v>mrg147,pnj20</v>
      </c>
      <c r="AB3095" s="217" t="str">
        <f t="shared" si="498"/>
        <v>onward</v>
      </c>
      <c r="AC3095" s="682">
        <f t="shared" si="499"/>
        <v>0</v>
      </c>
      <c r="AD3095" s="682">
        <f t="shared" si="500"/>
        <v>0</v>
      </c>
    </row>
    <row r="3096" spans="1:30" ht="16.5" hidden="1" thickTop="1" thickBot="1" x14ac:dyDescent="0.3">
      <c r="A3096">
        <f>'Mrg Dpt'!A642</f>
        <v>0</v>
      </c>
      <c r="B3096">
        <f>'Mrg Dpt'!B642</f>
        <v>0</v>
      </c>
      <c r="C3096" t="str">
        <f>'Mrg Dpt'!C642</f>
        <v>MRG</v>
      </c>
      <c r="D3096" t="str">
        <f>'Mrg Dpt'!D642</f>
        <v>CRT</v>
      </c>
      <c r="E3096" t="str">
        <f>'Mrg Dpt'!E642</f>
        <v>PNJ</v>
      </c>
      <c r="F3096">
        <f>'Mrg Dpt'!F642</f>
        <v>31</v>
      </c>
      <c r="G3096">
        <f>'Mrg Dpt'!G642</f>
        <v>0</v>
      </c>
      <c r="H3096" s="668">
        <f>'Mrg Dpt'!H642</f>
        <v>0</v>
      </c>
      <c r="I3096">
        <f>'Mrg Dpt'!I642</f>
        <v>0</v>
      </c>
      <c r="J3096" s="671">
        <f>'Mrg Dpt'!J642</f>
        <v>0</v>
      </c>
      <c r="K3096">
        <f>'Mrg Dpt'!K642</f>
        <v>0</v>
      </c>
      <c r="L3096">
        <f>'Mrg Dpt'!L642</f>
        <v>0</v>
      </c>
      <c r="M3096">
        <f>'Mrg Dpt'!M642</f>
        <v>0</v>
      </c>
      <c r="N3096">
        <f>'Mrg Dpt'!N642</f>
        <v>0</v>
      </c>
      <c r="O3096">
        <f>'Mrg Dpt'!O642</f>
        <v>0</v>
      </c>
      <c r="P3096">
        <f>'Mrg Dpt'!P642</f>
        <v>0</v>
      </c>
      <c r="Q3096">
        <f>'Mrg Dpt'!Q642</f>
        <v>0</v>
      </c>
      <c r="R3096">
        <f>'Mrg Dpt'!R642</f>
        <v>0</v>
      </c>
      <c r="S3096">
        <f>'Mrg Dpt'!S642</f>
        <v>0</v>
      </c>
      <c r="T3096" t="str">
        <f>'Mrg Dpt'!T642</f>
        <v>SHUTTLE</v>
      </c>
      <c r="U3096" s="217" t="str">
        <f t="shared" si="491"/>
        <v>MRG-CRT-PNJ</v>
      </c>
      <c r="V3096" s="217" t="str">
        <f t="shared" si="492"/>
        <v>PNJ-CRT-MRG</v>
      </c>
      <c r="W3096" s="217" t="str">
        <f t="shared" si="493"/>
        <v>vsg50</v>
      </c>
      <c r="X3096" s="217" t="e">
        <f t="shared" si="494"/>
        <v>#N/A</v>
      </c>
      <c r="Y3096" s="217" t="str">
        <f t="shared" si="495"/>
        <v>mrg147</v>
      </c>
      <c r="Z3096" s="217" t="str">
        <f t="shared" si="496"/>
        <v>pnj20</v>
      </c>
      <c r="AA3096" s="673" t="str">
        <f t="shared" si="497"/>
        <v>mrg147,mrg147</v>
      </c>
      <c r="AB3096" s="217" t="str">
        <f t="shared" si="498"/>
        <v>onward</v>
      </c>
      <c r="AC3096" s="682">
        <f t="shared" si="499"/>
        <v>0</v>
      </c>
      <c r="AD3096" s="682">
        <f t="shared" si="500"/>
        <v>0</v>
      </c>
    </row>
    <row r="3097" spans="1:30" ht="16.5" hidden="1" thickTop="1" thickBot="1" x14ac:dyDescent="0.3">
      <c r="A3097">
        <f>'Mrg Dpt'!A643</f>
        <v>0</v>
      </c>
      <c r="B3097">
        <f>'Mrg Dpt'!B643</f>
        <v>0</v>
      </c>
      <c r="C3097" t="str">
        <f>'Mrg Dpt'!C643</f>
        <v>PNJ</v>
      </c>
      <c r="D3097" t="str">
        <f>'Mrg Dpt'!D643</f>
        <v>CRT</v>
      </c>
      <c r="E3097" t="str">
        <f>'Mrg Dpt'!E643</f>
        <v>MRG</v>
      </c>
      <c r="F3097">
        <f>'Mrg Dpt'!F643</f>
        <v>31</v>
      </c>
      <c r="G3097">
        <f>'Mrg Dpt'!G643</f>
        <v>0</v>
      </c>
      <c r="H3097" s="668">
        <f>'Mrg Dpt'!H643</f>
        <v>0</v>
      </c>
      <c r="I3097">
        <f>'Mrg Dpt'!I643</f>
        <v>0</v>
      </c>
      <c r="J3097" s="671">
        <f>'Mrg Dpt'!J643</f>
        <v>0</v>
      </c>
      <c r="K3097">
        <f>'Mrg Dpt'!K643</f>
        <v>0</v>
      </c>
      <c r="L3097">
        <f>'Mrg Dpt'!L643</f>
        <v>0</v>
      </c>
      <c r="M3097">
        <f>'Mrg Dpt'!M643</f>
        <v>0</v>
      </c>
      <c r="N3097">
        <f>'Mrg Dpt'!N643</f>
        <v>0</v>
      </c>
      <c r="O3097">
        <f>'Mrg Dpt'!O643</f>
        <v>0</v>
      </c>
      <c r="P3097">
        <f>'Mrg Dpt'!P643</f>
        <v>0</v>
      </c>
      <c r="Q3097">
        <f>'Mrg Dpt'!Q643</f>
        <v>0</v>
      </c>
      <c r="R3097">
        <f>'Mrg Dpt'!R643</f>
        <v>0</v>
      </c>
      <c r="S3097">
        <f>'Mrg Dpt'!S643</f>
        <v>0</v>
      </c>
      <c r="T3097" t="str">
        <f>'Mrg Dpt'!T643</f>
        <v>SHUTTLE</v>
      </c>
      <c r="U3097" s="217" t="str">
        <f t="shared" si="491"/>
        <v>PNJ-CRT-MRG</v>
      </c>
      <c r="V3097" s="217" t="str">
        <f t="shared" si="492"/>
        <v>MRG-CRT-PNJ</v>
      </c>
      <c r="W3097" s="217" t="e">
        <f t="shared" si="493"/>
        <v>#N/A</v>
      </c>
      <c r="X3097" s="217" t="str">
        <f t="shared" si="494"/>
        <v>vsg50</v>
      </c>
      <c r="Y3097" s="217" t="str">
        <f t="shared" si="495"/>
        <v>pnj20</v>
      </c>
      <c r="Z3097" s="217" t="str">
        <f t="shared" si="496"/>
        <v>mrg147</v>
      </c>
      <c r="AA3097" s="673" t="str">
        <f t="shared" si="497"/>
        <v>mrg147,pnj20</v>
      </c>
      <c r="AB3097" s="217" t="str">
        <f t="shared" si="498"/>
        <v>onward</v>
      </c>
      <c r="AC3097" s="682">
        <f t="shared" si="499"/>
        <v>0</v>
      </c>
      <c r="AD3097" s="682">
        <f t="shared" si="500"/>
        <v>0</v>
      </c>
    </row>
    <row r="3098" spans="1:30" ht="16.5" hidden="1" thickTop="1" thickBot="1" x14ac:dyDescent="0.3">
      <c r="A3098">
        <f>'Mrg Dpt'!A644</f>
        <v>0</v>
      </c>
      <c r="B3098">
        <f>'Mrg Dpt'!B644</f>
        <v>0</v>
      </c>
      <c r="C3098" t="str">
        <f>'Mrg Dpt'!C644</f>
        <v>MRG</v>
      </c>
      <c r="D3098" t="str">
        <f>'Mrg Dpt'!D644</f>
        <v>CRT</v>
      </c>
      <c r="E3098" t="str">
        <f>'Mrg Dpt'!E644</f>
        <v>PNJ</v>
      </c>
      <c r="F3098">
        <f>'Mrg Dpt'!F644</f>
        <v>31</v>
      </c>
      <c r="G3098">
        <f>'Mrg Dpt'!G644</f>
        <v>0</v>
      </c>
      <c r="H3098" s="668">
        <f>'Mrg Dpt'!H644</f>
        <v>0</v>
      </c>
      <c r="I3098">
        <f>'Mrg Dpt'!I644</f>
        <v>0</v>
      </c>
      <c r="J3098" s="671">
        <f>'Mrg Dpt'!J644</f>
        <v>0</v>
      </c>
      <c r="K3098">
        <f>'Mrg Dpt'!K644</f>
        <v>0</v>
      </c>
      <c r="L3098">
        <f>'Mrg Dpt'!L644</f>
        <v>0</v>
      </c>
      <c r="M3098">
        <f>'Mrg Dpt'!M644</f>
        <v>0</v>
      </c>
      <c r="N3098">
        <f>'Mrg Dpt'!N644</f>
        <v>0</v>
      </c>
      <c r="O3098">
        <f>'Mrg Dpt'!O644</f>
        <v>0</v>
      </c>
      <c r="P3098">
        <f>'Mrg Dpt'!P644</f>
        <v>0</v>
      </c>
      <c r="Q3098">
        <f>'Mrg Dpt'!Q644</f>
        <v>0</v>
      </c>
      <c r="R3098">
        <f>'Mrg Dpt'!R644</f>
        <v>0</v>
      </c>
      <c r="S3098">
        <f>'Mrg Dpt'!S644</f>
        <v>0</v>
      </c>
      <c r="T3098" t="str">
        <f>'Mrg Dpt'!T644</f>
        <v>SHUTTLE</v>
      </c>
      <c r="U3098" s="217" t="str">
        <f t="shared" si="491"/>
        <v>MRG-CRT-PNJ</v>
      </c>
      <c r="V3098" s="217" t="str">
        <f t="shared" si="492"/>
        <v>PNJ-CRT-MRG</v>
      </c>
      <c r="W3098" s="217" t="str">
        <f t="shared" si="493"/>
        <v>vsg50</v>
      </c>
      <c r="X3098" s="217" t="e">
        <f t="shared" si="494"/>
        <v>#N/A</v>
      </c>
      <c r="Y3098" s="217" t="str">
        <f t="shared" si="495"/>
        <v>mrg147</v>
      </c>
      <c r="Z3098" s="217" t="str">
        <f t="shared" si="496"/>
        <v>pnj20</v>
      </c>
      <c r="AA3098" s="673" t="str">
        <f t="shared" si="497"/>
        <v>mrg147,mrg147</v>
      </c>
      <c r="AB3098" s="217" t="str">
        <f t="shared" si="498"/>
        <v>onward</v>
      </c>
      <c r="AC3098" s="682">
        <f t="shared" si="499"/>
        <v>0</v>
      </c>
      <c r="AD3098" s="682">
        <f t="shared" si="500"/>
        <v>0</v>
      </c>
    </row>
    <row r="3099" spans="1:30" ht="16.5" hidden="1" thickTop="1" thickBot="1" x14ac:dyDescent="0.3">
      <c r="A3099">
        <f>'Mrg Dpt'!A645</f>
        <v>0</v>
      </c>
      <c r="B3099">
        <f>'Mrg Dpt'!B645</f>
        <v>0</v>
      </c>
      <c r="C3099" t="str">
        <f>'Mrg Dpt'!C645</f>
        <v>PNJ</v>
      </c>
      <c r="D3099" t="str">
        <f>'Mrg Dpt'!D645</f>
        <v>CRT</v>
      </c>
      <c r="E3099" t="str">
        <f>'Mrg Dpt'!E645</f>
        <v>MRG</v>
      </c>
      <c r="F3099">
        <f>'Mrg Dpt'!F645</f>
        <v>31</v>
      </c>
      <c r="G3099">
        <f>'Mrg Dpt'!G645</f>
        <v>0</v>
      </c>
      <c r="H3099" s="668">
        <f>'Mrg Dpt'!H645</f>
        <v>0</v>
      </c>
      <c r="I3099">
        <f>'Mrg Dpt'!I645</f>
        <v>0</v>
      </c>
      <c r="J3099" s="671">
        <f>'Mrg Dpt'!J645</f>
        <v>22</v>
      </c>
      <c r="K3099">
        <f>'Mrg Dpt'!K645</f>
        <v>1</v>
      </c>
      <c r="L3099">
        <f>'Mrg Dpt'!L645</f>
        <v>0</v>
      </c>
      <c r="M3099">
        <f>'Mrg Dpt'!M645</f>
        <v>10.45</v>
      </c>
      <c r="N3099">
        <f>'Mrg Dpt'!N645</f>
        <v>6.45</v>
      </c>
      <c r="O3099">
        <f>'Mrg Dpt'!O645</f>
        <v>186</v>
      </c>
      <c r="P3099">
        <f>'Mrg Dpt'!P645</f>
        <v>0</v>
      </c>
      <c r="Q3099">
        <f>'Mrg Dpt'!Q645</f>
        <v>0</v>
      </c>
      <c r="R3099">
        <f>'Mrg Dpt'!R645</f>
        <v>0</v>
      </c>
      <c r="S3099">
        <f>'Mrg Dpt'!S645</f>
        <v>0</v>
      </c>
      <c r="T3099" t="str">
        <f>'Mrg Dpt'!T645</f>
        <v>N/O Mrg Dpt</v>
      </c>
      <c r="U3099" s="217" t="str">
        <f t="shared" si="491"/>
        <v>PNJ-CRT-MRG</v>
      </c>
      <c r="V3099" s="217" t="str">
        <f t="shared" si="492"/>
        <v>MRG-CRT-PNJ</v>
      </c>
      <c r="W3099" s="217" t="e">
        <f t="shared" si="493"/>
        <v>#N/A</v>
      </c>
      <c r="X3099" s="217" t="str">
        <f t="shared" si="494"/>
        <v>vsg50</v>
      </c>
      <c r="Y3099" s="217" t="str">
        <f t="shared" si="495"/>
        <v>pnj20</v>
      </c>
      <c r="Z3099" s="217" t="str">
        <f t="shared" si="496"/>
        <v>mrg147</v>
      </c>
      <c r="AA3099" s="673" t="str">
        <f t="shared" si="497"/>
        <v>mrg147,pnj20</v>
      </c>
      <c r="AB3099" s="217" t="str">
        <f t="shared" si="498"/>
        <v>onward</v>
      </c>
      <c r="AC3099" s="682">
        <f t="shared" si="499"/>
        <v>0</v>
      </c>
      <c r="AD3099" s="682">
        <f t="shared" si="500"/>
        <v>22</v>
      </c>
    </row>
    <row r="3100" spans="1:30" ht="16.5" hidden="1" thickTop="1" thickBot="1" x14ac:dyDescent="0.3">
      <c r="A3100">
        <f>'Mrg Dpt'!A646</f>
        <v>0</v>
      </c>
      <c r="B3100">
        <f>'Mrg Dpt'!B646</f>
        <v>87</v>
      </c>
      <c r="C3100" t="str">
        <f>'Mrg Dpt'!C646</f>
        <v>MRG</v>
      </c>
      <c r="D3100" t="str">
        <f>'Mrg Dpt'!D646</f>
        <v>CRT</v>
      </c>
      <c r="E3100" t="str">
        <f>'Mrg Dpt'!E646</f>
        <v>PNJ</v>
      </c>
      <c r="F3100">
        <f>'Mrg Dpt'!F646</f>
        <v>31</v>
      </c>
      <c r="G3100">
        <f>'Mrg Dpt'!G646</f>
        <v>0</v>
      </c>
      <c r="H3100" s="668">
        <f>'Mrg Dpt'!H646</f>
        <v>6</v>
      </c>
      <c r="I3100">
        <f>'Mrg Dpt'!I646</f>
        <v>0</v>
      </c>
      <c r="J3100" s="671">
        <f>'Mrg Dpt'!J646</f>
        <v>0</v>
      </c>
      <c r="K3100">
        <f>'Mrg Dpt'!K646</f>
        <v>0</v>
      </c>
      <c r="L3100">
        <f>'Mrg Dpt'!L646</f>
        <v>0</v>
      </c>
      <c r="M3100">
        <f>'Mrg Dpt'!M646</f>
        <v>0</v>
      </c>
      <c r="N3100">
        <f>'Mrg Dpt'!N646</f>
        <v>0</v>
      </c>
      <c r="O3100">
        <f>'Mrg Dpt'!O646</f>
        <v>0</v>
      </c>
      <c r="P3100">
        <f>'Mrg Dpt'!P646</f>
        <v>0</v>
      </c>
      <c r="Q3100">
        <f>'Mrg Dpt'!Q646</f>
        <v>0</v>
      </c>
      <c r="R3100">
        <f>'Mrg Dpt'!R646</f>
        <v>0</v>
      </c>
      <c r="S3100">
        <f>'Mrg Dpt'!S646</f>
        <v>0</v>
      </c>
      <c r="T3100" t="str">
        <f>'Mrg Dpt'!T646</f>
        <v>SHUTTLE</v>
      </c>
      <c r="U3100" s="217" t="str">
        <f t="shared" si="491"/>
        <v>MRG-CRT-PNJ</v>
      </c>
      <c r="V3100" s="217" t="str">
        <f t="shared" si="492"/>
        <v>PNJ-CRT-MRG</v>
      </c>
      <c r="W3100" s="217" t="str">
        <f t="shared" si="493"/>
        <v>vsg50</v>
      </c>
      <c r="X3100" s="217" t="e">
        <f t="shared" si="494"/>
        <v>#N/A</v>
      </c>
      <c r="Y3100" s="217" t="str">
        <f t="shared" si="495"/>
        <v>mrg147</v>
      </c>
      <c r="Z3100" s="217" t="str">
        <f t="shared" si="496"/>
        <v>pnj20</v>
      </c>
      <c r="AA3100" s="673" t="str">
        <f t="shared" si="497"/>
        <v>mrg147,mrg147</v>
      </c>
      <c r="AB3100" s="217" t="str">
        <f t="shared" si="498"/>
        <v>onward</v>
      </c>
      <c r="AC3100" s="682">
        <f t="shared" si="499"/>
        <v>6</v>
      </c>
      <c r="AD3100" s="682">
        <f t="shared" si="500"/>
        <v>0</v>
      </c>
    </row>
    <row r="3101" spans="1:30" ht="16.5" hidden="1" thickTop="1" thickBot="1" x14ac:dyDescent="0.3">
      <c r="A3101">
        <f>'Mrg Dpt'!A647</f>
        <v>0</v>
      </c>
      <c r="B3101">
        <f>'Mrg Dpt'!B647</f>
        <v>0</v>
      </c>
      <c r="C3101" t="str">
        <f>'Mrg Dpt'!C647</f>
        <v>PNJ</v>
      </c>
      <c r="D3101" t="str">
        <f>'Mrg Dpt'!D647</f>
        <v>CRT</v>
      </c>
      <c r="E3101" t="str">
        <f>'Mrg Dpt'!E647</f>
        <v>MRG</v>
      </c>
      <c r="F3101">
        <f>'Mrg Dpt'!F647</f>
        <v>31</v>
      </c>
      <c r="G3101">
        <f>'Mrg Dpt'!G647</f>
        <v>0</v>
      </c>
      <c r="H3101" s="668">
        <f>'Mrg Dpt'!H647</f>
        <v>0</v>
      </c>
      <c r="I3101">
        <f>'Mrg Dpt'!I647</f>
        <v>0</v>
      </c>
      <c r="J3101" s="671">
        <f>'Mrg Dpt'!J647</f>
        <v>0</v>
      </c>
      <c r="K3101">
        <f>'Mrg Dpt'!K647</f>
        <v>0</v>
      </c>
      <c r="L3101">
        <f>'Mrg Dpt'!L647</f>
        <v>0</v>
      </c>
      <c r="M3101">
        <f>'Mrg Dpt'!M647</f>
        <v>0</v>
      </c>
      <c r="N3101">
        <f>'Mrg Dpt'!N647</f>
        <v>0</v>
      </c>
      <c r="O3101">
        <f>'Mrg Dpt'!O647</f>
        <v>0</v>
      </c>
      <c r="P3101">
        <f>'Mrg Dpt'!P647</f>
        <v>0</v>
      </c>
      <c r="Q3101">
        <f>'Mrg Dpt'!Q647</f>
        <v>0</v>
      </c>
      <c r="R3101">
        <f>'Mrg Dpt'!R647</f>
        <v>0</v>
      </c>
      <c r="S3101">
        <f>'Mrg Dpt'!S647</f>
        <v>0</v>
      </c>
      <c r="T3101" t="str">
        <f>'Mrg Dpt'!T647</f>
        <v>SHUTTLE</v>
      </c>
      <c r="U3101" s="217" t="str">
        <f t="shared" si="491"/>
        <v>PNJ-CRT-MRG</v>
      </c>
      <c r="V3101" s="217" t="str">
        <f t="shared" si="492"/>
        <v>MRG-CRT-PNJ</v>
      </c>
      <c r="W3101" s="217" t="e">
        <f t="shared" si="493"/>
        <v>#N/A</v>
      </c>
      <c r="X3101" s="217" t="str">
        <f t="shared" si="494"/>
        <v>vsg50</v>
      </c>
      <c r="Y3101" s="217" t="str">
        <f t="shared" si="495"/>
        <v>pnj20</v>
      </c>
      <c r="Z3101" s="217" t="str">
        <f t="shared" si="496"/>
        <v>mrg147</v>
      </c>
      <c r="AA3101" s="673" t="str">
        <f t="shared" si="497"/>
        <v>mrg147,pnj20</v>
      </c>
      <c r="AB3101" s="217" t="str">
        <f t="shared" si="498"/>
        <v>onward</v>
      </c>
      <c r="AC3101" s="682">
        <f t="shared" si="499"/>
        <v>0</v>
      </c>
      <c r="AD3101" s="682">
        <f t="shared" si="500"/>
        <v>0</v>
      </c>
    </row>
    <row r="3102" spans="1:30" ht="16.5" hidden="1" thickTop="1" thickBot="1" x14ac:dyDescent="0.3">
      <c r="A3102">
        <f>'Mrg Dpt'!A648</f>
        <v>0</v>
      </c>
      <c r="B3102">
        <f>'Mrg Dpt'!B648</f>
        <v>0</v>
      </c>
      <c r="C3102" t="str">
        <f>'Mrg Dpt'!C648</f>
        <v>MRG</v>
      </c>
      <c r="D3102" t="str">
        <f>'Mrg Dpt'!D648</f>
        <v>CRT</v>
      </c>
      <c r="E3102" t="str">
        <f>'Mrg Dpt'!E648</f>
        <v>PNJ</v>
      </c>
      <c r="F3102">
        <f>'Mrg Dpt'!F648</f>
        <v>31</v>
      </c>
      <c r="G3102">
        <f>'Mrg Dpt'!G648</f>
        <v>0</v>
      </c>
      <c r="H3102" s="668">
        <f>'Mrg Dpt'!H648</f>
        <v>0</v>
      </c>
      <c r="I3102">
        <f>'Mrg Dpt'!I648</f>
        <v>0</v>
      </c>
      <c r="J3102" s="671">
        <f>'Mrg Dpt'!J648</f>
        <v>0</v>
      </c>
      <c r="K3102">
        <f>'Mrg Dpt'!K648</f>
        <v>0</v>
      </c>
      <c r="L3102">
        <f>'Mrg Dpt'!L648</f>
        <v>0</v>
      </c>
      <c r="M3102">
        <f>'Mrg Dpt'!M648</f>
        <v>0</v>
      </c>
      <c r="N3102">
        <f>'Mrg Dpt'!N648</f>
        <v>0</v>
      </c>
      <c r="O3102">
        <f>'Mrg Dpt'!O648</f>
        <v>0</v>
      </c>
      <c r="P3102">
        <f>'Mrg Dpt'!P648</f>
        <v>0</v>
      </c>
      <c r="Q3102">
        <f>'Mrg Dpt'!Q648</f>
        <v>0</v>
      </c>
      <c r="R3102">
        <f>'Mrg Dpt'!R648</f>
        <v>0</v>
      </c>
      <c r="S3102">
        <f>'Mrg Dpt'!S648</f>
        <v>0</v>
      </c>
      <c r="T3102" t="str">
        <f>'Mrg Dpt'!T648</f>
        <v>SHUTTLE</v>
      </c>
      <c r="U3102" s="217" t="str">
        <f t="shared" si="491"/>
        <v>MRG-CRT-PNJ</v>
      </c>
      <c r="V3102" s="217" t="str">
        <f t="shared" si="492"/>
        <v>PNJ-CRT-MRG</v>
      </c>
      <c r="W3102" s="217" t="str">
        <f t="shared" si="493"/>
        <v>vsg50</v>
      </c>
      <c r="X3102" s="217" t="e">
        <f t="shared" si="494"/>
        <v>#N/A</v>
      </c>
      <c r="Y3102" s="217" t="str">
        <f t="shared" si="495"/>
        <v>mrg147</v>
      </c>
      <c r="Z3102" s="217" t="str">
        <f t="shared" si="496"/>
        <v>pnj20</v>
      </c>
      <c r="AA3102" s="673" t="str">
        <f t="shared" si="497"/>
        <v>mrg147,mrg147</v>
      </c>
      <c r="AB3102" s="217" t="str">
        <f t="shared" si="498"/>
        <v>onward</v>
      </c>
      <c r="AC3102" s="682">
        <f t="shared" si="499"/>
        <v>0</v>
      </c>
      <c r="AD3102" s="682">
        <f t="shared" si="500"/>
        <v>0</v>
      </c>
    </row>
    <row r="3103" spans="1:30" ht="16.5" hidden="1" thickTop="1" thickBot="1" x14ac:dyDescent="0.3">
      <c r="A3103">
        <f>'Mrg Dpt'!A649</f>
        <v>0</v>
      </c>
      <c r="B3103">
        <f>'Mrg Dpt'!B649</f>
        <v>0</v>
      </c>
      <c r="C3103" t="str">
        <f>'Mrg Dpt'!C649</f>
        <v>PNJ</v>
      </c>
      <c r="D3103" t="str">
        <f>'Mrg Dpt'!D649</f>
        <v>CRT</v>
      </c>
      <c r="E3103" t="str">
        <f>'Mrg Dpt'!E649</f>
        <v>MRG</v>
      </c>
      <c r="F3103">
        <f>'Mrg Dpt'!F649</f>
        <v>31</v>
      </c>
      <c r="G3103">
        <f>'Mrg Dpt'!G649</f>
        <v>0</v>
      </c>
      <c r="H3103" s="668">
        <f>'Mrg Dpt'!H649</f>
        <v>0</v>
      </c>
      <c r="I3103">
        <f>'Mrg Dpt'!I649</f>
        <v>0</v>
      </c>
      <c r="J3103" s="671">
        <f>'Mrg Dpt'!J649</f>
        <v>12</v>
      </c>
      <c r="K3103">
        <f>'Mrg Dpt'!K649</f>
        <v>1</v>
      </c>
      <c r="L3103">
        <f>'Mrg Dpt'!L649</f>
        <v>0</v>
      </c>
      <c r="M3103">
        <f>'Mrg Dpt'!M649</f>
        <v>6.45</v>
      </c>
      <c r="N3103">
        <f>'Mrg Dpt'!N649</f>
        <v>4.45</v>
      </c>
      <c r="O3103">
        <f>'Mrg Dpt'!O649</f>
        <v>124</v>
      </c>
      <c r="P3103">
        <f>'Mrg Dpt'!P649</f>
        <v>0</v>
      </c>
      <c r="Q3103">
        <f>'Mrg Dpt'!Q649</f>
        <v>0</v>
      </c>
      <c r="R3103">
        <f>'Mrg Dpt'!R649</f>
        <v>0</v>
      </c>
      <c r="S3103">
        <f>'Mrg Dpt'!S649</f>
        <v>0</v>
      </c>
      <c r="T3103" t="str">
        <f>'Mrg Dpt'!T649</f>
        <v>SHUTTLE C/C</v>
      </c>
      <c r="U3103" s="217" t="str">
        <f t="shared" si="491"/>
        <v>PNJ-CRT-MRG</v>
      </c>
      <c r="V3103" s="217" t="str">
        <f t="shared" si="492"/>
        <v>MRG-CRT-PNJ</v>
      </c>
      <c r="W3103" s="217" t="e">
        <f t="shared" si="493"/>
        <v>#N/A</v>
      </c>
      <c r="X3103" s="217" t="str">
        <f t="shared" si="494"/>
        <v>vsg50</v>
      </c>
      <c r="Y3103" s="217" t="str">
        <f t="shared" si="495"/>
        <v>pnj20</v>
      </c>
      <c r="Z3103" s="217" t="str">
        <f t="shared" si="496"/>
        <v>mrg147</v>
      </c>
      <c r="AA3103" s="673" t="str">
        <f t="shared" si="497"/>
        <v>mrg147,pnj20</v>
      </c>
      <c r="AB3103" s="217" t="str">
        <f t="shared" si="498"/>
        <v>onward</v>
      </c>
      <c r="AC3103" s="682">
        <f t="shared" si="499"/>
        <v>0</v>
      </c>
      <c r="AD3103" s="682">
        <f t="shared" si="500"/>
        <v>12</v>
      </c>
    </row>
    <row r="3104" spans="1:30" ht="16.5" hidden="1" thickTop="1" thickBot="1" x14ac:dyDescent="0.3">
      <c r="A3104">
        <f>'Mrg Dpt'!A650</f>
        <v>0</v>
      </c>
      <c r="B3104">
        <f>'Mrg Dpt'!B650</f>
        <v>0</v>
      </c>
      <c r="C3104">
        <f>'Mrg Dpt'!C650</f>
        <v>0</v>
      </c>
      <c r="D3104">
        <f>'Mrg Dpt'!D650</f>
        <v>0</v>
      </c>
      <c r="E3104">
        <f>'Mrg Dpt'!E650</f>
        <v>0</v>
      </c>
      <c r="F3104">
        <f>'Mrg Dpt'!F650</f>
        <v>0</v>
      </c>
      <c r="G3104">
        <f>'Mrg Dpt'!G650</f>
        <v>0</v>
      </c>
      <c r="H3104" s="668">
        <f>'Mrg Dpt'!H650</f>
        <v>0</v>
      </c>
      <c r="I3104">
        <f>'Mrg Dpt'!I650</f>
        <v>0</v>
      </c>
      <c r="J3104" s="671">
        <f>'Mrg Dpt'!J650</f>
        <v>0</v>
      </c>
      <c r="K3104">
        <f>'Mrg Dpt'!K650</f>
        <v>0</v>
      </c>
      <c r="L3104">
        <f>'Mrg Dpt'!L650</f>
        <v>0</v>
      </c>
      <c r="M3104">
        <f>'Mrg Dpt'!M650</f>
        <v>0</v>
      </c>
      <c r="N3104">
        <f>'Mrg Dpt'!N650</f>
        <v>0</v>
      </c>
      <c r="O3104">
        <f>'Mrg Dpt'!O650</f>
        <v>0</v>
      </c>
      <c r="P3104">
        <f>'Mrg Dpt'!P650</f>
        <v>0</v>
      </c>
      <c r="Q3104">
        <f>'Mrg Dpt'!Q650</f>
        <v>0</v>
      </c>
      <c r="R3104">
        <f>'Mrg Dpt'!R650</f>
        <v>0</v>
      </c>
      <c r="S3104">
        <f>'Mrg Dpt'!S650</f>
        <v>0</v>
      </c>
      <c r="T3104">
        <f>'Mrg Dpt'!T650</f>
        <v>0</v>
      </c>
      <c r="U3104" s="217" t="str">
        <f t="shared" si="491"/>
        <v>0--0</v>
      </c>
      <c r="V3104" s="217" t="str">
        <f t="shared" si="492"/>
        <v>0--0</v>
      </c>
      <c r="W3104" s="217" t="e">
        <f t="shared" si="493"/>
        <v>#N/A</v>
      </c>
      <c r="X3104" s="217" t="e">
        <f t="shared" si="494"/>
        <v>#N/A</v>
      </c>
      <c r="Y3104" s="217" t="e">
        <f t="shared" si="495"/>
        <v>#N/A</v>
      </c>
      <c r="Z3104" s="217" t="e">
        <f t="shared" si="496"/>
        <v>#N/A</v>
      </c>
      <c r="AA3104" s="673" t="str">
        <f t="shared" si="497"/>
        <v>,</v>
      </c>
      <c r="AB3104" s="217" t="str">
        <f t="shared" si="498"/>
        <v/>
      </c>
      <c r="AC3104" s="682">
        <f t="shared" si="499"/>
        <v>0</v>
      </c>
      <c r="AD3104" s="682">
        <f t="shared" si="500"/>
        <v>0</v>
      </c>
    </row>
    <row r="3105" spans="1:30" ht="16.5" hidden="1" thickTop="1" thickBot="1" x14ac:dyDescent="0.3">
      <c r="A3105">
        <f>'Mrg Dpt'!A651</f>
        <v>0</v>
      </c>
      <c r="B3105" t="str">
        <f>'Mrg Dpt'!B651</f>
        <v>88A</v>
      </c>
      <c r="C3105" t="str">
        <f>'Mrg Dpt'!C651</f>
        <v>MRG</v>
      </c>
      <c r="D3105" t="str">
        <f>'Mrg Dpt'!D651</f>
        <v>CRT</v>
      </c>
      <c r="E3105" t="str">
        <f>'Mrg Dpt'!E651</f>
        <v>PNJ</v>
      </c>
      <c r="F3105">
        <f>'Mrg Dpt'!F651</f>
        <v>31</v>
      </c>
      <c r="G3105">
        <f>'Mrg Dpt'!G651</f>
        <v>0</v>
      </c>
      <c r="H3105" s="668">
        <f>'Mrg Dpt'!H651</f>
        <v>12.15</v>
      </c>
      <c r="I3105">
        <f>'Mrg Dpt'!I651</f>
        <v>0</v>
      </c>
      <c r="J3105" s="671">
        <f>'Mrg Dpt'!J651</f>
        <v>0</v>
      </c>
      <c r="K3105">
        <f>'Mrg Dpt'!K651</f>
        <v>0</v>
      </c>
      <c r="L3105">
        <f>'Mrg Dpt'!L651</f>
        <v>0</v>
      </c>
      <c r="M3105">
        <f>'Mrg Dpt'!M651</f>
        <v>0</v>
      </c>
      <c r="N3105">
        <f>'Mrg Dpt'!N651</f>
        <v>0</v>
      </c>
      <c r="O3105">
        <f>'Mrg Dpt'!O651</f>
        <v>0</v>
      </c>
      <c r="P3105">
        <f>'Mrg Dpt'!P651</f>
        <v>0</v>
      </c>
      <c r="Q3105">
        <f>'Mrg Dpt'!Q651</f>
        <v>0</v>
      </c>
      <c r="R3105">
        <f>'Mrg Dpt'!R651</f>
        <v>0</v>
      </c>
      <c r="S3105">
        <f>'Mrg Dpt'!S651</f>
        <v>0</v>
      </c>
      <c r="T3105" t="str">
        <f>'Mrg Dpt'!T651</f>
        <v>SHUTTLE</v>
      </c>
      <c r="U3105" s="217" t="str">
        <f t="shared" si="491"/>
        <v>MRG-CRT-PNJ</v>
      </c>
      <c r="V3105" s="217" t="str">
        <f t="shared" si="492"/>
        <v>PNJ-CRT-MRG</v>
      </c>
      <c r="W3105" s="217" t="str">
        <f t="shared" si="493"/>
        <v>vsg50</v>
      </c>
      <c r="X3105" s="217" t="e">
        <f t="shared" si="494"/>
        <v>#N/A</v>
      </c>
      <c r="Y3105" s="217" t="str">
        <f t="shared" si="495"/>
        <v>mrg147</v>
      </c>
      <c r="Z3105" s="217" t="str">
        <f t="shared" si="496"/>
        <v>pnj20</v>
      </c>
      <c r="AA3105" s="673" t="str">
        <f t="shared" si="497"/>
        <v>mrg147,mrg147</v>
      </c>
      <c r="AB3105" s="217" t="str">
        <f t="shared" si="498"/>
        <v>onward</v>
      </c>
      <c r="AC3105" s="682">
        <f t="shared" si="499"/>
        <v>12.15</v>
      </c>
      <c r="AD3105" s="682">
        <f t="shared" si="500"/>
        <v>0</v>
      </c>
    </row>
    <row r="3106" spans="1:30" ht="16.5" hidden="1" thickTop="1" thickBot="1" x14ac:dyDescent="0.3">
      <c r="A3106">
        <f>'Mrg Dpt'!A652</f>
        <v>0</v>
      </c>
      <c r="B3106">
        <f>'Mrg Dpt'!B652</f>
        <v>0</v>
      </c>
      <c r="C3106" t="str">
        <f>'Mrg Dpt'!C652</f>
        <v>PNJ</v>
      </c>
      <c r="D3106" t="str">
        <f>'Mrg Dpt'!D652</f>
        <v>CRT</v>
      </c>
      <c r="E3106" t="str">
        <f>'Mrg Dpt'!E652</f>
        <v>MRG</v>
      </c>
      <c r="F3106">
        <f>'Mrg Dpt'!F652</f>
        <v>31</v>
      </c>
      <c r="G3106">
        <f>'Mrg Dpt'!G652</f>
        <v>0</v>
      </c>
      <c r="H3106" s="668">
        <f>'Mrg Dpt'!H652</f>
        <v>0</v>
      </c>
      <c r="I3106">
        <f>'Mrg Dpt'!I652</f>
        <v>0</v>
      </c>
      <c r="J3106" s="671">
        <f>'Mrg Dpt'!J652</f>
        <v>0</v>
      </c>
      <c r="K3106">
        <f>'Mrg Dpt'!K652</f>
        <v>0</v>
      </c>
      <c r="L3106">
        <f>'Mrg Dpt'!L652</f>
        <v>0</v>
      </c>
      <c r="M3106">
        <f>'Mrg Dpt'!M652</f>
        <v>0</v>
      </c>
      <c r="N3106">
        <f>'Mrg Dpt'!N652</f>
        <v>0</v>
      </c>
      <c r="O3106">
        <f>'Mrg Dpt'!O652</f>
        <v>0</v>
      </c>
      <c r="P3106">
        <f>'Mrg Dpt'!P652</f>
        <v>0</v>
      </c>
      <c r="Q3106">
        <f>'Mrg Dpt'!Q652</f>
        <v>0</v>
      </c>
      <c r="R3106">
        <f>'Mrg Dpt'!R652</f>
        <v>0</v>
      </c>
      <c r="S3106">
        <f>'Mrg Dpt'!S652</f>
        <v>0</v>
      </c>
      <c r="T3106" t="str">
        <f>'Mrg Dpt'!T652</f>
        <v>SHUTTLE</v>
      </c>
      <c r="U3106" s="217" t="str">
        <f t="shared" si="491"/>
        <v>PNJ-CRT-MRG</v>
      </c>
      <c r="V3106" s="217" t="str">
        <f t="shared" si="492"/>
        <v>MRG-CRT-PNJ</v>
      </c>
      <c r="W3106" s="217" t="e">
        <f t="shared" si="493"/>
        <v>#N/A</v>
      </c>
      <c r="X3106" s="217" t="str">
        <f t="shared" si="494"/>
        <v>vsg50</v>
      </c>
      <c r="Y3106" s="217" t="str">
        <f t="shared" si="495"/>
        <v>pnj20</v>
      </c>
      <c r="Z3106" s="217" t="str">
        <f t="shared" si="496"/>
        <v>mrg147</v>
      </c>
      <c r="AA3106" s="673" t="str">
        <f t="shared" si="497"/>
        <v>mrg147,pnj20</v>
      </c>
      <c r="AB3106" s="217" t="str">
        <f t="shared" si="498"/>
        <v>onward</v>
      </c>
      <c r="AC3106" s="682">
        <f t="shared" si="499"/>
        <v>0</v>
      </c>
      <c r="AD3106" s="682">
        <f t="shared" si="500"/>
        <v>0</v>
      </c>
    </row>
    <row r="3107" spans="1:30" ht="16.5" hidden="1" thickTop="1" thickBot="1" x14ac:dyDescent="0.3">
      <c r="A3107">
        <f>'Mrg Dpt'!A653</f>
        <v>0</v>
      </c>
      <c r="B3107">
        <f>'Mrg Dpt'!B653</f>
        <v>0</v>
      </c>
      <c r="C3107" t="str">
        <f>'Mrg Dpt'!C653</f>
        <v>MRG</v>
      </c>
      <c r="D3107" t="str">
        <f>'Mrg Dpt'!D653</f>
        <v>CRT</v>
      </c>
      <c r="E3107" t="str">
        <f>'Mrg Dpt'!E653</f>
        <v>PNJ</v>
      </c>
      <c r="F3107">
        <f>'Mrg Dpt'!F653</f>
        <v>31</v>
      </c>
      <c r="G3107">
        <f>'Mrg Dpt'!G653</f>
        <v>0</v>
      </c>
      <c r="H3107" s="668">
        <f>'Mrg Dpt'!H653</f>
        <v>0</v>
      </c>
      <c r="I3107">
        <f>'Mrg Dpt'!I653</f>
        <v>0</v>
      </c>
      <c r="J3107" s="671">
        <f>'Mrg Dpt'!J653</f>
        <v>0</v>
      </c>
      <c r="K3107">
        <f>'Mrg Dpt'!K653</f>
        <v>0</v>
      </c>
      <c r="L3107">
        <f>'Mrg Dpt'!L653</f>
        <v>0</v>
      </c>
      <c r="M3107">
        <f>'Mrg Dpt'!M653</f>
        <v>0</v>
      </c>
      <c r="N3107">
        <f>'Mrg Dpt'!N653</f>
        <v>0</v>
      </c>
      <c r="O3107">
        <f>'Mrg Dpt'!O653</f>
        <v>0</v>
      </c>
      <c r="P3107">
        <f>'Mrg Dpt'!P653</f>
        <v>0</v>
      </c>
      <c r="Q3107">
        <f>'Mrg Dpt'!Q653</f>
        <v>0</v>
      </c>
      <c r="R3107">
        <f>'Mrg Dpt'!R653</f>
        <v>0</v>
      </c>
      <c r="S3107">
        <f>'Mrg Dpt'!S653</f>
        <v>0</v>
      </c>
      <c r="T3107" t="str">
        <f>'Mrg Dpt'!T653</f>
        <v>SHUTTLE</v>
      </c>
      <c r="U3107" s="217" t="str">
        <f t="shared" si="491"/>
        <v>MRG-CRT-PNJ</v>
      </c>
      <c r="V3107" s="217" t="str">
        <f t="shared" si="492"/>
        <v>PNJ-CRT-MRG</v>
      </c>
      <c r="W3107" s="217" t="str">
        <f t="shared" si="493"/>
        <v>vsg50</v>
      </c>
      <c r="X3107" s="217" t="e">
        <f t="shared" si="494"/>
        <v>#N/A</v>
      </c>
      <c r="Y3107" s="217" t="str">
        <f t="shared" si="495"/>
        <v>mrg147</v>
      </c>
      <c r="Z3107" s="217" t="str">
        <f t="shared" si="496"/>
        <v>pnj20</v>
      </c>
      <c r="AA3107" s="673" t="str">
        <f t="shared" si="497"/>
        <v>mrg147,mrg147</v>
      </c>
      <c r="AB3107" s="217" t="str">
        <f t="shared" si="498"/>
        <v>onward</v>
      </c>
      <c r="AC3107" s="682">
        <f t="shared" si="499"/>
        <v>0</v>
      </c>
      <c r="AD3107" s="682">
        <f t="shared" si="500"/>
        <v>0</v>
      </c>
    </row>
    <row r="3108" spans="1:30" ht="16.5" hidden="1" thickTop="1" thickBot="1" x14ac:dyDescent="0.3">
      <c r="A3108">
        <f>'Mrg Dpt'!A654</f>
        <v>0</v>
      </c>
      <c r="B3108">
        <f>'Mrg Dpt'!B654</f>
        <v>0</v>
      </c>
      <c r="C3108" t="str">
        <f>'Mrg Dpt'!C654</f>
        <v>PNJ</v>
      </c>
      <c r="D3108" t="str">
        <f>'Mrg Dpt'!D654</f>
        <v>CRT</v>
      </c>
      <c r="E3108" t="str">
        <f>'Mrg Dpt'!E654</f>
        <v>MRG</v>
      </c>
      <c r="F3108">
        <f>'Mrg Dpt'!F654</f>
        <v>31</v>
      </c>
      <c r="G3108">
        <f>'Mrg Dpt'!G654</f>
        <v>0</v>
      </c>
      <c r="H3108" s="668">
        <f>'Mrg Dpt'!H654</f>
        <v>0</v>
      </c>
      <c r="I3108">
        <f>'Mrg Dpt'!I654</f>
        <v>0</v>
      </c>
      <c r="J3108" s="671">
        <f>'Mrg Dpt'!J654</f>
        <v>0</v>
      </c>
      <c r="K3108">
        <f>'Mrg Dpt'!K654</f>
        <v>0</v>
      </c>
      <c r="L3108">
        <f>'Mrg Dpt'!L654</f>
        <v>0</v>
      </c>
      <c r="M3108">
        <f>'Mrg Dpt'!M654</f>
        <v>0</v>
      </c>
      <c r="N3108">
        <f>'Mrg Dpt'!N654</f>
        <v>0</v>
      </c>
      <c r="O3108">
        <f>'Mrg Dpt'!O654</f>
        <v>0</v>
      </c>
      <c r="P3108">
        <f>'Mrg Dpt'!P654</f>
        <v>0</v>
      </c>
      <c r="Q3108">
        <f>'Mrg Dpt'!Q654</f>
        <v>0</v>
      </c>
      <c r="R3108">
        <f>'Mrg Dpt'!R654</f>
        <v>0</v>
      </c>
      <c r="S3108">
        <f>'Mrg Dpt'!S654</f>
        <v>0</v>
      </c>
      <c r="T3108" t="str">
        <f>'Mrg Dpt'!T654</f>
        <v>SHUTTLE</v>
      </c>
      <c r="U3108" s="217" t="str">
        <f t="shared" si="491"/>
        <v>PNJ-CRT-MRG</v>
      </c>
      <c r="V3108" s="217" t="str">
        <f t="shared" si="492"/>
        <v>MRG-CRT-PNJ</v>
      </c>
      <c r="W3108" s="217" t="e">
        <f t="shared" si="493"/>
        <v>#N/A</v>
      </c>
      <c r="X3108" s="217" t="str">
        <f t="shared" si="494"/>
        <v>vsg50</v>
      </c>
      <c r="Y3108" s="217" t="str">
        <f t="shared" si="495"/>
        <v>pnj20</v>
      </c>
      <c r="Z3108" s="217" t="str">
        <f t="shared" si="496"/>
        <v>mrg147</v>
      </c>
      <c r="AA3108" s="673" t="str">
        <f t="shared" si="497"/>
        <v>mrg147,pnj20</v>
      </c>
      <c r="AB3108" s="217" t="str">
        <f t="shared" si="498"/>
        <v>onward</v>
      </c>
      <c r="AC3108" s="682">
        <f t="shared" si="499"/>
        <v>0</v>
      </c>
      <c r="AD3108" s="682">
        <f t="shared" si="500"/>
        <v>0</v>
      </c>
    </row>
    <row r="3109" spans="1:30" ht="16.5" hidden="1" thickTop="1" thickBot="1" x14ac:dyDescent="0.3">
      <c r="A3109">
        <f>'Mrg Dpt'!A655</f>
        <v>0</v>
      </c>
      <c r="B3109">
        <f>'Mrg Dpt'!B655</f>
        <v>0</v>
      </c>
      <c r="C3109" t="str">
        <f>'Mrg Dpt'!C655</f>
        <v>MRG</v>
      </c>
      <c r="D3109" t="str">
        <f>'Mrg Dpt'!D655</f>
        <v>CRT</v>
      </c>
      <c r="E3109" t="str">
        <f>'Mrg Dpt'!E655</f>
        <v>PNJ</v>
      </c>
      <c r="F3109">
        <f>'Mrg Dpt'!F655</f>
        <v>31</v>
      </c>
      <c r="G3109">
        <f>'Mrg Dpt'!G655</f>
        <v>0</v>
      </c>
      <c r="H3109" s="668">
        <f>'Mrg Dpt'!H655</f>
        <v>0</v>
      </c>
      <c r="I3109">
        <f>'Mrg Dpt'!I655</f>
        <v>0</v>
      </c>
      <c r="J3109" s="671">
        <f>'Mrg Dpt'!J655</f>
        <v>0</v>
      </c>
      <c r="K3109">
        <f>'Mrg Dpt'!K655</f>
        <v>0</v>
      </c>
      <c r="L3109">
        <f>'Mrg Dpt'!L655</f>
        <v>0</v>
      </c>
      <c r="M3109">
        <f>'Mrg Dpt'!M655</f>
        <v>0</v>
      </c>
      <c r="N3109">
        <f>'Mrg Dpt'!N655</f>
        <v>0</v>
      </c>
      <c r="O3109">
        <f>'Mrg Dpt'!O655</f>
        <v>0</v>
      </c>
      <c r="P3109">
        <f>'Mrg Dpt'!P655</f>
        <v>0</v>
      </c>
      <c r="Q3109">
        <f>'Mrg Dpt'!Q655</f>
        <v>0</v>
      </c>
      <c r="R3109">
        <f>'Mrg Dpt'!R655</f>
        <v>0</v>
      </c>
      <c r="S3109">
        <f>'Mrg Dpt'!S655</f>
        <v>0</v>
      </c>
      <c r="T3109" t="str">
        <f>'Mrg Dpt'!T655</f>
        <v>SHUTTLE</v>
      </c>
      <c r="U3109" s="217" t="str">
        <f t="shared" si="491"/>
        <v>MRG-CRT-PNJ</v>
      </c>
      <c r="V3109" s="217" t="str">
        <f t="shared" si="492"/>
        <v>PNJ-CRT-MRG</v>
      </c>
      <c r="W3109" s="217" t="str">
        <f t="shared" si="493"/>
        <v>vsg50</v>
      </c>
      <c r="X3109" s="217" t="e">
        <f t="shared" si="494"/>
        <v>#N/A</v>
      </c>
      <c r="Y3109" s="217" t="str">
        <f t="shared" si="495"/>
        <v>mrg147</v>
      </c>
      <c r="Z3109" s="217" t="str">
        <f t="shared" si="496"/>
        <v>pnj20</v>
      </c>
      <c r="AA3109" s="673" t="str">
        <f t="shared" si="497"/>
        <v>mrg147,mrg147</v>
      </c>
      <c r="AB3109" s="217" t="str">
        <f t="shared" si="498"/>
        <v>onward</v>
      </c>
      <c r="AC3109" s="682">
        <f t="shared" si="499"/>
        <v>0</v>
      </c>
      <c r="AD3109" s="682">
        <f t="shared" si="500"/>
        <v>0</v>
      </c>
    </row>
    <row r="3110" spans="1:30" ht="16.5" hidden="1" thickTop="1" thickBot="1" x14ac:dyDescent="0.3">
      <c r="A3110">
        <f>'Mrg Dpt'!A656</f>
        <v>0</v>
      </c>
      <c r="B3110">
        <f>'Mrg Dpt'!B656</f>
        <v>0</v>
      </c>
      <c r="C3110" t="str">
        <f>'Mrg Dpt'!C656</f>
        <v>PNJ</v>
      </c>
      <c r="D3110" t="str">
        <f>'Mrg Dpt'!D656</f>
        <v>CRT</v>
      </c>
      <c r="E3110" t="str">
        <f>'Mrg Dpt'!E656</f>
        <v>MRG</v>
      </c>
      <c r="F3110">
        <f>'Mrg Dpt'!F656</f>
        <v>31</v>
      </c>
      <c r="G3110">
        <f>'Mrg Dpt'!G656</f>
        <v>0</v>
      </c>
      <c r="H3110" s="668">
        <f>'Mrg Dpt'!H656</f>
        <v>0</v>
      </c>
      <c r="I3110">
        <f>'Mrg Dpt'!I656</f>
        <v>0</v>
      </c>
      <c r="J3110" s="671">
        <f>'Mrg Dpt'!J656</f>
        <v>22</v>
      </c>
      <c r="K3110">
        <f>'Mrg Dpt'!K656</f>
        <v>1</v>
      </c>
      <c r="L3110">
        <f>'Mrg Dpt'!L656</f>
        <v>0</v>
      </c>
      <c r="M3110">
        <f>'Mrg Dpt'!M656</f>
        <v>10.3</v>
      </c>
      <c r="N3110">
        <f>'Mrg Dpt'!N656</f>
        <v>6.45</v>
      </c>
      <c r="O3110">
        <f>'Mrg Dpt'!O656</f>
        <v>186</v>
      </c>
      <c r="P3110">
        <f>'Mrg Dpt'!P656</f>
        <v>0</v>
      </c>
      <c r="Q3110">
        <f>'Mrg Dpt'!Q656</f>
        <v>0</v>
      </c>
      <c r="R3110">
        <f>'Mrg Dpt'!R656</f>
        <v>0</v>
      </c>
      <c r="S3110">
        <f>'Mrg Dpt'!S656</f>
        <v>0</v>
      </c>
      <c r="T3110" t="str">
        <f>'Mrg Dpt'!T656</f>
        <v>N/O Mrg Dpt</v>
      </c>
      <c r="U3110" s="217" t="str">
        <f t="shared" si="491"/>
        <v>PNJ-CRT-MRG</v>
      </c>
      <c r="V3110" s="217" t="str">
        <f t="shared" si="492"/>
        <v>MRG-CRT-PNJ</v>
      </c>
      <c r="W3110" s="217" t="e">
        <f t="shared" si="493"/>
        <v>#N/A</v>
      </c>
      <c r="X3110" s="217" t="str">
        <f t="shared" si="494"/>
        <v>vsg50</v>
      </c>
      <c r="Y3110" s="217" t="str">
        <f t="shared" si="495"/>
        <v>pnj20</v>
      </c>
      <c r="Z3110" s="217" t="str">
        <f t="shared" si="496"/>
        <v>mrg147</v>
      </c>
      <c r="AA3110" s="673" t="str">
        <f t="shared" si="497"/>
        <v>mrg147,pnj20</v>
      </c>
      <c r="AB3110" s="217" t="str">
        <f t="shared" si="498"/>
        <v>onward</v>
      </c>
      <c r="AC3110" s="682">
        <f t="shared" si="499"/>
        <v>0</v>
      </c>
      <c r="AD3110" s="682">
        <f t="shared" si="500"/>
        <v>22</v>
      </c>
    </row>
    <row r="3111" spans="1:30" ht="16.5" hidden="1" thickTop="1" thickBot="1" x14ac:dyDescent="0.3">
      <c r="A3111">
        <f>'Mrg Dpt'!A657</f>
        <v>0</v>
      </c>
      <c r="B3111">
        <f>'Mrg Dpt'!B657</f>
        <v>88</v>
      </c>
      <c r="C3111" t="str">
        <f>'Mrg Dpt'!C657</f>
        <v>MRG</v>
      </c>
      <c r="D3111" t="str">
        <f>'Mrg Dpt'!D657</f>
        <v>CRT</v>
      </c>
      <c r="E3111" t="str">
        <f>'Mrg Dpt'!E657</f>
        <v>PNJ</v>
      </c>
      <c r="F3111">
        <f>'Mrg Dpt'!F657</f>
        <v>31</v>
      </c>
      <c r="G3111">
        <f>'Mrg Dpt'!G657</f>
        <v>0</v>
      </c>
      <c r="H3111" s="668">
        <f>'Mrg Dpt'!H657</f>
        <v>6</v>
      </c>
      <c r="I3111">
        <f>'Mrg Dpt'!I657</f>
        <v>0</v>
      </c>
      <c r="J3111" s="671">
        <f>'Mrg Dpt'!J657</f>
        <v>0</v>
      </c>
      <c r="K3111">
        <f>'Mrg Dpt'!K657</f>
        <v>0</v>
      </c>
      <c r="L3111">
        <f>'Mrg Dpt'!L657</f>
        <v>0</v>
      </c>
      <c r="M3111">
        <f>'Mrg Dpt'!M657</f>
        <v>0</v>
      </c>
      <c r="N3111">
        <f>'Mrg Dpt'!N657</f>
        <v>0</v>
      </c>
      <c r="O3111">
        <f>'Mrg Dpt'!O657</f>
        <v>0</v>
      </c>
      <c r="P3111">
        <f>'Mrg Dpt'!P657</f>
        <v>0</v>
      </c>
      <c r="Q3111">
        <f>'Mrg Dpt'!Q657</f>
        <v>0</v>
      </c>
      <c r="R3111">
        <f>'Mrg Dpt'!R657</f>
        <v>0</v>
      </c>
      <c r="S3111">
        <f>'Mrg Dpt'!S657</f>
        <v>0</v>
      </c>
      <c r="T3111" t="str">
        <f>'Mrg Dpt'!T657</f>
        <v>SHUTTLE</v>
      </c>
      <c r="U3111" s="217" t="str">
        <f t="shared" si="491"/>
        <v>MRG-CRT-PNJ</v>
      </c>
      <c r="V3111" s="217" t="str">
        <f t="shared" si="492"/>
        <v>PNJ-CRT-MRG</v>
      </c>
      <c r="W3111" s="217" t="str">
        <f t="shared" si="493"/>
        <v>vsg50</v>
      </c>
      <c r="X3111" s="217" t="e">
        <f t="shared" si="494"/>
        <v>#N/A</v>
      </c>
      <c r="Y3111" s="217" t="str">
        <f t="shared" si="495"/>
        <v>mrg147</v>
      </c>
      <c r="Z3111" s="217" t="str">
        <f t="shared" si="496"/>
        <v>pnj20</v>
      </c>
      <c r="AA3111" s="673" t="str">
        <f t="shared" si="497"/>
        <v>mrg147,mrg147</v>
      </c>
      <c r="AB3111" s="217" t="str">
        <f t="shared" si="498"/>
        <v>onward</v>
      </c>
      <c r="AC3111" s="682">
        <f t="shared" si="499"/>
        <v>6</v>
      </c>
      <c r="AD3111" s="682">
        <f t="shared" si="500"/>
        <v>0</v>
      </c>
    </row>
    <row r="3112" spans="1:30" ht="16.5" hidden="1" thickTop="1" thickBot="1" x14ac:dyDescent="0.3">
      <c r="A3112">
        <f>'Mrg Dpt'!A658</f>
        <v>0</v>
      </c>
      <c r="B3112">
        <f>'Mrg Dpt'!B658</f>
        <v>0</v>
      </c>
      <c r="C3112" t="str">
        <f>'Mrg Dpt'!C658</f>
        <v>PNJ</v>
      </c>
      <c r="D3112" t="str">
        <f>'Mrg Dpt'!D658</f>
        <v>CRT</v>
      </c>
      <c r="E3112" t="str">
        <f>'Mrg Dpt'!E658</f>
        <v>MRG</v>
      </c>
      <c r="F3112">
        <f>'Mrg Dpt'!F658</f>
        <v>31</v>
      </c>
      <c r="G3112">
        <f>'Mrg Dpt'!G658</f>
        <v>0</v>
      </c>
      <c r="H3112" s="668">
        <f>'Mrg Dpt'!H658</f>
        <v>0</v>
      </c>
      <c r="I3112">
        <f>'Mrg Dpt'!I658</f>
        <v>0</v>
      </c>
      <c r="J3112" s="671">
        <f>'Mrg Dpt'!J658</f>
        <v>0</v>
      </c>
      <c r="K3112">
        <f>'Mrg Dpt'!K658</f>
        <v>0</v>
      </c>
      <c r="L3112">
        <f>'Mrg Dpt'!L658</f>
        <v>0</v>
      </c>
      <c r="M3112">
        <f>'Mrg Dpt'!M658</f>
        <v>0</v>
      </c>
      <c r="N3112">
        <f>'Mrg Dpt'!N658</f>
        <v>0</v>
      </c>
      <c r="O3112">
        <f>'Mrg Dpt'!O658</f>
        <v>0</v>
      </c>
      <c r="P3112">
        <f>'Mrg Dpt'!P658</f>
        <v>0</v>
      </c>
      <c r="Q3112">
        <f>'Mrg Dpt'!Q658</f>
        <v>0</v>
      </c>
      <c r="R3112">
        <f>'Mrg Dpt'!R658</f>
        <v>0</v>
      </c>
      <c r="S3112">
        <f>'Mrg Dpt'!S658</f>
        <v>0</v>
      </c>
      <c r="T3112" t="str">
        <f>'Mrg Dpt'!T658</f>
        <v>SHUTTLE</v>
      </c>
      <c r="U3112" s="217" t="str">
        <f t="shared" si="491"/>
        <v>PNJ-CRT-MRG</v>
      </c>
      <c r="V3112" s="217" t="str">
        <f t="shared" si="492"/>
        <v>MRG-CRT-PNJ</v>
      </c>
      <c r="W3112" s="217" t="e">
        <f t="shared" si="493"/>
        <v>#N/A</v>
      </c>
      <c r="X3112" s="217" t="str">
        <f t="shared" si="494"/>
        <v>vsg50</v>
      </c>
      <c r="Y3112" s="217" t="str">
        <f t="shared" si="495"/>
        <v>pnj20</v>
      </c>
      <c r="Z3112" s="217" t="str">
        <f t="shared" si="496"/>
        <v>mrg147</v>
      </c>
      <c r="AA3112" s="673" t="str">
        <f t="shared" si="497"/>
        <v>mrg147,pnj20</v>
      </c>
      <c r="AB3112" s="217" t="str">
        <f t="shared" si="498"/>
        <v>onward</v>
      </c>
      <c r="AC3112" s="682">
        <f t="shared" si="499"/>
        <v>0</v>
      </c>
      <c r="AD3112" s="682">
        <f t="shared" si="500"/>
        <v>0</v>
      </c>
    </row>
    <row r="3113" spans="1:30" ht="16.5" hidden="1" thickTop="1" thickBot="1" x14ac:dyDescent="0.3">
      <c r="A3113">
        <f>'Mrg Dpt'!A659</f>
        <v>0</v>
      </c>
      <c r="B3113">
        <f>'Mrg Dpt'!B659</f>
        <v>0</v>
      </c>
      <c r="C3113" t="str">
        <f>'Mrg Dpt'!C659</f>
        <v>MRG</v>
      </c>
      <c r="D3113" t="str">
        <f>'Mrg Dpt'!D659</f>
        <v>CRT</v>
      </c>
      <c r="E3113" t="str">
        <f>'Mrg Dpt'!E659</f>
        <v>PNJ</v>
      </c>
      <c r="F3113">
        <f>'Mrg Dpt'!F659</f>
        <v>31</v>
      </c>
      <c r="G3113">
        <f>'Mrg Dpt'!G659</f>
        <v>0</v>
      </c>
      <c r="H3113" s="668">
        <f>'Mrg Dpt'!H659</f>
        <v>0</v>
      </c>
      <c r="I3113">
        <f>'Mrg Dpt'!I659</f>
        <v>0</v>
      </c>
      <c r="J3113" s="671">
        <f>'Mrg Dpt'!J659</f>
        <v>0</v>
      </c>
      <c r="K3113">
        <f>'Mrg Dpt'!K659</f>
        <v>0</v>
      </c>
      <c r="L3113">
        <f>'Mrg Dpt'!L659</f>
        <v>0</v>
      </c>
      <c r="M3113">
        <f>'Mrg Dpt'!M659</f>
        <v>0</v>
      </c>
      <c r="N3113">
        <f>'Mrg Dpt'!N659</f>
        <v>0</v>
      </c>
      <c r="O3113">
        <f>'Mrg Dpt'!O659</f>
        <v>0</v>
      </c>
      <c r="P3113">
        <f>'Mrg Dpt'!P659</f>
        <v>0</v>
      </c>
      <c r="Q3113">
        <f>'Mrg Dpt'!Q659</f>
        <v>0</v>
      </c>
      <c r="R3113">
        <f>'Mrg Dpt'!R659</f>
        <v>0</v>
      </c>
      <c r="S3113">
        <f>'Mrg Dpt'!S659</f>
        <v>0</v>
      </c>
      <c r="T3113" t="str">
        <f>'Mrg Dpt'!T659</f>
        <v>SHUTTLE</v>
      </c>
      <c r="U3113" s="217" t="str">
        <f t="shared" si="491"/>
        <v>MRG-CRT-PNJ</v>
      </c>
      <c r="V3113" s="217" t="str">
        <f t="shared" si="492"/>
        <v>PNJ-CRT-MRG</v>
      </c>
      <c r="W3113" s="217" t="str">
        <f t="shared" si="493"/>
        <v>vsg50</v>
      </c>
      <c r="X3113" s="217" t="e">
        <f t="shared" si="494"/>
        <v>#N/A</v>
      </c>
      <c r="Y3113" s="217" t="str">
        <f t="shared" si="495"/>
        <v>mrg147</v>
      </c>
      <c r="Z3113" s="217" t="str">
        <f t="shared" si="496"/>
        <v>pnj20</v>
      </c>
      <c r="AA3113" s="673" t="str">
        <f t="shared" si="497"/>
        <v>mrg147,mrg147</v>
      </c>
      <c r="AB3113" s="217" t="str">
        <f t="shared" si="498"/>
        <v>onward</v>
      </c>
      <c r="AC3113" s="682">
        <f t="shared" si="499"/>
        <v>0</v>
      </c>
      <c r="AD3113" s="682">
        <f t="shared" si="500"/>
        <v>0</v>
      </c>
    </row>
    <row r="3114" spans="1:30" ht="16.5" hidden="1" thickTop="1" thickBot="1" x14ac:dyDescent="0.3">
      <c r="A3114">
        <f>'Mrg Dpt'!A660</f>
        <v>0</v>
      </c>
      <c r="B3114">
        <f>'Mrg Dpt'!B660</f>
        <v>0</v>
      </c>
      <c r="C3114" t="str">
        <f>'Mrg Dpt'!C660</f>
        <v>PNJ</v>
      </c>
      <c r="D3114" t="str">
        <f>'Mrg Dpt'!D660</f>
        <v>CRT</v>
      </c>
      <c r="E3114" t="str">
        <f>'Mrg Dpt'!E660</f>
        <v>MRG</v>
      </c>
      <c r="F3114">
        <f>'Mrg Dpt'!F660</f>
        <v>31</v>
      </c>
      <c r="G3114">
        <f>'Mrg Dpt'!G660</f>
        <v>0</v>
      </c>
      <c r="H3114" s="668">
        <f>'Mrg Dpt'!H660</f>
        <v>0</v>
      </c>
      <c r="I3114">
        <f>'Mrg Dpt'!I660</f>
        <v>0</v>
      </c>
      <c r="J3114" s="671">
        <f>'Mrg Dpt'!J660</f>
        <v>12.15</v>
      </c>
      <c r="K3114">
        <f>'Mrg Dpt'!K660</f>
        <v>1</v>
      </c>
      <c r="L3114">
        <f>'Mrg Dpt'!L660</f>
        <v>0</v>
      </c>
      <c r="M3114">
        <f>'Mrg Dpt'!M660</f>
        <v>7</v>
      </c>
      <c r="N3114">
        <f>'Mrg Dpt'!N660</f>
        <v>4.45</v>
      </c>
      <c r="O3114">
        <f>'Mrg Dpt'!O660</f>
        <v>124</v>
      </c>
      <c r="P3114">
        <f>'Mrg Dpt'!P660</f>
        <v>0</v>
      </c>
      <c r="Q3114">
        <f>'Mrg Dpt'!Q660</f>
        <v>0</v>
      </c>
      <c r="R3114">
        <f>'Mrg Dpt'!R660</f>
        <v>0</v>
      </c>
      <c r="S3114">
        <f>'Mrg Dpt'!S660</f>
        <v>0</v>
      </c>
      <c r="T3114" t="str">
        <f>'Mrg Dpt'!T660</f>
        <v>SHUTTLE C/C</v>
      </c>
      <c r="U3114" s="217" t="str">
        <f t="shared" si="491"/>
        <v>PNJ-CRT-MRG</v>
      </c>
      <c r="V3114" s="217" t="str">
        <f t="shared" si="492"/>
        <v>MRG-CRT-PNJ</v>
      </c>
      <c r="W3114" s="217" t="e">
        <f t="shared" si="493"/>
        <v>#N/A</v>
      </c>
      <c r="X3114" s="217" t="str">
        <f t="shared" si="494"/>
        <v>vsg50</v>
      </c>
      <c r="Y3114" s="217" t="str">
        <f t="shared" si="495"/>
        <v>pnj20</v>
      </c>
      <c r="Z3114" s="217" t="str">
        <f t="shared" si="496"/>
        <v>mrg147</v>
      </c>
      <c r="AA3114" s="673" t="str">
        <f t="shared" si="497"/>
        <v>mrg147,pnj20</v>
      </c>
      <c r="AB3114" s="217" t="str">
        <f t="shared" si="498"/>
        <v>onward</v>
      </c>
      <c r="AC3114" s="682">
        <f t="shared" si="499"/>
        <v>0</v>
      </c>
      <c r="AD3114" s="682">
        <f t="shared" si="500"/>
        <v>12.15</v>
      </c>
    </row>
    <row r="3115" spans="1:30" ht="16.5" hidden="1" thickTop="1" thickBot="1" x14ac:dyDescent="0.3">
      <c r="A3115">
        <f>'Mrg Dpt'!A661</f>
        <v>0</v>
      </c>
      <c r="B3115" t="str">
        <f>'Mrg Dpt'!B661</f>
        <v>89A</v>
      </c>
      <c r="C3115" t="str">
        <f>'Mrg Dpt'!C661</f>
        <v>MRG</v>
      </c>
      <c r="D3115" t="str">
        <f>'Mrg Dpt'!D661</f>
        <v>CRT</v>
      </c>
      <c r="E3115" t="str">
        <f>'Mrg Dpt'!E661</f>
        <v>PNJ</v>
      </c>
      <c r="F3115">
        <f>'Mrg Dpt'!F661</f>
        <v>31</v>
      </c>
      <c r="G3115">
        <f>'Mrg Dpt'!G661</f>
        <v>0</v>
      </c>
      <c r="H3115" s="668">
        <f>'Mrg Dpt'!H661</f>
        <v>12.3</v>
      </c>
      <c r="I3115">
        <f>'Mrg Dpt'!I661</f>
        <v>0</v>
      </c>
      <c r="J3115" s="671">
        <f>'Mrg Dpt'!J661</f>
        <v>0</v>
      </c>
      <c r="K3115">
        <f>'Mrg Dpt'!K661</f>
        <v>0</v>
      </c>
      <c r="L3115">
        <f>'Mrg Dpt'!L661</f>
        <v>0</v>
      </c>
      <c r="M3115">
        <f>'Mrg Dpt'!M661</f>
        <v>0</v>
      </c>
      <c r="N3115">
        <f>'Mrg Dpt'!N661</f>
        <v>0</v>
      </c>
      <c r="O3115">
        <f>'Mrg Dpt'!O661</f>
        <v>0</v>
      </c>
      <c r="P3115">
        <f>'Mrg Dpt'!P661</f>
        <v>0</v>
      </c>
      <c r="Q3115">
        <f>'Mrg Dpt'!Q661</f>
        <v>0</v>
      </c>
      <c r="R3115">
        <f>'Mrg Dpt'!R661</f>
        <v>0</v>
      </c>
      <c r="S3115">
        <f>'Mrg Dpt'!S661</f>
        <v>0</v>
      </c>
      <c r="T3115" t="str">
        <f>'Mrg Dpt'!T661</f>
        <v>SHUTTLE</v>
      </c>
      <c r="U3115" s="217" t="str">
        <f t="shared" si="491"/>
        <v>MRG-CRT-PNJ</v>
      </c>
      <c r="V3115" s="217" t="str">
        <f t="shared" si="492"/>
        <v>PNJ-CRT-MRG</v>
      </c>
      <c r="W3115" s="217" t="str">
        <f t="shared" si="493"/>
        <v>vsg50</v>
      </c>
      <c r="X3115" s="217" t="e">
        <f t="shared" si="494"/>
        <v>#N/A</v>
      </c>
      <c r="Y3115" s="217" t="str">
        <f t="shared" si="495"/>
        <v>mrg147</v>
      </c>
      <c r="Z3115" s="217" t="str">
        <f t="shared" si="496"/>
        <v>pnj20</v>
      </c>
      <c r="AA3115" s="673" t="str">
        <f t="shared" si="497"/>
        <v>mrg147,mrg147</v>
      </c>
      <c r="AB3115" s="217" t="str">
        <f t="shared" si="498"/>
        <v>onward</v>
      </c>
      <c r="AC3115" s="682">
        <f t="shared" si="499"/>
        <v>12.3</v>
      </c>
      <c r="AD3115" s="682">
        <f t="shared" si="500"/>
        <v>0</v>
      </c>
    </row>
    <row r="3116" spans="1:30" ht="16.5" hidden="1" thickTop="1" thickBot="1" x14ac:dyDescent="0.3">
      <c r="A3116">
        <f>'Mrg Dpt'!A662</f>
        <v>0</v>
      </c>
      <c r="B3116">
        <f>'Mrg Dpt'!B662</f>
        <v>0</v>
      </c>
      <c r="C3116" t="str">
        <f>'Mrg Dpt'!C662</f>
        <v>PNJ</v>
      </c>
      <c r="D3116" t="str">
        <f>'Mrg Dpt'!D662</f>
        <v>CRT</v>
      </c>
      <c r="E3116" t="str">
        <f>'Mrg Dpt'!E662</f>
        <v>MRG</v>
      </c>
      <c r="F3116">
        <f>'Mrg Dpt'!F662</f>
        <v>31</v>
      </c>
      <c r="G3116">
        <f>'Mrg Dpt'!G662</f>
        <v>0</v>
      </c>
      <c r="H3116" s="668">
        <f>'Mrg Dpt'!H662</f>
        <v>0</v>
      </c>
      <c r="I3116">
        <f>'Mrg Dpt'!I662</f>
        <v>0</v>
      </c>
      <c r="J3116" s="671">
        <f>'Mrg Dpt'!J662</f>
        <v>0</v>
      </c>
      <c r="K3116">
        <f>'Mrg Dpt'!K662</f>
        <v>0</v>
      </c>
      <c r="L3116">
        <f>'Mrg Dpt'!L662</f>
        <v>0</v>
      </c>
      <c r="M3116">
        <f>'Mrg Dpt'!M662</f>
        <v>0</v>
      </c>
      <c r="N3116">
        <f>'Mrg Dpt'!N662</f>
        <v>0</v>
      </c>
      <c r="O3116">
        <f>'Mrg Dpt'!O662</f>
        <v>0</v>
      </c>
      <c r="P3116">
        <f>'Mrg Dpt'!P662</f>
        <v>0</v>
      </c>
      <c r="Q3116">
        <f>'Mrg Dpt'!Q662</f>
        <v>0</v>
      </c>
      <c r="R3116">
        <f>'Mrg Dpt'!R662</f>
        <v>0</v>
      </c>
      <c r="S3116">
        <f>'Mrg Dpt'!S662</f>
        <v>0</v>
      </c>
      <c r="T3116" t="str">
        <f>'Mrg Dpt'!T662</f>
        <v>SHUTTLE</v>
      </c>
      <c r="U3116" s="217" t="str">
        <f t="shared" si="491"/>
        <v>PNJ-CRT-MRG</v>
      </c>
      <c r="V3116" s="217" t="str">
        <f t="shared" si="492"/>
        <v>MRG-CRT-PNJ</v>
      </c>
      <c r="W3116" s="217" t="e">
        <f t="shared" si="493"/>
        <v>#N/A</v>
      </c>
      <c r="X3116" s="217" t="str">
        <f t="shared" si="494"/>
        <v>vsg50</v>
      </c>
      <c r="Y3116" s="217" t="str">
        <f t="shared" si="495"/>
        <v>pnj20</v>
      </c>
      <c r="Z3116" s="217" t="str">
        <f t="shared" si="496"/>
        <v>mrg147</v>
      </c>
      <c r="AA3116" s="673" t="str">
        <f t="shared" si="497"/>
        <v>mrg147,pnj20</v>
      </c>
      <c r="AB3116" s="217" t="str">
        <f t="shared" si="498"/>
        <v>onward</v>
      </c>
      <c r="AC3116" s="682">
        <f t="shared" si="499"/>
        <v>0</v>
      </c>
      <c r="AD3116" s="682">
        <f t="shared" si="500"/>
        <v>0</v>
      </c>
    </row>
    <row r="3117" spans="1:30" ht="16.5" hidden="1" thickTop="1" thickBot="1" x14ac:dyDescent="0.3">
      <c r="A3117">
        <f>'Mrg Dpt'!A663</f>
        <v>0</v>
      </c>
      <c r="B3117">
        <f>'Mrg Dpt'!B663</f>
        <v>0</v>
      </c>
      <c r="C3117" t="str">
        <f>'Mrg Dpt'!C663</f>
        <v>MRG</v>
      </c>
      <c r="D3117" t="str">
        <f>'Mrg Dpt'!D663</f>
        <v>CRT</v>
      </c>
      <c r="E3117" t="str">
        <f>'Mrg Dpt'!E663</f>
        <v>PNJ</v>
      </c>
      <c r="F3117">
        <f>'Mrg Dpt'!F663</f>
        <v>31</v>
      </c>
      <c r="G3117">
        <f>'Mrg Dpt'!G663</f>
        <v>0</v>
      </c>
      <c r="H3117" s="668">
        <f>'Mrg Dpt'!H663</f>
        <v>0</v>
      </c>
      <c r="I3117">
        <f>'Mrg Dpt'!I663</f>
        <v>0</v>
      </c>
      <c r="J3117" s="671">
        <f>'Mrg Dpt'!J663</f>
        <v>0</v>
      </c>
      <c r="K3117">
        <f>'Mrg Dpt'!K663</f>
        <v>0</v>
      </c>
      <c r="L3117">
        <f>'Mrg Dpt'!L663</f>
        <v>0</v>
      </c>
      <c r="M3117">
        <f>'Mrg Dpt'!M663</f>
        <v>0</v>
      </c>
      <c r="N3117">
        <f>'Mrg Dpt'!N663</f>
        <v>0</v>
      </c>
      <c r="O3117">
        <f>'Mrg Dpt'!O663</f>
        <v>0</v>
      </c>
      <c r="P3117">
        <f>'Mrg Dpt'!P663</f>
        <v>0</v>
      </c>
      <c r="Q3117">
        <f>'Mrg Dpt'!Q663</f>
        <v>0</v>
      </c>
      <c r="R3117">
        <f>'Mrg Dpt'!R663</f>
        <v>0</v>
      </c>
      <c r="S3117">
        <f>'Mrg Dpt'!S663</f>
        <v>0</v>
      </c>
      <c r="T3117" t="str">
        <f>'Mrg Dpt'!T663</f>
        <v>SHUTTLE</v>
      </c>
      <c r="U3117" s="217" t="str">
        <f t="shared" si="491"/>
        <v>MRG-CRT-PNJ</v>
      </c>
      <c r="V3117" s="217" t="str">
        <f t="shared" si="492"/>
        <v>PNJ-CRT-MRG</v>
      </c>
      <c r="W3117" s="217" t="str">
        <f t="shared" si="493"/>
        <v>vsg50</v>
      </c>
      <c r="X3117" s="217" t="e">
        <f t="shared" si="494"/>
        <v>#N/A</v>
      </c>
      <c r="Y3117" s="217" t="str">
        <f t="shared" si="495"/>
        <v>mrg147</v>
      </c>
      <c r="Z3117" s="217" t="str">
        <f t="shared" si="496"/>
        <v>pnj20</v>
      </c>
      <c r="AA3117" s="673" t="str">
        <f t="shared" si="497"/>
        <v>mrg147,mrg147</v>
      </c>
      <c r="AB3117" s="217" t="str">
        <f t="shared" si="498"/>
        <v>onward</v>
      </c>
      <c r="AC3117" s="682">
        <f t="shared" si="499"/>
        <v>0</v>
      </c>
      <c r="AD3117" s="682">
        <f t="shared" si="500"/>
        <v>0</v>
      </c>
    </row>
    <row r="3118" spans="1:30" ht="16.5" hidden="1" thickTop="1" thickBot="1" x14ac:dyDescent="0.3">
      <c r="A3118">
        <f>'Mrg Dpt'!A664</f>
        <v>0</v>
      </c>
      <c r="B3118">
        <f>'Mrg Dpt'!B664</f>
        <v>0</v>
      </c>
      <c r="C3118" t="str">
        <f>'Mrg Dpt'!C664</f>
        <v>PNJ</v>
      </c>
      <c r="D3118" t="str">
        <f>'Mrg Dpt'!D664</f>
        <v>CRT</v>
      </c>
      <c r="E3118" t="str">
        <f>'Mrg Dpt'!E664</f>
        <v>MRG</v>
      </c>
      <c r="F3118">
        <f>'Mrg Dpt'!F664</f>
        <v>31</v>
      </c>
      <c r="G3118">
        <f>'Mrg Dpt'!G664</f>
        <v>0</v>
      </c>
      <c r="H3118" s="668">
        <f>'Mrg Dpt'!H664</f>
        <v>0</v>
      </c>
      <c r="I3118">
        <f>'Mrg Dpt'!I664</f>
        <v>0</v>
      </c>
      <c r="J3118" s="671">
        <f>'Mrg Dpt'!J664</f>
        <v>0</v>
      </c>
      <c r="K3118">
        <f>'Mrg Dpt'!K664</f>
        <v>0</v>
      </c>
      <c r="L3118">
        <f>'Mrg Dpt'!L664</f>
        <v>0</v>
      </c>
      <c r="M3118">
        <f>'Mrg Dpt'!M664</f>
        <v>0</v>
      </c>
      <c r="N3118">
        <f>'Mrg Dpt'!N664</f>
        <v>0</v>
      </c>
      <c r="O3118">
        <f>'Mrg Dpt'!O664</f>
        <v>0</v>
      </c>
      <c r="P3118">
        <f>'Mrg Dpt'!P664</f>
        <v>0</v>
      </c>
      <c r="Q3118">
        <f>'Mrg Dpt'!Q664</f>
        <v>0</v>
      </c>
      <c r="R3118">
        <f>'Mrg Dpt'!R664</f>
        <v>0</v>
      </c>
      <c r="S3118">
        <f>'Mrg Dpt'!S664</f>
        <v>0</v>
      </c>
      <c r="T3118" t="str">
        <f>'Mrg Dpt'!T664</f>
        <v>SHUTTLE</v>
      </c>
      <c r="U3118" s="217" t="str">
        <f t="shared" si="491"/>
        <v>PNJ-CRT-MRG</v>
      </c>
      <c r="V3118" s="217" t="str">
        <f t="shared" si="492"/>
        <v>MRG-CRT-PNJ</v>
      </c>
      <c r="W3118" s="217" t="e">
        <f t="shared" si="493"/>
        <v>#N/A</v>
      </c>
      <c r="X3118" s="217" t="str">
        <f t="shared" si="494"/>
        <v>vsg50</v>
      </c>
      <c r="Y3118" s="217" t="str">
        <f t="shared" si="495"/>
        <v>pnj20</v>
      </c>
      <c r="Z3118" s="217" t="str">
        <f t="shared" si="496"/>
        <v>mrg147</v>
      </c>
      <c r="AA3118" s="673" t="str">
        <f t="shared" si="497"/>
        <v>mrg147,pnj20</v>
      </c>
      <c r="AB3118" s="217" t="str">
        <f t="shared" si="498"/>
        <v>onward</v>
      </c>
      <c r="AC3118" s="682">
        <f t="shared" si="499"/>
        <v>0</v>
      </c>
      <c r="AD3118" s="682">
        <f t="shared" si="500"/>
        <v>0</v>
      </c>
    </row>
    <row r="3119" spans="1:30" ht="16.5" hidden="1" thickTop="1" thickBot="1" x14ac:dyDescent="0.3">
      <c r="A3119">
        <f>'Mrg Dpt'!A665</f>
        <v>0</v>
      </c>
      <c r="B3119">
        <f>'Mrg Dpt'!B665</f>
        <v>0</v>
      </c>
      <c r="C3119" t="str">
        <f>'Mrg Dpt'!C665</f>
        <v>MRG</v>
      </c>
      <c r="D3119" t="str">
        <f>'Mrg Dpt'!D665</f>
        <v>CRT</v>
      </c>
      <c r="E3119" t="str">
        <f>'Mrg Dpt'!E665</f>
        <v>PNJ</v>
      </c>
      <c r="F3119">
        <f>'Mrg Dpt'!F665</f>
        <v>31</v>
      </c>
      <c r="G3119">
        <f>'Mrg Dpt'!G665</f>
        <v>0</v>
      </c>
      <c r="H3119" s="668">
        <f>'Mrg Dpt'!H665</f>
        <v>0</v>
      </c>
      <c r="I3119">
        <f>'Mrg Dpt'!I665</f>
        <v>0</v>
      </c>
      <c r="J3119" s="671">
        <f>'Mrg Dpt'!J665</f>
        <v>0</v>
      </c>
      <c r="K3119">
        <f>'Mrg Dpt'!K665</f>
        <v>0</v>
      </c>
      <c r="L3119">
        <f>'Mrg Dpt'!L665</f>
        <v>0</v>
      </c>
      <c r="M3119">
        <f>'Mrg Dpt'!M665</f>
        <v>0</v>
      </c>
      <c r="N3119">
        <f>'Mrg Dpt'!N665</f>
        <v>0</v>
      </c>
      <c r="O3119">
        <f>'Mrg Dpt'!O665</f>
        <v>0</v>
      </c>
      <c r="P3119">
        <f>'Mrg Dpt'!P665</f>
        <v>0</v>
      </c>
      <c r="Q3119">
        <f>'Mrg Dpt'!Q665</f>
        <v>0</v>
      </c>
      <c r="R3119">
        <f>'Mrg Dpt'!R665</f>
        <v>0</v>
      </c>
      <c r="S3119">
        <f>'Mrg Dpt'!S665</f>
        <v>0</v>
      </c>
      <c r="T3119" t="str">
        <f>'Mrg Dpt'!T665</f>
        <v>SHUTTLE</v>
      </c>
      <c r="U3119" s="217" t="str">
        <f t="shared" si="491"/>
        <v>MRG-CRT-PNJ</v>
      </c>
      <c r="V3119" s="217" t="str">
        <f t="shared" si="492"/>
        <v>PNJ-CRT-MRG</v>
      </c>
      <c r="W3119" s="217" t="str">
        <f t="shared" si="493"/>
        <v>vsg50</v>
      </c>
      <c r="X3119" s="217" t="e">
        <f t="shared" si="494"/>
        <v>#N/A</v>
      </c>
      <c r="Y3119" s="217" t="str">
        <f t="shared" si="495"/>
        <v>mrg147</v>
      </c>
      <c r="Z3119" s="217" t="str">
        <f t="shared" si="496"/>
        <v>pnj20</v>
      </c>
      <c r="AA3119" s="673" t="str">
        <f t="shared" si="497"/>
        <v>mrg147,mrg147</v>
      </c>
      <c r="AB3119" s="217" t="str">
        <f t="shared" si="498"/>
        <v>onward</v>
      </c>
      <c r="AC3119" s="682">
        <f t="shared" si="499"/>
        <v>0</v>
      </c>
      <c r="AD3119" s="682">
        <f t="shared" si="500"/>
        <v>0</v>
      </c>
    </row>
    <row r="3120" spans="1:30" ht="16.5" hidden="1" thickTop="1" thickBot="1" x14ac:dyDescent="0.3">
      <c r="A3120">
        <f>'Mrg Dpt'!A666</f>
        <v>0</v>
      </c>
      <c r="B3120">
        <f>'Mrg Dpt'!B666</f>
        <v>0</v>
      </c>
      <c r="C3120" t="str">
        <f>'Mrg Dpt'!C666</f>
        <v>PNJ</v>
      </c>
      <c r="D3120" t="str">
        <f>'Mrg Dpt'!D666</f>
        <v>CRT</v>
      </c>
      <c r="E3120" t="str">
        <f>'Mrg Dpt'!E666</f>
        <v>MRG</v>
      </c>
      <c r="F3120">
        <f>'Mrg Dpt'!F666</f>
        <v>31</v>
      </c>
      <c r="G3120">
        <f>'Mrg Dpt'!G666</f>
        <v>0</v>
      </c>
      <c r="H3120" s="668">
        <f>'Mrg Dpt'!H666</f>
        <v>0</v>
      </c>
      <c r="I3120">
        <f>'Mrg Dpt'!I666</f>
        <v>0</v>
      </c>
      <c r="J3120" s="671">
        <f>'Mrg Dpt'!J666</f>
        <v>22</v>
      </c>
      <c r="K3120">
        <f>'Mrg Dpt'!K666</f>
        <v>1</v>
      </c>
      <c r="L3120">
        <f>'Mrg Dpt'!L666</f>
        <v>0</v>
      </c>
      <c r="M3120">
        <f>'Mrg Dpt'!M666</f>
        <v>10.15</v>
      </c>
      <c r="N3120">
        <f>'Mrg Dpt'!N666</f>
        <v>6.45</v>
      </c>
      <c r="O3120">
        <f>'Mrg Dpt'!O666</f>
        <v>186</v>
      </c>
      <c r="P3120">
        <f>'Mrg Dpt'!P666</f>
        <v>0</v>
      </c>
      <c r="Q3120">
        <f>'Mrg Dpt'!Q666</f>
        <v>0</v>
      </c>
      <c r="R3120">
        <f>'Mrg Dpt'!R666</f>
        <v>0</v>
      </c>
      <c r="S3120">
        <f>'Mrg Dpt'!S666</f>
        <v>0</v>
      </c>
      <c r="T3120" t="str">
        <f>'Mrg Dpt'!T666</f>
        <v>N/O Mrg Dpt</v>
      </c>
      <c r="U3120" s="217" t="str">
        <f t="shared" si="491"/>
        <v>PNJ-CRT-MRG</v>
      </c>
      <c r="V3120" s="217" t="str">
        <f t="shared" si="492"/>
        <v>MRG-CRT-PNJ</v>
      </c>
      <c r="W3120" s="217" t="e">
        <f t="shared" si="493"/>
        <v>#N/A</v>
      </c>
      <c r="X3120" s="217" t="str">
        <f t="shared" si="494"/>
        <v>vsg50</v>
      </c>
      <c r="Y3120" s="217" t="str">
        <f t="shared" si="495"/>
        <v>pnj20</v>
      </c>
      <c r="Z3120" s="217" t="str">
        <f t="shared" si="496"/>
        <v>mrg147</v>
      </c>
      <c r="AA3120" s="673" t="str">
        <f t="shared" si="497"/>
        <v>mrg147,pnj20</v>
      </c>
      <c r="AB3120" s="217" t="str">
        <f t="shared" si="498"/>
        <v>onward</v>
      </c>
      <c r="AC3120" s="682">
        <f t="shared" si="499"/>
        <v>0</v>
      </c>
      <c r="AD3120" s="682">
        <f t="shared" si="500"/>
        <v>22</v>
      </c>
    </row>
    <row r="3121" spans="1:30" ht="16.5" hidden="1" thickTop="1" thickBot="1" x14ac:dyDescent="0.3">
      <c r="A3121">
        <f>'Mrg Dpt'!A667</f>
        <v>0</v>
      </c>
      <c r="B3121">
        <f>'Mrg Dpt'!B667</f>
        <v>89</v>
      </c>
      <c r="C3121" t="str">
        <f>'Mrg Dpt'!C667</f>
        <v>MRG</v>
      </c>
      <c r="D3121" t="str">
        <f>'Mrg Dpt'!D667</f>
        <v>CRT</v>
      </c>
      <c r="E3121" t="str">
        <f>'Mrg Dpt'!E667</f>
        <v>PNJ</v>
      </c>
      <c r="F3121">
        <f>'Mrg Dpt'!F667</f>
        <v>31</v>
      </c>
      <c r="G3121">
        <f>'Mrg Dpt'!G667</f>
        <v>0</v>
      </c>
      <c r="H3121" s="668">
        <f>'Mrg Dpt'!H667</f>
        <v>6</v>
      </c>
      <c r="I3121">
        <f>'Mrg Dpt'!I667</f>
        <v>0</v>
      </c>
      <c r="J3121" s="671">
        <f>'Mrg Dpt'!J667</f>
        <v>0</v>
      </c>
      <c r="K3121">
        <f>'Mrg Dpt'!K667</f>
        <v>0</v>
      </c>
      <c r="L3121">
        <f>'Mrg Dpt'!L667</f>
        <v>0</v>
      </c>
      <c r="M3121">
        <f>'Mrg Dpt'!M667</f>
        <v>0</v>
      </c>
      <c r="N3121">
        <f>'Mrg Dpt'!N667</f>
        <v>0</v>
      </c>
      <c r="O3121">
        <f>'Mrg Dpt'!O667</f>
        <v>0</v>
      </c>
      <c r="P3121">
        <f>'Mrg Dpt'!P667</f>
        <v>0</v>
      </c>
      <c r="Q3121">
        <f>'Mrg Dpt'!Q667</f>
        <v>0</v>
      </c>
      <c r="R3121">
        <f>'Mrg Dpt'!R667</f>
        <v>0</v>
      </c>
      <c r="S3121">
        <f>'Mrg Dpt'!S667</f>
        <v>0</v>
      </c>
      <c r="T3121" t="str">
        <f>'Mrg Dpt'!T667</f>
        <v>SHUTTLE</v>
      </c>
      <c r="U3121" s="217" t="str">
        <f t="shared" si="491"/>
        <v>MRG-CRT-PNJ</v>
      </c>
      <c r="V3121" s="217" t="str">
        <f t="shared" si="492"/>
        <v>PNJ-CRT-MRG</v>
      </c>
      <c r="W3121" s="217" t="str">
        <f t="shared" si="493"/>
        <v>vsg50</v>
      </c>
      <c r="X3121" s="217" t="e">
        <f t="shared" si="494"/>
        <v>#N/A</v>
      </c>
      <c r="Y3121" s="217" t="str">
        <f t="shared" si="495"/>
        <v>mrg147</v>
      </c>
      <c r="Z3121" s="217" t="str">
        <f t="shared" si="496"/>
        <v>pnj20</v>
      </c>
      <c r="AA3121" s="673" t="str">
        <f t="shared" si="497"/>
        <v>mrg147,mrg147</v>
      </c>
      <c r="AB3121" s="217" t="str">
        <f t="shared" si="498"/>
        <v>onward</v>
      </c>
      <c r="AC3121" s="682">
        <f t="shared" si="499"/>
        <v>6</v>
      </c>
      <c r="AD3121" s="682">
        <f t="shared" si="500"/>
        <v>0</v>
      </c>
    </row>
    <row r="3122" spans="1:30" ht="16.5" hidden="1" thickTop="1" thickBot="1" x14ac:dyDescent="0.3">
      <c r="A3122">
        <f>'Mrg Dpt'!A668</f>
        <v>0</v>
      </c>
      <c r="B3122">
        <f>'Mrg Dpt'!B668</f>
        <v>0</v>
      </c>
      <c r="C3122" t="str">
        <f>'Mrg Dpt'!C668</f>
        <v>PNJ</v>
      </c>
      <c r="D3122" t="str">
        <f>'Mrg Dpt'!D668</f>
        <v>CRT</v>
      </c>
      <c r="E3122" t="str">
        <f>'Mrg Dpt'!E668</f>
        <v>MRG</v>
      </c>
      <c r="F3122">
        <f>'Mrg Dpt'!F668</f>
        <v>31</v>
      </c>
      <c r="G3122">
        <f>'Mrg Dpt'!G668</f>
        <v>0</v>
      </c>
      <c r="H3122" s="668">
        <f>'Mrg Dpt'!H668</f>
        <v>0</v>
      </c>
      <c r="I3122">
        <f>'Mrg Dpt'!I668</f>
        <v>0</v>
      </c>
      <c r="J3122" s="671">
        <f>'Mrg Dpt'!J668</f>
        <v>0</v>
      </c>
      <c r="K3122">
        <f>'Mrg Dpt'!K668</f>
        <v>0</v>
      </c>
      <c r="L3122">
        <f>'Mrg Dpt'!L668</f>
        <v>0</v>
      </c>
      <c r="M3122">
        <f>'Mrg Dpt'!M668</f>
        <v>0</v>
      </c>
      <c r="N3122">
        <f>'Mrg Dpt'!N668</f>
        <v>0</v>
      </c>
      <c r="O3122">
        <f>'Mrg Dpt'!O668</f>
        <v>0</v>
      </c>
      <c r="P3122">
        <f>'Mrg Dpt'!P668</f>
        <v>0</v>
      </c>
      <c r="Q3122">
        <f>'Mrg Dpt'!Q668</f>
        <v>0</v>
      </c>
      <c r="R3122">
        <f>'Mrg Dpt'!R668</f>
        <v>0</v>
      </c>
      <c r="S3122">
        <f>'Mrg Dpt'!S668</f>
        <v>0</v>
      </c>
      <c r="T3122" t="str">
        <f>'Mrg Dpt'!T668</f>
        <v>SHUTTLE</v>
      </c>
      <c r="U3122" s="217" t="str">
        <f t="shared" si="491"/>
        <v>PNJ-CRT-MRG</v>
      </c>
      <c r="V3122" s="217" t="str">
        <f t="shared" si="492"/>
        <v>MRG-CRT-PNJ</v>
      </c>
      <c r="W3122" s="217" t="e">
        <f t="shared" si="493"/>
        <v>#N/A</v>
      </c>
      <c r="X3122" s="217" t="str">
        <f t="shared" si="494"/>
        <v>vsg50</v>
      </c>
      <c r="Y3122" s="217" t="str">
        <f t="shared" si="495"/>
        <v>pnj20</v>
      </c>
      <c r="Z3122" s="217" t="str">
        <f t="shared" si="496"/>
        <v>mrg147</v>
      </c>
      <c r="AA3122" s="673" t="str">
        <f t="shared" si="497"/>
        <v>mrg147,pnj20</v>
      </c>
      <c r="AB3122" s="217" t="str">
        <f t="shared" si="498"/>
        <v>onward</v>
      </c>
      <c r="AC3122" s="682">
        <f t="shared" si="499"/>
        <v>0</v>
      </c>
      <c r="AD3122" s="682">
        <f t="shared" si="500"/>
        <v>0</v>
      </c>
    </row>
    <row r="3123" spans="1:30" ht="16.5" hidden="1" thickTop="1" thickBot="1" x14ac:dyDescent="0.3">
      <c r="A3123">
        <f>'Mrg Dpt'!A669</f>
        <v>0</v>
      </c>
      <c r="B3123">
        <f>'Mrg Dpt'!B669</f>
        <v>0</v>
      </c>
      <c r="C3123" t="str">
        <f>'Mrg Dpt'!C669</f>
        <v>MRG</v>
      </c>
      <c r="D3123" t="str">
        <f>'Mrg Dpt'!D669</f>
        <v>CRT</v>
      </c>
      <c r="E3123" t="str">
        <f>'Mrg Dpt'!E669</f>
        <v>PNJ</v>
      </c>
      <c r="F3123">
        <f>'Mrg Dpt'!F669</f>
        <v>31</v>
      </c>
      <c r="G3123">
        <f>'Mrg Dpt'!G669</f>
        <v>0</v>
      </c>
      <c r="H3123" s="668">
        <f>'Mrg Dpt'!H669</f>
        <v>0</v>
      </c>
      <c r="I3123">
        <f>'Mrg Dpt'!I669</f>
        <v>0</v>
      </c>
      <c r="J3123" s="671">
        <f>'Mrg Dpt'!J669</f>
        <v>0</v>
      </c>
      <c r="K3123">
        <f>'Mrg Dpt'!K669</f>
        <v>0</v>
      </c>
      <c r="L3123">
        <f>'Mrg Dpt'!L669</f>
        <v>0</v>
      </c>
      <c r="M3123">
        <f>'Mrg Dpt'!M669</f>
        <v>0</v>
      </c>
      <c r="N3123">
        <f>'Mrg Dpt'!N669</f>
        <v>0</v>
      </c>
      <c r="O3123">
        <f>'Mrg Dpt'!O669</f>
        <v>0</v>
      </c>
      <c r="P3123">
        <f>'Mrg Dpt'!P669</f>
        <v>0</v>
      </c>
      <c r="Q3123">
        <f>'Mrg Dpt'!Q669</f>
        <v>0</v>
      </c>
      <c r="R3123">
        <f>'Mrg Dpt'!R669</f>
        <v>0</v>
      </c>
      <c r="S3123">
        <f>'Mrg Dpt'!S669</f>
        <v>0</v>
      </c>
      <c r="T3123" t="str">
        <f>'Mrg Dpt'!T669</f>
        <v>SHUTTLE</v>
      </c>
      <c r="U3123" s="217" t="str">
        <f t="shared" si="491"/>
        <v>MRG-CRT-PNJ</v>
      </c>
      <c r="V3123" s="217" t="str">
        <f t="shared" si="492"/>
        <v>PNJ-CRT-MRG</v>
      </c>
      <c r="W3123" s="217" t="str">
        <f t="shared" si="493"/>
        <v>vsg50</v>
      </c>
      <c r="X3123" s="217" t="e">
        <f t="shared" si="494"/>
        <v>#N/A</v>
      </c>
      <c r="Y3123" s="217" t="str">
        <f t="shared" si="495"/>
        <v>mrg147</v>
      </c>
      <c r="Z3123" s="217" t="str">
        <f t="shared" si="496"/>
        <v>pnj20</v>
      </c>
      <c r="AA3123" s="673" t="str">
        <f t="shared" si="497"/>
        <v>mrg147,mrg147</v>
      </c>
      <c r="AB3123" s="217" t="str">
        <f t="shared" si="498"/>
        <v>onward</v>
      </c>
      <c r="AC3123" s="682">
        <f t="shared" si="499"/>
        <v>0</v>
      </c>
      <c r="AD3123" s="682">
        <f t="shared" si="500"/>
        <v>0</v>
      </c>
    </row>
    <row r="3124" spans="1:30" ht="16.5" hidden="1" thickTop="1" thickBot="1" x14ac:dyDescent="0.3">
      <c r="A3124">
        <f>'Mrg Dpt'!A670</f>
        <v>0</v>
      </c>
      <c r="B3124">
        <f>'Mrg Dpt'!B670</f>
        <v>0</v>
      </c>
      <c r="C3124" t="str">
        <f>'Mrg Dpt'!C670</f>
        <v>PNJ</v>
      </c>
      <c r="D3124" t="str">
        <f>'Mrg Dpt'!D670</f>
        <v>CRT</v>
      </c>
      <c r="E3124" t="str">
        <f>'Mrg Dpt'!E670</f>
        <v>MRG</v>
      </c>
      <c r="F3124">
        <f>'Mrg Dpt'!F670</f>
        <v>31</v>
      </c>
      <c r="G3124">
        <f>'Mrg Dpt'!G670</f>
        <v>0</v>
      </c>
      <c r="H3124" s="668">
        <f>'Mrg Dpt'!H670</f>
        <v>0</v>
      </c>
      <c r="I3124">
        <f>'Mrg Dpt'!I670</f>
        <v>0</v>
      </c>
      <c r="J3124" s="671">
        <f>'Mrg Dpt'!J670</f>
        <v>12.3</v>
      </c>
      <c r="K3124">
        <f>'Mrg Dpt'!K670</f>
        <v>1</v>
      </c>
      <c r="L3124">
        <f>'Mrg Dpt'!L670</f>
        <v>0</v>
      </c>
      <c r="M3124">
        <f>'Mrg Dpt'!M670</f>
        <v>7.15</v>
      </c>
      <c r="N3124">
        <f>'Mrg Dpt'!N670</f>
        <v>4.45</v>
      </c>
      <c r="O3124">
        <f>'Mrg Dpt'!O670</f>
        <v>124</v>
      </c>
      <c r="P3124">
        <f>'Mrg Dpt'!P670</f>
        <v>0</v>
      </c>
      <c r="Q3124">
        <f>'Mrg Dpt'!Q670</f>
        <v>0</v>
      </c>
      <c r="R3124">
        <f>'Mrg Dpt'!R670</f>
        <v>0</v>
      </c>
      <c r="S3124">
        <f>'Mrg Dpt'!S670</f>
        <v>0</v>
      </c>
      <c r="T3124" t="str">
        <f>'Mrg Dpt'!T670</f>
        <v>SHUTTLE C/C</v>
      </c>
      <c r="U3124" s="217" t="str">
        <f t="shared" si="491"/>
        <v>PNJ-CRT-MRG</v>
      </c>
      <c r="V3124" s="217" t="str">
        <f t="shared" si="492"/>
        <v>MRG-CRT-PNJ</v>
      </c>
      <c r="W3124" s="217" t="e">
        <f t="shared" si="493"/>
        <v>#N/A</v>
      </c>
      <c r="X3124" s="217" t="str">
        <f t="shared" si="494"/>
        <v>vsg50</v>
      </c>
      <c r="Y3124" s="217" t="str">
        <f t="shared" si="495"/>
        <v>pnj20</v>
      </c>
      <c r="Z3124" s="217" t="str">
        <f t="shared" si="496"/>
        <v>mrg147</v>
      </c>
      <c r="AA3124" s="673" t="str">
        <f t="shared" si="497"/>
        <v>mrg147,pnj20</v>
      </c>
      <c r="AB3124" s="217" t="str">
        <f t="shared" si="498"/>
        <v>onward</v>
      </c>
      <c r="AC3124" s="682">
        <f t="shared" si="499"/>
        <v>0</v>
      </c>
      <c r="AD3124" s="682">
        <f t="shared" si="500"/>
        <v>12.3</v>
      </c>
    </row>
    <row r="3125" spans="1:30" ht="16.5" hidden="1" thickTop="1" thickBot="1" x14ac:dyDescent="0.3">
      <c r="A3125">
        <f>'Mrg Dpt'!A671</f>
        <v>0</v>
      </c>
      <c r="B3125">
        <f>'Mrg Dpt'!B671</f>
        <v>0</v>
      </c>
      <c r="C3125">
        <f>'Mrg Dpt'!C671</f>
        <v>0</v>
      </c>
      <c r="D3125">
        <f>'Mrg Dpt'!D671</f>
        <v>0</v>
      </c>
      <c r="E3125">
        <f>'Mrg Dpt'!E671</f>
        <v>0</v>
      </c>
      <c r="F3125">
        <f>'Mrg Dpt'!F671</f>
        <v>0</v>
      </c>
      <c r="G3125">
        <f>'Mrg Dpt'!G671</f>
        <v>0</v>
      </c>
      <c r="H3125" s="668">
        <f>'Mrg Dpt'!H671</f>
        <v>0</v>
      </c>
      <c r="I3125">
        <f>'Mrg Dpt'!I671</f>
        <v>0</v>
      </c>
      <c r="J3125" s="671">
        <f>'Mrg Dpt'!J671</f>
        <v>0</v>
      </c>
      <c r="K3125">
        <f>'Mrg Dpt'!K671</f>
        <v>0</v>
      </c>
      <c r="L3125">
        <f>'Mrg Dpt'!L671</f>
        <v>0</v>
      </c>
      <c r="M3125">
        <f>'Mrg Dpt'!M671</f>
        <v>0</v>
      </c>
      <c r="N3125">
        <f>'Mrg Dpt'!N671</f>
        <v>0</v>
      </c>
      <c r="O3125">
        <f>'Mrg Dpt'!O671</f>
        <v>0</v>
      </c>
      <c r="P3125">
        <f>'Mrg Dpt'!P671</f>
        <v>0</v>
      </c>
      <c r="Q3125">
        <f>'Mrg Dpt'!Q671</f>
        <v>0</v>
      </c>
      <c r="R3125">
        <f>'Mrg Dpt'!R671</f>
        <v>0</v>
      </c>
      <c r="S3125">
        <f>'Mrg Dpt'!S671</f>
        <v>0</v>
      </c>
      <c r="T3125">
        <f>'Mrg Dpt'!T671</f>
        <v>0</v>
      </c>
      <c r="U3125" s="217" t="str">
        <f t="shared" si="491"/>
        <v>0--0</v>
      </c>
      <c r="V3125" s="217" t="str">
        <f t="shared" si="492"/>
        <v>0--0</v>
      </c>
      <c r="W3125" s="217" t="e">
        <f t="shared" si="493"/>
        <v>#N/A</v>
      </c>
      <c r="X3125" s="217" t="e">
        <f t="shared" si="494"/>
        <v>#N/A</v>
      </c>
      <c r="Y3125" s="217" t="e">
        <f t="shared" si="495"/>
        <v>#N/A</v>
      </c>
      <c r="Z3125" s="217" t="e">
        <f t="shared" si="496"/>
        <v>#N/A</v>
      </c>
      <c r="AA3125" s="673" t="str">
        <f t="shared" si="497"/>
        <v>,</v>
      </c>
      <c r="AB3125" s="217" t="str">
        <f t="shared" si="498"/>
        <v/>
      </c>
      <c r="AC3125" s="682">
        <f t="shared" si="499"/>
        <v>0</v>
      </c>
      <c r="AD3125" s="682">
        <f t="shared" si="500"/>
        <v>0</v>
      </c>
    </row>
    <row r="3126" spans="1:30" ht="16.5" hidden="1" thickTop="1" thickBot="1" x14ac:dyDescent="0.3">
      <c r="A3126">
        <f>'Mrg Dpt'!A672</f>
        <v>0</v>
      </c>
      <c r="B3126" t="str">
        <f>'Mrg Dpt'!B672</f>
        <v>90A</v>
      </c>
      <c r="C3126" t="str">
        <f>'Mrg Dpt'!C672</f>
        <v>MRG</v>
      </c>
      <c r="D3126" t="str">
        <f>'Mrg Dpt'!D672</f>
        <v>CRT</v>
      </c>
      <c r="E3126" t="str">
        <f>'Mrg Dpt'!E672</f>
        <v>PNJ</v>
      </c>
      <c r="F3126">
        <f>'Mrg Dpt'!F672</f>
        <v>34</v>
      </c>
      <c r="G3126">
        <f>'Mrg Dpt'!G672</f>
        <v>0</v>
      </c>
      <c r="H3126" s="668">
        <f>'Mrg Dpt'!H672</f>
        <v>12.45</v>
      </c>
      <c r="I3126">
        <f>'Mrg Dpt'!I672</f>
        <v>0</v>
      </c>
      <c r="J3126" s="671">
        <f>'Mrg Dpt'!J672</f>
        <v>0</v>
      </c>
      <c r="K3126">
        <f>'Mrg Dpt'!K672</f>
        <v>0</v>
      </c>
      <c r="L3126">
        <f>'Mrg Dpt'!L672</f>
        <v>0</v>
      </c>
      <c r="M3126">
        <f>'Mrg Dpt'!M672</f>
        <v>0</v>
      </c>
      <c r="N3126">
        <f>'Mrg Dpt'!N672</f>
        <v>0</v>
      </c>
      <c r="O3126">
        <f>'Mrg Dpt'!O672</f>
        <v>0</v>
      </c>
      <c r="P3126">
        <f>'Mrg Dpt'!P672</f>
        <v>0</v>
      </c>
      <c r="Q3126">
        <f>'Mrg Dpt'!Q672</f>
        <v>0</v>
      </c>
      <c r="R3126">
        <f>'Mrg Dpt'!R672</f>
        <v>0</v>
      </c>
      <c r="S3126">
        <f>'Mrg Dpt'!S672</f>
        <v>0</v>
      </c>
      <c r="T3126" t="str">
        <f>'Mrg Dpt'!T672</f>
        <v>Ashram-Colva school Trip</v>
      </c>
      <c r="U3126" s="217" t="str">
        <f t="shared" si="491"/>
        <v>MRG-CRT-PNJ</v>
      </c>
      <c r="V3126" s="217" t="str">
        <f t="shared" si="492"/>
        <v>PNJ-CRT-MRG</v>
      </c>
      <c r="W3126" s="217" t="str">
        <f t="shared" si="493"/>
        <v>vsg50</v>
      </c>
      <c r="X3126" s="217" t="e">
        <f t="shared" si="494"/>
        <v>#N/A</v>
      </c>
      <c r="Y3126" s="217" t="str">
        <f t="shared" si="495"/>
        <v>mrg147</v>
      </c>
      <c r="Z3126" s="217" t="str">
        <f t="shared" si="496"/>
        <v>pnj20</v>
      </c>
      <c r="AA3126" s="673" t="str">
        <f t="shared" si="497"/>
        <v>mrg147,mrg147</v>
      </c>
      <c r="AB3126" s="217" t="str">
        <f t="shared" si="498"/>
        <v>onward</v>
      </c>
      <c r="AC3126" s="682">
        <f t="shared" si="499"/>
        <v>12.45</v>
      </c>
      <c r="AD3126" s="682">
        <f t="shared" si="500"/>
        <v>0</v>
      </c>
    </row>
    <row r="3127" spans="1:30" ht="16.5" hidden="1" thickTop="1" thickBot="1" x14ac:dyDescent="0.3">
      <c r="A3127">
        <f>'Mrg Dpt'!A673</f>
        <v>0</v>
      </c>
      <c r="B3127">
        <f>'Mrg Dpt'!B673</f>
        <v>0</v>
      </c>
      <c r="C3127" t="str">
        <f>'Mrg Dpt'!C673</f>
        <v>PNJ</v>
      </c>
      <c r="D3127" t="str">
        <f>'Mrg Dpt'!D673</f>
        <v>CRT</v>
      </c>
      <c r="E3127" t="str">
        <f>'Mrg Dpt'!E673</f>
        <v>MRG</v>
      </c>
      <c r="F3127">
        <f>'Mrg Dpt'!F673</f>
        <v>31</v>
      </c>
      <c r="G3127">
        <f>'Mrg Dpt'!G673</f>
        <v>0</v>
      </c>
      <c r="H3127" s="668">
        <f>'Mrg Dpt'!H673</f>
        <v>0</v>
      </c>
      <c r="I3127">
        <f>'Mrg Dpt'!I673</f>
        <v>0</v>
      </c>
      <c r="J3127" s="671">
        <f>'Mrg Dpt'!J673</f>
        <v>0</v>
      </c>
      <c r="K3127">
        <f>'Mrg Dpt'!K673</f>
        <v>0</v>
      </c>
      <c r="L3127">
        <f>'Mrg Dpt'!L673</f>
        <v>0</v>
      </c>
      <c r="M3127">
        <f>'Mrg Dpt'!M673</f>
        <v>0</v>
      </c>
      <c r="N3127">
        <f>'Mrg Dpt'!N673</f>
        <v>0</v>
      </c>
      <c r="O3127">
        <f>'Mrg Dpt'!O673</f>
        <v>0</v>
      </c>
      <c r="P3127">
        <f>'Mrg Dpt'!P673</f>
        <v>0</v>
      </c>
      <c r="Q3127">
        <f>'Mrg Dpt'!Q673</f>
        <v>0</v>
      </c>
      <c r="R3127">
        <f>'Mrg Dpt'!R673</f>
        <v>0</v>
      </c>
      <c r="S3127">
        <f>'Mrg Dpt'!S673</f>
        <v>0</v>
      </c>
      <c r="T3127" t="str">
        <f>'Mrg Dpt'!T673</f>
        <v>SHUTTLE</v>
      </c>
      <c r="U3127" s="217" t="str">
        <f t="shared" si="491"/>
        <v>PNJ-CRT-MRG</v>
      </c>
      <c r="V3127" s="217" t="str">
        <f t="shared" si="492"/>
        <v>MRG-CRT-PNJ</v>
      </c>
      <c r="W3127" s="217" t="e">
        <f t="shared" si="493"/>
        <v>#N/A</v>
      </c>
      <c r="X3127" s="217" t="str">
        <f t="shared" si="494"/>
        <v>vsg50</v>
      </c>
      <c r="Y3127" s="217" t="str">
        <f t="shared" si="495"/>
        <v>pnj20</v>
      </c>
      <c r="Z3127" s="217" t="str">
        <f t="shared" si="496"/>
        <v>mrg147</v>
      </c>
      <c r="AA3127" s="673" t="str">
        <f t="shared" si="497"/>
        <v>mrg147,pnj20</v>
      </c>
      <c r="AB3127" s="217" t="str">
        <f t="shared" si="498"/>
        <v>onward</v>
      </c>
      <c r="AC3127" s="682">
        <f t="shared" si="499"/>
        <v>0</v>
      </c>
      <c r="AD3127" s="682">
        <f t="shared" si="500"/>
        <v>0</v>
      </c>
    </row>
    <row r="3128" spans="1:30" ht="16.5" hidden="1" thickTop="1" thickBot="1" x14ac:dyDescent="0.3">
      <c r="A3128">
        <f>'Mrg Dpt'!A674</f>
        <v>0</v>
      </c>
      <c r="B3128">
        <f>'Mrg Dpt'!B674</f>
        <v>0</v>
      </c>
      <c r="C3128" t="str">
        <f>'Mrg Dpt'!C674</f>
        <v>MRG</v>
      </c>
      <c r="D3128" t="str">
        <f>'Mrg Dpt'!D674</f>
        <v>CRT</v>
      </c>
      <c r="E3128" t="str">
        <f>'Mrg Dpt'!E674</f>
        <v>PNJ</v>
      </c>
      <c r="F3128">
        <f>'Mrg Dpt'!F674</f>
        <v>31</v>
      </c>
      <c r="G3128">
        <f>'Mrg Dpt'!G674</f>
        <v>0</v>
      </c>
      <c r="H3128" s="668">
        <f>'Mrg Dpt'!H674</f>
        <v>0</v>
      </c>
      <c r="I3128">
        <f>'Mrg Dpt'!I674</f>
        <v>0</v>
      </c>
      <c r="J3128" s="671">
        <f>'Mrg Dpt'!J674</f>
        <v>0</v>
      </c>
      <c r="K3128">
        <f>'Mrg Dpt'!K674</f>
        <v>0</v>
      </c>
      <c r="L3128">
        <f>'Mrg Dpt'!L674</f>
        <v>0</v>
      </c>
      <c r="M3128">
        <f>'Mrg Dpt'!M674</f>
        <v>0</v>
      </c>
      <c r="N3128">
        <f>'Mrg Dpt'!N674</f>
        <v>0</v>
      </c>
      <c r="O3128">
        <f>'Mrg Dpt'!O674</f>
        <v>0</v>
      </c>
      <c r="P3128">
        <f>'Mrg Dpt'!P674</f>
        <v>0</v>
      </c>
      <c r="Q3128">
        <f>'Mrg Dpt'!Q674</f>
        <v>0</v>
      </c>
      <c r="R3128">
        <f>'Mrg Dpt'!R674</f>
        <v>0</v>
      </c>
      <c r="S3128">
        <f>'Mrg Dpt'!S674</f>
        <v>0</v>
      </c>
      <c r="T3128" t="str">
        <f>'Mrg Dpt'!T674</f>
        <v>SHUTTLE</v>
      </c>
      <c r="U3128" s="217" t="str">
        <f t="shared" si="491"/>
        <v>MRG-CRT-PNJ</v>
      </c>
      <c r="V3128" s="217" t="str">
        <f t="shared" si="492"/>
        <v>PNJ-CRT-MRG</v>
      </c>
      <c r="W3128" s="217" t="str">
        <f t="shared" si="493"/>
        <v>vsg50</v>
      </c>
      <c r="X3128" s="217" t="e">
        <f t="shared" si="494"/>
        <v>#N/A</v>
      </c>
      <c r="Y3128" s="217" t="str">
        <f t="shared" si="495"/>
        <v>mrg147</v>
      </c>
      <c r="Z3128" s="217" t="str">
        <f t="shared" si="496"/>
        <v>pnj20</v>
      </c>
      <c r="AA3128" s="673" t="str">
        <f t="shared" si="497"/>
        <v>mrg147,mrg147</v>
      </c>
      <c r="AB3128" s="217" t="str">
        <f t="shared" si="498"/>
        <v>onward</v>
      </c>
      <c r="AC3128" s="682">
        <f t="shared" si="499"/>
        <v>0</v>
      </c>
      <c r="AD3128" s="682">
        <f t="shared" si="500"/>
        <v>0</v>
      </c>
    </row>
    <row r="3129" spans="1:30" ht="16.5" hidden="1" thickTop="1" thickBot="1" x14ac:dyDescent="0.3">
      <c r="A3129">
        <f>'Mrg Dpt'!A675</f>
        <v>0</v>
      </c>
      <c r="B3129">
        <f>'Mrg Dpt'!B675</f>
        <v>0</v>
      </c>
      <c r="C3129" t="str">
        <f>'Mrg Dpt'!C675</f>
        <v>PNJ</v>
      </c>
      <c r="D3129" t="str">
        <f>'Mrg Dpt'!D675</f>
        <v>CRT</v>
      </c>
      <c r="E3129" t="str">
        <f>'Mrg Dpt'!E675</f>
        <v>MRG</v>
      </c>
      <c r="F3129">
        <f>'Mrg Dpt'!F675</f>
        <v>31</v>
      </c>
      <c r="G3129">
        <f>'Mrg Dpt'!G675</f>
        <v>0</v>
      </c>
      <c r="H3129" s="668">
        <f>'Mrg Dpt'!H675</f>
        <v>0</v>
      </c>
      <c r="I3129">
        <f>'Mrg Dpt'!I675</f>
        <v>0</v>
      </c>
      <c r="J3129" s="671">
        <f>'Mrg Dpt'!J675</f>
        <v>22</v>
      </c>
      <c r="K3129">
        <f>'Mrg Dpt'!K675</f>
        <v>1</v>
      </c>
      <c r="L3129">
        <f>'Mrg Dpt'!L675</f>
        <v>0</v>
      </c>
      <c r="M3129">
        <f>'Mrg Dpt'!M675</f>
        <v>10</v>
      </c>
      <c r="N3129">
        <f>'Mrg Dpt'!N675</f>
        <v>6.45</v>
      </c>
      <c r="O3129">
        <f>'Mrg Dpt'!O675</f>
        <v>127</v>
      </c>
      <c r="P3129">
        <f>'Mrg Dpt'!P675</f>
        <v>0</v>
      </c>
      <c r="Q3129">
        <f>'Mrg Dpt'!Q675</f>
        <v>0</v>
      </c>
      <c r="R3129">
        <f>'Mrg Dpt'!R675</f>
        <v>0</v>
      </c>
      <c r="S3129">
        <f>'Mrg Dpt'!S675</f>
        <v>0</v>
      </c>
      <c r="T3129" t="str">
        <f>'Mrg Dpt'!T675</f>
        <v>N/O Mrg Dpt</v>
      </c>
      <c r="U3129" s="217" t="str">
        <f t="shared" si="491"/>
        <v>PNJ-CRT-MRG</v>
      </c>
      <c r="V3129" s="217" t="str">
        <f t="shared" si="492"/>
        <v>MRG-CRT-PNJ</v>
      </c>
      <c r="W3129" s="217" t="e">
        <f t="shared" si="493"/>
        <v>#N/A</v>
      </c>
      <c r="X3129" s="217" t="str">
        <f t="shared" si="494"/>
        <v>vsg50</v>
      </c>
      <c r="Y3129" s="217" t="str">
        <f t="shared" si="495"/>
        <v>pnj20</v>
      </c>
      <c r="Z3129" s="217" t="str">
        <f t="shared" si="496"/>
        <v>mrg147</v>
      </c>
      <c r="AA3129" s="673" t="str">
        <f t="shared" si="497"/>
        <v>mrg147,pnj20</v>
      </c>
      <c r="AB3129" s="217" t="str">
        <f t="shared" si="498"/>
        <v>onward</v>
      </c>
      <c r="AC3129" s="682">
        <f t="shared" si="499"/>
        <v>0</v>
      </c>
      <c r="AD3129" s="682">
        <f t="shared" si="500"/>
        <v>22</v>
      </c>
    </row>
    <row r="3130" spans="1:30" ht="16.5" hidden="1" thickTop="1" thickBot="1" x14ac:dyDescent="0.3">
      <c r="A3130">
        <f>'Mrg Dpt'!A676</f>
        <v>0</v>
      </c>
      <c r="B3130">
        <f>'Mrg Dpt'!B676</f>
        <v>90</v>
      </c>
      <c r="C3130" t="str">
        <f>'Mrg Dpt'!C676</f>
        <v>MRG</v>
      </c>
      <c r="D3130" t="str">
        <f>'Mrg Dpt'!D676</f>
        <v>CRT</v>
      </c>
      <c r="E3130" t="str">
        <f>'Mrg Dpt'!E676</f>
        <v>PNJ</v>
      </c>
      <c r="F3130">
        <f>'Mrg Dpt'!F676</f>
        <v>34</v>
      </c>
      <c r="G3130">
        <f>'Mrg Dpt'!G676</f>
        <v>0</v>
      </c>
      <c r="H3130" s="668">
        <f>'Mrg Dpt'!H676</f>
        <v>6</v>
      </c>
      <c r="I3130">
        <f>'Mrg Dpt'!I676</f>
        <v>0</v>
      </c>
      <c r="J3130" s="671">
        <f>'Mrg Dpt'!J676</f>
        <v>0</v>
      </c>
      <c r="K3130">
        <f>'Mrg Dpt'!K676</f>
        <v>0</v>
      </c>
      <c r="L3130">
        <f>'Mrg Dpt'!L676</f>
        <v>0</v>
      </c>
      <c r="M3130">
        <f>'Mrg Dpt'!M676</f>
        <v>0</v>
      </c>
      <c r="N3130">
        <f>'Mrg Dpt'!N676</f>
        <v>0</v>
      </c>
      <c r="O3130">
        <f>'Mrg Dpt'!O676</f>
        <v>0</v>
      </c>
      <c r="P3130">
        <f>'Mrg Dpt'!P676</f>
        <v>0</v>
      </c>
      <c r="Q3130">
        <f>'Mrg Dpt'!Q676</f>
        <v>0</v>
      </c>
      <c r="R3130">
        <f>'Mrg Dpt'!R676</f>
        <v>0</v>
      </c>
      <c r="S3130">
        <f>'Mrg Dpt'!S676</f>
        <v>0</v>
      </c>
      <c r="T3130" t="str">
        <f>'Mrg Dpt'!T676</f>
        <v>Colva-Ashram School Trip</v>
      </c>
      <c r="U3130" s="217" t="str">
        <f t="shared" si="491"/>
        <v>MRG-CRT-PNJ</v>
      </c>
      <c r="V3130" s="217" t="str">
        <f t="shared" si="492"/>
        <v>PNJ-CRT-MRG</v>
      </c>
      <c r="W3130" s="217" t="str">
        <f t="shared" si="493"/>
        <v>vsg50</v>
      </c>
      <c r="X3130" s="217" t="e">
        <f t="shared" si="494"/>
        <v>#N/A</v>
      </c>
      <c r="Y3130" s="217" t="str">
        <f t="shared" si="495"/>
        <v>mrg147</v>
      </c>
      <c r="Z3130" s="217" t="str">
        <f t="shared" si="496"/>
        <v>pnj20</v>
      </c>
      <c r="AA3130" s="673" t="str">
        <f t="shared" si="497"/>
        <v>mrg147,mrg147</v>
      </c>
      <c r="AB3130" s="217" t="str">
        <f t="shared" si="498"/>
        <v>onward</v>
      </c>
      <c r="AC3130" s="682">
        <f t="shared" si="499"/>
        <v>6</v>
      </c>
      <c r="AD3130" s="682">
        <f t="shared" si="500"/>
        <v>0</v>
      </c>
    </row>
    <row r="3131" spans="1:30" ht="16.5" hidden="1" thickTop="1" thickBot="1" x14ac:dyDescent="0.3">
      <c r="A3131">
        <f>'Mrg Dpt'!A677</f>
        <v>0</v>
      </c>
      <c r="B3131">
        <f>'Mrg Dpt'!B677</f>
        <v>0</v>
      </c>
      <c r="C3131" t="str">
        <f>'Mrg Dpt'!C677</f>
        <v>PNJ</v>
      </c>
      <c r="D3131" t="str">
        <f>'Mrg Dpt'!D677</f>
        <v>CRT</v>
      </c>
      <c r="E3131" t="str">
        <f>'Mrg Dpt'!E677</f>
        <v>MRG</v>
      </c>
      <c r="F3131">
        <f>'Mrg Dpt'!F677</f>
        <v>31</v>
      </c>
      <c r="G3131">
        <f>'Mrg Dpt'!G677</f>
        <v>0</v>
      </c>
      <c r="H3131" s="668">
        <f>'Mrg Dpt'!H677</f>
        <v>0</v>
      </c>
      <c r="I3131">
        <f>'Mrg Dpt'!I677</f>
        <v>0</v>
      </c>
      <c r="J3131" s="671">
        <f>'Mrg Dpt'!J677</f>
        <v>0</v>
      </c>
      <c r="K3131">
        <f>'Mrg Dpt'!K677</f>
        <v>0</v>
      </c>
      <c r="L3131">
        <f>'Mrg Dpt'!L677</f>
        <v>0</v>
      </c>
      <c r="M3131">
        <f>'Mrg Dpt'!M677</f>
        <v>0</v>
      </c>
      <c r="N3131">
        <f>'Mrg Dpt'!N677</f>
        <v>0</v>
      </c>
      <c r="O3131">
        <f>'Mrg Dpt'!O677</f>
        <v>0</v>
      </c>
      <c r="P3131">
        <f>'Mrg Dpt'!P677</f>
        <v>0</v>
      </c>
      <c r="Q3131">
        <f>'Mrg Dpt'!Q677</f>
        <v>0</v>
      </c>
      <c r="R3131">
        <f>'Mrg Dpt'!R677</f>
        <v>0</v>
      </c>
      <c r="S3131">
        <f>'Mrg Dpt'!S677</f>
        <v>0</v>
      </c>
      <c r="T3131" t="str">
        <f>'Mrg Dpt'!T677</f>
        <v>SHUTTLE</v>
      </c>
      <c r="U3131" s="217" t="str">
        <f t="shared" si="491"/>
        <v>PNJ-CRT-MRG</v>
      </c>
      <c r="V3131" s="217" t="str">
        <f t="shared" si="492"/>
        <v>MRG-CRT-PNJ</v>
      </c>
      <c r="W3131" s="217" t="e">
        <f t="shared" si="493"/>
        <v>#N/A</v>
      </c>
      <c r="X3131" s="217" t="str">
        <f t="shared" si="494"/>
        <v>vsg50</v>
      </c>
      <c r="Y3131" s="217" t="str">
        <f t="shared" si="495"/>
        <v>pnj20</v>
      </c>
      <c r="Z3131" s="217" t="str">
        <f t="shared" si="496"/>
        <v>mrg147</v>
      </c>
      <c r="AA3131" s="673" t="str">
        <f t="shared" si="497"/>
        <v>mrg147,pnj20</v>
      </c>
      <c r="AB3131" s="217" t="str">
        <f t="shared" si="498"/>
        <v>onward</v>
      </c>
      <c r="AC3131" s="682">
        <f t="shared" si="499"/>
        <v>0</v>
      </c>
      <c r="AD3131" s="682">
        <f t="shared" si="500"/>
        <v>0</v>
      </c>
    </row>
    <row r="3132" spans="1:30" ht="16.5" hidden="1" thickTop="1" thickBot="1" x14ac:dyDescent="0.3">
      <c r="A3132">
        <f>'Mrg Dpt'!A678</f>
        <v>0</v>
      </c>
      <c r="B3132">
        <f>'Mrg Dpt'!B678</f>
        <v>0</v>
      </c>
      <c r="C3132" t="str">
        <f>'Mrg Dpt'!C678</f>
        <v>MRG</v>
      </c>
      <c r="D3132" t="str">
        <f>'Mrg Dpt'!D678</f>
        <v>CRT</v>
      </c>
      <c r="E3132" t="str">
        <f>'Mrg Dpt'!E678</f>
        <v>PNJ</v>
      </c>
      <c r="F3132">
        <f>'Mrg Dpt'!F678</f>
        <v>31</v>
      </c>
      <c r="G3132">
        <f>'Mrg Dpt'!G678</f>
        <v>0</v>
      </c>
      <c r="H3132" s="668">
        <f>'Mrg Dpt'!H678</f>
        <v>0</v>
      </c>
      <c r="I3132">
        <f>'Mrg Dpt'!I678</f>
        <v>0</v>
      </c>
      <c r="J3132" s="671">
        <f>'Mrg Dpt'!J678</f>
        <v>0</v>
      </c>
      <c r="K3132">
        <f>'Mrg Dpt'!K678</f>
        <v>0</v>
      </c>
      <c r="L3132">
        <f>'Mrg Dpt'!L678</f>
        <v>0</v>
      </c>
      <c r="M3132">
        <f>'Mrg Dpt'!M678</f>
        <v>0</v>
      </c>
      <c r="N3132">
        <f>'Mrg Dpt'!N678</f>
        <v>0</v>
      </c>
      <c r="O3132">
        <f>'Mrg Dpt'!O678</f>
        <v>0</v>
      </c>
      <c r="P3132">
        <f>'Mrg Dpt'!P678</f>
        <v>0</v>
      </c>
      <c r="Q3132">
        <f>'Mrg Dpt'!Q678</f>
        <v>0</v>
      </c>
      <c r="R3132">
        <f>'Mrg Dpt'!R678</f>
        <v>0</v>
      </c>
      <c r="S3132">
        <f>'Mrg Dpt'!S678</f>
        <v>0</v>
      </c>
      <c r="T3132" t="str">
        <f>'Mrg Dpt'!T678</f>
        <v>SHUTTLE</v>
      </c>
      <c r="U3132" s="217" t="str">
        <f t="shared" si="491"/>
        <v>MRG-CRT-PNJ</v>
      </c>
      <c r="V3132" s="217" t="str">
        <f t="shared" si="492"/>
        <v>PNJ-CRT-MRG</v>
      </c>
      <c r="W3132" s="217" t="str">
        <f t="shared" si="493"/>
        <v>vsg50</v>
      </c>
      <c r="X3132" s="217" t="e">
        <f t="shared" si="494"/>
        <v>#N/A</v>
      </c>
      <c r="Y3132" s="217" t="str">
        <f t="shared" si="495"/>
        <v>mrg147</v>
      </c>
      <c r="Z3132" s="217" t="str">
        <f t="shared" si="496"/>
        <v>pnj20</v>
      </c>
      <c r="AA3132" s="673" t="str">
        <f t="shared" si="497"/>
        <v>mrg147,mrg147</v>
      </c>
      <c r="AB3132" s="217" t="str">
        <f t="shared" si="498"/>
        <v>onward</v>
      </c>
      <c r="AC3132" s="682">
        <f t="shared" si="499"/>
        <v>0</v>
      </c>
      <c r="AD3132" s="682">
        <f t="shared" si="500"/>
        <v>0</v>
      </c>
    </row>
    <row r="3133" spans="1:30" ht="16.5" hidden="1" thickTop="1" thickBot="1" x14ac:dyDescent="0.3">
      <c r="A3133">
        <f>'Mrg Dpt'!A679</f>
        <v>0</v>
      </c>
      <c r="B3133">
        <f>'Mrg Dpt'!B679</f>
        <v>0</v>
      </c>
      <c r="C3133" t="str">
        <f>'Mrg Dpt'!C679</f>
        <v>PNJ</v>
      </c>
      <c r="D3133" t="str">
        <f>'Mrg Dpt'!D679</f>
        <v>CRT</v>
      </c>
      <c r="E3133" t="str">
        <f>'Mrg Dpt'!E679</f>
        <v>MRG</v>
      </c>
      <c r="F3133">
        <f>'Mrg Dpt'!F679</f>
        <v>31</v>
      </c>
      <c r="G3133">
        <f>'Mrg Dpt'!G679</f>
        <v>0</v>
      </c>
      <c r="H3133" s="668">
        <f>'Mrg Dpt'!H679</f>
        <v>0</v>
      </c>
      <c r="I3133">
        <f>'Mrg Dpt'!I679</f>
        <v>0</v>
      </c>
      <c r="J3133" s="671">
        <f>'Mrg Dpt'!J679</f>
        <v>12.45</v>
      </c>
      <c r="K3133">
        <f>'Mrg Dpt'!K679</f>
        <v>1</v>
      </c>
      <c r="L3133">
        <f>'Mrg Dpt'!L679</f>
        <v>0</v>
      </c>
      <c r="M3133">
        <f>'Mrg Dpt'!M679</f>
        <v>7.3</v>
      </c>
      <c r="N3133">
        <f>'Mrg Dpt'!N679</f>
        <v>4.45</v>
      </c>
      <c r="O3133">
        <f>'Mrg Dpt'!O679</f>
        <v>127</v>
      </c>
      <c r="P3133">
        <f>'Mrg Dpt'!P679</f>
        <v>0</v>
      </c>
      <c r="Q3133">
        <f>'Mrg Dpt'!Q679</f>
        <v>0</v>
      </c>
      <c r="R3133">
        <f>'Mrg Dpt'!R679</f>
        <v>0</v>
      </c>
      <c r="S3133">
        <f>'Mrg Dpt'!S679</f>
        <v>0</v>
      </c>
      <c r="T3133" t="str">
        <f>'Mrg Dpt'!T679</f>
        <v>SHUTTLE</v>
      </c>
      <c r="U3133" s="217" t="str">
        <f t="shared" si="491"/>
        <v>PNJ-CRT-MRG</v>
      </c>
      <c r="V3133" s="217" t="str">
        <f t="shared" si="492"/>
        <v>MRG-CRT-PNJ</v>
      </c>
      <c r="W3133" s="217" t="e">
        <f t="shared" si="493"/>
        <v>#N/A</v>
      </c>
      <c r="X3133" s="217" t="str">
        <f t="shared" si="494"/>
        <v>vsg50</v>
      </c>
      <c r="Y3133" s="217" t="str">
        <f t="shared" si="495"/>
        <v>pnj20</v>
      </c>
      <c r="Z3133" s="217" t="str">
        <f t="shared" si="496"/>
        <v>mrg147</v>
      </c>
      <c r="AA3133" s="673" t="str">
        <f t="shared" si="497"/>
        <v>mrg147,pnj20</v>
      </c>
      <c r="AB3133" s="217" t="str">
        <f t="shared" si="498"/>
        <v>onward</v>
      </c>
      <c r="AC3133" s="682">
        <f t="shared" si="499"/>
        <v>0</v>
      </c>
      <c r="AD3133" s="682">
        <f t="shared" si="500"/>
        <v>12.45</v>
      </c>
    </row>
    <row r="3134" spans="1:30" ht="16.5" hidden="1" thickTop="1" thickBot="1" x14ac:dyDescent="0.3">
      <c r="A3134">
        <f>'Mrg Dpt'!A680</f>
        <v>0</v>
      </c>
      <c r="B3134">
        <f>'Mrg Dpt'!B680</f>
        <v>0</v>
      </c>
      <c r="C3134">
        <f>'Mrg Dpt'!C680</f>
        <v>0</v>
      </c>
      <c r="D3134">
        <f>'Mrg Dpt'!D680</f>
        <v>0</v>
      </c>
      <c r="E3134">
        <f>'Mrg Dpt'!E680</f>
        <v>0</v>
      </c>
      <c r="F3134">
        <f>'Mrg Dpt'!F680</f>
        <v>0</v>
      </c>
      <c r="G3134">
        <f>'Mrg Dpt'!G680</f>
        <v>0</v>
      </c>
      <c r="H3134" s="668">
        <f>'Mrg Dpt'!H680</f>
        <v>0</v>
      </c>
      <c r="I3134">
        <f>'Mrg Dpt'!I680</f>
        <v>0</v>
      </c>
      <c r="J3134" s="671">
        <f>'Mrg Dpt'!J680</f>
        <v>0</v>
      </c>
      <c r="K3134">
        <f>'Mrg Dpt'!K680</f>
        <v>0</v>
      </c>
      <c r="L3134">
        <f>'Mrg Dpt'!L680</f>
        <v>0</v>
      </c>
      <c r="M3134">
        <f>'Mrg Dpt'!M680</f>
        <v>0</v>
      </c>
      <c r="N3134">
        <f>'Mrg Dpt'!N680</f>
        <v>0</v>
      </c>
      <c r="O3134">
        <f>'Mrg Dpt'!O680</f>
        <v>0</v>
      </c>
      <c r="P3134">
        <f>'Mrg Dpt'!P680</f>
        <v>0</v>
      </c>
      <c r="Q3134">
        <f>'Mrg Dpt'!Q680</f>
        <v>0</v>
      </c>
      <c r="R3134">
        <f>'Mrg Dpt'!R680</f>
        <v>0</v>
      </c>
      <c r="S3134">
        <f>'Mrg Dpt'!S680</f>
        <v>0</v>
      </c>
      <c r="T3134">
        <f>'Mrg Dpt'!T680</f>
        <v>0</v>
      </c>
      <c r="U3134" s="217" t="str">
        <f t="shared" si="491"/>
        <v>0--0</v>
      </c>
      <c r="V3134" s="217" t="str">
        <f t="shared" si="492"/>
        <v>0--0</v>
      </c>
      <c r="W3134" s="217" t="e">
        <f t="shared" si="493"/>
        <v>#N/A</v>
      </c>
      <c r="X3134" s="217" t="e">
        <f t="shared" si="494"/>
        <v>#N/A</v>
      </c>
      <c r="Y3134" s="217" t="e">
        <f t="shared" si="495"/>
        <v>#N/A</v>
      </c>
      <c r="Z3134" s="217" t="e">
        <f t="shared" si="496"/>
        <v>#N/A</v>
      </c>
      <c r="AA3134" s="673" t="str">
        <f t="shared" si="497"/>
        <v>,</v>
      </c>
      <c r="AB3134" s="217" t="str">
        <f t="shared" si="498"/>
        <v/>
      </c>
      <c r="AC3134" s="682">
        <f t="shared" si="499"/>
        <v>0</v>
      </c>
      <c r="AD3134" s="682">
        <f t="shared" si="500"/>
        <v>0</v>
      </c>
    </row>
    <row r="3135" spans="1:30" ht="16.5" hidden="1" thickTop="1" thickBot="1" x14ac:dyDescent="0.3">
      <c r="A3135">
        <f>'Mrg Dpt'!A681</f>
        <v>0</v>
      </c>
      <c r="B3135" t="str">
        <f>'Mrg Dpt'!B681</f>
        <v>91A</v>
      </c>
      <c r="C3135" t="str">
        <f>'Mrg Dpt'!C681</f>
        <v>MRG</v>
      </c>
      <c r="D3135" t="str">
        <f>'Mrg Dpt'!D681</f>
        <v>CRT</v>
      </c>
      <c r="E3135" t="str">
        <f>'Mrg Dpt'!E681</f>
        <v>PNJ</v>
      </c>
      <c r="F3135">
        <f>'Mrg Dpt'!F681</f>
        <v>31</v>
      </c>
      <c r="G3135">
        <f>'Mrg Dpt'!G681</f>
        <v>0</v>
      </c>
      <c r="H3135" s="668">
        <f>'Mrg Dpt'!H681</f>
        <v>13</v>
      </c>
      <c r="I3135">
        <f>'Mrg Dpt'!I681</f>
        <v>0</v>
      </c>
      <c r="J3135" s="671">
        <f>'Mrg Dpt'!J681</f>
        <v>0</v>
      </c>
      <c r="K3135">
        <f>'Mrg Dpt'!K681</f>
        <v>0</v>
      </c>
      <c r="L3135">
        <f>'Mrg Dpt'!L681</f>
        <v>0</v>
      </c>
      <c r="M3135">
        <f>'Mrg Dpt'!M681</f>
        <v>0</v>
      </c>
      <c r="N3135">
        <f>'Mrg Dpt'!N681</f>
        <v>0</v>
      </c>
      <c r="O3135">
        <f>'Mrg Dpt'!O681</f>
        <v>0</v>
      </c>
      <c r="P3135">
        <f>'Mrg Dpt'!P681</f>
        <v>0</v>
      </c>
      <c r="Q3135">
        <f>'Mrg Dpt'!Q681</f>
        <v>0</v>
      </c>
      <c r="R3135">
        <f>'Mrg Dpt'!R681</f>
        <v>0</v>
      </c>
      <c r="S3135">
        <f>'Mrg Dpt'!S681</f>
        <v>0</v>
      </c>
      <c r="T3135" t="str">
        <f>'Mrg Dpt'!T681</f>
        <v>SHUTTLE</v>
      </c>
      <c r="U3135" s="217" t="str">
        <f t="shared" si="491"/>
        <v>MRG-CRT-PNJ</v>
      </c>
      <c r="V3135" s="217" t="str">
        <f t="shared" si="492"/>
        <v>PNJ-CRT-MRG</v>
      </c>
      <c r="W3135" s="217" t="str">
        <f t="shared" si="493"/>
        <v>vsg50</v>
      </c>
      <c r="X3135" s="217" t="e">
        <f t="shared" si="494"/>
        <v>#N/A</v>
      </c>
      <c r="Y3135" s="217" t="str">
        <f t="shared" si="495"/>
        <v>mrg147</v>
      </c>
      <c r="Z3135" s="217" t="str">
        <f t="shared" si="496"/>
        <v>pnj20</v>
      </c>
      <c r="AA3135" s="673" t="str">
        <f t="shared" si="497"/>
        <v>mrg147,mrg147</v>
      </c>
      <c r="AB3135" s="217" t="str">
        <f t="shared" si="498"/>
        <v>onward</v>
      </c>
      <c r="AC3135" s="682">
        <f t="shared" si="499"/>
        <v>13</v>
      </c>
      <c r="AD3135" s="682">
        <f t="shared" si="500"/>
        <v>0</v>
      </c>
    </row>
    <row r="3136" spans="1:30" ht="16.5" hidden="1" thickTop="1" thickBot="1" x14ac:dyDescent="0.3">
      <c r="A3136">
        <f>'Mrg Dpt'!A682</f>
        <v>0</v>
      </c>
      <c r="B3136">
        <f>'Mrg Dpt'!B682</f>
        <v>0</v>
      </c>
      <c r="C3136" t="str">
        <f>'Mrg Dpt'!C682</f>
        <v>PNJ</v>
      </c>
      <c r="D3136" t="str">
        <f>'Mrg Dpt'!D682</f>
        <v>CRT</v>
      </c>
      <c r="E3136" t="str">
        <f>'Mrg Dpt'!E682</f>
        <v>MRG</v>
      </c>
      <c r="F3136">
        <f>'Mrg Dpt'!F682</f>
        <v>31</v>
      </c>
      <c r="G3136">
        <f>'Mrg Dpt'!G682</f>
        <v>0</v>
      </c>
      <c r="H3136" s="668">
        <f>'Mrg Dpt'!H682</f>
        <v>0</v>
      </c>
      <c r="I3136">
        <f>'Mrg Dpt'!I682</f>
        <v>0</v>
      </c>
      <c r="J3136" s="671">
        <f>'Mrg Dpt'!J682</f>
        <v>0</v>
      </c>
      <c r="K3136">
        <f>'Mrg Dpt'!K682</f>
        <v>0</v>
      </c>
      <c r="L3136">
        <f>'Mrg Dpt'!L682</f>
        <v>0</v>
      </c>
      <c r="M3136">
        <f>'Mrg Dpt'!M682</f>
        <v>0</v>
      </c>
      <c r="N3136">
        <f>'Mrg Dpt'!N682</f>
        <v>0</v>
      </c>
      <c r="O3136">
        <f>'Mrg Dpt'!O682</f>
        <v>0</v>
      </c>
      <c r="P3136">
        <f>'Mrg Dpt'!P682</f>
        <v>0</v>
      </c>
      <c r="Q3136">
        <f>'Mrg Dpt'!Q682</f>
        <v>0</v>
      </c>
      <c r="R3136">
        <f>'Mrg Dpt'!R682</f>
        <v>0</v>
      </c>
      <c r="S3136">
        <f>'Mrg Dpt'!S682</f>
        <v>0</v>
      </c>
      <c r="T3136" t="str">
        <f>'Mrg Dpt'!T682</f>
        <v>SHUTTLE</v>
      </c>
      <c r="U3136" s="217" t="str">
        <f t="shared" si="491"/>
        <v>PNJ-CRT-MRG</v>
      </c>
      <c r="V3136" s="217" t="str">
        <f t="shared" si="492"/>
        <v>MRG-CRT-PNJ</v>
      </c>
      <c r="W3136" s="217" t="e">
        <f t="shared" si="493"/>
        <v>#N/A</v>
      </c>
      <c r="X3136" s="217" t="str">
        <f t="shared" si="494"/>
        <v>vsg50</v>
      </c>
      <c r="Y3136" s="217" t="str">
        <f t="shared" si="495"/>
        <v>pnj20</v>
      </c>
      <c r="Z3136" s="217" t="str">
        <f t="shared" si="496"/>
        <v>mrg147</v>
      </c>
      <c r="AA3136" s="673" t="str">
        <f t="shared" si="497"/>
        <v>mrg147,pnj20</v>
      </c>
      <c r="AB3136" s="217" t="str">
        <f t="shared" si="498"/>
        <v>onward</v>
      </c>
      <c r="AC3136" s="682">
        <f t="shared" si="499"/>
        <v>0</v>
      </c>
      <c r="AD3136" s="682">
        <f t="shared" si="500"/>
        <v>0</v>
      </c>
    </row>
    <row r="3137" spans="1:30" ht="16.5" hidden="1" thickTop="1" thickBot="1" x14ac:dyDescent="0.3">
      <c r="A3137">
        <f>'Mrg Dpt'!A683</f>
        <v>0</v>
      </c>
      <c r="B3137">
        <f>'Mrg Dpt'!B683</f>
        <v>0</v>
      </c>
      <c r="C3137" t="str">
        <f>'Mrg Dpt'!C683</f>
        <v>MRG</v>
      </c>
      <c r="D3137" t="str">
        <f>'Mrg Dpt'!D683</f>
        <v>CRT</v>
      </c>
      <c r="E3137" t="str">
        <f>'Mrg Dpt'!E683</f>
        <v>PNJ</v>
      </c>
      <c r="F3137">
        <f>'Mrg Dpt'!F683</f>
        <v>31</v>
      </c>
      <c r="G3137">
        <f>'Mrg Dpt'!G683</f>
        <v>0</v>
      </c>
      <c r="H3137" s="668">
        <f>'Mrg Dpt'!H683</f>
        <v>0</v>
      </c>
      <c r="I3137">
        <f>'Mrg Dpt'!I683</f>
        <v>0</v>
      </c>
      <c r="J3137" s="671">
        <f>'Mrg Dpt'!J683</f>
        <v>0</v>
      </c>
      <c r="K3137">
        <f>'Mrg Dpt'!K683</f>
        <v>0</v>
      </c>
      <c r="L3137">
        <f>'Mrg Dpt'!L683</f>
        <v>0</v>
      </c>
      <c r="M3137">
        <f>'Mrg Dpt'!M683</f>
        <v>0</v>
      </c>
      <c r="N3137">
        <f>'Mrg Dpt'!N683</f>
        <v>0</v>
      </c>
      <c r="O3137">
        <f>'Mrg Dpt'!O683</f>
        <v>0</v>
      </c>
      <c r="P3137">
        <f>'Mrg Dpt'!P683</f>
        <v>0</v>
      </c>
      <c r="Q3137">
        <f>'Mrg Dpt'!Q683</f>
        <v>0</v>
      </c>
      <c r="R3137">
        <f>'Mrg Dpt'!R683</f>
        <v>0</v>
      </c>
      <c r="S3137">
        <f>'Mrg Dpt'!S683</f>
        <v>0</v>
      </c>
      <c r="T3137" t="str">
        <f>'Mrg Dpt'!T683</f>
        <v>SHUTTLE</v>
      </c>
      <c r="U3137" s="217" t="str">
        <f t="shared" si="491"/>
        <v>MRG-CRT-PNJ</v>
      </c>
      <c r="V3137" s="217" t="str">
        <f t="shared" si="492"/>
        <v>PNJ-CRT-MRG</v>
      </c>
      <c r="W3137" s="217" t="str">
        <f t="shared" si="493"/>
        <v>vsg50</v>
      </c>
      <c r="X3137" s="217" t="e">
        <f t="shared" si="494"/>
        <v>#N/A</v>
      </c>
      <c r="Y3137" s="217" t="str">
        <f t="shared" si="495"/>
        <v>mrg147</v>
      </c>
      <c r="Z3137" s="217" t="str">
        <f t="shared" si="496"/>
        <v>pnj20</v>
      </c>
      <c r="AA3137" s="673" t="str">
        <f t="shared" si="497"/>
        <v>mrg147,mrg147</v>
      </c>
      <c r="AB3137" s="217" t="str">
        <f t="shared" si="498"/>
        <v>onward</v>
      </c>
      <c r="AC3137" s="682">
        <f t="shared" si="499"/>
        <v>0</v>
      </c>
      <c r="AD3137" s="682">
        <f t="shared" si="500"/>
        <v>0</v>
      </c>
    </row>
    <row r="3138" spans="1:30" ht="16.5" hidden="1" thickTop="1" thickBot="1" x14ac:dyDescent="0.3">
      <c r="A3138">
        <f>'Mrg Dpt'!A684</f>
        <v>0</v>
      </c>
      <c r="B3138">
        <f>'Mrg Dpt'!B684</f>
        <v>0</v>
      </c>
      <c r="C3138" t="str">
        <f>'Mrg Dpt'!C684</f>
        <v>PNJ</v>
      </c>
      <c r="D3138" t="str">
        <f>'Mrg Dpt'!D684</f>
        <v>CRT</v>
      </c>
      <c r="E3138" t="str">
        <f>'Mrg Dpt'!E684</f>
        <v>MRG</v>
      </c>
      <c r="F3138">
        <f>'Mrg Dpt'!F684</f>
        <v>31</v>
      </c>
      <c r="G3138">
        <f>'Mrg Dpt'!G684</f>
        <v>0</v>
      </c>
      <c r="H3138" s="668">
        <f>'Mrg Dpt'!H684</f>
        <v>0</v>
      </c>
      <c r="I3138">
        <f>'Mrg Dpt'!I684</f>
        <v>0</v>
      </c>
      <c r="J3138" s="671">
        <f>'Mrg Dpt'!J684</f>
        <v>0</v>
      </c>
      <c r="K3138">
        <f>'Mrg Dpt'!K684</f>
        <v>0</v>
      </c>
      <c r="L3138">
        <f>'Mrg Dpt'!L684</f>
        <v>0</v>
      </c>
      <c r="M3138">
        <f>'Mrg Dpt'!M684</f>
        <v>0</v>
      </c>
      <c r="N3138">
        <f>'Mrg Dpt'!N684</f>
        <v>0</v>
      </c>
      <c r="O3138">
        <f>'Mrg Dpt'!O684</f>
        <v>0</v>
      </c>
      <c r="P3138">
        <f>'Mrg Dpt'!P684</f>
        <v>0</v>
      </c>
      <c r="Q3138">
        <f>'Mrg Dpt'!Q684</f>
        <v>0</v>
      </c>
      <c r="R3138">
        <f>'Mrg Dpt'!R684</f>
        <v>0</v>
      </c>
      <c r="S3138">
        <f>'Mrg Dpt'!S684</f>
        <v>0</v>
      </c>
      <c r="T3138" t="str">
        <f>'Mrg Dpt'!T684</f>
        <v>SHUTTLE</v>
      </c>
      <c r="U3138" s="217" t="str">
        <f t="shared" si="491"/>
        <v>PNJ-CRT-MRG</v>
      </c>
      <c r="V3138" s="217" t="str">
        <f t="shared" si="492"/>
        <v>MRG-CRT-PNJ</v>
      </c>
      <c r="W3138" s="217" t="e">
        <f t="shared" si="493"/>
        <v>#N/A</v>
      </c>
      <c r="X3138" s="217" t="str">
        <f t="shared" si="494"/>
        <v>vsg50</v>
      </c>
      <c r="Y3138" s="217" t="str">
        <f t="shared" si="495"/>
        <v>pnj20</v>
      </c>
      <c r="Z3138" s="217" t="str">
        <f t="shared" si="496"/>
        <v>mrg147</v>
      </c>
      <c r="AA3138" s="673" t="str">
        <f t="shared" si="497"/>
        <v>mrg147,pnj20</v>
      </c>
      <c r="AB3138" s="217" t="str">
        <f t="shared" si="498"/>
        <v>onward</v>
      </c>
      <c r="AC3138" s="682">
        <f t="shared" si="499"/>
        <v>0</v>
      </c>
      <c r="AD3138" s="682">
        <f t="shared" si="500"/>
        <v>0</v>
      </c>
    </row>
    <row r="3139" spans="1:30" ht="16.5" hidden="1" thickTop="1" thickBot="1" x14ac:dyDescent="0.3">
      <c r="A3139">
        <f>'Mrg Dpt'!A685</f>
        <v>0</v>
      </c>
      <c r="B3139">
        <f>'Mrg Dpt'!B685</f>
        <v>0</v>
      </c>
      <c r="C3139" t="str">
        <f>'Mrg Dpt'!C685</f>
        <v>MRG</v>
      </c>
      <c r="D3139" t="str">
        <f>'Mrg Dpt'!D685</f>
        <v>CRT</v>
      </c>
      <c r="E3139" t="str">
        <f>'Mrg Dpt'!E685</f>
        <v>PNJ</v>
      </c>
      <c r="F3139">
        <f>'Mrg Dpt'!F685</f>
        <v>31</v>
      </c>
      <c r="G3139">
        <f>'Mrg Dpt'!G685</f>
        <v>0</v>
      </c>
      <c r="H3139" s="668">
        <f>'Mrg Dpt'!H685</f>
        <v>0</v>
      </c>
      <c r="I3139">
        <f>'Mrg Dpt'!I685</f>
        <v>0</v>
      </c>
      <c r="J3139" s="671">
        <f>'Mrg Dpt'!J685</f>
        <v>22</v>
      </c>
      <c r="K3139">
        <f>'Mrg Dpt'!K685</f>
        <v>1</v>
      </c>
      <c r="L3139">
        <f>'Mrg Dpt'!L685</f>
        <v>0</v>
      </c>
      <c r="M3139">
        <f>'Mrg Dpt'!M685</f>
        <v>9.4499999999999993</v>
      </c>
      <c r="N3139">
        <f>'Mrg Dpt'!N685</f>
        <v>6.45</v>
      </c>
      <c r="O3139">
        <f>'Mrg Dpt'!O685</f>
        <v>155</v>
      </c>
      <c r="P3139">
        <f>'Mrg Dpt'!P685</f>
        <v>0</v>
      </c>
      <c r="Q3139">
        <f>'Mrg Dpt'!Q685</f>
        <v>0</v>
      </c>
      <c r="R3139">
        <f>'Mrg Dpt'!R685</f>
        <v>0</v>
      </c>
      <c r="S3139">
        <f>'Mrg Dpt'!S685</f>
        <v>0</v>
      </c>
      <c r="T3139" t="str">
        <f>'Mrg Dpt'!T685</f>
        <v>N/O Pnj  Dpt</v>
      </c>
      <c r="U3139" s="217" t="str">
        <f t="shared" si="491"/>
        <v>MRG-CRT-PNJ</v>
      </c>
      <c r="V3139" s="217" t="str">
        <f t="shared" si="492"/>
        <v>PNJ-CRT-MRG</v>
      </c>
      <c r="W3139" s="217" t="str">
        <f t="shared" si="493"/>
        <v>vsg50</v>
      </c>
      <c r="X3139" s="217" t="e">
        <f t="shared" si="494"/>
        <v>#N/A</v>
      </c>
      <c r="Y3139" s="217" t="str">
        <f t="shared" si="495"/>
        <v>mrg147</v>
      </c>
      <c r="Z3139" s="217" t="str">
        <f t="shared" si="496"/>
        <v>pnj20</v>
      </c>
      <c r="AA3139" s="673" t="str">
        <f t="shared" si="497"/>
        <v>mrg147,mrg147</v>
      </c>
      <c r="AB3139" s="217" t="str">
        <f t="shared" si="498"/>
        <v>onward</v>
      </c>
      <c r="AC3139" s="682">
        <f t="shared" si="499"/>
        <v>0</v>
      </c>
      <c r="AD3139" s="682">
        <f t="shared" si="500"/>
        <v>22</v>
      </c>
    </row>
    <row r="3140" spans="1:30" ht="16.5" hidden="1" thickTop="1" thickBot="1" x14ac:dyDescent="0.3">
      <c r="A3140">
        <f>'Mrg Dpt'!A686</f>
        <v>0</v>
      </c>
      <c r="B3140">
        <f>'Mrg Dpt'!B686</f>
        <v>91</v>
      </c>
      <c r="C3140" t="str">
        <f>'Mrg Dpt'!C686</f>
        <v>PNJ</v>
      </c>
      <c r="D3140" t="str">
        <f>'Mrg Dpt'!D686</f>
        <v>CRT</v>
      </c>
      <c r="E3140" t="str">
        <f>'Mrg Dpt'!E686</f>
        <v>MRG</v>
      </c>
      <c r="F3140">
        <f>'Mrg Dpt'!F686</f>
        <v>31</v>
      </c>
      <c r="G3140">
        <f>'Mrg Dpt'!G686</f>
        <v>0</v>
      </c>
      <c r="H3140" s="668">
        <f>'Mrg Dpt'!H686</f>
        <v>6</v>
      </c>
      <c r="I3140">
        <f>'Mrg Dpt'!I686</f>
        <v>0</v>
      </c>
      <c r="J3140" s="671">
        <f>'Mrg Dpt'!J686</f>
        <v>0</v>
      </c>
      <c r="K3140">
        <f>'Mrg Dpt'!K686</f>
        <v>0</v>
      </c>
      <c r="L3140">
        <f>'Mrg Dpt'!L686</f>
        <v>0</v>
      </c>
      <c r="M3140">
        <f>'Mrg Dpt'!M686</f>
        <v>0</v>
      </c>
      <c r="N3140">
        <f>'Mrg Dpt'!N686</f>
        <v>0</v>
      </c>
      <c r="O3140">
        <f>'Mrg Dpt'!O686</f>
        <v>0</v>
      </c>
      <c r="P3140">
        <f>'Mrg Dpt'!P686</f>
        <v>0</v>
      </c>
      <c r="Q3140">
        <f>'Mrg Dpt'!Q686</f>
        <v>0</v>
      </c>
      <c r="R3140">
        <f>'Mrg Dpt'!R686</f>
        <v>0</v>
      </c>
      <c r="S3140">
        <f>'Mrg Dpt'!S686</f>
        <v>0</v>
      </c>
      <c r="T3140" t="str">
        <f>'Mrg Dpt'!T686</f>
        <v>SHUTTLE</v>
      </c>
      <c r="U3140" s="217" t="str">
        <f t="shared" si="491"/>
        <v>PNJ-CRT-MRG</v>
      </c>
      <c r="V3140" s="217" t="str">
        <f t="shared" si="492"/>
        <v>MRG-CRT-PNJ</v>
      </c>
      <c r="W3140" s="217" t="e">
        <f t="shared" si="493"/>
        <v>#N/A</v>
      </c>
      <c r="X3140" s="217" t="str">
        <f t="shared" si="494"/>
        <v>vsg50</v>
      </c>
      <c r="Y3140" s="217" t="str">
        <f t="shared" si="495"/>
        <v>pnj20</v>
      </c>
      <c r="Z3140" s="217" t="str">
        <f t="shared" si="496"/>
        <v>mrg147</v>
      </c>
      <c r="AA3140" s="673" t="str">
        <f t="shared" si="497"/>
        <v>mrg147,pnj20</v>
      </c>
      <c r="AB3140" s="217" t="str">
        <f t="shared" si="498"/>
        <v>onward</v>
      </c>
      <c r="AC3140" s="682">
        <f t="shared" si="499"/>
        <v>6</v>
      </c>
      <c r="AD3140" s="682">
        <f t="shared" si="500"/>
        <v>0</v>
      </c>
    </row>
    <row r="3141" spans="1:30" ht="16.5" hidden="1" thickTop="1" thickBot="1" x14ac:dyDescent="0.3">
      <c r="A3141">
        <f>'Mrg Dpt'!A687</f>
        <v>0</v>
      </c>
      <c r="B3141">
        <f>'Mrg Dpt'!B687</f>
        <v>0</v>
      </c>
      <c r="C3141" t="str">
        <f>'Mrg Dpt'!C687</f>
        <v>MRG</v>
      </c>
      <c r="D3141" t="str">
        <f>'Mrg Dpt'!D687</f>
        <v>CRT</v>
      </c>
      <c r="E3141" t="str">
        <f>'Mrg Dpt'!E687</f>
        <v>PNJ</v>
      </c>
      <c r="F3141">
        <f>'Mrg Dpt'!F687</f>
        <v>31</v>
      </c>
      <c r="G3141">
        <f>'Mrg Dpt'!G687</f>
        <v>0</v>
      </c>
      <c r="H3141" s="668">
        <f>'Mrg Dpt'!H687</f>
        <v>0</v>
      </c>
      <c r="I3141">
        <f>'Mrg Dpt'!I687</f>
        <v>0</v>
      </c>
      <c r="J3141" s="671">
        <f>'Mrg Dpt'!J687</f>
        <v>0</v>
      </c>
      <c r="K3141">
        <f>'Mrg Dpt'!K687</f>
        <v>0</v>
      </c>
      <c r="L3141">
        <f>'Mrg Dpt'!L687</f>
        <v>0</v>
      </c>
      <c r="M3141">
        <f>'Mrg Dpt'!M687</f>
        <v>0</v>
      </c>
      <c r="N3141">
        <f>'Mrg Dpt'!N687</f>
        <v>0</v>
      </c>
      <c r="O3141">
        <f>'Mrg Dpt'!O687</f>
        <v>0</v>
      </c>
      <c r="P3141">
        <f>'Mrg Dpt'!P687</f>
        <v>0</v>
      </c>
      <c r="Q3141">
        <f>'Mrg Dpt'!Q687</f>
        <v>0</v>
      </c>
      <c r="R3141">
        <f>'Mrg Dpt'!R687</f>
        <v>0</v>
      </c>
      <c r="S3141">
        <f>'Mrg Dpt'!S687</f>
        <v>0</v>
      </c>
      <c r="T3141" t="str">
        <f>'Mrg Dpt'!T687</f>
        <v>SHUTTLE</v>
      </c>
      <c r="U3141" s="217" t="str">
        <f t="shared" si="491"/>
        <v>MRG-CRT-PNJ</v>
      </c>
      <c r="V3141" s="217" t="str">
        <f t="shared" si="492"/>
        <v>PNJ-CRT-MRG</v>
      </c>
      <c r="W3141" s="217" t="str">
        <f t="shared" si="493"/>
        <v>vsg50</v>
      </c>
      <c r="X3141" s="217" t="e">
        <f t="shared" si="494"/>
        <v>#N/A</v>
      </c>
      <c r="Y3141" s="217" t="str">
        <f t="shared" si="495"/>
        <v>mrg147</v>
      </c>
      <c r="Z3141" s="217" t="str">
        <f t="shared" si="496"/>
        <v>pnj20</v>
      </c>
      <c r="AA3141" s="673" t="str">
        <f t="shared" si="497"/>
        <v>mrg147,mrg147</v>
      </c>
      <c r="AB3141" s="217" t="str">
        <f t="shared" si="498"/>
        <v>onward</v>
      </c>
      <c r="AC3141" s="682">
        <f t="shared" si="499"/>
        <v>0</v>
      </c>
      <c r="AD3141" s="682">
        <f t="shared" si="500"/>
        <v>0</v>
      </c>
    </row>
    <row r="3142" spans="1:30" ht="16.5" hidden="1" thickTop="1" thickBot="1" x14ac:dyDescent="0.3">
      <c r="A3142">
        <f>'Mrg Dpt'!A688</f>
        <v>0</v>
      </c>
      <c r="B3142">
        <f>'Mrg Dpt'!B688</f>
        <v>0</v>
      </c>
      <c r="C3142" t="str">
        <f>'Mrg Dpt'!C688</f>
        <v>PNJ</v>
      </c>
      <c r="D3142" t="str">
        <f>'Mrg Dpt'!D688</f>
        <v>CRT</v>
      </c>
      <c r="E3142" t="str">
        <f>'Mrg Dpt'!E688</f>
        <v>MRG</v>
      </c>
      <c r="F3142">
        <f>'Mrg Dpt'!F688</f>
        <v>31</v>
      </c>
      <c r="G3142">
        <f>'Mrg Dpt'!G688</f>
        <v>0</v>
      </c>
      <c r="H3142" s="668">
        <f>'Mrg Dpt'!H688</f>
        <v>0</v>
      </c>
      <c r="I3142">
        <f>'Mrg Dpt'!I688</f>
        <v>0</v>
      </c>
      <c r="J3142" s="671">
        <f>'Mrg Dpt'!J688</f>
        <v>0</v>
      </c>
      <c r="K3142">
        <f>'Mrg Dpt'!K688</f>
        <v>0</v>
      </c>
      <c r="L3142">
        <f>'Mrg Dpt'!L688</f>
        <v>0</v>
      </c>
      <c r="M3142">
        <f>'Mrg Dpt'!M688</f>
        <v>0</v>
      </c>
      <c r="N3142">
        <f>'Mrg Dpt'!N688</f>
        <v>0</v>
      </c>
      <c r="O3142">
        <f>'Mrg Dpt'!O688</f>
        <v>0</v>
      </c>
      <c r="P3142">
        <f>'Mrg Dpt'!P688</f>
        <v>0</v>
      </c>
      <c r="Q3142">
        <f>'Mrg Dpt'!Q688</f>
        <v>0</v>
      </c>
      <c r="R3142">
        <f>'Mrg Dpt'!R688</f>
        <v>0</v>
      </c>
      <c r="S3142">
        <f>'Mrg Dpt'!S688</f>
        <v>0</v>
      </c>
      <c r="T3142" t="str">
        <f>'Mrg Dpt'!T688</f>
        <v>SHUTTLE</v>
      </c>
      <c r="U3142" s="217" t="str">
        <f t="shared" ref="U3142:U3205" si="501">CONCATENATE($C3142,"-",IF($D3142=0,"",$D3142), "-",$E3142)</f>
        <v>PNJ-CRT-MRG</v>
      </c>
      <c r="V3142" s="217" t="str">
        <f t="shared" ref="V3142:V3205" si="502">CONCATENATE($E3142,"-",IF($D3142=0,"",$D3142), "-",$C3142)</f>
        <v>MRG-CRT-PNJ</v>
      </c>
      <c r="W3142" s="217" t="e">
        <f t="shared" ref="W3142:W3205" si="503">VLOOKUP($U3142,VSG,2,FALSE)</f>
        <v>#N/A</v>
      </c>
      <c r="X3142" s="217" t="str">
        <f t="shared" ref="X3142:X3205" si="504">VLOOKUP($V3142,VSG,2,FALSE)</f>
        <v>vsg50</v>
      </c>
      <c r="Y3142" s="217" t="str">
        <f t="shared" ref="Y3142:Y3205" si="505">VLOOKUP($U3142,ALL,2,FALSE)</f>
        <v>pnj20</v>
      </c>
      <c r="Z3142" s="217" t="str">
        <f t="shared" ref="Z3142:Z3205" si="506">VLOOKUP($V3142,ALL,2,FALSE)</f>
        <v>mrg147</v>
      </c>
      <c r="AA3142" s="673" t="str">
        <f t="shared" ref="AA3142:AA3205" si="507">CONCATENATE(IFERROR(IFERROR(VLOOKUP($U3142,MRG,2,FALSE),VLOOKUP($V3142,MRG,2,FALSE)),""),",",IFERROR(IFERROR(VLOOKUP($U3142,ALL,2,FALSE),VLOOKUP($V3142,ALL,2,FALSE)),""))</f>
        <v>mrg147,pnj20</v>
      </c>
      <c r="AB3142" s="217" t="str">
        <f t="shared" ref="AB3142:AB3205" si="508">IF(OR(_xlfn.IFNA(W3142,"NA")&lt;&gt;"NA",_xlfn.IFNA(Y3142,"NA")&lt;&gt;"NA"), "onward",IF(OR(_xlfn.IFNA(X3142,"NA")&lt;&gt;"NA",_xlfn.IFNA(Z3142,"NA")&lt;&gt;"NA"), "return",""))</f>
        <v>onward</v>
      </c>
      <c r="AC3142" s="682">
        <f t="shared" ref="AC3142:AC3205" si="509">H3142</f>
        <v>0</v>
      </c>
      <c r="AD3142" s="682">
        <f t="shared" ref="AD3142:AD3205" si="510">J3142</f>
        <v>0</v>
      </c>
    </row>
    <row r="3143" spans="1:30" ht="16.5" hidden="1" thickTop="1" thickBot="1" x14ac:dyDescent="0.3">
      <c r="A3143">
        <f>'Mrg Dpt'!A689</f>
        <v>0</v>
      </c>
      <c r="B3143">
        <f>'Mrg Dpt'!B689</f>
        <v>0</v>
      </c>
      <c r="C3143" t="str">
        <f>'Mrg Dpt'!C689</f>
        <v>MRG</v>
      </c>
      <c r="D3143" t="str">
        <f>'Mrg Dpt'!D689</f>
        <v>CRT</v>
      </c>
      <c r="E3143" t="str">
        <f>'Mrg Dpt'!E689</f>
        <v>PNJ</v>
      </c>
      <c r="F3143">
        <f>'Mrg Dpt'!F689</f>
        <v>31</v>
      </c>
      <c r="G3143">
        <f>'Mrg Dpt'!G689</f>
        <v>0</v>
      </c>
      <c r="H3143" s="668">
        <f>'Mrg Dpt'!H689</f>
        <v>0</v>
      </c>
      <c r="I3143">
        <f>'Mrg Dpt'!I689</f>
        <v>0</v>
      </c>
      <c r="J3143" s="671">
        <f>'Mrg Dpt'!J689</f>
        <v>0</v>
      </c>
      <c r="K3143">
        <f>'Mrg Dpt'!K689</f>
        <v>0</v>
      </c>
      <c r="L3143">
        <f>'Mrg Dpt'!L689</f>
        <v>0</v>
      </c>
      <c r="M3143">
        <f>'Mrg Dpt'!M689</f>
        <v>0</v>
      </c>
      <c r="N3143">
        <f>'Mrg Dpt'!N689</f>
        <v>0</v>
      </c>
      <c r="O3143">
        <f>'Mrg Dpt'!O689</f>
        <v>0</v>
      </c>
      <c r="P3143">
        <f>'Mrg Dpt'!P689</f>
        <v>0</v>
      </c>
      <c r="Q3143">
        <f>'Mrg Dpt'!Q689</f>
        <v>0</v>
      </c>
      <c r="R3143">
        <f>'Mrg Dpt'!R689</f>
        <v>0</v>
      </c>
      <c r="S3143">
        <f>'Mrg Dpt'!S689</f>
        <v>0</v>
      </c>
      <c r="T3143" t="str">
        <f>'Mrg Dpt'!T689</f>
        <v>SHUTTLE</v>
      </c>
      <c r="U3143" s="217" t="str">
        <f t="shared" si="501"/>
        <v>MRG-CRT-PNJ</v>
      </c>
      <c r="V3143" s="217" t="str">
        <f t="shared" si="502"/>
        <v>PNJ-CRT-MRG</v>
      </c>
      <c r="W3143" s="217" t="str">
        <f t="shared" si="503"/>
        <v>vsg50</v>
      </c>
      <c r="X3143" s="217" t="e">
        <f t="shared" si="504"/>
        <v>#N/A</v>
      </c>
      <c r="Y3143" s="217" t="str">
        <f t="shared" si="505"/>
        <v>mrg147</v>
      </c>
      <c r="Z3143" s="217" t="str">
        <f t="shared" si="506"/>
        <v>pnj20</v>
      </c>
      <c r="AA3143" s="673" t="str">
        <f t="shared" si="507"/>
        <v>mrg147,mrg147</v>
      </c>
      <c r="AB3143" s="217" t="str">
        <f t="shared" si="508"/>
        <v>onward</v>
      </c>
      <c r="AC3143" s="682">
        <f t="shared" si="509"/>
        <v>0</v>
      </c>
      <c r="AD3143" s="682">
        <f t="shared" si="510"/>
        <v>0</v>
      </c>
    </row>
    <row r="3144" spans="1:30" ht="16.5" hidden="1" thickTop="1" thickBot="1" x14ac:dyDescent="0.3">
      <c r="A3144">
        <f>'Mrg Dpt'!A690</f>
        <v>0</v>
      </c>
      <c r="B3144">
        <f>'Mrg Dpt'!B690</f>
        <v>0</v>
      </c>
      <c r="C3144" t="str">
        <f>'Mrg Dpt'!C690</f>
        <v>PNJ</v>
      </c>
      <c r="D3144" t="str">
        <f>'Mrg Dpt'!D690</f>
        <v>CRT</v>
      </c>
      <c r="E3144" t="str">
        <f>'Mrg Dpt'!E690</f>
        <v>MRG</v>
      </c>
      <c r="F3144">
        <f>'Mrg Dpt'!F690</f>
        <v>31</v>
      </c>
      <c r="G3144">
        <f>'Mrg Dpt'!G690</f>
        <v>0</v>
      </c>
      <c r="H3144" s="668">
        <f>'Mrg Dpt'!H690</f>
        <v>0</v>
      </c>
      <c r="I3144">
        <f>'Mrg Dpt'!I690</f>
        <v>0</v>
      </c>
      <c r="J3144" s="671">
        <f>'Mrg Dpt'!J690</f>
        <v>13</v>
      </c>
      <c r="K3144">
        <f>'Mrg Dpt'!K690</f>
        <v>1</v>
      </c>
      <c r="L3144">
        <f>'Mrg Dpt'!L690</f>
        <v>0</v>
      </c>
      <c r="M3144">
        <f>'Mrg Dpt'!M690</f>
        <v>7.45</v>
      </c>
      <c r="N3144">
        <f>'Mrg Dpt'!N690</f>
        <v>4.45</v>
      </c>
      <c r="O3144">
        <f>'Mrg Dpt'!O690</f>
        <v>155</v>
      </c>
      <c r="P3144">
        <f>'Mrg Dpt'!P690</f>
        <v>0</v>
      </c>
      <c r="Q3144">
        <f>'Mrg Dpt'!Q690</f>
        <v>0</v>
      </c>
      <c r="R3144">
        <f>'Mrg Dpt'!R690</f>
        <v>0</v>
      </c>
      <c r="S3144">
        <f>'Mrg Dpt'!S690</f>
        <v>0</v>
      </c>
      <c r="T3144" t="str">
        <f>'Mrg Dpt'!T690</f>
        <v>SHUTTLE C/C</v>
      </c>
      <c r="U3144" s="217" t="str">
        <f t="shared" si="501"/>
        <v>PNJ-CRT-MRG</v>
      </c>
      <c r="V3144" s="217" t="str">
        <f t="shared" si="502"/>
        <v>MRG-CRT-PNJ</v>
      </c>
      <c r="W3144" s="217" t="e">
        <f t="shared" si="503"/>
        <v>#N/A</v>
      </c>
      <c r="X3144" s="217" t="str">
        <f t="shared" si="504"/>
        <v>vsg50</v>
      </c>
      <c r="Y3144" s="217" t="str">
        <f t="shared" si="505"/>
        <v>pnj20</v>
      </c>
      <c r="Z3144" s="217" t="str">
        <f t="shared" si="506"/>
        <v>mrg147</v>
      </c>
      <c r="AA3144" s="673" t="str">
        <f t="shared" si="507"/>
        <v>mrg147,pnj20</v>
      </c>
      <c r="AB3144" s="217" t="str">
        <f t="shared" si="508"/>
        <v>onward</v>
      </c>
      <c r="AC3144" s="682">
        <f t="shared" si="509"/>
        <v>0</v>
      </c>
      <c r="AD3144" s="682">
        <f t="shared" si="510"/>
        <v>13</v>
      </c>
    </row>
    <row r="3145" spans="1:30" ht="16.5" hidden="1" thickTop="1" thickBot="1" x14ac:dyDescent="0.3">
      <c r="A3145">
        <f>'Mrg Dpt'!A691</f>
        <v>0</v>
      </c>
      <c r="B3145" t="str">
        <f>'Mrg Dpt'!B691</f>
        <v>92A</v>
      </c>
      <c r="C3145" t="str">
        <f>'Mrg Dpt'!C691</f>
        <v>MRG</v>
      </c>
      <c r="D3145" t="str">
        <f>'Mrg Dpt'!D691</f>
        <v>CRT</v>
      </c>
      <c r="E3145" t="str">
        <f>'Mrg Dpt'!E691</f>
        <v>PNJ</v>
      </c>
      <c r="F3145">
        <f>'Mrg Dpt'!F691</f>
        <v>31</v>
      </c>
      <c r="G3145">
        <f>'Mrg Dpt'!G691</f>
        <v>0</v>
      </c>
      <c r="H3145" s="668">
        <f>'Mrg Dpt'!H691</f>
        <v>6.3</v>
      </c>
      <c r="I3145">
        <f>'Mrg Dpt'!I691</f>
        <v>0</v>
      </c>
      <c r="J3145" s="671">
        <f>'Mrg Dpt'!J691</f>
        <v>0</v>
      </c>
      <c r="K3145">
        <f>'Mrg Dpt'!K691</f>
        <v>0</v>
      </c>
      <c r="L3145">
        <f>'Mrg Dpt'!L691</f>
        <v>0</v>
      </c>
      <c r="M3145">
        <f>'Mrg Dpt'!M691</f>
        <v>0</v>
      </c>
      <c r="N3145">
        <f>'Mrg Dpt'!N691</f>
        <v>0</v>
      </c>
      <c r="O3145">
        <f>'Mrg Dpt'!O691</f>
        <v>0</v>
      </c>
      <c r="P3145">
        <f>'Mrg Dpt'!P691</f>
        <v>0</v>
      </c>
      <c r="Q3145">
        <f>'Mrg Dpt'!Q691</f>
        <v>0</v>
      </c>
      <c r="R3145">
        <f>'Mrg Dpt'!R691</f>
        <v>0</v>
      </c>
      <c r="S3145">
        <f>'Mrg Dpt'!S691</f>
        <v>0</v>
      </c>
      <c r="T3145" t="str">
        <f>'Mrg Dpt'!T691</f>
        <v>SHUTTLE</v>
      </c>
      <c r="U3145" s="217" t="str">
        <f t="shared" si="501"/>
        <v>MRG-CRT-PNJ</v>
      </c>
      <c r="V3145" s="217" t="str">
        <f t="shared" si="502"/>
        <v>PNJ-CRT-MRG</v>
      </c>
      <c r="W3145" s="217" t="str">
        <f t="shared" si="503"/>
        <v>vsg50</v>
      </c>
      <c r="X3145" s="217" t="e">
        <f t="shared" si="504"/>
        <v>#N/A</v>
      </c>
      <c r="Y3145" s="217" t="str">
        <f t="shared" si="505"/>
        <v>mrg147</v>
      </c>
      <c r="Z3145" s="217" t="str">
        <f t="shared" si="506"/>
        <v>pnj20</v>
      </c>
      <c r="AA3145" s="673" t="str">
        <f t="shared" si="507"/>
        <v>mrg147,mrg147</v>
      </c>
      <c r="AB3145" s="217" t="str">
        <f t="shared" si="508"/>
        <v>onward</v>
      </c>
      <c r="AC3145" s="682">
        <f t="shared" si="509"/>
        <v>6.3</v>
      </c>
      <c r="AD3145" s="682">
        <f t="shared" si="510"/>
        <v>0</v>
      </c>
    </row>
    <row r="3146" spans="1:30" ht="16.5" hidden="1" thickTop="1" thickBot="1" x14ac:dyDescent="0.3">
      <c r="A3146">
        <f>'Mrg Dpt'!A692</f>
        <v>0</v>
      </c>
      <c r="B3146">
        <f>'Mrg Dpt'!B692</f>
        <v>0</v>
      </c>
      <c r="C3146" t="str">
        <f>'Mrg Dpt'!C692</f>
        <v>PNJ</v>
      </c>
      <c r="D3146" t="str">
        <f>'Mrg Dpt'!D692</f>
        <v>CRT</v>
      </c>
      <c r="E3146" t="str">
        <f>'Mrg Dpt'!E692</f>
        <v>MRG</v>
      </c>
      <c r="F3146">
        <f>'Mrg Dpt'!F692</f>
        <v>31</v>
      </c>
      <c r="G3146">
        <f>'Mrg Dpt'!G692</f>
        <v>0</v>
      </c>
      <c r="H3146" s="668">
        <f>'Mrg Dpt'!H692</f>
        <v>0</v>
      </c>
      <c r="I3146">
        <f>'Mrg Dpt'!I692</f>
        <v>0</v>
      </c>
      <c r="J3146" s="671">
        <f>'Mrg Dpt'!J692</f>
        <v>0</v>
      </c>
      <c r="K3146">
        <f>'Mrg Dpt'!K692</f>
        <v>0</v>
      </c>
      <c r="L3146">
        <f>'Mrg Dpt'!L692</f>
        <v>0</v>
      </c>
      <c r="M3146">
        <f>'Mrg Dpt'!M692</f>
        <v>0</v>
      </c>
      <c r="N3146">
        <f>'Mrg Dpt'!N692</f>
        <v>0</v>
      </c>
      <c r="O3146">
        <f>'Mrg Dpt'!O692</f>
        <v>0</v>
      </c>
      <c r="P3146">
        <f>'Mrg Dpt'!P692</f>
        <v>0</v>
      </c>
      <c r="Q3146">
        <f>'Mrg Dpt'!Q692</f>
        <v>0</v>
      </c>
      <c r="R3146">
        <f>'Mrg Dpt'!R692</f>
        <v>0</v>
      </c>
      <c r="S3146">
        <f>'Mrg Dpt'!S692</f>
        <v>0</v>
      </c>
      <c r="T3146" t="str">
        <f>'Mrg Dpt'!T692</f>
        <v>SHUTTLE</v>
      </c>
      <c r="U3146" s="217" t="str">
        <f t="shared" si="501"/>
        <v>PNJ-CRT-MRG</v>
      </c>
      <c r="V3146" s="217" t="str">
        <f t="shared" si="502"/>
        <v>MRG-CRT-PNJ</v>
      </c>
      <c r="W3146" s="217" t="e">
        <f t="shared" si="503"/>
        <v>#N/A</v>
      </c>
      <c r="X3146" s="217" t="str">
        <f t="shared" si="504"/>
        <v>vsg50</v>
      </c>
      <c r="Y3146" s="217" t="str">
        <f t="shared" si="505"/>
        <v>pnj20</v>
      </c>
      <c r="Z3146" s="217" t="str">
        <f t="shared" si="506"/>
        <v>mrg147</v>
      </c>
      <c r="AA3146" s="673" t="str">
        <f t="shared" si="507"/>
        <v>mrg147,pnj20</v>
      </c>
      <c r="AB3146" s="217" t="str">
        <f t="shared" si="508"/>
        <v>onward</v>
      </c>
      <c r="AC3146" s="682">
        <f t="shared" si="509"/>
        <v>0</v>
      </c>
      <c r="AD3146" s="682">
        <f t="shared" si="510"/>
        <v>0</v>
      </c>
    </row>
    <row r="3147" spans="1:30" ht="16.5" hidden="1" thickTop="1" thickBot="1" x14ac:dyDescent="0.3">
      <c r="A3147">
        <f>'Mrg Dpt'!A693</f>
        <v>0</v>
      </c>
      <c r="B3147">
        <f>'Mrg Dpt'!B693</f>
        <v>0</v>
      </c>
      <c r="C3147" t="str">
        <f>'Mrg Dpt'!C693</f>
        <v>MRG</v>
      </c>
      <c r="D3147" t="str">
        <f>'Mrg Dpt'!D693</f>
        <v>CRT</v>
      </c>
      <c r="E3147" t="str">
        <f>'Mrg Dpt'!E693</f>
        <v>PNJ</v>
      </c>
      <c r="F3147">
        <f>'Mrg Dpt'!F693</f>
        <v>31</v>
      </c>
      <c r="G3147">
        <f>'Mrg Dpt'!G693</f>
        <v>0</v>
      </c>
      <c r="H3147" s="668">
        <f>'Mrg Dpt'!H693</f>
        <v>0</v>
      </c>
      <c r="I3147">
        <f>'Mrg Dpt'!I693</f>
        <v>0</v>
      </c>
      <c r="J3147" s="671">
        <f>'Mrg Dpt'!J693</f>
        <v>0</v>
      </c>
      <c r="K3147">
        <f>'Mrg Dpt'!K693</f>
        <v>0</v>
      </c>
      <c r="L3147">
        <f>'Mrg Dpt'!L693</f>
        <v>0</v>
      </c>
      <c r="M3147">
        <f>'Mrg Dpt'!M693</f>
        <v>0</v>
      </c>
      <c r="N3147">
        <f>'Mrg Dpt'!N693</f>
        <v>0</v>
      </c>
      <c r="O3147">
        <f>'Mrg Dpt'!O693</f>
        <v>0</v>
      </c>
      <c r="P3147">
        <f>'Mrg Dpt'!P693</f>
        <v>0</v>
      </c>
      <c r="Q3147">
        <f>'Mrg Dpt'!Q693</f>
        <v>0</v>
      </c>
      <c r="R3147">
        <f>'Mrg Dpt'!R693</f>
        <v>0</v>
      </c>
      <c r="S3147">
        <f>'Mrg Dpt'!S693</f>
        <v>0</v>
      </c>
      <c r="T3147" t="str">
        <f>'Mrg Dpt'!T693</f>
        <v>SHUTTLE</v>
      </c>
      <c r="U3147" s="217" t="str">
        <f t="shared" si="501"/>
        <v>MRG-CRT-PNJ</v>
      </c>
      <c r="V3147" s="217" t="str">
        <f t="shared" si="502"/>
        <v>PNJ-CRT-MRG</v>
      </c>
      <c r="W3147" s="217" t="str">
        <f t="shared" si="503"/>
        <v>vsg50</v>
      </c>
      <c r="X3147" s="217" t="e">
        <f t="shared" si="504"/>
        <v>#N/A</v>
      </c>
      <c r="Y3147" s="217" t="str">
        <f t="shared" si="505"/>
        <v>mrg147</v>
      </c>
      <c r="Z3147" s="217" t="str">
        <f t="shared" si="506"/>
        <v>pnj20</v>
      </c>
      <c r="AA3147" s="673" t="str">
        <f t="shared" si="507"/>
        <v>mrg147,mrg147</v>
      </c>
      <c r="AB3147" s="217" t="str">
        <f t="shared" si="508"/>
        <v>onward</v>
      </c>
      <c r="AC3147" s="682">
        <f t="shared" si="509"/>
        <v>0</v>
      </c>
      <c r="AD3147" s="682">
        <f t="shared" si="510"/>
        <v>0</v>
      </c>
    </row>
    <row r="3148" spans="1:30" ht="16.5" hidden="1" thickTop="1" thickBot="1" x14ac:dyDescent="0.3">
      <c r="A3148">
        <f>'Mrg Dpt'!A694</f>
        <v>0</v>
      </c>
      <c r="B3148">
        <f>'Mrg Dpt'!B694</f>
        <v>0</v>
      </c>
      <c r="C3148" t="str">
        <f>'Mrg Dpt'!C694</f>
        <v>PNJ</v>
      </c>
      <c r="D3148" t="str">
        <f>'Mrg Dpt'!D694</f>
        <v>CRT</v>
      </c>
      <c r="E3148" t="str">
        <f>'Mrg Dpt'!E694</f>
        <v>MRG</v>
      </c>
      <c r="F3148">
        <f>'Mrg Dpt'!F694</f>
        <v>31</v>
      </c>
      <c r="G3148">
        <f>'Mrg Dpt'!G694</f>
        <v>0</v>
      </c>
      <c r="H3148" s="668">
        <f>'Mrg Dpt'!H694</f>
        <v>0</v>
      </c>
      <c r="I3148">
        <f>'Mrg Dpt'!I694</f>
        <v>0</v>
      </c>
      <c r="J3148" s="671">
        <f>'Mrg Dpt'!J694</f>
        <v>0</v>
      </c>
      <c r="K3148">
        <f>'Mrg Dpt'!K694</f>
        <v>0</v>
      </c>
      <c r="L3148">
        <f>'Mrg Dpt'!L694</f>
        <v>0</v>
      </c>
      <c r="M3148">
        <f>'Mrg Dpt'!M694</f>
        <v>0</v>
      </c>
      <c r="N3148">
        <f>'Mrg Dpt'!N694</f>
        <v>0</v>
      </c>
      <c r="O3148">
        <f>'Mrg Dpt'!O694</f>
        <v>0</v>
      </c>
      <c r="P3148">
        <f>'Mrg Dpt'!P694</f>
        <v>0</v>
      </c>
      <c r="Q3148">
        <f>'Mrg Dpt'!Q694</f>
        <v>0</v>
      </c>
      <c r="R3148">
        <f>'Mrg Dpt'!R694</f>
        <v>0</v>
      </c>
      <c r="S3148">
        <f>'Mrg Dpt'!S694</f>
        <v>0</v>
      </c>
      <c r="T3148" t="str">
        <f>'Mrg Dpt'!T694</f>
        <v>SHUTTLE</v>
      </c>
      <c r="U3148" s="217" t="str">
        <f t="shared" si="501"/>
        <v>PNJ-CRT-MRG</v>
      </c>
      <c r="V3148" s="217" t="str">
        <f t="shared" si="502"/>
        <v>MRG-CRT-PNJ</v>
      </c>
      <c r="W3148" s="217" t="e">
        <f t="shared" si="503"/>
        <v>#N/A</v>
      </c>
      <c r="X3148" s="217" t="str">
        <f t="shared" si="504"/>
        <v>vsg50</v>
      </c>
      <c r="Y3148" s="217" t="str">
        <f t="shared" si="505"/>
        <v>pnj20</v>
      </c>
      <c r="Z3148" s="217" t="str">
        <f t="shared" si="506"/>
        <v>mrg147</v>
      </c>
      <c r="AA3148" s="673" t="str">
        <f t="shared" si="507"/>
        <v>mrg147,pnj20</v>
      </c>
      <c r="AB3148" s="217" t="str">
        <f t="shared" si="508"/>
        <v>onward</v>
      </c>
      <c r="AC3148" s="682">
        <f t="shared" si="509"/>
        <v>0</v>
      </c>
      <c r="AD3148" s="682">
        <f t="shared" si="510"/>
        <v>0</v>
      </c>
    </row>
    <row r="3149" spans="1:30" ht="16.5" hidden="1" thickTop="1" thickBot="1" x14ac:dyDescent="0.3">
      <c r="A3149">
        <f>'Mrg Dpt'!A695</f>
        <v>0</v>
      </c>
      <c r="B3149">
        <f>'Mrg Dpt'!B695</f>
        <v>0</v>
      </c>
      <c r="C3149" t="str">
        <f>'Mrg Dpt'!C695</f>
        <v>MRG</v>
      </c>
      <c r="D3149" t="str">
        <f>'Mrg Dpt'!D695</f>
        <v>CRT</v>
      </c>
      <c r="E3149" t="str">
        <f>'Mrg Dpt'!E695</f>
        <v>PNJ</v>
      </c>
      <c r="F3149">
        <f>'Mrg Dpt'!F695</f>
        <v>31</v>
      </c>
      <c r="G3149">
        <f>'Mrg Dpt'!G695</f>
        <v>0</v>
      </c>
      <c r="H3149" s="668">
        <f>'Mrg Dpt'!H695</f>
        <v>0</v>
      </c>
      <c r="I3149">
        <f>'Mrg Dpt'!I695</f>
        <v>0</v>
      </c>
      <c r="J3149" s="671">
        <f>'Mrg Dpt'!J695</f>
        <v>0</v>
      </c>
      <c r="K3149">
        <f>'Mrg Dpt'!K695</f>
        <v>0</v>
      </c>
      <c r="L3149">
        <f>'Mrg Dpt'!L695</f>
        <v>0</v>
      </c>
      <c r="M3149">
        <f>'Mrg Dpt'!M695</f>
        <v>0</v>
      </c>
      <c r="N3149">
        <f>'Mrg Dpt'!N695</f>
        <v>0</v>
      </c>
      <c r="O3149">
        <f>'Mrg Dpt'!O695</f>
        <v>0</v>
      </c>
      <c r="P3149">
        <f>'Mrg Dpt'!P695</f>
        <v>0</v>
      </c>
      <c r="Q3149">
        <f>'Mrg Dpt'!Q695</f>
        <v>0</v>
      </c>
      <c r="R3149">
        <f>'Mrg Dpt'!R695</f>
        <v>0</v>
      </c>
      <c r="S3149">
        <f>'Mrg Dpt'!S695</f>
        <v>0</v>
      </c>
      <c r="T3149" t="str">
        <f>'Mrg Dpt'!T695</f>
        <v>SHUTTLE</v>
      </c>
      <c r="U3149" s="217" t="str">
        <f t="shared" si="501"/>
        <v>MRG-CRT-PNJ</v>
      </c>
      <c r="V3149" s="217" t="str">
        <f t="shared" si="502"/>
        <v>PNJ-CRT-MRG</v>
      </c>
      <c r="W3149" s="217" t="str">
        <f t="shared" si="503"/>
        <v>vsg50</v>
      </c>
      <c r="X3149" s="217" t="e">
        <f t="shared" si="504"/>
        <v>#N/A</v>
      </c>
      <c r="Y3149" s="217" t="str">
        <f t="shared" si="505"/>
        <v>mrg147</v>
      </c>
      <c r="Z3149" s="217" t="str">
        <f t="shared" si="506"/>
        <v>pnj20</v>
      </c>
      <c r="AA3149" s="673" t="str">
        <f t="shared" si="507"/>
        <v>mrg147,mrg147</v>
      </c>
      <c r="AB3149" s="217" t="str">
        <f t="shared" si="508"/>
        <v>onward</v>
      </c>
      <c r="AC3149" s="682">
        <f t="shared" si="509"/>
        <v>0</v>
      </c>
      <c r="AD3149" s="682">
        <f t="shared" si="510"/>
        <v>0</v>
      </c>
    </row>
    <row r="3150" spans="1:30" ht="16.5" hidden="1" thickTop="1" thickBot="1" x14ac:dyDescent="0.3">
      <c r="A3150">
        <f>'Mrg Dpt'!A696</f>
        <v>0</v>
      </c>
      <c r="B3150">
        <f>'Mrg Dpt'!B696</f>
        <v>0</v>
      </c>
      <c r="C3150" t="str">
        <f>'Mrg Dpt'!C696</f>
        <v>PNJ</v>
      </c>
      <c r="D3150" t="str">
        <f>'Mrg Dpt'!D696</f>
        <v>CRT</v>
      </c>
      <c r="E3150" t="str">
        <f>'Mrg Dpt'!E696</f>
        <v>MRG</v>
      </c>
      <c r="F3150">
        <f>'Mrg Dpt'!F696</f>
        <v>31</v>
      </c>
      <c r="G3150">
        <f>'Mrg Dpt'!G696</f>
        <v>0</v>
      </c>
      <c r="H3150" s="668">
        <f>'Mrg Dpt'!H696</f>
        <v>0</v>
      </c>
      <c r="I3150">
        <f>'Mrg Dpt'!I696</f>
        <v>0</v>
      </c>
      <c r="J3150" s="671">
        <f>'Mrg Dpt'!J696</f>
        <v>17.3</v>
      </c>
      <c r="K3150">
        <f>'Mrg Dpt'!K696</f>
        <v>1</v>
      </c>
      <c r="L3150">
        <f>'Mrg Dpt'!L696</f>
        <v>0</v>
      </c>
      <c r="M3150">
        <f>'Mrg Dpt'!M696</f>
        <v>11.45</v>
      </c>
      <c r="N3150">
        <f>'Mrg Dpt'!N696</f>
        <v>6.45</v>
      </c>
      <c r="O3150">
        <f>'Mrg Dpt'!O696</f>
        <v>186</v>
      </c>
      <c r="P3150">
        <f>'Mrg Dpt'!P696</f>
        <v>0</v>
      </c>
      <c r="Q3150">
        <f>'Mrg Dpt'!Q696</f>
        <v>0</v>
      </c>
      <c r="R3150">
        <f>'Mrg Dpt'!R696</f>
        <v>0</v>
      </c>
      <c r="S3150">
        <f>'Mrg Dpt'!S696</f>
        <v>0</v>
      </c>
      <c r="T3150" t="str">
        <f>'Mrg Dpt'!T696</f>
        <v>C/C SINGLE</v>
      </c>
      <c r="U3150" s="217" t="str">
        <f t="shared" si="501"/>
        <v>PNJ-CRT-MRG</v>
      </c>
      <c r="V3150" s="217" t="str">
        <f t="shared" si="502"/>
        <v>MRG-CRT-PNJ</v>
      </c>
      <c r="W3150" s="217" t="e">
        <f t="shared" si="503"/>
        <v>#N/A</v>
      </c>
      <c r="X3150" s="217" t="str">
        <f t="shared" si="504"/>
        <v>vsg50</v>
      </c>
      <c r="Y3150" s="217" t="str">
        <f t="shared" si="505"/>
        <v>pnj20</v>
      </c>
      <c r="Z3150" s="217" t="str">
        <f t="shared" si="506"/>
        <v>mrg147</v>
      </c>
      <c r="AA3150" s="673" t="str">
        <f t="shared" si="507"/>
        <v>mrg147,pnj20</v>
      </c>
      <c r="AB3150" s="217" t="str">
        <f t="shared" si="508"/>
        <v>onward</v>
      </c>
      <c r="AC3150" s="682">
        <f t="shared" si="509"/>
        <v>0</v>
      </c>
      <c r="AD3150" s="682">
        <f t="shared" si="510"/>
        <v>17.3</v>
      </c>
    </row>
    <row r="3151" spans="1:30" ht="16.5" hidden="1" thickTop="1" thickBot="1" x14ac:dyDescent="0.3">
      <c r="A3151">
        <f>'Mrg Dpt'!A697</f>
        <v>0</v>
      </c>
      <c r="B3151">
        <f>'Mrg Dpt'!B697</f>
        <v>0</v>
      </c>
      <c r="C3151">
        <f>'Mrg Dpt'!C697</f>
        <v>0</v>
      </c>
      <c r="D3151">
        <f>'Mrg Dpt'!D697</f>
        <v>0</v>
      </c>
      <c r="E3151">
        <f>'Mrg Dpt'!E697</f>
        <v>0</v>
      </c>
      <c r="F3151">
        <f>'Mrg Dpt'!F697</f>
        <v>0</v>
      </c>
      <c r="G3151">
        <f>'Mrg Dpt'!G697</f>
        <v>0</v>
      </c>
      <c r="H3151" s="668">
        <f>'Mrg Dpt'!H697</f>
        <v>0</v>
      </c>
      <c r="I3151">
        <f>'Mrg Dpt'!I697</f>
        <v>0</v>
      </c>
      <c r="J3151" s="671">
        <f>'Mrg Dpt'!J697</f>
        <v>0</v>
      </c>
      <c r="K3151">
        <f>'Mrg Dpt'!K697</f>
        <v>0</v>
      </c>
      <c r="L3151">
        <f>'Mrg Dpt'!L697</f>
        <v>0</v>
      </c>
      <c r="M3151">
        <f>'Mrg Dpt'!M697</f>
        <v>0</v>
      </c>
      <c r="N3151">
        <f>'Mrg Dpt'!N697</f>
        <v>0</v>
      </c>
      <c r="O3151">
        <f>'Mrg Dpt'!O697</f>
        <v>0</v>
      </c>
      <c r="P3151">
        <f>'Mrg Dpt'!P697</f>
        <v>0</v>
      </c>
      <c r="Q3151">
        <f>'Mrg Dpt'!Q697</f>
        <v>0</v>
      </c>
      <c r="R3151">
        <f>'Mrg Dpt'!R697</f>
        <v>0</v>
      </c>
      <c r="S3151">
        <f>'Mrg Dpt'!S697</f>
        <v>0</v>
      </c>
      <c r="T3151">
        <f>'Mrg Dpt'!T697</f>
        <v>0</v>
      </c>
      <c r="U3151" s="217" t="str">
        <f t="shared" si="501"/>
        <v>0--0</v>
      </c>
      <c r="V3151" s="217" t="str">
        <f t="shared" si="502"/>
        <v>0--0</v>
      </c>
      <c r="W3151" s="217" t="e">
        <f t="shared" si="503"/>
        <v>#N/A</v>
      </c>
      <c r="X3151" s="217" t="e">
        <f t="shared" si="504"/>
        <v>#N/A</v>
      </c>
      <c r="Y3151" s="217" t="e">
        <f t="shared" si="505"/>
        <v>#N/A</v>
      </c>
      <c r="Z3151" s="217" t="e">
        <f t="shared" si="506"/>
        <v>#N/A</v>
      </c>
      <c r="AA3151" s="673" t="str">
        <f t="shared" si="507"/>
        <v>,</v>
      </c>
      <c r="AB3151" s="217" t="str">
        <f t="shared" si="508"/>
        <v/>
      </c>
      <c r="AC3151" s="682">
        <f t="shared" si="509"/>
        <v>0</v>
      </c>
      <c r="AD3151" s="682">
        <f t="shared" si="510"/>
        <v>0</v>
      </c>
    </row>
    <row r="3152" spans="1:30" ht="16.5" hidden="1" thickTop="1" thickBot="1" x14ac:dyDescent="0.3">
      <c r="A3152">
        <f>'Mrg Dpt'!A698</f>
        <v>0</v>
      </c>
      <c r="B3152" t="str">
        <f>'Mrg Dpt'!B698</f>
        <v>93A</v>
      </c>
      <c r="C3152" t="str">
        <f>'Mrg Dpt'!C698</f>
        <v>MRG</v>
      </c>
      <c r="D3152" t="str">
        <f>'Mrg Dpt'!D698</f>
        <v>CRT</v>
      </c>
      <c r="E3152" t="str">
        <f>'Mrg Dpt'!E698</f>
        <v>PNJ</v>
      </c>
      <c r="F3152">
        <f>'Mrg Dpt'!F698</f>
        <v>31</v>
      </c>
      <c r="G3152">
        <f>'Mrg Dpt'!G698</f>
        <v>0</v>
      </c>
      <c r="H3152" s="668">
        <f>'Mrg Dpt'!H698</f>
        <v>6.45</v>
      </c>
      <c r="I3152">
        <f>'Mrg Dpt'!I698</f>
        <v>0</v>
      </c>
      <c r="J3152" s="671">
        <f>'Mrg Dpt'!J698</f>
        <v>0</v>
      </c>
      <c r="K3152">
        <f>'Mrg Dpt'!K698</f>
        <v>0</v>
      </c>
      <c r="L3152">
        <f>'Mrg Dpt'!L698</f>
        <v>0</v>
      </c>
      <c r="M3152">
        <f>'Mrg Dpt'!M698</f>
        <v>0</v>
      </c>
      <c r="N3152">
        <f>'Mrg Dpt'!N698</f>
        <v>0</v>
      </c>
      <c r="O3152">
        <f>'Mrg Dpt'!O698</f>
        <v>0</v>
      </c>
      <c r="P3152">
        <f>'Mrg Dpt'!P698</f>
        <v>0</v>
      </c>
      <c r="Q3152">
        <f>'Mrg Dpt'!Q698</f>
        <v>0</v>
      </c>
      <c r="R3152">
        <f>'Mrg Dpt'!R698</f>
        <v>0</v>
      </c>
      <c r="S3152">
        <f>'Mrg Dpt'!S698</f>
        <v>0</v>
      </c>
      <c r="T3152" t="str">
        <f>'Mrg Dpt'!T698</f>
        <v>SHUTTLE</v>
      </c>
      <c r="U3152" s="217" t="str">
        <f t="shared" si="501"/>
        <v>MRG-CRT-PNJ</v>
      </c>
      <c r="V3152" s="217" t="str">
        <f t="shared" si="502"/>
        <v>PNJ-CRT-MRG</v>
      </c>
      <c r="W3152" s="217" t="str">
        <f t="shared" si="503"/>
        <v>vsg50</v>
      </c>
      <c r="X3152" s="217" t="e">
        <f t="shared" si="504"/>
        <v>#N/A</v>
      </c>
      <c r="Y3152" s="217" t="str">
        <f t="shared" si="505"/>
        <v>mrg147</v>
      </c>
      <c r="Z3152" s="217" t="str">
        <f t="shared" si="506"/>
        <v>pnj20</v>
      </c>
      <c r="AA3152" s="673" t="str">
        <f t="shared" si="507"/>
        <v>mrg147,mrg147</v>
      </c>
      <c r="AB3152" s="217" t="str">
        <f t="shared" si="508"/>
        <v>onward</v>
      </c>
      <c r="AC3152" s="682">
        <f t="shared" si="509"/>
        <v>6.45</v>
      </c>
      <c r="AD3152" s="682">
        <f t="shared" si="510"/>
        <v>0</v>
      </c>
    </row>
    <row r="3153" spans="1:30" ht="16.5" hidden="1" thickTop="1" thickBot="1" x14ac:dyDescent="0.3">
      <c r="A3153">
        <f>'Mrg Dpt'!A699</f>
        <v>0</v>
      </c>
      <c r="B3153">
        <f>'Mrg Dpt'!B699</f>
        <v>0</v>
      </c>
      <c r="C3153" t="str">
        <f>'Mrg Dpt'!C699</f>
        <v>PNJ</v>
      </c>
      <c r="D3153" t="str">
        <f>'Mrg Dpt'!D699</f>
        <v>CRT</v>
      </c>
      <c r="E3153" t="str">
        <f>'Mrg Dpt'!E699</f>
        <v>MRG</v>
      </c>
      <c r="F3153">
        <f>'Mrg Dpt'!F699</f>
        <v>31</v>
      </c>
      <c r="G3153">
        <f>'Mrg Dpt'!G699</f>
        <v>0</v>
      </c>
      <c r="H3153" s="668">
        <f>'Mrg Dpt'!H699</f>
        <v>0</v>
      </c>
      <c r="I3153">
        <f>'Mrg Dpt'!I699</f>
        <v>0</v>
      </c>
      <c r="J3153" s="671">
        <f>'Mrg Dpt'!J699</f>
        <v>0</v>
      </c>
      <c r="K3153">
        <f>'Mrg Dpt'!K699</f>
        <v>0</v>
      </c>
      <c r="L3153">
        <f>'Mrg Dpt'!L699</f>
        <v>0</v>
      </c>
      <c r="M3153">
        <f>'Mrg Dpt'!M699</f>
        <v>0</v>
      </c>
      <c r="N3153">
        <f>'Mrg Dpt'!N699</f>
        <v>0</v>
      </c>
      <c r="O3153">
        <f>'Mrg Dpt'!O699</f>
        <v>0</v>
      </c>
      <c r="P3153">
        <f>'Mrg Dpt'!P699</f>
        <v>0</v>
      </c>
      <c r="Q3153">
        <f>'Mrg Dpt'!Q699</f>
        <v>0</v>
      </c>
      <c r="R3153">
        <f>'Mrg Dpt'!R699</f>
        <v>0</v>
      </c>
      <c r="S3153">
        <f>'Mrg Dpt'!S699</f>
        <v>0</v>
      </c>
      <c r="T3153" t="str">
        <f>'Mrg Dpt'!T699</f>
        <v>SHUTTLE</v>
      </c>
      <c r="U3153" s="217" t="str">
        <f t="shared" si="501"/>
        <v>PNJ-CRT-MRG</v>
      </c>
      <c r="V3153" s="217" t="str">
        <f t="shared" si="502"/>
        <v>MRG-CRT-PNJ</v>
      </c>
      <c r="W3153" s="217" t="e">
        <f t="shared" si="503"/>
        <v>#N/A</v>
      </c>
      <c r="X3153" s="217" t="str">
        <f t="shared" si="504"/>
        <v>vsg50</v>
      </c>
      <c r="Y3153" s="217" t="str">
        <f t="shared" si="505"/>
        <v>pnj20</v>
      </c>
      <c r="Z3153" s="217" t="str">
        <f t="shared" si="506"/>
        <v>mrg147</v>
      </c>
      <c r="AA3153" s="673" t="str">
        <f t="shared" si="507"/>
        <v>mrg147,pnj20</v>
      </c>
      <c r="AB3153" s="217" t="str">
        <f t="shared" si="508"/>
        <v>onward</v>
      </c>
      <c r="AC3153" s="682">
        <f t="shared" si="509"/>
        <v>0</v>
      </c>
      <c r="AD3153" s="682">
        <f t="shared" si="510"/>
        <v>0</v>
      </c>
    </row>
    <row r="3154" spans="1:30" ht="16.5" hidden="1" thickTop="1" thickBot="1" x14ac:dyDescent="0.3">
      <c r="A3154">
        <f>'Mrg Dpt'!A700</f>
        <v>0</v>
      </c>
      <c r="B3154">
        <f>'Mrg Dpt'!B700</f>
        <v>0</v>
      </c>
      <c r="C3154" t="str">
        <f>'Mrg Dpt'!C700</f>
        <v>MRG</v>
      </c>
      <c r="D3154" t="str">
        <f>'Mrg Dpt'!D700</f>
        <v>CRT</v>
      </c>
      <c r="E3154" t="str">
        <f>'Mrg Dpt'!E700</f>
        <v>PNJ</v>
      </c>
      <c r="F3154">
        <f>'Mrg Dpt'!F700</f>
        <v>31</v>
      </c>
      <c r="G3154">
        <f>'Mrg Dpt'!G700</f>
        <v>0</v>
      </c>
      <c r="H3154" s="668">
        <f>'Mrg Dpt'!H700</f>
        <v>0</v>
      </c>
      <c r="I3154">
        <f>'Mrg Dpt'!I700</f>
        <v>0</v>
      </c>
      <c r="J3154" s="671">
        <f>'Mrg Dpt'!J700</f>
        <v>0</v>
      </c>
      <c r="K3154">
        <f>'Mrg Dpt'!K700</f>
        <v>0</v>
      </c>
      <c r="L3154">
        <f>'Mrg Dpt'!L700</f>
        <v>0</v>
      </c>
      <c r="M3154">
        <f>'Mrg Dpt'!M700</f>
        <v>0</v>
      </c>
      <c r="N3154">
        <f>'Mrg Dpt'!N700</f>
        <v>0</v>
      </c>
      <c r="O3154">
        <f>'Mrg Dpt'!O700</f>
        <v>0</v>
      </c>
      <c r="P3154">
        <f>'Mrg Dpt'!P700</f>
        <v>0</v>
      </c>
      <c r="Q3154">
        <f>'Mrg Dpt'!Q700</f>
        <v>0</v>
      </c>
      <c r="R3154">
        <f>'Mrg Dpt'!R700</f>
        <v>0</v>
      </c>
      <c r="S3154">
        <f>'Mrg Dpt'!S700</f>
        <v>0</v>
      </c>
      <c r="T3154" t="str">
        <f>'Mrg Dpt'!T700</f>
        <v>SHUTTLE</v>
      </c>
      <c r="U3154" s="217" t="str">
        <f t="shared" si="501"/>
        <v>MRG-CRT-PNJ</v>
      </c>
      <c r="V3154" s="217" t="str">
        <f t="shared" si="502"/>
        <v>PNJ-CRT-MRG</v>
      </c>
      <c r="W3154" s="217" t="str">
        <f t="shared" si="503"/>
        <v>vsg50</v>
      </c>
      <c r="X3154" s="217" t="e">
        <f t="shared" si="504"/>
        <v>#N/A</v>
      </c>
      <c r="Y3154" s="217" t="str">
        <f t="shared" si="505"/>
        <v>mrg147</v>
      </c>
      <c r="Z3154" s="217" t="str">
        <f t="shared" si="506"/>
        <v>pnj20</v>
      </c>
      <c r="AA3154" s="673" t="str">
        <f t="shared" si="507"/>
        <v>mrg147,mrg147</v>
      </c>
      <c r="AB3154" s="217" t="str">
        <f t="shared" si="508"/>
        <v>onward</v>
      </c>
      <c r="AC3154" s="682">
        <f t="shared" si="509"/>
        <v>0</v>
      </c>
      <c r="AD3154" s="682">
        <f t="shared" si="510"/>
        <v>0</v>
      </c>
    </row>
    <row r="3155" spans="1:30" ht="16.5" hidden="1" thickTop="1" thickBot="1" x14ac:dyDescent="0.3">
      <c r="A3155">
        <f>'Mrg Dpt'!A701</f>
        <v>0</v>
      </c>
      <c r="B3155">
        <f>'Mrg Dpt'!B701</f>
        <v>0</v>
      </c>
      <c r="C3155" t="str">
        <f>'Mrg Dpt'!C701</f>
        <v>PNJ</v>
      </c>
      <c r="D3155" t="str">
        <f>'Mrg Dpt'!D701</f>
        <v>CRT</v>
      </c>
      <c r="E3155" t="str">
        <f>'Mrg Dpt'!E701</f>
        <v>MRG</v>
      </c>
      <c r="F3155">
        <f>'Mrg Dpt'!F701</f>
        <v>31</v>
      </c>
      <c r="G3155">
        <f>'Mrg Dpt'!G701</f>
        <v>0</v>
      </c>
      <c r="H3155" s="668">
        <f>'Mrg Dpt'!H701</f>
        <v>0</v>
      </c>
      <c r="I3155">
        <f>'Mrg Dpt'!I701</f>
        <v>0</v>
      </c>
      <c r="J3155" s="671">
        <f>'Mrg Dpt'!J701</f>
        <v>0</v>
      </c>
      <c r="K3155">
        <f>'Mrg Dpt'!K701</f>
        <v>0</v>
      </c>
      <c r="L3155">
        <f>'Mrg Dpt'!L701</f>
        <v>0</v>
      </c>
      <c r="M3155">
        <f>'Mrg Dpt'!M701</f>
        <v>0</v>
      </c>
      <c r="N3155">
        <f>'Mrg Dpt'!N701</f>
        <v>0</v>
      </c>
      <c r="O3155">
        <f>'Mrg Dpt'!O701</f>
        <v>0</v>
      </c>
      <c r="P3155">
        <f>'Mrg Dpt'!P701</f>
        <v>0</v>
      </c>
      <c r="Q3155">
        <f>'Mrg Dpt'!Q701</f>
        <v>0</v>
      </c>
      <c r="R3155">
        <f>'Mrg Dpt'!R701</f>
        <v>0</v>
      </c>
      <c r="S3155">
        <f>'Mrg Dpt'!S701</f>
        <v>0</v>
      </c>
      <c r="T3155" t="str">
        <f>'Mrg Dpt'!T701</f>
        <v>SHUTTLE</v>
      </c>
      <c r="U3155" s="217" t="str">
        <f t="shared" si="501"/>
        <v>PNJ-CRT-MRG</v>
      </c>
      <c r="V3155" s="217" t="str">
        <f t="shared" si="502"/>
        <v>MRG-CRT-PNJ</v>
      </c>
      <c r="W3155" s="217" t="e">
        <f t="shared" si="503"/>
        <v>#N/A</v>
      </c>
      <c r="X3155" s="217" t="str">
        <f t="shared" si="504"/>
        <v>vsg50</v>
      </c>
      <c r="Y3155" s="217" t="str">
        <f t="shared" si="505"/>
        <v>pnj20</v>
      </c>
      <c r="Z3155" s="217" t="str">
        <f t="shared" si="506"/>
        <v>mrg147</v>
      </c>
      <c r="AA3155" s="673" t="str">
        <f t="shared" si="507"/>
        <v>mrg147,pnj20</v>
      </c>
      <c r="AB3155" s="217" t="str">
        <f t="shared" si="508"/>
        <v>onward</v>
      </c>
      <c r="AC3155" s="682">
        <f t="shared" si="509"/>
        <v>0</v>
      </c>
      <c r="AD3155" s="682">
        <f t="shared" si="510"/>
        <v>0</v>
      </c>
    </row>
    <row r="3156" spans="1:30" ht="16.5" hidden="1" thickTop="1" thickBot="1" x14ac:dyDescent="0.3">
      <c r="A3156">
        <f>'Mrg Dpt'!A702</f>
        <v>0</v>
      </c>
      <c r="B3156">
        <f>'Mrg Dpt'!B702</f>
        <v>0</v>
      </c>
      <c r="C3156" t="str">
        <f>'Mrg Dpt'!C702</f>
        <v>MRG</v>
      </c>
      <c r="D3156" t="str">
        <f>'Mrg Dpt'!D702</f>
        <v>CRT</v>
      </c>
      <c r="E3156" t="str">
        <f>'Mrg Dpt'!E702</f>
        <v>PNJ</v>
      </c>
      <c r="F3156">
        <f>'Mrg Dpt'!F702</f>
        <v>31</v>
      </c>
      <c r="G3156">
        <f>'Mrg Dpt'!G702</f>
        <v>0</v>
      </c>
      <c r="H3156" s="668">
        <f>'Mrg Dpt'!H702</f>
        <v>0</v>
      </c>
      <c r="I3156">
        <f>'Mrg Dpt'!I702</f>
        <v>0</v>
      </c>
      <c r="J3156" s="671">
        <f>'Mrg Dpt'!J702</f>
        <v>0</v>
      </c>
      <c r="K3156">
        <f>'Mrg Dpt'!K702</f>
        <v>0</v>
      </c>
      <c r="L3156">
        <f>'Mrg Dpt'!L702</f>
        <v>0</v>
      </c>
      <c r="M3156">
        <f>'Mrg Dpt'!M702</f>
        <v>0</v>
      </c>
      <c r="N3156">
        <f>'Mrg Dpt'!N702</f>
        <v>0</v>
      </c>
      <c r="O3156">
        <f>'Mrg Dpt'!O702</f>
        <v>0</v>
      </c>
      <c r="P3156">
        <f>'Mrg Dpt'!P702</f>
        <v>0</v>
      </c>
      <c r="Q3156">
        <f>'Mrg Dpt'!Q702</f>
        <v>0</v>
      </c>
      <c r="R3156">
        <f>'Mrg Dpt'!R702</f>
        <v>0</v>
      </c>
      <c r="S3156">
        <f>'Mrg Dpt'!S702</f>
        <v>0</v>
      </c>
      <c r="T3156" t="str">
        <f>'Mrg Dpt'!T702</f>
        <v>SHUTTLE</v>
      </c>
      <c r="U3156" s="217" t="str">
        <f t="shared" si="501"/>
        <v>MRG-CRT-PNJ</v>
      </c>
      <c r="V3156" s="217" t="str">
        <f t="shared" si="502"/>
        <v>PNJ-CRT-MRG</v>
      </c>
      <c r="W3156" s="217" t="str">
        <f t="shared" si="503"/>
        <v>vsg50</v>
      </c>
      <c r="X3156" s="217" t="e">
        <f t="shared" si="504"/>
        <v>#N/A</v>
      </c>
      <c r="Y3156" s="217" t="str">
        <f t="shared" si="505"/>
        <v>mrg147</v>
      </c>
      <c r="Z3156" s="217" t="str">
        <f t="shared" si="506"/>
        <v>pnj20</v>
      </c>
      <c r="AA3156" s="673" t="str">
        <f t="shared" si="507"/>
        <v>mrg147,mrg147</v>
      </c>
      <c r="AB3156" s="217" t="str">
        <f t="shared" si="508"/>
        <v>onward</v>
      </c>
      <c r="AC3156" s="682">
        <f t="shared" si="509"/>
        <v>0</v>
      </c>
      <c r="AD3156" s="682">
        <f t="shared" si="510"/>
        <v>0</v>
      </c>
    </row>
    <row r="3157" spans="1:30" ht="16.5" hidden="1" thickTop="1" thickBot="1" x14ac:dyDescent="0.3">
      <c r="A3157">
        <f>'Mrg Dpt'!A703</f>
        <v>0</v>
      </c>
      <c r="B3157">
        <f>'Mrg Dpt'!B703</f>
        <v>0</v>
      </c>
      <c r="C3157" t="str">
        <f>'Mrg Dpt'!C703</f>
        <v>PNJ</v>
      </c>
      <c r="D3157" t="str">
        <f>'Mrg Dpt'!D703</f>
        <v>CRT</v>
      </c>
      <c r="E3157" t="str">
        <f>'Mrg Dpt'!E703</f>
        <v>MRG</v>
      </c>
      <c r="F3157">
        <f>'Mrg Dpt'!F703</f>
        <v>31</v>
      </c>
      <c r="G3157">
        <f>'Mrg Dpt'!G703</f>
        <v>0</v>
      </c>
      <c r="H3157" s="668">
        <f>'Mrg Dpt'!H703</f>
        <v>0</v>
      </c>
      <c r="I3157">
        <f>'Mrg Dpt'!I703</f>
        <v>0</v>
      </c>
      <c r="J3157" s="671">
        <f>'Mrg Dpt'!J703</f>
        <v>17.45</v>
      </c>
      <c r="K3157">
        <f>'Mrg Dpt'!K703</f>
        <v>1</v>
      </c>
      <c r="L3157">
        <f>'Mrg Dpt'!L703</f>
        <v>0</v>
      </c>
      <c r="M3157">
        <f>'Mrg Dpt'!M703</f>
        <v>11.45</v>
      </c>
      <c r="N3157">
        <f>'Mrg Dpt'!N703</f>
        <v>6.45</v>
      </c>
      <c r="O3157">
        <f>'Mrg Dpt'!O703</f>
        <v>186</v>
      </c>
      <c r="P3157">
        <f>'Mrg Dpt'!P703</f>
        <v>0</v>
      </c>
      <c r="Q3157">
        <f>'Mrg Dpt'!Q703</f>
        <v>0</v>
      </c>
      <c r="R3157">
        <f>'Mrg Dpt'!R703</f>
        <v>0</v>
      </c>
      <c r="S3157">
        <f>'Mrg Dpt'!S703</f>
        <v>0</v>
      </c>
      <c r="T3157" t="str">
        <f>'Mrg Dpt'!T703</f>
        <v>C/C SINGLE</v>
      </c>
      <c r="U3157" s="217" t="str">
        <f t="shared" si="501"/>
        <v>PNJ-CRT-MRG</v>
      </c>
      <c r="V3157" s="217" t="str">
        <f t="shared" si="502"/>
        <v>MRG-CRT-PNJ</v>
      </c>
      <c r="W3157" s="217" t="e">
        <f t="shared" si="503"/>
        <v>#N/A</v>
      </c>
      <c r="X3157" s="217" t="str">
        <f t="shared" si="504"/>
        <v>vsg50</v>
      </c>
      <c r="Y3157" s="217" t="str">
        <f t="shared" si="505"/>
        <v>pnj20</v>
      </c>
      <c r="Z3157" s="217" t="str">
        <f t="shared" si="506"/>
        <v>mrg147</v>
      </c>
      <c r="AA3157" s="673" t="str">
        <f t="shared" si="507"/>
        <v>mrg147,pnj20</v>
      </c>
      <c r="AB3157" s="217" t="str">
        <f t="shared" si="508"/>
        <v>onward</v>
      </c>
      <c r="AC3157" s="682">
        <f t="shared" si="509"/>
        <v>0</v>
      </c>
      <c r="AD3157" s="682">
        <f t="shared" si="510"/>
        <v>17.45</v>
      </c>
    </row>
    <row r="3158" spans="1:30" ht="16.5" hidden="1" thickTop="1" thickBot="1" x14ac:dyDescent="0.3">
      <c r="A3158">
        <f>'Mrg Dpt'!A704</f>
        <v>0</v>
      </c>
      <c r="B3158">
        <f>'Mrg Dpt'!B704</f>
        <v>0</v>
      </c>
      <c r="C3158">
        <f>'Mrg Dpt'!C704</f>
        <v>0</v>
      </c>
      <c r="D3158">
        <f>'Mrg Dpt'!D704</f>
        <v>0</v>
      </c>
      <c r="E3158">
        <f>'Mrg Dpt'!E704</f>
        <v>0</v>
      </c>
      <c r="F3158">
        <f>'Mrg Dpt'!F704</f>
        <v>0</v>
      </c>
      <c r="G3158">
        <f>'Mrg Dpt'!G704</f>
        <v>0</v>
      </c>
      <c r="H3158" s="668">
        <f>'Mrg Dpt'!H704</f>
        <v>0</v>
      </c>
      <c r="I3158">
        <f>'Mrg Dpt'!I704</f>
        <v>0</v>
      </c>
      <c r="J3158" s="671">
        <f>'Mrg Dpt'!J704</f>
        <v>0</v>
      </c>
      <c r="K3158">
        <f>'Mrg Dpt'!K704</f>
        <v>0</v>
      </c>
      <c r="L3158">
        <f>'Mrg Dpt'!L704</f>
        <v>0</v>
      </c>
      <c r="M3158">
        <f>'Mrg Dpt'!M704</f>
        <v>0</v>
      </c>
      <c r="N3158">
        <f>'Mrg Dpt'!N704</f>
        <v>0</v>
      </c>
      <c r="O3158">
        <f>'Mrg Dpt'!O704</f>
        <v>0</v>
      </c>
      <c r="P3158">
        <f>'Mrg Dpt'!P704</f>
        <v>0</v>
      </c>
      <c r="Q3158">
        <f>'Mrg Dpt'!Q704</f>
        <v>0</v>
      </c>
      <c r="R3158">
        <f>'Mrg Dpt'!R704</f>
        <v>0</v>
      </c>
      <c r="S3158">
        <f>'Mrg Dpt'!S704</f>
        <v>0</v>
      </c>
      <c r="T3158">
        <f>'Mrg Dpt'!T704</f>
        <v>0</v>
      </c>
      <c r="U3158" s="217" t="str">
        <f t="shared" si="501"/>
        <v>0--0</v>
      </c>
      <c r="V3158" s="217" t="str">
        <f t="shared" si="502"/>
        <v>0--0</v>
      </c>
      <c r="W3158" s="217" t="e">
        <f t="shared" si="503"/>
        <v>#N/A</v>
      </c>
      <c r="X3158" s="217" t="e">
        <f t="shared" si="504"/>
        <v>#N/A</v>
      </c>
      <c r="Y3158" s="217" t="e">
        <f t="shared" si="505"/>
        <v>#N/A</v>
      </c>
      <c r="Z3158" s="217" t="e">
        <f t="shared" si="506"/>
        <v>#N/A</v>
      </c>
      <c r="AA3158" s="673" t="str">
        <f t="shared" si="507"/>
        <v>,</v>
      </c>
      <c r="AB3158" s="217" t="str">
        <f t="shared" si="508"/>
        <v/>
      </c>
      <c r="AC3158" s="682">
        <f t="shared" si="509"/>
        <v>0</v>
      </c>
      <c r="AD3158" s="682">
        <f t="shared" si="510"/>
        <v>0</v>
      </c>
    </row>
    <row r="3159" spans="1:30" ht="16.5" hidden="1" thickTop="1" thickBot="1" x14ac:dyDescent="0.3">
      <c r="A3159">
        <f>'Mrg Dpt'!A705</f>
        <v>0</v>
      </c>
      <c r="B3159" t="str">
        <f>'Mrg Dpt'!B705</f>
        <v>94A</v>
      </c>
      <c r="C3159" t="str">
        <f>'Mrg Dpt'!C705</f>
        <v>MRG</v>
      </c>
      <c r="D3159" t="str">
        <f>'Mrg Dpt'!D705</f>
        <v>CRT</v>
      </c>
      <c r="E3159" t="str">
        <f>'Mrg Dpt'!E705</f>
        <v>PNJ</v>
      </c>
      <c r="F3159">
        <f>'Mrg Dpt'!F705</f>
        <v>31</v>
      </c>
      <c r="G3159">
        <f>'Mrg Dpt'!G705</f>
        <v>0</v>
      </c>
      <c r="H3159" s="668">
        <f>'Mrg Dpt'!H705</f>
        <v>7</v>
      </c>
      <c r="I3159">
        <f>'Mrg Dpt'!I705</f>
        <v>0</v>
      </c>
      <c r="J3159" s="671">
        <f>'Mrg Dpt'!J705</f>
        <v>0</v>
      </c>
      <c r="K3159">
        <f>'Mrg Dpt'!K705</f>
        <v>0</v>
      </c>
      <c r="L3159">
        <f>'Mrg Dpt'!L705</f>
        <v>0</v>
      </c>
      <c r="M3159">
        <f>'Mrg Dpt'!M705</f>
        <v>0</v>
      </c>
      <c r="N3159">
        <f>'Mrg Dpt'!N705</f>
        <v>0</v>
      </c>
      <c r="O3159">
        <f>'Mrg Dpt'!O705</f>
        <v>0</v>
      </c>
      <c r="P3159">
        <f>'Mrg Dpt'!P705</f>
        <v>0</v>
      </c>
      <c r="Q3159">
        <f>'Mrg Dpt'!Q705</f>
        <v>0</v>
      </c>
      <c r="R3159">
        <f>'Mrg Dpt'!R705</f>
        <v>0</v>
      </c>
      <c r="S3159">
        <f>'Mrg Dpt'!S705</f>
        <v>0</v>
      </c>
      <c r="T3159" t="str">
        <f>'Mrg Dpt'!T705</f>
        <v>SHUTTLE</v>
      </c>
      <c r="U3159" s="217" t="str">
        <f t="shared" si="501"/>
        <v>MRG-CRT-PNJ</v>
      </c>
      <c r="V3159" s="217" t="str">
        <f t="shared" si="502"/>
        <v>PNJ-CRT-MRG</v>
      </c>
      <c r="W3159" s="217" t="str">
        <f t="shared" si="503"/>
        <v>vsg50</v>
      </c>
      <c r="X3159" s="217" t="e">
        <f t="shared" si="504"/>
        <v>#N/A</v>
      </c>
      <c r="Y3159" s="217" t="str">
        <f t="shared" si="505"/>
        <v>mrg147</v>
      </c>
      <c r="Z3159" s="217" t="str">
        <f t="shared" si="506"/>
        <v>pnj20</v>
      </c>
      <c r="AA3159" s="673" t="str">
        <f t="shared" si="507"/>
        <v>mrg147,mrg147</v>
      </c>
      <c r="AB3159" s="217" t="str">
        <f t="shared" si="508"/>
        <v>onward</v>
      </c>
      <c r="AC3159" s="682">
        <f t="shared" si="509"/>
        <v>7</v>
      </c>
      <c r="AD3159" s="682">
        <f t="shared" si="510"/>
        <v>0</v>
      </c>
    </row>
    <row r="3160" spans="1:30" ht="16.5" hidden="1" thickTop="1" thickBot="1" x14ac:dyDescent="0.3">
      <c r="A3160">
        <f>'Mrg Dpt'!A706</f>
        <v>0</v>
      </c>
      <c r="B3160">
        <f>'Mrg Dpt'!B706</f>
        <v>0</v>
      </c>
      <c r="C3160" t="str">
        <f>'Mrg Dpt'!C706</f>
        <v>PNJ</v>
      </c>
      <c r="D3160" t="str">
        <f>'Mrg Dpt'!D706</f>
        <v>CRT</v>
      </c>
      <c r="E3160" t="str">
        <f>'Mrg Dpt'!E706</f>
        <v>MRG</v>
      </c>
      <c r="F3160">
        <f>'Mrg Dpt'!F706</f>
        <v>31</v>
      </c>
      <c r="G3160">
        <f>'Mrg Dpt'!G706</f>
        <v>0</v>
      </c>
      <c r="H3160" s="668">
        <f>'Mrg Dpt'!H706</f>
        <v>0</v>
      </c>
      <c r="I3160">
        <f>'Mrg Dpt'!I706</f>
        <v>0</v>
      </c>
      <c r="J3160" s="671">
        <f>'Mrg Dpt'!J706</f>
        <v>0</v>
      </c>
      <c r="K3160">
        <f>'Mrg Dpt'!K706</f>
        <v>0</v>
      </c>
      <c r="L3160">
        <f>'Mrg Dpt'!L706</f>
        <v>0</v>
      </c>
      <c r="M3160">
        <f>'Mrg Dpt'!M706</f>
        <v>0</v>
      </c>
      <c r="N3160">
        <f>'Mrg Dpt'!N706</f>
        <v>0</v>
      </c>
      <c r="O3160">
        <f>'Mrg Dpt'!O706</f>
        <v>0</v>
      </c>
      <c r="P3160">
        <f>'Mrg Dpt'!P706</f>
        <v>0</v>
      </c>
      <c r="Q3160">
        <f>'Mrg Dpt'!Q706</f>
        <v>0</v>
      </c>
      <c r="R3160">
        <f>'Mrg Dpt'!R706</f>
        <v>0</v>
      </c>
      <c r="S3160">
        <f>'Mrg Dpt'!S706</f>
        <v>0</v>
      </c>
      <c r="T3160" t="str">
        <f>'Mrg Dpt'!T706</f>
        <v>SHUTTLE</v>
      </c>
      <c r="U3160" s="217" t="str">
        <f t="shared" si="501"/>
        <v>PNJ-CRT-MRG</v>
      </c>
      <c r="V3160" s="217" t="str">
        <f t="shared" si="502"/>
        <v>MRG-CRT-PNJ</v>
      </c>
      <c r="W3160" s="217" t="e">
        <f t="shared" si="503"/>
        <v>#N/A</v>
      </c>
      <c r="X3160" s="217" t="str">
        <f t="shared" si="504"/>
        <v>vsg50</v>
      </c>
      <c r="Y3160" s="217" t="str">
        <f t="shared" si="505"/>
        <v>pnj20</v>
      </c>
      <c r="Z3160" s="217" t="str">
        <f t="shared" si="506"/>
        <v>mrg147</v>
      </c>
      <c r="AA3160" s="673" t="str">
        <f t="shared" si="507"/>
        <v>mrg147,pnj20</v>
      </c>
      <c r="AB3160" s="217" t="str">
        <f t="shared" si="508"/>
        <v>onward</v>
      </c>
      <c r="AC3160" s="682">
        <f t="shared" si="509"/>
        <v>0</v>
      </c>
      <c r="AD3160" s="682">
        <f t="shared" si="510"/>
        <v>0</v>
      </c>
    </row>
    <row r="3161" spans="1:30" ht="16.5" hidden="1" thickTop="1" thickBot="1" x14ac:dyDescent="0.3">
      <c r="A3161">
        <f>'Mrg Dpt'!A707</f>
        <v>0</v>
      </c>
      <c r="B3161">
        <f>'Mrg Dpt'!B707</f>
        <v>0</v>
      </c>
      <c r="C3161" t="str">
        <f>'Mrg Dpt'!C707</f>
        <v>MRG</v>
      </c>
      <c r="D3161" t="str">
        <f>'Mrg Dpt'!D707</f>
        <v>CRT</v>
      </c>
      <c r="E3161" t="str">
        <f>'Mrg Dpt'!E707</f>
        <v>PNJ</v>
      </c>
      <c r="F3161">
        <f>'Mrg Dpt'!F707</f>
        <v>31</v>
      </c>
      <c r="G3161">
        <f>'Mrg Dpt'!G707</f>
        <v>0</v>
      </c>
      <c r="H3161" s="668">
        <f>'Mrg Dpt'!H707</f>
        <v>0</v>
      </c>
      <c r="I3161">
        <f>'Mrg Dpt'!I707</f>
        <v>0</v>
      </c>
      <c r="J3161" s="671">
        <f>'Mrg Dpt'!J707</f>
        <v>0</v>
      </c>
      <c r="K3161">
        <f>'Mrg Dpt'!K707</f>
        <v>0</v>
      </c>
      <c r="L3161">
        <f>'Mrg Dpt'!L707</f>
        <v>0</v>
      </c>
      <c r="M3161">
        <f>'Mrg Dpt'!M707</f>
        <v>0</v>
      </c>
      <c r="N3161">
        <f>'Mrg Dpt'!N707</f>
        <v>0</v>
      </c>
      <c r="O3161">
        <f>'Mrg Dpt'!O707</f>
        <v>0</v>
      </c>
      <c r="P3161">
        <f>'Mrg Dpt'!P707</f>
        <v>0</v>
      </c>
      <c r="Q3161">
        <f>'Mrg Dpt'!Q707</f>
        <v>0</v>
      </c>
      <c r="R3161">
        <f>'Mrg Dpt'!R707</f>
        <v>0</v>
      </c>
      <c r="S3161">
        <f>'Mrg Dpt'!S707</f>
        <v>0</v>
      </c>
      <c r="T3161" t="str">
        <f>'Mrg Dpt'!T707</f>
        <v>SHUTTLE</v>
      </c>
      <c r="U3161" s="217" t="str">
        <f t="shared" si="501"/>
        <v>MRG-CRT-PNJ</v>
      </c>
      <c r="V3161" s="217" t="str">
        <f t="shared" si="502"/>
        <v>PNJ-CRT-MRG</v>
      </c>
      <c r="W3161" s="217" t="str">
        <f t="shared" si="503"/>
        <v>vsg50</v>
      </c>
      <c r="X3161" s="217" t="e">
        <f t="shared" si="504"/>
        <v>#N/A</v>
      </c>
      <c r="Y3161" s="217" t="str">
        <f t="shared" si="505"/>
        <v>mrg147</v>
      </c>
      <c r="Z3161" s="217" t="str">
        <f t="shared" si="506"/>
        <v>pnj20</v>
      </c>
      <c r="AA3161" s="673" t="str">
        <f t="shared" si="507"/>
        <v>mrg147,mrg147</v>
      </c>
      <c r="AB3161" s="217" t="str">
        <f t="shared" si="508"/>
        <v>onward</v>
      </c>
      <c r="AC3161" s="682">
        <f t="shared" si="509"/>
        <v>0</v>
      </c>
      <c r="AD3161" s="682">
        <f t="shared" si="510"/>
        <v>0</v>
      </c>
    </row>
    <row r="3162" spans="1:30" ht="16.5" hidden="1" thickTop="1" thickBot="1" x14ac:dyDescent="0.3">
      <c r="A3162">
        <f>'Mrg Dpt'!A708</f>
        <v>0</v>
      </c>
      <c r="B3162">
        <f>'Mrg Dpt'!B708</f>
        <v>0</v>
      </c>
      <c r="C3162" t="str">
        <f>'Mrg Dpt'!C708</f>
        <v>PNJ</v>
      </c>
      <c r="D3162" t="str">
        <f>'Mrg Dpt'!D708</f>
        <v>CRT</v>
      </c>
      <c r="E3162" t="str">
        <f>'Mrg Dpt'!E708</f>
        <v>MRG</v>
      </c>
      <c r="F3162">
        <f>'Mrg Dpt'!F708</f>
        <v>31</v>
      </c>
      <c r="G3162">
        <f>'Mrg Dpt'!G708</f>
        <v>0</v>
      </c>
      <c r="H3162" s="668">
        <f>'Mrg Dpt'!H708</f>
        <v>0</v>
      </c>
      <c r="I3162">
        <f>'Mrg Dpt'!I708</f>
        <v>0</v>
      </c>
      <c r="J3162" s="671">
        <f>'Mrg Dpt'!J708</f>
        <v>0</v>
      </c>
      <c r="K3162">
        <f>'Mrg Dpt'!K708</f>
        <v>0</v>
      </c>
      <c r="L3162">
        <f>'Mrg Dpt'!L708</f>
        <v>0</v>
      </c>
      <c r="M3162">
        <f>'Mrg Dpt'!M708</f>
        <v>0</v>
      </c>
      <c r="N3162">
        <f>'Mrg Dpt'!N708</f>
        <v>0</v>
      </c>
      <c r="O3162">
        <f>'Mrg Dpt'!O708</f>
        <v>0</v>
      </c>
      <c r="P3162">
        <f>'Mrg Dpt'!P708</f>
        <v>0</v>
      </c>
      <c r="Q3162">
        <f>'Mrg Dpt'!Q708</f>
        <v>0</v>
      </c>
      <c r="R3162">
        <f>'Mrg Dpt'!R708</f>
        <v>0</v>
      </c>
      <c r="S3162">
        <f>'Mrg Dpt'!S708</f>
        <v>0</v>
      </c>
      <c r="T3162" t="str">
        <f>'Mrg Dpt'!T708</f>
        <v>SHUTTLE</v>
      </c>
      <c r="U3162" s="217" t="str">
        <f t="shared" si="501"/>
        <v>PNJ-CRT-MRG</v>
      </c>
      <c r="V3162" s="217" t="str">
        <f t="shared" si="502"/>
        <v>MRG-CRT-PNJ</v>
      </c>
      <c r="W3162" s="217" t="e">
        <f t="shared" si="503"/>
        <v>#N/A</v>
      </c>
      <c r="X3162" s="217" t="str">
        <f t="shared" si="504"/>
        <v>vsg50</v>
      </c>
      <c r="Y3162" s="217" t="str">
        <f t="shared" si="505"/>
        <v>pnj20</v>
      </c>
      <c r="Z3162" s="217" t="str">
        <f t="shared" si="506"/>
        <v>mrg147</v>
      </c>
      <c r="AA3162" s="673" t="str">
        <f t="shared" si="507"/>
        <v>mrg147,pnj20</v>
      </c>
      <c r="AB3162" s="217" t="str">
        <f t="shared" si="508"/>
        <v>onward</v>
      </c>
      <c r="AC3162" s="682">
        <f t="shared" si="509"/>
        <v>0</v>
      </c>
      <c r="AD3162" s="682">
        <f t="shared" si="510"/>
        <v>0</v>
      </c>
    </row>
    <row r="3163" spans="1:30" ht="16.5" hidden="1" thickTop="1" thickBot="1" x14ac:dyDescent="0.3">
      <c r="A3163">
        <f>'Mrg Dpt'!A709</f>
        <v>0</v>
      </c>
      <c r="B3163">
        <f>'Mrg Dpt'!B709</f>
        <v>0</v>
      </c>
      <c r="C3163" t="str">
        <f>'Mrg Dpt'!C709</f>
        <v>MRG</v>
      </c>
      <c r="D3163" t="str">
        <f>'Mrg Dpt'!D709</f>
        <v>CRT</v>
      </c>
      <c r="E3163" t="str">
        <f>'Mrg Dpt'!E709</f>
        <v>PNJ</v>
      </c>
      <c r="F3163">
        <f>'Mrg Dpt'!F709</f>
        <v>31</v>
      </c>
      <c r="G3163">
        <f>'Mrg Dpt'!G709</f>
        <v>0</v>
      </c>
      <c r="H3163" s="668">
        <f>'Mrg Dpt'!H709</f>
        <v>0</v>
      </c>
      <c r="I3163">
        <f>'Mrg Dpt'!I709</f>
        <v>0</v>
      </c>
      <c r="J3163" s="671">
        <f>'Mrg Dpt'!J709</f>
        <v>0</v>
      </c>
      <c r="K3163">
        <f>'Mrg Dpt'!K709</f>
        <v>0</v>
      </c>
      <c r="L3163">
        <f>'Mrg Dpt'!L709</f>
        <v>0</v>
      </c>
      <c r="M3163">
        <f>'Mrg Dpt'!M709</f>
        <v>0</v>
      </c>
      <c r="N3163">
        <f>'Mrg Dpt'!N709</f>
        <v>0</v>
      </c>
      <c r="O3163">
        <f>'Mrg Dpt'!O709</f>
        <v>0</v>
      </c>
      <c r="P3163">
        <f>'Mrg Dpt'!P709</f>
        <v>0</v>
      </c>
      <c r="Q3163">
        <f>'Mrg Dpt'!Q709</f>
        <v>0</v>
      </c>
      <c r="R3163">
        <f>'Mrg Dpt'!R709</f>
        <v>0</v>
      </c>
      <c r="S3163">
        <f>'Mrg Dpt'!S709</f>
        <v>0</v>
      </c>
      <c r="T3163" t="str">
        <f>'Mrg Dpt'!T709</f>
        <v>SHUTTLE</v>
      </c>
      <c r="U3163" s="217" t="str">
        <f t="shared" si="501"/>
        <v>MRG-CRT-PNJ</v>
      </c>
      <c r="V3163" s="217" t="str">
        <f t="shared" si="502"/>
        <v>PNJ-CRT-MRG</v>
      </c>
      <c r="W3163" s="217" t="str">
        <f t="shared" si="503"/>
        <v>vsg50</v>
      </c>
      <c r="X3163" s="217" t="e">
        <f t="shared" si="504"/>
        <v>#N/A</v>
      </c>
      <c r="Y3163" s="217" t="str">
        <f t="shared" si="505"/>
        <v>mrg147</v>
      </c>
      <c r="Z3163" s="217" t="str">
        <f t="shared" si="506"/>
        <v>pnj20</v>
      </c>
      <c r="AA3163" s="673" t="str">
        <f t="shared" si="507"/>
        <v>mrg147,mrg147</v>
      </c>
      <c r="AB3163" s="217" t="str">
        <f t="shared" si="508"/>
        <v>onward</v>
      </c>
      <c r="AC3163" s="682">
        <f t="shared" si="509"/>
        <v>0</v>
      </c>
      <c r="AD3163" s="682">
        <f t="shared" si="510"/>
        <v>0</v>
      </c>
    </row>
    <row r="3164" spans="1:30" ht="16.5" hidden="1" thickTop="1" thickBot="1" x14ac:dyDescent="0.3">
      <c r="A3164">
        <f>'Mrg Dpt'!A710</f>
        <v>0</v>
      </c>
      <c r="B3164">
        <f>'Mrg Dpt'!B710</f>
        <v>0</v>
      </c>
      <c r="C3164" t="str">
        <f>'Mrg Dpt'!C710</f>
        <v>PNJ</v>
      </c>
      <c r="D3164" t="str">
        <f>'Mrg Dpt'!D710</f>
        <v>CRT</v>
      </c>
      <c r="E3164" t="str">
        <f>'Mrg Dpt'!E710</f>
        <v>MRG</v>
      </c>
      <c r="F3164">
        <f>'Mrg Dpt'!F710</f>
        <v>31</v>
      </c>
      <c r="G3164">
        <f>'Mrg Dpt'!G710</f>
        <v>0</v>
      </c>
      <c r="H3164" s="668">
        <f>'Mrg Dpt'!H710</f>
        <v>0</v>
      </c>
      <c r="I3164">
        <f>'Mrg Dpt'!I710</f>
        <v>0</v>
      </c>
      <c r="J3164" s="671">
        <f>'Mrg Dpt'!J710</f>
        <v>18</v>
      </c>
      <c r="K3164">
        <f>'Mrg Dpt'!K710</f>
        <v>1</v>
      </c>
      <c r="L3164">
        <f>'Mrg Dpt'!L710</f>
        <v>0</v>
      </c>
      <c r="M3164">
        <f>'Mrg Dpt'!M710</f>
        <v>11.45</v>
      </c>
      <c r="N3164">
        <f>'Mrg Dpt'!N710</f>
        <v>6.45</v>
      </c>
      <c r="O3164">
        <f>'Mrg Dpt'!O710</f>
        <v>186</v>
      </c>
      <c r="P3164">
        <f>'Mrg Dpt'!P710</f>
        <v>0</v>
      </c>
      <c r="Q3164">
        <f>'Mrg Dpt'!Q710</f>
        <v>0</v>
      </c>
      <c r="R3164">
        <f>'Mrg Dpt'!R710</f>
        <v>0</v>
      </c>
      <c r="S3164">
        <f>'Mrg Dpt'!S710</f>
        <v>0</v>
      </c>
      <c r="T3164" t="str">
        <f>'Mrg Dpt'!T710</f>
        <v>C/C SINGLE</v>
      </c>
      <c r="U3164" s="217" t="str">
        <f t="shared" si="501"/>
        <v>PNJ-CRT-MRG</v>
      </c>
      <c r="V3164" s="217" t="str">
        <f t="shared" si="502"/>
        <v>MRG-CRT-PNJ</v>
      </c>
      <c r="W3164" s="217" t="e">
        <f t="shared" si="503"/>
        <v>#N/A</v>
      </c>
      <c r="X3164" s="217" t="str">
        <f t="shared" si="504"/>
        <v>vsg50</v>
      </c>
      <c r="Y3164" s="217" t="str">
        <f t="shared" si="505"/>
        <v>pnj20</v>
      </c>
      <c r="Z3164" s="217" t="str">
        <f t="shared" si="506"/>
        <v>mrg147</v>
      </c>
      <c r="AA3164" s="673" t="str">
        <f t="shared" si="507"/>
        <v>mrg147,pnj20</v>
      </c>
      <c r="AB3164" s="217" t="str">
        <f t="shared" si="508"/>
        <v>onward</v>
      </c>
      <c r="AC3164" s="682">
        <f t="shared" si="509"/>
        <v>0</v>
      </c>
      <c r="AD3164" s="682">
        <f t="shared" si="510"/>
        <v>18</v>
      </c>
    </row>
    <row r="3165" spans="1:30" ht="16.5" hidden="1" thickTop="1" thickBot="1" x14ac:dyDescent="0.3">
      <c r="A3165">
        <f>'Mrg Dpt'!A711</f>
        <v>0</v>
      </c>
      <c r="B3165">
        <f>'Mrg Dpt'!B711</f>
        <v>0</v>
      </c>
      <c r="C3165">
        <f>'Mrg Dpt'!C711</f>
        <v>0</v>
      </c>
      <c r="D3165">
        <f>'Mrg Dpt'!D711</f>
        <v>0</v>
      </c>
      <c r="E3165">
        <f>'Mrg Dpt'!E711</f>
        <v>0</v>
      </c>
      <c r="F3165">
        <f>'Mrg Dpt'!F711</f>
        <v>0</v>
      </c>
      <c r="G3165">
        <f>'Mrg Dpt'!G711</f>
        <v>0</v>
      </c>
      <c r="H3165" s="668">
        <f>'Mrg Dpt'!H711</f>
        <v>0</v>
      </c>
      <c r="I3165">
        <f>'Mrg Dpt'!I711</f>
        <v>0</v>
      </c>
      <c r="J3165" s="671">
        <f>'Mrg Dpt'!J711</f>
        <v>0</v>
      </c>
      <c r="K3165">
        <f>'Mrg Dpt'!K711</f>
        <v>0</v>
      </c>
      <c r="L3165">
        <f>'Mrg Dpt'!L711</f>
        <v>0</v>
      </c>
      <c r="M3165">
        <f>'Mrg Dpt'!M711</f>
        <v>0</v>
      </c>
      <c r="N3165">
        <f>'Mrg Dpt'!N711</f>
        <v>0</v>
      </c>
      <c r="O3165">
        <f>'Mrg Dpt'!O711</f>
        <v>0</v>
      </c>
      <c r="P3165">
        <f>'Mrg Dpt'!P711</f>
        <v>0</v>
      </c>
      <c r="Q3165">
        <f>'Mrg Dpt'!Q711</f>
        <v>0</v>
      </c>
      <c r="R3165">
        <f>'Mrg Dpt'!R711</f>
        <v>0</v>
      </c>
      <c r="S3165">
        <f>'Mrg Dpt'!S711</f>
        <v>0</v>
      </c>
      <c r="T3165">
        <f>'Mrg Dpt'!T711</f>
        <v>0</v>
      </c>
      <c r="U3165" s="217" t="str">
        <f t="shared" si="501"/>
        <v>0--0</v>
      </c>
      <c r="V3165" s="217" t="str">
        <f t="shared" si="502"/>
        <v>0--0</v>
      </c>
      <c r="W3165" s="217" t="e">
        <f t="shared" si="503"/>
        <v>#N/A</v>
      </c>
      <c r="X3165" s="217" t="e">
        <f t="shared" si="504"/>
        <v>#N/A</v>
      </c>
      <c r="Y3165" s="217" t="e">
        <f t="shared" si="505"/>
        <v>#N/A</v>
      </c>
      <c r="Z3165" s="217" t="e">
        <f t="shared" si="506"/>
        <v>#N/A</v>
      </c>
      <c r="AA3165" s="673" t="str">
        <f t="shared" si="507"/>
        <v>,</v>
      </c>
      <c r="AB3165" s="217" t="str">
        <f t="shared" si="508"/>
        <v/>
      </c>
      <c r="AC3165" s="682">
        <f t="shared" si="509"/>
        <v>0</v>
      </c>
      <c r="AD3165" s="682">
        <f t="shared" si="510"/>
        <v>0</v>
      </c>
    </row>
    <row r="3166" spans="1:30" ht="16.5" hidden="1" thickTop="1" thickBot="1" x14ac:dyDescent="0.3">
      <c r="A3166">
        <f>'Mrg Dpt'!A712</f>
        <v>0</v>
      </c>
      <c r="B3166" t="str">
        <f>'Mrg Dpt'!B712</f>
        <v>95A</v>
      </c>
      <c r="C3166" t="str">
        <f>'Mrg Dpt'!C712</f>
        <v>MRG</v>
      </c>
      <c r="D3166" t="str">
        <f>'Mrg Dpt'!D712</f>
        <v>CRT</v>
      </c>
      <c r="E3166" t="str">
        <f>'Mrg Dpt'!E712</f>
        <v>PNJ</v>
      </c>
      <c r="F3166">
        <f>'Mrg Dpt'!F712</f>
        <v>31</v>
      </c>
      <c r="G3166">
        <f>'Mrg Dpt'!G712</f>
        <v>0</v>
      </c>
      <c r="H3166" s="668">
        <f>'Mrg Dpt'!H712</f>
        <v>7</v>
      </c>
      <c r="I3166">
        <f>'Mrg Dpt'!I712</f>
        <v>0</v>
      </c>
      <c r="J3166" s="671">
        <f>'Mrg Dpt'!J712</f>
        <v>0</v>
      </c>
      <c r="K3166">
        <f>'Mrg Dpt'!K712</f>
        <v>0</v>
      </c>
      <c r="L3166">
        <f>'Mrg Dpt'!L712</f>
        <v>0</v>
      </c>
      <c r="M3166">
        <f>'Mrg Dpt'!M712</f>
        <v>0</v>
      </c>
      <c r="N3166">
        <f>'Mrg Dpt'!N712</f>
        <v>0</v>
      </c>
      <c r="O3166">
        <f>'Mrg Dpt'!O712</f>
        <v>0</v>
      </c>
      <c r="P3166">
        <f>'Mrg Dpt'!P712</f>
        <v>0</v>
      </c>
      <c r="Q3166">
        <f>'Mrg Dpt'!Q712</f>
        <v>0</v>
      </c>
      <c r="R3166">
        <f>'Mrg Dpt'!R712</f>
        <v>0</v>
      </c>
      <c r="S3166">
        <f>'Mrg Dpt'!S712</f>
        <v>0</v>
      </c>
      <c r="T3166" t="str">
        <f>'Mrg Dpt'!T712</f>
        <v>Borda Presentation HS</v>
      </c>
      <c r="U3166" s="217" t="str">
        <f t="shared" si="501"/>
        <v>MRG-CRT-PNJ</v>
      </c>
      <c r="V3166" s="217" t="str">
        <f t="shared" si="502"/>
        <v>PNJ-CRT-MRG</v>
      </c>
      <c r="W3166" s="217" t="str">
        <f t="shared" si="503"/>
        <v>vsg50</v>
      </c>
      <c r="X3166" s="217" t="e">
        <f t="shared" si="504"/>
        <v>#N/A</v>
      </c>
      <c r="Y3166" s="217" t="str">
        <f t="shared" si="505"/>
        <v>mrg147</v>
      </c>
      <c r="Z3166" s="217" t="str">
        <f t="shared" si="506"/>
        <v>pnj20</v>
      </c>
      <c r="AA3166" s="673" t="str">
        <f t="shared" si="507"/>
        <v>mrg147,mrg147</v>
      </c>
      <c r="AB3166" s="217" t="str">
        <f t="shared" si="508"/>
        <v>onward</v>
      </c>
      <c r="AC3166" s="682">
        <f t="shared" si="509"/>
        <v>7</v>
      </c>
      <c r="AD3166" s="682">
        <f t="shared" si="510"/>
        <v>0</v>
      </c>
    </row>
    <row r="3167" spans="1:30" ht="16.5" hidden="1" thickTop="1" thickBot="1" x14ac:dyDescent="0.3">
      <c r="A3167">
        <f>'Mrg Dpt'!A713</f>
        <v>0</v>
      </c>
      <c r="B3167">
        <f>'Mrg Dpt'!B713</f>
        <v>0</v>
      </c>
      <c r="C3167" t="str">
        <f>'Mrg Dpt'!C713</f>
        <v>PNJ</v>
      </c>
      <c r="D3167" t="str">
        <f>'Mrg Dpt'!D713</f>
        <v>CRT</v>
      </c>
      <c r="E3167" t="str">
        <f>'Mrg Dpt'!E713</f>
        <v>MRG</v>
      </c>
      <c r="F3167">
        <f>'Mrg Dpt'!F713</f>
        <v>31</v>
      </c>
      <c r="G3167">
        <f>'Mrg Dpt'!G713</f>
        <v>0</v>
      </c>
      <c r="H3167" s="668">
        <f>'Mrg Dpt'!H713</f>
        <v>0</v>
      </c>
      <c r="I3167">
        <f>'Mrg Dpt'!I713</f>
        <v>0</v>
      </c>
      <c r="J3167" s="671">
        <f>'Mrg Dpt'!J713</f>
        <v>0</v>
      </c>
      <c r="K3167">
        <f>'Mrg Dpt'!K713</f>
        <v>0</v>
      </c>
      <c r="L3167">
        <f>'Mrg Dpt'!L713</f>
        <v>0</v>
      </c>
      <c r="M3167">
        <f>'Mrg Dpt'!M713</f>
        <v>0</v>
      </c>
      <c r="N3167">
        <f>'Mrg Dpt'!N713</f>
        <v>0</v>
      </c>
      <c r="O3167">
        <f>'Mrg Dpt'!O713</f>
        <v>0</v>
      </c>
      <c r="P3167">
        <f>'Mrg Dpt'!P713</f>
        <v>0</v>
      </c>
      <c r="Q3167">
        <f>'Mrg Dpt'!Q713</f>
        <v>0</v>
      </c>
      <c r="R3167">
        <f>'Mrg Dpt'!R713</f>
        <v>0</v>
      </c>
      <c r="S3167">
        <f>'Mrg Dpt'!S713</f>
        <v>0</v>
      </c>
      <c r="T3167" t="str">
        <f>'Mrg Dpt'!T713</f>
        <v>SHUTTLE</v>
      </c>
      <c r="U3167" s="217" t="str">
        <f t="shared" si="501"/>
        <v>PNJ-CRT-MRG</v>
      </c>
      <c r="V3167" s="217" t="str">
        <f t="shared" si="502"/>
        <v>MRG-CRT-PNJ</v>
      </c>
      <c r="W3167" s="217" t="e">
        <f t="shared" si="503"/>
        <v>#N/A</v>
      </c>
      <c r="X3167" s="217" t="str">
        <f t="shared" si="504"/>
        <v>vsg50</v>
      </c>
      <c r="Y3167" s="217" t="str">
        <f t="shared" si="505"/>
        <v>pnj20</v>
      </c>
      <c r="Z3167" s="217" t="str">
        <f t="shared" si="506"/>
        <v>mrg147</v>
      </c>
      <c r="AA3167" s="673" t="str">
        <f t="shared" si="507"/>
        <v>mrg147,pnj20</v>
      </c>
      <c r="AB3167" s="217" t="str">
        <f t="shared" si="508"/>
        <v>onward</v>
      </c>
      <c r="AC3167" s="682">
        <f t="shared" si="509"/>
        <v>0</v>
      </c>
      <c r="AD3167" s="682">
        <f t="shared" si="510"/>
        <v>0</v>
      </c>
    </row>
    <row r="3168" spans="1:30" ht="16.5" hidden="1" thickTop="1" thickBot="1" x14ac:dyDescent="0.3">
      <c r="A3168">
        <f>'Mrg Dpt'!A714</f>
        <v>0</v>
      </c>
      <c r="B3168">
        <f>'Mrg Dpt'!B714</f>
        <v>0</v>
      </c>
      <c r="C3168" t="str">
        <f>'Mrg Dpt'!C714</f>
        <v>MRG</v>
      </c>
      <c r="D3168" t="str">
        <f>'Mrg Dpt'!D714</f>
        <v>CRT</v>
      </c>
      <c r="E3168" t="str">
        <f>'Mrg Dpt'!E714</f>
        <v>PNJ</v>
      </c>
      <c r="F3168">
        <f>'Mrg Dpt'!F714</f>
        <v>31</v>
      </c>
      <c r="G3168">
        <f>'Mrg Dpt'!G714</f>
        <v>0</v>
      </c>
      <c r="H3168" s="668">
        <f>'Mrg Dpt'!H714</f>
        <v>0</v>
      </c>
      <c r="I3168">
        <f>'Mrg Dpt'!I714</f>
        <v>0</v>
      </c>
      <c r="J3168" s="671">
        <f>'Mrg Dpt'!J714</f>
        <v>0</v>
      </c>
      <c r="K3168">
        <f>'Mrg Dpt'!K714</f>
        <v>0</v>
      </c>
      <c r="L3168">
        <f>'Mrg Dpt'!L714</f>
        <v>0</v>
      </c>
      <c r="M3168">
        <f>'Mrg Dpt'!M714</f>
        <v>0</v>
      </c>
      <c r="N3168">
        <f>'Mrg Dpt'!N714</f>
        <v>0</v>
      </c>
      <c r="O3168">
        <f>'Mrg Dpt'!O714</f>
        <v>0</v>
      </c>
      <c r="P3168">
        <f>'Mrg Dpt'!P714</f>
        <v>0</v>
      </c>
      <c r="Q3168">
        <f>'Mrg Dpt'!Q714</f>
        <v>0</v>
      </c>
      <c r="R3168">
        <f>'Mrg Dpt'!R714</f>
        <v>0</v>
      </c>
      <c r="S3168">
        <f>'Mrg Dpt'!S714</f>
        <v>0</v>
      </c>
      <c r="T3168" t="str">
        <f>'Mrg Dpt'!T714</f>
        <v>SHUTTLE</v>
      </c>
      <c r="U3168" s="217" t="str">
        <f t="shared" si="501"/>
        <v>MRG-CRT-PNJ</v>
      </c>
      <c r="V3168" s="217" t="str">
        <f t="shared" si="502"/>
        <v>PNJ-CRT-MRG</v>
      </c>
      <c r="W3168" s="217" t="str">
        <f t="shared" si="503"/>
        <v>vsg50</v>
      </c>
      <c r="X3168" s="217" t="e">
        <f t="shared" si="504"/>
        <v>#N/A</v>
      </c>
      <c r="Y3168" s="217" t="str">
        <f t="shared" si="505"/>
        <v>mrg147</v>
      </c>
      <c r="Z3168" s="217" t="str">
        <f t="shared" si="506"/>
        <v>pnj20</v>
      </c>
      <c r="AA3168" s="673" t="str">
        <f t="shared" si="507"/>
        <v>mrg147,mrg147</v>
      </c>
      <c r="AB3168" s="217" t="str">
        <f t="shared" si="508"/>
        <v>onward</v>
      </c>
      <c r="AC3168" s="682">
        <f t="shared" si="509"/>
        <v>0</v>
      </c>
      <c r="AD3168" s="682">
        <f t="shared" si="510"/>
        <v>0</v>
      </c>
    </row>
    <row r="3169" spans="1:30" ht="16.5" hidden="1" thickTop="1" thickBot="1" x14ac:dyDescent="0.3">
      <c r="A3169">
        <f>'Mrg Dpt'!A715</f>
        <v>0</v>
      </c>
      <c r="B3169">
        <f>'Mrg Dpt'!B715</f>
        <v>0</v>
      </c>
      <c r="C3169" t="str">
        <f>'Mrg Dpt'!C715</f>
        <v>PNJ</v>
      </c>
      <c r="D3169" t="str">
        <f>'Mrg Dpt'!D715</f>
        <v>CRT</v>
      </c>
      <c r="E3169" t="str">
        <f>'Mrg Dpt'!E715</f>
        <v>MRG</v>
      </c>
      <c r="F3169">
        <f>'Mrg Dpt'!F715</f>
        <v>31</v>
      </c>
      <c r="G3169">
        <f>'Mrg Dpt'!G715</f>
        <v>0</v>
      </c>
      <c r="H3169" s="668">
        <f>'Mrg Dpt'!H715</f>
        <v>0</v>
      </c>
      <c r="I3169">
        <f>'Mrg Dpt'!I715</f>
        <v>0</v>
      </c>
      <c r="J3169" s="671">
        <f>'Mrg Dpt'!J715</f>
        <v>0</v>
      </c>
      <c r="K3169">
        <f>'Mrg Dpt'!K715</f>
        <v>0</v>
      </c>
      <c r="L3169">
        <f>'Mrg Dpt'!L715</f>
        <v>0</v>
      </c>
      <c r="M3169">
        <f>'Mrg Dpt'!M715</f>
        <v>0</v>
      </c>
      <c r="N3169">
        <f>'Mrg Dpt'!N715</f>
        <v>0</v>
      </c>
      <c r="O3169">
        <f>'Mrg Dpt'!O715</f>
        <v>0</v>
      </c>
      <c r="P3169">
        <f>'Mrg Dpt'!P715</f>
        <v>0</v>
      </c>
      <c r="Q3169">
        <f>'Mrg Dpt'!Q715</f>
        <v>0</v>
      </c>
      <c r="R3169">
        <f>'Mrg Dpt'!R715</f>
        <v>0</v>
      </c>
      <c r="S3169">
        <f>'Mrg Dpt'!S715</f>
        <v>0</v>
      </c>
      <c r="T3169" t="str">
        <f>'Mrg Dpt'!T715</f>
        <v>SHUTTLE</v>
      </c>
      <c r="U3169" s="217" t="str">
        <f t="shared" si="501"/>
        <v>PNJ-CRT-MRG</v>
      </c>
      <c r="V3169" s="217" t="str">
        <f t="shared" si="502"/>
        <v>MRG-CRT-PNJ</v>
      </c>
      <c r="W3169" s="217" t="e">
        <f t="shared" si="503"/>
        <v>#N/A</v>
      </c>
      <c r="X3169" s="217" t="str">
        <f t="shared" si="504"/>
        <v>vsg50</v>
      </c>
      <c r="Y3169" s="217" t="str">
        <f t="shared" si="505"/>
        <v>pnj20</v>
      </c>
      <c r="Z3169" s="217" t="str">
        <f t="shared" si="506"/>
        <v>mrg147</v>
      </c>
      <c r="AA3169" s="673" t="str">
        <f t="shared" si="507"/>
        <v>mrg147,pnj20</v>
      </c>
      <c r="AB3169" s="217" t="str">
        <f t="shared" si="508"/>
        <v>onward</v>
      </c>
      <c r="AC3169" s="682">
        <f t="shared" si="509"/>
        <v>0</v>
      </c>
      <c r="AD3169" s="682">
        <f t="shared" si="510"/>
        <v>0</v>
      </c>
    </row>
    <row r="3170" spans="1:30" ht="16.5" hidden="1" thickTop="1" thickBot="1" x14ac:dyDescent="0.3">
      <c r="A3170">
        <f>'Mrg Dpt'!A716</f>
        <v>0</v>
      </c>
      <c r="B3170">
        <f>'Mrg Dpt'!B716</f>
        <v>0</v>
      </c>
      <c r="C3170" t="str">
        <f>'Mrg Dpt'!C716</f>
        <v>MRG</v>
      </c>
      <c r="D3170" t="str">
        <f>'Mrg Dpt'!D716</f>
        <v>CRT</v>
      </c>
      <c r="E3170" t="str">
        <f>'Mrg Dpt'!E716</f>
        <v>PNJ</v>
      </c>
      <c r="F3170">
        <f>'Mrg Dpt'!F716</f>
        <v>31</v>
      </c>
      <c r="G3170">
        <f>'Mrg Dpt'!G716</f>
        <v>0</v>
      </c>
      <c r="H3170" s="668">
        <f>'Mrg Dpt'!H716</f>
        <v>0</v>
      </c>
      <c r="I3170">
        <f>'Mrg Dpt'!I716</f>
        <v>0</v>
      </c>
      <c r="J3170" s="671">
        <f>'Mrg Dpt'!J716</f>
        <v>0</v>
      </c>
      <c r="K3170">
        <f>'Mrg Dpt'!K716</f>
        <v>0</v>
      </c>
      <c r="L3170">
        <f>'Mrg Dpt'!L716</f>
        <v>0</v>
      </c>
      <c r="M3170">
        <f>'Mrg Dpt'!M716</f>
        <v>0</v>
      </c>
      <c r="N3170">
        <f>'Mrg Dpt'!N716</f>
        <v>0</v>
      </c>
      <c r="O3170">
        <f>'Mrg Dpt'!O716</f>
        <v>0</v>
      </c>
      <c r="P3170">
        <f>'Mrg Dpt'!P716</f>
        <v>0</v>
      </c>
      <c r="Q3170">
        <f>'Mrg Dpt'!Q716</f>
        <v>0</v>
      </c>
      <c r="R3170">
        <f>'Mrg Dpt'!R716</f>
        <v>0</v>
      </c>
      <c r="S3170">
        <f>'Mrg Dpt'!S716</f>
        <v>0</v>
      </c>
      <c r="T3170" t="str">
        <f>'Mrg Dpt'!T716</f>
        <v>SHUTTLE</v>
      </c>
      <c r="U3170" s="217" t="str">
        <f t="shared" si="501"/>
        <v>MRG-CRT-PNJ</v>
      </c>
      <c r="V3170" s="217" t="str">
        <f t="shared" si="502"/>
        <v>PNJ-CRT-MRG</v>
      </c>
      <c r="W3170" s="217" t="str">
        <f t="shared" si="503"/>
        <v>vsg50</v>
      </c>
      <c r="X3170" s="217" t="e">
        <f t="shared" si="504"/>
        <v>#N/A</v>
      </c>
      <c r="Y3170" s="217" t="str">
        <f t="shared" si="505"/>
        <v>mrg147</v>
      </c>
      <c r="Z3170" s="217" t="str">
        <f t="shared" si="506"/>
        <v>pnj20</v>
      </c>
      <c r="AA3170" s="673" t="str">
        <f t="shared" si="507"/>
        <v>mrg147,mrg147</v>
      </c>
      <c r="AB3170" s="217" t="str">
        <f t="shared" si="508"/>
        <v>onward</v>
      </c>
      <c r="AC3170" s="682">
        <f t="shared" si="509"/>
        <v>0</v>
      </c>
      <c r="AD3170" s="682">
        <f t="shared" si="510"/>
        <v>0</v>
      </c>
    </row>
    <row r="3171" spans="1:30" ht="16.5" hidden="1" thickTop="1" thickBot="1" x14ac:dyDescent="0.3">
      <c r="A3171">
        <f>'Mrg Dpt'!A717</f>
        <v>0</v>
      </c>
      <c r="B3171">
        <f>'Mrg Dpt'!B717</f>
        <v>0</v>
      </c>
      <c r="C3171" t="str">
        <f>'Mrg Dpt'!C717</f>
        <v>PNJ</v>
      </c>
      <c r="D3171" t="str">
        <f>'Mrg Dpt'!D717</f>
        <v>CRT</v>
      </c>
      <c r="E3171" t="str">
        <f>'Mrg Dpt'!E717</f>
        <v>MRG</v>
      </c>
      <c r="F3171">
        <f>'Mrg Dpt'!F717</f>
        <v>31</v>
      </c>
      <c r="G3171">
        <f>'Mrg Dpt'!G717</f>
        <v>0</v>
      </c>
      <c r="H3171" s="668">
        <f>'Mrg Dpt'!H717</f>
        <v>0</v>
      </c>
      <c r="I3171">
        <f>'Mrg Dpt'!I717</f>
        <v>0</v>
      </c>
      <c r="J3171" s="671">
        <f>'Mrg Dpt'!J717</f>
        <v>18</v>
      </c>
      <c r="K3171">
        <f>'Mrg Dpt'!K717</f>
        <v>1</v>
      </c>
      <c r="L3171">
        <f>'Mrg Dpt'!L717</f>
        <v>0</v>
      </c>
      <c r="M3171">
        <f>'Mrg Dpt'!M717</f>
        <v>11.45</v>
      </c>
      <c r="N3171">
        <f>'Mrg Dpt'!N717</f>
        <v>6.45</v>
      </c>
      <c r="O3171">
        <f>'Mrg Dpt'!O717</f>
        <v>186</v>
      </c>
      <c r="P3171">
        <f>'Mrg Dpt'!P717</f>
        <v>0</v>
      </c>
      <c r="Q3171">
        <f>'Mrg Dpt'!Q717</f>
        <v>0</v>
      </c>
      <c r="R3171">
        <f>'Mrg Dpt'!R717</f>
        <v>0</v>
      </c>
      <c r="S3171">
        <f>'Mrg Dpt'!S717</f>
        <v>0</v>
      </c>
      <c r="T3171" t="str">
        <f>'Mrg Dpt'!T717</f>
        <v>C/C SINGLE</v>
      </c>
      <c r="U3171" s="217" t="str">
        <f t="shared" si="501"/>
        <v>PNJ-CRT-MRG</v>
      </c>
      <c r="V3171" s="217" t="str">
        <f t="shared" si="502"/>
        <v>MRG-CRT-PNJ</v>
      </c>
      <c r="W3171" s="217" t="e">
        <f t="shared" si="503"/>
        <v>#N/A</v>
      </c>
      <c r="X3171" s="217" t="str">
        <f t="shared" si="504"/>
        <v>vsg50</v>
      </c>
      <c r="Y3171" s="217" t="str">
        <f t="shared" si="505"/>
        <v>pnj20</v>
      </c>
      <c r="Z3171" s="217" t="str">
        <f t="shared" si="506"/>
        <v>mrg147</v>
      </c>
      <c r="AA3171" s="673" t="str">
        <f t="shared" si="507"/>
        <v>mrg147,pnj20</v>
      </c>
      <c r="AB3171" s="217" t="str">
        <f t="shared" si="508"/>
        <v>onward</v>
      </c>
      <c r="AC3171" s="682">
        <f t="shared" si="509"/>
        <v>0</v>
      </c>
      <c r="AD3171" s="682">
        <f t="shared" si="510"/>
        <v>18</v>
      </c>
    </row>
    <row r="3172" spans="1:30" ht="16.5" hidden="1" thickTop="1" thickBot="1" x14ac:dyDescent="0.3">
      <c r="A3172">
        <f>'Mrg Dpt'!A718</f>
        <v>0</v>
      </c>
      <c r="B3172">
        <f>'Mrg Dpt'!B718</f>
        <v>0</v>
      </c>
      <c r="C3172">
        <f>'Mrg Dpt'!C718</f>
        <v>0</v>
      </c>
      <c r="D3172">
        <f>'Mrg Dpt'!D718</f>
        <v>0</v>
      </c>
      <c r="E3172">
        <f>'Mrg Dpt'!E718</f>
        <v>0</v>
      </c>
      <c r="F3172">
        <f>'Mrg Dpt'!F718</f>
        <v>0</v>
      </c>
      <c r="G3172">
        <f>'Mrg Dpt'!G718</f>
        <v>0</v>
      </c>
      <c r="H3172" s="668">
        <f>'Mrg Dpt'!H718</f>
        <v>0</v>
      </c>
      <c r="I3172">
        <f>'Mrg Dpt'!I718</f>
        <v>0</v>
      </c>
      <c r="J3172" s="671">
        <f>'Mrg Dpt'!J718</f>
        <v>0</v>
      </c>
      <c r="K3172">
        <f>'Mrg Dpt'!K718</f>
        <v>0</v>
      </c>
      <c r="L3172">
        <f>'Mrg Dpt'!L718</f>
        <v>0</v>
      </c>
      <c r="M3172">
        <f>'Mrg Dpt'!M718</f>
        <v>0</v>
      </c>
      <c r="N3172">
        <f>'Mrg Dpt'!N718</f>
        <v>0</v>
      </c>
      <c r="O3172">
        <f>'Mrg Dpt'!O718</f>
        <v>0</v>
      </c>
      <c r="P3172">
        <f>'Mrg Dpt'!P718</f>
        <v>0</v>
      </c>
      <c r="Q3172">
        <f>'Mrg Dpt'!Q718</f>
        <v>0</v>
      </c>
      <c r="R3172">
        <f>'Mrg Dpt'!R718</f>
        <v>0</v>
      </c>
      <c r="S3172">
        <f>'Mrg Dpt'!S718</f>
        <v>0</v>
      </c>
      <c r="T3172">
        <f>'Mrg Dpt'!T718</f>
        <v>0</v>
      </c>
      <c r="U3172" s="217" t="str">
        <f t="shared" si="501"/>
        <v>0--0</v>
      </c>
      <c r="V3172" s="217" t="str">
        <f t="shared" si="502"/>
        <v>0--0</v>
      </c>
      <c r="W3172" s="217" t="e">
        <f t="shared" si="503"/>
        <v>#N/A</v>
      </c>
      <c r="X3172" s="217" t="e">
        <f t="shared" si="504"/>
        <v>#N/A</v>
      </c>
      <c r="Y3172" s="217" t="e">
        <f t="shared" si="505"/>
        <v>#N/A</v>
      </c>
      <c r="Z3172" s="217" t="e">
        <f t="shared" si="506"/>
        <v>#N/A</v>
      </c>
      <c r="AA3172" s="673" t="str">
        <f t="shared" si="507"/>
        <v>,</v>
      </c>
      <c r="AB3172" s="217" t="str">
        <f t="shared" si="508"/>
        <v/>
      </c>
      <c r="AC3172" s="682">
        <f t="shared" si="509"/>
        <v>0</v>
      </c>
      <c r="AD3172" s="682">
        <f t="shared" si="510"/>
        <v>0</v>
      </c>
    </row>
    <row r="3173" spans="1:30" ht="16.5" hidden="1" thickTop="1" thickBot="1" x14ac:dyDescent="0.3">
      <c r="A3173">
        <f>'Mrg Dpt'!A719</f>
        <v>0</v>
      </c>
      <c r="B3173" t="str">
        <f>'Mrg Dpt'!B719</f>
        <v>96A</v>
      </c>
      <c r="C3173" t="str">
        <f>'Mrg Dpt'!C719</f>
        <v>MRG</v>
      </c>
      <c r="D3173" t="str">
        <f>'Mrg Dpt'!D719</f>
        <v>CRT</v>
      </c>
      <c r="E3173" t="str">
        <f>'Mrg Dpt'!E719</f>
        <v>PNJ</v>
      </c>
      <c r="F3173">
        <f>'Mrg Dpt'!F719</f>
        <v>31</v>
      </c>
      <c r="G3173">
        <f>'Mrg Dpt'!G719</f>
        <v>0</v>
      </c>
      <c r="H3173" s="668">
        <f>'Mrg Dpt'!H719</f>
        <v>7</v>
      </c>
      <c r="I3173">
        <f>'Mrg Dpt'!I719</f>
        <v>0</v>
      </c>
      <c r="J3173" s="671">
        <f>'Mrg Dpt'!J719</f>
        <v>0</v>
      </c>
      <c r="K3173">
        <f>'Mrg Dpt'!K719</f>
        <v>0</v>
      </c>
      <c r="L3173">
        <f>'Mrg Dpt'!L719</f>
        <v>0</v>
      </c>
      <c r="M3173">
        <f>'Mrg Dpt'!M719</f>
        <v>0</v>
      </c>
      <c r="N3173">
        <f>'Mrg Dpt'!N719</f>
        <v>0</v>
      </c>
      <c r="O3173">
        <f>'Mrg Dpt'!O719</f>
        <v>0</v>
      </c>
      <c r="P3173">
        <f>'Mrg Dpt'!P719</f>
        <v>0</v>
      </c>
      <c r="Q3173">
        <f>'Mrg Dpt'!Q719</f>
        <v>0</v>
      </c>
      <c r="R3173">
        <f>'Mrg Dpt'!R719</f>
        <v>0</v>
      </c>
      <c r="S3173">
        <f>'Mrg Dpt'!S719</f>
        <v>0</v>
      </c>
      <c r="T3173" t="str">
        <f>'Mrg Dpt'!T719</f>
        <v>Navelim Presentation HS</v>
      </c>
      <c r="U3173" s="217" t="str">
        <f t="shared" si="501"/>
        <v>MRG-CRT-PNJ</v>
      </c>
      <c r="V3173" s="217" t="str">
        <f t="shared" si="502"/>
        <v>PNJ-CRT-MRG</v>
      </c>
      <c r="W3173" s="217" t="str">
        <f t="shared" si="503"/>
        <v>vsg50</v>
      </c>
      <c r="X3173" s="217" t="e">
        <f t="shared" si="504"/>
        <v>#N/A</v>
      </c>
      <c r="Y3173" s="217" t="str">
        <f t="shared" si="505"/>
        <v>mrg147</v>
      </c>
      <c r="Z3173" s="217" t="str">
        <f t="shared" si="506"/>
        <v>pnj20</v>
      </c>
      <c r="AA3173" s="673" t="str">
        <f t="shared" si="507"/>
        <v>mrg147,mrg147</v>
      </c>
      <c r="AB3173" s="217" t="str">
        <f t="shared" si="508"/>
        <v>onward</v>
      </c>
      <c r="AC3173" s="682">
        <f t="shared" si="509"/>
        <v>7</v>
      </c>
      <c r="AD3173" s="682">
        <f t="shared" si="510"/>
        <v>0</v>
      </c>
    </row>
    <row r="3174" spans="1:30" ht="16.5" hidden="1" thickTop="1" thickBot="1" x14ac:dyDescent="0.3">
      <c r="A3174">
        <f>'Mrg Dpt'!A720</f>
        <v>0</v>
      </c>
      <c r="B3174">
        <f>'Mrg Dpt'!B720</f>
        <v>0</v>
      </c>
      <c r="C3174" t="str">
        <f>'Mrg Dpt'!C720</f>
        <v>PNJ</v>
      </c>
      <c r="D3174" t="str">
        <f>'Mrg Dpt'!D720</f>
        <v>CRT</v>
      </c>
      <c r="E3174" t="str">
        <f>'Mrg Dpt'!E720</f>
        <v>MRG</v>
      </c>
      <c r="F3174">
        <f>'Mrg Dpt'!F720</f>
        <v>31</v>
      </c>
      <c r="G3174">
        <f>'Mrg Dpt'!G720</f>
        <v>0</v>
      </c>
      <c r="H3174" s="668">
        <f>'Mrg Dpt'!H720</f>
        <v>0</v>
      </c>
      <c r="I3174">
        <f>'Mrg Dpt'!I720</f>
        <v>0</v>
      </c>
      <c r="J3174" s="671">
        <f>'Mrg Dpt'!J720</f>
        <v>0</v>
      </c>
      <c r="K3174">
        <f>'Mrg Dpt'!K720</f>
        <v>0</v>
      </c>
      <c r="L3174">
        <f>'Mrg Dpt'!L720</f>
        <v>0</v>
      </c>
      <c r="M3174">
        <f>'Mrg Dpt'!M720</f>
        <v>0</v>
      </c>
      <c r="N3174">
        <f>'Mrg Dpt'!N720</f>
        <v>0</v>
      </c>
      <c r="O3174">
        <f>'Mrg Dpt'!O720</f>
        <v>0</v>
      </c>
      <c r="P3174">
        <f>'Mrg Dpt'!P720</f>
        <v>0</v>
      </c>
      <c r="Q3174">
        <f>'Mrg Dpt'!Q720</f>
        <v>0</v>
      </c>
      <c r="R3174">
        <f>'Mrg Dpt'!R720</f>
        <v>0</v>
      </c>
      <c r="S3174">
        <f>'Mrg Dpt'!S720</f>
        <v>0</v>
      </c>
      <c r="T3174" t="str">
        <f>'Mrg Dpt'!T720</f>
        <v>SHUTTLE</v>
      </c>
      <c r="U3174" s="217" t="str">
        <f t="shared" si="501"/>
        <v>PNJ-CRT-MRG</v>
      </c>
      <c r="V3174" s="217" t="str">
        <f t="shared" si="502"/>
        <v>MRG-CRT-PNJ</v>
      </c>
      <c r="W3174" s="217" t="e">
        <f t="shared" si="503"/>
        <v>#N/A</v>
      </c>
      <c r="X3174" s="217" t="str">
        <f t="shared" si="504"/>
        <v>vsg50</v>
      </c>
      <c r="Y3174" s="217" t="str">
        <f t="shared" si="505"/>
        <v>pnj20</v>
      </c>
      <c r="Z3174" s="217" t="str">
        <f t="shared" si="506"/>
        <v>mrg147</v>
      </c>
      <c r="AA3174" s="673" t="str">
        <f t="shared" si="507"/>
        <v>mrg147,pnj20</v>
      </c>
      <c r="AB3174" s="217" t="str">
        <f t="shared" si="508"/>
        <v>onward</v>
      </c>
      <c r="AC3174" s="682">
        <f t="shared" si="509"/>
        <v>0</v>
      </c>
      <c r="AD3174" s="682">
        <f t="shared" si="510"/>
        <v>0</v>
      </c>
    </row>
    <row r="3175" spans="1:30" ht="16.5" hidden="1" thickTop="1" thickBot="1" x14ac:dyDescent="0.3">
      <c r="A3175">
        <f>'Mrg Dpt'!A721</f>
        <v>0</v>
      </c>
      <c r="B3175">
        <f>'Mrg Dpt'!B721</f>
        <v>0</v>
      </c>
      <c r="C3175" t="str">
        <f>'Mrg Dpt'!C721</f>
        <v>MRG</v>
      </c>
      <c r="D3175" t="str">
        <f>'Mrg Dpt'!D721</f>
        <v>CRT</v>
      </c>
      <c r="E3175" t="str">
        <f>'Mrg Dpt'!E721</f>
        <v>PNJ</v>
      </c>
      <c r="F3175">
        <f>'Mrg Dpt'!F721</f>
        <v>31</v>
      </c>
      <c r="G3175">
        <f>'Mrg Dpt'!G721</f>
        <v>0</v>
      </c>
      <c r="H3175" s="668">
        <f>'Mrg Dpt'!H721</f>
        <v>0</v>
      </c>
      <c r="I3175">
        <f>'Mrg Dpt'!I721</f>
        <v>0</v>
      </c>
      <c r="J3175" s="671">
        <f>'Mrg Dpt'!J721</f>
        <v>0</v>
      </c>
      <c r="K3175">
        <f>'Mrg Dpt'!K721</f>
        <v>0</v>
      </c>
      <c r="L3175">
        <f>'Mrg Dpt'!L721</f>
        <v>0</v>
      </c>
      <c r="M3175">
        <f>'Mrg Dpt'!M721</f>
        <v>0</v>
      </c>
      <c r="N3175">
        <f>'Mrg Dpt'!N721</f>
        <v>0</v>
      </c>
      <c r="O3175">
        <f>'Mrg Dpt'!O721</f>
        <v>0</v>
      </c>
      <c r="P3175">
        <f>'Mrg Dpt'!P721</f>
        <v>0</v>
      </c>
      <c r="Q3175">
        <f>'Mrg Dpt'!Q721</f>
        <v>0</v>
      </c>
      <c r="R3175">
        <f>'Mrg Dpt'!R721</f>
        <v>0</v>
      </c>
      <c r="S3175">
        <f>'Mrg Dpt'!S721</f>
        <v>0</v>
      </c>
      <c r="T3175" t="str">
        <f>'Mrg Dpt'!T721</f>
        <v>SHUTTLE</v>
      </c>
      <c r="U3175" s="217" t="str">
        <f t="shared" si="501"/>
        <v>MRG-CRT-PNJ</v>
      </c>
      <c r="V3175" s="217" t="str">
        <f t="shared" si="502"/>
        <v>PNJ-CRT-MRG</v>
      </c>
      <c r="W3175" s="217" t="str">
        <f t="shared" si="503"/>
        <v>vsg50</v>
      </c>
      <c r="X3175" s="217" t="e">
        <f t="shared" si="504"/>
        <v>#N/A</v>
      </c>
      <c r="Y3175" s="217" t="str">
        <f t="shared" si="505"/>
        <v>mrg147</v>
      </c>
      <c r="Z3175" s="217" t="str">
        <f t="shared" si="506"/>
        <v>pnj20</v>
      </c>
      <c r="AA3175" s="673" t="str">
        <f t="shared" si="507"/>
        <v>mrg147,mrg147</v>
      </c>
      <c r="AB3175" s="217" t="str">
        <f t="shared" si="508"/>
        <v>onward</v>
      </c>
      <c r="AC3175" s="682">
        <f t="shared" si="509"/>
        <v>0</v>
      </c>
      <c r="AD3175" s="682">
        <f t="shared" si="510"/>
        <v>0</v>
      </c>
    </row>
    <row r="3176" spans="1:30" ht="16.5" hidden="1" thickTop="1" thickBot="1" x14ac:dyDescent="0.3">
      <c r="A3176">
        <f>'Mrg Dpt'!A722</f>
        <v>0</v>
      </c>
      <c r="B3176">
        <f>'Mrg Dpt'!B722</f>
        <v>0</v>
      </c>
      <c r="C3176" t="str">
        <f>'Mrg Dpt'!C722</f>
        <v>PNJ</v>
      </c>
      <c r="D3176" t="str">
        <f>'Mrg Dpt'!D722</f>
        <v>CRT</v>
      </c>
      <c r="E3176" t="str">
        <f>'Mrg Dpt'!E722</f>
        <v>MRG</v>
      </c>
      <c r="F3176">
        <f>'Mrg Dpt'!F722</f>
        <v>31</v>
      </c>
      <c r="G3176">
        <f>'Mrg Dpt'!G722</f>
        <v>0</v>
      </c>
      <c r="H3176" s="668">
        <f>'Mrg Dpt'!H722</f>
        <v>0</v>
      </c>
      <c r="I3176">
        <f>'Mrg Dpt'!I722</f>
        <v>0</v>
      </c>
      <c r="J3176" s="671">
        <f>'Mrg Dpt'!J722</f>
        <v>0</v>
      </c>
      <c r="K3176">
        <f>'Mrg Dpt'!K722</f>
        <v>0</v>
      </c>
      <c r="L3176">
        <f>'Mrg Dpt'!L722</f>
        <v>0</v>
      </c>
      <c r="M3176">
        <f>'Mrg Dpt'!M722</f>
        <v>0</v>
      </c>
      <c r="N3176">
        <f>'Mrg Dpt'!N722</f>
        <v>0</v>
      </c>
      <c r="O3176">
        <f>'Mrg Dpt'!O722</f>
        <v>0</v>
      </c>
      <c r="P3176">
        <f>'Mrg Dpt'!P722</f>
        <v>0</v>
      </c>
      <c r="Q3176">
        <f>'Mrg Dpt'!Q722</f>
        <v>0</v>
      </c>
      <c r="R3176">
        <f>'Mrg Dpt'!R722</f>
        <v>0</v>
      </c>
      <c r="S3176">
        <f>'Mrg Dpt'!S722</f>
        <v>0</v>
      </c>
      <c r="T3176" t="str">
        <f>'Mrg Dpt'!T722</f>
        <v>SHUTTLE</v>
      </c>
      <c r="U3176" s="217" t="str">
        <f t="shared" si="501"/>
        <v>PNJ-CRT-MRG</v>
      </c>
      <c r="V3176" s="217" t="str">
        <f t="shared" si="502"/>
        <v>MRG-CRT-PNJ</v>
      </c>
      <c r="W3176" s="217" t="e">
        <f t="shared" si="503"/>
        <v>#N/A</v>
      </c>
      <c r="X3176" s="217" t="str">
        <f t="shared" si="504"/>
        <v>vsg50</v>
      </c>
      <c r="Y3176" s="217" t="str">
        <f t="shared" si="505"/>
        <v>pnj20</v>
      </c>
      <c r="Z3176" s="217" t="str">
        <f t="shared" si="506"/>
        <v>mrg147</v>
      </c>
      <c r="AA3176" s="673" t="str">
        <f t="shared" si="507"/>
        <v>mrg147,pnj20</v>
      </c>
      <c r="AB3176" s="217" t="str">
        <f t="shared" si="508"/>
        <v>onward</v>
      </c>
      <c r="AC3176" s="682">
        <f t="shared" si="509"/>
        <v>0</v>
      </c>
      <c r="AD3176" s="682">
        <f t="shared" si="510"/>
        <v>0</v>
      </c>
    </row>
    <row r="3177" spans="1:30" ht="16.5" hidden="1" thickTop="1" thickBot="1" x14ac:dyDescent="0.3">
      <c r="A3177">
        <f>'Mrg Dpt'!A723</f>
        <v>0</v>
      </c>
      <c r="B3177">
        <f>'Mrg Dpt'!B723</f>
        <v>0</v>
      </c>
      <c r="C3177" t="str">
        <f>'Mrg Dpt'!C723</f>
        <v>MRG</v>
      </c>
      <c r="D3177" t="str">
        <f>'Mrg Dpt'!D723</f>
        <v>CRT</v>
      </c>
      <c r="E3177" t="str">
        <f>'Mrg Dpt'!E723</f>
        <v>PNJ</v>
      </c>
      <c r="F3177">
        <f>'Mrg Dpt'!F723</f>
        <v>31</v>
      </c>
      <c r="G3177">
        <f>'Mrg Dpt'!G723</f>
        <v>0</v>
      </c>
      <c r="H3177" s="668">
        <f>'Mrg Dpt'!H723</f>
        <v>0</v>
      </c>
      <c r="I3177">
        <f>'Mrg Dpt'!I723</f>
        <v>0</v>
      </c>
      <c r="J3177" s="671">
        <f>'Mrg Dpt'!J723</f>
        <v>0</v>
      </c>
      <c r="K3177">
        <f>'Mrg Dpt'!K723</f>
        <v>0</v>
      </c>
      <c r="L3177">
        <f>'Mrg Dpt'!L723</f>
        <v>0</v>
      </c>
      <c r="M3177">
        <f>'Mrg Dpt'!M723</f>
        <v>0</v>
      </c>
      <c r="N3177">
        <f>'Mrg Dpt'!N723</f>
        <v>0</v>
      </c>
      <c r="O3177">
        <f>'Mrg Dpt'!O723</f>
        <v>0</v>
      </c>
      <c r="P3177">
        <f>'Mrg Dpt'!P723</f>
        <v>0</v>
      </c>
      <c r="Q3177">
        <f>'Mrg Dpt'!Q723</f>
        <v>0</v>
      </c>
      <c r="R3177">
        <f>'Mrg Dpt'!R723</f>
        <v>0</v>
      </c>
      <c r="S3177">
        <f>'Mrg Dpt'!S723</f>
        <v>0</v>
      </c>
      <c r="T3177" t="str">
        <f>'Mrg Dpt'!T723</f>
        <v>SHUTTLE</v>
      </c>
      <c r="U3177" s="217" t="str">
        <f t="shared" si="501"/>
        <v>MRG-CRT-PNJ</v>
      </c>
      <c r="V3177" s="217" t="str">
        <f t="shared" si="502"/>
        <v>PNJ-CRT-MRG</v>
      </c>
      <c r="W3177" s="217" t="str">
        <f t="shared" si="503"/>
        <v>vsg50</v>
      </c>
      <c r="X3177" s="217" t="e">
        <f t="shared" si="504"/>
        <v>#N/A</v>
      </c>
      <c r="Y3177" s="217" t="str">
        <f t="shared" si="505"/>
        <v>mrg147</v>
      </c>
      <c r="Z3177" s="217" t="str">
        <f t="shared" si="506"/>
        <v>pnj20</v>
      </c>
      <c r="AA3177" s="673" t="str">
        <f t="shared" si="507"/>
        <v>mrg147,mrg147</v>
      </c>
      <c r="AB3177" s="217" t="str">
        <f t="shared" si="508"/>
        <v>onward</v>
      </c>
      <c r="AC3177" s="682">
        <f t="shared" si="509"/>
        <v>0</v>
      </c>
      <c r="AD3177" s="682">
        <f t="shared" si="510"/>
        <v>0</v>
      </c>
    </row>
    <row r="3178" spans="1:30" ht="16.5" hidden="1" thickTop="1" thickBot="1" x14ac:dyDescent="0.3">
      <c r="A3178">
        <f>'Mrg Dpt'!A724</f>
        <v>0</v>
      </c>
      <c r="B3178">
        <f>'Mrg Dpt'!B724</f>
        <v>0</v>
      </c>
      <c r="C3178" t="str">
        <f>'Mrg Dpt'!C724</f>
        <v>PNJ</v>
      </c>
      <c r="D3178" t="str">
        <f>'Mrg Dpt'!D724</f>
        <v>CRT</v>
      </c>
      <c r="E3178" t="str">
        <f>'Mrg Dpt'!E724</f>
        <v>MRG</v>
      </c>
      <c r="F3178">
        <f>'Mrg Dpt'!F724</f>
        <v>31</v>
      </c>
      <c r="G3178">
        <f>'Mrg Dpt'!G724</f>
        <v>0</v>
      </c>
      <c r="H3178" s="668">
        <f>'Mrg Dpt'!H724</f>
        <v>0</v>
      </c>
      <c r="I3178">
        <f>'Mrg Dpt'!I724</f>
        <v>0</v>
      </c>
      <c r="J3178" s="671">
        <f>'Mrg Dpt'!J724</f>
        <v>18</v>
      </c>
      <c r="K3178">
        <f>'Mrg Dpt'!K724</f>
        <v>1</v>
      </c>
      <c r="L3178">
        <f>'Mrg Dpt'!L724</f>
        <v>0</v>
      </c>
      <c r="M3178">
        <f>'Mrg Dpt'!M724</f>
        <v>11.45</v>
      </c>
      <c r="N3178">
        <f>'Mrg Dpt'!N724</f>
        <v>6.45</v>
      </c>
      <c r="O3178">
        <f>'Mrg Dpt'!O724</f>
        <v>186</v>
      </c>
      <c r="P3178">
        <f>'Mrg Dpt'!P724</f>
        <v>0</v>
      </c>
      <c r="Q3178">
        <f>'Mrg Dpt'!Q724</f>
        <v>0</v>
      </c>
      <c r="R3178">
        <f>'Mrg Dpt'!R724</f>
        <v>0</v>
      </c>
      <c r="S3178">
        <f>'Mrg Dpt'!S724</f>
        <v>0</v>
      </c>
      <c r="T3178" t="str">
        <f>'Mrg Dpt'!T724</f>
        <v>C/C SINGLE</v>
      </c>
      <c r="U3178" s="217" t="str">
        <f t="shared" si="501"/>
        <v>PNJ-CRT-MRG</v>
      </c>
      <c r="V3178" s="217" t="str">
        <f t="shared" si="502"/>
        <v>MRG-CRT-PNJ</v>
      </c>
      <c r="W3178" s="217" t="e">
        <f t="shared" si="503"/>
        <v>#N/A</v>
      </c>
      <c r="X3178" s="217" t="str">
        <f t="shared" si="504"/>
        <v>vsg50</v>
      </c>
      <c r="Y3178" s="217" t="str">
        <f t="shared" si="505"/>
        <v>pnj20</v>
      </c>
      <c r="Z3178" s="217" t="str">
        <f t="shared" si="506"/>
        <v>mrg147</v>
      </c>
      <c r="AA3178" s="673" t="str">
        <f t="shared" si="507"/>
        <v>mrg147,pnj20</v>
      </c>
      <c r="AB3178" s="217" t="str">
        <f t="shared" si="508"/>
        <v>onward</v>
      </c>
      <c r="AC3178" s="682">
        <f t="shared" si="509"/>
        <v>0</v>
      </c>
      <c r="AD3178" s="682">
        <f t="shared" si="510"/>
        <v>18</v>
      </c>
    </row>
    <row r="3179" spans="1:30" ht="16.5" hidden="1" thickTop="1" thickBot="1" x14ac:dyDescent="0.3">
      <c r="A3179">
        <f>'Mrg Dpt'!A725</f>
        <v>0</v>
      </c>
      <c r="B3179" t="str">
        <f>'Mrg Dpt'!B725</f>
        <v>97A</v>
      </c>
      <c r="C3179" t="str">
        <f>'Mrg Dpt'!C725</f>
        <v>MRG</v>
      </c>
      <c r="D3179" t="str">
        <f>'Mrg Dpt'!D725</f>
        <v>CRT</v>
      </c>
      <c r="E3179" t="str">
        <f>'Mrg Dpt'!E725</f>
        <v>VSD</v>
      </c>
      <c r="F3179">
        <f>'Mrg Dpt'!F725</f>
        <v>28</v>
      </c>
      <c r="G3179">
        <f>'Mrg Dpt'!G725</f>
        <v>0</v>
      </c>
      <c r="H3179" s="668">
        <f>'Mrg Dpt'!H725</f>
        <v>9.3000000000000007</v>
      </c>
      <c r="I3179">
        <f>'Mrg Dpt'!I725</f>
        <v>0</v>
      </c>
      <c r="J3179" s="671">
        <f>'Mrg Dpt'!J725</f>
        <v>0</v>
      </c>
      <c r="K3179">
        <f>'Mrg Dpt'!K725</f>
        <v>0</v>
      </c>
      <c r="L3179">
        <f>'Mrg Dpt'!L725</f>
        <v>0</v>
      </c>
      <c r="M3179">
        <f>'Mrg Dpt'!M725</f>
        <v>0</v>
      </c>
      <c r="N3179">
        <f>'Mrg Dpt'!N725</f>
        <v>0</v>
      </c>
      <c r="O3179">
        <f>'Mrg Dpt'!O725</f>
        <v>0</v>
      </c>
      <c r="P3179">
        <f>'Mrg Dpt'!P725</f>
        <v>0</v>
      </c>
      <c r="Q3179">
        <f>'Mrg Dpt'!Q725</f>
        <v>0</v>
      </c>
      <c r="R3179">
        <f>'Mrg Dpt'!R725</f>
        <v>0</v>
      </c>
      <c r="S3179">
        <f>'Mrg Dpt'!S725</f>
        <v>0</v>
      </c>
      <c r="T3179" t="str">
        <f>'Mrg Dpt'!T725</f>
        <v>SHUTTLE</v>
      </c>
      <c r="U3179" s="217" t="str">
        <f t="shared" si="501"/>
        <v>MRG-CRT-VSD</v>
      </c>
      <c r="V3179" s="217" t="str">
        <f t="shared" si="502"/>
        <v>VSD-CRT-MRG</v>
      </c>
      <c r="W3179" s="217" t="e">
        <f t="shared" si="503"/>
        <v>#N/A</v>
      </c>
      <c r="X3179" s="217" t="e">
        <f t="shared" si="504"/>
        <v>#N/A</v>
      </c>
      <c r="Y3179" s="217" t="e">
        <f t="shared" si="505"/>
        <v>#N/A</v>
      </c>
      <c r="Z3179" s="217" t="e">
        <f t="shared" si="506"/>
        <v>#N/A</v>
      </c>
      <c r="AA3179" s="673" t="str">
        <f t="shared" si="507"/>
        <v>,</v>
      </c>
      <c r="AB3179" s="217" t="str">
        <f t="shared" si="508"/>
        <v/>
      </c>
      <c r="AC3179" s="682">
        <f t="shared" si="509"/>
        <v>9.3000000000000007</v>
      </c>
      <c r="AD3179" s="682">
        <f t="shared" si="510"/>
        <v>0</v>
      </c>
    </row>
    <row r="3180" spans="1:30" ht="16.5" hidden="1" thickTop="1" thickBot="1" x14ac:dyDescent="0.3">
      <c r="A3180">
        <f>'Mrg Dpt'!A726</f>
        <v>0</v>
      </c>
      <c r="B3180">
        <f>'Mrg Dpt'!B726</f>
        <v>0</v>
      </c>
      <c r="C3180" t="str">
        <f>'Mrg Dpt'!C726</f>
        <v>VSD</v>
      </c>
      <c r="D3180" t="str">
        <f>'Mrg Dpt'!D726</f>
        <v>CRT</v>
      </c>
      <c r="E3180" t="str">
        <f>'Mrg Dpt'!E726</f>
        <v>MRG</v>
      </c>
      <c r="F3180">
        <f>'Mrg Dpt'!F726</f>
        <v>28</v>
      </c>
      <c r="G3180">
        <f>'Mrg Dpt'!G726</f>
        <v>0</v>
      </c>
      <c r="H3180" s="668">
        <f>'Mrg Dpt'!H726</f>
        <v>0</v>
      </c>
      <c r="I3180">
        <f>'Mrg Dpt'!I726</f>
        <v>0</v>
      </c>
      <c r="J3180" s="671">
        <f>'Mrg Dpt'!J726</f>
        <v>0</v>
      </c>
      <c r="K3180">
        <f>'Mrg Dpt'!K726</f>
        <v>0</v>
      </c>
      <c r="L3180">
        <f>'Mrg Dpt'!L726</f>
        <v>0</v>
      </c>
      <c r="M3180">
        <f>'Mrg Dpt'!M726</f>
        <v>0</v>
      </c>
      <c r="N3180">
        <f>'Mrg Dpt'!N726</f>
        <v>0</v>
      </c>
      <c r="O3180">
        <f>'Mrg Dpt'!O726</f>
        <v>0</v>
      </c>
      <c r="P3180">
        <f>'Mrg Dpt'!P726</f>
        <v>0</v>
      </c>
      <c r="Q3180">
        <f>'Mrg Dpt'!Q726</f>
        <v>0</v>
      </c>
      <c r="R3180">
        <f>'Mrg Dpt'!R726</f>
        <v>0</v>
      </c>
      <c r="S3180">
        <f>'Mrg Dpt'!S726</f>
        <v>0</v>
      </c>
      <c r="T3180" t="str">
        <f>'Mrg Dpt'!T726</f>
        <v>SHUTTLE</v>
      </c>
      <c r="U3180" s="217" t="str">
        <f t="shared" si="501"/>
        <v>VSD-CRT-MRG</v>
      </c>
      <c r="V3180" s="217" t="str">
        <f t="shared" si="502"/>
        <v>MRG-CRT-VSD</v>
      </c>
      <c r="W3180" s="217" t="e">
        <f t="shared" si="503"/>
        <v>#N/A</v>
      </c>
      <c r="X3180" s="217" t="e">
        <f t="shared" si="504"/>
        <v>#N/A</v>
      </c>
      <c r="Y3180" s="217" t="e">
        <f t="shared" si="505"/>
        <v>#N/A</v>
      </c>
      <c r="Z3180" s="217" t="e">
        <f t="shared" si="506"/>
        <v>#N/A</v>
      </c>
      <c r="AA3180" s="673" t="str">
        <f t="shared" si="507"/>
        <v>,</v>
      </c>
      <c r="AB3180" s="217" t="str">
        <f t="shared" si="508"/>
        <v/>
      </c>
      <c r="AC3180" s="682">
        <f t="shared" si="509"/>
        <v>0</v>
      </c>
      <c r="AD3180" s="682">
        <f t="shared" si="510"/>
        <v>0</v>
      </c>
    </row>
    <row r="3181" spans="1:30" ht="16.5" hidden="1" thickTop="1" thickBot="1" x14ac:dyDescent="0.3">
      <c r="A3181">
        <f>'Mrg Dpt'!A727</f>
        <v>0</v>
      </c>
      <c r="B3181">
        <f>'Mrg Dpt'!B727</f>
        <v>0</v>
      </c>
      <c r="C3181" t="str">
        <f>'Mrg Dpt'!C727</f>
        <v>MRG</v>
      </c>
      <c r="D3181" t="str">
        <f>'Mrg Dpt'!D727</f>
        <v>CRT</v>
      </c>
      <c r="E3181" t="str">
        <f>'Mrg Dpt'!E727</f>
        <v>VSD</v>
      </c>
      <c r="F3181">
        <f>'Mrg Dpt'!F727</f>
        <v>28</v>
      </c>
      <c r="G3181">
        <f>'Mrg Dpt'!G727</f>
        <v>0</v>
      </c>
      <c r="H3181" s="668">
        <f>'Mrg Dpt'!H727</f>
        <v>0</v>
      </c>
      <c r="I3181">
        <f>'Mrg Dpt'!I727</f>
        <v>0</v>
      </c>
      <c r="J3181" s="671">
        <f>'Mrg Dpt'!J727</f>
        <v>0</v>
      </c>
      <c r="K3181">
        <f>'Mrg Dpt'!K727</f>
        <v>0</v>
      </c>
      <c r="L3181">
        <f>'Mrg Dpt'!L727</f>
        <v>0</v>
      </c>
      <c r="M3181">
        <f>'Mrg Dpt'!M727</f>
        <v>0</v>
      </c>
      <c r="N3181">
        <f>'Mrg Dpt'!N727</f>
        <v>0</v>
      </c>
      <c r="O3181">
        <f>'Mrg Dpt'!O727</f>
        <v>0</v>
      </c>
      <c r="P3181">
        <f>'Mrg Dpt'!P727</f>
        <v>0</v>
      </c>
      <c r="Q3181">
        <f>'Mrg Dpt'!Q727</f>
        <v>0</v>
      </c>
      <c r="R3181">
        <f>'Mrg Dpt'!R727</f>
        <v>0</v>
      </c>
      <c r="S3181">
        <f>'Mrg Dpt'!S727</f>
        <v>0</v>
      </c>
      <c r="T3181" t="str">
        <f>'Mrg Dpt'!T727</f>
        <v>SHUTTLE</v>
      </c>
      <c r="U3181" s="217" t="str">
        <f t="shared" si="501"/>
        <v>MRG-CRT-VSD</v>
      </c>
      <c r="V3181" s="217" t="str">
        <f t="shared" si="502"/>
        <v>VSD-CRT-MRG</v>
      </c>
      <c r="W3181" s="217" t="e">
        <f t="shared" si="503"/>
        <v>#N/A</v>
      </c>
      <c r="X3181" s="217" t="e">
        <f t="shared" si="504"/>
        <v>#N/A</v>
      </c>
      <c r="Y3181" s="217" t="e">
        <f t="shared" si="505"/>
        <v>#N/A</v>
      </c>
      <c r="Z3181" s="217" t="e">
        <f t="shared" si="506"/>
        <v>#N/A</v>
      </c>
      <c r="AA3181" s="673" t="str">
        <f t="shared" si="507"/>
        <v>,</v>
      </c>
      <c r="AB3181" s="217" t="str">
        <f t="shared" si="508"/>
        <v/>
      </c>
      <c r="AC3181" s="682">
        <f t="shared" si="509"/>
        <v>0</v>
      </c>
      <c r="AD3181" s="682">
        <f t="shared" si="510"/>
        <v>0</v>
      </c>
    </row>
    <row r="3182" spans="1:30" ht="16.5" hidden="1" thickTop="1" thickBot="1" x14ac:dyDescent="0.3">
      <c r="A3182">
        <f>'Mrg Dpt'!A728</f>
        <v>0</v>
      </c>
      <c r="B3182">
        <f>'Mrg Dpt'!B728</f>
        <v>0</v>
      </c>
      <c r="C3182" t="str">
        <f>'Mrg Dpt'!C728</f>
        <v>VSD</v>
      </c>
      <c r="D3182" t="str">
        <f>'Mrg Dpt'!D728</f>
        <v>CRT</v>
      </c>
      <c r="E3182" t="str">
        <f>'Mrg Dpt'!E728</f>
        <v>MRG</v>
      </c>
      <c r="F3182">
        <f>'Mrg Dpt'!F728</f>
        <v>28</v>
      </c>
      <c r="G3182">
        <f>'Mrg Dpt'!G728</f>
        <v>0</v>
      </c>
      <c r="H3182" s="668">
        <f>'Mrg Dpt'!H728</f>
        <v>0</v>
      </c>
      <c r="I3182">
        <f>'Mrg Dpt'!I728</f>
        <v>0</v>
      </c>
      <c r="J3182" s="671">
        <f>'Mrg Dpt'!J728</f>
        <v>0</v>
      </c>
      <c r="K3182">
        <f>'Mrg Dpt'!K728</f>
        <v>0</v>
      </c>
      <c r="L3182">
        <f>'Mrg Dpt'!L728</f>
        <v>0</v>
      </c>
      <c r="M3182">
        <f>'Mrg Dpt'!M728</f>
        <v>0</v>
      </c>
      <c r="N3182">
        <f>'Mrg Dpt'!N728</f>
        <v>0</v>
      </c>
      <c r="O3182">
        <f>'Mrg Dpt'!O728</f>
        <v>0</v>
      </c>
      <c r="P3182">
        <f>'Mrg Dpt'!P728</f>
        <v>0</v>
      </c>
      <c r="Q3182">
        <f>'Mrg Dpt'!Q728</f>
        <v>0</v>
      </c>
      <c r="R3182">
        <f>'Mrg Dpt'!R728</f>
        <v>0</v>
      </c>
      <c r="S3182">
        <f>'Mrg Dpt'!S728</f>
        <v>0</v>
      </c>
      <c r="T3182" t="str">
        <f>'Mrg Dpt'!T728</f>
        <v>SHUTTLE</v>
      </c>
      <c r="U3182" s="217" t="str">
        <f t="shared" si="501"/>
        <v>VSD-CRT-MRG</v>
      </c>
      <c r="V3182" s="217" t="str">
        <f t="shared" si="502"/>
        <v>MRG-CRT-VSD</v>
      </c>
      <c r="W3182" s="217" t="e">
        <f t="shared" si="503"/>
        <v>#N/A</v>
      </c>
      <c r="X3182" s="217" t="e">
        <f t="shared" si="504"/>
        <v>#N/A</v>
      </c>
      <c r="Y3182" s="217" t="e">
        <f t="shared" si="505"/>
        <v>#N/A</v>
      </c>
      <c r="Z3182" s="217" t="e">
        <f t="shared" si="506"/>
        <v>#N/A</v>
      </c>
      <c r="AA3182" s="673" t="str">
        <f t="shared" si="507"/>
        <v>,</v>
      </c>
      <c r="AB3182" s="217" t="str">
        <f t="shared" si="508"/>
        <v/>
      </c>
      <c r="AC3182" s="682">
        <f t="shared" si="509"/>
        <v>0</v>
      </c>
      <c r="AD3182" s="682">
        <f t="shared" si="510"/>
        <v>0</v>
      </c>
    </row>
    <row r="3183" spans="1:30" ht="16.5" hidden="1" thickTop="1" thickBot="1" x14ac:dyDescent="0.3">
      <c r="A3183">
        <f>'Mrg Dpt'!A729</f>
        <v>0</v>
      </c>
      <c r="B3183">
        <f>'Mrg Dpt'!B729</f>
        <v>0</v>
      </c>
      <c r="C3183" t="str">
        <f>'Mrg Dpt'!C729</f>
        <v>MRG</v>
      </c>
      <c r="D3183" t="str">
        <f>'Mrg Dpt'!D729</f>
        <v>CRT</v>
      </c>
      <c r="E3183" t="str">
        <f>'Mrg Dpt'!E729</f>
        <v>VSD</v>
      </c>
      <c r="F3183">
        <f>'Mrg Dpt'!F729</f>
        <v>28</v>
      </c>
      <c r="G3183">
        <f>'Mrg Dpt'!G729</f>
        <v>0</v>
      </c>
      <c r="H3183" s="668">
        <f>'Mrg Dpt'!H729</f>
        <v>0</v>
      </c>
      <c r="I3183">
        <f>'Mrg Dpt'!I729</f>
        <v>0</v>
      </c>
      <c r="J3183" s="671">
        <f>'Mrg Dpt'!J729</f>
        <v>0</v>
      </c>
      <c r="K3183">
        <f>'Mrg Dpt'!K729</f>
        <v>0</v>
      </c>
      <c r="L3183">
        <f>'Mrg Dpt'!L729</f>
        <v>0</v>
      </c>
      <c r="M3183">
        <f>'Mrg Dpt'!M729</f>
        <v>0</v>
      </c>
      <c r="N3183">
        <f>'Mrg Dpt'!N729</f>
        <v>0</v>
      </c>
      <c r="O3183">
        <f>'Mrg Dpt'!O729</f>
        <v>0</v>
      </c>
      <c r="P3183">
        <f>'Mrg Dpt'!P729</f>
        <v>0</v>
      </c>
      <c r="Q3183">
        <f>'Mrg Dpt'!Q729</f>
        <v>0</v>
      </c>
      <c r="R3183">
        <f>'Mrg Dpt'!R729</f>
        <v>0</v>
      </c>
      <c r="S3183">
        <f>'Mrg Dpt'!S729</f>
        <v>0</v>
      </c>
      <c r="T3183" t="str">
        <f>'Mrg Dpt'!T729</f>
        <v>SHUTTLE</v>
      </c>
      <c r="U3183" s="217" t="str">
        <f t="shared" si="501"/>
        <v>MRG-CRT-VSD</v>
      </c>
      <c r="V3183" s="217" t="str">
        <f t="shared" si="502"/>
        <v>VSD-CRT-MRG</v>
      </c>
      <c r="W3183" s="217" t="e">
        <f t="shared" si="503"/>
        <v>#N/A</v>
      </c>
      <c r="X3183" s="217" t="e">
        <f t="shared" si="504"/>
        <v>#N/A</v>
      </c>
      <c r="Y3183" s="217" t="e">
        <f t="shared" si="505"/>
        <v>#N/A</v>
      </c>
      <c r="Z3183" s="217" t="e">
        <f t="shared" si="506"/>
        <v>#N/A</v>
      </c>
      <c r="AA3183" s="673" t="str">
        <f t="shared" si="507"/>
        <v>,</v>
      </c>
      <c r="AB3183" s="217" t="str">
        <f t="shared" si="508"/>
        <v/>
      </c>
      <c r="AC3183" s="682">
        <f t="shared" si="509"/>
        <v>0</v>
      </c>
      <c r="AD3183" s="682">
        <f t="shared" si="510"/>
        <v>0</v>
      </c>
    </row>
    <row r="3184" spans="1:30" ht="16.5" hidden="1" thickTop="1" thickBot="1" x14ac:dyDescent="0.3">
      <c r="A3184">
        <f>'Mrg Dpt'!A730</f>
        <v>0</v>
      </c>
      <c r="B3184">
        <f>'Mrg Dpt'!B730</f>
        <v>0</v>
      </c>
      <c r="C3184" t="str">
        <f>'Mrg Dpt'!C730</f>
        <v>VSD</v>
      </c>
      <c r="D3184" t="str">
        <f>'Mrg Dpt'!D730</f>
        <v>CRT</v>
      </c>
      <c r="E3184" t="str">
        <f>'Mrg Dpt'!E730</f>
        <v>MRG</v>
      </c>
      <c r="F3184">
        <f>'Mrg Dpt'!F730</f>
        <v>28</v>
      </c>
      <c r="G3184">
        <f>'Mrg Dpt'!G730</f>
        <v>0</v>
      </c>
      <c r="H3184" s="668">
        <f>'Mrg Dpt'!H730</f>
        <v>0</v>
      </c>
      <c r="I3184">
        <f>'Mrg Dpt'!I730</f>
        <v>0</v>
      </c>
      <c r="J3184" s="671">
        <f>'Mrg Dpt'!J730</f>
        <v>20.3</v>
      </c>
      <c r="K3184">
        <f>'Mrg Dpt'!K730</f>
        <v>1</v>
      </c>
      <c r="L3184">
        <f>'Mrg Dpt'!L730</f>
        <v>0</v>
      </c>
      <c r="M3184">
        <f>'Mrg Dpt'!M730</f>
        <v>11.45</v>
      </c>
      <c r="N3184">
        <f>'Mrg Dpt'!N730</f>
        <v>6.45</v>
      </c>
      <c r="O3184">
        <f>'Mrg Dpt'!O730</f>
        <v>168</v>
      </c>
      <c r="P3184">
        <f>'Mrg Dpt'!P730</f>
        <v>0</v>
      </c>
      <c r="Q3184">
        <f>'Mrg Dpt'!Q730</f>
        <v>0</v>
      </c>
      <c r="R3184">
        <f>'Mrg Dpt'!R730</f>
        <v>0</v>
      </c>
      <c r="S3184">
        <f>'Mrg Dpt'!S730</f>
        <v>0</v>
      </c>
      <c r="T3184" t="str">
        <f>'Mrg Dpt'!T730</f>
        <v>N/O MRG DPT</v>
      </c>
      <c r="U3184" s="217" t="str">
        <f t="shared" si="501"/>
        <v>VSD-CRT-MRG</v>
      </c>
      <c r="V3184" s="217" t="str">
        <f t="shared" si="502"/>
        <v>MRG-CRT-VSD</v>
      </c>
      <c r="W3184" s="217" t="e">
        <f t="shared" si="503"/>
        <v>#N/A</v>
      </c>
      <c r="X3184" s="217" t="e">
        <f t="shared" si="504"/>
        <v>#N/A</v>
      </c>
      <c r="Y3184" s="217" t="e">
        <f t="shared" si="505"/>
        <v>#N/A</v>
      </c>
      <c r="Z3184" s="217" t="e">
        <f t="shared" si="506"/>
        <v>#N/A</v>
      </c>
      <c r="AA3184" s="673" t="str">
        <f t="shared" si="507"/>
        <v>,</v>
      </c>
      <c r="AB3184" s="217" t="str">
        <f t="shared" si="508"/>
        <v/>
      </c>
      <c r="AC3184" s="682">
        <f t="shared" si="509"/>
        <v>0</v>
      </c>
      <c r="AD3184" s="682">
        <f t="shared" si="510"/>
        <v>20.3</v>
      </c>
    </row>
    <row r="3185" spans="1:30" ht="16.5" hidden="1" thickTop="1" thickBot="1" x14ac:dyDescent="0.3">
      <c r="A3185">
        <f>'Mrg Dpt'!A731</f>
        <v>0</v>
      </c>
      <c r="B3185">
        <f>'Mrg Dpt'!B731</f>
        <v>97</v>
      </c>
      <c r="C3185" t="str">
        <f>'Mrg Dpt'!C731</f>
        <v>MRG</v>
      </c>
      <c r="D3185" t="str">
        <f>'Mrg Dpt'!D731</f>
        <v>CRT</v>
      </c>
      <c r="E3185" t="str">
        <f>'Mrg Dpt'!E731</f>
        <v>VSD</v>
      </c>
      <c r="F3185">
        <f>'Mrg Dpt'!F731</f>
        <v>28</v>
      </c>
      <c r="G3185">
        <f>'Mrg Dpt'!G731</f>
        <v>0</v>
      </c>
      <c r="H3185" s="668">
        <f>'Mrg Dpt'!H731</f>
        <v>6</v>
      </c>
      <c r="I3185">
        <f>'Mrg Dpt'!I731</f>
        <v>0</v>
      </c>
      <c r="J3185" s="671">
        <f>'Mrg Dpt'!J731</f>
        <v>0</v>
      </c>
      <c r="K3185">
        <f>'Mrg Dpt'!K731</f>
        <v>0</v>
      </c>
      <c r="L3185">
        <f>'Mrg Dpt'!L731</f>
        <v>0</v>
      </c>
      <c r="M3185">
        <f>'Mrg Dpt'!M731</f>
        <v>0</v>
      </c>
      <c r="N3185">
        <f>'Mrg Dpt'!N731</f>
        <v>0</v>
      </c>
      <c r="O3185">
        <f>'Mrg Dpt'!O731</f>
        <v>0</v>
      </c>
      <c r="P3185">
        <f>'Mrg Dpt'!P731</f>
        <v>0</v>
      </c>
      <c r="Q3185">
        <f>'Mrg Dpt'!Q731</f>
        <v>0</v>
      </c>
      <c r="R3185">
        <f>'Mrg Dpt'!R731</f>
        <v>0</v>
      </c>
      <c r="S3185">
        <f>'Mrg Dpt'!S731</f>
        <v>0</v>
      </c>
      <c r="T3185" t="str">
        <f>'Mrg Dpt'!T731</f>
        <v>SHUTTLE</v>
      </c>
      <c r="U3185" s="217" t="str">
        <f t="shared" si="501"/>
        <v>MRG-CRT-VSD</v>
      </c>
      <c r="V3185" s="217" t="str">
        <f t="shared" si="502"/>
        <v>VSD-CRT-MRG</v>
      </c>
      <c r="W3185" s="217" t="e">
        <f t="shared" si="503"/>
        <v>#N/A</v>
      </c>
      <c r="X3185" s="217" t="e">
        <f t="shared" si="504"/>
        <v>#N/A</v>
      </c>
      <c r="Y3185" s="217" t="e">
        <f t="shared" si="505"/>
        <v>#N/A</v>
      </c>
      <c r="Z3185" s="217" t="e">
        <f t="shared" si="506"/>
        <v>#N/A</v>
      </c>
      <c r="AA3185" s="673" t="str">
        <f t="shared" si="507"/>
        <v>,</v>
      </c>
      <c r="AB3185" s="217" t="str">
        <f t="shared" si="508"/>
        <v/>
      </c>
      <c r="AC3185" s="682">
        <f t="shared" si="509"/>
        <v>6</v>
      </c>
      <c r="AD3185" s="682">
        <f t="shared" si="510"/>
        <v>0</v>
      </c>
    </row>
    <row r="3186" spans="1:30" ht="16.5" hidden="1" thickTop="1" thickBot="1" x14ac:dyDescent="0.3">
      <c r="A3186">
        <f>'Mrg Dpt'!A732</f>
        <v>0</v>
      </c>
      <c r="B3186">
        <f>'Mrg Dpt'!B732</f>
        <v>0</v>
      </c>
      <c r="C3186" t="str">
        <f>'Mrg Dpt'!C732</f>
        <v>VSD</v>
      </c>
      <c r="D3186" t="str">
        <f>'Mrg Dpt'!D732</f>
        <v>CRT</v>
      </c>
      <c r="E3186" t="str">
        <f>'Mrg Dpt'!E732</f>
        <v>MRG</v>
      </c>
      <c r="F3186">
        <f>'Mrg Dpt'!F732</f>
        <v>28</v>
      </c>
      <c r="G3186">
        <f>'Mrg Dpt'!G732</f>
        <v>0</v>
      </c>
      <c r="H3186" s="668">
        <f>'Mrg Dpt'!H732</f>
        <v>0</v>
      </c>
      <c r="I3186">
        <f>'Mrg Dpt'!I732</f>
        <v>0</v>
      </c>
      <c r="J3186" s="671">
        <f>'Mrg Dpt'!J732</f>
        <v>0</v>
      </c>
      <c r="K3186">
        <f>'Mrg Dpt'!K732</f>
        <v>0</v>
      </c>
      <c r="L3186">
        <f>'Mrg Dpt'!L732</f>
        <v>0</v>
      </c>
      <c r="M3186">
        <f>'Mrg Dpt'!M732</f>
        <v>0</v>
      </c>
      <c r="N3186">
        <f>'Mrg Dpt'!N732</f>
        <v>0</v>
      </c>
      <c r="O3186">
        <f>'Mrg Dpt'!O732</f>
        <v>0</v>
      </c>
      <c r="P3186">
        <f>'Mrg Dpt'!P732</f>
        <v>0</v>
      </c>
      <c r="Q3186">
        <f>'Mrg Dpt'!Q732</f>
        <v>0</v>
      </c>
      <c r="R3186">
        <f>'Mrg Dpt'!R732</f>
        <v>0</v>
      </c>
      <c r="S3186">
        <f>'Mrg Dpt'!S732</f>
        <v>0</v>
      </c>
      <c r="T3186" t="str">
        <f>'Mrg Dpt'!T732</f>
        <v>SHUTTLE</v>
      </c>
      <c r="U3186" s="217" t="str">
        <f t="shared" si="501"/>
        <v>VSD-CRT-MRG</v>
      </c>
      <c r="V3186" s="217" t="str">
        <f t="shared" si="502"/>
        <v>MRG-CRT-VSD</v>
      </c>
      <c r="W3186" s="217" t="e">
        <f t="shared" si="503"/>
        <v>#N/A</v>
      </c>
      <c r="X3186" s="217" t="e">
        <f t="shared" si="504"/>
        <v>#N/A</v>
      </c>
      <c r="Y3186" s="217" t="e">
        <f t="shared" si="505"/>
        <v>#N/A</v>
      </c>
      <c r="Z3186" s="217" t="e">
        <f t="shared" si="506"/>
        <v>#N/A</v>
      </c>
      <c r="AA3186" s="673" t="str">
        <f t="shared" si="507"/>
        <v>,</v>
      </c>
      <c r="AB3186" s="217" t="str">
        <f t="shared" si="508"/>
        <v/>
      </c>
      <c r="AC3186" s="682">
        <f t="shared" si="509"/>
        <v>0</v>
      </c>
      <c r="AD3186" s="682">
        <f t="shared" si="510"/>
        <v>0</v>
      </c>
    </row>
    <row r="3187" spans="1:30" ht="16.5" hidden="1" thickTop="1" thickBot="1" x14ac:dyDescent="0.3">
      <c r="A3187">
        <f>'Mrg Dpt'!A733</f>
        <v>0</v>
      </c>
      <c r="B3187">
        <f>'Mrg Dpt'!B733</f>
        <v>0</v>
      </c>
      <c r="C3187" t="str">
        <f>'Mrg Dpt'!C733</f>
        <v>MRG</v>
      </c>
      <c r="D3187" t="str">
        <f>'Mrg Dpt'!D733</f>
        <v>CRT</v>
      </c>
      <c r="E3187" t="str">
        <f>'Mrg Dpt'!E733</f>
        <v>VSD</v>
      </c>
      <c r="F3187">
        <f>'Mrg Dpt'!F733</f>
        <v>28</v>
      </c>
      <c r="G3187">
        <f>'Mrg Dpt'!G733</f>
        <v>0</v>
      </c>
      <c r="H3187" s="668">
        <f>'Mrg Dpt'!H733</f>
        <v>0</v>
      </c>
      <c r="I3187">
        <f>'Mrg Dpt'!I733</f>
        <v>0</v>
      </c>
      <c r="J3187" s="671">
        <f>'Mrg Dpt'!J733</f>
        <v>0</v>
      </c>
      <c r="K3187">
        <f>'Mrg Dpt'!K733</f>
        <v>0</v>
      </c>
      <c r="L3187">
        <f>'Mrg Dpt'!L733</f>
        <v>0</v>
      </c>
      <c r="M3187">
        <f>'Mrg Dpt'!M733</f>
        <v>0</v>
      </c>
      <c r="N3187">
        <f>'Mrg Dpt'!N733</f>
        <v>0</v>
      </c>
      <c r="O3187">
        <f>'Mrg Dpt'!O733</f>
        <v>0</v>
      </c>
      <c r="P3187">
        <f>'Mrg Dpt'!P733</f>
        <v>0</v>
      </c>
      <c r="Q3187">
        <f>'Mrg Dpt'!Q733</f>
        <v>0</v>
      </c>
      <c r="R3187">
        <f>'Mrg Dpt'!R733</f>
        <v>0</v>
      </c>
      <c r="S3187">
        <f>'Mrg Dpt'!S733</f>
        <v>0</v>
      </c>
      <c r="T3187" t="str">
        <f>'Mrg Dpt'!T733</f>
        <v>SHUTTLE</v>
      </c>
      <c r="U3187" s="217" t="str">
        <f t="shared" si="501"/>
        <v>MRG-CRT-VSD</v>
      </c>
      <c r="V3187" s="217" t="str">
        <f t="shared" si="502"/>
        <v>VSD-CRT-MRG</v>
      </c>
      <c r="W3187" s="217" t="e">
        <f t="shared" si="503"/>
        <v>#N/A</v>
      </c>
      <c r="X3187" s="217" t="e">
        <f t="shared" si="504"/>
        <v>#N/A</v>
      </c>
      <c r="Y3187" s="217" t="e">
        <f t="shared" si="505"/>
        <v>#N/A</v>
      </c>
      <c r="Z3187" s="217" t="e">
        <f t="shared" si="506"/>
        <v>#N/A</v>
      </c>
      <c r="AA3187" s="673" t="str">
        <f t="shared" si="507"/>
        <v>,</v>
      </c>
      <c r="AB3187" s="217" t="str">
        <f t="shared" si="508"/>
        <v/>
      </c>
      <c r="AC3187" s="682">
        <f t="shared" si="509"/>
        <v>0</v>
      </c>
      <c r="AD3187" s="682">
        <f t="shared" si="510"/>
        <v>0</v>
      </c>
    </row>
    <row r="3188" spans="1:30" ht="16.5" hidden="1" thickTop="1" thickBot="1" x14ac:dyDescent="0.3">
      <c r="A3188">
        <f>'Mrg Dpt'!A734</f>
        <v>0</v>
      </c>
      <c r="B3188">
        <f>'Mrg Dpt'!B734</f>
        <v>0</v>
      </c>
      <c r="C3188" t="str">
        <f>'Mrg Dpt'!C734</f>
        <v>VSD</v>
      </c>
      <c r="D3188" t="str">
        <f>'Mrg Dpt'!D734</f>
        <v>CRT</v>
      </c>
      <c r="E3188" t="str">
        <f>'Mrg Dpt'!E734</f>
        <v>MRG</v>
      </c>
      <c r="F3188">
        <f>'Mrg Dpt'!F734</f>
        <v>28</v>
      </c>
      <c r="G3188">
        <f>'Mrg Dpt'!G734</f>
        <v>0</v>
      </c>
      <c r="H3188" s="668">
        <f>'Mrg Dpt'!H734</f>
        <v>0</v>
      </c>
      <c r="I3188">
        <f>'Mrg Dpt'!I734</f>
        <v>0</v>
      </c>
      <c r="J3188" s="671">
        <f>'Mrg Dpt'!J734</f>
        <v>9.3000000000000007</v>
      </c>
      <c r="K3188">
        <f>'Mrg Dpt'!K734</f>
        <v>1</v>
      </c>
      <c r="L3188">
        <f>'Mrg Dpt'!L734</f>
        <v>0</v>
      </c>
      <c r="M3188">
        <f>'Mrg Dpt'!M734</f>
        <v>4.45</v>
      </c>
      <c r="N3188">
        <f>'Mrg Dpt'!N734</f>
        <v>4.45</v>
      </c>
      <c r="O3188">
        <f>'Mrg Dpt'!O734</f>
        <v>112</v>
      </c>
      <c r="P3188">
        <f>'Mrg Dpt'!P734</f>
        <v>0</v>
      </c>
      <c r="Q3188">
        <f>'Mrg Dpt'!Q734</f>
        <v>0</v>
      </c>
      <c r="R3188">
        <f>'Mrg Dpt'!R734</f>
        <v>0</v>
      </c>
      <c r="S3188">
        <f>'Mrg Dpt'!S734</f>
        <v>0</v>
      </c>
      <c r="T3188" t="str">
        <f>'Mrg Dpt'!T734</f>
        <v>C/C SHUTTLE</v>
      </c>
      <c r="U3188" s="217" t="str">
        <f t="shared" si="501"/>
        <v>VSD-CRT-MRG</v>
      </c>
      <c r="V3188" s="217" t="str">
        <f t="shared" si="502"/>
        <v>MRG-CRT-VSD</v>
      </c>
      <c r="W3188" s="217" t="e">
        <f t="shared" si="503"/>
        <v>#N/A</v>
      </c>
      <c r="X3188" s="217" t="e">
        <f t="shared" si="504"/>
        <v>#N/A</v>
      </c>
      <c r="Y3188" s="217" t="e">
        <f t="shared" si="505"/>
        <v>#N/A</v>
      </c>
      <c r="Z3188" s="217" t="e">
        <f t="shared" si="506"/>
        <v>#N/A</v>
      </c>
      <c r="AA3188" s="673" t="str">
        <f t="shared" si="507"/>
        <v>,</v>
      </c>
      <c r="AB3188" s="217" t="str">
        <f t="shared" si="508"/>
        <v/>
      </c>
      <c r="AC3188" s="682">
        <f t="shared" si="509"/>
        <v>0</v>
      </c>
      <c r="AD3188" s="682">
        <f t="shared" si="510"/>
        <v>9.3000000000000007</v>
      </c>
    </row>
    <row r="3189" spans="1:30" ht="16.5" hidden="1" thickTop="1" thickBot="1" x14ac:dyDescent="0.3">
      <c r="A3189">
        <f>'Mrg Dpt'!A735</f>
        <v>0</v>
      </c>
      <c r="B3189">
        <f>'Mrg Dpt'!B735</f>
        <v>0</v>
      </c>
      <c r="C3189">
        <f>'Mrg Dpt'!C735</f>
        <v>0</v>
      </c>
      <c r="D3189">
        <f>'Mrg Dpt'!D735</f>
        <v>0</v>
      </c>
      <c r="E3189">
        <f>'Mrg Dpt'!E735</f>
        <v>0</v>
      </c>
      <c r="F3189">
        <f>'Mrg Dpt'!F735</f>
        <v>0</v>
      </c>
      <c r="G3189">
        <f>'Mrg Dpt'!G735</f>
        <v>0</v>
      </c>
      <c r="H3189" s="668">
        <f>'Mrg Dpt'!H735</f>
        <v>0</v>
      </c>
      <c r="I3189">
        <f>'Mrg Dpt'!I735</f>
        <v>0</v>
      </c>
      <c r="J3189" s="671">
        <f>'Mrg Dpt'!J735</f>
        <v>0</v>
      </c>
      <c r="K3189">
        <f>'Mrg Dpt'!K735</f>
        <v>0</v>
      </c>
      <c r="L3189">
        <f>'Mrg Dpt'!L735</f>
        <v>0</v>
      </c>
      <c r="M3189">
        <f>'Mrg Dpt'!M735</f>
        <v>0</v>
      </c>
      <c r="N3189">
        <f>'Mrg Dpt'!N735</f>
        <v>0</v>
      </c>
      <c r="O3189">
        <f>'Mrg Dpt'!O735</f>
        <v>0</v>
      </c>
      <c r="P3189">
        <f>'Mrg Dpt'!P735</f>
        <v>0</v>
      </c>
      <c r="Q3189">
        <f>'Mrg Dpt'!Q735</f>
        <v>0</v>
      </c>
      <c r="R3189">
        <f>'Mrg Dpt'!R735</f>
        <v>0</v>
      </c>
      <c r="S3189">
        <f>'Mrg Dpt'!S735</f>
        <v>0</v>
      </c>
      <c r="T3189">
        <f>'Mrg Dpt'!T735</f>
        <v>0</v>
      </c>
      <c r="U3189" s="217" t="str">
        <f t="shared" si="501"/>
        <v>0--0</v>
      </c>
      <c r="V3189" s="217" t="str">
        <f t="shared" si="502"/>
        <v>0--0</v>
      </c>
      <c r="W3189" s="217" t="e">
        <f t="shared" si="503"/>
        <v>#N/A</v>
      </c>
      <c r="X3189" s="217" t="e">
        <f t="shared" si="504"/>
        <v>#N/A</v>
      </c>
      <c r="Y3189" s="217" t="e">
        <f t="shared" si="505"/>
        <v>#N/A</v>
      </c>
      <c r="Z3189" s="217" t="e">
        <f t="shared" si="506"/>
        <v>#N/A</v>
      </c>
      <c r="AA3189" s="673" t="str">
        <f t="shared" si="507"/>
        <v>,</v>
      </c>
      <c r="AB3189" s="217" t="str">
        <f t="shared" si="508"/>
        <v/>
      </c>
      <c r="AC3189" s="682">
        <f t="shared" si="509"/>
        <v>0</v>
      </c>
      <c r="AD3189" s="682">
        <f t="shared" si="510"/>
        <v>0</v>
      </c>
    </row>
    <row r="3190" spans="1:30" ht="16.5" hidden="1" thickTop="1" thickBot="1" x14ac:dyDescent="0.3">
      <c r="A3190">
        <f>'Mrg Dpt'!A736</f>
        <v>0</v>
      </c>
      <c r="B3190" t="str">
        <f>'Mrg Dpt'!B736</f>
        <v>98A</v>
      </c>
      <c r="C3190" t="str">
        <f>'Mrg Dpt'!C736</f>
        <v>MRG</v>
      </c>
      <c r="D3190" t="str">
        <f>'Mrg Dpt'!D736</f>
        <v>CRT</v>
      </c>
      <c r="E3190" t="str">
        <f>'Mrg Dpt'!E736</f>
        <v>VSD</v>
      </c>
      <c r="F3190">
        <f>'Mrg Dpt'!F736</f>
        <v>28</v>
      </c>
      <c r="G3190">
        <f>'Mrg Dpt'!G736</f>
        <v>0</v>
      </c>
      <c r="H3190" s="668">
        <f>'Mrg Dpt'!H736</f>
        <v>9.4499999999999993</v>
      </c>
      <c r="I3190">
        <f>'Mrg Dpt'!I736</f>
        <v>0</v>
      </c>
      <c r="J3190" s="671">
        <f>'Mrg Dpt'!J736</f>
        <v>0</v>
      </c>
      <c r="K3190">
        <f>'Mrg Dpt'!K736</f>
        <v>0</v>
      </c>
      <c r="L3190">
        <f>'Mrg Dpt'!L736</f>
        <v>0</v>
      </c>
      <c r="M3190">
        <f>'Mrg Dpt'!M736</f>
        <v>0</v>
      </c>
      <c r="N3190">
        <f>'Mrg Dpt'!N736</f>
        <v>0</v>
      </c>
      <c r="O3190">
        <f>'Mrg Dpt'!O736</f>
        <v>0</v>
      </c>
      <c r="P3190">
        <f>'Mrg Dpt'!P736</f>
        <v>0</v>
      </c>
      <c r="Q3190">
        <f>'Mrg Dpt'!Q736</f>
        <v>0</v>
      </c>
      <c r="R3190">
        <f>'Mrg Dpt'!R736</f>
        <v>0</v>
      </c>
      <c r="S3190">
        <f>'Mrg Dpt'!S736</f>
        <v>0</v>
      </c>
      <c r="T3190" t="str">
        <f>'Mrg Dpt'!T736</f>
        <v>SHUTTLE</v>
      </c>
      <c r="U3190" s="217" t="str">
        <f t="shared" si="501"/>
        <v>MRG-CRT-VSD</v>
      </c>
      <c r="V3190" s="217" t="str">
        <f t="shared" si="502"/>
        <v>VSD-CRT-MRG</v>
      </c>
      <c r="W3190" s="217" t="e">
        <f t="shared" si="503"/>
        <v>#N/A</v>
      </c>
      <c r="X3190" s="217" t="e">
        <f t="shared" si="504"/>
        <v>#N/A</v>
      </c>
      <c r="Y3190" s="217" t="e">
        <f t="shared" si="505"/>
        <v>#N/A</v>
      </c>
      <c r="Z3190" s="217" t="e">
        <f t="shared" si="506"/>
        <v>#N/A</v>
      </c>
      <c r="AA3190" s="673" t="str">
        <f t="shared" si="507"/>
        <v>,</v>
      </c>
      <c r="AB3190" s="217" t="str">
        <f t="shared" si="508"/>
        <v/>
      </c>
      <c r="AC3190" s="682">
        <f t="shared" si="509"/>
        <v>9.4499999999999993</v>
      </c>
      <c r="AD3190" s="682">
        <f t="shared" si="510"/>
        <v>0</v>
      </c>
    </row>
    <row r="3191" spans="1:30" ht="16.5" hidden="1" thickTop="1" thickBot="1" x14ac:dyDescent="0.3">
      <c r="A3191">
        <f>'Mrg Dpt'!A737</f>
        <v>0</v>
      </c>
      <c r="B3191">
        <f>'Mrg Dpt'!B737</f>
        <v>0</v>
      </c>
      <c r="C3191" t="str">
        <f>'Mrg Dpt'!C737</f>
        <v>VSD</v>
      </c>
      <c r="D3191" t="str">
        <f>'Mrg Dpt'!D737</f>
        <v>CRT</v>
      </c>
      <c r="E3191" t="str">
        <f>'Mrg Dpt'!E737</f>
        <v>MRG</v>
      </c>
      <c r="F3191">
        <f>'Mrg Dpt'!F737</f>
        <v>28</v>
      </c>
      <c r="G3191">
        <f>'Mrg Dpt'!G737</f>
        <v>0</v>
      </c>
      <c r="H3191" s="668">
        <f>'Mrg Dpt'!H737</f>
        <v>0</v>
      </c>
      <c r="I3191">
        <f>'Mrg Dpt'!I737</f>
        <v>0</v>
      </c>
      <c r="J3191" s="671">
        <f>'Mrg Dpt'!J737</f>
        <v>0</v>
      </c>
      <c r="K3191">
        <f>'Mrg Dpt'!K737</f>
        <v>0</v>
      </c>
      <c r="L3191">
        <f>'Mrg Dpt'!L737</f>
        <v>0</v>
      </c>
      <c r="M3191">
        <f>'Mrg Dpt'!M737</f>
        <v>0</v>
      </c>
      <c r="N3191">
        <f>'Mrg Dpt'!N737</f>
        <v>0</v>
      </c>
      <c r="O3191">
        <f>'Mrg Dpt'!O737</f>
        <v>0</v>
      </c>
      <c r="P3191">
        <f>'Mrg Dpt'!P737</f>
        <v>0</v>
      </c>
      <c r="Q3191">
        <f>'Mrg Dpt'!Q737</f>
        <v>0</v>
      </c>
      <c r="R3191">
        <f>'Mrg Dpt'!R737</f>
        <v>0</v>
      </c>
      <c r="S3191">
        <f>'Mrg Dpt'!S737</f>
        <v>0</v>
      </c>
      <c r="T3191" t="str">
        <f>'Mrg Dpt'!T737</f>
        <v>SHUTTLE</v>
      </c>
      <c r="U3191" s="217" t="str">
        <f t="shared" si="501"/>
        <v>VSD-CRT-MRG</v>
      </c>
      <c r="V3191" s="217" t="str">
        <f t="shared" si="502"/>
        <v>MRG-CRT-VSD</v>
      </c>
      <c r="W3191" s="217" t="e">
        <f t="shared" si="503"/>
        <v>#N/A</v>
      </c>
      <c r="X3191" s="217" t="e">
        <f t="shared" si="504"/>
        <v>#N/A</v>
      </c>
      <c r="Y3191" s="217" t="e">
        <f t="shared" si="505"/>
        <v>#N/A</v>
      </c>
      <c r="Z3191" s="217" t="e">
        <f t="shared" si="506"/>
        <v>#N/A</v>
      </c>
      <c r="AA3191" s="673" t="str">
        <f t="shared" si="507"/>
        <v>,</v>
      </c>
      <c r="AB3191" s="217" t="str">
        <f t="shared" si="508"/>
        <v/>
      </c>
      <c r="AC3191" s="682">
        <f t="shared" si="509"/>
        <v>0</v>
      </c>
      <c r="AD3191" s="682">
        <f t="shared" si="510"/>
        <v>0</v>
      </c>
    </row>
    <row r="3192" spans="1:30" ht="16.5" hidden="1" thickTop="1" thickBot="1" x14ac:dyDescent="0.3">
      <c r="A3192">
        <f>'Mrg Dpt'!A738</f>
        <v>0</v>
      </c>
      <c r="B3192">
        <f>'Mrg Dpt'!B738</f>
        <v>0</v>
      </c>
      <c r="C3192" t="str">
        <f>'Mrg Dpt'!C738</f>
        <v>MRG</v>
      </c>
      <c r="D3192" t="str">
        <f>'Mrg Dpt'!D738</f>
        <v>CRT</v>
      </c>
      <c r="E3192" t="str">
        <f>'Mrg Dpt'!E738</f>
        <v>VSD</v>
      </c>
      <c r="F3192">
        <f>'Mrg Dpt'!F738</f>
        <v>28</v>
      </c>
      <c r="G3192">
        <f>'Mrg Dpt'!G738</f>
        <v>0</v>
      </c>
      <c r="H3192" s="668">
        <f>'Mrg Dpt'!H738</f>
        <v>0</v>
      </c>
      <c r="I3192">
        <f>'Mrg Dpt'!I738</f>
        <v>0</v>
      </c>
      <c r="J3192" s="671">
        <f>'Mrg Dpt'!J738</f>
        <v>0</v>
      </c>
      <c r="K3192">
        <f>'Mrg Dpt'!K738</f>
        <v>0</v>
      </c>
      <c r="L3192">
        <f>'Mrg Dpt'!L738</f>
        <v>0</v>
      </c>
      <c r="M3192">
        <f>'Mrg Dpt'!M738</f>
        <v>0</v>
      </c>
      <c r="N3192">
        <f>'Mrg Dpt'!N738</f>
        <v>0</v>
      </c>
      <c r="O3192">
        <f>'Mrg Dpt'!O738</f>
        <v>0</v>
      </c>
      <c r="P3192">
        <f>'Mrg Dpt'!P738</f>
        <v>0</v>
      </c>
      <c r="Q3192">
        <f>'Mrg Dpt'!Q738</f>
        <v>0</v>
      </c>
      <c r="R3192">
        <f>'Mrg Dpt'!R738</f>
        <v>0</v>
      </c>
      <c r="S3192">
        <f>'Mrg Dpt'!S738</f>
        <v>0</v>
      </c>
      <c r="T3192" t="str">
        <f>'Mrg Dpt'!T738</f>
        <v>SHUTTLE</v>
      </c>
      <c r="U3192" s="217" t="str">
        <f t="shared" si="501"/>
        <v>MRG-CRT-VSD</v>
      </c>
      <c r="V3192" s="217" t="str">
        <f t="shared" si="502"/>
        <v>VSD-CRT-MRG</v>
      </c>
      <c r="W3192" s="217" t="e">
        <f t="shared" si="503"/>
        <v>#N/A</v>
      </c>
      <c r="X3192" s="217" t="e">
        <f t="shared" si="504"/>
        <v>#N/A</v>
      </c>
      <c r="Y3192" s="217" t="e">
        <f t="shared" si="505"/>
        <v>#N/A</v>
      </c>
      <c r="Z3192" s="217" t="e">
        <f t="shared" si="506"/>
        <v>#N/A</v>
      </c>
      <c r="AA3192" s="673" t="str">
        <f t="shared" si="507"/>
        <v>,</v>
      </c>
      <c r="AB3192" s="217" t="str">
        <f t="shared" si="508"/>
        <v/>
      </c>
      <c r="AC3192" s="682">
        <f t="shared" si="509"/>
        <v>0</v>
      </c>
      <c r="AD3192" s="682">
        <f t="shared" si="510"/>
        <v>0</v>
      </c>
    </row>
    <row r="3193" spans="1:30" ht="16.5" hidden="1" thickTop="1" thickBot="1" x14ac:dyDescent="0.3">
      <c r="A3193">
        <f>'Mrg Dpt'!A739</f>
        <v>0</v>
      </c>
      <c r="B3193">
        <f>'Mrg Dpt'!B739</f>
        <v>0</v>
      </c>
      <c r="C3193" t="str">
        <f>'Mrg Dpt'!C739</f>
        <v>VSD</v>
      </c>
      <c r="D3193" t="str">
        <f>'Mrg Dpt'!D739</f>
        <v>CRT</v>
      </c>
      <c r="E3193" t="str">
        <f>'Mrg Dpt'!E739</f>
        <v>MRG</v>
      </c>
      <c r="F3193">
        <f>'Mrg Dpt'!F739</f>
        <v>28</v>
      </c>
      <c r="G3193">
        <f>'Mrg Dpt'!G739</f>
        <v>0</v>
      </c>
      <c r="H3193" s="668">
        <f>'Mrg Dpt'!H739</f>
        <v>0</v>
      </c>
      <c r="I3193">
        <f>'Mrg Dpt'!I739</f>
        <v>0</v>
      </c>
      <c r="J3193" s="671">
        <f>'Mrg Dpt'!J739</f>
        <v>0</v>
      </c>
      <c r="K3193">
        <f>'Mrg Dpt'!K739</f>
        <v>0</v>
      </c>
      <c r="L3193">
        <f>'Mrg Dpt'!L739</f>
        <v>0</v>
      </c>
      <c r="M3193">
        <f>'Mrg Dpt'!M739</f>
        <v>0</v>
      </c>
      <c r="N3193">
        <f>'Mrg Dpt'!N739</f>
        <v>0</v>
      </c>
      <c r="O3193">
        <f>'Mrg Dpt'!O739</f>
        <v>0</v>
      </c>
      <c r="P3193">
        <f>'Mrg Dpt'!P739</f>
        <v>0</v>
      </c>
      <c r="Q3193">
        <f>'Mrg Dpt'!Q739</f>
        <v>0</v>
      </c>
      <c r="R3193">
        <f>'Mrg Dpt'!R739</f>
        <v>0</v>
      </c>
      <c r="S3193">
        <f>'Mrg Dpt'!S739</f>
        <v>0</v>
      </c>
      <c r="T3193" t="str">
        <f>'Mrg Dpt'!T739</f>
        <v>SHUTTLE</v>
      </c>
      <c r="U3193" s="217" t="str">
        <f t="shared" si="501"/>
        <v>VSD-CRT-MRG</v>
      </c>
      <c r="V3193" s="217" t="str">
        <f t="shared" si="502"/>
        <v>MRG-CRT-VSD</v>
      </c>
      <c r="W3193" s="217" t="e">
        <f t="shared" si="503"/>
        <v>#N/A</v>
      </c>
      <c r="X3193" s="217" t="e">
        <f t="shared" si="504"/>
        <v>#N/A</v>
      </c>
      <c r="Y3193" s="217" t="e">
        <f t="shared" si="505"/>
        <v>#N/A</v>
      </c>
      <c r="Z3193" s="217" t="e">
        <f t="shared" si="506"/>
        <v>#N/A</v>
      </c>
      <c r="AA3193" s="673" t="str">
        <f t="shared" si="507"/>
        <v>,</v>
      </c>
      <c r="AB3193" s="217" t="str">
        <f t="shared" si="508"/>
        <v/>
      </c>
      <c r="AC3193" s="682">
        <f t="shared" si="509"/>
        <v>0</v>
      </c>
      <c r="AD3193" s="682">
        <f t="shared" si="510"/>
        <v>0</v>
      </c>
    </row>
    <row r="3194" spans="1:30" ht="16.5" hidden="1" thickTop="1" thickBot="1" x14ac:dyDescent="0.3">
      <c r="A3194">
        <f>'Mrg Dpt'!A740</f>
        <v>0</v>
      </c>
      <c r="B3194">
        <f>'Mrg Dpt'!B740</f>
        <v>0</v>
      </c>
      <c r="C3194" t="str">
        <f>'Mrg Dpt'!C740</f>
        <v>MRG</v>
      </c>
      <c r="D3194" t="str">
        <f>'Mrg Dpt'!D740</f>
        <v>CRT</v>
      </c>
      <c r="E3194" t="str">
        <f>'Mrg Dpt'!E740</f>
        <v>VSD</v>
      </c>
      <c r="F3194">
        <f>'Mrg Dpt'!F740</f>
        <v>28</v>
      </c>
      <c r="G3194">
        <f>'Mrg Dpt'!G740</f>
        <v>0</v>
      </c>
      <c r="H3194" s="668">
        <f>'Mrg Dpt'!H740</f>
        <v>0</v>
      </c>
      <c r="I3194">
        <f>'Mrg Dpt'!I740</f>
        <v>0</v>
      </c>
      <c r="J3194" s="671">
        <f>'Mrg Dpt'!J740</f>
        <v>0</v>
      </c>
      <c r="K3194">
        <f>'Mrg Dpt'!K740</f>
        <v>0</v>
      </c>
      <c r="L3194">
        <f>'Mrg Dpt'!L740</f>
        <v>0</v>
      </c>
      <c r="M3194">
        <f>'Mrg Dpt'!M740</f>
        <v>0</v>
      </c>
      <c r="N3194">
        <f>'Mrg Dpt'!N740</f>
        <v>0</v>
      </c>
      <c r="O3194">
        <f>'Mrg Dpt'!O740</f>
        <v>0</v>
      </c>
      <c r="P3194">
        <f>'Mrg Dpt'!P740</f>
        <v>0</v>
      </c>
      <c r="Q3194">
        <f>'Mrg Dpt'!Q740</f>
        <v>0</v>
      </c>
      <c r="R3194">
        <f>'Mrg Dpt'!R740</f>
        <v>0</v>
      </c>
      <c r="S3194">
        <f>'Mrg Dpt'!S740</f>
        <v>0</v>
      </c>
      <c r="T3194" t="str">
        <f>'Mrg Dpt'!T740</f>
        <v>SHUTTLE</v>
      </c>
      <c r="U3194" s="217" t="str">
        <f t="shared" si="501"/>
        <v>MRG-CRT-VSD</v>
      </c>
      <c r="V3194" s="217" t="str">
        <f t="shared" si="502"/>
        <v>VSD-CRT-MRG</v>
      </c>
      <c r="W3194" s="217" t="e">
        <f t="shared" si="503"/>
        <v>#N/A</v>
      </c>
      <c r="X3194" s="217" t="e">
        <f t="shared" si="504"/>
        <v>#N/A</v>
      </c>
      <c r="Y3194" s="217" t="e">
        <f t="shared" si="505"/>
        <v>#N/A</v>
      </c>
      <c r="Z3194" s="217" t="e">
        <f t="shared" si="506"/>
        <v>#N/A</v>
      </c>
      <c r="AA3194" s="673" t="str">
        <f t="shared" si="507"/>
        <v>,</v>
      </c>
      <c r="AB3194" s="217" t="str">
        <f t="shared" si="508"/>
        <v/>
      </c>
      <c r="AC3194" s="682">
        <f t="shared" si="509"/>
        <v>0</v>
      </c>
      <c r="AD3194" s="682">
        <f t="shared" si="510"/>
        <v>0</v>
      </c>
    </row>
    <row r="3195" spans="1:30" ht="16.5" hidden="1" thickTop="1" thickBot="1" x14ac:dyDescent="0.3">
      <c r="A3195">
        <f>'Mrg Dpt'!A741</f>
        <v>0</v>
      </c>
      <c r="B3195">
        <f>'Mrg Dpt'!B741</f>
        <v>0</v>
      </c>
      <c r="C3195" t="str">
        <f>'Mrg Dpt'!C741</f>
        <v>VSD</v>
      </c>
      <c r="D3195" t="str">
        <f>'Mrg Dpt'!D741</f>
        <v>CRT</v>
      </c>
      <c r="E3195" t="str">
        <f>'Mrg Dpt'!E741</f>
        <v>MRG</v>
      </c>
      <c r="F3195">
        <f>'Mrg Dpt'!F741</f>
        <v>28</v>
      </c>
      <c r="G3195">
        <f>'Mrg Dpt'!G741</f>
        <v>0</v>
      </c>
      <c r="H3195" s="668">
        <f>'Mrg Dpt'!H741</f>
        <v>0</v>
      </c>
      <c r="I3195">
        <f>'Mrg Dpt'!I741</f>
        <v>0</v>
      </c>
      <c r="J3195" s="671">
        <f>'Mrg Dpt'!J741</f>
        <v>20.45</v>
      </c>
      <c r="K3195">
        <f>'Mrg Dpt'!K741</f>
        <v>1</v>
      </c>
      <c r="L3195">
        <f>'Mrg Dpt'!L741</f>
        <v>0</v>
      </c>
      <c r="M3195">
        <f>'Mrg Dpt'!M741</f>
        <v>11.45</v>
      </c>
      <c r="N3195">
        <f>'Mrg Dpt'!N741</f>
        <v>6.45</v>
      </c>
      <c r="O3195">
        <f>'Mrg Dpt'!O741</f>
        <v>168</v>
      </c>
      <c r="P3195">
        <f>'Mrg Dpt'!P741</f>
        <v>0</v>
      </c>
      <c r="Q3195">
        <f>'Mrg Dpt'!Q741</f>
        <v>0</v>
      </c>
      <c r="R3195">
        <f>'Mrg Dpt'!R741</f>
        <v>0</v>
      </c>
      <c r="S3195">
        <f>'Mrg Dpt'!S741</f>
        <v>0</v>
      </c>
      <c r="T3195" t="str">
        <f>'Mrg Dpt'!T741</f>
        <v>N/O MRG DPT</v>
      </c>
      <c r="U3195" s="217" t="str">
        <f t="shared" si="501"/>
        <v>VSD-CRT-MRG</v>
      </c>
      <c r="V3195" s="217" t="str">
        <f t="shared" si="502"/>
        <v>MRG-CRT-VSD</v>
      </c>
      <c r="W3195" s="217" t="e">
        <f t="shared" si="503"/>
        <v>#N/A</v>
      </c>
      <c r="X3195" s="217" t="e">
        <f t="shared" si="504"/>
        <v>#N/A</v>
      </c>
      <c r="Y3195" s="217" t="e">
        <f t="shared" si="505"/>
        <v>#N/A</v>
      </c>
      <c r="Z3195" s="217" t="e">
        <f t="shared" si="506"/>
        <v>#N/A</v>
      </c>
      <c r="AA3195" s="673" t="str">
        <f t="shared" si="507"/>
        <v>,</v>
      </c>
      <c r="AB3195" s="217" t="str">
        <f t="shared" si="508"/>
        <v/>
      </c>
      <c r="AC3195" s="682">
        <f t="shared" si="509"/>
        <v>0</v>
      </c>
      <c r="AD3195" s="682">
        <f t="shared" si="510"/>
        <v>20.45</v>
      </c>
    </row>
    <row r="3196" spans="1:30" ht="16.5" hidden="1" thickTop="1" thickBot="1" x14ac:dyDescent="0.3">
      <c r="A3196">
        <f>'Mrg Dpt'!A742</f>
        <v>0</v>
      </c>
      <c r="B3196">
        <f>'Mrg Dpt'!B742</f>
        <v>98</v>
      </c>
      <c r="C3196" t="str">
        <f>'Mrg Dpt'!C742</f>
        <v>MRG</v>
      </c>
      <c r="D3196" t="str">
        <f>'Mrg Dpt'!D742</f>
        <v>CRT</v>
      </c>
      <c r="E3196" t="str">
        <f>'Mrg Dpt'!E742</f>
        <v>VSD</v>
      </c>
      <c r="F3196">
        <f>'Mrg Dpt'!F742</f>
        <v>28</v>
      </c>
      <c r="G3196">
        <f>'Mrg Dpt'!G742</f>
        <v>0</v>
      </c>
      <c r="H3196" s="668">
        <f>'Mrg Dpt'!H742</f>
        <v>6</v>
      </c>
      <c r="I3196">
        <f>'Mrg Dpt'!I742</f>
        <v>0</v>
      </c>
      <c r="J3196" s="671">
        <f>'Mrg Dpt'!J742</f>
        <v>0</v>
      </c>
      <c r="K3196">
        <f>'Mrg Dpt'!K742</f>
        <v>0</v>
      </c>
      <c r="L3196">
        <f>'Mrg Dpt'!L742</f>
        <v>0</v>
      </c>
      <c r="M3196">
        <f>'Mrg Dpt'!M742</f>
        <v>0</v>
      </c>
      <c r="N3196">
        <f>'Mrg Dpt'!N742</f>
        <v>0</v>
      </c>
      <c r="O3196">
        <f>'Mrg Dpt'!O742</f>
        <v>0</v>
      </c>
      <c r="P3196">
        <f>'Mrg Dpt'!P742</f>
        <v>0</v>
      </c>
      <c r="Q3196">
        <f>'Mrg Dpt'!Q742</f>
        <v>0</v>
      </c>
      <c r="R3196">
        <f>'Mrg Dpt'!R742</f>
        <v>0</v>
      </c>
      <c r="S3196">
        <f>'Mrg Dpt'!S742</f>
        <v>0</v>
      </c>
      <c r="T3196" t="str">
        <f>'Mrg Dpt'!T742</f>
        <v>SHUTTLE</v>
      </c>
      <c r="U3196" s="217" t="str">
        <f t="shared" si="501"/>
        <v>MRG-CRT-VSD</v>
      </c>
      <c r="V3196" s="217" t="str">
        <f t="shared" si="502"/>
        <v>VSD-CRT-MRG</v>
      </c>
      <c r="W3196" s="217" t="e">
        <f t="shared" si="503"/>
        <v>#N/A</v>
      </c>
      <c r="X3196" s="217" t="e">
        <f t="shared" si="504"/>
        <v>#N/A</v>
      </c>
      <c r="Y3196" s="217" t="e">
        <f t="shared" si="505"/>
        <v>#N/A</v>
      </c>
      <c r="Z3196" s="217" t="e">
        <f t="shared" si="506"/>
        <v>#N/A</v>
      </c>
      <c r="AA3196" s="673" t="str">
        <f t="shared" si="507"/>
        <v>,</v>
      </c>
      <c r="AB3196" s="217" t="str">
        <f t="shared" si="508"/>
        <v/>
      </c>
      <c r="AC3196" s="682">
        <f t="shared" si="509"/>
        <v>6</v>
      </c>
      <c r="AD3196" s="682">
        <f t="shared" si="510"/>
        <v>0</v>
      </c>
    </row>
    <row r="3197" spans="1:30" ht="16.5" hidden="1" thickTop="1" thickBot="1" x14ac:dyDescent="0.3">
      <c r="A3197">
        <f>'Mrg Dpt'!A743</f>
        <v>0</v>
      </c>
      <c r="B3197">
        <f>'Mrg Dpt'!B743</f>
        <v>0</v>
      </c>
      <c r="C3197" t="str">
        <f>'Mrg Dpt'!C743</f>
        <v>VSD</v>
      </c>
      <c r="D3197" t="str">
        <f>'Mrg Dpt'!D743</f>
        <v>CRT</v>
      </c>
      <c r="E3197" t="str">
        <f>'Mrg Dpt'!E743</f>
        <v>MRG</v>
      </c>
      <c r="F3197">
        <f>'Mrg Dpt'!F743</f>
        <v>28</v>
      </c>
      <c r="G3197">
        <f>'Mrg Dpt'!G743</f>
        <v>0</v>
      </c>
      <c r="H3197" s="668">
        <f>'Mrg Dpt'!H743</f>
        <v>0</v>
      </c>
      <c r="I3197">
        <f>'Mrg Dpt'!I743</f>
        <v>0</v>
      </c>
      <c r="J3197" s="671">
        <f>'Mrg Dpt'!J743</f>
        <v>0</v>
      </c>
      <c r="K3197">
        <f>'Mrg Dpt'!K743</f>
        <v>0</v>
      </c>
      <c r="L3197">
        <f>'Mrg Dpt'!L743</f>
        <v>0</v>
      </c>
      <c r="M3197">
        <f>'Mrg Dpt'!M743</f>
        <v>0</v>
      </c>
      <c r="N3197">
        <f>'Mrg Dpt'!N743</f>
        <v>0</v>
      </c>
      <c r="O3197">
        <f>'Mrg Dpt'!O743</f>
        <v>0</v>
      </c>
      <c r="P3197">
        <f>'Mrg Dpt'!P743</f>
        <v>0</v>
      </c>
      <c r="Q3197">
        <f>'Mrg Dpt'!Q743</f>
        <v>0</v>
      </c>
      <c r="R3197">
        <f>'Mrg Dpt'!R743</f>
        <v>0</v>
      </c>
      <c r="S3197">
        <f>'Mrg Dpt'!S743</f>
        <v>0</v>
      </c>
      <c r="T3197" t="str">
        <f>'Mrg Dpt'!T743</f>
        <v>SHUTTLE</v>
      </c>
      <c r="U3197" s="217" t="str">
        <f t="shared" si="501"/>
        <v>VSD-CRT-MRG</v>
      </c>
      <c r="V3197" s="217" t="str">
        <f t="shared" si="502"/>
        <v>MRG-CRT-VSD</v>
      </c>
      <c r="W3197" s="217" t="e">
        <f t="shared" si="503"/>
        <v>#N/A</v>
      </c>
      <c r="X3197" s="217" t="e">
        <f t="shared" si="504"/>
        <v>#N/A</v>
      </c>
      <c r="Y3197" s="217" t="e">
        <f t="shared" si="505"/>
        <v>#N/A</v>
      </c>
      <c r="Z3197" s="217" t="e">
        <f t="shared" si="506"/>
        <v>#N/A</v>
      </c>
      <c r="AA3197" s="673" t="str">
        <f t="shared" si="507"/>
        <v>,</v>
      </c>
      <c r="AB3197" s="217" t="str">
        <f t="shared" si="508"/>
        <v/>
      </c>
      <c r="AC3197" s="682">
        <f t="shared" si="509"/>
        <v>0</v>
      </c>
      <c r="AD3197" s="682">
        <f t="shared" si="510"/>
        <v>0</v>
      </c>
    </row>
    <row r="3198" spans="1:30" ht="16.5" hidden="1" thickTop="1" thickBot="1" x14ac:dyDescent="0.3">
      <c r="A3198">
        <f>'Mrg Dpt'!A744</f>
        <v>0</v>
      </c>
      <c r="B3198">
        <f>'Mrg Dpt'!B744</f>
        <v>0</v>
      </c>
      <c r="C3198" t="str">
        <f>'Mrg Dpt'!C744</f>
        <v>MRG</v>
      </c>
      <c r="D3198" t="str">
        <f>'Mrg Dpt'!D744</f>
        <v>CRT</v>
      </c>
      <c r="E3198" t="str">
        <f>'Mrg Dpt'!E744</f>
        <v>VSD</v>
      </c>
      <c r="F3198">
        <f>'Mrg Dpt'!F744</f>
        <v>28</v>
      </c>
      <c r="G3198">
        <f>'Mrg Dpt'!G744</f>
        <v>0</v>
      </c>
      <c r="H3198" s="668">
        <f>'Mrg Dpt'!H744</f>
        <v>0</v>
      </c>
      <c r="I3198">
        <f>'Mrg Dpt'!I744</f>
        <v>0</v>
      </c>
      <c r="J3198" s="671">
        <f>'Mrg Dpt'!J744</f>
        <v>0</v>
      </c>
      <c r="K3198">
        <f>'Mrg Dpt'!K744</f>
        <v>0</v>
      </c>
      <c r="L3198">
        <f>'Mrg Dpt'!L744</f>
        <v>0</v>
      </c>
      <c r="M3198">
        <f>'Mrg Dpt'!M744</f>
        <v>0</v>
      </c>
      <c r="N3198">
        <f>'Mrg Dpt'!N744</f>
        <v>0</v>
      </c>
      <c r="O3198">
        <f>'Mrg Dpt'!O744</f>
        <v>0</v>
      </c>
      <c r="P3198">
        <f>'Mrg Dpt'!P744</f>
        <v>0</v>
      </c>
      <c r="Q3198">
        <f>'Mrg Dpt'!Q744</f>
        <v>0</v>
      </c>
      <c r="R3198">
        <f>'Mrg Dpt'!R744</f>
        <v>0</v>
      </c>
      <c r="S3198">
        <f>'Mrg Dpt'!S744</f>
        <v>0</v>
      </c>
      <c r="T3198" t="str">
        <f>'Mrg Dpt'!T744</f>
        <v>SHUTTLE</v>
      </c>
      <c r="U3198" s="217" t="str">
        <f t="shared" si="501"/>
        <v>MRG-CRT-VSD</v>
      </c>
      <c r="V3198" s="217" t="str">
        <f t="shared" si="502"/>
        <v>VSD-CRT-MRG</v>
      </c>
      <c r="W3198" s="217" t="e">
        <f t="shared" si="503"/>
        <v>#N/A</v>
      </c>
      <c r="X3198" s="217" t="e">
        <f t="shared" si="504"/>
        <v>#N/A</v>
      </c>
      <c r="Y3198" s="217" t="e">
        <f t="shared" si="505"/>
        <v>#N/A</v>
      </c>
      <c r="Z3198" s="217" t="e">
        <f t="shared" si="506"/>
        <v>#N/A</v>
      </c>
      <c r="AA3198" s="673" t="str">
        <f t="shared" si="507"/>
        <v>,</v>
      </c>
      <c r="AB3198" s="217" t="str">
        <f t="shared" si="508"/>
        <v/>
      </c>
      <c r="AC3198" s="682">
        <f t="shared" si="509"/>
        <v>0</v>
      </c>
      <c r="AD3198" s="682">
        <f t="shared" si="510"/>
        <v>0</v>
      </c>
    </row>
    <row r="3199" spans="1:30" ht="16.5" hidden="1" thickTop="1" thickBot="1" x14ac:dyDescent="0.3">
      <c r="A3199">
        <f>'Mrg Dpt'!A745</f>
        <v>0</v>
      </c>
      <c r="B3199">
        <f>'Mrg Dpt'!B745</f>
        <v>0</v>
      </c>
      <c r="C3199" t="str">
        <f>'Mrg Dpt'!C745</f>
        <v>VSD</v>
      </c>
      <c r="D3199" t="str">
        <f>'Mrg Dpt'!D745</f>
        <v>CRT</v>
      </c>
      <c r="E3199" t="str">
        <f>'Mrg Dpt'!E745</f>
        <v>MRG</v>
      </c>
      <c r="F3199">
        <f>'Mrg Dpt'!F745</f>
        <v>28</v>
      </c>
      <c r="G3199">
        <f>'Mrg Dpt'!G745</f>
        <v>0</v>
      </c>
      <c r="H3199" s="668">
        <f>'Mrg Dpt'!H745</f>
        <v>0</v>
      </c>
      <c r="I3199">
        <f>'Mrg Dpt'!I745</f>
        <v>0</v>
      </c>
      <c r="J3199" s="671">
        <f>'Mrg Dpt'!J745</f>
        <v>9.4499999999999993</v>
      </c>
      <c r="K3199">
        <f>'Mrg Dpt'!K745</f>
        <v>1</v>
      </c>
      <c r="L3199">
        <f>'Mrg Dpt'!L745</f>
        <v>0</v>
      </c>
      <c r="M3199">
        <f>'Mrg Dpt'!M745</f>
        <v>4.45</v>
      </c>
      <c r="N3199">
        <f>'Mrg Dpt'!N745</f>
        <v>4.45</v>
      </c>
      <c r="O3199">
        <f>'Mrg Dpt'!O745</f>
        <v>112</v>
      </c>
      <c r="P3199">
        <f>'Mrg Dpt'!P745</f>
        <v>0</v>
      </c>
      <c r="Q3199">
        <f>'Mrg Dpt'!Q745</f>
        <v>0</v>
      </c>
      <c r="R3199">
        <f>'Mrg Dpt'!R745</f>
        <v>0</v>
      </c>
      <c r="S3199">
        <f>'Mrg Dpt'!S745</f>
        <v>0</v>
      </c>
      <c r="T3199" t="str">
        <f>'Mrg Dpt'!T745</f>
        <v>C/C SHUTTLE</v>
      </c>
      <c r="U3199" s="217" t="str">
        <f t="shared" si="501"/>
        <v>VSD-CRT-MRG</v>
      </c>
      <c r="V3199" s="217" t="str">
        <f t="shared" si="502"/>
        <v>MRG-CRT-VSD</v>
      </c>
      <c r="W3199" s="217" t="e">
        <f t="shared" si="503"/>
        <v>#N/A</v>
      </c>
      <c r="X3199" s="217" t="e">
        <f t="shared" si="504"/>
        <v>#N/A</v>
      </c>
      <c r="Y3199" s="217" t="e">
        <f t="shared" si="505"/>
        <v>#N/A</v>
      </c>
      <c r="Z3199" s="217" t="e">
        <f t="shared" si="506"/>
        <v>#N/A</v>
      </c>
      <c r="AA3199" s="673" t="str">
        <f t="shared" si="507"/>
        <v>,</v>
      </c>
      <c r="AB3199" s="217" t="str">
        <f t="shared" si="508"/>
        <v/>
      </c>
      <c r="AC3199" s="682">
        <f t="shared" si="509"/>
        <v>0</v>
      </c>
      <c r="AD3199" s="682">
        <f t="shared" si="510"/>
        <v>9.4499999999999993</v>
      </c>
    </row>
    <row r="3200" spans="1:30" ht="16.5" hidden="1" thickTop="1" thickBot="1" x14ac:dyDescent="0.3">
      <c r="A3200">
        <f>'Mrg Dpt'!A746</f>
        <v>0</v>
      </c>
      <c r="B3200">
        <f>'Mrg Dpt'!B746</f>
        <v>0</v>
      </c>
      <c r="C3200">
        <f>'Mrg Dpt'!C746</f>
        <v>0</v>
      </c>
      <c r="D3200">
        <f>'Mrg Dpt'!D746</f>
        <v>0</v>
      </c>
      <c r="E3200">
        <f>'Mrg Dpt'!E746</f>
        <v>0</v>
      </c>
      <c r="F3200">
        <f>'Mrg Dpt'!F746</f>
        <v>0</v>
      </c>
      <c r="G3200">
        <f>'Mrg Dpt'!G746</f>
        <v>0</v>
      </c>
      <c r="H3200" s="668">
        <f>'Mrg Dpt'!H746</f>
        <v>0</v>
      </c>
      <c r="I3200">
        <f>'Mrg Dpt'!I746</f>
        <v>0</v>
      </c>
      <c r="J3200" s="671">
        <f>'Mrg Dpt'!J746</f>
        <v>0</v>
      </c>
      <c r="K3200">
        <f>'Mrg Dpt'!K746</f>
        <v>0</v>
      </c>
      <c r="L3200">
        <f>'Mrg Dpt'!L746</f>
        <v>0</v>
      </c>
      <c r="M3200">
        <f>'Mrg Dpt'!M746</f>
        <v>0</v>
      </c>
      <c r="N3200">
        <f>'Mrg Dpt'!N746</f>
        <v>0</v>
      </c>
      <c r="O3200">
        <f>'Mrg Dpt'!O746</f>
        <v>0</v>
      </c>
      <c r="P3200">
        <f>'Mrg Dpt'!P746</f>
        <v>0</v>
      </c>
      <c r="Q3200">
        <f>'Mrg Dpt'!Q746</f>
        <v>0</v>
      </c>
      <c r="R3200">
        <f>'Mrg Dpt'!R746</f>
        <v>0</v>
      </c>
      <c r="S3200">
        <f>'Mrg Dpt'!S746</f>
        <v>0</v>
      </c>
      <c r="T3200">
        <f>'Mrg Dpt'!T746</f>
        <v>0</v>
      </c>
      <c r="U3200" s="217" t="str">
        <f t="shared" si="501"/>
        <v>0--0</v>
      </c>
      <c r="V3200" s="217" t="str">
        <f t="shared" si="502"/>
        <v>0--0</v>
      </c>
      <c r="W3200" s="217" t="e">
        <f t="shared" si="503"/>
        <v>#N/A</v>
      </c>
      <c r="X3200" s="217" t="e">
        <f t="shared" si="504"/>
        <v>#N/A</v>
      </c>
      <c r="Y3200" s="217" t="e">
        <f t="shared" si="505"/>
        <v>#N/A</v>
      </c>
      <c r="Z3200" s="217" t="e">
        <f t="shared" si="506"/>
        <v>#N/A</v>
      </c>
      <c r="AA3200" s="673" t="str">
        <f t="shared" si="507"/>
        <v>,</v>
      </c>
      <c r="AB3200" s="217" t="str">
        <f t="shared" si="508"/>
        <v/>
      </c>
      <c r="AC3200" s="682">
        <f t="shared" si="509"/>
        <v>0</v>
      </c>
      <c r="AD3200" s="682">
        <f t="shared" si="510"/>
        <v>0</v>
      </c>
    </row>
    <row r="3201" spans="1:30" ht="16.5" hidden="1" thickTop="1" thickBot="1" x14ac:dyDescent="0.3">
      <c r="A3201">
        <f>'Mrg Dpt'!A747</f>
        <v>0</v>
      </c>
      <c r="B3201" t="str">
        <f>'Mrg Dpt'!B747</f>
        <v>99A</v>
      </c>
      <c r="C3201" t="str">
        <f>'Mrg Dpt'!C747</f>
        <v>MRG</v>
      </c>
      <c r="D3201" t="str">
        <f>'Mrg Dpt'!D747</f>
        <v>CRT</v>
      </c>
      <c r="E3201" t="str">
        <f>'Mrg Dpt'!E747</f>
        <v>VSD</v>
      </c>
      <c r="F3201">
        <f>'Mrg Dpt'!F747</f>
        <v>28</v>
      </c>
      <c r="G3201">
        <f>'Mrg Dpt'!G747</f>
        <v>0</v>
      </c>
      <c r="H3201" s="668">
        <f>'Mrg Dpt'!H747</f>
        <v>10</v>
      </c>
      <c r="I3201">
        <f>'Mrg Dpt'!I747</f>
        <v>0</v>
      </c>
      <c r="J3201" s="671">
        <f>'Mrg Dpt'!J747</f>
        <v>0</v>
      </c>
      <c r="K3201">
        <f>'Mrg Dpt'!K747</f>
        <v>0</v>
      </c>
      <c r="L3201">
        <f>'Mrg Dpt'!L747</f>
        <v>0</v>
      </c>
      <c r="M3201">
        <f>'Mrg Dpt'!M747</f>
        <v>0</v>
      </c>
      <c r="N3201">
        <f>'Mrg Dpt'!N747</f>
        <v>0</v>
      </c>
      <c r="O3201">
        <f>'Mrg Dpt'!O747</f>
        <v>0</v>
      </c>
      <c r="P3201">
        <f>'Mrg Dpt'!P747</f>
        <v>0</v>
      </c>
      <c r="Q3201">
        <f>'Mrg Dpt'!Q747</f>
        <v>0</v>
      </c>
      <c r="R3201">
        <f>'Mrg Dpt'!R747</f>
        <v>0</v>
      </c>
      <c r="S3201">
        <f>'Mrg Dpt'!S747</f>
        <v>0</v>
      </c>
      <c r="T3201" t="str">
        <f>'Mrg Dpt'!T747</f>
        <v>SHUTTLE</v>
      </c>
      <c r="U3201" s="217" t="str">
        <f t="shared" si="501"/>
        <v>MRG-CRT-VSD</v>
      </c>
      <c r="V3201" s="217" t="str">
        <f t="shared" si="502"/>
        <v>VSD-CRT-MRG</v>
      </c>
      <c r="W3201" s="217" t="e">
        <f t="shared" si="503"/>
        <v>#N/A</v>
      </c>
      <c r="X3201" s="217" t="e">
        <f t="shared" si="504"/>
        <v>#N/A</v>
      </c>
      <c r="Y3201" s="217" t="e">
        <f t="shared" si="505"/>
        <v>#N/A</v>
      </c>
      <c r="Z3201" s="217" t="e">
        <f t="shared" si="506"/>
        <v>#N/A</v>
      </c>
      <c r="AA3201" s="673" t="str">
        <f t="shared" si="507"/>
        <v>,</v>
      </c>
      <c r="AB3201" s="217" t="str">
        <f t="shared" si="508"/>
        <v/>
      </c>
      <c r="AC3201" s="682">
        <f t="shared" si="509"/>
        <v>10</v>
      </c>
      <c r="AD3201" s="682">
        <f t="shared" si="510"/>
        <v>0</v>
      </c>
    </row>
    <row r="3202" spans="1:30" ht="16.5" hidden="1" thickTop="1" thickBot="1" x14ac:dyDescent="0.3">
      <c r="A3202">
        <f>'Mrg Dpt'!A748</f>
        <v>0</v>
      </c>
      <c r="B3202">
        <f>'Mrg Dpt'!B748</f>
        <v>0</v>
      </c>
      <c r="C3202" t="str">
        <f>'Mrg Dpt'!C748</f>
        <v>VSD</v>
      </c>
      <c r="D3202" t="str">
        <f>'Mrg Dpt'!D748</f>
        <v>CRT</v>
      </c>
      <c r="E3202" t="str">
        <f>'Mrg Dpt'!E748</f>
        <v>MRG</v>
      </c>
      <c r="F3202">
        <f>'Mrg Dpt'!F748</f>
        <v>28</v>
      </c>
      <c r="G3202">
        <f>'Mrg Dpt'!G748</f>
        <v>0</v>
      </c>
      <c r="H3202" s="668">
        <f>'Mrg Dpt'!H748</f>
        <v>0</v>
      </c>
      <c r="I3202">
        <f>'Mrg Dpt'!I748</f>
        <v>0</v>
      </c>
      <c r="J3202" s="671">
        <f>'Mrg Dpt'!J748</f>
        <v>0</v>
      </c>
      <c r="K3202">
        <f>'Mrg Dpt'!K748</f>
        <v>0</v>
      </c>
      <c r="L3202">
        <f>'Mrg Dpt'!L748</f>
        <v>0</v>
      </c>
      <c r="M3202">
        <f>'Mrg Dpt'!M748</f>
        <v>0</v>
      </c>
      <c r="N3202">
        <f>'Mrg Dpt'!N748</f>
        <v>0</v>
      </c>
      <c r="O3202">
        <f>'Mrg Dpt'!O748</f>
        <v>0</v>
      </c>
      <c r="P3202">
        <f>'Mrg Dpt'!P748</f>
        <v>0</v>
      </c>
      <c r="Q3202">
        <f>'Mrg Dpt'!Q748</f>
        <v>0</v>
      </c>
      <c r="R3202">
        <f>'Mrg Dpt'!R748</f>
        <v>0</v>
      </c>
      <c r="S3202">
        <f>'Mrg Dpt'!S748</f>
        <v>0</v>
      </c>
      <c r="T3202" t="str">
        <f>'Mrg Dpt'!T748</f>
        <v>SHUTTLE</v>
      </c>
      <c r="U3202" s="217" t="str">
        <f t="shared" si="501"/>
        <v>VSD-CRT-MRG</v>
      </c>
      <c r="V3202" s="217" t="str">
        <f t="shared" si="502"/>
        <v>MRG-CRT-VSD</v>
      </c>
      <c r="W3202" s="217" t="e">
        <f t="shared" si="503"/>
        <v>#N/A</v>
      </c>
      <c r="X3202" s="217" t="e">
        <f t="shared" si="504"/>
        <v>#N/A</v>
      </c>
      <c r="Y3202" s="217" t="e">
        <f t="shared" si="505"/>
        <v>#N/A</v>
      </c>
      <c r="Z3202" s="217" t="e">
        <f t="shared" si="506"/>
        <v>#N/A</v>
      </c>
      <c r="AA3202" s="673" t="str">
        <f t="shared" si="507"/>
        <v>,</v>
      </c>
      <c r="AB3202" s="217" t="str">
        <f t="shared" si="508"/>
        <v/>
      </c>
      <c r="AC3202" s="682">
        <f t="shared" si="509"/>
        <v>0</v>
      </c>
      <c r="AD3202" s="682">
        <f t="shared" si="510"/>
        <v>0</v>
      </c>
    </row>
    <row r="3203" spans="1:30" ht="16.5" hidden="1" thickTop="1" thickBot="1" x14ac:dyDescent="0.3">
      <c r="A3203">
        <f>'Mrg Dpt'!A749</f>
        <v>0</v>
      </c>
      <c r="B3203">
        <f>'Mrg Dpt'!B749</f>
        <v>0</v>
      </c>
      <c r="C3203" t="str">
        <f>'Mrg Dpt'!C749</f>
        <v>MRG</v>
      </c>
      <c r="D3203" t="str">
        <f>'Mrg Dpt'!D749</f>
        <v>CRT</v>
      </c>
      <c r="E3203" t="str">
        <f>'Mrg Dpt'!E749</f>
        <v>VSD</v>
      </c>
      <c r="F3203">
        <f>'Mrg Dpt'!F749</f>
        <v>28</v>
      </c>
      <c r="G3203">
        <f>'Mrg Dpt'!G749</f>
        <v>0</v>
      </c>
      <c r="H3203" s="668">
        <f>'Mrg Dpt'!H749</f>
        <v>0</v>
      </c>
      <c r="I3203">
        <f>'Mrg Dpt'!I749</f>
        <v>0</v>
      </c>
      <c r="J3203" s="671">
        <f>'Mrg Dpt'!J749</f>
        <v>0</v>
      </c>
      <c r="K3203">
        <f>'Mrg Dpt'!K749</f>
        <v>0</v>
      </c>
      <c r="L3203">
        <f>'Mrg Dpt'!L749</f>
        <v>0</v>
      </c>
      <c r="M3203">
        <f>'Mrg Dpt'!M749</f>
        <v>0</v>
      </c>
      <c r="N3203">
        <f>'Mrg Dpt'!N749</f>
        <v>0</v>
      </c>
      <c r="O3203">
        <f>'Mrg Dpt'!O749</f>
        <v>0</v>
      </c>
      <c r="P3203">
        <f>'Mrg Dpt'!P749</f>
        <v>0</v>
      </c>
      <c r="Q3203">
        <f>'Mrg Dpt'!Q749</f>
        <v>0</v>
      </c>
      <c r="R3203">
        <f>'Mrg Dpt'!R749</f>
        <v>0</v>
      </c>
      <c r="S3203">
        <f>'Mrg Dpt'!S749</f>
        <v>0</v>
      </c>
      <c r="T3203" t="str">
        <f>'Mrg Dpt'!T749</f>
        <v>SHUTTLE</v>
      </c>
      <c r="U3203" s="217" t="str">
        <f t="shared" si="501"/>
        <v>MRG-CRT-VSD</v>
      </c>
      <c r="V3203" s="217" t="str">
        <f t="shared" si="502"/>
        <v>VSD-CRT-MRG</v>
      </c>
      <c r="W3203" s="217" t="e">
        <f t="shared" si="503"/>
        <v>#N/A</v>
      </c>
      <c r="X3203" s="217" t="e">
        <f t="shared" si="504"/>
        <v>#N/A</v>
      </c>
      <c r="Y3203" s="217" t="e">
        <f t="shared" si="505"/>
        <v>#N/A</v>
      </c>
      <c r="Z3203" s="217" t="e">
        <f t="shared" si="506"/>
        <v>#N/A</v>
      </c>
      <c r="AA3203" s="673" t="str">
        <f t="shared" si="507"/>
        <v>,</v>
      </c>
      <c r="AB3203" s="217" t="str">
        <f t="shared" si="508"/>
        <v/>
      </c>
      <c r="AC3203" s="682">
        <f t="shared" si="509"/>
        <v>0</v>
      </c>
      <c r="AD3203" s="682">
        <f t="shared" si="510"/>
        <v>0</v>
      </c>
    </row>
    <row r="3204" spans="1:30" ht="16.5" hidden="1" thickTop="1" thickBot="1" x14ac:dyDescent="0.3">
      <c r="A3204">
        <f>'Mrg Dpt'!A750</f>
        <v>0</v>
      </c>
      <c r="B3204">
        <f>'Mrg Dpt'!B750</f>
        <v>0</v>
      </c>
      <c r="C3204" t="str">
        <f>'Mrg Dpt'!C750</f>
        <v>VSD</v>
      </c>
      <c r="D3204" t="str">
        <f>'Mrg Dpt'!D750</f>
        <v>CRT</v>
      </c>
      <c r="E3204" t="str">
        <f>'Mrg Dpt'!E750</f>
        <v>MRG</v>
      </c>
      <c r="F3204">
        <f>'Mrg Dpt'!F750</f>
        <v>28</v>
      </c>
      <c r="G3204">
        <f>'Mrg Dpt'!G750</f>
        <v>0</v>
      </c>
      <c r="H3204" s="668">
        <f>'Mrg Dpt'!H750</f>
        <v>0</v>
      </c>
      <c r="I3204">
        <f>'Mrg Dpt'!I750</f>
        <v>0</v>
      </c>
      <c r="J3204" s="671">
        <f>'Mrg Dpt'!J750</f>
        <v>0</v>
      </c>
      <c r="K3204">
        <f>'Mrg Dpt'!K750</f>
        <v>0</v>
      </c>
      <c r="L3204">
        <f>'Mrg Dpt'!L750</f>
        <v>0</v>
      </c>
      <c r="M3204">
        <f>'Mrg Dpt'!M750</f>
        <v>0</v>
      </c>
      <c r="N3204">
        <f>'Mrg Dpt'!N750</f>
        <v>0</v>
      </c>
      <c r="O3204">
        <f>'Mrg Dpt'!O750</f>
        <v>0</v>
      </c>
      <c r="P3204">
        <f>'Mrg Dpt'!P750</f>
        <v>0</v>
      </c>
      <c r="Q3204">
        <f>'Mrg Dpt'!Q750</f>
        <v>0</v>
      </c>
      <c r="R3204">
        <f>'Mrg Dpt'!R750</f>
        <v>0</v>
      </c>
      <c r="S3204">
        <f>'Mrg Dpt'!S750</f>
        <v>0</v>
      </c>
      <c r="T3204" t="str">
        <f>'Mrg Dpt'!T750</f>
        <v>SHUTTLE</v>
      </c>
      <c r="U3204" s="217" t="str">
        <f t="shared" si="501"/>
        <v>VSD-CRT-MRG</v>
      </c>
      <c r="V3204" s="217" t="str">
        <f t="shared" si="502"/>
        <v>MRG-CRT-VSD</v>
      </c>
      <c r="W3204" s="217" t="e">
        <f t="shared" si="503"/>
        <v>#N/A</v>
      </c>
      <c r="X3204" s="217" t="e">
        <f t="shared" si="504"/>
        <v>#N/A</v>
      </c>
      <c r="Y3204" s="217" t="e">
        <f t="shared" si="505"/>
        <v>#N/A</v>
      </c>
      <c r="Z3204" s="217" t="e">
        <f t="shared" si="506"/>
        <v>#N/A</v>
      </c>
      <c r="AA3204" s="673" t="str">
        <f t="shared" si="507"/>
        <v>,</v>
      </c>
      <c r="AB3204" s="217" t="str">
        <f t="shared" si="508"/>
        <v/>
      </c>
      <c r="AC3204" s="682">
        <f t="shared" si="509"/>
        <v>0</v>
      </c>
      <c r="AD3204" s="682">
        <f t="shared" si="510"/>
        <v>0</v>
      </c>
    </row>
    <row r="3205" spans="1:30" ht="16.5" hidden="1" thickTop="1" thickBot="1" x14ac:dyDescent="0.3">
      <c r="A3205">
        <f>'Mrg Dpt'!A751</f>
        <v>0</v>
      </c>
      <c r="B3205">
        <f>'Mrg Dpt'!B751</f>
        <v>0</v>
      </c>
      <c r="C3205" t="str">
        <f>'Mrg Dpt'!C751</f>
        <v>MRG</v>
      </c>
      <c r="D3205" t="str">
        <f>'Mrg Dpt'!D751</f>
        <v>CRT</v>
      </c>
      <c r="E3205" t="str">
        <f>'Mrg Dpt'!E751</f>
        <v>VSD</v>
      </c>
      <c r="F3205">
        <f>'Mrg Dpt'!F751</f>
        <v>28</v>
      </c>
      <c r="G3205">
        <f>'Mrg Dpt'!G751</f>
        <v>0</v>
      </c>
      <c r="H3205" s="668">
        <f>'Mrg Dpt'!H751</f>
        <v>0</v>
      </c>
      <c r="I3205">
        <f>'Mrg Dpt'!I751</f>
        <v>0</v>
      </c>
      <c r="J3205" s="671">
        <f>'Mrg Dpt'!J751</f>
        <v>0</v>
      </c>
      <c r="K3205">
        <f>'Mrg Dpt'!K751</f>
        <v>0</v>
      </c>
      <c r="L3205">
        <f>'Mrg Dpt'!L751</f>
        <v>0</v>
      </c>
      <c r="M3205">
        <f>'Mrg Dpt'!M751</f>
        <v>0</v>
      </c>
      <c r="N3205">
        <f>'Mrg Dpt'!N751</f>
        <v>0</v>
      </c>
      <c r="O3205">
        <f>'Mrg Dpt'!O751</f>
        <v>0</v>
      </c>
      <c r="P3205">
        <f>'Mrg Dpt'!P751</f>
        <v>0</v>
      </c>
      <c r="Q3205">
        <f>'Mrg Dpt'!Q751</f>
        <v>0</v>
      </c>
      <c r="R3205">
        <f>'Mrg Dpt'!R751</f>
        <v>0</v>
      </c>
      <c r="S3205">
        <f>'Mrg Dpt'!S751</f>
        <v>0</v>
      </c>
      <c r="T3205" t="str">
        <f>'Mrg Dpt'!T751</f>
        <v>SHUTTLE</v>
      </c>
      <c r="U3205" s="217" t="str">
        <f t="shared" si="501"/>
        <v>MRG-CRT-VSD</v>
      </c>
      <c r="V3205" s="217" t="str">
        <f t="shared" si="502"/>
        <v>VSD-CRT-MRG</v>
      </c>
      <c r="W3205" s="217" t="e">
        <f t="shared" si="503"/>
        <v>#N/A</v>
      </c>
      <c r="X3205" s="217" t="e">
        <f t="shared" si="504"/>
        <v>#N/A</v>
      </c>
      <c r="Y3205" s="217" t="e">
        <f t="shared" si="505"/>
        <v>#N/A</v>
      </c>
      <c r="Z3205" s="217" t="e">
        <f t="shared" si="506"/>
        <v>#N/A</v>
      </c>
      <c r="AA3205" s="673" t="str">
        <f t="shared" si="507"/>
        <v>,</v>
      </c>
      <c r="AB3205" s="217" t="str">
        <f t="shared" si="508"/>
        <v/>
      </c>
      <c r="AC3205" s="682">
        <f t="shared" si="509"/>
        <v>0</v>
      </c>
      <c r="AD3205" s="682">
        <f t="shared" si="510"/>
        <v>0</v>
      </c>
    </row>
    <row r="3206" spans="1:30" ht="16.5" hidden="1" thickTop="1" thickBot="1" x14ac:dyDescent="0.3">
      <c r="A3206">
        <f>'Mrg Dpt'!A752</f>
        <v>0</v>
      </c>
      <c r="B3206">
        <f>'Mrg Dpt'!B752</f>
        <v>0</v>
      </c>
      <c r="C3206" t="str">
        <f>'Mrg Dpt'!C752</f>
        <v>VSD</v>
      </c>
      <c r="D3206" t="str">
        <f>'Mrg Dpt'!D752</f>
        <v>CRT</v>
      </c>
      <c r="E3206" t="str">
        <f>'Mrg Dpt'!E752</f>
        <v>MRG</v>
      </c>
      <c r="F3206">
        <f>'Mrg Dpt'!F752</f>
        <v>28</v>
      </c>
      <c r="G3206">
        <f>'Mrg Dpt'!G752</f>
        <v>0</v>
      </c>
      <c r="H3206" s="668">
        <f>'Mrg Dpt'!H752</f>
        <v>0</v>
      </c>
      <c r="I3206">
        <f>'Mrg Dpt'!I752</f>
        <v>0</v>
      </c>
      <c r="J3206" s="671">
        <f>'Mrg Dpt'!J752</f>
        <v>21</v>
      </c>
      <c r="K3206">
        <f>'Mrg Dpt'!K752</f>
        <v>1</v>
      </c>
      <c r="L3206">
        <f>'Mrg Dpt'!L752</f>
        <v>0</v>
      </c>
      <c r="M3206">
        <f>'Mrg Dpt'!M752</f>
        <v>11.45</v>
      </c>
      <c r="N3206">
        <f>'Mrg Dpt'!N752</f>
        <v>6.45</v>
      </c>
      <c r="O3206">
        <f>'Mrg Dpt'!O752</f>
        <v>168</v>
      </c>
      <c r="P3206">
        <f>'Mrg Dpt'!P752</f>
        <v>0</v>
      </c>
      <c r="Q3206">
        <f>'Mrg Dpt'!Q752</f>
        <v>0</v>
      </c>
      <c r="R3206">
        <f>'Mrg Dpt'!R752</f>
        <v>0</v>
      </c>
      <c r="S3206">
        <f>'Mrg Dpt'!S752</f>
        <v>0</v>
      </c>
      <c r="T3206" t="str">
        <f>'Mrg Dpt'!T752</f>
        <v>N/O MRG DPT</v>
      </c>
      <c r="U3206" s="217" t="str">
        <f t="shared" ref="U3206:U3243" si="511">CONCATENATE($C3206,"-",IF($D3206=0,"",$D3206), "-",$E3206)</f>
        <v>VSD-CRT-MRG</v>
      </c>
      <c r="V3206" s="217" t="str">
        <f t="shared" ref="V3206:V3243" si="512">CONCATENATE($E3206,"-",IF($D3206=0,"",$D3206), "-",$C3206)</f>
        <v>MRG-CRT-VSD</v>
      </c>
      <c r="W3206" s="217" t="e">
        <f t="shared" ref="W3206:W3243" si="513">VLOOKUP($U3206,VSG,2,FALSE)</f>
        <v>#N/A</v>
      </c>
      <c r="X3206" s="217" t="e">
        <f t="shared" ref="X3206:X3243" si="514">VLOOKUP($V3206,VSG,2,FALSE)</f>
        <v>#N/A</v>
      </c>
      <c r="Y3206" s="217" t="e">
        <f t="shared" ref="Y3206:Y3243" si="515">VLOOKUP($U3206,ALL,2,FALSE)</f>
        <v>#N/A</v>
      </c>
      <c r="Z3206" s="217" t="e">
        <f t="shared" ref="Z3206:Z3243" si="516">VLOOKUP($V3206,ALL,2,FALSE)</f>
        <v>#N/A</v>
      </c>
      <c r="AA3206" s="673" t="str">
        <f t="shared" ref="AA3206:AA3243" si="517">CONCATENATE(IFERROR(IFERROR(VLOOKUP($U3206,MRG,2,FALSE),VLOOKUP($V3206,MRG,2,FALSE)),""),",",IFERROR(IFERROR(VLOOKUP($U3206,ALL,2,FALSE),VLOOKUP($V3206,ALL,2,FALSE)),""))</f>
        <v>,</v>
      </c>
      <c r="AB3206" s="217" t="str">
        <f t="shared" ref="AB3206:AB3243" si="518">IF(OR(_xlfn.IFNA(W3206,"NA")&lt;&gt;"NA",_xlfn.IFNA(Y3206,"NA")&lt;&gt;"NA"), "onward",IF(OR(_xlfn.IFNA(X3206,"NA")&lt;&gt;"NA",_xlfn.IFNA(Z3206,"NA")&lt;&gt;"NA"), "return",""))</f>
        <v/>
      </c>
      <c r="AC3206" s="682">
        <f t="shared" ref="AC3206:AC3243" si="519">H3206</f>
        <v>0</v>
      </c>
      <c r="AD3206" s="682">
        <f t="shared" ref="AD3206:AD3243" si="520">J3206</f>
        <v>21</v>
      </c>
    </row>
    <row r="3207" spans="1:30" ht="16.5" hidden="1" thickTop="1" thickBot="1" x14ac:dyDescent="0.3">
      <c r="A3207">
        <f>'Mrg Dpt'!A753</f>
        <v>0</v>
      </c>
      <c r="B3207">
        <f>'Mrg Dpt'!B753</f>
        <v>99</v>
      </c>
      <c r="C3207" t="str">
        <f>'Mrg Dpt'!C753</f>
        <v>MRG</v>
      </c>
      <c r="D3207" t="str">
        <f>'Mrg Dpt'!D753</f>
        <v>CRT</v>
      </c>
      <c r="E3207" t="str">
        <f>'Mrg Dpt'!E753</f>
        <v>VSD</v>
      </c>
      <c r="F3207">
        <f>'Mrg Dpt'!F753</f>
        <v>28</v>
      </c>
      <c r="G3207">
        <f>'Mrg Dpt'!G753</f>
        <v>0</v>
      </c>
      <c r="H3207" s="668">
        <f>'Mrg Dpt'!H753</f>
        <v>6</v>
      </c>
      <c r="I3207">
        <f>'Mrg Dpt'!I753</f>
        <v>0</v>
      </c>
      <c r="J3207" s="671">
        <f>'Mrg Dpt'!J753</f>
        <v>0</v>
      </c>
      <c r="K3207">
        <f>'Mrg Dpt'!K753</f>
        <v>0</v>
      </c>
      <c r="L3207">
        <f>'Mrg Dpt'!L753</f>
        <v>0</v>
      </c>
      <c r="M3207">
        <f>'Mrg Dpt'!M753</f>
        <v>0</v>
      </c>
      <c r="N3207">
        <f>'Mrg Dpt'!N753</f>
        <v>0</v>
      </c>
      <c r="O3207">
        <f>'Mrg Dpt'!O753</f>
        <v>0</v>
      </c>
      <c r="P3207">
        <f>'Mrg Dpt'!P753</f>
        <v>0</v>
      </c>
      <c r="Q3207">
        <f>'Mrg Dpt'!Q753</f>
        <v>0</v>
      </c>
      <c r="R3207">
        <f>'Mrg Dpt'!R753</f>
        <v>0</v>
      </c>
      <c r="S3207">
        <f>'Mrg Dpt'!S753</f>
        <v>0</v>
      </c>
      <c r="T3207" t="str">
        <f>'Mrg Dpt'!T753</f>
        <v>SHUTTLE</v>
      </c>
      <c r="U3207" s="217" t="str">
        <f t="shared" si="511"/>
        <v>MRG-CRT-VSD</v>
      </c>
      <c r="V3207" s="217" t="str">
        <f t="shared" si="512"/>
        <v>VSD-CRT-MRG</v>
      </c>
      <c r="W3207" s="217" t="e">
        <f t="shared" si="513"/>
        <v>#N/A</v>
      </c>
      <c r="X3207" s="217" t="e">
        <f t="shared" si="514"/>
        <v>#N/A</v>
      </c>
      <c r="Y3207" s="217" t="e">
        <f t="shared" si="515"/>
        <v>#N/A</v>
      </c>
      <c r="Z3207" s="217" t="e">
        <f t="shared" si="516"/>
        <v>#N/A</v>
      </c>
      <c r="AA3207" s="673" t="str">
        <f t="shared" si="517"/>
        <v>,</v>
      </c>
      <c r="AB3207" s="217" t="str">
        <f t="shared" si="518"/>
        <v/>
      </c>
      <c r="AC3207" s="682">
        <f t="shared" si="519"/>
        <v>6</v>
      </c>
      <c r="AD3207" s="682">
        <f t="shared" si="520"/>
        <v>0</v>
      </c>
    </row>
    <row r="3208" spans="1:30" ht="16.5" hidden="1" thickTop="1" thickBot="1" x14ac:dyDescent="0.3">
      <c r="A3208">
        <f>'Mrg Dpt'!A754</f>
        <v>0</v>
      </c>
      <c r="B3208">
        <f>'Mrg Dpt'!B754</f>
        <v>0</v>
      </c>
      <c r="C3208" t="str">
        <f>'Mrg Dpt'!C754</f>
        <v>VSD</v>
      </c>
      <c r="D3208" t="str">
        <f>'Mrg Dpt'!D754</f>
        <v>CRT</v>
      </c>
      <c r="E3208" t="str">
        <f>'Mrg Dpt'!E754</f>
        <v>MRG</v>
      </c>
      <c r="F3208">
        <f>'Mrg Dpt'!F754</f>
        <v>28</v>
      </c>
      <c r="G3208">
        <f>'Mrg Dpt'!G754</f>
        <v>0</v>
      </c>
      <c r="H3208" s="668">
        <f>'Mrg Dpt'!H754</f>
        <v>0</v>
      </c>
      <c r="I3208">
        <f>'Mrg Dpt'!I754</f>
        <v>0</v>
      </c>
      <c r="J3208" s="671">
        <f>'Mrg Dpt'!J754</f>
        <v>0</v>
      </c>
      <c r="K3208">
        <f>'Mrg Dpt'!K754</f>
        <v>0</v>
      </c>
      <c r="L3208">
        <f>'Mrg Dpt'!L754</f>
        <v>0</v>
      </c>
      <c r="M3208">
        <f>'Mrg Dpt'!M754</f>
        <v>0</v>
      </c>
      <c r="N3208">
        <f>'Mrg Dpt'!N754</f>
        <v>0</v>
      </c>
      <c r="O3208">
        <f>'Mrg Dpt'!O754</f>
        <v>0</v>
      </c>
      <c r="P3208">
        <f>'Mrg Dpt'!P754</f>
        <v>0</v>
      </c>
      <c r="Q3208">
        <f>'Mrg Dpt'!Q754</f>
        <v>0</v>
      </c>
      <c r="R3208">
        <f>'Mrg Dpt'!R754</f>
        <v>0</v>
      </c>
      <c r="S3208">
        <f>'Mrg Dpt'!S754</f>
        <v>0</v>
      </c>
      <c r="T3208" t="str">
        <f>'Mrg Dpt'!T754</f>
        <v>SHUTTLE</v>
      </c>
      <c r="U3208" s="217" t="str">
        <f t="shared" si="511"/>
        <v>VSD-CRT-MRG</v>
      </c>
      <c r="V3208" s="217" t="str">
        <f t="shared" si="512"/>
        <v>MRG-CRT-VSD</v>
      </c>
      <c r="W3208" s="217" t="e">
        <f t="shared" si="513"/>
        <v>#N/A</v>
      </c>
      <c r="X3208" s="217" t="e">
        <f t="shared" si="514"/>
        <v>#N/A</v>
      </c>
      <c r="Y3208" s="217" t="e">
        <f t="shared" si="515"/>
        <v>#N/A</v>
      </c>
      <c r="Z3208" s="217" t="e">
        <f t="shared" si="516"/>
        <v>#N/A</v>
      </c>
      <c r="AA3208" s="673" t="str">
        <f t="shared" si="517"/>
        <v>,</v>
      </c>
      <c r="AB3208" s="217" t="str">
        <f t="shared" si="518"/>
        <v/>
      </c>
      <c r="AC3208" s="682">
        <f t="shared" si="519"/>
        <v>0</v>
      </c>
      <c r="AD3208" s="682">
        <f t="shared" si="520"/>
        <v>0</v>
      </c>
    </row>
    <row r="3209" spans="1:30" ht="16.5" hidden="1" thickTop="1" thickBot="1" x14ac:dyDescent="0.3">
      <c r="A3209">
        <f>'Mrg Dpt'!A755</f>
        <v>0</v>
      </c>
      <c r="B3209">
        <f>'Mrg Dpt'!B755</f>
        <v>0</v>
      </c>
      <c r="C3209" t="str">
        <f>'Mrg Dpt'!C755</f>
        <v>MRG</v>
      </c>
      <c r="D3209" t="str">
        <f>'Mrg Dpt'!D755</f>
        <v>CRT</v>
      </c>
      <c r="E3209" t="str">
        <f>'Mrg Dpt'!E755</f>
        <v>VSD</v>
      </c>
      <c r="F3209">
        <f>'Mrg Dpt'!F755</f>
        <v>28</v>
      </c>
      <c r="G3209">
        <f>'Mrg Dpt'!G755</f>
        <v>0</v>
      </c>
      <c r="H3209" s="668">
        <f>'Mrg Dpt'!H755</f>
        <v>0</v>
      </c>
      <c r="I3209">
        <f>'Mrg Dpt'!I755</f>
        <v>0</v>
      </c>
      <c r="J3209" s="671">
        <f>'Mrg Dpt'!J755</f>
        <v>0</v>
      </c>
      <c r="K3209">
        <f>'Mrg Dpt'!K755</f>
        <v>0</v>
      </c>
      <c r="L3209">
        <f>'Mrg Dpt'!L755</f>
        <v>0</v>
      </c>
      <c r="M3209">
        <f>'Mrg Dpt'!M755</f>
        <v>0</v>
      </c>
      <c r="N3209">
        <f>'Mrg Dpt'!N755</f>
        <v>0</v>
      </c>
      <c r="O3209">
        <f>'Mrg Dpt'!O755</f>
        <v>0</v>
      </c>
      <c r="P3209">
        <f>'Mrg Dpt'!P755</f>
        <v>0</v>
      </c>
      <c r="Q3209">
        <f>'Mrg Dpt'!Q755</f>
        <v>0</v>
      </c>
      <c r="R3209">
        <f>'Mrg Dpt'!R755</f>
        <v>0</v>
      </c>
      <c r="S3209">
        <f>'Mrg Dpt'!S755</f>
        <v>0</v>
      </c>
      <c r="T3209" t="str">
        <f>'Mrg Dpt'!T755</f>
        <v>SHUTTLE</v>
      </c>
      <c r="U3209" s="217" t="str">
        <f t="shared" si="511"/>
        <v>MRG-CRT-VSD</v>
      </c>
      <c r="V3209" s="217" t="str">
        <f t="shared" si="512"/>
        <v>VSD-CRT-MRG</v>
      </c>
      <c r="W3209" s="217" t="e">
        <f t="shared" si="513"/>
        <v>#N/A</v>
      </c>
      <c r="X3209" s="217" t="e">
        <f t="shared" si="514"/>
        <v>#N/A</v>
      </c>
      <c r="Y3209" s="217" t="e">
        <f t="shared" si="515"/>
        <v>#N/A</v>
      </c>
      <c r="Z3209" s="217" t="e">
        <f t="shared" si="516"/>
        <v>#N/A</v>
      </c>
      <c r="AA3209" s="673" t="str">
        <f t="shared" si="517"/>
        <v>,</v>
      </c>
      <c r="AB3209" s="217" t="str">
        <f t="shared" si="518"/>
        <v/>
      </c>
      <c r="AC3209" s="682">
        <f t="shared" si="519"/>
        <v>0</v>
      </c>
      <c r="AD3209" s="682">
        <f t="shared" si="520"/>
        <v>0</v>
      </c>
    </row>
    <row r="3210" spans="1:30" ht="16.5" hidden="1" thickTop="1" thickBot="1" x14ac:dyDescent="0.3">
      <c r="A3210">
        <f>'Mrg Dpt'!A756</f>
        <v>0</v>
      </c>
      <c r="B3210">
        <f>'Mrg Dpt'!B756</f>
        <v>0</v>
      </c>
      <c r="C3210" t="str">
        <f>'Mrg Dpt'!C756</f>
        <v>VSD</v>
      </c>
      <c r="D3210" t="str">
        <f>'Mrg Dpt'!D756</f>
        <v>CRT</v>
      </c>
      <c r="E3210" t="str">
        <f>'Mrg Dpt'!E756</f>
        <v>MRG</v>
      </c>
      <c r="F3210">
        <f>'Mrg Dpt'!F756</f>
        <v>28</v>
      </c>
      <c r="G3210">
        <f>'Mrg Dpt'!G756</f>
        <v>0</v>
      </c>
      <c r="H3210" s="668">
        <f>'Mrg Dpt'!H756</f>
        <v>0</v>
      </c>
      <c r="I3210">
        <f>'Mrg Dpt'!I756</f>
        <v>0</v>
      </c>
      <c r="J3210" s="671">
        <f>'Mrg Dpt'!J756</f>
        <v>10</v>
      </c>
      <c r="K3210">
        <f>'Mrg Dpt'!K756</f>
        <v>1</v>
      </c>
      <c r="L3210">
        <f>'Mrg Dpt'!L756</f>
        <v>0</v>
      </c>
      <c r="M3210">
        <f>'Mrg Dpt'!M756</f>
        <v>4.45</v>
      </c>
      <c r="N3210">
        <f>'Mrg Dpt'!N756</f>
        <v>4.45</v>
      </c>
      <c r="O3210">
        <f>'Mrg Dpt'!O756</f>
        <v>112</v>
      </c>
      <c r="P3210">
        <f>'Mrg Dpt'!P756</f>
        <v>0</v>
      </c>
      <c r="Q3210">
        <f>'Mrg Dpt'!Q756</f>
        <v>0</v>
      </c>
      <c r="R3210">
        <f>'Mrg Dpt'!R756</f>
        <v>0</v>
      </c>
      <c r="S3210">
        <f>'Mrg Dpt'!S756</f>
        <v>0</v>
      </c>
      <c r="T3210" t="str">
        <f>'Mrg Dpt'!T756</f>
        <v>C/C SHUTTLE</v>
      </c>
      <c r="U3210" s="217" t="str">
        <f t="shared" si="511"/>
        <v>VSD-CRT-MRG</v>
      </c>
      <c r="V3210" s="217" t="str">
        <f t="shared" si="512"/>
        <v>MRG-CRT-VSD</v>
      </c>
      <c r="W3210" s="217" t="e">
        <f t="shared" si="513"/>
        <v>#N/A</v>
      </c>
      <c r="X3210" s="217" t="e">
        <f t="shared" si="514"/>
        <v>#N/A</v>
      </c>
      <c r="Y3210" s="217" t="e">
        <f t="shared" si="515"/>
        <v>#N/A</v>
      </c>
      <c r="Z3210" s="217" t="e">
        <f t="shared" si="516"/>
        <v>#N/A</v>
      </c>
      <c r="AA3210" s="673" t="str">
        <f t="shared" si="517"/>
        <v>,</v>
      </c>
      <c r="AB3210" s="217" t="str">
        <f t="shared" si="518"/>
        <v/>
      </c>
      <c r="AC3210" s="682">
        <f t="shared" si="519"/>
        <v>0</v>
      </c>
      <c r="AD3210" s="682">
        <f t="shared" si="520"/>
        <v>10</v>
      </c>
    </row>
    <row r="3211" spans="1:30" ht="16.5" hidden="1" thickTop="1" thickBot="1" x14ac:dyDescent="0.3">
      <c r="A3211">
        <f>'Mrg Dpt'!A757</f>
        <v>0</v>
      </c>
      <c r="B3211" t="str">
        <f>'Mrg Dpt'!B757</f>
        <v>100A</v>
      </c>
      <c r="C3211" t="str">
        <f>'Mrg Dpt'!C757</f>
        <v>MRG</v>
      </c>
      <c r="D3211" t="str">
        <f>'Mrg Dpt'!D757</f>
        <v>CRT</v>
      </c>
      <c r="E3211" t="str">
        <f>'Mrg Dpt'!E757</f>
        <v>VSD</v>
      </c>
      <c r="F3211">
        <f>'Mrg Dpt'!F757</f>
        <v>28</v>
      </c>
      <c r="G3211">
        <f>'Mrg Dpt'!G757</f>
        <v>0</v>
      </c>
      <c r="H3211" s="668">
        <f>'Mrg Dpt'!H757</f>
        <v>10.15</v>
      </c>
      <c r="I3211">
        <f>'Mrg Dpt'!I757</f>
        <v>0</v>
      </c>
      <c r="J3211" s="671">
        <f>'Mrg Dpt'!J757</f>
        <v>0</v>
      </c>
      <c r="K3211">
        <f>'Mrg Dpt'!K757</f>
        <v>0</v>
      </c>
      <c r="L3211">
        <f>'Mrg Dpt'!L757</f>
        <v>0</v>
      </c>
      <c r="M3211">
        <f>'Mrg Dpt'!M757</f>
        <v>0</v>
      </c>
      <c r="N3211">
        <f>'Mrg Dpt'!N757</f>
        <v>0</v>
      </c>
      <c r="O3211">
        <f>'Mrg Dpt'!O757</f>
        <v>0</v>
      </c>
      <c r="P3211">
        <f>'Mrg Dpt'!P757</f>
        <v>0</v>
      </c>
      <c r="Q3211">
        <f>'Mrg Dpt'!Q757</f>
        <v>0</v>
      </c>
      <c r="R3211">
        <f>'Mrg Dpt'!R757</f>
        <v>0</v>
      </c>
      <c r="S3211">
        <f>'Mrg Dpt'!S757</f>
        <v>0</v>
      </c>
      <c r="T3211" t="str">
        <f>'Mrg Dpt'!T757</f>
        <v>SHUTTLE</v>
      </c>
      <c r="U3211" s="217" t="str">
        <f t="shared" si="511"/>
        <v>MRG-CRT-VSD</v>
      </c>
      <c r="V3211" s="217" t="str">
        <f t="shared" si="512"/>
        <v>VSD-CRT-MRG</v>
      </c>
      <c r="W3211" s="217" t="e">
        <f t="shared" si="513"/>
        <v>#N/A</v>
      </c>
      <c r="X3211" s="217" t="e">
        <f t="shared" si="514"/>
        <v>#N/A</v>
      </c>
      <c r="Y3211" s="217" t="e">
        <f t="shared" si="515"/>
        <v>#N/A</v>
      </c>
      <c r="Z3211" s="217" t="e">
        <f t="shared" si="516"/>
        <v>#N/A</v>
      </c>
      <c r="AA3211" s="673" t="str">
        <f t="shared" si="517"/>
        <v>,</v>
      </c>
      <c r="AB3211" s="217" t="str">
        <f t="shared" si="518"/>
        <v/>
      </c>
      <c r="AC3211" s="682">
        <f t="shared" si="519"/>
        <v>10.15</v>
      </c>
      <c r="AD3211" s="682">
        <f t="shared" si="520"/>
        <v>0</v>
      </c>
    </row>
    <row r="3212" spans="1:30" ht="16.5" hidden="1" thickTop="1" thickBot="1" x14ac:dyDescent="0.3">
      <c r="A3212">
        <f>'Mrg Dpt'!A758</f>
        <v>0</v>
      </c>
      <c r="B3212">
        <f>'Mrg Dpt'!B758</f>
        <v>0</v>
      </c>
      <c r="C3212" t="str">
        <f>'Mrg Dpt'!C758</f>
        <v>VSD</v>
      </c>
      <c r="D3212" t="str">
        <f>'Mrg Dpt'!D758</f>
        <v>CRT</v>
      </c>
      <c r="E3212" t="str">
        <f>'Mrg Dpt'!E758</f>
        <v>MRG</v>
      </c>
      <c r="F3212">
        <f>'Mrg Dpt'!F758</f>
        <v>28</v>
      </c>
      <c r="G3212">
        <f>'Mrg Dpt'!G758</f>
        <v>0</v>
      </c>
      <c r="H3212" s="668">
        <f>'Mrg Dpt'!H758</f>
        <v>0</v>
      </c>
      <c r="I3212">
        <f>'Mrg Dpt'!I758</f>
        <v>0</v>
      </c>
      <c r="J3212" s="671">
        <f>'Mrg Dpt'!J758</f>
        <v>0</v>
      </c>
      <c r="K3212">
        <f>'Mrg Dpt'!K758</f>
        <v>0</v>
      </c>
      <c r="L3212">
        <f>'Mrg Dpt'!L758</f>
        <v>0</v>
      </c>
      <c r="M3212">
        <f>'Mrg Dpt'!M758</f>
        <v>0</v>
      </c>
      <c r="N3212">
        <f>'Mrg Dpt'!N758</f>
        <v>0</v>
      </c>
      <c r="O3212">
        <f>'Mrg Dpt'!O758</f>
        <v>0</v>
      </c>
      <c r="P3212">
        <f>'Mrg Dpt'!P758</f>
        <v>0</v>
      </c>
      <c r="Q3212">
        <f>'Mrg Dpt'!Q758</f>
        <v>0</v>
      </c>
      <c r="R3212">
        <f>'Mrg Dpt'!R758</f>
        <v>0</v>
      </c>
      <c r="S3212">
        <f>'Mrg Dpt'!S758</f>
        <v>0</v>
      </c>
      <c r="T3212" t="str">
        <f>'Mrg Dpt'!T758</f>
        <v>SHUTTLE</v>
      </c>
      <c r="U3212" s="217" t="str">
        <f t="shared" si="511"/>
        <v>VSD-CRT-MRG</v>
      </c>
      <c r="V3212" s="217" t="str">
        <f t="shared" si="512"/>
        <v>MRG-CRT-VSD</v>
      </c>
      <c r="W3212" s="217" t="e">
        <f t="shared" si="513"/>
        <v>#N/A</v>
      </c>
      <c r="X3212" s="217" t="e">
        <f t="shared" si="514"/>
        <v>#N/A</v>
      </c>
      <c r="Y3212" s="217" t="e">
        <f t="shared" si="515"/>
        <v>#N/A</v>
      </c>
      <c r="Z3212" s="217" t="e">
        <f t="shared" si="516"/>
        <v>#N/A</v>
      </c>
      <c r="AA3212" s="673" t="str">
        <f t="shared" si="517"/>
        <v>,</v>
      </c>
      <c r="AB3212" s="217" t="str">
        <f t="shared" si="518"/>
        <v/>
      </c>
      <c r="AC3212" s="682">
        <f t="shared" si="519"/>
        <v>0</v>
      </c>
      <c r="AD3212" s="682">
        <f t="shared" si="520"/>
        <v>0</v>
      </c>
    </row>
    <row r="3213" spans="1:30" ht="16.5" hidden="1" thickTop="1" thickBot="1" x14ac:dyDescent="0.3">
      <c r="A3213">
        <f>'Mrg Dpt'!A759</f>
        <v>0</v>
      </c>
      <c r="B3213">
        <f>'Mrg Dpt'!B759</f>
        <v>0</v>
      </c>
      <c r="C3213" t="str">
        <f>'Mrg Dpt'!C759</f>
        <v>MRG</v>
      </c>
      <c r="D3213" t="str">
        <f>'Mrg Dpt'!D759</f>
        <v>CRT</v>
      </c>
      <c r="E3213" t="str">
        <f>'Mrg Dpt'!E759</f>
        <v>VSD</v>
      </c>
      <c r="F3213">
        <f>'Mrg Dpt'!F759</f>
        <v>28</v>
      </c>
      <c r="G3213">
        <f>'Mrg Dpt'!G759</f>
        <v>0</v>
      </c>
      <c r="H3213" s="668">
        <f>'Mrg Dpt'!H759</f>
        <v>0</v>
      </c>
      <c r="I3213">
        <f>'Mrg Dpt'!I759</f>
        <v>0</v>
      </c>
      <c r="J3213" s="671">
        <f>'Mrg Dpt'!J759</f>
        <v>0</v>
      </c>
      <c r="K3213">
        <f>'Mrg Dpt'!K759</f>
        <v>0</v>
      </c>
      <c r="L3213">
        <f>'Mrg Dpt'!L759</f>
        <v>0</v>
      </c>
      <c r="M3213">
        <f>'Mrg Dpt'!M759</f>
        <v>0</v>
      </c>
      <c r="N3213">
        <f>'Mrg Dpt'!N759</f>
        <v>0</v>
      </c>
      <c r="O3213">
        <f>'Mrg Dpt'!O759</f>
        <v>0</v>
      </c>
      <c r="P3213">
        <f>'Mrg Dpt'!P759</f>
        <v>0</v>
      </c>
      <c r="Q3213">
        <f>'Mrg Dpt'!Q759</f>
        <v>0</v>
      </c>
      <c r="R3213">
        <f>'Mrg Dpt'!R759</f>
        <v>0</v>
      </c>
      <c r="S3213">
        <f>'Mrg Dpt'!S759</f>
        <v>0</v>
      </c>
      <c r="T3213" t="str">
        <f>'Mrg Dpt'!T759</f>
        <v>SHUTTLE</v>
      </c>
      <c r="U3213" s="217" t="str">
        <f t="shared" si="511"/>
        <v>MRG-CRT-VSD</v>
      </c>
      <c r="V3213" s="217" t="str">
        <f t="shared" si="512"/>
        <v>VSD-CRT-MRG</v>
      </c>
      <c r="W3213" s="217" t="e">
        <f t="shared" si="513"/>
        <v>#N/A</v>
      </c>
      <c r="X3213" s="217" t="e">
        <f t="shared" si="514"/>
        <v>#N/A</v>
      </c>
      <c r="Y3213" s="217" t="e">
        <f t="shared" si="515"/>
        <v>#N/A</v>
      </c>
      <c r="Z3213" s="217" t="e">
        <f t="shared" si="516"/>
        <v>#N/A</v>
      </c>
      <c r="AA3213" s="673" t="str">
        <f t="shared" si="517"/>
        <v>,</v>
      </c>
      <c r="AB3213" s="217" t="str">
        <f t="shared" si="518"/>
        <v/>
      </c>
      <c r="AC3213" s="682">
        <f t="shared" si="519"/>
        <v>0</v>
      </c>
      <c r="AD3213" s="682">
        <f t="shared" si="520"/>
        <v>0</v>
      </c>
    </row>
    <row r="3214" spans="1:30" ht="16.5" hidden="1" thickTop="1" thickBot="1" x14ac:dyDescent="0.3">
      <c r="A3214">
        <f>'Mrg Dpt'!A760</f>
        <v>0</v>
      </c>
      <c r="B3214">
        <f>'Mrg Dpt'!B760</f>
        <v>0</v>
      </c>
      <c r="C3214" t="str">
        <f>'Mrg Dpt'!C760</f>
        <v>VSD</v>
      </c>
      <c r="D3214" t="str">
        <f>'Mrg Dpt'!D760</f>
        <v>CRT</v>
      </c>
      <c r="E3214" t="str">
        <f>'Mrg Dpt'!E760</f>
        <v>MRG</v>
      </c>
      <c r="F3214">
        <f>'Mrg Dpt'!F760</f>
        <v>28</v>
      </c>
      <c r="G3214">
        <f>'Mrg Dpt'!G760</f>
        <v>0</v>
      </c>
      <c r="H3214" s="668">
        <f>'Mrg Dpt'!H760</f>
        <v>0</v>
      </c>
      <c r="I3214">
        <f>'Mrg Dpt'!I760</f>
        <v>0</v>
      </c>
      <c r="J3214" s="671">
        <f>'Mrg Dpt'!J760</f>
        <v>0</v>
      </c>
      <c r="K3214">
        <f>'Mrg Dpt'!K760</f>
        <v>0</v>
      </c>
      <c r="L3214">
        <f>'Mrg Dpt'!L760</f>
        <v>0</v>
      </c>
      <c r="M3214">
        <f>'Mrg Dpt'!M760</f>
        <v>0</v>
      </c>
      <c r="N3214">
        <f>'Mrg Dpt'!N760</f>
        <v>0</v>
      </c>
      <c r="O3214">
        <f>'Mrg Dpt'!O760</f>
        <v>0</v>
      </c>
      <c r="P3214">
        <f>'Mrg Dpt'!P760</f>
        <v>0</v>
      </c>
      <c r="Q3214">
        <f>'Mrg Dpt'!Q760</f>
        <v>0</v>
      </c>
      <c r="R3214">
        <f>'Mrg Dpt'!R760</f>
        <v>0</v>
      </c>
      <c r="S3214">
        <f>'Mrg Dpt'!S760</f>
        <v>0</v>
      </c>
      <c r="T3214" t="str">
        <f>'Mrg Dpt'!T760</f>
        <v>SHUTTLE</v>
      </c>
      <c r="U3214" s="217" t="str">
        <f t="shared" si="511"/>
        <v>VSD-CRT-MRG</v>
      </c>
      <c r="V3214" s="217" t="str">
        <f t="shared" si="512"/>
        <v>MRG-CRT-VSD</v>
      </c>
      <c r="W3214" s="217" t="e">
        <f t="shared" si="513"/>
        <v>#N/A</v>
      </c>
      <c r="X3214" s="217" t="e">
        <f t="shared" si="514"/>
        <v>#N/A</v>
      </c>
      <c r="Y3214" s="217" t="e">
        <f t="shared" si="515"/>
        <v>#N/A</v>
      </c>
      <c r="Z3214" s="217" t="e">
        <f t="shared" si="516"/>
        <v>#N/A</v>
      </c>
      <c r="AA3214" s="673" t="str">
        <f t="shared" si="517"/>
        <v>,</v>
      </c>
      <c r="AB3214" s="217" t="str">
        <f t="shared" si="518"/>
        <v/>
      </c>
      <c r="AC3214" s="682">
        <f t="shared" si="519"/>
        <v>0</v>
      </c>
      <c r="AD3214" s="682">
        <f t="shared" si="520"/>
        <v>0</v>
      </c>
    </row>
    <row r="3215" spans="1:30" ht="16.5" hidden="1" thickTop="1" thickBot="1" x14ac:dyDescent="0.3">
      <c r="A3215">
        <f>'Mrg Dpt'!A761</f>
        <v>0</v>
      </c>
      <c r="B3215">
        <f>'Mrg Dpt'!B761</f>
        <v>0</v>
      </c>
      <c r="C3215" t="str">
        <f>'Mrg Dpt'!C761</f>
        <v>MRG</v>
      </c>
      <c r="D3215" t="str">
        <f>'Mrg Dpt'!D761</f>
        <v>CRT</v>
      </c>
      <c r="E3215" t="str">
        <f>'Mrg Dpt'!E761</f>
        <v>VSD</v>
      </c>
      <c r="F3215">
        <f>'Mrg Dpt'!F761</f>
        <v>28</v>
      </c>
      <c r="G3215">
        <f>'Mrg Dpt'!G761</f>
        <v>0</v>
      </c>
      <c r="H3215" s="668">
        <f>'Mrg Dpt'!H761</f>
        <v>0</v>
      </c>
      <c r="I3215">
        <f>'Mrg Dpt'!I761</f>
        <v>0</v>
      </c>
      <c r="J3215" s="671">
        <f>'Mrg Dpt'!J761</f>
        <v>0</v>
      </c>
      <c r="K3215">
        <f>'Mrg Dpt'!K761</f>
        <v>0</v>
      </c>
      <c r="L3215">
        <f>'Mrg Dpt'!L761</f>
        <v>0</v>
      </c>
      <c r="M3215">
        <f>'Mrg Dpt'!M761</f>
        <v>0</v>
      </c>
      <c r="N3215">
        <f>'Mrg Dpt'!N761</f>
        <v>0</v>
      </c>
      <c r="O3215">
        <f>'Mrg Dpt'!O761</f>
        <v>0</v>
      </c>
      <c r="P3215">
        <f>'Mrg Dpt'!P761</f>
        <v>0</v>
      </c>
      <c r="Q3215">
        <f>'Mrg Dpt'!Q761</f>
        <v>0</v>
      </c>
      <c r="R3215">
        <f>'Mrg Dpt'!R761</f>
        <v>0</v>
      </c>
      <c r="S3215">
        <f>'Mrg Dpt'!S761</f>
        <v>0</v>
      </c>
      <c r="T3215" t="str">
        <f>'Mrg Dpt'!T761</f>
        <v>SHUTTLE</v>
      </c>
      <c r="U3215" s="217" t="str">
        <f t="shared" si="511"/>
        <v>MRG-CRT-VSD</v>
      </c>
      <c r="V3215" s="217" t="str">
        <f t="shared" si="512"/>
        <v>VSD-CRT-MRG</v>
      </c>
      <c r="W3215" s="217" t="e">
        <f t="shared" si="513"/>
        <v>#N/A</v>
      </c>
      <c r="X3215" s="217" t="e">
        <f t="shared" si="514"/>
        <v>#N/A</v>
      </c>
      <c r="Y3215" s="217" t="e">
        <f t="shared" si="515"/>
        <v>#N/A</v>
      </c>
      <c r="Z3215" s="217" t="e">
        <f t="shared" si="516"/>
        <v>#N/A</v>
      </c>
      <c r="AA3215" s="673" t="str">
        <f t="shared" si="517"/>
        <v>,</v>
      </c>
      <c r="AB3215" s="217" t="str">
        <f t="shared" si="518"/>
        <v/>
      </c>
      <c r="AC3215" s="682">
        <f t="shared" si="519"/>
        <v>0</v>
      </c>
      <c r="AD3215" s="682">
        <f t="shared" si="520"/>
        <v>0</v>
      </c>
    </row>
    <row r="3216" spans="1:30" ht="16.5" hidden="1" thickTop="1" thickBot="1" x14ac:dyDescent="0.3">
      <c r="A3216">
        <f>'Mrg Dpt'!A762</f>
        <v>0</v>
      </c>
      <c r="B3216">
        <f>'Mrg Dpt'!B762</f>
        <v>0</v>
      </c>
      <c r="C3216" t="str">
        <f>'Mrg Dpt'!C762</f>
        <v>VSD</v>
      </c>
      <c r="D3216" t="str">
        <f>'Mrg Dpt'!D762</f>
        <v>CRT</v>
      </c>
      <c r="E3216" t="str">
        <f>'Mrg Dpt'!E762</f>
        <v>MRG</v>
      </c>
      <c r="F3216">
        <f>'Mrg Dpt'!F762</f>
        <v>28</v>
      </c>
      <c r="G3216">
        <f>'Mrg Dpt'!G762</f>
        <v>0</v>
      </c>
      <c r="H3216" s="668">
        <f>'Mrg Dpt'!H762</f>
        <v>6</v>
      </c>
      <c r="I3216">
        <f>'Mrg Dpt'!I762</f>
        <v>0</v>
      </c>
      <c r="J3216" s="671">
        <f>'Mrg Dpt'!J762</f>
        <v>21.15</v>
      </c>
      <c r="K3216">
        <f>'Mrg Dpt'!K762</f>
        <v>1</v>
      </c>
      <c r="L3216">
        <f>'Mrg Dpt'!L762</f>
        <v>0</v>
      </c>
      <c r="M3216">
        <f>'Mrg Dpt'!M762</f>
        <v>11.45</v>
      </c>
      <c r="N3216">
        <f>'Mrg Dpt'!N762</f>
        <v>6.45</v>
      </c>
      <c r="O3216">
        <f>'Mrg Dpt'!O762</f>
        <v>168</v>
      </c>
      <c r="P3216">
        <f>'Mrg Dpt'!P762</f>
        <v>0</v>
      </c>
      <c r="Q3216">
        <f>'Mrg Dpt'!Q762</f>
        <v>0</v>
      </c>
      <c r="R3216">
        <f>'Mrg Dpt'!R762</f>
        <v>0</v>
      </c>
      <c r="S3216">
        <f>'Mrg Dpt'!S762</f>
        <v>0</v>
      </c>
      <c r="T3216" t="str">
        <f>'Mrg Dpt'!T762</f>
        <v>N/O MRG DPT</v>
      </c>
      <c r="U3216" s="217" t="str">
        <f t="shared" si="511"/>
        <v>VSD-CRT-MRG</v>
      </c>
      <c r="V3216" s="217" t="str">
        <f t="shared" si="512"/>
        <v>MRG-CRT-VSD</v>
      </c>
      <c r="W3216" s="217" t="e">
        <f t="shared" si="513"/>
        <v>#N/A</v>
      </c>
      <c r="X3216" s="217" t="e">
        <f t="shared" si="514"/>
        <v>#N/A</v>
      </c>
      <c r="Y3216" s="217" t="e">
        <f t="shared" si="515"/>
        <v>#N/A</v>
      </c>
      <c r="Z3216" s="217" t="e">
        <f t="shared" si="516"/>
        <v>#N/A</v>
      </c>
      <c r="AA3216" s="673" t="str">
        <f t="shared" si="517"/>
        <v>,</v>
      </c>
      <c r="AB3216" s="217" t="str">
        <f t="shared" si="518"/>
        <v/>
      </c>
      <c r="AC3216" s="682">
        <f t="shared" si="519"/>
        <v>6</v>
      </c>
      <c r="AD3216" s="682">
        <f t="shared" si="520"/>
        <v>21.15</v>
      </c>
    </row>
    <row r="3217" spans="1:30" ht="16.5" hidden="1" thickTop="1" thickBot="1" x14ac:dyDescent="0.3">
      <c r="A3217">
        <f>'Mrg Dpt'!A763</f>
        <v>0</v>
      </c>
      <c r="B3217">
        <f>'Mrg Dpt'!B763</f>
        <v>100</v>
      </c>
      <c r="C3217" t="str">
        <f>'Mrg Dpt'!C763</f>
        <v>MRG</v>
      </c>
      <c r="D3217" t="str">
        <f>'Mrg Dpt'!D763</f>
        <v>CRT</v>
      </c>
      <c r="E3217" t="str">
        <f>'Mrg Dpt'!E763</f>
        <v>VSD</v>
      </c>
      <c r="F3217">
        <f>'Mrg Dpt'!F763</f>
        <v>28</v>
      </c>
      <c r="G3217">
        <f>'Mrg Dpt'!G763</f>
        <v>0</v>
      </c>
      <c r="H3217" s="668">
        <f>'Mrg Dpt'!H763</f>
        <v>0</v>
      </c>
      <c r="I3217">
        <f>'Mrg Dpt'!I763</f>
        <v>0</v>
      </c>
      <c r="J3217" s="671">
        <f>'Mrg Dpt'!J763</f>
        <v>0</v>
      </c>
      <c r="K3217">
        <f>'Mrg Dpt'!K763</f>
        <v>0</v>
      </c>
      <c r="L3217">
        <f>'Mrg Dpt'!L763</f>
        <v>0</v>
      </c>
      <c r="M3217">
        <f>'Mrg Dpt'!M763</f>
        <v>0</v>
      </c>
      <c r="N3217">
        <f>'Mrg Dpt'!N763</f>
        <v>0</v>
      </c>
      <c r="O3217">
        <f>'Mrg Dpt'!O763</f>
        <v>0</v>
      </c>
      <c r="P3217">
        <f>'Mrg Dpt'!P763</f>
        <v>0</v>
      </c>
      <c r="Q3217">
        <f>'Mrg Dpt'!Q763</f>
        <v>0</v>
      </c>
      <c r="R3217">
        <f>'Mrg Dpt'!R763</f>
        <v>0</v>
      </c>
      <c r="S3217">
        <f>'Mrg Dpt'!S763</f>
        <v>0</v>
      </c>
      <c r="T3217" t="str">
        <f>'Mrg Dpt'!T763</f>
        <v>SHUTTLE</v>
      </c>
      <c r="U3217" s="217" t="str">
        <f t="shared" si="511"/>
        <v>MRG-CRT-VSD</v>
      </c>
      <c r="V3217" s="217" t="str">
        <f t="shared" si="512"/>
        <v>VSD-CRT-MRG</v>
      </c>
      <c r="W3217" s="217" t="e">
        <f t="shared" si="513"/>
        <v>#N/A</v>
      </c>
      <c r="X3217" s="217" t="e">
        <f t="shared" si="514"/>
        <v>#N/A</v>
      </c>
      <c r="Y3217" s="217" t="e">
        <f t="shared" si="515"/>
        <v>#N/A</v>
      </c>
      <c r="Z3217" s="217" t="e">
        <f t="shared" si="516"/>
        <v>#N/A</v>
      </c>
      <c r="AA3217" s="673" t="str">
        <f t="shared" si="517"/>
        <v>,</v>
      </c>
      <c r="AB3217" s="217" t="str">
        <f t="shared" si="518"/>
        <v/>
      </c>
      <c r="AC3217" s="682">
        <f t="shared" si="519"/>
        <v>0</v>
      </c>
      <c r="AD3217" s="682">
        <f t="shared" si="520"/>
        <v>0</v>
      </c>
    </row>
    <row r="3218" spans="1:30" ht="16.5" hidden="1" thickTop="1" thickBot="1" x14ac:dyDescent="0.3">
      <c r="A3218">
        <f>'Mrg Dpt'!A764</f>
        <v>0</v>
      </c>
      <c r="B3218">
        <f>'Mrg Dpt'!B764</f>
        <v>0</v>
      </c>
      <c r="C3218" t="str">
        <f>'Mrg Dpt'!C764</f>
        <v>VSD</v>
      </c>
      <c r="D3218" t="str">
        <f>'Mrg Dpt'!D764</f>
        <v>CRT</v>
      </c>
      <c r="E3218" t="str">
        <f>'Mrg Dpt'!E764</f>
        <v>MRG</v>
      </c>
      <c r="F3218">
        <f>'Mrg Dpt'!F764</f>
        <v>28</v>
      </c>
      <c r="G3218">
        <f>'Mrg Dpt'!G764</f>
        <v>0</v>
      </c>
      <c r="H3218" s="668">
        <f>'Mrg Dpt'!H764</f>
        <v>0</v>
      </c>
      <c r="I3218">
        <f>'Mrg Dpt'!I764</f>
        <v>0</v>
      </c>
      <c r="J3218" s="671">
        <f>'Mrg Dpt'!J764</f>
        <v>0</v>
      </c>
      <c r="K3218">
        <f>'Mrg Dpt'!K764</f>
        <v>0</v>
      </c>
      <c r="L3218">
        <f>'Mrg Dpt'!L764</f>
        <v>0</v>
      </c>
      <c r="M3218">
        <f>'Mrg Dpt'!M764</f>
        <v>0</v>
      </c>
      <c r="N3218">
        <f>'Mrg Dpt'!N764</f>
        <v>0</v>
      </c>
      <c r="O3218">
        <f>'Mrg Dpt'!O764</f>
        <v>0</v>
      </c>
      <c r="P3218">
        <f>'Mrg Dpt'!P764</f>
        <v>0</v>
      </c>
      <c r="Q3218">
        <f>'Mrg Dpt'!Q764</f>
        <v>0</v>
      </c>
      <c r="R3218">
        <f>'Mrg Dpt'!R764</f>
        <v>0</v>
      </c>
      <c r="S3218">
        <f>'Mrg Dpt'!S764</f>
        <v>0</v>
      </c>
      <c r="T3218" t="str">
        <f>'Mrg Dpt'!T764</f>
        <v>SHUTTLE</v>
      </c>
      <c r="U3218" s="217" t="str">
        <f t="shared" si="511"/>
        <v>VSD-CRT-MRG</v>
      </c>
      <c r="V3218" s="217" t="str">
        <f t="shared" si="512"/>
        <v>MRG-CRT-VSD</v>
      </c>
      <c r="W3218" s="217" t="e">
        <f t="shared" si="513"/>
        <v>#N/A</v>
      </c>
      <c r="X3218" s="217" t="e">
        <f t="shared" si="514"/>
        <v>#N/A</v>
      </c>
      <c r="Y3218" s="217" t="e">
        <f t="shared" si="515"/>
        <v>#N/A</v>
      </c>
      <c r="Z3218" s="217" t="e">
        <f t="shared" si="516"/>
        <v>#N/A</v>
      </c>
      <c r="AA3218" s="673" t="str">
        <f t="shared" si="517"/>
        <v>,</v>
      </c>
      <c r="AB3218" s="217" t="str">
        <f t="shared" si="518"/>
        <v/>
      </c>
      <c r="AC3218" s="682">
        <f t="shared" si="519"/>
        <v>0</v>
      </c>
      <c r="AD3218" s="682">
        <f t="shared" si="520"/>
        <v>0</v>
      </c>
    </row>
    <row r="3219" spans="1:30" ht="16.5" hidden="1" thickTop="1" thickBot="1" x14ac:dyDescent="0.3">
      <c r="A3219">
        <f>'Mrg Dpt'!A765</f>
        <v>0</v>
      </c>
      <c r="B3219">
        <f>'Mrg Dpt'!B765</f>
        <v>0</v>
      </c>
      <c r="C3219" t="str">
        <f>'Mrg Dpt'!C765</f>
        <v>MRG</v>
      </c>
      <c r="D3219" t="str">
        <f>'Mrg Dpt'!D765</f>
        <v>CRT</v>
      </c>
      <c r="E3219" t="str">
        <f>'Mrg Dpt'!E765</f>
        <v>VSD</v>
      </c>
      <c r="F3219">
        <f>'Mrg Dpt'!F765</f>
        <v>28</v>
      </c>
      <c r="G3219">
        <f>'Mrg Dpt'!G765</f>
        <v>0</v>
      </c>
      <c r="H3219" s="668">
        <f>'Mrg Dpt'!H765</f>
        <v>0</v>
      </c>
      <c r="I3219">
        <f>'Mrg Dpt'!I765</f>
        <v>0</v>
      </c>
      <c r="J3219" s="671">
        <f>'Mrg Dpt'!J765</f>
        <v>0</v>
      </c>
      <c r="K3219">
        <f>'Mrg Dpt'!K765</f>
        <v>0</v>
      </c>
      <c r="L3219">
        <f>'Mrg Dpt'!L765</f>
        <v>0</v>
      </c>
      <c r="M3219">
        <f>'Mrg Dpt'!M765</f>
        <v>0</v>
      </c>
      <c r="N3219">
        <f>'Mrg Dpt'!N765</f>
        <v>0</v>
      </c>
      <c r="O3219">
        <f>'Mrg Dpt'!O765</f>
        <v>0</v>
      </c>
      <c r="P3219">
        <f>'Mrg Dpt'!P765</f>
        <v>0</v>
      </c>
      <c r="Q3219">
        <f>'Mrg Dpt'!Q765</f>
        <v>0</v>
      </c>
      <c r="R3219">
        <f>'Mrg Dpt'!R765</f>
        <v>0</v>
      </c>
      <c r="S3219">
        <f>'Mrg Dpt'!S765</f>
        <v>0</v>
      </c>
      <c r="T3219" t="str">
        <f>'Mrg Dpt'!T765</f>
        <v>SHUTTLE</v>
      </c>
      <c r="U3219" s="217" t="str">
        <f t="shared" si="511"/>
        <v>MRG-CRT-VSD</v>
      </c>
      <c r="V3219" s="217" t="str">
        <f t="shared" si="512"/>
        <v>VSD-CRT-MRG</v>
      </c>
      <c r="W3219" s="217" t="e">
        <f t="shared" si="513"/>
        <v>#N/A</v>
      </c>
      <c r="X3219" s="217" t="e">
        <f t="shared" si="514"/>
        <v>#N/A</v>
      </c>
      <c r="Y3219" s="217" t="e">
        <f t="shared" si="515"/>
        <v>#N/A</v>
      </c>
      <c r="Z3219" s="217" t="e">
        <f t="shared" si="516"/>
        <v>#N/A</v>
      </c>
      <c r="AA3219" s="673" t="str">
        <f t="shared" si="517"/>
        <v>,</v>
      </c>
      <c r="AB3219" s="217" t="str">
        <f t="shared" si="518"/>
        <v/>
      </c>
      <c r="AC3219" s="682">
        <f t="shared" si="519"/>
        <v>0</v>
      </c>
      <c r="AD3219" s="682">
        <f t="shared" si="520"/>
        <v>0</v>
      </c>
    </row>
    <row r="3220" spans="1:30" ht="16.5" hidden="1" thickTop="1" thickBot="1" x14ac:dyDescent="0.3">
      <c r="A3220">
        <f>'Mrg Dpt'!A766</f>
        <v>0</v>
      </c>
      <c r="B3220">
        <f>'Mrg Dpt'!B766</f>
        <v>0</v>
      </c>
      <c r="C3220" t="str">
        <f>'Mrg Dpt'!C766</f>
        <v>VSD</v>
      </c>
      <c r="D3220" t="str">
        <f>'Mrg Dpt'!D766</f>
        <v>CRT</v>
      </c>
      <c r="E3220" t="str">
        <f>'Mrg Dpt'!E766</f>
        <v>MRG</v>
      </c>
      <c r="F3220">
        <f>'Mrg Dpt'!F766</f>
        <v>28</v>
      </c>
      <c r="G3220">
        <f>'Mrg Dpt'!G766</f>
        <v>0</v>
      </c>
      <c r="H3220" s="668">
        <f>'Mrg Dpt'!H766</f>
        <v>0</v>
      </c>
      <c r="I3220">
        <f>'Mrg Dpt'!I766</f>
        <v>0</v>
      </c>
      <c r="J3220" s="671">
        <f>'Mrg Dpt'!J766</f>
        <v>10</v>
      </c>
      <c r="K3220">
        <f>'Mrg Dpt'!K766</f>
        <v>1</v>
      </c>
      <c r="L3220">
        <f>'Mrg Dpt'!L766</f>
        <v>0</v>
      </c>
      <c r="M3220">
        <f>'Mrg Dpt'!M766</f>
        <v>4.45</v>
      </c>
      <c r="N3220">
        <f>'Mrg Dpt'!N766</f>
        <v>4.45</v>
      </c>
      <c r="O3220">
        <f>'Mrg Dpt'!O766</f>
        <v>112</v>
      </c>
      <c r="P3220">
        <f>'Mrg Dpt'!P766</f>
        <v>0</v>
      </c>
      <c r="Q3220">
        <f>'Mrg Dpt'!Q766</f>
        <v>0</v>
      </c>
      <c r="R3220">
        <f>'Mrg Dpt'!R766</f>
        <v>0</v>
      </c>
      <c r="S3220">
        <f>'Mrg Dpt'!S766</f>
        <v>0</v>
      </c>
      <c r="T3220" t="str">
        <f>'Mrg Dpt'!T766</f>
        <v>C/C SHUTTLE</v>
      </c>
      <c r="U3220" s="217" t="str">
        <f t="shared" si="511"/>
        <v>VSD-CRT-MRG</v>
      </c>
      <c r="V3220" s="217" t="str">
        <f t="shared" si="512"/>
        <v>MRG-CRT-VSD</v>
      </c>
      <c r="W3220" s="217" t="e">
        <f t="shared" si="513"/>
        <v>#N/A</v>
      </c>
      <c r="X3220" s="217" t="e">
        <f t="shared" si="514"/>
        <v>#N/A</v>
      </c>
      <c r="Y3220" s="217" t="e">
        <f t="shared" si="515"/>
        <v>#N/A</v>
      </c>
      <c r="Z3220" s="217" t="e">
        <f t="shared" si="516"/>
        <v>#N/A</v>
      </c>
      <c r="AA3220" s="673" t="str">
        <f t="shared" si="517"/>
        <v>,</v>
      </c>
      <c r="AB3220" s="217" t="str">
        <f t="shared" si="518"/>
        <v/>
      </c>
      <c r="AC3220" s="682">
        <f t="shared" si="519"/>
        <v>0</v>
      </c>
      <c r="AD3220" s="682">
        <f t="shared" si="520"/>
        <v>10</v>
      </c>
    </row>
    <row r="3221" spans="1:30" ht="16.5" hidden="1" thickTop="1" thickBot="1" x14ac:dyDescent="0.3">
      <c r="A3221">
        <f>'Mrg Dpt'!A767</f>
        <v>0</v>
      </c>
      <c r="B3221">
        <f>'Mrg Dpt'!B767</f>
        <v>0</v>
      </c>
      <c r="C3221">
        <f>'Mrg Dpt'!C767</f>
        <v>0</v>
      </c>
      <c r="D3221">
        <f>'Mrg Dpt'!D767</f>
        <v>0</v>
      </c>
      <c r="E3221">
        <f>'Mrg Dpt'!E767</f>
        <v>0</v>
      </c>
      <c r="F3221">
        <f>'Mrg Dpt'!F767</f>
        <v>0</v>
      </c>
      <c r="G3221">
        <f>'Mrg Dpt'!G767</f>
        <v>0</v>
      </c>
      <c r="H3221" s="668">
        <f>'Mrg Dpt'!H767</f>
        <v>0</v>
      </c>
      <c r="I3221">
        <f>'Mrg Dpt'!I767</f>
        <v>0</v>
      </c>
      <c r="J3221" s="671">
        <f>'Mrg Dpt'!J767</f>
        <v>0</v>
      </c>
      <c r="K3221">
        <f>'Mrg Dpt'!K767</f>
        <v>0</v>
      </c>
      <c r="L3221">
        <f>'Mrg Dpt'!L767</f>
        <v>0</v>
      </c>
      <c r="M3221">
        <f>'Mrg Dpt'!M767</f>
        <v>0</v>
      </c>
      <c r="N3221">
        <f>'Mrg Dpt'!N767</f>
        <v>0</v>
      </c>
      <c r="O3221">
        <f>'Mrg Dpt'!O767</f>
        <v>0</v>
      </c>
      <c r="P3221">
        <f>'Mrg Dpt'!P767</f>
        <v>0</v>
      </c>
      <c r="Q3221">
        <f>'Mrg Dpt'!Q767</f>
        <v>0</v>
      </c>
      <c r="R3221">
        <f>'Mrg Dpt'!R767</f>
        <v>0</v>
      </c>
      <c r="S3221">
        <f>'Mrg Dpt'!S767</f>
        <v>0</v>
      </c>
      <c r="T3221">
        <f>'Mrg Dpt'!T767</f>
        <v>0</v>
      </c>
      <c r="U3221" s="217" t="str">
        <f t="shared" si="511"/>
        <v>0--0</v>
      </c>
      <c r="V3221" s="217" t="str">
        <f t="shared" si="512"/>
        <v>0--0</v>
      </c>
      <c r="W3221" s="217" t="e">
        <f t="shared" si="513"/>
        <v>#N/A</v>
      </c>
      <c r="X3221" s="217" t="e">
        <f t="shared" si="514"/>
        <v>#N/A</v>
      </c>
      <c r="Y3221" s="217" t="e">
        <f t="shared" si="515"/>
        <v>#N/A</v>
      </c>
      <c r="Z3221" s="217" t="e">
        <f t="shared" si="516"/>
        <v>#N/A</v>
      </c>
      <c r="AA3221" s="673" t="str">
        <f t="shared" si="517"/>
        <v>,</v>
      </c>
      <c r="AB3221" s="217" t="str">
        <f t="shared" si="518"/>
        <v/>
      </c>
      <c r="AC3221" s="682">
        <f t="shared" si="519"/>
        <v>0</v>
      </c>
      <c r="AD3221" s="682">
        <f t="shared" si="520"/>
        <v>0</v>
      </c>
    </row>
    <row r="3222" spans="1:30" ht="16.5" hidden="1" thickTop="1" thickBot="1" x14ac:dyDescent="0.3">
      <c r="A3222">
        <f>'Mrg Dpt'!A768</f>
        <v>0</v>
      </c>
      <c r="B3222" t="str">
        <f>'Mrg Dpt'!B768</f>
        <v>101A</v>
      </c>
      <c r="C3222" t="str">
        <f>'Mrg Dpt'!C768</f>
        <v>MRG</v>
      </c>
      <c r="D3222" t="str">
        <f>'Mrg Dpt'!D768</f>
        <v>CRT</v>
      </c>
      <c r="E3222" t="str">
        <f>'Mrg Dpt'!E768</f>
        <v>VSD</v>
      </c>
      <c r="F3222">
        <f>'Mrg Dpt'!F768</f>
        <v>28</v>
      </c>
      <c r="G3222">
        <f>'Mrg Dpt'!G768</f>
        <v>0</v>
      </c>
      <c r="H3222" s="668">
        <f>'Mrg Dpt'!H768</f>
        <v>7</v>
      </c>
      <c r="I3222">
        <f>'Mrg Dpt'!I768</f>
        <v>0</v>
      </c>
      <c r="J3222" s="671">
        <f>'Mrg Dpt'!J768</f>
        <v>0</v>
      </c>
      <c r="K3222">
        <f>'Mrg Dpt'!K768</f>
        <v>0</v>
      </c>
      <c r="L3222">
        <f>'Mrg Dpt'!L768</f>
        <v>0</v>
      </c>
      <c r="M3222">
        <f>'Mrg Dpt'!M768</f>
        <v>0</v>
      </c>
      <c r="N3222">
        <f>'Mrg Dpt'!N768</f>
        <v>0</v>
      </c>
      <c r="O3222">
        <f>'Mrg Dpt'!O768</f>
        <v>0</v>
      </c>
      <c r="P3222">
        <f>'Mrg Dpt'!P768</f>
        <v>0</v>
      </c>
      <c r="Q3222">
        <f>'Mrg Dpt'!Q768</f>
        <v>0</v>
      </c>
      <c r="R3222">
        <f>'Mrg Dpt'!R768</f>
        <v>0</v>
      </c>
      <c r="S3222">
        <f>'Mrg Dpt'!S768</f>
        <v>0</v>
      </c>
      <c r="T3222" t="str">
        <f>'Mrg Dpt'!T768</f>
        <v>Colva-Presnttn</v>
      </c>
      <c r="U3222" s="217" t="str">
        <f t="shared" si="511"/>
        <v>MRG-CRT-VSD</v>
      </c>
      <c r="V3222" s="217" t="str">
        <f t="shared" si="512"/>
        <v>VSD-CRT-MRG</v>
      </c>
      <c r="W3222" s="217" t="e">
        <f t="shared" si="513"/>
        <v>#N/A</v>
      </c>
      <c r="X3222" s="217" t="e">
        <f t="shared" si="514"/>
        <v>#N/A</v>
      </c>
      <c r="Y3222" s="217" t="e">
        <f t="shared" si="515"/>
        <v>#N/A</v>
      </c>
      <c r="Z3222" s="217" t="e">
        <f t="shared" si="516"/>
        <v>#N/A</v>
      </c>
      <c r="AA3222" s="673" t="str">
        <f t="shared" si="517"/>
        <v>,</v>
      </c>
      <c r="AB3222" s="217" t="str">
        <f t="shared" si="518"/>
        <v/>
      </c>
      <c r="AC3222" s="682">
        <f t="shared" si="519"/>
        <v>7</v>
      </c>
      <c r="AD3222" s="682">
        <f t="shared" si="520"/>
        <v>0</v>
      </c>
    </row>
    <row r="3223" spans="1:30" ht="16.5" hidden="1" thickTop="1" thickBot="1" x14ac:dyDescent="0.3">
      <c r="A3223">
        <f>'Mrg Dpt'!A769</f>
        <v>0</v>
      </c>
      <c r="B3223">
        <f>'Mrg Dpt'!B769</f>
        <v>0</v>
      </c>
      <c r="C3223" t="str">
        <f>'Mrg Dpt'!C769</f>
        <v>VSD</v>
      </c>
      <c r="D3223" t="str">
        <f>'Mrg Dpt'!D769</f>
        <v>CRT</v>
      </c>
      <c r="E3223" t="str">
        <f>'Mrg Dpt'!E769</f>
        <v>MRG</v>
      </c>
      <c r="F3223">
        <f>'Mrg Dpt'!F769</f>
        <v>28</v>
      </c>
      <c r="G3223">
        <f>'Mrg Dpt'!G769</f>
        <v>0</v>
      </c>
      <c r="H3223" s="668">
        <f>'Mrg Dpt'!H769</f>
        <v>0</v>
      </c>
      <c r="I3223">
        <f>'Mrg Dpt'!I769</f>
        <v>0</v>
      </c>
      <c r="J3223" s="671">
        <f>'Mrg Dpt'!J769</f>
        <v>0</v>
      </c>
      <c r="K3223">
        <f>'Mrg Dpt'!K769</f>
        <v>0</v>
      </c>
      <c r="L3223">
        <f>'Mrg Dpt'!L769</f>
        <v>0</v>
      </c>
      <c r="M3223">
        <f>'Mrg Dpt'!M769</f>
        <v>0</v>
      </c>
      <c r="N3223">
        <f>'Mrg Dpt'!N769</f>
        <v>0</v>
      </c>
      <c r="O3223">
        <f>'Mrg Dpt'!O769</f>
        <v>0</v>
      </c>
      <c r="P3223">
        <f>'Mrg Dpt'!P769</f>
        <v>0</v>
      </c>
      <c r="Q3223">
        <f>'Mrg Dpt'!Q769</f>
        <v>0</v>
      </c>
      <c r="R3223">
        <f>'Mrg Dpt'!R769</f>
        <v>0</v>
      </c>
      <c r="S3223">
        <f>'Mrg Dpt'!S769</f>
        <v>0</v>
      </c>
      <c r="T3223" t="str">
        <f>'Mrg Dpt'!T769</f>
        <v>SHUTTLE</v>
      </c>
      <c r="U3223" s="217" t="str">
        <f t="shared" si="511"/>
        <v>VSD-CRT-MRG</v>
      </c>
      <c r="V3223" s="217" t="str">
        <f t="shared" si="512"/>
        <v>MRG-CRT-VSD</v>
      </c>
      <c r="W3223" s="217" t="e">
        <f t="shared" si="513"/>
        <v>#N/A</v>
      </c>
      <c r="X3223" s="217" t="e">
        <f t="shared" si="514"/>
        <v>#N/A</v>
      </c>
      <c r="Y3223" s="217" t="e">
        <f t="shared" si="515"/>
        <v>#N/A</v>
      </c>
      <c r="Z3223" s="217" t="e">
        <f t="shared" si="516"/>
        <v>#N/A</v>
      </c>
      <c r="AA3223" s="673" t="str">
        <f t="shared" si="517"/>
        <v>,</v>
      </c>
      <c r="AB3223" s="217" t="str">
        <f t="shared" si="518"/>
        <v/>
      </c>
      <c r="AC3223" s="682">
        <f t="shared" si="519"/>
        <v>0</v>
      </c>
      <c r="AD3223" s="682">
        <f t="shared" si="520"/>
        <v>0</v>
      </c>
    </row>
    <row r="3224" spans="1:30" ht="16.5" hidden="1" thickTop="1" thickBot="1" x14ac:dyDescent="0.3">
      <c r="A3224">
        <f>'Mrg Dpt'!A770</f>
        <v>0</v>
      </c>
      <c r="B3224">
        <f>'Mrg Dpt'!B770</f>
        <v>0</v>
      </c>
      <c r="C3224" t="str">
        <f>'Mrg Dpt'!C770</f>
        <v>MRG</v>
      </c>
      <c r="D3224" t="str">
        <f>'Mrg Dpt'!D770</f>
        <v>CRT</v>
      </c>
      <c r="E3224" t="str">
        <f>'Mrg Dpt'!E770</f>
        <v>VSD</v>
      </c>
      <c r="F3224">
        <f>'Mrg Dpt'!F770</f>
        <v>28</v>
      </c>
      <c r="G3224">
        <f>'Mrg Dpt'!G770</f>
        <v>0</v>
      </c>
      <c r="H3224" s="668">
        <f>'Mrg Dpt'!H770</f>
        <v>0</v>
      </c>
      <c r="I3224">
        <f>'Mrg Dpt'!I770</f>
        <v>0</v>
      </c>
      <c r="J3224" s="671">
        <f>'Mrg Dpt'!J770</f>
        <v>0</v>
      </c>
      <c r="K3224">
        <f>'Mrg Dpt'!K770</f>
        <v>0</v>
      </c>
      <c r="L3224">
        <f>'Mrg Dpt'!L770</f>
        <v>0</v>
      </c>
      <c r="M3224">
        <f>'Mrg Dpt'!M770</f>
        <v>0</v>
      </c>
      <c r="N3224">
        <f>'Mrg Dpt'!N770</f>
        <v>0</v>
      </c>
      <c r="O3224">
        <f>'Mrg Dpt'!O770</f>
        <v>0</v>
      </c>
      <c r="P3224">
        <f>'Mrg Dpt'!P770</f>
        <v>0</v>
      </c>
      <c r="Q3224">
        <f>'Mrg Dpt'!Q770</f>
        <v>0</v>
      </c>
      <c r="R3224">
        <f>'Mrg Dpt'!R770</f>
        <v>0</v>
      </c>
      <c r="S3224">
        <f>'Mrg Dpt'!S770</f>
        <v>0</v>
      </c>
      <c r="T3224" t="str">
        <f>'Mrg Dpt'!T770</f>
        <v>SHUTTLE</v>
      </c>
      <c r="U3224" s="217" t="str">
        <f t="shared" si="511"/>
        <v>MRG-CRT-VSD</v>
      </c>
      <c r="V3224" s="217" t="str">
        <f t="shared" si="512"/>
        <v>VSD-CRT-MRG</v>
      </c>
      <c r="W3224" s="217" t="e">
        <f t="shared" si="513"/>
        <v>#N/A</v>
      </c>
      <c r="X3224" s="217" t="e">
        <f t="shared" si="514"/>
        <v>#N/A</v>
      </c>
      <c r="Y3224" s="217" t="e">
        <f t="shared" si="515"/>
        <v>#N/A</v>
      </c>
      <c r="Z3224" s="217" t="e">
        <f t="shared" si="516"/>
        <v>#N/A</v>
      </c>
      <c r="AA3224" s="673" t="str">
        <f t="shared" si="517"/>
        <v>,</v>
      </c>
      <c r="AB3224" s="217" t="str">
        <f t="shared" si="518"/>
        <v/>
      </c>
      <c r="AC3224" s="682">
        <f t="shared" si="519"/>
        <v>0</v>
      </c>
      <c r="AD3224" s="682">
        <f t="shared" si="520"/>
        <v>0</v>
      </c>
    </row>
    <row r="3225" spans="1:30" ht="16.5" hidden="1" thickTop="1" thickBot="1" x14ac:dyDescent="0.3">
      <c r="A3225">
        <f>'Mrg Dpt'!A771</f>
        <v>0</v>
      </c>
      <c r="B3225">
        <f>'Mrg Dpt'!B771</f>
        <v>0</v>
      </c>
      <c r="C3225" t="str">
        <f>'Mrg Dpt'!C771</f>
        <v>VSD</v>
      </c>
      <c r="D3225" t="str">
        <f>'Mrg Dpt'!D771</f>
        <v>CRT</v>
      </c>
      <c r="E3225" t="str">
        <f>'Mrg Dpt'!E771</f>
        <v>MRG</v>
      </c>
      <c r="F3225">
        <f>'Mrg Dpt'!F771</f>
        <v>28</v>
      </c>
      <c r="G3225">
        <f>'Mrg Dpt'!G771</f>
        <v>0</v>
      </c>
      <c r="H3225" s="668">
        <f>'Mrg Dpt'!H771</f>
        <v>0</v>
      </c>
      <c r="I3225">
        <f>'Mrg Dpt'!I771</f>
        <v>0</v>
      </c>
      <c r="J3225" s="671">
        <f>'Mrg Dpt'!J771</f>
        <v>0</v>
      </c>
      <c r="K3225">
        <f>'Mrg Dpt'!K771</f>
        <v>0</v>
      </c>
      <c r="L3225">
        <f>'Mrg Dpt'!L771</f>
        <v>0</v>
      </c>
      <c r="M3225">
        <f>'Mrg Dpt'!M771</f>
        <v>0</v>
      </c>
      <c r="N3225">
        <f>'Mrg Dpt'!N771</f>
        <v>0</v>
      </c>
      <c r="O3225">
        <f>'Mrg Dpt'!O771</f>
        <v>0</v>
      </c>
      <c r="P3225">
        <f>'Mrg Dpt'!P771</f>
        <v>0</v>
      </c>
      <c r="Q3225">
        <f>'Mrg Dpt'!Q771</f>
        <v>0</v>
      </c>
      <c r="R3225">
        <f>'Mrg Dpt'!R771</f>
        <v>0</v>
      </c>
      <c r="S3225">
        <f>'Mrg Dpt'!S771</f>
        <v>0</v>
      </c>
      <c r="T3225" t="str">
        <f>'Mrg Dpt'!T771</f>
        <v>SHUTTLE</v>
      </c>
      <c r="U3225" s="217" t="str">
        <f t="shared" si="511"/>
        <v>VSD-CRT-MRG</v>
      </c>
      <c r="V3225" s="217" t="str">
        <f t="shared" si="512"/>
        <v>MRG-CRT-VSD</v>
      </c>
      <c r="W3225" s="217" t="e">
        <f t="shared" si="513"/>
        <v>#N/A</v>
      </c>
      <c r="X3225" s="217" t="e">
        <f t="shared" si="514"/>
        <v>#N/A</v>
      </c>
      <c r="Y3225" s="217" t="e">
        <f t="shared" si="515"/>
        <v>#N/A</v>
      </c>
      <c r="Z3225" s="217" t="e">
        <f t="shared" si="516"/>
        <v>#N/A</v>
      </c>
      <c r="AA3225" s="673" t="str">
        <f t="shared" si="517"/>
        <v>,</v>
      </c>
      <c r="AB3225" s="217" t="str">
        <f t="shared" si="518"/>
        <v/>
      </c>
      <c r="AC3225" s="682">
        <f t="shared" si="519"/>
        <v>0</v>
      </c>
      <c r="AD3225" s="682">
        <f t="shared" si="520"/>
        <v>0</v>
      </c>
    </row>
    <row r="3226" spans="1:30" ht="16.5" hidden="1" thickTop="1" thickBot="1" x14ac:dyDescent="0.3">
      <c r="A3226">
        <f>'Mrg Dpt'!A772</f>
        <v>0</v>
      </c>
      <c r="B3226">
        <f>'Mrg Dpt'!B772</f>
        <v>0</v>
      </c>
      <c r="C3226" t="str">
        <f>'Mrg Dpt'!C772</f>
        <v>MRG</v>
      </c>
      <c r="D3226" t="str">
        <f>'Mrg Dpt'!D772</f>
        <v>CRT</v>
      </c>
      <c r="E3226" t="str">
        <f>'Mrg Dpt'!E772</f>
        <v>VSD</v>
      </c>
      <c r="F3226">
        <f>'Mrg Dpt'!F772</f>
        <v>28</v>
      </c>
      <c r="G3226">
        <f>'Mrg Dpt'!G772</f>
        <v>0</v>
      </c>
      <c r="H3226" s="668">
        <f>'Mrg Dpt'!H772</f>
        <v>0</v>
      </c>
      <c r="I3226">
        <f>'Mrg Dpt'!I772</f>
        <v>0</v>
      </c>
      <c r="J3226" s="671">
        <f>'Mrg Dpt'!J772</f>
        <v>0</v>
      </c>
      <c r="K3226">
        <f>'Mrg Dpt'!K772</f>
        <v>0</v>
      </c>
      <c r="L3226">
        <f>'Mrg Dpt'!L772</f>
        <v>0</v>
      </c>
      <c r="M3226">
        <f>'Mrg Dpt'!M772</f>
        <v>0</v>
      </c>
      <c r="N3226">
        <f>'Mrg Dpt'!N772</f>
        <v>0</v>
      </c>
      <c r="O3226">
        <f>'Mrg Dpt'!O772</f>
        <v>0</v>
      </c>
      <c r="P3226">
        <f>'Mrg Dpt'!P772</f>
        <v>0</v>
      </c>
      <c r="Q3226">
        <f>'Mrg Dpt'!Q772</f>
        <v>0</v>
      </c>
      <c r="R3226">
        <f>'Mrg Dpt'!R772</f>
        <v>0</v>
      </c>
      <c r="S3226">
        <f>'Mrg Dpt'!S772</f>
        <v>0</v>
      </c>
      <c r="T3226" t="str">
        <f>'Mrg Dpt'!T772</f>
        <v>SHUTTLE</v>
      </c>
      <c r="U3226" s="217" t="str">
        <f t="shared" si="511"/>
        <v>MRG-CRT-VSD</v>
      </c>
      <c r="V3226" s="217" t="str">
        <f t="shared" si="512"/>
        <v>VSD-CRT-MRG</v>
      </c>
      <c r="W3226" s="217" t="e">
        <f t="shared" si="513"/>
        <v>#N/A</v>
      </c>
      <c r="X3226" s="217" t="e">
        <f t="shared" si="514"/>
        <v>#N/A</v>
      </c>
      <c r="Y3226" s="217" t="e">
        <f t="shared" si="515"/>
        <v>#N/A</v>
      </c>
      <c r="Z3226" s="217" t="e">
        <f t="shared" si="516"/>
        <v>#N/A</v>
      </c>
      <c r="AA3226" s="673" t="str">
        <f t="shared" si="517"/>
        <v>,</v>
      </c>
      <c r="AB3226" s="217" t="str">
        <f t="shared" si="518"/>
        <v/>
      </c>
      <c r="AC3226" s="682">
        <f t="shared" si="519"/>
        <v>0</v>
      </c>
      <c r="AD3226" s="682">
        <f t="shared" si="520"/>
        <v>0</v>
      </c>
    </row>
    <row r="3227" spans="1:30" ht="16.5" hidden="1" thickTop="1" thickBot="1" x14ac:dyDescent="0.3">
      <c r="A3227">
        <f>'Mrg Dpt'!A773</f>
        <v>0</v>
      </c>
      <c r="B3227">
        <f>'Mrg Dpt'!B773</f>
        <v>0</v>
      </c>
      <c r="C3227" t="str">
        <f>'Mrg Dpt'!C773</f>
        <v>VSD</v>
      </c>
      <c r="D3227" t="str">
        <f>'Mrg Dpt'!D773</f>
        <v>CRT</v>
      </c>
      <c r="E3227" t="str">
        <f>'Mrg Dpt'!E773</f>
        <v>MRG</v>
      </c>
      <c r="F3227">
        <f>'Mrg Dpt'!F773</f>
        <v>28</v>
      </c>
      <c r="G3227">
        <f>'Mrg Dpt'!G773</f>
        <v>0</v>
      </c>
      <c r="H3227" s="668">
        <f>'Mrg Dpt'!H773</f>
        <v>0</v>
      </c>
      <c r="I3227">
        <f>'Mrg Dpt'!I773</f>
        <v>0</v>
      </c>
      <c r="J3227" s="671">
        <f>'Mrg Dpt'!J773</f>
        <v>18</v>
      </c>
      <c r="K3227">
        <f>'Mrg Dpt'!K773</f>
        <v>1</v>
      </c>
      <c r="L3227">
        <f>'Mrg Dpt'!L773</f>
        <v>0</v>
      </c>
      <c r="M3227">
        <f>'Mrg Dpt'!M773</f>
        <v>11.45</v>
      </c>
      <c r="N3227">
        <f>'Mrg Dpt'!N773</f>
        <v>6.45</v>
      </c>
      <c r="O3227">
        <f>'Mrg Dpt'!O773</f>
        <v>168</v>
      </c>
      <c r="P3227">
        <f>'Mrg Dpt'!P773</f>
        <v>0</v>
      </c>
      <c r="Q3227">
        <f>'Mrg Dpt'!Q773</f>
        <v>0</v>
      </c>
      <c r="R3227">
        <f>'Mrg Dpt'!R773</f>
        <v>0</v>
      </c>
      <c r="S3227">
        <f>'Mrg Dpt'!S773</f>
        <v>0</v>
      </c>
      <c r="T3227" t="str">
        <f>'Mrg Dpt'!T773</f>
        <v>C/C SHUTTLE</v>
      </c>
      <c r="U3227" s="217" t="str">
        <f t="shared" si="511"/>
        <v>VSD-CRT-MRG</v>
      </c>
      <c r="V3227" s="217" t="str">
        <f t="shared" si="512"/>
        <v>MRG-CRT-VSD</v>
      </c>
      <c r="W3227" s="217" t="e">
        <f t="shared" si="513"/>
        <v>#N/A</v>
      </c>
      <c r="X3227" s="217" t="e">
        <f t="shared" si="514"/>
        <v>#N/A</v>
      </c>
      <c r="Y3227" s="217" t="e">
        <f t="shared" si="515"/>
        <v>#N/A</v>
      </c>
      <c r="Z3227" s="217" t="e">
        <f t="shared" si="516"/>
        <v>#N/A</v>
      </c>
      <c r="AA3227" s="673" t="str">
        <f t="shared" si="517"/>
        <v>,</v>
      </c>
      <c r="AB3227" s="217" t="str">
        <f t="shared" si="518"/>
        <v/>
      </c>
      <c r="AC3227" s="682">
        <f t="shared" si="519"/>
        <v>0</v>
      </c>
      <c r="AD3227" s="682">
        <f t="shared" si="520"/>
        <v>18</v>
      </c>
    </row>
    <row r="3228" spans="1:30" ht="16.5" hidden="1" thickTop="1" thickBot="1" x14ac:dyDescent="0.3">
      <c r="A3228">
        <f>'Mrg Dpt'!A774</f>
        <v>0</v>
      </c>
      <c r="B3228">
        <f>'Mrg Dpt'!B774</f>
        <v>0</v>
      </c>
      <c r="C3228">
        <f>'Mrg Dpt'!C774</f>
        <v>0</v>
      </c>
      <c r="D3228">
        <f>'Mrg Dpt'!D774</f>
        <v>0</v>
      </c>
      <c r="E3228">
        <f>'Mrg Dpt'!E774</f>
        <v>0</v>
      </c>
      <c r="F3228">
        <f>'Mrg Dpt'!F774</f>
        <v>0</v>
      </c>
      <c r="G3228">
        <f>'Mrg Dpt'!G774</f>
        <v>0</v>
      </c>
      <c r="H3228" s="668">
        <f>'Mrg Dpt'!H774</f>
        <v>0</v>
      </c>
      <c r="I3228">
        <f>'Mrg Dpt'!I774</f>
        <v>0</v>
      </c>
      <c r="J3228" s="671">
        <f>'Mrg Dpt'!J774</f>
        <v>0</v>
      </c>
      <c r="K3228">
        <f>'Mrg Dpt'!K774</f>
        <v>0</v>
      </c>
      <c r="L3228">
        <f>'Mrg Dpt'!L774</f>
        <v>0</v>
      </c>
      <c r="M3228">
        <f>'Mrg Dpt'!M774</f>
        <v>0</v>
      </c>
      <c r="N3228">
        <f>'Mrg Dpt'!N774</f>
        <v>0</v>
      </c>
      <c r="O3228">
        <f>'Mrg Dpt'!O774</f>
        <v>0</v>
      </c>
      <c r="P3228">
        <f>'Mrg Dpt'!P774</f>
        <v>0</v>
      </c>
      <c r="Q3228">
        <f>'Mrg Dpt'!Q774</f>
        <v>0</v>
      </c>
      <c r="R3228">
        <f>'Mrg Dpt'!R774</f>
        <v>0</v>
      </c>
      <c r="S3228">
        <f>'Mrg Dpt'!S774</f>
        <v>0</v>
      </c>
      <c r="T3228">
        <f>'Mrg Dpt'!T774</f>
        <v>0</v>
      </c>
      <c r="U3228" s="217" t="str">
        <f t="shared" si="511"/>
        <v>0--0</v>
      </c>
      <c r="V3228" s="217" t="str">
        <f t="shared" si="512"/>
        <v>0--0</v>
      </c>
      <c r="W3228" s="217" t="e">
        <f t="shared" si="513"/>
        <v>#N/A</v>
      </c>
      <c r="X3228" s="217" t="e">
        <f t="shared" si="514"/>
        <v>#N/A</v>
      </c>
      <c r="Y3228" s="217" t="e">
        <f t="shared" si="515"/>
        <v>#N/A</v>
      </c>
      <c r="Z3228" s="217" t="e">
        <f t="shared" si="516"/>
        <v>#N/A</v>
      </c>
      <c r="AA3228" s="673" t="str">
        <f t="shared" si="517"/>
        <v>,</v>
      </c>
      <c r="AB3228" s="217" t="str">
        <f t="shared" si="518"/>
        <v/>
      </c>
      <c r="AC3228" s="682">
        <f t="shared" si="519"/>
        <v>0</v>
      </c>
      <c r="AD3228" s="682">
        <f t="shared" si="520"/>
        <v>0</v>
      </c>
    </row>
    <row r="3229" spans="1:30" ht="16.5" hidden="1" thickTop="1" thickBot="1" x14ac:dyDescent="0.3">
      <c r="A3229">
        <f>'Mrg Dpt'!A775</f>
        <v>0</v>
      </c>
      <c r="B3229" t="str">
        <f>'Mrg Dpt'!B775</f>
        <v>102A</v>
      </c>
      <c r="C3229" t="str">
        <f>'Mrg Dpt'!C775</f>
        <v>MRG</v>
      </c>
      <c r="D3229" t="str">
        <f>'Mrg Dpt'!D775</f>
        <v>CRT</v>
      </c>
      <c r="E3229" t="str">
        <f>'Mrg Dpt'!E775</f>
        <v>VSD</v>
      </c>
      <c r="F3229">
        <f>'Mrg Dpt'!F775</f>
        <v>28</v>
      </c>
      <c r="G3229">
        <f>'Mrg Dpt'!G775</f>
        <v>0</v>
      </c>
      <c r="H3229" s="668">
        <f>'Mrg Dpt'!H775</f>
        <v>7.15</v>
      </c>
      <c r="I3229">
        <f>'Mrg Dpt'!I775</f>
        <v>0</v>
      </c>
      <c r="J3229" s="671">
        <f>'Mrg Dpt'!J775</f>
        <v>0</v>
      </c>
      <c r="K3229">
        <f>'Mrg Dpt'!K775</f>
        <v>0</v>
      </c>
      <c r="L3229">
        <f>'Mrg Dpt'!L775</f>
        <v>0</v>
      </c>
      <c r="M3229">
        <f>'Mrg Dpt'!M775</f>
        <v>0</v>
      </c>
      <c r="N3229">
        <f>'Mrg Dpt'!N775</f>
        <v>0</v>
      </c>
      <c r="O3229">
        <f>'Mrg Dpt'!O775</f>
        <v>0</v>
      </c>
      <c r="P3229">
        <f>'Mrg Dpt'!P775</f>
        <v>0</v>
      </c>
      <c r="Q3229">
        <f>'Mrg Dpt'!Q775</f>
        <v>0</v>
      </c>
      <c r="R3229">
        <f>'Mrg Dpt'!R775</f>
        <v>0</v>
      </c>
      <c r="S3229">
        <f>'Mrg Dpt'!S775</f>
        <v>0</v>
      </c>
      <c r="T3229" t="str">
        <f>'Mrg Dpt'!T775</f>
        <v>SHUTTLE</v>
      </c>
      <c r="U3229" s="217" t="str">
        <f t="shared" si="511"/>
        <v>MRG-CRT-VSD</v>
      </c>
      <c r="V3229" s="217" t="str">
        <f t="shared" si="512"/>
        <v>VSD-CRT-MRG</v>
      </c>
      <c r="W3229" s="217" t="e">
        <f t="shared" si="513"/>
        <v>#N/A</v>
      </c>
      <c r="X3229" s="217" t="e">
        <f t="shared" si="514"/>
        <v>#N/A</v>
      </c>
      <c r="Y3229" s="217" t="e">
        <f t="shared" si="515"/>
        <v>#N/A</v>
      </c>
      <c r="Z3229" s="217" t="e">
        <f t="shared" si="516"/>
        <v>#N/A</v>
      </c>
      <c r="AA3229" s="673" t="str">
        <f t="shared" si="517"/>
        <v>,</v>
      </c>
      <c r="AB3229" s="217" t="str">
        <f t="shared" si="518"/>
        <v/>
      </c>
      <c r="AC3229" s="682">
        <f t="shared" si="519"/>
        <v>7.15</v>
      </c>
      <c r="AD3229" s="682">
        <f t="shared" si="520"/>
        <v>0</v>
      </c>
    </row>
    <row r="3230" spans="1:30" ht="16.5" hidden="1" thickTop="1" thickBot="1" x14ac:dyDescent="0.3">
      <c r="A3230">
        <f>'Mrg Dpt'!A776</f>
        <v>0</v>
      </c>
      <c r="B3230">
        <f>'Mrg Dpt'!B776</f>
        <v>0</v>
      </c>
      <c r="C3230" t="str">
        <f>'Mrg Dpt'!C776</f>
        <v>VSD</v>
      </c>
      <c r="D3230" t="str">
        <f>'Mrg Dpt'!D776</f>
        <v>CRT</v>
      </c>
      <c r="E3230" t="str">
        <f>'Mrg Dpt'!E776</f>
        <v>MRG</v>
      </c>
      <c r="F3230">
        <f>'Mrg Dpt'!F776</f>
        <v>28</v>
      </c>
      <c r="G3230">
        <f>'Mrg Dpt'!G776</f>
        <v>0</v>
      </c>
      <c r="H3230" s="668">
        <f>'Mrg Dpt'!H776</f>
        <v>0</v>
      </c>
      <c r="I3230">
        <f>'Mrg Dpt'!I776</f>
        <v>0</v>
      </c>
      <c r="J3230" s="671">
        <f>'Mrg Dpt'!J776</f>
        <v>0</v>
      </c>
      <c r="K3230">
        <f>'Mrg Dpt'!K776</f>
        <v>0</v>
      </c>
      <c r="L3230">
        <f>'Mrg Dpt'!L776</f>
        <v>0</v>
      </c>
      <c r="M3230">
        <f>'Mrg Dpt'!M776</f>
        <v>0</v>
      </c>
      <c r="N3230">
        <f>'Mrg Dpt'!N776</f>
        <v>0</v>
      </c>
      <c r="O3230">
        <f>'Mrg Dpt'!O776</f>
        <v>0</v>
      </c>
      <c r="P3230">
        <f>'Mrg Dpt'!P776</f>
        <v>0</v>
      </c>
      <c r="Q3230">
        <f>'Mrg Dpt'!Q776</f>
        <v>0</v>
      </c>
      <c r="R3230">
        <f>'Mrg Dpt'!R776</f>
        <v>0</v>
      </c>
      <c r="S3230">
        <f>'Mrg Dpt'!S776</f>
        <v>0</v>
      </c>
      <c r="T3230" t="str">
        <f>'Mrg Dpt'!T776</f>
        <v>SHUTTLE</v>
      </c>
      <c r="U3230" s="217" t="str">
        <f t="shared" si="511"/>
        <v>VSD-CRT-MRG</v>
      </c>
      <c r="V3230" s="217" t="str">
        <f t="shared" si="512"/>
        <v>MRG-CRT-VSD</v>
      </c>
      <c r="W3230" s="217" t="e">
        <f t="shared" si="513"/>
        <v>#N/A</v>
      </c>
      <c r="X3230" s="217" t="e">
        <f t="shared" si="514"/>
        <v>#N/A</v>
      </c>
      <c r="Y3230" s="217" t="e">
        <f t="shared" si="515"/>
        <v>#N/A</v>
      </c>
      <c r="Z3230" s="217" t="e">
        <f t="shared" si="516"/>
        <v>#N/A</v>
      </c>
      <c r="AA3230" s="673" t="str">
        <f t="shared" si="517"/>
        <v>,</v>
      </c>
      <c r="AB3230" s="217" t="str">
        <f t="shared" si="518"/>
        <v/>
      </c>
      <c r="AC3230" s="682">
        <f t="shared" si="519"/>
        <v>0</v>
      </c>
      <c r="AD3230" s="682">
        <f t="shared" si="520"/>
        <v>0</v>
      </c>
    </row>
    <row r="3231" spans="1:30" ht="16.5" hidden="1" thickTop="1" thickBot="1" x14ac:dyDescent="0.3">
      <c r="A3231">
        <f>'Mrg Dpt'!A777</f>
        <v>0</v>
      </c>
      <c r="B3231">
        <f>'Mrg Dpt'!B777</f>
        <v>0</v>
      </c>
      <c r="C3231" t="str">
        <f>'Mrg Dpt'!C777</f>
        <v>MRG</v>
      </c>
      <c r="D3231" t="str">
        <f>'Mrg Dpt'!D777</f>
        <v>CRT</v>
      </c>
      <c r="E3231" t="str">
        <f>'Mrg Dpt'!E777</f>
        <v>VSD</v>
      </c>
      <c r="F3231">
        <f>'Mrg Dpt'!F777</f>
        <v>28</v>
      </c>
      <c r="G3231">
        <f>'Mrg Dpt'!G777</f>
        <v>0</v>
      </c>
      <c r="H3231" s="668">
        <f>'Mrg Dpt'!H777</f>
        <v>0</v>
      </c>
      <c r="I3231">
        <f>'Mrg Dpt'!I777</f>
        <v>0</v>
      </c>
      <c r="J3231" s="671">
        <f>'Mrg Dpt'!J777</f>
        <v>0</v>
      </c>
      <c r="K3231">
        <f>'Mrg Dpt'!K777</f>
        <v>0</v>
      </c>
      <c r="L3231">
        <f>'Mrg Dpt'!L777</f>
        <v>0</v>
      </c>
      <c r="M3231">
        <f>'Mrg Dpt'!M777</f>
        <v>0</v>
      </c>
      <c r="N3231">
        <f>'Mrg Dpt'!N777</f>
        <v>0</v>
      </c>
      <c r="O3231">
        <f>'Mrg Dpt'!O777</f>
        <v>0</v>
      </c>
      <c r="P3231">
        <f>'Mrg Dpt'!P777</f>
        <v>0</v>
      </c>
      <c r="Q3231">
        <f>'Mrg Dpt'!Q777</f>
        <v>0</v>
      </c>
      <c r="R3231">
        <f>'Mrg Dpt'!R777</f>
        <v>0</v>
      </c>
      <c r="S3231">
        <f>'Mrg Dpt'!S777</f>
        <v>0</v>
      </c>
      <c r="T3231" t="str">
        <f>'Mrg Dpt'!T777</f>
        <v>SHUTTLE</v>
      </c>
      <c r="U3231" s="217" t="str">
        <f t="shared" si="511"/>
        <v>MRG-CRT-VSD</v>
      </c>
      <c r="V3231" s="217" t="str">
        <f t="shared" si="512"/>
        <v>VSD-CRT-MRG</v>
      </c>
      <c r="W3231" s="217" t="e">
        <f t="shared" si="513"/>
        <v>#N/A</v>
      </c>
      <c r="X3231" s="217" t="e">
        <f t="shared" si="514"/>
        <v>#N/A</v>
      </c>
      <c r="Y3231" s="217" t="e">
        <f t="shared" si="515"/>
        <v>#N/A</v>
      </c>
      <c r="Z3231" s="217" t="e">
        <f t="shared" si="516"/>
        <v>#N/A</v>
      </c>
      <c r="AA3231" s="673" t="str">
        <f t="shared" si="517"/>
        <v>,</v>
      </c>
      <c r="AB3231" s="217" t="str">
        <f t="shared" si="518"/>
        <v/>
      </c>
      <c r="AC3231" s="682">
        <f t="shared" si="519"/>
        <v>0</v>
      </c>
      <c r="AD3231" s="682">
        <f t="shared" si="520"/>
        <v>0</v>
      </c>
    </row>
    <row r="3232" spans="1:30" ht="16.5" hidden="1" thickTop="1" thickBot="1" x14ac:dyDescent="0.3">
      <c r="A3232">
        <f>'Mrg Dpt'!A778</f>
        <v>0</v>
      </c>
      <c r="B3232">
        <f>'Mrg Dpt'!B778</f>
        <v>0</v>
      </c>
      <c r="C3232" t="str">
        <f>'Mrg Dpt'!C778</f>
        <v>VSD</v>
      </c>
      <c r="D3232" t="str">
        <f>'Mrg Dpt'!D778</f>
        <v>CRT</v>
      </c>
      <c r="E3232" t="str">
        <f>'Mrg Dpt'!E778</f>
        <v>MRG</v>
      </c>
      <c r="F3232">
        <f>'Mrg Dpt'!F778</f>
        <v>28</v>
      </c>
      <c r="G3232">
        <f>'Mrg Dpt'!G778</f>
        <v>0</v>
      </c>
      <c r="H3232" s="668">
        <f>'Mrg Dpt'!H778</f>
        <v>0</v>
      </c>
      <c r="I3232">
        <f>'Mrg Dpt'!I778</f>
        <v>0</v>
      </c>
      <c r="J3232" s="671">
        <f>'Mrg Dpt'!J778</f>
        <v>0</v>
      </c>
      <c r="K3232">
        <f>'Mrg Dpt'!K778</f>
        <v>0</v>
      </c>
      <c r="L3232">
        <f>'Mrg Dpt'!L778</f>
        <v>0</v>
      </c>
      <c r="M3232">
        <f>'Mrg Dpt'!M778</f>
        <v>0</v>
      </c>
      <c r="N3232">
        <f>'Mrg Dpt'!N778</f>
        <v>0</v>
      </c>
      <c r="O3232">
        <f>'Mrg Dpt'!O778</f>
        <v>0</v>
      </c>
      <c r="P3232">
        <f>'Mrg Dpt'!P778</f>
        <v>0</v>
      </c>
      <c r="Q3232">
        <f>'Mrg Dpt'!Q778</f>
        <v>0</v>
      </c>
      <c r="R3232">
        <f>'Mrg Dpt'!R778</f>
        <v>0</v>
      </c>
      <c r="S3232">
        <f>'Mrg Dpt'!S778</f>
        <v>0</v>
      </c>
      <c r="T3232" t="str">
        <f>'Mrg Dpt'!T778</f>
        <v>SHUTTLE</v>
      </c>
      <c r="U3232" s="217" t="str">
        <f t="shared" si="511"/>
        <v>VSD-CRT-MRG</v>
      </c>
      <c r="V3232" s="217" t="str">
        <f t="shared" si="512"/>
        <v>MRG-CRT-VSD</v>
      </c>
      <c r="W3232" s="217" t="e">
        <f t="shared" si="513"/>
        <v>#N/A</v>
      </c>
      <c r="X3232" s="217" t="e">
        <f t="shared" si="514"/>
        <v>#N/A</v>
      </c>
      <c r="Y3232" s="217" t="e">
        <f t="shared" si="515"/>
        <v>#N/A</v>
      </c>
      <c r="Z3232" s="217" t="e">
        <f t="shared" si="516"/>
        <v>#N/A</v>
      </c>
      <c r="AA3232" s="673" t="str">
        <f t="shared" si="517"/>
        <v>,</v>
      </c>
      <c r="AB3232" s="217" t="str">
        <f t="shared" si="518"/>
        <v/>
      </c>
      <c r="AC3232" s="682">
        <f t="shared" si="519"/>
        <v>0</v>
      </c>
      <c r="AD3232" s="682">
        <f t="shared" si="520"/>
        <v>0</v>
      </c>
    </row>
    <row r="3233" spans="1:30" ht="16.5" hidden="1" thickTop="1" thickBot="1" x14ac:dyDescent="0.3">
      <c r="A3233">
        <f>'Mrg Dpt'!A779</f>
        <v>0</v>
      </c>
      <c r="B3233">
        <f>'Mrg Dpt'!B779</f>
        <v>0</v>
      </c>
      <c r="C3233" t="str">
        <f>'Mrg Dpt'!C779</f>
        <v>MRG</v>
      </c>
      <c r="D3233" t="str">
        <f>'Mrg Dpt'!D779</f>
        <v>CRT</v>
      </c>
      <c r="E3233" t="str">
        <f>'Mrg Dpt'!E779</f>
        <v>VSD</v>
      </c>
      <c r="F3233">
        <f>'Mrg Dpt'!F779</f>
        <v>28</v>
      </c>
      <c r="G3233">
        <f>'Mrg Dpt'!G779</f>
        <v>0</v>
      </c>
      <c r="H3233" s="668">
        <f>'Mrg Dpt'!H779</f>
        <v>0</v>
      </c>
      <c r="I3233">
        <f>'Mrg Dpt'!I779</f>
        <v>0</v>
      </c>
      <c r="J3233" s="671">
        <f>'Mrg Dpt'!J779</f>
        <v>0</v>
      </c>
      <c r="K3233">
        <f>'Mrg Dpt'!K779</f>
        <v>0</v>
      </c>
      <c r="L3233">
        <f>'Mrg Dpt'!L779</f>
        <v>0</v>
      </c>
      <c r="M3233">
        <f>'Mrg Dpt'!M779</f>
        <v>0</v>
      </c>
      <c r="N3233">
        <f>'Mrg Dpt'!N779</f>
        <v>0</v>
      </c>
      <c r="O3233">
        <f>'Mrg Dpt'!O779</f>
        <v>0</v>
      </c>
      <c r="P3233">
        <f>'Mrg Dpt'!P779</f>
        <v>0</v>
      </c>
      <c r="Q3233">
        <f>'Mrg Dpt'!Q779</f>
        <v>0</v>
      </c>
      <c r="R3233">
        <f>'Mrg Dpt'!R779</f>
        <v>0</v>
      </c>
      <c r="S3233">
        <f>'Mrg Dpt'!S779</f>
        <v>0</v>
      </c>
      <c r="T3233" t="str">
        <f>'Mrg Dpt'!T779</f>
        <v>SHUTTLE</v>
      </c>
      <c r="U3233" s="217" t="str">
        <f t="shared" si="511"/>
        <v>MRG-CRT-VSD</v>
      </c>
      <c r="V3233" s="217" t="str">
        <f t="shared" si="512"/>
        <v>VSD-CRT-MRG</v>
      </c>
      <c r="W3233" s="217" t="e">
        <f t="shared" si="513"/>
        <v>#N/A</v>
      </c>
      <c r="X3233" s="217" t="e">
        <f t="shared" si="514"/>
        <v>#N/A</v>
      </c>
      <c r="Y3233" s="217" t="e">
        <f t="shared" si="515"/>
        <v>#N/A</v>
      </c>
      <c r="Z3233" s="217" t="e">
        <f t="shared" si="516"/>
        <v>#N/A</v>
      </c>
      <c r="AA3233" s="673" t="str">
        <f t="shared" si="517"/>
        <v>,</v>
      </c>
      <c r="AB3233" s="217" t="str">
        <f t="shared" si="518"/>
        <v/>
      </c>
      <c r="AC3233" s="682">
        <f t="shared" si="519"/>
        <v>0</v>
      </c>
      <c r="AD3233" s="682">
        <f t="shared" si="520"/>
        <v>0</v>
      </c>
    </row>
    <row r="3234" spans="1:30" ht="16.5" hidden="1" thickTop="1" thickBot="1" x14ac:dyDescent="0.3">
      <c r="A3234">
        <f>'Mrg Dpt'!A780</f>
        <v>0</v>
      </c>
      <c r="B3234">
        <f>'Mrg Dpt'!B780</f>
        <v>0</v>
      </c>
      <c r="C3234" t="str">
        <f>'Mrg Dpt'!C780</f>
        <v>VSD</v>
      </c>
      <c r="D3234" t="str">
        <f>'Mrg Dpt'!D780</f>
        <v>CRT</v>
      </c>
      <c r="E3234" t="str">
        <f>'Mrg Dpt'!E780</f>
        <v>MRG</v>
      </c>
      <c r="F3234">
        <f>'Mrg Dpt'!F780</f>
        <v>28</v>
      </c>
      <c r="G3234">
        <f>'Mrg Dpt'!G780</f>
        <v>0</v>
      </c>
      <c r="H3234" s="668">
        <f>'Mrg Dpt'!H780</f>
        <v>0</v>
      </c>
      <c r="I3234">
        <f>'Mrg Dpt'!I780</f>
        <v>0</v>
      </c>
      <c r="J3234" s="671">
        <f>'Mrg Dpt'!J780</f>
        <v>18.149999999999999</v>
      </c>
      <c r="K3234">
        <f>'Mrg Dpt'!K780</f>
        <v>1</v>
      </c>
      <c r="L3234">
        <f>'Mrg Dpt'!L780</f>
        <v>0</v>
      </c>
      <c r="M3234">
        <f>'Mrg Dpt'!M780</f>
        <v>11.45</v>
      </c>
      <c r="N3234">
        <f>'Mrg Dpt'!N780</f>
        <v>6.45</v>
      </c>
      <c r="O3234">
        <f>'Mrg Dpt'!O780</f>
        <v>168</v>
      </c>
      <c r="P3234">
        <f>'Mrg Dpt'!P780</f>
        <v>0</v>
      </c>
      <c r="Q3234">
        <f>'Mrg Dpt'!Q780</f>
        <v>0</v>
      </c>
      <c r="R3234">
        <f>'Mrg Dpt'!R780</f>
        <v>0</v>
      </c>
      <c r="S3234">
        <f>'Mrg Dpt'!S780</f>
        <v>0</v>
      </c>
      <c r="T3234" t="str">
        <f>'Mrg Dpt'!T780</f>
        <v>C/C SHUTTLE</v>
      </c>
      <c r="U3234" s="217" t="str">
        <f t="shared" si="511"/>
        <v>VSD-CRT-MRG</v>
      </c>
      <c r="V3234" s="217" t="str">
        <f t="shared" si="512"/>
        <v>MRG-CRT-VSD</v>
      </c>
      <c r="W3234" s="217" t="e">
        <f t="shared" si="513"/>
        <v>#N/A</v>
      </c>
      <c r="X3234" s="217" t="e">
        <f t="shared" si="514"/>
        <v>#N/A</v>
      </c>
      <c r="Y3234" s="217" t="e">
        <f t="shared" si="515"/>
        <v>#N/A</v>
      </c>
      <c r="Z3234" s="217" t="e">
        <f t="shared" si="516"/>
        <v>#N/A</v>
      </c>
      <c r="AA3234" s="673" t="str">
        <f t="shared" si="517"/>
        <v>,</v>
      </c>
      <c r="AB3234" s="217" t="str">
        <f t="shared" si="518"/>
        <v/>
      </c>
      <c r="AC3234" s="682">
        <f t="shared" si="519"/>
        <v>0</v>
      </c>
      <c r="AD3234" s="682">
        <f t="shared" si="520"/>
        <v>18.149999999999999</v>
      </c>
    </row>
    <row r="3235" spans="1:30" ht="16.5" hidden="1" thickTop="1" thickBot="1" x14ac:dyDescent="0.3">
      <c r="A3235">
        <f>'Mrg Dpt'!A781</f>
        <v>0</v>
      </c>
      <c r="B3235">
        <f>'Mrg Dpt'!B781</f>
        <v>0</v>
      </c>
      <c r="C3235">
        <f>'Mrg Dpt'!C781</f>
        <v>0</v>
      </c>
      <c r="D3235">
        <f>'Mrg Dpt'!D781</f>
        <v>0</v>
      </c>
      <c r="E3235">
        <f>'Mrg Dpt'!E781</f>
        <v>0</v>
      </c>
      <c r="F3235">
        <f>'Mrg Dpt'!F781</f>
        <v>0</v>
      </c>
      <c r="G3235">
        <f>'Mrg Dpt'!G781</f>
        <v>0</v>
      </c>
      <c r="H3235" s="668">
        <f>'Mrg Dpt'!H781</f>
        <v>0</v>
      </c>
      <c r="I3235">
        <f>'Mrg Dpt'!I781</f>
        <v>0</v>
      </c>
      <c r="J3235" s="671">
        <f>'Mrg Dpt'!J781</f>
        <v>0</v>
      </c>
      <c r="K3235">
        <f>'Mrg Dpt'!K781</f>
        <v>0</v>
      </c>
      <c r="L3235">
        <f>'Mrg Dpt'!L781</f>
        <v>0</v>
      </c>
      <c r="M3235">
        <f>'Mrg Dpt'!M781</f>
        <v>0</v>
      </c>
      <c r="N3235">
        <f>'Mrg Dpt'!N781</f>
        <v>0</v>
      </c>
      <c r="O3235">
        <f>'Mrg Dpt'!O781</f>
        <v>0</v>
      </c>
      <c r="P3235">
        <f>'Mrg Dpt'!P781</f>
        <v>0</v>
      </c>
      <c r="Q3235">
        <f>'Mrg Dpt'!Q781</f>
        <v>0</v>
      </c>
      <c r="R3235">
        <f>'Mrg Dpt'!R781</f>
        <v>0</v>
      </c>
      <c r="S3235">
        <f>'Mrg Dpt'!S781</f>
        <v>0</v>
      </c>
      <c r="T3235">
        <f>'Mrg Dpt'!T781</f>
        <v>0</v>
      </c>
      <c r="U3235" s="217" t="str">
        <f t="shared" si="511"/>
        <v>0--0</v>
      </c>
      <c r="V3235" s="217" t="str">
        <f t="shared" si="512"/>
        <v>0--0</v>
      </c>
      <c r="W3235" s="217" t="e">
        <f t="shared" si="513"/>
        <v>#N/A</v>
      </c>
      <c r="X3235" s="217" t="e">
        <f t="shared" si="514"/>
        <v>#N/A</v>
      </c>
      <c r="Y3235" s="217" t="e">
        <f t="shared" si="515"/>
        <v>#N/A</v>
      </c>
      <c r="Z3235" s="217" t="e">
        <f t="shared" si="516"/>
        <v>#N/A</v>
      </c>
      <c r="AA3235" s="673" t="str">
        <f t="shared" si="517"/>
        <v>,</v>
      </c>
      <c r="AB3235" s="217" t="str">
        <f t="shared" si="518"/>
        <v/>
      </c>
      <c r="AC3235" s="682">
        <f t="shared" si="519"/>
        <v>0</v>
      </c>
      <c r="AD3235" s="682">
        <f t="shared" si="520"/>
        <v>0</v>
      </c>
    </row>
    <row r="3236" spans="1:30" ht="16.5" hidden="1" thickTop="1" thickBot="1" x14ac:dyDescent="0.3">
      <c r="A3236" s="225">
        <f>'Mrg Dpt'!A782</f>
        <v>0</v>
      </c>
      <c r="B3236" s="225" t="str">
        <f>'Mrg Dpt'!B782</f>
        <v>103A</v>
      </c>
      <c r="C3236" s="225" t="str">
        <f>'Mrg Dpt'!C782</f>
        <v>MRG</v>
      </c>
      <c r="D3236" s="225" t="str">
        <f>'Mrg Dpt'!D782</f>
        <v>BRL</v>
      </c>
      <c r="E3236" s="225" t="str">
        <f>'Mrg Dpt'!E782</f>
        <v>VSD</v>
      </c>
      <c r="F3236" s="225">
        <f>'Mrg Dpt'!F782</f>
        <v>28</v>
      </c>
      <c r="G3236" s="225">
        <f>'Mrg Dpt'!G782</f>
        <v>0</v>
      </c>
      <c r="H3236" s="683">
        <f>'Mrg Dpt'!H782</f>
        <v>7.45</v>
      </c>
      <c r="I3236" s="225">
        <f>'Mrg Dpt'!I782</f>
        <v>0</v>
      </c>
      <c r="J3236" s="684">
        <f>'Mrg Dpt'!J782</f>
        <v>8.4499999999999993</v>
      </c>
      <c r="K3236" s="225">
        <f>'Mrg Dpt'!K782</f>
        <v>0</v>
      </c>
      <c r="L3236" s="225">
        <f>'Mrg Dpt'!L782</f>
        <v>0</v>
      </c>
      <c r="M3236" s="225">
        <f>'Mrg Dpt'!M782</f>
        <v>0</v>
      </c>
      <c r="N3236" s="225">
        <f>'Mrg Dpt'!N782</f>
        <v>0</v>
      </c>
      <c r="O3236" s="225">
        <f>'Mrg Dpt'!O782</f>
        <v>0</v>
      </c>
      <c r="P3236" s="225">
        <f>'Mrg Dpt'!P782</f>
        <v>0</v>
      </c>
      <c r="Q3236" s="225">
        <f>'Mrg Dpt'!Q782</f>
        <v>0</v>
      </c>
      <c r="R3236" s="225">
        <f>'Mrg Dpt'!R782</f>
        <v>0</v>
      </c>
      <c r="S3236" s="225">
        <f>'Mrg Dpt'!S782</f>
        <v>0</v>
      </c>
      <c r="T3236" s="225" t="str">
        <f>'Mrg Dpt'!T782</f>
        <v>SHUTTLE</v>
      </c>
      <c r="U3236" s="217" t="str">
        <f t="shared" si="511"/>
        <v>MRG-BRL-VSD</v>
      </c>
      <c r="V3236" s="217" t="str">
        <f t="shared" si="512"/>
        <v>VSD-BRL-MRG</v>
      </c>
      <c r="W3236" s="217" t="e">
        <f t="shared" si="513"/>
        <v>#N/A</v>
      </c>
      <c r="X3236" s="217" t="str">
        <f t="shared" si="514"/>
        <v>vsg3</v>
      </c>
      <c r="Y3236" s="217" t="e">
        <f t="shared" si="515"/>
        <v>#N/A</v>
      </c>
      <c r="Z3236" s="217" t="str">
        <f t="shared" si="516"/>
        <v>vsg3</v>
      </c>
      <c r="AA3236" s="673" t="str">
        <f t="shared" si="517"/>
        <v>,vsg3</v>
      </c>
      <c r="AB3236" s="217" t="str">
        <f t="shared" si="518"/>
        <v>return</v>
      </c>
      <c r="AC3236" s="682">
        <f t="shared" si="519"/>
        <v>7.45</v>
      </c>
      <c r="AD3236" s="682">
        <f t="shared" si="520"/>
        <v>8.4499999999999993</v>
      </c>
    </row>
    <row r="3237" spans="1:30" ht="16.5" hidden="1" thickTop="1" thickBot="1" x14ac:dyDescent="0.3">
      <c r="A3237" s="225">
        <f>'Mrg Dpt'!A783</f>
        <v>0</v>
      </c>
      <c r="B3237" s="225">
        <f>'Mrg Dpt'!B783</f>
        <v>0</v>
      </c>
      <c r="C3237" s="225" t="str">
        <f>'Mrg Dpt'!C783</f>
        <v>VSD</v>
      </c>
      <c r="D3237" s="225" t="str">
        <f>'Mrg Dpt'!D783</f>
        <v>BRL</v>
      </c>
      <c r="E3237" s="225" t="str">
        <f>'Mrg Dpt'!E783</f>
        <v>MRG</v>
      </c>
      <c r="F3237" s="225">
        <f>'Mrg Dpt'!F783</f>
        <v>28</v>
      </c>
      <c r="G3237" s="225">
        <f>'Mrg Dpt'!G783</f>
        <v>0</v>
      </c>
      <c r="H3237" s="683">
        <f>'Mrg Dpt'!H783</f>
        <v>8.4499999999999993</v>
      </c>
      <c r="I3237" s="225">
        <f>'Mrg Dpt'!I783</f>
        <v>0</v>
      </c>
      <c r="J3237" s="684">
        <f>'Mrg Dpt'!J783</f>
        <v>9.4499999999999993</v>
      </c>
      <c r="K3237" s="225">
        <f>'Mrg Dpt'!K783</f>
        <v>0</v>
      </c>
      <c r="L3237" s="225">
        <f>'Mrg Dpt'!L783</f>
        <v>0</v>
      </c>
      <c r="M3237" s="225">
        <f>'Mrg Dpt'!M783</f>
        <v>0</v>
      </c>
      <c r="N3237" s="225">
        <f>'Mrg Dpt'!N783</f>
        <v>0</v>
      </c>
      <c r="O3237" s="225">
        <f>'Mrg Dpt'!O783</f>
        <v>0</v>
      </c>
      <c r="P3237" s="225">
        <f>'Mrg Dpt'!P783</f>
        <v>0</v>
      </c>
      <c r="Q3237" s="225">
        <f>'Mrg Dpt'!Q783</f>
        <v>0</v>
      </c>
      <c r="R3237" s="225">
        <f>'Mrg Dpt'!R783</f>
        <v>0</v>
      </c>
      <c r="S3237" s="225">
        <f>'Mrg Dpt'!S783</f>
        <v>0</v>
      </c>
      <c r="T3237" s="225" t="str">
        <f>'Mrg Dpt'!T783</f>
        <v>SHUTTLE</v>
      </c>
      <c r="U3237" s="217" t="str">
        <f t="shared" si="511"/>
        <v>VSD-BRL-MRG</v>
      </c>
      <c r="V3237" s="217" t="str">
        <f t="shared" si="512"/>
        <v>MRG-BRL-VSD</v>
      </c>
      <c r="W3237" s="217" t="str">
        <f t="shared" si="513"/>
        <v>vsg3</v>
      </c>
      <c r="X3237" s="217" t="e">
        <f t="shared" si="514"/>
        <v>#N/A</v>
      </c>
      <c r="Y3237" s="217" t="str">
        <f t="shared" si="515"/>
        <v>vsg3</v>
      </c>
      <c r="Z3237" s="217" t="e">
        <f t="shared" si="516"/>
        <v>#N/A</v>
      </c>
      <c r="AA3237" s="673" t="str">
        <f t="shared" si="517"/>
        <v>,vsg3</v>
      </c>
      <c r="AB3237" s="217" t="str">
        <f t="shared" si="518"/>
        <v>onward</v>
      </c>
      <c r="AC3237" s="682">
        <f t="shared" si="519"/>
        <v>8.4499999999999993</v>
      </c>
      <c r="AD3237" s="682">
        <f t="shared" si="520"/>
        <v>9.4499999999999993</v>
      </c>
    </row>
    <row r="3238" spans="1:30" ht="16.5" hidden="1" thickTop="1" thickBot="1" x14ac:dyDescent="0.3">
      <c r="A3238" s="225">
        <f>'Mrg Dpt'!A784</f>
        <v>0</v>
      </c>
      <c r="B3238" s="225">
        <f>'Mrg Dpt'!B784</f>
        <v>0</v>
      </c>
      <c r="C3238" s="225" t="str">
        <f>'Mrg Dpt'!C784</f>
        <v>MRG</v>
      </c>
      <c r="D3238" s="225" t="str">
        <f>'Mrg Dpt'!D784</f>
        <v>BRL</v>
      </c>
      <c r="E3238" s="225" t="str">
        <f>'Mrg Dpt'!E784</f>
        <v>VSD</v>
      </c>
      <c r="F3238" s="225">
        <f>'Mrg Dpt'!F784</f>
        <v>28</v>
      </c>
      <c r="G3238" s="225">
        <f>'Mrg Dpt'!G784</f>
        <v>0</v>
      </c>
      <c r="H3238" s="683">
        <f>'Mrg Dpt'!H784</f>
        <v>9.5500000000000007</v>
      </c>
      <c r="I3238" s="225">
        <f>'Mrg Dpt'!I784</f>
        <v>0</v>
      </c>
      <c r="J3238" s="684">
        <f>'Mrg Dpt'!J784</f>
        <v>10.55</v>
      </c>
      <c r="K3238" s="225">
        <f>'Mrg Dpt'!K784</f>
        <v>0</v>
      </c>
      <c r="L3238" s="225">
        <f>'Mrg Dpt'!L784</f>
        <v>0</v>
      </c>
      <c r="M3238" s="225">
        <f>'Mrg Dpt'!M784</f>
        <v>0</v>
      </c>
      <c r="N3238" s="225">
        <f>'Mrg Dpt'!N784</f>
        <v>0</v>
      </c>
      <c r="O3238" s="225">
        <f>'Mrg Dpt'!O784</f>
        <v>0</v>
      </c>
      <c r="P3238" s="225">
        <f>'Mrg Dpt'!P784</f>
        <v>0</v>
      </c>
      <c r="Q3238" s="225">
        <f>'Mrg Dpt'!Q784</f>
        <v>0</v>
      </c>
      <c r="R3238" s="225">
        <f>'Mrg Dpt'!R784</f>
        <v>0</v>
      </c>
      <c r="S3238" s="225">
        <f>'Mrg Dpt'!S784</f>
        <v>0</v>
      </c>
      <c r="T3238" s="225" t="str">
        <f>'Mrg Dpt'!T784</f>
        <v>SHUTTLE</v>
      </c>
      <c r="U3238" s="217" t="str">
        <f t="shared" si="511"/>
        <v>MRG-BRL-VSD</v>
      </c>
      <c r="V3238" s="217" t="str">
        <f t="shared" si="512"/>
        <v>VSD-BRL-MRG</v>
      </c>
      <c r="W3238" s="217" t="e">
        <f t="shared" si="513"/>
        <v>#N/A</v>
      </c>
      <c r="X3238" s="217" t="str">
        <f t="shared" si="514"/>
        <v>vsg3</v>
      </c>
      <c r="Y3238" s="217" t="e">
        <f t="shared" si="515"/>
        <v>#N/A</v>
      </c>
      <c r="Z3238" s="217" t="str">
        <f t="shared" si="516"/>
        <v>vsg3</v>
      </c>
      <c r="AA3238" s="673" t="str">
        <f t="shared" si="517"/>
        <v>,vsg3</v>
      </c>
      <c r="AB3238" s="217" t="str">
        <f t="shared" si="518"/>
        <v>return</v>
      </c>
      <c r="AC3238" s="682">
        <f t="shared" si="519"/>
        <v>9.5500000000000007</v>
      </c>
      <c r="AD3238" s="682">
        <f t="shared" si="520"/>
        <v>10.55</v>
      </c>
    </row>
    <row r="3239" spans="1:30" ht="16.5" hidden="1" thickTop="1" thickBot="1" x14ac:dyDescent="0.3">
      <c r="A3239">
        <f>'Mrg Dpt'!A785</f>
        <v>0</v>
      </c>
      <c r="B3239">
        <f>'Mrg Dpt'!B785</f>
        <v>0</v>
      </c>
      <c r="C3239" t="str">
        <f>'Mrg Dpt'!C785</f>
        <v>VSD</v>
      </c>
      <c r="D3239" t="str">
        <f>'Mrg Dpt'!D785</f>
        <v>BRL</v>
      </c>
      <c r="E3239" t="str">
        <f>'Mrg Dpt'!E785</f>
        <v>MRG</v>
      </c>
      <c r="F3239">
        <f>'Mrg Dpt'!F785</f>
        <v>28</v>
      </c>
      <c r="G3239">
        <f>'Mrg Dpt'!G785</f>
        <v>0</v>
      </c>
      <c r="H3239" s="668">
        <f>'Mrg Dpt'!H785</f>
        <v>11.25</v>
      </c>
      <c r="I3239">
        <f>'Mrg Dpt'!I785</f>
        <v>0</v>
      </c>
      <c r="J3239" s="671">
        <f>'Mrg Dpt'!J785</f>
        <v>12.25</v>
      </c>
      <c r="K3239">
        <f>'Mrg Dpt'!K785</f>
        <v>0</v>
      </c>
      <c r="L3239">
        <f>'Mrg Dpt'!L785</f>
        <v>0</v>
      </c>
      <c r="M3239">
        <f>'Mrg Dpt'!M785</f>
        <v>0</v>
      </c>
      <c r="N3239">
        <f>'Mrg Dpt'!N785</f>
        <v>0</v>
      </c>
      <c r="O3239">
        <f>'Mrg Dpt'!O785</f>
        <v>0</v>
      </c>
      <c r="P3239">
        <f>'Mrg Dpt'!P785</f>
        <v>0</v>
      </c>
      <c r="Q3239">
        <f>'Mrg Dpt'!Q785</f>
        <v>0</v>
      </c>
      <c r="R3239">
        <f>'Mrg Dpt'!R785</f>
        <v>0</v>
      </c>
      <c r="S3239">
        <f>'Mrg Dpt'!S785</f>
        <v>0</v>
      </c>
      <c r="T3239" t="str">
        <f>'Mrg Dpt'!T785</f>
        <v>SHUTTLE</v>
      </c>
      <c r="U3239" s="217" t="str">
        <f t="shared" si="511"/>
        <v>VSD-BRL-MRG</v>
      </c>
      <c r="V3239" s="217" t="str">
        <f t="shared" si="512"/>
        <v>MRG-BRL-VSD</v>
      </c>
      <c r="W3239" s="217" t="str">
        <f t="shared" si="513"/>
        <v>vsg3</v>
      </c>
      <c r="X3239" s="217" t="e">
        <f t="shared" si="514"/>
        <v>#N/A</v>
      </c>
      <c r="Y3239" s="217" t="str">
        <f t="shared" si="515"/>
        <v>vsg3</v>
      </c>
      <c r="Z3239" s="217" t="e">
        <f t="shared" si="516"/>
        <v>#N/A</v>
      </c>
      <c r="AA3239" s="673" t="str">
        <f t="shared" si="517"/>
        <v>,vsg3</v>
      </c>
      <c r="AB3239" s="217" t="str">
        <f t="shared" si="518"/>
        <v>onward</v>
      </c>
      <c r="AC3239" s="682">
        <f t="shared" si="519"/>
        <v>11.25</v>
      </c>
      <c r="AD3239" s="682">
        <f t="shared" si="520"/>
        <v>12.25</v>
      </c>
    </row>
    <row r="3240" spans="1:30" ht="16.5" hidden="1" thickTop="1" thickBot="1" x14ac:dyDescent="0.3">
      <c r="A3240">
        <f>'Mrg Dpt'!A786</f>
        <v>0</v>
      </c>
      <c r="B3240">
        <f>'Mrg Dpt'!B786</f>
        <v>0</v>
      </c>
      <c r="C3240" t="str">
        <f>'Mrg Dpt'!C786</f>
        <v>MRG</v>
      </c>
      <c r="D3240" t="str">
        <f>'Mrg Dpt'!D786</f>
        <v>BRL</v>
      </c>
      <c r="E3240" t="str">
        <f>'Mrg Dpt'!E786</f>
        <v>VSD</v>
      </c>
      <c r="F3240">
        <f>'Mrg Dpt'!F786</f>
        <v>28</v>
      </c>
      <c r="G3240">
        <f>'Mrg Dpt'!G786</f>
        <v>0</v>
      </c>
      <c r="H3240" s="668">
        <f>'Mrg Dpt'!H786</f>
        <v>12.35</v>
      </c>
      <c r="I3240">
        <f>'Mrg Dpt'!I786</f>
        <v>0</v>
      </c>
      <c r="J3240" s="671">
        <f>'Mrg Dpt'!J786</f>
        <v>13.35</v>
      </c>
      <c r="K3240">
        <f>'Mrg Dpt'!K786</f>
        <v>0</v>
      </c>
      <c r="L3240">
        <f>'Mrg Dpt'!L786</f>
        <v>0</v>
      </c>
      <c r="M3240">
        <f>'Mrg Dpt'!M786</f>
        <v>0</v>
      </c>
      <c r="N3240">
        <f>'Mrg Dpt'!N786</f>
        <v>0</v>
      </c>
      <c r="O3240">
        <f>'Mrg Dpt'!O786</f>
        <v>0</v>
      </c>
      <c r="P3240">
        <f>'Mrg Dpt'!P786</f>
        <v>0</v>
      </c>
      <c r="Q3240">
        <f>'Mrg Dpt'!Q786</f>
        <v>0</v>
      </c>
      <c r="R3240">
        <f>'Mrg Dpt'!R786</f>
        <v>0</v>
      </c>
      <c r="S3240">
        <f>'Mrg Dpt'!S786</f>
        <v>0</v>
      </c>
      <c r="T3240" t="str">
        <f>'Mrg Dpt'!T786</f>
        <v>SHUTTLE</v>
      </c>
      <c r="U3240" s="217" t="str">
        <f t="shared" si="511"/>
        <v>MRG-BRL-VSD</v>
      </c>
      <c r="V3240" s="217" t="str">
        <f t="shared" si="512"/>
        <v>VSD-BRL-MRG</v>
      </c>
      <c r="W3240" s="217" t="e">
        <f t="shared" si="513"/>
        <v>#N/A</v>
      </c>
      <c r="X3240" s="217" t="str">
        <f t="shared" si="514"/>
        <v>vsg3</v>
      </c>
      <c r="Y3240" s="217" t="e">
        <f t="shared" si="515"/>
        <v>#N/A</v>
      </c>
      <c r="Z3240" s="217" t="str">
        <f t="shared" si="516"/>
        <v>vsg3</v>
      </c>
      <c r="AA3240" s="673" t="str">
        <f t="shared" si="517"/>
        <v>,vsg3</v>
      </c>
      <c r="AB3240" s="217" t="str">
        <f t="shared" si="518"/>
        <v>return</v>
      </c>
      <c r="AC3240" s="682">
        <f t="shared" si="519"/>
        <v>12.35</v>
      </c>
      <c r="AD3240" s="682">
        <f t="shared" si="520"/>
        <v>13.35</v>
      </c>
    </row>
    <row r="3241" spans="1:30" ht="16.5" hidden="1" thickTop="1" thickBot="1" x14ac:dyDescent="0.3">
      <c r="A3241">
        <f>'Mrg Dpt'!A787</f>
        <v>0</v>
      </c>
      <c r="B3241">
        <f>'Mrg Dpt'!B787</f>
        <v>0</v>
      </c>
      <c r="C3241" t="str">
        <f>'Mrg Dpt'!C787</f>
        <v>VSD</v>
      </c>
      <c r="D3241" t="str">
        <f>'Mrg Dpt'!D787</f>
        <v>BRL</v>
      </c>
      <c r="E3241" t="str">
        <f>'Mrg Dpt'!E787</f>
        <v>MRG</v>
      </c>
      <c r="F3241">
        <f>'Mrg Dpt'!F787</f>
        <v>28</v>
      </c>
      <c r="G3241">
        <f>'Mrg Dpt'!G787</f>
        <v>0</v>
      </c>
      <c r="H3241" s="668">
        <f>'Mrg Dpt'!H787</f>
        <v>13.5</v>
      </c>
      <c r="I3241">
        <f>'Mrg Dpt'!I787</f>
        <v>0</v>
      </c>
      <c r="J3241" s="671">
        <f>'Mrg Dpt'!J787</f>
        <v>14.5</v>
      </c>
      <c r="K3241">
        <f>'Mrg Dpt'!K787</f>
        <v>0</v>
      </c>
      <c r="L3241">
        <f>'Mrg Dpt'!L787</f>
        <v>0</v>
      </c>
      <c r="M3241">
        <f>'Mrg Dpt'!M787</f>
        <v>0</v>
      </c>
      <c r="N3241">
        <f>'Mrg Dpt'!N787</f>
        <v>0</v>
      </c>
      <c r="O3241">
        <f>'Mrg Dpt'!O787</f>
        <v>0</v>
      </c>
      <c r="P3241">
        <f>'Mrg Dpt'!P787</f>
        <v>0</v>
      </c>
      <c r="Q3241">
        <f>'Mrg Dpt'!Q787</f>
        <v>0</v>
      </c>
      <c r="R3241">
        <f>'Mrg Dpt'!R787</f>
        <v>0</v>
      </c>
      <c r="S3241">
        <f>'Mrg Dpt'!S787</f>
        <v>0</v>
      </c>
      <c r="T3241" t="str">
        <f>'Mrg Dpt'!T787</f>
        <v>SHUTTLE</v>
      </c>
      <c r="U3241" s="217" t="str">
        <f t="shared" si="511"/>
        <v>VSD-BRL-MRG</v>
      </c>
      <c r="V3241" s="217" t="str">
        <f t="shared" si="512"/>
        <v>MRG-BRL-VSD</v>
      </c>
      <c r="W3241" s="217" t="str">
        <f t="shared" si="513"/>
        <v>vsg3</v>
      </c>
      <c r="X3241" s="217" t="e">
        <f t="shared" si="514"/>
        <v>#N/A</v>
      </c>
      <c r="Y3241" s="217" t="str">
        <f t="shared" si="515"/>
        <v>vsg3</v>
      </c>
      <c r="Z3241" s="217" t="e">
        <f t="shared" si="516"/>
        <v>#N/A</v>
      </c>
      <c r="AA3241" s="673" t="str">
        <f t="shared" si="517"/>
        <v>,vsg3</v>
      </c>
      <c r="AB3241" s="217" t="str">
        <f t="shared" si="518"/>
        <v>onward</v>
      </c>
      <c r="AC3241" s="682">
        <f t="shared" si="519"/>
        <v>13.5</v>
      </c>
      <c r="AD3241" s="682">
        <f t="shared" si="520"/>
        <v>14.5</v>
      </c>
    </row>
    <row r="3242" spans="1:30" ht="16.5" hidden="1" thickTop="1" thickBot="1" x14ac:dyDescent="0.3">
      <c r="A3242">
        <f>'Mrg Dpt'!A788</f>
        <v>0</v>
      </c>
      <c r="B3242">
        <f>'Mrg Dpt'!B788</f>
        <v>0</v>
      </c>
      <c r="C3242" t="str">
        <f>'Mrg Dpt'!C788</f>
        <v>MRG</v>
      </c>
      <c r="D3242" t="str">
        <f>'Mrg Dpt'!D788</f>
        <v>BRL</v>
      </c>
      <c r="E3242" t="str">
        <f>'Mrg Dpt'!E788</f>
        <v>VSD</v>
      </c>
      <c r="F3242">
        <f>'Mrg Dpt'!F788</f>
        <v>28</v>
      </c>
      <c r="G3242">
        <f>'Mrg Dpt'!G788</f>
        <v>0</v>
      </c>
      <c r="H3242" s="668">
        <f>'Mrg Dpt'!H788</f>
        <v>15.1</v>
      </c>
      <c r="I3242">
        <f>'Mrg Dpt'!I788</f>
        <v>0</v>
      </c>
      <c r="J3242" s="671">
        <f>'Mrg Dpt'!J788</f>
        <v>16.100000000000001</v>
      </c>
      <c r="K3242">
        <f>'Mrg Dpt'!K788</f>
        <v>0</v>
      </c>
      <c r="L3242">
        <f>'Mrg Dpt'!L788</f>
        <v>0</v>
      </c>
      <c r="M3242">
        <f>'Mrg Dpt'!M788</f>
        <v>0</v>
      </c>
      <c r="N3242">
        <f>'Mrg Dpt'!N788</f>
        <v>0</v>
      </c>
      <c r="O3242">
        <f>'Mrg Dpt'!O788</f>
        <v>0</v>
      </c>
      <c r="P3242">
        <f>'Mrg Dpt'!P788</f>
        <v>0</v>
      </c>
      <c r="Q3242">
        <f>'Mrg Dpt'!Q788</f>
        <v>0</v>
      </c>
      <c r="R3242">
        <f>'Mrg Dpt'!R788</f>
        <v>0</v>
      </c>
      <c r="S3242">
        <f>'Mrg Dpt'!S788</f>
        <v>0</v>
      </c>
      <c r="T3242" t="str">
        <f>'Mrg Dpt'!T788</f>
        <v>SHUTTLE</v>
      </c>
      <c r="U3242" s="217" t="str">
        <f t="shared" si="511"/>
        <v>MRG-BRL-VSD</v>
      </c>
      <c r="V3242" s="217" t="str">
        <f t="shared" si="512"/>
        <v>VSD-BRL-MRG</v>
      </c>
      <c r="W3242" s="217" t="e">
        <f t="shared" si="513"/>
        <v>#N/A</v>
      </c>
      <c r="X3242" s="217" t="str">
        <f t="shared" si="514"/>
        <v>vsg3</v>
      </c>
      <c r="Y3242" s="217" t="e">
        <f t="shared" si="515"/>
        <v>#N/A</v>
      </c>
      <c r="Z3242" s="217" t="str">
        <f t="shared" si="516"/>
        <v>vsg3</v>
      </c>
      <c r="AA3242" s="673" t="str">
        <f t="shared" si="517"/>
        <v>,vsg3</v>
      </c>
      <c r="AB3242" s="217" t="str">
        <f t="shared" si="518"/>
        <v>return</v>
      </c>
      <c r="AC3242" s="682">
        <f t="shared" si="519"/>
        <v>15.1</v>
      </c>
      <c r="AD3242" s="682">
        <f t="shared" si="520"/>
        <v>16.100000000000001</v>
      </c>
    </row>
    <row r="3243" spans="1:30" ht="16.5" hidden="1" thickTop="1" thickBot="1" x14ac:dyDescent="0.3">
      <c r="A3243">
        <f>'Mrg Dpt'!A789</f>
        <v>0</v>
      </c>
      <c r="B3243">
        <f>'Mrg Dpt'!B789</f>
        <v>0</v>
      </c>
      <c r="C3243" t="str">
        <f>'Mrg Dpt'!C789</f>
        <v>VSD</v>
      </c>
      <c r="D3243" t="str">
        <f>'Mrg Dpt'!D789</f>
        <v>BRL</v>
      </c>
      <c r="E3243" t="str">
        <f>'Mrg Dpt'!E789</f>
        <v>MRG</v>
      </c>
      <c r="F3243">
        <f>'Mrg Dpt'!F789</f>
        <v>28</v>
      </c>
      <c r="G3243">
        <f>'Mrg Dpt'!G789</f>
        <v>0</v>
      </c>
      <c r="H3243" s="668">
        <f>'Mrg Dpt'!H789</f>
        <v>16.25</v>
      </c>
      <c r="I3243">
        <f>'Mrg Dpt'!I789</f>
        <v>0</v>
      </c>
      <c r="J3243" s="671">
        <f>'Mrg Dpt'!J789</f>
        <v>17.25</v>
      </c>
      <c r="K3243">
        <f>'Mrg Dpt'!K789</f>
        <v>1</v>
      </c>
      <c r="L3243">
        <f>'Mrg Dpt'!L789</f>
        <v>1</v>
      </c>
      <c r="M3243">
        <f>'Mrg Dpt'!M789</f>
        <v>11.15</v>
      </c>
      <c r="N3243">
        <f>'Mrg Dpt'!N789</f>
        <v>10</v>
      </c>
      <c r="O3243">
        <f>'Mrg Dpt'!O789</f>
        <v>224</v>
      </c>
      <c r="P3243">
        <f>'Mrg Dpt'!P789</f>
        <v>2</v>
      </c>
      <c r="Q3243">
        <f>'Mrg Dpt'!Q789</f>
        <v>2</v>
      </c>
      <c r="R3243">
        <f>'Mrg Dpt'!R789</f>
        <v>0</v>
      </c>
      <c r="S3243">
        <f>'Mrg Dpt'!S789</f>
        <v>0</v>
      </c>
      <c r="T3243" t="str">
        <f>'Mrg Dpt'!T789</f>
        <v>C/C, SINGLE  SHUTTLE</v>
      </c>
      <c r="U3243" s="217" t="str">
        <f t="shared" si="511"/>
        <v>VSD-BRL-MRG</v>
      </c>
      <c r="V3243" s="217" t="str">
        <f t="shared" si="512"/>
        <v>MRG-BRL-VSD</v>
      </c>
      <c r="W3243" s="217" t="str">
        <f t="shared" si="513"/>
        <v>vsg3</v>
      </c>
      <c r="X3243" s="217" t="e">
        <f t="shared" si="514"/>
        <v>#N/A</v>
      </c>
      <c r="Y3243" s="217" t="str">
        <f t="shared" si="515"/>
        <v>vsg3</v>
      </c>
      <c r="Z3243" s="217" t="e">
        <f t="shared" si="516"/>
        <v>#N/A</v>
      </c>
      <c r="AA3243" s="673" t="str">
        <f t="shared" si="517"/>
        <v>,vsg3</v>
      </c>
      <c r="AB3243" s="217" t="str">
        <f t="shared" si="518"/>
        <v>onward</v>
      </c>
      <c r="AC3243" s="682">
        <f t="shared" si="519"/>
        <v>16.25</v>
      </c>
      <c r="AD3243" s="682">
        <f t="shared" si="520"/>
        <v>17.25</v>
      </c>
    </row>
    <row r="3244" spans="1:30" ht="16.5" hidden="1" thickTop="1" thickBot="1" x14ac:dyDescent="0.3">
      <c r="A3244">
        <f>'Mrg Dpt'!A790</f>
        <v>0</v>
      </c>
      <c r="B3244" t="str">
        <f>'Mrg Dpt'!B790</f>
        <v>104A</v>
      </c>
      <c r="C3244" t="str">
        <f>'Mrg Dpt'!C790</f>
        <v>MRG</v>
      </c>
      <c r="D3244" t="str">
        <f>'Mrg Dpt'!D790</f>
        <v>CRT</v>
      </c>
      <c r="E3244" t="str">
        <f>'Mrg Dpt'!E790</f>
        <v>PNJ</v>
      </c>
      <c r="F3244">
        <f>'Mrg Dpt'!F790</f>
        <v>31</v>
      </c>
      <c r="G3244">
        <f>'Mrg Dpt'!G790</f>
        <v>0</v>
      </c>
      <c r="H3244" s="668">
        <f>'Mrg Dpt'!H790</f>
        <v>11.25</v>
      </c>
      <c r="I3244">
        <f>'Mrg Dpt'!I790</f>
        <v>0</v>
      </c>
      <c r="J3244" s="671">
        <f>'Mrg Dpt'!J790</f>
        <v>12.25</v>
      </c>
      <c r="K3244">
        <f>'Mrg Dpt'!K790</f>
        <v>0</v>
      </c>
      <c r="L3244">
        <f>'Mrg Dpt'!L790</f>
        <v>0</v>
      </c>
      <c r="M3244">
        <f>'Mrg Dpt'!M790</f>
        <v>0</v>
      </c>
      <c r="N3244">
        <f>'Mrg Dpt'!N790</f>
        <v>0</v>
      </c>
      <c r="O3244">
        <f>'Mrg Dpt'!O790</f>
        <v>0</v>
      </c>
      <c r="P3244">
        <f>'Mrg Dpt'!P790</f>
        <v>0</v>
      </c>
      <c r="Q3244">
        <f>'Mrg Dpt'!Q790</f>
        <v>0</v>
      </c>
      <c r="R3244">
        <f>'Mrg Dpt'!R790</f>
        <v>0</v>
      </c>
      <c r="S3244">
        <f>'Mrg Dpt'!S790</f>
        <v>0</v>
      </c>
      <c r="T3244" t="str">
        <f>'Mrg Dpt'!T790</f>
        <v>SHUTTLE</v>
      </c>
      <c r="U3244" s="217" t="str">
        <f t="shared" ref="U3244:U3269" si="521">CONCATENATE($C3244,"-",IF($D3244=0,"",$D3244), "-",$E3244)</f>
        <v>MRG-CRT-PNJ</v>
      </c>
      <c r="V3244" s="217" t="str">
        <f t="shared" ref="V3244:V3269" si="522">CONCATENATE($E3244,"-",IF($D3244=0,"",$D3244), "-",$C3244)</f>
        <v>PNJ-CRT-MRG</v>
      </c>
      <c r="W3244" s="217" t="str">
        <f t="shared" ref="W3244:W3266" si="523">VLOOKUP($U3244,VSG,2,FALSE)</f>
        <v>vsg50</v>
      </c>
      <c r="X3244" s="217" t="e">
        <f t="shared" ref="X3244:X3266" si="524">VLOOKUP($V3244,VSG,2,FALSE)</f>
        <v>#N/A</v>
      </c>
      <c r="Y3244" s="217" t="str">
        <f t="shared" ref="Y3244:Y3266" si="525">VLOOKUP($U3244,ALL,2,FALSE)</f>
        <v>mrg147</v>
      </c>
      <c r="Z3244" s="217" t="str">
        <f t="shared" ref="Z3244:Z3266" si="526">VLOOKUP($V3244,ALL,2,FALSE)</f>
        <v>pnj20</v>
      </c>
      <c r="AA3244" s="673" t="str">
        <f t="shared" ref="AA3244:AA3269" si="527">CONCATENATE(IFERROR(IFERROR(VLOOKUP($U3244,MRG,2,FALSE),VLOOKUP($V3244,MRG,2,FALSE)),""),",",IFERROR(IFERROR(VLOOKUP($U3244,ALL,2,FALSE),VLOOKUP($V3244,ALL,2,FALSE)),""))</f>
        <v>mrg147,mrg147</v>
      </c>
      <c r="AB3244" s="217" t="str">
        <f t="shared" ref="AB3244:AB3271" si="528">IF(OR(_xlfn.IFNA(W3244,"NA")&lt;&gt;"NA",_xlfn.IFNA(Y3244,"NA")&lt;&gt;"NA"), "onward",IF(OR(_xlfn.IFNA(X3244,"NA")&lt;&gt;"NA",_xlfn.IFNA(Z3244,"NA")&lt;&gt;"NA"), "return",""))</f>
        <v>onward</v>
      </c>
      <c r="AC3244" s="682">
        <f t="shared" ref="AC3244:AC3267" si="529">H3244</f>
        <v>11.25</v>
      </c>
      <c r="AD3244" s="682">
        <f t="shared" ref="AD3244:AD3267" si="530">J3244</f>
        <v>12.25</v>
      </c>
    </row>
    <row r="3245" spans="1:30" ht="16.5" hidden="1" thickTop="1" thickBot="1" x14ac:dyDescent="0.3">
      <c r="A3245">
        <f>'Mrg Dpt'!A791</f>
        <v>0</v>
      </c>
      <c r="B3245">
        <f>'Mrg Dpt'!B791</f>
        <v>0</v>
      </c>
      <c r="C3245" t="str">
        <f>'Mrg Dpt'!C791</f>
        <v>PNJ</v>
      </c>
      <c r="D3245" t="str">
        <f>'Mrg Dpt'!D791</f>
        <v>CRT</v>
      </c>
      <c r="E3245" t="str">
        <f>'Mrg Dpt'!E791</f>
        <v>MRG</v>
      </c>
      <c r="F3245">
        <f>'Mrg Dpt'!F791</f>
        <v>31</v>
      </c>
      <c r="G3245">
        <f>'Mrg Dpt'!G791</f>
        <v>0</v>
      </c>
      <c r="H3245" s="668">
        <f>'Mrg Dpt'!H791</f>
        <v>12.3</v>
      </c>
      <c r="I3245">
        <f>'Mrg Dpt'!I791</f>
        <v>0</v>
      </c>
      <c r="J3245" s="671">
        <f>'Mrg Dpt'!J791</f>
        <v>13.3</v>
      </c>
      <c r="K3245">
        <f>'Mrg Dpt'!K791</f>
        <v>0</v>
      </c>
      <c r="L3245">
        <f>'Mrg Dpt'!L791</f>
        <v>0</v>
      </c>
      <c r="M3245">
        <f>'Mrg Dpt'!M791</f>
        <v>0</v>
      </c>
      <c r="N3245">
        <f>'Mrg Dpt'!N791</f>
        <v>0</v>
      </c>
      <c r="O3245">
        <f>'Mrg Dpt'!O791</f>
        <v>0</v>
      </c>
      <c r="P3245">
        <f>'Mrg Dpt'!P791</f>
        <v>0</v>
      </c>
      <c r="Q3245">
        <f>'Mrg Dpt'!Q791</f>
        <v>0</v>
      </c>
      <c r="R3245">
        <f>'Mrg Dpt'!R791</f>
        <v>0</v>
      </c>
      <c r="S3245">
        <f>'Mrg Dpt'!S791</f>
        <v>0</v>
      </c>
      <c r="T3245" t="str">
        <f>'Mrg Dpt'!T791</f>
        <v>SHUTTLE</v>
      </c>
      <c r="U3245" s="217" t="str">
        <f t="shared" si="521"/>
        <v>PNJ-CRT-MRG</v>
      </c>
      <c r="V3245" s="217" t="str">
        <f t="shared" si="522"/>
        <v>MRG-CRT-PNJ</v>
      </c>
      <c r="W3245" s="217" t="e">
        <f t="shared" si="523"/>
        <v>#N/A</v>
      </c>
      <c r="X3245" s="217" t="str">
        <f t="shared" si="524"/>
        <v>vsg50</v>
      </c>
      <c r="Y3245" s="217" t="str">
        <f t="shared" si="525"/>
        <v>pnj20</v>
      </c>
      <c r="Z3245" s="217" t="str">
        <f t="shared" si="526"/>
        <v>mrg147</v>
      </c>
      <c r="AA3245" s="673" t="str">
        <f t="shared" si="527"/>
        <v>mrg147,pnj20</v>
      </c>
      <c r="AB3245" s="217" t="str">
        <f t="shared" si="528"/>
        <v>onward</v>
      </c>
      <c r="AC3245" s="682">
        <f t="shared" si="529"/>
        <v>12.3</v>
      </c>
      <c r="AD3245" s="682">
        <f t="shared" si="530"/>
        <v>13.3</v>
      </c>
    </row>
    <row r="3246" spans="1:30" ht="16.5" hidden="1" thickTop="1" thickBot="1" x14ac:dyDescent="0.3">
      <c r="A3246">
        <f>'Mrg Dpt'!A792</f>
        <v>0</v>
      </c>
      <c r="B3246">
        <f>'Mrg Dpt'!B792</f>
        <v>0</v>
      </c>
      <c r="C3246" t="str">
        <f>'Mrg Dpt'!C792</f>
        <v>MRG</v>
      </c>
      <c r="D3246">
        <f>'Mrg Dpt'!D792</f>
        <v>0</v>
      </c>
      <c r="E3246" t="str">
        <f>'Mrg Dpt'!E792</f>
        <v>CAN</v>
      </c>
      <c r="F3246">
        <f>'Mrg Dpt'!F792</f>
        <v>37</v>
      </c>
      <c r="G3246">
        <f>'Mrg Dpt'!G792</f>
        <v>0</v>
      </c>
      <c r="H3246" s="668">
        <f>'Mrg Dpt'!H792</f>
        <v>13.55</v>
      </c>
      <c r="I3246">
        <f>'Mrg Dpt'!I792</f>
        <v>0</v>
      </c>
      <c r="J3246" s="671">
        <f>'Mrg Dpt'!J792</f>
        <v>15</v>
      </c>
      <c r="K3246">
        <f>'Mrg Dpt'!K792</f>
        <v>0</v>
      </c>
      <c r="L3246">
        <f>'Mrg Dpt'!L792</f>
        <v>0</v>
      </c>
      <c r="M3246">
        <f>'Mrg Dpt'!M792</f>
        <v>0</v>
      </c>
      <c r="N3246">
        <f>'Mrg Dpt'!N792</f>
        <v>0</v>
      </c>
      <c r="O3246">
        <f>'Mrg Dpt'!O792</f>
        <v>0</v>
      </c>
      <c r="P3246">
        <f>'Mrg Dpt'!P792</f>
        <v>0</v>
      </c>
      <c r="Q3246">
        <f>'Mrg Dpt'!Q792</f>
        <v>0</v>
      </c>
      <c r="R3246">
        <f>'Mrg Dpt'!R792</f>
        <v>0</v>
      </c>
      <c r="S3246">
        <f>'Mrg Dpt'!S792</f>
        <v>0</v>
      </c>
      <c r="T3246" t="str">
        <f>'Mrg Dpt'!T792</f>
        <v>SHUTTLE</v>
      </c>
      <c r="U3246" s="217" t="str">
        <f t="shared" si="521"/>
        <v>MRG--CAN</v>
      </c>
      <c r="V3246" s="217" t="str">
        <f t="shared" si="522"/>
        <v>CAN--MRG</v>
      </c>
      <c r="W3246" s="217" t="e">
        <f t="shared" si="523"/>
        <v>#N/A</v>
      </c>
      <c r="X3246" s="217" t="e">
        <f t="shared" si="524"/>
        <v>#N/A</v>
      </c>
      <c r="Y3246" s="217" t="e">
        <f t="shared" si="525"/>
        <v>#N/A</v>
      </c>
      <c r="Z3246" s="217" t="e">
        <f t="shared" si="526"/>
        <v>#N/A</v>
      </c>
      <c r="AA3246" s="673" t="str">
        <f t="shared" si="527"/>
        <v>,</v>
      </c>
      <c r="AB3246" s="217" t="str">
        <f t="shared" si="528"/>
        <v/>
      </c>
      <c r="AC3246" s="682">
        <f t="shared" si="529"/>
        <v>13.55</v>
      </c>
      <c r="AD3246" s="682">
        <f t="shared" si="530"/>
        <v>15</v>
      </c>
    </row>
    <row r="3247" spans="1:30" ht="16.5" hidden="1" thickTop="1" thickBot="1" x14ac:dyDescent="0.3">
      <c r="A3247">
        <f>'Mrg Dpt'!A793</f>
        <v>0</v>
      </c>
      <c r="B3247">
        <f>'Mrg Dpt'!B793</f>
        <v>0</v>
      </c>
      <c r="C3247" t="str">
        <f>'Mrg Dpt'!C793</f>
        <v>CAN</v>
      </c>
      <c r="D3247" t="str">
        <f>'Mrg Dpt'!D793</f>
        <v>MATIMOL</v>
      </c>
      <c r="E3247" t="str">
        <f>'Mrg Dpt'!E793</f>
        <v>CAN</v>
      </c>
      <c r="F3247">
        <f>'Mrg Dpt'!F793</f>
        <v>34</v>
      </c>
      <c r="G3247">
        <f>'Mrg Dpt'!G793</f>
        <v>0</v>
      </c>
      <c r="H3247" s="668">
        <f>'Mrg Dpt'!H793</f>
        <v>15.15</v>
      </c>
      <c r="I3247">
        <f>'Mrg Dpt'!I793</f>
        <v>16</v>
      </c>
      <c r="J3247" s="671">
        <f>'Mrg Dpt'!J793</f>
        <v>16.45</v>
      </c>
      <c r="K3247">
        <f>'Mrg Dpt'!K793</f>
        <v>0</v>
      </c>
      <c r="L3247">
        <f>'Mrg Dpt'!L793</f>
        <v>0</v>
      </c>
      <c r="M3247">
        <f>'Mrg Dpt'!M793</f>
        <v>0</v>
      </c>
      <c r="N3247">
        <f>'Mrg Dpt'!N793</f>
        <v>0</v>
      </c>
      <c r="O3247">
        <f>'Mrg Dpt'!O793</f>
        <v>0</v>
      </c>
      <c r="P3247">
        <f>'Mrg Dpt'!P793</f>
        <v>0</v>
      </c>
      <c r="Q3247">
        <f>'Mrg Dpt'!Q793</f>
        <v>0</v>
      </c>
      <c r="R3247">
        <f>'Mrg Dpt'!R793</f>
        <v>0</v>
      </c>
      <c r="S3247">
        <f>'Mrg Dpt'!S793</f>
        <v>0</v>
      </c>
      <c r="T3247" t="str">
        <f>'Mrg Dpt'!T793</f>
        <v>SHUTTLE</v>
      </c>
      <c r="U3247" s="217" t="str">
        <f t="shared" si="521"/>
        <v>CAN-MATIMOL-CAN</v>
      </c>
      <c r="V3247" s="217" t="str">
        <f t="shared" si="522"/>
        <v>CAN-MATIMOL-CAN</v>
      </c>
      <c r="W3247" s="217" t="e">
        <f t="shared" si="523"/>
        <v>#N/A</v>
      </c>
      <c r="X3247" s="217" t="e">
        <f t="shared" si="524"/>
        <v>#N/A</v>
      </c>
      <c r="Y3247" s="217" t="e">
        <f t="shared" si="525"/>
        <v>#N/A</v>
      </c>
      <c r="Z3247" s="217" t="e">
        <f t="shared" si="526"/>
        <v>#N/A</v>
      </c>
      <c r="AA3247" s="673" t="str">
        <f t="shared" si="527"/>
        <v>,</v>
      </c>
      <c r="AB3247" s="217" t="str">
        <f t="shared" si="528"/>
        <v/>
      </c>
      <c r="AC3247" s="682">
        <f t="shared" si="529"/>
        <v>15.15</v>
      </c>
      <c r="AD3247" s="682">
        <f t="shared" si="530"/>
        <v>16.45</v>
      </c>
    </row>
    <row r="3248" spans="1:30" ht="16.5" hidden="1" thickTop="1" thickBot="1" x14ac:dyDescent="0.3">
      <c r="A3248">
        <f>'Mrg Dpt'!A794</f>
        <v>0</v>
      </c>
      <c r="B3248">
        <f>'Mrg Dpt'!B794</f>
        <v>0</v>
      </c>
      <c r="C3248" t="str">
        <f>'Mrg Dpt'!C794</f>
        <v>CAN</v>
      </c>
      <c r="D3248" t="str">
        <f>'Mrg Dpt'!D794</f>
        <v>MATIMOL</v>
      </c>
      <c r="E3248" t="str">
        <f>'Mrg Dpt'!E794</f>
        <v>P'DANDO</v>
      </c>
      <c r="F3248">
        <f>'Mrg Dpt'!F794</f>
        <v>21</v>
      </c>
      <c r="G3248">
        <f>'Mrg Dpt'!G794</f>
        <v>0</v>
      </c>
      <c r="H3248" s="668">
        <f>'Mrg Dpt'!H794</f>
        <v>17.2</v>
      </c>
      <c r="I3248">
        <f>'Mrg Dpt'!I794</f>
        <v>0</v>
      </c>
      <c r="J3248" s="671">
        <f>'Mrg Dpt'!J794</f>
        <v>18.2</v>
      </c>
      <c r="K3248">
        <f>'Mrg Dpt'!K794</f>
        <v>1</v>
      </c>
      <c r="L3248">
        <f>'Mrg Dpt'!L794</f>
        <v>1</v>
      </c>
      <c r="M3248">
        <f>'Mrg Dpt'!M794</f>
        <v>8.1</v>
      </c>
      <c r="N3248">
        <f>'Mrg Dpt'!N794</f>
        <v>7</v>
      </c>
      <c r="O3248">
        <f>'Mrg Dpt'!O794</f>
        <v>154</v>
      </c>
      <c r="P3248">
        <f>'Mrg Dpt'!P794</f>
        <v>0</v>
      </c>
      <c r="Q3248">
        <f>'Mrg Dpt'!Q794</f>
        <v>0</v>
      </c>
      <c r="R3248">
        <f>'Mrg Dpt'!R794</f>
        <v>0</v>
      </c>
      <c r="S3248">
        <f>'Mrg Dpt'!S794</f>
        <v>0</v>
      </c>
      <c r="T3248" t="str">
        <f>'Mrg Dpt'!T794</f>
        <v>N/O DANDO</v>
      </c>
      <c r="U3248" s="217" t="str">
        <f t="shared" si="521"/>
        <v>CAN-MATIMOL-P'DANDO</v>
      </c>
      <c r="V3248" s="217" t="str">
        <f t="shared" si="522"/>
        <v>P'DANDO-MATIMOL-CAN</v>
      </c>
      <c r="W3248" s="217" t="e">
        <f t="shared" si="523"/>
        <v>#N/A</v>
      </c>
      <c r="X3248" s="217" t="e">
        <f t="shared" si="524"/>
        <v>#N/A</v>
      </c>
      <c r="Y3248" s="217" t="e">
        <f t="shared" si="525"/>
        <v>#N/A</v>
      </c>
      <c r="Z3248" s="217" t="e">
        <f t="shared" si="526"/>
        <v>#N/A</v>
      </c>
      <c r="AA3248" s="673" t="str">
        <f t="shared" si="527"/>
        <v>,</v>
      </c>
      <c r="AB3248" s="217" t="str">
        <f t="shared" si="528"/>
        <v/>
      </c>
      <c r="AC3248" s="682">
        <f t="shared" si="529"/>
        <v>17.2</v>
      </c>
      <c r="AD3248" s="682">
        <f t="shared" si="530"/>
        <v>18.2</v>
      </c>
    </row>
    <row r="3249" spans="1:30" ht="16.5" hidden="1" thickTop="1" thickBot="1" x14ac:dyDescent="0.3">
      <c r="A3249">
        <f>'Mrg Dpt'!A795</f>
        <v>0</v>
      </c>
      <c r="B3249">
        <f>'Mrg Dpt'!B795</f>
        <v>104</v>
      </c>
      <c r="C3249" t="str">
        <f>'Mrg Dpt'!C795</f>
        <v>P'DANDO</v>
      </c>
      <c r="D3249" t="str">
        <f>'Mrg Dpt'!D795</f>
        <v>BALLI</v>
      </c>
      <c r="E3249" t="str">
        <f>'Mrg Dpt'!E795</f>
        <v>PNJ</v>
      </c>
      <c r="F3249">
        <f>'Mrg Dpt'!F795</f>
        <v>84</v>
      </c>
      <c r="G3249">
        <f>'Mrg Dpt'!G795</f>
        <v>0</v>
      </c>
      <c r="H3249" s="668">
        <f>'Mrg Dpt'!H795</f>
        <v>6.45</v>
      </c>
      <c r="I3249">
        <f>'Mrg Dpt'!I795</f>
        <v>0</v>
      </c>
      <c r="J3249" s="671">
        <f>'Mrg Dpt'!J795</f>
        <v>9.3000000000000007</v>
      </c>
      <c r="K3249">
        <f>'Mrg Dpt'!K795</f>
        <v>0</v>
      </c>
      <c r="L3249">
        <f>'Mrg Dpt'!L795</f>
        <v>0</v>
      </c>
      <c r="M3249">
        <f>'Mrg Dpt'!M795</f>
        <v>0</v>
      </c>
      <c r="N3249">
        <f>'Mrg Dpt'!N795</f>
        <v>0</v>
      </c>
      <c r="O3249">
        <f>'Mrg Dpt'!O795</f>
        <v>0</v>
      </c>
      <c r="P3249">
        <f>'Mrg Dpt'!P795</f>
        <v>0</v>
      </c>
      <c r="Q3249">
        <f>'Mrg Dpt'!Q795</f>
        <v>0</v>
      </c>
      <c r="R3249">
        <f>'Mrg Dpt'!R795</f>
        <v>0</v>
      </c>
      <c r="S3249">
        <f>'Mrg Dpt'!S795</f>
        <v>0</v>
      </c>
      <c r="T3249" t="str">
        <f>'Mrg Dpt'!T795</f>
        <v>VIA AGONDA</v>
      </c>
      <c r="U3249" s="217" t="str">
        <f t="shared" si="521"/>
        <v>P'DANDO-BALLI-PNJ</v>
      </c>
      <c r="V3249" s="217" t="str">
        <f t="shared" si="522"/>
        <v>PNJ-BALLI-P'DANDO</v>
      </c>
      <c r="W3249" s="217" t="e">
        <f t="shared" si="523"/>
        <v>#N/A</v>
      </c>
      <c r="X3249" s="217" t="e">
        <f t="shared" si="524"/>
        <v>#N/A</v>
      </c>
      <c r="Y3249" s="217" t="e">
        <f t="shared" si="525"/>
        <v>#N/A</v>
      </c>
      <c r="Z3249" s="217" t="e">
        <f t="shared" si="526"/>
        <v>#N/A</v>
      </c>
      <c r="AA3249" s="673" t="str">
        <f t="shared" si="527"/>
        <v>,</v>
      </c>
      <c r="AB3249" s="217" t="str">
        <f t="shared" si="528"/>
        <v/>
      </c>
      <c r="AC3249" s="682">
        <f t="shared" si="529"/>
        <v>6.45</v>
      </c>
      <c r="AD3249" s="682">
        <f t="shared" si="530"/>
        <v>9.3000000000000007</v>
      </c>
    </row>
    <row r="3250" spans="1:30" ht="16.5" hidden="1" thickTop="1" thickBot="1" x14ac:dyDescent="0.3">
      <c r="A3250">
        <f>'Mrg Dpt'!A796</f>
        <v>0</v>
      </c>
      <c r="B3250">
        <f>'Mrg Dpt'!B796</f>
        <v>0</v>
      </c>
      <c r="C3250" t="str">
        <f>'Mrg Dpt'!C796</f>
        <v>PNJ</v>
      </c>
      <c r="D3250" t="str">
        <f>'Mrg Dpt'!D796</f>
        <v>CRT</v>
      </c>
      <c r="E3250" t="str">
        <f>'Mrg Dpt'!E796</f>
        <v>MRG</v>
      </c>
      <c r="F3250">
        <f>'Mrg Dpt'!F796</f>
        <v>31</v>
      </c>
      <c r="G3250">
        <f>'Mrg Dpt'!G796</f>
        <v>0</v>
      </c>
      <c r="H3250" s="668">
        <f>'Mrg Dpt'!H796</f>
        <v>9.4</v>
      </c>
      <c r="I3250">
        <f>'Mrg Dpt'!I796</f>
        <v>0</v>
      </c>
      <c r="J3250" s="671">
        <f>'Mrg Dpt'!J796</f>
        <v>10.4</v>
      </c>
      <c r="K3250">
        <f>'Mrg Dpt'!K796</f>
        <v>1</v>
      </c>
      <c r="L3250">
        <f>'Mrg Dpt'!L796</f>
        <v>1</v>
      </c>
      <c r="M3250">
        <f>'Mrg Dpt'!M796</f>
        <v>4</v>
      </c>
      <c r="N3250">
        <f>'Mrg Dpt'!N796</f>
        <v>4</v>
      </c>
      <c r="O3250">
        <f>'Mrg Dpt'!O796</f>
        <v>115</v>
      </c>
      <c r="P3250">
        <f>'Mrg Dpt'!P796</f>
        <v>0</v>
      </c>
      <c r="Q3250">
        <f>'Mrg Dpt'!Q796</f>
        <v>0</v>
      </c>
      <c r="R3250">
        <f>'Mrg Dpt'!R796</f>
        <v>0</v>
      </c>
      <c r="S3250">
        <f>'Mrg Dpt'!S796</f>
        <v>0</v>
      </c>
      <c r="T3250" t="str">
        <f>'Mrg Dpt'!T796</f>
        <v>C/C  SHUTTLE</v>
      </c>
      <c r="U3250" s="217" t="str">
        <f t="shared" si="521"/>
        <v>PNJ-CRT-MRG</v>
      </c>
      <c r="V3250" s="217" t="str">
        <f t="shared" si="522"/>
        <v>MRG-CRT-PNJ</v>
      </c>
      <c r="W3250" s="217" t="e">
        <f t="shared" si="523"/>
        <v>#N/A</v>
      </c>
      <c r="X3250" s="217" t="str">
        <f t="shared" si="524"/>
        <v>vsg50</v>
      </c>
      <c r="Y3250" s="217" t="str">
        <f t="shared" si="525"/>
        <v>pnj20</v>
      </c>
      <c r="Z3250" s="217" t="str">
        <f t="shared" si="526"/>
        <v>mrg147</v>
      </c>
      <c r="AA3250" s="673" t="str">
        <f t="shared" si="527"/>
        <v>mrg147,pnj20</v>
      </c>
      <c r="AB3250" s="217" t="str">
        <f t="shared" si="528"/>
        <v>onward</v>
      </c>
      <c r="AC3250" s="682">
        <f t="shared" si="529"/>
        <v>9.4</v>
      </c>
      <c r="AD3250" s="682">
        <f t="shared" si="530"/>
        <v>10.4</v>
      </c>
    </row>
    <row r="3251" spans="1:30" ht="16.5" hidden="1" thickTop="1" thickBot="1" x14ac:dyDescent="0.3">
      <c r="A3251">
        <f>'Mrg Dpt'!A797</f>
        <v>0</v>
      </c>
      <c r="B3251">
        <f>'Mrg Dpt'!B797</f>
        <v>0</v>
      </c>
      <c r="C3251">
        <f>'Mrg Dpt'!C797</f>
        <v>0</v>
      </c>
      <c r="D3251">
        <f>'Mrg Dpt'!D797</f>
        <v>0</v>
      </c>
      <c r="E3251">
        <f>'Mrg Dpt'!E797</f>
        <v>0</v>
      </c>
      <c r="F3251">
        <f>'Mrg Dpt'!F797</f>
        <v>0</v>
      </c>
      <c r="G3251">
        <f>'Mrg Dpt'!G797</f>
        <v>0</v>
      </c>
      <c r="H3251" s="668">
        <f>'Mrg Dpt'!H797</f>
        <v>0</v>
      </c>
      <c r="I3251">
        <f>'Mrg Dpt'!I797</f>
        <v>0</v>
      </c>
      <c r="J3251" s="671">
        <f>'Mrg Dpt'!J797</f>
        <v>0</v>
      </c>
      <c r="K3251">
        <f>'Mrg Dpt'!K797</f>
        <v>0</v>
      </c>
      <c r="L3251">
        <f>'Mrg Dpt'!L797</f>
        <v>0</v>
      </c>
      <c r="M3251">
        <f>'Mrg Dpt'!M797</f>
        <v>0</v>
      </c>
      <c r="N3251">
        <f>'Mrg Dpt'!N797</f>
        <v>0</v>
      </c>
      <c r="O3251">
        <f>'Mrg Dpt'!O797</f>
        <v>0</v>
      </c>
      <c r="P3251">
        <f>'Mrg Dpt'!P797</f>
        <v>0</v>
      </c>
      <c r="Q3251">
        <f>'Mrg Dpt'!Q797</f>
        <v>0</v>
      </c>
      <c r="R3251">
        <f>'Mrg Dpt'!R797</f>
        <v>0</v>
      </c>
      <c r="S3251">
        <f>'Mrg Dpt'!S797</f>
        <v>0</v>
      </c>
      <c r="T3251">
        <f>'Mrg Dpt'!T797</f>
        <v>0</v>
      </c>
      <c r="U3251" s="217" t="str">
        <f t="shared" si="521"/>
        <v>0--0</v>
      </c>
      <c r="V3251" s="217" t="str">
        <f t="shared" si="522"/>
        <v>0--0</v>
      </c>
      <c r="W3251" s="217" t="e">
        <f t="shared" si="523"/>
        <v>#N/A</v>
      </c>
      <c r="X3251" s="217" t="e">
        <f t="shared" si="524"/>
        <v>#N/A</v>
      </c>
      <c r="Y3251" s="217" t="e">
        <f t="shared" si="525"/>
        <v>#N/A</v>
      </c>
      <c r="Z3251" s="217" t="e">
        <f t="shared" si="526"/>
        <v>#N/A</v>
      </c>
      <c r="AA3251" s="673" t="str">
        <f t="shared" si="527"/>
        <v>,</v>
      </c>
      <c r="AB3251" s="217" t="str">
        <f t="shared" si="528"/>
        <v/>
      </c>
      <c r="AC3251" s="682">
        <f t="shared" si="529"/>
        <v>0</v>
      </c>
      <c r="AD3251" s="682">
        <f t="shared" si="530"/>
        <v>0</v>
      </c>
    </row>
    <row r="3252" spans="1:30" ht="16.5" hidden="1" thickTop="1" thickBot="1" x14ac:dyDescent="0.3">
      <c r="A3252">
        <f>'Mrg Dpt'!A798</f>
        <v>0</v>
      </c>
      <c r="B3252" t="str">
        <f>'Mrg Dpt'!B798</f>
        <v>105A</v>
      </c>
      <c r="C3252" t="str">
        <f>'Mrg Dpt'!C798</f>
        <v>MRG</v>
      </c>
      <c r="D3252">
        <f>'Mrg Dpt'!D798</f>
        <v>0</v>
      </c>
      <c r="E3252" t="str">
        <f>'Mrg Dpt'!E798</f>
        <v>CUR</v>
      </c>
      <c r="F3252">
        <f>'Mrg Dpt'!F798</f>
        <v>24</v>
      </c>
      <c r="G3252">
        <f>'Mrg Dpt'!G798</f>
        <v>0</v>
      </c>
      <c r="H3252" s="668">
        <f>'Mrg Dpt'!H798</f>
        <v>10.45</v>
      </c>
      <c r="I3252">
        <f>'Mrg Dpt'!I798</f>
        <v>0</v>
      </c>
      <c r="J3252" s="671">
        <f>'Mrg Dpt'!J798</f>
        <v>11.3</v>
      </c>
      <c r="K3252">
        <f>'Mrg Dpt'!K798</f>
        <v>0</v>
      </c>
      <c r="L3252">
        <f>'Mrg Dpt'!L798</f>
        <v>0</v>
      </c>
      <c r="M3252">
        <f>'Mrg Dpt'!M798</f>
        <v>0</v>
      </c>
      <c r="N3252">
        <f>'Mrg Dpt'!N798</f>
        <v>0</v>
      </c>
      <c r="O3252">
        <f>'Mrg Dpt'!O798</f>
        <v>0</v>
      </c>
      <c r="P3252">
        <f>'Mrg Dpt'!P798</f>
        <v>0</v>
      </c>
      <c r="Q3252">
        <f>'Mrg Dpt'!Q798</f>
        <v>0</v>
      </c>
      <c r="R3252">
        <f>'Mrg Dpt'!R798</f>
        <v>0</v>
      </c>
      <c r="S3252">
        <f>'Mrg Dpt'!S798</f>
        <v>0</v>
      </c>
      <c r="T3252" t="str">
        <f>'Mrg Dpt'!T798</f>
        <v>SHUTTLE</v>
      </c>
      <c r="U3252" s="217" t="str">
        <f t="shared" si="521"/>
        <v>MRG--CUR</v>
      </c>
      <c r="V3252" s="217" t="str">
        <f t="shared" si="522"/>
        <v>CUR--MRG</v>
      </c>
      <c r="W3252" s="217" t="e">
        <f t="shared" si="523"/>
        <v>#N/A</v>
      </c>
      <c r="X3252" s="217" t="e">
        <f t="shared" si="524"/>
        <v>#N/A</v>
      </c>
      <c r="Y3252" s="217" t="e">
        <f t="shared" si="525"/>
        <v>#N/A</v>
      </c>
      <c r="Z3252" s="217" t="e">
        <f t="shared" si="526"/>
        <v>#N/A</v>
      </c>
      <c r="AA3252" s="673" t="str">
        <f t="shared" si="527"/>
        <v>,</v>
      </c>
      <c r="AB3252" s="217" t="str">
        <f t="shared" si="528"/>
        <v/>
      </c>
      <c r="AC3252" s="682">
        <f t="shared" si="529"/>
        <v>10.45</v>
      </c>
      <c r="AD3252" s="682">
        <f t="shared" si="530"/>
        <v>11.3</v>
      </c>
    </row>
    <row r="3253" spans="1:30" ht="16.5" hidden="1" thickTop="1" thickBot="1" x14ac:dyDescent="0.3">
      <c r="A3253">
        <f>'Mrg Dpt'!A799</f>
        <v>0</v>
      </c>
      <c r="B3253">
        <f>'Mrg Dpt'!B799</f>
        <v>0</v>
      </c>
      <c r="C3253" t="str">
        <f>'Mrg Dpt'!C799</f>
        <v>CUR</v>
      </c>
      <c r="D3253" t="str">
        <f>'Mrg Dpt'!D799</f>
        <v>SANGUEM</v>
      </c>
      <c r="E3253" t="str">
        <f>'Mrg Dpt'!E799</f>
        <v>VERLEM</v>
      </c>
      <c r="F3253">
        <f>'Mrg Dpt'!F799</f>
        <v>49</v>
      </c>
      <c r="G3253">
        <f>'Mrg Dpt'!G799</f>
        <v>0</v>
      </c>
      <c r="H3253" s="668">
        <f>'Mrg Dpt'!H799</f>
        <v>11.45</v>
      </c>
      <c r="I3253">
        <f>'Mrg Dpt'!I799</f>
        <v>0</v>
      </c>
      <c r="J3253" s="671">
        <f>'Mrg Dpt'!J799</f>
        <v>14.15</v>
      </c>
      <c r="K3253">
        <f>'Mrg Dpt'!K799</f>
        <v>0</v>
      </c>
      <c r="L3253">
        <f>'Mrg Dpt'!L799</f>
        <v>0</v>
      </c>
      <c r="M3253">
        <f>'Mrg Dpt'!M799</f>
        <v>0</v>
      </c>
      <c r="N3253">
        <f>'Mrg Dpt'!N799</f>
        <v>0</v>
      </c>
      <c r="O3253">
        <f>'Mrg Dpt'!O799</f>
        <v>0</v>
      </c>
      <c r="P3253">
        <f>'Mrg Dpt'!P799</f>
        <v>0</v>
      </c>
      <c r="Q3253">
        <f>'Mrg Dpt'!Q799</f>
        <v>0</v>
      </c>
      <c r="R3253">
        <f>'Mrg Dpt'!R799</f>
        <v>0</v>
      </c>
      <c r="S3253">
        <f>'Mrg Dpt'!S799</f>
        <v>0</v>
      </c>
      <c r="T3253" t="str">
        <f>'Mrg Dpt'!T799</f>
        <v>VIA TUDVA</v>
      </c>
      <c r="U3253" s="217" t="str">
        <f t="shared" si="521"/>
        <v>CUR-SANGUEM-VERLEM</v>
      </c>
      <c r="V3253" s="217" t="str">
        <f t="shared" si="522"/>
        <v>VERLEM-SANGUEM-CUR</v>
      </c>
      <c r="W3253" s="217" t="e">
        <f t="shared" si="523"/>
        <v>#N/A</v>
      </c>
      <c r="X3253" s="217" t="e">
        <f t="shared" si="524"/>
        <v>#N/A</v>
      </c>
      <c r="Y3253" s="217" t="e">
        <f t="shared" si="525"/>
        <v>#N/A</v>
      </c>
      <c r="Z3253" s="217" t="e">
        <f t="shared" si="526"/>
        <v>#N/A</v>
      </c>
      <c r="AA3253" s="673" t="str">
        <f t="shared" si="527"/>
        <v>,</v>
      </c>
      <c r="AB3253" s="217" t="str">
        <f t="shared" si="528"/>
        <v/>
      </c>
      <c r="AC3253" s="682">
        <f t="shared" si="529"/>
        <v>11.45</v>
      </c>
      <c r="AD3253" s="682">
        <f t="shared" si="530"/>
        <v>14.15</v>
      </c>
    </row>
    <row r="3254" spans="1:30" ht="16.5" hidden="1" thickTop="1" thickBot="1" x14ac:dyDescent="0.3">
      <c r="A3254">
        <f>'Mrg Dpt'!A800</f>
        <v>0</v>
      </c>
      <c r="B3254">
        <f>'Mrg Dpt'!B800</f>
        <v>0</v>
      </c>
      <c r="C3254" t="str">
        <f>'Mrg Dpt'!C800</f>
        <v>VERLEM</v>
      </c>
      <c r="D3254" t="str">
        <f>'Mrg Dpt'!D800</f>
        <v>SANGUEM</v>
      </c>
      <c r="E3254" t="str">
        <f>'Mrg Dpt'!E800</f>
        <v>CUR</v>
      </c>
      <c r="F3254">
        <f>'Mrg Dpt'!F800</f>
        <v>49</v>
      </c>
      <c r="G3254">
        <f>'Mrg Dpt'!G800</f>
        <v>0</v>
      </c>
      <c r="H3254" s="668">
        <f>'Mrg Dpt'!H800</f>
        <v>14.45</v>
      </c>
      <c r="I3254">
        <f>'Mrg Dpt'!I800</f>
        <v>0</v>
      </c>
      <c r="J3254" s="671">
        <f>'Mrg Dpt'!J800</f>
        <v>16</v>
      </c>
      <c r="K3254">
        <f>'Mrg Dpt'!K800</f>
        <v>0</v>
      </c>
      <c r="L3254">
        <f>'Mrg Dpt'!L800</f>
        <v>0</v>
      </c>
      <c r="M3254">
        <f>'Mrg Dpt'!M800</f>
        <v>0</v>
      </c>
      <c r="N3254">
        <f>'Mrg Dpt'!N800</f>
        <v>0</v>
      </c>
      <c r="O3254">
        <f>'Mrg Dpt'!O800</f>
        <v>0</v>
      </c>
      <c r="P3254">
        <f>'Mrg Dpt'!P800</f>
        <v>0</v>
      </c>
      <c r="Q3254">
        <f>'Mrg Dpt'!Q800</f>
        <v>0</v>
      </c>
      <c r="R3254">
        <f>'Mrg Dpt'!R800</f>
        <v>0</v>
      </c>
      <c r="S3254">
        <f>'Mrg Dpt'!S800</f>
        <v>0</v>
      </c>
      <c r="T3254" t="str">
        <f>'Mrg Dpt'!T800</f>
        <v>VIA TUDVA</v>
      </c>
      <c r="U3254" s="217" t="str">
        <f t="shared" si="521"/>
        <v>VERLEM-SANGUEM-CUR</v>
      </c>
      <c r="V3254" s="217" t="str">
        <f t="shared" si="522"/>
        <v>CUR-SANGUEM-VERLEM</v>
      </c>
      <c r="W3254" s="217" t="e">
        <f t="shared" si="523"/>
        <v>#N/A</v>
      </c>
      <c r="X3254" s="217" t="e">
        <f t="shared" si="524"/>
        <v>#N/A</v>
      </c>
      <c r="Y3254" s="217" t="e">
        <f t="shared" si="525"/>
        <v>#N/A</v>
      </c>
      <c r="Z3254" s="217" t="e">
        <f t="shared" si="526"/>
        <v>#N/A</v>
      </c>
      <c r="AA3254" s="673" t="str">
        <f t="shared" si="527"/>
        <v>,</v>
      </c>
      <c r="AB3254" s="217" t="str">
        <f t="shared" si="528"/>
        <v/>
      </c>
      <c r="AC3254" s="682">
        <f t="shared" si="529"/>
        <v>14.45</v>
      </c>
      <c r="AD3254" s="682">
        <f t="shared" si="530"/>
        <v>16</v>
      </c>
    </row>
    <row r="3255" spans="1:30" ht="16.5" hidden="1" thickTop="1" thickBot="1" x14ac:dyDescent="0.3">
      <c r="A3255">
        <f>'Mrg Dpt'!A801</f>
        <v>0</v>
      </c>
      <c r="B3255">
        <f>'Mrg Dpt'!B801</f>
        <v>0</v>
      </c>
      <c r="C3255" t="str">
        <f>'Mrg Dpt'!C801</f>
        <v>CUR</v>
      </c>
      <c r="D3255" t="str">
        <f>'Mrg Dpt'!D801</f>
        <v>SANGUEM</v>
      </c>
      <c r="E3255" t="str">
        <f>'Mrg Dpt'!E801</f>
        <v>SALGINI</v>
      </c>
      <c r="F3255">
        <f>'Mrg Dpt'!F801</f>
        <v>57</v>
      </c>
      <c r="G3255">
        <f>'Mrg Dpt'!G801</f>
        <v>0</v>
      </c>
      <c r="H3255" s="668">
        <f>'Mrg Dpt'!H801</f>
        <v>17.05</v>
      </c>
      <c r="I3255">
        <f>'Mrg Dpt'!I801</f>
        <v>0</v>
      </c>
      <c r="J3255" s="671">
        <f>'Mrg Dpt'!J801</f>
        <v>20</v>
      </c>
      <c r="K3255">
        <f>'Mrg Dpt'!K801</f>
        <v>1</v>
      </c>
      <c r="L3255">
        <f>'Mrg Dpt'!L801</f>
        <v>1</v>
      </c>
      <c r="M3255">
        <f>'Mrg Dpt'!M801</f>
        <v>10</v>
      </c>
      <c r="N3255">
        <f>'Mrg Dpt'!N801</f>
        <v>6.45</v>
      </c>
      <c r="O3255">
        <f>'Mrg Dpt'!O801</f>
        <v>179</v>
      </c>
      <c r="P3255">
        <f>'Mrg Dpt'!P801</f>
        <v>0</v>
      </c>
      <c r="Q3255">
        <f>'Mrg Dpt'!Q801</f>
        <v>0</v>
      </c>
      <c r="R3255">
        <f>'Mrg Dpt'!R801</f>
        <v>0</v>
      </c>
      <c r="S3255">
        <f>'Mrg Dpt'!S801</f>
        <v>0</v>
      </c>
      <c r="T3255" t="str">
        <f>'Mrg Dpt'!T801</f>
        <v>VIA TUDVA, N/O-SALGINI</v>
      </c>
      <c r="U3255" s="217" t="str">
        <f t="shared" si="521"/>
        <v>CUR-SANGUEM-SALGINI</v>
      </c>
      <c r="V3255" s="217" t="str">
        <f t="shared" si="522"/>
        <v>SALGINI-SANGUEM-CUR</v>
      </c>
      <c r="W3255" s="217" t="e">
        <f t="shared" si="523"/>
        <v>#N/A</v>
      </c>
      <c r="X3255" s="217" t="e">
        <f t="shared" si="524"/>
        <v>#N/A</v>
      </c>
      <c r="Y3255" s="217" t="e">
        <f t="shared" si="525"/>
        <v>#N/A</v>
      </c>
      <c r="Z3255" s="217" t="e">
        <f t="shared" si="526"/>
        <v>#N/A</v>
      </c>
      <c r="AA3255" s="673" t="str">
        <f t="shared" si="527"/>
        <v>,</v>
      </c>
      <c r="AB3255" s="217" t="str">
        <f t="shared" si="528"/>
        <v/>
      </c>
      <c r="AC3255" s="682">
        <f t="shared" si="529"/>
        <v>17.05</v>
      </c>
      <c r="AD3255" s="682">
        <f t="shared" si="530"/>
        <v>20</v>
      </c>
    </row>
    <row r="3256" spans="1:30" ht="16.5" hidden="1" thickTop="1" thickBot="1" x14ac:dyDescent="0.3">
      <c r="A3256">
        <f>'Mrg Dpt'!A802</f>
        <v>0</v>
      </c>
      <c r="B3256">
        <f>'Mrg Dpt'!B802</f>
        <v>105</v>
      </c>
      <c r="C3256" t="str">
        <f>'Mrg Dpt'!C802</f>
        <v>SALGINI</v>
      </c>
      <c r="D3256" t="str">
        <f>'Mrg Dpt'!D802</f>
        <v>SANGUEM</v>
      </c>
      <c r="E3256" t="str">
        <f>'Mrg Dpt'!E802</f>
        <v>CUR</v>
      </c>
      <c r="F3256">
        <f>'Mrg Dpt'!F802</f>
        <v>57</v>
      </c>
      <c r="G3256">
        <f>'Mrg Dpt'!G802</f>
        <v>0</v>
      </c>
      <c r="H3256" s="668">
        <f>'Mrg Dpt'!H802</f>
        <v>6.45</v>
      </c>
      <c r="I3256">
        <f>'Mrg Dpt'!I802</f>
        <v>0</v>
      </c>
      <c r="J3256" s="671">
        <f>'Mrg Dpt'!J802</f>
        <v>8.4499999999999993</v>
      </c>
      <c r="K3256">
        <f>'Mrg Dpt'!K802</f>
        <v>0</v>
      </c>
      <c r="L3256">
        <f>'Mrg Dpt'!L802</f>
        <v>0</v>
      </c>
      <c r="M3256">
        <f>'Mrg Dpt'!M802</f>
        <v>0</v>
      </c>
      <c r="N3256">
        <f>'Mrg Dpt'!N802</f>
        <v>0</v>
      </c>
      <c r="O3256">
        <f>'Mrg Dpt'!O802</f>
        <v>0</v>
      </c>
      <c r="P3256">
        <f>'Mrg Dpt'!P802</f>
        <v>0</v>
      </c>
      <c r="Q3256">
        <f>'Mrg Dpt'!Q802</f>
        <v>0</v>
      </c>
      <c r="R3256">
        <f>'Mrg Dpt'!R802</f>
        <v>0</v>
      </c>
      <c r="S3256">
        <f>'Mrg Dpt'!S802</f>
        <v>0</v>
      </c>
      <c r="T3256" t="str">
        <f>'Mrg Dpt'!T802</f>
        <v>SHUTTLE</v>
      </c>
      <c r="U3256" s="217" t="str">
        <f t="shared" si="521"/>
        <v>SALGINI-SANGUEM-CUR</v>
      </c>
      <c r="V3256" s="217" t="str">
        <f t="shared" si="522"/>
        <v>CUR-SANGUEM-SALGINI</v>
      </c>
      <c r="W3256" s="217" t="e">
        <f t="shared" si="523"/>
        <v>#N/A</v>
      </c>
      <c r="X3256" s="217" t="e">
        <f t="shared" si="524"/>
        <v>#N/A</v>
      </c>
      <c r="Y3256" s="217" t="e">
        <f t="shared" si="525"/>
        <v>#N/A</v>
      </c>
      <c r="Z3256" s="217" t="e">
        <f t="shared" si="526"/>
        <v>#N/A</v>
      </c>
      <c r="AA3256" s="673" t="str">
        <f t="shared" si="527"/>
        <v>,</v>
      </c>
      <c r="AB3256" s="217" t="str">
        <f t="shared" si="528"/>
        <v/>
      </c>
      <c r="AC3256" s="682">
        <f t="shared" si="529"/>
        <v>6.45</v>
      </c>
      <c r="AD3256" s="682">
        <f t="shared" si="530"/>
        <v>8.4499999999999993</v>
      </c>
    </row>
    <row r="3257" spans="1:30" ht="16.5" hidden="1" thickTop="1" thickBot="1" x14ac:dyDescent="0.3">
      <c r="A3257">
        <f>'Mrg Dpt'!A803</f>
        <v>0</v>
      </c>
      <c r="B3257">
        <f>'Mrg Dpt'!B803</f>
        <v>0</v>
      </c>
      <c r="C3257" t="str">
        <f>'Mrg Dpt'!C803</f>
        <v>CUR</v>
      </c>
      <c r="D3257">
        <f>'Mrg Dpt'!D803</f>
        <v>0</v>
      </c>
      <c r="E3257" t="str">
        <f>'Mrg Dpt'!E803</f>
        <v>MRG</v>
      </c>
      <c r="F3257">
        <f>'Mrg Dpt'!F803</f>
        <v>24</v>
      </c>
      <c r="G3257">
        <f>'Mrg Dpt'!G803</f>
        <v>0</v>
      </c>
      <c r="H3257" s="668">
        <f>'Mrg Dpt'!H803</f>
        <v>9.0500000000000007</v>
      </c>
      <c r="I3257">
        <f>'Mrg Dpt'!I803</f>
        <v>0</v>
      </c>
      <c r="J3257" s="671">
        <f>'Mrg Dpt'!J803</f>
        <v>9.5</v>
      </c>
      <c r="K3257">
        <f>'Mrg Dpt'!K803</f>
        <v>1</v>
      </c>
      <c r="L3257">
        <f>'Mrg Dpt'!L803</f>
        <v>1</v>
      </c>
      <c r="M3257">
        <f>'Mrg Dpt'!M803</f>
        <v>3.45</v>
      </c>
      <c r="N3257">
        <f>'Mrg Dpt'!N803</f>
        <v>3.45</v>
      </c>
      <c r="O3257">
        <f>'Mrg Dpt'!O803</f>
        <v>81</v>
      </c>
      <c r="P3257">
        <f>'Mrg Dpt'!P803</f>
        <v>0</v>
      </c>
      <c r="Q3257">
        <f>'Mrg Dpt'!Q803</f>
        <v>0</v>
      </c>
      <c r="R3257">
        <f>'Mrg Dpt'!R803</f>
        <v>0</v>
      </c>
      <c r="S3257">
        <f>'Mrg Dpt'!S803</f>
        <v>0</v>
      </c>
      <c r="T3257" t="str">
        <f>'Mrg Dpt'!T803</f>
        <v>C/C SHUTTLE</v>
      </c>
      <c r="U3257" s="217" t="str">
        <f t="shared" si="521"/>
        <v>CUR--MRG</v>
      </c>
      <c r="V3257" s="217" t="str">
        <f t="shared" si="522"/>
        <v>MRG--CUR</v>
      </c>
      <c r="W3257" s="217" t="e">
        <f t="shared" si="523"/>
        <v>#N/A</v>
      </c>
      <c r="X3257" s="217" t="e">
        <f t="shared" si="524"/>
        <v>#N/A</v>
      </c>
      <c r="Y3257" s="217" t="e">
        <f t="shared" si="525"/>
        <v>#N/A</v>
      </c>
      <c r="Z3257" s="217" t="e">
        <f t="shared" si="526"/>
        <v>#N/A</v>
      </c>
      <c r="AA3257" s="673" t="str">
        <f t="shared" si="527"/>
        <v>,</v>
      </c>
      <c r="AB3257" s="217" t="str">
        <f t="shared" si="528"/>
        <v/>
      </c>
      <c r="AC3257" s="682">
        <f t="shared" si="529"/>
        <v>9.0500000000000007</v>
      </c>
      <c r="AD3257" s="682">
        <f t="shared" si="530"/>
        <v>9.5</v>
      </c>
    </row>
    <row r="3258" spans="1:30" ht="16.5" hidden="1" thickTop="1" thickBot="1" x14ac:dyDescent="0.3">
      <c r="A3258">
        <f>'Mrg Dpt'!A804</f>
        <v>0</v>
      </c>
      <c r="B3258">
        <f>'Mrg Dpt'!B804</f>
        <v>0</v>
      </c>
      <c r="C3258">
        <f>'Mrg Dpt'!C804</f>
        <v>0</v>
      </c>
      <c r="D3258">
        <f>'Mrg Dpt'!D804</f>
        <v>0</v>
      </c>
      <c r="E3258">
        <f>'Mrg Dpt'!E804</f>
        <v>0</v>
      </c>
      <c r="F3258">
        <f>'Mrg Dpt'!F804</f>
        <v>0</v>
      </c>
      <c r="G3258">
        <f>'Mrg Dpt'!G804</f>
        <v>0</v>
      </c>
      <c r="H3258" s="668">
        <f>'Mrg Dpt'!H804</f>
        <v>0</v>
      </c>
      <c r="I3258">
        <f>'Mrg Dpt'!I804</f>
        <v>0</v>
      </c>
      <c r="J3258" s="671">
        <f>'Mrg Dpt'!J804</f>
        <v>0</v>
      </c>
      <c r="K3258">
        <f>'Mrg Dpt'!K804</f>
        <v>0</v>
      </c>
      <c r="L3258">
        <f>'Mrg Dpt'!L804</f>
        <v>0</v>
      </c>
      <c r="M3258">
        <f>'Mrg Dpt'!M804</f>
        <v>0</v>
      </c>
      <c r="N3258">
        <f>'Mrg Dpt'!N804</f>
        <v>0</v>
      </c>
      <c r="O3258">
        <f>'Mrg Dpt'!O804</f>
        <v>0</v>
      </c>
      <c r="P3258">
        <f>'Mrg Dpt'!P804</f>
        <v>0</v>
      </c>
      <c r="Q3258">
        <f>'Mrg Dpt'!Q804</f>
        <v>0</v>
      </c>
      <c r="R3258">
        <f>'Mrg Dpt'!R804</f>
        <v>0</v>
      </c>
      <c r="S3258">
        <f>'Mrg Dpt'!S804</f>
        <v>0</v>
      </c>
      <c r="T3258">
        <f>'Mrg Dpt'!T804</f>
        <v>0</v>
      </c>
      <c r="U3258" s="217" t="str">
        <f t="shared" si="521"/>
        <v>0--0</v>
      </c>
      <c r="V3258" s="217" t="str">
        <f t="shared" si="522"/>
        <v>0--0</v>
      </c>
      <c r="W3258" s="217" t="e">
        <f t="shared" si="523"/>
        <v>#N/A</v>
      </c>
      <c r="X3258" s="217" t="e">
        <f t="shared" si="524"/>
        <v>#N/A</v>
      </c>
      <c r="Y3258" s="217" t="e">
        <f t="shared" si="525"/>
        <v>#N/A</v>
      </c>
      <c r="Z3258" s="217" t="e">
        <f t="shared" si="526"/>
        <v>#N/A</v>
      </c>
      <c r="AA3258" s="673" t="str">
        <f t="shared" si="527"/>
        <v>,</v>
      </c>
      <c r="AB3258" s="217" t="str">
        <f t="shared" si="528"/>
        <v/>
      </c>
      <c r="AC3258" s="682">
        <f t="shared" si="529"/>
        <v>0</v>
      </c>
      <c r="AD3258" s="682">
        <f t="shared" si="530"/>
        <v>0</v>
      </c>
    </row>
    <row r="3259" spans="1:30" ht="16.5" hidden="1" thickTop="1" thickBot="1" x14ac:dyDescent="0.3">
      <c r="A3259">
        <f>'Mrg Dpt'!A805</f>
        <v>0</v>
      </c>
      <c r="B3259" t="str">
        <f>'Mrg Dpt'!B805</f>
        <v>106A</v>
      </c>
      <c r="C3259" t="str">
        <f>'Mrg Dpt'!C805</f>
        <v>PND</v>
      </c>
      <c r="D3259" t="str">
        <f>'Mrg Dpt'!D805</f>
        <v>USGAO</v>
      </c>
      <c r="E3259" t="str">
        <f>'Mrg Dpt'!E805</f>
        <v>PALLI</v>
      </c>
      <c r="F3259">
        <f>'Mrg Dpt'!F805</f>
        <v>20</v>
      </c>
      <c r="G3259">
        <f>'Mrg Dpt'!G805</f>
        <v>0</v>
      </c>
      <c r="H3259" s="668">
        <f>'Mrg Dpt'!H805</f>
        <v>6</v>
      </c>
      <c r="I3259">
        <f>'Mrg Dpt'!I805</f>
        <v>0</v>
      </c>
      <c r="J3259" s="671">
        <f>'Mrg Dpt'!J805</f>
        <v>7</v>
      </c>
      <c r="K3259">
        <f>'Mrg Dpt'!K805</f>
        <v>0</v>
      </c>
      <c r="L3259">
        <f>'Mrg Dpt'!L805</f>
        <v>0</v>
      </c>
      <c r="M3259">
        <f>'Mrg Dpt'!M805</f>
        <v>0</v>
      </c>
      <c r="N3259">
        <f>'Mrg Dpt'!N805</f>
        <v>0</v>
      </c>
      <c r="O3259">
        <f>'Mrg Dpt'!O805</f>
        <v>0</v>
      </c>
      <c r="P3259">
        <f>'Mrg Dpt'!P805</f>
        <v>0</v>
      </c>
      <c r="Q3259">
        <f>'Mrg Dpt'!Q805</f>
        <v>0</v>
      </c>
      <c r="R3259">
        <f>'Mrg Dpt'!R805</f>
        <v>0</v>
      </c>
      <c r="S3259">
        <f>'Mrg Dpt'!S805</f>
        <v>0</v>
      </c>
      <c r="T3259" t="str">
        <f>'Mrg Dpt'!T805</f>
        <v>DALVI SCHOOL</v>
      </c>
      <c r="U3259" s="217" t="str">
        <f t="shared" si="521"/>
        <v>PND-USGAO-PALLI</v>
      </c>
      <c r="V3259" s="217" t="str">
        <f t="shared" si="522"/>
        <v>PALLI-USGAO-PND</v>
      </c>
      <c r="W3259" s="217" t="e">
        <f t="shared" si="523"/>
        <v>#N/A</v>
      </c>
      <c r="X3259" s="217" t="e">
        <f t="shared" si="524"/>
        <v>#N/A</v>
      </c>
      <c r="Y3259" s="217" t="e">
        <f t="shared" si="525"/>
        <v>#N/A</v>
      </c>
      <c r="Z3259" s="217" t="e">
        <f t="shared" si="526"/>
        <v>#N/A</v>
      </c>
      <c r="AA3259" s="673" t="str">
        <f t="shared" si="527"/>
        <v>,</v>
      </c>
      <c r="AB3259" s="217" t="str">
        <f t="shared" si="528"/>
        <v/>
      </c>
      <c r="AC3259" s="682">
        <f t="shared" si="529"/>
        <v>6</v>
      </c>
      <c r="AD3259" s="682">
        <f t="shared" si="530"/>
        <v>7</v>
      </c>
    </row>
    <row r="3260" spans="1:30" ht="16.5" hidden="1" thickTop="1" thickBot="1" x14ac:dyDescent="0.3">
      <c r="A3260">
        <f>'Mrg Dpt'!A806</f>
        <v>0</v>
      </c>
      <c r="B3260">
        <f>'Mrg Dpt'!B806</f>
        <v>0</v>
      </c>
      <c r="C3260" t="str">
        <f>'Mrg Dpt'!C806</f>
        <v>PALLI</v>
      </c>
      <c r="D3260" t="str">
        <f>'Mrg Dpt'!D806</f>
        <v>USGAO</v>
      </c>
      <c r="E3260" t="str">
        <f>'Mrg Dpt'!E806</f>
        <v>PND</v>
      </c>
      <c r="F3260">
        <f>'Mrg Dpt'!F806</f>
        <v>20</v>
      </c>
      <c r="G3260">
        <f>'Mrg Dpt'!G806</f>
        <v>0</v>
      </c>
      <c r="H3260" s="668">
        <f>'Mrg Dpt'!H806</f>
        <v>7.05</v>
      </c>
      <c r="I3260">
        <f>'Mrg Dpt'!I806</f>
        <v>0</v>
      </c>
      <c r="J3260" s="671">
        <f>'Mrg Dpt'!J806</f>
        <v>8.0500000000000007</v>
      </c>
      <c r="K3260">
        <f>'Mrg Dpt'!K806</f>
        <v>0</v>
      </c>
      <c r="L3260">
        <f>'Mrg Dpt'!L806</f>
        <v>0</v>
      </c>
      <c r="M3260">
        <f>'Mrg Dpt'!M806</f>
        <v>0</v>
      </c>
      <c r="N3260">
        <f>'Mrg Dpt'!N806</f>
        <v>0</v>
      </c>
      <c r="O3260">
        <f>'Mrg Dpt'!O806</f>
        <v>0</v>
      </c>
      <c r="P3260">
        <f>'Mrg Dpt'!P806</f>
        <v>0</v>
      </c>
      <c r="Q3260">
        <f>'Mrg Dpt'!Q806</f>
        <v>0</v>
      </c>
      <c r="R3260">
        <f>'Mrg Dpt'!R806</f>
        <v>0</v>
      </c>
      <c r="S3260">
        <f>'Mrg Dpt'!S806</f>
        <v>0</v>
      </c>
      <c r="T3260" t="str">
        <f>'Mrg Dpt'!T806</f>
        <v>SHUTTLE</v>
      </c>
      <c r="U3260" s="217" t="str">
        <f t="shared" si="521"/>
        <v>PALLI-USGAO-PND</v>
      </c>
      <c r="V3260" s="217" t="str">
        <f t="shared" si="522"/>
        <v>PND-USGAO-PALLI</v>
      </c>
      <c r="W3260" s="217" t="e">
        <f t="shared" si="523"/>
        <v>#N/A</v>
      </c>
      <c r="X3260" s="217" t="e">
        <f t="shared" si="524"/>
        <v>#N/A</v>
      </c>
      <c r="Y3260" s="217" t="e">
        <f t="shared" si="525"/>
        <v>#N/A</v>
      </c>
      <c r="Z3260" s="217" t="e">
        <f t="shared" si="526"/>
        <v>#N/A</v>
      </c>
      <c r="AA3260" s="673" t="str">
        <f t="shared" si="527"/>
        <v>,</v>
      </c>
      <c r="AB3260" s="217" t="str">
        <f t="shared" si="528"/>
        <v/>
      </c>
      <c r="AC3260" s="682">
        <f t="shared" si="529"/>
        <v>7.05</v>
      </c>
      <c r="AD3260" s="682">
        <f t="shared" si="530"/>
        <v>8.0500000000000007</v>
      </c>
    </row>
    <row r="3261" spans="1:30" ht="16.5" hidden="1" thickTop="1" thickBot="1" x14ac:dyDescent="0.3">
      <c r="A3261">
        <f>'Mrg Dpt'!A807</f>
        <v>0</v>
      </c>
      <c r="B3261">
        <f>'Mrg Dpt'!B807</f>
        <v>0</v>
      </c>
      <c r="C3261" t="str">
        <f>'Mrg Dpt'!C807</f>
        <v>PND</v>
      </c>
      <c r="D3261" t="str">
        <f>'Mrg Dpt'!D807</f>
        <v>SHUTTLE</v>
      </c>
      <c r="E3261" t="str">
        <f>'Mrg Dpt'!E807</f>
        <v>PNJ</v>
      </c>
      <c r="F3261">
        <f>'Mrg Dpt'!F807</f>
        <v>28</v>
      </c>
      <c r="G3261">
        <f>'Mrg Dpt'!G807</f>
        <v>0</v>
      </c>
      <c r="H3261" s="668">
        <f>'Mrg Dpt'!H807</f>
        <v>8.3000000000000007</v>
      </c>
      <c r="I3261">
        <f>'Mrg Dpt'!I807</f>
        <v>0</v>
      </c>
      <c r="J3261" s="671">
        <f>'Mrg Dpt'!J807</f>
        <v>9.3000000000000007</v>
      </c>
      <c r="K3261">
        <f>'Mrg Dpt'!K807</f>
        <v>0</v>
      </c>
      <c r="L3261">
        <f>'Mrg Dpt'!L807</f>
        <v>0</v>
      </c>
      <c r="M3261">
        <f>'Mrg Dpt'!M807</f>
        <v>0</v>
      </c>
      <c r="N3261">
        <f>'Mrg Dpt'!N807</f>
        <v>0</v>
      </c>
      <c r="O3261">
        <f>'Mrg Dpt'!O807</f>
        <v>0</v>
      </c>
      <c r="P3261">
        <f>'Mrg Dpt'!P807</f>
        <v>0</v>
      </c>
      <c r="Q3261">
        <f>'Mrg Dpt'!Q807</f>
        <v>0</v>
      </c>
      <c r="R3261">
        <f>'Mrg Dpt'!R807</f>
        <v>0</v>
      </c>
      <c r="S3261">
        <f>'Mrg Dpt'!S807</f>
        <v>0</v>
      </c>
      <c r="T3261" t="str">
        <f>'Mrg Dpt'!T807</f>
        <v>SHUTTLE</v>
      </c>
      <c r="U3261" s="217" t="str">
        <f t="shared" si="521"/>
        <v>PND-SHUTTLE-PNJ</v>
      </c>
      <c r="V3261" s="217" t="str">
        <f t="shared" si="522"/>
        <v>PNJ-SHUTTLE-PND</v>
      </c>
      <c r="W3261" s="217" t="e">
        <f t="shared" si="523"/>
        <v>#N/A</v>
      </c>
      <c r="X3261" s="217" t="e">
        <f t="shared" si="524"/>
        <v>#N/A</v>
      </c>
      <c r="Y3261" s="217" t="e">
        <f t="shared" si="525"/>
        <v>#N/A</v>
      </c>
      <c r="Z3261" s="217" t="e">
        <f t="shared" si="526"/>
        <v>#N/A</v>
      </c>
      <c r="AA3261" s="673" t="str">
        <f t="shared" si="527"/>
        <v>,</v>
      </c>
      <c r="AB3261" s="217" t="str">
        <f t="shared" si="528"/>
        <v/>
      </c>
      <c r="AC3261" s="682">
        <f t="shared" si="529"/>
        <v>8.3000000000000007</v>
      </c>
      <c r="AD3261" s="682">
        <f t="shared" si="530"/>
        <v>9.3000000000000007</v>
      </c>
    </row>
    <row r="3262" spans="1:30" ht="16.5" hidden="1" thickTop="1" thickBot="1" x14ac:dyDescent="0.3">
      <c r="A3262">
        <f>'Mrg Dpt'!A808</f>
        <v>0</v>
      </c>
      <c r="B3262">
        <f>'Mrg Dpt'!B808</f>
        <v>0</v>
      </c>
      <c r="C3262" t="str">
        <f>'Mrg Dpt'!C808</f>
        <v>PNJ</v>
      </c>
      <c r="D3262" t="str">
        <f>'Mrg Dpt'!D808</f>
        <v>SHUTTLE</v>
      </c>
      <c r="E3262" t="str">
        <f>'Mrg Dpt'!E808</f>
        <v>PND</v>
      </c>
      <c r="F3262">
        <f>'Mrg Dpt'!F808</f>
        <v>28</v>
      </c>
      <c r="G3262">
        <f>'Mrg Dpt'!G808</f>
        <v>0</v>
      </c>
      <c r="H3262" s="668">
        <f>'Mrg Dpt'!H808</f>
        <v>10</v>
      </c>
      <c r="I3262">
        <f>'Mrg Dpt'!I808</f>
        <v>0</v>
      </c>
      <c r="J3262" s="671">
        <f>'Mrg Dpt'!J808</f>
        <v>11</v>
      </c>
      <c r="K3262">
        <f>'Mrg Dpt'!K808</f>
        <v>0</v>
      </c>
      <c r="L3262">
        <f>'Mrg Dpt'!L808</f>
        <v>0</v>
      </c>
      <c r="M3262">
        <f>'Mrg Dpt'!M808</f>
        <v>0</v>
      </c>
      <c r="N3262">
        <f>'Mrg Dpt'!N808</f>
        <v>0</v>
      </c>
      <c r="O3262">
        <f>'Mrg Dpt'!O808</f>
        <v>0</v>
      </c>
      <c r="P3262">
        <f>'Mrg Dpt'!P808</f>
        <v>0</v>
      </c>
      <c r="Q3262">
        <f>'Mrg Dpt'!Q808</f>
        <v>0</v>
      </c>
      <c r="R3262">
        <f>'Mrg Dpt'!R808</f>
        <v>0</v>
      </c>
      <c r="S3262">
        <f>'Mrg Dpt'!S808</f>
        <v>0</v>
      </c>
      <c r="T3262" t="str">
        <f>'Mrg Dpt'!T808</f>
        <v>SHUTTLE</v>
      </c>
      <c r="U3262" s="217" t="str">
        <f t="shared" si="521"/>
        <v>PNJ-SHUTTLE-PND</v>
      </c>
      <c r="V3262" s="217" t="str">
        <f t="shared" si="522"/>
        <v>PND-SHUTTLE-PNJ</v>
      </c>
      <c r="W3262" s="217" t="e">
        <f t="shared" si="523"/>
        <v>#N/A</v>
      </c>
      <c r="X3262" s="217" t="e">
        <f t="shared" si="524"/>
        <v>#N/A</v>
      </c>
      <c r="Y3262" s="217" t="e">
        <f t="shared" si="525"/>
        <v>#N/A</v>
      </c>
      <c r="Z3262" s="217" t="e">
        <f t="shared" si="526"/>
        <v>#N/A</v>
      </c>
      <c r="AA3262" s="673" t="str">
        <f t="shared" si="527"/>
        <v>,</v>
      </c>
      <c r="AB3262" s="217" t="str">
        <f t="shared" si="528"/>
        <v/>
      </c>
      <c r="AC3262" s="682">
        <f t="shared" si="529"/>
        <v>10</v>
      </c>
      <c r="AD3262" s="682">
        <f t="shared" si="530"/>
        <v>11</v>
      </c>
    </row>
    <row r="3263" spans="1:30" ht="16.5" hidden="1" thickTop="1" thickBot="1" x14ac:dyDescent="0.3">
      <c r="A3263">
        <f>'Mrg Dpt'!A809</f>
        <v>0</v>
      </c>
      <c r="B3263">
        <f>'Mrg Dpt'!B809</f>
        <v>0</v>
      </c>
      <c r="C3263" t="str">
        <f>'Mrg Dpt'!C809</f>
        <v>PND</v>
      </c>
      <c r="D3263" t="str">
        <f>'Mrg Dpt'!D809</f>
        <v>USGAO</v>
      </c>
      <c r="E3263" t="str">
        <f>'Mrg Dpt'!E809</f>
        <v>PALLI</v>
      </c>
      <c r="F3263">
        <f>'Mrg Dpt'!F809</f>
        <v>20</v>
      </c>
      <c r="G3263">
        <f>'Mrg Dpt'!G809</f>
        <v>0</v>
      </c>
      <c r="H3263" s="668">
        <f>'Mrg Dpt'!H809</f>
        <v>12</v>
      </c>
      <c r="I3263">
        <f>'Mrg Dpt'!I809</f>
        <v>0</v>
      </c>
      <c r="J3263" s="671">
        <f>'Mrg Dpt'!J809</f>
        <v>13</v>
      </c>
      <c r="K3263">
        <f>'Mrg Dpt'!K809</f>
        <v>0</v>
      </c>
      <c r="L3263">
        <f>'Mrg Dpt'!L809</f>
        <v>0</v>
      </c>
      <c r="M3263">
        <f>'Mrg Dpt'!M809</f>
        <v>0</v>
      </c>
      <c r="N3263">
        <f>'Mrg Dpt'!N809</f>
        <v>0</v>
      </c>
      <c r="O3263">
        <f>'Mrg Dpt'!O809</f>
        <v>0</v>
      </c>
      <c r="P3263">
        <f>'Mrg Dpt'!P809</f>
        <v>0</v>
      </c>
      <c r="Q3263">
        <f>'Mrg Dpt'!Q809</f>
        <v>0</v>
      </c>
      <c r="R3263">
        <f>'Mrg Dpt'!R809</f>
        <v>0</v>
      </c>
      <c r="S3263">
        <f>'Mrg Dpt'!S809</f>
        <v>0</v>
      </c>
      <c r="T3263" t="str">
        <f>'Mrg Dpt'!T809</f>
        <v>SHUTTLE</v>
      </c>
      <c r="U3263" s="217" t="str">
        <f t="shared" si="521"/>
        <v>PND-USGAO-PALLI</v>
      </c>
      <c r="V3263" s="217" t="str">
        <f t="shared" si="522"/>
        <v>PALLI-USGAO-PND</v>
      </c>
      <c r="W3263" s="217" t="e">
        <f t="shared" si="523"/>
        <v>#N/A</v>
      </c>
      <c r="X3263" s="217" t="e">
        <f t="shared" si="524"/>
        <v>#N/A</v>
      </c>
      <c r="Y3263" s="217" t="e">
        <f t="shared" si="525"/>
        <v>#N/A</v>
      </c>
      <c r="Z3263" s="217" t="e">
        <f t="shared" si="526"/>
        <v>#N/A</v>
      </c>
      <c r="AA3263" s="673" t="str">
        <f t="shared" si="527"/>
        <v>,</v>
      </c>
      <c r="AB3263" s="217" t="str">
        <f t="shared" si="528"/>
        <v/>
      </c>
      <c r="AC3263" s="682">
        <f t="shared" si="529"/>
        <v>12</v>
      </c>
      <c r="AD3263" s="682">
        <f t="shared" si="530"/>
        <v>13</v>
      </c>
    </row>
    <row r="3264" spans="1:30" ht="16.5" hidden="1" thickTop="1" thickBot="1" x14ac:dyDescent="0.3">
      <c r="A3264">
        <f>'Mrg Dpt'!A810</f>
        <v>0</v>
      </c>
      <c r="B3264">
        <f>'Mrg Dpt'!B810</f>
        <v>0</v>
      </c>
      <c r="C3264" t="str">
        <f>'Mrg Dpt'!C810</f>
        <v>PALLI</v>
      </c>
      <c r="D3264" t="str">
        <f>'Mrg Dpt'!D810</f>
        <v>USGAO</v>
      </c>
      <c r="E3264" t="str">
        <f>'Mrg Dpt'!E810</f>
        <v>PND</v>
      </c>
      <c r="F3264">
        <f>'Mrg Dpt'!F810</f>
        <v>20</v>
      </c>
      <c r="G3264">
        <f>'Mrg Dpt'!G810</f>
        <v>0</v>
      </c>
      <c r="H3264" s="668">
        <f>'Mrg Dpt'!H810</f>
        <v>14</v>
      </c>
      <c r="I3264">
        <f>'Mrg Dpt'!I810</f>
        <v>0</v>
      </c>
      <c r="J3264" s="671">
        <f>'Mrg Dpt'!J810</f>
        <v>15</v>
      </c>
      <c r="K3264">
        <f>'Mrg Dpt'!K810</f>
        <v>1</v>
      </c>
      <c r="L3264">
        <f>'Mrg Dpt'!L810</f>
        <v>0</v>
      </c>
      <c r="M3264">
        <f>'Mrg Dpt'!M810</f>
        <v>0</v>
      </c>
      <c r="N3264">
        <f>'Mrg Dpt'!N810</f>
        <v>0</v>
      </c>
      <c r="O3264">
        <f>'Mrg Dpt'!O810</f>
        <v>136</v>
      </c>
      <c r="P3264">
        <f>'Mrg Dpt'!P810</f>
        <v>0</v>
      </c>
      <c r="Q3264">
        <f>'Mrg Dpt'!Q810</f>
        <v>0</v>
      </c>
      <c r="R3264">
        <f>'Mrg Dpt'!R810</f>
        <v>0</v>
      </c>
      <c r="S3264">
        <f>'Mrg Dpt'!S810</f>
        <v>0</v>
      </c>
      <c r="T3264" t="str">
        <f>'Mrg Dpt'!T810</f>
        <v>SINGLE SHUTTLE</v>
      </c>
      <c r="U3264" s="217" t="str">
        <f t="shared" si="521"/>
        <v>PALLI-USGAO-PND</v>
      </c>
      <c r="V3264" s="217" t="str">
        <f t="shared" si="522"/>
        <v>PND-USGAO-PALLI</v>
      </c>
      <c r="W3264" s="217" t="e">
        <f t="shared" si="523"/>
        <v>#N/A</v>
      </c>
      <c r="X3264" s="217" t="e">
        <f t="shared" si="524"/>
        <v>#N/A</v>
      </c>
      <c r="Y3264" s="217" t="e">
        <f t="shared" si="525"/>
        <v>#N/A</v>
      </c>
      <c r="Z3264" s="217" t="e">
        <f t="shared" si="526"/>
        <v>#N/A</v>
      </c>
      <c r="AA3264" s="673" t="str">
        <f t="shared" si="527"/>
        <v>,</v>
      </c>
      <c r="AB3264" s="217" t="str">
        <f t="shared" si="528"/>
        <v/>
      </c>
      <c r="AC3264" s="682">
        <f t="shared" si="529"/>
        <v>14</v>
      </c>
      <c r="AD3264" s="682">
        <f t="shared" si="530"/>
        <v>15</v>
      </c>
    </row>
    <row r="3265" spans="1:30" ht="16.5" hidden="1" thickTop="1" thickBot="1" x14ac:dyDescent="0.3">
      <c r="A3265">
        <f>'Mrg Dpt'!A811</f>
        <v>0</v>
      </c>
      <c r="B3265">
        <f>'Mrg Dpt'!B811</f>
        <v>0</v>
      </c>
      <c r="C3265">
        <f>'Mrg Dpt'!C811</f>
        <v>0</v>
      </c>
      <c r="D3265">
        <f>'Mrg Dpt'!D811</f>
        <v>0</v>
      </c>
      <c r="E3265">
        <f>'Mrg Dpt'!E811</f>
        <v>0</v>
      </c>
      <c r="F3265">
        <f>'Mrg Dpt'!F811</f>
        <v>0</v>
      </c>
      <c r="G3265">
        <f>'Mrg Dpt'!G811</f>
        <v>0</v>
      </c>
      <c r="H3265" s="668">
        <f>'Mrg Dpt'!H811</f>
        <v>0</v>
      </c>
      <c r="I3265">
        <f>'Mrg Dpt'!I811</f>
        <v>0</v>
      </c>
      <c r="J3265" s="671">
        <f>'Mrg Dpt'!J811</f>
        <v>0</v>
      </c>
      <c r="K3265">
        <f>'Mrg Dpt'!K811</f>
        <v>0</v>
      </c>
      <c r="L3265">
        <f>'Mrg Dpt'!L811</f>
        <v>0</v>
      </c>
      <c r="M3265">
        <f>'Mrg Dpt'!M811</f>
        <v>0</v>
      </c>
      <c r="N3265">
        <f>'Mrg Dpt'!N811</f>
        <v>0</v>
      </c>
      <c r="O3265">
        <f>'Mrg Dpt'!O811</f>
        <v>0</v>
      </c>
      <c r="P3265">
        <f>'Mrg Dpt'!P811</f>
        <v>0</v>
      </c>
      <c r="Q3265">
        <f>'Mrg Dpt'!Q811</f>
        <v>0</v>
      </c>
      <c r="R3265">
        <f>'Mrg Dpt'!R811</f>
        <v>0</v>
      </c>
      <c r="S3265">
        <f>'Mrg Dpt'!S811</f>
        <v>0</v>
      </c>
      <c r="T3265">
        <f>'Mrg Dpt'!T811</f>
        <v>0</v>
      </c>
      <c r="U3265" s="217" t="str">
        <f t="shared" si="521"/>
        <v>0--0</v>
      </c>
      <c r="V3265" s="217" t="str">
        <f t="shared" si="522"/>
        <v>0--0</v>
      </c>
      <c r="W3265" s="217" t="e">
        <f t="shared" si="523"/>
        <v>#N/A</v>
      </c>
      <c r="X3265" s="217" t="e">
        <f t="shared" si="524"/>
        <v>#N/A</v>
      </c>
      <c r="Y3265" s="217" t="e">
        <f t="shared" si="525"/>
        <v>#N/A</v>
      </c>
      <c r="Z3265" s="217" t="e">
        <f t="shared" si="526"/>
        <v>#N/A</v>
      </c>
      <c r="AA3265" s="673" t="str">
        <f t="shared" si="527"/>
        <v>,</v>
      </c>
      <c r="AB3265" s="217" t="str">
        <f t="shared" si="528"/>
        <v/>
      </c>
      <c r="AC3265" s="682">
        <f t="shared" si="529"/>
        <v>0</v>
      </c>
      <c r="AD3265" s="682">
        <f t="shared" si="530"/>
        <v>0</v>
      </c>
    </row>
    <row r="3266" spans="1:30" ht="16.5" hidden="1" thickTop="1" thickBot="1" x14ac:dyDescent="0.3">
      <c r="A3266">
        <f>'Mrg Dpt'!A812</f>
        <v>0</v>
      </c>
      <c r="B3266" t="str">
        <f>'Mrg Dpt'!B812</f>
        <v>107A</v>
      </c>
      <c r="C3266" t="str">
        <f>'Mrg Dpt'!C812</f>
        <v>MRG</v>
      </c>
      <c r="D3266" t="str">
        <f>'Mrg Dpt'!D812</f>
        <v>CAN</v>
      </c>
      <c r="E3266" t="str">
        <f>'Mrg Dpt'!E812</f>
        <v>TIRVON</v>
      </c>
      <c r="F3266">
        <f>'Mrg Dpt'!F812</f>
        <v>55</v>
      </c>
      <c r="G3266">
        <f>'Mrg Dpt'!G812</f>
        <v>0</v>
      </c>
      <c r="H3266" s="668">
        <f>'Mrg Dpt'!H812</f>
        <v>11.5</v>
      </c>
      <c r="I3266">
        <f>'Mrg Dpt'!I812</f>
        <v>13.05</v>
      </c>
      <c r="J3266" s="671">
        <f>'Mrg Dpt'!J812</f>
        <v>14.15</v>
      </c>
      <c r="K3266">
        <f>'Mrg Dpt'!K812</f>
        <v>0</v>
      </c>
      <c r="L3266">
        <f>'Mrg Dpt'!L812</f>
        <v>0</v>
      </c>
      <c r="M3266">
        <f>'Mrg Dpt'!M812</f>
        <v>0</v>
      </c>
      <c r="N3266">
        <f>'Mrg Dpt'!N812</f>
        <v>0</v>
      </c>
      <c r="O3266">
        <f>'Mrg Dpt'!O812</f>
        <v>0</v>
      </c>
      <c r="P3266">
        <f>'Mrg Dpt'!P812</f>
        <v>0</v>
      </c>
      <c r="Q3266">
        <f>'Mrg Dpt'!Q812</f>
        <v>0</v>
      </c>
      <c r="R3266">
        <f>'Mrg Dpt'!R812</f>
        <v>0</v>
      </c>
      <c r="S3266">
        <f>'Mrg Dpt'!S812</f>
        <v>0</v>
      </c>
      <c r="T3266" t="str">
        <f>'Mrg Dpt'!T812</f>
        <v>SHUTTLE</v>
      </c>
      <c r="U3266" s="217" t="str">
        <f t="shared" si="521"/>
        <v>MRG-CAN-TIRVON</v>
      </c>
      <c r="V3266" s="217" t="str">
        <f t="shared" si="522"/>
        <v>TIRVON-CAN-MRG</v>
      </c>
      <c r="W3266" s="217" t="e">
        <f t="shared" si="523"/>
        <v>#N/A</v>
      </c>
      <c r="X3266" s="217" t="e">
        <f t="shared" si="524"/>
        <v>#N/A</v>
      </c>
      <c r="Y3266" s="217" t="e">
        <f t="shared" si="525"/>
        <v>#N/A</v>
      </c>
      <c r="Z3266" s="217" t="e">
        <f t="shared" si="526"/>
        <v>#N/A</v>
      </c>
      <c r="AA3266" s="673" t="str">
        <f t="shared" si="527"/>
        <v>,</v>
      </c>
      <c r="AB3266" s="217" t="str">
        <f t="shared" si="528"/>
        <v/>
      </c>
      <c r="AC3266" s="682">
        <f t="shared" si="529"/>
        <v>11.5</v>
      </c>
      <c r="AD3266" s="682">
        <f t="shared" si="530"/>
        <v>14.15</v>
      </c>
    </row>
    <row r="3267" spans="1:30" ht="16.5" hidden="1" thickTop="1" thickBot="1" x14ac:dyDescent="0.3">
      <c r="A3267">
        <f>'Mrg Dpt'!A813</f>
        <v>0</v>
      </c>
      <c r="B3267">
        <f>'Mrg Dpt'!B813</f>
        <v>0</v>
      </c>
      <c r="C3267" t="str">
        <f>'Mrg Dpt'!C813</f>
        <v>TIRVON</v>
      </c>
      <c r="D3267" t="str">
        <f>'Mrg Dpt'!D813</f>
        <v>CAN</v>
      </c>
      <c r="E3267" t="str">
        <f>'Mrg Dpt'!E813</f>
        <v>MRG</v>
      </c>
      <c r="F3267">
        <f>'Mrg Dpt'!F813</f>
        <v>55</v>
      </c>
      <c r="G3267">
        <f>'Mrg Dpt'!G813</f>
        <v>0</v>
      </c>
      <c r="H3267" s="668">
        <f>'Mrg Dpt'!H813</f>
        <v>14.45</v>
      </c>
      <c r="I3267">
        <f>'Mrg Dpt'!I813</f>
        <v>15.25</v>
      </c>
      <c r="J3267" s="671">
        <f>'Mrg Dpt'!J813</f>
        <v>16.3</v>
      </c>
      <c r="K3267">
        <f>'Mrg Dpt'!K813</f>
        <v>0</v>
      </c>
      <c r="L3267">
        <f>'Mrg Dpt'!L813</f>
        <v>0</v>
      </c>
      <c r="M3267">
        <f>'Mrg Dpt'!M813</f>
        <v>0</v>
      </c>
      <c r="N3267">
        <f>'Mrg Dpt'!N813</f>
        <v>0</v>
      </c>
      <c r="O3267">
        <f>'Mrg Dpt'!O813</f>
        <v>0</v>
      </c>
      <c r="P3267">
        <f>'Mrg Dpt'!P813</f>
        <v>0</v>
      </c>
      <c r="Q3267">
        <f>'Mrg Dpt'!Q813</f>
        <v>0</v>
      </c>
      <c r="R3267">
        <f>'Mrg Dpt'!R813</f>
        <v>0</v>
      </c>
      <c r="S3267">
        <f>'Mrg Dpt'!S813</f>
        <v>0</v>
      </c>
      <c r="T3267" t="str">
        <f>'Mrg Dpt'!T813</f>
        <v>SHUTTLE</v>
      </c>
      <c r="U3267" s="217" t="str">
        <f t="shared" si="521"/>
        <v>TIRVON-CAN-MRG</v>
      </c>
      <c r="V3267" s="217" t="str">
        <f t="shared" si="522"/>
        <v>MRG-CAN-TIRVON</v>
      </c>
      <c r="W3267" s="217" t="e">
        <f t="shared" ref="W3267:W3330" si="531">VLOOKUP($U3267,VSG,2,FALSE)</f>
        <v>#N/A</v>
      </c>
      <c r="X3267" s="217" t="e">
        <f t="shared" ref="X3267:X3330" si="532">VLOOKUP($V3267,VSG,2,FALSE)</f>
        <v>#N/A</v>
      </c>
      <c r="Y3267" s="217" t="e">
        <f t="shared" ref="Y3267:Y3330" si="533">VLOOKUP($U3267,ALL,2,FALSE)</f>
        <v>#N/A</v>
      </c>
      <c r="Z3267" s="217" t="e">
        <f t="shared" ref="Z3267:Z3330" si="534">VLOOKUP($V3267,ALL,2,FALSE)</f>
        <v>#N/A</v>
      </c>
      <c r="AA3267" s="673" t="str">
        <f t="shared" si="527"/>
        <v>,</v>
      </c>
      <c r="AB3267" s="217" t="str">
        <f t="shared" si="528"/>
        <v/>
      </c>
      <c r="AC3267" s="682">
        <f t="shared" si="529"/>
        <v>14.45</v>
      </c>
      <c r="AD3267" s="682">
        <f t="shared" si="530"/>
        <v>16.3</v>
      </c>
    </row>
    <row r="3268" spans="1:30" ht="16.5" hidden="1" thickTop="1" thickBot="1" x14ac:dyDescent="0.3">
      <c r="A3268">
        <f>'Mrg Dpt'!A814</f>
        <v>0</v>
      </c>
      <c r="B3268">
        <f>'Mrg Dpt'!B814</f>
        <v>0</v>
      </c>
      <c r="C3268" t="str">
        <f>'Mrg Dpt'!C814</f>
        <v>MRG</v>
      </c>
      <c r="D3268" t="str">
        <f>'Mrg Dpt'!D814</f>
        <v>CAN</v>
      </c>
      <c r="E3268" t="str">
        <f>'Mrg Dpt'!E814</f>
        <v>TIRVON</v>
      </c>
      <c r="F3268">
        <f>'Mrg Dpt'!F814</f>
        <v>55</v>
      </c>
      <c r="G3268">
        <f>'Mrg Dpt'!G814</f>
        <v>0</v>
      </c>
      <c r="H3268" s="668">
        <f>'Mrg Dpt'!H814</f>
        <v>18</v>
      </c>
      <c r="I3268">
        <f>'Mrg Dpt'!I814</f>
        <v>0</v>
      </c>
      <c r="J3268" s="671">
        <f>'Mrg Dpt'!J814</f>
        <v>20</v>
      </c>
      <c r="K3268">
        <f>'Mrg Dpt'!K814</f>
        <v>1</v>
      </c>
      <c r="L3268">
        <f>'Mrg Dpt'!L814</f>
        <v>1</v>
      </c>
      <c r="M3268">
        <f>'Mrg Dpt'!M814</f>
        <v>8.5500000000000007</v>
      </c>
      <c r="N3268">
        <f>'Mrg Dpt'!N814</f>
        <v>6.45</v>
      </c>
      <c r="O3268">
        <f>'Mrg Dpt'!O814</f>
        <v>165</v>
      </c>
      <c r="P3268">
        <f>'Mrg Dpt'!P814</f>
        <v>0</v>
      </c>
      <c r="Q3268">
        <f>'Mrg Dpt'!Q814</f>
        <v>0</v>
      </c>
      <c r="R3268">
        <f>'Mrg Dpt'!R814</f>
        <v>0</v>
      </c>
      <c r="S3268">
        <f>'Mrg Dpt'!S814</f>
        <v>0</v>
      </c>
      <c r="T3268" t="str">
        <f>'Mrg Dpt'!T814</f>
        <v>N/O  TIRVON</v>
      </c>
      <c r="U3268" s="217" t="str">
        <f t="shared" si="521"/>
        <v>MRG-CAN-TIRVON</v>
      </c>
      <c r="V3268" s="217" t="str">
        <f t="shared" si="522"/>
        <v>TIRVON-CAN-MRG</v>
      </c>
      <c r="W3268" s="217" t="e">
        <f t="shared" si="531"/>
        <v>#N/A</v>
      </c>
      <c r="X3268" s="217" t="e">
        <f t="shared" si="532"/>
        <v>#N/A</v>
      </c>
      <c r="Y3268" s="217" t="e">
        <f t="shared" si="533"/>
        <v>#N/A</v>
      </c>
      <c r="Z3268" s="217" t="e">
        <f t="shared" si="534"/>
        <v>#N/A</v>
      </c>
      <c r="AA3268" s="673" t="str">
        <f t="shared" si="527"/>
        <v>,</v>
      </c>
      <c r="AB3268" s="217" t="str">
        <f t="shared" si="528"/>
        <v/>
      </c>
      <c r="AC3268" s="682">
        <f t="shared" ref="AC3268:AC3331" si="535">H3268</f>
        <v>18</v>
      </c>
      <c r="AD3268" s="682">
        <f t="shared" ref="AD3268:AD3331" si="536">J3268</f>
        <v>20</v>
      </c>
    </row>
    <row r="3269" spans="1:30" ht="16.5" hidden="1" thickTop="1" thickBot="1" x14ac:dyDescent="0.3">
      <c r="A3269">
        <f>'Mrg Dpt'!A815</f>
        <v>0</v>
      </c>
      <c r="B3269">
        <f>'Mrg Dpt'!B815</f>
        <v>107</v>
      </c>
      <c r="C3269" t="str">
        <f>'Mrg Dpt'!C815</f>
        <v>TIRVON</v>
      </c>
      <c r="D3269" t="str">
        <f>'Mrg Dpt'!D815</f>
        <v>CAN</v>
      </c>
      <c r="E3269" t="str">
        <f>'Mrg Dpt'!E815</f>
        <v>MRG</v>
      </c>
      <c r="F3269">
        <f>'Mrg Dpt'!F815</f>
        <v>55</v>
      </c>
      <c r="G3269">
        <f>'Mrg Dpt'!G815</f>
        <v>0</v>
      </c>
      <c r="H3269" s="668">
        <f>'Mrg Dpt'!H815</f>
        <v>7.05</v>
      </c>
      <c r="I3269">
        <f>'Mrg Dpt'!I815</f>
        <v>7.3</v>
      </c>
      <c r="J3269" s="671">
        <f>'Mrg Dpt'!J815</f>
        <v>8.4</v>
      </c>
      <c r="K3269">
        <f>'Mrg Dpt'!K815</f>
        <v>0</v>
      </c>
      <c r="L3269">
        <f>'Mrg Dpt'!L815</f>
        <v>0</v>
      </c>
      <c r="M3269">
        <f>'Mrg Dpt'!M815</f>
        <v>0</v>
      </c>
      <c r="N3269">
        <f>'Mrg Dpt'!N815</f>
        <v>0</v>
      </c>
      <c r="O3269">
        <f>'Mrg Dpt'!O815</f>
        <v>0</v>
      </c>
      <c r="P3269">
        <f>'Mrg Dpt'!P815</f>
        <v>0</v>
      </c>
      <c r="Q3269">
        <f>'Mrg Dpt'!Q815</f>
        <v>0</v>
      </c>
      <c r="R3269">
        <f>'Mrg Dpt'!R815</f>
        <v>0</v>
      </c>
      <c r="S3269">
        <f>'Mrg Dpt'!S815</f>
        <v>0</v>
      </c>
      <c r="T3269" t="str">
        <f>'Mrg Dpt'!T815</f>
        <v>EXPRESS</v>
      </c>
      <c r="U3269" s="217" t="str">
        <f t="shared" si="521"/>
        <v>TIRVON-CAN-MRG</v>
      </c>
      <c r="V3269" s="217" t="str">
        <f t="shared" si="522"/>
        <v>MRG-CAN-TIRVON</v>
      </c>
      <c r="W3269" s="217" t="e">
        <f t="shared" si="531"/>
        <v>#N/A</v>
      </c>
      <c r="X3269" s="217" t="e">
        <f t="shared" si="532"/>
        <v>#N/A</v>
      </c>
      <c r="Y3269" s="217" t="e">
        <f t="shared" si="533"/>
        <v>#N/A</v>
      </c>
      <c r="Z3269" s="217" t="e">
        <f t="shared" si="534"/>
        <v>#N/A</v>
      </c>
      <c r="AA3269" s="673" t="str">
        <f t="shared" si="527"/>
        <v>,</v>
      </c>
      <c r="AB3269" s="217" t="str">
        <f t="shared" si="528"/>
        <v/>
      </c>
      <c r="AC3269" s="682">
        <f t="shared" si="535"/>
        <v>7.05</v>
      </c>
      <c r="AD3269" s="682">
        <f t="shared" si="536"/>
        <v>8.4</v>
      </c>
    </row>
    <row r="3270" spans="1:30" ht="16.5" hidden="1" thickTop="1" thickBot="1" x14ac:dyDescent="0.3">
      <c r="A3270">
        <f>'Mrg Dpt'!A816</f>
        <v>0</v>
      </c>
      <c r="B3270">
        <f>'Mrg Dpt'!B816</f>
        <v>0</v>
      </c>
      <c r="C3270" t="str">
        <f>'Mrg Dpt'!C816</f>
        <v>MRG</v>
      </c>
      <c r="D3270" t="str">
        <f>'Mrg Dpt'!D816</f>
        <v>CRT</v>
      </c>
      <c r="E3270" t="str">
        <f>'Mrg Dpt'!E816</f>
        <v>PNJ</v>
      </c>
      <c r="F3270">
        <f>'Mrg Dpt'!F816</f>
        <v>31</v>
      </c>
      <c r="G3270">
        <f>'Mrg Dpt'!G816</f>
        <v>0</v>
      </c>
      <c r="H3270" s="668">
        <f>'Mrg Dpt'!H816</f>
        <v>8.4499999999999993</v>
      </c>
      <c r="I3270">
        <f>'Mrg Dpt'!I816</f>
        <v>0</v>
      </c>
      <c r="J3270" s="671">
        <f>'Mrg Dpt'!J816</f>
        <v>9.4499999999999993</v>
      </c>
      <c r="K3270">
        <f>'Mrg Dpt'!K816</f>
        <v>0</v>
      </c>
      <c r="L3270">
        <f>'Mrg Dpt'!L816</f>
        <v>0</v>
      </c>
      <c r="M3270">
        <f>'Mrg Dpt'!M816</f>
        <v>0</v>
      </c>
      <c r="N3270">
        <f>'Mrg Dpt'!N816</f>
        <v>0</v>
      </c>
      <c r="O3270">
        <f>'Mrg Dpt'!O816</f>
        <v>0</v>
      </c>
      <c r="P3270">
        <f>'Mrg Dpt'!P816</f>
        <v>0</v>
      </c>
      <c r="Q3270">
        <f>'Mrg Dpt'!Q816</f>
        <v>0</v>
      </c>
      <c r="R3270">
        <f>'Mrg Dpt'!R816</f>
        <v>0</v>
      </c>
      <c r="S3270">
        <f>'Mrg Dpt'!S816</f>
        <v>0</v>
      </c>
      <c r="T3270" t="str">
        <f>'Mrg Dpt'!T816</f>
        <v>SHUTTLE</v>
      </c>
      <c r="U3270" s="217" t="str">
        <f t="shared" ref="U3270:U3333" si="537">CONCATENATE($C3270,"-",IF($D3270=0,"",$D3270), "-",$E3270)</f>
        <v>MRG-CRT-PNJ</v>
      </c>
      <c r="V3270" s="217" t="str">
        <f t="shared" ref="V3270:V3333" si="538">CONCATENATE($E3270,"-",IF($D3270=0,"",$D3270), "-",$C3270)</f>
        <v>PNJ-CRT-MRG</v>
      </c>
      <c r="W3270" s="217" t="str">
        <f t="shared" si="531"/>
        <v>vsg50</v>
      </c>
      <c r="X3270" s="217" t="e">
        <f t="shared" si="532"/>
        <v>#N/A</v>
      </c>
      <c r="Y3270" s="217" t="str">
        <f t="shared" si="533"/>
        <v>mrg147</v>
      </c>
      <c r="Z3270" s="217" t="str">
        <f t="shared" si="534"/>
        <v>pnj20</v>
      </c>
      <c r="AA3270" s="673" t="str">
        <f t="shared" ref="AA3270:AA3333" si="539">CONCATENATE(IFERROR(IFERROR(VLOOKUP($U3270,MRG,2,FALSE),VLOOKUP($V3270,MRG,2,FALSE)),""),",",IFERROR(IFERROR(VLOOKUP($U3270,ALL,2,FALSE),VLOOKUP($V3270,ALL,2,FALSE)),""))</f>
        <v>mrg147,mrg147</v>
      </c>
      <c r="AB3270" s="217" t="str">
        <f t="shared" si="528"/>
        <v>onward</v>
      </c>
      <c r="AC3270" s="682">
        <f t="shared" si="535"/>
        <v>8.4499999999999993</v>
      </c>
      <c r="AD3270" s="682">
        <f t="shared" si="536"/>
        <v>9.4499999999999993</v>
      </c>
    </row>
    <row r="3271" spans="1:30" ht="16.5" hidden="1" thickTop="1" thickBot="1" x14ac:dyDescent="0.3">
      <c r="A3271">
        <f>'Mrg Dpt'!A817</f>
        <v>0</v>
      </c>
      <c r="B3271">
        <f>'Mrg Dpt'!B817</f>
        <v>0</v>
      </c>
      <c r="C3271" t="str">
        <f>'Mrg Dpt'!C817</f>
        <v>PNJ</v>
      </c>
      <c r="D3271" t="str">
        <f>'Mrg Dpt'!D817</f>
        <v>CRT</v>
      </c>
      <c r="E3271" t="str">
        <f>'Mrg Dpt'!E817</f>
        <v>MRG</v>
      </c>
      <c r="F3271">
        <f>'Mrg Dpt'!F817</f>
        <v>31</v>
      </c>
      <c r="G3271">
        <f>'Mrg Dpt'!G817</f>
        <v>0</v>
      </c>
      <c r="H3271" s="668">
        <f>'Mrg Dpt'!H817</f>
        <v>10</v>
      </c>
      <c r="I3271">
        <f>'Mrg Dpt'!I817</f>
        <v>0</v>
      </c>
      <c r="J3271" s="671">
        <f>'Mrg Dpt'!J817</f>
        <v>11</v>
      </c>
      <c r="K3271">
        <f>'Mrg Dpt'!K817</f>
        <v>1</v>
      </c>
      <c r="L3271">
        <f>'Mrg Dpt'!L817</f>
        <v>1</v>
      </c>
      <c r="M3271">
        <f>'Mrg Dpt'!M817</f>
        <v>4.45</v>
      </c>
      <c r="N3271">
        <f>'Mrg Dpt'!N817</f>
        <v>4.45</v>
      </c>
      <c r="O3271">
        <f>'Mrg Dpt'!O817</f>
        <v>117</v>
      </c>
      <c r="P3271">
        <f>'Mrg Dpt'!P817</f>
        <v>0</v>
      </c>
      <c r="Q3271">
        <f>'Mrg Dpt'!Q817</f>
        <v>0</v>
      </c>
      <c r="R3271">
        <f>'Mrg Dpt'!R817</f>
        <v>0</v>
      </c>
      <c r="S3271">
        <f>'Mrg Dpt'!S817</f>
        <v>0</v>
      </c>
      <c r="T3271" t="str">
        <f>'Mrg Dpt'!T817</f>
        <v>SHUTTLE</v>
      </c>
      <c r="U3271" s="217" t="str">
        <f t="shared" si="537"/>
        <v>PNJ-CRT-MRG</v>
      </c>
      <c r="V3271" s="217" t="str">
        <f t="shared" si="538"/>
        <v>MRG-CRT-PNJ</v>
      </c>
      <c r="W3271" s="217" t="e">
        <f t="shared" si="531"/>
        <v>#N/A</v>
      </c>
      <c r="X3271" s="217" t="str">
        <f t="shared" si="532"/>
        <v>vsg50</v>
      </c>
      <c r="Y3271" s="217" t="str">
        <f t="shared" si="533"/>
        <v>pnj20</v>
      </c>
      <c r="Z3271" s="217" t="str">
        <f t="shared" si="534"/>
        <v>mrg147</v>
      </c>
      <c r="AA3271" s="673" t="str">
        <f t="shared" si="539"/>
        <v>mrg147,pnj20</v>
      </c>
      <c r="AB3271" s="217" t="str">
        <f t="shared" si="528"/>
        <v>onward</v>
      </c>
      <c r="AC3271" s="682">
        <f t="shared" si="535"/>
        <v>10</v>
      </c>
      <c r="AD3271" s="682">
        <f t="shared" si="536"/>
        <v>11</v>
      </c>
    </row>
    <row r="3272" spans="1:30" ht="16.5" hidden="1" thickTop="1" thickBot="1" x14ac:dyDescent="0.3">
      <c r="A3272">
        <f>'Mrg Dpt'!A818</f>
        <v>0</v>
      </c>
      <c r="B3272">
        <f>'Mrg Dpt'!B818</f>
        <v>0</v>
      </c>
      <c r="C3272">
        <f>'Mrg Dpt'!C818</f>
        <v>0</v>
      </c>
      <c r="D3272">
        <f>'Mrg Dpt'!D818</f>
        <v>0</v>
      </c>
      <c r="E3272">
        <f>'Mrg Dpt'!E818</f>
        <v>0</v>
      </c>
      <c r="F3272">
        <f>'Mrg Dpt'!F818</f>
        <v>0</v>
      </c>
      <c r="G3272">
        <f>'Mrg Dpt'!G818</f>
        <v>0</v>
      </c>
      <c r="H3272" s="668">
        <f>'Mrg Dpt'!H818</f>
        <v>0</v>
      </c>
      <c r="I3272">
        <f>'Mrg Dpt'!I818</f>
        <v>0</v>
      </c>
      <c r="J3272" s="671">
        <f>'Mrg Dpt'!J818</f>
        <v>0</v>
      </c>
      <c r="K3272">
        <f>'Mrg Dpt'!K818</f>
        <v>0</v>
      </c>
      <c r="L3272">
        <f>'Mrg Dpt'!L818</f>
        <v>0</v>
      </c>
      <c r="M3272">
        <f>'Mrg Dpt'!M818</f>
        <v>0</v>
      </c>
      <c r="N3272">
        <f>'Mrg Dpt'!N818</f>
        <v>0</v>
      </c>
      <c r="O3272">
        <f>'Mrg Dpt'!O818</f>
        <v>0</v>
      </c>
      <c r="P3272">
        <f>'Mrg Dpt'!P818</f>
        <v>0</v>
      </c>
      <c r="Q3272">
        <f>'Mrg Dpt'!Q818</f>
        <v>0</v>
      </c>
      <c r="R3272">
        <f>'Mrg Dpt'!R818</f>
        <v>0</v>
      </c>
      <c r="S3272">
        <f>'Mrg Dpt'!S818</f>
        <v>0</v>
      </c>
      <c r="T3272">
        <f>'Mrg Dpt'!T818</f>
        <v>0</v>
      </c>
      <c r="U3272" s="217" t="str">
        <f t="shared" si="537"/>
        <v>0--0</v>
      </c>
      <c r="V3272" s="217" t="str">
        <f t="shared" si="538"/>
        <v>0--0</v>
      </c>
      <c r="W3272" s="217" t="e">
        <f t="shared" si="531"/>
        <v>#N/A</v>
      </c>
      <c r="X3272" s="217" t="e">
        <f t="shared" si="532"/>
        <v>#N/A</v>
      </c>
      <c r="Y3272" s="217" t="e">
        <f t="shared" si="533"/>
        <v>#N/A</v>
      </c>
      <c r="Z3272" s="217" t="e">
        <f t="shared" si="534"/>
        <v>#N/A</v>
      </c>
      <c r="AA3272" s="673" t="str">
        <f t="shared" si="539"/>
        <v>,</v>
      </c>
      <c r="AB3272" s="217" t="str">
        <f t="shared" ref="AB3272:AB3335" si="540">IF(OR(_xlfn.IFNA(W3272,"NA")&lt;&gt;"NA",_xlfn.IFNA(Y3272,"NA")&lt;&gt;"NA"), "onward",IF(OR(_xlfn.IFNA(X3272,"NA")&lt;&gt;"NA",_xlfn.IFNA(Z3272,"NA")&lt;&gt;"NA"), "return",""))</f>
        <v/>
      </c>
      <c r="AC3272" s="682">
        <f t="shared" si="535"/>
        <v>0</v>
      </c>
      <c r="AD3272" s="682">
        <f t="shared" si="536"/>
        <v>0</v>
      </c>
    </row>
    <row r="3273" spans="1:30" ht="16.5" hidden="1" thickTop="1" thickBot="1" x14ac:dyDescent="0.3">
      <c r="A3273">
        <f>'Mrg Dpt'!A819</f>
        <v>0</v>
      </c>
      <c r="B3273" t="str">
        <f>'Mrg Dpt'!B819</f>
        <v>108A</v>
      </c>
      <c r="C3273" t="str">
        <f>'Mrg Dpt'!C819</f>
        <v>MRG</v>
      </c>
      <c r="D3273">
        <f>'Mrg Dpt'!D819</f>
        <v>0</v>
      </c>
      <c r="E3273" t="str">
        <f>'Mrg Dpt'!E819</f>
        <v>CAN</v>
      </c>
      <c r="F3273">
        <f>'Mrg Dpt'!F819</f>
        <v>37</v>
      </c>
      <c r="G3273">
        <f>'Mrg Dpt'!G819</f>
        <v>0</v>
      </c>
      <c r="H3273" s="668">
        <f>'Mrg Dpt'!H819</f>
        <v>12.1</v>
      </c>
      <c r="I3273">
        <f>'Mrg Dpt'!I819</f>
        <v>0</v>
      </c>
      <c r="J3273" s="671">
        <f>'Mrg Dpt'!J819</f>
        <v>13.3</v>
      </c>
      <c r="K3273">
        <f>'Mrg Dpt'!K819</f>
        <v>0</v>
      </c>
      <c r="L3273">
        <f>'Mrg Dpt'!L819</f>
        <v>0</v>
      </c>
      <c r="M3273">
        <f>'Mrg Dpt'!M819</f>
        <v>0</v>
      </c>
      <c r="N3273">
        <f>'Mrg Dpt'!N819</f>
        <v>0</v>
      </c>
      <c r="O3273">
        <f>'Mrg Dpt'!O819</f>
        <v>0</v>
      </c>
      <c r="P3273">
        <f>'Mrg Dpt'!P819</f>
        <v>0</v>
      </c>
      <c r="Q3273">
        <f>'Mrg Dpt'!Q819</f>
        <v>0</v>
      </c>
      <c r="R3273">
        <f>'Mrg Dpt'!R819</f>
        <v>0</v>
      </c>
      <c r="S3273">
        <f>'Mrg Dpt'!S819</f>
        <v>0</v>
      </c>
      <c r="T3273" t="str">
        <f>'Mrg Dpt'!T819</f>
        <v>SHUTTLE</v>
      </c>
      <c r="U3273" s="217" t="str">
        <f t="shared" si="537"/>
        <v>MRG--CAN</v>
      </c>
      <c r="V3273" s="217" t="str">
        <f t="shared" si="538"/>
        <v>CAN--MRG</v>
      </c>
      <c r="W3273" s="217" t="e">
        <f t="shared" si="531"/>
        <v>#N/A</v>
      </c>
      <c r="X3273" s="217" t="e">
        <f t="shared" si="532"/>
        <v>#N/A</v>
      </c>
      <c r="Y3273" s="217" t="e">
        <f t="shared" si="533"/>
        <v>#N/A</v>
      </c>
      <c r="Z3273" s="217" t="e">
        <f t="shared" si="534"/>
        <v>#N/A</v>
      </c>
      <c r="AA3273" s="673" t="str">
        <f t="shared" si="539"/>
        <v>,</v>
      </c>
      <c r="AB3273" s="217" t="str">
        <f t="shared" si="540"/>
        <v/>
      </c>
      <c r="AC3273" s="682">
        <f t="shared" si="535"/>
        <v>12.1</v>
      </c>
      <c r="AD3273" s="682">
        <f t="shared" si="536"/>
        <v>13.3</v>
      </c>
    </row>
    <row r="3274" spans="1:30" ht="16.5" hidden="1" thickTop="1" thickBot="1" x14ac:dyDescent="0.3">
      <c r="A3274">
        <f>'Mrg Dpt'!A820</f>
        <v>0</v>
      </c>
      <c r="B3274">
        <f>'Mrg Dpt'!B820</f>
        <v>0</v>
      </c>
      <c r="C3274" t="str">
        <f>'Mrg Dpt'!C820</f>
        <v>CAN</v>
      </c>
      <c r="D3274" t="str">
        <f>'Mrg Dpt'!D820</f>
        <v>VAL</v>
      </c>
      <c r="E3274" t="str">
        <f>'Mrg Dpt'!E820</f>
        <v>MRG</v>
      </c>
      <c r="F3274">
        <f>'Mrg Dpt'!F820</f>
        <v>55</v>
      </c>
      <c r="G3274">
        <f>'Mrg Dpt'!G820</f>
        <v>0</v>
      </c>
      <c r="H3274" s="668">
        <f>'Mrg Dpt'!H820</f>
        <v>13.45</v>
      </c>
      <c r="I3274">
        <f>'Mrg Dpt'!I820</f>
        <v>14.15</v>
      </c>
      <c r="J3274" s="671">
        <f>'Mrg Dpt'!J820</f>
        <v>15.3</v>
      </c>
      <c r="K3274">
        <f>'Mrg Dpt'!K820</f>
        <v>0</v>
      </c>
      <c r="L3274">
        <f>'Mrg Dpt'!L820</f>
        <v>0</v>
      </c>
      <c r="M3274">
        <f>'Mrg Dpt'!M820</f>
        <v>0</v>
      </c>
      <c r="N3274">
        <f>'Mrg Dpt'!N820</f>
        <v>0</v>
      </c>
      <c r="O3274">
        <f>'Mrg Dpt'!O820</f>
        <v>0</v>
      </c>
      <c r="P3274">
        <f>'Mrg Dpt'!P820</f>
        <v>0</v>
      </c>
      <c r="Q3274">
        <f>'Mrg Dpt'!Q820</f>
        <v>0</v>
      </c>
      <c r="R3274">
        <f>'Mrg Dpt'!R820</f>
        <v>0</v>
      </c>
      <c r="S3274">
        <f>'Mrg Dpt'!S820</f>
        <v>0</v>
      </c>
      <c r="T3274" t="str">
        <f>'Mrg Dpt'!T820</f>
        <v>Via Khangini, Balli</v>
      </c>
      <c r="U3274" s="217" t="str">
        <f t="shared" si="537"/>
        <v>CAN-VAL-MRG</v>
      </c>
      <c r="V3274" s="217" t="str">
        <f t="shared" si="538"/>
        <v>MRG-VAL-CAN</v>
      </c>
      <c r="W3274" s="217" t="e">
        <f t="shared" si="531"/>
        <v>#N/A</v>
      </c>
      <c r="X3274" s="217" t="e">
        <f t="shared" si="532"/>
        <v>#N/A</v>
      </c>
      <c r="Y3274" s="217" t="e">
        <f t="shared" si="533"/>
        <v>#N/A</v>
      </c>
      <c r="Z3274" s="217" t="e">
        <f t="shared" si="534"/>
        <v>#N/A</v>
      </c>
      <c r="AA3274" s="673" t="str">
        <f t="shared" si="539"/>
        <v>,</v>
      </c>
      <c r="AB3274" s="217" t="str">
        <f t="shared" si="540"/>
        <v/>
      </c>
      <c r="AC3274" s="682">
        <f t="shared" si="535"/>
        <v>13.45</v>
      </c>
      <c r="AD3274" s="682">
        <f t="shared" si="536"/>
        <v>15.3</v>
      </c>
    </row>
    <row r="3275" spans="1:30" ht="16.5" hidden="1" thickTop="1" thickBot="1" x14ac:dyDescent="0.3">
      <c r="A3275">
        <f>'Mrg Dpt'!A821</f>
        <v>0</v>
      </c>
      <c r="B3275">
        <f>'Mrg Dpt'!B821</f>
        <v>0</v>
      </c>
      <c r="C3275" t="str">
        <f>'Mrg Dpt'!C821</f>
        <v>MRG</v>
      </c>
      <c r="D3275" t="str">
        <f>'Mrg Dpt'!D821</f>
        <v>CAN</v>
      </c>
      <c r="E3275" t="str">
        <f>'Mrg Dpt'!E821</f>
        <v>VAL</v>
      </c>
      <c r="F3275">
        <f>'Mrg Dpt'!F821</f>
        <v>47</v>
      </c>
      <c r="G3275">
        <f>'Mrg Dpt'!G821</f>
        <v>0</v>
      </c>
      <c r="H3275" s="668">
        <f>'Mrg Dpt'!H821</f>
        <v>17.100000000000001</v>
      </c>
      <c r="I3275">
        <f>'Mrg Dpt'!I821</f>
        <v>18.45</v>
      </c>
      <c r="J3275" s="671">
        <f>'Mrg Dpt'!J821</f>
        <v>19.5</v>
      </c>
      <c r="K3275">
        <f>'Mrg Dpt'!K821</f>
        <v>1</v>
      </c>
      <c r="L3275">
        <f>'Mrg Dpt'!L821</f>
        <v>1</v>
      </c>
      <c r="M3275">
        <f>'Mrg Dpt'!M821</f>
        <v>8.3000000000000007</v>
      </c>
      <c r="N3275">
        <f>'Mrg Dpt'!N821</f>
        <v>5.45</v>
      </c>
      <c r="O3275">
        <f>'Mrg Dpt'!O821</f>
        <v>139</v>
      </c>
      <c r="P3275">
        <f>'Mrg Dpt'!P821</f>
        <v>0</v>
      </c>
      <c r="Q3275">
        <f>'Mrg Dpt'!Q821</f>
        <v>0</v>
      </c>
      <c r="R3275">
        <f>'Mrg Dpt'!R821</f>
        <v>0</v>
      </c>
      <c r="S3275">
        <f>'Mrg Dpt'!S821</f>
        <v>0</v>
      </c>
      <c r="T3275" t="str">
        <f>'Mrg Dpt'!T821</f>
        <v>N/O-VAL</v>
      </c>
      <c r="U3275" s="217" t="str">
        <f t="shared" si="537"/>
        <v>MRG-CAN-VAL</v>
      </c>
      <c r="V3275" s="217" t="str">
        <f t="shared" si="538"/>
        <v>VAL-CAN-MRG</v>
      </c>
      <c r="W3275" s="217" t="e">
        <f t="shared" si="531"/>
        <v>#N/A</v>
      </c>
      <c r="X3275" s="217" t="e">
        <f t="shared" si="532"/>
        <v>#N/A</v>
      </c>
      <c r="Y3275" s="217" t="e">
        <f t="shared" si="533"/>
        <v>#N/A</v>
      </c>
      <c r="Z3275" s="217" t="e">
        <f t="shared" si="534"/>
        <v>#N/A</v>
      </c>
      <c r="AA3275" s="673" t="str">
        <f t="shared" si="539"/>
        <v>,</v>
      </c>
      <c r="AB3275" s="217" t="str">
        <f t="shared" si="540"/>
        <v/>
      </c>
      <c r="AC3275" s="682">
        <f t="shared" si="535"/>
        <v>17.100000000000001</v>
      </c>
      <c r="AD3275" s="682">
        <f t="shared" si="536"/>
        <v>19.5</v>
      </c>
    </row>
    <row r="3276" spans="1:30" ht="16.5" hidden="1" thickTop="1" thickBot="1" x14ac:dyDescent="0.3">
      <c r="A3276">
        <f>'Mrg Dpt'!A822</f>
        <v>0</v>
      </c>
      <c r="B3276">
        <f>'Mrg Dpt'!B822</f>
        <v>108</v>
      </c>
      <c r="C3276" t="str">
        <f>'Mrg Dpt'!C822</f>
        <v>VAL</v>
      </c>
      <c r="D3276" t="str">
        <f>'Mrg Dpt'!D822</f>
        <v>CAN</v>
      </c>
      <c r="E3276" t="str">
        <f>'Mrg Dpt'!E822</f>
        <v>MRG</v>
      </c>
      <c r="F3276">
        <f>'Mrg Dpt'!F822</f>
        <v>47</v>
      </c>
      <c r="G3276">
        <f>'Mrg Dpt'!G822</f>
        <v>0</v>
      </c>
      <c r="H3276" s="668">
        <f>'Mrg Dpt'!H822</f>
        <v>7.15</v>
      </c>
      <c r="I3276">
        <f>'Mrg Dpt'!I822</f>
        <v>0</v>
      </c>
      <c r="J3276" s="671">
        <f>'Mrg Dpt'!J822</f>
        <v>9</v>
      </c>
      <c r="K3276">
        <f>'Mrg Dpt'!K822</f>
        <v>0</v>
      </c>
      <c r="L3276">
        <f>'Mrg Dpt'!L822</f>
        <v>0</v>
      </c>
      <c r="M3276">
        <f>'Mrg Dpt'!M822</f>
        <v>0</v>
      </c>
      <c r="N3276">
        <f>'Mrg Dpt'!N822</f>
        <v>0</v>
      </c>
      <c r="O3276">
        <f>'Mrg Dpt'!O822</f>
        <v>0</v>
      </c>
      <c r="P3276">
        <f>'Mrg Dpt'!P822</f>
        <v>0</v>
      </c>
      <c r="Q3276">
        <f>'Mrg Dpt'!Q822</f>
        <v>0</v>
      </c>
      <c r="R3276">
        <f>'Mrg Dpt'!R822</f>
        <v>0</v>
      </c>
      <c r="S3276">
        <f>'Mrg Dpt'!S822</f>
        <v>0</v>
      </c>
      <c r="T3276" t="str">
        <f>'Mrg Dpt'!T822</f>
        <v>SHUTTLE</v>
      </c>
      <c r="U3276" s="217" t="str">
        <f t="shared" si="537"/>
        <v>VAL-CAN-MRG</v>
      </c>
      <c r="V3276" s="217" t="str">
        <f t="shared" si="538"/>
        <v>MRG-CAN-VAL</v>
      </c>
      <c r="W3276" s="217" t="e">
        <f t="shared" si="531"/>
        <v>#N/A</v>
      </c>
      <c r="X3276" s="217" t="e">
        <f t="shared" si="532"/>
        <v>#N/A</v>
      </c>
      <c r="Y3276" s="217" t="e">
        <f t="shared" si="533"/>
        <v>#N/A</v>
      </c>
      <c r="Z3276" s="217" t="e">
        <f t="shared" si="534"/>
        <v>#N/A</v>
      </c>
      <c r="AA3276" s="673" t="str">
        <f t="shared" si="539"/>
        <v>,</v>
      </c>
      <c r="AB3276" s="217" t="str">
        <f t="shared" si="540"/>
        <v/>
      </c>
      <c r="AC3276" s="682">
        <f t="shared" si="535"/>
        <v>7.15</v>
      </c>
      <c r="AD3276" s="682">
        <f t="shared" si="536"/>
        <v>9</v>
      </c>
    </row>
    <row r="3277" spans="1:30" ht="16.5" hidden="1" thickTop="1" thickBot="1" x14ac:dyDescent="0.3">
      <c r="A3277">
        <f>'Mrg Dpt'!A823</f>
        <v>0</v>
      </c>
      <c r="B3277">
        <f>'Mrg Dpt'!B823</f>
        <v>0</v>
      </c>
      <c r="C3277" t="str">
        <f>'Mrg Dpt'!C823</f>
        <v>MRG</v>
      </c>
      <c r="D3277" t="str">
        <f>'Mrg Dpt'!D823</f>
        <v>CRT</v>
      </c>
      <c r="E3277" t="str">
        <f>'Mrg Dpt'!E823</f>
        <v>PNJ</v>
      </c>
      <c r="F3277">
        <f>'Mrg Dpt'!F823</f>
        <v>31</v>
      </c>
      <c r="G3277">
        <f>'Mrg Dpt'!G823</f>
        <v>0</v>
      </c>
      <c r="H3277" s="668">
        <f>'Mrg Dpt'!H823</f>
        <v>9.0500000000000007</v>
      </c>
      <c r="I3277">
        <f>'Mrg Dpt'!I823</f>
        <v>0</v>
      </c>
      <c r="J3277" s="671">
        <f>'Mrg Dpt'!J823</f>
        <v>10.053000000000001</v>
      </c>
      <c r="K3277">
        <f>'Mrg Dpt'!K823</f>
        <v>0</v>
      </c>
      <c r="L3277">
        <f>'Mrg Dpt'!L823</f>
        <v>0</v>
      </c>
      <c r="M3277">
        <f>'Mrg Dpt'!M823</f>
        <v>0</v>
      </c>
      <c r="N3277">
        <f>'Mrg Dpt'!N823</f>
        <v>0</v>
      </c>
      <c r="O3277">
        <f>'Mrg Dpt'!O823</f>
        <v>0</v>
      </c>
      <c r="P3277">
        <f>'Mrg Dpt'!P823</f>
        <v>0</v>
      </c>
      <c r="Q3277">
        <f>'Mrg Dpt'!Q823</f>
        <v>0</v>
      </c>
      <c r="R3277">
        <f>'Mrg Dpt'!R823</f>
        <v>0</v>
      </c>
      <c r="S3277">
        <f>'Mrg Dpt'!S823</f>
        <v>0</v>
      </c>
      <c r="T3277" t="str">
        <f>'Mrg Dpt'!T823</f>
        <v>SHUTTLE</v>
      </c>
      <c r="U3277" s="217" t="str">
        <f t="shared" si="537"/>
        <v>MRG-CRT-PNJ</v>
      </c>
      <c r="V3277" s="217" t="str">
        <f t="shared" si="538"/>
        <v>PNJ-CRT-MRG</v>
      </c>
      <c r="W3277" s="217" t="str">
        <f t="shared" si="531"/>
        <v>vsg50</v>
      </c>
      <c r="X3277" s="217" t="e">
        <f t="shared" si="532"/>
        <v>#N/A</v>
      </c>
      <c r="Y3277" s="217" t="str">
        <f t="shared" si="533"/>
        <v>mrg147</v>
      </c>
      <c r="Z3277" s="217" t="str">
        <f t="shared" si="534"/>
        <v>pnj20</v>
      </c>
      <c r="AA3277" s="673" t="str">
        <f t="shared" si="539"/>
        <v>mrg147,mrg147</v>
      </c>
      <c r="AB3277" s="217" t="str">
        <f t="shared" si="540"/>
        <v>onward</v>
      </c>
      <c r="AC3277" s="682">
        <f t="shared" si="535"/>
        <v>9.0500000000000007</v>
      </c>
      <c r="AD3277" s="682">
        <f t="shared" si="536"/>
        <v>10.053000000000001</v>
      </c>
    </row>
    <row r="3278" spans="1:30" ht="16.5" hidden="1" thickTop="1" thickBot="1" x14ac:dyDescent="0.3">
      <c r="A3278">
        <f>'Mrg Dpt'!A824</f>
        <v>0</v>
      </c>
      <c r="B3278">
        <f>'Mrg Dpt'!B824</f>
        <v>0</v>
      </c>
      <c r="C3278" t="str">
        <f>'Mrg Dpt'!C824</f>
        <v>PNJ</v>
      </c>
      <c r="D3278" t="str">
        <f>'Mrg Dpt'!D824</f>
        <v>CRT</v>
      </c>
      <c r="E3278" t="str">
        <f>'Mrg Dpt'!E824</f>
        <v>MRG</v>
      </c>
      <c r="F3278">
        <f>'Mrg Dpt'!F824</f>
        <v>31</v>
      </c>
      <c r="G3278">
        <f>'Mrg Dpt'!G824</f>
        <v>0</v>
      </c>
      <c r="H3278" s="668">
        <f>'Mrg Dpt'!H824</f>
        <v>10.3</v>
      </c>
      <c r="I3278">
        <f>'Mrg Dpt'!I824</f>
        <v>0</v>
      </c>
      <c r="J3278" s="671">
        <f>'Mrg Dpt'!J824</f>
        <v>11.3</v>
      </c>
      <c r="K3278">
        <f>'Mrg Dpt'!K824</f>
        <v>1</v>
      </c>
      <c r="L3278">
        <f>'Mrg Dpt'!L824</f>
        <v>1</v>
      </c>
      <c r="M3278">
        <f>'Mrg Dpt'!M824</f>
        <v>5</v>
      </c>
      <c r="N3278">
        <f>'Mrg Dpt'!N824</f>
        <v>4.3</v>
      </c>
      <c r="O3278">
        <f>'Mrg Dpt'!O824</f>
        <v>109</v>
      </c>
      <c r="P3278">
        <f>'Mrg Dpt'!P824</f>
        <v>0</v>
      </c>
      <c r="Q3278">
        <f>'Mrg Dpt'!Q824</f>
        <v>0</v>
      </c>
      <c r="R3278">
        <f>'Mrg Dpt'!R824</f>
        <v>0</v>
      </c>
      <c r="S3278">
        <f>'Mrg Dpt'!S824</f>
        <v>0</v>
      </c>
      <c r="T3278" t="str">
        <f>'Mrg Dpt'!T824</f>
        <v>C/C SHUTTLE</v>
      </c>
      <c r="U3278" s="217" t="str">
        <f t="shared" si="537"/>
        <v>PNJ-CRT-MRG</v>
      </c>
      <c r="V3278" s="217" t="str">
        <f t="shared" si="538"/>
        <v>MRG-CRT-PNJ</v>
      </c>
      <c r="W3278" s="217" t="e">
        <f t="shared" si="531"/>
        <v>#N/A</v>
      </c>
      <c r="X3278" s="217" t="str">
        <f t="shared" si="532"/>
        <v>vsg50</v>
      </c>
      <c r="Y3278" s="217" t="str">
        <f t="shared" si="533"/>
        <v>pnj20</v>
      </c>
      <c r="Z3278" s="217" t="str">
        <f t="shared" si="534"/>
        <v>mrg147</v>
      </c>
      <c r="AA3278" s="673" t="str">
        <f t="shared" si="539"/>
        <v>mrg147,pnj20</v>
      </c>
      <c r="AB3278" s="217" t="str">
        <f t="shared" si="540"/>
        <v>onward</v>
      </c>
      <c r="AC3278" s="682">
        <f t="shared" si="535"/>
        <v>10.3</v>
      </c>
      <c r="AD3278" s="682">
        <f t="shared" si="536"/>
        <v>11.3</v>
      </c>
    </row>
    <row r="3279" spans="1:30" ht="16.5" hidden="1" thickTop="1" thickBot="1" x14ac:dyDescent="0.3">
      <c r="A3279">
        <f>'Mrg Dpt'!A825</f>
        <v>0</v>
      </c>
      <c r="B3279" t="str">
        <f>'Mrg Dpt'!B825</f>
        <v>109A</v>
      </c>
      <c r="C3279" t="str">
        <f>'Mrg Dpt'!C825</f>
        <v>MRG</v>
      </c>
      <c r="D3279">
        <f>'Mrg Dpt'!D825</f>
        <v>0</v>
      </c>
      <c r="E3279" t="str">
        <f>'Mrg Dpt'!E825</f>
        <v>COLVA</v>
      </c>
      <c r="F3279">
        <f>'Mrg Dpt'!F825</f>
        <v>10</v>
      </c>
      <c r="G3279">
        <f>'Mrg Dpt'!G825</f>
        <v>0</v>
      </c>
      <c r="H3279" s="668">
        <f>'Mrg Dpt'!H825</f>
        <v>7</v>
      </c>
      <c r="I3279">
        <f>'Mrg Dpt'!I825</f>
        <v>0</v>
      </c>
      <c r="J3279" s="671">
        <f>'Mrg Dpt'!J825</f>
        <v>7.3</v>
      </c>
      <c r="K3279">
        <f>'Mrg Dpt'!K825</f>
        <v>0</v>
      </c>
      <c r="L3279">
        <f>'Mrg Dpt'!L825</f>
        <v>0</v>
      </c>
      <c r="M3279">
        <f>'Mrg Dpt'!M825</f>
        <v>0</v>
      </c>
      <c r="N3279">
        <f>'Mrg Dpt'!N825</f>
        <v>0</v>
      </c>
      <c r="O3279">
        <f>'Mrg Dpt'!O825</f>
        <v>0</v>
      </c>
      <c r="P3279">
        <f>'Mrg Dpt'!P825</f>
        <v>0</v>
      </c>
      <c r="Q3279">
        <f>'Mrg Dpt'!Q825</f>
        <v>0</v>
      </c>
      <c r="R3279">
        <f>'Mrg Dpt'!R825</f>
        <v>0</v>
      </c>
      <c r="S3279">
        <f>'Mrg Dpt'!S825</f>
        <v>0</v>
      </c>
      <c r="T3279" t="str">
        <f>'Mrg Dpt'!T825</f>
        <v>SHUTTLE</v>
      </c>
      <c r="U3279" s="217" t="str">
        <f t="shared" si="537"/>
        <v>MRG--COLVA</v>
      </c>
      <c r="V3279" s="217" t="str">
        <f t="shared" si="538"/>
        <v>COLVA--MRG</v>
      </c>
      <c r="W3279" s="217" t="e">
        <f t="shared" si="531"/>
        <v>#N/A</v>
      </c>
      <c r="X3279" s="217" t="e">
        <f t="shared" si="532"/>
        <v>#N/A</v>
      </c>
      <c r="Y3279" s="217" t="e">
        <f t="shared" si="533"/>
        <v>#N/A</v>
      </c>
      <c r="Z3279" s="217" t="e">
        <f t="shared" si="534"/>
        <v>#N/A</v>
      </c>
      <c r="AA3279" s="673" t="str">
        <f t="shared" si="539"/>
        <v>,</v>
      </c>
      <c r="AB3279" s="217" t="str">
        <f t="shared" si="540"/>
        <v/>
      </c>
      <c r="AC3279" s="682">
        <f t="shared" si="535"/>
        <v>7</v>
      </c>
      <c r="AD3279" s="682">
        <f t="shared" si="536"/>
        <v>7.3</v>
      </c>
    </row>
    <row r="3280" spans="1:30" ht="16.5" hidden="1" thickTop="1" thickBot="1" x14ac:dyDescent="0.3">
      <c r="A3280">
        <f>'Mrg Dpt'!A826</f>
        <v>0</v>
      </c>
      <c r="B3280">
        <f>'Mrg Dpt'!B826</f>
        <v>0</v>
      </c>
      <c r="C3280" t="str">
        <f>'Mrg Dpt'!C826</f>
        <v>COLVA</v>
      </c>
      <c r="D3280">
        <f>'Mrg Dpt'!D826</f>
        <v>0</v>
      </c>
      <c r="E3280" t="str">
        <f>'Mrg Dpt'!E826</f>
        <v>MRG</v>
      </c>
      <c r="F3280">
        <f>'Mrg Dpt'!F826</f>
        <v>10</v>
      </c>
      <c r="G3280">
        <f>'Mrg Dpt'!G826</f>
        <v>0</v>
      </c>
      <c r="H3280" s="668">
        <f>'Mrg Dpt'!H826</f>
        <v>7.35</v>
      </c>
      <c r="I3280">
        <f>'Mrg Dpt'!I826</f>
        <v>0</v>
      </c>
      <c r="J3280" s="671">
        <f>'Mrg Dpt'!J826</f>
        <v>8.0500000000000007</v>
      </c>
      <c r="K3280">
        <f>'Mrg Dpt'!K826</f>
        <v>0</v>
      </c>
      <c r="L3280">
        <f>'Mrg Dpt'!L826</f>
        <v>0</v>
      </c>
      <c r="M3280">
        <f>'Mrg Dpt'!M826</f>
        <v>0</v>
      </c>
      <c r="N3280">
        <f>'Mrg Dpt'!N826</f>
        <v>0</v>
      </c>
      <c r="O3280">
        <f>'Mrg Dpt'!O826</f>
        <v>0</v>
      </c>
      <c r="P3280">
        <f>'Mrg Dpt'!P826</f>
        <v>0</v>
      </c>
      <c r="Q3280">
        <f>'Mrg Dpt'!Q826</f>
        <v>0</v>
      </c>
      <c r="R3280">
        <f>'Mrg Dpt'!R826</f>
        <v>0</v>
      </c>
      <c r="S3280">
        <f>'Mrg Dpt'!S826</f>
        <v>0</v>
      </c>
      <c r="T3280" t="str">
        <f>'Mrg Dpt'!T826</f>
        <v>SHUTTLE</v>
      </c>
      <c r="U3280" s="217" t="str">
        <f t="shared" si="537"/>
        <v>COLVA--MRG</v>
      </c>
      <c r="V3280" s="217" t="str">
        <f t="shared" si="538"/>
        <v>MRG--COLVA</v>
      </c>
      <c r="W3280" s="217" t="e">
        <f t="shared" si="531"/>
        <v>#N/A</v>
      </c>
      <c r="X3280" s="217" t="e">
        <f t="shared" si="532"/>
        <v>#N/A</v>
      </c>
      <c r="Y3280" s="217" t="e">
        <f t="shared" si="533"/>
        <v>#N/A</v>
      </c>
      <c r="Z3280" s="217" t="e">
        <f t="shared" si="534"/>
        <v>#N/A</v>
      </c>
      <c r="AA3280" s="673" t="str">
        <f t="shared" si="539"/>
        <v>,</v>
      </c>
      <c r="AB3280" s="217" t="str">
        <f t="shared" si="540"/>
        <v/>
      </c>
      <c r="AC3280" s="682">
        <f t="shared" si="535"/>
        <v>7.35</v>
      </c>
      <c r="AD3280" s="682">
        <f t="shared" si="536"/>
        <v>8.0500000000000007</v>
      </c>
    </row>
    <row r="3281" spans="1:30" ht="16.5" hidden="1" thickTop="1" thickBot="1" x14ac:dyDescent="0.3">
      <c r="A3281">
        <f>'Mrg Dpt'!A827</f>
        <v>0</v>
      </c>
      <c r="B3281">
        <f>'Mrg Dpt'!B827</f>
        <v>0</v>
      </c>
      <c r="C3281" t="str">
        <f>'Mrg Dpt'!C827</f>
        <v>MRG</v>
      </c>
      <c r="D3281" t="str">
        <f>'Mrg Dpt'!D827</f>
        <v>PNJ</v>
      </c>
      <c r="E3281" t="str">
        <f>'Mrg Dpt'!E827</f>
        <v>SECETARIAT</v>
      </c>
      <c r="F3281">
        <f>'Mrg Dpt'!F827</f>
        <v>31</v>
      </c>
      <c r="G3281">
        <f>'Mrg Dpt'!G827</f>
        <v>0</v>
      </c>
      <c r="H3281" s="668">
        <f>'Mrg Dpt'!H827</f>
        <v>8.25</v>
      </c>
      <c r="I3281">
        <f>'Mrg Dpt'!I827</f>
        <v>0</v>
      </c>
      <c r="J3281" s="671">
        <f>'Mrg Dpt'!J827</f>
        <v>9.35</v>
      </c>
      <c r="K3281">
        <f>'Mrg Dpt'!K827</f>
        <v>0</v>
      </c>
      <c r="L3281">
        <f>'Mrg Dpt'!L827</f>
        <v>0</v>
      </c>
      <c r="M3281">
        <f>'Mrg Dpt'!M827</f>
        <v>0</v>
      </c>
      <c r="N3281">
        <f>'Mrg Dpt'!N827</f>
        <v>0</v>
      </c>
      <c r="O3281">
        <f>'Mrg Dpt'!O827</f>
        <v>0</v>
      </c>
      <c r="P3281">
        <f>'Mrg Dpt'!P827</f>
        <v>0</v>
      </c>
      <c r="Q3281">
        <f>'Mrg Dpt'!Q827</f>
        <v>0</v>
      </c>
      <c r="R3281">
        <f>'Mrg Dpt'!R827</f>
        <v>0</v>
      </c>
      <c r="S3281">
        <f>'Mrg Dpt'!S827</f>
        <v>0</v>
      </c>
      <c r="T3281" t="str">
        <f>'Mrg Dpt'!T827</f>
        <v>SHUTTLE</v>
      </c>
      <c r="U3281" s="217" t="str">
        <f t="shared" si="537"/>
        <v>MRG-PNJ-SECETARIAT</v>
      </c>
      <c r="V3281" s="217" t="str">
        <f t="shared" si="538"/>
        <v>SECETARIAT-PNJ-MRG</v>
      </c>
      <c r="W3281" s="217" t="e">
        <f t="shared" si="531"/>
        <v>#N/A</v>
      </c>
      <c r="X3281" s="217" t="e">
        <f t="shared" si="532"/>
        <v>#N/A</v>
      </c>
      <c r="Y3281" s="217" t="e">
        <f t="shared" si="533"/>
        <v>#N/A</v>
      </c>
      <c r="Z3281" s="217" t="e">
        <f t="shared" si="534"/>
        <v>#N/A</v>
      </c>
      <c r="AA3281" s="673" t="str">
        <f t="shared" si="539"/>
        <v>,</v>
      </c>
      <c r="AB3281" s="217" t="str">
        <f t="shared" si="540"/>
        <v/>
      </c>
      <c r="AC3281" s="682">
        <f t="shared" si="535"/>
        <v>8.25</v>
      </c>
      <c r="AD3281" s="682">
        <f t="shared" si="536"/>
        <v>9.35</v>
      </c>
    </row>
    <row r="3282" spans="1:30" ht="16.5" hidden="1" thickTop="1" thickBot="1" x14ac:dyDescent="0.3">
      <c r="A3282">
        <f>'Mrg Dpt'!A828</f>
        <v>0</v>
      </c>
      <c r="B3282">
        <f>'Mrg Dpt'!B828</f>
        <v>0</v>
      </c>
      <c r="C3282" t="str">
        <f>'Mrg Dpt'!C828</f>
        <v>SECETARIAT</v>
      </c>
      <c r="D3282" t="str">
        <f>'Mrg Dpt'!D828</f>
        <v>PNJ</v>
      </c>
      <c r="E3282" t="str">
        <f>'Mrg Dpt'!E828</f>
        <v>MRG</v>
      </c>
      <c r="F3282">
        <f>'Mrg Dpt'!F828</f>
        <v>31</v>
      </c>
      <c r="G3282">
        <f>'Mrg Dpt'!G828</f>
        <v>0</v>
      </c>
      <c r="H3282" s="668">
        <f>'Mrg Dpt'!H828</f>
        <v>9.5</v>
      </c>
      <c r="I3282">
        <f>'Mrg Dpt'!I828</f>
        <v>0</v>
      </c>
      <c r="J3282" s="671">
        <f>'Mrg Dpt'!J828</f>
        <v>10.5</v>
      </c>
      <c r="K3282">
        <f>'Mrg Dpt'!K828</f>
        <v>0</v>
      </c>
      <c r="L3282">
        <f>'Mrg Dpt'!L828</f>
        <v>0</v>
      </c>
      <c r="M3282">
        <f>'Mrg Dpt'!M828</f>
        <v>0</v>
      </c>
      <c r="N3282">
        <f>'Mrg Dpt'!N828</f>
        <v>0</v>
      </c>
      <c r="O3282">
        <f>'Mrg Dpt'!O828</f>
        <v>0</v>
      </c>
      <c r="P3282">
        <f>'Mrg Dpt'!P828</f>
        <v>0</v>
      </c>
      <c r="Q3282">
        <f>'Mrg Dpt'!Q828</f>
        <v>0</v>
      </c>
      <c r="R3282">
        <f>'Mrg Dpt'!R828</f>
        <v>0</v>
      </c>
      <c r="S3282">
        <f>'Mrg Dpt'!S828</f>
        <v>0</v>
      </c>
      <c r="T3282" t="str">
        <f>'Mrg Dpt'!T828</f>
        <v>SHUTTLE</v>
      </c>
      <c r="U3282" s="217" t="str">
        <f t="shared" si="537"/>
        <v>SECETARIAT-PNJ-MRG</v>
      </c>
      <c r="V3282" s="217" t="str">
        <f t="shared" si="538"/>
        <v>MRG-PNJ-SECETARIAT</v>
      </c>
      <c r="W3282" s="217" t="e">
        <f t="shared" si="531"/>
        <v>#N/A</v>
      </c>
      <c r="X3282" s="217" t="e">
        <f t="shared" si="532"/>
        <v>#N/A</v>
      </c>
      <c r="Y3282" s="217" t="e">
        <f t="shared" si="533"/>
        <v>#N/A</v>
      </c>
      <c r="Z3282" s="217" t="e">
        <f t="shared" si="534"/>
        <v>#N/A</v>
      </c>
      <c r="AA3282" s="673" t="str">
        <f t="shared" si="539"/>
        <v>,</v>
      </c>
      <c r="AB3282" s="217" t="str">
        <f t="shared" si="540"/>
        <v/>
      </c>
      <c r="AC3282" s="682">
        <f t="shared" si="535"/>
        <v>9.5</v>
      </c>
      <c r="AD3282" s="682">
        <f t="shared" si="536"/>
        <v>10.5</v>
      </c>
    </row>
    <row r="3283" spans="1:30" ht="16.5" hidden="1" thickTop="1" thickBot="1" x14ac:dyDescent="0.3">
      <c r="A3283">
        <f>'Mrg Dpt'!A829</f>
        <v>0</v>
      </c>
      <c r="B3283">
        <f>'Mrg Dpt'!B829</f>
        <v>0</v>
      </c>
      <c r="C3283" t="str">
        <f>'Mrg Dpt'!C829</f>
        <v>MRG</v>
      </c>
      <c r="D3283">
        <f>'Mrg Dpt'!D829</f>
        <v>0</v>
      </c>
      <c r="E3283" t="str">
        <f>'Mrg Dpt'!E829</f>
        <v>COLVA</v>
      </c>
      <c r="F3283">
        <f>'Mrg Dpt'!F829</f>
        <v>10</v>
      </c>
      <c r="G3283">
        <f>'Mrg Dpt'!G829</f>
        <v>0</v>
      </c>
      <c r="H3283" s="668">
        <f>'Mrg Dpt'!H829</f>
        <v>13.3</v>
      </c>
      <c r="I3283">
        <f>'Mrg Dpt'!I829</f>
        <v>0</v>
      </c>
      <c r="J3283" s="671">
        <f>'Mrg Dpt'!J829</f>
        <v>14</v>
      </c>
      <c r="K3283">
        <f>'Mrg Dpt'!K829</f>
        <v>0</v>
      </c>
      <c r="L3283">
        <f>'Mrg Dpt'!L829</f>
        <v>0</v>
      </c>
      <c r="M3283">
        <f>'Mrg Dpt'!M829</f>
        <v>0</v>
      </c>
      <c r="N3283">
        <f>'Mrg Dpt'!N829</f>
        <v>0</v>
      </c>
      <c r="O3283">
        <f>'Mrg Dpt'!O829</f>
        <v>0</v>
      </c>
      <c r="P3283">
        <f>'Mrg Dpt'!P829</f>
        <v>0</v>
      </c>
      <c r="Q3283">
        <f>'Mrg Dpt'!Q829</f>
        <v>0</v>
      </c>
      <c r="R3283">
        <f>'Mrg Dpt'!R829</f>
        <v>0</v>
      </c>
      <c r="S3283">
        <f>'Mrg Dpt'!S829</f>
        <v>0</v>
      </c>
      <c r="T3283" t="str">
        <f>'Mrg Dpt'!T829</f>
        <v>SHUTTLE</v>
      </c>
      <c r="U3283" s="217" t="str">
        <f t="shared" si="537"/>
        <v>MRG--COLVA</v>
      </c>
      <c r="V3283" s="217" t="str">
        <f t="shared" si="538"/>
        <v>COLVA--MRG</v>
      </c>
      <c r="W3283" s="217" t="e">
        <f t="shared" si="531"/>
        <v>#N/A</v>
      </c>
      <c r="X3283" s="217" t="e">
        <f t="shared" si="532"/>
        <v>#N/A</v>
      </c>
      <c r="Y3283" s="217" t="e">
        <f t="shared" si="533"/>
        <v>#N/A</v>
      </c>
      <c r="Z3283" s="217" t="e">
        <f t="shared" si="534"/>
        <v>#N/A</v>
      </c>
      <c r="AA3283" s="673" t="str">
        <f t="shared" si="539"/>
        <v>,</v>
      </c>
      <c r="AB3283" s="217" t="str">
        <f t="shared" si="540"/>
        <v/>
      </c>
      <c r="AC3283" s="682">
        <f t="shared" si="535"/>
        <v>13.3</v>
      </c>
      <c r="AD3283" s="682">
        <f t="shared" si="536"/>
        <v>14</v>
      </c>
    </row>
    <row r="3284" spans="1:30" ht="16.5" hidden="1" thickTop="1" thickBot="1" x14ac:dyDescent="0.3">
      <c r="A3284">
        <f>'Mrg Dpt'!A830</f>
        <v>0</v>
      </c>
      <c r="B3284">
        <f>'Mrg Dpt'!B830</f>
        <v>0</v>
      </c>
      <c r="C3284" t="str">
        <f>'Mrg Dpt'!C830</f>
        <v>COLVA</v>
      </c>
      <c r="D3284">
        <f>'Mrg Dpt'!D830</f>
        <v>0</v>
      </c>
      <c r="E3284" t="str">
        <f>'Mrg Dpt'!E830</f>
        <v>MRG</v>
      </c>
      <c r="F3284">
        <f>'Mrg Dpt'!F830</f>
        <v>10</v>
      </c>
      <c r="G3284">
        <f>'Mrg Dpt'!G830</f>
        <v>0</v>
      </c>
      <c r="H3284" s="668">
        <f>'Mrg Dpt'!H830</f>
        <v>14.1</v>
      </c>
      <c r="I3284">
        <f>'Mrg Dpt'!I830</f>
        <v>0</v>
      </c>
      <c r="J3284" s="671">
        <f>'Mrg Dpt'!J830</f>
        <v>14.4</v>
      </c>
      <c r="K3284">
        <f>'Mrg Dpt'!K830</f>
        <v>0</v>
      </c>
      <c r="L3284">
        <f>'Mrg Dpt'!L830</f>
        <v>0</v>
      </c>
      <c r="M3284">
        <f>'Mrg Dpt'!M830</f>
        <v>0</v>
      </c>
      <c r="N3284">
        <f>'Mrg Dpt'!N830</f>
        <v>0</v>
      </c>
      <c r="O3284">
        <f>'Mrg Dpt'!O830</f>
        <v>0</v>
      </c>
      <c r="P3284">
        <f>'Mrg Dpt'!P830</f>
        <v>0</v>
      </c>
      <c r="Q3284">
        <f>'Mrg Dpt'!Q830</f>
        <v>0</v>
      </c>
      <c r="R3284">
        <f>'Mrg Dpt'!R830</f>
        <v>0</v>
      </c>
      <c r="S3284">
        <f>'Mrg Dpt'!S830</f>
        <v>0</v>
      </c>
      <c r="T3284" t="str">
        <f>'Mrg Dpt'!T830</f>
        <v>SHUTTLE</v>
      </c>
      <c r="U3284" s="217" t="str">
        <f t="shared" si="537"/>
        <v>COLVA--MRG</v>
      </c>
      <c r="V3284" s="217" t="str">
        <f t="shared" si="538"/>
        <v>MRG--COLVA</v>
      </c>
      <c r="W3284" s="217" t="e">
        <f t="shared" si="531"/>
        <v>#N/A</v>
      </c>
      <c r="X3284" s="217" t="e">
        <f t="shared" si="532"/>
        <v>#N/A</v>
      </c>
      <c r="Y3284" s="217" t="e">
        <f t="shared" si="533"/>
        <v>#N/A</v>
      </c>
      <c r="Z3284" s="217" t="e">
        <f t="shared" si="534"/>
        <v>#N/A</v>
      </c>
      <c r="AA3284" s="673" t="str">
        <f t="shared" si="539"/>
        <v>,</v>
      </c>
      <c r="AB3284" s="217" t="str">
        <f t="shared" si="540"/>
        <v/>
      </c>
      <c r="AC3284" s="682">
        <f t="shared" si="535"/>
        <v>14.1</v>
      </c>
      <c r="AD3284" s="682">
        <f t="shared" si="536"/>
        <v>14.4</v>
      </c>
    </row>
    <row r="3285" spans="1:30" ht="16.5" hidden="1" thickTop="1" thickBot="1" x14ac:dyDescent="0.3">
      <c r="A3285">
        <f>'Mrg Dpt'!A831</f>
        <v>0</v>
      </c>
      <c r="B3285">
        <f>'Mrg Dpt'!B831</f>
        <v>0</v>
      </c>
      <c r="C3285" t="str">
        <f>'Mrg Dpt'!C831</f>
        <v>MRG</v>
      </c>
      <c r="D3285" t="str">
        <f>'Mrg Dpt'!D831</f>
        <v>PND</v>
      </c>
      <c r="E3285" t="str">
        <f>'Mrg Dpt'!E831</f>
        <v>F'GUDI</v>
      </c>
      <c r="F3285">
        <f>'Mrg Dpt'!F831</f>
        <v>22</v>
      </c>
      <c r="G3285">
        <f>'Mrg Dpt'!G831</f>
        <v>0</v>
      </c>
      <c r="H3285" s="668">
        <f>'Mrg Dpt'!H831</f>
        <v>16</v>
      </c>
      <c r="I3285">
        <f>'Mrg Dpt'!I831</f>
        <v>0</v>
      </c>
      <c r="J3285" s="671">
        <f>'Mrg Dpt'!J831</f>
        <v>16.45</v>
      </c>
      <c r="K3285">
        <f>'Mrg Dpt'!K831</f>
        <v>0</v>
      </c>
      <c r="L3285">
        <f>'Mrg Dpt'!L831</f>
        <v>0</v>
      </c>
      <c r="M3285">
        <f>'Mrg Dpt'!M831</f>
        <v>0</v>
      </c>
      <c r="N3285">
        <f>'Mrg Dpt'!N831</f>
        <v>0</v>
      </c>
      <c r="O3285">
        <f>'Mrg Dpt'!O831</f>
        <v>0</v>
      </c>
      <c r="P3285">
        <f>'Mrg Dpt'!P831</f>
        <v>0</v>
      </c>
      <c r="Q3285">
        <f>'Mrg Dpt'!Q831</f>
        <v>0</v>
      </c>
      <c r="R3285">
        <f>'Mrg Dpt'!R831</f>
        <v>0</v>
      </c>
      <c r="S3285">
        <f>'Mrg Dpt'!S831</f>
        <v>0</v>
      </c>
      <c r="T3285" t="str">
        <f>'Mrg Dpt'!T831</f>
        <v>SHUTTLE</v>
      </c>
      <c r="U3285" s="217" t="str">
        <f t="shared" si="537"/>
        <v>MRG-PND-F'GUDI</v>
      </c>
      <c r="V3285" s="217" t="str">
        <f t="shared" si="538"/>
        <v>F'GUDI-PND-MRG</v>
      </c>
      <c r="W3285" s="217" t="e">
        <f t="shared" si="531"/>
        <v>#N/A</v>
      </c>
      <c r="X3285" s="217" t="e">
        <f t="shared" si="532"/>
        <v>#N/A</v>
      </c>
      <c r="Y3285" s="217" t="e">
        <f t="shared" si="533"/>
        <v>#N/A</v>
      </c>
      <c r="Z3285" s="217" t="e">
        <f t="shared" si="534"/>
        <v>#N/A</v>
      </c>
      <c r="AA3285" s="673" t="str">
        <f t="shared" si="539"/>
        <v>,</v>
      </c>
      <c r="AB3285" s="217" t="str">
        <f t="shared" si="540"/>
        <v/>
      </c>
      <c r="AC3285" s="682">
        <f t="shared" si="535"/>
        <v>16</v>
      </c>
      <c r="AD3285" s="682">
        <f t="shared" si="536"/>
        <v>16.45</v>
      </c>
    </row>
    <row r="3286" spans="1:30" ht="16.5" hidden="1" thickTop="1" thickBot="1" x14ac:dyDescent="0.3">
      <c r="A3286">
        <f>'Mrg Dpt'!A832</f>
        <v>0</v>
      </c>
      <c r="B3286">
        <f>'Mrg Dpt'!B832</f>
        <v>0</v>
      </c>
      <c r="C3286" t="str">
        <f>'Mrg Dpt'!C832</f>
        <v>F'GUDI</v>
      </c>
      <c r="D3286" t="str">
        <f>'Mrg Dpt'!D832</f>
        <v>PND</v>
      </c>
      <c r="E3286" t="str">
        <f>'Mrg Dpt'!E832</f>
        <v>MRG</v>
      </c>
      <c r="F3286">
        <f>'Mrg Dpt'!F832</f>
        <v>22</v>
      </c>
      <c r="G3286">
        <f>'Mrg Dpt'!G832</f>
        <v>0</v>
      </c>
      <c r="H3286" s="668">
        <f>'Mrg Dpt'!H832</f>
        <v>17.05</v>
      </c>
      <c r="I3286">
        <f>'Mrg Dpt'!I832</f>
        <v>0</v>
      </c>
      <c r="J3286" s="671">
        <f>'Mrg Dpt'!J832</f>
        <v>17.45</v>
      </c>
      <c r="K3286">
        <f>'Mrg Dpt'!K832</f>
        <v>1</v>
      </c>
      <c r="L3286">
        <f>'Mrg Dpt'!L832</f>
        <v>1</v>
      </c>
      <c r="M3286">
        <f>'Mrg Dpt'!M832</f>
        <v>13</v>
      </c>
      <c r="N3286">
        <f>'Mrg Dpt'!N832</f>
        <v>9</v>
      </c>
      <c r="O3286">
        <f>'Mrg Dpt'!O832</f>
        <v>146</v>
      </c>
      <c r="P3286">
        <f>'Mrg Dpt'!P832</f>
        <v>1</v>
      </c>
      <c r="Q3286">
        <f>'Mrg Dpt'!Q832</f>
        <v>1</v>
      </c>
      <c r="R3286">
        <f>'Mrg Dpt'!R832</f>
        <v>0</v>
      </c>
      <c r="S3286">
        <f>'Mrg Dpt'!S832</f>
        <v>0</v>
      </c>
      <c r="T3286" t="str">
        <f>'Mrg Dpt'!T832</f>
        <v>C/C SINGLE SHUTTLE</v>
      </c>
      <c r="U3286" s="217" t="str">
        <f t="shared" si="537"/>
        <v>F'GUDI-PND-MRG</v>
      </c>
      <c r="V3286" s="217" t="str">
        <f t="shared" si="538"/>
        <v>MRG-PND-F'GUDI</v>
      </c>
      <c r="W3286" s="217" t="e">
        <f t="shared" si="531"/>
        <v>#N/A</v>
      </c>
      <c r="X3286" s="217" t="e">
        <f t="shared" si="532"/>
        <v>#N/A</v>
      </c>
      <c r="Y3286" s="217" t="e">
        <f t="shared" si="533"/>
        <v>#N/A</v>
      </c>
      <c r="Z3286" s="217" t="e">
        <f t="shared" si="534"/>
        <v>#N/A</v>
      </c>
      <c r="AA3286" s="673" t="str">
        <f t="shared" si="539"/>
        <v>,</v>
      </c>
      <c r="AB3286" s="217" t="str">
        <f t="shared" si="540"/>
        <v/>
      </c>
      <c r="AC3286" s="682">
        <f t="shared" si="535"/>
        <v>17.05</v>
      </c>
      <c r="AD3286" s="682">
        <f t="shared" si="536"/>
        <v>17.45</v>
      </c>
    </row>
    <row r="3287" spans="1:30" ht="16.5" hidden="1" thickTop="1" thickBot="1" x14ac:dyDescent="0.3">
      <c r="A3287">
        <f>'Mrg Dpt'!A833</f>
        <v>0</v>
      </c>
      <c r="B3287">
        <f>'Mrg Dpt'!B833</f>
        <v>0</v>
      </c>
      <c r="C3287">
        <f>'Mrg Dpt'!C833</f>
        <v>0</v>
      </c>
      <c r="D3287">
        <f>'Mrg Dpt'!D833</f>
        <v>0</v>
      </c>
      <c r="E3287">
        <f>'Mrg Dpt'!E833</f>
        <v>0</v>
      </c>
      <c r="F3287">
        <f>'Mrg Dpt'!F833</f>
        <v>0</v>
      </c>
      <c r="G3287">
        <f>'Mrg Dpt'!G833</f>
        <v>0</v>
      </c>
      <c r="H3287" s="668">
        <f>'Mrg Dpt'!H833</f>
        <v>0</v>
      </c>
      <c r="I3287">
        <f>'Mrg Dpt'!I833</f>
        <v>0</v>
      </c>
      <c r="J3287" s="671">
        <f>'Mrg Dpt'!J833</f>
        <v>0</v>
      </c>
      <c r="K3287">
        <f>'Mrg Dpt'!K833</f>
        <v>0</v>
      </c>
      <c r="L3287">
        <f>'Mrg Dpt'!L833</f>
        <v>0</v>
      </c>
      <c r="M3287">
        <f>'Mrg Dpt'!M833</f>
        <v>0</v>
      </c>
      <c r="N3287">
        <f>'Mrg Dpt'!N833</f>
        <v>0</v>
      </c>
      <c r="O3287">
        <f>'Mrg Dpt'!O833</f>
        <v>0</v>
      </c>
      <c r="P3287">
        <f>'Mrg Dpt'!P833</f>
        <v>0</v>
      </c>
      <c r="Q3287">
        <f>'Mrg Dpt'!Q833</f>
        <v>0</v>
      </c>
      <c r="R3287">
        <f>'Mrg Dpt'!R833</f>
        <v>0</v>
      </c>
      <c r="S3287">
        <f>'Mrg Dpt'!S833</f>
        <v>0</v>
      </c>
      <c r="T3287">
        <f>'Mrg Dpt'!T833</f>
        <v>0</v>
      </c>
      <c r="U3287" s="217" t="str">
        <f t="shared" si="537"/>
        <v>0--0</v>
      </c>
      <c r="V3287" s="217" t="str">
        <f t="shared" si="538"/>
        <v>0--0</v>
      </c>
      <c r="W3287" s="217" t="e">
        <f t="shared" si="531"/>
        <v>#N/A</v>
      </c>
      <c r="X3287" s="217" t="e">
        <f t="shared" si="532"/>
        <v>#N/A</v>
      </c>
      <c r="Y3287" s="217" t="e">
        <f t="shared" si="533"/>
        <v>#N/A</v>
      </c>
      <c r="Z3287" s="217" t="e">
        <f t="shared" si="534"/>
        <v>#N/A</v>
      </c>
      <c r="AA3287" s="673" t="str">
        <f t="shared" si="539"/>
        <v>,</v>
      </c>
      <c r="AB3287" s="217" t="str">
        <f t="shared" si="540"/>
        <v/>
      </c>
      <c r="AC3287" s="682">
        <f t="shared" si="535"/>
        <v>0</v>
      </c>
      <c r="AD3287" s="682">
        <f t="shared" si="536"/>
        <v>0</v>
      </c>
    </row>
    <row r="3288" spans="1:30" ht="16.5" hidden="1" thickTop="1" thickBot="1" x14ac:dyDescent="0.3">
      <c r="A3288">
        <f>'Mrg Dpt'!A834</f>
        <v>0</v>
      </c>
      <c r="B3288" t="str">
        <f>'Mrg Dpt'!B834</f>
        <v>110A</v>
      </c>
      <c r="C3288" t="str">
        <f>'Mrg Dpt'!C834</f>
        <v>SALORE</v>
      </c>
      <c r="D3288" t="str">
        <f>'Mrg Dpt'!D834</f>
        <v>CAN</v>
      </c>
      <c r="E3288" t="str">
        <f>'Mrg Dpt'!E834</f>
        <v>S S Angle H S, Mashem</v>
      </c>
      <c r="F3288">
        <f>'Mrg Dpt'!F834</f>
        <v>40</v>
      </c>
      <c r="G3288">
        <f>'Mrg Dpt'!G834</f>
        <v>0</v>
      </c>
      <c r="H3288" s="668">
        <f>'Mrg Dpt'!H834</f>
        <v>6.3</v>
      </c>
      <c r="I3288">
        <f>'Mrg Dpt'!I834</f>
        <v>0</v>
      </c>
      <c r="J3288" s="671">
        <f>'Mrg Dpt'!J834</f>
        <v>8</v>
      </c>
      <c r="K3288">
        <f>'Mrg Dpt'!K834</f>
        <v>0</v>
      </c>
      <c r="L3288">
        <f>'Mrg Dpt'!L834</f>
        <v>0</v>
      </c>
      <c r="M3288">
        <f>'Mrg Dpt'!M834</f>
        <v>0</v>
      </c>
      <c r="N3288">
        <f>'Mrg Dpt'!N834</f>
        <v>0</v>
      </c>
      <c r="O3288">
        <f>'Mrg Dpt'!O834</f>
        <v>0</v>
      </c>
      <c r="P3288">
        <f>'Mrg Dpt'!P834</f>
        <v>0</v>
      </c>
      <c r="Q3288">
        <f>'Mrg Dpt'!Q834</f>
        <v>0</v>
      </c>
      <c r="R3288">
        <f>'Mrg Dpt'!R834</f>
        <v>0</v>
      </c>
      <c r="S3288">
        <f>'Mrg Dpt'!S834</f>
        <v>0</v>
      </c>
      <c r="T3288" t="str">
        <f>'Mrg Dpt'!T834</f>
        <v>N/O SALERI</v>
      </c>
      <c r="U3288" s="217" t="str">
        <f t="shared" si="537"/>
        <v>SALORE-CAN-S S Angle H S, Mashem</v>
      </c>
      <c r="V3288" s="217" t="str">
        <f t="shared" si="538"/>
        <v>S S Angle H S, Mashem-CAN-SALORE</v>
      </c>
      <c r="W3288" s="217" t="e">
        <f t="shared" si="531"/>
        <v>#N/A</v>
      </c>
      <c r="X3288" s="217" t="e">
        <f t="shared" si="532"/>
        <v>#N/A</v>
      </c>
      <c r="Y3288" s="217" t="e">
        <f t="shared" si="533"/>
        <v>#N/A</v>
      </c>
      <c r="Z3288" s="217" t="e">
        <f t="shared" si="534"/>
        <v>#N/A</v>
      </c>
      <c r="AA3288" s="673" t="str">
        <f t="shared" si="539"/>
        <v>,</v>
      </c>
      <c r="AB3288" s="217" t="str">
        <f t="shared" si="540"/>
        <v/>
      </c>
      <c r="AC3288" s="682">
        <f t="shared" si="535"/>
        <v>6.3</v>
      </c>
      <c r="AD3288" s="682">
        <f t="shared" si="536"/>
        <v>8</v>
      </c>
    </row>
    <row r="3289" spans="1:30" ht="16.5" hidden="1" thickTop="1" thickBot="1" x14ac:dyDescent="0.3">
      <c r="A3289">
        <f>'Mrg Dpt'!A835</f>
        <v>0</v>
      </c>
      <c r="B3289">
        <f>'Mrg Dpt'!B835</f>
        <v>0</v>
      </c>
      <c r="C3289" t="str">
        <f>'Mrg Dpt'!C835</f>
        <v>MASHEM</v>
      </c>
      <c r="D3289" t="str">
        <f>'Mrg Dpt'!D835</f>
        <v>CAN</v>
      </c>
      <c r="E3289" t="str">
        <f>'Mrg Dpt'!E835</f>
        <v>MRG</v>
      </c>
      <c r="F3289">
        <f>'Mrg Dpt'!F835</f>
        <v>40</v>
      </c>
      <c r="G3289">
        <f>'Mrg Dpt'!G835</f>
        <v>0</v>
      </c>
      <c r="H3289" s="668">
        <f>'Mrg Dpt'!H835</f>
        <v>13.3</v>
      </c>
      <c r="I3289">
        <f>'Mrg Dpt'!I835</f>
        <v>0</v>
      </c>
      <c r="J3289" s="671">
        <f>'Mrg Dpt'!J835</f>
        <v>15</v>
      </c>
      <c r="K3289">
        <f>'Mrg Dpt'!K835</f>
        <v>1</v>
      </c>
      <c r="L3289">
        <f>'Mrg Dpt'!L835</f>
        <v>0</v>
      </c>
      <c r="M3289">
        <f>'Mrg Dpt'!M835</f>
        <v>8</v>
      </c>
      <c r="N3289">
        <f>'Mrg Dpt'!N835</f>
        <v>3</v>
      </c>
      <c r="O3289">
        <f>'Mrg Dpt'!O835</f>
        <v>80</v>
      </c>
      <c r="P3289">
        <f>'Mrg Dpt'!P835</f>
        <v>0</v>
      </c>
      <c r="Q3289">
        <f>'Mrg Dpt'!Q835</f>
        <v>0</v>
      </c>
      <c r="R3289">
        <f>'Mrg Dpt'!R835</f>
        <v>0</v>
      </c>
      <c r="S3289">
        <f>'Mrg Dpt'!S835</f>
        <v>0</v>
      </c>
      <c r="T3289" t="str">
        <f>'Mrg Dpt'!T835</f>
        <v>SHUTTLE</v>
      </c>
      <c r="U3289" s="217" t="str">
        <f t="shared" si="537"/>
        <v>MASHEM-CAN-MRG</v>
      </c>
      <c r="V3289" s="217" t="str">
        <f t="shared" si="538"/>
        <v>MRG-CAN-MASHEM</v>
      </c>
      <c r="W3289" s="217" t="e">
        <f t="shared" si="531"/>
        <v>#N/A</v>
      </c>
      <c r="X3289" s="217" t="e">
        <f t="shared" si="532"/>
        <v>#N/A</v>
      </c>
      <c r="Y3289" s="217" t="e">
        <f t="shared" si="533"/>
        <v>#N/A</v>
      </c>
      <c r="Z3289" s="217" t="e">
        <f t="shared" si="534"/>
        <v>#N/A</v>
      </c>
      <c r="AA3289" s="673" t="str">
        <f t="shared" si="539"/>
        <v>,</v>
      </c>
      <c r="AB3289" s="217" t="str">
        <f t="shared" si="540"/>
        <v/>
      </c>
      <c r="AC3289" s="682">
        <f t="shared" si="535"/>
        <v>13.3</v>
      </c>
      <c r="AD3289" s="682">
        <f t="shared" si="536"/>
        <v>15</v>
      </c>
    </row>
    <row r="3290" spans="1:30" ht="16.5" hidden="1" thickTop="1" thickBot="1" x14ac:dyDescent="0.3">
      <c r="A3290">
        <f>'Mrg Dpt'!A836</f>
        <v>0</v>
      </c>
      <c r="B3290">
        <f>'Mrg Dpt'!B836</f>
        <v>0</v>
      </c>
      <c r="C3290">
        <f>'Mrg Dpt'!C836</f>
        <v>0</v>
      </c>
      <c r="D3290">
        <f>'Mrg Dpt'!D836</f>
        <v>0</v>
      </c>
      <c r="E3290">
        <f>'Mrg Dpt'!E836</f>
        <v>0</v>
      </c>
      <c r="F3290">
        <f>'Mrg Dpt'!F836</f>
        <v>0</v>
      </c>
      <c r="G3290">
        <f>'Mrg Dpt'!G836</f>
        <v>0</v>
      </c>
      <c r="H3290" s="668">
        <f>'Mrg Dpt'!H836</f>
        <v>0</v>
      </c>
      <c r="I3290">
        <f>'Mrg Dpt'!I836</f>
        <v>0</v>
      </c>
      <c r="J3290" s="671">
        <f>'Mrg Dpt'!J836</f>
        <v>0</v>
      </c>
      <c r="K3290">
        <f>'Mrg Dpt'!K836</f>
        <v>0</v>
      </c>
      <c r="L3290">
        <f>'Mrg Dpt'!L836</f>
        <v>0</v>
      </c>
      <c r="M3290">
        <f>'Mrg Dpt'!M836</f>
        <v>0</v>
      </c>
      <c r="N3290">
        <f>'Mrg Dpt'!N836</f>
        <v>0</v>
      </c>
      <c r="O3290">
        <f>'Mrg Dpt'!O836</f>
        <v>0</v>
      </c>
      <c r="P3290">
        <f>'Mrg Dpt'!P836</f>
        <v>0</v>
      </c>
      <c r="Q3290">
        <f>'Mrg Dpt'!Q836</f>
        <v>0</v>
      </c>
      <c r="R3290">
        <f>'Mrg Dpt'!R836</f>
        <v>0</v>
      </c>
      <c r="S3290">
        <f>'Mrg Dpt'!S836</f>
        <v>0</v>
      </c>
      <c r="T3290">
        <f>'Mrg Dpt'!T836</f>
        <v>0</v>
      </c>
      <c r="U3290" s="217" t="str">
        <f t="shared" si="537"/>
        <v>0--0</v>
      </c>
      <c r="V3290" s="217" t="str">
        <f t="shared" si="538"/>
        <v>0--0</v>
      </c>
      <c r="W3290" s="217" t="e">
        <f t="shared" si="531"/>
        <v>#N/A</v>
      </c>
      <c r="X3290" s="217" t="e">
        <f t="shared" si="532"/>
        <v>#N/A</v>
      </c>
      <c r="Y3290" s="217" t="e">
        <f t="shared" si="533"/>
        <v>#N/A</v>
      </c>
      <c r="Z3290" s="217" t="e">
        <f t="shared" si="534"/>
        <v>#N/A</v>
      </c>
      <c r="AA3290" s="673" t="str">
        <f t="shared" si="539"/>
        <v>,</v>
      </c>
      <c r="AB3290" s="217" t="str">
        <f t="shared" si="540"/>
        <v/>
      </c>
      <c r="AC3290" s="682">
        <f t="shared" si="535"/>
        <v>0</v>
      </c>
      <c r="AD3290" s="682">
        <f t="shared" si="536"/>
        <v>0</v>
      </c>
    </row>
    <row r="3291" spans="1:30" ht="16.5" thickTop="1" thickBot="1" x14ac:dyDescent="0.3">
      <c r="A3291">
        <f>'Mrg Dpt'!A837</f>
        <v>0</v>
      </c>
      <c r="B3291" t="str">
        <f>'Mrg Dpt'!B837</f>
        <v>111A</v>
      </c>
      <c r="C3291" t="str">
        <f>'Mrg Dpt'!C837</f>
        <v>MRG</v>
      </c>
      <c r="D3291">
        <f>'Mrg Dpt'!D837</f>
        <v>0</v>
      </c>
      <c r="E3291" t="str">
        <f>'Mrg Dpt'!E837</f>
        <v>PNJ Art &amp;Culture</v>
      </c>
      <c r="F3291">
        <f>'Mrg Dpt'!F837</f>
        <v>31</v>
      </c>
      <c r="G3291">
        <f>'Mrg Dpt'!G837</f>
        <v>0</v>
      </c>
      <c r="H3291" s="668">
        <f>'Mrg Dpt'!H837</f>
        <v>8.3000000000000007</v>
      </c>
      <c r="I3291">
        <f>'Mrg Dpt'!I837</f>
        <v>0</v>
      </c>
      <c r="J3291" s="671">
        <f>'Mrg Dpt'!J837</f>
        <v>9.1999999999999993</v>
      </c>
      <c r="K3291">
        <f>'Mrg Dpt'!K837</f>
        <v>0</v>
      </c>
      <c r="L3291">
        <f>'Mrg Dpt'!L837</f>
        <v>0</v>
      </c>
      <c r="M3291">
        <f>'Mrg Dpt'!M837</f>
        <v>0</v>
      </c>
      <c r="N3291">
        <f>'Mrg Dpt'!N837</f>
        <v>0</v>
      </c>
      <c r="O3291">
        <f>'Mrg Dpt'!O837</f>
        <v>0</v>
      </c>
      <c r="P3291">
        <f>'Mrg Dpt'!P837</f>
        <v>0</v>
      </c>
      <c r="Q3291">
        <f>'Mrg Dpt'!Q837</f>
        <v>0</v>
      </c>
      <c r="R3291">
        <f>'Mrg Dpt'!R837</f>
        <v>0</v>
      </c>
      <c r="S3291">
        <f>'Mrg Dpt'!S837</f>
        <v>0</v>
      </c>
      <c r="T3291" t="str">
        <f>'Mrg Dpt'!T837</f>
        <v>SHUTTLE</v>
      </c>
      <c r="U3291" s="217" t="str">
        <f t="shared" si="537"/>
        <v>MRG--PNJ Art &amp;Culture</v>
      </c>
      <c r="V3291" s="217" t="str">
        <f t="shared" si="538"/>
        <v>PNJ Art &amp;Culture--MRG</v>
      </c>
      <c r="W3291" s="217" t="e">
        <f t="shared" si="531"/>
        <v>#N/A</v>
      </c>
      <c r="X3291" s="217" t="e">
        <f t="shared" si="532"/>
        <v>#N/A</v>
      </c>
      <c r="Y3291" s="217" t="e">
        <f t="shared" si="533"/>
        <v>#N/A</v>
      </c>
      <c r="Z3291" s="217" t="e">
        <f t="shared" si="534"/>
        <v>#N/A</v>
      </c>
      <c r="AA3291" s="673" t="str">
        <f t="shared" si="539"/>
        <v>,</v>
      </c>
      <c r="AB3291" s="217" t="str">
        <f t="shared" si="540"/>
        <v/>
      </c>
      <c r="AC3291" s="682">
        <f t="shared" si="535"/>
        <v>8.3000000000000007</v>
      </c>
      <c r="AD3291" s="682">
        <f t="shared" si="536"/>
        <v>9.1999999999999993</v>
      </c>
    </row>
    <row r="3292" spans="1:30" ht="16.5" hidden="1" thickTop="1" thickBot="1" x14ac:dyDescent="0.3">
      <c r="A3292">
        <f>'Mrg Dpt'!A838</f>
        <v>0</v>
      </c>
      <c r="B3292">
        <f>'Mrg Dpt'!B838</f>
        <v>0</v>
      </c>
      <c r="C3292" t="str">
        <f>'Mrg Dpt'!C838</f>
        <v>PNJ</v>
      </c>
      <c r="D3292">
        <f>'Mrg Dpt'!D838</f>
        <v>0</v>
      </c>
      <c r="E3292" t="str">
        <f>'Mrg Dpt'!E838</f>
        <v>MRG</v>
      </c>
      <c r="F3292">
        <f>'Mrg Dpt'!F838</f>
        <v>31</v>
      </c>
      <c r="G3292">
        <f>'Mrg Dpt'!G838</f>
        <v>0</v>
      </c>
      <c r="H3292" s="668">
        <f>'Mrg Dpt'!H838</f>
        <v>9.3000000000000007</v>
      </c>
      <c r="I3292">
        <f>'Mrg Dpt'!I838</f>
        <v>0</v>
      </c>
      <c r="J3292" s="671">
        <f>'Mrg Dpt'!J838</f>
        <v>10.199999999999999</v>
      </c>
      <c r="K3292">
        <f>'Mrg Dpt'!K838</f>
        <v>0</v>
      </c>
      <c r="L3292">
        <f>'Mrg Dpt'!L838</f>
        <v>0</v>
      </c>
      <c r="M3292">
        <f>'Mrg Dpt'!M838</f>
        <v>0</v>
      </c>
      <c r="N3292">
        <f>'Mrg Dpt'!N838</f>
        <v>0</v>
      </c>
      <c r="O3292">
        <f>'Mrg Dpt'!O838</f>
        <v>0</v>
      </c>
      <c r="P3292">
        <f>'Mrg Dpt'!P838</f>
        <v>0</v>
      </c>
      <c r="Q3292">
        <f>'Mrg Dpt'!Q838</f>
        <v>0</v>
      </c>
      <c r="R3292">
        <f>'Mrg Dpt'!R838</f>
        <v>0</v>
      </c>
      <c r="S3292">
        <f>'Mrg Dpt'!S838</f>
        <v>0</v>
      </c>
      <c r="T3292" t="str">
        <f>'Mrg Dpt'!T838</f>
        <v>SHUTTLE</v>
      </c>
      <c r="U3292" s="217" t="str">
        <f t="shared" si="537"/>
        <v>PNJ--MRG</v>
      </c>
      <c r="V3292" s="217" t="str">
        <f t="shared" si="538"/>
        <v>MRG--PNJ</v>
      </c>
      <c r="W3292" s="217" t="e">
        <f t="shared" si="531"/>
        <v>#N/A</v>
      </c>
      <c r="X3292" s="217" t="e">
        <f t="shared" si="532"/>
        <v>#N/A</v>
      </c>
      <c r="Y3292" s="217" t="e">
        <f t="shared" si="533"/>
        <v>#N/A</v>
      </c>
      <c r="Z3292" s="217" t="str">
        <f t="shared" si="534"/>
        <v>mrg39</v>
      </c>
      <c r="AA3292" s="673" t="str">
        <f t="shared" si="539"/>
        <v>mrg39,mrg39</v>
      </c>
      <c r="AB3292" s="217" t="str">
        <f t="shared" si="540"/>
        <v>return</v>
      </c>
      <c r="AC3292" s="682">
        <f t="shared" si="535"/>
        <v>9.3000000000000007</v>
      </c>
      <c r="AD3292" s="682">
        <f t="shared" si="536"/>
        <v>10.199999999999999</v>
      </c>
    </row>
    <row r="3293" spans="1:30" ht="16.5" thickTop="1" thickBot="1" x14ac:dyDescent="0.3">
      <c r="A3293">
        <f>'Mrg Dpt'!A839</f>
        <v>0</v>
      </c>
      <c r="B3293">
        <f>'Mrg Dpt'!B839</f>
        <v>0</v>
      </c>
      <c r="C3293" t="str">
        <f>'Mrg Dpt'!C839</f>
        <v>MRG</v>
      </c>
      <c r="D3293">
        <f>'Mrg Dpt'!D839</f>
        <v>0</v>
      </c>
      <c r="E3293" t="str">
        <f>'Mrg Dpt'!E839</f>
        <v>PNJ</v>
      </c>
      <c r="F3293">
        <f>'Mrg Dpt'!F839</f>
        <v>31</v>
      </c>
      <c r="G3293">
        <f>'Mrg Dpt'!G839</f>
        <v>0</v>
      </c>
      <c r="H3293" s="668">
        <f>'Mrg Dpt'!H839</f>
        <v>10.4</v>
      </c>
      <c r="I3293">
        <f>'Mrg Dpt'!I839</f>
        <v>0</v>
      </c>
      <c r="J3293" s="671">
        <f>'Mrg Dpt'!J839</f>
        <v>11.3</v>
      </c>
      <c r="K3293">
        <f>'Mrg Dpt'!K839</f>
        <v>0</v>
      </c>
      <c r="L3293">
        <f>'Mrg Dpt'!L839</f>
        <v>0</v>
      </c>
      <c r="M3293">
        <f>'Mrg Dpt'!M839</f>
        <v>0</v>
      </c>
      <c r="N3293">
        <f>'Mrg Dpt'!N839</f>
        <v>0</v>
      </c>
      <c r="O3293">
        <f>'Mrg Dpt'!O839</f>
        <v>0</v>
      </c>
      <c r="P3293">
        <f>'Mrg Dpt'!P839</f>
        <v>0</v>
      </c>
      <c r="Q3293">
        <f>'Mrg Dpt'!Q839</f>
        <v>0</v>
      </c>
      <c r="R3293">
        <f>'Mrg Dpt'!R839</f>
        <v>0</v>
      </c>
      <c r="S3293">
        <f>'Mrg Dpt'!S839</f>
        <v>0</v>
      </c>
      <c r="T3293" t="str">
        <f>'Mrg Dpt'!T839</f>
        <v>SHUTTLE</v>
      </c>
      <c r="U3293" s="217" t="str">
        <f t="shared" si="537"/>
        <v>MRG--PNJ</v>
      </c>
      <c r="V3293" s="217" t="str">
        <f t="shared" si="538"/>
        <v>PNJ--MRG</v>
      </c>
      <c r="W3293" s="217" t="e">
        <f t="shared" si="531"/>
        <v>#N/A</v>
      </c>
      <c r="X3293" s="217" t="e">
        <f t="shared" si="532"/>
        <v>#N/A</v>
      </c>
      <c r="Y3293" s="217" t="str">
        <f t="shared" si="533"/>
        <v>mrg39</v>
      </c>
      <c r="Z3293" s="217" t="e">
        <f t="shared" si="534"/>
        <v>#N/A</v>
      </c>
      <c r="AA3293" s="673" t="str">
        <f t="shared" si="539"/>
        <v>mrg39,mrg39</v>
      </c>
      <c r="AB3293" s="217" t="str">
        <f t="shared" si="540"/>
        <v>onward</v>
      </c>
      <c r="AC3293" s="682">
        <f t="shared" si="535"/>
        <v>10.4</v>
      </c>
      <c r="AD3293" s="682">
        <f t="shared" si="536"/>
        <v>11.3</v>
      </c>
    </row>
    <row r="3294" spans="1:30" ht="16.5" hidden="1" thickTop="1" thickBot="1" x14ac:dyDescent="0.3">
      <c r="A3294">
        <f>'Mrg Dpt'!A840</f>
        <v>0</v>
      </c>
      <c r="B3294">
        <f>'Mrg Dpt'!B840</f>
        <v>0</v>
      </c>
      <c r="C3294" t="str">
        <f>'Mrg Dpt'!C840</f>
        <v>PNJ</v>
      </c>
      <c r="D3294">
        <f>'Mrg Dpt'!D840</f>
        <v>0</v>
      </c>
      <c r="E3294" t="str">
        <f>'Mrg Dpt'!E840</f>
        <v>MRG</v>
      </c>
      <c r="F3294">
        <f>'Mrg Dpt'!F840</f>
        <v>31</v>
      </c>
      <c r="G3294">
        <f>'Mrg Dpt'!G840</f>
        <v>0</v>
      </c>
      <c r="H3294" s="668">
        <f>'Mrg Dpt'!H840</f>
        <v>11.5</v>
      </c>
      <c r="I3294">
        <f>'Mrg Dpt'!I840</f>
        <v>0</v>
      </c>
      <c r="J3294" s="671">
        <f>'Mrg Dpt'!J840</f>
        <v>12.4</v>
      </c>
      <c r="K3294">
        <f>'Mrg Dpt'!K840</f>
        <v>0</v>
      </c>
      <c r="L3294">
        <f>'Mrg Dpt'!L840</f>
        <v>0</v>
      </c>
      <c r="M3294">
        <f>'Mrg Dpt'!M840</f>
        <v>0</v>
      </c>
      <c r="N3294">
        <f>'Mrg Dpt'!N840</f>
        <v>0</v>
      </c>
      <c r="O3294">
        <f>'Mrg Dpt'!O840</f>
        <v>0</v>
      </c>
      <c r="P3294">
        <f>'Mrg Dpt'!P840</f>
        <v>0</v>
      </c>
      <c r="Q3294">
        <f>'Mrg Dpt'!Q840</f>
        <v>0</v>
      </c>
      <c r="R3294">
        <f>'Mrg Dpt'!R840</f>
        <v>0</v>
      </c>
      <c r="S3294">
        <f>'Mrg Dpt'!S840</f>
        <v>0</v>
      </c>
      <c r="T3294" t="str">
        <f>'Mrg Dpt'!T840</f>
        <v>SHUTTLE</v>
      </c>
      <c r="U3294" s="217" t="str">
        <f t="shared" si="537"/>
        <v>PNJ--MRG</v>
      </c>
      <c r="V3294" s="217" t="str">
        <f t="shared" si="538"/>
        <v>MRG--PNJ</v>
      </c>
      <c r="W3294" s="217" t="e">
        <f t="shared" si="531"/>
        <v>#N/A</v>
      </c>
      <c r="X3294" s="217" t="e">
        <f t="shared" si="532"/>
        <v>#N/A</v>
      </c>
      <c r="Y3294" s="217" t="e">
        <f t="shared" si="533"/>
        <v>#N/A</v>
      </c>
      <c r="Z3294" s="217" t="str">
        <f t="shared" si="534"/>
        <v>mrg39</v>
      </c>
      <c r="AA3294" s="673" t="str">
        <f t="shared" si="539"/>
        <v>mrg39,mrg39</v>
      </c>
      <c r="AB3294" s="217" t="str">
        <f t="shared" si="540"/>
        <v>return</v>
      </c>
      <c r="AC3294" s="682">
        <f t="shared" si="535"/>
        <v>11.5</v>
      </c>
      <c r="AD3294" s="682">
        <f t="shared" si="536"/>
        <v>12.4</v>
      </c>
    </row>
    <row r="3295" spans="1:30" ht="16.5" thickTop="1" thickBot="1" x14ac:dyDescent="0.3">
      <c r="A3295">
        <f>'Mrg Dpt'!A841</f>
        <v>0</v>
      </c>
      <c r="B3295">
        <f>'Mrg Dpt'!B841</f>
        <v>0</v>
      </c>
      <c r="C3295" t="str">
        <f>'Mrg Dpt'!C841</f>
        <v>MRG</v>
      </c>
      <c r="D3295">
        <f>'Mrg Dpt'!D841</f>
        <v>0</v>
      </c>
      <c r="E3295" t="str">
        <f>'Mrg Dpt'!E841</f>
        <v>PNJ</v>
      </c>
      <c r="F3295">
        <f>'Mrg Dpt'!F841</f>
        <v>31</v>
      </c>
      <c r="G3295">
        <f>'Mrg Dpt'!G841</f>
        <v>0</v>
      </c>
      <c r="H3295" s="668">
        <f>'Mrg Dpt'!H841</f>
        <v>16</v>
      </c>
      <c r="I3295">
        <f>'Mrg Dpt'!I841</f>
        <v>0</v>
      </c>
      <c r="J3295" s="671">
        <f>'Mrg Dpt'!J841</f>
        <v>16.5</v>
      </c>
      <c r="K3295">
        <f>'Mrg Dpt'!K841</f>
        <v>0</v>
      </c>
      <c r="L3295">
        <f>'Mrg Dpt'!L841</f>
        <v>0</v>
      </c>
      <c r="M3295">
        <f>'Mrg Dpt'!M841</f>
        <v>0</v>
      </c>
      <c r="N3295">
        <f>'Mrg Dpt'!N841</f>
        <v>0</v>
      </c>
      <c r="O3295">
        <f>'Mrg Dpt'!O841</f>
        <v>0</v>
      </c>
      <c r="P3295">
        <f>'Mrg Dpt'!P841</f>
        <v>0</v>
      </c>
      <c r="Q3295">
        <f>'Mrg Dpt'!Q841</f>
        <v>0</v>
      </c>
      <c r="R3295">
        <f>'Mrg Dpt'!R841</f>
        <v>0</v>
      </c>
      <c r="S3295">
        <f>'Mrg Dpt'!S841</f>
        <v>0</v>
      </c>
      <c r="T3295" t="str">
        <f>'Mrg Dpt'!T841</f>
        <v>SHUTTLE</v>
      </c>
      <c r="U3295" s="217" t="str">
        <f t="shared" si="537"/>
        <v>MRG--PNJ</v>
      </c>
      <c r="V3295" s="217" t="str">
        <f t="shared" si="538"/>
        <v>PNJ--MRG</v>
      </c>
      <c r="W3295" s="217" t="e">
        <f t="shared" si="531"/>
        <v>#N/A</v>
      </c>
      <c r="X3295" s="217" t="e">
        <f t="shared" si="532"/>
        <v>#N/A</v>
      </c>
      <c r="Y3295" s="217" t="str">
        <f t="shared" si="533"/>
        <v>mrg39</v>
      </c>
      <c r="Z3295" s="217" t="e">
        <f t="shared" si="534"/>
        <v>#N/A</v>
      </c>
      <c r="AA3295" s="673" t="str">
        <f t="shared" si="539"/>
        <v>mrg39,mrg39</v>
      </c>
      <c r="AB3295" s="217" t="str">
        <f t="shared" si="540"/>
        <v>onward</v>
      </c>
      <c r="AC3295" s="682">
        <f t="shared" si="535"/>
        <v>16</v>
      </c>
      <c r="AD3295" s="682">
        <f t="shared" si="536"/>
        <v>16.5</v>
      </c>
    </row>
    <row r="3296" spans="1:30" ht="16.5" hidden="1" thickTop="1" thickBot="1" x14ac:dyDescent="0.3">
      <c r="A3296">
        <f>'Mrg Dpt'!A842</f>
        <v>0</v>
      </c>
      <c r="B3296">
        <f>'Mrg Dpt'!B842</f>
        <v>0</v>
      </c>
      <c r="C3296" t="str">
        <f>'Mrg Dpt'!C842</f>
        <v>PNJ</v>
      </c>
      <c r="D3296">
        <f>'Mrg Dpt'!D842</f>
        <v>0</v>
      </c>
      <c r="E3296" t="str">
        <f>'Mrg Dpt'!E842</f>
        <v>MRG</v>
      </c>
      <c r="F3296">
        <f>'Mrg Dpt'!F842</f>
        <v>31</v>
      </c>
      <c r="G3296">
        <f>'Mrg Dpt'!G842</f>
        <v>0</v>
      </c>
      <c r="H3296" s="668">
        <f>'Mrg Dpt'!H842</f>
        <v>17.5</v>
      </c>
      <c r="I3296">
        <f>'Mrg Dpt'!I842</f>
        <v>0</v>
      </c>
      <c r="J3296" s="671">
        <f>'Mrg Dpt'!J842</f>
        <v>18.5</v>
      </c>
      <c r="K3296">
        <f>'Mrg Dpt'!K842</f>
        <v>1</v>
      </c>
      <c r="L3296">
        <f>'Mrg Dpt'!L842</f>
        <v>0</v>
      </c>
      <c r="M3296">
        <f>'Mrg Dpt'!M842</f>
        <v>11.2</v>
      </c>
      <c r="N3296">
        <f>'Mrg Dpt'!N842</f>
        <v>6.45</v>
      </c>
      <c r="O3296">
        <f>'Mrg Dpt'!O842</f>
        <v>186</v>
      </c>
      <c r="P3296">
        <f>'Mrg Dpt'!P842</f>
        <v>0</v>
      </c>
      <c r="Q3296">
        <f>'Mrg Dpt'!Q842</f>
        <v>0</v>
      </c>
      <c r="R3296">
        <f>'Mrg Dpt'!R842</f>
        <v>0</v>
      </c>
      <c r="S3296">
        <f>'Mrg Dpt'!S842</f>
        <v>0</v>
      </c>
      <c r="T3296" t="str">
        <f>'Mrg Dpt'!T842</f>
        <v>C/C SHUTTLE</v>
      </c>
      <c r="U3296" s="217" t="str">
        <f t="shared" si="537"/>
        <v>PNJ--MRG</v>
      </c>
      <c r="V3296" s="217" t="str">
        <f t="shared" si="538"/>
        <v>MRG--PNJ</v>
      </c>
      <c r="W3296" s="217" t="e">
        <f t="shared" si="531"/>
        <v>#N/A</v>
      </c>
      <c r="X3296" s="217" t="e">
        <f t="shared" si="532"/>
        <v>#N/A</v>
      </c>
      <c r="Y3296" s="217" t="e">
        <f t="shared" si="533"/>
        <v>#N/A</v>
      </c>
      <c r="Z3296" s="217" t="str">
        <f t="shared" si="534"/>
        <v>mrg39</v>
      </c>
      <c r="AA3296" s="673" t="str">
        <f t="shared" si="539"/>
        <v>mrg39,mrg39</v>
      </c>
      <c r="AB3296" s="217" t="str">
        <f t="shared" si="540"/>
        <v>return</v>
      </c>
      <c r="AC3296" s="682">
        <f t="shared" si="535"/>
        <v>17.5</v>
      </c>
      <c r="AD3296" s="682">
        <f t="shared" si="536"/>
        <v>18.5</v>
      </c>
    </row>
    <row r="3297" spans="1:30" ht="16.5" hidden="1" thickTop="1" thickBot="1" x14ac:dyDescent="0.3">
      <c r="A3297">
        <f>'Mrg Dpt'!A843</f>
        <v>0</v>
      </c>
      <c r="B3297">
        <f>'Mrg Dpt'!B843</f>
        <v>0</v>
      </c>
      <c r="C3297">
        <f>'Mrg Dpt'!C843</f>
        <v>0</v>
      </c>
      <c r="D3297">
        <f>'Mrg Dpt'!D843</f>
        <v>0</v>
      </c>
      <c r="E3297">
        <f>'Mrg Dpt'!E843</f>
        <v>0</v>
      </c>
      <c r="F3297">
        <f>'Mrg Dpt'!F843</f>
        <v>0</v>
      </c>
      <c r="G3297">
        <f>'Mrg Dpt'!G843</f>
        <v>0</v>
      </c>
      <c r="H3297" s="668">
        <f>'Mrg Dpt'!H843</f>
        <v>0</v>
      </c>
      <c r="I3297">
        <f>'Mrg Dpt'!I843</f>
        <v>0</v>
      </c>
      <c r="J3297" s="671">
        <f>'Mrg Dpt'!J843</f>
        <v>0</v>
      </c>
      <c r="K3297">
        <f>'Mrg Dpt'!K843</f>
        <v>0</v>
      </c>
      <c r="L3297">
        <f>'Mrg Dpt'!L843</f>
        <v>0</v>
      </c>
      <c r="M3297">
        <f>'Mrg Dpt'!M843</f>
        <v>0</v>
      </c>
      <c r="N3297">
        <f>'Mrg Dpt'!N843</f>
        <v>0</v>
      </c>
      <c r="O3297">
        <f>'Mrg Dpt'!O843</f>
        <v>0</v>
      </c>
      <c r="P3297">
        <f>'Mrg Dpt'!P843</f>
        <v>0</v>
      </c>
      <c r="Q3297">
        <f>'Mrg Dpt'!Q843</f>
        <v>0</v>
      </c>
      <c r="R3297">
        <f>'Mrg Dpt'!R843</f>
        <v>0</v>
      </c>
      <c r="S3297">
        <f>'Mrg Dpt'!S843</f>
        <v>0</v>
      </c>
      <c r="T3297">
        <f>'Mrg Dpt'!T843</f>
        <v>0</v>
      </c>
      <c r="U3297" s="217" t="str">
        <f t="shared" si="537"/>
        <v>0--0</v>
      </c>
      <c r="V3297" s="217" t="str">
        <f t="shared" si="538"/>
        <v>0--0</v>
      </c>
      <c r="W3297" s="217" t="e">
        <f t="shared" si="531"/>
        <v>#N/A</v>
      </c>
      <c r="X3297" s="217" t="e">
        <f t="shared" si="532"/>
        <v>#N/A</v>
      </c>
      <c r="Y3297" s="217" t="e">
        <f t="shared" si="533"/>
        <v>#N/A</v>
      </c>
      <c r="Z3297" s="217" t="e">
        <f t="shared" si="534"/>
        <v>#N/A</v>
      </c>
      <c r="AA3297" s="673" t="str">
        <f t="shared" si="539"/>
        <v>,</v>
      </c>
      <c r="AB3297" s="217" t="str">
        <f t="shared" si="540"/>
        <v/>
      </c>
      <c r="AC3297" s="682">
        <f t="shared" si="535"/>
        <v>0</v>
      </c>
      <c r="AD3297" s="682">
        <f t="shared" si="536"/>
        <v>0</v>
      </c>
    </row>
    <row r="3298" spans="1:30" ht="16.5" hidden="1" thickTop="1" thickBot="1" x14ac:dyDescent="0.3">
      <c r="A3298">
        <f>'Mrg Dpt'!A844</f>
        <v>0</v>
      </c>
      <c r="B3298" t="str">
        <f>'Mrg Dpt'!B844</f>
        <v>112A</v>
      </c>
      <c r="C3298" t="str">
        <f>'Mrg Dpt'!C844</f>
        <v>MRG</v>
      </c>
      <c r="D3298" t="str">
        <f>'Mrg Dpt'!D844</f>
        <v>CRT</v>
      </c>
      <c r="E3298" t="str">
        <f>'Mrg Dpt'!E844</f>
        <v>PNJ</v>
      </c>
      <c r="F3298">
        <f>'Mrg Dpt'!F844</f>
        <v>31</v>
      </c>
      <c r="G3298">
        <f>'Mrg Dpt'!G844</f>
        <v>0</v>
      </c>
      <c r="H3298" s="668">
        <f>'Mrg Dpt'!H844</f>
        <v>12.3</v>
      </c>
      <c r="I3298">
        <f>'Mrg Dpt'!I844</f>
        <v>0</v>
      </c>
      <c r="J3298" s="671">
        <f>'Mrg Dpt'!J844</f>
        <v>0</v>
      </c>
      <c r="K3298">
        <f>'Mrg Dpt'!K844</f>
        <v>0</v>
      </c>
      <c r="L3298">
        <f>'Mrg Dpt'!L844</f>
        <v>0</v>
      </c>
      <c r="M3298">
        <f>'Mrg Dpt'!M844</f>
        <v>0</v>
      </c>
      <c r="N3298">
        <f>'Mrg Dpt'!N844</f>
        <v>0</v>
      </c>
      <c r="O3298">
        <f>'Mrg Dpt'!O844</f>
        <v>0</v>
      </c>
      <c r="P3298">
        <f>'Mrg Dpt'!P844</f>
        <v>0</v>
      </c>
      <c r="Q3298">
        <f>'Mrg Dpt'!Q844</f>
        <v>0</v>
      </c>
      <c r="R3298">
        <f>'Mrg Dpt'!R844</f>
        <v>0</v>
      </c>
      <c r="S3298">
        <f>'Mrg Dpt'!S844</f>
        <v>0</v>
      </c>
      <c r="T3298" t="str">
        <f>'Mrg Dpt'!T844</f>
        <v>SHUTTLE</v>
      </c>
      <c r="U3298" s="217" t="str">
        <f t="shared" si="537"/>
        <v>MRG-CRT-PNJ</v>
      </c>
      <c r="V3298" s="217" t="str">
        <f t="shared" si="538"/>
        <v>PNJ-CRT-MRG</v>
      </c>
      <c r="W3298" s="217" t="str">
        <f t="shared" si="531"/>
        <v>vsg50</v>
      </c>
      <c r="X3298" s="217" t="e">
        <f t="shared" si="532"/>
        <v>#N/A</v>
      </c>
      <c r="Y3298" s="217" t="str">
        <f t="shared" si="533"/>
        <v>mrg147</v>
      </c>
      <c r="Z3298" s="217" t="str">
        <f t="shared" si="534"/>
        <v>pnj20</v>
      </c>
      <c r="AA3298" s="673" t="str">
        <f t="shared" si="539"/>
        <v>mrg147,mrg147</v>
      </c>
      <c r="AB3298" s="217" t="str">
        <f t="shared" si="540"/>
        <v>onward</v>
      </c>
      <c r="AC3298" s="682">
        <f t="shared" si="535"/>
        <v>12.3</v>
      </c>
      <c r="AD3298" s="682">
        <f t="shared" si="536"/>
        <v>0</v>
      </c>
    </row>
    <row r="3299" spans="1:30" ht="16.5" hidden="1" thickTop="1" thickBot="1" x14ac:dyDescent="0.3">
      <c r="A3299">
        <f>'Mrg Dpt'!A845</f>
        <v>0</v>
      </c>
      <c r="B3299">
        <f>'Mrg Dpt'!B845</f>
        <v>0</v>
      </c>
      <c r="C3299" t="str">
        <f>'Mrg Dpt'!C845</f>
        <v>PNJ</v>
      </c>
      <c r="D3299" t="str">
        <f>'Mrg Dpt'!D845</f>
        <v>CRT</v>
      </c>
      <c r="E3299" t="str">
        <f>'Mrg Dpt'!E845</f>
        <v>MRG</v>
      </c>
      <c r="F3299">
        <f>'Mrg Dpt'!F845</f>
        <v>31</v>
      </c>
      <c r="G3299">
        <f>'Mrg Dpt'!G845</f>
        <v>0</v>
      </c>
      <c r="H3299" s="668">
        <f>'Mrg Dpt'!H845</f>
        <v>0</v>
      </c>
      <c r="I3299">
        <f>'Mrg Dpt'!I845</f>
        <v>0</v>
      </c>
      <c r="J3299" s="671">
        <f>'Mrg Dpt'!J845</f>
        <v>0</v>
      </c>
      <c r="K3299">
        <f>'Mrg Dpt'!K845</f>
        <v>0</v>
      </c>
      <c r="L3299">
        <f>'Mrg Dpt'!L845</f>
        <v>0</v>
      </c>
      <c r="M3299">
        <f>'Mrg Dpt'!M845</f>
        <v>0</v>
      </c>
      <c r="N3299">
        <f>'Mrg Dpt'!N845</f>
        <v>0</v>
      </c>
      <c r="O3299">
        <f>'Mrg Dpt'!O845</f>
        <v>0</v>
      </c>
      <c r="P3299">
        <f>'Mrg Dpt'!P845</f>
        <v>0</v>
      </c>
      <c r="Q3299">
        <f>'Mrg Dpt'!Q845</f>
        <v>0</v>
      </c>
      <c r="R3299">
        <f>'Mrg Dpt'!R845</f>
        <v>0</v>
      </c>
      <c r="S3299">
        <f>'Mrg Dpt'!S845</f>
        <v>0</v>
      </c>
      <c r="T3299" t="str">
        <f>'Mrg Dpt'!T845</f>
        <v>SHUTTLE</v>
      </c>
      <c r="U3299" s="217" t="str">
        <f t="shared" si="537"/>
        <v>PNJ-CRT-MRG</v>
      </c>
      <c r="V3299" s="217" t="str">
        <f t="shared" si="538"/>
        <v>MRG-CRT-PNJ</v>
      </c>
      <c r="W3299" s="217" t="e">
        <f t="shared" si="531"/>
        <v>#N/A</v>
      </c>
      <c r="X3299" s="217" t="str">
        <f t="shared" si="532"/>
        <v>vsg50</v>
      </c>
      <c r="Y3299" s="217" t="str">
        <f t="shared" si="533"/>
        <v>pnj20</v>
      </c>
      <c r="Z3299" s="217" t="str">
        <f t="shared" si="534"/>
        <v>mrg147</v>
      </c>
      <c r="AA3299" s="673" t="str">
        <f t="shared" si="539"/>
        <v>mrg147,pnj20</v>
      </c>
      <c r="AB3299" s="217" t="str">
        <f t="shared" si="540"/>
        <v>onward</v>
      </c>
      <c r="AC3299" s="682">
        <f t="shared" si="535"/>
        <v>0</v>
      </c>
      <c r="AD3299" s="682">
        <f t="shared" si="536"/>
        <v>0</v>
      </c>
    </row>
    <row r="3300" spans="1:30" ht="16.5" hidden="1" thickTop="1" thickBot="1" x14ac:dyDescent="0.3">
      <c r="A3300">
        <f>'Mrg Dpt'!A846</f>
        <v>0</v>
      </c>
      <c r="B3300">
        <f>'Mrg Dpt'!B846</f>
        <v>0</v>
      </c>
      <c r="C3300" t="str">
        <f>'Mrg Dpt'!C846</f>
        <v>MRG</v>
      </c>
      <c r="D3300" t="str">
        <f>'Mrg Dpt'!D846</f>
        <v>CRT</v>
      </c>
      <c r="E3300" t="str">
        <f>'Mrg Dpt'!E846</f>
        <v>PNJ</v>
      </c>
      <c r="F3300">
        <f>'Mrg Dpt'!F846</f>
        <v>31</v>
      </c>
      <c r="G3300">
        <f>'Mrg Dpt'!G846</f>
        <v>0</v>
      </c>
      <c r="H3300" s="668">
        <f>'Mrg Dpt'!H846</f>
        <v>0</v>
      </c>
      <c r="I3300">
        <f>'Mrg Dpt'!I846</f>
        <v>0</v>
      </c>
      <c r="J3300" s="671">
        <f>'Mrg Dpt'!J846</f>
        <v>0</v>
      </c>
      <c r="K3300">
        <f>'Mrg Dpt'!K846</f>
        <v>0</v>
      </c>
      <c r="L3300">
        <f>'Mrg Dpt'!L846</f>
        <v>0</v>
      </c>
      <c r="M3300">
        <f>'Mrg Dpt'!M846</f>
        <v>0</v>
      </c>
      <c r="N3300">
        <f>'Mrg Dpt'!N846</f>
        <v>0</v>
      </c>
      <c r="O3300">
        <f>'Mrg Dpt'!O846</f>
        <v>0</v>
      </c>
      <c r="P3300">
        <f>'Mrg Dpt'!P846</f>
        <v>0</v>
      </c>
      <c r="Q3300">
        <f>'Mrg Dpt'!Q846</f>
        <v>0</v>
      </c>
      <c r="R3300">
        <f>'Mrg Dpt'!R846</f>
        <v>0</v>
      </c>
      <c r="S3300">
        <f>'Mrg Dpt'!S846</f>
        <v>0</v>
      </c>
      <c r="T3300" t="str">
        <f>'Mrg Dpt'!T846</f>
        <v>SHUTTLE</v>
      </c>
      <c r="U3300" s="217" t="str">
        <f t="shared" si="537"/>
        <v>MRG-CRT-PNJ</v>
      </c>
      <c r="V3300" s="217" t="str">
        <f t="shared" si="538"/>
        <v>PNJ-CRT-MRG</v>
      </c>
      <c r="W3300" s="217" t="str">
        <f t="shared" si="531"/>
        <v>vsg50</v>
      </c>
      <c r="X3300" s="217" t="e">
        <f t="shared" si="532"/>
        <v>#N/A</v>
      </c>
      <c r="Y3300" s="217" t="str">
        <f t="shared" si="533"/>
        <v>mrg147</v>
      </c>
      <c r="Z3300" s="217" t="str">
        <f t="shared" si="534"/>
        <v>pnj20</v>
      </c>
      <c r="AA3300" s="673" t="str">
        <f t="shared" si="539"/>
        <v>mrg147,mrg147</v>
      </c>
      <c r="AB3300" s="217" t="str">
        <f t="shared" si="540"/>
        <v>onward</v>
      </c>
      <c r="AC3300" s="682">
        <f t="shared" si="535"/>
        <v>0</v>
      </c>
      <c r="AD3300" s="682">
        <f t="shared" si="536"/>
        <v>0</v>
      </c>
    </row>
    <row r="3301" spans="1:30" ht="16.5" hidden="1" thickTop="1" thickBot="1" x14ac:dyDescent="0.3">
      <c r="A3301">
        <f>'Mrg Dpt'!A847</f>
        <v>0</v>
      </c>
      <c r="B3301">
        <f>'Mrg Dpt'!B847</f>
        <v>0</v>
      </c>
      <c r="C3301" t="str">
        <f>'Mrg Dpt'!C847</f>
        <v>PNJ/SECTT</v>
      </c>
      <c r="D3301" t="str">
        <f>'Mrg Dpt'!D847</f>
        <v>PND</v>
      </c>
      <c r="E3301" t="str">
        <f>'Mrg Dpt'!E847</f>
        <v>MRG</v>
      </c>
      <c r="F3301">
        <f>'Mrg Dpt'!F847</f>
        <v>52</v>
      </c>
      <c r="G3301">
        <f>'Mrg Dpt'!G847</f>
        <v>0</v>
      </c>
      <c r="H3301" s="668">
        <f>'Mrg Dpt'!H847</f>
        <v>0</v>
      </c>
      <c r="I3301">
        <f>'Mrg Dpt'!I847</f>
        <v>0</v>
      </c>
      <c r="J3301" s="671">
        <f>'Mrg Dpt'!J847</f>
        <v>20.3</v>
      </c>
      <c r="K3301">
        <f>'Mrg Dpt'!K847</f>
        <v>1</v>
      </c>
      <c r="L3301">
        <f>'Mrg Dpt'!L847</f>
        <v>0</v>
      </c>
      <c r="M3301">
        <f>'Mrg Dpt'!M847</f>
        <v>8.4499999999999993</v>
      </c>
      <c r="N3301">
        <f>'Mrg Dpt'!N847</f>
        <v>6.45</v>
      </c>
      <c r="O3301">
        <f>'Mrg Dpt'!O847</f>
        <v>145</v>
      </c>
      <c r="P3301">
        <f>'Mrg Dpt'!P847</f>
        <v>0</v>
      </c>
      <c r="Q3301">
        <f>'Mrg Dpt'!Q847</f>
        <v>0</v>
      </c>
      <c r="R3301">
        <f>'Mrg Dpt'!R847</f>
        <v>0</v>
      </c>
      <c r="S3301">
        <f>'Mrg Dpt'!S847</f>
        <v>0</v>
      </c>
      <c r="T3301" t="str">
        <f>'Mrg Dpt'!T847</f>
        <v>N//O MRG DPT</v>
      </c>
      <c r="U3301" s="217" t="str">
        <f t="shared" si="537"/>
        <v>PNJ/SECTT-PND-MRG</v>
      </c>
      <c r="V3301" s="217" t="str">
        <f t="shared" si="538"/>
        <v>MRG-PND-PNJ/SECTT</v>
      </c>
      <c r="W3301" s="217" t="e">
        <f t="shared" si="531"/>
        <v>#N/A</v>
      </c>
      <c r="X3301" s="217" t="e">
        <f t="shared" si="532"/>
        <v>#N/A</v>
      </c>
      <c r="Y3301" s="217" t="e">
        <f t="shared" si="533"/>
        <v>#N/A</v>
      </c>
      <c r="Z3301" s="217" t="e">
        <f t="shared" si="534"/>
        <v>#N/A</v>
      </c>
      <c r="AA3301" s="673" t="str">
        <f t="shared" si="539"/>
        <v>,</v>
      </c>
      <c r="AB3301" s="217" t="str">
        <f t="shared" si="540"/>
        <v/>
      </c>
      <c r="AC3301" s="682">
        <f t="shared" si="535"/>
        <v>0</v>
      </c>
      <c r="AD3301" s="682">
        <f t="shared" si="536"/>
        <v>20.3</v>
      </c>
    </row>
    <row r="3302" spans="1:30" ht="16.5" hidden="1" thickTop="1" thickBot="1" x14ac:dyDescent="0.3">
      <c r="A3302">
        <f>'Mrg Dpt'!A848</f>
        <v>0</v>
      </c>
      <c r="B3302">
        <f>'Mrg Dpt'!B848</f>
        <v>112</v>
      </c>
      <c r="C3302" t="str">
        <f>'Mrg Dpt'!C848</f>
        <v>MRG</v>
      </c>
      <c r="D3302" t="str">
        <f>'Mrg Dpt'!D848</f>
        <v>PND</v>
      </c>
      <c r="E3302" t="str">
        <f>'Mrg Dpt'!E848</f>
        <v>PNJ/SECTT</v>
      </c>
      <c r="F3302">
        <f>'Mrg Dpt'!F848</f>
        <v>52</v>
      </c>
      <c r="G3302">
        <f>'Mrg Dpt'!G848</f>
        <v>0</v>
      </c>
      <c r="H3302" s="668">
        <f>'Mrg Dpt'!H848</f>
        <v>6</v>
      </c>
      <c r="I3302">
        <f>'Mrg Dpt'!I848</f>
        <v>0</v>
      </c>
      <c r="J3302" s="671">
        <f>'Mrg Dpt'!J848</f>
        <v>0</v>
      </c>
      <c r="K3302">
        <f>'Mrg Dpt'!K848</f>
        <v>0</v>
      </c>
      <c r="L3302">
        <f>'Mrg Dpt'!L848</f>
        <v>0</v>
      </c>
      <c r="M3302">
        <f>'Mrg Dpt'!M848</f>
        <v>0</v>
      </c>
      <c r="N3302">
        <f>'Mrg Dpt'!N848</f>
        <v>0</v>
      </c>
      <c r="O3302">
        <f>'Mrg Dpt'!O848</f>
        <v>0</v>
      </c>
      <c r="P3302">
        <f>'Mrg Dpt'!P848</f>
        <v>0</v>
      </c>
      <c r="Q3302">
        <f>'Mrg Dpt'!Q848</f>
        <v>0</v>
      </c>
      <c r="R3302">
        <f>'Mrg Dpt'!R848</f>
        <v>0</v>
      </c>
      <c r="S3302">
        <f>'Mrg Dpt'!S848</f>
        <v>0</v>
      </c>
      <c r="T3302" t="str">
        <f>'Mrg Dpt'!T848</f>
        <v>SHUTTLE</v>
      </c>
      <c r="U3302" s="217" t="str">
        <f t="shared" si="537"/>
        <v>MRG-PND-PNJ/SECTT</v>
      </c>
      <c r="V3302" s="217" t="str">
        <f t="shared" si="538"/>
        <v>PNJ/SECTT-PND-MRG</v>
      </c>
      <c r="W3302" s="217" t="e">
        <f t="shared" si="531"/>
        <v>#N/A</v>
      </c>
      <c r="X3302" s="217" t="e">
        <f t="shared" si="532"/>
        <v>#N/A</v>
      </c>
      <c r="Y3302" s="217" t="e">
        <f t="shared" si="533"/>
        <v>#N/A</v>
      </c>
      <c r="Z3302" s="217" t="e">
        <f t="shared" si="534"/>
        <v>#N/A</v>
      </c>
      <c r="AA3302" s="673" t="str">
        <f t="shared" si="539"/>
        <v>,</v>
      </c>
      <c r="AB3302" s="217" t="str">
        <f t="shared" si="540"/>
        <v/>
      </c>
      <c r="AC3302" s="682">
        <f t="shared" si="535"/>
        <v>6</v>
      </c>
      <c r="AD3302" s="682">
        <f t="shared" si="536"/>
        <v>0</v>
      </c>
    </row>
    <row r="3303" spans="1:30" ht="16.5" hidden="1" thickTop="1" thickBot="1" x14ac:dyDescent="0.3">
      <c r="A3303">
        <f>'Mrg Dpt'!A849</f>
        <v>0</v>
      </c>
      <c r="B3303">
        <f>'Mrg Dpt'!B849</f>
        <v>0</v>
      </c>
      <c r="C3303" t="str">
        <f>'Mrg Dpt'!C849</f>
        <v>PNJ</v>
      </c>
      <c r="D3303" t="str">
        <f>'Mrg Dpt'!D849</f>
        <v>CRT</v>
      </c>
      <c r="E3303" t="str">
        <f>'Mrg Dpt'!E849</f>
        <v>MRG</v>
      </c>
      <c r="F3303">
        <f>'Mrg Dpt'!F849</f>
        <v>31</v>
      </c>
      <c r="G3303">
        <f>'Mrg Dpt'!G849</f>
        <v>0</v>
      </c>
      <c r="H3303" s="668">
        <f>'Mrg Dpt'!H849</f>
        <v>0</v>
      </c>
      <c r="I3303">
        <f>'Mrg Dpt'!I849</f>
        <v>0</v>
      </c>
      <c r="J3303" s="671">
        <f>'Mrg Dpt'!J849</f>
        <v>0</v>
      </c>
      <c r="K3303">
        <f>'Mrg Dpt'!K849</f>
        <v>0</v>
      </c>
      <c r="L3303">
        <f>'Mrg Dpt'!L849</f>
        <v>0</v>
      </c>
      <c r="M3303">
        <f>'Mrg Dpt'!M849</f>
        <v>0</v>
      </c>
      <c r="N3303">
        <f>'Mrg Dpt'!N849</f>
        <v>0</v>
      </c>
      <c r="O3303">
        <f>'Mrg Dpt'!O849</f>
        <v>0</v>
      </c>
      <c r="P3303">
        <f>'Mrg Dpt'!P849</f>
        <v>0</v>
      </c>
      <c r="Q3303">
        <f>'Mrg Dpt'!Q849</f>
        <v>0</v>
      </c>
      <c r="R3303">
        <f>'Mrg Dpt'!R849</f>
        <v>0</v>
      </c>
      <c r="S3303">
        <f>'Mrg Dpt'!S849</f>
        <v>0</v>
      </c>
      <c r="T3303" t="str">
        <f>'Mrg Dpt'!T849</f>
        <v>SHUTTLE</v>
      </c>
      <c r="U3303" s="217" t="str">
        <f t="shared" si="537"/>
        <v>PNJ-CRT-MRG</v>
      </c>
      <c r="V3303" s="217" t="str">
        <f t="shared" si="538"/>
        <v>MRG-CRT-PNJ</v>
      </c>
      <c r="W3303" s="217" t="e">
        <f t="shared" si="531"/>
        <v>#N/A</v>
      </c>
      <c r="X3303" s="217" t="str">
        <f t="shared" si="532"/>
        <v>vsg50</v>
      </c>
      <c r="Y3303" s="217" t="str">
        <f t="shared" si="533"/>
        <v>pnj20</v>
      </c>
      <c r="Z3303" s="217" t="str">
        <f t="shared" si="534"/>
        <v>mrg147</v>
      </c>
      <c r="AA3303" s="673" t="str">
        <f t="shared" si="539"/>
        <v>mrg147,pnj20</v>
      </c>
      <c r="AB3303" s="217" t="str">
        <f t="shared" si="540"/>
        <v>onward</v>
      </c>
      <c r="AC3303" s="682">
        <f t="shared" si="535"/>
        <v>0</v>
      </c>
      <c r="AD3303" s="682">
        <f t="shared" si="536"/>
        <v>0</v>
      </c>
    </row>
    <row r="3304" spans="1:30" ht="16.5" hidden="1" thickTop="1" thickBot="1" x14ac:dyDescent="0.3">
      <c r="A3304">
        <f>'Mrg Dpt'!A850</f>
        <v>0</v>
      </c>
      <c r="B3304">
        <f>'Mrg Dpt'!B850</f>
        <v>0</v>
      </c>
      <c r="C3304" t="str">
        <f>'Mrg Dpt'!C850</f>
        <v>MRG</v>
      </c>
      <c r="D3304" t="str">
        <f>'Mrg Dpt'!D850</f>
        <v>CRT</v>
      </c>
      <c r="E3304" t="str">
        <f>'Mrg Dpt'!E850</f>
        <v>PNJ</v>
      </c>
      <c r="F3304">
        <f>'Mrg Dpt'!F850</f>
        <v>31</v>
      </c>
      <c r="G3304">
        <f>'Mrg Dpt'!G850</f>
        <v>0</v>
      </c>
      <c r="H3304" s="668">
        <f>'Mrg Dpt'!H850</f>
        <v>0</v>
      </c>
      <c r="I3304">
        <f>'Mrg Dpt'!I850</f>
        <v>0</v>
      </c>
      <c r="J3304" s="671">
        <f>'Mrg Dpt'!J850</f>
        <v>0</v>
      </c>
      <c r="K3304">
        <f>'Mrg Dpt'!K850</f>
        <v>0</v>
      </c>
      <c r="L3304">
        <f>'Mrg Dpt'!L850</f>
        <v>0</v>
      </c>
      <c r="M3304">
        <f>'Mrg Dpt'!M850</f>
        <v>0</v>
      </c>
      <c r="N3304">
        <f>'Mrg Dpt'!N850</f>
        <v>0</v>
      </c>
      <c r="O3304">
        <f>'Mrg Dpt'!O850</f>
        <v>0</v>
      </c>
      <c r="P3304">
        <f>'Mrg Dpt'!P850</f>
        <v>0</v>
      </c>
      <c r="Q3304">
        <f>'Mrg Dpt'!Q850</f>
        <v>0</v>
      </c>
      <c r="R3304">
        <f>'Mrg Dpt'!R850</f>
        <v>0</v>
      </c>
      <c r="S3304">
        <f>'Mrg Dpt'!S850</f>
        <v>0</v>
      </c>
      <c r="T3304" t="str">
        <f>'Mrg Dpt'!T850</f>
        <v>SHUTTLE</v>
      </c>
      <c r="U3304" s="217" t="str">
        <f t="shared" si="537"/>
        <v>MRG-CRT-PNJ</v>
      </c>
      <c r="V3304" s="217" t="str">
        <f t="shared" si="538"/>
        <v>PNJ-CRT-MRG</v>
      </c>
      <c r="W3304" s="217" t="str">
        <f t="shared" si="531"/>
        <v>vsg50</v>
      </c>
      <c r="X3304" s="217" t="e">
        <f t="shared" si="532"/>
        <v>#N/A</v>
      </c>
      <c r="Y3304" s="217" t="str">
        <f t="shared" si="533"/>
        <v>mrg147</v>
      </c>
      <c r="Z3304" s="217" t="str">
        <f t="shared" si="534"/>
        <v>pnj20</v>
      </c>
      <c r="AA3304" s="673" t="str">
        <f t="shared" si="539"/>
        <v>mrg147,mrg147</v>
      </c>
      <c r="AB3304" s="217" t="str">
        <f t="shared" si="540"/>
        <v>onward</v>
      </c>
      <c r="AC3304" s="682">
        <f t="shared" si="535"/>
        <v>0</v>
      </c>
      <c r="AD3304" s="682">
        <f t="shared" si="536"/>
        <v>0</v>
      </c>
    </row>
    <row r="3305" spans="1:30" ht="16.5" hidden="1" thickTop="1" thickBot="1" x14ac:dyDescent="0.3">
      <c r="A3305">
        <f>'Mrg Dpt'!A851</f>
        <v>0</v>
      </c>
      <c r="B3305">
        <f>'Mrg Dpt'!B851</f>
        <v>0</v>
      </c>
      <c r="C3305" t="str">
        <f>'Mrg Dpt'!C851</f>
        <v>PNJ</v>
      </c>
      <c r="D3305" t="str">
        <f>'Mrg Dpt'!D851</f>
        <v>CRT</v>
      </c>
      <c r="E3305" t="str">
        <f>'Mrg Dpt'!E851</f>
        <v>MRG</v>
      </c>
      <c r="F3305">
        <f>'Mrg Dpt'!F851</f>
        <v>31</v>
      </c>
      <c r="G3305">
        <f>'Mrg Dpt'!G851</f>
        <v>0</v>
      </c>
      <c r="H3305" s="668">
        <f>'Mrg Dpt'!H851</f>
        <v>0</v>
      </c>
      <c r="I3305">
        <f>'Mrg Dpt'!I851</f>
        <v>0</v>
      </c>
      <c r="J3305" s="671">
        <f>'Mrg Dpt'!J851</f>
        <v>12</v>
      </c>
      <c r="K3305">
        <f>'Mrg Dpt'!K851</f>
        <v>1</v>
      </c>
      <c r="L3305">
        <f>'Mrg Dpt'!L851</f>
        <v>0</v>
      </c>
      <c r="M3305">
        <f>'Mrg Dpt'!M851</f>
        <v>6.45</v>
      </c>
      <c r="N3305">
        <f>'Mrg Dpt'!N851</f>
        <v>4.45</v>
      </c>
      <c r="O3305">
        <f>'Mrg Dpt'!O851</f>
        <v>145</v>
      </c>
      <c r="P3305">
        <f>'Mrg Dpt'!P851</f>
        <v>0</v>
      </c>
      <c r="Q3305">
        <f>'Mrg Dpt'!Q851</f>
        <v>0</v>
      </c>
      <c r="R3305">
        <f>'Mrg Dpt'!R851</f>
        <v>0</v>
      </c>
      <c r="S3305">
        <f>'Mrg Dpt'!S851</f>
        <v>0</v>
      </c>
      <c r="T3305" t="str">
        <f>'Mrg Dpt'!T851</f>
        <v>C/C SHUTTLE</v>
      </c>
      <c r="U3305" s="217" t="str">
        <f t="shared" si="537"/>
        <v>PNJ-CRT-MRG</v>
      </c>
      <c r="V3305" s="217" t="str">
        <f t="shared" si="538"/>
        <v>MRG-CRT-PNJ</v>
      </c>
      <c r="W3305" s="217" t="e">
        <f t="shared" si="531"/>
        <v>#N/A</v>
      </c>
      <c r="X3305" s="217" t="str">
        <f t="shared" si="532"/>
        <v>vsg50</v>
      </c>
      <c r="Y3305" s="217" t="str">
        <f t="shared" si="533"/>
        <v>pnj20</v>
      </c>
      <c r="Z3305" s="217" t="str">
        <f t="shared" si="534"/>
        <v>mrg147</v>
      </c>
      <c r="AA3305" s="673" t="str">
        <f t="shared" si="539"/>
        <v>mrg147,pnj20</v>
      </c>
      <c r="AB3305" s="217" t="str">
        <f t="shared" si="540"/>
        <v>onward</v>
      </c>
      <c r="AC3305" s="682">
        <f t="shared" si="535"/>
        <v>0</v>
      </c>
      <c r="AD3305" s="682">
        <f t="shared" si="536"/>
        <v>12</v>
      </c>
    </row>
    <row r="3306" spans="1:30" ht="16.5" hidden="1" thickTop="1" thickBot="1" x14ac:dyDescent="0.3">
      <c r="A3306">
        <f>'Mrg Dpt'!A852</f>
        <v>0</v>
      </c>
      <c r="B3306">
        <f>'Mrg Dpt'!B852</f>
        <v>0</v>
      </c>
      <c r="C3306">
        <f>'Mrg Dpt'!C852</f>
        <v>0</v>
      </c>
      <c r="D3306">
        <f>'Mrg Dpt'!D852</f>
        <v>0</v>
      </c>
      <c r="E3306">
        <f>'Mrg Dpt'!E852</f>
        <v>0</v>
      </c>
      <c r="F3306">
        <f>'Mrg Dpt'!F852</f>
        <v>0</v>
      </c>
      <c r="G3306">
        <f>'Mrg Dpt'!G852</f>
        <v>0</v>
      </c>
      <c r="H3306" s="668">
        <f>'Mrg Dpt'!H852</f>
        <v>0</v>
      </c>
      <c r="I3306">
        <f>'Mrg Dpt'!I852</f>
        <v>0</v>
      </c>
      <c r="J3306" s="671">
        <f>'Mrg Dpt'!J852</f>
        <v>0</v>
      </c>
      <c r="K3306">
        <f>'Mrg Dpt'!K852</f>
        <v>0</v>
      </c>
      <c r="L3306">
        <f>'Mrg Dpt'!L852</f>
        <v>0</v>
      </c>
      <c r="M3306">
        <f>'Mrg Dpt'!M852</f>
        <v>0</v>
      </c>
      <c r="N3306">
        <f>'Mrg Dpt'!N852</f>
        <v>0</v>
      </c>
      <c r="O3306">
        <f>'Mrg Dpt'!O852</f>
        <v>0</v>
      </c>
      <c r="P3306">
        <f>'Mrg Dpt'!P852</f>
        <v>0</v>
      </c>
      <c r="Q3306">
        <f>'Mrg Dpt'!Q852</f>
        <v>0</v>
      </c>
      <c r="R3306">
        <f>'Mrg Dpt'!R852</f>
        <v>0</v>
      </c>
      <c r="S3306">
        <f>'Mrg Dpt'!S852</f>
        <v>0</v>
      </c>
      <c r="T3306">
        <f>'Mrg Dpt'!T852</f>
        <v>0</v>
      </c>
      <c r="U3306" s="217" t="str">
        <f t="shared" si="537"/>
        <v>0--0</v>
      </c>
      <c r="V3306" s="217" t="str">
        <f t="shared" si="538"/>
        <v>0--0</v>
      </c>
      <c r="W3306" s="217" t="e">
        <f t="shared" si="531"/>
        <v>#N/A</v>
      </c>
      <c r="X3306" s="217" t="e">
        <f t="shared" si="532"/>
        <v>#N/A</v>
      </c>
      <c r="Y3306" s="217" t="e">
        <f t="shared" si="533"/>
        <v>#N/A</v>
      </c>
      <c r="Z3306" s="217" t="e">
        <f t="shared" si="534"/>
        <v>#N/A</v>
      </c>
      <c r="AA3306" s="673" t="str">
        <f t="shared" si="539"/>
        <v>,</v>
      </c>
      <c r="AB3306" s="217" t="str">
        <f t="shared" si="540"/>
        <v/>
      </c>
      <c r="AC3306" s="682">
        <f t="shared" si="535"/>
        <v>0</v>
      </c>
      <c r="AD3306" s="682">
        <f t="shared" si="536"/>
        <v>0</v>
      </c>
    </row>
    <row r="3307" spans="1:30" ht="16.5" hidden="1" thickTop="1" thickBot="1" x14ac:dyDescent="0.3">
      <c r="A3307">
        <f>'Mrg Dpt'!A853</f>
        <v>0</v>
      </c>
      <c r="B3307">
        <f>'Mrg Dpt'!B853</f>
        <v>0</v>
      </c>
      <c r="C3307">
        <f>'Mrg Dpt'!C853</f>
        <v>0</v>
      </c>
      <c r="D3307">
        <f>'Mrg Dpt'!D853</f>
        <v>0</v>
      </c>
      <c r="E3307">
        <f>'Mrg Dpt'!E853</f>
        <v>0</v>
      </c>
      <c r="F3307">
        <f>'Mrg Dpt'!F853</f>
        <v>0</v>
      </c>
      <c r="G3307">
        <f>'Mrg Dpt'!G853</f>
        <v>0</v>
      </c>
      <c r="H3307" s="668">
        <f>'Mrg Dpt'!H853</f>
        <v>0</v>
      </c>
      <c r="I3307">
        <f>'Mrg Dpt'!I853</f>
        <v>0</v>
      </c>
      <c r="J3307" s="671">
        <f>'Mrg Dpt'!J853</f>
        <v>0</v>
      </c>
      <c r="K3307">
        <f>'Mrg Dpt'!K853</f>
        <v>0</v>
      </c>
      <c r="L3307">
        <f>'Mrg Dpt'!L853</f>
        <v>0</v>
      </c>
      <c r="M3307">
        <f>'Mrg Dpt'!M853</f>
        <v>0</v>
      </c>
      <c r="N3307">
        <f>'Mrg Dpt'!N853</f>
        <v>0</v>
      </c>
      <c r="O3307">
        <f>'Mrg Dpt'!O853</f>
        <v>0</v>
      </c>
      <c r="P3307">
        <f>'Mrg Dpt'!P853</f>
        <v>0</v>
      </c>
      <c r="Q3307">
        <f>'Mrg Dpt'!Q853</f>
        <v>0</v>
      </c>
      <c r="R3307">
        <f>'Mrg Dpt'!R853</f>
        <v>0</v>
      </c>
      <c r="S3307">
        <f>'Mrg Dpt'!S853</f>
        <v>0</v>
      </c>
      <c r="T3307">
        <f>'Mrg Dpt'!T853</f>
        <v>0</v>
      </c>
      <c r="U3307" s="217" t="str">
        <f t="shared" si="537"/>
        <v>0--0</v>
      </c>
      <c r="V3307" s="217" t="str">
        <f t="shared" si="538"/>
        <v>0--0</v>
      </c>
      <c r="W3307" s="217" t="e">
        <f t="shared" si="531"/>
        <v>#N/A</v>
      </c>
      <c r="X3307" s="217" t="e">
        <f t="shared" si="532"/>
        <v>#N/A</v>
      </c>
      <c r="Y3307" s="217" t="e">
        <f t="shared" si="533"/>
        <v>#N/A</v>
      </c>
      <c r="Z3307" s="217" t="e">
        <f t="shared" si="534"/>
        <v>#N/A</v>
      </c>
      <c r="AA3307" s="673" t="str">
        <f t="shared" si="539"/>
        <v>,</v>
      </c>
      <c r="AB3307" s="217" t="str">
        <f t="shared" si="540"/>
        <v/>
      </c>
      <c r="AC3307" s="682">
        <f t="shared" si="535"/>
        <v>0</v>
      </c>
      <c r="AD3307" s="682">
        <f t="shared" si="536"/>
        <v>0</v>
      </c>
    </row>
    <row r="3308" spans="1:30" ht="16.5" hidden="1" thickTop="1" thickBot="1" x14ac:dyDescent="0.3">
      <c r="A3308">
        <f>'Mrg Dpt'!A854</f>
        <v>0</v>
      </c>
      <c r="B3308">
        <f>'Mrg Dpt'!B854</f>
        <v>0</v>
      </c>
      <c r="C3308">
        <f>'Mrg Dpt'!C854</f>
        <v>0</v>
      </c>
      <c r="D3308">
        <f>'Mrg Dpt'!D854</f>
        <v>0</v>
      </c>
      <c r="E3308">
        <f>'Mrg Dpt'!E854</f>
        <v>0</v>
      </c>
      <c r="F3308">
        <f>'Mrg Dpt'!F854</f>
        <v>0</v>
      </c>
      <c r="G3308">
        <f>'Mrg Dpt'!G854</f>
        <v>0</v>
      </c>
      <c r="H3308" s="668">
        <f>'Mrg Dpt'!H854</f>
        <v>0</v>
      </c>
      <c r="I3308">
        <f>'Mrg Dpt'!I854</f>
        <v>0</v>
      </c>
      <c r="J3308" s="671">
        <f>'Mrg Dpt'!J854</f>
        <v>0</v>
      </c>
      <c r="K3308">
        <f>'Mrg Dpt'!K854</f>
        <v>0</v>
      </c>
      <c r="L3308">
        <f>'Mrg Dpt'!L854</f>
        <v>0</v>
      </c>
      <c r="M3308">
        <f>'Mrg Dpt'!M854</f>
        <v>0</v>
      </c>
      <c r="N3308">
        <f>'Mrg Dpt'!N854</f>
        <v>0</v>
      </c>
      <c r="O3308">
        <f>'Mrg Dpt'!O854</f>
        <v>0</v>
      </c>
      <c r="P3308">
        <f>'Mrg Dpt'!P854</f>
        <v>0</v>
      </c>
      <c r="Q3308">
        <f>'Mrg Dpt'!Q854</f>
        <v>0</v>
      </c>
      <c r="R3308">
        <f>'Mrg Dpt'!R854</f>
        <v>0</v>
      </c>
      <c r="S3308">
        <f>'Mrg Dpt'!S854</f>
        <v>0</v>
      </c>
      <c r="T3308">
        <f>'Mrg Dpt'!T854</f>
        <v>0</v>
      </c>
      <c r="U3308" s="217" t="str">
        <f t="shared" si="537"/>
        <v>0--0</v>
      </c>
      <c r="V3308" s="217" t="str">
        <f t="shared" si="538"/>
        <v>0--0</v>
      </c>
      <c r="W3308" s="217" t="e">
        <f t="shared" si="531"/>
        <v>#N/A</v>
      </c>
      <c r="X3308" s="217" t="e">
        <f t="shared" si="532"/>
        <v>#N/A</v>
      </c>
      <c r="Y3308" s="217" t="e">
        <f t="shared" si="533"/>
        <v>#N/A</v>
      </c>
      <c r="Z3308" s="217" t="e">
        <f t="shared" si="534"/>
        <v>#N/A</v>
      </c>
      <c r="AA3308" s="673" t="str">
        <f t="shared" si="539"/>
        <v>,</v>
      </c>
      <c r="AB3308" s="217" t="str">
        <f t="shared" si="540"/>
        <v/>
      </c>
      <c r="AC3308" s="682">
        <f t="shared" si="535"/>
        <v>0</v>
      </c>
      <c r="AD3308" s="682">
        <f t="shared" si="536"/>
        <v>0</v>
      </c>
    </row>
    <row r="3309" spans="1:30" ht="16.5" hidden="1" thickTop="1" thickBot="1" x14ac:dyDescent="0.3">
      <c r="A3309">
        <f>'Mrg Dpt'!A855</f>
        <v>0</v>
      </c>
      <c r="B3309">
        <f>'Mrg Dpt'!B855</f>
        <v>0</v>
      </c>
      <c r="C3309">
        <f>'Mrg Dpt'!C855</f>
        <v>0</v>
      </c>
      <c r="D3309">
        <f>'Mrg Dpt'!D855</f>
        <v>0</v>
      </c>
      <c r="E3309">
        <f>'Mrg Dpt'!E855</f>
        <v>0</v>
      </c>
      <c r="F3309">
        <f>'Mrg Dpt'!F855</f>
        <v>0</v>
      </c>
      <c r="G3309">
        <f>'Mrg Dpt'!G855</f>
        <v>0</v>
      </c>
      <c r="H3309" s="668">
        <f>'Mrg Dpt'!H855</f>
        <v>0</v>
      </c>
      <c r="I3309">
        <f>'Mrg Dpt'!I855</f>
        <v>0</v>
      </c>
      <c r="J3309" s="671">
        <f>'Mrg Dpt'!J855</f>
        <v>0</v>
      </c>
      <c r="K3309">
        <f>'Mrg Dpt'!K855</f>
        <v>0</v>
      </c>
      <c r="L3309">
        <f>'Mrg Dpt'!L855</f>
        <v>0</v>
      </c>
      <c r="M3309">
        <f>'Mrg Dpt'!M855</f>
        <v>0</v>
      </c>
      <c r="N3309">
        <f>'Mrg Dpt'!N855</f>
        <v>0</v>
      </c>
      <c r="O3309">
        <f>'Mrg Dpt'!O855</f>
        <v>0</v>
      </c>
      <c r="P3309">
        <f>'Mrg Dpt'!P855</f>
        <v>0</v>
      </c>
      <c r="Q3309">
        <f>'Mrg Dpt'!Q855</f>
        <v>0</v>
      </c>
      <c r="R3309">
        <f>'Mrg Dpt'!R855</f>
        <v>0</v>
      </c>
      <c r="S3309">
        <f>'Mrg Dpt'!S855</f>
        <v>0</v>
      </c>
      <c r="T3309">
        <f>'Mrg Dpt'!T855</f>
        <v>0</v>
      </c>
      <c r="U3309" s="217" t="str">
        <f t="shared" si="537"/>
        <v>0--0</v>
      </c>
      <c r="V3309" s="217" t="str">
        <f t="shared" si="538"/>
        <v>0--0</v>
      </c>
      <c r="W3309" s="217" t="e">
        <f t="shared" si="531"/>
        <v>#N/A</v>
      </c>
      <c r="X3309" s="217" t="e">
        <f t="shared" si="532"/>
        <v>#N/A</v>
      </c>
      <c r="Y3309" s="217" t="e">
        <f t="shared" si="533"/>
        <v>#N/A</v>
      </c>
      <c r="Z3309" s="217" t="e">
        <f t="shared" si="534"/>
        <v>#N/A</v>
      </c>
      <c r="AA3309" s="673" t="str">
        <f t="shared" si="539"/>
        <v>,</v>
      </c>
      <c r="AB3309" s="217" t="str">
        <f t="shared" si="540"/>
        <v/>
      </c>
      <c r="AC3309" s="682">
        <f t="shared" si="535"/>
        <v>0</v>
      </c>
      <c r="AD3309" s="682">
        <f t="shared" si="536"/>
        <v>0</v>
      </c>
    </row>
    <row r="3310" spans="1:30" ht="16.5" hidden="1" thickTop="1" thickBot="1" x14ac:dyDescent="0.3">
      <c r="A3310">
        <f>'Mrg Dpt'!A856</f>
        <v>0</v>
      </c>
      <c r="B3310">
        <f>'Mrg Dpt'!B856</f>
        <v>0</v>
      </c>
      <c r="C3310">
        <f>'Mrg Dpt'!C856</f>
        <v>0</v>
      </c>
      <c r="D3310">
        <f>'Mrg Dpt'!D856</f>
        <v>0</v>
      </c>
      <c r="E3310">
        <f>'Mrg Dpt'!E856</f>
        <v>0</v>
      </c>
      <c r="F3310">
        <f>'Mrg Dpt'!F856</f>
        <v>0</v>
      </c>
      <c r="G3310">
        <f>'Mrg Dpt'!G856</f>
        <v>0</v>
      </c>
      <c r="H3310" s="668">
        <f>'Mrg Dpt'!H856</f>
        <v>0</v>
      </c>
      <c r="I3310">
        <f>'Mrg Dpt'!I856</f>
        <v>0</v>
      </c>
      <c r="J3310" s="671">
        <f>'Mrg Dpt'!J856</f>
        <v>0</v>
      </c>
      <c r="K3310">
        <f>'Mrg Dpt'!K856</f>
        <v>0</v>
      </c>
      <c r="L3310">
        <f>'Mrg Dpt'!L856</f>
        <v>0</v>
      </c>
      <c r="M3310">
        <f>'Mrg Dpt'!M856</f>
        <v>0</v>
      </c>
      <c r="N3310">
        <f>'Mrg Dpt'!N856</f>
        <v>0</v>
      </c>
      <c r="O3310">
        <f>'Mrg Dpt'!O856</f>
        <v>0</v>
      </c>
      <c r="P3310">
        <f>'Mrg Dpt'!P856</f>
        <v>0</v>
      </c>
      <c r="Q3310">
        <f>'Mrg Dpt'!Q856</f>
        <v>0</v>
      </c>
      <c r="R3310">
        <f>'Mrg Dpt'!R856</f>
        <v>0</v>
      </c>
      <c r="S3310">
        <f>'Mrg Dpt'!S856</f>
        <v>0</v>
      </c>
      <c r="T3310">
        <f>'Mrg Dpt'!T856</f>
        <v>0</v>
      </c>
      <c r="U3310" s="217" t="str">
        <f t="shared" si="537"/>
        <v>0--0</v>
      </c>
      <c r="V3310" s="217" t="str">
        <f t="shared" si="538"/>
        <v>0--0</v>
      </c>
      <c r="W3310" s="217" t="e">
        <f t="shared" si="531"/>
        <v>#N/A</v>
      </c>
      <c r="X3310" s="217" t="e">
        <f t="shared" si="532"/>
        <v>#N/A</v>
      </c>
      <c r="Y3310" s="217" t="e">
        <f t="shared" si="533"/>
        <v>#N/A</v>
      </c>
      <c r="Z3310" s="217" t="e">
        <f t="shared" si="534"/>
        <v>#N/A</v>
      </c>
      <c r="AA3310" s="673" t="str">
        <f t="shared" si="539"/>
        <v>,</v>
      </c>
      <c r="AB3310" s="217" t="str">
        <f t="shared" si="540"/>
        <v/>
      </c>
      <c r="AC3310" s="682">
        <f t="shared" si="535"/>
        <v>0</v>
      </c>
      <c r="AD3310" s="682">
        <f t="shared" si="536"/>
        <v>0</v>
      </c>
    </row>
    <row r="3311" spans="1:30" ht="16.5" hidden="1" thickTop="1" thickBot="1" x14ac:dyDescent="0.3">
      <c r="A3311">
        <f>'Mrg Dpt'!A857</f>
        <v>0</v>
      </c>
      <c r="B3311">
        <f>'Mrg Dpt'!B857</f>
        <v>0</v>
      </c>
      <c r="C3311">
        <f>'Mrg Dpt'!C857</f>
        <v>0</v>
      </c>
      <c r="D3311">
        <f>'Mrg Dpt'!D857</f>
        <v>0</v>
      </c>
      <c r="E3311">
        <f>'Mrg Dpt'!E857</f>
        <v>0</v>
      </c>
      <c r="F3311">
        <f>'Mrg Dpt'!F857</f>
        <v>0</v>
      </c>
      <c r="G3311">
        <f>'Mrg Dpt'!G857</f>
        <v>0</v>
      </c>
      <c r="H3311" s="668">
        <f>'Mrg Dpt'!H857</f>
        <v>0</v>
      </c>
      <c r="I3311">
        <f>'Mrg Dpt'!I857</f>
        <v>0</v>
      </c>
      <c r="J3311" s="671">
        <f>'Mrg Dpt'!J857</f>
        <v>0</v>
      </c>
      <c r="K3311">
        <f>'Mrg Dpt'!K857</f>
        <v>0</v>
      </c>
      <c r="L3311">
        <f>'Mrg Dpt'!L857</f>
        <v>0</v>
      </c>
      <c r="M3311">
        <f>'Mrg Dpt'!M857</f>
        <v>0</v>
      </c>
      <c r="N3311">
        <f>'Mrg Dpt'!N857</f>
        <v>0</v>
      </c>
      <c r="O3311">
        <f>'Mrg Dpt'!O857</f>
        <v>0</v>
      </c>
      <c r="P3311">
        <f>'Mrg Dpt'!P857</f>
        <v>0</v>
      </c>
      <c r="Q3311">
        <f>'Mrg Dpt'!Q857</f>
        <v>0</v>
      </c>
      <c r="R3311">
        <f>'Mrg Dpt'!R857</f>
        <v>0</v>
      </c>
      <c r="S3311">
        <f>'Mrg Dpt'!S857</f>
        <v>0</v>
      </c>
      <c r="T3311">
        <f>'Mrg Dpt'!T857</f>
        <v>0</v>
      </c>
      <c r="U3311" s="217" t="str">
        <f t="shared" si="537"/>
        <v>0--0</v>
      </c>
      <c r="V3311" s="217" t="str">
        <f t="shared" si="538"/>
        <v>0--0</v>
      </c>
      <c r="W3311" s="217" t="e">
        <f t="shared" si="531"/>
        <v>#N/A</v>
      </c>
      <c r="X3311" s="217" t="e">
        <f t="shared" si="532"/>
        <v>#N/A</v>
      </c>
      <c r="Y3311" s="217" t="e">
        <f t="shared" si="533"/>
        <v>#N/A</v>
      </c>
      <c r="Z3311" s="217" t="e">
        <f t="shared" si="534"/>
        <v>#N/A</v>
      </c>
      <c r="AA3311" s="673" t="str">
        <f t="shared" si="539"/>
        <v>,</v>
      </c>
      <c r="AB3311" s="217" t="str">
        <f t="shared" si="540"/>
        <v/>
      </c>
      <c r="AC3311" s="682">
        <f t="shared" si="535"/>
        <v>0</v>
      </c>
      <c r="AD3311" s="682">
        <f t="shared" si="536"/>
        <v>0</v>
      </c>
    </row>
    <row r="3312" spans="1:30" ht="16.5" hidden="1" thickTop="1" thickBot="1" x14ac:dyDescent="0.3">
      <c r="A3312">
        <f>'Mrg Dpt'!A858</f>
        <v>0</v>
      </c>
      <c r="B3312">
        <f>'Mrg Dpt'!B858</f>
        <v>0</v>
      </c>
      <c r="C3312">
        <f>'Mrg Dpt'!C858</f>
        <v>0</v>
      </c>
      <c r="D3312">
        <f>'Mrg Dpt'!D858</f>
        <v>0</v>
      </c>
      <c r="E3312">
        <f>'Mrg Dpt'!E858</f>
        <v>0</v>
      </c>
      <c r="F3312">
        <f>'Mrg Dpt'!F858</f>
        <v>0</v>
      </c>
      <c r="G3312">
        <f>'Mrg Dpt'!G858</f>
        <v>0</v>
      </c>
      <c r="H3312" s="668">
        <f>'Mrg Dpt'!H858</f>
        <v>0</v>
      </c>
      <c r="I3312">
        <f>'Mrg Dpt'!I858</f>
        <v>0</v>
      </c>
      <c r="J3312" s="671">
        <f>'Mrg Dpt'!J858</f>
        <v>0</v>
      </c>
      <c r="K3312">
        <f>'Mrg Dpt'!K858</f>
        <v>0</v>
      </c>
      <c r="L3312">
        <f>'Mrg Dpt'!L858</f>
        <v>0</v>
      </c>
      <c r="M3312">
        <f>'Mrg Dpt'!M858</f>
        <v>0</v>
      </c>
      <c r="N3312">
        <f>'Mrg Dpt'!N858</f>
        <v>0</v>
      </c>
      <c r="O3312">
        <f>'Mrg Dpt'!O858</f>
        <v>0</v>
      </c>
      <c r="P3312">
        <f>'Mrg Dpt'!P858</f>
        <v>0</v>
      </c>
      <c r="Q3312">
        <f>'Mrg Dpt'!Q858</f>
        <v>0</v>
      </c>
      <c r="R3312">
        <f>'Mrg Dpt'!R858</f>
        <v>0</v>
      </c>
      <c r="S3312">
        <f>'Mrg Dpt'!S858</f>
        <v>0</v>
      </c>
      <c r="T3312">
        <f>'Mrg Dpt'!T858</f>
        <v>0</v>
      </c>
      <c r="U3312" s="217" t="str">
        <f t="shared" si="537"/>
        <v>0--0</v>
      </c>
      <c r="V3312" s="217" t="str">
        <f t="shared" si="538"/>
        <v>0--0</v>
      </c>
      <c r="W3312" s="217" t="e">
        <f t="shared" si="531"/>
        <v>#N/A</v>
      </c>
      <c r="X3312" s="217" t="e">
        <f t="shared" si="532"/>
        <v>#N/A</v>
      </c>
      <c r="Y3312" s="217" t="e">
        <f t="shared" si="533"/>
        <v>#N/A</v>
      </c>
      <c r="Z3312" s="217" t="e">
        <f t="shared" si="534"/>
        <v>#N/A</v>
      </c>
      <c r="AA3312" s="673" t="str">
        <f t="shared" si="539"/>
        <v>,</v>
      </c>
      <c r="AB3312" s="217" t="str">
        <f t="shared" si="540"/>
        <v/>
      </c>
      <c r="AC3312" s="682">
        <f t="shared" si="535"/>
        <v>0</v>
      </c>
      <c r="AD3312" s="682">
        <f t="shared" si="536"/>
        <v>0</v>
      </c>
    </row>
    <row r="3313" spans="1:30" ht="16.5" hidden="1" thickTop="1" thickBot="1" x14ac:dyDescent="0.3">
      <c r="A3313">
        <f>'Mrg Dpt'!A859</f>
        <v>0</v>
      </c>
      <c r="B3313">
        <f>'Mrg Dpt'!B859</f>
        <v>0</v>
      </c>
      <c r="C3313">
        <f>'Mrg Dpt'!C859</f>
        <v>0</v>
      </c>
      <c r="D3313">
        <f>'Mrg Dpt'!D859</f>
        <v>0</v>
      </c>
      <c r="E3313">
        <f>'Mrg Dpt'!E859</f>
        <v>0</v>
      </c>
      <c r="F3313">
        <f>'Mrg Dpt'!F859</f>
        <v>0</v>
      </c>
      <c r="G3313">
        <f>'Mrg Dpt'!G859</f>
        <v>0</v>
      </c>
      <c r="H3313" s="668">
        <f>'Mrg Dpt'!H859</f>
        <v>0</v>
      </c>
      <c r="I3313">
        <f>'Mrg Dpt'!I859</f>
        <v>0</v>
      </c>
      <c r="J3313" s="671">
        <f>'Mrg Dpt'!J859</f>
        <v>0</v>
      </c>
      <c r="K3313">
        <f>'Mrg Dpt'!K859</f>
        <v>0</v>
      </c>
      <c r="L3313">
        <f>'Mrg Dpt'!L859</f>
        <v>0</v>
      </c>
      <c r="M3313">
        <f>'Mrg Dpt'!M859</f>
        <v>0</v>
      </c>
      <c r="N3313">
        <f>'Mrg Dpt'!N859</f>
        <v>0</v>
      </c>
      <c r="O3313">
        <f>'Mrg Dpt'!O859</f>
        <v>0</v>
      </c>
      <c r="P3313">
        <f>'Mrg Dpt'!P859</f>
        <v>0</v>
      </c>
      <c r="Q3313">
        <f>'Mrg Dpt'!Q859</f>
        <v>0</v>
      </c>
      <c r="R3313">
        <f>'Mrg Dpt'!R859</f>
        <v>0</v>
      </c>
      <c r="S3313">
        <f>'Mrg Dpt'!S859</f>
        <v>0</v>
      </c>
      <c r="T3313">
        <f>'Mrg Dpt'!T859</f>
        <v>0</v>
      </c>
      <c r="U3313" s="217" t="str">
        <f t="shared" si="537"/>
        <v>0--0</v>
      </c>
      <c r="V3313" s="217" t="str">
        <f t="shared" si="538"/>
        <v>0--0</v>
      </c>
      <c r="W3313" s="217" t="e">
        <f t="shared" si="531"/>
        <v>#N/A</v>
      </c>
      <c r="X3313" s="217" t="e">
        <f t="shared" si="532"/>
        <v>#N/A</v>
      </c>
      <c r="Y3313" s="217" t="e">
        <f t="shared" si="533"/>
        <v>#N/A</v>
      </c>
      <c r="Z3313" s="217" t="e">
        <f t="shared" si="534"/>
        <v>#N/A</v>
      </c>
      <c r="AA3313" s="673" t="str">
        <f t="shared" si="539"/>
        <v>,</v>
      </c>
      <c r="AB3313" s="217" t="str">
        <f t="shared" si="540"/>
        <v/>
      </c>
      <c r="AC3313" s="682">
        <f t="shared" si="535"/>
        <v>0</v>
      </c>
      <c r="AD3313" s="682">
        <f t="shared" si="536"/>
        <v>0</v>
      </c>
    </row>
    <row r="3314" spans="1:30" ht="16.5" hidden="1" thickTop="1" thickBot="1" x14ac:dyDescent="0.3">
      <c r="A3314">
        <f>'Mrg Dpt'!A860</f>
        <v>0</v>
      </c>
      <c r="B3314">
        <f>'Mrg Dpt'!B860</f>
        <v>0</v>
      </c>
      <c r="C3314">
        <f>'Mrg Dpt'!C860</f>
        <v>0</v>
      </c>
      <c r="D3314">
        <f>'Mrg Dpt'!D860</f>
        <v>0</v>
      </c>
      <c r="E3314">
        <f>'Mrg Dpt'!E860</f>
        <v>0</v>
      </c>
      <c r="F3314">
        <f>'Mrg Dpt'!F860</f>
        <v>0</v>
      </c>
      <c r="G3314">
        <f>'Mrg Dpt'!G860</f>
        <v>0</v>
      </c>
      <c r="H3314" s="668">
        <f>'Mrg Dpt'!H860</f>
        <v>0</v>
      </c>
      <c r="I3314">
        <f>'Mrg Dpt'!I860</f>
        <v>0</v>
      </c>
      <c r="J3314" s="671">
        <f>'Mrg Dpt'!J860</f>
        <v>0</v>
      </c>
      <c r="K3314">
        <f>'Mrg Dpt'!K860</f>
        <v>0</v>
      </c>
      <c r="L3314">
        <f>'Mrg Dpt'!L860</f>
        <v>0</v>
      </c>
      <c r="M3314">
        <f>'Mrg Dpt'!M860</f>
        <v>0</v>
      </c>
      <c r="N3314">
        <f>'Mrg Dpt'!N860</f>
        <v>0</v>
      </c>
      <c r="O3314">
        <f>'Mrg Dpt'!O860</f>
        <v>0</v>
      </c>
      <c r="P3314">
        <f>'Mrg Dpt'!P860</f>
        <v>0</v>
      </c>
      <c r="Q3314">
        <f>'Mrg Dpt'!Q860</f>
        <v>0</v>
      </c>
      <c r="R3314">
        <f>'Mrg Dpt'!R860</f>
        <v>0</v>
      </c>
      <c r="S3314">
        <f>'Mrg Dpt'!S860</f>
        <v>0</v>
      </c>
      <c r="T3314">
        <f>'Mrg Dpt'!T860</f>
        <v>0</v>
      </c>
      <c r="U3314" s="217" t="str">
        <f t="shared" si="537"/>
        <v>0--0</v>
      </c>
      <c r="V3314" s="217" t="str">
        <f t="shared" si="538"/>
        <v>0--0</v>
      </c>
      <c r="W3314" s="217" t="e">
        <f t="shared" si="531"/>
        <v>#N/A</v>
      </c>
      <c r="X3314" s="217" t="e">
        <f t="shared" si="532"/>
        <v>#N/A</v>
      </c>
      <c r="Y3314" s="217" t="e">
        <f t="shared" si="533"/>
        <v>#N/A</v>
      </c>
      <c r="Z3314" s="217" t="e">
        <f t="shared" si="534"/>
        <v>#N/A</v>
      </c>
      <c r="AA3314" s="673" t="str">
        <f t="shared" si="539"/>
        <v>,</v>
      </c>
      <c r="AB3314" s="217" t="str">
        <f t="shared" si="540"/>
        <v/>
      </c>
      <c r="AC3314" s="682">
        <f t="shared" si="535"/>
        <v>0</v>
      </c>
      <c r="AD3314" s="682">
        <f t="shared" si="536"/>
        <v>0</v>
      </c>
    </row>
    <row r="3315" spans="1:30" ht="16.5" hidden="1" thickTop="1" thickBot="1" x14ac:dyDescent="0.3">
      <c r="A3315">
        <f>'Mrg Dpt'!A861</f>
        <v>0</v>
      </c>
      <c r="B3315">
        <f>'Mrg Dpt'!B861</f>
        <v>0</v>
      </c>
      <c r="C3315">
        <f>'Mrg Dpt'!C861</f>
        <v>0</v>
      </c>
      <c r="D3315">
        <f>'Mrg Dpt'!D861</f>
        <v>0</v>
      </c>
      <c r="E3315">
        <f>'Mrg Dpt'!E861</f>
        <v>0</v>
      </c>
      <c r="F3315">
        <f>'Mrg Dpt'!F861</f>
        <v>0</v>
      </c>
      <c r="G3315">
        <f>'Mrg Dpt'!G861</f>
        <v>0</v>
      </c>
      <c r="H3315" s="668">
        <f>'Mrg Dpt'!H861</f>
        <v>0</v>
      </c>
      <c r="I3315">
        <f>'Mrg Dpt'!I861</f>
        <v>0</v>
      </c>
      <c r="J3315" s="671">
        <f>'Mrg Dpt'!J861</f>
        <v>0</v>
      </c>
      <c r="K3315">
        <f>'Mrg Dpt'!K861</f>
        <v>0</v>
      </c>
      <c r="L3315">
        <f>'Mrg Dpt'!L861</f>
        <v>0</v>
      </c>
      <c r="M3315">
        <f>'Mrg Dpt'!M861</f>
        <v>0</v>
      </c>
      <c r="N3315">
        <f>'Mrg Dpt'!N861</f>
        <v>0</v>
      </c>
      <c r="O3315">
        <f>'Mrg Dpt'!O861</f>
        <v>0</v>
      </c>
      <c r="P3315">
        <f>'Mrg Dpt'!P861</f>
        <v>0</v>
      </c>
      <c r="Q3315">
        <f>'Mrg Dpt'!Q861</f>
        <v>0</v>
      </c>
      <c r="R3315">
        <f>'Mrg Dpt'!R861</f>
        <v>0</v>
      </c>
      <c r="S3315">
        <f>'Mrg Dpt'!S861</f>
        <v>0</v>
      </c>
      <c r="T3315">
        <f>'Mrg Dpt'!T861</f>
        <v>0</v>
      </c>
      <c r="U3315" s="217" t="str">
        <f t="shared" si="537"/>
        <v>0--0</v>
      </c>
      <c r="V3315" s="217" t="str">
        <f t="shared" si="538"/>
        <v>0--0</v>
      </c>
      <c r="W3315" s="217" t="e">
        <f t="shared" si="531"/>
        <v>#N/A</v>
      </c>
      <c r="X3315" s="217" t="e">
        <f t="shared" si="532"/>
        <v>#N/A</v>
      </c>
      <c r="Y3315" s="217" t="e">
        <f t="shared" si="533"/>
        <v>#N/A</v>
      </c>
      <c r="Z3315" s="217" t="e">
        <f t="shared" si="534"/>
        <v>#N/A</v>
      </c>
      <c r="AA3315" s="673" t="str">
        <f t="shared" si="539"/>
        <v>,</v>
      </c>
      <c r="AB3315" s="217" t="str">
        <f t="shared" si="540"/>
        <v/>
      </c>
      <c r="AC3315" s="682">
        <f t="shared" si="535"/>
        <v>0</v>
      </c>
      <c r="AD3315" s="682">
        <f t="shared" si="536"/>
        <v>0</v>
      </c>
    </row>
    <row r="3316" spans="1:30" ht="16.5" hidden="1" thickTop="1" thickBot="1" x14ac:dyDescent="0.3">
      <c r="A3316">
        <f>'Mrg Dpt'!A862</f>
        <v>0</v>
      </c>
      <c r="B3316">
        <f>'Mrg Dpt'!B862</f>
        <v>0</v>
      </c>
      <c r="C3316">
        <f>'Mrg Dpt'!C862</f>
        <v>0</v>
      </c>
      <c r="D3316">
        <f>'Mrg Dpt'!D862</f>
        <v>0</v>
      </c>
      <c r="E3316">
        <f>'Mrg Dpt'!E862</f>
        <v>0</v>
      </c>
      <c r="F3316">
        <f>'Mrg Dpt'!F862</f>
        <v>0</v>
      </c>
      <c r="G3316">
        <f>'Mrg Dpt'!G862</f>
        <v>0</v>
      </c>
      <c r="H3316" s="668">
        <f>'Mrg Dpt'!H862</f>
        <v>0</v>
      </c>
      <c r="I3316">
        <f>'Mrg Dpt'!I862</f>
        <v>0</v>
      </c>
      <c r="J3316" s="671">
        <f>'Mrg Dpt'!J862</f>
        <v>0</v>
      </c>
      <c r="K3316">
        <f>'Mrg Dpt'!K862</f>
        <v>0</v>
      </c>
      <c r="L3316">
        <f>'Mrg Dpt'!L862</f>
        <v>0</v>
      </c>
      <c r="M3316">
        <f>'Mrg Dpt'!M862</f>
        <v>0</v>
      </c>
      <c r="N3316">
        <f>'Mrg Dpt'!N862</f>
        <v>0</v>
      </c>
      <c r="O3316">
        <f>'Mrg Dpt'!O862</f>
        <v>0</v>
      </c>
      <c r="P3316">
        <f>'Mrg Dpt'!P862</f>
        <v>0</v>
      </c>
      <c r="Q3316">
        <f>'Mrg Dpt'!Q862</f>
        <v>0</v>
      </c>
      <c r="R3316">
        <f>'Mrg Dpt'!R862</f>
        <v>0</v>
      </c>
      <c r="S3316">
        <f>'Mrg Dpt'!S862</f>
        <v>0</v>
      </c>
      <c r="T3316">
        <f>'Mrg Dpt'!T862</f>
        <v>0</v>
      </c>
      <c r="U3316" s="217" t="str">
        <f t="shared" si="537"/>
        <v>0--0</v>
      </c>
      <c r="V3316" s="217" t="str">
        <f t="shared" si="538"/>
        <v>0--0</v>
      </c>
      <c r="W3316" s="217" t="e">
        <f t="shared" si="531"/>
        <v>#N/A</v>
      </c>
      <c r="X3316" s="217" t="e">
        <f t="shared" si="532"/>
        <v>#N/A</v>
      </c>
      <c r="Y3316" s="217" t="e">
        <f t="shared" si="533"/>
        <v>#N/A</v>
      </c>
      <c r="Z3316" s="217" t="e">
        <f t="shared" si="534"/>
        <v>#N/A</v>
      </c>
      <c r="AA3316" s="673" t="str">
        <f t="shared" si="539"/>
        <v>,</v>
      </c>
      <c r="AB3316" s="217" t="str">
        <f t="shared" si="540"/>
        <v/>
      </c>
      <c r="AC3316" s="682">
        <f t="shared" si="535"/>
        <v>0</v>
      </c>
      <c r="AD3316" s="682">
        <f t="shared" si="536"/>
        <v>0</v>
      </c>
    </row>
    <row r="3317" spans="1:30" ht="16.5" hidden="1" thickTop="1" thickBot="1" x14ac:dyDescent="0.3">
      <c r="A3317">
        <f>'Mrg Dpt'!A863</f>
        <v>0</v>
      </c>
      <c r="B3317">
        <f>'Mrg Dpt'!B863</f>
        <v>0</v>
      </c>
      <c r="C3317">
        <f>'Mrg Dpt'!C863</f>
        <v>0</v>
      </c>
      <c r="D3317">
        <f>'Mrg Dpt'!D863</f>
        <v>0</v>
      </c>
      <c r="E3317">
        <f>'Mrg Dpt'!E863</f>
        <v>0</v>
      </c>
      <c r="F3317">
        <f>'Mrg Dpt'!F863</f>
        <v>0</v>
      </c>
      <c r="G3317">
        <f>'Mrg Dpt'!G863</f>
        <v>0</v>
      </c>
      <c r="H3317" s="668">
        <f>'Mrg Dpt'!H863</f>
        <v>0</v>
      </c>
      <c r="I3317">
        <f>'Mrg Dpt'!I863</f>
        <v>0</v>
      </c>
      <c r="J3317" s="671">
        <f>'Mrg Dpt'!J863</f>
        <v>0</v>
      </c>
      <c r="K3317">
        <f>'Mrg Dpt'!K863</f>
        <v>0</v>
      </c>
      <c r="L3317">
        <f>'Mrg Dpt'!L863</f>
        <v>0</v>
      </c>
      <c r="M3317">
        <f>'Mrg Dpt'!M863</f>
        <v>0</v>
      </c>
      <c r="N3317">
        <f>'Mrg Dpt'!N863</f>
        <v>0</v>
      </c>
      <c r="O3317">
        <f>'Mrg Dpt'!O863</f>
        <v>0</v>
      </c>
      <c r="P3317">
        <f>'Mrg Dpt'!P863</f>
        <v>0</v>
      </c>
      <c r="Q3317">
        <f>'Mrg Dpt'!Q863</f>
        <v>0</v>
      </c>
      <c r="R3317">
        <f>'Mrg Dpt'!R863</f>
        <v>0</v>
      </c>
      <c r="S3317">
        <f>'Mrg Dpt'!S863</f>
        <v>0</v>
      </c>
      <c r="T3317">
        <f>'Mrg Dpt'!T863</f>
        <v>0</v>
      </c>
      <c r="U3317" s="217" t="str">
        <f t="shared" si="537"/>
        <v>0--0</v>
      </c>
      <c r="V3317" s="217" t="str">
        <f t="shared" si="538"/>
        <v>0--0</v>
      </c>
      <c r="W3317" s="217" t="e">
        <f t="shared" si="531"/>
        <v>#N/A</v>
      </c>
      <c r="X3317" s="217" t="e">
        <f t="shared" si="532"/>
        <v>#N/A</v>
      </c>
      <c r="Y3317" s="217" t="e">
        <f t="shared" si="533"/>
        <v>#N/A</v>
      </c>
      <c r="Z3317" s="217" t="e">
        <f t="shared" si="534"/>
        <v>#N/A</v>
      </c>
      <c r="AA3317" s="673" t="str">
        <f t="shared" si="539"/>
        <v>,</v>
      </c>
      <c r="AB3317" s="217" t="str">
        <f t="shared" si="540"/>
        <v/>
      </c>
      <c r="AC3317" s="682">
        <f t="shared" si="535"/>
        <v>0</v>
      </c>
      <c r="AD3317" s="682">
        <f t="shared" si="536"/>
        <v>0</v>
      </c>
    </row>
    <row r="3318" spans="1:30" ht="16.5" hidden="1" thickTop="1" thickBot="1" x14ac:dyDescent="0.3">
      <c r="A3318">
        <f>'Mrg Dpt'!A864</f>
        <v>0</v>
      </c>
      <c r="B3318">
        <f>'Mrg Dpt'!B864</f>
        <v>0</v>
      </c>
      <c r="C3318">
        <f>'Mrg Dpt'!C864</f>
        <v>0</v>
      </c>
      <c r="D3318">
        <f>'Mrg Dpt'!D864</f>
        <v>0</v>
      </c>
      <c r="E3318">
        <f>'Mrg Dpt'!E864</f>
        <v>0</v>
      </c>
      <c r="F3318">
        <f>'Mrg Dpt'!F864</f>
        <v>0</v>
      </c>
      <c r="G3318">
        <f>'Mrg Dpt'!G864</f>
        <v>0</v>
      </c>
      <c r="H3318" s="668">
        <f>'Mrg Dpt'!H864</f>
        <v>0</v>
      </c>
      <c r="I3318">
        <f>'Mrg Dpt'!I864</f>
        <v>0</v>
      </c>
      <c r="J3318" s="671">
        <f>'Mrg Dpt'!J864</f>
        <v>0</v>
      </c>
      <c r="K3318">
        <f>'Mrg Dpt'!K864</f>
        <v>0</v>
      </c>
      <c r="L3318">
        <f>'Mrg Dpt'!L864</f>
        <v>0</v>
      </c>
      <c r="M3318">
        <f>'Mrg Dpt'!M864</f>
        <v>0</v>
      </c>
      <c r="N3318">
        <f>'Mrg Dpt'!N864</f>
        <v>0</v>
      </c>
      <c r="O3318">
        <f>'Mrg Dpt'!O864</f>
        <v>0</v>
      </c>
      <c r="P3318">
        <f>'Mrg Dpt'!P864</f>
        <v>0</v>
      </c>
      <c r="Q3318">
        <f>'Mrg Dpt'!Q864</f>
        <v>0</v>
      </c>
      <c r="R3318">
        <f>'Mrg Dpt'!R864</f>
        <v>0</v>
      </c>
      <c r="S3318">
        <f>'Mrg Dpt'!S864</f>
        <v>0</v>
      </c>
      <c r="T3318">
        <f>'Mrg Dpt'!T864</f>
        <v>0</v>
      </c>
      <c r="U3318" s="217" t="str">
        <f t="shared" si="537"/>
        <v>0--0</v>
      </c>
      <c r="V3318" s="217" t="str">
        <f t="shared" si="538"/>
        <v>0--0</v>
      </c>
      <c r="W3318" s="217" t="e">
        <f t="shared" si="531"/>
        <v>#N/A</v>
      </c>
      <c r="X3318" s="217" t="e">
        <f t="shared" si="532"/>
        <v>#N/A</v>
      </c>
      <c r="Y3318" s="217" t="e">
        <f t="shared" si="533"/>
        <v>#N/A</v>
      </c>
      <c r="Z3318" s="217" t="e">
        <f t="shared" si="534"/>
        <v>#N/A</v>
      </c>
      <c r="AA3318" s="673" t="str">
        <f t="shared" si="539"/>
        <v>,</v>
      </c>
      <c r="AB3318" s="217" t="str">
        <f t="shared" si="540"/>
        <v/>
      </c>
      <c r="AC3318" s="682">
        <f t="shared" si="535"/>
        <v>0</v>
      </c>
      <c r="AD3318" s="682">
        <f t="shared" si="536"/>
        <v>0</v>
      </c>
    </row>
    <row r="3319" spans="1:30" ht="16.5" hidden="1" thickTop="1" thickBot="1" x14ac:dyDescent="0.3">
      <c r="A3319">
        <f>'Mrg Dpt'!A865</f>
        <v>0</v>
      </c>
      <c r="B3319">
        <f>'Mrg Dpt'!B865</f>
        <v>0</v>
      </c>
      <c r="C3319">
        <f>'Mrg Dpt'!C865</f>
        <v>0</v>
      </c>
      <c r="D3319">
        <f>'Mrg Dpt'!D865</f>
        <v>0</v>
      </c>
      <c r="E3319">
        <f>'Mrg Dpt'!E865</f>
        <v>0</v>
      </c>
      <c r="F3319">
        <f>'Mrg Dpt'!F865</f>
        <v>0</v>
      </c>
      <c r="G3319">
        <f>'Mrg Dpt'!G865</f>
        <v>0</v>
      </c>
      <c r="H3319" s="668">
        <f>'Mrg Dpt'!H865</f>
        <v>0</v>
      </c>
      <c r="I3319">
        <f>'Mrg Dpt'!I865</f>
        <v>0</v>
      </c>
      <c r="J3319" s="671">
        <f>'Mrg Dpt'!J865</f>
        <v>0</v>
      </c>
      <c r="K3319">
        <f>'Mrg Dpt'!K865</f>
        <v>0</v>
      </c>
      <c r="L3319">
        <f>'Mrg Dpt'!L865</f>
        <v>0</v>
      </c>
      <c r="M3319">
        <f>'Mrg Dpt'!M865</f>
        <v>0</v>
      </c>
      <c r="N3319">
        <f>'Mrg Dpt'!N865</f>
        <v>0</v>
      </c>
      <c r="O3319">
        <f>'Mrg Dpt'!O865</f>
        <v>0</v>
      </c>
      <c r="P3319">
        <f>'Mrg Dpt'!P865</f>
        <v>0</v>
      </c>
      <c r="Q3319">
        <f>'Mrg Dpt'!Q865</f>
        <v>0</v>
      </c>
      <c r="R3319">
        <f>'Mrg Dpt'!R865</f>
        <v>0</v>
      </c>
      <c r="S3319">
        <f>'Mrg Dpt'!S865</f>
        <v>0</v>
      </c>
      <c r="T3319">
        <f>'Mrg Dpt'!T865</f>
        <v>0</v>
      </c>
      <c r="U3319" s="217" t="str">
        <f t="shared" si="537"/>
        <v>0--0</v>
      </c>
      <c r="V3319" s="217" t="str">
        <f t="shared" si="538"/>
        <v>0--0</v>
      </c>
      <c r="W3319" s="217" t="e">
        <f t="shared" si="531"/>
        <v>#N/A</v>
      </c>
      <c r="X3319" s="217" t="e">
        <f t="shared" si="532"/>
        <v>#N/A</v>
      </c>
      <c r="Y3319" s="217" t="e">
        <f t="shared" si="533"/>
        <v>#N/A</v>
      </c>
      <c r="Z3319" s="217" t="e">
        <f t="shared" si="534"/>
        <v>#N/A</v>
      </c>
      <c r="AA3319" s="673" t="str">
        <f t="shared" si="539"/>
        <v>,</v>
      </c>
      <c r="AB3319" s="217" t="str">
        <f t="shared" si="540"/>
        <v/>
      </c>
      <c r="AC3319" s="682">
        <f t="shared" si="535"/>
        <v>0</v>
      </c>
      <c r="AD3319" s="682">
        <f t="shared" si="536"/>
        <v>0</v>
      </c>
    </row>
    <row r="3320" spans="1:30" ht="16.5" hidden="1" thickTop="1" thickBot="1" x14ac:dyDescent="0.3">
      <c r="A3320">
        <f>'Mrg Dpt'!A866</f>
        <v>0</v>
      </c>
      <c r="B3320">
        <f>'Mrg Dpt'!B866</f>
        <v>0</v>
      </c>
      <c r="C3320">
        <f>'Mrg Dpt'!C866</f>
        <v>0</v>
      </c>
      <c r="D3320">
        <f>'Mrg Dpt'!D866</f>
        <v>0</v>
      </c>
      <c r="E3320">
        <f>'Mrg Dpt'!E866</f>
        <v>0</v>
      </c>
      <c r="F3320">
        <f>'Mrg Dpt'!F866</f>
        <v>0</v>
      </c>
      <c r="G3320">
        <f>'Mrg Dpt'!G866</f>
        <v>0</v>
      </c>
      <c r="H3320" s="668">
        <f>'Mrg Dpt'!H866</f>
        <v>0</v>
      </c>
      <c r="I3320">
        <f>'Mrg Dpt'!I866</f>
        <v>0</v>
      </c>
      <c r="J3320" s="671">
        <f>'Mrg Dpt'!J866</f>
        <v>0</v>
      </c>
      <c r="K3320">
        <f>'Mrg Dpt'!K866</f>
        <v>0</v>
      </c>
      <c r="L3320">
        <f>'Mrg Dpt'!L866</f>
        <v>0</v>
      </c>
      <c r="M3320">
        <f>'Mrg Dpt'!M866</f>
        <v>0</v>
      </c>
      <c r="N3320">
        <f>'Mrg Dpt'!N866</f>
        <v>0</v>
      </c>
      <c r="O3320">
        <f>'Mrg Dpt'!O866</f>
        <v>0</v>
      </c>
      <c r="P3320">
        <f>'Mrg Dpt'!P866</f>
        <v>0</v>
      </c>
      <c r="Q3320">
        <f>'Mrg Dpt'!Q866</f>
        <v>0</v>
      </c>
      <c r="R3320">
        <f>'Mrg Dpt'!R866</f>
        <v>0</v>
      </c>
      <c r="S3320">
        <f>'Mrg Dpt'!S866</f>
        <v>0</v>
      </c>
      <c r="T3320">
        <f>'Mrg Dpt'!T866</f>
        <v>0</v>
      </c>
      <c r="U3320" s="217" t="str">
        <f t="shared" si="537"/>
        <v>0--0</v>
      </c>
      <c r="V3320" s="217" t="str">
        <f t="shared" si="538"/>
        <v>0--0</v>
      </c>
      <c r="W3320" s="217" t="e">
        <f t="shared" si="531"/>
        <v>#N/A</v>
      </c>
      <c r="X3320" s="217" t="e">
        <f t="shared" si="532"/>
        <v>#N/A</v>
      </c>
      <c r="Y3320" s="217" t="e">
        <f t="shared" si="533"/>
        <v>#N/A</v>
      </c>
      <c r="Z3320" s="217" t="e">
        <f t="shared" si="534"/>
        <v>#N/A</v>
      </c>
      <c r="AA3320" s="673" t="str">
        <f t="shared" si="539"/>
        <v>,</v>
      </c>
      <c r="AB3320" s="217" t="str">
        <f t="shared" si="540"/>
        <v/>
      </c>
      <c r="AC3320" s="682">
        <f t="shared" si="535"/>
        <v>0</v>
      </c>
      <c r="AD3320" s="682">
        <f t="shared" si="536"/>
        <v>0</v>
      </c>
    </row>
    <row r="3321" spans="1:30" ht="16.5" hidden="1" thickTop="1" thickBot="1" x14ac:dyDescent="0.3">
      <c r="A3321">
        <f>'Mrg Dpt'!A867</f>
        <v>0</v>
      </c>
      <c r="B3321">
        <f>'Mrg Dpt'!B867</f>
        <v>0</v>
      </c>
      <c r="C3321">
        <f>'Mrg Dpt'!C867</f>
        <v>0</v>
      </c>
      <c r="D3321">
        <f>'Mrg Dpt'!D867</f>
        <v>0</v>
      </c>
      <c r="E3321">
        <f>'Mrg Dpt'!E867</f>
        <v>0</v>
      </c>
      <c r="F3321">
        <f>'Mrg Dpt'!F867</f>
        <v>0</v>
      </c>
      <c r="G3321">
        <f>'Mrg Dpt'!G867</f>
        <v>0</v>
      </c>
      <c r="H3321" s="668">
        <f>'Mrg Dpt'!H867</f>
        <v>0</v>
      </c>
      <c r="I3321">
        <f>'Mrg Dpt'!I867</f>
        <v>0</v>
      </c>
      <c r="J3321" s="671">
        <f>'Mrg Dpt'!J867</f>
        <v>0</v>
      </c>
      <c r="K3321">
        <f>'Mrg Dpt'!K867</f>
        <v>0</v>
      </c>
      <c r="L3321">
        <f>'Mrg Dpt'!L867</f>
        <v>0</v>
      </c>
      <c r="M3321">
        <f>'Mrg Dpt'!M867</f>
        <v>0</v>
      </c>
      <c r="N3321">
        <f>'Mrg Dpt'!N867</f>
        <v>0</v>
      </c>
      <c r="O3321">
        <f>'Mrg Dpt'!O867</f>
        <v>0</v>
      </c>
      <c r="P3321">
        <f>'Mrg Dpt'!P867</f>
        <v>0</v>
      </c>
      <c r="Q3321">
        <f>'Mrg Dpt'!Q867</f>
        <v>0</v>
      </c>
      <c r="R3321">
        <f>'Mrg Dpt'!R867</f>
        <v>0</v>
      </c>
      <c r="S3321">
        <f>'Mrg Dpt'!S867</f>
        <v>0</v>
      </c>
      <c r="T3321">
        <f>'Mrg Dpt'!T867</f>
        <v>0</v>
      </c>
      <c r="U3321" s="217" t="str">
        <f t="shared" si="537"/>
        <v>0--0</v>
      </c>
      <c r="V3321" s="217" t="str">
        <f t="shared" si="538"/>
        <v>0--0</v>
      </c>
      <c r="W3321" s="217" t="e">
        <f t="shared" si="531"/>
        <v>#N/A</v>
      </c>
      <c r="X3321" s="217" t="e">
        <f t="shared" si="532"/>
        <v>#N/A</v>
      </c>
      <c r="Y3321" s="217" t="e">
        <f t="shared" si="533"/>
        <v>#N/A</v>
      </c>
      <c r="Z3321" s="217" t="e">
        <f t="shared" si="534"/>
        <v>#N/A</v>
      </c>
      <c r="AA3321" s="673" t="str">
        <f t="shared" si="539"/>
        <v>,</v>
      </c>
      <c r="AB3321" s="217" t="str">
        <f t="shared" si="540"/>
        <v/>
      </c>
      <c r="AC3321" s="682">
        <f t="shared" si="535"/>
        <v>0</v>
      </c>
      <c r="AD3321" s="682">
        <f t="shared" si="536"/>
        <v>0</v>
      </c>
    </row>
    <row r="3322" spans="1:30" ht="16.5" hidden="1" thickTop="1" thickBot="1" x14ac:dyDescent="0.3">
      <c r="A3322">
        <f>'Mrg Dpt'!A868</f>
        <v>0</v>
      </c>
      <c r="B3322">
        <f>'Mrg Dpt'!B868</f>
        <v>0</v>
      </c>
      <c r="C3322">
        <f>'Mrg Dpt'!C868</f>
        <v>0</v>
      </c>
      <c r="D3322">
        <f>'Mrg Dpt'!D868</f>
        <v>0</v>
      </c>
      <c r="E3322">
        <f>'Mrg Dpt'!E868</f>
        <v>0</v>
      </c>
      <c r="F3322">
        <f>'Mrg Dpt'!F868</f>
        <v>0</v>
      </c>
      <c r="G3322">
        <f>'Mrg Dpt'!G868</f>
        <v>0</v>
      </c>
      <c r="H3322" s="668">
        <f>'Mrg Dpt'!H868</f>
        <v>0</v>
      </c>
      <c r="I3322">
        <f>'Mrg Dpt'!I868</f>
        <v>0</v>
      </c>
      <c r="J3322" s="671">
        <f>'Mrg Dpt'!J868</f>
        <v>0</v>
      </c>
      <c r="K3322">
        <f>'Mrg Dpt'!K868</f>
        <v>0</v>
      </c>
      <c r="L3322">
        <f>'Mrg Dpt'!L868</f>
        <v>0</v>
      </c>
      <c r="M3322">
        <f>'Mrg Dpt'!M868</f>
        <v>0</v>
      </c>
      <c r="N3322">
        <f>'Mrg Dpt'!N868</f>
        <v>0</v>
      </c>
      <c r="O3322">
        <f>'Mrg Dpt'!O868</f>
        <v>0</v>
      </c>
      <c r="P3322">
        <f>'Mrg Dpt'!P868</f>
        <v>0</v>
      </c>
      <c r="Q3322">
        <f>'Mrg Dpt'!Q868</f>
        <v>0</v>
      </c>
      <c r="R3322">
        <f>'Mrg Dpt'!R868</f>
        <v>0</v>
      </c>
      <c r="S3322">
        <f>'Mrg Dpt'!S868</f>
        <v>0</v>
      </c>
      <c r="T3322">
        <f>'Mrg Dpt'!T868</f>
        <v>0</v>
      </c>
      <c r="U3322" s="217" t="str">
        <f t="shared" si="537"/>
        <v>0--0</v>
      </c>
      <c r="V3322" s="217" t="str">
        <f t="shared" si="538"/>
        <v>0--0</v>
      </c>
      <c r="W3322" s="217" t="e">
        <f t="shared" si="531"/>
        <v>#N/A</v>
      </c>
      <c r="X3322" s="217" t="e">
        <f t="shared" si="532"/>
        <v>#N/A</v>
      </c>
      <c r="Y3322" s="217" t="e">
        <f t="shared" si="533"/>
        <v>#N/A</v>
      </c>
      <c r="Z3322" s="217" t="e">
        <f t="shared" si="534"/>
        <v>#N/A</v>
      </c>
      <c r="AA3322" s="673" t="str">
        <f t="shared" si="539"/>
        <v>,</v>
      </c>
      <c r="AB3322" s="217" t="str">
        <f t="shared" si="540"/>
        <v/>
      </c>
      <c r="AC3322" s="682">
        <f t="shared" si="535"/>
        <v>0</v>
      </c>
      <c r="AD3322" s="682">
        <f t="shared" si="536"/>
        <v>0</v>
      </c>
    </row>
    <row r="3323" spans="1:30" ht="16.5" hidden="1" thickTop="1" thickBot="1" x14ac:dyDescent="0.3">
      <c r="A3323">
        <f>'Mrg Dpt'!A869</f>
        <v>0</v>
      </c>
      <c r="B3323">
        <f>'Mrg Dpt'!B869</f>
        <v>0</v>
      </c>
      <c r="C3323">
        <f>'Mrg Dpt'!C869</f>
        <v>0</v>
      </c>
      <c r="D3323">
        <f>'Mrg Dpt'!D869</f>
        <v>0</v>
      </c>
      <c r="E3323">
        <f>'Mrg Dpt'!E869</f>
        <v>0</v>
      </c>
      <c r="F3323">
        <f>'Mrg Dpt'!F869</f>
        <v>0</v>
      </c>
      <c r="G3323">
        <f>'Mrg Dpt'!G869</f>
        <v>0</v>
      </c>
      <c r="H3323" s="668">
        <f>'Mrg Dpt'!H869</f>
        <v>0</v>
      </c>
      <c r="I3323">
        <f>'Mrg Dpt'!I869</f>
        <v>0</v>
      </c>
      <c r="J3323" s="671">
        <f>'Mrg Dpt'!J869</f>
        <v>0</v>
      </c>
      <c r="K3323">
        <f>'Mrg Dpt'!K869</f>
        <v>0</v>
      </c>
      <c r="L3323">
        <f>'Mrg Dpt'!L869</f>
        <v>0</v>
      </c>
      <c r="M3323">
        <f>'Mrg Dpt'!M869</f>
        <v>0</v>
      </c>
      <c r="N3323">
        <f>'Mrg Dpt'!N869</f>
        <v>0</v>
      </c>
      <c r="O3323">
        <f>'Mrg Dpt'!O869</f>
        <v>0</v>
      </c>
      <c r="P3323">
        <f>'Mrg Dpt'!P869</f>
        <v>0</v>
      </c>
      <c r="Q3323">
        <f>'Mrg Dpt'!Q869</f>
        <v>0</v>
      </c>
      <c r="R3323">
        <f>'Mrg Dpt'!R869</f>
        <v>0</v>
      </c>
      <c r="S3323">
        <f>'Mrg Dpt'!S869</f>
        <v>0</v>
      </c>
      <c r="T3323">
        <f>'Mrg Dpt'!T869</f>
        <v>0</v>
      </c>
      <c r="U3323" s="217" t="str">
        <f t="shared" si="537"/>
        <v>0--0</v>
      </c>
      <c r="V3323" s="217" t="str">
        <f t="shared" si="538"/>
        <v>0--0</v>
      </c>
      <c r="W3323" s="217" t="e">
        <f t="shared" si="531"/>
        <v>#N/A</v>
      </c>
      <c r="X3323" s="217" t="e">
        <f t="shared" si="532"/>
        <v>#N/A</v>
      </c>
      <c r="Y3323" s="217" t="e">
        <f t="shared" si="533"/>
        <v>#N/A</v>
      </c>
      <c r="Z3323" s="217" t="e">
        <f t="shared" si="534"/>
        <v>#N/A</v>
      </c>
      <c r="AA3323" s="673" t="str">
        <f t="shared" si="539"/>
        <v>,</v>
      </c>
      <c r="AB3323" s="217" t="str">
        <f t="shared" si="540"/>
        <v/>
      </c>
      <c r="AC3323" s="682">
        <f t="shared" si="535"/>
        <v>0</v>
      </c>
      <c r="AD3323" s="682">
        <f t="shared" si="536"/>
        <v>0</v>
      </c>
    </row>
    <row r="3324" spans="1:30" ht="16.5" hidden="1" thickTop="1" thickBot="1" x14ac:dyDescent="0.3">
      <c r="A3324">
        <f>'Mrg Dpt'!A870</f>
        <v>0</v>
      </c>
      <c r="B3324">
        <f>'Mrg Dpt'!B870</f>
        <v>0</v>
      </c>
      <c r="C3324">
        <f>'Mrg Dpt'!C870</f>
        <v>0</v>
      </c>
      <c r="D3324">
        <f>'Mrg Dpt'!D870</f>
        <v>0</v>
      </c>
      <c r="E3324">
        <f>'Mrg Dpt'!E870</f>
        <v>0</v>
      </c>
      <c r="F3324">
        <f>'Mrg Dpt'!F870</f>
        <v>0</v>
      </c>
      <c r="G3324">
        <f>'Mrg Dpt'!G870</f>
        <v>0</v>
      </c>
      <c r="H3324" s="668">
        <f>'Mrg Dpt'!H870</f>
        <v>0</v>
      </c>
      <c r="I3324">
        <f>'Mrg Dpt'!I870</f>
        <v>0</v>
      </c>
      <c r="J3324" s="671">
        <f>'Mrg Dpt'!J870</f>
        <v>0</v>
      </c>
      <c r="K3324">
        <f>'Mrg Dpt'!K870</f>
        <v>0</v>
      </c>
      <c r="L3324">
        <f>'Mrg Dpt'!L870</f>
        <v>0</v>
      </c>
      <c r="M3324">
        <f>'Mrg Dpt'!M870</f>
        <v>0</v>
      </c>
      <c r="N3324">
        <f>'Mrg Dpt'!N870</f>
        <v>0</v>
      </c>
      <c r="O3324">
        <f>'Mrg Dpt'!O870</f>
        <v>0</v>
      </c>
      <c r="P3324">
        <f>'Mrg Dpt'!P870</f>
        <v>0</v>
      </c>
      <c r="Q3324">
        <f>'Mrg Dpt'!Q870</f>
        <v>0</v>
      </c>
      <c r="R3324">
        <f>'Mrg Dpt'!R870</f>
        <v>0</v>
      </c>
      <c r="S3324">
        <f>'Mrg Dpt'!S870</f>
        <v>0</v>
      </c>
      <c r="T3324">
        <f>'Mrg Dpt'!T870</f>
        <v>0</v>
      </c>
      <c r="U3324" s="217" t="str">
        <f t="shared" si="537"/>
        <v>0--0</v>
      </c>
      <c r="V3324" s="217" t="str">
        <f t="shared" si="538"/>
        <v>0--0</v>
      </c>
      <c r="W3324" s="217" t="e">
        <f t="shared" si="531"/>
        <v>#N/A</v>
      </c>
      <c r="X3324" s="217" t="e">
        <f t="shared" si="532"/>
        <v>#N/A</v>
      </c>
      <c r="Y3324" s="217" t="e">
        <f t="shared" si="533"/>
        <v>#N/A</v>
      </c>
      <c r="Z3324" s="217" t="e">
        <f t="shared" si="534"/>
        <v>#N/A</v>
      </c>
      <c r="AA3324" s="673" t="str">
        <f t="shared" si="539"/>
        <v>,</v>
      </c>
      <c r="AB3324" s="217" t="str">
        <f t="shared" si="540"/>
        <v/>
      </c>
      <c r="AC3324" s="682">
        <f t="shared" si="535"/>
        <v>0</v>
      </c>
      <c r="AD3324" s="682">
        <f t="shared" si="536"/>
        <v>0</v>
      </c>
    </row>
    <row r="3325" spans="1:30" ht="16.5" hidden="1" thickTop="1" thickBot="1" x14ac:dyDescent="0.3">
      <c r="A3325">
        <f>'Mrg Dpt'!A871</f>
        <v>0</v>
      </c>
      <c r="B3325">
        <f>'Mrg Dpt'!B871</f>
        <v>0</v>
      </c>
      <c r="C3325">
        <f>'Mrg Dpt'!C871</f>
        <v>0</v>
      </c>
      <c r="D3325">
        <f>'Mrg Dpt'!D871</f>
        <v>0</v>
      </c>
      <c r="E3325">
        <f>'Mrg Dpt'!E871</f>
        <v>0</v>
      </c>
      <c r="F3325">
        <f>'Mrg Dpt'!F871</f>
        <v>0</v>
      </c>
      <c r="G3325">
        <f>'Mrg Dpt'!G871</f>
        <v>0</v>
      </c>
      <c r="H3325" s="668">
        <f>'Mrg Dpt'!H871</f>
        <v>0</v>
      </c>
      <c r="I3325">
        <f>'Mrg Dpt'!I871</f>
        <v>0</v>
      </c>
      <c r="J3325" s="671">
        <f>'Mrg Dpt'!J871</f>
        <v>0</v>
      </c>
      <c r="K3325">
        <f>'Mrg Dpt'!K871</f>
        <v>0</v>
      </c>
      <c r="L3325">
        <f>'Mrg Dpt'!L871</f>
        <v>0</v>
      </c>
      <c r="M3325">
        <f>'Mrg Dpt'!M871</f>
        <v>0</v>
      </c>
      <c r="N3325">
        <f>'Mrg Dpt'!N871</f>
        <v>0</v>
      </c>
      <c r="O3325">
        <f>'Mrg Dpt'!O871</f>
        <v>0</v>
      </c>
      <c r="P3325">
        <f>'Mrg Dpt'!P871</f>
        <v>0</v>
      </c>
      <c r="Q3325">
        <f>'Mrg Dpt'!Q871</f>
        <v>0</v>
      </c>
      <c r="R3325">
        <f>'Mrg Dpt'!R871</f>
        <v>0</v>
      </c>
      <c r="S3325">
        <f>'Mrg Dpt'!S871</f>
        <v>0</v>
      </c>
      <c r="T3325">
        <f>'Mrg Dpt'!T871</f>
        <v>0</v>
      </c>
      <c r="U3325" s="217" t="str">
        <f t="shared" si="537"/>
        <v>0--0</v>
      </c>
      <c r="V3325" s="217" t="str">
        <f t="shared" si="538"/>
        <v>0--0</v>
      </c>
      <c r="W3325" s="217" t="e">
        <f t="shared" si="531"/>
        <v>#N/A</v>
      </c>
      <c r="X3325" s="217" t="e">
        <f t="shared" si="532"/>
        <v>#N/A</v>
      </c>
      <c r="Y3325" s="217" t="e">
        <f t="shared" si="533"/>
        <v>#N/A</v>
      </c>
      <c r="Z3325" s="217" t="e">
        <f t="shared" si="534"/>
        <v>#N/A</v>
      </c>
      <c r="AA3325" s="673" t="str">
        <f t="shared" si="539"/>
        <v>,</v>
      </c>
      <c r="AB3325" s="217" t="str">
        <f t="shared" si="540"/>
        <v/>
      </c>
      <c r="AC3325" s="682">
        <f t="shared" si="535"/>
        <v>0</v>
      </c>
      <c r="AD3325" s="682">
        <f t="shared" si="536"/>
        <v>0</v>
      </c>
    </row>
    <row r="3326" spans="1:30" ht="16.5" hidden="1" thickTop="1" thickBot="1" x14ac:dyDescent="0.3">
      <c r="A3326">
        <f>'Mrg Dpt'!A872</f>
        <v>0</v>
      </c>
      <c r="B3326">
        <f>'Mrg Dpt'!B872</f>
        <v>0</v>
      </c>
      <c r="C3326">
        <f>'Mrg Dpt'!C872</f>
        <v>0</v>
      </c>
      <c r="D3326">
        <f>'Mrg Dpt'!D872</f>
        <v>0</v>
      </c>
      <c r="E3326">
        <f>'Mrg Dpt'!E872</f>
        <v>0</v>
      </c>
      <c r="F3326">
        <f>'Mrg Dpt'!F872</f>
        <v>0</v>
      </c>
      <c r="G3326">
        <f>'Mrg Dpt'!G872</f>
        <v>0</v>
      </c>
      <c r="H3326" s="668">
        <f>'Mrg Dpt'!H872</f>
        <v>0</v>
      </c>
      <c r="I3326">
        <f>'Mrg Dpt'!I872</f>
        <v>0</v>
      </c>
      <c r="J3326" s="671">
        <f>'Mrg Dpt'!J872</f>
        <v>0</v>
      </c>
      <c r="K3326">
        <f>'Mrg Dpt'!K872</f>
        <v>0</v>
      </c>
      <c r="L3326">
        <f>'Mrg Dpt'!L872</f>
        <v>0</v>
      </c>
      <c r="M3326">
        <f>'Mrg Dpt'!M872</f>
        <v>0</v>
      </c>
      <c r="N3326">
        <f>'Mrg Dpt'!N872</f>
        <v>0</v>
      </c>
      <c r="O3326">
        <f>'Mrg Dpt'!O872</f>
        <v>0</v>
      </c>
      <c r="P3326">
        <f>'Mrg Dpt'!P872</f>
        <v>0</v>
      </c>
      <c r="Q3326">
        <f>'Mrg Dpt'!Q872</f>
        <v>0</v>
      </c>
      <c r="R3326">
        <f>'Mrg Dpt'!R872</f>
        <v>0</v>
      </c>
      <c r="S3326">
        <f>'Mrg Dpt'!S872</f>
        <v>0</v>
      </c>
      <c r="T3326">
        <f>'Mrg Dpt'!T872</f>
        <v>0</v>
      </c>
      <c r="U3326" s="217" t="str">
        <f t="shared" si="537"/>
        <v>0--0</v>
      </c>
      <c r="V3326" s="217" t="str">
        <f t="shared" si="538"/>
        <v>0--0</v>
      </c>
      <c r="W3326" s="217" t="e">
        <f t="shared" si="531"/>
        <v>#N/A</v>
      </c>
      <c r="X3326" s="217" t="e">
        <f t="shared" si="532"/>
        <v>#N/A</v>
      </c>
      <c r="Y3326" s="217" t="e">
        <f t="shared" si="533"/>
        <v>#N/A</v>
      </c>
      <c r="Z3326" s="217" t="e">
        <f t="shared" si="534"/>
        <v>#N/A</v>
      </c>
      <c r="AA3326" s="673" t="str">
        <f t="shared" si="539"/>
        <v>,</v>
      </c>
      <c r="AB3326" s="217" t="str">
        <f t="shared" si="540"/>
        <v/>
      </c>
      <c r="AC3326" s="682">
        <f t="shared" si="535"/>
        <v>0</v>
      </c>
      <c r="AD3326" s="682">
        <f t="shared" si="536"/>
        <v>0</v>
      </c>
    </row>
    <row r="3327" spans="1:30" ht="16.5" hidden="1" thickTop="1" thickBot="1" x14ac:dyDescent="0.3">
      <c r="A3327">
        <f>'Mrg Dpt'!A873</f>
        <v>0</v>
      </c>
      <c r="B3327">
        <f>'Mrg Dpt'!B873</f>
        <v>0</v>
      </c>
      <c r="C3327">
        <f>'Mrg Dpt'!C873</f>
        <v>0</v>
      </c>
      <c r="D3327">
        <f>'Mrg Dpt'!D873</f>
        <v>0</v>
      </c>
      <c r="E3327">
        <f>'Mrg Dpt'!E873</f>
        <v>0</v>
      </c>
      <c r="F3327">
        <f>'Mrg Dpt'!F873</f>
        <v>0</v>
      </c>
      <c r="G3327">
        <f>'Mrg Dpt'!G873</f>
        <v>0</v>
      </c>
      <c r="H3327" s="668">
        <f>'Mrg Dpt'!H873</f>
        <v>0</v>
      </c>
      <c r="I3327">
        <f>'Mrg Dpt'!I873</f>
        <v>0</v>
      </c>
      <c r="J3327" s="671">
        <f>'Mrg Dpt'!J873</f>
        <v>0</v>
      </c>
      <c r="K3327">
        <f>'Mrg Dpt'!K873</f>
        <v>0</v>
      </c>
      <c r="L3327">
        <f>'Mrg Dpt'!L873</f>
        <v>0</v>
      </c>
      <c r="M3327">
        <f>'Mrg Dpt'!M873</f>
        <v>0</v>
      </c>
      <c r="N3327">
        <f>'Mrg Dpt'!N873</f>
        <v>0</v>
      </c>
      <c r="O3327">
        <f>'Mrg Dpt'!O873</f>
        <v>0</v>
      </c>
      <c r="P3327">
        <f>'Mrg Dpt'!P873</f>
        <v>0</v>
      </c>
      <c r="Q3327">
        <f>'Mrg Dpt'!Q873</f>
        <v>0</v>
      </c>
      <c r="R3327">
        <f>'Mrg Dpt'!R873</f>
        <v>0</v>
      </c>
      <c r="S3327">
        <f>'Mrg Dpt'!S873</f>
        <v>0</v>
      </c>
      <c r="T3327">
        <f>'Mrg Dpt'!T873</f>
        <v>0</v>
      </c>
      <c r="U3327" s="217" t="str">
        <f t="shared" si="537"/>
        <v>0--0</v>
      </c>
      <c r="V3327" s="217" t="str">
        <f t="shared" si="538"/>
        <v>0--0</v>
      </c>
      <c r="W3327" s="217" t="e">
        <f t="shared" si="531"/>
        <v>#N/A</v>
      </c>
      <c r="X3327" s="217" t="e">
        <f t="shared" si="532"/>
        <v>#N/A</v>
      </c>
      <c r="Y3327" s="217" t="e">
        <f t="shared" si="533"/>
        <v>#N/A</v>
      </c>
      <c r="Z3327" s="217" t="e">
        <f t="shared" si="534"/>
        <v>#N/A</v>
      </c>
      <c r="AA3327" s="673" t="str">
        <f t="shared" si="539"/>
        <v>,</v>
      </c>
      <c r="AB3327" s="217" t="str">
        <f t="shared" si="540"/>
        <v/>
      </c>
      <c r="AC3327" s="682">
        <f t="shared" si="535"/>
        <v>0</v>
      </c>
      <c r="AD3327" s="682">
        <f t="shared" si="536"/>
        <v>0</v>
      </c>
    </row>
    <row r="3328" spans="1:30" ht="16.5" hidden="1" thickTop="1" thickBot="1" x14ac:dyDescent="0.3">
      <c r="A3328">
        <f>'Mrg Dpt'!A874</f>
        <v>0</v>
      </c>
      <c r="B3328">
        <f>'Mrg Dpt'!B874</f>
        <v>0</v>
      </c>
      <c r="C3328">
        <f>'Mrg Dpt'!C874</f>
        <v>0</v>
      </c>
      <c r="D3328">
        <f>'Mrg Dpt'!D874</f>
        <v>0</v>
      </c>
      <c r="E3328">
        <f>'Mrg Dpt'!E874</f>
        <v>0</v>
      </c>
      <c r="F3328">
        <f>'Mrg Dpt'!F874</f>
        <v>0</v>
      </c>
      <c r="G3328">
        <f>'Mrg Dpt'!G874</f>
        <v>0</v>
      </c>
      <c r="H3328" s="668">
        <f>'Mrg Dpt'!H874</f>
        <v>0</v>
      </c>
      <c r="I3328">
        <f>'Mrg Dpt'!I874</f>
        <v>0</v>
      </c>
      <c r="J3328" s="671">
        <f>'Mrg Dpt'!J874</f>
        <v>0</v>
      </c>
      <c r="K3328">
        <f>'Mrg Dpt'!K874</f>
        <v>0</v>
      </c>
      <c r="L3328">
        <f>'Mrg Dpt'!L874</f>
        <v>0</v>
      </c>
      <c r="M3328">
        <f>'Mrg Dpt'!M874</f>
        <v>0</v>
      </c>
      <c r="N3328">
        <f>'Mrg Dpt'!N874</f>
        <v>0</v>
      </c>
      <c r="O3328">
        <f>'Mrg Dpt'!O874</f>
        <v>0</v>
      </c>
      <c r="P3328">
        <f>'Mrg Dpt'!P874</f>
        <v>0</v>
      </c>
      <c r="Q3328">
        <f>'Mrg Dpt'!Q874</f>
        <v>0</v>
      </c>
      <c r="R3328">
        <f>'Mrg Dpt'!R874</f>
        <v>0</v>
      </c>
      <c r="S3328">
        <f>'Mrg Dpt'!S874</f>
        <v>0</v>
      </c>
      <c r="T3328">
        <f>'Mrg Dpt'!T874</f>
        <v>0</v>
      </c>
      <c r="U3328" s="217" t="str">
        <f t="shared" si="537"/>
        <v>0--0</v>
      </c>
      <c r="V3328" s="217" t="str">
        <f t="shared" si="538"/>
        <v>0--0</v>
      </c>
      <c r="W3328" s="217" t="e">
        <f t="shared" si="531"/>
        <v>#N/A</v>
      </c>
      <c r="X3328" s="217" t="e">
        <f t="shared" si="532"/>
        <v>#N/A</v>
      </c>
      <c r="Y3328" s="217" t="e">
        <f t="shared" si="533"/>
        <v>#N/A</v>
      </c>
      <c r="Z3328" s="217" t="e">
        <f t="shared" si="534"/>
        <v>#N/A</v>
      </c>
      <c r="AA3328" s="673" t="str">
        <f t="shared" si="539"/>
        <v>,</v>
      </c>
      <c r="AB3328" s="217" t="str">
        <f t="shared" si="540"/>
        <v/>
      </c>
      <c r="AC3328" s="682">
        <f t="shared" si="535"/>
        <v>0</v>
      </c>
      <c r="AD3328" s="682">
        <f t="shared" si="536"/>
        <v>0</v>
      </c>
    </row>
    <row r="3329" spans="1:30" ht="16.5" hidden="1" thickTop="1" thickBot="1" x14ac:dyDescent="0.3">
      <c r="A3329">
        <f>'Mrg Dpt'!A875</f>
        <v>0</v>
      </c>
      <c r="B3329">
        <f>'Mrg Dpt'!B875</f>
        <v>0</v>
      </c>
      <c r="C3329">
        <f>'Mrg Dpt'!C875</f>
        <v>0</v>
      </c>
      <c r="D3329">
        <f>'Mrg Dpt'!D875</f>
        <v>0</v>
      </c>
      <c r="E3329">
        <f>'Mrg Dpt'!E875</f>
        <v>0</v>
      </c>
      <c r="F3329">
        <f>'Mrg Dpt'!F875</f>
        <v>0</v>
      </c>
      <c r="G3329">
        <f>'Mrg Dpt'!G875</f>
        <v>0</v>
      </c>
      <c r="H3329" s="668">
        <f>'Mrg Dpt'!H875</f>
        <v>0</v>
      </c>
      <c r="I3329">
        <f>'Mrg Dpt'!I875</f>
        <v>0</v>
      </c>
      <c r="J3329" s="671">
        <f>'Mrg Dpt'!J875</f>
        <v>0</v>
      </c>
      <c r="K3329">
        <f>'Mrg Dpt'!K875</f>
        <v>0</v>
      </c>
      <c r="L3329">
        <f>'Mrg Dpt'!L875</f>
        <v>0</v>
      </c>
      <c r="M3329">
        <f>'Mrg Dpt'!M875</f>
        <v>0</v>
      </c>
      <c r="N3329">
        <f>'Mrg Dpt'!N875</f>
        <v>0</v>
      </c>
      <c r="O3329">
        <f>'Mrg Dpt'!O875</f>
        <v>0</v>
      </c>
      <c r="P3329">
        <f>'Mrg Dpt'!P875</f>
        <v>0</v>
      </c>
      <c r="Q3329">
        <f>'Mrg Dpt'!Q875</f>
        <v>0</v>
      </c>
      <c r="R3329">
        <f>'Mrg Dpt'!R875</f>
        <v>0</v>
      </c>
      <c r="S3329">
        <f>'Mrg Dpt'!S875</f>
        <v>0</v>
      </c>
      <c r="T3329">
        <f>'Mrg Dpt'!T875</f>
        <v>0</v>
      </c>
      <c r="U3329" s="217" t="str">
        <f t="shared" si="537"/>
        <v>0--0</v>
      </c>
      <c r="V3329" s="217" t="str">
        <f t="shared" si="538"/>
        <v>0--0</v>
      </c>
      <c r="W3329" s="217" t="e">
        <f t="shared" si="531"/>
        <v>#N/A</v>
      </c>
      <c r="X3329" s="217" t="e">
        <f t="shared" si="532"/>
        <v>#N/A</v>
      </c>
      <c r="Y3329" s="217" t="e">
        <f t="shared" si="533"/>
        <v>#N/A</v>
      </c>
      <c r="Z3329" s="217" t="e">
        <f t="shared" si="534"/>
        <v>#N/A</v>
      </c>
      <c r="AA3329" s="673" t="str">
        <f t="shared" si="539"/>
        <v>,</v>
      </c>
      <c r="AB3329" s="217" t="str">
        <f t="shared" si="540"/>
        <v/>
      </c>
      <c r="AC3329" s="682">
        <f t="shared" si="535"/>
        <v>0</v>
      </c>
      <c r="AD3329" s="682">
        <f t="shared" si="536"/>
        <v>0</v>
      </c>
    </row>
    <row r="3330" spans="1:30" ht="16.5" hidden="1" thickTop="1" thickBot="1" x14ac:dyDescent="0.3">
      <c r="A3330">
        <f>'Mrg Dpt'!A876</f>
        <v>0</v>
      </c>
      <c r="B3330">
        <f>'Mrg Dpt'!B876</f>
        <v>0</v>
      </c>
      <c r="C3330">
        <f>'Mrg Dpt'!C876</f>
        <v>0</v>
      </c>
      <c r="D3330">
        <f>'Mrg Dpt'!D876</f>
        <v>0</v>
      </c>
      <c r="E3330">
        <f>'Mrg Dpt'!E876</f>
        <v>0</v>
      </c>
      <c r="F3330">
        <f>'Mrg Dpt'!F876</f>
        <v>0</v>
      </c>
      <c r="G3330">
        <f>'Mrg Dpt'!G876</f>
        <v>0</v>
      </c>
      <c r="H3330" s="668">
        <f>'Mrg Dpt'!H876</f>
        <v>0</v>
      </c>
      <c r="I3330">
        <f>'Mrg Dpt'!I876</f>
        <v>0</v>
      </c>
      <c r="J3330" s="671">
        <f>'Mrg Dpt'!J876</f>
        <v>0</v>
      </c>
      <c r="K3330">
        <f>'Mrg Dpt'!K876</f>
        <v>0</v>
      </c>
      <c r="L3330">
        <f>'Mrg Dpt'!L876</f>
        <v>0</v>
      </c>
      <c r="M3330">
        <f>'Mrg Dpt'!M876</f>
        <v>0</v>
      </c>
      <c r="N3330">
        <f>'Mrg Dpt'!N876</f>
        <v>0</v>
      </c>
      <c r="O3330">
        <f>'Mrg Dpt'!O876</f>
        <v>0</v>
      </c>
      <c r="P3330">
        <f>'Mrg Dpt'!P876</f>
        <v>0</v>
      </c>
      <c r="Q3330">
        <f>'Mrg Dpt'!Q876</f>
        <v>0</v>
      </c>
      <c r="R3330">
        <f>'Mrg Dpt'!R876</f>
        <v>0</v>
      </c>
      <c r="S3330">
        <f>'Mrg Dpt'!S876</f>
        <v>0</v>
      </c>
      <c r="T3330">
        <f>'Mrg Dpt'!T876</f>
        <v>0</v>
      </c>
      <c r="U3330" s="217" t="str">
        <f t="shared" si="537"/>
        <v>0--0</v>
      </c>
      <c r="V3330" s="217" t="str">
        <f t="shared" si="538"/>
        <v>0--0</v>
      </c>
      <c r="W3330" s="217" t="e">
        <f t="shared" si="531"/>
        <v>#N/A</v>
      </c>
      <c r="X3330" s="217" t="e">
        <f t="shared" si="532"/>
        <v>#N/A</v>
      </c>
      <c r="Y3330" s="217" t="e">
        <f t="shared" si="533"/>
        <v>#N/A</v>
      </c>
      <c r="Z3330" s="217" t="e">
        <f t="shared" si="534"/>
        <v>#N/A</v>
      </c>
      <c r="AA3330" s="673" t="str">
        <f t="shared" si="539"/>
        <v>,</v>
      </c>
      <c r="AB3330" s="217" t="str">
        <f t="shared" si="540"/>
        <v/>
      </c>
      <c r="AC3330" s="682">
        <f t="shared" si="535"/>
        <v>0</v>
      </c>
      <c r="AD3330" s="682">
        <f t="shared" si="536"/>
        <v>0</v>
      </c>
    </row>
    <row r="3331" spans="1:30" ht="16.5" hidden="1" thickTop="1" thickBot="1" x14ac:dyDescent="0.3">
      <c r="A3331">
        <f>'Mrg Dpt'!A877</f>
        <v>0</v>
      </c>
      <c r="B3331">
        <f>'Mrg Dpt'!B877</f>
        <v>0</v>
      </c>
      <c r="C3331">
        <f>'Mrg Dpt'!C877</f>
        <v>0</v>
      </c>
      <c r="D3331">
        <f>'Mrg Dpt'!D877</f>
        <v>0</v>
      </c>
      <c r="E3331">
        <f>'Mrg Dpt'!E877</f>
        <v>0</v>
      </c>
      <c r="F3331">
        <f>'Mrg Dpt'!F877</f>
        <v>0</v>
      </c>
      <c r="G3331">
        <f>'Mrg Dpt'!G877</f>
        <v>0</v>
      </c>
      <c r="H3331" s="668">
        <f>'Mrg Dpt'!H877</f>
        <v>0</v>
      </c>
      <c r="I3331">
        <f>'Mrg Dpt'!I877</f>
        <v>0</v>
      </c>
      <c r="J3331" s="671">
        <f>'Mrg Dpt'!J877</f>
        <v>0</v>
      </c>
      <c r="K3331">
        <f>'Mrg Dpt'!K877</f>
        <v>0</v>
      </c>
      <c r="L3331">
        <f>'Mrg Dpt'!L877</f>
        <v>0</v>
      </c>
      <c r="M3331">
        <f>'Mrg Dpt'!M877</f>
        <v>0</v>
      </c>
      <c r="N3331">
        <f>'Mrg Dpt'!N877</f>
        <v>0</v>
      </c>
      <c r="O3331">
        <f>'Mrg Dpt'!O877</f>
        <v>0</v>
      </c>
      <c r="P3331">
        <f>'Mrg Dpt'!P877</f>
        <v>0</v>
      </c>
      <c r="Q3331">
        <f>'Mrg Dpt'!Q877</f>
        <v>0</v>
      </c>
      <c r="R3331">
        <f>'Mrg Dpt'!R877</f>
        <v>0</v>
      </c>
      <c r="S3331">
        <f>'Mrg Dpt'!S877</f>
        <v>0</v>
      </c>
      <c r="T3331">
        <f>'Mrg Dpt'!T877</f>
        <v>0</v>
      </c>
      <c r="U3331" s="217" t="str">
        <f t="shared" si="537"/>
        <v>0--0</v>
      </c>
      <c r="V3331" s="217" t="str">
        <f t="shared" si="538"/>
        <v>0--0</v>
      </c>
      <c r="W3331" s="217" t="e">
        <f t="shared" ref="W3331:W3394" si="541">VLOOKUP($U3331,VSG,2,FALSE)</f>
        <v>#N/A</v>
      </c>
      <c r="X3331" s="217" t="e">
        <f t="shared" ref="X3331:X3394" si="542">VLOOKUP($V3331,VSG,2,FALSE)</f>
        <v>#N/A</v>
      </c>
      <c r="Y3331" s="217" t="e">
        <f t="shared" ref="Y3331:Y3394" si="543">VLOOKUP($U3331,ALL,2,FALSE)</f>
        <v>#N/A</v>
      </c>
      <c r="Z3331" s="217" t="e">
        <f t="shared" ref="Z3331:Z3394" si="544">VLOOKUP($V3331,ALL,2,FALSE)</f>
        <v>#N/A</v>
      </c>
      <c r="AA3331" s="673" t="str">
        <f t="shared" si="539"/>
        <v>,</v>
      </c>
      <c r="AB3331" s="217" t="str">
        <f t="shared" si="540"/>
        <v/>
      </c>
      <c r="AC3331" s="682">
        <f t="shared" si="535"/>
        <v>0</v>
      </c>
      <c r="AD3331" s="682">
        <f t="shared" si="536"/>
        <v>0</v>
      </c>
    </row>
    <row r="3332" spans="1:30" ht="16.5" hidden="1" thickTop="1" thickBot="1" x14ac:dyDescent="0.3">
      <c r="A3332">
        <f>'Mrg Dpt'!A878</f>
        <v>0</v>
      </c>
      <c r="B3332">
        <f>'Mrg Dpt'!B878</f>
        <v>0</v>
      </c>
      <c r="C3332">
        <f>'Mrg Dpt'!C878</f>
        <v>0</v>
      </c>
      <c r="D3332">
        <f>'Mrg Dpt'!D878</f>
        <v>0</v>
      </c>
      <c r="E3332">
        <f>'Mrg Dpt'!E878</f>
        <v>0</v>
      </c>
      <c r="F3332">
        <f>'Mrg Dpt'!F878</f>
        <v>0</v>
      </c>
      <c r="G3332">
        <f>'Mrg Dpt'!G878</f>
        <v>0</v>
      </c>
      <c r="H3332" s="668">
        <f>'Mrg Dpt'!H878</f>
        <v>0</v>
      </c>
      <c r="I3332">
        <f>'Mrg Dpt'!I878</f>
        <v>0</v>
      </c>
      <c r="J3332" s="671">
        <f>'Mrg Dpt'!J878</f>
        <v>0</v>
      </c>
      <c r="K3332">
        <f>'Mrg Dpt'!K878</f>
        <v>0</v>
      </c>
      <c r="L3332">
        <f>'Mrg Dpt'!L878</f>
        <v>0</v>
      </c>
      <c r="M3332">
        <f>'Mrg Dpt'!M878</f>
        <v>0</v>
      </c>
      <c r="N3332">
        <f>'Mrg Dpt'!N878</f>
        <v>0</v>
      </c>
      <c r="O3332">
        <f>'Mrg Dpt'!O878</f>
        <v>0</v>
      </c>
      <c r="P3332">
        <f>'Mrg Dpt'!P878</f>
        <v>0</v>
      </c>
      <c r="Q3332">
        <f>'Mrg Dpt'!Q878</f>
        <v>0</v>
      </c>
      <c r="R3332">
        <f>'Mrg Dpt'!R878</f>
        <v>0</v>
      </c>
      <c r="S3332">
        <f>'Mrg Dpt'!S878</f>
        <v>0</v>
      </c>
      <c r="T3332">
        <f>'Mrg Dpt'!T878</f>
        <v>0</v>
      </c>
      <c r="U3332" s="217" t="str">
        <f t="shared" si="537"/>
        <v>0--0</v>
      </c>
      <c r="V3332" s="217" t="str">
        <f t="shared" si="538"/>
        <v>0--0</v>
      </c>
      <c r="W3332" s="217" t="e">
        <f t="shared" si="541"/>
        <v>#N/A</v>
      </c>
      <c r="X3332" s="217" t="e">
        <f t="shared" si="542"/>
        <v>#N/A</v>
      </c>
      <c r="Y3332" s="217" t="e">
        <f t="shared" si="543"/>
        <v>#N/A</v>
      </c>
      <c r="Z3332" s="217" t="e">
        <f t="shared" si="544"/>
        <v>#N/A</v>
      </c>
      <c r="AA3332" s="673" t="str">
        <f t="shared" si="539"/>
        <v>,</v>
      </c>
      <c r="AB3332" s="217" t="str">
        <f t="shared" si="540"/>
        <v/>
      </c>
      <c r="AC3332" s="682">
        <f t="shared" ref="AC3332:AC3395" si="545">H3332</f>
        <v>0</v>
      </c>
      <c r="AD3332" s="682">
        <f t="shared" ref="AD3332:AD3395" si="546">J3332</f>
        <v>0</v>
      </c>
    </row>
    <row r="3333" spans="1:30" ht="16.5" hidden="1" thickTop="1" thickBot="1" x14ac:dyDescent="0.3">
      <c r="A3333">
        <f>'Mrg Dpt'!A879</f>
        <v>0</v>
      </c>
      <c r="B3333">
        <f>'Mrg Dpt'!B879</f>
        <v>0</v>
      </c>
      <c r="C3333">
        <f>'Mrg Dpt'!C879</f>
        <v>0</v>
      </c>
      <c r="D3333">
        <f>'Mrg Dpt'!D879</f>
        <v>0</v>
      </c>
      <c r="E3333">
        <f>'Mrg Dpt'!E879</f>
        <v>0</v>
      </c>
      <c r="F3333">
        <f>'Mrg Dpt'!F879</f>
        <v>0</v>
      </c>
      <c r="G3333">
        <f>'Mrg Dpt'!G879</f>
        <v>0</v>
      </c>
      <c r="H3333" s="668">
        <f>'Mrg Dpt'!H879</f>
        <v>0</v>
      </c>
      <c r="I3333">
        <f>'Mrg Dpt'!I879</f>
        <v>0</v>
      </c>
      <c r="J3333" s="671">
        <f>'Mrg Dpt'!J879</f>
        <v>0</v>
      </c>
      <c r="K3333">
        <f>'Mrg Dpt'!K879</f>
        <v>0</v>
      </c>
      <c r="L3333">
        <f>'Mrg Dpt'!L879</f>
        <v>0</v>
      </c>
      <c r="M3333">
        <f>'Mrg Dpt'!M879</f>
        <v>0</v>
      </c>
      <c r="N3333">
        <f>'Mrg Dpt'!N879</f>
        <v>0</v>
      </c>
      <c r="O3333">
        <f>'Mrg Dpt'!O879</f>
        <v>0</v>
      </c>
      <c r="P3333">
        <f>'Mrg Dpt'!P879</f>
        <v>0</v>
      </c>
      <c r="Q3333">
        <f>'Mrg Dpt'!Q879</f>
        <v>0</v>
      </c>
      <c r="R3333">
        <f>'Mrg Dpt'!R879</f>
        <v>0</v>
      </c>
      <c r="S3333">
        <f>'Mrg Dpt'!S879</f>
        <v>0</v>
      </c>
      <c r="T3333">
        <f>'Mrg Dpt'!T879</f>
        <v>0</v>
      </c>
      <c r="U3333" s="217" t="str">
        <f t="shared" si="537"/>
        <v>0--0</v>
      </c>
      <c r="V3333" s="217" t="str">
        <f t="shared" si="538"/>
        <v>0--0</v>
      </c>
      <c r="W3333" s="217" t="e">
        <f t="shared" si="541"/>
        <v>#N/A</v>
      </c>
      <c r="X3333" s="217" t="e">
        <f t="shared" si="542"/>
        <v>#N/A</v>
      </c>
      <c r="Y3333" s="217" t="e">
        <f t="shared" si="543"/>
        <v>#N/A</v>
      </c>
      <c r="Z3333" s="217" t="e">
        <f t="shared" si="544"/>
        <v>#N/A</v>
      </c>
      <c r="AA3333" s="673" t="str">
        <f t="shared" si="539"/>
        <v>,</v>
      </c>
      <c r="AB3333" s="217" t="str">
        <f t="shared" si="540"/>
        <v/>
      </c>
      <c r="AC3333" s="682">
        <f t="shared" si="545"/>
        <v>0</v>
      </c>
      <c r="AD3333" s="682">
        <f t="shared" si="546"/>
        <v>0</v>
      </c>
    </row>
    <row r="3334" spans="1:30" ht="16.5" hidden="1" thickTop="1" thickBot="1" x14ac:dyDescent="0.3">
      <c r="A3334">
        <f>'Mrg Dpt'!A880</f>
        <v>0</v>
      </c>
      <c r="B3334">
        <f>'Mrg Dpt'!B880</f>
        <v>0</v>
      </c>
      <c r="C3334">
        <f>'Mrg Dpt'!C880</f>
        <v>0</v>
      </c>
      <c r="D3334">
        <f>'Mrg Dpt'!D880</f>
        <v>0</v>
      </c>
      <c r="E3334">
        <f>'Mrg Dpt'!E880</f>
        <v>0</v>
      </c>
      <c r="F3334">
        <f>'Mrg Dpt'!F880</f>
        <v>0</v>
      </c>
      <c r="G3334">
        <f>'Mrg Dpt'!G880</f>
        <v>0</v>
      </c>
      <c r="H3334" s="668">
        <f>'Mrg Dpt'!H880</f>
        <v>0</v>
      </c>
      <c r="I3334">
        <f>'Mrg Dpt'!I880</f>
        <v>0</v>
      </c>
      <c r="J3334" s="671">
        <f>'Mrg Dpt'!J880</f>
        <v>0</v>
      </c>
      <c r="K3334">
        <f>'Mrg Dpt'!K880</f>
        <v>0</v>
      </c>
      <c r="L3334">
        <f>'Mrg Dpt'!L880</f>
        <v>0</v>
      </c>
      <c r="M3334">
        <f>'Mrg Dpt'!M880</f>
        <v>0</v>
      </c>
      <c r="N3334">
        <f>'Mrg Dpt'!N880</f>
        <v>0</v>
      </c>
      <c r="O3334">
        <f>'Mrg Dpt'!O880</f>
        <v>0</v>
      </c>
      <c r="P3334">
        <f>'Mrg Dpt'!P880</f>
        <v>0</v>
      </c>
      <c r="Q3334">
        <f>'Mrg Dpt'!Q880</f>
        <v>0</v>
      </c>
      <c r="R3334">
        <f>'Mrg Dpt'!R880</f>
        <v>0</v>
      </c>
      <c r="S3334">
        <f>'Mrg Dpt'!S880</f>
        <v>0</v>
      </c>
      <c r="T3334">
        <f>'Mrg Dpt'!T880</f>
        <v>0</v>
      </c>
      <c r="U3334" s="217" t="str">
        <f t="shared" ref="U3334:U3397" si="547">CONCATENATE($C3334,"-",IF($D3334=0,"",$D3334), "-",$E3334)</f>
        <v>0--0</v>
      </c>
      <c r="V3334" s="217" t="str">
        <f t="shared" ref="V3334:V3397" si="548">CONCATENATE($E3334,"-",IF($D3334=0,"",$D3334), "-",$C3334)</f>
        <v>0--0</v>
      </c>
      <c r="W3334" s="217" t="e">
        <f t="shared" si="541"/>
        <v>#N/A</v>
      </c>
      <c r="X3334" s="217" t="e">
        <f t="shared" si="542"/>
        <v>#N/A</v>
      </c>
      <c r="Y3334" s="217" t="e">
        <f t="shared" si="543"/>
        <v>#N/A</v>
      </c>
      <c r="Z3334" s="217" t="e">
        <f t="shared" si="544"/>
        <v>#N/A</v>
      </c>
      <c r="AA3334" s="673" t="str">
        <f t="shared" ref="AA3334:AA3397" si="549">CONCATENATE(IFERROR(IFERROR(VLOOKUP($U3334,MRG,2,FALSE),VLOOKUP($V3334,MRG,2,FALSE)),""),",",IFERROR(IFERROR(VLOOKUP($U3334,ALL,2,FALSE),VLOOKUP($V3334,ALL,2,FALSE)),""))</f>
        <v>,</v>
      </c>
      <c r="AB3334" s="217" t="str">
        <f t="shared" si="540"/>
        <v/>
      </c>
      <c r="AC3334" s="682">
        <f t="shared" si="545"/>
        <v>0</v>
      </c>
      <c r="AD3334" s="682">
        <f t="shared" si="546"/>
        <v>0</v>
      </c>
    </row>
    <row r="3335" spans="1:30" ht="16.5" hidden="1" thickTop="1" thickBot="1" x14ac:dyDescent="0.3">
      <c r="A3335">
        <f>'Mrg Dpt'!A881</f>
        <v>0</v>
      </c>
      <c r="B3335">
        <f>'Mrg Dpt'!B881</f>
        <v>0</v>
      </c>
      <c r="C3335">
        <f>'Mrg Dpt'!C881</f>
        <v>0</v>
      </c>
      <c r="D3335">
        <f>'Mrg Dpt'!D881</f>
        <v>0</v>
      </c>
      <c r="E3335">
        <f>'Mrg Dpt'!E881</f>
        <v>0</v>
      </c>
      <c r="F3335">
        <f>'Mrg Dpt'!F881</f>
        <v>0</v>
      </c>
      <c r="G3335">
        <f>'Mrg Dpt'!G881</f>
        <v>0</v>
      </c>
      <c r="H3335" s="668">
        <f>'Mrg Dpt'!H881</f>
        <v>0</v>
      </c>
      <c r="I3335">
        <f>'Mrg Dpt'!I881</f>
        <v>0</v>
      </c>
      <c r="J3335" s="671">
        <f>'Mrg Dpt'!J881</f>
        <v>0</v>
      </c>
      <c r="K3335">
        <f>'Mrg Dpt'!K881</f>
        <v>0</v>
      </c>
      <c r="L3335">
        <f>'Mrg Dpt'!L881</f>
        <v>0</v>
      </c>
      <c r="M3335">
        <f>'Mrg Dpt'!M881</f>
        <v>0</v>
      </c>
      <c r="N3335">
        <f>'Mrg Dpt'!N881</f>
        <v>0</v>
      </c>
      <c r="O3335">
        <f>'Mrg Dpt'!O881</f>
        <v>0</v>
      </c>
      <c r="P3335">
        <f>'Mrg Dpt'!P881</f>
        <v>0</v>
      </c>
      <c r="Q3335">
        <f>'Mrg Dpt'!Q881</f>
        <v>0</v>
      </c>
      <c r="R3335">
        <f>'Mrg Dpt'!R881</f>
        <v>0</v>
      </c>
      <c r="S3335">
        <f>'Mrg Dpt'!S881</f>
        <v>0</v>
      </c>
      <c r="T3335">
        <f>'Mrg Dpt'!T881</f>
        <v>0</v>
      </c>
      <c r="U3335" s="217" t="str">
        <f t="shared" si="547"/>
        <v>0--0</v>
      </c>
      <c r="V3335" s="217" t="str">
        <f t="shared" si="548"/>
        <v>0--0</v>
      </c>
      <c r="W3335" s="217" t="e">
        <f t="shared" si="541"/>
        <v>#N/A</v>
      </c>
      <c r="X3335" s="217" t="e">
        <f t="shared" si="542"/>
        <v>#N/A</v>
      </c>
      <c r="Y3335" s="217" t="e">
        <f t="shared" si="543"/>
        <v>#N/A</v>
      </c>
      <c r="Z3335" s="217" t="e">
        <f t="shared" si="544"/>
        <v>#N/A</v>
      </c>
      <c r="AA3335" s="673" t="str">
        <f t="shared" si="549"/>
        <v>,</v>
      </c>
      <c r="AB3335" s="217" t="str">
        <f t="shared" si="540"/>
        <v/>
      </c>
      <c r="AC3335" s="682">
        <f t="shared" si="545"/>
        <v>0</v>
      </c>
      <c r="AD3335" s="682">
        <f t="shared" si="546"/>
        <v>0</v>
      </c>
    </row>
    <row r="3336" spans="1:30" ht="16.5" hidden="1" thickTop="1" thickBot="1" x14ac:dyDescent="0.3">
      <c r="A3336">
        <f>'Mrg Dpt'!A882</f>
        <v>0</v>
      </c>
      <c r="B3336">
        <f>'Mrg Dpt'!B882</f>
        <v>0</v>
      </c>
      <c r="C3336">
        <f>'Mrg Dpt'!C882</f>
        <v>0</v>
      </c>
      <c r="D3336">
        <f>'Mrg Dpt'!D882</f>
        <v>0</v>
      </c>
      <c r="E3336">
        <f>'Mrg Dpt'!E882</f>
        <v>0</v>
      </c>
      <c r="F3336">
        <f>'Mrg Dpt'!F882</f>
        <v>0</v>
      </c>
      <c r="G3336">
        <f>'Mrg Dpt'!G882</f>
        <v>0</v>
      </c>
      <c r="H3336" s="668">
        <f>'Mrg Dpt'!H882</f>
        <v>0</v>
      </c>
      <c r="I3336">
        <f>'Mrg Dpt'!I882</f>
        <v>0</v>
      </c>
      <c r="J3336" s="671">
        <f>'Mrg Dpt'!J882</f>
        <v>0</v>
      </c>
      <c r="K3336">
        <f>'Mrg Dpt'!K882</f>
        <v>0</v>
      </c>
      <c r="L3336">
        <f>'Mrg Dpt'!L882</f>
        <v>0</v>
      </c>
      <c r="M3336">
        <f>'Mrg Dpt'!M882</f>
        <v>0</v>
      </c>
      <c r="N3336">
        <f>'Mrg Dpt'!N882</f>
        <v>0</v>
      </c>
      <c r="O3336">
        <f>'Mrg Dpt'!O882</f>
        <v>0</v>
      </c>
      <c r="P3336">
        <f>'Mrg Dpt'!P882</f>
        <v>0</v>
      </c>
      <c r="Q3336">
        <f>'Mrg Dpt'!Q882</f>
        <v>0</v>
      </c>
      <c r="R3336">
        <f>'Mrg Dpt'!R882</f>
        <v>0</v>
      </c>
      <c r="S3336">
        <f>'Mrg Dpt'!S882</f>
        <v>0</v>
      </c>
      <c r="T3336">
        <f>'Mrg Dpt'!T882</f>
        <v>0</v>
      </c>
      <c r="U3336" s="217" t="str">
        <f t="shared" si="547"/>
        <v>0--0</v>
      </c>
      <c r="V3336" s="217" t="str">
        <f t="shared" si="548"/>
        <v>0--0</v>
      </c>
      <c r="W3336" s="217" t="e">
        <f t="shared" si="541"/>
        <v>#N/A</v>
      </c>
      <c r="X3336" s="217" t="e">
        <f t="shared" si="542"/>
        <v>#N/A</v>
      </c>
      <c r="Y3336" s="217" t="e">
        <f t="shared" si="543"/>
        <v>#N/A</v>
      </c>
      <c r="Z3336" s="217" t="e">
        <f t="shared" si="544"/>
        <v>#N/A</v>
      </c>
      <c r="AA3336" s="673" t="str">
        <f t="shared" si="549"/>
        <v>,</v>
      </c>
      <c r="AB3336" s="217" t="str">
        <f t="shared" ref="AB3336:AB3399" si="550">IF(OR(_xlfn.IFNA(W3336,"NA")&lt;&gt;"NA",_xlfn.IFNA(Y3336,"NA")&lt;&gt;"NA"), "onward",IF(OR(_xlfn.IFNA(X3336,"NA")&lt;&gt;"NA",_xlfn.IFNA(Z3336,"NA")&lt;&gt;"NA"), "return",""))</f>
        <v/>
      </c>
      <c r="AC3336" s="682">
        <f t="shared" si="545"/>
        <v>0</v>
      </c>
      <c r="AD3336" s="682">
        <f t="shared" si="546"/>
        <v>0</v>
      </c>
    </row>
    <row r="3337" spans="1:30" ht="16.5" hidden="1" thickTop="1" thickBot="1" x14ac:dyDescent="0.3">
      <c r="A3337">
        <f>'Mrg Dpt'!A883</f>
        <v>0</v>
      </c>
      <c r="B3337">
        <f>'Mrg Dpt'!B883</f>
        <v>0</v>
      </c>
      <c r="C3337">
        <f>'Mrg Dpt'!C883</f>
        <v>0</v>
      </c>
      <c r="D3337">
        <f>'Mrg Dpt'!D883</f>
        <v>0</v>
      </c>
      <c r="E3337">
        <f>'Mrg Dpt'!E883</f>
        <v>0</v>
      </c>
      <c r="F3337">
        <f>'Mrg Dpt'!F883</f>
        <v>0</v>
      </c>
      <c r="G3337">
        <f>'Mrg Dpt'!G883</f>
        <v>0</v>
      </c>
      <c r="H3337" s="668">
        <f>'Mrg Dpt'!H883</f>
        <v>0</v>
      </c>
      <c r="I3337">
        <f>'Mrg Dpt'!I883</f>
        <v>0</v>
      </c>
      <c r="J3337" s="671">
        <f>'Mrg Dpt'!J883</f>
        <v>0</v>
      </c>
      <c r="K3337">
        <f>'Mrg Dpt'!K883</f>
        <v>0</v>
      </c>
      <c r="L3337">
        <f>'Mrg Dpt'!L883</f>
        <v>0</v>
      </c>
      <c r="M3337">
        <f>'Mrg Dpt'!M883</f>
        <v>0</v>
      </c>
      <c r="N3337">
        <f>'Mrg Dpt'!N883</f>
        <v>0</v>
      </c>
      <c r="O3337">
        <f>'Mrg Dpt'!O883</f>
        <v>0</v>
      </c>
      <c r="P3337">
        <f>'Mrg Dpt'!P883</f>
        <v>0</v>
      </c>
      <c r="Q3337">
        <f>'Mrg Dpt'!Q883</f>
        <v>0</v>
      </c>
      <c r="R3337">
        <f>'Mrg Dpt'!R883</f>
        <v>0</v>
      </c>
      <c r="S3337">
        <f>'Mrg Dpt'!S883</f>
        <v>0</v>
      </c>
      <c r="T3337">
        <f>'Mrg Dpt'!T883</f>
        <v>0</v>
      </c>
      <c r="U3337" s="217" t="str">
        <f t="shared" si="547"/>
        <v>0--0</v>
      </c>
      <c r="V3337" s="217" t="str">
        <f t="shared" si="548"/>
        <v>0--0</v>
      </c>
      <c r="W3337" s="217" t="e">
        <f t="shared" si="541"/>
        <v>#N/A</v>
      </c>
      <c r="X3337" s="217" t="e">
        <f t="shared" si="542"/>
        <v>#N/A</v>
      </c>
      <c r="Y3337" s="217" t="e">
        <f t="shared" si="543"/>
        <v>#N/A</v>
      </c>
      <c r="Z3337" s="217" t="e">
        <f t="shared" si="544"/>
        <v>#N/A</v>
      </c>
      <c r="AA3337" s="673" t="str">
        <f t="shared" si="549"/>
        <v>,</v>
      </c>
      <c r="AB3337" s="217" t="str">
        <f t="shared" si="550"/>
        <v/>
      </c>
      <c r="AC3337" s="682">
        <f t="shared" si="545"/>
        <v>0</v>
      </c>
      <c r="AD3337" s="682">
        <f t="shared" si="546"/>
        <v>0</v>
      </c>
    </row>
    <row r="3338" spans="1:30" ht="16.5" hidden="1" thickTop="1" thickBot="1" x14ac:dyDescent="0.3">
      <c r="A3338">
        <f>'Mrg Dpt'!A884</f>
        <v>0</v>
      </c>
      <c r="B3338">
        <f>'Mrg Dpt'!B884</f>
        <v>0</v>
      </c>
      <c r="C3338">
        <f>'Mrg Dpt'!C884</f>
        <v>0</v>
      </c>
      <c r="D3338">
        <f>'Mrg Dpt'!D884</f>
        <v>0</v>
      </c>
      <c r="E3338">
        <f>'Mrg Dpt'!E884</f>
        <v>0</v>
      </c>
      <c r="F3338">
        <f>'Mrg Dpt'!F884</f>
        <v>0</v>
      </c>
      <c r="G3338">
        <f>'Mrg Dpt'!G884</f>
        <v>0</v>
      </c>
      <c r="H3338" s="668">
        <f>'Mrg Dpt'!H884</f>
        <v>0</v>
      </c>
      <c r="I3338">
        <f>'Mrg Dpt'!I884</f>
        <v>0</v>
      </c>
      <c r="J3338" s="671">
        <f>'Mrg Dpt'!J884</f>
        <v>0</v>
      </c>
      <c r="K3338">
        <f>'Mrg Dpt'!K884</f>
        <v>0</v>
      </c>
      <c r="L3338">
        <f>'Mrg Dpt'!L884</f>
        <v>0</v>
      </c>
      <c r="M3338">
        <f>'Mrg Dpt'!M884</f>
        <v>0</v>
      </c>
      <c r="N3338">
        <f>'Mrg Dpt'!N884</f>
        <v>0</v>
      </c>
      <c r="O3338">
        <f>'Mrg Dpt'!O884</f>
        <v>0</v>
      </c>
      <c r="P3338">
        <f>'Mrg Dpt'!P884</f>
        <v>0</v>
      </c>
      <c r="Q3338">
        <f>'Mrg Dpt'!Q884</f>
        <v>0</v>
      </c>
      <c r="R3338">
        <f>'Mrg Dpt'!R884</f>
        <v>0</v>
      </c>
      <c r="S3338">
        <f>'Mrg Dpt'!S884</f>
        <v>0</v>
      </c>
      <c r="T3338">
        <f>'Mrg Dpt'!T884</f>
        <v>0</v>
      </c>
      <c r="U3338" s="217" t="str">
        <f t="shared" si="547"/>
        <v>0--0</v>
      </c>
      <c r="V3338" s="217" t="str">
        <f t="shared" si="548"/>
        <v>0--0</v>
      </c>
      <c r="W3338" s="217" t="e">
        <f t="shared" si="541"/>
        <v>#N/A</v>
      </c>
      <c r="X3338" s="217" t="e">
        <f t="shared" si="542"/>
        <v>#N/A</v>
      </c>
      <c r="Y3338" s="217" t="e">
        <f t="shared" si="543"/>
        <v>#N/A</v>
      </c>
      <c r="Z3338" s="217" t="e">
        <f t="shared" si="544"/>
        <v>#N/A</v>
      </c>
      <c r="AA3338" s="673" t="str">
        <f t="shared" si="549"/>
        <v>,</v>
      </c>
      <c r="AB3338" s="217" t="str">
        <f t="shared" si="550"/>
        <v/>
      </c>
      <c r="AC3338" s="682">
        <f t="shared" si="545"/>
        <v>0</v>
      </c>
      <c r="AD3338" s="682">
        <f t="shared" si="546"/>
        <v>0</v>
      </c>
    </row>
    <row r="3339" spans="1:30" ht="16.5" hidden="1" thickTop="1" thickBot="1" x14ac:dyDescent="0.3">
      <c r="A3339">
        <f>'Mrg Dpt'!A885</f>
        <v>0</v>
      </c>
      <c r="B3339">
        <f>'Mrg Dpt'!B885</f>
        <v>0</v>
      </c>
      <c r="C3339">
        <f>'Mrg Dpt'!C885</f>
        <v>0</v>
      </c>
      <c r="D3339">
        <f>'Mrg Dpt'!D885</f>
        <v>0</v>
      </c>
      <c r="E3339">
        <f>'Mrg Dpt'!E885</f>
        <v>0</v>
      </c>
      <c r="F3339">
        <f>'Mrg Dpt'!F885</f>
        <v>0</v>
      </c>
      <c r="G3339">
        <f>'Mrg Dpt'!G885</f>
        <v>0</v>
      </c>
      <c r="H3339" s="668">
        <f>'Mrg Dpt'!H885</f>
        <v>0</v>
      </c>
      <c r="I3339">
        <f>'Mrg Dpt'!I885</f>
        <v>0</v>
      </c>
      <c r="J3339" s="671">
        <f>'Mrg Dpt'!J885</f>
        <v>0</v>
      </c>
      <c r="K3339">
        <f>'Mrg Dpt'!K885</f>
        <v>0</v>
      </c>
      <c r="L3339">
        <f>'Mrg Dpt'!L885</f>
        <v>0</v>
      </c>
      <c r="M3339">
        <f>'Mrg Dpt'!M885</f>
        <v>0</v>
      </c>
      <c r="N3339">
        <f>'Mrg Dpt'!N885</f>
        <v>0</v>
      </c>
      <c r="O3339">
        <f>'Mrg Dpt'!O885</f>
        <v>0</v>
      </c>
      <c r="P3339">
        <f>'Mrg Dpt'!P885</f>
        <v>0</v>
      </c>
      <c r="Q3339">
        <f>'Mrg Dpt'!Q885</f>
        <v>0</v>
      </c>
      <c r="R3339">
        <f>'Mrg Dpt'!R885</f>
        <v>0</v>
      </c>
      <c r="S3339">
        <f>'Mrg Dpt'!S885</f>
        <v>0</v>
      </c>
      <c r="T3339">
        <f>'Mrg Dpt'!T885</f>
        <v>0</v>
      </c>
      <c r="U3339" s="217" t="str">
        <f t="shared" si="547"/>
        <v>0--0</v>
      </c>
      <c r="V3339" s="217" t="str">
        <f t="shared" si="548"/>
        <v>0--0</v>
      </c>
      <c r="W3339" s="217" t="e">
        <f t="shared" si="541"/>
        <v>#N/A</v>
      </c>
      <c r="X3339" s="217" t="e">
        <f t="shared" si="542"/>
        <v>#N/A</v>
      </c>
      <c r="Y3339" s="217" t="e">
        <f t="shared" si="543"/>
        <v>#N/A</v>
      </c>
      <c r="Z3339" s="217" t="e">
        <f t="shared" si="544"/>
        <v>#N/A</v>
      </c>
      <c r="AA3339" s="673" t="str">
        <f t="shared" si="549"/>
        <v>,</v>
      </c>
      <c r="AB3339" s="217" t="str">
        <f t="shared" si="550"/>
        <v/>
      </c>
      <c r="AC3339" s="682">
        <f t="shared" si="545"/>
        <v>0</v>
      </c>
      <c r="AD3339" s="682">
        <f t="shared" si="546"/>
        <v>0</v>
      </c>
    </row>
    <row r="3340" spans="1:30" ht="16.5" hidden="1" thickTop="1" thickBot="1" x14ac:dyDescent="0.3">
      <c r="A3340">
        <f>'Mrg Dpt'!A886</f>
        <v>0</v>
      </c>
      <c r="B3340">
        <f>'Mrg Dpt'!B886</f>
        <v>0</v>
      </c>
      <c r="C3340">
        <f>'Mrg Dpt'!C886</f>
        <v>0</v>
      </c>
      <c r="D3340">
        <f>'Mrg Dpt'!D886</f>
        <v>0</v>
      </c>
      <c r="E3340">
        <f>'Mrg Dpt'!E886</f>
        <v>0</v>
      </c>
      <c r="F3340">
        <f>'Mrg Dpt'!F886</f>
        <v>0</v>
      </c>
      <c r="G3340">
        <f>'Mrg Dpt'!G886</f>
        <v>0</v>
      </c>
      <c r="H3340" s="668">
        <f>'Mrg Dpt'!H886</f>
        <v>0</v>
      </c>
      <c r="I3340">
        <f>'Mrg Dpt'!I886</f>
        <v>0</v>
      </c>
      <c r="J3340" s="671">
        <f>'Mrg Dpt'!J886</f>
        <v>0</v>
      </c>
      <c r="K3340">
        <f>'Mrg Dpt'!K886</f>
        <v>0</v>
      </c>
      <c r="L3340">
        <f>'Mrg Dpt'!L886</f>
        <v>0</v>
      </c>
      <c r="M3340">
        <f>'Mrg Dpt'!M886</f>
        <v>0</v>
      </c>
      <c r="N3340">
        <f>'Mrg Dpt'!N886</f>
        <v>0</v>
      </c>
      <c r="O3340">
        <f>'Mrg Dpt'!O886</f>
        <v>0</v>
      </c>
      <c r="P3340">
        <f>'Mrg Dpt'!P886</f>
        <v>0</v>
      </c>
      <c r="Q3340">
        <f>'Mrg Dpt'!Q886</f>
        <v>0</v>
      </c>
      <c r="R3340">
        <f>'Mrg Dpt'!R886</f>
        <v>0</v>
      </c>
      <c r="S3340">
        <f>'Mrg Dpt'!S886</f>
        <v>0</v>
      </c>
      <c r="T3340">
        <f>'Mrg Dpt'!T886</f>
        <v>0</v>
      </c>
      <c r="U3340" s="217" t="str">
        <f t="shared" si="547"/>
        <v>0--0</v>
      </c>
      <c r="V3340" s="217" t="str">
        <f t="shared" si="548"/>
        <v>0--0</v>
      </c>
      <c r="W3340" s="217" t="e">
        <f t="shared" si="541"/>
        <v>#N/A</v>
      </c>
      <c r="X3340" s="217" t="e">
        <f t="shared" si="542"/>
        <v>#N/A</v>
      </c>
      <c r="Y3340" s="217" t="e">
        <f t="shared" si="543"/>
        <v>#N/A</v>
      </c>
      <c r="Z3340" s="217" t="e">
        <f t="shared" si="544"/>
        <v>#N/A</v>
      </c>
      <c r="AA3340" s="673" t="str">
        <f t="shared" si="549"/>
        <v>,</v>
      </c>
      <c r="AB3340" s="217" t="str">
        <f t="shared" si="550"/>
        <v/>
      </c>
      <c r="AC3340" s="682">
        <f t="shared" si="545"/>
        <v>0</v>
      </c>
      <c r="AD3340" s="682">
        <f t="shared" si="546"/>
        <v>0</v>
      </c>
    </row>
    <row r="3341" spans="1:30" ht="16.5" hidden="1" thickTop="1" thickBot="1" x14ac:dyDescent="0.3">
      <c r="A3341">
        <f>'Mrg Dpt'!A887</f>
        <v>0</v>
      </c>
      <c r="B3341">
        <f>'Mrg Dpt'!B887</f>
        <v>0</v>
      </c>
      <c r="C3341">
        <f>'Mrg Dpt'!C887</f>
        <v>0</v>
      </c>
      <c r="D3341">
        <f>'Mrg Dpt'!D887</f>
        <v>0</v>
      </c>
      <c r="E3341">
        <f>'Mrg Dpt'!E887</f>
        <v>0</v>
      </c>
      <c r="F3341">
        <f>'Mrg Dpt'!F887</f>
        <v>0</v>
      </c>
      <c r="G3341">
        <f>'Mrg Dpt'!G887</f>
        <v>0</v>
      </c>
      <c r="H3341" s="668">
        <f>'Mrg Dpt'!H887</f>
        <v>0</v>
      </c>
      <c r="I3341">
        <f>'Mrg Dpt'!I887</f>
        <v>0</v>
      </c>
      <c r="J3341" s="671">
        <f>'Mrg Dpt'!J887</f>
        <v>0</v>
      </c>
      <c r="K3341">
        <f>'Mrg Dpt'!K887</f>
        <v>0</v>
      </c>
      <c r="L3341">
        <f>'Mrg Dpt'!L887</f>
        <v>0</v>
      </c>
      <c r="M3341">
        <f>'Mrg Dpt'!M887</f>
        <v>0</v>
      </c>
      <c r="N3341">
        <f>'Mrg Dpt'!N887</f>
        <v>0</v>
      </c>
      <c r="O3341">
        <f>'Mrg Dpt'!O887</f>
        <v>0</v>
      </c>
      <c r="P3341">
        <f>'Mrg Dpt'!P887</f>
        <v>0</v>
      </c>
      <c r="Q3341">
        <f>'Mrg Dpt'!Q887</f>
        <v>0</v>
      </c>
      <c r="R3341">
        <f>'Mrg Dpt'!R887</f>
        <v>0</v>
      </c>
      <c r="S3341">
        <f>'Mrg Dpt'!S887</f>
        <v>0</v>
      </c>
      <c r="T3341">
        <f>'Mrg Dpt'!T887</f>
        <v>0</v>
      </c>
      <c r="U3341" s="217" t="str">
        <f t="shared" si="547"/>
        <v>0--0</v>
      </c>
      <c r="V3341" s="217" t="str">
        <f t="shared" si="548"/>
        <v>0--0</v>
      </c>
      <c r="W3341" s="217" t="e">
        <f t="shared" si="541"/>
        <v>#N/A</v>
      </c>
      <c r="X3341" s="217" t="e">
        <f t="shared" si="542"/>
        <v>#N/A</v>
      </c>
      <c r="Y3341" s="217" t="e">
        <f t="shared" si="543"/>
        <v>#N/A</v>
      </c>
      <c r="Z3341" s="217" t="e">
        <f t="shared" si="544"/>
        <v>#N/A</v>
      </c>
      <c r="AA3341" s="673" t="str">
        <f t="shared" si="549"/>
        <v>,</v>
      </c>
      <c r="AB3341" s="217" t="str">
        <f t="shared" si="550"/>
        <v/>
      </c>
      <c r="AC3341" s="682">
        <f t="shared" si="545"/>
        <v>0</v>
      </c>
      <c r="AD3341" s="682">
        <f t="shared" si="546"/>
        <v>0</v>
      </c>
    </row>
    <row r="3342" spans="1:30" ht="16.5" hidden="1" thickTop="1" thickBot="1" x14ac:dyDescent="0.3">
      <c r="A3342">
        <f>'Mrg Dpt'!A888</f>
        <v>0</v>
      </c>
      <c r="B3342">
        <f>'Mrg Dpt'!B888</f>
        <v>0</v>
      </c>
      <c r="C3342">
        <f>'Mrg Dpt'!C888</f>
        <v>0</v>
      </c>
      <c r="D3342">
        <f>'Mrg Dpt'!D888</f>
        <v>0</v>
      </c>
      <c r="E3342">
        <f>'Mrg Dpt'!E888</f>
        <v>0</v>
      </c>
      <c r="F3342">
        <f>'Mrg Dpt'!F888</f>
        <v>0</v>
      </c>
      <c r="G3342">
        <f>'Mrg Dpt'!G888</f>
        <v>0</v>
      </c>
      <c r="H3342" s="668">
        <f>'Mrg Dpt'!H888</f>
        <v>0</v>
      </c>
      <c r="I3342">
        <f>'Mrg Dpt'!I888</f>
        <v>0</v>
      </c>
      <c r="J3342" s="671">
        <f>'Mrg Dpt'!J888</f>
        <v>0</v>
      </c>
      <c r="K3342">
        <f>'Mrg Dpt'!K888</f>
        <v>0</v>
      </c>
      <c r="L3342">
        <f>'Mrg Dpt'!L888</f>
        <v>0</v>
      </c>
      <c r="M3342">
        <f>'Mrg Dpt'!M888</f>
        <v>0</v>
      </c>
      <c r="N3342">
        <f>'Mrg Dpt'!N888</f>
        <v>0</v>
      </c>
      <c r="O3342">
        <f>'Mrg Dpt'!O888</f>
        <v>0</v>
      </c>
      <c r="P3342">
        <f>'Mrg Dpt'!P888</f>
        <v>0</v>
      </c>
      <c r="Q3342">
        <f>'Mrg Dpt'!Q888</f>
        <v>0</v>
      </c>
      <c r="R3342">
        <f>'Mrg Dpt'!R888</f>
        <v>0</v>
      </c>
      <c r="S3342">
        <f>'Mrg Dpt'!S888</f>
        <v>0</v>
      </c>
      <c r="T3342">
        <f>'Mrg Dpt'!T888</f>
        <v>0</v>
      </c>
      <c r="U3342" s="217" t="str">
        <f t="shared" si="547"/>
        <v>0--0</v>
      </c>
      <c r="V3342" s="217" t="str">
        <f t="shared" si="548"/>
        <v>0--0</v>
      </c>
      <c r="W3342" s="217" t="e">
        <f t="shared" si="541"/>
        <v>#N/A</v>
      </c>
      <c r="X3342" s="217" t="e">
        <f t="shared" si="542"/>
        <v>#N/A</v>
      </c>
      <c r="Y3342" s="217" t="e">
        <f t="shared" si="543"/>
        <v>#N/A</v>
      </c>
      <c r="Z3342" s="217" t="e">
        <f t="shared" si="544"/>
        <v>#N/A</v>
      </c>
      <c r="AA3342" s="673" t="str">
        <f t="shared" si="549"/>
        <v>,</v>
      </c>
      <c r="AB3342" s="217" t="str">
        <f t="shared" si="550"/>
        <v/>
      </c>
      <c r="AC3342" s="682">
        <f t="shared" si="545"/>
        <v>0</v>
      </c>
      <c r="AD3342" s="682">
        <f t="shared" si="546"/>
        <v>0</v>
      </c>
    </row>
    <row r="3343" spans="1:30" ht="16.5" hidden="1" thickTop="1" thickBot="1" x14ac:dyDescent="0.3">
      <c r="A3343">
        <f>'Mrg Dpt'!A889</f>
        <v>0</v>
      </c>
      <c r="B3343">
        <f>'Mrg Dpt'!B889</f>
        <v>0</v>
      </c>
      <c r="C3343">
        <f>'Mrg Dpt'!C889</f>
        <v>0</v>
      </c>
      <c r="D3343">
        <f>'Mrg Dpt'!D889</f>
        <v>0</v>
      </c>
      <c r="E3343">
        <f>'Mrg Dpt'!E889</f>
        <v>0</v>
      </c>
      <c r="F3343">
        <f>'Mrg Dpt'!F889</f>
        <v>0</v>
      </c>
      <c r="G3343">
        <f>'Mrg Dpt'!G889</f>
        <v>0</v>
      </c>
      <c r="H3343" s="668">
        <f>'Mrg Dpt'!H889</f>
        <v>0</v>
      </c>
      <c r="I3343">
        <f>'Mrg Dpt'!I889</f>
        <v>0</v>
      </c>
      <c r="J3343" s="671">
        <f>'Mrg Dpt'!J889</f>
        <v>0</v>
      </c>
      <c r="K3343">
        <f>'Mrg Dpt'!K889</f>
        <v>0</v>
      </c>
      <c r="L3343">
        <f>'Mrg Dpt'!L889</f>
        <v>0</v>
      </c>
      <c r="M3343">
        <f>'Mrg Dpt'!M889</f>
        <v>0</v>
      </c>
      <c r="N3343">
        <f>'Mrg Dpt'!N889</f>
        <v>0</v>
      </c>
      <c r="O3343">
        <f>'Mrg Dpt'!O889</f>
        <v>0</v>
      </c>
      <c r="P3343">
        <f>'Mrg Dpt'!P889</f>
        <v>0</v>
      </c>
      <c r="Q3343">
        <f>'Mrg Dpt'!Q889</f>
        <v>0</v>
      </c>
      <c r="R3343">
        <f>'Mrg Dpt'!R889</f>
        <v>0</v>
      </c>
      <c r="S3343">
        <f>'Mrg Dpt'!S889</f>
        <v>0</v>
      </c>
      <c r="T3343">
        <f>'Mrg Dpt'!T889</f>
        <v>0</v>
      </c>
      <c r="U3343" s="217" t="str">
        <f t="shared" si="547"/>
        <v>0--0</v>
      </c>
      <c r="V3343" s="217" t="str">
        <f t="shared" si="548"/>
        <v>0--0</v>
      </c>
      <c r="W3343" s="217" t="e">
        <f t="shared" si="541"/>
        <v>#N/A</v>
      </c>
      <c r="X3343" s="217" t="e">
        <f t="shared" si="542"/>
        <v>#N/A</v>
      </c>
      <c r="Y3343" s="217" t="e">
        <f t="shared" si="543"/>
        <v>#N/A</v>
      </c>
      <c r="Z3343" s="217" t="e">
        <f t="shared" si="544"/>
        <v>#N/A</v>
      </c>
      <c r="AA3343" s="673" t="str">
        <f t="shared" si="549"/>
        <v>,</v>
      </c>
      <c r="AB3343" s="217" t="str">
        <f t="shared" si="550"/>
        <v/>
      </c>
      <c r="AC3343" s="682">
        <f t="shared" si="545"/>
        <v>0</v>
      </c>
      <c r="AD3343" s="682">
        <f t="shared" si="546"/>
        <v>0</v>
      </c>
    </row>
    <row r="3344" spans="1:30" ht="16.5" hidden="1" thickTop="1" thickBot="1" x14ac:dyDescent="0.3">
      <c r="A3344">
        <f>'Mrg Dpt'!A890</f>
        <v>0</v>
      </c>
      <c r="B3344">
        <f>'Mrg Dpt'!B890</f>
        <v>0</v>
      </c>
      <c r="C3344">
        <f>'Mrg Dpt'!C890</f>
        <v>0</v>
      </c>
      <c r="D3344">
        <f>'Mrg Dpt'!D890</f>
        <v>0</v>
      </c>
      <c r="E3344">
        <f>'Mrg Dpt'!E890</f>
        <v>0</v>
      </c>
      <c r="F3344">
        <f>'Mrg Dpt'!F890</f>
        <v>0</v>
      </c>
      <c r="G3344">
        <f>'Mrg Dpt'!G890</f>
        <v>0</v>
      </c>
      <c r="H3344" s="668">
        <f>'Mrg Dpt'!H890</f>
        <v>0</v>
      </c>
      <c r="I3344">
        <f>'Mrg Dpt'!I890</f>
        <v>0</v>
      </c>
      <c r="J3344" s="671">
        <f>'Mrg Dpt'!J890</f>
        <v>0</v>
      </c>
      <c r="K3344">
        <f>'Mrg Dpt'!K890</f>
        <v>0</v>
      </c>
      <c r="L3344">
        <f>'Mrg Dpt'!L890</f>
        <v>0</v>
      </c>
      <c r="M3344">
        <f>'Mrg Dpt'!M890</f>
        <v>0</v>
      </c>
      <c r="N3344">
        <f>'Mrg Dpt'!N890</f>
        <v>0</v>
      </c>
      <c r="O3344">
        <f>'Mrg Dpt'!O890</f>
        <v>0</v>
      </c>
      <c r="P3344">
        <f>'Mrg Dpt'!P890</f>
        <v>0</v>
      </c>
      <c r="Q3344">
        <f>'Mrg Dpt'!Q890</f>
        <v>0</v>
      </c>
      <c r="R3344">
        <f>'Mrg Dpt'!R890</f>
        <v>0</v>
      </c>
      <c r="S3344">
        <f>'Mrg Dpt'!S890</f>
        <v>0</v>
      </c>
      <c r="T3344">
        <f>'Mrg Dpt'!T890</f>
        <v>0</v>
      </c>
      <c r="U3344" s="217" t="str">
        <f t="shared" si="547"/>
        <v>0--0</v>
      </c>
      <c r="V3344" s="217" t="str">
        <f t="shared" si="548"/>
        <v>0--0</v>
      </c>
      <c r="W3344" s="217" t="e">
        <f t="shared" si="541"/>
        <v>#N/A</v>
      </c>
      <c r="X3344" s="217" t="e">
        <f t="shared" si="542"/>
        <v>#N/A</v>
      </c>
      <c r="Y3344" s="217" t="e">
        <f t="shared" si="543"/>
        <v>#N/A</v>
      </c>
      <c r="Z3344" s="217" t="e">
        <f t="shared" si="544"/>
        <v>#N/A</v>
      </c>
      <c r="AA3344" s="673" t="str">
        <f t="shared" si="549"/>
        <v>,</v>
      </c>
      <c r="AB3344" s="217" t="str">
        <f t="shared" si="550"/>
        <v/>
      </c>
      <c r="AC3344" s="682">
        <f t="shared" si="545"/>
        <v>0</v>
      </c>
      <c r="AD3344" s="682">
        <f t="shared" si="546"/>
        <v>0</v>
      </c>
    </row>
    <row r="3345" spans="1:30" ht="16.5" hidden="1" thickTop="1" thickBot="1" x14ac:dyDescent="0.3">
      <c r="A3345">
        <f>'Mrg Dpt'!A891</f>
        <v>0</v>
      </c>
      <c r="B3345">
        <f>'Mrg Dpt'!B891</f>
        <v>0</v>
      </c>
      <c r="C3345">
        <f>'Mrg Dpt'!C891</f>
        <v>0</v>
      </c>
      <c r="D3345">
        <f>'Mrg Dpt'!D891</f>
        <v>0</v>
      </c>
      <c r="E3345">
        <f>'Mrg Dpt'!E891</f>
        <v>0</v>
      </c>
      <c r="F3345">
        <f>'Mrg Dpt'!F891</f>
        <v>0</v>
      </c>
      <c r="G3345">
        <f>'Mrg Dpt'!G891</f>
        <v>0</v>
      </c>
      <c r="H3345" s="668">
        <f>'Mrg Dpt'!H891</f>
        <v>0</v>
      </c>
      <c r="I3345">
        <f>'Mrg Dpt'!I891</f>
        <v>0</v>
      </c>
      <c r="J3345" s="671">
        <f>'Mrg Dpt'!J891</f>
        <v>0</v>
      </c>
      <c r="K3345">
        <f>'Mrg Dpt'!K891</f>
        <v>0</v>
      </c>
      <c r="L3345">
        <f>'Mrg Dpt'!L891</f>
        <v>0</v>
      </c>
      <c r="M3345">
        <f>'Mrg Dpt'!M891</f>
        <v>0</v>
      </c>
      <c r="N3345">
        <f>'Mrg Dpt'!N891</f>
        <v>0</v>
      </c>
      <c r="O3345">
        <f>'Mrg Dpt'!O891</f>
        <v>0</v>
      </c>
      <c r="P3345">
        <f>'Mrg Dpt'!P891</f>
        <v>0</v>
      </c>
      <c r="Q3345">
        <f>'Mrg Dpt'!Q891</f>
        <v>0</v>
      </c>
      <c r="R3345">
        <f>'Mrg Dpt'!R891</f>
        <v>0</v>
      </c>
      <c r="S3345">
        <f>'Mrg Dpt'!S891</f>
        <v>0</v>
      </c>
      <c r="T3345">
        <f>'Mrg Dpt'!T891</f>
        <v>0</v>
      </c>
      <c r="U3345" s="217" t="str">
        <f t="shared" si="547"/>
        <v>0--0</v>
      </c>
      <c r="V3345" s="217" t="str">
        <f t="shared" si="548"/>
        <v>0--0</v>
      </c>
      <c r="W3345" s="217" t="e">
        <f t="shared" si="541"/>
        <v>#N/A</v>
      </c>
      <c r="X3345" s="217" t="e">
        <f t="shared" si="542"/>
        <v>#N/A</v>
      </c>
      <c r="Y3345" s="217" t="e">
        <f t="shared" si="543"/>
        <v>#N/A</v>
      </c>
      <c r="Z3345" s="217" t="e">
        <f t="shared" si="544"/>
        <v>#N/A</v>
      </c>
      <c r="AA3345" s="673" t="str">
        <f t="shared" si="549"/>
        <v>,</v>
      </c>
      <c r="AB3345" s="217" t="str">
        <f t="shared" si="550"/>
        <v/>
      </c>
      <c r="AC3345" s="682">
        <f t="shared" si="545"/>
        <v>0</v>
      </c>
      <c r="AD3345" s="682">
        <f t="shared" si="546"/>
        <v>0</v>
      </c>
    </row>
    <row r="3346" spans="1:30" ht="16.5" hidden="1" thickTop="1" thickBot="1" x14ac:dyDescent="0.3">
      <c r="A3346">
        <f>'Mrg Dpt'!A892</f>
        <v>0</v>
      </c>
      <c r="B3346">
        <f>'Mrg Dpt'!B892</f>
        <v>0</v>
      </c>
      <c r="C3346">
        <f>'Mrg Dpt'!C892</f>
        <v>0</v>
      </c>
      <c r="D3346">
        <f>'Mrg Dpt'!D892</f>
        <v>0</v>
      </c>
      <c r="E3346">
        <f>'Mrg Dpt'!E892</f>
        <v>0</v>
      </c>
      <c r="F3346">
        <f>'Mrg Dpt'!F892</f>
        <v>0</v>
      </c>
      <c r="G3346">
        <f>'Mrg Dpt'!G892</f>
        <v>0</v>
      </c>
      <c r="H3346" s="668">
        <f>'Mrg Dpt'!H892</f>
        <v>0</v>
      </c>
      <c r="I3346">
        <f>'Mrg Dpt'!I892</f>
        <v>0</v>
      </c>
      <c r="J3346" s="671">
        <f>'Mrg Dpt'!J892</f>
        <v>0</v>
      </c>
      <c r="K3346">
        <f>'Mrg Dpt'!K892</f>
        <v>0</v>
      </c>
      <c r="L3346">
        <f>'Mrg Dpt'!L892</f>
        <v>0</v>
      </c>
      <c r="M3346">
        <f>'Mrg Dpt'!M892</f>
        <v>0</v>
      </c>
      <c r="N3346">
        <f>'Mrg Dpt'!N892</f>
        <v>0</v>
      </c>
      <c r="O3346">
        <f>'Mrg Dpt'!O892</f>
        <v>0</v>
      </c>
      <c r="P3346">
        <f>'Mrg Dpt'!P892</f>
        <v>0</v>
      </c>
      <c r="Q3346">
        <f>'Mrg Dpt'!Q892</f>
        <v>0</v>
      </c>
      <c r="R3346">
        <f>'Mrg Dpt'!R892</f>
        <v>0</v>
      </c>
      <c r="S3346">
        <f>'Mrg Dpt'!S892</f>
        <v>0</v>
      </c>
      <c r="T3346">
        <f>'Mrg Dpt'!T892</f>
        <v>0</v>
      </c>
      <c r="U3346" s="217" t="str">
        <f t="shared" si="547"/>
        <v>0--0</v>
      </c>
      <c r="V3346" s="217" t="str">
        <f t="shared" si="548"/>
        <v>0--0</v>
      </c>
      <c r="W3346" s="217" t="e">
        <f t="shared" si="541"/>
        <v>#N/A</v>
      </c>
      <c r="X3346" s="217" t="e">
        <f t="shared" si="542"/>
        <v>#N/A</v>
      </c>
      <c r="Y3346" s="217" t="e">
        <f t="shared" si="543"/>
        <v>#N/A</v>
      </c>
      <c r="Z3346" s="217" t="e">
        <f t="shared" si="544"/>
        <v>#N/A</v>
      </c>
      <c r="AA3346" s="673" t="str">
        <f t="shared" si="549"/>
        <v>,</v>
      </c>
      <c r="AB3346" s="217" t="str">
        <f t="shared" si="550"/>
        <v/>
      </c>
      <c r="AC3346" s="682">
        <f t="shared" si="545"/>
        <v>0</v>
      </c>
      <c r="AD3346" s="682">
        <f t="shared" si="546"/>
        <v>0</v>
      </c>
    </row>
    <row r="3347" spans="1:30" ht="16.5" hidden="1" thickTop="1" thickBot="1" x14ac:dyDescent="0.3">
      <c r="A3347">
        <f>'Mrg Dpt'!A893</f>
        <v>0</v>
      </c>
      <c r="B3347">
        <f>'Mrg Dpt'!B893</f>
        <v>0</v>
      </c>
      <c r="C3347">
        <f>'Mrg Dpt'!C893</f>
        <v>0</v>
      </c>
      <c r="D3347">
        <f>'Mrg Dpt'!D893</f>
        <v>0</v>
      </c>
      <c r="E3347">
        <f>'Mrg Dpt'!E893</f>
        <v>0</v>
      </c>
      <c r="F3347">
        <f>'Mrg Dpt'!F893</f>
        <v>0</v>
      </c>
      <c r="G3347">
        <f>'Mrg Dpt'!G893</f>
        <v>0</v>
      </c>
      <c r="H3347" s="668">
        <f>'Mrg Dpt'!H893</f>
        <v>0</v>
      </c>
      <c r="I3347">
        <f>'Mrg Dpt'!I893</f>
        <v>0</v>
      </c>
      <c r="J3347" s="671">
        <f>'Mrg Dpt'!J893</f>
        <v>0</v>
      </c>
      <c r="K3347">
        <f>'Mrg Dpt'!K893</f>
        <v>0</v>
      </c>
      <c r="L3347">
        <f>'Mrg Dpt'!L893</f>
        <v>0</v>
      </c>
      <c r="M3347">
        <f>'Mrg Dpt'!M893</f>
        <v>0</v>
      </c>
      <c r="N3347">
        <f>'Mrg Dpt'!N893</f>
        <v>0</v>
      </c>
      <c r="O3347">
        <f>'Mrg Dpt'!O893</f>
        <v>0</v>
      </c>
      <c r="P3347">
        <f>'Mrg Dpt'!P893</f>
        <v>0</v>
      </c>
      <c r="Q3347">
        <f>'Mrg Dpt'!Q893</f>
        <v>0</v>
      </c>
      <c r="R3347">
        <f>'Mrg Dpt'!R893</f>
        <v>0</v>
      </c>
      <c r="S3347">
        <f>'Mrg Dpt'!S893</f>
        <v>0</v>
      </c>
      <c r="T3347">
        <f>'Mrg Dpt'!T893</f>
        <v>0</v>
      </c>
      <c r="U3347" s="217" t="str">
        <f t="shared" si="547"/>
        <v>0--0</v>
      </c>
      <c r="V3347" s="217" t="str">
        <f t="shared" si="548"/>
        <v>0--0</v>
      </c>
      <c r="W3347" s="217" t="e">
        <f t="shared" si="541"/>
        <v>#N/A</v>
      </c>
      <c r="X3347" s="217" t="e">
        <f t="shared" si="542"/>
        <v>#N/A</v>
      </c>
      <c r="Y3347" s="217" t="e">
        <f t="shared" si="543"/>
        <v>#N/A</v>
      </c>
      <c r="Z3347" s="217" t="e">
        <f t="shared" si="544"/>
        <v>#N/A</v>
      </c>
      <c r="AA3347" s="673" t="str">
        <f t="shared" si="549"/>
        <v>,</v>
      </c>
      <c r="AB3347" s="217" t="str">
        <f t="shared" si="550"/>
        <v/>
      </c>
      <c r="AC3347" s="682">
        <f t="shared" si="545"/>
        <v>0</v>
      </c>
      <c r="AD3347" s="682">
        <f t="shared" si="546"/>
        <v>0</v>
      </c>
    </row>
    <row r="3348" spans="1:30" ht="16.5" hidden="1" thickTop="1" thickBot="1" x14ac:dyDescent="0.3">
      <c r="A3348">
        <f>'Mrg Dpt'!A894</f>
        <v>0</v>
      </c>
      <c r="B3348">
        <f>'Mrg Dpt'!B894</f>
        <v>0</v>
      </c>
      <c r="C3348">
        <f>'Mrg Dpt'!C894</f>
        <v>0</v>
      </c>
      <c r="D3348">
        <f>'Mrg Dpt'!D894</f>
        <v>0</v>
      </c>
      <c r="E3348">
        <f>'Mrg Dpt'!E894</f>
        <v>0</v>
      </c>
      <c r="F3348">
        <f>'Mrg Dpt'!F894</f>
        <v>0</v>
      </c>
      <c r="G3348">
        <f>'Mrg Dpt'!G894</f>
        <v>0</v>
      </c>
      <c r="H3348" s="668">
        <f>'Mrg Dpt'!H894</f>
        <v>0</v>
      </c>
      <c r="I3348">
        <f>'Mrg Dpt'!I894</f>
        <v>0</v>
      </c>
      <c r="J3348" s="671">
        <f>'Mrg Dpt'!J894</f>
        <v>0</v>
      </c>
      <c r="K3348">
        <f>'Mrg Dpt'!K894</f>
        <v>0</v>
      </c>
      <c r="L3348">
        <f>'Mrg Dpt'!L894</f>
        <v>0</v>
      </c>
      <c r="M3348">
        <f>'Mrg Dpt'!M894</f>
        <v>0</v>
      </c>
      <c r="N3348">
        <f>'Mrg Dpt'!N894</f>
        <v>0</v>
      </c>
      <c r="O3348">
        <f>'Mrg Dpt'!O894</f>
        <v>0</v>
      </c>
      <c r="P3348">
        <f>'Mrg Dpt'!P894</f>
        <v>0</v>
      </c>
      <c r="Q3348">
        <f>'Mrg Dpt'!Q894</f>
        <v>0</v>
      </c>
      <c r="R3348">
        <f>'Mrg Dpt'!R894</f>
        <v>0</v>
      </c>
      <c r="S3348">
        <f>'Mrg Dpt'!S894</f>
        <v>0</v>
      </c>
      <c r="T3348">
        <f>'Mrg Dpt'!T894</f>
        <v>0</v>
      </c>
      <c r="U3348" s="217" t="str">
        <f t="shared" si="547"/>
        <v>0--0</v>
      </c>
      <c r="V3348" s="217" t="str">
        <f t="shared" si="548"/>
        <v>0--0</v>
      </c>
      <c r="W3348" s="217" t="e">
        <f t="shared" si="541"/>
        <v>#N/A</v>
      </c>
      <c r="X3348" s="217" t="e">
        <f t="shared" si="542"/>
        <v>#N/A</v>
      </c>
      <c r="Y3348" s="217" t="e">
        <f t="shared" si="543"/>
        <v>#N/A</v>
      </c>
      <c r="Z3348" s="217" t="e">
        <f t="shared" si="544"/>
        <v>#N/A</v>
      </c>
      <c r="AA3348" s="673" t="str">
        <f t="shared" si="549"/>
        <v>,</v>
      </c>
      <c r="AB3348" s="217" t="str">
        <f t="shared" si="550"/>
        <v/>
      </c>
      <c r="AC3348" s="682">
        <f t="shared" si="545"/>
        <v>0</v>
      </c>
      <c r="AD3348" s="682">
        <f t="shared" si="546"/>
        <v>0</v>
      </c>
    </row>
    <row r="3349" spans="1:30" ht="16.5" hidden="1" thickTop="1" thickBot="1" x14ac:dyDescent="0.3">
      <c r="A3349">
        <f>'Mrg Dpt'!A895</f>
        <v>0</v>
      </c>
      <c r="B3349">
        <f>'Mrg Dpt'!B895</f>
        <v>0</v>
      </c>
      <c r="C3349">
        <f>'Mrg Dpt'!C895</f>
        <v>0</v>
      </c>
      <c r="D3349">
        <f>'Mrg Dpt'!D895</f>
        <v>0</v>
      </c>
      <c r="E3349">
        <f>'Mrg Dpt'!E895</f>
        <v>0</v>
      </c>
      <c r="F3349">
        <f>'Mrg Dpt'!F895</f>
        <v>0</v>
      </c>
      <c r="G3349">
        <f>'Mrg Dpt'!G895</f>
        <v>0</v>
      </c>
      <c r="H3349" s="668">
        <f>'Mrg Dpt'!H895</f>
        <v>0</v>
      </c>
      <c r="I3349">
        <f>'Mrg Dpt'!I895</f>
        <v>0</v>
      </c>
      <c r="J3349" s="671">
        <f>'Mrg Dpt'!J895</f>
        <v>0</v>
      </c>
      <c r="K3349">
        <f>'Mrg Dpt'!K895</f>
        <v>0</v>
      </c>
      <c r="L3349">
        <f>'Mrg Dpt'!L895</f>
        <v>0</v>
      </c>
      <c r="M3349">
        <f>'Mrg Dpt'!M895</f>
        <v>0</v>
      </c>
      <c r="N3349">
        <f>'Mrg Dpt'!N895</f>
        <v>0</v>
      </c>
      <c r="O3349">
        <f>'Mrg Dpt'!O895</f>
        <v>0</v>
      </c>
      <c r="P3349">
        <f>'Mrg Dpt'!P895</f>
        <v>0</v>
      </c>
      <c r="Q3349">
        <f>'Mrg Dpt'!Q895</f>
        <v>0</v>
      </c>
      <c r="R3349">
        <f>'Mrg Dpt'!R895</f>
        <v>0</v>
      </c>
      <c r="S3349">
        <f>'Mrg Dpt'!S895</f>
        <v>0</v>
      </c>
      <c r="T3349">
        <f>'Mrg Dpt'!T895</f>
        <v>0</v>
      </c>
      <c r="U3349" s="217" t="str">
        <f t="shared" si="547"/>
        <v>0--0</v>
      </c>
      <c r="V3349" s="217" t="str">
        <f t="shared" si="548"/>
        <v>0--0</v>
      </c>
      <c r="W3349" s="217" t="e">
        <f t="shared" si="541"/>
        <v>#N/A</v>
      </c>
      <c r="X3349" s="217" t="e">
        <f t="shared" si="542"/>
        <v>#N/A</v>
      </c>
      <c r="Y3349" s="217" t="e">
        <f t="shared" si="543"/>
        <v>#N/A</v>
      </c>
      <c r="Z3349" s="217" t="e">
        <f t="shared" si="544"/>
        <v>#N/A</v>
      </c>
      <c r="AA3349" s="673" t="str">
        <f t="shared" si="549"/>
        <v>,</v>
      </c>
      <c r="AB3349" s="217" t="str">
        <f t="shared" si="550"/>
        <v/>
      </c>
      <c r="AC3349" s="682">
        <f t="shared" si="545"/>
        <v>0</v>
      </c>
      <c r="AD3349" s="682">
        <f t="shared" si="546"/>
        <v>0</v>
      </c>
    </row>
    <row r="3350" spans="1:30" ht="16.5" hidden="1" thickTop="1" thickBot="1" x14ac:dyDescent="0.3">
      <c r="A3350">
        <f>'Mrg Dpt'!A896</f>
        <v>0</v>
      </c>
      <c r="B3350">
        <f>'Mrg Dpt'!B896</f>
        <v>0</v>
      </c>
      <c r="C3350">
        <f>'Mrg Dpt'!C896</f>
        <v>0</v>
      </c>
      <c r="D3350">
        <f>'Mrg Dpt'!D896</f>
        <v>0</v>
      </c>
      <c r="E3350">
        <f>'Mrg Dpt'!E896</f>
        <v>0</v>
      </c>
      <c r="F3350">
        <f>'Mrg Dpt'!F896</f>
        <v>0</v>
      </c>
      <c r="G3350">
        <f>'Mrg Dpt'!G896</f>
        <v>0</v>
      </c>
      <c r="H3350" s="668">
        <f>'Mrg Dpt'!H896</f>
        <v>0</v>
      </c>
      <c r="I3350">
        <f>'Mrg Dpt'!I896</f>
        <v>0</v>
      </c>
      <c r="J3350" s="671">
        <f>'Mrg Dpt'!J896</f>
        <v>0</v>
      </c>
      <c r="K3350">
        <f>'Mrg Dpt'!K896</f>
        <v>0</v>
      </c>
      <c r="L3350">
        <f>'Mrg Dpt'!L896</f>
        <v>0</v>
      </c>
      <c r="M3350">
        <f>'Mrg Dpt'!M896</f>
        <v>0</v>
      </c>
      <c r="N3350">
        <f>'Mrg Dpt'!N896</f>
        <v>0</v>
      </c>
      <c r="O3350">
        <f>'Mrg Dpt'!O896</f>
        <v>0</v>
      </c>
      <c r="P3350">
        <f>'Mrg Dpt'!P896</f>
        <v>0</v>
      </c>
      <c r="Q3350">
        <f>'Mrg Dpt'!Q896</f>
        <v>0</v>
      </c>
      <c r="R3350">
        <f>'Mrg Dpt'!R896</f>
        <v>0</v>
      </c>
      <c r="S3350">
        <f>'Mrg Dpt'!S896</f>
        <v>0</v>
      </c>
      <c r="T3350">
        <f>'Mrg Dpt'!T896</f>
        <v>0</v>
      </c>
      <c r="U3350" s="217" t="str">
        <f t="shared" si="547"/>
        <v>0--0</v>
      </c>
      <c r="V3350" s="217" t="str">
        <f t="shared" si="548"/>
        <v>0--0</v>
      </c>
      <c r="W3350" s="217" t="e">
        <f t="shared" si="541"/>
        <v>#N/A</v>
      </c>
      <c r="X3350" s="217" t="e">
        <f t="shared" si="542"/>
        <v>#N/A</v>
      </c>
      <c r="Y3350" s="217" t="e">
        <f t="shared" si="543"/>
        <v>#N/A</v>
      </c>
      <c r="Z3350" s="217" t="e">
        <f t="shared" si="544"/>
        <v>#N/A</v>
      </c>
      <c r="AA3350" s="673" t="str">
        <f t="shared" si="549"/>
        <v>,</v>
      </c>
      <c r="AB3350" s="217" t="str">
        <f t="shared" si="550"/>
        <v/>
      </c>
      <c r="AC3350" s="682">
        <f t="shared" si="545"/>
        <v>0</v>
      </c>
      <c r="AD3350" s="682">
        <f t="shared" si="546"/>
        <v>0</v>
      </c>
    </row>
    <row r="3351" spans="1:30" ht="16.5" hidden="1" thickTop="1" thickBot="1" x14ac:dyDescent="0.3">
      <c r="A3351">
        <f>'Mrg Dpt'!A897</f>
        <v>0</v>
      </c>
      <c r="B3351">
        <f>'Mrg Dpt'!B897</f>
        <v>0</v>
      </c>
      <c r="C3351">
        <f>'Mrg Dpt'!C897</f>
        <v>0</v>
      </c>
      <c r="D3351">
        <f>'Mrg Dpt'!D897</f>
        <v>0</v>
      </c>
      <c r="E3351">
        <f>'Mrg Dpt'!E897</f>
        <v>0</v>
      </c>
      <c r="F3351">
        <f>'Mrg Dpt'!F897</f>
        <v>0</v>
      </c>
      <c r="G3351">
        <f>'Mrg Dpt'!G897</f>
        <v>0</v>
      </c>
      <c r="H3351" s="668">
        <f>'Mrg Dpt'!H897</f>
        <v>0</v>
      </c>
      <c r="I3351">
        <f>'Mrg Dpt'!I897</f>
        <v>0</v>
      </c>
      <c r="J3351" s="671">
        <f>'Mrg Dpt'!J897</f>
        <v>0</v>
      </c>
      <c r="K3351">
        <f>'Mrg Dpt'!K897</f>
        <v>0</v>
      </c>
      <c r="L3351">
        <f>'Mrg Dpt'!L897</f>
        <v>0</v>
      </c>
      <c r="M3351">
        <f>'Mrg Dpt'!M897</f>
        <v>0</v>
      </c>
      <c r="N3351">
        <f>'Mrg Dpt'!N897</f>
        <v>0</v>
      </c>
      <c r="O3351">
        <f>'Mrg Dpt'!O897</f>
        <v>0</v>
      </c>
      <c r="P3351">
        <f>'Mrg Dpt'!P897</f>
        <v>0</v>
      </c>
      <c r="Q3351">
        <f>'Mrg Dpt'!Q897</f>
        <v>0</v>
      </c>
      <c r="R3351">
        <f>'Mrg Dpt'!R897</f>
        <v>0</v>
      </c>
      <c r="S3351">
        <f>'Mrg Dpt'!S897</f>
        <v>0</v>
      </c>
      <c r="T3351">
        <f>'Mrg Dpt'!T897</f>
        <v>0</v>
      </c>
      <c r="U3351" s="217" t="str">
        <f t="shared" si="547"/>
        <v>0--0</v>
      </c>
      <c r="V3351" s="217" t="str">
        <f t="shared" si="548"/>
        <v>0--0</v>
      </c>
      <c r="W3351" s="217" t="e">
        <f t="shared" si="541"/>
        <v>#N/A</v>
      </c>
      <c r="X3351" s="217" t="e">
        <f t="shared" si="542"/>
        <v>#N/A</v>
      </c>
      <c r="Y3351" s="217" t="e">
        <f t="shared" si="543"/>
        <v>#N/A</v>
      </c>
      <c r="Z3351" s="217" t="e">
        <f t="shared" si="544"/>
        <v>#N/A</v>
      </c>
      <c r="AA3351" s="673" t="str">
        <f t="shared" si="549"/>
        <v>,</v>
      </c>
      <c r="AB3351" s="217" t="str">
        <f t="shared" si="550"/>
        <v/>
      </c>
      <c r="AC3351" s="682">
        <f t="shared" si="545"/>
        <v>0</v>
      </c>
      <c r="AD3351" s="682">
        <f t="shared" si="546"/>
        <v>0</v>
      </c>
    </row>
    <row r="3352" spans="1:30" ht="16.5" hidden="1" thickTop="1" thickBot="1" x14ac:dyDescent="0.3">
      <c r="A3352">
        <f>'Mrg Dpt'!A898</f>
        <v>0</v>
      </c>
      <c r="B3352">
        <f>'Mrg Dpt'!B898</f>
        <v>0</v>
      </c>
      <c r="C3352">
        <f>'Mrg Dpt'!C898</f>
        <v>0</v>
      </c>
      <c r="D3352">
        <f>'Mrg Dpt'!D898</f>
        <v>0</v>
      </c>
      <c r="E3352">
        <f>'Mrg Dpt'!E898</f>
        <v>0</v>
      </c>
      <c r="F3352">
        <f>'Mrg Dpt'!F898</f>
        <v>0</v>
      </c>
      <c r="G3352">
        <f>'Mrg Dpt'!G898</f>
        <v>0</v>
      </c>
      <c r="H3352" s="668">
        <f>'Mrg Dpt'!H898</f>
        <v>0</v>
      </c>
      <c r="I3352">
        <f>'Mrg Dpt'!I898</f>
        <v>0</v>
      </c>
      <c r="J3352" s="671">
        <f>'Mrg Dpt'!J898</f>
        <v>0</v>
      </c>
      <c r="K3352">
        <f>'Mrg Dpt'!K898</f>
        <v>0</v>
      </c>
      <c r="L3352">
        <f>'Mrg Dpt'!L898</f>
        <v>0</v>
      </c>
      <c r="M3352">
        <f>'Mrg Dpt'!M898</f>
        <v>0</v>
      </c>
      <c r="N3352">
        <f>'Mrg Dpt'!N898</f>
        <v>0</v>
      </c>
      <c r="O3352">
        <f>'Mrg Dpt'!O898</f>
        <v>0</v>
      </c>
      <c r="P3352">
        <f>'Mrg Dpt'!P898</f>
        <v>0</v>
      </c>
      <c r="Q3352">
        <f>'Mrg Dpt'!Q898</f>
        <v>0</v>
      </c>
      <c r="R3352">
        <f>'Mrg Dpt'!R898</f>
        <v>0</v>
      </c>
      <c r="S3352">
        <f>'Mrg Dpt'!S898</f>
        <v>0</v>
      </c>
      <c r="T3352">
        <f>'Mrg Dpt'!T898</f>
        <v>0</v>
      </c>
      <c r="U3352" s="217" t="str">
        <f t="shared" si="547"/>
        <v>0--0</v>
      </c>
      <c r="V3352" s="217" t="str">
        <f t="shared" si="548"/>
        <v>0--0</v>
      </c>
      <c r="W3352" s="217" t="e">
        <f t="shared" si="541"/>
        <v>#N/A</v>
      </c>
      <c r="X3352" s="217" t="e">
        <f t="shared" si="542"/>
        <v>#N/A</v>
      </c>
      <c r="Y3352" s="217" t="e">
        <f t="shared" si="543"/>
        <v>#N/A</v>
      </c>
      <c r="Z3352" s="217" t="e">
        <f t="shared" si="544"/>
        <v>#N/A</v>
      </c>
      <c r="AA3352" s="673" t="str">
        <f t="shared" si="549"/>
        <v>,</v>
      </c>
      <c r="AB3352" s="217" t="str">
        <f t="shared" si="550"/>
        <v/>
      </c>
      <c r="AC3352" s="682">
        <f t="shared" si="545"/>
        <v>0</v>
      </c>
      <c r="AD3352" s="682">
        <f t="shared" si="546"/>
        <v>0</v>
      </c>
    </row>
    <row r="3353" spans="1:30" ht="16.5" hidden="1" thickTop="1" thickBot="1" x14ac:dyDescent="0.3">
      <c r="A3353">
        <f>'Mrg Dpt'!A899</f>
        <v>0</v>
      </c>
      <c r="B3353">
        <f>'Mrg Dpt'!B899</f>
        <v>0</v>
      </c>
      <c r="C3353">
        <f>'Mrg Dpt'!C899</f>
        <v>0</v>
      </c>
      <c r="D3353">
        <f>'Mrg Dpt'!D899</f>
        <v>0</v>
      </c>
      <c r="E3353">
        <f>'Mrg Dpt'!E899</f>
        <v>0</v>
      </c>
      <c r="F3353">
        <f>'Mrg Dpt'!F899</f>
        <v>0</v>
      </c>
      <c r="G3353">
        <f>'Mrg Dpt'!G899</f>
        <v>0</v>
      </c>
      <c r="H3353" s="668">
        <f>'Mrg Dpt'!H899</f>
        <v>0</v>
      </c>
      <c r="I3353">
        <f>'Mrg Dpt'!I899</f>
        <v>0</v>
      </c>
      <c r="J3353" s="671">
        <f>'Mrg Dpt'!J899</f>
        <v>0</v>
      </c>
      <c r="K3353">
        <f>'Mrg Dpt'!K899</f>
        <v>0</v>
      </c>
      <c r="L3353">
        <f>'Mrg Dpt'!L899</f>
        <v>0</v>
      </c>
      <c r="M3353">
        <f>'Mrg Dpt'!M899</f>
        <v>0</v>
      </c>
      <c r="N3353">
        <f>'Mrg Dpt'!N899</f>
        <v>0</v>
      </c>
      <c r="O3353">
        <f>'Mrg Dpt'!O899</f>
        <v>0</v>
      </c>
      <c r="P3353">
        <f>'Mrg Dpt'!P899</f>
        <v>0</v>
      </c>
      <c r="Q3353">
        <f>'Mrg Dpt'!Q899</f>
        <v>0</v>
      </c>
      <c r="R3353">
        <f>'Mrg Dpt'!R899</f>
        <v>0</v>
      </c>
      <c r="S3353">
        <f>'Mrg Dpt'!S899</f>
        <v>0</v>
      </c>
      <c r="T3353">
        <f>'Mrg Dpt'!T899</f>
        <v>0</v>
      </c>
      <c r="U3353" s="217" t="str">
        <f t="shared" si="547"/>
        <v>0--0</v>
      </c>
      <c r="V3353" s="217" t="str">
        <f t="shared" si="548"/>
        <v>0--0</v>
      </c>
      <c r="W3353" s="217" t="e">
        <f t="shared" si="541"/>
        <v>#N/A</v>
      </c>
      <c r="X3353" s="217" t="e">
        <f t="shared" si="542"/>
        <v>#N/A</v>
      </c>
      <c r="Y3353" s="217" t="e">
        <f t="shared" si="543"/>
        <v>#N/A</v>
      </c>
      <c r="Z3353" s="217" t="e">
        <f t="shared" si="544"/>
        <v>#N/A</v>
      </c>
      <c r="AA3353" s="673" t="str">
        <f t="shared" si="549"/>
        <v>,</v>
      </c>
      <c r="AB3353" s="217" t="str">
        <f t="shared" si="550"/>
        <v/>
      </c>
      <c r="AC3353" s="682">
        <f t="shared" si="545"/>
        <v>0</v>
      </c>
      <c r="AD3353" s="682">
        <f t="shared" si="546"/>
        <v>0</v>
      </c>
    </row>
    <row r="3354" spans="1:30" ht="16.5" hidden="1" thickTop="1" thickBot="1" x14ac:dyDescent="0.3">
      <c r="A3354">
        <f>'Mrg Dpt'!A900</f>
        <v>0</v>
      </c>
      <c r="B3354">
        <f>'Mrg Dpt'!B900</f>
        <v>0</v>
      </c>
      <c r="C3354">
        <f>'Mrg Dpt'!C900</f>
        <v>0</v>
      </c>
      <c r="D3354">
        <f>'Mrg Dpt'!D900</f>
        <v>0</v>
      </c>
      <c r="E3354">
        <f>'Mrg Dpt'!E900</f>
        <v>0</v>
      </c>
      <c r="F3354">
        <f>'Mrg Dpt'!F900</f>
        <v>0</v>
      </c>
      <c r="G3354">
        <f>'Mrg Dpt'!G900</f>
        <v>0</v>
      </c>
      <c r="H3354" s="668">
        <f>'Mrg Dpt'!H900</f>
        <v>0</v>
      </c>
      <c r="I3354">
        <f>'Mrg Dpt'!I900</f>
        <v>0</v>
      </c>
      <c r="J3354" s="671">
        <f>'Mrg Dpt'!J900</f>
        <v>0</v>
      </c>
      <c r="K3354">
        <f>'Mrg Dpt'!K900</f>
        <v>0</v>
      </c>
      <c r="L3354">
        <f>'Mrg Dpt'!L900</f>
        <v>0</v>
      </c>
      <c r="M3354">
        <f>'Mrg Dpt'!M900</f>
        <v>0</v>
      </c>
      <c r="N3354">
        <f>'Mrg Dpt'!N900</f>
        <v>0</v>
      </c>
      <c r="O3354">
        <f>'Mrg Dpt'!O900</f>
        <v>0</v>
      </c>
      <c r="P3354">
        <f>'Mrg Dpt'!P900</f>
        <v>0</v>
      </c>
      <c r="Q3354">
        <f>'Mrg Dpt'!Q900</f>
        <v>0</v>
      </c>
      <c r="R3354">
        <f>'Mrg Dpt'!R900</f>
        <v>0</v>
      </c>
      <c r="S3354">
        <f>'Mrg Dpt'!S900</f>
        <v>0</v>
      </c>
      <c r="T3354">
        <f>'Mrg Dpt'!T900</f>
        <v>0</v>
      </c>
      <c r="U3354" s="217" t="str">
        <f t="shared" si="547"/>
        <v>0--0</v>
      </c>
      <c r="V3354" s="217" t="str">
        <f t="shared" si="548"/>
        <v>0--0</v>
      </c>
      <c r="W3354" s="217" t="e">
        <f t="shared" si="541"/>
        <v>#N/A</v>
      </c>
      <c r="X3354" s="217" t="e">
        <f t="shared" si="542"/>
        <v>#N/A</v>
      </c>
      <c r="Y3354" s="217" t="e">
        <f t="shared" si="543"/>
        <v>#N/A</v>
      </c>
      <c r="Z3354" s="217" t="e">
        <f t="shared" si="544"/>
        <v>#N/A</v>
      </c>
      <c r="AA3354" s="673" t="str">
        <f t="shared" si="549"/>
        <v>,</v>
      </c>
      <c r="AB3354" s="217" t="str">
        <f t="shared" si="550"/>
        <v/>
      </c>
      <c r="AC3354" s="682">
        <f t="shared" si="545"/>
        <v>0</v>
      </c>
      <c r="AD3354" s="682">
        <f t="shared" si="546"/>
        <v>0</v>
      </c>
    </row>
    <row r="3355" spans="1:30" ht="16.5" hidden="1" thickTop="1" thickBot="1" x14ac:dyDescent="0.3">
      <c r="A3355">
        <f>'Mrg Dpt'!A901</f>
        <v>0</v>
      </c>
      <c r="B3355">
        <f>'Mrg Dpt'!B901</f>
        <v>0</v>
      </c>
      <c r="C3355">
        <f>'Mrg Dpt'!C901</f>
        <v>0</v>
      </c>
      <c r="D3355">
        <f>'Mrg Dpt'!D901</f>
        <v>0</v>
      </c>
      <c r="E3355">
        <f>'Mrg Dpt'!E901</f>
        <v>0</v>
      </c>
      <c r="F3355">
        <f>'Mrg Dpt'!F901</f>
        <v>0</v>
      </c>
      <c r="G3355">
        <f>'Mrg Dpt'!G901</f>
        <v>0</v>
      </c>
      <c r="H3355" s="668">
        <f>'Mrg Dpt'!H901</f>
        <v>0</v>
      </c>
      <c r="I3355">
        <f>'Mrg Dpt'!I901</f>
        <v>0</v>
      </c>
      <c r="J3355" s="671">
        <f>'Mrg Dpt'!J901</f>
        <v>0</v>
      </c>
      <c r="K3355">
        <f>'Mrg Dpt'!K901</f>
        <v>0</v>
      </c>
      <c r="L3355">
        <f>'Mrg Dpt'!L901</f>
        <v>0</v>
      </c>
      <c r="M3355">
        <f>'Mrg Dpt'!M901</f>
        <v>0</v>
      </c>
      <c r="N3355">
        <f>'Mrg Dpt'!N901</f>
        <v>0</v>
      </c>
      <c r="O3355">
        <f>'Mrg Dpt'!O901</f>
        <v>0</v>
      </c>
      <c r="P3355">
        <f>'Mrg Dpt'!P901</f>
        <v>0</v>
      </c>
      <c r="Q3355">
        <f>'Mrg Dpt'!Q901</f>
        <v>0</v>
      </c>
      <c r="R3355">
        <f>'Mrg Dpt'!R901</f>
        <v>0</v>
      </c>
      <c r="S3355">
        <f>'Mrg Dpt'!S901</f>
        <v>0</v>
      </c>
      <c r="T3355">
        <f>'Mrg Dpt'!T901</f>
        <v>0</v>
      </c>
      <c r="U3355" s="217" t="str">
        <f t="shared" si="547"/>
        <v>0--0</v>
      </c>
      <c r="V3355" s="217" t="str">
        <f t="shared" si="548"/>
        <v>0--0</v>
      </c>
      <c r="W3355" s="217" t="e">
        <f t="shared" si="541"/>
        <v>#N/A</v>
      </c>
      <c r="X3355" s="217" t="e">
        <f t="shared" si="542"/>
        <v>#N/A</v>
      </c>
      <c r="Y3355" s="217" t="e">
        <f t="shared" si="543"/>
        <v>#N/A</v>
      </c>
      <c r="Z3355" s="217" t="e">
        <f t="shared" si="544"/>
        <v>#N/A</v>
      </c>
      <c r="AA3355" s="673" t="str">
        <f t="shared" si="549"/>
        <v>,</v>
      </c>
      <c r="AB3355" s="217" t="str">
        <f t="shared" si="550"/>
        <v/>
      </c>
      <c r="AC3355" s="682">
        <f t="shared" si="545"/>
        <v>0</v>
      </c>
      <c r="AD3355" s="682">
        <f t="shared" si="546"/>
        <v>0</v>
      </c>
    </row>
    <row r="3356" spans="1:30" ht="16.5" hidden="1" thickTop="1" thickBot="1" x14ac:dyDescent="0.3">
      <c r="A3356">
        <f>'Mrg Dpt'!A902</f>
        <v>0</v>
      </c>
      <c r="B3356">
        <f>'Mrg Dpt'!B902</f>
        <v>0</v>
      </c>
      <c r="C3356">
        <f>'Mrg Dpt'!C902</f>
        <v>0</v>
      </c>
      <c r="D3356">
        <f>'Mrg Dpt'!D902</f>
        <v>0</v>
      </c>
      <c r="E3356">
        <f>'Mrg Dpt'!E902</f>
        <v>0</v>
      </c>
      <c r="F3356">
        <f>'Mrg Dpt'!F902</f>
        <v>0</v>
      </c>
      <c r="G3356">
        <f>'Mrg Dpt'!G902</f>
        <v>0</v>
      </c>
      <c r="H3356" s="668">
        <f>'Mrg Dpt'!H902</f>
        <v>0</v>
      </c>
      <c r="I3356">
        <f>'Mrg Dpt'!I902</f>
        <v>0</v>
      </c>
      <c r="J3356" s="671">
        <f>'Mrg Dpt'!J902</f>
        <v>0</v>
      </c>
      <c r="K3356">
        <f>'Mrg Dpt'!K902</f>
        <v>0</v>
      </c>
      <c r="L3356">
        <f>'Mrg Dpt'!L902</f>
        <v>0</v>
      </c>
      <c r="M3356">
        <f>'Mrg Dpt'!M902</f>
        <v>0</v>
      </c>
      <c r="N3356">
        <f>'Mrg Dpt'!N902</f>
        <v>0</v>
      </c>
      <c r="O3356">
        <f>'Mrg Dpt'!O902</f>
        <v>0</v>
      </c>
      <c r="P3356">
        <f>'Mrg Dpt'!P902</f>
        <v>0</v>
      </c>
      <c r="Q3356">
        <f>'Mrg Dpt'!Q902</f>
        <v>0</v>
      </c>
      <c r="R3356">
        <f>'Mrg Dpt'!R902</f>
        <v>0</v>
      </c>
      <c r="S3356">
        <f>'Mrg Dpt'!S902</f>
        <v>0</v>
      </c>
      <c r="T3356">
        <f>'Mrg Dpt'!T902</f>
        <v>0</v>
      </c>
      <c r="U3356" s="217" t="str">
        <f t="shared" si="547"/>
        <v>0--0</v>
      </c>
      <c r="V3356" s="217" t="str">
        <f t="shared" si="548"/>
        <v>0--0</v>
      </c>
      <c r="W3356" s="217" t="e">
        <f t="shared" si="541"/>
        <v>#N/A</v>
      </c>
      <c r="X3356" s="217" t="e">
        <f t="shared" si="542"/>
        <v>#N/A</v>
      </c>
      <c r="Y3356" s="217" t="e">
        <f t="shared" si="543"/>
        <v>#N/A</v>
      </c>
      <c r="Z3356" s="217" t="e">
        <f t="shared" si="544"/>
        <v>#N/A</v>
      </c>
      <c r="AA3356" s="673" t="str">
        <f t="shared" si="549"/>
        <v>,</v>
      </c>
      <c r="AB3356" s="217" t="str">
        <f t="shared" si="550"/>
        <v/>
      </c>
      <c r="AC3356" s="682">
        <f t="shared" si="545"/>
        <v>0</v>
      </c>
      <c r="AD3356" s="682">
        <f t="shared" si="546"/>
        <v>0</v>
      </c>
    </row>
    <row r="3357" spans="1:30" ht="16.5" hidden="1" thickTop="1" thickBot="1" x14ac:dyDescent="0.3">
      <c r="A3357">
        <f>'Mrg Dpt'!A903</f>
        <v>0</v>
      </c>
      <c r="B3357">
        <f>'Mrg Dpt'!B903</f>
        <v>0</v>
      </c>
      <c r="C3357">
        <f>'Mrg Dpt'!C903</f>
        <v>0</v>
      </c>
      <c r="D3357">
        <f>'Mrg Dpt'!D903</f>
        <v>0</v>
      </c>
      <c r="E3357">
        <f>'Mrg Dpt'!E903</f>
        <v>0</v>
      </c>
      <c r="F3357">
        <f>'Mrg Dpt'!F903</f>
        <v>0</v>
      </c>
      <c r="G3357">
        <f>'Mrg Dpt'!G903</f>
        <v>0</v>
      </c>
      <c r="H3357" s="668">
        <f>'Mrg Dpt'!H903</f>
        <v>0</v>
      </c>
      <c r="I3357">
        <f>'Mrg Dpt'!I903</f>
        <v>0</v>
      </c>
      <c r="J3357" s="671">
        <f>'Mrg Dpt'!J903</f>
        <v>0</v>
      </c>
      <c r="K3357">
        <f>'Mrg Dpt'!K903</f>
        <v>0</v>
      </c>
      <c r="L3357">
        <f>'Mrg Dpt'!L903</f>
        <v>0</v>
      </c>
      <c r="M3357">
        <f>'Mrg Dpt'!M903</f>
        <v>0</v>
      </c>
      <c r="N3357">
        <f>'Mrg Dpt'!N903</f>
        <v>0</v>
      </c>
      <c r="O3357">
        <f>'Mrg Dpt'!O903</f>
        <v>0</v>
      </c>
      <c r="P3357">
        <f>'Mrg Dpt'!P903</f>
        <v>0</v>
      </c>
      <c r="Q3357">
        <f>'Mrg Dpt'!Q903</f>
        <v>0</v>
      </c>
      <c r="R3357">
        <f>'Mrg Dpt'!R903</f>
        <v>0</v>
      </c>
      <c r="S3357">
        <f>'Mrg Dpt'!S903</f>
        <v>0</v>
      </c>
      <c r="T3357">
        <f>'Mrg Dpt'!T903</f>
        <v>0</v>
      </c>
      <c r="U3357" s="217" t="str">
        <f t="shared" si="547"/>
        <v>0--0</v>
      </c>
      <c r="V3357" s="217" t="str">
        <f t="shared" si="548"/>
        <v>0--0</v>
      </c>
      <c r="W3357" s="217" t="e">
        <f t="shared" si="541"/>
        <v>#N/A</v>
      </c>
      <c r="X3357" s="217" t="e">
        <f t="shared" si="542"/>
        <v>#N/A</v>
      </c>
      <c r="Y3357" s="217" t="e">
        <f t="shared" si="543"/>
        <v>#N/A</v>
      </c>
      <c r="Z3357" s="217" t="e">
        <f t="shared" si="544"/>
        <v>#N/A</v>
      </c>
      <c r="AA3357" s="673" t="str">
        <f t="shared" si="549"/>
        <v>,</v>
      </c>
      <c r="AB3357" s="217" t="str">
        <f t="shared" si="550"/>
        <v/>
      </c>
      <c r="AC3357" s="682">
        <f t="shared" si="545"/>
        <v>0</v>
      </c>
      <c r="AD3357" s="682">
        <f t="shared" si="546"/>
        <v>0</v>
      </c>
    </row>
    <row r="3358" spans="1:30" ht="16.5" hidden="1" thickTop="1" thickBot="1" x14ac:dyDescent="0.3">
      <c r="A3358">
        <f>'Mrg Dpt'!A904</f>
        <v>0</v>
      </c>
      <c r="B3358">
        <f>'Mrg Dpt'!B904</f>
        <v>0</v>
      </c>
      <c r="C3358">
        <f>'Mrg Dpt'!C904</f>
        <v>0</v>
      </c>
      <c r="D3358">
        <f>'Mrg Dpt'!D904</f>
        <v>0</v>
      </c>
      <c r="E3358">
        <f>'Mrg Dpt'!E904</f>
        <v>0</v>
      </c>
      <c r="F3358">
        <f>'Mrg Dpt'!F904</f>
        <v>0</v>
      </c>
      <c r="G3358">
        <f>'Mrg Dpt'!G904</f>
        <v>0</v>
      </c>
      <c r="H3358" s="668">
        <f>'Mrg Dpt'!H904</f>
        <v>0</v>
      </c>
      <c r="I3358">
        <f>'Mrg Dpt'!I904</f>
        <v>0</v>
      </c>
      <c r="J3358" s="671">
        <f>'Mrg Dpt'!J904</f>
        <v>0</v>
      </c>
      <c r="K3358">
        <f>'Mrg Dpt'!K904</f>
        <v>0</v>
      </c>
      <c r="L3358">
        <f>'Mrg Dpt'!L904</f>
        <v>0</v>
      </c>
      <c r="M3358">
        <f>'Mrg Dpt'!M904</f>
        <v>0</v>
      </c>
      <c r="N3358">
        <f>'Mrg Dpt'!N904</f>
        <v>0</v>
      </c>
      <c r="O3358">
        <f>'Mrg Dpt'!O904</f>
        <v>0</v>
      </c>
      <c r="P3358">
        <f>'Mrg Dpt'!P904</f>
        <v>0</v>
      </c>
      <c r="Q3358">
        <f>'Mrg Dpt'!Q904</f>
        <v>0</v>
      </c>
      <c r="R3358">
        <f>'Mrg Dpt'!R904</f>
        <v>0</v>
      </c>
      <c r="S3358">
        <f>'Mrg Dpt'!S904</f>
        <v>0</v>
      </c>
      <c r="T3358">
        <f>'Mrg Dpt'!T904</f>
        <v>0</v>
      </c>
      <c r="U3358" s="217" t="str">
        <f t="shared" si="547"/>
        <v>0--0</v>
      </c>
      <c r="V3358" s="217" t="str">
        <f t="shared" si="548"/>
        <v>0--0</v>
      </c>
      <c r="W3358" s="217" t="e">
        <f t="shared" si="541"/>
        <v>#N/A</v>
      </c>
      <c r="X3358" s="217" t="e">
        <f t="shared" si="542"/>
        <v>#N/A</v>
      </c>
      <c r="Y3358" s="217" t="e">
        <f t="shared" si="543"/>
        <v>#N/A</v>
      </c>
      <c r="Z3358" s="217" t="e">
        <f t="shared" si="544"/>
        <v>#N/A</v>
      </c>
      <c r="AA3358" s="673" t="str">
        <f t="shared" si="549"/>
        <v>,</v>
      </c>
      <c r="AB3358" s="217" t="str">
        <f t="shared" si="550"/>
        <v/>
      </c>
      <c r="AC3358" s="682">
        <f t="shared" si="545"/>
        <v>0</v>
      </c>
      <c r="AD3358" s="682">
        <f t="shared" si="546"/>
        <v>0</v>
      </c>
    </row>
    <row r="3359" spans="1:30" ht="16.5" hidden="1" thickTop="1" thickBot="1" x14ac:dyDescent="0.3">
      <c r="A3359">
        <f>'Mrg Dpt'!A905</f>
        <v>0</v>
      </c>
      <c r="B3359">
        <f>'Mrg Dpt'!B905</f>
        <v>0</v>
      </c>
      <c r="C3359">
        <f>'Mrg Dpt'!C905</f>
        <v>0</v>
      </c>
      <c r="D3359">
        <f>'Mrg Dpt'!D905</f>
        <v>0</v>
      </c>
      <c r="E3359">
        <f>'Mrg Dpt'!E905</f>
        <v>0</v>
      </c>
      <c r="F3359">
        <f>'Mrg Dpt'!F905</f>
        <v>0</v>
      </c>
      <c r="G3359">
        <f>'Mrg Dpt'!G905</f>
        <v>0</v>
      </c>
      <c r="H3359" s="668">
        <f>'Mrg Dpt'!H905</f>
        <v>0</v>
      </c>
      <c r="I3359">
        <f>'Mrg Dpt'!I905</f>
        <v>0</v>
      </c>
      <c r="J3359" s="671">
        <f>'Mrg Dpt'!J905</f>
        <v>0</v>
      </c>
      <c r="K3359">
        <f>'Mrg Dpt'!K905</f>
        <v>0</v>
      </c>
      <c r="L3359">
        <f>'Mrg Dpt'!L905</f>
        <v>0</v>
      </c>
      <c r="M3359">
        <f>'Mrg Dpt'!M905</f>
        <v>0</v>
      </c>
      <c r="N3359">
        <f>'Mrg Dpt'!N905</f>
        <v>0</v>
      </c>
      <c r="O3359">
        <f>'Mrg Dpt'!O905</f>
        <v>0</v>
      </c>
      <c r="P3359">
        <f>'Mrg Dpt'!P905</f>
        <v>0</v>
      </c>
      <c r="Q3359">
        <f>'Mrg Dpt'!Q905</f>
        <v>0</v>
      </c>
      <c r="R3359">
        <f>'Mrg Dpt'!R905</f>
        <v>0</v>
      </c>
      <c r="S3359">
        <f>'Mrg Dpt'!S905</f>
        <v>0</v>
      </c>
      <c r="T3359">
        <f>'Mrg Dpt'!T905</f>
        <v>0</v>
      </c>
      <c r="U3359" s="217" t="str">
        <f t="shared" si="547"/>
        <v>0--0</v>
      </c>
      <c r="V3359" s="217" t="str">
        <f t="shared" si="548"/>
        <v>0--0</v>
      </c>
      <c r="W3359" s="217" t="e">
        <f t="shared" si="541"/>
        <v>#N/A</v>
      </c>
      <c r="X3359" s="217" t="e">
        <f t="shared" si="542"/>
        <v>#N/A</v>
      </c>
      <c r="Y3359" s="217" t="e">
        <f t="shared" si="543"/>
        <v>#N/A</v>
      </c>
      <c r="Z3359" s="217" t="e">
        <f t="shared" si="544"/>
        <v>#N/A</v>
      </c>
      <c r="AA3359" s="673" t="str">
        <f t="shared" si="549"/>
        <v>,</v>
      </c>
      <c r="AB3359" s="217" t="str">
        <f t="shared" si="550"/>
        <v/>
      </c>
      <c r="AC3359" s="682">
        <f t="shared" si="545"/>
        <v>0</v>
      </c>
      <c r="AD3359" s="682">
        <f t="shared" si="546"/>
        <v>0</v>
      </c>
    </row>
    <row r="3360" spans="1:30" ht="16.5" hidden="1" thickTop="1" thickBot="1" x14ac:dyDescent="0.3">
      <c r="A3360">
        <f>'Mrg Dpt'!A906</f>
        <v>0</v>
      </c>
      <c r="B3360">
        <f>'Mrg Dpt'!B906</f>
        <v>0</v>
      </c>
      <c r="C3360">
        <f>'Mrg Dpt'!C906</f>
        <v>0</v>
      </c>
      <c r="D3360">
        <f>'Mrg Dpt'!D906</f>
        <v>0</v>
      </c>
      <c r="E3360">
        <f>'Mrg Dpt'!E906</f>
        <v>0</v>
      </c>
      <c r="F3360">
        <f>'Mrg Dpt'!F906</f>
        <v>0</v>
      </c>
      <c r="G3360">
        <f>'Mrg Dpt'!G906</f>
        <v>0</v>
      </c>
      <c r="H3360" s="668">
        <f>'Mrg Dpt'!H906</f>
        <v>0</v>
      </c>
      <c r="I3360">
        <f>'Mrg Dpt'!I906</f>
        <v>0</v>
      </c>
      <c r="J3360" s="671">
        <f>'Mrg Dpt'!J906</f>
        <v>0</v>
      </c>
      <c r="K3360">
        <f>'Mrg Dpt'!K906</f>
        <v>0</v>
      </c>
      <c r="L3360">
        <f>'Mrg Dpt'!L906</f>
        <v>0</v>
      </c>
      <c r="M3360">
        <f>'Mrg Dpt'!M906</f>
        <v>0</v>
      </c>
      <c r="N3360">
        <f>'Mrg Dpt'!N906</f>
        <v>0</v>
      </c>
      <c r="O3360">
        <f>'Mrg Dpt'!O906</f>
        <v>0</v>
      </c>
      <c r="P3360">
        <f>'Mrg Dpt'!P906</f>
        <v>0</v>
      </c>
      <c r="Q3360">
        <f>'Mrg Dpt'!Q906</f>
        <v>0</v>
      </c>
      <c r="R3360">
        <f>'Mrg Dpt'!R906</f>
        <v>0</v>
      </c>
      <c r="S3360">
        <f>'Mrg Dpt'!S906</f>
        <v>0</v>
      </c>
      <c r="T3360">
        <f>'Mrg Dpt'!T906</f>
        <v>0</v>
      </c>
      <c r="U3360" s="217" t="str">
        <f t="shared" si="547"/>
        <v>0--0</v>
      </c>
      <c r="V3360" s="217" t="str">
        <f t="shared" si="548"/>
        <v>0--0</v>
      </c>
      <c r="W3360" s="217" t="e">
        <f t="shared" si="541"/>
        <v>#N/A</v>
      </c>
      <c r="X3360" s="217" t="e">
        <f t="shared" si="542"/>
        <v>#N/A</v>
      </c>
      <c r="Y3360" s="217" t="e">
        <f t="shared" si="543"/>
        <v>#N/A</v>
      </c>
      <c r="Z3360" s="217" t="e">
        <f t="shared" si="544"/>
        <v>#N/A</v>
      </c>
      <c r="AA3360" s="673" t="str">
        <f t="shared" si="549"/>
        <v>,</v>
      </c>
      <c r="AB3360" s="217" t="str">
        <f t="shared" si="550"/>
        <v/>
      </c>
      <c r="AC3360" s="682">
        <f t="shared" si="545"/>
        <v>0</v>
      </c>
      <c r="AD3360" s="682">
        <f t="shared" si="546"/>
        <v>0</v>
      </c>
    </row>
    <row r="3361" spans="1:30" ht="16.5" hidden="1" thickTop="1" thickBot="1" x14ac:dyDescent="0.3">
      <c r="A3361">
        <f>'Mrg Dpt'!A907</f>
        <v>0</v>
      </c>
      <c r="B3361">
        <f>'Mrg Dpt'!B907</f>
        <v>0</v>
      </c>
      <c r="C3361">
        <f>'Mrg Dpt'!C907</f>
        <v>0</v>
      </c>
      <c r="D3361">
        <f>'Mrg Dpt'!D907</f>
        <v>0</v>
      </c>
      <c r="E3361">
        <f>'Mrg Dpt'!E907</f>
        <v>0</v>
      </c>
      <c r="F3361">
        <f>'Mrg Dpt'!F907</f>
        <v>0</v>
      </c>
      <c r="G3361">
        <f>'Mrg Dpt'!G907</f>
        <v>0</v>
      </c>
      <c r="H3361" s="668">
        <f>'Mrg Dpt'!H907</f>
        <v>0</v>
      </c>
      <c r="I3361">
        <f>'Mrg Dpt'!I907</f>
        <v>0</v>
      </c>
      <c r="J3361" s="671">
        <f>'Mrg Dpt'!J907</f>
        <v>0</v>
      </c>
      <c r="K3361">
        <f>'Mrg Dpt'!K907</f>
        <v>0</v>
      </c>
      <c r="L3361">
        <f>'Mrg Dpt'!L907</f>
        <v>0</v>
      </c>
      <c r="M3361">
        <f>'Mrg Dpt'!M907</f>
        <v>0</v>
      </c>
      <c r="N3361">
        <f>'Mrg Dpt'!N907</f>
        <v>0</v>
      </c>
      <c r="O3361">
        <f>'Mrg Dpt'!O907</f>
        <v>0</v>
      </c>
      <c r="P3361">
        <f>'Mrg Dpt'!P907</f>
        <v>0</v>
      </c>
      <c r="Q3361">
        <f>'Mrg Dpt'!Q907</f>
        <v>0</v>
      </c>
      <c r="R3361">
        <f>'Mrg Dpt'!R907</f>
        <v>0</v>
      </c>
      <c r="S3361">
        <f>'Mrg Dpt'!S907</f>
        <v>0</v>
      </c>
      <c r="T3361">
        <f>'Mrg Dpt'!T907</f>
        <v>0</v>
      </c>
      <c r="U3361" s="217" t="str">
        <f t="shared" si="547"/>
        <v>0--0</v>
      </c>
      <c r="V3361" s="217" t="str">
        <f t="shared" si="548"/>
        <v>0--0</v>
      </c>
      <c r="W3361" s="217" t="e">
        <f t="shared" si="541"/>
        <v>#N/A</v>
      </c>
      <c r="X3361" s="217" t="e">
        <f t="shared" si="542"/>
        <v>#N/A</v>
      </c>
      <c r="Y3361" s="217" t="e">
        <f t="shared" si="543"/>
        <v>#N/A</v>
      </c>
      <c r="Z3361" s="217" t="e">
        <f t="shared" si="544"/>
        <v>#N/A</v>
      </c>
      <c r="AA3361" s="673" t="str">
        <f t="shared" si="549"/>
        <v>,</v>
      </c>
      <c r="AB3361" s="217" t="str">
        <f t="shared" si="550"/>
        <v/>
      </c>
      <c r="AC3361" s="682">
        <f t="shared" si="545"/>
        <v>0</v>
      </c>
      <c r="AD3361" s="682">
        <f t="shared" si="546"/>
        <v>0</v>
      </c>
    </row>
    <row r="3362" spans="1:30" ht="16.5" hidden="1" thickTop="1" thickBot="1" x14ac:dyDescent="0.3">
      <c r="A3362">
        <f>'Mrg Dpt'!A908</f>
        <v>0</v>
      </c>
      <c r="B3362">
        <f>'Mrg Dpt'!B908</f>
        <v>0</v>
      </c>
      <c r="C3362">
        <f>'Mrg Dpt'!C908</f>
        <v>0</v>
      </c>
      <c r="D3362">
        <f>'Mrg Dpt'!D908</f>
        <v>0</v>
      </c>
      <c r="E3362">
        <f>'Mrg Dpt'!E908</f>
        <v>0</v>
      </c>
      <c r="F3362">
        <f>'Mrg Dpt'!F908</f>
        <v>0</v>
      </c>
      <c r="G3362">
        <f>'Mrg Dpt'!G908</f>
        <v>0</v>
      </c>
      <c r="H3362" s="668">
        <f>'Mrg Dpt'!H908</f>
        <v>0</v>
      </c>
      <c r="I3362">
        <f>'Mrg Dpt'!I908</f>
        <v>0</v>
      </c>
      <c r="J3362" s="671">
        <f>'Mrg Dpt'!J908</f>
        <v>0</v>
      </c>
      <c r="K3362">
        <f>'Mrg Dpt'!K908</f>
        <v>0</v>
      </c>
      <c r="L3362">
        <f>'Mrg Dpt'!L908</f>
        <v>0</v>
      </c>
      <c r="M3362">
        <f>'Mrg Dpt'!M908</f>
        <v>0</v>
      </c>
      <c r="N3362">
        <f>'Mrg Dpt'!N908</f>
        <v>0</v>
      </c>
      <c r="O3362">
        <f>'Mrg Dpt'!O908</f>
        <v>0</v>
      </c>
      <c r="P3362">
        <f>'Mrg Dpt'!P908</f>
        <v>0</v>
      </c>
      <c r="Q3362">
        <f>'Mrg Dpt'!Q908</f>
        <v>0</v>
      </c>
      <c r="R3362">
        <f>'Mrg Dpt'!R908</f>
        <v>0</v>
      </c>
      <c r="S3362">
        <f>'Mrg Dpt'!S908</f>
        <v>0</v>
      </c>
      <c r="T3362">
        <f>'Mrg Dpt'!T908</f>
        <v>0</v>
      </c>
      <c r="U3362" s="217" t="str">
        <f t="shared" si="547"/>
        <v>0--0</v>
      </c>
      <c r="V3362" s="217" t="str">
        <f t="shared" si="548"/>
        <v>0--0</v>
      </c>
      <c r="W3362" s="217" t="e">
        <f t="shared" si="541"/>
        <v>#N/A</v>
      </c>
      <c r="X3362" s="217" t="e">
        <f t="shared" si="542"/>
        <v>#N/A</v>
      </c>
      <c r="Y3362" s="217" t="e">
        <f t="shared" si="543"/>
        <v>#N/A</v>
      </c>
      <c r="Z3362" s="217" t="e">
        <f t="shared" si="544"/>
        <v>#N/A</v>
      </c>
      <c r="AA3362" s="673" t="str">
        <f t="shared" si="549"/>
        <v>,</v>
      </c>
      <c r="AB3362" s="217" t="str">
        <f t="shared" si="550"/>
        <v/>
      </c>
      <c r="AC3362" s="682">
        <f t="shared" si="545"/>
        <v>0</v>
      </c>
      <c r="AD3362" s="682">
        <f t="shared" si="546"/>
        <v>0</v>
      </c>
    </row>
    <row r="3363" spans="1:30" ht="16.5" hidden="1" thickTop="1" thickBot="1" x14ac:dyDescent="0.3">
      <c r="A3363">
        <f>'Mrg Dpt'!A909</f>
        <v>0</v>
      </c>
      <c r="B3363">
        <f>'Mrg Dpt'!B909</f>
        <v>0</v>
      </c>
      <c r="C3363">
        <f>'Mrg Dpt'!C909</f>
        <v>0</v>
      </c>
      <c r="D3363">
        <f>'Mrg Dpt'!D909</f>
        <v>0</v>
      </c>
      <c r="E3363">
        <f>'Mrg Dpt'!E909</f>
        <v>0</v>
      </c>
      <c r="F3363">
        <f>'Mrg Dpt'!F909</f>
        <v>0</v>
      </c>
      <c r="G3363">
        <f>'Mrg Dpt'!G909</f>
        <v>0</v>
      </c>
      <c r="H3363" s="668">
        <f>'Mrg Dpt'!H909</f>
        <v>0</v>
      </c>
      <c r="I3363">
        <f>'Mrg Dpt'!I909</f>
        <v>0</v>
      </c>
      <c r="J3363" s="671">
        <f>'Mrg Dpt'!J909</f>
        <v>0</v>
      </c>
      <c r="K3363">
        <f>'Mrg Dpt'!K909</f>
        <v>0</v>
      </c>
      <c r="L3363">
        <f>'Mrg Dpt'!L909</f>
        <v>0</v>
      </c>
      <c r="M3363">
        <f>'Mrg Dpt'!M909</f>
        <v>0</v>
      </c>
      <c r="N3363">
        <f>'Mrg Dpt'!N909</f>
        <v>0</v>
      </c>
      <c r="O3363">
        <f>'Mrg Dpt'!O909</f>
        <v>0</v>
      </c>
      <c r="P3363">
        <f>'Mrg Dpt'!P909</f>
        <v>0</v>
      </c>
      <c r="Q3363">
        <f>'Mrg Dpt'!Q909</f>
        <v>0</v>
      </c>
      <c r="R3363">
        <f>'Mrg Dpt'!R909</f>
        <v>0</v>
      </c>
      <c r="S3363">
        <f>'Mrg Dpt'!S909</f>
        <v>0</v>
      </c>
      <c r="T3363">
        <f>'Mrg Dpt'!T909</f>
        <v>0</v>
      </c>
      <c r="U3363" s="217" t="str">
        <f t="shared" si="547"/>
        <v>0--0</v>
      </c>
      <c r="V3363" s="217" t="str">
        <f t="shared" si="548"/>
        <v>0--0</v>
      </c>
      <c r="W3363" s="217" t="e">
        <f t="shared" si="541"/>
        <v>#N/A</v>
      </c>
      <c r="X3363" s="217" t="e">
        <f t="shared" si="542"/>
        <v>#N/A</v>
      </c>
      <c r="Y3363" s="217" t="e">
        <f t="shared" si="543"/>
        <v>#N/A</v>
      </c>
      <c r="Z3363" s="217" t="e">
        <f t="shared" si="544"/>
        <v>#N/A</v>
      </c>
      <c r="AA3363" s="673" t="str">
        <f t="shared" si="549"/>
        <v>,</v>
      </c>
      <c r="AB3363" s="217" t="str">
        <f t="shared" si="550"/>
        <v/>
      </c>
      <c r="AC3363" s="682">
        <f t="shared" si="545"/>
        <v>0</v>
      </c>
      <c r="AD3363" s="682">
        <f t="shared" si="546"/>
        <v>0</v>
      </c>
    </row>
    <row r="3364" spans="1:30" ht="16.5" hidden="1" thickTop="1" thickBot="1" x14ac:dyDescent="0.3">
      <c r="A3364">
        <f>'Mrg Dpt'!A910</f>
        <v>0</v>
      </c>
      <c r="B3364">
        <f>'Mrg Dpt'!B910</f>
        <v>0</v>
      </c>
      <c r="C3364">
        <f>'Mrg Dpt'!C910</f>
        <v>0</v>
      </c>
      <c r="D3364">
        <f>'Mrg Dpt'!D910</f>
        <v>0</v>
      </c>
      <c r="E3364">
        <f>'Mrg Dpt'!E910</f>
        <v>0</v>
      </c>
      <c r="F3364">
        <f>'Mrg Dpt'!F910</f>
        <v>0</v>
      </c>
      <c r="G3364">
        <f>'Mrg Dpt'!G910</f>
        <v>0</v>
      </c>
      <c r="H3364" s="668">
        <f>'Mrg Dpt'!H910</f>
        <v>0</v>
      </c>
      <c r="I3364">
        <f>'Mrg Dpt'!I910</f>
        <v>0</v>
      </c>
      <c r="J3364" s="671">
        <f>'Mrg Dpt'!J910</f>
        <v>0</v>
      </c>
      <c r="K3364">
        <f>'Mrg Dpt'!K910</f>
        <v>0</v>
      </c>
      <c r="L3364">
        <f>'Mrg Dpt'!L910</f>
        <v>0</v>
      </c>
      <c r="M3364">
        <f>'Mrg Dpt'!M910</f>
        <v>0</v>
      </c>
      <c r="N3364">
        <f>'Mrg Dpt'!N910</f>
        <v>0</v>
      </c>
      <c r="O3364">
        <f>'Mrg Dpt'!O910</f>
        <v>0</v>
      </c>
      <c r="P3364">
        <f>'Mrg Dpt'!P910</f>
        <v>0</v>
      </c>
      <c r="Q3364">
        <f>'Mrg Dpt'!Q910</f>
        <v>0</v>
      </c>
      <c r="R3364">
        <f>'Mrg Dpt'!R910</f>
        <v>0</v>
      </c>
      <c r="S3364">
        <f>'Mrg Dpt'!S910</f>
        <v>0</v>
      </c>
      <c r="T3364">
        <f>'Mrg Dpt'!T910</f>
        <v>0</v>
      </c>
      <c r="U3364" s="217" t="str">
        <f t="shared" si="547"/>
        <v>0--0</v>
      </c>
      <c r="V3364" s="217" t="str">
        <f t="shared" si="548"/>
        <v>0--0</v>
      </c>
      <c r="W3364" s="217" t="e">
        <f t="shared" si="541"/>
        <v>#N/A</v>
      </c>
      <c r="X3364" s="217" t="e">
        <f t="shared" si="542"/>
        <v>#N/A</v>
      </c>
      <c r="Y3364" s="217" t="e">
        <f t="shared" si="543"/>
        <v>#N/A</v>
      </c>
      <c r="Z3364" s="217" t="e">
        <f t="shared" si="544"/>
        <v>#N/A</v>
      </c>
      <c r="AA3364" s="673" t="str">
        <f t="shared" si="549"/>
        <v>,</v>
      </c>
      <c r="AB3364" s="217" t="str">
        <f t="shared" si="550"/>
        <v/>
      </c>
      <c r="AC3364" s="682">
        <f t="shared" si="545"/>
        <v>0</v>
      </c>
      <c r="AD3364" s="682">
        <f t="shared" si="546"/>
        <v>0</v>
      </c>
    </row>
    <row r="3365" spans="1:30" ht="16.5" hidden="1" thickTop="1" thickBot="1" x14ac:dyDescent="0.3">
      <c r="A3365">
        <f>'Mrg Dpt'!A911</f>
        <v>0</v>
      </c>
      <c r="B3365">
        <f>'Mrg Dpt'!B911</f>
        <v>0</v>
      </c>
      <c r="C3365">
        <f>'Mrg Dpt'!C911</f>
        <v>0</v>
      </c>
      <c r="D3365">
        <f>'Mrg Dpt'!D911</f>
        <v>0</v>
      </c>
      <c r="E3365">
        <f>'Mrg Dpt'!E911</f>
        <v>0</v>
      </c>
      <c r="F3365">
        <f>'Mrg Dpt'!F911</f>
        <v>0</v>
      </c>
      <c r="G3365">
        <f>'Mrg Dpt'!G911</f>
        <v>0</v>
      </c>
      <c r="H3365" s="668">
        <f>'Mrg Dpt'!H911</f>
        <v>0</v>
      </c>
      <c r="I3365">
        <f>'Mrg Dpt'!I911</f>
        <v>0</v>
      </c>
      <c r="J3365" s="671">
        <f>'Mrg Dpt'!J911</f>
        <v>0</v>
      </c>
      <c r="K3365">
        <f>'Mrg Dpt'!K911</f>
        <v>0</v>
      </c>
      <c r="L3365">
        <f>'Mrg Dpt'!L911</f>
        <v>0</v>
      </c>
      <c r="M3365">
        <f>'Mrg Dpt'!M911</f>
        <v>0</v>
      </c>
      <c r="N3365">
        <f>'Mrg Dpt'!N911</f>
        <v>0</v>
      </c>
      <c r="O3365">
        <f>'Mrg Dpt'!O911</f>
        <v>0</v>
      </c>
      <c r="P3365">
        <f>'Mrg Dpt'!P911</f>
        <v>0</v>
      </c>
      <c r="Q3365">
        <f>'Mrg Dpt'!Q911</f>
        <v>0</v>
      </c>
      <c r="R3365">
        <f>'Mrg Dpt'!R911</f>
        <v>0</v>
      </c>
      <c r="S3365">
        <f>'Mrg Dpt'!S911</f>
        <v>0</v>
      </c>
      <c r="T3365">
        <f>'Mrg Dpt'!T911</f>
        <v>0</v>
      </c>
      <c r="U3365" s="217" t="str">
        <f t="shared" si="547"/>
        <v>0--0</v>
      </c>
      <c r="V3365" s="217" t="str">
        <f t="shared" si="548"/>
        <v>0--0</v>
      </c>
      <c r="W3365" s="217" t="e">
        <f t="shared" si="541"/>
        <v>#N/A</v>
      </c>
      <c r="X3365" s="217" t="e">
        <f t="shared" si="542"/>
        <v>#N/A</v>
      </c>
      <c r="Y3365" s="217" t="e">
        <f t="shared" si="543"/>
        <v>#N/A</v>
      </c>
      <c r="Z3365" s="217" t="e">
        <f t="shared" si="544"/>
        <v>#N/A</v>
      </c>
      <c r="AA3365" s="673" t="str">
        <f t="shared" si="549"/>
        <v>,</v>
      </c>
      <c r="AB3365" s="217" t="str">
        <f t="shared" si="550"/>
        <v/>
      </c>
      <c r="AC3365" s="682">
        <f t="shared" si="545"/>
        <v>0</v>
      </c>
      <c r="AD3365" s="682">
        <f t="shared" si="546"/>
        <v>0</v>
      </c>
    </row>
    <row r="3366" spans="1:30" ht="16.5" hidden="1" thickTop="1" thickBot="1" x14ac:dyDescent="0.3">
      <c r="A3366">
        <f>'Mrg Dpt'!A912</f>
        <v>0</v>
      </c>
      <c r="B3366">
        <f>'Mrg Dpt'!B912</f>
        <v>0</v>
      </c>
      <c r="C3366">
        <f>'Mrg Dpt'!C912</f>
        <v>0</v>
      </c>
      <c r="D3366">
        <f>'Mrg Dpt'!D912</f>
        <v>0</v>
      </c>
      <c r="E3366">
        <f>'Mrg Dpt'!E912</f>
        <v>0</v>
      </c>
      <c r="F3366">
        <f>'Mrg Dpt'!F912</f>
        <v>0</v>
      </c>
      <c r="G3366">
        <f>'Mrg Dpt'!G912</f>
        <v>0</v>
      </c>
      <c r="H3366" s="668">
        <f>'Mrg Dpt'!H912</f>
        <v>0</v>
      </c>
      <c r="I3366">
        <f>'Mrg Dpt'!I912</f>
        <v>0</v>
      </c>
      <c r="J3366" s="671">
        <f>'Mrg Dpt'!J912</f>
        <v>0</v>
      </c>
      <c r="K3366">
        <f>'Mrg Dpt'!K912</f>
        <v>0</v>
      </c>
      <c r="L3366">
        <f>'Mrg Dpt'!L912</f>
        <v>0</v>
      </c>
      <c r="M3366">
        <f>'Mrg Dpt'!M912</f>
        <v>0</v>
      </c>
      <c r="N3366">
        <f>'Mrg Dpt'!N912</f>
        <v>0</v>
      </c>
      <c r="O3366">
        <f>'Mrg Dpt'!O912</f>
        <v>0</v>
      </c>
      <c r="P3366">
        <f>'Mrg Dpt'!P912</f>
        <v>0</v>
      </c>
      <c r="Q3366">
        <f>'Mrg Dpt'!Q912</f>
        <v>0</v>
      </c>
      <c r="R3366">
        <f>'Mrg Dpt'!R912</f>
        <v>0</v>
      </c>
      <c r="S3366">
        <f>'Mrg Dpt'!S912</f>
        <v>0</v>
      </c>
      <c r="T3366">
        <f>'Mrg Dpt'!T912</f>
        <v>0</v>
      </c>
      <c r="U3366" s="217" t="str">
        <f t="shared" si="547"/>
        <v>0--0</v>
      </c>
      <c r="V3366" s="217" t="str">
        <f t="shared" si="548"/>
        <v>0--0</v>
      </c>
      <c r="W3366" s="217" t="e">
        <f t="shared" si="541"/>
        <v>#N/A</v>
      </c>
      <c r="X3366" s="217" t="e">
        <f t="shared" si="542"/>
        <v>#N/A</v>
      </c>
      <c r="Y3366" s="217" t="e">
        <f t="shared" si="543"/>
        <v>#N/A</v>
      </c>
      <c r="Z3366" s="217" t="e">
        <f t="shared" si="544"/>
        <v>#N/A</v>
      </c>
      <c r="AA3366" s="673" t="str">
        <f t="shared" si="549"/>
        <v>,</v>
      </c>
      <c r="AB3366" s="217" t="str">
        <f t="shared" si="550"/>
        <v/>
      </c>
      <c r="AC3366" s="682">
        <f t="shared" si="545"/>
        <v>0</v>
      </c>
      <c r="AD3366" s="682">
        <f t="shared" si="546"/>
        <v>0</v>
      </c>
    </row>
    <row r="3367" spans="1:30" ht="16.5" hidden="1" thickTop="1" thickBot="1" x14ac:dyDescent="0.3">
      <c r="A3367">
        <f>'Mrg Dpt'!A913</f>
        <v>0</v>
      </c>
      <c r="B3367">
        <f>'Mrg Dpt'!B913</f>
        <v>0</v>
      </c>
      <c r="C3367">
        <f>'Mrg Dpt'!C913</f>
        <v>0</v>
      </c>
      <c r="D3367">
        <f>'Mrg Dpt'!D913</f>
        <v>0</v>
      </c>
      <c r="E3367">
        <f>'Mrg Dpt'!E913</f>
        <v>0</v>
      </c>
      <c r="F3367">
        <f>'Mrg Dpt'!F913</f>
        <v>0</v>
      </c>
      <c r="G3367">
        <f>'Mrg Dpt'!G913</f>
        <v>0</v>
      </c>
      <c r="H3367" s="668">
        <f>'Mrg Dpt'!H913</f>
        <v>0</v>
      </c>
      <c r="I3367">
        <f>'Mrg Dpt'!I913</f>
        <v>0</v>
      </c>
      <c r="J3367" s="671">
        <f>'Mrg Dpt'!J913</f>
        <v>0</v>
      </c>
      <c r="K3367">
        <f>'Mrg Dpt'!K913</f>
        <v>0</v>
      </c>
      <c r="L3367">
        <f>'Mrg Dpt'!L913</f>
        <v>0</v>
      </c>
      <c r="M3367">
        <f>'Mrg Dpt'!M913</f>
        <v>0</v>
      </c>
      <c r="N3367">
        <f>'Mrg Dpt'!N913</f>
        <v>0</v>
      </c>
      <c r="O3367">
        <f>'Mrg Dpt'!O913</f>
        <v>0</v>
      </c>
      <c r="P3367">
        <f>'Mrg Dpt'!P913</f>
        <v>0</v>
      </c>
      <c r="Q3367">
        <f>'Mrg Dpt'!Q913</f>
        <v>0</v>
      </c>
      <c r="R3367">
        <f>'Mrg Dpt'!R913</f>
        <v>0</v>
      </c>
      <c r="S3367">
        <f>'Mrg Dpt'!S913</f>
        <v>0</v>
      </c>
      <c r="T3367">
        <f>'Mrg Dpt'!T913</f>
        <v>0</v>
      </c>
      <c r="U3367" s="217" t="str">
        <f t="shared" si="547"/>
        <v>0--0</v>
      </c>
      <c r="V3367" s="217" t="str">
        <f t="shared" si="548"/>
        <v>0--0</v>
      </c>
      <c r="W3367" s="217" t="e">
        <f t="shared" si="541"/>
        <v>#N/A</v>
      </c>
      <c r="X3367" s="217" t="e">
        <f t="shared" si="542"/>
        <v>#N/A</v>
      </c>
      <c r="Y3367" s="217" t="e">
        <f t="shared" si="543"/>
        <v>#N/A</v>
      </c>
      <c r="Z3367" s="217" t="e">
        <f t="shared" si="544"/>
        <v>#N/A</v>
      </c>
      <c r="AA3367" s="673" t="str">
        <f t="shared" si="549"/>
        <v>,</v>
      </c>
      <c r="AB3367" s="217" t="str">
        <f t="shared" si="550"/>
        <v/>
      </c>
      <c r="AC3367" s="682">
        <f t="shared" si="545"/>
        <v>0</v>
      </c>
      <c r="AD3367" s="682">
        <f t="shared" si="546"/>
        <v>0</v>
      </c>
    </row>
    <row r="3368" spans="1:30" ht="16.5" hidden="1" thickTop="1" thickBot="1" x14ac:dyDescent="0.3">
      <c r="A3368">
        <f>'Mrg Dpt'!A914</f>
        <v>0</v>
      </c>
      <c r="B3368">
        <f>'Mrg Dpt'!B914</f>
        <v>0</v>
      </c>
      <c r="C3368">
        <f>'Mrg Dpt'!C914</f>
        <v>0</v>
      </c>
      <c r="D3368">
        <f>'Mrg Dpt'!D914</f>
        <v>0</v>
      </c>
      <c r="E3368">
        <f>'Mrg Dpt'!E914</f>
        <v>0</v>
      </c>
      <c r="F3368">
        <f>'Mrg Dpt'!F914</f>
        <v>0</v>
      </c>
      <c r="G3368">
        <f>'Mrg Dpt'!G914</f>
        <v>0</v>
      </c>
      <c r="H3368" s="668">
        <f>'Mrg Dpt'!H914</f>
        <v>0</v>
      </c>
      <c r="I3368">
        <f>'Mrg Dpt'!I914</f>
        <v>0</v>
      </c>
      <c r="J3368" s="671">
        <f>'Mrg Dpt'!J914</f>
        <v>0</v>
      </c>
      <c r="K3368">
        <f>'Mrg Dpt'!K914</f>
        <v>0</v>
      </c>
      <c r="L3368">
        <f>'Mrg Dpt'!L914</f>
        <v>0</v>
      </c>
      <c r="M3368">
        <f>'Mrg Dpt'!M914</f>
        <v>0</v>
      </c>
      <c r="N3368">
        <f>'Mrg Dpt'!N914</f>
        <v>0</v>
      </c>
      <c r="O3368">
        <f>'Mrg Dpt'!O914</f>
        <v>0</v>
      </c>
      <c r="P3368">
        <f>'Mrg Dpt'!P914</f>
        <v>0</v>
      </c>
      <c r="Q3368">
        <f>'Mrg Dpt'!Q914</f>
        <v>0</v>
      </c>
      <c r="R3368">
        <f>'Mrg Dpt'!R914</f>
        <v>0</v>
      </c>
      <c r="S3368">
        <f>'Mrg Dpt'!S914</f>
        <v>0</v>
      </c>
      <c r="T3368">
        <f>'Mrg Dpt'!T914</f>
        <v>0</v>
      </c>
      <c r="U3368" s="217" t="str">
        <f t="shared" si="547"/>
        <v>0--0</v>
      </c>
      <c r="V3368" s="217" t="str">
        <f t="shared" si="548"/>
        <v>0--0</v>
      </c>
      <c r="W3368" s="217" t="e">
        <f t="shared" si="541"/>
        <v>#N/A</v>
      </c>
      <c r="X3368" s="217" t="e">
        <f t="shared" si="542"/>
        <v>#N/A</v>
      </c>
      <c r="Y3368" s="217" t="e">
        <f t="shared" si="543"/>
        <v>#N/A</v>
      </c>
      <c r="Z3368" s="217" t="e">
        <f t="shared" si="544"/>
        <v>#N/A</v>
      </c>
      <c r="AA3368" s="673" t="str">
        <f t="shared" si="549"/>
        <v>,</v>
      </c>
      <c r="AB3368" s="217" t="str">
        <f t="shared" si="550"/>
        <v/>
      </c>
      <c r="AC3368" s="682">
        <f t="shared" si="545"/>
        <v>0</v>
      </c>
      <c r="AD3368" s="682">
        <f t="shared" si="546"/>
        <v>0</v>
      </c>
    </row>
    <row r="3369" spans="1:30" ht="16.5" hidden="1" thickTop="1" thickBot="1" x14ac:dyDescent="0.3">
      <c r="A3369">
        <f>'Mrg Dpt'!A915</f>
        <v>0</v>
      </c>
      <c r="B3369">
        <f>'Mrg Dpt'!B915</f>
        <v>0</v>
      </c>
      <c r="C3369">
        <f>'Mrg Dpt'!C915</f>
        <v>0</v>
      </c>
      <c r="D3369">
        <f>'Mrg Dpt'!D915</f>
        <v>0</v>
      </c>
      <c r="E3369">
        <f>'Mrg Dpt'!E915</f>
        <v>0</v>
      </c>
      <c r="F3369">
        <f>'Mrg Dpt'!F915</f>
        <v>0</v>
      </c>
      <c r="G3369">
        <f>'Mrg Dpt'!G915</f>
        <v>0</v>
      </c>
      <c r="H3369" s="668">
        <f>'Mrg Dpt'!H915</f>
        <v>0</v>
      </c>
      <c r="I3369">
        <f>'Mrg Dpt'!I915</f>
        <v>0</v>
      </c>
      <c r="J3369" s="671">
        <f>'Mrg Dpt'!J915</f>
        <v>0</v>
      </c>
      <c r="K3369">
        <f>'Mrg Dpt'!K915</f>
        <v>0</v>
      </c>
      <c r="L3369">
        <f>'Mrg Dpt'!L915</f>
        <v>0</v>
      </c>
      <c r="M3369">
        <f>'Mrg Dpt'!M915</f>
        <v>0</v>
      </c>
      <c r="N3369">
        <f>'Mrg Dpt'!N915</f>
        <v>0</v>
      </c>
      <c r="O3369">
        <f>'Mrg Dpt'!O915</f>
        <v>0</v>
      </c>
      <c r="P3369">
        <f>'Mrg Dpt'!P915</f>
        <v>0</v>
      </c>
      <c r="Q3369">
        <f>'Mrg Dpt'!Q915</f>
        <v>0</v>
      </c>
      <c r="R3369">
        <f>'Mrg Dpt'!R915</f>
        <v>0</v>
      </c>
      <c r="S3369">
        <f>'Mrg Dpt'!S915</f>
        <v>0</v>
      </c>
      <c r="T3369">
        <f>'Mrg Dpt'!T915</f>
        <v>0</v>
      </c>
      <c r="U3369" s="217" t="str">
        <f t="shared" si="547"/>
        <v>0--0</v>
      </c>
      <c r="V3369" s="217" t="str">
        <f t="shared" si="548"/>
        <v>0--0</v>
      </c>
      <c r="W3369" s="217" t="e">
        <f t="shared" si="541"/>
        <v>#N/A</v>
      </c>
      <c r="X3369" s="217" t="e">
        <f t="shared" si="542"/>
        <v>#N/A</v>
      </c>
      <c r="Y3369" s="217" t="e">
        <f t="shared" si="543"/>
        <v>#N/A</v>
      </c>
      <c r="Z3369" s="217" t="e">
        <f t="shared" si="544"/>
        <v>#N/A</v>
      </c>
      <c r="AA3369" s="673" t="str">
        <f t="shared" si="549"/>
        <v>,</v>
      </c>
      <c r="AB3369" s="217" t="str">
        <f t="shared" si="550"/>
        <v/>
      </c>
      <c r="AC3369" s="682">
        <f t="shared" si="545"/>
        <v>0</v>
      </c>
      <c r="AD3369" s="682">
        <f t="shared" si="546"/>
        <v>0</v>
      </c>
    </row>
    <row r="3370" spans="1:30" ht="16.5" hidden="1" thickTop="1" thickBot="1" x14ac:dyDescent="0.3">
      <c r="A3370">
        <f>'Mrg Dpt'!A916</f>
        <v>0</v>
      </c>
      <c r="B3370">
        <f>'Mrg Dpt'!B916</f>
        <v>0</v>
      </c>
      <c r="C3370">
        <f>'Mrg Dpt'!C916</f>
        <v>0</v>
      </c>
      <c r="D3370">
        <f>'Mrg Dpt'!D916</f>
        <v>0</v>
      </c>
      <c r="E3370">
        <f>'Mrg Dpt'!E916</f>
        <v>0</v>
      </c>
      <c r="F3370">
        <f>'Mrg Dpt'!F916</f>
        <v>0</v>
      </c>
      <c r="G3370">
        <f>'Mrg Dpt'!G916</f>
        <v>0</v>
      </c>
      <c r="H3370" s="668">
        <f>'Mrg Dpt'!H916</f>
        <v>0</v>
      </c>
      <c r="I3370">
        <f>'Mrg Dpt'!I916</f>
        <v>0</v>
      </c>
      <c r="J3370" s="671">
        <f>'Mrg Dpt'!J916</f>
        <v>0</v>
      </c>
      <c r="K3370">
        <f>'Mrg Dpt'!K916</f>
        <v>0</v>
      </c>
      <c r="L3370">
        <f>'Mrg Dpt'!L916</f>
        <v>0</v>
      </c>
      <c r="M3370">
        <f>'Mrg Dpt'!M916</f>
        <v>0</v>
      </c>
      <c r="N3370">
        <f>'Mrg Dpt'!N916</f>
        <v>0</v>
      </c>
      <c r="O3370">
        <f>'Mrg Dpt'!O916</f>
        <v>0</v>
      </c>
      <c r="P3370">
        <f>'Mrg Dpt'!P916</f>
        <v>0</v>
      </c>
      <c r="Q3370">
        <f>'Mrg Dpt'!Q916</f>
        <v>0</v>
      </c>
      <c r="R3370">
        <f>'Mrg Dpt'!R916</f>
        <v>0</v>
      </c>
      <c r="S3370">
        <f>'Mrg Dpt'!S916</f>
        <v>0</v>
      </c>
      <c r="T3370">
        <f>'Mrg Dpt'!T916</f>
        <v>0</v>
      </c>
      <c r="U3370" s="217" t="str">
        <f t="shared" si="547"/>
        <v>0--0</v>
      </c>
      <c r="V3370" s="217" t="str">
        <f t="shared" si="548"/>
        <v>0--0</v>
      </c>
      <c r="W3370" s="217" t="e">
        <f t="shared" si="541"/>
        <v>#N/A</v>
      </c>
      <c r="X3370" s="217" t="e">
        <f t="shared" si="542"/>
        <v>#N/A</v>
      </c>
      <c r="Y3370" s="217" t="e">
        <f t="shared" si="543"/>
        <v>#N/A</v>
      </c>
      <c r="Z3370" s="217" t="e">
        <f t="shared" si="544"/>
        <v>#N/A</v>
      </c>
      <c r="AA3370" s="673" t="str">
        <f t="shared" si="549"/>
        <v>,</v>
      </c>
      <c r="AB3370" s="217" t="str">
        <f t="shared" si="550"/>
        <v/>
      </c>
      <c r="AC3370" s="682">
        <f t="shared" si="545"/>
        <v>0</v>
      </c>
      <c r="AD3370" s="682">
        <f t="shared" si="546"/>
        <v>0</v>
      </c>
    </row>
    <row r="3371" spans="1:30" ht="16.5" hidden="1" thickTop="1" thickBot="1" x14ac:dyDescent="0.3">
      <c r="A3371">
        <f>'Mrg Dpt'!A917</f>
        <v>0</v>
      </c>
      <c r="B3371">
        <f>'Mrg Dpt'!B917</f>
        <v>0</v>
      </c>
      <c r="C3371">
        <f>'Mrg Dpt'!C917</f>
        <v>0</v>
      </c>
      <c r="D3371">
        <f>'Mrg Dpt'!D917</f>
        <v>0</v>
      </c>
      <c r="E3371">
        <f>'Mrg Dpt'!E917</f>
        <v>0</v>
      </c>
      <c r="F3371">
        <f>'Mrg Dpt'!F917</f>
        <v>0</v>
      </c>
      <c r="G3371">
        <f>'Mrg Dpt'!G917</f>
        <v>0</v>
      </c>
      <c r="H3371" s="668">
        <f>'Mrg Dpt'!H917</f>
        <v>0</v>
      </c>
      <c r="I3371">
        <f>'Mrg Dpt'!I917</f>
        <v>0</v>
      </c>
      <c r="J3371" s="671">
        <f>'Mrg Dpt'!J917</f>
        <v>0</v>
      </c>
      <c r="K3371">
        <f>'Mrg Dpt'!K917</f>
        <v>0</v>
      </c>
      <c r="L3371">
        <f>'Mrg Dpt'!L917</f>
        <v>0</v>
      </c>
      <c r="M3371">
        <f>'Mrg Dpt'!M917</f>
        <v>0</v>
      </c>
      <c r="N3371">
        <f>'Mrg Dpt'!N917</f>
        <v>0</v>
      </c>
      <c r="O3371">
        <f>'Mrg Dpt'!O917</f>
        <v>0</v>
      </c>
      <c r="P3371">
        <f>'Mrg Dpt'!P917</f>
        <v>0</v>
      </c>
      <c r="Q3371">
        <f>'Mrg Dpt'!Q917</f>
        <v>0</v>
      </c>
      <c r="R3371">
        <f>'Mrg Dpt'!R917</f>
        <v>0</v>
      </c>
      <c r="S3371">
        <f>'Mrg Dpt'!S917</f>
        <v>0</v>
      </c>
      <c r="T3371">
        <f>'Mrg Dpt'!T917</f>
        <v>0</v>
      </c>
      <c r="U3371" s="217" t="str">
        <f t="shared" si="547"/>
        <v>0--0</v>
      </c>
      <c r="V3371" s="217" t="str">
        <f t="shared" si="548"/>
        <v>0--0</v>
      </c>
      <c r="W3371" s="217" t="e">
        <f t="shared" si="541"/>
        <v>#N/A</v>
      </c>
      <c r="X3371" s="217" t="e">
        <f t="shared" si="542"/>
        <v>#N/A</v>
      </c>
      <c r="Y3371" s="217" t="e">
        <f t="shared" si="543"/>
        <v>#N/A</v>
      </c>
      <c r="Z3371" s="217" t="e">
        <f t="shared" si="544"/>
        <v>#N/A</v>
      </c>
      <c r="AA3371" s="673" t="str">
        <f t="shared" si="549"/>
        <v>,</v>
      </c>
      <c r="AB3371" s="217" t="str">
        <f t="shared" si="550"/>
        <v/>
      </c>
      <c r="AC3371" s="682">
        <f t="shared" si="545"/>
        <v>0</v>
      </c>
      <c r="AD3371" s="682">
        <f t="shared" si="546"/>
        <v>0</v>
      </c>
    </row>
    <row r="3372" spans="1:30" ht="16.5" hidden="1" thickTop="1" thickBot="1" x14ac:dyDescent="0.3">
      <c r="A3372">
        <f>'Mrg Dpt'!A918</f>
        <v>0</v>
      </c>
      <c r="B3372">
        <f>'Mrg Dpt'!B918</f>
        <v>0</v>
      </c>
      <c r="C3372">
        <f>'Mrg Dpt'!C918</f>
        <v>0</v>
      </c>
      <c r="D3372">
        <f>'Mrg Dpt'!D918</f>
        <v>0</v>
      </c>
      <c r="E3372">
        <f>'Mrg Dpt'!E918</f>
        <v>0</v>
      </c>
      <c r="F3372">
        <f>'Mrg Dpt'!F918</f>
        <v>0</v>
      </c>
      <c r="G3372">
        <f>'Mrg Dpt'!G918</f>
        <v>0</v>
      </c>
      <c r="H3372" s="668">
        <f>'Mrg Dpt'!H918</f>
        <v>0</v>
      </c>
      <c r="I3372">
        <f>'Mrg Dpt'!I918</f>
        <v>0</v>
      </c>
      <c r="J3372" s="671">
        <f>'Mrg Dpt'!J918</f>
        <v>0</v>
      </c>
      <c r="K3372">
        <f>'Mrg Dpt'!K918</f>
        <v>0</v>
      </c>
      <c r="L3372">
        <f>'Mrg Dpt'!L918</f>
        <v>0</v>
      </c>
      <c r="M3372">
        <f>'Mrg Dpt'!M918</f>
        <v>0</v>
      </c>
      <c r="N3372">
        <f>'Mrg Dpt'!N918</f>
        <v>0</v>
      </c>
      <c r="O3372">
        <f>'Mrg Dpt'!O918</f>
        <v>0</v>
      </c>
      <c r="P3372">
        <f>'Mrg Dpt'!P918</f>
        <v>0</v>
      </c>
      <c r="Q3372">
        <f>'Mrg Dpt'!Q918</f>
        <v>0</v>
      </c>
      <c r="R3372">
        <f>'Mrg Dpt'!R918</f>
        <v>0</v>
      </c>
      <c r="S3372">
        <f>'Mrg Dpt'!S918</f>
        <v>0</v>
      </c>
      <c r="T3372">
        <f>'Mrg Dpt'!T918</f>
        <v>0</v>
      </c>
      <c r="U3372" s="217" t="str">
        <f t="shared" si="547"/>
        <v>0--0</v>
      </c>
      <c r="V3372" s="217" t="str">
        <f t="shared" si="548"/>
        <v>0--0</v>
      </c>
      <c r="W3372" s="217" t="e">
        <f t="shared" si="541"/>
        <v>#N/A</v>
      </c>
      <c r="X3372" s="217" t="e">
        <f t="shared" si="542"/>
        <v>#N/A</v>
      </c>
      <c r="Y3372" s="217" t="e">
        <f t="shared" si="543"/>
        <v>#N/A</v>
      </c>
      <c r="Z3372" s="217" t="e">
        <f t="shared" si="544"/>
        <v>#N/A</v>
      </c>
      <c r="AA3372" s="673" t="str">
        <f t="shared" si="549"/>
        <v>,</v>
      </c>
      <c r="AB3372" s="217" t="str">
        <f t="shared" si="550"/>
        <v/>
      </c>
      <c r="AC3372" s="682">
        <f t="shared" si="545"/>
        <v>0</v>
      </c>
      <c r="AD3372" s="682">
        <f t="shared" si="546"/>
        <v>0</v>
      </c>
    </row>
    <row r="3373" spans="1:30" ht="16.5" hidden="1" thickTop="1" thickBot="1" x14ac:dyDescent="0.3">
      <c r="A3373">
        <f>'Mrg Dpt'!A919</f>
        <v>0</v>
      </c>
      <c r="B3373">
        <f>'Mrg Dpt'!B919</f>
        <v>0</v>
      </c>
      <c r="C3373">
        <f>'Mrg Dpt'!C919</f>
        <v>0</v>
      </c>
      <c r="D3373">
        <f>'Mrg Dpt'!D919</f>
        <v>0</v>
      </c>
      <c r="E3373">
        <f>'Mrg Dpt'!E919</f>
        <v>0</v>
      </c>
      <c r="F3373">
        <f>'Mrg Dpt'!F919</f>
        <v>0</v>
      </c>
      <c r="G3373">
        <f>'Mrg Dpt'!G919</f>
        <v>0</v>
      </c>
      <c r="H3373" s="668">
        <f>'Mrg Dpt'!H919</f>
        <v>0</v>
      </c>
      <c r="I3373">
        <f>'Mrg Dpt'!I919</f>
        <v>0</v>
      </c>
      <c r="J3373" s="671">
        <f>'Mrg Dpt'!J919</f>
        <v>0</v>
      </c>
      <c r="K3373">
        <f>'Mrg Dpt'!K919</f>
        <v>0</v>
      </c>
      <c r="L3373">
        <f>'Mrg Dpt'!L919</f>
        <v>0</v>
      </c>
      <c r="M3373">
        <f>'Mrg Dpt'!M919</f>
        <v>0</v>
      </c>
      <c r="N3373">
        <f>'Mrg Dpt'!N919</f>
        <v>0</v>
      </c>
      <c r="O3373">
        <f>'Mrg Dpt'!O919</f>
        <v>0</v>
      </c>
      <c r="P3373">
        <f>'Mrg Dpt'!P919</f>
        <v>0</v>
      </c>
      <c r="Q3373">
        <f>'Mrg Dpt'!Q919</f>
        <v>0</v>
      </c>
      <c r="R3373">
        <f>'Mrg Dpt'!R919</f>
        <v>0</v>
      </c>
      <c r="S3373">
        <f>'Mrg Dpt'!S919</f>
        <v>0</v>
      </c>
      <c r="T3373">
        <f>'Mrg Dpt'!T919</f>
        <v>0</v>
      </c>
      <c r="U3373" s="217" t="str">
        <f t="shared" si="547"/>
        <v>0--0</v>
      </c>
      <c r="V3373" s="217" t="str">
        <f t="shared" si="548"/>
        <v>0--0</v>
      </c>
      <c r="W3373" s="217" t="e">
        <f t="shared" si="541"/>
        <v>#N/A</v>
      </c>
      <c r="X3373" s="217" t="e">
        <f t="shared" si="542"/>
        <v>#N/A</v>
      </c>
      <c r="Y3373" s="217" t="e">
        <f t="shared" si="543"/>
        <v>#N/A</v>
      </c>
      <c r="Z3373" s="217" t="e">
        <f t="shared" si="544"/>
        <v>#N/A</v>
      </c>
      <c r="AA3373" s="673" t="str">
        <f t="shared" si="549"/>
        <v>,</v>
      </c>
      <c r="AB3373" s="217" t="str">
        <f t="shared" si="550"/>
        <v/>
      </c>
      <c r="AC3373" s="682">
        <f t="shared" si="545"/>
        <v>0</v>
      </c>
      <c r="AD3373" s="682">
        <f t="shared" si="546"/>
        <v>0</v>
      </c>
    </row>
    <row r="3374" spans="1:30" ht="16.5" hidden="1" thickTop="1" thickBot="1" x14ac:dyDescent="0.3">
      <c r="A3374">
        <f>'Mrg Dpt'!A920</f>
        <v>0</v>
      </c>
      <c r="B3374">
        <f>'Mrg Dpt'!B920</f>
        <v>0</v>
      </c>
      <c r="C3374">
        <f>'Mrg Dpt'!C920</f>
        <v>0</v>
      </c>
      <c r="D3374">
        <f>'Mrg Dpt'!D920</f>
        <v>0</v>
      </c>
      <c r="E3374">
        <f>'Mrg Dpt'!E920</f>
        <v>0</v>
      </c>
      <c r="F3374">
        <f>'Mrg Dpt'!F920</f>
        <v>0</v>
      </c>
      <c r="G3374">
        <f>'Mrg Dpt'!G920</f>
        <v>0</v>
      </c>
      <c r="H3374" s="668">
        <f>'Mrg Dpt'!H920</f>
        <v>0</v>
      </c>
      <c r="I3374">
        <f>'Mrg Dpt'!I920</f>
        <v>0</v>
      </c>
      <c r="J3374" s="671">
        <f>'Mrg Dpt'!J920</f>
        <v>0</v>
      </c>
      <c r="K3374">
        <f>'Mrg Dpt'!K920</f>
        <v>0</v>
      </c>
      <c r="L3374">
        <f>'Mrg Dpt'!L920</f>
        <v>0</v>
      </c>
      <c r="M3374">
        <f>'Mrg Dpt'!M920</f>
        <v>0</v>
      </c>
      <c r="N3374">
        <f>'Mrg Dpt'!N920</f>
        <v>0</v>
      </c>
      <c r="O3374">
        <f>'Mrg Dpt'!O920</f>
        <v>0</v>
      </c>
      <c r="P3374">
        <f>'Mrg Dpt'!P920</f>
        <v>0</v>
      </c>
      <c r="Q3374">
        <f>'Mrg Dpt'!Q920</f>
        <v>0</v>
      </c>
      <c r="R3374">
        <f>'Mrg Dpt'!R920</f>
        <v>0</v>
      </c>
      <c r="S3374">
        <f>'Mrg Dpt'!S920</f>
        <v>0</v>
      </c>
      <c r="T3374">
        <f>'Mrg Dpt'!T920</f>
        <v>0</v>
      </c>
      <c r="U3374" s="217" t="str">
        <f t="shared" si="547"/>
        <v>0--0</v>
      </c>
      <c r="V3374" s="217" t="str">
        <f t="shared" si="548"/>
        <v>0--0</v>
      </c>
      <c r="W3374" s="217" t="e">
        <f t="shared" si="541"/>
        <v>#N/A</v>
      </c>
      <c r="X3374" s="217" t="e">
        <f t="shared" si="542"/>
        <v>#N/A</v>
      </c>
      <c r="Y3374" s="217" t="e">
        <f t="shared" si="543"/>
        <v>#N/A</v>
      </c>
      <c r="Z3374" s="217" t="e">
        <f t="shared" si="544"/>
        <v>#N/A</v>
      </c>
      <c r="AA3374" s="673" t="str">
        <f t="shared" si="549"/>
        <v>,</v>
      </c>
      <c r="AB3374" s="217" t="str">
        <f t="shared" si="550"/>
        <v/>
      </c>
      <c r="AC3374" s="682">
        <f t="shared" si="545"/>
        <v>0</v>
      </c>
      <c r="AD3374" s="682">
        <f t="shared" si="546"/>
        <v>0</v>
      </c>
    </row>
    <row r="3375" spans="1:30" ht="16.5" hidden="1" thickTop="1" thickBot="1" x14ac:dyDescent="0.3">
      <c r="A3375">
        <f>'Mrg Dpt'!A921</f>
        <v>0</v>
      </c>
      <c r="B3375">
        <f>'Mrg Dpt'!B921</f>
        <v>0</v>
      </c>
      <c r="C3375">
        <f>'Mrg Dpt'!C921</f>
        <v>0</v>
      </c>
      <c r="D3375">
        <f>'Mrg Dpt'!D921</f>
        <v>0</v>
      </c>
      <c r="E3375">
        <f>'Mrg Dpt'!E921</f>
        <v>0</v>
      </c>
      <c r="F3375">
        <f>'Mrg Dpt'!F921</f>
        <v>0</v>
      </c>
      <c r="G3375">
        <f>'Mrg Dpt'!G921</f>
        <v>0</v>
      </c>
      <c r="H3375" s="668">
        <f>'Mrg Dpt'!H921</f>
        <v>0</v>
      </c>
      <c r="I3375">
        <f>'Mrg Dpt'!I921</f>
        <v>0</v>
      </c>
      <c r="J3375" s="671">
        <f>'Mrg Dpt'!J921</f>
        <v>0</v>
      </c>
      <c r="K3375">
        <f>'Mrg Dpt'!K921</f>
        <v>0</v>
      </c>
      <c r="L3375">
        <f>'Mrg Dpt'!L921</f>
        <v>0</v>
      </c>
      <c r="M3375">
        <f>'Mrg Dpt'!M921</f>
        <v>0</v>
      </c>
      <c r="N3375">
        <f>'Mrg Dpt'!N921</f>
        <v>0</v>
      </c>
      <c r="O3375">
        <f>'Mrg Dpt'!O921</f>
        <v>0</v>
      </c>
      <c r="P3375">
        <f>'Mrg Dpt'!P921</f>
        <v>0</v>
      </c>
      <c r="Q3375">
        <f>'Mrg Dpt'!Q921</f>
        <v>0</v>
      </c>
      <c r="R3375">
        <f>'Mrg Dpt'!R921</f>
        <v>0</v>
      </c>
      <c r="S3375">
        <f>'Mrg Dpt'!S921</f>
        <v>0</v>
      </c>
      <c r="T3375">
        <f>'Mrg Dpt'!T921</f>
        <v>0</v>
      </c>
      <c r="U3375" s="217" t="str">
        <f t="shared" si="547"/>
        <v>0--0</v>
      </c>
      <c r="V3375" s="217" t="str">
        <f t="shared" si="548"/>
        <v>0--0</v>
      </c>
      <c r="W3375" s="217" t="e">
        <f t="shared" si="541"/>
        <v>#N/A</v>
      </c>
      <c r="X3375" s="217" t="e">
        <f t="shared" si="542"/>
        <v>#N/A</v>
      </c>
      <c r="Y3375" s="217" t="e">
        <f t="shared" si="543"/>
        <v>#N/A</v>
      </c>
      <c r="Z3375" s="217" t="e">
        <f t="shared" si="544"/>
        <v>#N/A</v>
      </c>
      <c r="AA3375" s="673" t="str">
        <f t="shared" si="549"/>
        <v>,</v>
      </c>
      <c r="AB3375" s="217" t="str">
        <f t="shared" si="550"/>
        <v/>
      </c>
      <c r="AC3375" s="682">
        <f t="shared" si="545"/>
        <v>0</v>
      </c>
      <c r="AD3375" s="682">
        <f t="shared" si="546"/>
        <v>0</v>
      </c>
    </row>
    <row r="3376" spans="1:30" ht="16.5" hidden="1" thickTop="1" thickBot="1" x14ac:dyDescent="0.3">
      <c r="A3376">
        <f>'Mrg Dpt'!A922</f>
        <v>0</v>
      </c>
      <c r="B3376">
        <f>'Mrg Dpt'!B922</f>
        <v>0</v>
      </c>
      <c r="C3376">
        <f>'Mrg Dpt'!C922</f>
        <v>0</v>
      </c>
      <c r="D3376">
        <f>'Mrg Dpt'!D922</f>
        <v>0</v>
      </c>
      <c r="E3376">
        <f>'Mrg Dpt'!E922</f>
        <v>0</v>
      </c>
      <c r="F3376">
        <f>'Mrg Dpt'!F922</f>
        <v>0</v>
      </c>
      <c r="G3376">
        <f>'Mrg Dpt'!G922</f>
        <v>0</v>
      </c>
      <c r="H3376" s="668">
        <f>'Mrg Dpt'!H922</f>
        <v>0</v>
      </c>
      <c r="I3376">
        <f>'Mrg Dpt'!I922</f>
        <v>0</v>
      </c>
      <c r="J3376" s="671">
        <f>'Mrg Dpt'!J922</f>
        <v>0</v>
      </c>
      <c r="K3376">
        <f>'Mrg Dpt'!K922</f>
        <v>0</v>
      </c>
      <c r="L3376">
        <f>'Mrg Dpt'!L922</f>
        <v>0</v>
      </c>
      <c r="M3376">
        <f>'Mrg Dpt'!M922</f>
        <v>0</v>
      </c>
      <c r="N3376">
        <f>'Mrg Dpt'!N922</f>
        <v>0</v>
      </c>
      <c r="O3376">
        <f>'Mrg Dpt'!O922</f>
        <v>0</v>
      </c>
      <c r="P3376">
        <f>'Mrg Dpt'!P922</f>
        <v>0</v>
      </c>
      <c r="Q3376">
        <f>'Mrg Dpt'!Q922</f>
        <v>0</v>
      </c>
      <c r="R3376">
        <f>'Mrg Dpt'!R922</f>
        <v>0</v>
      </c>
      <c r="S3376">
        <f>'Mrg Dpt'!S922</f>
        <v>0</v>
      </c>
      <c r="T3376">
        <f>'Mrg Dpt'!T922</f>
        <v>0</v>
      </c>
      <c r="U3376" s="217" t="str">
        <f t="shared" si="547"/>
        <v>0--0</v>
      </c>
      <c r="V3376" s="217" t="str">
        <f t="shared" si="548"/>
        <v>0--0</v>
      </c>
      <c r="W3376" s="217" t="e">
        <f t="shared" si="541"/>
        <v>#N/A</v>
      </c>
      <c r="X3376" s="217" t="e">
        <f t="shared" si="542"/>
        <v>#N/A</v>
      </c>
      <c r="Y3376" s="217" t="e">
        <f t="shared" si="543"/>
        <v>#N/A</v>
      </c>
      <c r="Z3376" s="217" t="e">
        <f t="shared" si="544"/>
        <v>#N/A</v>
      </c>
      <c r="AA3376" s="673" t="str">
        <f t="shared" si="549"/>
        <v>,</v>
      </c>
      <c r="AB3376" s="217" t="str">
        <f t="shared" si="550"/>
        <v/>
      </c>
      <c r="AC3376" s="682">
        <f t="shared" si="545"/>
        <v>0</v>
      </c>
      <c r="AD3376" s="682">
        <f t="shared" si="546"/>
        <v>0</v>
      </c>
    </row>
    <row r="3377" spans="1:30" ht="16.5" hidden="1" thickTop="1" thickBot="1" x14ac:dyDescent="0.3">
      <c r="A3377">
        <f>'Mrg Dpt'!A923</f>
        <v>0</v>
      </c>
      <c r="B3377">
        <f>'Mrg Dpt'!B923</f>
        <v>0</v>
      </c>
      <c r="C3377">
        <f>'Mrg Dpt'!C923</f>
        <v>0</v>
      </c>
      <c r="D3377">
        <f>'Mrg Dpt'!D923</f>
        <v>0</v>
      </c>
      <c r="E3377">
        <f>'Mrg Dpt'!E923</f>
        <v>0</v>
      </c>
      <c r="F3377">
        <f>'Mrg Dpt'!F923</f>
        <v>0</v>
      </c>
      <c r="G3377">
        <f>'Mrg Dpt'!G923</f>
        <v>0</v>
      </c>
      <c r="H3377" s="668">
        <f>'Mrg Dpt'!H923</f>
        <v>0</v>
      </c>
      <c r="I3377">
        <f>'Mrg Dpt'!I923</f>
        <v>0</v>
      </c>
      <c r="J3377" s="671">
        <f>'Mrg Dpt'!J923</f>
        <v>0</v>
      </c>
      <c r="K3377">
        <f>'Mrg Dpt'!K923</f>
        <v>0</v>
      </c>
      <c r="L3377">
        <f>'Mrg Dpt'!L923</f>
        <v>0</v>
      </c>
      <c r="M3377">
        <f>'Mrg Dpt'!M923</f>
        <v>0</v>
      </c>
      <c r="N3377">
        <f>'Mrg Dpt'!N923</f>
        <v>0</v>
      </c>
      <c r="O3377">
        <f>'Mrg Dpt'!O923</f>
        <v>0</v>
      </c>
      <c r="P3377">
        <f>'Mrg Dpt'!P923</f>
        <v>0</v>
      </c>
      <c r="Q3377">
        <f>'Mrg Dpt'!Q923</f>
        <v>0</v>
      </c>
      <c r="R3377">
        <f>'Mrg Dpt'!R923</f>
        <v>0</v>
      </c>
      <c r="S3377">
        <f>'Mrg Dpt'!S923</f>
        <v>0</v>
      </c>
      <c r="T3377">
        <f>'Mrg Dpt'!T923</f>
        <v>0</v>
      </c>
      <c r="U3377" s="217" t="str">
        <f t="shared" si="547"/>
        <v>0--0</v>
      </c>
      <c r="V3377" s="217" t="str">
        <f t="shared" si="548"/>
        <v>0--0</v>
      </c>
      <c r="W3377" s="217" t="e">
        <f t="shared" si="541"/>
        <v>#N/A</v>
      </c>
      <c r="X3377" s="217" t="e">
        <f t="shared" si="542"/>
        <v>#N/A</v>
      </c>
      <c r="Y3377" s="217" t="e">
        <f t="shared" si="543"/>
        <v>#N/A</v>
      </c>
      <c r="Z3377" s="217" t="e">
        <f t="shared" si="544"/>
        <v>#N/A</v>
      </c>
      <c r="AA3377" s="673" t="str">
        <f t="shared" si="549"/>
        <v>,</v>
      </c>
      <c r="AB3377" s="217" t="str">
        <f t="shared" si="550"/>
        <v/>
      </c>
      <c r="AC3377" s="682">
        <f t="shared" si="545"/>
        <v>0</v>
      </c>
      <c r="AD3377" s="682">
        <f t="shared" si="546"/>
        <v>0</v>
      </c>
    </row>
    <row r="3378" spans="1:30" ht="16.5" hidden="1" thickTop="1" thickBot="1" x14ac:dyDescent="0.3">
      <c r="A3378">
        <f>'Mrg Dpt'!A924</f>
        <v>0</v>
      </c>
      <c r="B3378">
        <f>'Mrg Dpt'!B924</f>
        <v>0</v>
      </c>
      <c r="C3378">
        <f>'Mrg Dpt'!C924</f>
        <v>0</v>
      </c>
      <c r="D3378">
        <f>'Mrg Dpt'!D924</f>
        <v>0</v>
      </c>
      <c r="E3378">
        <f>'Mrg Dpt'!E924</f>
        <v>0</v>
      </c>
      <c r="F3378">
        <f>'Mrg Dpt'!F924</f>
        <v>0</v>
      </c>
      <c r="G3378">
        <f>'Mrg Dpt'!G924</f>
        <v>0</v>
      </c>
      <c r="H3378" s="668">
        <f>'Mrg Dpt'!H924</f>
        <v>0</v>
      </c>
      <c r="I3378">
        <f>'Mrg Dpt'!I924</f>
        <v>0</v>
      </c>
      <c r="J3378" s="671">
        <f>'Mrg Dpt'!J924</f>
        <v>0</v>
      </c>
      <c r="K3378">
        <f>'Mrg Dpt'!K924</f>
        <v>0</v>
      </c>
      <c r="L3378">
        <f>'Mrg Dpt'!L924</f>
        <v>0</v>
      </c>
      <c r="M3378">
        <f>'Mrg Dpt'!M924</f>
        <v>0</v>
      </c>
      <c r="N3378">
        <f>'Mrg Dpt'!N924</f>
        <v>0</v>
      </c>
      <c r="O3378">
        <f>'Mrg Dpt'!O924</f>
        <v>0</v>
      </c>
      <c r="P3378">
        <f>'Mrg Dpt'!P924</f>
        <v>0</v>
      </c>
      <c r="Q3378">
        <f>'Mrg Dpt'!Q924</f>
        <v>0</v>
      </c>
      <c r="R3378">
        <f>'Mrg Dpt'!R924</f>
        <v>0</v>
      </c>
      <c r="S3378">
        <f>'Mrg Dpt'!S924</f>
        <v>0</v>
      </c>
      <c r="T3378">
        <f>'Mrg Dpt'!T924</f>
        <v>0</v>
      </c>
      <c r="U3378" s="217" t="str">
        <f t="shared" si="547"/>
        <v>0--0</v>
      </c>
      <c r="V3378" s="217" t="str">
        <f t="shared" si="548"/>
        <v>0--0</v>
      </c>
      <c r="W3378" s="217" t="e">
        <f t="shared" si="541"/>
        <v>#N/A</v>
      </c>
      <c r="X3378" s="217" t="e">
        <f t="shared" si="542"/>
        <v>#N/A</v>
      </c>
      <c r="Y3378" s="217" t="e">
        <f t="shared" si="543"/>
        <v>#N/A</v>
      </c>
      <c r="Z3378" s="217" t="e">
        <f t="shared" si="544"/>
        <v>#N/A</v>
      </c>
      <c r="AA3378" s="673" t="str">
        <f t="shared" si="549"/>
        <v>,</v>
      </c>
      <c r="AB3378" s="217" t="str">
        <f t="shared" si="550"/>
        <v/>
      </c>
      <c r="AC3378" s="682">
        <f t="shared" si="545"/>
        <v>0</v>
      </c>
      <c r="AD3378" s="682">
        <f t="shared" si="546"/>
        <v>0</v>
      </c>
    </row>
    <row r="3379" spans="1:30" ht="16.5" hidden="1" thickTop="1" thickBot="1" x14ac:dyDescent="0.3">
      <c r="A3379">
        <f>'Mrg Dpt'!A925</f>
        <v>0</v>
      </c>
      <c r="B3379">
        <f>'Mrg Dpt'!B925</f>
        <v>0</v>
      </c>
      <c r="C3379">
        <f>'Mrg Dpt'!C925</f>
        <v>0</v>
      </c>
      <c r="D3379">
        <f>'Mrg Dpt'!D925</f>
        <v>0</v>
      </c>
      <c r="E3379">
        <f>'Mrg Dpt'!E925</f>
        <v>0</v>
      </c>
      <c r="F3379">
        <f>'Mrg Dpt'!F925</f>
        <v>0</v>
      </c>
      <c r="G3379">
        <f>'Mrg Dpt'!G925</f>
        <v>0</v>
      </c>
      <c r="H3379" s="668">
        <f>'Mrg Dpt'!H925</f>
        <v>0</v>
      </c>
      <c r="I3379">
        <f>'Mrg Dpt'!I925</f>
        <v>0</v>
      </c>
      <c r="J3379" s="671">
        <f>'Mrg Dpt'!J925</f>
        <v>0</v>
      </c>
      <c r="K3379">
        <f>'Mrg Dpt'!K925</f>
        <v>0</v>
      </c>
      <c r="L3379">
        <f>'Mrg Dpt'!L925</f>
        <v>0</v>
      </c>
      <c r="M3379">
        <f>'Mrg Dpt'!M925</f>
        <v>0</v>
      </c>
      <c r="N3379">
        <f>'Mrg Dpt'!N925</f>
        <v>0</v>
      </c>
      <c r="O3379">
        <f>'Mrg Dpt'!O925</f>
        <v>0</v>
      </c>
      <c r="P3379">
        <f>'Mrg Dpt'!P925</f>
        <v>0</v>
      </c>
      <c r="Q3379">
        <f>'Mrg Dpt'!Q925</f>
        <v>0</v>
      </c>
      <c r="R3379">
        <f>'Mrg Dpt'!R925</f>
        <v>0</v>
      </c>
      <c r="S3379">
        <f>'Mrg Dpt'!S925</f>
        <v>0</v>
      </c>
      <c r="T3379">
        <f>'Mrg Dpt'!T925</f>
        <v>0</v>
      </c>
      <c r="U3379" s="217" t="str">
        <f t="shared" si="547"/>
        <v>0--0</v>
      </c>
      <c r="V3379" s="217" t="str">
        <f t="shared" si="548"/>
        <v>0--0</v>
      </c>
      <c r="W3379" s="217" t="e">
        <f t="shared" si="541"/>
        <v>#N/A</v>
      </c>
      <c r="X3379" s="217" t="e">
        <f t="shared" si="542"/>
        <v>#N/A</v>
      </c>
      <c r="Y3379" s="217" t="e">
        <f t="shared" si="543"/>
        <v>#N/A</v>
      </c>
      <c r="Z3379" s="217" t="e">
        <f t="shared" si="544"/>
        <v>#N/A</v>
      </c>
      <c r="AA3379" s="673" t="str">
        <f t="shared" si="549"/>
        <v>,</v>
      </c>
      <c r="AB3379" s="217" t="str">
        <f t="shared" si="550"/>
        <v/>
      </c>
      <c r="AC3379" s="682">
        <f t="shared" si="545"/>
        <v>0</v>
      </c>
      <c r="AD3379" s="682">
        <f t="shared" si="546"/>
        <v>0</v>
      </c>
    </row>
    <row r="3380" spans="1:30" ht="16.5" hidden="1" thickTop="1" thickBot="1" x14ac:dyDescent="0.3">
      <c r="A3380">
        <f>'Mrg Dpt'!A926</f>
        <v>0</v>
      </c>
      <c r="B3380">
        <f>'Mrg Dpt'!B926</f>
        <v>0</v>
      </c>
      <c r="C3380">
        <f>'Mrg Dpt'!C926</f>
        <v>0</v>
      </c>
      <c r="D3380">
        <f>'Mrg Dpt'!D926</f>
        <v>0</v>
      </c>
      <c r="E3380">
        <f>'Mrg Dpt'!E926</f>
        <v>0</v>
      </c>
      <c r="F3380">
        <f>'Mrg Dpt'!F926</f>
        <v>0</v>
      </c>
      <c r="G3380">
        <f>'Mrg Dpt'!G926</f>
        <v>0</v>
      </c>
      <c r="H3380" s="668">
        <f>'Mrg Dpt'!H926</f>
        <v>0</v>
      </c>
      <c r="I3380">
        <f>'Mrg Dpt'!I926</f>
        <v>0</v>
      </c>
      <c r="J3380" s="671">
        <f>'Mrg Dpt'!J926</f>
        <v>0</v>
      </c>
      <c r="K3380">
        <f>'Mrg Dpt'!K926</f>
        <v>0</v>
      </c>
      <c r="L3380">
        <f>'Mrg Dpt'!L926</f>
        <v>0</v>
      </c>
      <c r="M3380">
        <f>'Mrg Dpt'!M926</f>
        <v>0</v>
      </c>
      <c r="N3380">
        <f>'Mrg Dpt'!N926</f>
        <v>0</v>
      </c>
      <c r="O3380">
        <f>'Mrg Dpt'!O926</f>
        <v>0</v>
      </c>
      <c r="P3380">
        <f>'Mrg Dpt'!P926</f>
        <v>0</v>
      </c>
      <c r="Q3380">
        <f>'Mrg Dpt'!Q926</f>
        <v>0</v>
      </c>
      <c r="R3380">
        <f>'Mrg Dpt'!R926</f>
        <v>0</v>
      </c>
      <c r="S3380">
        <f>'Mrg Dpt'!S926</f>
        <v>0</v>
      </c>
      <c r="T3380">
        <f>'Mrg Dpt'!T926</f>
        <v>0</v>
      </c>
      <c r="U3380" s="217" t="str">
        <f t="shared" si="547"/>
        <v>0--0</v>
      </c>
      <c r="V3380" s="217" t="str">
        <f t="shared" si="548"/>
        <v>0--0</v>
      </c>
      <c r="W3380" s="217" t="e">
        <f t="shared" si="541"/>
        <v>#N/A</v>
      </c>
      <c r="X3380" s="217" t="e">
        <f t="shared" si="542"/>
        <v>#N/A</v>
      </c>
      <c r="Y3380" s="217" t="e">
        <f t="shared" si="543"/>
        <v>#N/A</v>
      </c>
      <c r="Z3380" s="217" t="e">
        <f t="shared" si="544"/>
        <v>#N/A</v>
      </c>
      <c r="AA3380" s="673" t="str">
        <f t="shared" si="549"/>
        <v>,</v>
      </c>
      <c r="AB3380" s="217" t="str">
        <f t="shared" si="550"/>
        <v/>
      </c>
      <c r="AC3380" s="682">
        <f t="shared" si="545"/>
        <v>0</v>
      </c>
      <c r="AD3380" s="682">
        <f t="shared" si="546"/>
        <v>0</v>
      </c>
    </row>
    <row r="3381" spans="1:30" ht="16.5" hidden="1" thickTop="1" thickBot="1" x14ac:dyDescent="0.3">
      <c r="A3381">
        <f>'Mrg Dpt'!A927</f>
        <v>0</v>
      </c>
      <c r="B3381">
        <f>'Mrg Dpt'!B927</f>
        <v>0</v>
      </c>
      <c r="C3381">
        <f>'Mrg Dpt'!C927</f>
        <v>0</v>
      </c>
      <c r="D3381">
        <f>'Mrg Dpt'!D927</f>
        <v>0</v>
      </c>
      <c r="E3381">
        <f>'Mrg Dpt'!E927</f>
        <v>0</v>
      </c>
      <c r="F3381">
        <f>'Mrg Dpt'!F927</f>
        <v>0</v>
      </c>
      <c r="G3381">
        <f>'Mrg Dpt'!G927</f>
        <v>0</v>
      </c>
      <c r="H3381" s="668">
        <f>'Mrg Dpt'!H927</f>
        <v>0</v>
      </c>
      <c r="I3381">
        <f>'Mrg Dpt'!I927</f>
        <v>0</v>
      </c>
      <c r="J3381" s="671">
        <f>'Mrg Dpt'!J927</f>
        <v>0</v>
      </c>
      <c r="K3381">
        <f>'Mrg Dpt'!K927</f>
        <v>0</v>
      </c>
      <c r="L3381">
        <f>'Mrg Dpt'!L927</f>
        <v>0</v>
      </c>
      <c r="M3381">
        <f>'Mrg Dpt'!M927</f>
        <v>0</v>
      </c>
      <c r="N3381">
        <f>'Mrg Dpt'!N927</f>
        <v>0</v>
      </c>
      <c r="O3381">
        <f>'Mrg Dpt'!O927</f>
        <v>0</v>
      </c>
      <c r="P3381">
        <f>'Mrg Dpt'!P927</f>
        <v>0</v>
      </c>
      <c r="Q3381">
        <f>'Mrg Dpt'!Q927</f>
        <v>0</v>
      </c>
      <c r="R3381">
        <f>'Mrg Dpt'!R927</f>
        <v>0</v>
      </c>
      <c r="S3381">
        <f>'Mrg Dpt'!S927</f>
        <v>0</v>
      </c>
      <c r="T3381">
        <f>'Mrg Dpt'!T927</f>
        <v>0</v>
      </c>
      <c r="U3381" s="217" t="str">
        <f t="shared" si="547"/>
        <v>0--0</v>
      </c>
      <c r="V3381" s="217" t="str">
        <f t="shared" si="548"/>
        <v>0--0</v>
      </c>
      <c r="W3381" s="217" t="e">
        <f t="shared" si="541"/>
        <v>#N/A</v>
      </c>
      <c r="X3381" s="217" t="e">
        <f t="shared" si="542"/>
        <v>#N/A</v>
      </c>
      <c r="Y3381" s="217" t="e">
        <f t="shared" si="543"/>
        <v>#N/A</v>
      </c>
      <c r="Z3381" s="217" t="e">
        <f t="shared" si="544"/>
        <v>#N/A</v>
      </c>
      <c r="AA3381" s="673" t="str">
        <f t="shared" si="549"/>
        <v>,</v>
      </c>
      <c r="AB3381" s="217" t="str">
        <f t="shared" si="550"/>
        <v/>
      </c>
      <c r="AC3381" s="682">
        <f t="shared" si="545"/>
        <v>0</v>
      </c>
      <c r="AD3381" s="682">
        <f t="shared" si="546"/>
        <v>0</v>
      </c>
    </row>
    <row r="3382" spans="1:30" ht="16.5" hidden="1" thickTop="1" thickBot="1" x14ac:dyDescent="0.3">
      <c r="A3382">
        <f>'Mrg Dpt'!A928</f>
        <v>0</v>
      </c>
      <c r="B3382">
        <f>'Mrg Dpt'!B928</f>
        <v>0</v>
      </c>
      <c r="C3382">
        <f>'Mrg Dpt'!C928</f>
        <v>0</v>
      </c>
      <c r="D3382">
        <f>'Mrg Dpt'!D928</f>
        <v>0</v>
      </c>
      <c r="E3382">
        <f>'Mrg Dpt'!E928</f>
        <v>0</v>
      </c>
      <c r="F3382">
        <f>'Mrg Dpt'!F928</f>
        <v>0</v>
      </c>
      <c r="G3382">
        <f>'Mrg Dpt'!G928</f>
        <v>0</v>
      </c>
      <c r="H3382" s="668">
        <f>'Mrg Dpt'!H928</f>
        <v>0</v>
      </c>
      <c r="I3382">
        <f>'Mrg Dpt'!I928</f>
        <v>0</v>
      </c>
      <c r="J3382" s="671">
        <f>'Mrg Dpt'!J928</f>
        <v>0</v>
      </c>
      <c r="K3382">
        <f>'Mrg Dpt'!K928</f>
        <v>0</v>
      </c>
      <c r="L3382">
        <f>'Mrg Dpt'!L928</f>
        <v>0</v>
      </c>
      <c r="M3382">
        <f>'Mrg Dpt'!M928</f>
        <v>0</v>
      </c>
      <c r="N3382">
        <f>'Mrg Dpt'!N928</f>
        <v>0</v>
      </c>
      <c r="O3382">
        <f>'Mrg Dpt'!O928</f>
        <v>0</v>
      </c>
      <c r="P3382">
        <f>'Mrg Dpt'!P928</f>
        <v>0</v>
      </c>
      <c r="Q3382">
        <f>'Mrg Dpt'!Q928</f>
        <v>0</v>
      </c>
      <c r="R3382">
        <f>'Mrg Dpt'!R928</f>
        <v>0</v>
      </c>
      <c r="S3382">
        <f>'Mrg Dpt'!S928</f>
        <v>0</v>
      </c>
      <c r="T3382">
        <f>'Mrg Dpt'!T928</f>
        <v>0</v>
      </c>
      <c r="U3382" s="217" t="str">
        <f t="shared" si="547"/>
        <v>0--0</v>
      </c>
      <c r="V3382" s="217" t="str">
        <f t="shared" si="548"/>
        <v>0--0</v>
      </c>
      <c r="W3382" s="217" t="e">
        <f t="shared" si="541"/>
        <v>#N/A</v>
      </c>
      <c r="X3382" s="217" t="e">
        <f t="shared" si="542"/>
        <v>#N/A</v>
      </c>
      <c r="Y3382" s="217" t="e">
        <f t="shared" si="543"/>
        <v>#N/A</v>
      </c>
      <c r="Z3382" s="217" t="e">
        <f t="shared" si="544"/>
        <v>#N/A</v>
      </c>
      <c r="AA3382" s="673" t="str">
        <f t="shared" si="549"/>
        <v>,</v>
      </c>
      <c r="AB3382" s="217" t="str">
        <f t="shared" si="550"/>
        <v/>
      </c>
      <c r="AC3382" s="682">
        <f t="shared" si="545"/>
        <v>0</v>
      </c>
      <c r="AD3382" s="682">
        <f t="shared" si="546"/>
        <v>0</v>
      </c>
    </row>
    <row r="3383" spans="1:30" ht="16.5" hidden="1" thickTop="1" thickBot="1" x14ac:dyDescent="0.3">
      <c r="A3383">
        <f>'Mrg Dpt'!A929</f>
        <v>0</v>
      </c>
      <c r="B3383">
        <f>'Mrg Dpt'!B929</f>
        <v>0</v>
      </c>
      <c r="C3383">
        <f>'Mrg Dpt'!C929</f>
        <v>0</v>
      </c>
      <c r="D3383">
        <f>'Mrg Dpt'!D929</f>
        <v>0</v>
      </c>
      <c r="E3383">
        <f>'Mrg Dpt'!E929</f>
        <v>0</v>
      </c>
      <c r="F3383">
        <f>'Mrg Dpt'!F929</f>
        <v>0</v>
      </c>
      <c r="G3383">
        <f>'Mrg Dpt'!G929</f>
        <v>0</v>
      </c>
      <c r="H3383" s="668">
        <f>'Mrg Dpt'!H929</f>
        <v>0</v>
      </c>
      <c r="I3383">
        <f>'Mrg Dpt'!I929</f>
        <v>0</v>
      </c>
      <c r="J3383" s="671">
        <f>'Mrg Dpt'!J929</f>
        <v>0</v>
      </c>
      <c r="K3383">
        <f>'Mrg Dpt'!K929</f>
        <v>0</v>
      </c>
      <c r="L3383">
        <f>'Mrg Dpt'!L929</f>
        <v>0</v>
      </c>
      <c r="M3383">
        <f>'Mrg Dpt'!M929</f>
        <v>0</v>
      </c>
      <c r="N3383">
        <f>'Mrg Dpt'!N929</f>
        <v>0</v>
      </c>
      <c r="O3383">
        <f>'Mrg Dpt'!O929</f>
        <v>0</v>
      </c>
      <c r="P3383">
        <f>'Mrg Dpt'!P929</f>
        <v>0</v>
      </c>
      <c r="Q3383">
        <f>'Mrg Dpt'!Q929</f>
        <v>0</v>
      </c>
      <c r="R3383">
        <f>'Mrg Dpt'!R929</f>
        <v>0</v>
      </c>
      <c r="S3383">
        <f>'Mrg Dpt'!S929</f>
        <v>0</v>
      </c>
      <c r="T3383">
        <f>'Mrg Dpt'!T929</f>
        <v>0</v>
      </c>
      <c r="U3383" s="217" t="str">
        <f t="shared" si="547"/>
        <v>0--0</v>
      </c>
      <c r="V3383" s="217" t="str">
        <f t="shared" si="548"/>
        <v>0--0</v>
      </c>
      <c r="W3383" s="217" t="e">
        <f t="shared" si="541"/>
        <v>#N/A</v>
      </c>
      <c r="X3383" s="217" t="e">
        <f t="shared" si="542"/>
        <v>#N/A</v>
      </c>
      <c r="Y3383" s="217" t="e">
        <f t="shared" si="543"/>
        <v>#N/A</v>
      </c>
      <c r="Z3383" s="217" t="e">
        <f t="shared" si="544"/>
        <v>#N/A</v>
      </c>
      <c r="AA3383" s="673" t="str">
        <f t="shared" si="549"/>
        <v>,</v>
      </c>
      <c r="AB3383" s="217" t="str">
        <f t="shared" si="550"/>
        <v/>
      </c>
      <c r="AC3383" s="682">
        <f t="shared" si="545"/>
        <v>0</v>
      </c>
      <c r="AD3383" s="682">
        <f t="shared" si="546"/>
        <v>0</v>
      </c>
    </row>
    <row r="3384" spans="1:30" ht="16.5" hidden="1" thickTop="1" thickBot="1" x14ac:dyDescent="0.3">
      <c r="A3384">
        <f>'Mrg Dpt'!A930</f>
        <v>0</v>
      </c>
      <c r="B3384">
        <f>'Mrg Dpt'!B930</f>
        <v>0</v>
      </c>
      <c r="C3384">
        <f>'Mrg Dpt'!C930</f>
        <v>0</v>
      </c>
      <c r="D3384">
        <f>'Mrg Dpt'!D930</f>
        <v>0</v>
      </c>
      <c r="E3384">
        <f>'Mrg Dpt'!E930</f>
        <v>0</v>
      </c>
      <c r="F3384">
        <f>'Mrg Dpt'!F930</f>
        <v>0</v>
      </c>
      <c r="G3384">
        <f>'Mrg Dpt'!G930</f>
        <v>0</v>
      </c>
      <c r="H3384" s="668">
        <f>'Mrg Dpt'!H930</f>
        <v>0</v>
      </c>
      <c r="I3384">
        <f>'Mrg Dpt'!I930</f>
        <v>0</v>
      </c>
      <c r="J3384" s="671">
        <f>'Mrg Dpt'!J930</f>
        <v>0</v>
      </c>
      <c r="K3384">
        <f>'Mrg Dpt'!K930</f>
        <v>0</v>
      </c>
      <c r="L3384">
        <f>'Mrg Dpt'!L930</f>
        <v>0</v>
      </c>
      <c r="M3384">
        <f>'Mrg Dpt'!M930</f>
        <v>0</v>
      </c>
      <c r="N3384">
        <f>'Mrg Dpt'!N930</f>
        <v>0</v>
      </c>
      <c r="O3384">
        <f>'Mrg Dpt'!O930</f>
        <v>0</v>
      </c>
      <c r="P3384">
        <f>'Mrg Dpt'!P930</f>
        <v>0</v>
      </c>
      <c r="Q3384">
        <f>'Mrg Dpt'!Q930</f>
        <v>0</v>
      </c>
      <c r="R3384">
        <f>'Mrg Dpt'!R930</f>
        <v>0</v>
      </c>
      <c r="S3384">
        <f>'Mrg Dpt'!S930</f>
        <v>0</v>
      </c>
      <c r="T3384">
        <f>'Mrg Dpt'!T930</f>
        <v>0</v>
      </c>
      <c r="U3384" s="217" t="str">
        <f t="shared" si="547"/>
        <v>0--0</v>
      </c>
      <c r="V3384" s="217" t="str">
        <f t="shared" si="548"/>
        <v>0--0</v>
      </c>
      <c r="W3384" s="217" t="e">
        <f t="shared" si="541"/>
        <v>#N/A</v>
      </c>
      <c r="X3384" s="217" t="e">
        <f t="shared" si="542"/>
        <v>#N/A</v>
      </c>
      <c r="Y3384" s="217" t="e">
        <f t="shared" si="543"/>
        <v>#N/A</v>
      </c>
      <c r="Z3384" s="217" t="e">
        <f t="shared" si="544"/>
        <v>#N/A</v>
      </c>
      <c r="AA3384" s="673" t="str">
        <f t="shared" si="549"/>
        <v>,</v>
      </c>
      <c r="AB3384" s="217" t="str">
        <f t="shared" si="550"/>
        <v/>
      </c>
      <c r="AC3384" s="682">
        <f t="shared" si="545"/>
        <v>0</v>
      </c>
      <c r="AD3384" s="682">
        <f t="shared" si="546"/>
        <v>0</v>
      </c>
    </row>
    <row r="3385" spans="1:30" ht="16.5" hidden="1" thickTop="1" thickBot="1" x14ac:dyDescent="0.3">
      <c r="A3385">
        <f>'Mrg Dpt'!A931</f>
        <v>0</v>
      </c>
      <c r="B3385">
        <f>'Mrg Dpt'!B931</f>
        <v>0</v>
      </c>
      <c r="C3385">
        <f>'Mrg Dpt'!C931</f>
        <v>0</v>
      </c>
      <c r="D3385">
        <f>'Mrg Dpt'!D931</f>
        <v>0</v>
      </c>
      <c r="E3385">
        <f>'Mrg Dpt'!E931</f>
        <v>0</v>
      </c>
      <c r="F3385">
        <f>'Mrg Dpt'!F931</f>
        <v>0</v>
      </c>
      <c r="G3385">
        <f>'Mrg Dpt'!G931</f>
        <v>0</v>
      </c>
      <c r="H3385" s="668">
        <f>'Mrg Dpt'!H931</f>
        <v>0</v>
      </c>
      <c r="I3385">
        <f>'Mrg Dpt'!I931</f>
        <v>0</v>
      </c>
      <c r="J3385" s="671">
        <f>'Mrg Dpt'!J931</f>
        <v>0</v>
      </c>
      <c r="K3385">
        <f>'Mrg Dpt'!K931</f>
        <v>0</v>
      </c>
      <c r="L3385">
        <f>'Mrg Dpt'!L931</f>
        <v>0</v>
      </c>
      <c r="M3385">
        <f>'Mrg Dpt'!M931</f>
        <v>0</v>
      </c>
      <c r="N3385">
        <f>'Mrg Dpt'!N931</f>
        <v>0</v>
      </c>
      <c r="O3385">
        <f>'Mrg Dpt'!O931</f>
        <v>0</v>
      </c>
      <c r="P3385">
        <f>'Mrg Dpt'!P931</f>
        <v>0</v>
      </c>
      <c r="Q3385">
        <f>'Mrg Dpt'!Q931</f>
        <v>0</v>
      </c>
      <c r="R3385">
        <f>'Mrg Dpt'!R931</f>
        <v>0</v>
      </c>
      <c r="S3385">
        <f>'Mrg Dpt'!S931</f>
        <v>0</v>
      </c>
      <c r="T3385">
        <f>'Mrg Dpt'!T931</f>
        <v>0</v>
      </c>
      <c r="U3385" s="217" t="str">
        <f t="shared" si="547"/>
        <v>0--0</v>
      </c>
      <c r="V3385" s="217" t="str">
        <f t="shared" si="548"/>
        <v>0--0</v>
      </c>
      <c r="W3385" s="217" t="e">
        <f t="shared" si="541"/>
        <v>#N/A</v>
      </c>
      <c r="X3385" s="217" t="e">
        <f t="shared" si="542"/>
        <v>#N/A</v>
      </c>
      <c r="Y3385" s="217" t="e">
        <f t="shared" si="543"/>
        <v>#N/A</v>
      </c>
      <c r="Z3385" s="217" t="e">
        <f t="shared" si="544"/>
        <v>#N/A</v>
      </c>
      <c r="AA3385" s="673" t="str">
        <f t="shared" si="549"/>
        <v>,</v>
      </c>
      <c r="AB3385" s="217" t="str">
        <f t="shared" si="550"/>
        <v/>
      </c>
      <c r="AC3385" s="682">
        <f t="shared" si="545"/>
        <v>0</v>
      </c>
      <c r="AD3385" s="682">
        <f t="shared" si="546"/>
        <v>0</v>
      </c>
    </row>
    <row r="3386" spans="1:30" ht="16.5" hidden="1" thickTop="1" thickBot="1" x14ac:dyDescent="0.3">
      <c r="A3386">
        <f>'Mrg Dpt'!A932</f>
        <v>0</v>
      </c>
      <c r="B3386">
        <f>'Mrg Dpt'!B932</f>
        <v>0</v>
      </c>
      <c r="C3386">
        <f>'Mrg Dpt'!C932</f>
        <v>0</v>
      </c>
      <c r="D3386">
        <f>'Mrg Dpt'!D932</f>
        <v>0</v>
      </c>
      <c r="E3386">
        <f>'Mrg Dpt'!E932</f>
        <v>0</v>
      </c>
      <c r="F3386">
        <f>'Mrg Dpt'!F932</f>
        <v>0</v>
      </c>
      <c r="G3386">
        <f>'Mrg Dpt'!G932</f>
        <v>0</v>
      </c>
      <c r="H3386" s="668">
        <f>'Mrg Dpt'!H932</f>
        <v>0</v>
      </c>
      <c r="I3386">
        <f>'Mrg Dpt'!I932</f>
        <v>0</v>
      </c>
      <c r="J3386" s="671">
        <f>'Mrg Dpt'!J932</f>
        <v>0</v>
      </c>
      <c r="K3386">
        <f>'Mrg Dpt'!K932</f>
        <v>0</v>
      </c>
      <c r="L3386">
        <f>'Mrg Dpt'!L932</f>
        <v>0</v>
      </c>
      <c r="M3386">
        <f>'Mrg Dpt'!M932</f>
        <v>0</v>
      </c>
      <c r="N3386">
        <f>'Mrg Dpt'!N932</f>
        <v>0</v>
      </c>
      <c r="O3386">
        <f>'Mrg Dpt'!O932</f>
        <v>0</v>
      </c>
      <c r="P3386">
        <f>'Mrg Dpt'!P932</f>
        <v>0</v>
      </c>
      <c r="Q3386">
        <f>'Mrg Dpt'!Q932</f>
        <v>0</v>
      </c>
      <c r="R3386">
        <f>'Mrg Dpt'!R932</f>
        <v>0</v>
      </c>
      <c r="S3386">
        <f>'Mrg Dpt'!S932</f>
        <v>0</v>
      </c>
      <c r="T3386">
        <f>'Mrg Dpt'!T932</f>
        <v>0</v>
      </c>
      <c r="U3386" s="217" t="str">
        <f t="shared" si="547"/>
        <v>0--0</v>
      </c>
      <c r="V3386" s="217" t="str">
        <f t="shared" si="548"/>
        <v>0--0</v>
      </c>
      <c r="W3386" s="217" t="e">
        <f t="shared" si="541"/>
        <v>#N/A</v>
      </c>
      <c r="X3386" s="217" t="e">
        <f t="shared" si="542"/>
        <v>#N/A</v>
      </c>
      <c r="Y3386" s="217" t="e">
        <f t="shared" si="543"/>
        <v>#N/A</v>
      </c>
      <c r="Z3386" s="217" t="e">
        <f t="shared" si="544"/>
        <v>#N/A</v>
      </c>
      <c r="AA3386" s="673" t="str">
        <f t="shared" si="549"/>
        <v>,</v>
      </c>
      <c r="AB3386" s="217" t="str">
        <f t="shared" si="550"/>
        <v/>
      </c>
      <c r="AC3386" s="682">
        <f t="shared" si="545"/>
        <v>0</v>
      </c>
      <c r="AD3386" s="682">
        <f t="shared" si="546"/>
        <v>0</v>
      </c>
    </row>
    <row r="3387" spans="1:30" ht="16.5" hidden="1" thickTop="1" thickBot="1" x14ac:dyDescent="0.3">
      <c r="A3387">
        <f>'Mrg Dpt'!A933</f>
        <v>0</v>
      </c>
      <c r="B3387">
        <f>'Mrg Dpt'!B933</f>
        <v>0</v>
      </c>
      <c r="C3387">
        <f>'Mrg Dpt'!C933</f>
        <v>0</v>
      </c>
      <c r="D3387">
        <f>'Mrg Dpt'!D933</f>
        <v>0</v>
      </c>
      <c r="E3387">
        <f>'Mrg Dpt'!E933</f>
        <v>0</v>
      </c>
      <c r="F3387">
        <f>'Mrg Dpt'!F933</f>
        <v>0</v>
      </c>
      <c r="G3387">
        <f>'Mrg Dpt'!G933</f>
        <v>0</v>
      </c>
      <c r="H3387" s="668">
        <f>'Mrg Dpt'!H933</f>
        <v>0</v>
      </c>
      <c r="I3387">
        <f>'Mrg Dpt'!I933</f>
        <v>0</v>
      </c>
      <c r="J3387" s="671">
        <f>'Mrg Dpt'!J933</f>
        <v>0</v>
      </c>
      <c r="K3387">
        <f>'Mrg Dpt'!K933</f>
        <v>0</v>
      </c>
      <c r="L3387">
        <f>'Mrg Dpt'!L933</f>
        <v>0</v>
      </c>
      <c r="M3387">
        <f>'Mrg Dpt'!M933</f>
        <v>0</v>
      </c>
      <c r="N3387">
        <f>'Mrg Dpt'!N933</f>
        <v>0</v>
      </c>
      <c r="O3387">
        <f>'Mrg Dpt'!O933</f>
        <v>0</v>
      </c>
      <c r="P3387">
        <f>'Mrg Dpt'!P933</f>
        <v>0</v>
      </c>
      <c r="Q3387">
        <f>'Mrg Dpt'!Q933</f>
        <v>0</v>
      </c>
      <c r="R3387">
        <f>'Mrg Dpt'!R933</f>
        <v>0</v>
      </c>
      <c r="S3387">
        <f>'Mrg Dpt'!S933</f>
        <v>0</v>
      </c>
      <c r="T3387">
        <f>'Mrg Dpt'!T933</f>
        <v>0</v>
      </c>
      <c r="U3387" s="217" t="str">
        <f t="shared" si="547"/>
        <v>0--0</v>
      </c>
      <c r="V3387" s="217" t="str">
        <f t="shared" si="548"/>
        <v>0--0</v>
      </c>
      <c r="W3387" s="217" t="e">
        <f t="shared" si="541"/>
        <v>#N/A</v>
      </c>
      <c r="X3387" s="217" t="e">
        <f t="shared" si="542"/>
        <v>#N/A</v>
      </c>
      <c r="Y3387" s="217" t="e">
        <f t="shared" si="543"/>
        <v>#N/A</v>
      </c>
      <c r="Z3387" s="217" t="e">
        <f t="shared" si="544"/>
        <v>#N/A</v>
      </c>
      <c r="AA3387" s="673" t="str">
        <f t="shared" si="549"/>
        <v>,</v>
      </c>
      <c r="AB3387" s="217" t="str">
        <f t="shared" si="550"/>
        <v/>
      </c>
      <c r="AC3387" s="682">
        <f t="shared" si="545"/>
        <v>0</v>
      </c>
      <c r="AD3387" s="682">
        <f t="shared" si="546"/>
        <v>0</v>
      </c>
    </row>
    <row r="3388" spans="1:30" ht="16.5" hidden="1" thickTop="1" thickBot="1" x14ac:dyDescent="0.3">
      <c r="A3388">
        <f>'Mrg Dpt'!A934</f>
        <v>0</v>
      </c>
      <c r="B3388">
        <f>'Mrg Dpt'!B934</f>
        <v>0</v>
      </c>
      <c r="C3388">
        <f>'Mrg Dpt'!C934</f>
        <v>0</v>
      </c>
      <c r="D3388">
        <f>'Mrg Dpt'!D934</f>
        <v>0</v>
      </c>
      <c r="E3388">
        <f>'Mrg Dpt'!E934</f>
        <v>0</v>
      </c>
      <c r="F3388">
        <f>'Mrg Dpt'!F934</f>
        <v>0</v>
      </c>
      <c r="G3388">
        <f>'Mrg Dpt'!G934</f>
        <v>0</v>
      </c>
      <c r="H3388" s="668">
        <f>'Mrg Dpt'!H934</f>
        <v>0</v>
      </c>
      <c r="I3388">
        <f>'Mrg Dpt'!I934</f>
        <v>0</v>
      </c>
      <c r="J3388" s="671">
        <f>'Mrg Dpt'!J934</f>
        <v>0</v>
      </c>
      <c r="K3388">
        <f>'Mrg Dpt'!K934</f>
        <v>0</v>
      </c>
      <c r="L3388">
        <f>'Mrg Dpt'!L934</f>
        <v>0</v>
      </c>
      <c r="M3388">
        <f>'Mrg Dpt'!M934</f>
        <v>0</v>
      </c>
      <c r="N3388">
        <f>'Mrg Dpt'!N934</f>
        <v>0</v>
      </c>
      <c r="O3388">
        <f>'Mrg Dpt'!O934</f>
        <v>0</v>
      </c>
      <c r="P3388">
        <f>'Mrg Dpt'!P934</f>
        <v>0</v>
      </c>
      <c r="Q3388">
        <f>'Mrg Dpt'!Q934</f>
        <v>0</v>
      </c>
      <c r="R3388">
        <f>'Mrg Dpt'!R934</f>
        <v>0</v>
      </c>
      <c r="S3388">
        <f>'Mrg Dpt'!S934</f>
        <v>0</v>
      </c>
      <c r="T3388">
        <f>'Mrg Dpt'!T934</f>
        <v>0</v>
      </c>
      <c r="U3388" s="217" t="str">
        <f t="shared" si="547"/>
        <v>0--0</v>
      </c>
      <c r="V3388" s="217" t="str">
        <f t="shared" si="548"/>
        <v>0--0</v>
      </c>
      <c r="W3388" s="217" t="e">
        <f t="shared" si="541"/>
        <v>#N/A</v>
      </c>
      <c r="X3388" s="217" t="e">
        <f t="shared" si="542"/>
        <v>#N/A</v>
      </c>
      <c r="Y3388" s="217" t="e">
        <f t="shared" si="543"/>
        <v>#N/A</v>
      </c>
      <c r="Z3388" s="217" t="e">
        <f t="shared" si="544"/>
        <v>#N/A</v>
      </c>
      <c r="AA3388" s="673" t="str">
        <f t="shared" si="549"/>
        <v>,</v>
      </c>
      <c r="AB3388" s="217" t="str">
        <f t="shared" si="550"/>
        <v/>
      </c>
      <c r="AC3388" s="682">
        <f t="shared" si="545"/>
        <v>0</v>
      </c>
      <c r="AD3388" s="682">
        <f t="shared" si="546"/>
        <v>0</v>
      </c>
    </row>
    <row r="3389" spans="1:30" ht="16.5" hidden="1" thickTop="1" thickBot="1" x14ac:dyDescent="0.3">
      <c r="A3389">
        <f>'Mrg Dpt'!A935</f>
        <v>0</v>
      </c>
      <c r="B3389">
        <f>'Mrg Dpt'!B935</f>
        <v>0</v>
      </c>
      <c r="C3389">
        <f>'Mrg Dpt'!C935</f>
        <v>0</v>
      </c>
      <c r="D3389">
        <f>'Mrg Dpt'!D935</f>
        <v>0</v>
      </c>
      <c r="E3389">
        <f>'Mrg Dpt'!E935</f>
        <v>0</v>
      </c>
      <c r="F3389">
        <f>'Mrg Dpt'!F935</f>
        <v>0</v>
      </c>
      <c r="G3389">
        <f>'Mrg Dpt'!G935</f>
        <v>0</v>
      </c>
      <c r="H3389" s="668">
        <f>'Mrg Dpt'!H935</f>
        <v>0</v>
      </c>
      <c r="I3389">
        <f>'Mrg Dpt'!I935</f>
        <v>0</v>
      </c>
      <c r="J3389" s="671">
        <f>'Mrg Dpt'!J935</f>
        <v>0</v>
      </c>
      <c r="K3389">
        <f>'Mrg Dpt'!K935</f>
        <v>0</v>
      </c>
      <c r="L3389">
        <f>'Mrg Dpt'!L935</f>
        <v>0</v>
      </c>
      <c r="M3389">
        <f>'Mrg Dpt'!M935</f>
        <v>0</v>
      </c>
      <c r="N3389">
        <f>'Mrg Dpt'!N935</f>
        <v>0</v>
      </c>
      <c r="O3389">
        <f>'Mrg Dpt'!O935</f>
        <v>0</v>
      </c>
      <c r="P3389">
        <f>'Mrg Dpt'!P935</f>
        <v>0</v>
      </c>
      <c r="Q3389">
        <f>'Mrg Dpt'!Q935</f>
        <v>0</v>
      </c>
      <c r="R3389">
        <f>'Mrg Dpt'!R935</f>
        <v>0</v>
      </c>
      <c r="S3389">
        <f>'Mrg Dpt'!S935</f>
        <v>0</v>
      </c>
      <c r="T3389">
        <f>'Mrg Dpt'!T935</f>
        <v>0</v>
      </c>
      <c r="U3389" s="217" t="str">
        <f t="shared" si="547"/>
        <v>0--0</v>
      </c>
      <c r="V3389" s="217" t="str">
        <f t="shared" si="548"/>
        <v>0--0</v>
      </c>
      <c r="W3389" s="217" t="e">
        <f t="shared" si="541"/>
        <v>#N/A</v>
      </c>
      <c r="X3389" s="217" t="e">
        <f t="shared" si="542"/>
        <v>#N/A</v>
      </c>
      <c r="Y3389" s="217" t="e">
        <f t="shared" si="543"/>
        <v>#N/A</v>
      </c>
      <c r="Z3389" s="217" t="e">
        <f t="shared" si="544"/>
        <v>#N/A</v>
      </c>
      <c r="AA3389" s="673" t="str">
        <f t="shared" si="549"/>
        <v>,</v>
      </c>
      <c r="AB3389" s="217" t="str">
        <f t="shared" si="550"/>
        <v/>
      </c>
      <c r="AC3389" s="682">
        <f t="shared" si="545"/>
        <v>0</v>
      </c>
      <c r="AD3389" s="682">
        <f t="shared" si="546"/>
        <v>0</v>
      </c>
    </row>
    <row r="3390" spans="1:30" ht="16.5" hidden="1" thickTop="1" thickBot="1" x14ac:dyDescent="0.3">
      <c r="A3390">
        <f>'Mrg Dpt'!A936</f>
        <v>0</v>
      </c>
      <c r="B3390">
        <f>'Mrg Dpt'!B936</f>
        <v>0</v>
      </c>
      <c r="C3390">
        <f>'Mrg Dpt'!C936</f>
        <v>0</v>
      </c>
      <c r="D3390">
        <f>'Mrg Dpt'!D936</f>
        <v>0</v>
      </c>
      <c r="E3390">
        <f>'Mrg Dpt'!E936</f>
        <v>0</v>
      </c>
      <c r="F3390">
        <f>'Mrg Dpt'!F936</f>
        <v>0</v>
      </c>
      <c r="G3390">
        <f>'Mrg Dpt'!G936</f>
        <v>0</v>
      </c>
      <c r="H3390" s="668">
        <f>'Mrg Dpt'!H936</f>
        <v>0</v>
      </c>
      <c r="I3390">
        <f>'Mrg Dpt'!I936</f>
        <v>0</v>
      </c>
      <c r="J3390" s="671">
        <f>'Mrg Dpt'!J936</f>
        <v>0</v>
      </c>
      <c r="K3390">
        <f>'Mrg Dpt'!K936</f>
        <v>0</v>
      </c>
      <c r="L3390">
        <f>'Mrg Dpt'!L936</f>
        <v>0</v>
      </c>
      <c r="M3390">
        <f>'Mrg Dpt'!M936</f>
        <v>0</v>
      </c>
      <c r="N3390">
        <f>'Mrg Dpt'!N936</f>
        <v>0</v>
      </c>
      <c r="O3390">
        <f>'Mrg Dpt'!O936</f>
        <v>0</v>
      </c>
      <c r="P3390">
        <f>'Mrg Dpt'!P936</f>
        <v>0</v>
      </c>
      <c r="Q3390">
        <f>'Mrg Dpt'!Q936</f>
        <v>0</v>
      </c>
      <c r="R3390">
        <f>'Mrg Dpt'!R936</f>
        <v>0</v>
      </c>
      <c r="S3390">
        <f>'Mrg Dpt'!S936</f>
        <v>0</v>
      </c>
      <c r="T3390">
        <f>'Mrg Dpt'!T936</f>
        <v>0</v>
      </c>
      <c r="U3390" s="217" t="str">
        <f t="shared" si="547"/>
        <v>0--0</v>
      </c>
      <c r="V3390" s="217" t="str">
        <f t="shared" si="548"/>
        <v>0--0</v>
      </c>
      <c r="W3390" s="217" t="e">
        <f t="shared" si="541"/>
        <v>#N/A</v>
      </c>
      <c r="X3390" s="217" t="e">
        <f t="shared" si="542"/>
        <v>#N/A</v>
      </c>
      <c r="Y3390" s="217" t="e">
        <f t="shared" si="543"/>
        <v>#N/A</v>
      </c>
      <c r="Z3390" s="217" t="e">
        <f t="shared" si="544"/>
        <v>#N/A</v>
      </c>
      <c r="AA3390" s="673" t="str">
        <f t="shared" si="549"/>
        <v>,</v>
      </c>
      <c r="AB3390" s="217" t="str">
        <f t="shared" si="550"/>
        <v/>
      </c>
      <c r="AC3390" s="682">
        <f t="shared" si="545"/>
        <v>0</v>
      </c>
      <c r="AD3390" s="682">
        <f t="shared" si="546"/>
        <v>0</v>
      </c>
    </row>
    <row r="3391" spans="1:30" ht="16.5" hidden="1" thickTop="1" thickBot="1" x14ac:dyDescent="0.3">
      <c r="A3391">
        <f>'Mrg Dpt'!A937</f>
        <v>0</v>
      </c>
      <c r="B3391">
        <f>'Mrg Dpt'!B937</f>
        <v>0</v>
      </c>
      <c r="C3391">
        <f>'Mrg Dpt'!C937</f>
        <v>0</v>
      </c>
      <c r="D3391">
        <f>'Mrg Dpt'!D937</f>
        <v>0</v>
      </c>
      <c r="E3391">
        <f>'Mrg Dpt'!E937</f>
        <v>0</v>
      </c>
      <c r="F3391">
        <f>'Mrg Dpt'!F937</f>
        <v>0</v>
      </c>
      <c r="G3391">
        <f>'Mrg Dpt'!G937</f>
        <v>0</v>
      </c>
      <c r="H3391" s="668">
        <f>'Mrg Dpt'!H937</f>
        <v>0</v>
      </c>
      <c r="I3391">
        <f>'Mrg Dpt'!I937</f>
        <v>0</v>
      </c>
      <c r="J3391" s="671">
        <f>'Mrg Dpt'!J937</f>
        <v>0</v>
      </c>
      <c r="K3391">
        <f>'Mrg Dpt'!K937</f>
        <v>0</v>
      </c>
      <c r="L3391">
        <f>'Mrg Dpt'!L937</f>
        <v>0</v>
      </c>
      <c r="M3391">
        <f>'Mrg Dpt'!M937</f>
        <v>0</v>
      </c>
      <c r="N3391">
        <f>'Mrg Dpt'!N937</f>
        <v>0</v>
      </c>
      <c r="O3391">
        <f>'Mrg Dpt'!O937</f>
        <v>0</v>
      </c>
      <c r="P3391">
        <f>'Mrg Dpt'!P937</f>
        <v>0</v>
      </c>
      <c r="Q3391">
        <f>'Mrg Dpt'!Q937</f>
        <v>0</v>
      </c>
      <c r="R3391">
        <f>'Mrg Dpt'!R937</f>
        <v>0</v>
      </c>
      <c r="S3391">
        <f>'Mrg Dpt'!S937</f>
        <v>0</v>
      </c>
      <c r="T3391">
        <f>'Mrg Dpt'!T937</f>
        <v>0</v>
      </c>
      <c r="U3391" s="217" t="str">
        <f t="shared" si="547"/>
        <v>0--0</v>
      </c>
      <c r="V3391" s="217" t="str">
        <f t="shared" si="548"/>
        <v>0--0</v>
      </c>
      <c r="W3391" s="217" t="e">
        <f t="shared" si="541"/>
        <v>#N/A</v>
      </c>
      <c r="X3391" s="217" t="e">
        <f t="shared" si="542"/>
        <v>#N/A</v>
      </c>
      <c r="Y3391" s="217" t="e">
        <f t="shared" si="543"/>
        <v>#N/A</v>
      </c>
      <c r="Z3391" s="217" t="e">
        <f t="shared" si="544"/>
        <v>#N/A</v>
      </c>
      <c r="AA3391" s="673" t="str">
        <f t="shared" si="549"/>
        <v>,</v>
      </c>
      <c r="AB3391" s="217" t="str">
        <f t="shared" si="550"/>
        <v/>
      </c>
      <c r="AC3391" s="682">
        <f t="shared" si="545"/>
        <v>0</v>
      </c>
      <c r="AD3391" s="682">
        <f t="shared" si="546"/>
        <v>0</v>
      </c>
    </row>
    <row r="3392" spans="1:30" ht="16.5" hidden="1" thickTop="1" thickBot="1" x14ac:dyDescent="0.3">
      <c r="A3392">
        <f>'Mrg Dpt'!A938</f>
        <v>0</v>
      </c>
      <c r="B3392">
        <f>'Mrg Dpt'!B938</f>
        <v>0</v>
      </c>
      <c r="C3392">
        <f>'Mrg Dpt'!C938</f>
        <v>0</v>
      </c>
      <c r="D3392">
        <f>'Mrg Dpt'!D938</f>
        <v>0</v>
      </c>
      <c r="E3392">
        <f>'Mrg Dpt'!E938</f>
        <v>0</v>
      </c>
      <c r="F3392">
        <f>'Mrg Dpt'!F938</f>
        <v>0</v>
      </c>
      <c r="G3392">
        <f>'Mrg Dpt'!G938</f>
        <v>0</v>
      </c>
      <c r="H3392" s="668">
        <f>'Mrg Dpt'!H938</f>
        <v>0</v>
      </c>
      <c r="I3392">
        <f>'Mrg Dpt'!I938</f>
        <v>0</v>
      </c>
      <c r="J3392" s="671">
        <f>'Mrg Dpt'!J938</f>
        <v>0</v>
      </c>
      <c r="K3392">
        <f>'Mrg Dpt'!K938</f>
        <v>0</v>
      </c>
      <c r="L3392">
        <f>'Mrg Dpt'!L938</f>
        <v>0</v>
      </c>
      <c r="M3392">
        <f>'Mrg Dpt'!M938</f>
        <v>0</v>
      </c>
      <c r="N3392">
        <f>'Mrg Dpt'!N938</f>
        <v>0</v>
      </c>
      <c r="O3392">
        <f>'Mrg Dpt'!O938</f>
        <v>0</v>
      </c>
      <c r="P3392">
        <f>'Mrg Dpt'!P938</f>
        <v>0</v>
      </c>
      <c r="Q3392">
        <f>'Mrg Dpt'!Q938</f>
        <v>0</v>
      </c>
      <c r="R3392">
        <f>'Mrg Dpt'!R938</f>
        <v>0</v>
      </c>
      <c r="S3392">
        <f>'Mrg Dpt'!S938</f>
        <v>0</v>
      </c>
      <c r="T3392">
        <f>'Mrg Dpt'!T938</f>
        <v>0</v>
      </c>
      <c r="U3392" s="217" t="str">
        <f t="shared" si="547"/>
        <v>0--0</v>
      </c>
      <c r="V3392" s="217" t="str">
        <f t="shared" si="548"/>
        <v>0--0</v>
      </c>
      <c r="W3392" s="217" t="e">
        <f t="shared" si="541"/>
        <v>#N/A</v>
      </c>
      <c r="X3392" s="217" t="e">
        <f t="shared" si="542"/>
        <v>#N/A</v>
      </c>
      <c r="Y3392" s="217" t="e">
        <f t="shared" si="543"/>
        <v>#N/A</v>
      </c>
      <c r="Z3392" s="217" t="e">
        <f t="shared" si="544"/>
        <v>#N/A</v>
      </c>
      <c r="AA3392" s="673" t="str">
        <f t="shared" si="549"/>
        <v>,</v>
      </c>
      <c r="AB3392" s="217" t="str">
        <f t="shared" si="550"/>
        <v/>
      </c>
      <c r="AC3392" s="682">
        <f t="shared" si="545"/>
        <v>0</v>
      </c>
      <c r="AD3392" s="682">
        <f t="shared" si="546"/>
        <v>0</v>
      </c>
    </row>
    <row r="3393" spans="1:30" ht="16.5" hidden="1" thickTop="1" thickBot="1" x14ac:dyDescent="0.3">
      <c r="A3393">
        <f>'Mrg Dpt'!A939</f>
        <v>0</v>
      </c>
      <c r="B3393">
        <f>'Mrg Dpt'!B939</f>
        <v>0</v>
      </c>
      <c r="C3393">
        <f>'Mrg Dpt'!C939</f>
        <v>0</v>
      </c>
      <c r="D3393">
        <f>'Mrg Dpt'!D939</f>
        <v>0</v>
      </c>
      <c r="E3393">
        <f>'Mrg Dpt'!E939</f>
        <v>0</v>
      </c>
      <c r="F3393">
        <f>'Mrg Dpt'!F939</f>
        <v>0</v>
      </c>
      <c r="G3393">
        <f>'Mrg Dpt'!G939</f>
        <v>0</v>
      </c>
      <c r="H3393" s="668">
        <f>'Mrg Dpt'!H939</f>
        <v>0</v>
      </c>
      <c r="I3393">
        <f>'Mrg Dpt'!I939</f>
        <v>0</v>
      </c>
      <c r="J3393" s="671">
        <f>'Mrg Dpt'!J939</f>
        <v>0</v>
      </c>
      <c r="K3393">
        <f>'Mrg Dpt'!K939</f>
        <v>0</v>
      </c>
      <c r="L3393">
        <f>'Mrg Dpt'!L939</f>
        <v>0</v>
      </c>
      <c r="M3393">
        <f>'Mrg Dpt'!M939</f>
        <v>0</v>
      </c>
      <c r="N3393">
        <f>'Mrg Dpt'!N939</f>
        <v>0</v>
      </c>
      <c r="O3393">
        <f>'Mrg Dpt'!O939</f>
        <v>0</v>
      </c>
      <c r="P3393">
        <f>'Mrg Dpt'!P939</f>
        <v>0</v>
      </c>
      <c r="Q3393">
        <f>'Mrg Dpt'!Q939</f>
        <v>0</v>
      </c>
      <c r="R3393">
        <f>'Mrg Dpt'!R939</f>
        <v>0</v>
      </c>
      <c r="S3393">
        <f>'Mrg Dpt'!S939</f>
        <v>0</v>
      </c>
      <c r="T3393">
        <f>'Mrg Dpt'!T939</f>
        <v>0</v>
      </c>
      <c r="U3393" s="217" t="str">
        <f t="shared" si="547"/>
        <v>0--0</v>
      </c>
      <c r="V3393" s="217" t="str">
        <f t="shared" si="548"/>
        <v>0--0</v>
      </c>
      <c r="W3393" s="217" t="e">
        <f t="shared" si="541"/>
        <v>#N/A</v>
      </c>
      <c r="X3393" s="217" t="e">
        <f t="shared" si="542"/>
        <v>#N/A</v>
      </c>
      <c r="Y3393" s="217" t="e">
        <f t="shared" si="543"/>
        <v>#N/A</v>
      </c>
      <c r="Z3393" s="217" t="e">
        <f t="shared" si="544"/>
        <v>#N/A</v>
      </c>
      <c r="AA3393" s="673" t="str">
        <f t="shared" si="549"/>
        <v>,</v>
      </c>
      <c r="AB3393" s="217" t="str">
        <f t="shared" si="550"/>
        <v/>
      </c>
      <c r="AC3393" s="682">
        <f t="shared" si="545"/>
        <v>0</v>
      </c>
      <c r="AD3393" s="682">
        <f t="shared" si="546"/>
        <v>0</v>
      </c>
    </row>
    <row r="3394" spans="1:30" ht="16.5" hidden="1" thickTop="1" thickBot="1" x14ac:dyDescent="0.3">
      <c r="A3394">
        <f>'Mrg Dpt'!A940</f>
        <v>0</v>
      </c>
      <c r="B3394">
        <f>'Mrg Dpt'!B940</f>
        <v>0</v>
      </c>
      <c r="C3394">
        <f>'Mrg Dpt'!C940</f>
        <v>0</v>
      </c>
      <c r="D3394">
        <f>'Mrg Dpt'!D940</f>
        <v>0</v>
      </c>
      <c r="E3394">
        <f>'Mrg Dpt'!E940</f>
        <v>0</v>
      </c>
      <c r="F3394">
        <f>'Mrg Dpt'!F940</f>
        <v>0</v>
      </c>
      <c r="G3394">
        <f>'Mrg Dpt'!G940</f>
        <v>0</v>
      </c>
      <c r="H3394" s="668">
        <f>'Mrg Dpt'!H940</f>
        <v>0</v>
      </c>
      <c r="I3394">
        <f>'Mrg Dpt'!I940</f>
        <v>0</v>
      </c>
      <c r="J3394" s="671">
        <f>'Mrg Dpt'!J940</f>
        <v>0</v>
      </c>
      <c r="K3394">
        <f>'Mrg Dpt'!K940</f>
        <v>0</v>
      </c>
      <c r="L3394">
        <f>'Mrg Dpt'!L940</f>
        <v>0</v>
      </c>
      <c r="M3394">
        <f>'Mrg Dpt'!M940</f>
        <v>0</v>
      </c>
      <c r="N3394">
        <f>'Mrg Dpt'!N940</f>
        <v>0</v>
      </c>
      <c r="O3394">
        <f>'Mrg Dpt'!O940</f>
        <v>0</v>
      </c>
      <c r="P3394">
        <f>'Mrg Dpt'!P940</f>
        <v>0</v>
      </c>
      <c r="Q3394">
        <f>'Mrg Dpt'!Q940</f>
        <v>0</v>
      </c>
      <c r="R3394">
        <f>'Mrg Dpt'!R940</f>
        <v>0</v>
      </c>
      <c r="S3394">
        <f>'Mrg Dpt'!S940</f>
        <v>0</v>
      </c>
      <c r="T3394">
        <f>'Mrg Dpt'!T940</f>
        <v>0</v>
      </c>
      <c r="U3394" s="217" t="str">
        <f t="shared" si="547"/>
        <v>0--0</v>
      </c>
      <c r="V3394" s="217" t="str">
        <f t="shared" si="548"/>
        <v>0--0</v>
      </c>
      <c r="W3394" s="217" t="e">
        <f t="shared" si="541"/>
        <v>#N/A</v>
      </c>
      <c r="X3394" s="217" t="e">
        <f t="shared" si="542"/>
        <v>#N/A</v>
      </c>
      <c r="Y3394" s="217" t="e">
        <f t="shared" si="543"/>
        <v>#N/A</v>
      </c>
      <c r="Z3394" s="217" t="e">
        <f t="shared" si="544"/>
        <v>#N/A</v>
      </c>
      <c r="AA3394" s="673" t="str">
        <f t="shared" si="549"/>
        <v>,</v>
      </c>
      <c r="AB3394" s="217" t="str">
        <f t="shared" si="550"/>
        <v/>
      </c>
      <c r="AC3394" s="682">
        <f t="shared" si="545"/>
        <v>0</v>
      </c>
      <c r="AD3394" s="682">
        <f t="shared" si="546"/>
        <v>0</v>
      </c>
    </row>
    <row r="3395" spans="1:30" ht="16.5" hidden="1" thickTop="1" thickBot="1" x14ac:dyDescent="0.3">
      <c r="A3395">
        <f>'Mrg Dpt'!A941</f>
        <v>0</v>
      </c>
      <c r="B3395">
        <f>'Mrg Dpt'!B941</f>
        <v>0</v>
      </c>
      <c r="C3395">
        <f>'Mrg Dpt'!C941</f>
        <v>0</v>
      </c>
      <c r="D3395">
        <f>'Mrg Dpt'!D941</f>
        <v>0</v>
      </c>
      <c r="E3395">
        <f>'Mrg Dpt'!E941</f>
        <v>0</v>
      </c>
      <c r="F3395">
        <f>'Mrg Dpt'!F941</f>
        <v>0</v>
      </c>
      <c r="G3395">
        <f>'Mrg Dpt'!G941</f>
        <v>0</v>
      </c>
      <c r="H3395" s="668">
        <f>'Mrg Dpt'!H941</f>
        <v>0</v>
      </c>
      <c r="I3395">
        <f>'Mrg Dpt'!I941</f>
        <v>0</v>
      </c>
      <c r="J3395" s="671">
        <f>'Mrg Dpt'!J941</f>
        <v>0</v>
      </c>
      <c r="K3395">
        <f>'Mrg Dpt'!K941</f>
        <v>0</v>
      </c>
      <c r="L3395">
        <f>'Mrg Dpt'!L941</f>
        <v>0</v>
      </c>
      <c r="M3395">
        <f>'Mrg Dpt'!M941</f>
        <v>0</v>
      </c>
      <c r="N3395">
        <f>'Mrg Dpt'!N941</f>
        <v>0</v>
      </c>
      <c r="O3395">
        <f>'Mrg Dpt'!O941</f>
        <v>0</v>
      </c>
      <c r="P3395">
        <f>'Mrg Dpt'!P941</f>
        <v>0</v>
      </c>
      <c r="Q3395">
        <f>'Mrg Dpt'!Q941</f>
        <v>0</v>
      </c>
      <c r="R3395">
        <f>'Mrg Dpt'!R941</f>
        <v>0</v>
      </c>
      <c r="S3395">
        <f>'Mrg Dpt'!S941</f>
        <v>0</v>
      </c>
      <c r="T3395">
        <f>'Mrg Dpt'!T941</f>
        <v>0</v>
      </c>
      <c r="U3395" s="217" t="str">
        <f t="shared" si="547"/>
        <v>0--0</v>
      </c>
      <c r="V3395" s="217" t="str">
        <f t="shared" si="548"/>
        <v>0--0</v>
      </c>
      <c r="W3395" s="217" t="e">
        <f t="shared" ref="W3395:W3458" si="551">VLOOKUP($U3395,VSG,2,FALSE)</f>
        <v>#N/A</v>
      </c>
      <c r="X3395" s="217" t="e">
        <f t="shared" ref="X3395:X3458" si="552">VLOOKUP($V3395,VSG,2,FALSE)</f>
        <v>#N/A</v>
      </c>
      <c r="Y3395" s="217" t="e">
        <f t="shared" ref="Y3395:Y3458" si="553">VLOOKUP($U3395,ALL,2,FALSE)</f>
        <v>#N/A</v>
      </c>
      <c r="Z3395" s="217" t="e">
        <f t="shared" ref="Z3395:Z3458" si="554">VLOOKUP($V3395,ALL,2,FALSE)</f>
        <v>#N/A</v>
      </c>
      <c r="AA3395" s="673" t="str">
        <f t="shared" si="549"/>
        <v>,</v>
      </c>
      <c r="AB3395" s="217" t="str">
        <f t="shared" si="550"/>
        <v/>
      </c>
      <c r="AC3395" s="682">
        <f t="shared" si="545"/>
        <v>0</v>
      </c>
      <c r="AD3395" s="682">
        <f t="shared" si="546"/>
        <v>0</v>
      </c>
    </row>
    <row r="3396" spans="1:30" ht="16.5" hidden="1" thickTop="1" thickBot="1" x14ac:dyDescent="0.3">
      <c r="A3396">
        <f>'Mrg Dpt'!A942</f>
        <v>0</v>
      </c>
      <c r="B3396">
        <f>'Mrg Dpt'!B942</f>
        <v>0</v>
      </c>
      <c r="C3396">
        <f>'Mrg Dpt'!C942</f>
        <v>0</v>
      </c>
      <c r="D3396">
        <f>'Mrg Dpt'!D942</f>
        <v>0</v>
      </c>
      <c r="E3396">
        <f>'Mrg Dpt'!E942</f>
        <v>0</v>
      </c>
      <c r="F3396">
        <f>'Mrg Dpt'!F942</f>
        <v>0</v>
      </c>
      <c r="G3396">
        <f>'Mrg Dpt'!G942</f>
        <v>0</v>
      </c>
      <c r="H3396" s="668">
        <f>'Mrg Dpt'!H942</f>
        <v>0</v>
      </c>
      <c r="I3396">
        <f>'Mrg Dpt'!I942</f>
        <v>0</v>
      </c>
      <c r="J3396" s="671">
        <f>'Mrg Dpt'!J942</f>
        <v>0</v>
      </c>
      <c r="K3396">
        <f>'Mrg Dpt'!K942</f>
        <v>0</v>
      </c>
      <c r="L3396">
        <f>'Mrg Dpt'!L942</f>
        <v>0</v>
      </c>
      <c r="M3396">
        <f>'Mrg Dpt'!M942</f>
        <v>0</v>
      </c>
      <c r="N3396">
        <f>'Mrg Dpt'!N942</f>
        <v>0</v>
      </c>
      <c r="O3396">
        <f>'Mrg Dpt'!O942</f>
        <v>0</v>
      </c>
      <c r="P3396">
        <f>'Mrg Dpt'!P942</f>
        <v>0</v>
      </c>
      <c r="Q3396">
        <f>'Mrg Dpt'!Q942</f>
        <v>0</v>
      </c>
      <c r="R3396">
        <f>'Mrg Dpt'!R942</f>
        <v>0</v>
      </c>
      <c r="S3396">
        <f>'Mrg Dpt'!S942</f>
        <v>0</v>
      </c>
      <c r="T3396">
        <f>'Mrg Dpt'!T942</f>
        <v>0</v>
      </c>
      <c r="U3396" s="217" t="str">
        <f t="shared" si="547"/>
        <v>0--0</v>
      </c>
      <c r="V3396" s="217" t="str">
        <f t="shared" si="548"/>
        <v>0--0</v>
      </c>
      <c r="W3396" s="217" t="e">
        <f t="shared" si="551"/>
        <v>#N/A</v>
      </c>
      <c r="X3396" s="217" t="e">
        <f t="shared" si="552"/>
        <v>#N/A</v>
      </c>
      <c r="Y3396" s="217" t="e">
        <f t="shared" si="553"/>
        <v>#N/A</v>
      </c>
      <c r="Z3396" s="217" t="e">
        <f t="shared" si="554"/>
        <v>#N/A</v>
      </c>
      <c r="AA3396" s="673" t="str">
        <f t="shared" si="549"/>
        <v>,</v>
      </c>
      <c r="AB3396" s="217" t="str">
        <f t="shared" si="550"/>
        <v/>
      </c>
      <c r="AC3396" s="682">
        <f t="shared" ref="AC3396:AC3459" si="555">H3396</f>
        <v>0</v>
      </c>
      <c r="AD3396" s="682">
        <f t="shared" ref="AD3396:AD3459" si="556">J3396</f>
        <v>0</v>
      </c>
    </row>
    <row r="3397" spans="1:30" ht="16.5" hidden="1" thickTop="1" thickBot="1" x14ac:dyDescent="0.3">
      <c r="A3397">
        <f>'Mrg Dpt'!A943</f>
        <v>0</v>
      </c>
      <c r="B3397">
        <f>'Mrg Dpt'!B943</f>
        <v>0</v>
      </c>
      <c r="C3397">
        <f>'Mrg Dpt'!C943</f>
        <v>0</v>
      </c>
      <c r="D3397">
        <f>'Mrg Dpt'!D943</f>
        <v>0</v>
      </c>
      <c r="E3397">
        <f>'Mrg Dpt'!E943</f>
        <v>0</v>
      </c>
      <c r="F3397">
        <f>'Mrg Dpt'!F943</f>
        <v>0</v>
      </c>
      <c r="G3397">
        <f>'Mrg Dpt'!G943</f>
        <v>0</v>
      </c>
      <c r="H3397" s="668">
        <f>'Mrg Dpt'!H943</f>
        <v>0</v>
      </c>
      <c r="I3397">
        <f>'Mrg Dpt'!I943</f>
        <v>0</v>
      </c>
      <c r="J3397" s="671">
        <f>'Mrg Dpt'!J943</f>
        <v>0</v>
      </c>
      <c r="K3397">
        <f>'Mrg Dpt'!K943</f>
        <v>0</v>
      </c>
      <c r="L3397">
        <f>'Mrg Dpt'!L943</f>
        <v>0</v>
      </c>
      <c r="M3397">
        <f>'Mrg Dpt'!M943</f>
        <v>0</v>
      </c>
      <c r="N3397">
        <f>'Mrg Dpt'!N943</f>
        <v>0</v>
      </c>
      <c r="O3397">
        <f>'Mrg Dpt'!O943</f>
        <v>0</v>
      </c>
      <c r="P3397">
        <f>'Mrg Dpt'!P943</f>
        <v>0</v>
      </c>
      <c r="Q3397">
        <f>'Mrg Dpt'!Q943</f>
        <v>0</v>
      </c>
      <c r="R3397">
        <f>'Mrg Dpt'!R943</f>
        <v>0</v>
      </c>
      <c r="S3397">
        <f>'Mrg Dpt'!S943</f>
        <v>0</v>
      </c>
      <c r="T3397">
        <f>'Mrg Dpt'!T943</f>
        <v>0</v>
      </c>
      <c r="U3397" s="217" t="str">
        <f t="shared" si="547"/>
        <v>0--0</v>
      </c>
      <c r="V3397" s="217" t="str">
        <f t="shared" si="548"/>
        <v>0--0</v>
      </c>
      <c r="W3397" s="217" t="e">
        <f t="shared" si="551"/>
        <v>#N/A</v>
      </c>
      <c r="X3397" s="217" t="e">
        <f t="shared" si="552"/>
        <v>#N/A</v>
      </c>
      <c r="Y3397" s="217" t="e">
        <f t="shared" si="553"/>
        <v>#N/A</v>
      </c>
      <c r="Z3397" s="217" t="e">
        <f t="shared" si="554"/>
        <v>#N/A</v>
      </c>
      <c r="AA3397" s="673" t="str">
        <f t="shared" si="549"/>
        <v>,</v>
      </c>
      <c r="AB3397" s="217" t="str">
        <f t="shared" si="550"/>
        <v/>
      </c>
      <c r="AC3397" s="682">
        <f t="shared" si="555"/>
        <v>0</v>
      </c>
      <c r="AD3397" s="682">
        <f t="shared" si="556"/>
        <v>0</v>
      </c>
    </row>
    <row r="3398" spans="1:30" ht="16.5" hidden="1" thickTop="1" thickBot="1" x14ac:dyDescent="0.3">
      <c r="A3398">
        <f>'Mrg Dpt'!A944</f>
        <v>0</v>
      </c>
      <c r="B3398">
        <f>'Mrg Dpt'!B944</f>
        <v>0</v>
      </c>
      <c r="C3398">
        <f>'Mrg Dpt'!C944</f>
        <v>0</v>
      </c>
      <c r="D3398">
        <f>'Mrg Dpt'!D944</f>
        <v>0</v>
      </c>
      <c r="E3398">
        <f>'Mrg Dpt'!E944</f>
        <v>0</v>
      </c>
      <c r="F3398">
        <f>'Mrg Dpt'!F944</f>
        <v>0</v>
      </c>
      <c r="G3398">
        <f>'Mrg Dpt'!G944</f>
        <v>0</v>
      </c>
      <c r="H3398" s="668">
        <f>'Mrg Dpt'!H944</f>
        <v>0</v>
      </c>
      <c r="I3398">
        <f>'Mrg Dpt'!I944</f>
        <v>0</v>
      </c>
      <c r="J3398" s="671">
        <f>'Mrg Dpt'!J944</f>
        <v>0</v>
      </c>
      <c r="K3398">
        <f>'Mrg Dpt'!K944</f>
        <v>0</v>
      </c>
      <c r="L3398">
        <f>'Mrg Dpt'!L944</f>
        <v>0</v>
      </c>
      <c r="M3398">
        <f>'Mrg Dpt'!M944</f>
        <v>0</v>
      </c>
      <c r="N3398">
        <f>'Mrg Dpt'!N944</f>
        <v>0</v>
      </c>
      <c r="O3398">
        <f>'Mrg Dpt'!O944</f>
        <v>0</v>
      </c>
      <c r="P3398">
        <f>'Mrg Dpt'!P944</f>
        <v>0</v>
      </c>
      <c r="Q3398">
        <f>'Mrg Dpt'!Q944</f>
        <v>0</v>
      </c>
      <c r="R3398">
        <f>'Mrg Dpt'!R944</f>
        <v>0</v>
      </c>
      <c r="S3398">
        <f>'Mrg Dpt'!S944</f>
        <v>0</v>
      </c>
      <c r="T3398">
        <f>'Mrg Dpt'!T944</f>
        <v>0</v>
      </c>
      <c r="U3398" s="217" t="str">
        <f t="shared" ref="U3398:U3461" si="557">CONCATENATE($C3398,"-",IF($D3398=0,"",$D3398), "-",$E3398)</f>
        <v>0--0</v>
      </c>
      <c r="V3398" s="217" t="str">
        <f t="shared" ref="V3398:V3461" si="558">CONCATENATE($E3398,"-",IF($D3398=0,"",$D3398), "-",$C3398)</f>
        <v>0--0</v>
      </c>
      <c r="W3398" s="217" t="e">
        <f t="shared" si="551"/>
        <v>#N/A</v>
      </c>
      <c r="X3398" s="217" t="e">
        <f t="shared" si="552"/>
        <v>#N/A</v>
      </c>
      <c r="Y3398" s="217" t="e">
        <f t="shared" si="553"/>
        <v>#N/A</v>
      </c>
      <c r="Z3398" s="217" t="e">
        <f t="shared" si="554"/>
        <v>#N/A</v>
      </c>
      <c r="AA3398" s="673" t="str">
        <f t="shared" ref="AA3398:AA3461" si="559">CONCATENATE(IFERROR(IFERROR(VLOOKUP($U3398,MRG,2,FALSE),VLOOKUP($V3398,MRG,2,FALSE)),""),",",IFERROR(IFERROR(VLOOKUP($U3398,ALL,2,FALSE),VLOOKUP($V3398,ALL,2,FALSE)),""))</f>
        <v>,</v>
      </c>
      <c r="AB3398" s="217" t="str">
        <f t="shared" si="550"/>
        <v/>
      </c>
      <c r="AC3398" s="682">
        <f t="shared" si="555"/>
        <v>0</v>
      </c>
      <c r="AD3398" s="682">
        <f t="shared" si="556"/>
        <v>0</v>
      </c>
    </row>
    <row r="3399" spans="1:30" ht="16.5" hidden="1" thickTop="1" thickBot="1" x14ac:dyDescent="0.3">
      <c r="A3399">
        <f>'Mrg Dpt'!A945</f>
        <v>0</v>
      </c>
      <c r="B3399">
        <f>'Mrg Dpt'!B945</f>
        <v>0</v>
      </c>
      <c r="C3399">
        <f>'Mrg Dpt'!C945</f>
        <v>0</v>
      </c>
      <c r="D3399">
        <f>'Mrg Dpt'!D945</f>
        <v>0</v>
      </c>
      <c r="E3399">
        <f>'Mrg Dpt'!E945</f>
        <v>0</v>
      </c>
      <c r="F3399">
        <f>'Mrg Dpt'!F945</f>
        <v>0</v>
      </c>
      <c r="G3399">
        <f>'Mrg Dpt'!G945</f>
        <v>0</v>
      </c>
      <c r="H3399" s="668">
        <f>'Mrg Dpt'!H945</f>
        <v>0</v>
      </c>
      <c r="I3399">
        <f>'Mrg Dpt'!I945</f>
        <v>0</v>
      </c>
      <c r="J3399" s="671">
        <f>'Mrg Dpt'!J945</f>
        <v>0</v>
      </c>
      <c r="K3399">
        <f>'Mrg Dpt'!K945</f>
        <v>0</v>
      </c>
      <c r="L3399">
        <f>'Mrg Dpt'!L945</f>
        <v>0</v>
      </c>
      <c r="M3399">
        <f>'Mrg Dpt'!M945</f>
        <v>0</v>
      </c>
      <c r="N3399">
        <f>'Mrg Dpt'!N945</f>
        <v>0</v>
      </c>
      <c r="O3399">
        <f>'Mrg Dpt'!O945</f>
        <v>0</v>
      </c>
      <c r="P3399">
        <f>'Mrg Dpt'!P945</f>
        <v>0</v>
      </c>
      <c r="Q3399">
        <f>'Mrg Dpt'!Q945</f>
        <v>0</v>
      </c>
      <c r="R3399">
        <f>'Mrg Dpt'!R945</f>
        <v>0</v>
      </c>
      <c r="S3399">
        <f>'Mrg Dpt'!S945</f>
        <v>0</v>
      </c>
      <c r="T3399">
        <f>'Mrg Dpt'!T945</f>
        <v>0</v>
      </c>
      <c r="U3399" s="217" t="str">
        <f t="shared" si="557"/>
        <v>0--0</v>
      </c>
      <c r="V3399" s="217" t="str">
        <f t="shared" si="558"/>
        <v>0--0</v>
      </c>
      <c r="W3399" s="217" t="e">
        <f t="shared" si="551"/>
        <v>#N/A</v>
      </c>
      <c r="X3399" s="217" t="e">
        <f t="shared" si="552"/>
        <v>#N/A</v>
      </c>
      <c r="Y3399" s="217" t="e">
        <f t="shared" si="553"/>
        <v>#N/A</v>
      </c>
      <c r="Z3399" s="217" t="e">
        <f t="shared" si="554"/>
        <v>#N/A</v>
      </c>
      <c r="AA3399" s="673" t="str">
        <f t="shared" si="559"/>
        <v>,</v>
      </c>
      <c r="AB3399" s="217" t="str">
        <f t="shared" si="550"/>
        <v/>
      </c>
      <c r="AC3399" s="682">
        <f t="shared" si="555"/>
        <v>0</v>
      </c>
      <c r="AD3399" s="682">
        <f t="shared" si="556"/>
        <v>0</v>
      </c>
    </row>
    <row r="3400" spans="1:30" ht="16.5" hidden="1" thickTop="1" thickBot="1" x14ac:dyDescent="0.3">
      <c r="A3400">
        <f>'Mrg Dpt'!A946</f>
        <v>0</v>
      </c>
      <c r="B3400">
        <f>'Mrg Dpt'!B946</f>
        <v>0</v>
      </c>
      <c r="C3400">
        <f>'Mrg Dpt'!C946</f>
        <v>0</v>
      </c>
      <c r="D3400">
        <f>'Mrg Dpt'!D946</f>
        <v>0</v>
      </c>
      <c r="E3400">
        <f>'Mrg Dpt'!E946</f>
        <v>0</v>
      </c>
      <c r="F3400">
        <f>'Mrg Dpt'!F946</f>
        <v>0</v>
      </c>
      <c r="G3400">
        <f>'Mrg Dpt'!G946</f>
        <v>0</v>
      </c>
      <c r="H3400" s="668">
        <f>'Mrg Dpt'!H946</f>
        <v>0</v>
      </c>
      <c r="I3400">
        <f>'Mrg Dpt'!I946</f>
        <v>0</v>
      </c>
      <c r="J3400" s="671">
        <f>'Mrg Dpt'!J946</f>
        <v>0</v>
      </c>
      <c r="K3400">
        <f>'Mrg Dpt'!K946</f>
        <v>0</v>
      </c>
      <c r="L3400">
        <f>'Mrg Dpt'!L946</f>
        <v>0</v>
      </c>
      <c r="M3400">
        <f>'Mrg Dpt'!M946</f>
        <v>0</v>
      </c>
      <c r="N3400">
        <f>'Mrg Dpt'!N946</f>
        <v>0</v>
      </c>
      <c r="O3400">
        <f>'Mrg Dpt'!O946</f>
        <v>0</v>
      </c>
      <c r="P3400">
        <f>'Mrg Dpt'!P946</f>
        <v>0</v>
      </c>
      <c r="Q3400">
        <f>'Mrg Dpt'!Q946</f>
        <v>0</v>
      </c>
      <c r="R3400">
        <f>'Mrg Dpt'!R946</f>
        <v>0</v>
      </c>
      <c r="S3400">
        <f>'Mrg Dpt'!S946</f>
        <v>0</v>
      </c>
      <c r="T3400">
        <f>'Mrg Dpt'!T946</f>
        <v>0</v>
      </c>
      <c r="U3400" s="217" t="str">
        <f t="shared" si="557"/>
        <v>0--0</v>
      </c>
      <c r="V3400" s="217" t="str">
        <f t="shared" si="558"/>
        <v>0--0</v>
      </c>
      <c r="W3400" s="217" t="e">
        <f t="shared" si="551"/>
        <v>#N/A</v>
      </c>
      <c r="X3400" s="217" t="e">
        <f t="shared" si="552"/>
        <v>#N/A</v>
      </c>
      <c r="Y3400" s="217" t="e">
        <f t="shared" si="553"/>
        <v>#N/A</v>
      </c>
      <c r="Z3400" s="217" t="e">
        <f t="shared" si="554"/>
        <v>#N/A</v>
      </c>
      <c r="AA3400" s="673" t="str">
        <f t="shared" si="559"/>
        <v>,</v>
      </c>
      <c r="AB3400" s="217" t="str">
        <f t="shared" ref="AB3400:AB3463" si="560">IF(OR(_xlfn.IFNA(W3400,"NA")&lt;&gt;"NA",_xlfn.IFNA(Y3400,"NA")&lt;&gt;"NA"), "onward",IF(OR(_xlfn.IFNA(X3400,"NA")&lt;&gt;"NA",_xlfn.IFNA(Z3400,"NA")&lt;&gt;"NA"), "return",""))</f>
        <v/>
      </c>
      <c r="AC3400" s="682">
        <f t="shared" si="555"/>
        <v>0</v>
      </c>
      <c r="AD3400" s="682">
        <f t="shared" si="556"/>
        <v>0</v>
      </c>
    </row>
    <row r="3401" spans="1:30" ht="16.5" hidden="1" thickTop="1" thickBot="1" x14ac:dyDescent="0.3">
      <c r="A3401">
        <f>'Mrg Dpt'!A947</f>
        <v>0</v>
      </c>
      <c r="B3401">
        <f>'Mrg Dpt'!B947</f>
        <v>0</v>
      </c>
      <c r="C3401">
        <f>'Mrg Dpt'!C947</f>
        <v>0</v>
      </c>
      <c r="D3401">
        <f>'Mrg Dpt'!D947</f>
        <v>0</v>
      </c>
      <c r="E3401">
        <f>'Mrg Dpt'!E947</f>
        <v>0</v>
      </c>
      <c r="F3401">
        <f>'Mrg Dpt'!F947</f>
        <v>0</v>
      </c>
      <c r="G3401">
        <f>'Mrg Dpt'!G947</f>
        <v>0</v>
      </c>
      <c r="H3401" s="668">
        <f>'Mrg Dpt'!H947</f>
        <v>0</v>
      </c>
      <c r="I3401">
        <f>'Mrg Dpt'!I947</f>
        <v>0</v>
      </c>
      <c r="J3401" s="671">
        <f>'Mrg Dpt'!J947</f>
        <v>0</v>
      </c>
      <c r="K3401">
        <f>'Mrg Dpt'!K947</f>
        <v>0</v>
      </c>
      <c r="L3401">
        <f>'Mrg Dpt'!L947</f>
        <v>0</v>
      </c>
      <c r="M3401">
        <f>'Mrg Dpt'!M947</f>
        <v>0</v>
      </c>
      <c r="N3401">
        <f>'Mrg Dpt'!N947</f>
        <v>0</v>
      </c>
      <c r="O3401">
        <f>'Mrg Dpt'!O947</f>
        <v>0</v>
      </c>
      <c r="P3401">
        <f>'Mrg Dpt'!P947</f>
        <v>0</v>
      </c>
      <c r="Q3401">
        <f>'Mrg Dpt'!Q947</f>
        <v>0</v>
      </c>
      <c r="R3401">
        <f>'Mrg Dpt'!R947</f>
        <v>0</v>
      </c>
      <c r="S3401">
        <f>'Mrg Dpt'!S947</f>
        <v>0</v>
      </c>
      <c r="T3401">
        <f>'Mrg Dpt'!T947</f>
        <v>0</v>
      </c>
      <c r="U3401" s="217" t="str">
        <f t="shared" si="557"/>
        <v>0--0</v>
      </c>
      <c r="V3401" s="217" t="str">
        <f t="shared" si="558"/>
        <v>0--0</v>
      </c>
      <c r="W3401" s="217" t="e">
        <f t="shared" si="551"/>
        <v>#N/A</v>
      </c>
      <c r="X3401" s="217" t="e">
        <f t="shared" si="552"/>
        <v>#N/A</v>
      </c>
      <c r="Y3401" s="217" t="e">
        <f t="shared" si="553"/>
        <v>#N/A</v>
      </c>
      <c r="Z3401" s="217" t="e">
        <f t="shared" si="554"/>
        <v>#N/A</v>
      </c>
      <c r="AA3401" s="673" t="str">
        <f t="shared" si="559"/>
        <v>,</v>
      </c>
      <c r="AB3401" s="217" t="str">
        <f t="shared" si="560"/>
        <v/>
      </c>
      <c r="AC3401" s="682">
        <f t="shared" si="555"/>
        <v>0</v>
      </c>
      <c r="AD3401" s="682">
        <f t="shared" si="556"/>
        <v>0</v>
      </c>
    </row>
    <row r="3402" spans="1:30" ht="16.5" hidden="1" thickTop="1" thickBot="1" x14ac:dyDescent="0.3">
      <c r="A3402">
        <f>'Mrg Dpt'!A948</f>
        <v>0</v>
      </c>
      <c r="B3402">
        <f>'Mrg Dpt'!B948</f>
        <v>0</v>
      </c>
      <c r="C3402">
        <f>'Mrg Dpt'!C948</f>
        <v>0</v>
      </c>
      <c r="D3402">
        <f>'Mrg Dpt'!D948</f>
        <v>0</v>
      </c>
      <c r="E3402">
        <f>'Mrg Dpt'!E948</f>
        <v>0</v>
      </c>
      <c r="F3402">
        <f>'Mrg Dpt'!F948</f>
        <v>0</v>
      </c>
      <c r="G3402">
        <f>'Mrg Dpt'!G948</f>
        <v>0</v>
      </c>
      <c r="H3402" s="668">
        <f>'Mrg Dpt'!H948</f>
        <v>0</v>
      </c>
      <c r="I3402">
        <f>'Mrg Dpt'!I948</f>
        <v>0</v>
      </c>
      <c r="J3402" s="671">
        <f>'Mrg Dpt'!J948</f>
        <v>0</v>
      </c>
      <c r="K3402">
        <f>'Mrg Dpt'!K948</f>
        <v>0</v>
      </c>
      <c r="L3402">
        <f>'Mrg Dpt'!L948</f>
        <v>0</v>
      </c>
      <c r="M3402">
        <f>'Mrg Dpt'!M948</f>
        <v>0</v>
      </c>
      <c r="N3402">
        <f>'Mrg Dpt'!N948</f>
        <v>0</v>
      </c>
      <c r="O3402">
        <f>'Mrg Dpt'!O948</f>
        <v>0</v>
      </c>
      <c r="P3402">
        <f>'Mrg Dpt'!P948</f>
        <v>0</v>
      </c>
      <c r="Q3402">
        <f>'Mrg Dpt'!Q948</f>
        <v>0</v>
      </c>
      <c r="R3402">
        <f>'Mrg Dpt'!R948</f>
        <v>0</v>
      </c>
      <c r="S3402">
        <f>'Mrg Dpt'!S948</f>
        <v>0</v>
      </c>
      <c r="T3402">
        <f>'Mrg Dpt'!T948</f>
        <v>0</v>
      </c>
      <c r="U3402" s="217" t="str">
        <f t="shared" si="557"/>
        <v>0--0</v>
      </c>
      <c r="V3402" s="217" t="str">
        <f t="shared" si="558"/>
        <v>0--0</v>
      </c>
      <c r="W3402" s="217" t="e">
        <f t="shared" si="551"/>
        <v>#N/A</v>
      </c>
      <c r="X3402" s="217" t="e">
        <f t="shared" si="552"/>
        <v>#N/A</v>
      </c>
      <c r="Y3402" s="217" t="e">
        <f t="shared" si="553"/>
        <v>#N/A</v>
      </c>
      <c r="Z3402" s="217" t="e">
        <f t="shared" si="554"/>
        <v>#N/A</v>
      </c>
      <c r="AA3402" s="673" t="str">
        <f t="shared" si="559"/>
        <v>,</v>
      </c>
      <c r="AB3402" s="217" t="str">
        <f t="shared" si="560"/>
        <v/>
      </c>
      <c r="AC3402" s="682">
        <f t="shared" si="555"/>
        <v>0</v>
      </c>
      <c r="AD3402" s="682">
        <f t="shared" si="556"/>
        <v>0</v>
      </c>
    </row>
    <row r="3403" spans="1:30" ht="16.5" hidden="1" thickTop="1" thickBot="1" x14ac:dyDescent="0.3">
      <c r="A3403">
        <f>'Mrg Dpt'!A949</f>
        <v>0</v>
      </c>
      <c r="B3403">
        <f>'Mrg Dpt'!B949</f>
        <v>0</v>
      </c>
      <c r="C3403">
        <f>'Mrg Dpt'!C949</f>
        <v>0</v>
      </c>
      <c r="D3403">
        <f>'Mrg Dpt'!D949</f>
        <v>0</v>
      </c>
      <c r="E3403">
        <f>'Mrg Dpt'!E949</f>
        <v>0</v>
      </c>
      <c r="F3403">
        <f>'Mrg Dpt'!F949</f>
        <v>0</v>
      </c>
      <c r="G3403">
        <f>'Mrg Dpt'!G949</f>
        <v>0</v>
      </c>
      <c r="H3403" s="668">
        <f>'Mrg Dpt'!H949</f>
        <v>0</v>
      </c>
      <c r="I3403">
        <f>'Mrg Dpt'!I949</f>
        <v>0</v>
      </c>
      <c r="J3403" s="671">
        <f>'Mrg Dpt'!J949</f>
        <v>0</v>
      </c>
      <c r="K3403">
        <f>'Mrg Dpt'!K949</f>
        <v>0</v>
      </c>
      <c r="L3403">
        <f>'Mrg Dpt'!L949</f>
        <v>0</v>
      </c>
      <c r="M3403">
        <f>'Mrg Dpt'!M949</f>
        <v>0</v>
      </c>
      <c r="N3403">
        <f>'Mrg Dpt'!N949</f>
        <v>0</v>
      </c>
      <c r="O3403">
        <f>'Mrg Dpt'!O949</f>
        <v>0</v>
      </c>
      <c r="P3403">
        <f>'Mrg Dpt'!P949</f>
        <v>0</v>
      </c>
      <c r="Q3403">
        <f>'Mrg Dpt'!Q949</f>
        <v>0</v>
      </c>
      <c r="R3403">
        <f>'Mrg Dpt'!R949</f>
        <v>0</v>
      </c>
      <c r="S3403">
        <f>'Mrg Dpt'!S949</f>
        <v>0</v>
      </c>
      <c r="T3403">
        <f>'Mrg Dpt'!T949</f>
        <v>0</v>
      </c>
      <c r="U3403" s="217" t="str">
        <f t="shared" si="557"/>
        <v>0--0</v>
      </c>
      <c r="V3403" s="217" t="str">
        <f t="shared" si="558"/>
        <v>0--0</v>
      </c>
      <c r="W3403" s="217" t="e">
        <f t="shared" si="551"/>
        <v>#N/A</v>
      </c>
      <c r="X3403" s="217" t="e">
        <f t="shared" si="552"/>
        <v>#N/A</v>
      </c>
      <c r="Y3403" s="217" t="e">
        <f t="shared" si="553"/>
        <v>#N/A</v>
      </c>
      <c r="Z3403" s="217" t="e">
        <f t="shared" si="554"/>
        <v>#N/A</v>
      </c>
      <c r="AA3403" s="673" t="str">
        <f t="shared" si="559"/>
        <v>,</v>
      </c>
      <c r="AB3403" s="217" t="str">
        <f t="shared" si="560"/>
        <v/>
      </c>
      <c r="AC3403" s="682">
        <f t="shared" si="555"/>
        <v>0</v>
      </c>
      <c r="AD3403" s="682">
        <f t="shared" si="556"/>
        <v>0</v>
      </c>
    </row>
    <row r="3404" spans="1:30" ht="16.5" hidden="1" thickTop="1" thickBot="1" x14ac:dyDescent="0.3">
      <c r="A3404">
        <f>'Mrg Dpt'!A950</f>
        <v>0</v>
      </c>
      <c r="B3404">
        <f>'Mrg Dpt'!B950</f>
        <v>0</v>
      </c>
      <c r="C3404">
        <f>'Mrg Dpt'!C950</f>
        <v>0</v>
      </c>
      <c r="D3404">
        <f>'Mrg Dpt'!D950</f>
        <v>0</v>
      </c>
      <c r="E3404">
        <f>'Mrg Dpt'!E950</f>
        <v>0</v>
      </c>
      <c r="F3404">
        <f>'Mrg Dpt'!F950</f>
        <v>0</v>
      </c>
      <c r="G3404">
        <f>'Mrg Dpt'!G950</f>
        <v>0</v>
      </c>
      <c r="H3404" s="668">
        <f>'Mrg Dpt'!H950</f>
        <v>0</v>
      </c>
      <c r="I3404">
        <f>'Mrg Dpt'!I950</f>
        <v>0</v>
      </c>
      <c r="J3404" s="671">
        <f>'Mrg Dpt'!J950</f>
        <v>0</v>
      </c>
      <c r="K3404">
        <f>'Mrg Dpt'!K950</f>
        <v>0</v>
      </c>
      <c r="L3404">
        <f>'Mrg Dpt'!L950</f>
        <v>0</v>
      </c>
      <c r="M3404">
        <f>'Mrg Dpt'!M950</f>
        <v>0</v>
      </c>
      <c r="N3404">
        <f>'Mrg Dpt'!N950</f>
        <v>0</v>
      </c>
      <c r="O3404">
        <f>'Mrg Dpt'!O950</f>
        <v>0</v>
      </c>
      <c r="P3404">
        <f>'Mrg Dpt'!P950</f>
        <v>0</v>
      </c>
      <c r="Q3404">
        <f>'Mrg Dpt'!Q950</f>
        <v>0</v>
      </c>
      <c r="R3404">
        <f>'Mrg Dpt'!R950</f>
        <v>0</v>
      </c>
      <c r="S3404">
        <f>'Mrg Dpt'!S950</f>
        <v>0</v>
      </c>
      <c r="T3404">
        <f>'Mrg Dpt'!T950</f>
        <v>0</v>
      </c>
      <c r="U3404" s="217" t="str">
        <f t="shared" si="557"/>
        <v>0--0</v>
      </c>
      <c r="V3404" s="217" t="str">
        <f t="shared" si="558"/>
        <v>0--0</v>
      </c>
      <c r="W3404" s="217" t="e">
        <f t="shared" si="551"/>
        <v>#N/A</v>
      </c>
      <c r="X3404" s="217" t="e">
        <f t="shared" si="552"/>
        <v>#N/A</v>
      </c>
      <c r="Y3404" s="217" t="e">
        <f t="shared" si="553"/>
        <v>#N/A</v>
      </c>
      <c r="Z3404" s="217" t="e">
        <f t="shared" si="554"/>
        <v>#N/A</v>
      </c>
      <c r="AA3404" s="673" t="str">
        <f t="shared" si="559"/>
        <v>,</v>
      </c>
      <c r="AB3404" s="217" t="str">
        <f t="shared" si="560"/>
        <v/>
      </c>
      <c r="AC3404" s="682">
        <f t="shared" si="555"/>
        <v>0</v>
      </c>
      <c r="AD3404" s="682">
        <f t="shared" si="556"/>
        <v>0</v>
      </c>
    </row>
    <row r="3405" spans="1:30" ht="16.5" hidden="1" thickTop="1" thickBot="1" x14ac:dyDescent="0.3">
      <c r="A3405">
        <f>'Mrg Dpt'!A951</f>
        <v>0</v>
      </c>
      <c r="B3405">
        <f>'Mrg Dpt'!B951</f>
        <v>0</v>
      </c>
      <c r="C3405">
        <f>'Mrg Dpt'!C951</f>
        <v>0</v>
      </c>
      <c r="D3405">
        <f>'Mrg Dpt'!D951</f>
        <v>0</v>
      </c>
      <c r="E3405">
        <f>'Mrg Dpt'!E951</f>
        <v>0</v>
      </c>
      <c r="F3405">
        <f>'Mrg Dpt'!F951</f>
        <v>0</v>
      </c>
      <c r="G3405">
        <f>'Mrg Dpt'!G951</f>
        <v>0</v>
      </c>
      <c r="H3405" s="668">
        <f>'Mrg Dpt'!H951</f>
        <v>0</v>
      </c>
      <c r="I3405">
        <f>'Mrg Dpt'!I951</f>
        <v>0</v>
      </c>
      <c r="J3405" s="671">
        <f>'Mrg Dpt'!J951</f>
        <v>0</v>
      </c>
      <c r="K3405">
        <f>'Mrg Dpt'!K951</f>
        <v>0</v>
      </c>
      <c r="L3405">
        <f>'Mrg Dpt'!L951</f>
        <v>0</v>
      </c>
      <c r="M3405">
        <f>'Mrg Dpt'!M951</f>
        <v>0</v>
      </c>
      <c r="N3405">
        <f>'Mrg Dpt'!N951</f>
        <v>0</v>
      </c>
      <c r="O3405">
        <f>'Mrg Dpt'!O951</f>
        <v>0</v>
      </c>
      <c r="P3405">
        <f>'Mrg Dpt'!P951</f>
        <v>0</v>
      </c>
      <c r="Q3405">
        <f>'Mrg Dpt'!Q951</f>
        <v>0</v>
      </c>
      <c r="R3405">
        <f>'Mrg Dpt'!R951</f>
        <v>0</v>
      </c>
      <c r="S3405">
        <f>'Mrg Dpt'!S951</f>
        <v>0</v>
      </c>
      <c r="T3405">
        <f>'Mrg Dpt'!T951</f>
        <v>0</v>
      </c>
      <c r="U3405" s="217" t="str">
        <f t="shared" si="557"/>
        <v>0--0</v>
      </c>
      <c r="V3405" s="217" t="str">
        <f t="shared" si="558"/>
        <v>0--0</v>
      </c>
      <c r="W3405" s="217" t="e">
        <f t="shared" si="551"/>
        <v>#N/A</v>
      </c>
      <c r="X3405" s="217" t="e">
        <f t="shared" si="552"/>
        <v>#N/A</v>
      </c>
      <c r="Y3405" s="217" t="e">
        <f t="shared" si="553"/>
        <v>#N/A</v>
      </c>
      <c r="Z3405" s="217" t="e">
        <f t="shared" si="554"/>
        <v>#N/A</v>
      </c>
      <c r="AA3405" s="673" t="str">
        <f t="shared" si="559"/>
        <v>,</v>
      </c>
      <c r="AB3405" s="217" t="str">
        <f t="shared" si="560"/>
        <v/>
      </c>
      <c r="AC3405" s="682">
        <f t="shared" si="555"/>
        <v>0</v>
      </c>
      <c r="AD3405" s="682">
        <f t="shared" si="556"/>
        <v>0</v>
      </c>
    </row>
    <row r="3406" spans="1:30" ht="16.5" hidden="1" thickTop="1" thickBot="1" x14ac:dyDescent="0.3">
      <c r="A3406">
        <f>'Mrg Dpt'!A952</f>
        <v>0</v>
      </c>
      <c r="B3406">
        <f>'Mrg Dpt'!B952</f>
        <v>0</v>
      </c>
      <c r="C3406">
        <f>'Mrg Dpt'!C952</f>
        <v>0</v>
      </c>
      <c r="D3406">
        <f>'Mrg Dpt'!D952</f>
        <v>0</v>
      </c>
      <c r="E3406">
        <f>'Mrg Dpt'!E952</f>
        <v>0</v>
      </c>
      <c r="F3406">
        <f>'Mrg Dpt'!F952</f>
        <v>0</v>
      </c>
      <c r="G3406">
        <f>'Mrg Dpt'!G952</f>
        <v>0</v>
      </c>
      <c r="H3406" s="668">
        <f>'Mrg Dpt'!H952</f>
        <v>0</v>
      </c>
      <c r="I3406">
        <f>'Mrg Dpt'!I952</f>
        <v>0</v>
      </c>
      <c r="J3406" s="671">
        <f>'Mrg Dpt'!J952</f>
        <v>0</v>
      </c>
      <c r="K3406">
        <f>'Mrg Dpt'!K952</f>
        <v>0</v>
      </c>
      <c r="L3406">
        <f>'Mrg Dpt'!L952</f>
        <v>0</v>
      </c>
      <c r="M3406">
        <f>'Mrg Dpt'!M952</f>
        <v>0</v>
      </c>
      <c r="N3406">
        <f>'Mrg Dpt'!N952</f>
        <v>0</v>
      </c>
      <c r="O3406">
        <f>'Mrg Dpt'!O952</f>
        <v>0</v>
      </c>
      <c r="P3406">
        <f>'Mrg Dpt'!P952</f>
        <v>0</v>
      </c>
      <c r="Q3406">
        <f>'Mrg Dpt'!Q952</f>
        <v>0</v>
      </c>
      <c r="R3406">
        <f>'Mrg Dpt'!R952</f>
        <v>0</v>
      </c>
      <c r="S3406">
        <f>'Mrg Dpt'!S952</f>
        <v>0</v>
      </c>
      <c r="T3406">
        <f>'Mrg Dpt'!T952</f>
        <v>0</v>
      </c>
      <c r="U3406" s="217" t="str">
        <f t="shared" si="557"/>
        <v>0--0</v>
      </c>
      <c r="V3406" s="217" t="str">
        <f t="shared" si="558"/>
        <v>0--0</v>
      </c>
      <c r="W3406" s="217" t="e">
        <f t="shared" si="551"/>
        <v>#N/A</v>
      </c>
      <c r="X3406" s="217" t="e">
        <f t="shared" si="552"/>
        <v>#N/A</v>
      </c>
      <c r="Y3406" s="217" t="e">
        <f t="shared" si="553"/>
        <v>#N/A</v>
      </c>
      <c r="Z3406" s="217" t="e">
        <f t="shared" si="554"/>
        <v>#N/A</v>
      </c>
      <c r="AA3406" s="673" t="str">
        <f t="shared" si="559"/>
        <v>,</v>
      </c>
      <c r="AB3406" s="217" t="str">
        <f t="shared" si="560"/>
        <v/>
      </c>
      <c r="AC3406" s="682">
        <f t="shared" si="555"/>
        <v>0</v>
      </c>
      <c r="AD3406" s="682">
        <f t="shared" si="556"/>
        <v>0</v>
      </c>
    </row>
    <row r="3407" spans="1:30" ht="16.5" hidden="1" thickTop="1" thickBot="1" x14ac:dyDescent="0.3">
      <c r="A3407">
        <f>'Mrg Dpt'!A953</f>
        <v>0</v>
      </c>
      <c r="B3407">
        <f>'Mrg Dpt'!B953</f>
        <v>0</v>
      </c>
      <c r="C3407">
        <f>'Mrg Dpt'!C953</f>
        <v>0</v>
      </c>
      <c r="D3407">
        <f>'Mrg Dpt'!D953</f>
        <v>0</v>
      </c>
      <c r="E3407">
        <f>'Mrg Dpt'!E953</f>
        <v>0</v>
      </c>
      <c r="F3407">
        <f>'Mrg Dpt'!F953</f>
        <v>0</v>
      </c>
      <c r="G3407">
        <f>'Mrg Dpt'!G953</f>
        <v>0</v>
      </c>
      <c r="H3407" s="668">
        <f>'Mrg Dpt'!H953</f>
        <v>0</v>
      </c>
      <c r="I3407">
        <f>'Mrg Dpt'!I953</f>
        <v>0</v>
      </c>
      <c r="J3407" s="671">
        <f>'Mrg Dpt'!J953</f>
        <v>0</v>
      </c>
      <c r="K3407">
        <f>'Mrg Dpt'!K953</f>
        <v>0</v>
      </c>
      <c r="L3407">
        <f>'Mrg Dpt'!L953</f>
        <v>0</v>
      </c>
      <c r="M3407">
        <f>'Mrg Dpt'!M953</f>
        <v>0</v>
      </c>
      <c r="N3407">
        <f>'Mrg Dpt'!N953</f>
        <v>0</v>
      </c>
      <c r="O3407">
        <f>'Mrg Dpt'!O953</f>
        <v>0</v>
      </c>
      <c r="P3407">
        <f>'Mrg Dpt'!P953</f>
        <v>0</v>
      </c>
      <c r="Q3407">
        <f>'Mrg Dpt'!Q953</f>
        <v>0</v>
      </c>
      <c r="R3407">
        <f>'Mrg Dpt'!R953</f>
        <v>0</v>
      </c>
      <c r="S3407">
        <f>'Mrg Dpt'!S953</f>
        <v>0</v>
      </c>
      <c r="T3407">
        <f>'Mrg Dpt'!T953</f>
        <v>0</v>
      </c>
      <c r="U3407" s="217" t="str">
        <f t="shared" si="557"/>
        <v>0--0</v>
      </c>
      <c r="V3407" s="217" t="str">
        <f t="shared" si="558"/>
        <v>0--0</v>
      </c>
      <c r="W3407" s="217" t="e">
        <f t="shared" si="551"/>
        <v>#N/A</v>
      </c>
      <c r="X3407" s="217" t="e">
        <f t="shared" si="552"/>
        <v>#N/A</v>
      </c>
      <c r="Y3407" s="217" t="e">
        <f t="shared" si="553"/>
        <v>#N/A</v>
      </c>
      <c r="Z3407" s="217" t="e">
        <f t="shared" si="554"/>
        <v>#N/A</v>
      </c>
      <c r="AA3407" s="673" t="str">
        <f t="shared" si="559"/>
        <v>,</v>
      </c>
      <c r="AB3407" s="217" t="str">
        <f t="shared" si="560"/>
        <v/>
      </c>
      <c r="AC3407" s="682">
        <f t="shared" si="555"/>
        <v>0</v>
      </c>
      <c r="AD3407" s="682">
        <f t="shared" si="556"/>
        <v>0</v>
      </c>
    </row>
    <row r="3408" spans="1:30" ht="16.5" hidden="1" thickTop="1" thickBot="1" x14ac:dyDescent="0.3">
      <c r="A3408">
        <f>'Mrg Dpt'!A954</f>
        <v>0</v>
      </c>
      <c r="B3408">
        <f>'Mrg Dpt'!B954</f>
        <v>0</v>
      </c>
      <c r="C3408">
        <f>'Mrg Dpt'!C954</f>
        <v>0</v>
      </c>
      <c r="D3408">
        <f>'Mrg Dpt'!D954</f>
        <v>0</v>
      </c>
      <c r="E3408">
        <f>'Mrg Dpt'!E954</f>
        <v>0</v>
      </c>
      <c r="F3408">
        <f>'Mrg Dpt'!F954</f>
        <v>0</v>
      </c>
      <c r="G3408">
        <f>'Mrg Dpt'!G954</f>
        <v>0</v>
      </c>
      <c r="H3408" s="668">
        <f>'Mrg Dpt'!H954</f>
        <v>0</v>
      </c>
      <c r="I3408">
        <f>'Mrg Dpt'!I954</f>
        <v>0</v>
      </c>
      <c r="J3408" s="671">
        <f>'Mrg Dpt'!J954</f>
        <v>0</v>
      </c>
      <c r="K3408">
        <f>'Mrg Dpt'!K954</f>
        <v>0</v>
      </c>
      <c r="L3408">
        <f>'Mrg Dpt'!L954</f>
        <v>0</v>
      </c>
      <c r="M3408">
        <f>'Mrg Dpt'!M954</f>
        <v>0</v>
      </c>
      <c r="N3408">
        <f>'Mrg Dpt'!N954</f>
        <v>0</v>
      </c>
      <c r="O3408">
        <f>'Mrg Dpt'!O954</f>
        <v>0</v>
      </c>
      <c r="P3408">
        <f>'Mrg Dpt'!P954</f>
        <v>0</v>
      </c>
      <c r="Q3408">
        <f>'Mrg Dpt'!Q954</f>
        <v>0</v>
      </c>
      <c r="R3408">
        <f>'Mrg Dpt'!R954</f>
        <v>0</v>
      </c>
      <c r="S3408">
        <f>'Mrg Dpt'!S954</f>
        <v>0</v>
      </c>
      <c r="T3408">
        <f>'Mrg Dpt'!T954</f>
        <v>0</v>
      </c>
      <c r="U3408" s="217" t="str">
        <f t="shared" si="557"/>
        <v>0--0</v>
      </c>
      <c r="V3408" s="217" t="str">
        <f t="shared" si="558"/>
        <v>0--0</v>
      </c>
      <c r="W3408" s="217" t="e">
        <f t="shared" si="551"/>
        <v>#N/A</v>
      </c>
      <c r="X3408" s="217" t="e">
        <f t="shared" si="552"/>
        <v>#N/A</v>
      </c>
      <c r="Y3408" s="217" t="e">
        <f t="shared" si="553"/>
        <v>#N/A</v>
      </c>
      <c r="Z3408" s="217" t="e">
        <f t="shared" si="554"/>
        <v>#N/A</v>
      </c>
      <c r="AA3408" s="673" t="str">
        <f t="shared" si="559"/>
        <v>,</v>
      </c>
      <c r="AB3408" s="217" t="str">
        <f t="shared" si="560"/>
        <v/>
      </c>
      <c r="AC3408" s="682">
        <f t="shared" si="555"/>
        <v>0</v>
      </c>
      <c r="AD3408" s="682">
        <f t="shared" si="556"/>
        <v>0</v>
      </c>
    </row>
    <row r="3409" spans="1:30" ht="16.5" hidden="1" thickTop="1" thickBot="1" x14ac:dyDescent="0.3">
      <c r="A3409">
        <f>'Mrg Dpt'!A955</f>
        <v>0</v>
      </c>
      <c r="B3409">
        <f>'Mrg Dpt'!B955</f>
        <v>0</v>
      </c>
      <c r="C3409">
        <f>'Mrg Dpt'!C955</f>
        <v>0</v>
      </c>
      <c r="D3409">
        <f>'Mrg Dpt'!D955</f>
        <v>0</v>
      </c>
      <c r="E3409">
        <f>'Mrg Dpt'!E955</f>
        <v>0</v>
      </c>
      <c r="F3409">
        <f>'Mrg Dpt'!F955</f>
        <v>0</v>
      </c>
      <c r="G3409">
        <f>'Mrg Dpt'!G955</f>
        <v>0</v>
      </c>
      <c r="H3409" s="668">
        <f>'Mrg Dpt'!H955</f>
        <v>0</v>
      </c>
      <c r="I3409">
        <f>'Mrg Dpt'!I955</f>
        <v>0</v>
      </c>
      <c r="J3409" s="671">
        <f>'Mrg Dpt'!J955</f>
        <v>0</v>
      </c>
      <c r="K3409">
        <f>'Mrg Dpt'!K955</f>
        <v>0</v>
      </c>
      <c r="L3409">
        <f>'Mrg Dpt'!L955</f>
        <v>0</v>
      </c>
      <c r="M3409">
        <f>'Mrg Dpt'!M955</f>
        <v>0</v>
      </c>
      <c r="N3409">
        <f>'Mrg Dpt'!N955</f>
        <v>0</v>
      </c>
      <c r="O3409">
        <f>'Mrg Dpt'!O955</f>
        <v>0</v>
      </c>
      <c r="P3409">
        <f>'Mrg Dpt'!P955</f>
        <v>0</v>
      </c>
      <c r="Q3409">
        <f>'Mrg Dpt'!Q955</f>
        <v>0</v>
      </c>
      <c r="R3409">
        <f>'Mrg Dpt'!R955</f>
        <v>0</v>
      </c>
      <c r="S3409">
        <f>'Mrg Dpt'!S955</f>
        <v>0</v>
      </c>
      <c r="T3409">
        <f>'Mrg Dpt'!T955</f>
        <v>0</v>
      </c>
      <c r="U3409" s="217" t="str">
        <f t="shared" si="557"/>
        <v>0--0</v>
      </c>
      <c r="V3409" s="217" t="str">
        <f t="shared" si="558"/>
        <v>0--0</v>
      </c>
      <c r="W3409" s="217" t="e">
        <f t="shared" si="551"/>
        <v>#N/A</v>
      </c>
      <c r="X3409" s="217" t="e">
        <f t="shared" si="552"/>
        <v>#N/A</v>
      </c>
      <c r="Y3409" s="217" t="e">
        <f t="shared" si="553"/>
        <v>#N/A</v>
      </c>
      <c r="Z3409" s="217" t="e">
        <f t="shared" si="554"/>
        <v>#N/A</v>
      </c>
      <c r="AA3409" s="673" t="str">
        <f t="shared" si="559"/>
        <v>,</v>
      </c>
      <c r="AB3409" s="217" t="str">
        <f t="shared" si="560"/>
        <v/>
      </c>
      <c r="AC3409" s="682">
        <f t="shared" si="555"/>
        <v>0</v>
      </c>
      <c r="AD3409" s="682">
        <f t="shared" si="556"/>
        <v>0</v>
      </c>
    </row>
    <row r="3410" spans="1:30" ht="16.5" hidden="1" thickTop="1" thickBot="1" x14ac:dyDescent="0.3">
      <c r="A3410">
        <f>'Mrg Dpt'!A956</f>
        <v>0</v>
      </c>
      <c r="B3410">
        <f>'Mrg Dpt'!B956</f>
        <v>0</v>
      </c>
      <c r="C3410">
        <f>'Mrg Dpt'!C956</f>
        <v>0</v>
      </c>
      <c r="D3410">
        <f>'Mrg Dpt'!D956</f>
        <v>0</v>
      </c>
      <c r="E3410">
        <f>'Mrg Dpt'!E956</f>
        <v>0</v>
      </c>
      <c r="F3410">
        <f>'Mrg Dpt'!F956</f>
        <v>0</v>
      </c>
      <c r="G3410">
        <f>'Mrg Dpt'!G956</f>
        <v>0</v>
      </c>
      <c r="H3410" s="668">
        <f>'Mrg Dpt'!H956</f>
        <v>0</v>
      </c>
      <c r="I3410">
        <f>'Mrg Dpt'!I956</f>
        <v>0</v>
      </c>
      <c r="J3410" s="671">
        <f>'Mrg Dpt'!J956</f>
        <v>0</v>
      </c>
      <c r="K3410">
        <f>'Mrg Dpt'!K956</f>
        <v>0</v>
      </c>
      <c r="L3410">
        <f>'Mrg Dpt'!L956</f>
        <v>0</v>
      </c>
      <c r="M3410">
        <f>'Mrg Dpt'!M956</f>
        <v>0</v>
      </c>
      <c r="N3410">
        <f>'Mrg Dpt'!N956</f>
        <v>0</v>
      </c>
      <c r="O3410">
        <f>'Mrg Dpt'!O956</f>
        <v>0</v>
      </c>
      <c r="P3410">
        <f>'Mrg Dpt'!P956</f>
        <v>0</v>
      </c>
      <c r="Q3410">
        <f>'Mrg Dpt'!Q956</f>
        <v>0</v>
      </c>
      <c r="R3410">
        <f>'Mrg Dpt'!R956</f>
        <v>0</v>
      </c>
      <c r="S3410">
        <f>'Mrg Dpt'!S956</f>
        <v>0</v>
      </c>
      <c r="T3410">
        <f>'Mrg Dpt'!T956</f>
        <v>0</v>
      </c>
      <c r="U3410" s="217" t="str">
        <f t="shared" si="557"/>
        <v>0--0</v>
      </c>
      <c r="V3410" s="217" t="str">
        <f t="shared" si="558"/>
        <v>0--0</v>
      </c>
      <c r="W3410" s="217" t="e">
        <f t="shared" si="551"/>
        <v>#N/A</v>
      </c>
      <c r="X3410" s="217" t="e">
        <f t="shared" si="552"/>
        <v>#N/A</v>
      </c>
      <c r="Y3410" s="217" t="e">
        <f t="shared" si="553"/>
        <v>#N/A</v>
      </c>
      <c r="Z3410" s="217" t="e">
        <f t="shared" si="554"/>
        <v>#N/A</v>
      </c>
      <c r="AA3410" s="673" t="str">
        <f t="shared" si="559"/>
        <v>,</v>
      </c>
      <c r="AB3410" s="217" t="str">
        <f t="shared" si="560"/>
        <v/>
      </c>
      <c r="AC3410" s="682">
        <f t="shared" si="555"/>
        <v>0</v>
      </c>
      <c r="AD3410" s="682">
        <f t="shared" si="556"/>
        <v>0</v>
      </c>
    </row>
    <row r="3411" spans="1:30" ht="16.5" hidden="1" thickTop="1" thickBot="1" x14ac:dyDescent="0.3">
      <c r="A3411">
        <f>'Mrg Dpt'!A957</f>
        <v>0</v>
      </c>
      <c r="B3411">
        <f>'Mrg Dpt'!B957</f>
        <v>0</v>
      </c>
      <c r="C3411">
        <f>'Mrg Dpt'!C957</f>
        <v>0</v>
      </c>
      <c r="D3411">
        <f>'Mrg Dpt'!D957</f>
        <v>0</v>
      </c>
      <c r="E3411">
        <f>'Mrg Dpt'!E957</f>
        <v>0</v>
      </c>
      <c r="F3411">
        <f>'Mrg Dpt'!F957</f>
        <v>0</v>
      </c>
      <c r="G3411">
        <f>'Mrg Dpt'!G957</f>
        <v>0</v>
      </c>
      <c r="H3411" s="668">
        <f>'Mrg Dpt'!H957</f>
        <v>0</v>
      </c>
      <c r="I3411">
        <f>'Mrg Dpt'!I957</f>
        <v>0</v>
      </c>
      <c r="J3411" s="671">
        <f>'Mrg Dpt'!J957</f>
        <v>0</v>
      </c>
      <c r="K3411">
        <f>'Mrg Dpt'!K957</f>
        <v>0</v>
      </c>
      <c r="L3411">
        <f>'Mrg Dpt'!L957</f>
        <v>0</v>
      </c>
      <c r="M3411">
        <f>'Mrg Dpt'!M957</f>
        <v>0</v>
      </c>
      <c r="N3411">
        <f>'Mrg Dpt'!N957</f>
        <v>0</v>
      </c>
      <c r="O3411">
        <f>'Mrg Dpt'!O957</f>
        <v>0</v>
      </c>
      <c r="P3411">
        <f>'Mrg Dpt'!P957</f>
        <v>0</v>
      </c>
      <c r="Q3411">
        <f>'Mrg Dpt'!Q957</f>
        <v>0</v>
      </c>
      <c r="R3411">
        <f>'Mrg Dpt'!R957</f>
        <v>0</v>
      </c>
      <c r="S3411">
        <f>'Mrg Dpt'!S957</f>
        <v>0</v>
      </c>
      <c r="T3411">
        <f>'Mrg Dpt'!T957</f>
        <v>0</v>
      </c>
      <c r="U3411" s="217" t="str">
        <f t="shared" si="557"/>
        <v>0--0</v>
      </c>
      <c r="V3411" s="217" t="str">
        <f t="shared" si="558"/>
        <v>0--0</v>
      </c>
      <c r="W3411" s="217" t="e">
        <f t="shared" si="551"/>
        <v>#N/A</v>
      </c>
      <c r="X3411" s="217" t="e">
        <f t="shared" si="552"/>
        <v>#N/A</v>
      </c>
      <c r="Y3411" s="217" t="e">
        <f t="shared" si="553"/>
        <v>#N/A</v>
      </c>
      <c r="Z3411" s="217" t="e">
        <f t="shared" si="554"/>
        <v>#N/A</v>
      </c>
      <c r="AA3411" s="673" t="str">
        <f t="shared" si="559"/>
        <v>,</v>
      </c>
      <c r="AB3411" s="217" t="str">
        <f t="shared" si="560"/>
        <v/>
      </c>
      <c r="AC3411" s="682">
        <f t="shared" si="555"/>
        <v>0</v>
      </c>
      <c r="AD3411" s="682">
        <f t="shared" si="556"/>
        <v>0</v>
      </c>
    </row>
    <row r="3412" spans="1:30" ht="16.5" hidden="1" thickTop="1" thickBot="1" x14ac:dyDescent="0.3">
      <c r="A3412">
        <f>'Mrg Dpt'!A958</f>
        <v>0</v>
      </c>
      <c r="B3412">
        <f>'Mrg Dpt'!B958</f>
        <v>0</v>
      </c>
      <c r="C3412">
        <f>'Mrg Dpt'!C958</f>
        <v>0</v>
      </c>
      <c r="D3412">
        <f>'Mrg Dpt'!D958</f>
        <v>0</v>
      </c>
      <c r="E3412">
        <f>'Mrg Dpt'!E958</f>
        <v>0</v>
      </c>
      <c r="F3412">
        <f>'Mrg Dpt'!F958</f>
        <v>0</v>
      </c>
      <c r="G3412">
        <f>'Mrg Dpt'!G958</f>
        <v>0</v>
      </c>
      <c r="H3412" s="668">
        <f>'Mrg Dpt'!H958</f>
        <v>0</v>
      </c>
      <c r="I3412">
        <f>'Mrg Dpt'!I958</f>
        <v>0</v>
      </c>
      <c r="J3412" s="671">
        <f>'Mrg Dpt'!J958</f>
        <v>0</v>
      </c>
      <c r="K3412">
        <f>'Mrg Dpt'!K958</f>
        <v>0</v>
      </c>
      <c r="L3412">
        <f>'Mrg Dpt'!L958</f>
        <v>0</v>
      </c>
      <c r="M3412">
        <f>'Mrg Dpt'!M958</f>
        <v>0</v>
      </c>
      <c r="N3412">
        <f>'Mrg Dpt'!N958</f>
        <v>0</v>
      </c>
      <c r="O3412">
        <f>'Mrg Dpt'!O958</f>
        <v>0</v>
      </c>
      <c r="P3412">
        <f>'Mrg Dpt'!P958</f>
        <v>0</v>
      </c>
      <c r="Q3412">
        <f>'Mrg Dpt'!Q958</f>
        <v>0</v>
      </c>
      <c r="R3412">
        <f>'Mrg Dpt'!R958</f>
        <v>0</v>
      </c>
      <c r="S3412">
        <f>'Mrg Dpt'!S958</f>
        <v>0</v>
      </c>
      <c r="T3412">
        <f>'Mrg Dpt'!T958</f>
        <v>0</v>
      </c>
      <c r="U3412" s="217" t="str">
        <f t="shared" si="557"/>
        <v>0--0</v>
      </c>
      <c r="V3412" s="217" t="str">
        <f t="shared" si="558"/>
        <v>0--0</v>
      </c>
      <c r="W3412" s="217" t="e">
        <f t="shared" si="551"/>
        <v>#N/A</v>
      </c>
      <c r="X3412" s="217" t="e">
        <f t="shared" si="552"/>
        <v>#N/A</v>
      </c>
      <c r="Y3412" s="217" t="e">
        <f t="shared" si="553"/>
        <v>#N/A</v>
      </c>
      <c r="Z3412" s="217" t="e">
        <f t="shared" si="554"/>
        <v>#N/A</v>
      </c>
      <c r="AA3412" s="673" t="str">
        <f t="shared" si="559"/>
        <v>,</v>
      </c>
      <c r="AB3412" s="217" t="str">
        <f t="shared" si="560"/>
        <v/>
      </c>
      <c r="AC3412" s="682">
        <f t="shared" si="555"/>
        <v>0</v>
      </c>
      <c r="AD3412" s="682">
        <f t="shared" si="556"/>
        <v>0</v>
      </c>
    </row>
    <row r="3413" spans="1:30" ht="16.5" hidden="1" thickTop="1" thickBot="1" x14ac:dyDescent="0.3">
      <c r="A3413">
        <f>'Mrg Dpt'!A959</f>
        <v>0</v>
      </c>
      <c r="B3413">
        <f>'Mrg Dpt'!B959</f>
        <v>0</v>
      </c>
      <c r="C3413">
        <f>'Mrg Dpt'!C959</f>
        <v>0</v>
      </c>
      <c r="D3413">
        <f>'Mrg Dpt'!D959</f>
        <v>0</v>
      </c>
      <c r="E3413">
        <f>'Mrg Dpt'!E959</f>
        <v>0</v>
      </c>
      <c r="F3413">
        <f>'Mrg Dpt'!F959</f>
        <v>0</v>
      </c>
      <c r="G3413">
        <f>'Mrg Dpt'!G959</f>
        <v>0</v>
      </c>
      <c r="H3413" s="668">
        <f>'Mrg Dpt'!H959</f>
        <v>0</v>
      </c>
      <c r="I3413">
        <f>'Mrg Dpt'!I959</f>
        <v>0</v>
      </c>
      <c r="J3413" s="671">
        <f>'Mrg Dpt'!J959</f>
        <v>0</v>
      </c>
      <c r="K3413">
        <f>'Mrg Dpt'!K959</f>
        <v>0</v>
      </c>
      <c r="L3413">
        <f>'Mrg Dpt'!L959</f>
        <v>0</v>
      </c>
      <c r="M3413">
        <f>'Mrg Dpt'!M959</f>
        <v>0</v>
      </c>
      <c r="N3413">
        <f>'Mrg Dpt'!N959</f>
        <v>0</v>
      </c>
      <c r="O3413">
        <f>'Mrg Dpt'!O959</f>
        <v>0</v>
      </c>
      <c r="P3413">
        <f>'Mrg Dpt'!P959</f>
        <v>0</v>
      </c>
      <c r="Q3413">
        <f>'Mrg Dpt'!Q959</f>
        <v>0</v>
      </c>
      <c r="R3413">
        <f>'Mrg Dpt'!R959</f>
        <v>0</v>
      </c>
      <c r="S3413">
        <f>'Mrg Dpt'!S959</f>
        <v>0</v>
      </c>
      <c r="T3413">
        <f>'Mrg Dpt'!T959</f>
        <v>0</v>
      </c>
      <c r="U3413" s="217" t="str">
        <f t="shared" si="557"/>
        <v>0--0</v>
      </c>
      <c r="V3413" s="217" t="str">
        <f t="shared" si="558"/>
        <v>0--0</v>
      </c>
      <c r="W3413" s="217" t="e">
        <f t="shared" si="551"/>
        <v>#N/A</v>
      </c>
      <c r="X3413" s="217" t="e">
        <f t="shared" si="552"/>
        <v>#N/A</v>
      </c>
      <c r="Y3413" s="217" t="e">
        <f t="shared" si="553"/>
        <v>#N/A</v>
      </c>
      <c r="Z3413" s="217" t="e">
        <f t="shared" si="554"/>
        <v>#N/A</v>
      </c>
      <c r="AA3413" s="673" t="str">
        <f t="shared" si="559"/>
        <v>,</v>
      </c>
      <c r="AB3413" s="217" t="str">
        <f t="shared" si="560"/>
        <v/>
      </c>
      <c r="AC3413" s="682">
        <f t="shared" si="555"/>
        <v>0</v>
      </c>
      <c r="AD3413" s="682">
        <f t="shared" si="556"/>
        <v>0</v>
      </c>
    </row>
    <row r="3414" spans="1:30" ht="16.5" hidden="1" thickTop="1" thickBot="1" x14ac:dyDescent="0.3">
      <c r="A3414">
        <f>'Mrg Dpt'!A960</f>
        <v>0</v>
      </c>
      <c r="B3414">
        <f>'Mrg Dpt'!B960</f>
        <v>0</v>
      </c>
      <c r="C3414">
        <f>'Mrg Dpt'!C960</f>
        <v>0</v>
      </c>
      <c r="D3414">
        <f>'Mrg Dpt'!D960</f>
        <v>0</v>
      </c>
      <c r="E3414">
        <f>'Mrg Dpt'!E960</f>
        <v>0</v>
      </c>
      <c r="F3414">
        <f>'Mrg Dpt'!F960</f>
        <v>0</v>
      </c>
      <c r="G3414">
        <f>'Mrg Dpt'!G960</f>
        <v>0</v>
      </c>
      <c r="H3414" s="668">
        <f>'Mrg Dpt'!H960</f>
        <v>0</v>
      </c>
      <c r="I3414">
        <f>'Mrg Dpt'!I960</f>
        <v>0</v>
      </c>
      <c r="J3414" s="671">
        <f>'Mrg Dpt'!J960</f>
        <v>0</v>
      </c>
      <c r="K3414">
        <f>'Mrg Dpt'!K960</f>
        <v>0</v>
      </c>
      <c r="L3414">
        <f>'Mrg Dpt'!L960</f>
        <v>0</v>
      </c>
      <c r="M3414">
        <f>'Mrg Dpt'!M960</f>
        <v>0</v>
      </c>
      <c r="N3414">
        <f>'Mrg Dpt'!N960</f>
        <v>0</v>
      </c>
      <c r="O3414">
        <f>'Mrg Dpt'!O960</f>
        <v>0</v>
      </c>
      <c r="P3414">
        <f>'Mrg Dpt'!P960</f>
        <v>0</v>
      </c>
      <c r="Q3414">
        <f>'Mrg Dpt'!Q960</f>
        <v>0</v>
      </c>
      <c r="R3414">
        <f>'Mrg Dpt'!R960</f>
        <v>0</v>
      </c>
      <c r="S3414">
        <f>'Mrg Dpt'!S960</f>
        <v>0</v>
      </c>
      <c r="T3414">
        <f>'Mrg Dpt'!T960</f>
        <v>0</v>
      </c>
      <c r="U3414" s="217" t="str">
        <f t="shared" si="557"/>
        <v>0--0</v>
      </c>
      <c r="V3414" s="217" t="str">
        <f t="shared" si="558"/>
        <v>0--0</v>
      </c>
      <c r="W3414" s="217" t="e">
        <f t="shared" si="551"/>
        <v>#N/A</v>
      </c>
      <c r="X3414" s="217" t="e">
        <f t="shared" si="552"/>
        <v>#N/A</v>
      </c>
      <c r="Y3414" s="217" t="e">
        <f t="shared" si="553"/>
        <v>#N/A</v>
      </c>
      <c r="Z3414" s="217" t="e">
        <f t="shared" si="554"/>
        <v>#N/A</v>
      </c>
      <c r="AA3414" s="673" t="str">
        <f t="shared" si="559"/>
        <v>,</v>
      </c>
      <c r="AB3414" s="217" t="str">
        <f t="shared" si="560"/>
        <v/>
      </c>
      <c r="AC3414" s="682">
        <f t="shared" si="555"/>
        <v>0</v>
      </c>
      <c r="AD3414" s="682">
        <f t="shared" si="556"/>
        <v>0</v>
      </c>
    </row>
    <row r="3415" spans="1:30" ht="16.5" hidden="1" thickTop="1" thickBot="1" x14ac:dyDescent="0.3">
      <c r="A3415">
        <f>'Mrg Dpt'!A961</f>
        <v>0</v>
      </c>
      <c r="B3415">
        <f>'Mrg Dpt'!B961</f>
        <v>0</v>
      </c>
      <c r="C3415">
        <f>'Mrg Dpt'!C961</f>
        <v>0</v>
      </c>
      <c r="D3415">
        <f>'Mrg Dpt'!D961</f>
        <v>0</v>
      </c>
      <c r="E3415">
        <f>'Mrg Dpt'!E961</f>
        <v>0</v>
      </c>
      <c r="F3415">
        <f>'Mrg Dpt'!F961</f>
        <v>0</v>
      </c>
      <c r="G3415">
        <f>'Mrg Dpt'!G961</f>
        <v>0</v>
      </c>
      <c r="H3415" s="668">
        <f>'Mrg Dpt'!H961</f>
        <v>0</v>
      </c>
      <c r="I3415">
        <f>'Mrg Dpt'!I961</f>
        <v>0</v>
      </c>
      <c r="J3415" s="671">
        <f>'Mrg Dpt'!J961</f>
        <v>0</v>
      </c>
      <c r="K3415">
        <f>'Mrg Dpt'!K961</f>
        <v>0</v>
      </c>
      <c r="L3415">
        <f>'Mrg Dpt'!L961</f>
        <v>0</v>
      </c>
      <c r="M3415">
        <f>'Mrg Dpt'!M961</f>
        <v>0</v>
      </c>
      <c r="N3415">
        <f>'Mrg Dpt'!N961</f>
        <v>0</v>
      </c>
      <c r="O3415">
        <f>'Mrg Dpt'!O961</f>
        <v>0</v>
      </c>
      <c r="P3415">
        <f>'Mrg Dpt'!P961</f>
        <v>0</v>
      </c>
      <c r="Q3415">
        <f>'Mrg Dpt'!Q961</f>
        <v>0</v>
      </c>
      <c r="R3415">
        <f>'Mrg Dpt'!R961</f>
        <v>0</v>
      </c>
      <c r="S3415">
        <f>'Mrg Dpt'!S961</f>
        <v>0</v>
      </c>
      <c r="T3415">
        <f>'Mrg Dpt'!T961</f>
        <v>0</v>
      </c>
      <c r="U3415" s="217" t="str">
        <f t="shared" si="557"/>
        <v>0--0</v>
      </c>
      <c r="V3415" s="217" t="str">
        <f t="shared" si="558"/>
        <v>0--0</v>
      </c>
      <c r="W3415" s="217" t="e">
        <f t="shared" si="551"/>
        <v>#N/A</v>
      </c>
      <c r="X3415" s="217" t="e">
        <f t="shared" si="552"/>
        <v>#N/A</v>
      </c>
      <c r="Y3415" s="217" t="e">
        <f t="shared" si="553"/>
        <v>#N/A</v>
      </c>
      <c r="Z3415" s="217" t="e">
        <f t="shared" si="554"/>
        <v>#N/A</v>
      </c>
      <c r="AA3415" s="673" t="str">
        <f t="shared" si="559"/>
        <v>,</v>
      </c>
      <c r="AB3415" s="217" t="str">
        <f t="shared" si="560"/>
        <v/>
      </c>
      <c r="AC3415" s="682">
        <f t="shared" si="555"/>
        <v>0</v>
      </c>
      <c r="AD3415" s="682">
        <f t="shared" si="556"/>
        <v>0</v>
      </c>
    </row>
    <row r="3416" spans="1:30" ht="16.5" hidden="1" thickTop="1" thickBot="1" x14ac:dyDescent="0.3">
      <c r="A3416">
        <f>'Mrg Dpt'!A962</f>
        <v>0</v>
      </c>
      <c r="B3416">
        <f>'Mrg Dpt'!B962</f>
        <v>0</v>
      </c>
      <c r="C3416">
        <f>'Mrg Dpt'!C962</f>
        <v>0</v>
      </c>
      <c r="D3416">
        <f>'Mrg Dpt'!D962</f>
        <v>0</v>
      </c>
      <c r="E3416">
        <f>'Mrg Dpt'!E962</f>
        <v>0</v>
      </c>
      <c r="F3416">
        <f>'Mrg Dpt'!F962</f>
        <v>0</v>
      </c>
      <c r="G3416">
        <f>'Mrg Dpt'!G962</f>
        <v>0</v>
      </c>
      <c r="H3416" s="668">
        <f>'Mrg Dpt'!H962</f>
        <v>0</v>
      </c>
      <c r="I3416">
        <f>'Mrg Dpt'!I962</f>
        <v>0</v>
      </c>
      <c r="J3416" s="671">
        <f>'Mrg Dpt'!J962</f>
        <v>0</v>
      </c>
      <c r="K3416">
        <f>'Mrg Dpt'!K962</f>
        <v>0</v>
      </c>
      <c r="L3416">
        <f>'Mrg Dpt'!L962</f>
        <v>0</v>
      </c>
      <c r="M3416">
        <f>'Mrg Dpt'!M962</f>
        <v>0</v>
      </c>
      <c r="N3416">
        <f>'Mrg Dpt'!N962</f>
        <v>0</v>
      </c>
      <c r="O3416">
        <f>'Mrg Dpt'!O962</f>
        <v>0</v>
      </c>
      <c r="P3416">
        <f>'Mrg Dpt'!P962</f>
        <v>0</v>
      </c>
      <c r="Q3416">
        <f>'Mrg Dpt'!Q962</f>
        <v>0</v>
      </c>
      <c r="R3416">
        <f>'Mrg Dpt'!R962</f>
        <v>0</v>
      </c>
      <c r="S3416">
        <f>'Mrg Dpt'!S962</f>
        <v>0</v>
      </c>
      <c r="T3416">
        <f>'Mrg Dpt'!T962</f>
        <v>0</v>
      </c>
      <c r="U3416" s="217" t="str">
        <f t="shared" si="557"/>
        <v>0--0</v>
      </c>
      <c r="V3416" s="217" t="str">
        <f t="shared" si="558"/>
        <v>0--0</v>
      </c>
      <c r="W3416" s="217" t="e">
        <f t="shared" si="551"/>
        <v>#N/A</v>
      </c>
      <c r="X3416" s="217" t="e">
        <f t="shared" si="552"/>
        <v>#N/A</v>
      </c>
      <c r="Y3416" s="217" t="e">
        <f t="shared" si="553"/>
        <v>#N/A</v>
      </c>
      <c r="Z3416" s="217" t="e">
        <f t="shared" si="554"/>
        <v>#N/A</v>
      </c>
      <c r="AA3416" s="673" t="str">
        <f t="shared" si="559"/>
        <v>,</v>
      </c>
      <c r="AB3416" s="217" t="str">
        <f t="shared" si="560"/>
        <v/>
      </c>
      <c r="AC3416" s="682">
        <f t="shared" si="555"/>
        <v>0</v>
      </c>
      <c r="AD3416" s="682">
        <f t="shared" si="556"/>
        <v>0</v>
      </c>
    </row>
    <row r="3417" spans="1:30" ht="16.5" hidden="1" thickTop="1" thickBot="1" x14ac:dyDescent="0.3">
      <c r="A3417">
        <f>'Mrg Dpt'!A963</f>
        <v>0</v>
      </c>
      <c r="B3417">
        <f>'Mrg Dpt'!B963</f>
        <v>0</v>
      </c>
      <c r="C3417">
        <f>'Mrg Dpt'!C963</f>
        <v>0</v>
      </c>
      <c r="D3417">
        <f>'Mrg Dpt'!D963</f>
        <v>0</v>
      </c>
      <c r="E3417">
        <f>'Mrg Dpt'!E963</f>
        <v>0</v>
      </c>
      <c r="F3417">
        <f>'Mrg Dpt'!F963</f>
        <v>0</v>
      </c>
      <c r="G3417">
        <f>'Mrg Dpt'!G963</f>
        <v>0</v>
      </c>
      <c r="H3417" s="668">
        <f>'Mrg Dpt'!H963</f>
        <v>0</v>
      </c>
      <c r="I3417">
        <f>'Mrg Dpt'!I963</f>
        <v>0</v>
      </c>
      <c r="J3417" s="671">
        <f>'Mrg Dpt'!J963</f>
        <v>0</v>
      </c>
      <c r="K3417">
        <f>'Mrg Dpt'!K963</f>
        <v>0</v>
      </c>
      <c r="L3417">
        <f>'Mrg Dpt'!L963</f>
        <v>0</v>
      </c>
      <c r="M3417">
        <f>'Mrg Dpt'!M963</f>
        <v>0</v>
      </c>
      <c r="N3417">
        <f>'Mrg Dpt'!N963</f>
        <v>0</v>
      </c>
      <c r="O3417">
        <f>'Mrg Dpt'!O963</f>
        <v>0</v>
      </c>
      <c r="P3417">
        <f>'Mrg Dpt'!P963</f>
        <v>0</v>
      </c>
      <c r="Q3417">
        <f>'Mrg Dpt'!Q963</f>
        <v>0</v>
      </c>
      <c r="R3417">
        <f>'Mrg Dpt'!R963</f>
        <v>0</v>
      </c>
      <c r="S3417">
        <f>'Mrg Dpt'!S963</f>
        <v>0</v>
      </c>
      <c r="T3417">
        <f>'Mrg Dpt'!T963</f>
        <v>0</v>
      </c>
      <c r="U3417" s="217" t="str">
        <f t="shared" si="557"/>
        <v>0--0</v>
      </c>
      <c r="V3417" s="217" t="str">
        <f t="shared" si="558"/>
        <v>0--0</v>
      </c>
      <c r="W3417" s="217" t="e">
        <f t="shared" si="551"/>
        <v>#N/A</v>
      </c>
      <c r="X3417" s="217" t="e">
        <f t="shared" si="552"/>
        <v>#N/A</v>
      </c>
      <c r="Y3417" s="217" t="e">
        <f t="shared" si="553"/>
        <v>#N/A</v>
      </c>
      <c r="Z3417" s="217" t="e">
        <f t="shared" si="554"/>
        <v>#N/A</v>
      </c>
      <c r="AA3417" s="673" t="str">
        <f t="shared" si="559"/>
        <v>,</v>
      </c>
      <c r="AB3417" s="217" t="str">
        <f t="shared" si="560"/>
        <v/>
      </c>
      <c r="AC3417" s="682">
        <f t="shared" si="555"/>
        <v>0</v>
      </c>
      <c r="AD3417" s="682">
        <f t="shared" si="556"/>
        <v>0</v>
      </c>
    </row>
    <row r="3418" spans="1:30" ht="16.5" hidden="1" thickTop="1" thickBot="1" x14ac:dyDescent="0.3">
      <c r="A3418">
        <f>'Mrg Dpt'!A964</f>
        <v>0</v>
      </c>
      <c r="B3418">
        <f>'Mrg Dpt'!B964</f>
        <v>0</v>
      </c>
      <c r="C3418">
        <f>'Mrg Dpt'!C964</f>
        <v>0</v>
      </c>
      <c r="D3418">
        <f>'Mrg Dpt'!D964</f>
        <v>0</v>
      </c>
      <c r="E3418">
        <f>'Mrg Dpt'!E964</f>
        <v>0</v>
      </c>
      <c r="F3418">
        <f>'Mrg Dpt'!F964</f>
        <v>0</v>
      </c>
      <c r="G3418">
        <f>'Mrg Dpt'!G964</f>
        <v>0</v>
      </c>
      <c r="H3418" s="668">
        <f>'Mrg Dpt'!H964</f>
        <v>0</v>
      </c>
      <c r="I3418">
        <f>'Mrg Dpt'!I964</f>
        <v>0</v>
      </c>
      <c r="J3418" s="671">
        <f>'Mrg Dpt'!J964</f>
        <v>0</v>
      </c>
      <c r="K3418">
        <f>'Mrg Dpt'!K964</f>
        <v>0</v>
      </c>
      <c r="L3418">
        <f>'Mrg Dpt'!L964</f>
        <v>0</v>
      </c>
      <c r="M3418">
        <f>'Mrg Dpt'!M964</f>
        <v>0</v>
      </c>
      <c r="N3418">
        <f>'Mrg Dpt'!N964</f>
        <v>0</v>
      </c>
      <c r="O3418">
        <f>'Mrg Dpt'!O964</f>
        <v>0</v>
      </c>
      <c r="P3418">
        <f>'Mrg Dpt'!P964</f>
        <v>0</v>
      </c>
      <c r="Q3418">
        <f>'Mrg Dpt'!Q964</f>
        <v>0</v>
      </c>
      <c r="R3418">
        <f>'Mrg Dpt'!R964</f>
        <v>0</v>
      </c>
      <c r="S3418">
        <f>'Mrg Dpt'!S964</f>
        <v>0</v>
      </c>
      <c r="T3418">
        <f>'Mrg Dpt'!T964</f>
        <v>0</v>
      </c>
      <c r="U3418" s="217" t="str">
        <f t="shared" si="557"/>
        <v>0--0</v>
      </c>
      <c r="V3418" s="217" t="str">
        <f t="shared" si="558"/>
        <v>0--0</v>
      </c>
      <c r="W3418" s="217" t="e">
        <f t="shared" si="551"/>
        <v>#N/A</v>
      </c>
      <c r="X3418" s="217" t="e">
        <f t="shared" si="552"/>
        <v>#N/A</v>
      </c>
      <c r="Y3418" s="217" t="e">
        <f t="shared" si="553"/>
        <v>#N/A</v>
      </c>
      <c r="Z3418" s="217" t="e">
        <f t="shared" si="554"/>
        <v>#N/A</v>
      </c>
      <c r="AA3418" s="673" t="str">
        <f t="shared" si="559"/>
        <v>,</v>
      </c>
      <c r="AB3418" s="217" t="str">
        <f t="shared" si="560"/>
        <v/>
      </c>
      <c r="AC3418" s="682">
        <f t="shared" si="555"/>
        <v>0</v>
      </c>
      <c r="AD3418" s="682">
        <f t="shared" si="556"/>
        <v>0</v>
      </c>
    </row>
    <row r="3419" spans="1:30" ht="16.5" hidden="1" thickTop="1" thickBot="1" x14ac:dyDescent="0.3">
      <c r="A3419">
        <f>'Mrg Dpt'!A965</f>
        <v>0</v>
      </c>
      <c r="B3419">
        <f>'Mrg Dpt'!B965</f>
        <v>0</v>
      </c>
      <c r="C3419">
        <f>'Mrg Dpt'!C965</f>
        <v>0</v>
      </c>
      <c r="D3419">
        <f>'Mrg Dpt'!D965</f>
        <v>0</v>
      </c>
      <c r="E3419">
        <f>'Mrg Dpt'!E965</f>
        <v>0</v>
      </c>
      <c r="F3419">
        <f>'Mrg Dpt'!F965</f>
        <v>0</v>
      </c>
      <c r="G3419">
        <f>'Mrg Dpt'!G965</f>
        <v>0</v>
      </c>
      <c r="H3419" s="668">
        <f>'Mrg Dpt'!H965</f>
        <v>0</v>
      </c>
      <c r="I3419">
        <f>'Mrg Dpt'!I965</f>
        <v>0</v>
      </c>
      <c r="J3419" s="671">
        <f>'Mrg Dpt'!J965</f>
        <v>0</v>
      </c>
      <c r="K3419">
        <f>'Mrg Dpt'!K965</f>
        <v>0</v>
      </c>
      <c r="L3419">
        <f>'Mrg Dpt'!L965</f>
        <v>0</v>
      </c>
      <c r="M3419">
        <f>'Mrg Dpt'!M965</f>
        <v>0</v>
      </c>
      <c r="N3419">
        <f>'Mrg Dpt'!N965</f>
        <v>0</v>
      </c>
      <c r="O3419">
        <f>'Mrg Dpt'!O965</f>
        <v>0</v>
      </c>
      <c r="P3419">
        <f>'Mrg Dpt'!P965</f>
        <v>0</v>
      </c>
      <c r="Q3419">
        <f>'Mrg Dpt'!Q965</f>
        <v>0</v>
      </c>
      <c r="R3419">
        <f>'Mrg Dpt'!R965</f>
        <v>0</v>
      </c>
      <c r="S3419">
        <f>'Mrg Dpt'!S965</f>
        <v>0</v>
      </c>
      <c r="T3419">
        <f>'Mrg Dpt'!T965</f>
        <v>0</v>
      </c>
      <c r="U3419" s="217" t="str">
        <f t="shared" si="557"/>
        <v>0--0</v>
      </c>
      <c r="V3419" s="217" t="str">
        <f t="shared" si="558"/>
        <v>0--0</v>
      </c>
      <c r="W3419" s="217" t="e">
        <f t="shared" si="551"/>
        <v>#N/A</v>
      </c>
      <c r="X3419" s="217" t="e">
        <f t="shared" si="552"/>
        <v>#N/A</v>
      </c>
      <c r="Y3419" s="217" t="e">
        <f t="shared" si="553"/>
        <v>#N/A</v>
      </c>
      <c r="Z3419" s="217" t="e">
        <f t="shared" si="554"/>
        <v>#N/A</v>
      </c>
      <c r="AA3419" s="673" t="str">
        <f t="shared" si="559"/>
        <v>,</v>
      </c>
      <c r="AB3419" s="217" t="str">
        <f t="shared" si="560"/>
        <v/>
      </c>
      <c r="AC3419" s="682">
        <f t="shared" si="555"/>
        <v>0</v>
      </c>
      <c r="AD3419" s="682">
        <f t="shared" si="556"/>
        <v>0</v>
      </c>
    </row>
    <row r="3420" spans="1:30" ht="16.5" hidden="1" thickTop="1" thickBot="1" x14ac:dyDescent="0.3">
      <c r="A3420">
        <f>'Mrg Dpt'!A966</f>
        <v>0</v>
      </c>
      <c r="B3420">
        <f>'Mrg Dpt'!B966</f>
        <v>0</v>
      </c>
      <c r="C3420">
        <f>'Mrg Dpt'!C966</f>
        <v>0</v>
      </c>
      <c r="D3420">
        <f>'Mrg Dpt'!D966</f>
        <v>0</v>
      </c>
      <c r="E3420">
        <f>'Mrg Dpt'!E966</f>
        <v>0</v>
      </c>
      <c r="F3420">
        <f>'Mrg Dpt'!F966</f>
        <v>0</v>
      </c>
      <c r="G3420">
        <f>'Mrg Dpt'!G966</f>
        <v>0</v>
      </c>
      <c r="H3420" s="668">
        <f>'Mrg Dpt'!H966</f>
        <v>0</v>
      </c>
      <c r="I3420">
        <f>'Mrg Dpt'!I966</f>
        <v>0</v>
      </c>
      <c r="J3420" s="671">
        <f>'Mrg Dpt'!J966</f>
        <v>0</v>
      </c>
      <c r="K3420">
        <f>'Mrg Dpt'!K966</f>
        <v>0</v>
      </c>
      <c r="L3420">
        <f>'Mrg Dpt'!L966</f>
        <v>0</v>
      </c>
      <c r="M3420">
        <f>'Mrg Dpt'!M966</f>
        <v>0</v>
      </c>
      <c r="N3420">
        <f>'Mrg Dpt'!N966</f>
        <v>0</v>
      </c>
      <c r="O3420">
        <f>'Mrg Dpt'!O966</f>
        <v>0</v>
      </c>
      <c r="P3420">
        <f>'Mrg Dpt'!P966</f>
        <v>0</v>
      </c>
      <c r="Q3420">
        <f>'Mrg Dpt'!Q966</f>
        <v>0</v>
      </c>
      <c r="R3420">
        <f>'Mrg Dpt'!R966</f>
        <v>0</v>
      </c>
      <c r="S3420">
        <f>'Mrg Dpt'!S966</f>
        <v>0</v>
      </c>
      <c r="T3420">
        <f>'Mrg Dpt'!T966</f>
        <v>0</v>
      </c>
      <c r="U3420" s="217" t="str">
        <f t="shared" si="557"/>
        <v>0--0</v>
      </c>
      <c r="V3420" s="217" t="str">
        <f t="shared" si="558"/>
        <v>0--0</v>
      </c>
      <c r="W3420" s="217" t="e">
        <f t="shared" si="551"/>
        <v>#N/A</v>
      </c>
      <c r="X3420" s="217" t="e">
        <f t="shared" si="552"/>
        <v>#N/A</v>
      </c>
      <c r="Y3420" s="217" t="e">
        <f t="shared" si="553"/>
        <v>#N/A</v>
      </c>
      <c r="Z3420" s="217" t="e">
        <f t="shared" si="554"/>
        <v>#N/A</v>
      </c>
      <c r="AA3420" s="673" t="str">
        <f t="shared" si="559"/>
        <v>,</v>
      </c>
      <c r="AB3420" s="217" t="str">
        <f t="shared" si="560"/>
        <v/>
      </c>
      <c r="AC3420" s="682">
        <f t="shared" si="555"/>
        <v>0</v>
      </c>
      <c r="AD3420" s="682">
        <f t="shared" si="556"/>
        <v>0</v>
      </c>
    </row>
    <row r="3421" spans="1:30" ht="16.5" hidden="1" thickTop="1" thickBot="1" x14ac:dyDescent="0.3">
      <c r="A3421">
        <f>'Mrg Dpt'!A967</f>
        <v>0</v>
      </c>
      <c r="B3421">
        <f>'Mrg Dpt'!B967</f>
        <v>0</v>
      </c>
      <c r="C3421">
        <f>'Mrg Dpt'!C967</f>
        <v>0</v>
      </c>
      <c r="D3421">
        <f>'Mrg Dpt'!D967</f>
        <v>0</v>
      </c>
      <c r="E3421">
        <f>'Mrg Dpt'!E967</f>
        <v>0</v>
      </c>
      <c r="F3421">
        <f>'Mrg Dpt'!F967</f>
        <v>0</v>
      </c>
      <c r="G3421">
        <f>'Mrg Dpt'!G967</f>
        <v>0</v>
      </c>
      <c r="H3421" s="668">
        <f>'Mrg Dpt'!H967</f>
        <v>0</v>
      </c>
      <c r="I3421">
        <f>'Mrg Dpt'!I967</f>
        <v>0</v>
      </c>
      <c r="J3421" s="671">
        <f>'Mrg Dpt'!J967</f>
        <v>0</v>
      </c>
      <c r="K3421">
        <f>'Mrg Dpt'!K967</f>
        <v>0</v>
      </c>
      <c r="L3421">
        <f>'Mrg Dpt'!L967</f>
        <v>0</v>
      </c>
      <c r="M3421">
        <f>'Mrg Dpt'!M967</f>
        <v>0</v>
      </c>
      <c r="N3421">
        <f>'Mrg Dpt'!N967</f>
        <v>0</v>
      </c>
      <c r="O3421">
        <f>'Mrg Dpt'!O967</f>
        <v>0</v>
      </c>
      <c r="P3421">
        <f>'Mrg Dpt'!P967</f>
        <v>0</v>
      </c>
      <c r="Q3421">
        <f>'Mrg Dpt'!Q967</f>
        <v>0</v>
      </c>
      <c r="R3421">
        <f>'Mrg Dpt'!R967</f>
        <v>0</v>
      </c>
      <c r="S3421">
        <f>'Mrg Dpt'!S967</f>
        <v>0</v>
      </c>
      <c r="T3421">
        <f>'Mrg Dpt'!T967</f>
        <v>0</v>
      </c>
      <c r="U3421" s="217" t="str">
        <f t="shared" si="557"/>
        <v>0--0</v>
      </c>
      <c r="V3421" s="217" t="str">
        <f t="shared" si="558"/>
        <v>0--0</v>
      </c>
      <c r="W3421" s="217" t="e">
        <f t="shared" si="551"/>
        <v>#N/A</v>
      </c>
      <c r="X3421" s="217" t="e">
        <f t="shared" si="552"/>
        <v>#N/A</v>
      </c>
      <c r="Y3421" s="217" t="e">
        <f t="shared" si="553"/>
        <v>#N/A</v>
      </c>
      <c r="Z3421" s="217" t="e">
        <f t="shared" si="554"/>
        <v>#N/A</v>
      </c>
      <c r="AA3421" s="673" t="str">
        <f t="shared" si="559"/>
        <v>,</v>
      </c>
      <c r="AB3421" s="217" t="str">
        <f t="shared" si="560"/>
        <v/>
      </c>
      <c r="AC3421" s="682">
        <f t="shared" si="555"/>
        <v>0</v>
      </c>
      <c r="AD3421" s="682">
        <f t="shared" si="556"/>
        <v>0</v>
      </c>
    </row>
    <row r="3422" spans="1:30" ht="16.5" hidden="1" thickTop="1" thickBot="1" x14ac:dyDescent="0.3">
      <c r="A3422">
        <f>'Mrg Dpt'!A968</f>
        <v>0</v>
      </c>
      <c r="B3422">
        <f>'Mrg Dpt'!B968</f>
        <v>0</v>
      </c>
      <c r="C3422">
        <f>'Mrg Dpt'!C968</f>
        <v>0</v>
      </c>
      <c r="D3422">
        <f>'Mrg Dpt'!D968</f>
        <v>0</v>
      </c>
      <c r="E3422">
        <f>'Mrg Dpt'!E968</f>
        <v>0</v>
      </c>
      <c r="F3422">
        <f>'Mrg Dpt'!F968</f>
        <v>0</v>
      </c>
      <c r="G3422">
        <f>'Mrg Dpt'!G968</f>
        <v>0</v>
      </c>
      <c r="H3422" s="668">
        <f>'Mrg Dpt'!H968</f>
        <v>0</v>
      </c>
      <c r="I3422">
        <f>'Mrg Dpt'!I968</f>
        <v>0</v>
      </c>
      <c r="J3422" s="671">
        <f>'Mrg Dpt'!J968</f>
        <v>0</v>
      </c>
      <c r="K3422">
        <f>'Mrg Dpt'!K968</f>
        <v>0</v>
      </c>
      <c r="L3422">
        <f>'Mrg Dpt'!L968</f>
        <v>0</v>
      </c>
      <c r="M3422">
        <f>'Mrg Dpt'!M968</f>
        <v>0</v>
      </c>
      <c r="N3422">
        <f>'Mrg Dpt'!N968</f>
        <v>0</v>
      </c>
      <c r="O3422">
        <f>'Mrg Dpt'!O968</f>
        <v>0</v>
      </c>
      <c r="P3422">
        <f>'Mrg Dpt'!P968</f>
        <v>0</v>
      </c>
      <c r="Q3422">
        <f>'Mrg Dpt'!Q968</f>
        <v>0</v>
      </c>
      <c r="R3422">
        <f>'Mrg Dpt'!R968</f>
        <v>0</v>
      </c>
      <c r="S3422">
        <f>'Mrg Dpt'!S968</f>
        <v>0</v>
      </c>
      <c r="T3422">
        <f>'Mrg Dpt'!T968</f>
        <v>0</v>
      </c>
      <c r="U3422" s="217" t="str">
        <f t="shared" si="557"/>
        <v>0--0</v>
      </c>
      <c r="V3422" s="217" t="str">
        <f t="shared" si="558"/>
        <v>0--0</v>
      </c>
      <c r="W3422" s="217" t="e">
        <f t="shared" si="551"/>
        <v>#N/A</v>
      </c>
      <c r="X3422" s="217" t="e">
        <f t="shared" si="552"/>
        <v>#N/A</v>
      </c>
      <c r="Y3422" s="217" t="e">
        <f t="shared" si="553"/>
        <v>#N/A</v>
      </c>
      <c r="Z3422" s="217" t="e">
        <f t="shared" si="554"/>
        <v>#N/A</v>
      </c>
      <c r="AA3422" s="673" t="str">
        <f t="shared" si="559"/>
        <v>,</v>
      </c>
      <c r="AB3422" s="217" t="str">
        <f t="shared" si="560"/>
        <v/>
      </c>
      <c r="AC3422" s="682">
        <f t="shared" si="555"/>
        <v>0</v>
      </c>
      <c r="AD3422" s="682">
        <f t="shared" si="556"/>
        <v>0</v>
      </c>
    </row>
    <row r="3423" spans="1:30" ht="16.5" hidden="1" thickTop="1" thickBot="1" x14ac:dyDescent="0.3">
      <c r="A3423">
        <f>'Mrg Dpt'!A969</f>
        <v>0</v>
      </c>
      <c r="B3423">
        <f>'Mrg Dpt'!B969</f>
        <v>0</v>
      </c>
      <c r="C3423">
        <f>'Mrg Dpt'!C969</f>
        <v>0</v>
      </c>
      <c r="D3423">
        <f>'Mrg Dpt'!D969</f>
        <v>0</v>
      </c>
      <c r="E3423">
        <f>'Mrg Dpt'!E969</f>
        <v>0</v>
      </c>
      <c r="F3423">
        <f>'Mrg Dpt'!F969</f>
        <v>0</v>
      </c>
      <c r="G3423">
        <f>'Mrg Dpt'!G969</f>
        <v>0</v>
      </c>
      <c r="H3423" s="668">
        <f>'Mrg Dpt'!H969</f>
        <v>0</v>
      </c>
      <c r="I3423">
        <f>'Mrg Dpt'!I969</f>
        <v>0</v>
      </c>
      <c r="J3423" s="671">
        <f>'Mrg Dpt'!J969</f>
        <v>0</v>
      </c>
      <c r="K3423">
        <f>'Mrg Dpt'!K969</f>
        <v>0</v>
      </c>
      <c r="L3423">
        <f>'Mrg Dpt'!L969</f>
        <v>0</v>
      </c>
      <c r="M3423">
        <f>'Mrg Dpt'!M969</f>
        <v>0</v>
      </c>
      <c r="N3423">
        <f>'Mrg Dpt'!N969</f>
        <v>0</v>
      </c>
      <c r="O3423">
        <f>'Mrg Dpt'!O969</f>
        <v>0</v>
      </c>
      <c r="P3423">
        <f>'Mrg Dpt'!P969</f>
        <v>0</v>
      </c>
      <c r="Q3423">
        <f>'Mrg Dpt'!Q969</f>
        <v>0</v>
      </c>
      <c r="R3423">
        <f>'Mrg Dpt'!R969</f>
        <v>0</v>
      </c>
      <c r="S3423">
        <f>'Mrg Dpt'!S969</f>
        <v>0</v>
      </c>
      <c r="T3423">
        <f>'Mrg Dpt'!T969</f>
        <v>0</v>
      </c>
      <c r="U3423" s="217" t="str">
        <f t="shared" si="557"/>
        <v>0--0</v>
      </c>
      <c r="V3423" s="217" t="str">
        <f t="shared" si="558"/>
        <v>0--0</v>
      </c>
      <c r="W3423" s="217" t="e">
        <f t="shared" si="551"/>
        <v>#N/A</v>
      </c>
      <c r="X3423" s="217" t="e">
        <f t="shared" si="552"/>
        <v>#N/A</v>
      </c>
      <c r="Y3423" s="217" t="e">
        <f t="shared" si="553"/>
        <v>#N/A</v>
      </c>
      <c r="Z3423" s="217" t="e">
        <f t="shared" si="554"/>
        <v>#N/A</v>
      </c>
      <c r="AA3423" s="673" t="str">
        <f t="shared" si="559"/>
        <v>,</v>
      </c>
      <c r="AB3423" s="217" t="str">
        <f t="shared" si="560"/>
        <v/>
      </c>
      <c r="AC3423" s="682">
        <f t="shared" si="555"/>
        <v>0</v>
      </c>
      <c r="AD3423" s="682">
        <f t="shared" si="556"/>
        <v>0</v>
      </c>
    </row>
    <row r="3424" spans="1:30" ht="16.5" hidden="1" thickTop="1" thickBot="1" x14ac:dyDescent="0.3">
      <c r="A3424">
        <f>'Mrg Dpt'!A970</f>
        <v>0</v>
      </c>
      <c r="B3424">
        <f>'Mrg Dpt'!B970</f>
        <v>0</v>
      </c>
      <c r="C3424">
        <f>'Mrg Dpt'!C970</f>
        <v>0</v>
      </c>
      <c r="D3424">
        <f>'Mrg Dpt'!D970</f>
        <v>0</v>
      </c>
      <c r="E3424">
        <f>'Mrg Dpt'!E970</f>
        <v>0</v>
      </c>
      <c r="F3424">
        <f>'Mrg Dpt'!F970</f>
        <v>0</v>
      </c>
      <c r="G3424">
        <f>'Mrg Dpt'!G970</f>
        <v>0</v>
      </c>
      <c r="H3424" s="668">
        <f>'Mrg Dpt'!H970</f>
        <v>0</v>
      </c>
      <c r="I3424">
        <f>'Mrg Dpt'!I970</f>
        <v>0</v>
      </c>
      <c r="J3424" s="671">
        <f>'Mrg Dpt'!J970</f>
        <v>0</v>
      </c>
      <c r="K3424">
        <f>'Mrg Dpt'!K970</f>
        <v>0</v>
      </c>
      <c r="L3424">
        <f>'Mrg Dpt'!L970</f>
        <v>0</v>
      </c>
      <c r="M3424">
        <f>'Mrg Dpt'!M970</f>
        <v>0</v>
      </c>
      <c r="N3424">
        <f>'Mrg Dpt'!N970</f>
        <v>0</v>
      </c>
      <c r="O3424">
        <f>'Mrg Dpt'!O970</f>
        <v>0</v>
      </c>
      <c r="P3424">
        <f>'Mrg Dpt'!P970</f>
        <v>0</v>
      </c>
      <c r="Q3424">
        <f>'Mrg Dpt'!Q970</f>
        <v>0</v>
      </c>
      <c r="R3424">
        <f>'Mrg Dpt'!R970</f>
        <v>0</v>
      </c>
      <c r="S3424">
        <f>'Mrg Dpt'!S970</f>
        <v>0</v>
      </c>
      <c r="T3424">
        <f>'Mrg Dpt'!T970</f>
        <v>0</v>
      </c>
      <c r="U3424" s="217" t="str">
        <f t="shared" si="557"/>
        <v>0--0</v>
      </c>
      <c r="V3424" s="217" t="str">
        <f t="shared" si="558"/>
        <v>0--0</v>
      </c>
      <c r="W3424" s="217" t="e">
        <f t="shared" si="551"/>
        <v>#N/A</v>
      </c>
      <c r="X3424" s="217" t="e">
        <f t="shared" si="552"/>
        <v>#N/A</v>
      </c>
      <c r="Y3424" s="217" t="e">
        <f t="shared" si="553"/>
        <v>#N/A</v>
      </c>
      <c r="Z3424" s="217" t="e">
        <f t="shared" si="554"/>
        <v>#N/A</v>
      </c>
      <c r="AA3424" s="673" t="str">
        <f t="shared" si="559"/>
        <v>,</v>
      </c>
      <c r="AB3424" s="217" t="str">
        <f t="shared" si="560"/>
        <v/>
      </c>
      <c r="AC3424" s="682">
        <f t="shared" si="555"/>
        <v>0</v>
      </c>
      <c r="AD3424" s="682">
        <f t="shared" si="556"/>
        <v>0</v>
      </c>
    </row>
    <row r="3425" spans="1:30" ht="16.5" hidden="1" thickTop="1" thickBot="1" x14ac:dyDescent="0.3">
      <c r="A3425">
        <f>'Mrg Dpt'!A971</f>
        <v>0</v>
      </c>
      <c r="B3425">
        <f>'Mrg Dpt'!B971</f>
        <v>0</v>
      </c>
      <c r="C3425">
        <f>'Mrg Dpt'!C971</f>
        <v>0</v>
      </c>
      <c r="D3425">
        <f>'Mrg Dpt'!D971</f>
        <v>0</v>
      </c>
      <c r="E3425">
        <f>'Mrg Dpt'!E971</f>
        <v>0</v>
      </c>
      <c r="F3425">
        <f>'Mrg Dpt'!F971</f>
        <v>0</v>
      </c>
      <c r="G3425">
        <f>'Mrg Dpt'!G971</f>
        <v>0</v>
      </c>
      <c r="H3425" s="668">
        <f>'Mrg Dpt'!H971</f>
        <v>0</v>
      </c>
      <c r="I3425">
        <f>'Mrg Dpt'!I971</f>
        <v>0</v>
      </c>
      <c r="J3425" s="671">
        <f>'Mrg Dpt'!J971</f>
        <v>0</v>
      </c>
      <c r="K3425">
        <f>'Mrg Dpt'!K971</f>
        <v>0</v>
      </c>
      <c r="L3425">
        <f>'Mrg Dpt'!L971</f>
        <v>0</v>
      </c>
      <c r="M3425">
        <f>'Mrg Dpt'!M971</f>
        <v>0</v>
      </c>
      <c r="N3425">
        <f>'Mrg Dpt'!N971</f>
        <v>0</v>
      </c>
      <c r="O3425">
        <f>'Mrg Dpt'!O971</f>
        <v>0</v>
      </c>
      <c r="P3425">
        <f>'Mrg Dpt'!P971</f>
        <v>0</v>
      </c>
      <c r="Q3425">
        <f>'Mrg Dpt'!Q971</f>
        <v>0</v>
      </c>
      <c r="R3425">
        <f>'Mrg Dpt'!R971</f>
        <v>0</v>
      </c>
      <c r="S3425">
        <f>'Mrg Dpt'!S971</f>
        <v>0</v>
      </c>
      <c r="T3425">
        <f>'Mrg Dpt'!T971</f>
        <v>0</v>
      </c>
      <c r="U3425" s="217" t="str">
        <f t="shared" si="557"/>
        <v>0--0</v>
      </c>
      <c r="V3425" s="217" t="str">
        <f t="shared" si="558"/>
        <v>0--0</v>
      </c>
      <c r="W3425" s="217" t="e">
        <f t="shared" si="551"/>
        <v>#N/A</v>
      </c>
      <c r="X3425" s="217" t="e">
        <f t="shared" si="552"/>
        <v>#N/A</v>
      </c>
      <c r="Y3425" s="217" t="e">
        <f t="shared" si="553"/>
        <v>#N/A</v>
      </c>
      <c r="Z3425" s="217" t="e">
        <f t="shared" si="554"/>
        <v>#N/A</v>
      </c>
      <c r="AA3425" s="673" t="str">
        <f t="shared" si="559"/>
        <v>,</v>
      </c>
      <c r="AB3425" s="217" t="str">
        <f t="shared" si="560"/>
        <v/>
      </c>
      <c r="AC3425" s="682">
        <f t="shared" si="555"/>
        <v>0</v>
      </c>
      <c r="AD3425" s="682">
        <f t="shared" si="556"/>
        <v>0</v>
      </c>
    </row>
    <row r="3426" spans="1:30" ht="16.5" hidden="1" thickTop="1" thickBot="1" x14ac:dyDescent="0.3">
      <c r="A3426">
        <f>'Mrg Dpt'!A972</f>
        <v>0</v>
      </c>
      <c r="B3426">
        <f>'Mrg Dpt'!B972</f>
        <v>0</v>
      </c>
      <c r="C3426">
        <f>'Mrg Dpt'!C972</f>
        <v>0</v>
      </c>
      <c r="D3426">
        <f>'Mrg Dpt'!D972</f>
        <v>0</v>
      </c>
      <c r="E3426">
        <f>'Mrg Dpt'!E972</f>
        <v>0</v>
      </c>
      <c r="F3426">
        <f>'Mrg Dpt'!F972</f>
        <v>0</v>
      </c>
      <c r="G3426">
        <f>'Mrg Dpt'!G972</f>
        <v>0</v>
      </c>
      <c r="H3426" s="668">
        <f>'Mrg Dpt'!H972</f>
        <v>0</v>
      </c>
      <c r="I3426">
        <f>'Mrg Dpt'!I972</f>
        <v>0</v>
      </c>
      <c r="J3426" s="671">
        <f>'Mrg Dpt'!J972</f>
        <v>0</v>
      </c>
      <c r="K3426">
        <f>'Mrg Dpt'!K972</f>
        <v>0</v>
      </c>
      <c r="L3426">
        <f>'Mrg Dpt'!L972</f>
        <v>0</v>
      </c>
      <c r="M3426">
        <f>'Mrg Dpt'!M972</f>
        <v>0</v>
      </c>
      <c r="N3426">
        <f>'Mrg Dpt'!N972</f>
        <v>0</v>
      </c>
      <c r="O3426">
        <f>'Mrg Dpt'!O972</f>
        <v>0</v>
      </c>
      <c r="P3426">
        <f>'Mrg Dpt'!P972</f>
        <v>0</v>
      </c>
      <c r="Q3426">
        <f>'Mrg Dpt'!Q972</f>
        <v>0</v>
      </c>
      <c r="R3426">
        <f>'Mrg Dpt'!R972</f>
        <v>0</v>
      </c>
      <c r="S3426">
        <f>'Mrg Dpt'!S972</f>
        <v>0</v>
      </c>
      <c r="T3426">
        <f>'Mrg Dpt'!T972</f>
        <v>0</v>
      </c>
      <c r="U3426" s="217" t="str">
        <f t="shared" si="557"/>
        <v>0--0</v>
      </c>
      <c r="V3426" s="217" t="str">
        <f t="shared" si="558"/>
        <v>0--0</v>
      </c>
      <c r="W3426" s="217" t="e">
        <f t="shared" si="551"/>
        <v>#N/A</v>
      </c>
      <c r="X3426" s="217" t="e">
        <f t="shared" si="552"/>
        <v>#N/A</v>
      </c>
      <c r="Y3426" s="217" t="e">
        <f t="shared" si="553"/>
        <v>#N/A</v>
      </c>
      <c r="Z3426" s="217" t="e">
        <f t="shared" si="554"/>
        <v>#N/A</v>
      </c>
      <c r="AA3426" s="673" t="str">
        <f t="shared" si="559"/>
        <v>,</v>
      </c>
      <c r="AB3426" s="217" t="str">
        <f t="shared" si="560"/>
        <v/>
      </c>
      <c r="AC3426" s="682">
        <f t="shared" si="555"/>
        <v>0</v>
      </c>
      <c r="AD3426" s="682">
        <f t="shared" si="556"/>
        <v>0</v>
      </c>
    </row>
    <row r="3427" spans="1:30" ht="16.5" hidden="1" thickTop="1" thickBot="1" x14ac:dyDescent="0.3">
      <c r="A3427">
        <f>'Mrg Dpt'!A973</f>
        <v>0</v>
      </c>
      <c r="B3427">
        <f>'Mrg Dpt'!B973</f>
        <v>0</v>
      </c>
      <c r="C3427">
        <f>'Mrg Dpt'!C973</f>
        <v>0</v>
      </c>
      <c r="D3427">
        <f>'Mrg Dpt'!D973</f>
        <v>0</v>
      </c>
      <c r="E3427">
        <f>'Mrg Dpt'!E973</f>
        <v>0</v>
      </c>
      <c r="F3427">
        <f>'Mrg Dpt'!F973</f>
        <v>0</v>
      </c>
      <c r="G3427">
        <f>'Mrg Dpt'!G973</f>
        <v>0</v>
      </c>
      <c r="H3427" s="668">
        <f>'Mrg Dpt'!H973</f>
        <v>0</v>
      </c>
      <c r="I3427">
        <f>'Mrg Dpt'!I973</f>
        <v>0</v>
      </c>
      <c r="J3427" s="671">
        <f>'Mrg Dpt'!J973</f>
        <v>0</v>
      </c>
      <c r="K3427">
        <f>'Mrg Dpt'!K973</f>
        <v>0</v>
      </c>
      <c r="L3427">
        <f>'Mrg Dpt'!L973</f>
        <v>0</v>
      </c>
      <c r="M3427">
        <f>'Mrg Dpt'!M973</f>
        <v>0</v>
      </c>
      <c r="N3427">
        <f>'Mrg Dpt'!N973</f>
        <v>0</v>
      </c>
      <c r="O3427">
        <f>'Mrg Dpt'!O973</f>
        <v>0</v>
      </c>
      <c r="P3427">
        <f>'Mrg Dpt'!P973</f>
        <v>0</v>
      </c>
      <c r="Q3427">
        <f>'Mrg Dpt'!Q973</f>
        <v>0</v>
      </c>
      <c r="R3427">
        <f>'Mrg Dpt'!R973</f>
        <v>0</v>
      </c>
      <c r="S3427">
        <f>'Mrg Dpt'!S973</f>
        <v>0</v>
      </c>
      <c r="T3427">
        <f>'Mrg Dpt'!T973</f>
        <v>0</v>
      </c>
      <c r="U3427" s="217" t="str">
        <f t="shared" si="557"/>
        <v>0--0</v>
      </c>
      <c r="V3427" s="217" t="str">
        <f t="shared" si="558"/>
        <v>0--0</v>
      </c>
      <c r="W3427" s="217" t="e">
        <f t="shared" si="551"/>
        <v>#N/A</v>
      </c>
      <c r="X3427" s="217" t="e">
        <f t="shared" si="552"/>
        <v>#N/A</v>
      </c>
      <c r="Y3427" s="217" t="e">
        <f t="shared" si="553"/>
        <v>#N/A</v>
      </c>
      <c r="Z3427" s="217" t="e">
        <f t="shared" si="554"/>
        <v>#N/A</v>
      </c>
      <c r="AA3427" s="673" t="str">
        <f t="shared" si="559"/>
        <v>,</v>
      </c>
      <c r="AB3427" s="217" t="str">
        <f t="shared" si="560"/>
        <v/>
      </c>
      <c r="AC3427" s="682">
        <f t="shared" si="555"/>
        <v>0</v>
      </c>
      <c r="AD3427" s="682">
        <f t="shared" si="556"/>
        <v>0</v>
      </c>
    </row>
    <row r="3428" spans="1:30" ht="16.5" hidden="1" thickTop="1" thickBot="1" x14ac:dyDescent="0.3">
      <c r="A3428">
        <f>'Mrg Dpt'!A974</f>
        <v>0</v>
      </c>
      <c r="B3428">
        <f>'Mrg Dpt'!B974</f>
        <v>0</v>
      </c>
      <c r="C3428">
        <f>'Mrg Dpt'!C974</f>
        <v>0</v>
      </c>
      <c r="D3428">
        <f>'Mrg Dpt'!D974</f>
        <v>0</v>
      </c>
      <c r="E3428">
        <f>'Mrg Dpt'!E974</f>
        <v>0</v>
      </c>
      <c r="F3428">
        <f>'Mrg Dpt'!F974</f>
        <v>0</v>
      </c>
      <c r="G3428">
        <f>'Mrg Dpt'!G974</f>
        <v>0</v>
      </c>
      <c r="H3428" s="668">
        <f>'Mrg Dpt'!H974</f>
        <v>0</v>
      </c>
      <c r="I3428">
        <f>'Mrg Dpt'!I974</f>
        <v>0</v>
      </c>
      <c r="J3428" s="671">
        <f>'Mrg Dpt'!J974</f>
        <v>0</v>
      </c>
      <c r="K3428">
        <f>'Mrg Dpt'!K974</f>
        <v>0</v>
      </c>
      <c r="L3428">
        <f>'Mrg Dpt'!L974</f>
        <v>0</v>
      </c>
      <c r="M3428">
        <f>'Mrg Dpt'!M974</f>
        <v>0</v>
      </c>
      <c r="N3428">
        <f>'Mrg Dpt'!N974</f>
        <v>0</v>
      </c>
      <c r="O3428">
        <f>'Mrg Dpt'!O974</f>
        <v>0</v>
      </c>
      <c r="P3428">
        <f>'Mrg Dpt'!P974</f>
        <v>0</v>
      </c>
      <c r="Q3428">
        <f>'Mrg Dpt'!Q974</f>
        <v>0</v>
      </c>
      <c r="R3428">
        <f>'Mrg Dpt'!R974</f>
        <v>0</v>
      </c>
      <c r="S3428">
        <f>'Mrg Dpt'!S974</f>
        <v>0</v>
      </c>
      <c r="T3428">
        <f>'Mrg Dpt'!T974</f>
        <v>0</v>
      </c>
      <c r="U3428" s="217" t="str">
        <f t="shared" si="557"/>
        <v>0--0</v>
      </c>
      <c r="V3428" s="217" t="str">
        <f t="shared" si="558"/>
        <v>0--0</v>
      </c>
      <c r="W3428" s="217" t="e">
        <f t="shared" si="551"/>
        <v>#N/A</v>
      </c>
      <c r="X3428" s="217" t="e">
        <f t="shared" si="552"/>
        <v>#N/A</v>
      </c>
      <c r="Y3428" s="217" t="e">
        <f t="shared" si="553"/>
        <v>#N/A</v>
      </c>
      <c r="Z3428" s="217" t="e">
        <f t="shared" si="554"/>
        <v>#N/A</v>
      </c>
      <c r="AA3428" s="673" t="str">
        <f t="shared" si="559"/>
        <v>,</v>
      </c>
      <c r="AB3428" s="217" t="str">
        <f t="shared" si="560"/>
        <v/>
      </c>
      <c r="AC3428" s="682">
        <f t="shared" si="555"/>
        <v>0</v>
      </c>
      <c r="AD3428" s="682">
        <f t="shared" si="556"/>
        <v>0</v>
      </c>
    </row>
    <row r="3429" spans="1:30" ht="16.5" hidden="1" thickTop="1" thickBot="1" x14ac:dyDescent="0.3">
      <c r="A3429">
        <f>'Mrg Dpt'!A975</f>
        <v>0</v>
      </c>
      <c r="B3429">
        <f>'Mrg Dpt'!B975</f>
        <v>0</v>
      </c>
      <c r="C3429">
        <f>'Mrg Dpt'!C975</f>
        <v>0</v>
      </c>
      <c r="D3429">
        <f>'Mrg Dpt'!D975</f>
        <v>0</v>
      </c>
      <c r="E3429">
        <f>'Mrg Dpt'!E975</f>
        <v>0</v>
      </c>
      <c r="F3429">
        <f>'Mrg Dpt'!F975</f>
        <v>0</v>
      </c>
      <c r="G3429">
        <f>'Mrg Dpt'!G975</f>
        <v>0</v>
      </c>
      <c r="H3429" s="668">
        <f>'Mrg Dpt'!H975</f>
        <v>0</v>
      </c>
      <c r="I3429">
        <f>'Mrg Dpt'!I975</f>
        <v>0</v>
      </c>
      <c r="J3429" s="671">
        <f>'Mrg Dpt'!J975</f>
        <v>0</v>
      </c>
      <c r="K3429">
        <f>'Mrg Dpt'!K975</f>
        <v>0</v>
      </c>
      <c r="L3429">
        <f>'Mrg Dpt'!L975</f>
        <v>0</v>
      </c>
      <c r="M3429">
        <f>'Mrg Dpt'!M975</f>
        <v>0</v>
      </c>
      <c r="N3429">
        <f>'Mrg Dpt'!N975</f>
        <v>0</v>
      </c>
      <c r="O3429">
        <f>'Mrg Dpt'!O975</f>
        <v>0</v>
      </c>
      <c r="P3429">
        <f>'Mrg Dpt'!P975</f>
        <v>0</v>
      </c>
      <c r="Q3429">
        <f>'Mrg Dpt'!Q975</f>
        <v>0</v>
      </c>
      <c r="R3429">
        <f>'Mrg Dpt'!R975</f>
        <v>0</v>
      </c>
      <c r="S3429">
        <f>'Mrg Dpt'!S975</f>
        <v>0</v>
      </c>
      <c r="T3429">
        <f>'Mrg Dpt'!T975</f>
        <v>0</v>
      </c>
      <c r="U3429" s="217" t="str">
        <f t="shared" si="557"/>
        <v>0--0</v>
      </c>
      <c r="V3429" s="217" t="str">
        <f t="shared" si="558"/>
        <v>0--0</v>
      </c>
      <c r="W3429" s="217" t="e">
        <f t="shared" si="551"/>
        <v>#N/A</v>
      </c>
      <c r="X3429" s="217" t="e">
        <f t="shared" si="552"/>
        <v>#N/A</v>
      </c>
      <c r="Y3429" s="217" t="e">
        <f t="shared" si="553"/>
        <v>#N/A</v>
      </c>
      <c r="Z3429" s="217" t="e">
        <f t="shared" si="554"/>
        <v>#N/A</v>
      </c>
      <c r="AA3429" s="673" t="str">
        <f t="shared" si="559"/>
        <v>,</v>
      </c>
      <c r="AB3429" s="217" t="str">
        <f t="shared" si="560"/>
        <v/>
      </c>
      <c r="AC3429" s="682">
        <f t="shared" si="555"/>
        <v>0</v>
      </c>
      <c r="AD3429" s="682">
        <f t="shared" si="556"/>
        <v>0</v>
      </c>
    </row>
    <row r="3430" spans="1:30" ht="16.5" hidden="1" thickTop="1" thickBot="1" x14ac:dyDescent="0.3">
      <c r="A3430">
        <f>'Mrg Dpt'!A976</f>
        <v>0</v>
      </c>
      <c r="B3430">
        <f>'Mrg Dpt'!B976</f>
        <v>0</v>
      </c>
      <c r="C3430">
        <f>'Mrg Dpt'!C976</f>
        <v>0</v>
      </c>
      <c r="D3430">
        <f>'Mrg Dpt'!D976</f>
        <v>0</v>
      </c>
      <c r="E3430">
        <f>'Mrg Dpt'!E976</f>
        <v>0</v>
      </c>
      <c r="F3430">
        <f>'Mrg Dpt'!F976</f>
        <v>0</v>
      </c>
      <c r="G3430">
        <f>'Mrg Dpt'!G976</f>
        <v>0</v>
      </c>
      <c r="H3430" s="668">
        <f>'Mrg Dpt'!H976</f>
        <v>0</v>
      </c>
      <c r="I3430">
        <f>'Mrg Dpt'!I976</f>
        <v>0</v>
      </c>
      <c r="J3430" s="671">
        <f>'Mrg Dpt'!J976</f>
        <v>0</v>
      </c>
      <c r="K3430">
        <f>'Mrg Dpt'!K976</f>
        <v>0</v>
      </c>
      <c r="L3430">
        <f>'Mrg Dpt'!L976</f>
        <v>0</v>
      </c>
      <c r="M3430">
        <f>'Mrg Dpt'!M976</f>
        <v>0</v>
      </c>
      <c r="N3430">
        <f>'Mrg Dpt'!N976</f>
        <v>0</v>
      </c>
      <c r="O3430">
        <f>'Mrg Dpt'!O976</f>
        <v>0</v>
      </c>
      <c r="P3430">
        <f>'Mrg Dpt'!P976</f>
        <v>0</v>
      </c>
      <c r="Q3430">
        <f>'Mrg Dpt'!Q976</f>
        <v>0</v>
      </c>
      <c r="R3430">
        <f>'Mrg Dpt'!R976</f>
        <v>0</v>
      </c>
      <c r="S3430">
        <f>'Mrg Dpt'!S976</f>
        <v>0</v>
      </c>
      <c r="T3430">
        <f>'Mrg Dpt'!T976</f>
        <v>0</v>
      </c>
      <c r="U3430" s="217" t="str">
        <f t="shared" si="557"/>
        <v>0--0</v>
      </c>
      <c r="V3430" s="217" t="str">
        <f t="shared" si="558"/>
        <v>0--0</v>
      </c>
      <c r="W3430" s="217" t="e">
        <f t="shared" si="551"/>
        <v>#N/A</v>
      </c>
      <c r="X3430" s="217" t="e">
        <f t="shared" si="552"/>
        <v>#N/A</v>
      </c>
      <c r="Y3430" s="217" t="e">
        <f t="shared" si="553"/>
        <v>#N/A</v>
      </c>
      <c r="Z3430" s="217" t="e">
        <f t="shared" si="554"/>
        <v>#N/A</v>
      </c>
      <c r="AA3430" s="673" t="str">
        <f t="shared" si="559"/>
        <v>,</v>
      </c>
      <c r="AB3430" s="217" t="str">
        <f t="shared" si="560"/>
        <v/>
      </c>
      <c r="AC3430" s="682">
        <f t="shared" si="555"/>
        <v>0</v>
      </c>
      <c r="AD3430" s="682">
        <f t="shared" si="556"/>
        <v>0</v>
      </c>
    </row>
    <row r="3431" spans="1:30" ht="16.5" hidden="1" thickTop="1" thickBot="1" x14ac:dyDescent="0.3">
      <c r="A3431">
        <f>'Mrg Dpt'!A977</f>
        <v>0</v>
      </c>
      <c r="B3431">
        <f>'Mrg Dpt'!B977</f>
        <v>0</v>
      </c>
      <c r="C3431">
        <f>'Mrg Dpt'!C977</f>
        <v>0</v>
      </c>
      <c r="D3431">
        <f>'Mrg Dpt'!D977</f>
        <v>0</v>
      </c>
      <c r="E3431">
        <f>'Mrg Dpt'!E977</f>
        <v>0</v>
      </c>
      <c r="F3431">
        <f>'Mrg Dpt'!F977</f>
        <v>0</v>
      </c>
      <c r="G3431">
        <f>'Mrg Dpt'!G977</f>
        <v>0</v>
      </c>
      <c r="H3431" s="668">
        <f>'Mrg Dpt'!H977</f>
        <v>0</v>
      </c>
      <c r="I3431">
        <f>'Mrg Dpt'!I977</f>
        <v>0</v>
      </c>
      <c r="J3431" s="671">
        <f>'Mrg Dpt'!J977</f>
        <v>0</v>
      </c>
      <c r="K3431">
        <f>'Mrg Dpt'!K977</f>
        <v>0</v>
      </c>
      <c r="L3431">
        <f>'Mrg Dpt'!L977</f>
        <v>0</v>
      </c>
      <c r="M3431">
        <f>'Mrg Dpt'!M977</f>
        <v>0</v>
      </c>
      <c r="N3431">
        <f>'Mrg Dpt'!N977</f>
        <v>0</v>
      </c>
      <c r="O3431">
        <f>'Mrg Dpt'!O977</f>
        <v>0</v>
      </c>
      <c r="P3431">
        <f>'Mrg Dpt'!P977</f>
        <v>0</v>
      </c>
      <c r="Q3431">
        <f>'Mrg Dpt'!Q977</f>
        <v>0</v>
      </c>
      <c r="R3431">
        <f>'Mrg Dpt'!R977</f>
        <v>0</v>
      </c>
      <c r="S3431">
        <f>'Mrg Dpt'!S977</f>
        <v>0</v>
      </c>
      <c r="T3431">
        <f>'Mrg Dpt'!T977</f>
        <v>0</v>
      </c>
      <c r="U3431" s="217" t="str">
        <f t="shared" si="557"/>
        <v>0--0</v>
      </c>
      <c r="V3431" s="217" t="str">
        <f t="shared" si="558"/>
        <v>0--0</v>
      </c>
      <c r="W3431" s="217" t="e">
        <f t="shared" si="551"/>
        <v>#N/A</v>
      </c>
      <c r="X3431" s="217" t="e">
        <f t="shared" si="552"/>
        <v>#N/A</v>
      </c>
      <c r="Y3431" s="217" t="e">
        <f t="shared" si="553"/>
        <v>#N/A</v>
      </c>
      <c r="Z3431" s="217" t="e">
        <f t="shared" si="554"/>
        <v>#N/A</v>
      </c>
      <c r="AA3431" s="673" t="str">
        <f t="shared" si="559"/>
        <v>,</v>
      </c>
      <c r="AB3431" s="217" t="str">
        <f t="shared" si="560"/>
        <v/>
      </c>
      <c r="AC3431" s="682">
        <f t="shared" si="555"/>
        <v>0</v>
      </c>
      <c r="AD3431" s="682">
        <f t="shared" si="556"/>
        <v>0</v>
      </c>
    </row>
    <row r="3432" spans="1:30" ht="16.5" hidden="1" thickTop="1" thickBot="1" x14ac:dyDescent="0.3">
      <c r="A3432">
        <f>'Mrg Dpt'!A978</f>
        <v>0</v>
      </c>
      <c r="B3432">
        <f>'Mrg Dpt'!B978</f>
        <v>0</v>
      </c>
      <c r="C3432">
        <f>'Mrg Dpt'!C978</f>
        <v>0</v>
      </c>
      <c r="D3432">
        <f>'Mrg Dpt'!D978</f>
        <v>0</v>
      </c>
      <c r="E3432">
        <f>'Mrg Dpt'!E978</f>
        <v>0</v>
      </c>
      <c r="F3432">
        <f>'Mrg Dpt'!F978</f>
        <v>0</v>
      </c>
      <c r="G3432">
        <f>'Mrg Dpt'!G978</f>
        <v>0</v>
      </c>
      <c r="H3432" s="668">
        <f>'Mrg Dpt'!H978</f>
        <v>0</v>
      </c>
      <c r="I3432">
        <f>'Mrg Dpt'!I978</f>
        <v>0</v>
      </c>
      <c r="J3432" s="671">
        <f>'Mrg Dpt'!J978</f>
        <v>0</v>
      </c>
      <c r="K3432">
        <f>'Mrg Dpt'!K978</f>
        <v>0</v>
      </c>
      <c r="L3432">
        <f>'Mrg Dpt'!L978</f>
        <v>0</v>
      </c>
      <c r="M3432">
        <f>'Mrg Dpt'!M978</f>
        <v>0</v>
      </c>
      <c r="N3432">
        <f>'Mrg Dpt'!N978</f>
        <v>0</v>
      </c>
      <c r="O3432">
        <f>'Mrg Dpt'!O978</f>
        <v>0</v>
      </c>
      <c r="P3432">
        <f>'Mrg Dpt'!P978</f>
        <v>0</v>
      </c>
      <c r="Q3432">
        <f>'Mrg Dpt'!Q978</f>
        <v>0</v>
      </c>
      <c r="R3432">
        <f>'Mrg Dpt'!R978</f>
        <v>0</v>
      </c>
      <c r="S3432">
        <f>'Mrg Dpt'!S978</f>
        <v>0</v>
      </c>
      <c r="T3432">
        <f>'Mrg Dpt'!T978</f>
        <v>0</v>
      </c>
      <c r="U3432" s="217" t="str">
        <f t="shared" si="557"/>
        <v>0--0</v>
      </c>
      <c r="V3432" s="217" t="str">
        <f t="shared" si="558"/>
        <v>0--0</v>
      </c>
      <c r="W3432" s="217" t="e">
        <f t="shared" si="551"/>
        <v>#N/A</v>
      </c>
      <c r="X3432" s="217" t="e">
        <f t="shared" si="552"/>
        <v>#N/A</v>
      </c>
      <c r="Y3432" s="217" t="e">
        <f t="shared" si="553"/>
        <v>#N/A</v>
      </c>
      <c r="Z3432" s="217" t="e">
        <f t="shared" si="554"/>
        <v>#N/A</v>
      </c>
      <c r="AA3432" s="673" t="str">
        <f t="shared" si="559"/>
        <v>,</v>
      </c>
      <c r="AB3432" s="217" t="str">
        <f t="shared" si="560"/>
        <v/>
      </c>
      <c r="AC3432" s="682">
        <f t="shared" si="555"/>
        <v>0</v>
      </c>
      <c r="AD3432" s="682">
        <f t="shared" si="556"/>
        <v>0</v>
      </c>
    </row>
    <row r="3433" spans="1:30" ht="16.5" hidden="1" thickTop="1" thickBot="1" x14ac:dyDescent="0.3">
      <c r="A3433">
        <f>'Mrg Dpt'!A979</f>
        <v>0</v>
      </c>
      <c r="B3433">
        <f>'Mrg Dpt'!B979</f>
        <v>0</v>
      </c>
      <c r="C3433">
        <f>'Mrg Dpt'!C979</f>
        <v>0</v>
      </c>
      <c r="D3433">
        <f>'Mrg Dpt'!D979</f>
        <v>0</v>
      </c>
      <c r="E3433">
        <f>'Mrg Dpt'!E979</f>
        <v>0</v>
      </c>
      <c r="F3433">
        <f>'Mrg Dpt'!F979</f>
        <v>0</v>
      </c>
      <c r="G3433">
        <f>'Mrg Dpt'!G979</f>
        <v>0</v>
      </c>
      <c r="H3433" s="668">
        <f>'Mrg Dpt'!H979</f>
        <v>0</v>
      </c>
      <c r="I3433">
        <f>'Mrg Dpt'!I979</f>
        <v>0</v>
      </c>
      <c r="J3433" s="671">
        <f>'Mrg Dpt'!J979</f>
        <v>0</v>
      </c>
      <c r="K3433">
        <f>'Mrg Dpt'!K979</f>
        <v>0</v>
      </c>
      <c r="L3433">
        <f>'Mrg Dpt'!L979</f>
        <v>0</v>
      </c>
      <c r="M3433">
        <f>'Mrg Dpt'!M979</f>
        <v>0</v>
      </c>
      <c r="N3433">
        <f>'Mrg Dpt'!N979</f>
        <v>0</v>
      </c>
      <c r="O3433">
        <f>'Mrg Dpt'!O979</f>
        <v>0</v>
      </c>
      <c r="P3433">
        <f>'Mrg Dpt'!P979</f>
        <v>0</v>
      </c>
      <c r="Q3433">
        <f>'Mrg Dpt'!Q979</f>
        <v>0</v>
      </c>
      <c r="R3433">
        <f>'Mrg Dpt'!R979</f>
        <v>0</v>
      </c>
      <c r="S3433">
        <f>'Mrg Dpt'!S979</f>
        <v>0</v>
      </c>
      <c r="T3433">
        <f>'Mrg Dpt'!T979</f>
        <v>0</v>
      </c>
      <c r="U3433" s="217" t="str">
        <f t="shared" si="557"/>
        <v>0--0</v>
      </c>
      <c r="V3433" s="217" t="str">
        <f t="shared" si="558"/>
        <v>0--0</v>
      </c>
      <c r="W3433" s="217" t="e">
        <f t="shared" si="551"/>
        <v>#N/A</v>
      </c>
      <c r="X3433" s="217" t="e">
        <f t="shared" si="552"/>
        <v>#N/A</v>
      </c>
      <c r="Y3433" s="217" t="e">
        <f t="shared" si="553"/>
        <v>#N/A</v>
      </c>
      <c r="Z3433" s="217" t="e">
        <f t="shared" si="554"/>
        <v>#N/A</v>
      </c>
      <c r="AA3433" s="673" t="str">
        <f t="shared" si="559"/>
        <v>,</v>
      </c>
      <c r="AB3433" s="217" t="str">
        <f t="shared" si="560"/>
        <v/>
      </c>
      <c r="AC3433" s="682">
        <f t="shared" si="555"/>
        <v>0</v>
      </c>
      <c r="AD3433" s="682">
        <f t="shared" si="556"/>
        <v>0</v>
      </c>
    </row>
    <row r="3434" spans="1:30" ht="16.5" hidden="1" thickTop="1" thickBot="1" x14ac:dyDescent="0.3">
      <c r="A3434">
        <f>'Mrg Dpt'!A980</f>
        <v>0</v>
      </c>
      <c r="B3434">
        <f>'Mrg Dpt'!B980</f>
        <v>0</v>
      </c>
      <c r="C3434">
        <f>'Mrg Dpt'!C980</f>
        <v>0</v>
      </c>
      <c r="D3434">
        <f>'Mrg Dpt'!D980</f>
        <v>0</v>
      </c>
      <c r="E3434">
        <f>'Mrg Dpt'!E980</f>
        <v>0</v>
      </c>
      <c r="F3434">
        <f>'Mrg Dpt'!F980</f>
        <v>0</v>
      </c>
      <c r="G3434">
        <f>'Mrg Dpt'!G980</f>
        <v>0</v>
      </c>
      <c r="H3434" s="668">
        <f>'Mrg Dpt'!H980</f>
        <v>0</v>
      </c>
      <c r="I3434">
        <f>'Mrg Dpt'!I980</f>
        <v>0</v>
      </c>
      <c r="J3434" s="671">
        <f>'Mrg Dpt'!J980</f>
        <v>0</v>
      </c>
      <c r="K3434">
        <f>'Mrg Dpt'!K980</f>
        <v>0</v>
      </c>
      <c r="L3434">
        <f>'Mrg Dpt'!L980</f>
        <v>0</v>
      </c>
      <c r="M3434">
        <f>'Mrg Dpt'!M980</f>
        <v>0</v>
      </c>
      <c r="N3434">
        <f>'Mrg Dpt'!N980</f>
        <v>0</v>
      </c>
      <c r="O3434">
        <f>'Mrg Dpt'!O980</f>
        <v>0</v>
      </c>
      <c r="P3434">
        <f>'Mrg Dpt'!P980</f>
        <v>0</v>
      </c>
      <c r="Q3434">
        <f>'Mrg Dpt'!Q980</f>
        <v>0</v>
      </c>
      <c r="R3434">
        <f>'Mrg Dpt'!R980</f>
        <v>0</v>
      </c>
      <c r="S3434">
        <f>'Mrg Dpt'!S980</f>
        <v>0</v>
      </c>
      <c r="T3434">
        <f>'Mrg Dpt'!T980</f>
        <v>0</v>
      </c>
      <c r="U3434" s="217" t="str">
        <f t="shared" si="557"/>
        <v>0--0</v>
      </c>
      <c r="V3434" s="217" t="str">
        <f t="shared" si="558"/>
        <v>0--0</v>
      </c>
      <c r="W3434" s="217" t="e">
        <f t="shared" si="551"/>
        <v>#N/A</v>
      </c>
      <c r="X3434" s="217" t="e">
        <f t="shared" si="552"/>
        <v>#N/A</v>
      </c>
      <c r="Y3434" s="217" t="e">
        <f t="shared" si="553"/>
        <v>#N/A</v>
      </c>
      <c r="Z3434" s="217" t="e">
        <f t="shared" si="554"/>
        <v>#N/A</v>
      </c>
      <c r="AA3434" s="673" t="str">
        <f t="shared" si="559"/>
        <v>,</v>
      </c>
      <c r="AB3434" s="217" t="str">
        <f t="shared" si="560"/>
        <v/>
      </c>
      <c r="AC3434" s="682">
        <f t="shared" si="555"/>
        <v>0</v>
      </c>
      <c r="AD3434" s="682">
        <f t="shared" si="556"/>
        <v>0</v>
      </c>
    </row>
    <row r="3435" spans="1:30" ht="16.5" hidden="1" thickTop="1" thickBot="1" x14ac:dyDescent="0.3">
      <c r="A3435">
        <f>'Mrg Dpt'!A981</f>
        <v>0</v>
      </c>
      <c r="B3435">
        <f>'Mrg Dpt'!B981</f>
        <v>0</v>
      </c>
      <c r="C3435">
        <f>'Mrg Dpt'!C981</f>
        <v>0</v>
      </c>
      <c r="D3435">
        <f>'Mrg Dpt'!D981</f>
        <v>0</v>
      </c>
      <c r="E3435">
        <f>'Mrg Dpt'!E981</f>
        <v>0</v>
      </c>
      <c r="F3435">
        <f>'Mrg Dpt'!F981</f>
        <v>0</v>
      </c>
      <c r="G3435">
        <f>'Mrg Dpt'!G981</f>
        <v>0</v>
      </c>
      <c r="H3435" s="668">
        <f>'Mrg Dpt'!H981</f>
        <v>0</v>
      </c>
      <c r="I3435">
        <f>'Mrg Dpt'!I981</f>
        <v>0</v>
      </c>
      <c r="J3435" s="671">
        <f>'Mrg Dpt'!J981</f>
        <v>0</v>
      </c>
      <c r="K3435">
        <f>'Mrg Dpt'!K981</f>
        <v>0</v>
      </c>
      <c r="L3435">
        <f>'Mrg Dpt'!L981</f>
        <v>0</v>
      </c>
      <c r="M3435">
        <f>'Mrg Dpt'!M981</f>
        <v>0</v>
      </c>
      <c r="N3435">
        <f>'Mrg Dpt'!N981</f>
        <v>0</v>
      </c>
      <c r="O3435">
        <f>'Mrg Dpt'!O981</f>
        <v>0</v>
      </c>
      <c r="P3435">
        <f>'Mrg Dpt'!P981</f>
        <v>0</v>
      </c>
      <c r="Q3435">
        <f>'Mrg Dpt'!Q981</f>
        <v>0</v>
      </c>
      <c r="R3435">
        <f>'Mrg Dpt'!R981</f>
        <v>0</v>
      </c>
      <c r="S3435">
        <f>'Mrg Dpt'!S981</f>
        <v>0</v>
      </c>
      <c r="T3435">
        <f>'Mrg Dpt'!T981</f>
        <v>0</v>
      </c>
      <c r="U3435" s="217" t="str">
        <f t="shared" si="557"/>
        <v>0--0</v>
      </c>
      <c r="V3435" s="217" t="str">
        <f t="shared" si="558"/>
        <v>0--0</v>
      </c>
      <c r="W3435" s="217" t="e">
        <f t="shared" si="551"/>
        <v>#N/A</v>
      </c>
      <c r="X3435" s="217" t="e">
        <f t="shared" si="552"/>
        <v>#N/A</v>
      </c>
      <c r="Y3435" s="217" t="e">
        <f t="shared" si="553"/>
        <v>#N/A</v>
      </c>
      <c r="Z3435" s="217" t="e">
        <f t="shared" si="554"/>
        <v>#N/A</v>
      </c>
      <c r="AA3435" s="673" t="str">
        <f t="shared" si="559"/>
        <v>,</v>
      </c>
      <c r="AB3435" s="217" t="str">
        <f t="shared" si="560"/>
        <v/>
      </c>
      <c r="AC3435" s="682">
        <f t="shared" si="555"/>
        <v>0</v>
      </c>
      <c r="AD3435" s="682">
        <f t="shared" si="556"/>
        <v>0</v>
      </c>
    </row>
    <row r="3436" spans="1:30" ht="16.5" hidden="1" thickTop="1" thickBot="1" x14ac:dyDescent="0.3">
      <c r="A3436">
        <f>'Mrg Dpt'!A982</f>
        <v>0</v>
      </c>
      <c r="B3436">
        <f>'Mrg Dpt'!B982</f>
        <v>0</v>
      </c>
      <c r="C3436">
        <f>'Mrg Dpt'!C982</f>
        <v>0</v>
      </c>
      <c r="D3436">
        <f>'Mrg Dpt'!D982</f>
        <v>0</v>
      </c>
      <c r="E3436">
        <f>'Mrg Dpt'!E982</f>
        <v>0</v>
      </c>
      <c r="F3436">
        <f>'Mrg Dpt'!F982</f>
        <v>0</v>
      </c>
      <c r="G3436">
        <f>'Mrg Dpt'!G982</f>
        <v>0</v>
      </c>
      <c r="H3436" s="668">
        <f>'Mrg Dpt'!H982</f>
        <v>0</v>
      </c>
      <c r="I3436">
        <f>'Mrg Dpt'!I982</f>
        <v>0</v>
      </c>
      <c r="J3436" s="671">
        <f>'Mrg Dpt'!J982</f>
        <v>0</v>
      </c>
      <c r="K3436">
        <f>'Mrg Dpt'!K982</f>
        <v>0</v>
      </c>
      <c r="L3436">
        <f>'Mrg Dpt'!L982</f>
        <v>0</v>
      </c>
      <c r="M3436">
        <f>'Mrg Dpt'!M982</f>
        <v>0</v>
      </c>
      <c r="N3436">
        <f>'Mrg Dpt'!N982</f>
        <v>0</v>
      </c>
      <c r="O3436">
        <f>'Mrg Dpt'!O982</f>
        <v>0</v>
      </c>
      <c r="P3436">
        <f>'Mrg Dpt'!P982</f>
        <v>0</v>
      </c>
      <c r="Q3436">
        <f>'Mrg Dpt'!Q982</f>
        <v>0</v>
      </c>
      <c r="R3436">
        <f>'Mrg Dpt'!R982</f>
        <v>0</v>
      </c>
      <c r="S3436">
        <f>'Mrg Dpt'!S982</f>
        <v>0</v>
      </c>
      <c r="T3436">
        <f>'Mrg Dpt'!T982</f>
        <v>0</v>
      </c>
      <c r="U3436" s="217" t="str">
        <f t="shared" si="557"/>
        <v>0--0</v>
      </c>
      <c r="V3436" s="217" t="str">
        <f t="shared" si="558"/>
        <v>0--0</v>
      </c>
      <c r="W3436" s="217" t="e">
        <f t="shared" si="551"/>
        <v>#N/A</v>
      </c>
      <c r="X3436" s="217" t="e">
        <f t="shared" si="552"/>
        <v>#N/A</v>
      </c>
      <c r="Y3436" s="217" t="e">
        <f t="shared" si="553"/>
        <v>#N/A</v>
      </c>
      <c r="Z3436" s="217" t="e">
        <f t="shared" si="554"/>
        <v>#N/A</v>
      </c>
      <c r="AA3436" s="673" t="str">
        <f t="shared" si="559"/>
        <v>,</v>
      </c>
      <c r="AB3436" s="217" t="str">
        <f t="shared" si="560"/>
        <v/>
      </c>
      <c r="AC3436" s="682">
        <f t="shared" si="555"/>
        <v>0</v>
      </c>
      <c r="AD3436" s="682">
        <f t="shared" si="556"/>
        <v>0</v>
      </c>
    </row>
    <row r="3437" spans="1:30" ht="16.5" hidden="1" thickTop="1" thickBot="1" x14ac:dyDescent="0.3">
      <c r="A3437">
        <f>'Mrg Dpt'!A983</f>
        <v>0</v>
      </c>
      <c r="B3437">
        <f>'Mrg Dpt'!B983</f>
        <v>0</v>
      </c>
      <c r="C3437">
        <f>'Mrg Dpt'!C983</f>
        <v>0</v>
      </c>
      <c r="D3437">
        <f>'Mrg Dpt'!D983</f>
        <v>0</v>
      </c>
      <c r="E3437">
        <f>'Mrg Dpt'!E983</f>
        <v>0</v>
      </c>
      <c r="F3437">
        <f>'Mrg Dpt'!F983</f>
        <v>0</v>
      </c>
      <c r="G3437">
        <f>'Mrg Dpt'!G983</f>
        <v>0</v>
      </c>
      <c r="H3437" s="668">
        <f>'Mrg Dpt'!H983</f>
        <v>0</v>
      </c>
      <c r="I3437">
        <f>'Mrg Dpt'!I983</f>
        <v>0</v>
      </c>
      <c r="J3437" s="671">
        <f>'Mrg Dpt'!J983</f>
        <v>0</v>
      </c>
      <c r="K3437">
        <f>'Mrg Dpt'!K983</f>
        <v>0</v>
      </c>
      <c r="L3437">
        <f>'Mrg Dpt'!L983</f>
        <v>0</v>
      </c>
      <c r="M3437">
        <f>'Mrg Dpt'!M983</f>
        <v>0</v>
      </c>
      <c r="N3437">
        <f>'Mrg Dpt'!N983</f>
        <v>0</v>
      </c>
      <c r="O3437">
        <f>'Mrg Dpt'!O983</f>
        <v>0</v>
      </c>
      <c r="P3437">
        <f>'Mrg Dpt'!P983</f>
        <v>0</v>
      </c>
      <c r="Q3437">
        <f>'Mrg Dpt'!Q983</f>
        <v>0</v>
      </c>
      <c r="R3437">
        <f>'Mrg Dpt'!R983</f>
        <v>0</v>
      </c>
      <c r="S3437">
        <f>'Mrg Dpt'!S983</f>
        <v>0</v>
      </c>
      <c r="T3437">
        <f>'Mrg Dpt'!T983</f>
        <v>0</v>
      </c>
      <c r="U3437" s="217" t="str">
        <f t="shared" si="557"/>
        <v>0--0</v>
      </c>
      <c r="V3437" s="217" t="str">
        <f t="shared" si="558"/>
        <v>0--0</v>
      </c>
      <c r="W3437" s="217" t="e">
        <f t="shared" si="551"/>
        <v>#N/A</v>
      </c>
      <c r="X3437" s="217" t="e">
        <f t="shared" si="552"/>
        <v>#N/A</v>
      </c>
      <c r="Y3437" s="217" t="e">
        <f t="shared" si="553"/>
        <v>#N/A</v>
      </c>
      <c r="Z3437" s="217" t="e">
        <f t="shared" si="554"/>
        <v>#N/A</v>
      </c>
      <c r="AA3437" s="673" t="str">
        <f t="shared" si="559"/>
        <v>,</v>
      </c>
      <c r="AB3437" s="217" t="str">
        <f t="shared" si="560"/>
        <v/>
      </c>
      <c r="AC3437" s="682">
        <f t="shared" si="555"/>
        <v>0</v>
      </c>
      <c r="AD3437" s="682">
        <f t="shared" si="556"/>
        <v>0</v>
      </c>
    </row>
    <row r="3438" spans="1:30" ht="16.5" hidden="1" thickTop="1" thickBot="1" x14ac:dyDescent="0.3">
      <c r="A3438">
        <f>'Mrg Dpt'!A984</f>
        <v>0</v>
      </c>
      <c r="B3438">
        <f>'Mrg Dpt'!B984</f>
        <v>0</v>
      </c>
      <c r="C3438">
        <f>'Mrg Dpt'!C984</f>
        <v>0</v>
      </c>
      <c r="D3438">
        <f>'Mrg Dpt'!D984</f>
        <v>0</v>
      </c>
      <c r="E3438">
        <f>'Mrg Dpt'!E984</f>
        <v>0</v>
      </c>
      <c r="F3438">
        <f>'Mrg Dpt'!F984</f>
        <v>0</v>
      </c>
      <c r="G3438">
        <f>'Mrg Dpt'!G984</f>
        <v>0</v>
      </c>
      <c r="H3438" s="668">
        <f>'Mrg Dpt'!H984</f>
        <v>0</v>
      </c>
      <c r="I3438">
        <f>'Mrg Dpt'!I984</f>
        <v>0</v>
      </c>
      <c r="J3438" s="671">
        <f>'Mrg Dpt'!J984</f>
        <v>0</v>
      </c>
      <c r="K3438">
        <f>'Mrg Dpt'!K984</f>
        <v>0</v>
      </c>
      <c r="L3438">
        <f>'Mrg Dpt'!L984</f>
        <v>0</v>
      </c>
      <c r="M3438">
        <f>'Mrg Dpt'!M984</f>
        <v>0</v>
      </c>
      <c r="N3438">
        <f>'Mrg Dpt'!N984</f>
        <v>0</v>
      </c>
      <c r="O3438">
        <f>'Mrg Dpt'!O984</f>
        <v>0</v>
      </c>
      <c r="P3438">
        <f>'Mrg Dpt'!P984</f>
        <v>0</v>
      </c>
      <c r="Q3438">
        <f>'Mrg Dpt'!Q984</f>
        <v>0</v>
      </c>
      <c r="R3438">
        <f>'Mrg Dpt'!R984</f>
        <v>0</v>
      </c>
      <c r="S3438">
        <f>'Mrg Dpt'!S984</f>
        <v>0</v>
      </c>
      <c r="T3438">
        <f>'Mrg Dpt'!T984</f>
        <v>0</v>
      </c>
      <c r="U3438" s="217" t="str">
        <f t="shared" si="557"/>
        <v>0--0</v>
      </c>
      <c r="V3438" s="217" t="str">
        <f t="shared" si="558"/>
        <v>0--0</v>
      </c>
      <c r="W3438" s="217" t="e">
        <f t="shared" si="551"/>
        <v>#N/A</v>
      </c>
      <c r="X3438" s="217" t="e">
        <f t="shared" si="552"/>
        <v>#N/A</v>
      </c>
      <c r="Y3438" s="217" t="e">
        <f t="shared" si="553"/>
        <v>#N/A</v>
      </c>
      <c r="Z3438" s="217" t="e">
        <f t="shared" si="554"/>
        <v>#N/A</v>
      </c>
      <c r="AA3438" s="673" t="str">
        <f t="shared" si="559"/>
        <v>,</v>
      </c>
      <c r="AB3438" s="217" t="str">
        <f t="shared" si="560"/>
        <v/>
      </c>
      <c r="AC3438" s="682">
        <f t="shared" si="555"/>
        <v>0</v>
      </c>
      <c r="AD3438" s="682">
        <f t="shared" si="556"/>
        <v>0</v>
      </c>
    </row>
    <row r="3439" spans="1:30" ht="16.5" hidden="1" thickTop="1" thickBot="1" x14ac:dyDescent="0.3">
      <c r="A3439">
        <f>'Mrg Dpt'!A985</f>
        <v>0</v>
      </c>
      <c r="B3439">
        <f>'Mrg Dpt'!B985</f>
        <v>0</v>
      </c>
      <c r="C3439">
        <f>'Mrg Dpt'!C985</f>
        <v>0</v>
      </c>
      <c r="D3439">
        <f>'Mrg Dpt'!D985</f>
        <v>0</v>
      </c>
      <c r="E3439">
        <f>'Mrg Dpt'!E985</f>
        <v>0</v>
      </c>
      <c r="F3439">
        <f>'Mrg Dpt'!F985</f>
        <v>0</v>
      </c>
      <c r="G3439">
        <f>'Mrg Dpt'!G985</f>
        <v>0</v>
      </c>
      <c r="H3439" s="668">
        <f>'Mrg Dpt'!H985</f>
        <v>0</v>
      </c>
      <c r="I3439">
        <f>'Mrg Dpt'!I985</f>
        <v>0</v>
      </c>
      <c r="J3439" s="671">
        <f>'Mrg Dpt'!J985</f>
        <v>0</v>
      </c>
      <c r="K3439">
        <f>'Mrg Dpt'!K985</f>
        <v>0</v>
      </c>
      <c r="L3439">
        <f>'Mrg Dpt'!L985</f>
        <v>0</v>
      </c>
      <c r="M3439">
        <f>'Mrg Dpt'!M985</f>
        <v>0</v>
      </c>
      <c r="N3439">
        <f>'Mrg Dpt'!N985</f>
        <v>0</v>
      </c>
      <c r="O3439">
        <f>'Mrg Dpt'!O985</f>
        <v>0</v>
      </c>
      <c r="P3439">
        <f>'Mrg Dpt'!P985</f>
        <v>0</v>
      </c>
      <c r="Q3439">
        <f>'Mrg Dpt'!Q985</f>
        <v>0</v>
      </c>
      <c r="R3439">
        <f>'Mrg Dpt'!R985</f>
        <v>0</v>
      </c>
      <c r="S3439">
        <f>'Mrg Dpt'!S985</f>
        <v>0</v>
      </c>
      <c r="T3439">
        <f>'Mrg Dpt'!T985</f>
        <v>0</v>
      </c>
      <c r="U3439" s="217" t="str">
        <f t="shared" si="557"/>
        <v>0--0</v>
      </c>
      <c r="V3439" s="217" t="str">
        <f t="shared" si="558"/>
        <v>0--0</v>
      </c>
      <c r="W3439" s="217" t="e">
        <f t="shared" si="551"/>
        <v>#N/A</v>
      </c>
      <c r="X3439" s="217" t="e">
        <f t="shared" si="552"/>
        <v>#N/A</v>
      </c>
      <c r="Y3439" s="217" t="e">
        <f t="shared" si="553"/>
        <v>#N/A</v>
      </c>
      <c r="Z3439" s="217" t="e">
        <f t="shared" si="554"/>
        <v>#N/A</v>
      </c>
      <c r="AA3439" s="673" t="str">
        <f t="shared" si="559"/>
        <v>,</v>
      </c>
      <c r="AB3439" s="217" t="str">
        <f t="shared" si="560"/>
        <v/>
      </c>
      <c r="AC3439" s="682">
        <f t="shared" si="555"/>
        <v>0</v>
      </c>
      <c r="AD3439" s="682">
        <f t="shared" si="556"/>
        <v>0</v>
      </c>
    </row>
    <row r="3440" spans="1:30" ht="16.5" hidden="1" thickTop="1" thickBot="1" x14ac:dyDescent="0.3">
      <c r="A3440">
        <f>'Mrg Dpt'!A986</f>
        <v>0</v>
      </c>
      <c r="B3440">
        <f>'Mrg Dpt'!B986</f>
        <v>0</v>
      </c>
      <c r="C3440">
        <f>'Mrg Dpt'!C986</f>
        <v>0</v>
      </c>
      <c r="D3440">
        <f>'Mrg Dpt'!D986</f>
        <v>0</v>
      </c>
      <c r="E3440">
        <f>'Mrg Dpt'!E986</f>
        <v>0</v>
      </c>
      <c r="F3440">
        <f>'Mrg Dpt'!F986</f>
        <v>0</v>
      </c>
      <c r="G3440">
        <f>'Mrg Dpt'!G986</f>
        <v>0</v>
      </c>
      <c r="H3440" s="668">
        <f>'Mrg Dpt'!H986</f>
        <v>0</v>
      </c>
      <c r="I3440">
        <f>'Mrg Dpt'!I986</f>
        <v>0</v>
      </c>
      <c r="J3440" s="671">
        <f>'Mrg Dpt'!J986</f>
        <v>0</v>
      </c>
      <c r="K3440">
        <f>'Mrg Dpt'!K986</f>
        <v>0</v>
      </c>
      <c r="L3440">
        <f>'Mrg Dpt'!L986</f>
        <v>0</v>
      </c>
      <c r="M3440">
        <f>'Mrg Dpt'!M986</f>
        <v>0</v>
      </c>
      <c r="N3440">
        <f>'Mrg Dpt'!N986</f>
        <v>0</v>
      </c>
      <c r="O3440">
        <f>'Mrg Dpt'!O986</f>
        <v>0</v>
      </c>
      <c r="P3440">
        <f>'Mrg Dpt'!P986</f>
        <v>0</v>
      </c>
      <c r="Q3440">
        <f>'Mrg Dpt'!Q986</f>
        <v>0</v>
      </c>
      <c r="R3440">
        <f>'Mrg Dpt'!R986</f>
        <v>0</v>
      </c>
      <c r="S3440">
        <f>'Mrg Dpt'!S986</f>
        <v>0</v>
      </c>
      <c r="T3440">
        <f>'Mrg Dpt'!T986</f>
        <v>0</v>
      </c>
      <c r="U3440" s="217" t="str">
        <f t="shared" si="557"/>
        <v>0--0</v>
      </c>
      <c r="V3440" s="217" t="str">
        <f t="shared" si="558"/>
        <v>0--0</v>
      </c>
      <c r="W3440" s="217" t="e">
        <f t="shared" si="551"/>
        <v>#N/A</v>
      </c>
      <c r="X3440" s="217" t="e">
        <f t="shared" si="552"/>
        <v>#N/A</v>
      </c>
      <c r="Y3440" s="217" t="e">
        <f t="shared" si="553"/>
        <v>#N/A</v>
      </c>
      <c r="Z3440" s="217" t="e">
        <f t="shared" si="554"/>
        <v>#N/A</v>
      </c>
      <c r="AA3440" s="673" t="str">
        <f t="shared" si="559"/>
        <v>,</v>
      </c>
      <c r="AB3440" s="217" t="str">
        <f t="shared" si="560"/>
        <v/>
      </c>
      <c r="AC3440" s="682">
        <f t="shared" si="555"/>
        <v>0</v>
      </c>
      <c r="AD3440" s="682">
        <f t="shared" si="556"/>
        <v>0</v>
      </c>
    </row>
    <row r="3441" spans="1:30" ht="16.5" hidden="1" thickTop="1" thickBot="1" x14ac:dyDescent="0.3">
      <c r="A3441">
        <f>'Mrg Dpt'!A987</f>
        <v>0</v>
      </c>
      <c r="B3441">
        <f>'Mrg Dpt'!B987</f>
        <v>0</v>
      </c>
      <c r="C3441">
        <f>'Mrg Dpt'!C987</f>
        <v>0</v>
      </c>
      <c r="D3441">
        <f>'Mrg Dpt'!D987</f>
        <v>0</v>
      </c>
      <c r="E3441">
        <f>'Mrg Dpt'!E987</f>
        <v>0</v>
      </c>
      <c r="F3441">
        <f>'Mrg Dpt'!F987</f>
        <v>0</v>
      </c>
      <c r="G3441">
        <f>'Mrg Dpt'!G987</f>
        <v>0</v>
      </c>
      <c r="H3441" s="668">
        <f>'Mrg Dpt'!H987</f>
        <v>0</v>
      </c>
      <c r="I3441">
        <f>'Mrg Dpt'!I987</f>
        <v>0</v>
      </c>
      <c r="J3441" s="671">
        <f>'Mrg Dpt'!J987</f>
        <v>0</v>
      </c>
      <c r="K3441">
        <f>'Mrg Dpt'!K987</f>
        <v>0</v>
      </c>
      <c r="L3441">
        <f>'Mrg Dpt'!L987</f>
        <v>0</v>
      </c>
      <c r="M3441">
        <f>'Mrg Dpt'!M987</f>
        <v>0</v>
      </c>
      <c r="N3441">
        <f>'Mrg Dpt'!N987</f>
        <v>0</v>
      </c>
      <c r="O3441">
        <f>'Mrg Dpt'!O987</f>
        <v>0</v>
      </c>
      <c r="P3441">
        <f>'Mrg Dpt'!P987</f>
        <v>0</v>
      </c>
      <c r="Q3441">
        <f>'Mrg Dpt'!Q987</f>
        <v>0</v>
      </c>
      <c r="R3441">
        <f>'Mrg Dpt'!R987</f>
        <v>0</v>
      </c>
      <c r="S3441">
        <f>'Mrg Dpt'!S987</f>
        <v>0</v>
      </c>
      <c r="T3441">
        <f>'Mrg Dpt'!T987</f>
        <v>0</v>
      </c>
      <c r="U3441" s="217" t="str">
        <f t="shared" si="557"/>
        <v>0--0</v>
      </c>
      <c r="V3441" s="217" t="str">
        <f t="shared" si="558"/>
        <v>0--0</v>
      </c>
      <c r="W3441" s="217" t="e">
        <f t="shared" si="551"/>
        <v>#N/A</v>
      </c>
      <c r="X3441" s="217" t="e">
        <f t="shared" si="552"/>
        <v>#N/A</v>
      </c>
      <c r="Y3441" s="217" t="e">
        <f t="shared" si="553"/>
        <v>#N/A</v>
      </c>
      <c r="Z3441" s="217" t="e">
        <f t="shared" si="554"/>
        <v>#N/A</v>
      </c>
      <c r="AA3441" s="673" t="str">
        <f t="shared" si="559"/>
        <v>,</v>
      </c>
      <c r="AB3441" s="217" t="str">
        <f t="shared" si="560"/>
        <v/>
      </c>
      <c r="AC3441" s="682">
        <f t="shared" si="555"/>
        <v>0</v>
      </c>
      <c r="AD3441" s="682">
        <f t="shared" si="556"/>
        <v>0</v>
      </c>
    </row>
    <row r="3442" spans="1:30" ht="16.5" hidden="1" thickTop="1" thickBot="1" x14ac:dyDescent="0.3">
      <c r="A3442">
        <f>'Mrg Dpt'!A988</f>
        <v>0</v>
      </c>
      <c r="B3442">
        <f>'Mrg Dpt'!B988</f>
        <v>0</v>
      </c>
      <c r="C3442">
        <f>'Mrg Dpt'!C988</f>
        <v>0</v>
      </c>
      <c r="D3442">
        <f>'Mrg Dpt'!D988</f>
        <v>0</v>
      </c>
      <c r="E3442">
        <f>'Mrg Dpt'!E988</f>
        <v>0</v>
      </c>
      <c r="F3442">
        <f>'Mrg Dpt'!F988</f>
        <v>0</v>
      </c>
      <c r="G3442">
        <f>'Mrg Dpt'!G988</f>
        <v>0</v>
      </c>
      <c r="H3442" s="668">
        <f>'Mrg Dpt'!H988</f>
        <v>0</v>
      </c>
      <c r="I3442">
        <f>'Mrg Dpt'!I988</f>
        <v>0</v>
      </c>
      <c r="J3442" s="671">
        <f>'Mrg Dpt'!J988</f>
        <v>0</v>
      </c>
      <c r="K3442">
        <f>'Mrg Dpt'!K988</f>
        <v>0</v>
      </c>
      <c r="L3442">
        <f>'Mrg Dpt'!L988</f>
        <v>0</v>
      </c>
      <c r="M3442">
        <f>'Mrg Dpt'!M988</f>
        <v>0</v>
      </c>
      <c r="N3442">
        <f>'Mrg Dpt'!N988</f>
        <v>0</v>
      </c>
      <c r="O3442">
        <f>'Mrg Dpt'!O988</f>
        <v>0</v>
      </c>
      <c r="P3442">
        <f>'Mrg Dpt'!P988</f>
        <v>0</v>
      </c>
      <c r="Q3442">
        <f>'Mrg Dpt'!Q988</f>
        <v>0</v>
      </c>
      <c r="R3442">
        <f>'Mrg Dpt'!R988</f>
        <v>0</v>
      </c>
      <c r="S3442">
        <f>'Mrg Dpt'!S988</f>
        <v>0</v>
      </c>
      <c r="T3442">
        <f>'Mrg Dpt'!T988</f>
        <v>0</v>
      </c>
      <c r="U3442" s="217" t="str">
        <f t="shared" si="557"/>
        <v>0--0</v>
      </c>
      <c r="V3442" s="217" t="str">
        <f t="shared" si="558"/>
        <v>0--0</v>
      </c>
      <c r="W3442" s="217" t="e">
        <f t="shared" si="551"/>
        <v>#N/A</v>
      </c>
      <c r="X3442" s="217" t="e">
        <f t="shared" si="552"/>
        <v>#N/A</v>
      </c>
      <c r="Y3442" s="217" t="e">
        <f t="shared" si="553"/>
        <v>#N/A</v>
      </c>
      <c r="Z3442" s="217" t="e">
        <f t="shared" si="554"/>
        <v>#N/A</v>
      </c>
      <c r="AA3442" s="673" t="str">
        <f t="shared" si="559"/>
        <v>,</v>
      </c>
      <c r="AB3442" s="217" t="str">
        <f t="shared" si="560"/>
        <v/>
      </c>
      <c r="AC3442" s="682">
        <f t="shared" si="555"/>
        <v>0</v>
      </c>
      <c r="AD3442" s="682">
        <f t="shared" si="556"/>
        <v>0</v>
      </c>
    </row>
    <row r="3443" spans="1:30" ht="16.5" hidden="1" thickTop="1" thickBot="1" x14ac:dyDescent="0.3">
      <c r="A3443">
        <f>'Mrg Dpt'!A989</f>
        <v>0</v>
      </c>
      <c r="B3443">
        <f>'Mrg Dpt'!B989</f>
        <v>0</v>
      </c>
      <c r="C3443">
        <f>'Mrg Dpt'!C989</f>
        <v>0</v>
      </c>
      <c r="D3443">
        <f>'Mrg Dpt'!D989</f>
        <v>0</v>
      </c>
      <c r="E3443">
        <f>'Mrg Dpt'!E989</f>
        <v>0</v>
      </c>
      <c r="F3443">
        <f>'Mrg Dpt'!F989</f>
        <v>0</v>
      </c>
      <c r="G3443">
        <f>'Mrg Dpt'!G989</f>
        <v>0</v>
      </c>
      <c r="H3443" s="668">
        <f>'Mrg Dpt'!H989</f>
        <v>0</v>
      </c>
      <c r="I3443">
        <f>'Mrg Dpt'!I989</f>
        <v>0</v>
      </c>
      <c r="J3443" s="671">
        <f>'Mrg Dpt'!J989</f>
        <v>0</v>
      </c>
      <c r="K3443">
        <f>'Mrg Dpt'!K989</f>
        <v>0</v>
      </c>
      <c r="L3443">
        <f>'Mrg Dpt'!L989</f>
        <v>0</v>
      </c>
      <c r="M3443">
        <f>'Mrg Dpt'!M989</f>
        <v>0</v>
      </c>
      <c r="N3443">
        <f>'Mrg Dpt'!N989</f>
        <v>0</v>
      </c>
      <c r="O3443">
        <f>'Mrg Dpt'!O989</f>
        <v>0</v>
      </c>
      <c r="P3443">
        <f>'Mrg Dpt'!P989</f>
        <v>0</v>
      </c>
      <c r="Q3443">
        <f>'Mrg Dpt'!Q989</f>
        <v>0</v>
      </c>
      <c r="R3443">
        <f>'Mrg Dpt'!R989</f>
        <v>0</v>
      </c>
      <c r="S3443">
        <f>'Mrg Dpt'!S989</f>
        <v>0</v>
      </c>
      <c r="T3443">
        <f>'Mrg Dpt'!T989</f>
        <v>0</v>
      </c>
      <c r="U3443" s="217" t="str">
        <f t="shared" si="557"/>
        <v>0--0</v>
      </c>
      <c r="V3443" s="217" t="str">
        <f t="shared" si="558"/>
        <v>0--0</v>
      </c>
      <c r="W3443" s="217" t="e">
        <f t="shared" si="551"/>
        <v>#N/A</v>
      </c>
      <c r="X3443" s="217" t="e">
        <f t="shared" si="552"/>
        <v>#N/A</v>
      </c>
      <c r="Y3443" s="217" t="e">
        <f t="shared" si="553"/>
        <v>#N/A</v>
      </c>
      <c r="Z3443" s="217" t="e">
        <f t="shared" si="554"/>
        <v>#N/A</v>
      </c>
      <c r="AA3443" s="673" t="str">
        <f t="shared" si="559"/>
        <v>,</v>
      </c>
      <c r="AB3443" s="217" t="str">
        <f t="shared" si="560"/>
        <v/>
      </c>
      <c r="AC3443" s="682">
        <f t="shared" si="555"/>
        <v>0</v>
      </c>
      <c r="AD3443" s="682">
        <f t="shared" si="556"/>
        <v>0</v>
      </c>
    </row>
    <row r="3444" spans="1:30" ht="16.5" hidden="1" thickTop="1" thickBot="1" x14ac:dyDescent="0.3">
      <c r="A3444">
        <f>'Mrg Dpt'!A990</f>
        <v>0</v>
      </c>
      <c r="B3444">
        <f>'Mrg Dpt'!B990</f>
        <v>0</v>
      </c>
      <c r="C3444">
        <f>'Mrg Dpt'!C990</f>
        <v>0</v>
      </c>
      <c r="D3444">
        <f>'Mrg Dpt'!D990</f>
        <v>0</v>
      </c>
      <c r="E3444">
        <f>'Mrg Dpt'!E990</f>
        <v>0</v>
      </c>
      <c r="F3444">
        <f>'Mrg Dpt'!F990</f>
        <v>0</v>
      </c>
      <c r="G3444">
        <f>'Mrg Dpt'!G990</f>
        <v>0</v>
      </c>
      <c r="H3444" s="668">
        <f>'Mrg Dpt'!H990</f>
        <v>0</v>
      </c>
      <c r="I3444">
        <f>'Mrg Dpt'!I990</f>
        <v>0</v>
      </c>
      <c r="J3444" s="671">
        <f>'Mrg Dpt'!J990</f>
        <v>0</v>
      </c>
      <c r="K3444">
        <f>'Mrg Dpt'!K990</f>
        <v>0</v>
      </c>
      <c r="L3444">
        <f>'Mrg Dpt'!L990</f>
        <v>0</v>
      </c>
      <c r="M3444">
        <f>'Mrg Dpt'!M990</f>
        <v>0</v>
      </c>
      <c r="N3444">
        <f>'Mrg Dpt'!N990</f>
        <v>0</v>
      </c>
      <c r="O3444">
        <f>'Mrg Dpt'!O990</f>
        <v>0</v>
      </c>
      <c r="P3444">
        <f>'Mrg Dpt'!P990</f>
        <v>0</v>
      </c>
      <c r="Q3444">
        <f>'Mrg Dpt'!Q990</f>
        <v>0</v>
      </c>
      <c r="R3444">
        <f>'Mrg Dpt'!R990</f>
        <v>0</v>
      </c>
      <c r="S3444">
        <f>'Mrg Dpt'!S990</f>
        <v>0</v>
      </c>
      <c r="T3444">
        <f>'Mrg Dpt'!T990</f>
        <v>0</v>
      </c>
      <c r="U3444" s="217" t="str">
        <f t="shared" si="557"/>
        <v>0--0</v>
      </c>
      <c r="V3444" s="217" t="str">
        <f t="shared" si="558"/>
        <v>0--0</v>
      </c>
      <c r="W3444" s="217" t="e">
        <f t="shared" si="551"/>
        <v>#N/A</v>
      </c>
      <c r="X3444" s="217" t="e">
        <f t="shared" si="552"/>
        <v>#N/A</v>
      </c>
      <c r="Y3444" s="217" t="e">
        <f t="shared" si="553"/>
        <v>#N/A</v>
      </c>
      <c r="Z3444" s="217" t="e">
        <f t="shared" si="554"/>
        <v>#N/A</v>
      </c>
      <c r="AA3444" s="673" t="str">
        <f t="shared" si="559"/>
        <v>,</v>
      </c>
      <c r="AB3444" s="217" t="str">
        <f t="shared" si="560"/>
        <v/>
      </c>
      <c r="AC3444" s="682">
        <f t="shared" si="555"/>
        <v>0</v>
      </c>
      <c r="AD3444" s="682">
        <f t="shared" si="556"/>
        <v>0</v>
      </c>
    </row>
    <row r="3445" spans="1:30" ht="16.5" hidden="1" thickTop="1" thickBot="1" x14ac:dyDescent="0.3">
      <c r="A3445">
        <f>'Mrg Dpt'!A991</f>
        <v>0</v>
      </c>
      <c r="B3445">
        <f>'Mrg Dpt'!B991</f>
        <v>0</v>
      </c>
      <c r="C3445">
        <f>'Mrg Dpt'!C991</f>
        <v>0</v>
      </c>
      <c r="D3445">
        <f>'Mrg Dpt'!D991</f>
        <v>0</v>
      </c>
      <c r="E3445">
        <f>'Mrg Dpt'!E991</f>
        <v>0</v>
      </c>
      <c r="F3445">
        <f>'Mrg Dpt'!F991</f>
        <v>0</v>
      </c>
      <c r="G3445">
        <f>'Mrg Dpt'!G991</f>
        <v>0</v>
      </c>
      <c r="H3445" s="668">
        <f>'Mrg Dpt'!H991</f>
        <v>0</v>
      </c>
      <c r="I3445">
        <f>'Mrg Dpt'!I991</f>
        <v>0</v>
      </c>
      <c r="J3445" s="671">
        <f>'Mrg Dpt'!J991</f>
        <v>0</v>
      </c>
      <c r="K3445">
        <f>'Mrg Dpt'!K991</f>
        <v>0</v>
      </c>
      <c r="L3445">
        <f>'Mrg Dpt'!L991</f>
        <v>0</v>
      </c>
      <c r="M3445">
        <f>'Mrg Dpt'!M991</f>
        <v>0</v>
      </c>
      <c r="N3445">
        <f>'Mrg Dpt'!N991</f>
        <v>0</v>
      </c>
      <c r="O3445">
        <f>'Mrg Dpt'!O991</f>
        <v>0</v>
      </c>
      <c r="P3445">
        <f>'Mrg Dpt'!P991</f>
        <v>0</v>
      </c>
      <c r="Q3445">
        <f>'Mrg Dpt'!Q991</f>
        <v>0</v>
      </c>
      <c r="R3445">
        <f>'Mrg Dpt'!R991</f>
        <v>0</v>
      </c>
      <c r="S3445">
        <f>'Mrg Dpt'!S991</f>
        <v>0</v>
      </c>
      <c r="T3445">
        <f>'Mrg Dpt'!T991</f>
        <v>0</v>
      </c>
      <c r="U3445" s="217" t="str">
        <f t="shared" si="557"/>
        <v>0--0</v>
      </c>
      <c r="V3445" s="217" t="str">
        <f t="shared" si="558"/>
        <v>0--0</v>
      </c>
      <c r="W3445" s="217" t="e">
        <f t="shared" si="551"/>
        <v>#N/A</v>
      </c>
      <c r="X3445" s="217" t="e">
        <f t="shared" si="552"/>
        <v>#N/A</v>
      </c>
      <c r="Y3445" s="217" t="e">
        <f t="shared" si="553"/>
        <v>#N/A</v>
      </c>
      <c r="Z3445" s="217" t="e">
        <f t="shared" si="554"/>
        <v>#N/A</v>
      </c>
      <c r="AA3445" s="673" t="str">
        <f t="shared" si="559"/>
        <v>,</v>
      </c>
      <c r="AB3445" s="217" t="str">
        <f t="shared" si="560"/>
        <v/>
      </c>
      <c r="AC3445" s="682">
        <f t="shared" si="555"/>
        <v>0</v>
      </c>
      <c r="AD3445" s="682">
        <f t="shared" si="556"/>
        <v>0</v>
      </c>
    </row>
    <row r="3446" spans="1:30" ht="16.5" hidden="1" thickTop="1" thickBot="1" x14ac:dyDescent="0.3">
      <c r="A3446">
        <f>'Mrg Dpt'!A992</f>
        <v>0</v>
      </c>
      <c r="B3446">
        <f>'Mrg Dpt'!B992</f>
        <v>0</v>
      </c>
      <c r="C3446">
        <f>'Mrg Dpt'!C992</f>
        <v>0</v>
      </c>
      <c r="D3446">
        <f>'Mrg Dpt'!D992</f>
        <v>0</v>
      </c>
      <c r="E3446">
        <f>'Mrg Dpt'!E992</f>
        <v>0</v>
      </c>
      <c r="F3446">
        <f>'Mrg Dpt'!F992</f>
        <v>0</v>
      </c>
      <c r="G3446">
        <f>'Mrg Dpt'!G992</f>
        <v>0</v>
      </c>
      <c r="H3446" s="668">
        <f>'Mrg Dpt'!H992</f>
        <v>0</v>
      </c>
      <c r="I3446">
        <f>'Mrg Dpt'!I992</f>
        <v>0</v>
      </c>
      <c r="J3446" s="671">
        <f>'Mrg Dpt'!J992</f>
        <v>0</v>
      </c>
      <c r="K3446">
        <f>'Mrg Dpt'!K992</f>
        <v>0</v>
      </c>
      <c r="L3446">
        <f>'Mrg Dpt'!L992</f>
        <v>0</v>
      </c>
      <c r="M3446">
        <f>'Mrg Dpt'!M992</f>
        <v>0</v>
      </c>
      <c r="N3446">
        <f>'Mrg Dpt'!N992</f>
        <v>0</v>
      </c>
      <c r="O3446">
        <f>'Mrg Dpt'!O992</f>
        <v>0</v>
      </c>
      <c r="P3446">
        <f>'Mrg Dpt'!P992</f>
        <v>0</v>
      </c>
      <c r="Q3446">
        <f>'Mrg Dpt'!Q992</f>
        <v>0</v>
      </c>
      <c r="R3446">
        <f>'Mrg Dpt'!R992</f>
        <v>0</v>
      </c>
      <c r="S3446">
        <f>'Mrg Dpt'!S992</f>
        <v>0</v>
      </c>
      <c r="T3446">
        <f>'Mrg Dpt'!T992</f>
        <v>0</v>
      </c>
      <c r="U3446" s="217" t="str">
        <f t="shared" si="557"/>
        <v>0--0</v>
      </c>
      <c r="V3446" s="217" t="str">
        <f t="shared" si="558"/>
        <v>0--0</v>
      </c>
      <c r="W3446" s="217" t="e">
        <f t="shared" si="551"/>
        <v>#N/A</v>
      </c>
      <c r="X3446" s="217" t="e">
        <f t="shared" si="552"/>
        <v>#N/A</v>
      </c>
      <c r="Y3446" s="217" t="e">
        <f t="shared" si="553"/>
        <v>#N/A</v>
      </c>
      <c r="Z3446" s="217" t="e">
        <f t="shared" si="554"/>
        <v>#N/A</v>
      </c>
      <c r="AA3446" s="673" t="str">
        <f t="shared" si="559"/>
        <v>,</v>
      </c>
      <c r="AB3446" s="217" t="str">
        <f t="shared" si="560"/>
        <v/>
      </c>
      <c r="AC3446" s="682">
        <f t="shared" si="555"/>
        <v>0</v>
      </c>
      <c r="AD3446" s="682">
        <f t="shared" si="556"/>
        <v>0</v>
      </c>
    </row>
    <row r="3447" spans="1:30" ht="16.5" hidden="1" thickTop="1" thickBot="1" x14ac:dyDescent="0.3">
      <c r="A3447">
        <f>'Mrg Dpt'!A993</f>
        <v>0</v>
      </c>
      <c r="B3447">
        <f>'Mrg Dpt'!B993</f>
        <v>0</v>
      </c>
      <c r="C3447">
        <f>'Mrg Dpt'!C993</f>
        <v>0</v>
      </c>
      <c r="D3447">
        <f>'Mrg Dpt'!D993</f>
        <v>0</v>
      </c>
      <c r="E3447">
        <f>'Mrg Dpt'!E993</f>
        <v>0</v>
      </c>
      <c r="F3447">
        <f>'Mrg Dpt'!F993</f>
        <v>0</v>
      </c>
      <c r="G3447">
        <f>'Mrg Dpt'!G993</f>
        <v>0</v>
      </c>
      <c r="H3447" s="668">
        <f>'Mrg Dpt'!H993</f>
        <v>0</v>
      </c>
      <c r="I3447">
        <f>'Mrg Dpt'!I993</f>
        <v>0</v>
      </c>
      <c r="J3447" s="671">
        <f>'Mrg Dpt'!J993</f>
        <v>0</v>
      </c>
      <c r="K3447">
        <f>'Mrg Dpt'!K993</f>
        <v>0</v>
      </c>
      <c r="L3447">
        <f>'Mrg Dpt'!L993</f>
        <v>0</v>
      </c>
      <c r="M3447">
        <f>'Mrg Dpt'!M993</f>
        <v>0</v>
      </c>
      <c r="N3447">
        <f>'Mrg Dpt'!N993</f>
        <v>0</v>
      </c>
      <c r="O3447">
        <f>'Mrg Dpt'!O993</f>
        <v>0</v>
      </c>
      <c r="P3447">
        <f>'Mrg Dpt'!P993</f>
        <v>0</v>
      </c>
      <c r="Q3447">
        <f>'Mrg Dpt'!Q993</f>
        <v>0</v>
      </c>
      <c r="R3447">
        <f>'Mrg Dpt'!R993</f>
        <v>0</v>
      </c>
      <c r="S3447">
        <f>'Mrg Dpt'!S993</f>
        <v>0</v>
      </c>
      <c r="T3447">
        <f>'Mrg Dpt'!T993</f>
        <v>0</v>
      </c>
      <c r="U3447" s="217" t="str">
        <f t="shared" si="557"/>
        <v>0--0</v>
      </c>
      <c r="V3447" s="217" t="str">
        <f t="shared" si="558"/>
        <v>0--0</v>
      </c>
      <c r="W3447" s="217" t="e">
        <f t="shared" si="551"/>
        <v>#N/A</v>
      </c>
      <c r="X3447" s="217" t="e">
        <f t="shared" si="552"/>
        <v>#N/A</v>
      </c>
      <c r="Y3447" s="217" t="e">
        <f t="shared" si="553"/>
        <v>#N/A</v>
      </c>
      <c r="Z3447" s="217" t="e">
        <f t="shared" si="554"/>
        <v>#N/A</v>
      </c>
      <c r="AA3447" s="673" t="str">
        <f t="shared" si="559"/>
        <v>,</v>
      </c>
      <c r="AB3447" s="217" t="str">
        <f t="shared" si="560"/>
        <v/>
      </c>
      <c r="AC3447" s="682">
        <f t="shared" si="555"/>
        <v>0</v>
      </c>
      <c r="AD3447" s="682">
        <f t="shared" si="556"/>
        <v>0</v>
      </c>
    </row>
    <row r="3448" spans="1:30" ht="16.5" hidden="1" thickTop="1" thickBot="1" x14ac:dyDescent="0.3">
      <c r="A3448">
        <f>'Mrg Dpt'!A994</f>
        <v>0</v>
      </c>
      <c r="B3448">
        <f>'Mrg Dpt'!B994</f>
        <v>0</v>
      </c>
      <c r="C3448">
        <f>'Mrg Dpt'!C994</f>
        <v>0</v>
      </c>
      <c r="D3448">
        <f>'Mrg Dpt'!D994</f>
        <v>0</v>
      </c>
      <c r="E3448">
        <f>'Mrg Dpt'!E994</f>
        <v>0</v>
      </c>
      <c r="F3448">
        <f>'Mrg Dpt'!F994</f>
        <v>0</v>
      </c>
      <c r="G3448">
        <f>'Mrg Dpt'!G994</f>
        <v>0</v>
      </c>
      <c r="H3448" s="668">
        <f>'Mrg Dpt'!H994</f>
        <v>0</v>
      </c>
      <c r="I3448">
        <f>'Mrg Dpt'!I994</f>
        <v>0</v>
      </c>
      <c r="J3448" s="671">
        <f>'Mrg Dpt'!J994</f>
        <v>0</v>
      </c>
      <c r="K3448">
        <f>'Mrg Dpt'!K994</f>
        <v>0</v>
      </c>
      <c r="L3448">
        <f>'Mrg Dpt'!L994</f>
        <v>0</v>
      </c>
      <c r="M3448">
        <f>'Mrg Dpt'!M994</f>
        <v>0</v>
      </c>
      <c r="N3448">
        <f>'Mrg Dpt'!N994</f>
        <v>0</v>
      </c>
      <c r="O3448">
        <f>'Mrg Dpt'!O994</f>
        <v>0</v>
      </c>
      <c r="P3448">
        <f>'Mrg Dpt'!P994</f>
        <v>0</v>
      </c>
      <c r="Q3448">
        <f>'Mrg Dpt'!Q994</f>
        <v>0</v>
      </c>
      <c r="R3448">
        <f>'Mrg Dpt'!R994</f>
        <v>0</v>
      </c>
      <c r="S3448">
        <f>'Mrg Dpt'!S994</f>
        <v>0</v>
      </c>
      <c r="T3448">
        <f>'Mrg Dpt'!T994</f>
        <v>0</v>
      </c>
      <c r="U3448" s="217" t="str">
        <f t="shared" si="557"/>
        <v>0--0</v>
      </c>
      <c r="V3448" s="217" t="str">
        <f t="shared" si="558"/>
        <v>0--0</v>
      </c>
      <c r="W3448" s="217" t="e">
        <f t="shared" si="551"/>
        <v>#N/A</v>
      </c>
      <c r="X3448" s="217" t="e">
        <f t="shared" si="552"/>
        <v>#N/A</v>
      </c>
      <c r="Y3448" s="217" t="e">
        <f t="shared" si="553"/>
        <v>#N/A</v>
      </c>
      <c r="Z3448" s="217" t="e">
        <f t="shared" si="554"/>
        <v>#N/A</v>
      </c>
      <c r="AA3448" s="673" t="str">
        <f t="shared" si="559"/>
        <v>,</v>
      </c>
      <c r="AB3448" s="217" t="str">
        <f t="shared" si="560"/>
        <v/>
      </c>
      <c r="AC3448" s="682">
        <f t="shared" si="555"/>
        <v>0</v>
      </c>
      <c r="AD3448" s="682">
        <f t="shared" si="556"/>
        <v>0</v>
      </c>
    </row>
    <row r="3449" spans="1:30" ht="16.5" hidden="1" thickTop="1" thickBot="1" x14ac:dyDescent="0.3">
      <c r="A3449">
        <f>'Mrg Dpt'!A995</f>
        <v>0</v>
      </c>
      <c r="B3449">
        <f>'Mrg Dpt'!B995</f>
        <v>0</v>
      </c>
      <c r="C3449">
        <f>'Mrg Dpt'!C995</f>
        <v>0</v>
      </c>
      <c r="D3449">
        <f>'Mrg Dpt'!D995</f>
        <v>0</v>
      </c>
      <c r="E3449">
        <f>'Mrg Dpt'!E995</f>
        <v>0</v>
      </c>
      <c r="F3449">
        <f>'Mrg Dpt'!F995</f>
        <v>0</v>
      </c>
      <c r="G3449">
        <f>'Mrg Dpt'!G995</f>
        <v>0</v>
      </c>
      <c r="H3449" s="668">
        <f>'Mrg Dpt'!H995</f>
        <v>0</v>
      </c>
      <c r="I3449">
        <f>'Mrg Dpt'!I995</f>
        <v>0</v>
      </c>
      <c r="J3449" s="671">
        <f>'Mrg Dpt'!J995</f>
        <v>0</v>
      </c>
      <c r="K3449">
        <f>'Mrg Dpt'!K995</f>
        <v>0</v>
      </c>
      <c r="L3449">
        <f>'Mrg Dpt'!L995</f>
        <v>0</v>
      </c>
      <c r="M3449">
        <f>'Mrg Dpt'!M995</f>
        <v>0</v>
      </c>
      <c r="N3449">
        <f>'Mrg Dpt'!N995</f>
        <v>0</v>
      </c>
      <c r="O3449">
        <f>'Mrg Dpt'!O995</f>
        <v>0</v>
      </c>
      <c r="P3449">
        <f>'Mrg Dpt'!P995</f>
        <v>0</v>
      </c>
      <c r="Q3449">
        <f>'Mrg Dpt'!Q995</f>
        <v>0</v>
      </c>
      <c r="R3449">
        <f>'Mrg Dpt'!R995</f>
        <v>0</v>
      </c>
      <c r="S3449">
        <f>'Mrg Dpt'!S995</f>
        <v>0</v>
      </c>
      <c r="T3449">
        <f>'Mrg Dpt'!T995</f>
        <v>0</v>
      </c>
      <c r="U3449" s="217" t="str">
        <f t="shared" si="557"/>
        <v>0--0</v>
      </c>
      <c r="V3449" s="217" t="str">
        <f t="shared" si="558"/>
        <v>0--0</v>
      </c>
      <c r="W3449" s="217" t="e">
        <f t="shared" si="551"/>
        <v>#N/A</v>
      </c>
      <c r="X3449" s="217" t="e">
        <f t="shared" si="552"/>
        <v>#N/A</v>
      </c>
      <c r="Y3449" s="217" t="e">
        <f t="shared" si="553"/>
        <v>#N/A</v>
      </c>
      <c r="Z3449" s="217" t="e">
        <f t="shared" si="554"/>
        <v>#N/A</v>
      </c>
      <c r="AA3449" s="673" t="str">
        <f t="shared" si="559"/>
        <v>,</v>
      </c>
      <c r="AB3449" s="217" t="str">
        <f t="shared" si="560"/>
        <v/>
      </c>
      <c r="AC3449" s="682">
        <f t="shared" si="555"/>
        <v>0</v>
      </c>
      <c r="AD3449" s="682">
        <f t="shared" si="556"/>
        <v>0</v>
      </c>
    </row>
    <row r="3450" spans="1:30" ht="16.5" hidden="1" thickTop="1" thickBot="1" x14ac:dyDescent="0.3">
      <c r="A3450">
        <f>'Mrg Dpt'!A996</f>
        <v>0</v>
      </c>
      <c r="B3450">
        <f>'Mrg Dpt'!B996</f>
        <v>0</v>
      </c>
      <c r="C3450">
        <f>'Mrg Dpt'!C996</f>
        <v>0</v>
      </c>
      <c r="D3450">
        <f>'Mrg Dpt'!D996</f>
        <v>0</v>
      </c>
      <c r="E3450">
        <f>'Mrg Dpt'!E996</f>
        <v>0</v>
      </c>
      <c r="F3450">
        <f>'Mrg Dpt'!F996</f>
        <v>0</v>
      </c>
      <c r="G3450">
        <f>'Mrg Dpt'!G996</f>
        <v>0</v>
      </c>
      <c r="H3450" s="668">
        <f>'Mrg Dpt'!H996</f>
        <v>0</v>
      </c>
      <c r="I3450">
        <f>'Mrg Dpt'!I996</f>
        <v>0</v>
      </c>
      <c r="J3450" s="671">
        <f>'Mrg Dpt'!J996</f>
        <v>0</v>
      </c>
      <c r="K3450">
        <f>'Mrg Dpt'!K996</f>
        <v>0</v>
      </c>
      <c r="L3450">
        <f>'Mrg Dpt'!L996</f>
        <v>0</v>
      </c>
      <c r="M3450">
        <f>'Mrg Dpt'!M996</f>
        <v>0</v>
      </c>
      <c r="N3450">
        <f>'Mrg Dpt'!N996</f>
        <v>0</v>
      </c>
      <c r="O3450">
        <f>'Mrg Dpt'!O996</f>
        <v>0</v>
      </c>
      <c r="P3450">
        <f>'Mrg Dpt'!P996</f>
        <v>0</v>
      </c>
      <c r="Q3450">
        <f>'Mrg Dpt'!Q996</f>
        <v>0</v>
      </c>
      <c r="R3450">
        <f>'Mrg Dpt'!R996</f>
        <v>0</v>
      </c>
      <c r="S3450">
        <f>'Mrg Dpt'!S996</f>
        <v>0</v>
      </c>
      <c r="T3450">
        <f>'Mrg Dpt'!T996</f>
        <v>0</v>
      </c>
      <c r="U3450" s="217" t="str">
        <f t="shared" si="557"/>
        <v>0--0</v>
      </c>
      <c r="V3450" s="217" t="str">
        <f t="shared" si="558"/>
        <v>0--0</v>
      </c>
      <c r="W3450" s="217" t="e">
        <f t="shared" si="551"/>
        <v>#N/A</v>
      </c>
      <c r="X3450" s="217" t="e">
        <f t="shared" si="552"/>
        <v>#N/A</v>
      </c>
      <c r="Y3450" s="217" t="e">
        <f t="shared" si="553"/>
        <v>#N/A</v>
      </c>
      <c r="Z3450" s="217" t="e">
        <f t="shared" si="554"/>
        <v>#N/A</v>
      </c>
      <c r="AA3450" s="673" t="str">
        <f t="shared" si="559"/>
        <v>,</v>
      </c>
      <c r="AB3450" s="217" t="str">
        <f t="shared" si="560"/>
        <v/>
      </c>
      <c r="AC3450" s="682">
        <f t="shared" si="555"/>
        <v>0</v>
      </c>
      <c r="AD3450" s="682">
        <f t="shared" si="556"/>
        <v>0</v>
      </c>
    </row>
    <row r="3451" spans="1:30" ht="16.5" hidden="1" thickTop="1" thickBot="1" x14ac:dyDescent="0.3">
      <c r="A3451">
        <f>'Mrg Dpt'!A997</f>
        <v>0</v>
      </c>
      <c r="B3451">
        <f>'Mrg Dpt'!B997</f>
        <v>0</v>
      </c>
      <c r="C3451">
        <f>'Mrg Dpt'!C997</f>
        <v>0</v>
      </c>
      <c r="D3451">
        <f>'Mrg Dpt'!D997</f>
        <v>0</v>
      </c>
      <c r="E3451">
        <f>'Mrg Dpt'!E997</f>
        <v>0</v>
      </c>
      <c r="F3451">
        <f>'Mrg Dpt'!F997</f>
        <v>0</v>
      </c>
      <c r="G3451">
        <f>'Mrg Dpt'!G997</f>
        <v>0</v>
      </c>
      <c r="H3451" s="668">
        <f>'Mrg Dpt'!H997</f>
        <v>0</v>
      </c>
      <c r="I3451">
        <f>'Mrg Dpt'!I997</f>
        <v>0</v>
      </c>
      <c r="J3451" s="671">
        <f>'Mrg Dpt'!J997</f>
        <v>0</v>
      </c>
      <c r="K3451">
        <f>'Mrg Dpt'!K997</f>
        <v>0</v>
      </c>
      <c r="L3451">
        <f>'Mrg Dpt'!L997</f>
        <v>0</v>
      </c>
      <c r="M3451">
        <f>'Mrg Dpt'!M997</f>
        <v>0</v>
      </c>
      <c r="N3451">
        <f>'Mrg Dpt'!N997</f>
        <v>0</v>
      </c>
      <c r="O3451">
        <f>'Mrg Dpt'!O997</f>
        <v>0</v>
      </c>
      <c r="P3451">
        <f>'Mrg Dpt'!P997</f>
        <v>0</v>
      </c>
      <c r="Q3451">
        <f>'Mrg Dpt'!Q997</f>
        <v>0</v>
      </c>
      <c r="R3451">
        <f>'Mrg Dpt'!R997</f>
        <v>0</v>
      </c>
      <c r="S3451">
        <f>'Mrg Dpt'!S997</f>
        <v>0</v>
      </c>
      <c r="T3451">
        <f>'Mrg Dpt'!T997</f>
        <v>0</v>
      </c>
      <c r="U3451" s="217" t="str">
        <f t="shared" si="557"/>
        <v>0--0</v>
      </c>
      <c r="V3451" s="217" t="str">
        <f t="shared" si="558"/>
        <v>0--0</v>
      </c>
      <c r="W3451" s="217" t="e">
        <f t="shared" si="551"/>
        <v>#N/A</v>
      </c>
      <c r="X3451" s="217" t="e">
        <f t="shared" si="552"/>
        <v>#N/A</v>
      </c>
      <c r="Y3451" s="217" t="e">
        <f t="shared" si="553"/>
        <v>#N/A</v>
      </c>
      <c r="Z3451" s="217" t="e">
        <f t="shared" si="554"/>
        <v>#N/A</v>
      </c>
      <c r="AA3451" s="673" t="str">
        <f t="shared" si="559"/>
        <v>,</v>
      </c>
      <c r="AB3451" s="217" t="str">
        <f t="shared" si="560"/>
        <v/>
      </c>
      <c r="AC3451" s="682">
        <f t="shared" si="555"/>
        <v>0</v>
      </c>
      <c r="AD3451" s="682">
        <f t="shared" si="556"/>
        <v>0</v>
      </c>
    </row>
    <row r="3452" spans="1:30" ht="16.5" hidden="1" thickTop="1" thickBot="1" x14ac:dyDescent="0.3">
      <c r="A3452">
        <f>'Mrg Dpt'!A998</f>
        <v>0</v>
      </c>
      <c r="B3452">
        <f>'Mrg Dpt'!B998</f>
        <v>0</v>
      </c>
      <c r="C3452">
        <f>'Mrg Dpt'!C998</f>
        <v>0</v>
      </c>
      <c r="D3452">
        <f>'Mrg Dpt'!D998</f>
        <v>0</v>
      </c>
      <c r="E3452">
        <f>'Mrg Dpt'!E998</f>
        <v>0</v>
      </c>
      <c r="F3452">
        <f>'Mrg Dpt'!F998</f>
        <v>0</v>
      </c>
      <c r="G3452">
        <f>'Mrg Dpt'!G998</f>
        <v>0</v>
      </c>
      <c r="H3452" s="668">
        <f>'Mrg Dpt'!H998</f>
        <v>0</v>
      </c>
      <c r="I3452">
        <f>'Mrg Dpt'!I998</f>
        <v>0</v>
      </c>
      <c r="J3452" s="671">
        <f>'Mrg Dpt'!J998</f>
        <v>0</v>
      </c>
      <c r="K3452">
        <f>'Mrg Dpt'!K998</f>
        <v>0</v>
      </c>
      <c r="L3452">
        <f>'Mrg Dpt'!L998</f>
        <v>0</v>
      </c>
      <c r="M3452">
        <f>'Mrg Dpt'!M998</f>
        <v>0</v>
      </c>
      <c r="N3452">
        <f>'Mrg Dpt'!N998</f>
        <v>0</v>
      </c>
      <c r="O3452">
        <f>'Mrg Dpt'!O998</f>
        <v>0</v>
      </c>
      <c r="P3452">
        <f>'Mrg Dpt'!P998</f>
        <v>0</v>
      </c>
      <c r="Q3452">
        <f>'Mrg Dpt'!Q998</f>
        <v>0</v>
      </c>
      <c r="R3452">
        <f>'Mrg Dpt'!R998</f>
        <v>0</v>
      </c>
      <c r="S3452">
        <f>'Mrg Dpt'!S998</f>
        <v>0</v>
      </c>
      <c r="T3452">
        <f>'Mrg Dpt'!T998</f>
        <v>0</v>
      </c>
      <c r="U3452" s="217" t="str">
        <f t="shared" si="557"/>
        <v>0--0</v>
      </c>
      <c r="V3452" s="217" t="str">
        <f t="shared" si="558"/>
        <v>0--0</v>
      </c>
      <c r="W3452" s="217" t="e">
        <f t="shared" si="551"/>
        <v>#N/A</v>
      </c>
      <c r="X3452" s="217" t="e">
        <f t="shared" si="552"/>
        <v>#N/A</v>
      </c>
      <c r="Y3452" s="217" t="e">
        <f t="shared" si="553"/>
        <v>#N/A</v>
      </c>
      <c r="Z3452" s="217" t="e">
        <f t="shared" si="554"/>
        <v>#N/A</v>
      </c>
      <c r="AA3452" s="673" t="str">
        <f t="shared" si="559"/>
        <v>,</v>
      </c>
      <c r="AB3452" s="217" t="str">
        <f t="shared" si="560"/>
        <v/>
      </c>
      <c r="AC3452" s="682">
        <f t="shared" si="555"/>
        <v>0</v>
      </c>
      <c r="AD3452" s="682">
        <f t="shared" si="556"/>
        <v>0</v>
      </c>
    </row>
    <row r="3453" spans="1:30" ht="16.5" hidden="1" thickTop="1" thickBot="1" x14ac:dyDescent="0.3">
      <c r="A3453">
        <f>'Mrg Dpt'!A999</f>
        <v>0</v>
      </c>
      <c r="B3453">
        <f>'Mrg Dpt'!B999</f>
        <v>0</v>
      </c>
      <c r="C3453">
        <f>'Mrg Dpt'!C999</f>
        <v>0</v>
      </c>
      <c r="D3453">
        <f>'Mrg Dpt'!D999</f>
        <v>0</v>
      </c>
      <c r="E3453">
        <f>'Mrg Dpt'!E999</f>
        <v>0</v>
      </c>
      <c r="F3453">
        <f>'Mrg Dpt'!F999</f>
        <v>0</v>
      </c>
      <c r="G3453">
        <f>'Mrg Dpt'!G999</f>
        <v>0</v>
      </c>
      <c r="H3453" s="668">
        <f>'Mrg Dpt'!H999</f>
        <v>0</v>
      </c>
      <c r="I3453">
        <f>'Mrg Dpt'!I999</f>
        <v>0</v>
      </c>
      <c r="J3453" s="671">
        <f>'Mrg Dpt'!J999</f>
        <v>0</v>
      </c>
      <c r="K3453">
        <f>'Mrg Dpt'!K999</f>
        <v>0</v>
      </c>
      <c r="L3453">
        <f>'Mrg Dpt'!L999</f>
        <v>0</v>
      </c>
      <c r="M3453">
        <f>'Mrg Dpt'!M999</f>
        <v>0</v>
      </c>
      <c r="N3453">
        <f>'Mrg Dpt'!N999</f>
        <v>0</v>
      </c>
      <c r="O3453">
        <f>'Mrg Dpt'!O999</f>
        <v>0</v>
      </c>
      <c r="P3453">
        <f>'Mrg Dpt'!P999</f>
        <v>0</v>
      </c>
      <c r="Q3453">
        <f>'Mrg Dpt'!Q999</f>
        <v>0</v>
      </c>
      <c r="R3453">
        <f>'Mrg Dpt'!R999</f>
        <v>0</v>
      </c>
      <c r="S3453">
        <f>'Mrg Dpt'!S999</f>
        <v>0</v>
      </c>
      <c r="T3453">
        <f>'Mrg Dpt'!T999</f>
        <v>0</v>
      </c>
      <c r="U3453" s="217" t="str">
        <f t="shared" si="557"/>
        <v>0--0</v>
      </c>
      <c r="V3453" s="217" t="str">
        <f t="shared" si="558"/>
        <v>0--0</v>
      </c>
      <c r="W3453" s="217" t="e">
        <f t="shared" si="551"/>
        <v>#N/A</v>
      </c>
      <c r="X3453" s="217" t="e">
        <f t="shared" si="552"/>
        <v>#N/A</v>
      </c>
      <c r="Y3453" s="217" t="e">
        <f t="shared" si="553"/>
        <v>#N/A</v>
      </c>
      <c r="Z3453" s="217" t="e">
        <f t="shared" si="554"/>
        <v>#N/A</v>
      </c>
      <c r="AA3453" s="673" t="str">
        <f t="shared" si="559"/>
        <v>,</v>
      </c>
      <c r="AB3453" s="217" t="str">
        <f t="shared" si="560"/>
        <v/>
      </c>
      <c r="AC3453" s="682">
        <f t="shared" si="555"/>
        <v>0</v>
      </c>
      <c r="AD3453" s="682">
        <f t="shared" si="556"/>
        <v>0</v>
      </c>
    </row>
    <row r="3454" spans="1:30" ht="16.5" hidden="1" thickTop="1" thickBot="1" x14ac:dyDescent="0.3">
      <c r="A3454">
        <f>'Mrg Dpt'!A1000</f>
        <v>0</v>
      </c>
      <c r="B3454">
        <f>'Mrg Dpt'!B1000</f>
        <v>0</v>
      </c>
      <c r="C3454">
        <f>'Mrg Dpt'!C1000</f>
        <v>0</v>
      </c>
      <c r="D3454">
        <f>'Mrg Dpt'!D1000</f>
        <v>0</v>
      </c>
      <c r="E3454">
        <f>'Mrg Dpt'!E1000</f>
        <v>0</v>
      </c>
      <c r="F3454">
        <f>'Mrg Dpt'!F1000</f>
        <v>0</v>
      </c>
      <c r="G3454">
        <f>'Mrg Dpt'!G1000</f>
        <v>0</v>
      </c>
      <c r="H3454" s="668">
        <f>'Mrg Dpt'!H1000</f>
        <v>0</v>
      </c>
      <c r="I3454">
        <f>'Mrg Dpt'!I1000</f>
        <v>0</v>
      </c>
      <c r="J3454" s="671">
        <f>'Mrg Dpt'!J1000</f>
        <v>0</v>
      </c>
      <c r="K3454">
        <f>'Mrg Dpt'!K1000</f>
        <v>0</v>
      </c>
      <c r="L3454">
        <f>'Mrg Dpt'!L1000</f>
        <v>0</v>
      </c>
      <c r="M3454">
        <f>'Mrg Dpt'!M1000</f>
        <v>0</v>
      </c>
      <c r="N3454">
        <f>'Mrg Dpt'!N1000</f>
        <v>0</v>
      </c>
      <c r="O3454">
        <f>'Mrg Dpt'!O1000</f>
        <v>0</v>
      </c>
      <c r="P3454">
        <f>'Mrg Dpt'!P1000</f>
        <v>0</v>
      </c>
      <c r="Q3454">
        <f>'Mrg Dpt'!Q1000</f>
        <v>0</v>
      </c>
      <c r="R3454">
        <f>'Mrg Dpt'!R1000</f>
        <v>0</v>
      </c>
      <c r="S3454">
        <f>'Mrg Dpt'!S1000</f>
        <v>0</v>
      </c>
      <c r="T3454">
        <f>'Mrg Dpt'!T1000</f>
        <v>0</v>
      </c>
      <c r="U3454" s="217" t="str">
        <f t="shared" si="557"/>
        <v>0--0</v>
      </c>
      <c r="V3454" s="217" t="str">
        <f t="shared" si="558"/>
        <v>0--0</v>
      </c>
      <c r="W3454" s="217" t="e">
        <f t="shared" si="551"/>
        <v>#N/A</v>
      </c>
      <c r="X3454" s="217" t="e">
        <f t="shared" si="552"/>
        <v>#N/A</v>
      </c>
      <c r="Y3454" s="217" t="e">
        <f t="shared" si="553"/>
        <v>#N/A</v>
      </c>
      <c r="Z3454" s="217" t="e">
        <f t="shared" si="554"/>
        <v>#N/A</v>
      </c>
      <c r="AA3454" s="673" t="str">
        <f t="shared" si="559"/>
        <v>,</v>
      </c>
      <c r="AB3454" s="217" t="str">
        <f t="shared" si="560"/>
        <v/>
      </c>
      <c r="AC3454" s="682">
        <f t="shared" si="555"/>
        <v>0</v>
      </c>
      <c r="AD3454" s="682">
        <f t="shared" si="556"/>
        <v>0</v>
      </c>
    </row>
    <row r="3455" spans="1:30" ht="16.5" hidden="1" thickTop="1" thickBot="1" x14ac:dyDescent="0.3">
      <c r="A3455">
        <f>'Mrg Dpt'!A1001</f>
        <v>0</v>
      </c>
      <c r="B3455">
        <f>'Mrg Dpt'!B1001</f>
        <v>0</v>
      </c>
      <c r="C3455">
        <f>'Mrg Dpt'!C1001</f>
        <v>0</v>
      </c>
      <c r="D3455">
        <f>'Mrg Dpt'!D1001</f>
        <v>0</v>
      </c>
      <c r="E3455">
        <f>'Mrg Dpt'!E1001</f>
        <v>0</v>
      </c>
      <c r="F3455">
        <f>'Mrg Dpt'!F1001</f>
        <v>0</v>
      </c>
      <c r="G3455">
        <f>'Mrg Dpt'!G1001</f>
        <v>0</v>
      </c>
      <c r="H3455" s="668">
        <f>'Mrg Dpt'!H1001</f>
        <v>0</v>
      </c>
      <c r="I3455">
        <f>'Mrg Dpt'!I1001</f>
        <v>0</v>
      </c>
      <c r="J3455" s="671">
        <f>'Mrg Dpt'!J1001</f>
        <v>0</v>
      </c>
      <c r="K3455">
        <f>'Mrg Dpt'!K1001</f>
        <v>0</v>
      </c>
      <c r="L3455">
        <f>'Mrg Dpt'!L1001</f>
        <v>0</v>
      </c>
      <c r="M3455">
        <f>'Mrg Dpt'!M1001</f>
        <v>0</v>
      </c>
      <c r="N3455">
        <f>'Mrg Dpt'!N1001</f>
        <v>0</v>
      </c>
      <c r="O3455">
        <f>'Mrg Dpt'!O1001</f>
        <v>0</v>
      </c>
      <c r="P3455">
        <f>'Mrg Dpt'!P1001</f>
        <v>0</v>
      </c>
      <c r="Q3455">
        <f>'Mrg Dpt'!Q1001</f>
        <v>0</v>
      </c>
      <c r="R3455">
        <f>'Mrg Dpt'!R1001</f>
        <v>0</v>
      </c>
      <c r="S3455">
        <f>'Mrg Dpt'!S1001</f>
        <v>0</v>
      </c>
      <c r="T3455">
        <f>'Mrg Dpt'!T1001</f>
        <v>0</v>
      </c>
      <c r="U3455" s="217" t="str">
        <f t="shared" si="557"/>
        <v>0--0</v>
      </c>
      <c r="V3455" s="217" t="str">
        <f t="shared" si="558"/>
        <v>0--0</v>
      </c>
      <c r="W3455" s="217" t="e">
        <f t="shared" si="551"/>
        <v>#N/A</v>
      </c>
      <c r="X3455" s="217" t="e">
        <f t="shared" si="552"/>
        <v>#N/A</v>
      </c>
      <c r="Y3455" s="217" t="e">
        <f t="shared" si="553"/>
        <v>#N/A</v>
      </c>
      <c r="Z3455" s="217" t="e">
        <f t="shared" si="554"/>
        <v>#N/A</v>
      </c>
      <c r="AA3455" s="673" t="str">
        <f t="shared" si="559"/>
        <v>,</v>
      </c>
      <c r="AB3455" s="217" t="str">
        <f t="shared" si="560"/>
        <v/>
      </c>
      <c r="AC3455" s="682">
        <f t="shared" si="555"/>
        <v>0</v>
      </c>
      <c r="AD3455" s="682">
        <f t="shared" si="556"/>
        <v>0</v>
      </c>
    </row>
    <row r="3456" spans="1:30" ht="16.5" hidden="1" thickTop="1" thickBot="1" x14ac:dyDescent="0.3">
      <c r="A3456">
        <f>'Mrg Dpt'!A1002</f>
        <v>0</v>
      </c>
      <c r="B3456">
        <f>'Mrg Dpt'!B1002</f>
        <v>0</v>
      </c>
      <c r="C3456">
        <f>'Mrg Dpt'!C1002</f>
        <v>0</v>
      </c>
      <c r="D3456">
        <f>'Mrg Dpt'!D1002</f>
        <v>0</v>
      </c>
      <c r="E3456">
        <f>'Mrg Dpt'!E1002</f>
        <v>0</v>
      </c>
      <c r="F3456">
        <f>'Mrg Dpt'!F1002</f>
        <v>0</v>
      </c>
      <c r="G3456">
        <f>'Mrg Dpt'!G1002</f>
        <v>0</v>
      </c>
      <c r="H3456" s="668">
        <f>'Mrg Dpt'!H1002</f>
        <v>0</v>
      </c>
      <c r="I3456">
        <f>'Mrg Dpt'!I1002</f>
        <v>0</v>
      </c>
      <c r="J3456" s="671">
        <f>'Mrg Dpt'!J1002</f>
        <v>0</v>
      </c>
      <c r="K3456">
        <f>'Mrg Dpt'!K1002</f>
        <v>0</v>
      </c>
      <c r="L3456">
        <f>'Mrg Dpt'!L1002</f>
        <v>0</v>
      </c>
      <c r="M3456">
        <f>'Mrg Dpt'!M1002</f>
        <v>0</v>
      </c>
      <c r="N3456">
        <f>'Mrg Dpt'!N1002</f>
        <v>0</v>
      </c>
      <c r="O3456">
        <f>'Mrg Dpt'!O1002</f>
        <v>0</v>
      </c>
      <c r="P3456">
        <f>'Mrg Dpt'!P1002</f>
        <v>0</v>
      </c>
      <c r="Q3456">
        <f>'Mrg Dpt'!Q1002</f>
        <v>0</v>
      </c>
      <c r="R3456">
        <f>'Mrg Dpt'!R1002</f>
        <v>0</v>
      </c>
      <c r="S3456">
        <f>'Mrg Dpt'!S1002</f>
        <v>0</v>
      </c>
      <c r="T3456">
        <f>'Mrg Dpt'!T1002</f>
        <v>0</v>
      </c>
      <c r="U3456" s="217" t="str">
        <f t="shared" si="557"/>
        <v>0--0</v>
      </c>
      <c r="V3456" s="217" t="str">
        <f t="shared" si="558"/>
        <v>0--0</v>
      </c>
      <c r="W3456" s="217" t="e">
        <f t="shared" si="551"/>
        <v>#N/A</v>
      </c>
      <c r="X3456" s="217" t="e">
        <f t="shared" si="552"/>
        <v>#N/A</v>
      </c>
      <c r="Y3456" s="217" t="e">
        <f t="shared" si="553"/>
        <v>#N/A</v>
      </c>
      <c r="Z3456" s="217" t="e">
        <f t="shared" si="554"/>
        <v>#N/A</v>
      </c>
      <c r="AA3456" s="673" t="str">
        <f t="shared" si="559"/>
        <v>,</v>
      </c>
      <c r="AB3456" s="217" t="str">
        <f t="shared" si="560"/>
        <v/>
      </c>
      <c r="AC3456" s="682">
        <f t="shared" si="555"/>
        <v>0</v>
      </c>
      <c r="AD3456" s="682">
        <f t="shared" si="556"/>
        <v>0</v>
      </c>
    </row>
    <row r="3457" spans="1:30" ht="16.5" hidden="1" thickTop="1" thickBot="1" x14ac:dyDescent="0.3">
      <c r="A3457">
        <f>'Mrg Dpt'!A1003</f>
        <v>0</v>
      </c>
      <c r="B3457">
        <f>'Mrg Dpt'!B1003</f>
        <v>0</v>
      </c>
      <c r="C3457">
        <f>'Mrg Dpt'!C1003</f>
        <v>0</v>
      </c>
      <c r="D3457">
        <f>'Mrg Dpt'!D1003</f>
        <v>0</v>
      </c>
      <c r="E3457">
        <f>'Mrg Dpt'!E1003</f>
        <v>0</v>
      </c>
      <c r="F3457">
        <f>'Mrg Dpt'!F1003</f>
        <v>0</v>
      </c>
      <c r="G3457">
        <f>'Mrg Dpt'!G1003</f>
        <v>0</v>
      </c>
      <c r="H3457" s="668">
        <f>'Mrg Dpt'!H1003</f>
        <v>0</v>
      </c>
      <c r="I3457">
        <f>'Mrg Dpt'!I1003</f>
        <v>0</v>
      </c>
      <c r="J3457" s="671">
        <f>'Mrg Dpt'!J1003</f>
        <v>0</v>
      </c>
      <c r="K3457">
        <f>'Mrg Dpt'!K1003</f>
        <v>0</v>
      </c>
      <c r="L3457">
        <f>'Mrg Dpt'!L1003</f>
        <v>0</v>
      </c>
      <c r="M3457">
        <f>'Mrg Dpt'!M1003</f>
        <v>0</v>
      </c>
      <c r="N3457">
        <f>'Mrg Dpt'!N1003</f>
        <v>0</v>
      </c>
      <c r="O3457">
        <f>'Mrg Dpt'!O1003</f>
        <v>0</v>
      </c>
      <c r="P3457">
        <f>'Mrg Dpt'!P1003</f>
        <v>0</v>
      </c>
      <c r="Q3457">
        <f>'Mrg Dpt'!Q1003</f>
        <v>0</v>
      </c>
      <c r="R3457">
        <f>'Mrg Dpt'!R1003</f>
        <v>0</v>
      </c>
      <c r="S3457">
        <f>'Mrg Dpt'!S1003</f>
        <v>0</v>
      </c>
      <c r="T3457">
        <f>'Mrg Dpt'!T1003</f>
        <v>0</v>
      </c>
      <c r="U3457" s="217" t="str">
        <f t="shared" si="557"/>
        <v>0--0</v>
      </c>
      <c r="V3457" s="217" t="str">
        <f t="shared" si="558"/>
        <v>0--0</v>
      </c>
      <c r="W3457" s="217" t="e">
        <f t="shared" si="551"/>
        <v>#N/A</v>
      </c>
      <c r="X3457" s="217" t="e">
        <f t="shared" si="552"/>
        <v>#N/A</v>
      </c>
      <c r="Y3457" s="217" t="e">
        <f t="shared" si="553"/>
        <v>#N/A</v>
      </c>
      <c r="Z3457" s="217" t="e">
        <f t="shared" si="554"/>
        <v>#N/A</v>
      </c>
      <c r="AA3457" s="673" t="str">
        <f t="shared" si="559"/>
        <v>,</v>
      </c>
      <c r="AB3457" s="217" t="str">
        <f t="shared" si="560"/>
        <v/>
      </c>
      <c r="AC3457" s="682">
        <f t="shared" si="555"/>
        <v>0</v>
      </c>
      <c r="AD3457" s="682">
        <f t="shared" si="556"/>
        <v>0</v>
      </c>
    </row>
    <row r="3458" spans="1:30" ht="16.5" hidden="1" thickTop="1" thickBot="1" x14ac:dyDescent="0.3">
      <c r="A3458">
        <f>'Mrg Dpt'!A1004</f>
        <v>0</v>
      </c>
      <c r="B3458">
        <f>'Mrg Dpt'!B1004</f>
        <v>0</v>
      </c>
      <c r="C3458">
        <f>'Mrg Dpt'!C1004</f>
        <v>0</v>
      </c>
      <c r="D3458">
        <f>'Mrg Dpt'!D1004</f>
        <v>0</v>
      </c>
      <c r="E3458">
        <f>'Mrg Dpt'!E1004</f>
        <v>0</v>
      </c>
      <c r="F3458">
        <f>'Mrg Dpt'!F1004</f>
        <v>0</v>
      </c>
      <c r="G3458">
        <f>'Mrg Dpt'!G1004</f>
        <v>0</v>
      </c>
      <c r="H3458" s="668">
        <f>'Mrg Dpt'!H1004</f>
        <v>0</v>
      </c>
      <c r="I3458">
        <f>'Mrg Dpt'!I1004</f>
        <v>0</v>
      </c>
      <c r="J3458" s="671">
        <f>'Mrg Dpt'!J1004</f>
        <v>0</v>
      </c>
      <c r="K3458">
        <f>'Mrg Dpt'!K1004</f>
        <v>0</v>
      </c>
      <c r="L3458">
        <f>'Mrg Dpt'!L1004</f>
        <v>0</v>
      </c>
      <c r="M3458">
        <f>'Mrg Dpt'!M1004</f>
        <v>0</v>
      </c>
      <c r="N3458">
        <f>'Mrg Dpt'!N1004</f>
        <v>0</v>
      </c>
      <c r="O3458">
        <f>'Mrg Dpt'!O1004</f>
        <v>0</v>
      </c>
      <c r="P3458">
        <f>'Mrg Dpt'!P1004</f>
        <v>0</v>
      </c>
      <c r="Q3458">
        <f>'Mrg Dpt'!Q1004</f>
        <v>0</v>
      </c>
      <c r="R3458">
        <f>'Mrg Dpt'!R1004</f>
        <v>0</v>
      </c>
      <c r="S3458">
        <f>'Mrg Dpt'!S1004</f>
        <v>0</v>
      </c>
      <c r="T3458">
        <f>'Mrg Dpt'!T1004</f>
        <v>0</v>
      </c>
      <c r="U3458" s="217" t="str">
        <f t="shared" si="557"/>
        <v>0--0</v>
      </c>
      <c r="V3458" s="217" t="str">
        <f t="shared" si="558"/>
        <v>0--0</v>
      </c>
      <c r="W3458" s="217" t="e">
        <f t="shared" si="551"/>
        <v>#N/A</v>
      </c>
      <c r="X3458" s="217" t="e">
        <f t="shared" si="552"/>
        <v>#N/A</v>
      </c>
      <c r="Y3458" s="217" t="e">
        <f t="shared" si="553"/>
        <v>#N/A</v>
      </c>
      <c r="Z3458" s="217" t="e">
        <f t="shared" si="554"/>
        <v>#N/A</v>
      </c>
      <c r="AA3458" s="673" t="str">
        <f t="shared" si="559"/>
        <v>,</v>
      </c>
      <c r="AB3458" s="217" t="str">
        <f t="shared" si="560"/>
        <v/>
      </c>
      <c r="AC3458" s="682">
        <f t="shared" si="555"/>
        <v>0</v>
      </c>
      <c r="AD3458" s="682">
        <f t="shared" si="556"/>
        <v>0</v>
      </c>
    </row>
    <row r="3459" spans="1:30" ht="16.5" hidden="1" thickTop="1" thickBot="1" x14ac:dyDescent="0.3">
      <c r="A3459">
        <f>'Mrg Dpt'!A1005</f>
        <v>0</v>
      </c>
      <c r="B3459">
        <f>'Mrg Dpt'!B1005</f>
        <v>0</v>
      </c>
      <c r="C3459">
        <f>'Mrg Dpt'!C1005</f>
        <v>0</v>
      </c>
      <c r="D3459">
        <f>'Mrg Dpt'!D1005</f>
        <v>0</v>
      </c>
      <c r="E3459">
        <f>'Mrg Dpt'!E1005</f>
        <v>0</v>
      </c>
      <c r="F3459">
        <f>'Mrg Dpt'!F1005</f>
        <v>0</v>
      </c>
      <c r="G3459">
        <f>'Mrg Dpt'!G1005</f>
        <v>0</v>
      </c>
      <c r="H3459" s="668">
        <f>'Mrg Dpt'!H1005</f>
        <v>0</v>
      </c>
      <c r="I3459">
        <f>'Mrg Dpt'!I1005</f>
        <v>0</v>
      </c>
      <c r="J3459" s="671">
        <f>'Mrg Dpt'!J1005</f>
        <v>0</v>
      </c>
      <c r="K3459">
        <f>'Mrg Dpt'!K1005</f>
        <v>0</v>
      </c>
      <c r="L3459">
        <f>'Mrg Dpt'!L1005</f>
        <v>0</v>
      </c>
      <c r="M3459">
        <f>'Mrg Dpt'!M1005</f>
        <v>0</v>
      </c>
      <c r="N3459">
        <f>'Mrg Dpt'!N1005</f>
        <v>0</v>
      </c>
      <c r="O3459">
        <f>'Mrg Dpt'!O1005</f>
        <v>0</v>
      </c>
      <c r="P3459">
        <f>'Mrg Dpt'!P1005</f>
        <v>0</v>
      </c>
      <c r="Q3459">
        <f>'Mrg Dpt'!Q1005</f>
        <v>0</v>
      </c>
      <c r="R3459">
        <f>'Mrg Dpt'!R1005</f>
        <v>0</v>
      </c>
      <c r="S3459">
        <f>'Mrg Dpt'!S1005</f>
        <v>0</v>
      </c>
      <c r="T3459">
        <f>'Mrg Dpt'!T1005</f>
        <v>0</v>
      </c>
      <c r="U3459" s="217" t="str">
        <f t="shared" si="557"/>
        <v>0--0</v>
      </c>
      <c r="V3459" s="217" t="str">
        <f t="shared" si="558"/>
        <v>0--0</v>
      </c>
      <c r="W3459" s="217" t="e">
        <f t="shared" ref="W3459:W3501" si="561">VLOOKUP($U3459,VSG,2,FALSE)</f>
        <v>#N/A</v>
      </c>
      <c r="X3459" s="217" t="e">
        <f t="shared" ref="X3459:X3501" si="562">VLOOKUP($V3459,VSG,2,FALSE)</f>
        <v>#N/A</v>
      </c>
      <c r="Y3459" s="217" t="e">
        <f t="shared" ref="Y3459:Y3501" si="563">VLOOKUP($U3459,ALL,2,FALSE)</f>
        <v>#N/A</v>
      </c>
      <c r="Z3459" s="217" t="e">
        <f t="shared" ref="Z3459:Z3501" si="564">VLOOKUP($V3459,ALL,2,FALSE)</f>
        <v>#N/A</v>
      </c>
      <c r="AA3459" s="673" t="str">
        <f t="shared" si="559"/>
        <v>,</v>
      </c>
      <c r="AB3459" s="217" t="str">
        <f t="shared" si="560"/>
        <v/>
      </c>
      <c r="AC3459" s="682">
        <f t="shared" si="555"/>
        <v>0</v>
      </c>
      <c r="AD3459" s="682">
        <f t="shared" si="556"/>
        <v>0</v>
      </c>
    </row>
    <row r="3460" spans="1:30" ht="16.5" hidden="1" thickTop="1" thickBot="1" x14ac:dyDescent="0.3">
      <c r="A3460">
        <f>'Mrg Dpt'!A1006</f>
        <v>0</v>
      </c>
      <c r="B3460">
        <f>'Mrg Dpt'!B1006</f>
        <v>0</v>
      </c>
      <c r="C3460">
        <f>'Mrg Dpt'!C1006</f>
        <v>0</v>
      </c>
      <c r="D3460">
        <f>'Mrg Dpt'!D1006</f>
        <v>0</v>
      </c>
      <c r="E3460">
        <f>'Mrg Dpt'!E1006</f>
        <v>0</v>
      </c>
      <c r="F3460">
        <f>'Mrg Dpt'!F1006</f>
        <v>0</v>
      </c>
      <c r="G3460">
        <f>'Mrg Dpt'!G1006</f>
        <v>0</v>
      </c>
      <c r="H3460" s="668">
        <f>'Mrg Dpt'!H1006</f>
        <v>0</v>
      </c>
      <c r="I3460">
        <f>'Mrg Dpt'!I1006</f>
        <v>0</v>
      </c>
      <c r="J3460" s="671">
        <f>'Mrg Dpt'!J1006</f>
        <v>0</v>
      </c>
      <c r="K3460">
        <f>'Mrg Dpt'!K1006</f>
        <v>0</v>
      </c>
      <c r="L3460">
        <f>'Mrg Dpt'!L1006</f>
        <v>0</v>
      </c>
      <c r="M3460">
        <f>'Mrg Dpt'!M1006</f>
        <v>0</v>
      </c>
      <c r="N3460">
        <f>'Mrg Dpt'!N1006</f>
        <v>0</v>
      </c>
      <c r="O3460">
        <f>'Mrg Dpt'!O1006</f>
        <v>0</v>
      </c>
      <c r="P3460">
        <f>'Mrg Dpt'!P1006</f>
        <v>0</v>
      </c>
      <c r="Q3460">
        <f>'Mrg Dpt'!Q1006</f>
        <v>0</v>
      </c>
      <c r="R3460">
        <f>'Mrg Dpt'!R1006</f>
        <v>0</v>
      </c>
      <c r="S3460">
        <f>'Mrg Dpt'!S1006</f>
        <v>0</v>
      </c>
      <c r="T3460">
        <f>'Mrg Dpt'!T1006</f>
        <v>0</v>
      </c>
      <c r="U3460" s="217" t="str">
        <f t="shared" si="557"/>
        <v>0--0</v>
      </c>
      <c r="V3460" s="217" t="str">
        <f t="shared" si="558"/>
        <v>0--0</v>
      </c>
      <c r="W3460" s="217" t="e">
        <f t="shared" si="561"/>
        <v>#N/A</v>
      </c>
      <c r="X3460" s="217" t="e">
        <f t="shared" si="562"/>
        <v>#N/A</v>
      </c>
      <c r="Y3460" s="217" t="e">
        <f t="shared" si="563"/>
        <v>#N/A</v>
      </c>
      <c r="Z3460" s="217" t="e">
        <f t="shared" si="564"/>
        <v>#N/A</v>
      </c>
      <c r="AA3460" s="673" t="str">
        <f t="shared" si="559"/>
        <v>,</v>
      </c>
      <c r="AB3460" s="217" t="str">
        <f t="shared" si="560"/>
        <v/>
      </c>
      <c r="AC3460" s="682">
        <f t="shared" ref="AC3460:AC3501" si="565">H3460</f>
        <v>0</v>
      </c>
      <c r="AD3460" s="682">
        <f t="shared" ref="AD3460:AD3501" si="566">J3460</f>
        <v>0</v>
      </c>
    </row>
    <row r="3461" spans="1:30" ht="16.5" hidden="1" thickTop="1" thickBot="1" x14ac:dyDescent="0.3">
      <c r="A3461">
        <f>'Mrg Dpt'!A1007</f>
        <v>0</v>
      </c>
      <c r="B3461">
        <f>'Mrg Dpt'!B1007</f>
        <v>0</v>
      </c>
      <c r="C3461">
        <f>'Mrg Dpt'!C1007</f>
        <v>0</v>
      </c>
      <c r="D3461">
        <f>'Mrg Dpt'!D1007</f>
        <v>0</v>
      </c>
      <c r="E3461">
        <f>'Mrg Dpt'!E1007</f>
        <v>0</v>
      </c>
      <c r="F3461">
        <f>'Mrg Dpt'!F1007</f>
        <v>0</v>
      </c>
      <c r="G3461">
        <f>'Mrg Dpt'!G1007</f>
        <v>0</v>
      </c>
      <c r="H3461" s="668">
        <f>'Mrg Dpt'!H1007</f>
        <v>0</v>
      </c>
      <c r="I3461">
        <f>'Mrg Dpt'!I1007</f>
        <v>0</v>
      </c>
      <c r="J3461" s="671">
        <f>'Mrg Dpt'!J1007</f>
        <v>0</v>
      </c>
      <c r="K3461">
        <f>'Mrg Dpt'!K1007</f>
        <v>0</v>
      </c>
      <c r="L3461">
        <f>'Mrg Dpt'!L1007</f>
        <v>0</v>
      </c>
      <c r="M3461">
        <f>'Mrg Dpt'!M1007</f>
        <v>0</v>
      </c>
      <c r="N3461">
        <f>'Mrg Dpt'!N1007</f>
        <v>0</v>
      </c>
      <c r="O3461">
        <f>'Mrg Dpt'!O1007</f>
        <v>0</v>
      </c>
      <c r="P3461">
        <f>'Mrg Dpt'!P1007</f>
        <v>0</v>
      </c>
      <c r="Q3461">
        <f>'Mrg Dpt'!Q1007</f>
        <v>0</v>
      </c>
      <c r="R3461">
        <f>'Mrg Dpt'!R1007</f>
        <v>0</v>
      </c>
      <c r="S3461">
        <f>'Mrg Dpt'!S1007</f>
        <v>0</v>
      </c>
      <c r="T3461">
        <f>'Mrg Dpt'!T1007</f>
        <v>0</v>
      </c>
      <c r="U3461" s="217" t="str">
        <f t="shared" si="557"/>
        <v>0--0</v>
      </c>
      <c r="V3461" s="217" t="str">
        <f t="shared" si="558"/>
        <v>0--0</v>
      </c>
      <c r="W3461" s="217" t="e">
        <f t="shared" si="561"/>
        <v>#N/A</v>
      </c>
      <c r="X3461" s="217" t="e">
        <f t="shared" si="562"/>
        <v>#N/A</v>
      </c>
      <c r="Y3461" s="217" t="e">
        <f t="shared" si="563"/>
        <v>#N/A</v>
      </c>
      <c r="Z3461" s="217" t="e">
        <f t="shared" si="564"/>
        <v>#N/A</v>
      </c>
      <c r="AA3461" s="673" t="str">
        <f t="shared" si="559"/>
        <v>,</v>
      </c>
      <c r="AB3461" s="217" t="str">
        <f t="shared" si="560"/>
        <v/>
      </c>
      <c r="AC3461" s="682">
        <f t="shared" si="565"/>
        <v>0</v>
      </c>
      <c r="AD3461" s="682">
        <f t="shared" si="566"/>
        <v>0</v>
      </c>
    </row>
    <row r="3462" spans="1:30" ht="16.5" hidden="1" thickTop="1" thickBot="1" x14ac:dyDescent="0.3">
      <c r="A3462">
        <f>'Mrg Dpt'!A1008</f>
        <v>0</v>
      </c>
      <c r="B3462">
        <f>'Mrg Dpt'!B1008</f>
        <v>0</v>
      </c>
      <c r="C3462">
        <f>'Mrg Dpt'!C1008</f>
        <v>0</v>
      </c>
      <c r="D3462">
        <f>'Mrg Dpt'!D1008</f>
        <v>0</v>
      </c>
      <c r="E3462">
        <f>'Mrg Dpt'!E1008</f>
        <v>0</v>
      </c>
      <c r="F3462">
        <f>'Mrg Dpt'!F1008</f>
        <v>0</v>
      </c>
      <c r="G3462">
        <f>'Mrg Dpt'!G1008</f>
        <v>0</v>
      </c>
      <c r="H3462" s="668">
        <f>'Mrg Dpt'!H1008</f>
        <v>0</v>
      </c>
      <c r="I3462">
        <f>'Mrg Dpt'!I1008</f>
        <v>0</v>
      </c>
      <c r="J3462" s="671">
        <f>'Mrg Dpt'!J1008</f>
        <v>0</v>
      </c>
      <c r="K3462">
        <f>'Mrg Dpt'!K1008</f>
        <v>0</v>
      </c>
      <c r="L3462">
        <f>'Mrg Dpt'!L1008</f>
        <v>0</v>
      </c>
      <c r="M3462">
        <f>'Mrg Dpt'!M1008</f>
        <v>0</v>
      </c>
      <c r="N3462">
        <f>'Mrg Dpt'!N1008</f>
        <v>0</v>
      </c>
      <c r="O3462">
        <f>'Mrg Dpt'!O1008</f>
        <v>0</v>
      </c>
      <c r="P3462">
        <f>'Mrg Dpt'!P1008</f>
        <v>0</v>
      </c>
      <c r="Q3462">
        <f>'Mrg Dpt'!Q1008</f>
        <v>0</v>
      </c>
      <c r="R3462">
        <f>'Mrg Dpt'!R1008</f>
        <v>0</v>
      </c>
      <c r="S3462">
        <f>'Mrg Dpt'!S1008</f>
        <v>0</v>
      </c>
      <c r="T3462">
        <f>'Mrg Dpt'!T1008</f>
        <v>0</v>
      </c>
      <c r="U3462" s="217" t="str">
        <f t="shared" ref="U3462:U3501" si="567">CONCATENATE($C3462,"-",IF($D3462=0,"",$D3462), "-",$E3462)</f>
        <v>0--0</v>
      </c>
      <c r="V3462" s="217" t="str">
        <f t="shared" ref="V3462:V3501" si="568">CONCATENATE($E3462,"-",IF($D3462=0,"",$D3462), "-",$C3462)</f>
        <v>0--0</v>
      </c>
      <c r="W3462" s="217" t="e">
        <f t="shared" si="561"/>
        <v>#N/A</v>
      </c>
      <c r="X3462" s="217" t="e">
        <f t="shared" si="562"/>
        <v>#N/A</v>
      </c>
      <c r="Y3462" s="217" t="e">
        <f t="shared" si="563"/>
        <v>#N/A</v>
      </c>
      <c r="Z3462" s="217" t="e">
        <f t="shared" si="564"/>
        <v>#N/A</v>
      </c>
      <c r="AA3462" s="673" t="str">
        <f t="shared" ref="AA3462:AA3501" si="569">CONCATENATE(IFERROR(IFERROR(VLOOKUP($U3462,MRG,2,FALSE),VLOOKUP($V3462,MRG,2,FALSE)),""),",",IFERROR(IFERROR(VLOOKUP($U3462,ALL,2,FALSE),VLOOKUP($V3462,ALL,2,FALSE)),""))</f>
        <v>,</v>
      </c>
      <c r="AB3462" s="217" t="str">
        <f t="shared" si="560"/>
        <v/>
      </c>
      <c r="AC3462" s="682">
        <f t="shared" si="565"/>
        <v>0</v>
      </c>
      <c r="AD3462" s="682">
        <f t="shared" si="566"/>
        <v>0</v>
      </c>
    </row>
    <row r="3463" spans="1:30" ht="16.5" hidden="1" thickTop="1" thickBot="1" x14ac:dyDescent="0.3">
      <c r="A3463">
        <f>'Mrg Dpt'!A1009</f>
        <v>0</v>
      </c>
      <c r="B3463">
        <f>'Mrg Dpt'!B1009</f>
        <v>0</v>
      </c>
      <c r="C3463">
        <f>'Mrg Dpt'!C1009</f>
        <v>0</v>
      </c>
      <c r="D3463">
        <f>'Mrg Dpt'!D1009</f>
        <v>0</v>
      </c>
      <c r="E3463">
        <f>'Mrg Dpt'!E1009</f>
        <v>0</v>
      </c>
      <c r="F3463">
        <f>'Mrg Dpt'!F1009</f>
        <v>0</v>
      </c>
      <c r="G3463">
        <f>'Mrg Dpt'!G1009</f>
        <v>0</v>
      </c>
      <c r="H3463" s="668">
        <f>'Mrg Dpt'!H1009</f>
        <v>0</v>
      </c>
      <c r="I3463">
        <f>'Mrg Dpt'!I1009</f>
        <v>0</v>
      </c>
      <c r="J3463" s="671">
        <f>'Mrg Dpt'!J1009</f>
        <v>0</v>
      </c>
      <c r="K3463">
        <f>'Mrg Dpt'!K1009</f>
        <v>0</v>
      </c>
      <c r="L3463">
        <f>'Mrg Dpt'!L1009</f>
        <v>0</v>
      </c>
      <c r="M3463">
        <f>'Mrg Dpt'!M1009</f>
        <v>0</v>
      </c>
      <c r="N3463">
        <f>'Mrg Dpt'!N1009</f>
        <v>0</v>
      </c>
      <c r="O3463">
        <f>'Mrg Dpt'!O1009</f>
        <v>0</v>
      </c>
      <c r="P3463">
        <f>'Mrg Dpt'!P1009</f>
        <v>0</v>
      </c>
      <c r="Q3463">
        <f>'Mrg Dpt'!Q1009</f>
        <v>0</v>
      </c>
      <c r="R3463">
        <f>'Mrg Dpt'!R1009</f>
        <v>0</v>
      </c>
      <c r="S3463">
        <f>'Mrg Dpt'!S1009</f>
        <v>0</v>
      </c>
      <c r="T3463">
        <f>'Mrg Dpt'!T1009</f>
        <v>0</v>
      </c>
      <c r="U3463" s="217" t="str">
        <f t="shared" si="567"/>
        <v>0--0</v>
      </c>
      <c r="V3463" s="217" t="str">
        <f t="shared" si="568"/>
        <v>0--0</v>
      </c>
      <c r="W3463" s="217" t="e">
        <f t="shared" si="561"/>
        <v>#N/A</v>
      </c>
      <c r="X3463" s="217" t="e">
        <f t="shared" si="562"/>
        <v>#N/A</v>
      </c>
      <c r="Y3463" s="217" t="e">
        <f t="shared" si="563"/>
        <v>#N/A</v>
      </c>
      <c r="Z3463" s="217" t="e">
        <f t="shared" si="564"/>
        <v>#N/A</v>
      </c>
      <c r="AA3463" s="673" t="str">
        <f t="shared" si="569"/>
        <v>,</v>
      </c>
      <c r="AB3463" s="217" t="str">
        <f t="shared" si="560"/>
        <v/>
      </c>
      <c r="AC3463" s="682">
        <f t="shared" si="565"/>
        <v>0</v>
      </c>
      <c r="AD3463" s="682">
        <f t="shared" si="566"/>
        <v>0</v>
      </c>
    </row>
    <row r="3464" spans="1:30" ht="16.5" hidden="1" thickTop="1" thickBot="1" x14ac:dyDescent="0.3">
      <c r="A3464">
        <f>'Mrg Dpt'!A1010</f>
        <v>0</v>
      </c>
      <c r="B3464">
        <f>'Mrg Dpt'!B1010</f>
        <v>0</v>
      </c>
      <c r="C3464">
        <f>'Mrg Dpt'!C1010</f>
        <v>0</v>
      </c>
      <c r="D3464">
        <f>'Mrg Dpt'!D1010</f>
        <v>0</v>
      </c>
      <c r="E3464">
        <f>'Mrg Dpt'!E1010</f>
        <v>0</v>
      </c>
      <c r="F3464">
        <f>'Mrg Dpt'!F1010</f>
        <v>0</v>
      </c>
      <c r="G3464">
        <f>'Mrg Dpt'!G1010</f>
        <v>0</v>
      </c>
      <c r="H3464" s="668">
        <f>'Mrg Dpt'!H1010</f>
        <v>0</v>
      </c>
      <c r="I3464">
        <f>'Mrg Dpt'!I1010</f>
        <v>0</v>
      </c>
      <c r="J3464" s="671">
        <f>'Mrg Dpt'!J1010</f>
        <v>0</v>
      </c>
      <c r="K3464">
        <f>'Mrg Dpt'!K1010</f>
        <v>0</v>
      </c>
      <c r="L3464">
        <f>'Mrg Dpt'!L1010</f>
        <v>0</v>
      </c>
      <c r="M3464">
        <f>'Mrg Dpt'!M1010</f>
        <v>0</v>
      </c>
      <c r="N3464">
        <f>'Mrg Dpt'!N1010</f>
        <v>0</v>
      </c>
      <c r="O3464">
        <f>'Mrg Dpt'!O1010</f>
        <v>0</v>
      </c>
      <c r="P3464">
        <f>'Mrg Dpt'!P1010</f>
        <v>0</v>
      </c>
      <c r="Q3464">
        <f>'Mrg Dpt'!Q1010</f>
        <v>0</v>
      </c>
      <c r="R3464">
        <f>'Mrg Dpt'!R1010</f>
        <v>0</v>
      </c>
      <c r="S3464">
        <f>'Mrg Dpt'!S1010</f>
        <v>0</v>
      </c>
      <c r="T3464">
        <f>'Mrg Dpt'!T1010</f>
        <v>0</v>
      </c>
      <c r="U3464" s="217" t="str">
        <f t="shared" si="567"/>
        <v>0--0</v>
      </c>
      <c r="V3464" s="217" t="str">
        <f t="shared" si="568"/>
        <v>0--0</v>
      </c>
      <c r="W3464" s="217" t="e">
        <f t="shared" si="561"/>
        <v>#N/A</v>
      </c>
      <c r="X3464" s="217" t="e">
        <f t="shared" si="562"/>
        <v>#N/A</v>
      </c>
      <c r="Y3464" s="217" t="e">
        <f t="shared" si="563"/>
        <v>#N/A</v>
      </c>
      <c r="Z3464" s="217" t="e">
        <f t="shared" si="564"/>
        <v>#N/A</v>
      </c>
      <c r="AA3464" s="673" t="str">
        <f t="shared" si="569"/>
        <v>,</v>
      </c>
      <c r="AB3464" s="217" t="str">
        <f t="shared" ref="AB3464:AB3501" si="570">IF(OR(_xlfn.IFNA(W3464,"NA")&lt;&gt;"NA",_xlfn.IFNA(Y3464,"NA")&lt;&gt;"NA"), "onward",IF(OR(_xlfn.IFNA(X3464,"NA")&lt;&gt;"NA",_xlfn.IFNA(Z3464,"NA")&lt;&gt;"NA"), "return",""))</f>
        <v/>
      </c>
      <c r="AC3464" s="682">
        <f t="shared" si="565"/>
        <v>0</v>
      </c>
      <c r="AD3464" s="682">
        <f t="shared" si="566"/>
        <v>0</v>
      </c>
    </row>
    <row r="3465" spans="1:30" ht="16.5" hidden="1" thickTop="1" thickBot="1" x14ac:dyDescent="0.3">
      <c r="A3465">
        <f>'Mrg Dpt'!A1011</f>
        <v>0</v>
      </c>
      <c r="B3465">
        <f>'Mrg Dpt'!B1011</f>
        <v>0</v>
      </c>
      <c r="C3465">
        <f>'Mrg Dpt'!C1011</f>
        <v>0</v>
      </c>
      <c r="D3465">
        <f>'Mrg Dpt'!D1011</f>
        <v>0</v>
      </c>
      <c r="E3465">
        <f>'Mrg Dpt'!E1011</f>
        <v>0</v>
      </c>
      <c r="F3465">
        <f>'Mrg Dpt'!F1011</f>
        <v>0</v>
      </c>
      <c r="G3465">
        <f>'Mrg Dpt'!G1011</f>
        <v>0</v>
      </c>
      <c r="H3465" s="668">
        <f>'Mrg Dpt'!H1011</f>
        <v>0</v>
      </c>
      <c r="I3465">
        <f>'Mrg Dpt'!I1011</f>
        <v>0</v>
      </c>
      <c r="J3465" s="671">
        <f>'Mrg Dpt'!J1011</f>
        <v>0</v>
      </c>
      <c r="K3465">
        <f>'Mrg Dpt'!K1011</f>
        <v>0</v>
      </c>
      <c r="L3465">
        <f>'Mrg Dpt'!L1011</f>
        <v>0</v>
      </c>
      <c r="M3465">
        <f>'Mrg Dpt'!M1011</f>
        <v>0</v>
      </c>
      <c r="N3465">
        <f>'Mrg Dpt'!N1011</f>
        <v>0</v>
      </c>
      <c r="O3465">
        <f>'Mrg Dpt'!O1011</f>
        <v>0</v>
      </c>
      <c r="P3465">
        <f>'Mrg Dpt'!P1011</f>
        <v>0</v>
      </c>
      <c r="Q3465">
        <f>'Mrg Dpt'!Q1011</f>
        <v>0</v>
      </c>
      <c r="R3465">
        <f>'Mrg Dpt'!R1011</f>
        <v>0</v>
      </c>
      <c r="S3465">
        <f>'Mrg Dpt'!S1011</f>
        <v>0</v>
      </c>
      <c r="T3465">
        <f>'Mrg Dpt'!T1011</f>
        <v>0</v>
      </c>
      <c r="U3465" s="217" t="str">
        <f t="shared" si="567"/>
        <v>0--0</v>
      </c>
      <c r="V3465" s="217" t="str">
        <f t="shared" si="568"/>
        <v>0--0</v>
      </c>
      <c r="W3465" s="217" t="e">
        <f t="shared" si="561"/>
        <v>#N/A</v>
      </c>
      <c r="X3465" s="217" t="e">
        <f t="shared" si="562"/>
        <v>#N/A</v>
      </c>
      <c r="Y3465" s="217" t="e">
        <f t="shared" si="563"/>
        <v>#N/A</v>
      </c>
      <c r="Z3465" s="217" t="e">
        <f t="shared" si="564"/>
        <v>#N/A</v>
      </c>
      <c r="AA3465" s="673" t="str">
        <f t="shared" si="569"/>
        <v>,</v>
      </c>
      <c r="AB3465" s="217" t="str">
        <f t="shared" si="570"/>
        <v/>
      </c>
      <c r="AC3465" s="682">
        <f t="shared" si="565"/>
        <v>0</v>
      </c>
      <c r="AD3465" s="682">
        <f t="shared" si="566"/>
        <v>0</v>
      </c>
    </row>
    <row r="3466" spans="1:30" ht="16.5" hidden="1" thickTop="1" thickBot="1" x14ac:dyDescent="0.3">
      <c r="A3466">
        <f>'Mrg Dpt'!A1012</f>
        <v>0</v>
      </c>
      <c r="B3466">
        <f>'Mrg Dpt'!B1012</f>
        <v>0</v>
      </c>
      <c r="C3466">
        <f>'Mrg Dpt'!C1012</f>
        <v>0</v>
      </c>
      <c r="D3466">
        <f>'Mrg Dpt'!D1012</f>
        <v>0</v>
      </c>
      <c r="E3466">
        <f>'Mrg Dpt'!E1012</f>
        <v>0</v>
      </c>
      <c r="F3466">
        <f>'Mrg Dpt'!F1012</f>
        <v>0</v>
      </c>
      <c r="G3466">
        <f>'Mrg Dpt'!G1012</f>
        <v>0</v>
      </c>
      <c r="H3466" s="668">
        <f>'Mrg Dpt'!H1012</f>
        <v>0</v>
      </c>
      <c r="I3466">
        <f>'Mrg Dpt'!I1012</f>
        <v>0</v>
      </c>
      <c r="J3466" s="671">
        <f>'Mrg Dpt'!J1012</f>
        <v>0</v>
      </c>
      <c r="K3466">
        <f>'Mrg Dpt'!K1012</f>
        <v>0</v>
      </c>
      <c r="L3466">
        <f>'Mrg Dpt'!L1012</f>
        <v>0</v>
      </c>
      <c r="M3466">
        <f>'Mrg Dpt'!M1012</f>
        <v>0</v>
      </c>
      <c r="N3466">
        <f>'Mrg Dpt'!N1012</f>
        <v>0</v>
      </c>
      <c r="O3466">
        <f>'Mrg Dpt'!O1012</f>
        <v>0</v>
      </c>
      <c r="P3466">
        <f>'Mrg Dpt'!P1012</f>
        <v>0</v>
      </c>
      <c r="Q3466">
        <f>'Mrg Dpt'!Q1012</f>
        <v>0</v>
      </c>
      <c r="R3466">
        <f>'Mrg Dpt'!R1012</f>
        <v>0</v>
      </c>
      <c r="S3466">
        <f>'Mrg Dpt'!S1012</f>
        <v>0</v>
      </c>
      <c r="T3466">
        <f>'Mrg Dpt'!T1012</f>
        <v>0</v>
      </c>
      <c r="U3466" s="217" t="str">
        <f t="shared" si="567"/>
        <v>0--0</v>
      </c>
      <c r="V3466" s="217" t="str">
        <f t="shared" si="568"/>
        <v>0--0</v>
      </c>
      <c r="W3466" s="217" t="e">
        <f t="shared" si="561"/>
        <v>#N/A</v>
      </c>
      <c r="X3466" s="217" t="e">
        <f t="shared" si="562"/>
        <v>#N/A</v>
      </c>
      <c r="Y3466" s="217" t="e">
        <f t="shared" si="563"/>
        <v>#N/A</v>
      </c>
      <c r="Z3466" s="217" t="e">
        <f t="shared" si="564"/>
        <v>#N/A</v>
      </c>
      <c r="AA3466" s="673" t="str">
        <f t="shared" si="569"/>
        <v>,</v>
      </c>
      <c r="AB3466" s="217" t="str">
        <f t="shared" si="570"/>
        <v/>
      </c>
      <c r="AC3466" s="682">
        <f t="shared" si="565"/>
        <v>0</v>
      </c>
      <c r="AD3466" s="682">
        <f t="shared" si="566"/>
        <v>0</v>
      </c>
    </row>
    <row r="3467" spans="1:30" ht="16.5" hidden="1" thickTop="1" thickBot="1" x14ac:dyDescent="0.3">
      <c r="A3467">
        <f>'Mrg Dpt'!A1013</f>
        <v>0</v>
      </c>
      <c r="B3467">
        <f>'Mrg Dpt'!B1013</f>
        <v>0</v>
      </c>
      <c r="C3467">
        <f>'Mrg Dpt'!C1013</f>
        <v>0</v>
      </c>
      <c r="D3467">
        <f>'Mrg Dpt'!D1013</f>
        <v>0</v>
      </c>
      <c r="E3467">
        <f>'Mrg Dpt'!E1013</f>
        <v>0</v>
      </c>
      <c r="F3467">
        <f>'Mrg Dpt'!F1013</f>
        <v>0</v>
      </c>
      <c r="G3467">
        <f>'Mrg Dpt'!G1013</f>
        <v>0</v>
      </c>
      <c r="H3467" s="668">
        <f>'Mrg Dpt'!H1013</f>
        <v>0</v>
      </c>
      <c r="I3467">
        <f>'Mrg Dpt'!I1013</f>
        <v>0</v>
      </c>
      <c r="J3467" s="671">
        <f>'Mrg Dpt'!J1013</f>
        <v>0</v>
      </c>
      <c r="K3467">
        <f>'Mrg Dpt'!K1013</f>
        <v>0</v>
      </c>
      <c r="L3467">
        <f>'Mrg Dpt'!L1013</f>
        <v>0</v>
      </c>
      <c r="M3467">
        <f>'Mrg Dpt'!M1013</f>
        <v>0</v>
      </c>
      <c r="N3467">
        <f>'Mrg Dpt'!N1013</f>
        <v>0</v>
      </c>
      <c r="O3467">
        <f>'Mrg Dpt'!O1013</f>
        <v>0</v>
      </c>
      <c r="P3467">
        <f>'Mrg Dpt'!P1013</f>
        <v>0</v>
      </c>
      <c r="Q3467">
        <f>'Mrg Dpt'!Q1013</f>
        <v>0</v>
      </c>
      <c r="R3467">
        <f>'Mrg Dpt'!R1013</f>
        <v>0</v>
      </c>
      <c r="S3467">
        <f>'Mrg Dpt'!S1013</f>
        <v>0</v>
      </c>
      <c r="T3467">
        <f>'Mrg Dpt'!T1013</f>
        <v>0</v>
      </c>
      <c r="U3467" s="217" t="str">
        <f t="shared" si="567"/>
        <v>0--0</v>
      </c>
      <c r="V3467" s="217" t="str">
        <f t="shared" si="568"/>
        <v>0--0</v>
      </c>
      <c r="W3467" s="217" t="e">
        <f t="shared" si="561"/>
        <v>#N/A</v>
      </c>
      <c r="X3467" s="217" t="e">
        <f t="shared" si="562"/>
        <v>#N/A</v>
      </c>
      <c r="Y3467" s="217" t="e">
        <f t="shared" si="563"/>
        <v>#N/A</v>
      </c>
      <c r="Z3467" s="217" t="e">
        <f t="shared" si="564"/>
        <v>#N/A</v>
      </c>
      <c r="AA3467" s="673" t="str">
        <f t="shared" si="569"/>
        <v>,</v>
      </c>
      <c r="AB3467" s="217" t="str">
        <f t="shared" si="570"/>
        <v/>
      </c>
      <c r="AC3467" s="682">
        <f t="shared" si="565"/>
        <v>0</v>
      </c>
      <c r="AD3467" s="682">
        <f t="shared" si="566"/>
        <v>0</v>
      </c>
    </row>
    <row r="3468" spans="1:30" ht="16.5" hidden="1" thickTop="1" thickBot="1" x14ac:dyDescent="0.3">
      <c r="A3468">
        <f>'Mrg Dpt'!A1014</f>
        <v>0</v>
      </c>
      <c r="B3468">
        <f>'Mrg Dpt'!B1014</f>
        <v>0</v>
      </c>
      <c r="C3468">
        <f>'Mrg Dpt'!C1014</f>
        <v>0</v>
      </c>
      <c r="D3468">
        <f>'Mrg Dpt'!D1014</f>
        <v>0</v>
      </c>
      <c r="E3468">
        <f>'Mrg Dpt'!E1014</f>
        <v>0</v>
      </c>
      <c r="F3468">
        <f>'Mrg Dpt'!F1014</f>
        <v>0</v>
      </c>
      <c r="G3468">
        <f>'Mrg Dpt'!G1014</f>
        <v>0</v>
      </c>
      <c r="H3468" s="668">
        <f>'Mrg Dpt'!H1014</f>
        <v>0</v>
      </c>
      <c r="I3468">
        <f>'Mrg Dpt'!I1014</f>
        <v>0</v>
      </c>
      <c r="J3468" s="671">
        <f>'Mrg Dpt'!J1014</f>
        <v>0</v>
      </c>
      <c r="K3468">
        <f>'Mrg Dpt'!K1014</f>
        <v>0</v>
      </c>
      <c r="L3468">
        <f>'Mrg Dpt'!L1014</f>
        <v>0</v>
      </c>
      <c r="M3468">
        <f>'Mrg Dpt'!M1014</f>
        <v>0</v>
      </c>
      <c r="N3468">
        <f>'Mrg Dpt'!N1014</f>
        <v>0</v>
      </c>
      <c r="O3468">
        <f>'Mrg Dpt'!O1014</f>
        <v>0</v>
      </c>
      <c r="P3468">
        <f>'Mrg Dpt'!P1014</f>
        <v>0</v>
      </c>
      <c r="Q3468">
        <f>'Mrg Dpt'!Q1014</f>
        <v>0</v>
      </c>
      <c r="R3468">
        <f>'Mrg Dpt'!R1014</f>
        <v>0</v>
      </c>
      <c r="S3468">
        <f>'Mrg Dpt'!S1014</f>
        <v>0</v>
      </c>
      <c r="T3468">
        <f>'Mrg Dpt'!T1014</f>
        <v>0</v>
      </c>
      <c r="U3468" s="217" t="str">
        <f t="shared" si="567"/>
        <v>0--0</v>
      </c>
      <c r="V3468" s="217" t="str">
        <f t="shared" si="568"/>
        <v>0--0</v>
      </c>
      <c r="W3468" s="217" t="e">
        <f t="shared" si="561"/>
        <v>#N/A</v>
      </c>
      <c r="X3468" s="217" t="e">
        <f t="shared" si="562"/>
        <v>#N/A</v>
      </c>
      <c r="Y3468" s="217" t="e">
        <f t="shared" si="563"/>
        <v>#N/A</v>
      </c>
      <c r="Z3468" s="217" t="e">
        <f t="shared" si="564"/>
        <v>#N/A</v>
      </c>
      <c r="AA3468" s="673" t="str">
        <f t="shared" si="569"/>
        <v>,</v>
      </c>
      <c r="AB3468" s="217" t="str">
        <f t="shared" si="570"/>
        <v/>
      </c>
      <c r="AC3468" s="682">
        <f t="shared" si="565"/>
        <v>0</v>
      </c>
      <c r="AD3468" s="682">
        <f t="shared" si="566"/>
        <v>0</v>
      </c>
    </row>
    <row r="3469" spans="1:30" ht="16.5" hidden="1" thickTop="1" thickBot="1" x14ac:dyDescent="0.3">
      <c r="A3469">
        <f>'Mrg Dpt'!A1015</f>
        <v>0</v>
      </c>
      <c r="B3469">
        <f>'Mrg Dpt'!B1015</f>
        <v>0</v>
      </c>
      <c r="C3469">
        <f>'Mrg Dpt'!C1015</f>
        <v>0</v>
      </c>
      <c r="D3469">
        <f>'Mrg Dpt'!D1015</f>
        <v>0</v>
      </c>
      <c r="E3469">
        <f>'Mrg Dpt'!E1015</f>
        <v>0</v>
      </c>
      <c r="F3469">
        <f>'Mrg Dpt'!F1015</f>
        <v>0</v>
      </c>
      <c r="G3469">
        <f>'Mrg Dpt'!G1015</f>
        <v>0</v>
      </c>
      <c r="H3469" s="668">
        <f>'Mrg Dpt'!H1015</f>
        <v>0</v>
      </c>
      <c r="I3469">
        <f>'Mrg Dpt'!I1015</f>
        <v>0</v>
      </c>
      <c r="J3469" s="671">
        <f>'Mrg Dpt'!J1015</f>
        <v>0</v>
      </c>
      <c r="K3469">
        <f>'Mrg Dpt'!K1015</f>
        <v>0</v>
      </c>
      <c r="L3469">
        <f>'Mrg Dpt'!L1015</f>
        <v>0</v>
      </c>
      <c r="M3469">
        <f>'Mrg Dpt'!M1015</f>
        <v>0</v>
      </c>
      <c r="N3469">
        <f>'Mrg Dpt'!N1015</f>
        <v>0</v>
      </c>
      <c r="O3469">
        <f>'Mrg Dpt'!O1015</f>
        <v>0</v>
      </c>
      <c r="P3469">
        <f>'Mrg Dpt'!P1015</f>
        <v>0</v>
      </c>
      <c r="Q3469">
        <f>'Mrg Dpt'!Q1015</f>
        <v>0</v>
      </c>
      <c r="R3469">
        <f>'Mrg Dpt'!R1015</f>
        <v>0</v>
      </c>
      <c r="S3469">
        <f>'Mrg Dpt'!S1015</f>
        <v>0</v>
      </c>
      <c r="T3469">
        <f>'Mrg Dpt'!T1015</f>
        <v>0</v>
      </c>
      <c r="U3469" s="217" t="str">
        <f t="shared" si="567"/>
        <v>0--0</v>
      </c>
      <c r="V3469" s="217" t="str">
        <f t="shared" si="568"/>
        <v>0--0</v>
      </c>
      <c r="W3469" s="217" t="e">
        <f t="shared" si="561"/>
        <v>#N/A</v>
      </c>
      <c r="X3469" s="217" t="e">
        <f t="shared" si="562"/>
        <v>#N/A</v>
      </c>
      <c r="Y3469" s="217" t="e">
        <f t="shared" si="563"/>
        <v>#N/A</v>
      </c>
      <c r="Z3469" s="217" t="e">
        <f t="shared" si="564"/>
        <v>#N/A</v>
      </c>
      <c r="AA3469" s="673" t="str">
        <f t="shared" si="569"/>
        <v>,</v>
      </c>
      <c r="AB3469" s="217" t="str">
        <f t="shared" si="570"/>
        <v/>
      </c>
      <c r="AC3469" s="682">
        <f t="shared" si="565"/>
        <v>0</v>
      </c>
      <c r="AD3469" s="682">
        <f t="shared" si="566"/>
        <v>0</v>
      </c>
    </row>
    <row r="3470" spans="1:30" ht="16.5" hidden="1" thickTop="1" thickBot="1" x14ac:dyDescent="0.3">
      <c r="A3470">
        <f>'Mrg Dpt'!A1016</f>
        <v>0</v>
      </c>
      <c r="B3470">
        <f>'Mrg Dpt'!B1016</f>
        <v>0</v>
      </c>
      <c r="C3470">
        <f>'Mrg Dpt'!C1016</f>
        <v>0</v>
      </c>
      <c r="D3470">
        <f>'Mrg Dpt'!D1016</f>
        <v>0</v>
      </c>
      <c r="E3470">
        <f>'Mrg Dpt'!E1016</f>
        <v>0</v>
      </c>
      <c r="F3470">
        <f>'Mrg Dpt'!F1016</f>
        <v>0</v>
      </c>
      <c r="G3470">
        <f>'Mrg Dpt'!G1016</f>
        <v>0</v>
      </c>
      <c r="H3470" s="668">
        <f>'Mrg Dpt'!H1016</f>
        <v>0</v>
      </c>
      <c r="I3470">
        <f>'Mrg Dpt'!I1016</f>
        <v>0</v>
      </c>
      <c r="J3470" s="671">
        <f>'Mrg Dpt'!J1016</f>
        <v>0</v>
      </c>
      <c r="K3470">
        <f>'Mrg Dpt'!K1016</f>
        <v>0</v>
      </c>
      <c r="L3470">
        <f>'Mrg Dpt'!L1016</f>
        <v>0</v>
      </c>
      <c r="M3470">
        <f>'Mrg Dpt'!M1016</f>
        <v>0</v>
      </c>
      <c r="N3470">
        <f>'Mrg Dpt'!N1016</f>
        <v>0</v>
      </c>
      <c r="O3470">
        <f>'Mrg Dpt'!O1016</f>
        <v>0</v>
      </c>
      <c r="P3470">
        <f>'Mrg Dpt'!P1016</f>
        <v>0</v>
      </c>
      <c r="Q3470">
        <f>'Mrg Dpt'!Q1016</f>
        <v>0</v>
      </c>
      <c r="R3470">
        <f>'Mrg Dpt'!R1016</f>
        <v>0</v>
      </c>
      <c r="S3470">
        <f>'Mrg Dpt'!S1016</f>
        <v>0</v>
      </c>
      <c r="T3470">
        <f>'Mrg Dpt'!T1016</f>
        <v>0</v>
      </c>
      <c r="U3470" s="217" t="str">
        <f t="shared" si="567"/>
        <v>0--0</v>
      </c>
      <c r="V3470" s="217" t="str">
        <f t="shared" si="568"/>
        <v>0--0</v>
      </c>
      <c r="W3470" s="217" t="e">
        <f t="shared" si="561"/>
        <v>#N/A</v>
      </c>
      <c r="X3470" s="217" t="e">
        <f t="shared" si="562"/>
        <v>#N/A</v>
      </c>
      <c r="Y3470" s="217" t="e">
        <f t="shared" si="563"/>
        <v>#N/A</v>
      </c>
      <c r="Z3470" s="217" t="e">
        <f t="shared" si="564"/>
        <v>#N/A</v>
      </c>
      <c r="AA3470" s="673" t="str">
        <f t="shared" si="569"/>
        <v>,</v>
      </c>
      <c r="AB3470" s="217" t="str">
        <f t="shared" si="570"/>
        <v/>
      </c>
      <c r="AC3470" s="682">
        <f t="shared" si="565"/>
        <v>0</v>
      </c>
      <c r="AD3470" s="682">
        <f t="shared" si="566"/>
        <v>0</v>
      </c>
    </row>
    <row r="3471" spans="1:30" ht="16.5" hidden="1" thickTop="1" thickBot="1" x14ac:dyDescent="0.3">
      <c r="A3471">
        <f>'Mrg Dpt'!A1017</f>
        <v>0</v>
      </c>
      <c r="B3471">
        <f>'Mrg Dpt'!B1017</f>
        <v>0</v>
      </c>
      <c r="C3471">
        <f>'Mrg Dpt'!C1017</f>
        <v>0</v>
      </c>
      <c r="D3471">
        <f>'Mrg Dpt'!D1017</f>
        <v>0</v>
      </c>
      <c r="E3471">
        <f>'Mrg Dpt'!E1017</f>
        <v>0</v>
      </c>
      <c r="F3471">
        <f>'Mrg Dpt'!F1017</f>
        <v>0</v>
      </c>
      <c r="G3471">
        <f>'Mrg Dpt'!G1017</f>
        <v>0</v>
      </c>
      <c r="H3471" s="668">
        <f>'Mrg Dpt'!H1017</f>
        <v>0</v>
      </c>
      <c r="I3471">
        <f>'Mrg Dpt'!I1017</f>
        <v>0</v>
      </c>
      <c r="J3471" s="671">
        <f>'Mrg Dpt'!J1017</f>
        <v>0</v>
      </c>
      <c r="K3471">
        <f>'Mrg Dpt'!K1017</f>
        <v>0</v>
      </c>
      <c r="L3471">
        <f>'Mrg Dpt'!L1017</f>
        <v>0</v>
      </c>
      <c r="M3471">
        <f>'Mrg Dpt'!M1017</f>
        <v>0</v>
      </c>
      <c r="N3471">
        <f>'Mrg Dpt'!N1017</f>
        <v>0</v>
      </c>
      <c r="O3471">
        <f>'Mrg Dpt'!O1017</f>
        <v>0</v>
      </c>
      <c r="P3471">
        <f>'Mrg Dpt'!P1017</f>
        <v>0</v>
      </c>
      <c r="Q3471">
        <f>'Mrg Dpt'!Q1017</f>
        <v>0</v>
      </c>
      <c r="R3471">
        <f>'Mrg Dpt'!R1017</f>
        <v>0</v>
      </c>
      <c r="S3471">
        <f>'Mrg Dpt'!S1017</f>
        <v>0</v>
      </c>
      <c r="T3471">
        <f>'Mrg Dpt'!T1017</f>
        <v>0</v>
      </c>
      <c r="U3471" s="217" t="str">
        <f t="shared" si="567"/>
        <v>0--0</v>
      </c>
      <c r="V3471" s="217" t="str">
        <f t="shared" si="568"/>
        <v>0--0</v>
      </c>
      <c r="W3471" s="217" t="e">
        <f t="shared" si="561"/>
        <v>#N/A</v>
      </c>
      <c r="X3471" s="217" t="e">
        <f t="shared" si="562"/>
        <v>#N/A</v>
      </c>
      <c r="Y3471" s="217" t="e">
        <f t="shared" si="563"/>
        <v>#N/A</v>
      </c>
      <c r="Z3471" s="217" t="e">
        <f t="shared" si="564"/>
        <v>#N/A</v>
      </c>
      <c r="AA3471" s="673" t="str">
        <f t="shared" si="569"/>
        <v>,</v>
      </c>
      <c r="AB3471" s="217" t="str">
        <f t="shared" si="570"/>
        <v/>
      </c>
      <c r="AC3471" s="682">
        <f t="shared" si="565"/>
        <v>0</v>
      </c>
      <c r="AD3471" s="682">
        <f t="shared" si="566"/>
        <v>0</v>
      </c>
    </row>
    <row r="3472" spans="1:30" ht="16.5" hidden="1" thickTop="1" thickBot="1" x14ac:dyDescent="0.3">
      <c r="A3472">
        <f>'Mrg Dpt'!A1018</f>
        <v>0</v>
      </c>
      <c r="B3472">
        <f>'Mrg Dpt'!B1018</f>
        <v>0</v>
      </c>
      <c r="C3472">
        <f>'Mrg Dpt'!C1018</f>
        <v>0</v>
      </c>
      <c r="D3472">
        <f>'Mrg Dpt'!D1018</f>
        <v>0</v>
      </c>
      <c r="E3472">
        <f>'Mrg Dpt'!E1018</f>
        <v>0</v>
      </c>
      <c r="F3472">
        <f>'Mrg Dpt'!F1018</f>
        <v>0</v>
      </c>
      <c r="G3472">
        <f>'Mrg Dpt'!G1018</f>
        <v>0</v>
      </c>
      <c r="H3472" s="668">
        <f>'Mrg Dpt'!H1018</f>
        <v>0</v>
      </c>
      <c r="I3472">
        <f>'Mrg Dpt'!I1018</f>
        <v>0</v>
      </c>
      <c r="J3472" s="671">
        <f>'Mrg Dpt'!J1018</f>
        <v>0</v>
      </c>
      <c r="K3472">
        <f>'Mrg Dpt'!K1018</f>
        <v>0</v>
      </c>
      <c r="L3472">
        <f>'Mrg Dpt'!L1018</f>
        <v>0</v>
      </c>
      <c r="M3472">
        <f>'Mrg Dpt'!M1018</f>
        <v>0</v>
      </c>
      <c r="N3472">
        <f>'Mrg Dpt'!N1018</f>
        <v>0</v>
      </c>
      <c r="O3472">
        <f>'Mrg Dpt'!O1018</f>
        <v>0</v>
      </c>
      <c r="P3472">
        <f>'Mrg Dpt'!P1018</f>
        <v>0</v>
      </c>
      <c r="Q3472">
        <f>'Mrg Dpt'!Q1018</f>
        <v>0</v>
      </c>
      <c r="R3472">
        <f>'Mrg Dpt'!R1018</f>
        <v>0</v>
      </c>
      <c r="S3472">
        <f>'Mrg Dpt'!S1018</f>
        <v>0</v>
      </c>
      <c r="T3472">
        <f>'Mrg Dpt'!T1018</f>
        <v>0</v>
      </c>
      <c r="U3472" s="217" t="str">
        <f t="shared" si="567"/>
        <v>0--0</v>
      </c>
      <c r="V3472" s="217" t="str">
        <f t="shared" si="568"/>
        <v>0--0</v>
      </c>
      <c r="W3472" s="217" t="e">
        <f t="shared" si="561"/>
        <v>#N/A</v>
      </c>
      <c r="X3472" s="217" t="e">
        <f t="shared" si="562"/>
        <v>#N/A</v>
      </c>
      <c r="Y3472" s="217" t="e">
        <f t="shared" si="563"/>
        <v>#N/A</v>
      </c>
      <c r="Z3472" s="217" t="e">
        <f t="shared" si="564"/>
        <v>#N/A</v>
      </c>
      <c r="AA3472" s="673" t="str">
        <f t="shared" si="569"/>
        <v>,</v>
      </c>
      <c r="AB3472" s="217" t="str">
        <f t="shared" si="570"/>
        <v/>
      </c>
      <c r="AC3472" s="682">
        <f t="shared" si="565"/>
        <v>0</v>
      </c>
      <c r="AD3472" s="682">
        <f t="shared" si="566"/>
        <v>0</v>
      </c>
    </row>
    <row r="3473" spans="1:30" ht="16.5" hidden="1" thickTop="1" thickBot="1" x14ac:dyDescent="0.3">
      <c r="A3473">
        <f>'Mrg Dpt'!A1019</f>
        <v>0</v>
      </c>
      <c r="B3473">
        <f>'Mrg Dpt'!B1019</f>
        <v>0</v>
      </c>
      <c r="C3473">
        <f>'Mrg Dpt'!C1019</f>
        <v>0</v>
      </c>
      <c r="D3473">
        <f>'Mrg Dpt'!D1019</f>
        <v>0</v>
      </c>
      <c r="E3473">
        <f>'Mrg Dpt'!E1019</f>
        <v>0</v>
      </c>
      <c r="F3473">
        <f>'Mrg Dpt'!F1019</f>
        <v>0</v>
      </c>
      <c r="G3473">
        <f>'Mrg Dpt'!G1019</f>
        <v>0</v>
      </c>
      <c r="H3473" s="668">
        <f>'Mrg Dpt'!H1019</f>
        <v>0</v>
      </c>
      <c r="I3473">
        <f>'Mrg Dpt'!I1019</f>
        <v>0</v>
      </c>
      <c r="J3473" s="671">
        <f>'Mrg Dpt'!J1019</f>
        <v>0</v>
      </c>
      <c r="K3473">
        <f>'Mrg Dpt'!K1019</f>
        <v>0</v>
      </c>
      <c r="L3473">
        <f>'Mrg Dpt'!L1019</f>
        <v>0</v>
      </c>
      <c r="M3473">
        <f>'Mrg Dpt'!M1019</f>
        <v>0</v>
      </c>
      <c r="N3473">
        <f>'Mrg Dpt'!N1019</f>
        <v>0</v>
      </c>
      <c r="O3473">
        <f>'Mrg Dpt'!O1019</f>
        <v>0</v>
      </c>
      <c r="P3473">
        <f>'Mrg Dpt'!P1019</f>
        <v>0</v>
      </c>
      <c r="Q3473">
        <f>'Mrg Dpt'!Q1019</f>
        <v>0</v>
      </c>
      <c r="R3473">
        <f>'Mrg Dpt'!R1019</f>
        <v>0</v>
      </c>
      <c r="S3473">
        <f>'Mrg Dpt'!S1019</f>
        <v>0</v>
      </c>
      <c r="T3473">
        <f>'Mrg Dpt'!T1019</f>
        <v>0</v>
      </c>
      <c r="U3473" s="217" t="str">
        <f t="shared" si="567"/>
        <v>0--0</v>
      </c>
      <c r="V3473" s="217" t="str">
        <f t="shared" si="568"/>
        <v>0--0</v>
      </c>
      <c r="W3473" s="217" t="e">
        <f t="shared" si="561"/>
        <v>#N/A</v>
      </c>
      <c r="X3473" s="217" t="e">
        <f t="shared" si="562"/>
        <v>#N/A</v>
      </c>
      <c r="Y3473" s="217" t="e">
        <f t="shared" si="563"/>
        <v>#N/A</v>
      </c>
      <c r="Z3473" s="217" t="e">
        <f t="shared" si="564"/>
        <v>#N/A</v>
      </c>
      <c r="AA3473" s="673" t="str">
        <f t="shared" si="569"/>
        <v>,</v>
      </c>
      <c r="AB3473" s="217" t="str">
        <f t="shared" si="570"/>
        <v/>
      </c>
      <c r="AC3473" s="682">
        <f t="shared" si="565"/>
        <v>0</v>
      </c>
      <c r="AD3473" s="682">
        <f t="shared" si="566"/>
        <v>0</v>
      </c>
    </row>
    <row r="3474" spans="1:30" ht="16.5" hidden="1" thickTop="1" thickBot="1" x14ac:dyDescent="0.3">
      <c r="A3474">
        <f>'Mrg Dpt'!A1020</f>
        <v>0</v>
      </c>
      <c r="B3474">
        <f>'Mrg Dpt'!B1020</f>
        <v>0</v>
      </c>
      <c r="C3474">
        <f>'Mrg Dpt'!C1020</f>
        <v>0</v>
      </c>
      <c r="D3474">
        <f>'Mrg Dpt'!D1020</f>
        <v>0</v>
      </c>
      <c r="E3474">
        <f>'Mrg Dpt'!E1020</f>
        <v>0</v>
      </c>
      <c r="F3474">
        <f>'Mrg Dpt'!F1020</f>
        <v>0</v>
      </c>
      <c r="G3474">
        <f>'Mrg Dpt'!G1020</f>
        <v>0</v>
      </c>
      <c r="H3474" s="668">
        <f>'Mrg Dpt'!H1020</f>
        <v>0</v>
      </c>
      <c r="I3474">
        <f>'Mrg Dpt'!I1020</f>
        <v>0</v>
      </c>
      <c r="J3474" s="671">
        <f>'Mrg Dpt'!J1020</f>
        <v>0</v>
      </c>
      <c r="K3474">
        <f>'Mrg Dpt'!K1020</f>
        <v>0</v>
      </c>
      <c r="L3474">
        <f>'Mrg Dpt'!L1020</f>
        <v>0</v>
      </c>
      <c r="M3474">
        <f>'Mrg Dpt'!M1020</f>
        <v>0</v>
      </c>
      <c r="N3474">
        <f>'Mrg Dpt'!N1020</f>
        <v>0</v>
      </c>
      <c r="O3474">
        <f>'Mrg Dpt'!O1020</f>
        <v>0</v>
      </c>
      <c r="P3474">
        <f>'Mrg Dpt'!P1020</f>
        <v>0</v>
      </c>
      <c r="Q3474">
        <f>'Mrg Dpt'!Q1020</f>
        <v>0</v>
      </c>
      <c r="R3474">
        <f>'Mrg Dpt'!R1020</f>
        <v>0</v>
      </c>
      <c r="S3474">
        <f>'Mrg Dpt'!S1020</f>
        <v>0</v>
      </c>
      <c r="T3474">
        <f>'Mrg Dpt'!T1020</f>
        <v>0</v>
      </c>
      <c r="U3474" s="217" t="str">
        <f t="shared" si="567"/>
        <v>0--0</v>
      </c>
      <c r="V3474" s="217" t="str">
        <f t="shared" si="568"/>
        <v>0--0</v>
      </c>
      <c r="W3474" s="217" t="e">
        <f t="shared" si="561"/>
        <v>#N/A</v>
      </c>
      <c r="X3474" s="217" t="e">
        <f t="shared" si="562"/>
        <v>#N/A</v>
      </c>
      <c r="Y3474" s="217" t="e">
        <f t="shared" si="563"/>
        <v>#N/A</v>
      </c>
      <c r="Z3474" s="217" t="e">
        <f t="shared" si="564"/>
        <v>#N/A</v>
      </c>
      <c r="AA3474" s="673" t="str">
        <f t="shared" si="569"/>
        <v>,</v>
      </c>
      <c r="AB3474" s="217" t="str">
        <f t="shared" si="570"/>
        <v/>
      </c>
      <c r="AC3474" s="682">
        <f t="shared" si="565"/>
        <v>0</v>
      </c>
      <c r="AD3474" s="682">
        <f t="shared" si="566"/>
        <v>0</v>
      </c>
    </row>
    <row r="3475" spans="1:30" ht="16.5" hidden="1" thickTop="1" thickBot="1" x14ac:dyDescent="0.3">
      <c r="A3475">
        <f>'Mrg Dpt'!A1021</f>
        <v>0</v>
      </c>
      <c r="B3475">
        <f>'Mrg Dpt'!B1021</f>
        <v>0</v>
      </c>
      <c r="C3475">
        <f>'Mrg Dpt'!C1021</f>
        <v>0</v>
      </c>
      <c r="D3475">
        <f>'Mrg Dpt'!D1021</f>
        <v>0</v>
      </c>
      <c r="E3475">
        <f>'Mrg Dpt'!E1021</f>
        <v>0</v>
      </c>
      <c r="F3475">
        <f>'Mrg Dpt'!F1021</f>
        <v>0</v>
      </c>
      <c r="G3475">
        <f>'Mrg Dpt'!G1021</f>
        <v>0</v>
      </c>
      <c r="H3475" s="668">
        <f>'Mrg Dpt'!H1021</f>
        <v>0</v>
      </c>
      <c r="I3475">
        <f>'Mrg Dpt'!I1021</f>
        <v>0</v>
      </c>
      <c r="J3475" s="671">
        <f>'Mrg Dpt'!J1021</f>
        <v>0</v>
      </c>
      <c r="K3475">
        <f>'Mrg Dpt'!K1021</f>
        <v>0</v>
      </c>
      <c r="L3475">
        <f>'Mrg Dpt'!L1021</f>
        <v>0</v>
      </c>
      <c r="M3475">
        <f>'Mrg Dpt'!M1021</f>
        <v>0</v>
      </c>
      <c r="N3475">
        <f>'Mrg Dpt'!N1021</f>
        <v>0</v>
      </c>
      <c r="O3475">
        <f>'Mrg Dpt'!O1021</f>
        <v>0</v>
      </c>
      <c r="P3475">
        <f>'Mrg Dpt'!P1021</f>
        <v>0</v>
      </c>
      <c r="Q3475">
        <f>'Mrg Dpt'!Q1021</f>
        <v>0</v>
      </c>
      <c r="R3475">
        <f>'Mrg Dpt'!R1021</f>
        <v>0</v>
      </c>
      <c r="S3475">
        <f>'Mrg Dpt'!S1021</f>
        <v>0</v>
      </c>
      <c r="T3475">
        <f>'Mrg Dpt'!T1021</f>
        <v>0</v>
      </c>
      <c r="U3475" s="217" t="str">
        <f t="shared" si="567"/>
        <v>0--0</v>
      </c>
      <c r="V3475" s="217" t="str">
        <f t="shared" si="568"/>
        <v>0--0</v>
      </c>
      <c r="W3475" s="217" t="e">
        <f t="shared" si="561"/>
        <v>#N/A</v>
      </c>
      <c r="X3475" s="217" t="e">
        <f t="shared" si="562"/>
        <v>#N/A</v>
      </c>
      <c r="Y3475" s="217" t="e">
        <f t="shared" si="563"/>
        <v>#N/A</v>
      </c>
      <c r="Z3475" s="217" t="e">
        <f t="shared" si="564"/>
        <v>#N/A</v>
      </c>
      <c r="AA3475" s="673" t="str">
        <f t="shared" si="569"/>
        <v>,</v>
      </c>
      <c r="AB3475" s="217" t="str">
        <f t="shared" si="570"/>
        <v/>
      </c>
      <c r="AC3475" s="682">
        <f t="shared" si="565"/>
        <v>0</v>
      </c>
      <c r="AD3475" s="682">
        <f t="shared" si="566"/>
        <v>0</v>
      </c>
    </row>
    <row r="3476" spans="1:30" ht="16.5" hidden="1" thickTop="1" thickBot="1" x14ac:dyDescent="0.3">
      <c r="A3476">
        <f>'Mrg Dpt'!A1022</f>
        <v>0</v>
      </c>
      <c r="B3476">
        <f>'Mrg Dpt'!B1022</f>
        <v>0</v>
      </c>
      <c r="C3476">
        <f>'Mrg Dpt'!C1022</f>
        <v>0</v>
      </c>
      <c r="D3476">
        <f>'Mrg Dpt'!D1022</f>
        <v>0</v>
      </c>
      <c r="E3476">
        <f>'Mrg Dpt'!E1022</f>
        <v>0</v>
      </c>
      <c r="F3476">
        <f>'Mrg Dpt'!F1022</f>
        <v>0</v>
      </c>
      <c r="G3476">
        <f>'Mrg Dpt'!G1022</f>
        <v>0</v>
      </c>
      <c r="H3476" s="668">
        <f>'Mrg Dpt'!H1022</f>
        <v>0</v>
      </c>
      <c r="I3476">
        <f>'Mrg Dpt'!I1022</f>
        <v>0</v>
      </c>
      <c r="J3476" s="671">
        <f>'Mrg Dpt'!J1022</f>
        <v>0</v>
      </c>
      <c r="K3476">
        <f>'Mrg Dpt'!K1022</f>
        <v>0</v>
      </c>
      <c r="L3476">
        <f>'Mrg Dpt'!L1022</f>
        <v>0</v>
      </c>
      <c r="M3476">
        <f>'Mrg Dpt'!M1022</f>
        <v>0</v>
      </c>
      <c r="N3476">
        <f>'Mrg Dpt'!N1022</f>
        <v>0</v>
      </c>
      <c r="O3476">
        <f>'Mrg Dpt'!O1022</f>
        <v>0</v>
      </c>
      <c r="P3476">
        <f>'Mrg Dpt'!P1022</f>
        <v>0</v>
      </c>
      <c r="Q3476">
        <f>'Mrg Dpt'!Q1022</f>
        <v>0</v>
      </c>
      <c r="R3476">
        <f>'Mrg Dpt'!R1022</f>
        <v>0</v>
      </c>
      <c r="S3476">
        <f>'Mrg Dpt'!S1022</f>
        <v>0</v>
      </c>
      <c r="T3476">
        <f>'Mrg Dpt'!T1022</f>
        <v>0</v>
      </c>
      <c r="U3476" s="217" t="str">
        <f t="shared" si="567"/>
        <v>0--0</v>
      </c>
      <c r="V3476" s="217" t="str">
        <f t="shared" si="568"/>
        <v>0--0</v>
      </c>
      <c r="W3476" s="217" t="e">
        <f t="shared" si="561"/>
        <v>#N/A</v>
      </c>
      <c r="X3476" s="217" t="e">
        <f t="shared" si="562"/>
        <v>#N/A</v>
      </c>
      <c r="Y3476" s="217" t="e">
        <f t="shared" si="563"/>
        <v>#N/A</v>
      </c>
      <c r="Z3476" s="217" t="e">
        <f t="shared" si="564"/>
        <v>#N/A</v>
      </c>
      <c r="AA3476" s="673" t="str">
        <f t="shared" si="569"/>
        <v>,</v>
      </c>
      <c r="AB3476" s="217" t="str">
        <f t="shared" si="570"/>
        <v/>
      </c>
      <c r="AC3476" s="682">
        <f t="shared" si="565"/>
        <v>0</v>
      </c>
      <c r="AD3476" s="682">
        <f t="shared" si="566"/>
        <v>0</v>
      </c>
    </row>
    <row r="3477" spans="1:30" ht="16.5" hidden="1" thickTop="1" thickBot="1" x14ac:dyDescent="0.3">
      <c r="A3477">
        <f>'Mrg Dpt'!A1023</f>
        <v>0</v>
      </c>
      <c r="B3477">
        <f>'Mrg Dpt'!B1023</f>
        <v>0</v>
      </c>
      <c r="C3477">
        <f>'Mrg Dpt'!C1023</f>
        <v>0</v>
      </c>
      <c r="D3477">
        <f>'Mrg Dpt'!D1023</f>
        <v>0</v>
      </c>
      <c r="E3477">
        <f>'Mrg Dpt'!E1023</f>
        <v>0</v>
      </c>
      <c r="F3477">
        <f>'Mrg Dpt'!F1023</f>
        <v>0</v>
      </c>
      <c r="G3477">
        <f>'Mrg Dpt'!G1023</f>
        <v>0</v>
      </c>
      <c r="H3477" s="668">
        <f>'Mrg Dpt'!H1023</f>
        <v>0</v>
      </c>
      <c r="I3477">
        <f>'Mrg Dpt'!I1023</f>
        <v>0</v>
      </c>
      <c r="J3477" s="671">
        <f>'Mrg Dpt'!J1023</f>
        <v>0</v>
      </c>
      <c r="K3477">
        <f>'Mrg Dpt'!K1023</f>
        <v>0</v>
      </c>
      <c r="L3477">
        <f>'Mrg Dpt'!L1023</f>
        <v>0</v>
      </c>
      <c r="M3477">
        <f>'Mrg Dpt'!M1023</f>
        <v>0</v>
      </c>
      <c r="N3477">
        <f>'Mrg Dpt'!N1023</f>
        <v>0</v>
      </c>
      <c r="O3477">
        <f>'Mrg Dpt'!O1023</f>
        <v>0</v>
      </c>
      <c r="P3477">
        <f>'Mrg Dpt'!P1023</f>
        <v>0</v>
      </c>
      <c r="Q3477">
        <f>'Mrg Dpt'!Q1023</f>
        <v>0</v>
      </c>
      <c r="R3477">
        <f>'Mrg Dpt'!R1023</f>
        <v>0</v>
      </c>
      <c r="S3477">
        <f>'Mrg Dpt'!S1023</f>
        <v>0</v>
      </c>
      <c r="T3477">
        <f>'Mrg Dpt'!T1023</f>
        <v>0</v>
      </c>
      <c r="U3477" s="217" t="str">
        <f t="shared" si="567"/>
        <v>0--0</v>
      </c>
      <c r="V3477" s="217" t="str">
        <f t="shared" si="568"/>
        <v>0--0</v>
      </c>
      <c r="W3477" s="217" t="e">
        <f t="shared" si="561"/>
        <v>#N/A</v>
      </c>
      <c r="X3477" s="217" t="e">
        <f t="shared" si="562"/>
        <v>#N/A</v>
      </c>
      <c r="Y3477" s="217" t="e">
        <f t="shared" si="563"/>
        <v>#N/A</v>
      </c>
      <c r="Z3477" s="217" t="e">
        <f t="shared" si="564"/>
        <v>#N/A</v>
      </c>
      <c r="AA3477" s="673" t="str">
        <f t="shared" si="569"/>
        <v>,</v>
      </c>
      <c r="AB3477" s="217" t="str">
        <f t="shared" si="570"/>
        <v/>
      </c>
      <c r="AC3477" s="682">
        <f t="shared" si="565"/>
        <v>0</v>
      </c>
      <c r="AD3477" s="682">
        <f t="shared" si="566"/>
        <v>0</v>
      </c>
    </row>
    <row r="3478" spans="1:30" ht="16.5" hidden="1" thickTop="1" thickBot="1" x14ac:dyDescent="0.3">
      <c r="A3478">
        <f>'Mrg Dpt'!A1024</f>
        <v>0</v>
      </c>
      <c r="B3478">
        <f>'Mrg Dpt'!B1024</f>
        <v>0</v>
      </c>
      <c r="C3478">
        <f>'Mrg Dpt'!C1024</f>
        <v>0</v>
      </c>
      <c r="D3478">
        <f>'Mrg Dpt'!D1024</f>
        <v>0</v>
      </c>
      <c r="E3478">
        <f>'Mrg Dpt'!E1024</f>
        <v>0</v>
      </c>
      <c r="F3478">
        <f>'Mrg Dpt'!F1024</f>
        <v>0</v>
      </c>
      <c r="G3478">
        <f>'Mrg Dpt'!G1024</f>
        <v>0</v>
      </c>
      <c r="H3478" s="668">
        <f>'Mrg Dpt'!H1024</f>
        <v>0</v>
      </c>
      <c r="I3478">
        <f>'Mrg Dpt'!I1024</f>
        <v>0</v>
      </c>
      <c r="J3478" s="671">
        <f>'Mrg Dpt'!J1024</f>
        <v>0</v>
      </c>
      <c r="K3478">
        <f>'Mrg Dpt'!K1024</f>
        <v>0</v>
      </c>
      <c r="L3478">
        <f>'Mrg Dpt'!L1024</f>
        <v>0</v>
      </c>
      <c r="M3478">
        <f>'Mrg Dpt'!M1024</f>
        <v>0</v>
      </c>
      <c r="N3478">
        <f>'Mrg Dpt'!N1024</f>
        <v>0</v>
      </c>
      <c r="O3478">
        <f>'Mrg Dpt'!O1024</f>
        <v>0</v>
      </c>
      <c r="P3478">
        <f>'Mrg Dpt'!P1024</f>
        <v>0</v>
      </c>
      <c r="Q3478">
        <f>'Mrg Dpt'!Q1024</f>
        <v>0</v>
      </c>
      <c r="R3478">
        <f>'Mrg Dpt'!R1024</f>
        <v>0</v>
      </c>
      <c r="S3478">
        <f>'Mrg Dpt'!S1024</f>
        <v>0</v>
      </c>
      <c r="T3478">
        <f>'Mrg Dpt'!T1024</f>
        <v>0</v>
      </c>
      <c r="U3478" s="217" t="str">
        <f t="shared" si="567"/>
        <v>0--0</v>
      </c>
      <c r="V3478" s="217" t="str">
        <f t="shared" si="568"/>
        <v>0--0</v>
      </c>
      <c r="W3478" s="217" t="e">
        <f t="shared" si="561"/>
        <v>#N/A</v>
      </c>
      <c r="X3478" s="217" t="e">
        <f t="shared" si="562"/>
        <v>#N/A</v>
      </c>
      <c r="Y3478" s="217" t="e">
        <f t="shared" si="563"/>
        <v>#N/A</v>
      </c>
      <c r="Z3478" s="217" t="e">
        <f t="shared" si="564"/>
        <v>#N/A</v>
      </c>
      <c r="AA3478" s="673" t="str">
        <f t="shared" si="569"/>
        <v>,</v>
      </c>
      <c r="AB3478" s="217" t="str">
        <f t="shared" si="570"/>
        <v/>
      </c>
      <c r="AC3478" s="682">
        <f t="shared" si="565"/>
        <v>0</v>
      </c>
      <c r="AD3478" s="682">
        <f t="shared" si="566"/>
        <v>0</v>
      </c>
    </row>
    <row r="3479" spans="1:30" ht="16.5" hidden="1" thickTop="1" thickBot="1" x14ac:dyDescent="0.3">
      <c r="A3479">
        <f>'Mrg Dpt'!A1025</f>
        <v>0</v>
      </c>
      <c r="B3479">
        <f>'Mrg Dpt'!B1025</f>
        <v>0</v>
      </c>
      <c r="C3479">
        <f>'Mrg Dpt'!C1025</f>
        <v>0</v>
      </c>
      <c r="D3479">
        <f>'Mrg Dpt'!D1025</f>
        <v>0</v>
      </c>
      <c r="E3479">
        <f>'Mrg Dpt'!E1025</f>
        <v>0</v>
      </c>
      <c r="F3479">
        <f>'Mrg Dpt'!F1025</f>
        <v>0</v>
      </c>
      <c r="G3479">
        <f>'Mrg Dpt'!G1025</f>
        <v>0</v>
      </c>
      <c r="H3479" s="668">
        <f>'Mrg Dpt'!H1025</f>
        <v>0</v>
      </c>
      <c r="I3479">
        <f>'Mrg Dpt'!I1025</f>
        <v>0</v>
      </c>
      <c r="J3479" s="671">
        <f>'Mrg Dpt'!J1025</f>
        <v>0</v>
      </c>
      <c r="K3479">
        <f>'Mrg Dpt'!K1025</f>
        <v>0</v>
      </c>
      <c r="L3479">
        <f>'Mrg Dpt'!L1025</f>
        <v>0</v>
      </c>
      <c r="M3479">
        <f>'Mrg Dpt'!M1025</f>
        <v>0</v>
      </c>
      <c r="N3479">
        <f>'Mrg Dpt'!N1025</f>
        <v>0</v>
      </c>
      <c r="O3479">
        <f>'Mrg Dpt'!O1025</f>
        <v>0</v>
      </c>
      <c r="P3479">
        <f>'Mrg Dpt'!P1025</f>
        <v>0</v>
      </c>
      <c r="Q3479">
        <f>'Mrg Dpt'!Q1025</f>
        <v>0</v>
      </c>
      <c r="R3479">
        <f>'Mrg Dpt'!R1025</f>
        <v>0</v>
      </c>
      <c r="S3479">
        <f>'Mrg Dpt'!S1025</f>
        <v>0</v>
      </c>
      <c r="T3479">
        <f>'Mrg Dpt'!T1025</f>
        <v>0</v>
      </c>
      <c r="U3479" s="217" t="str">
        <f t="shared" si="567"/>
        <v>0--0</v>
      </c>
      <c r="V3479" s="217" t="str">
        <f t="shared" si="568"/>
        <v>0--0</v>
      </c>
      <c r="W3479" s="217" t="e">
        <f t="shared" si="561"/>
        <v>#N/A</v>
      </c>
      <c r="X3479" s="217" t="e">
        <f t="shared" si="562"/>
        <v>#N/A</v>
      </c>
      <c r="Y3479" s="217" t="e">
        <f t="shared" si="563"/>
        <v>#N/A</v>
      </c>
      <c r="Z3479" s="217" t="e">
        <f t="shared" si="564"/>
        <v>#N/A</v>
      </c>
      <c r="AA3479" s="673" t="str">
        <f t="shared" si="569"/>
        <v>,</v>
      </c>
      <c r="AB3479" s="217" t="str">
        <f t="shared" si="570"/>
        <v/>
      </c>
      <c r="AC3479" s="682">
        <f t="shared" si="565"/>
        <v>0</v>
      </c>
      <c r="AD3479" s="682">
        <f t="shared" si="566"/>
        <v>0</v>
      </c>
    </row>
    <row r="3480" spans="1:30" ht="16.5" hidden="1" thickTop="1" thickBot="1" x14ac:dyDescent="0.3">
      <c r="A3480">
        <f>'Mrg Dpt'!A1026</f>
        <v>0</v>
      </c>
      <c r="B3480">
        <f>'Mrg Dpt'!B1026</f>
        <v>0</v>
      </c>
      <c r="C3480">
        <f>'Mrg Dpt'!C1026</f>
        <v>0</v>
      </c>
      <c r="D3480">
        <f>'Mrg Dpt'!D1026</f>
        <v>0</v>
      </c>
      <c r="E3480">
        <f>'Mrg Dpt'!E1026</f>
        <v>0</v>
      </c>
      <c r="F3480">
        <f>'Mrg Dpt'!F1026</f>
        <v>0</v>
      </c>
      <c r="G3480">
        <f>'Mrg Dpt'!G1026</f>
        <v>0</v>
      </c>
      <c r="H3480" s="668">
        <f>'Mrg Dpt'!H1026</f>
        <v>0</v>
      </c>
      <c r="I3480">
        <f>'Mrg Dpt'!I1026</f>
        <v>0</v>
      </c>
      <c r="J3480" s="671">
        <f>'Mrg Dpt'!J1026</f>
        <v>0</v>
      </c>
      <c r="K3480">
        <f>'Mrg Dpt'!K1026</f>
        <v>0</v>
      </c>
      <c r="L3480">
        <f>'Mrg Dpt'!L1026</f>
        <v>0</v>
      </c>
      <c r="M3480">
        <f>'Mrg Dpt'!M1026</f>
        <v>0</v>
      </c>
      <c r="N3480">
        <f>'Mrg Dpt'!N1026</f>
        <v>0</v>
      </c>
      <c r="O3480">
        <f>'Mrg Dpt'!O1026</f>
        <v>0</v>
      </c>
      <c r="P3480">
        <f>'Mrg Dpt'!P1026</f>
        <v>0</v>
      </c>
      <c r="Q3480">
        <f>'Mrg Dpt'!Q1026</f>
        <v>0</v>
      </c>
      <c r="R3480">
        <f>'Mrg Dpt'!R1026</f>
        <v>0</v>
      </c>
      <c r="S3480">
        <f>'Mrg Dpt'!S1026</f>
        <v>0</v>
      </c>
      <c r="T3480">
        <f>'Mrg Dpt'!T1026</f>
        <v>0</v>
      </c>
      <c r="U3480" s="217" t="str">
        <f t="shared" si="567"/>
        <v>0--0</v>
      </c>
      <c r="V3480" s="217" t="str">
        <f t="shared" si="568"/>
        <v>0--0</v>
      </c>
      <c r="W3480" s="217" t="e">
        <f t="shared" si="561"/>
        <v>#N/A</v>
      </c>
      <c r="X3480" s="217" t="e">
        <f t="shared" si="562"/>
        <v>#N/A</v>
      </c>
      <c r="Y3480" s="217" t="e">
        <f t="shared" si="563"/>
        <v>#N/A</v>
      </c>
      <c r="Z3480" s="217" t="e">
        <f t="shared" si="564"/>
        <v>#N/A</v>
      </c>
      <c r="AA3480" s="673" t="str">
        <f t="shared" si="569"/>
        <v>,</v>
      </c>
      <c r="AB3480" s="217" t="str">
        <f t="shared" si="570"/>
        <v/>
      </c>
      <c r="AC3480" s="682">
        <f t="shared" si="565"/>
        <v>0</v>
      </c>
      <c r="AD3480" s="682">
        <f t="shared" si="566"/>
        <v>0</v>
      </c>
    </row>
    <row r="3481" spans="1:30" ht="16.5" hidden="1" thickTop="1" thickBot="1" x14ac:dyDescent="0.3">
      <c r="A3481">
        <f>'Mrg Dpt'!A1027</f>
        <v>0</v>
      </c>
      <c r="B3481">
        <f>'Mrg Dpt'!B1027</f>
        <v>0</v>
      </c>
      <c r="C3481">
        <f>'Mrg Dpt'!C1027</f>
        <v>0</v>
      </c>
      <c r="D3481">
        <f>'Mrg Dpt'!D1027</f>
        <v>0</v>
      </c>
      <c r="E3481">
        <f>'Mrg Dpt'!E1027</f>
        <v>0</v>
      </c>
      <c r="F3481">
        <f>'Mrg Dpt'!F1027</f>
        <v>0</v>
      </c>
      <c r="G3481">
        <f>'Mrg Dpt'!G1027</f>
        <v>0</v>
      </c>
      <c r="H3481" s="668">
        <f>'Mrg Dpt'!H1027</f>
        <v>0</v>
      </c>
      <c r="I3481">
        <f>'Mrg Dpt'!I1027</f>
        <v>0</v>
      </c>
      <c r="J3481" s="671">
        <f>'Mrg Dpt'!J1027</f>
        <v>0</v>
      </c>
      <c r="K3481">
        <f>'Mrg Dpt'!K1027</f>
        <v>0</v>
      </c>
      <c r="L3481">
        <f>'Mrg Dpt'!L1027</f>
        <v>0</v>
      </c>
      <c r="M3481">
        <f>'Mrg Dpt'!M1027</f>
        <v>0</v>
      </c>
      <c r="N3481">
        <f>'Mrg Dpt'!N1027</f>
        <v>0</v>
      </c>
      <c r="O3481">
        <f>'Mrg Dpt'!O1027</f>
        <v>0</v>
      </c>
      <c r="P3481">
        <f>'Mrg Dpt'!P1027</f>
        <v>0</v>
      </c>
      <c r="Q3481">
        <f>'Mrg Dpt'!Q1027</f>
        <v>0</v>
      </c>
      <c r="R3481">
        <f>'Mrg Dpt'!R1027</f>
        <v>0</v>
      </c>
      <c r="S3481">
        <f>'Mrg Dpt'!S1027</f>
        <v>0</v>
      </c>
      <c r="T3481">
        <f>'Mrg Dpt'!T1027</f>
        <v>0</v>
      </c>
      <c r="U3481" s="217" t="str">
        <f t="shared" si="567"/>
        <v>0--0</v>
      </c>
      <c r="V3481" s="217" t="str">
        <f t="shared" si="568"/>
        <v>0--0</v>
      </c>
      <c r="W3481" s="217" t="e">
        <f t="shared" si="561"/>
        <v>#N/A</v>
      </c>
      <c r="X3481" s="217" t="e">
        <f t="shared" si="562"/>
        <v>#N/A</v>
      </c>
      <c r="Y3481" s="217" t="e">
        <f t="shared" si="563"/>
        <v>#N/A</v>
      </c>
      <c r="Z3481" s="217" t="e">
        <f t="shared" si="564"/>
        <v>#N/A</v>
      </c>
      <c r="AA3481" s="673" t="str">
        <f t="shared" si="569"/>
        <v>,</v>
      </c>
      <c r="AB3481" s="217" t="str">
        <f t="shared" si="570"/>
        <v/>
      </c>
      <c r="AC3481" s="682">
        <f t="shared" si="565"/>
        <v>0</v>
      </c>
      <c r="AD3481" s="682">
        <f t="shared" si="566"/>
        <v>0</v>
      </c>
    </row>
    <row r="3482" spans="1:30" ht="16.5" hidden="1" thickTop="1" thickBot="1" x14ac:dyDescent="0.3">
      <c r="A3482">
        <f>'Mrg Dpt'!A1028</f>
        <v>0</v>
      </c>
      <c r="B3482">
        <f>'Mrg Dpt'!B1028</f>
        <v>0</v>
      </c>
      <c r="C3482">
        <f>'Mrg Dpt'!C1028</f>
        <v>0</v>
      </c>
      <c r="D3482">
        <f>'Mrg Dpt'!D1028</f>
        <v>0</v>
      </c>
      <c r="E3482">
        <f>'Mrg Dpt'!E1028</f>
        <v>0</v>
      </c>
      <c r="F3482">
        <f>'Mrg Dpt'!F1028</f>
        <v>0</v>
      </c>
      <c r="G3482">
        <f>'Mrg Dpt'!G1028</f>
        <v>0</v>
      </c>
      <c r="H3482" s="668">
        <f>'Mrg Dpt'!H1028</f>
        <v>0</v>
      </c>
      <c r="I3482">
        <f>'Mrg Dpt'!I1028</f>
        <v>0</v>
      </c>
      <c r="J3482" s="671">
        <f>'Mrg Dpt'!J1028</f>
        <v>0</v>
      </c>
      <c r="K3482">
        <f>'Mrg Dpt'!K1028</f>
        <v>0</v>
      </c>
      <c r="L3482">
        <f>'Mrg Dpt'!L1028</f>
        <v>0</v>
      </c>
      <c r="M3482">
        <f>'Mrg Dpt'!M1028</f>
        <v>0</v>
      </c>
      <c r="N3482">
        <f>'Mrg Dpt'!N1028</f>
        <v>0</v>
      </c>
      <c r="O3482">
        <f>'Mrg Dpt'!O1028</f>
        <v>0</v>
      </c>
      <c r="P3482">
        <f>'Mrg Dpt'!P1028</f>
        <v>0</v>
      </c>
      <c r="Q3482">
        <f>'Mrg Dpt'!Q1028</f>
        <v>0</v>
      </c>
      <c r="R3482">
        <f>'Mrg Dpt'!R1028</f>
        <v>0</v>
      </c>
      <c r="S3482">
        <f>'Mrg Dpt'!S1028</f>
        <v>0</v>
      </c>
      <c r="T3482">
        <f>'Mrg Dpt'!T1028</f>
        <v>0</v>
      </c>
      <c r="U3482" s="217" t="str">
        <f t="shared" si="567"/>
        <v>0--0</v>
      </c>
      <c r="V3482" s="217" t="str">
        <f t="shared" si="568"/>
        <v>0--0</v>
      </c>
      <c r="W3482" s="217" t="e">
        <f t="shared" si="561"/>
        <v>#N/A</v>
      </c>
      <c r="X3482" s="217" t="e">
        <f t="shared" si="562"/>
        <v>#N/A</v>
      </c>
      <c r="Y3482" s="217" t="e">
        <f t="shared" si="563"/>
        <v>#N/A</v>
      </c>
      <c r="Z3482" s="217" t="e">
        <f t="shared" si="564"/>
        <v>#N/A</v>
      </c>
      <c r="AA3482" s="673" t="str">
        <f t="shared" si="569"/>
        <v>,</v>
      </c>
      <c r="AB3482" s="217" t="str">
        <f t="shared" si="570"/>
        <v/>
      </c>
      <c r="AC3482" s="682">
        <f t="shared" si="565"/>
        <v>0</v>
      </c>
      <c r="AD3482" s="682">
        <f t="shared" si="566"/>
        <v>0</v>
      </c>
    </row>
    <row r="3483" spans="1:30" ht="16.5" hidden="1" thickTop="1" thickBot="1" x14ac:dyDescent="0.3">
      <c r="A3483">
        <f>'Mrg Dpt'!A1029</f>
        <v>0</v>
      </c>
      <c r="B3483">
        <f>'Mrg Dpt'!B1029</f>
        <v>0</v>
      </c>
      <c r="C3483">
        <f>'Mrg Dpt'!C1029</f>
        <v>0</v>
      </c>
      <c r="D3483">
        <f>'Mrg Dpt'!D1029</f>
        <v>0</v>
      </c>
      <c r="E3483">
        <f>'Mrg Dpt'!E1029</f>
        <v>0</v>
      </c>
      <c r="F3483">
        <f>'Mrg Dpt'!F1029</f>
        <v>0</v>
      </c>
      <c r="G3483">
        <f>'Mrg Dpt'!G1029</f>
        <v>0</v>
      </c>
      <c r="H3483" s="668">
        <f>'Mrg Dpt'!H1029</f>
        <v>0</v>
      </c>
      <c r="I3483">
        <f>'Mrg Dpt'!I1029</f>
        <v>0</v>
      </c>
      <c r="J3483" s="671">
        <f>'Mrg Dpt'!J1029</f>
        <v>0</v>
      </c>
      <c r="K3483">
        <f>'Mrg Dpt'!K1029</f>
        <v>0</v>
      </c>
      <c r="L3483">
        <f>'Mrg Dpt'!L1029</f>
        <v>0</v>
      </c>
      <c r="M3483">
        <f>'Mrg Dpt'!M1029</f>
        <v>0</v>
      </c>
      <c r="N3483">
        <f>'Mrg Dpt'!N1029</f>
        <v>0</v>
      </c>
      <c r="O3483">
        <f>'Mrg Dpt'!O1029</f>
        <v>0</v>
      </c>
      <c r="P3483">
        <f>'Mrg Dpt'!P1029</f>
        <v>0</v>
      </c>
      <c r="Q3483">
        <f>'Mrg Dpt'!Q1029</f>
        <v>0</v>
      </c>
      <c r="R3483">
        <f>'Mrg Dpt'!R1029</f>
        <v>0</v>
      </c>
      <c r="S3483">
        <f>'Mrg Dpt'!S1029</f>
        <v>0</v>
      </c>
      <c r="T3483">
        <f>'Mrg Dpt'!T1029</f>
        <v>0</v>
      </c>
      <c r="U3483" s="217" t="str">
        <f t="shared" si="567"/>
        <v>0--0</v>
      </c>
      <c r="V3483" s="217" t="str">
        <f t="shared" si="568"/>
        <v>0--0</v>
      </c>
      <c r="W3483" s="217" t="e">
        <f t="shared" si="561"/>
        <v>#N/A</v>
      </c>
      <c r="X3483" s="217" t="e">
        <f t="shared" si="562"/>
        <v>#N/A</v>
      </c>
      <c r="Y3483" s="217" t="e">
        <f t="shared" si="563"/>
        <v>#N/A</v>
      </c>
      <c r="Z3483" s="217" t="e">
        <f t="shared" si="564"/>
        <v>#N/A</v>
      </c>
      <c r="AA3483" s="673" t="str">
        <f t="shared" si="569"/>
        <v>,</v>
      </c>
      <c r="AB3483" s="217" t="str">
        <f t="shared" si="570"/>
        <v/>
      </c>
      <c r="AC3483" s="682">
        <f t="shared" si="565"/>
        <v>0</v>
      </c>
      <c r="AD3483" s="682">
        <f t="shared" si="566"/>
        <v>0</v>
      </c>
    </row>
    <row r="3484" spans="1:30" ht="16.5" hidden="1" thickTop="1" thickBot="1" x14ac:dyDescent="0.3">
      <c r="A3484">
        <f>'Mrg Dpt'!A1030</f>
        <v>0</v>
      </c>
      <c r="B3484">
        <f>'Mrg Dpt'!B1030</f>
        <v>0</v>
      </c>
      <c r="C3484">
        <f>'Mrg Dpt'!C1030</f>
        <v>0</v>
      </c>
      <c r="D3484">
        <f>'Mrg Dpt'!D1030</f>
        <v>0</v>
      </c>
      <c r="E3484">
        <f>'Mrg Dpt'!E1030</f>
        <v>0</v>
      </c>
      <c r="F3484">
        <f>'Mrg Dpt'!F1030</f>
        <v>0</v>
      </c>
      <c r="G3484">
        <f>'Mrg Dpt'!G1030</f>
        <v>0</v>
      </c>
      <c r="H3484" s="668">
        <f>'Mrg Dpt'!H1030</f>
        <v>0</v>
      </c>
      <c r="I3484">
        <f>'Mrg Dpt'!I1030</f>
        <v>0</v>
      </c>
      <c r="J3484" s="671">
        <f>'Mrg Dpt'!J1030</f>
        <v>0</v>
      </c>
      <c r="K3484">
        <f>'Mrg Dpt'!K1030</f>
        <v>0</v>
      </c>
      <c r="L3484">
        <f>'Mrg Dpt'!L1030</f>
        <v>0</v>
      </c>
      <c r="M3484">
        <f>'Mrg Dpt'!M1030</f>
        <v>0</v>
      </c>
      <c r="N3484">
        <f>'Mrg Dpt'!N1030</f>
        <v>0</v>
      </c>
      <c r="O3484">
        <f>'Mrg Dpt'!O1030</f>
        <v>0</v>
      </c>
      <c r="P3484">
        <f>'Mrg Dpt'!P1030</f>
        <v>0</v>
      </c>
      <c r="Q3484">
        <f>'Mrg Dpt'!Q1030</f>
        <v>0</v>
      </c>
      <c r="R3484">
        <f>'Mrg Dpt'!R1030</f>
        <v>0</v>
      </c>
      <c r="S3484">
        <f>'Mrg Dpt'!S1030</f>
        <v>0</v>
      </c>
      <c r="T3484">
        <f>'Mrg Dpt'!T1030</f>
        <v>0</v>
      </c>
      <c r="U3484" s="217" t="str">
        <f t="shared" si="567"/>
        <v>0--0</v>
      </c>
      <c r="V3484" s="217" t="str">
        <f t="shared" si="568"/>
        <v>0--0</v>
      </c>
      <c r="W3484" s="217" t="e">
        <f t="shared" si="561"/>
        <v>#N/A</v>
      </c>
      <c r="X3484" s="217" t="e">
        <f t="shared" si="562"/>
        <v>#N/A</v>
      </c>
      <c r="Y3484" s="217" t="e">
        <f t="shared" si="563"/>
        <v>#N/A</v>
      </c>
      <c r="Z3484" s="217" t="e">
        <f t="shared" si="564"/>
        <v>#N/A</v>
      </c>
      <c r="AA3484" s="673" t="str">
        <f t="shared" si="569"/>
        <v>,</v>
      </c>
      <c r="AB3484" s="217" t="str">
        <f t="shared" si="570"/>
        <v/>
      </c>
      <c r="AC3484" s="682">
        <f t="shared" si="565"/>
        <v>0</v>
      </c>
      <c r="AD3484" s="682">
        <f t="shared" si="566"/>
        <v>0</v>
      </c>
    </row>
    <row r="3485" spans="1:30" ht="16.5" hidden="1" thickTop="1" thickBot="1" x14ac:dyDescent="0.3">
      <c r="A3485">
        <f>'Mrg Dpt'!A1031</f>
        <v>0</v>
      </c>
      <c r="B3485">
        <f>'Mrg Dpt'!B1031</f>
        <v>0</v>
      </c>
      <c r="C3485">
        <f>'Mrg Dpt'!C1031</f>
        <v>0</v>
      </c>
      <c r="D3485">
        <f>'Mrg Dpt'!D1031</f>
        <v>0</v>
      </c>
      <c r="E3485">
        <f>'Mrg Dpt'!E1031</f>
        <v>0</v>
      </c>
      <c r="F3485">
        <f>'Mrg Dpt'!F1031</f>
        <v>0</v>
      </c>
      <c r="G3485">
        <f>'Mrg Dpt'!G1031</f>
        <v>0</v>
      </c>
      <c r="H3485" s="668">
        <f>'Mrg Dpt'!H1031</f>
        <v>0</v>
      </c>
      <c r="I3485">
        <f>'Mrg Dpt'!I1031</f>
        <v>0</v>
      </c>
      <c r="J3485" s="671">
        <f>'Mrg Dpt'!J1031</f>
        <v>0</v>
      </c>
      <c r="K3485">
        <f>'Mrg Dpt'!K1031</f>
        <v>0</v>
      </c>
      <c r="L3485">
        <f>'Mrg Dpt'!L1031</f>
        <v>0</v>
      </c>
      <c r="M3485">
        <f>'Mrg Dpt'!M1031</f>
        <v>0</v>
      </c>
      <c r="N3485">
        <f>'Mrg Dpt'!N1031</f>
        <v>0</v>
      </c>
      <c r="O3485">
        <f>'Mrg Dpt'!O1031</f>
        <v>0</v>
      </c>
      <c r="P3485">
        <f>'Mrg Dpt'!P1031</f>
        <v>0</v>
      </c>
      <c r="Q3485">
        <f>'Mrg Dpt'!Q1031</f>
        <v>0</v>
      </c>
      <c r="R3485">
        <f>'Mrg Dpt'!R1031</f>
        <v>0</v>
      </c>
      <c r="S3485">
        <f>'Mrg Dpt'!S1031</f>
        <v>0</v>
      </c>
      <c r="T3485">
        <f>'Mrg Dpt'!T1031</f>
        <v>0</v>
      </c>
      <c r="U3485" s="217" t="str">
        <f t="shared" si="567"/>
        <v>0--0</v>
      </c>
      <c r="V3485" s="217" t="str">
        <f t="shared" si="568"/>
        <v>0--0</v>
      </c>
      <c r="W3485" s="217" t="e">
        <f t="shared" si="561"/>
        <v>#N/A</v>
      </c>
      <c r="X3485" s="217" t="e">
        <f t="shared" si="562"/>
        <v>#N/A</v>
      </c>
      <c r="Y3485" s="217" t="e">
        <f t="shared" si="563"/>
        <v>#N/A</v>
      </c>
      <c r="Z3485" s="217" t="e">
        <f t="shared" si="564"/>
        <v>#N/A</v>
      </c>
      <c r="AA3485" s="673" t="str">
        <f t="shared" si="569"/>
        <v>,</v>
      </c>
      <c r="AB3485" s="217" t="str">
        <f t="shared" si="570"/>
        <v/>
      </c>
      <c r="AC3485" s="682">
        <f t="shared" si="565"/>
        <v>0</v>
      </c>
      <c r="AD3485" s="682">
        <f t="shared" si="566"/>
        <v>0</v>
      </c>
    </row>
    <row r="3486" spans="1:30" ht="16.5" hidden="1" thickTop="1" thickBot="1" x14ac:dyDescent="0.3">
      <c r="A3486">
        <f>'Mrg Dpt'!A1032</f>
        <v>0</v>
      </c>
      <c r="B3486">
        <f>'Mrg Dpt'!B1032</f>
        <v>0</v>
      </c>
      <c r="C3486">
        <f>'Mrg Dpt'!C1032</f>
        <v>0</v>
      </c>
      <c r="D3486">
        <f>'Mrg Dpt'!D1032</f>
        <v>0</v>
      </c>
      <c r="E3486">
        <f>'Mrg Dpt'!E1032</f>
        <v>0</v>
      </c>
      <c r="F3486">
        <f>'Mrg Dpt'!F1032</f>
        <v>0</v>
      </c>
      <c r="G3486">
        <f>'Mrg Dpt'!G1032</f>
        <v>0</v>
      </c>
      <c r="H3486" s="668">
        <f>'Mrg Dpt'!H1032</f>
        <v>0</v>
      </c>
      <c r="I3486">
        <f>'Mrg Dpt'!I1032</f>
        <v>0</v>
      </c>
      <c r="J3486" s="671">
        <f>'Mrg Dpt'!J1032</f>
        <v>0</v>
      </c>
      <c r="K3486">
        <f>'Mrg Dpt'!K1032</f>
        <v>0</v>
      </c>
      <c r="L3486">
        <f>'Mrg Dpt'!L1032</f>
        <v>0</v>
      </c>
      <c r="M3486">
        <f>'Mrg Dpt'!M1032</f>
        <v>0</v>
      </c>
      <c r="N3486">
        <f>'Mrg Dpt'!N1032</f>
        <v>0</v>
      </c>
      <c r="O3486">
        <f>'Mrg Dpt'!O1032</f>
        <v>0</v>
      </c>
      <c r="P3486">
        <f>'Mrg Dpt'!P1032</f>
        <v>0</v>
      </c>
      <c r="Q3486">
        <f>'Mrg Dpt'!Q1032</f>
        <v>0</v>
      </c>
      <c r="R3486">
        <f>'Mrg Dpt'!R1032</f>
        <v>0</v>
      </c>
      <c r="S3486">
        <f>'Mrg Dpt'!S1032</f>
        <v>0</v>
      </c>
      <c r="T3486">
        <f>'Mrg Dpt'!T1032</f>
        <v>0</v>
      </c>
      <c r="U3486" s="217" t="str">
        <f t="shared" si="567"/>
        <v>0--0</v>
      </c>
      <c r="V3486" s="217" t="str">
        <f t="shared" si="568"/>
        <v>0--0</v>
      </c>
      <c r="W3486" s="217" t="e">
        <f t="shared" si="561"/>
        <v>#N/A</v>
      </c>
      <c r="X3486" s="217" t="e">
        <f t="shared" si="562"/>
        <v>#N/A</v>
      </c>
      <c r="Y3486" s="217" t="e">
        <f t="shared" si="563"/>
        <v>#N/A</v>
      </c>
      <c r="Z3486" s="217" t="e">
        <f t="shared" si="564"/>
        <v>#N/A</v>
      </c>
      <c r="AA3486" s="673" t="str">
        <f t="shared" si="569"/>
        <v>,</v>
      </c>
      <c r="AB3486" s="217" t="str">
        <f t="shared" si="570"/>
        <v/>
      </c>
      <c r="AC3486" s="682">
        <f t="shared" si="565"/>
        <v>0</v>
      </c>
      <c r="AD3486" s="682">
        <f t="shared" si="566"/>
        <v>0</v>
      </c>
    </row>
    <row r="3487" spans="1:30" ht="16.5" hidden="1" thickTop="1" thickBot="1" x14ac:dyDescent="0.3">
      <c r="A3487">
        <f>'Mrg Dpt'!A1033</f>
        <v>0</v>
      </c>
      <c r="B3487">
        <f>'Mrg Dpt'!B1033</f>
        <v>0</v>
      </c>
      <c r="C3487">
        <f>'Mrg Dpt'!C1033</f>
        <v>0</v>
      </c>
      <c r="D3487">
        <f>'Mrg Dpt'!D1033</f>
        <v>0</v>
      </c>
      <c r="E3487">
        <f>'Mrg Dpt'!E1033</f>
        <v>0</v>
      </c>
      <c r="F3487">
        <f>'Mrg Dpt'!F1033</f>
        <v>0</v>
      </c>
      <c r="G3487">
        <f>'Mrg Dpt'!G1033</f>
        <v>0</v>
      </c>
      <c r="H3487" s="668">
        <f>'Mrg Dpt'!H1033</f>
        <v>0</v>
      </c>
      <c r="I3487">
        <f>'Mrg Dpt'!I1033</f>
        <v>0</v>
      </c>
      <c r="J3487" s="671">
        <f>'Mrg Dpt'!J1033</f>
        <v>0</v>
      </c>
      <c r="K3487">
        <f>'Mrg Dpt'!K1033</f>
        <v>0</v>
      </c>
      <c r="L3487">
        <f>'Mrg Dpt'!L1033</f>
        <v>0</v>
      </c>
      <c r="M3487">
        <f>'Mrg Dpt'!M1033</f>
        <v>0</v>
      </c>
      <c r="N3487">
        <f>'Mrg Dpt'!N1033</f>
        <v>0</v>
      </c>
      <c r="O3487">
        <f>'Mrg Dpt'!O1033</f>
        <v>0</v>
      </c>
      <c r="P3487">
        <f>'Mrg Dpt'!P1033</f>
        <v>0</v>
      </c>
      <c r="Q3487">
        <f>'Mrg Dpt'!Q1033</f>
        <v>0</v>
      </c>
      <c r="R3487">
        <f>'Mrg Dpt'!R1033</f>
        <v>0</v>
      </c>
      <c r="S3487">
        <f>'Mrg Dpt'!S1033</f>
        <v>0</v>
      </c>
      <c r="T3487">
        <f>'Mrg Dpt'!T1033</f>
        <v>0</v>
      </c>
      <c r="U3487" s="217" t="str">
        <f t="shared" si="567"/>
        <v>0--0</v>
      </c>
      <c r="V3487" s="217" t="str">
        <f t="shared" si="568"/>
        <v>0--0</v>
      </c>
      <c r="W3487" s="217" t="e">
        <f t="shared" si="561"/>
        <v>#N/A</v>
      </c>
      <c r="X3487" s="217" t="e">
        <f t="shared" si="562"/>
        <v>#N/A</v>
      </c>
      <c r="Y3487" s="217" t="e">
        <f t="shared" si="563"/>
        <v>#N/A</v>
      </c>
      <c r="Z3487" s="217" t="e">
        <f t="shared" si="564"/>
        <v>#N/A</v>
      </c>
      <c r="AA3487" s="673" t="str">
        <f t="shared" si="569"/>
        <v>,</v>
      </c>
      <c r="AB3487" s="217" t="str">
        <f t="shared" si="570"/>
        <v/>
      </c>
      <c r="AC3487" s="682">
        <f t="shared" si="565"/>
        <v>0</v>
      </c>
      <c r="AD3487" s="682">
        <f t="shared" si="566"/>
        <v>0</v>
      </c>
    </row>
    <row r="3488" spans="1:30" ht="16.5" hidden="1" thickTop="1" thickBot="1" x14ac:dyDescent="0.3">
      <c r="A3488">
        <f>'Mrg Dpt'!A1034</f>
        <v>0</v>
      </c>
      <c r="B3488">
        <f>'Mrg Dpt'!B1034</f>
        <v>0</v>
      </c>
      <c r="C3488">
        <f>'Mrg Dpt'!C1034</f>
        <v>0</v>
      </c>
      <c r="D3488">
        <f>'Mrg Dpt'!D1034</f>
        <v>0</v>
      </c>
      <c r="E3488">
        <f>'Mrg Dpt'!E1034</f>
        <v>0</v>
      </c>
      <c r="F3488">
        <f>'Mrg Dpt'!F1034</f>
        <v>0</v>
      </c>
      <c r="G3488">
        <f>'Mrg Dpt'!G1034</f>
        <v>0</v>
      </c>
      <c r="H3488" s="668">
        <f>'Mrg Dpt'!H1034</f>
        <v>0</v>
      </c>
      <c r="I3488">
        <f>'Mrg Dpt'!I1034</f>
        <v>0</v>
      </c>
      <c r="J3488" s="671">
        <f>'Mrg Dpt'!J1034</f>
        <v>0</v>
      </c>
      <c r="K3488">
        <f>'Mrg Dpt'!K1034</f>
        <v>0</v>
      </c>
      <c r="L3488">
        <f>'Mrg Dpt'!L1034</f>
        <v>0</v>
      </c>
      <c r="M3488">
        <f>'Mrg Dpt'!M1034</f>
        <v>0</v>
      </c>
      <c r="N3488">
        <f>'Mrg Dpt'!N1034</f>
        <v>0</v>
      </c>
      <c r="O3488">
        <f>'Mrg Dpt'!O1034</f>
        <v>0</v>
      </c>
      <c r="P3488">
        <f>'Mrg Dpt'!P1034</f>
        <v>0</v>
      </c>
      <c r="Q3488">
        <f>'Mrg Dpt'!Q1034</f>
        <v>0</v>
      </c>
      <c r="R3488">
        <f>'Mrg Dpt'!R1034</f>
        <v>0</v>
      </c>
      <c r="S3488">
        <f>'Mrg Dpt'!S1034</f>
        <v>0</v>
      </c>
      <c r="T3488">
        <f>'Mrg Dpt'!T1034</f>
        <v>0</v>
      </c>
      <c r="U3488" s="217" t="str">
        <f t="shared" si="567"/>
        <v>0--0</v>
      </c>
      <c r="V3488" s="217" t="str">
        <f t="shared" si="568"/>
        <v>0--0</v>
      </c>
      <c r="W3488" s="217" t="e">
        <f t="shared" si="561"/>
        <v>#N/A</v>
      </c>
      <c r="X3488" s="217" t="e">
        <f t="shared" si="562"/>
        <v>#N/A</v>
      </c>
      <c r="Y3488" s="217" t="e">
        <f t="shared" si="563"/>
        <v>#N/A</v>
      </c>
      <c r="Z3488" s="217" t="e">
        <f t="shared" si="564"/>
        <v>#N/A</v>
      </c>
      <c r="AA3488" s="673" t="str">
        <f t="shared" si="569"/>
        <v>,</v>
      </c>
      <c r="AB3488" s="217" t="str">
        <f t="shared" si="570"/>
        <v/>
      </c>
      <c r="AC3488" s="682">
        <f t="shared" si="565"/>
        <v>0</v>
      </c>
      <c r="AD3488" s="682">
        <f t="shared" si="566"/>
        <v>0</v>
      </c>
    </row>
    <row r="3489" spans="1:30" ht="16.5" hidden="1" thickTop="1" thickBot="1" x14ac:dyDescent="0.3">
      <c r="A3489">
        <f>'Mrg Dpt'!A1035</f>
        <v>0</v>
      </c>
      <c r="B3489">
        <f>'Mrg Dpt'!B1035</f>
        <v>0</v>
      </c>
      <c r="C3489">
        <f>'Mrg Dpt'!C1035</f>
        <v>0</v>
      </c>
      <c r="D3489">
        <f>'Mrg Dpt'!D1035</f>
        <v>0</v>
      </c>
      <c r="E3489">
        <f>'Mrg Dpt'!E1035</f>
        <v>0</v>
      </c>
      <c r="F3489">
        <f>'Mrg Dpt'!F1035</f>
        <v>0</v>
      </c>
      <c r="G3489">
        <f>'Mrg Dpt'!G1035</f>
        <v>0</v>
      </c>
      <c r="H3489" s="668">
        <f>'Mrg Dpt'!H1035</f>
        <v>0</v>
      </c>
      <c r="I3489">
        <f>'Mrg Dpt'!I1035</f>
        <v>0</v>
      </c>
      <c r="J3489" s="671">
        <f>'Mrg Dpt'!J1035</f>
        <v>0</v>
      </c>
      <c r="K3489">
        <f>'Mrg Dpt'!K1035</f>
        <v>0</v>
      </c>
      <c r="L3489">
        <f>'Mrg Dpt'!L1035</f>
        <v>0</v>
      </c>
      <c r="M3489">
        <f>'Mrg Dpt'!M1035</f>
        <v>0</v>
      </c>
      <c r="N3489">
        <f>'Mrg Dpt'!N1035</f>
        <v>0</v>
      </c>
      <c r="O3489">
        <f>'Mrg Dpt'!O1035</f>
        <v>0</v>
      </c>
      <c r="P3489">
        <f>'Mrg Dpt'!P1035</f>
        <v>0</v>
      </c>
      <c r="Q3489">
        <f>'Mrg Dpt'!Q1035</f>
        <v>0</v>
      </c>
      <c r="R3489">
        <f>'Mrg Dpt'!R1035</f>
        <v>0</v>
      </c>
      <c r="S3489">
        <f>'Mrg Dpt'!S1035</f>
        <v>0</v>
      </c>
      <c r="T3489">
        <f>'Mrg Dpt'!T1035</f>
        <v>0</v>
      </c>
      <c r="U3489" s="217" t="str">
        <f t="shared" si="567"/>
        <v>0--0</v>
      </c>
      <c r="V3489" s="217" t="str">
        <f t="shared" si="568"/>
        <v>0--0</v>
      </c>
      <c r="W3489" s="217" t="e">
        <f t="shared" si="561"/>
        <v>#N/A</v>
      </c>
      <c r="X3489" s="217" t="e">
        <f t="shared" si="562"/>
        <v>#N/A</v>
      </c>
      <c r="Y3489" s="217" t="e">
        <f t="shared" si="563"/>
        <v>#N/A</v>
      </c>
      <c r="Z3489" s="217" t="e">
        <f t="shared" si="564"/>
        <v>#N/A</v>
      </c>
      <c r="AA3489" s="673" t="str">
        <f t="shared" si="569"/>
        <v>,</v>
      </c>
      <c r="AB3489" s="217" t="str">
        <f t="shared" si="570"/>
        <v/>
      </c>
      <c r="AC3489" s="682">
        <f t="shared" si="565"/>
        <v>0</v>
      </c>
      <c r="AD3489" s="682">
        <f t="shared" si="566"/>
        <v>0</v>
      </c>
    </row>
    <row r="3490" spans="1:30" ht="16.5" hidden="1" thickTop="1" thickBot="1" x14ac:dyDescent="0.3">
      <c r="A3490">
        <f>'Mrg Dpt'!A1036</f>
        <v>0</v>
      </c>
      <c r="B3490">
        <f>'Mrg Dpt'!B1036</f>
        <v>0</v>
      </c>
      <c r="C3490">
        <f>'Mrg Dpt'!C1036</f>
        <v>0</v>
      </c>
      <c r="D3490">
        <f>'Mrg Dpt'!D1036</f>
        <v>0</v>
      </c>
      <c r="E3490">
        <f>'Mrg Dpt'!E1036</f>
        <v>0</v>
      </c>
      <c r="F3490">
        <f>'Mrg Dpt'!F1036</f>
        <v>0</v>
      </c>
      <c r="G3490">
        <f>'Mrg Dpt'!G1036</f>
        <v>0</v>
      </c>
      <c r="H3490" s="668">
        <f>'Mrg Dpt'!H1036</f>
        <v>0</v>
      </c>
      <c r="I3490">
        <f>'Mrg Dpt'!I1036</f>
        <v>0</v>
      </c>
      <c r="J3490" s="671">
        <f>'Mrg Dpt'!J1036</f>
        <v>0</v>
      </c>
      <c r="K3490">
        <f>'Mrg Dpt'!K1036</f>
        <v>0</v>
      </c>
      <c r="L3490">
        <f>'Mrg Dpt'!L1036</f>
        <v>0</v>
      </c>
      <c r="M3490">
        <f>'Mrg Dpt'!M1036</f>
        <v>0</v>
      </c>
      <c r="N3490">
        <f>'Mrg Dpt'!N1036</f>
        <v>0</v>
      </c>
      <c r="O3490">
        <f>'Mrg Dpt'!O1036</f>
        <v>0</v>
      </c>
      <c r="P3490">
        <f>'Mrg Dpt'!P1036</f>
        <v>0</v>
      </c>
      <c r="Q3490">
        <f>'Mrg Dpt'!Q1036</f>
        <v>0</v>
      </c>
      <c r="R3490">
        <f>'Mrg Dpt'!R1036</f>
        <v>0</v>
      </c>
      <c r="S3490">
        <f>'Mrg Dpt'!S1036</f>
        <v>0</v>
      </c>
      <c r="T3490">
        <f>'Mrg Dpt'!T1036</f>
        <v>0</v>
      </c>
      <c r="U3490" s="217" t="str">
        <f t="shared" si="567"/>
        <v>0--0</v>
      </c>
      <c r="V3490" s="217" t="str">
        <f t="shared" si="568"/>
        <v>0--0</v>
      </c>
      <c r="W3490" s="217" t="e">
        <f t="shared" si="561"/>
        <v>#N/A</v>
      </c>
      <c r="X3490" s="217" t="e">
        <f t="shared" si="562"/>
        <v>#N/A</v>
      </c>
      <c r="Y3490" s="217" t="e">
        <f t="shared" si="563"/>
        <v>#N/A</v>
      </c>
      <c r="Z3490" s="217" t="e">
        <f t="shared" si="564"/>
        <v>#N/A</v>
      </c>
      <c r="AA3490" s="673" t="str">
        <f t="shared" si="569"/>
        <v>,</v>
      </c>
      <c r="AB3490" s="217" t="str">
        <f t="shared" si="570"/>
        <v/>
      </c>
      <c r="AC3490" s="682">
        <f t="shared" si="565"/>
        <v>0</v>
      </c>
      <c r="AD3490" s="682">
        <f t="shared" si="566"/>
        <v>0</v>
      </c>
    </row>
    <row r="3491" spans="1:30" ht="16.5" hidden="1" thickTop="1" thickBot="1" x14ac:dyDescent="0.3">
      <c r="A3491">
        <f>'Mrg Dpt'!A1037</f>
        <v>0</v>
      </c>
      <c r="B3491">
        <f>'Mrg Dpt'!B1037</f>
        <v>0</v>
      </c>
      <c r="C3491">
        <f>'Mrg Dpt'!C1037</f>
        <v>0</v>
      </c>
      <c r="D3491">
        <f>'Mrg Dpt'!D1037</f>
        <v>0</v>
      </c>
      <c r="E3491">
        <f>'Mrg Dpt'!E1037</f>
        <v>0</v>
      </c>
      <c r="F3491">
        <f>'Mrg Dpt'!F1037</f>
        <v>0</v>
      </c>
      <c r="G3491">
        <f>'Mrg Dpt'!G1037</f>
        <v>0</v>
      </c>
      <c r="H3491" s="668">
        <f>'Mrg Dpt'!H1037</f>
        <v>0</v>
      </c>
      <c r="I3491">
        <f>'Mrg Dpt'!I1037</f>
        <v>0</v>
      </c>
      <c r="J3491" s="671">
        <f>'Mrg Dpt'!J1037</f>
        <v>0</v>
      </c>
      <c r="K3491">
        <f>'Mrg Dpt'!K1037</f>
        <v>0</v>
      </c>
      <c r="L3491">
        <f>'Mrg Dpt'!L1037</f>
        <v>0</v>
      </c>
      <c r="M3491">
        <f>'Mrg Dpt'!M1037</f>
        <v>0</v>
      </c>
      <c r="N3491">
        <f>'Mrg Dpt'!N1037</f>
        <v>0</v>
      </c>
      <c r="O3491">
        <f>'Mrg Dpt'!O1037</f>
        <v>0</v>
      </c>
      <c r="P3491">
        <f>'Mrg Dpt'!P1037</f>
        <v>0</v>
      </c>
      <c r="Q3491">
        <f>'Mrg Dpt'!Q1037</f>
        <v>0</v>
      </c>
      <c r="R3491">
        <f>'Mrg Dpt'!R1037</f>
        <v>0</v>
      </c>
      <c r="S3491">
        <f>'Mrg Dpt'!S1037</f>
        <v>0</v>
      </c>
      <c r="T3491">
        <f>'Mrg Dpt'!T1037</f>
        <v>0</v>
      </c>
      <c r="U3491" s="217" t="str">
        <f t="shared" si="567"/>
        <v>0--0</v>
      </c>
      <c r="V3491" s="217" t="str">
        <f t="shared" si="568"/>
        <v>0--0</v>
      </c>
      <c r="W3491" s="217" t="e">
        <f t="shared" si="561"/>
        <v>#N/A</v>
      </c>
      <c r="X3491" s="217" t="e">
        <f t="shared" si="562"/>
        <v>#N/A</v>
      </c>
      <c r="Y3491" s="217" t="e">
        <f t="shared" si="563"/>
        <v>#N/A</v>
      </c>
      <c r="Z3491" s="217" t="e">
        <f t="shared" si="564"/>
        <v>#N/A</v>
      </c>
      <c r="AA3491" s="673" t="str">
        <f t="shared" si="569"/>
        <v>,</v>
      </c>
      <c r="AB3491" s="217" t="str">
        <f t="shared" si="570"/>
        <v/>
      </c>
      <c r="AC3491" s="682">
        <f t="shared" si="565"/>
        <v>0</v>
      </c>
      <c r="AD3491" s="682">
        <f t="shared" si="566"/>
        <v>0</v>
      </c>
    </row>
    <row r="3492" spans="1:30" ht="16.5" hidden="1" thickTop="1" thickBot="1" x14ac:dyDescent="0.3">
      <c r="A3492">
        <f>'Mrg Dpt'!A1038</f>
        <v>0</v>
      </c>
      <c r="B3492">
        <f>'Mrg Dpt'!B1038</f>
        <v>0</v>
      </c>
      <c r="C3492">
        <f>'Mrg Dpt'!C1038</f>
        <v>0</v>
      </c>
      <c r="D3492">
        <f>'Mrg Dpt'!D1038</f>
        <v>0</v>
      </c>
      <c r="E3492">
        <f>'Mrg Dpt'!E1038</f>
        <v>0</v>
      </c>
      <c r="F3492">
        <f>'Mrg Dpt'!F1038</f>
        <v>0</v>
      </c>
      <c r="G3492">
        <f>'Mrg Dpt'!G1038</f>
        <v>0</v>
      </c>
      <c r="H3492" s="668">
        <f>'Mrg Dpt'!H1038</f>
        <v>0</v>
      </c>
      <c r="I3492">
        <f>'Mrg Dpt'!I1038</f>
        <v>0</v>
      </c>
      <c r="J3492" s="671">
        <f>'Mrg Dpt'!J1038</f>
        <v>0</v>
      </c>
      <c r="K3492">
        <f>'Mrg Dpt'!K1038</f>
        <v>0</v>
      </c>
      <c r="L3492">
        <f>'Mrg Dpt'!L1038</f>
        <v>0</v>
      </c>
      <c r="M3492">
        <f>'Mrg Dpt'!M1038</f>
        <v>0</v>
      </c>
      <c r="N3492">
        <f>'Mrg Dpt'!N1038</f>
        <v>0</v>
      </c>
      <c r="O3492">
        <f>'Mrg Dpt'!O1038</f>
        <v>0</v>
      </c>
      <c r="P3492">
        <f>'Mrg Dpt'!P1038</f>
        <v>0</v>
      </c>
      <c r="Q3492">
        <f>'Mrg Dpt'!Q1038</f>
        <v>0</v>
      </c>
      <c r="R3492">
        <f>'Mrg Dpt'!R1038</f>
        <v>0</v>
      </c>
      <c r="S3492">
        <f>'Mrg Dpt'!S1038</f>
        <v>0</v>
      </c>
      <c r="T3492">
        <f>'Mrg Dpt'!T1038</f>
        <v>0</v>
      </c>
      <c r="U3492" s="217" t="str">
        <f t="shared" si="567"/>
        <v>0--0</v>
      </c>
      <c r="V3492" s="217" t="str">
        <f t="shared" si="568"/>
        <v>0--0</v>
      </c>
      <c r="W3492" s="217" t="e">
        <f t="shared" si="561"/>
        <v>#N/A</v>
      </c>
      <c r="X3492" s="217" t="e">
        <f t="shared" si="562"/>
        <v>#N/A</v>
      </c>
      <c r="Y3492" s="217" t="e">
        <f t="shared" si="563"/>
        <v>#N/A</v>
      </c>
      <c r="Z3492" s="217" t="e">
        <f t="shared" si="564"/>
        <v>#N/A</v>
      </c>
      <c r="AA3492" s="673" t="str">
        <f t="shared" si="569"/>
        <v>,</v>
      </c>
      <c r="AB3492" s="217" t="str">
        <f t="shared" si="570"/>
        <v/>
      </c>
      <c r="AC3492" s="682">
        <f t="shared" si="565"/>
        <v>0</v>
      </c>
      <c r="AD3492" s="682">
        <f t="shared" si="566"/>
        <v>0</v>
      </c>
    </row>
    <row r="3493" spans="1:30" ht="16.5" hidden="1" thickTop="1" thickBot="1" x14ac:dyDescent="0.3">
      <c r="A3493">
        <f>'Mrg Dpt'!A1039</f>
        <v>0</v>
      </c>
      <c r="B3493">
        <f>'Mrg Dpt'!B1039</f>
        <v>0</v>
      </c>
      <c r="C3493">
        <f>'Mrg Dpt'!C1039</f>
        <v>0</v>
      </c>
      <c r="D3493">
        <f>'Mrg Dpt'!D1039</f>
        <v>0</v>
      </c>
      <c r="E3493">
        <f>'Mrg Dpt'!E1039</f>
        <v>0</v>
      </c>
      <c r="F3493">
        <f>'Mrg Dpt'!F1039</f>
        <v>0</v>
      </c>
      <c r="G3493">
        <f>'Mrg Dpt'!G1039</f>
        <v>0</v>
      </c>
      <c r="H3493" s="668">
        <f>'Mrg Dpt'!H1039</f>
        <v>0</v>
      </c>
      <c r="I3493">
        <f>'Mrg Dpt'!I1039</f>
        <v>0</v>
      </c>
      <c r="J3493" s="671">
        <f>'Mrg Dpt'!J1039</f>
        <v>0</v>
      </c>
      <c r="K3493">
        <f>'Mrg Dpt'!K1039</f>
        <v>0</v>
      </c>
      <c r="L3493">
        <f>'Mrg Dpt'!L1039</f>
        <v>0</v>
      </c>
      <c r="M3493">
        <f>'Mrg Dpt'!M1039</f>
        <v>0</v>
      </c>
      <c r="N3493">
        <f>'Mrg Dpt'!N1039</f>
        <v>0</v>
      </c>
      <c r="O3493">
        <f>'Mrg Dpt'!O1039</f>
        <v>0</v>
      </c>
      <c r="P3493">
        <f>'Mrg Dpt'!P1039</f>
        <v>0</v>
      </c>
      <c r="Q3493">
        <f>'Mrg Dpt'!Q1039</f>
        <v>0</v>
      </c>
      <c r="R3493">
        <f>'Mrg Dpt'!R1039</f>
        <v>0</v>
      </c>
      <c r="S3493">
        <f>'Mrg Dpt'!S1039</f>
        <v>0</v>
      </c>
      <c r="T3493">
        <f>'Mrg Dpt'!T1039</f>
        <v>0</v>
      </c>
      <c r="U3493" s="217" t="str">
        <f t="shared" si="567"/>
        <v>0--0</v>
      </c>
      <c r="V3493" s="217" t="str">
        <f t="shared" si="568"/>
        <v>0--0</v>
      </c>
      <c r="W3493" s="217" t="e">
        <f t="shared" si="561"/>
        <v>#N/A</v>
      </c>
      <c r="X3493" s="217" t="e">
        <f t="shared" si="562"/>
        <v>#N/A</v>
      </c>
      <c r="Y3493" s="217" t="e">
        <f t="shared" si="563"/>
        <v>#N/A</v>
      </c>
      <c r="Z3493" s="217" t="e">
        <f t="shared" si="564"/>
        <v>#N/A</v>
      </c>
      <c r="AA3493" s="673" t="str">
        <f t="shared" si="569"/>
        <v>,</v>
      </c>
      <c r="AB3493" s="217" t="str">
        <f t="shared" si="570"/>
        <v/>
      </c>
      <c r="AC3493" s="682">
        <f t="shared" si="565"/>
        <v>0</v>
      </c>
      <c r="AD3493" s="682">
        <f t="shared" si="566"/>
        <v>0</v>
      </c>
    </row>
    <row r="3494" spans="1:30" ht="16.5" hidden="1" thickTop="1" thickBot="1" x14ac:dyDescent="0.3">
      <c r="A3494">
        <f>'Mrg Dpt'!A1040</f>
        <v>0</v>
      </c>
      <c r="B3494">
        <f>'Mrg Dpt'!B1040</f>
        <v>0</v>
      </c>
      <c r="C3494">
        <f>'Mrg Dpt'!C1040</f>
        <v>0</v>
      </c>
      <c r="D3494">
        <f>'Mrg Dpt'!D1040</f>
        <v>0</v>
      </c>
      <c r="E3494">
        <f>'Mrg Dpt'!E1040</f>
        <v>0</v>
      </c>
      <c r="F3494">
        <f>'Mrg Dpt'!F1040</f>
        <v>0</v>
      </c>
      <c r="G3494">
        <f>'Mrg Dpt'!G1040</f>
        <v>0</v>
      </c>
      <c r="H3494" s="668">
        <f>'Mrg Dpt'!H1040</f>
        <v>0</v>
      </c>
      <c r="I3494">
        <f>'Mrg Dpt'!I1040</f>
        <v>0</v>
      </c>
      <c r="J3494" s="671">
        <f>'Mrg Dpt'!J1040</f>
        <v>0</v>
      </c>
      <c r="K3494">
        <f>'Mrg Dpt'!K1040</f>
        <v>0</v>
      </c>
      <c r="L3494">
        <f>'Mrg Dpt'!L1040</f>
        <v>0</v>
      </c>
      <c r="M3494">
        <f>'Mrg Dpt'!M1040</f>
        <v>0</v>
      </c>
      <c r="N3494">
        <f>'Mrg Dpt'!N1040</f>
        <v>0</v>
      </c>
      <c r="O3494">
        <f>'Mrg Dpt'!O1040</f>
        <v>0</v>
      </c>
      <c r="P3494">
        <f>'Mrg Dpt'!P1040</f>
        <v>0</v>
      </c>
      <c r="Q3494">
        <f>'Mrg Dpt'!Q1040</f>
        <v>0</v>
      </c>
      <c r="R3494">
        <f>'Mrg Dpt'!R1040</f>
        <v>0</v>
      </c>
      <c r="S3494">
        <f>'Mrg Dpt'!S1040</f>
        <v>0</v>
      </c>
      <c r="T3494">
        <f>'Mrg Dpt'!T1040</f>
        <v>0</v>
      </c>
      <c r="U3494" s="217" t="str">
        <f t="shared" si="567"/>
        <v>0--0</v>
      </c>
      <c r="V3494" s="217" t="str">
        <f t="shared" si="568"/>
        <v>0--0</v>
      </c>
      <c r="W3494" s="217" t="e">
        <f t="shared" si="561"/>
        <v>#N/A</v>
      </c>
      <c r="X3494" s="217" t="e">
        <f t="shared" si="562"/>
        <v>#N/A</v>
      </c>
      <c r="Y3494" s="217" t="e">
        <f t="shared" si="563"/>
        <v>#N/A</v>
      </c>
      <c r="Z3494" s="217" t="e">
        <f t="shared" si="564"/>
        <v>#N/A</v>
      </c>
      <c r="AA3494" s="673" t="str">
        <f t="shared" si="569"/>
        <v>,</v>
      </c>
      <c r="AB3494" s="217" t="str">
        <f t="shared" si="570"/>
        <v/>
      </c>
      <c r="AC3494" s="682">
        <f t="shared" si="565"/>
        <v>0</v>
      </c>
      <c r="AD3494" s="682">
        <f t="shared" si="566"/>
        <v>0</v>
      </c>
    </row>
    <row r="3495" spans="1:30" ht="16.5" hidden="1" thickTop="1" thickBot="1" x14ac:dyDescent="0.3">
      <c r="A3495">
        <f>'Mrg Dpt'!A1041</f>
        <v>0</v>
      </c>
      <c r="B3495">
        <f>'Mrg Dpt'!B1041</f>
        <v>0</v>
      </c>
      <c r="C3495">
        <f>'Mrg Dpt'!C1041</f>
        <v>0</v>
      </c>
      <c r="D3495">
        <f>'Mrg Dpt'!D1041</f>
        <v>0</v>
      </c>
      <c r="E3495">
        <f>'Mrg Dpt'!E1041</f>
        <v>0</v>
      </c>
      <c r="F3495">
        <f>'Mrg Dpt'!F1041</f>
        <v>0</v>
      </c>
      <c r="G3495">
        <f>'Mrg Dpt'!G1041</f>
        <v>0</v>
      </c>
      <c r="H3495" s="668">
        <f>'Mrg Dpt'!H1041</f>
        <v>0</v>
      </c>
      <c r="I3495">
        <f>'Mrg Dpt'!I1041</f>
        <v>0</v>
      </c>
      <c r="J3495" s="671">
        <f>'Mrg Dpt'!J1041</f>
        <v>0</v>
      </c>
      <c r="K3495">
        <f>'Mrg Dpt'!K1041</f>
        <v>0</v>
      </c>
      <c r="L3495">
        <f>'Mrg Dpt'!L1041</f>
        <v>0</v>
      </c>
      <c r="M3495">
        <f>'Mrg Dpt'!M1041</f>
        <v>0</v>
      </c>
      <c r="N3495">
        <f>'Mrg Dpt'!N1041</f>
        <v>0</v>
      </c>
      <c r="O3495">
        <f>'Mrg Dpt'!O1041</f>
        <v>0</v>
      </c>
      <c r="P3495">
        <f>'Mrg Dpt'!P1041</f>
        <v>0</v>
      </c>
      <c r="Q3495">
        <f>'Mrg Dpt'!Q1041</f>
        <v>0</v>
      </c>
      <c r="R3495">
        <f>'Mrg Dpt'!R1041</f>
        <v>0</v>
      </c>
      <c r="S3495">
        <f>'Mrg Dpt'!S1041</f>
        <v>0</v>
      </c>
      <c r="T3495">
        <f>'Mrg Dpt'!T1041</f>
        <v>0</v>
      </c>
      <c r="U3495" s="217" t="str">
        <f t="shared" si="567"/>
        <v>0--0</v>
      </c>
      <c r="V3495" s="217" t="str">
        <f t="shared" si="568"/>
        <v>0--0</v>
      </c>
      <c r="W3495" s="217" t="e">
        <f t="shared" si="561"/>
        <v>#N/A</v>
      </c>
      <c r="X3495" s="217" t="e">
        <f t="shared" si="562"/>
        <v>#N/A</v>
      </c>
      <c r="Y3495" s="217" t="e">
        <f t="shared" si="563"/>
        <v>#N/A</v>
      </c>
      <c r="Z3495" s="217" t="e">
        <f t="shared" si="564"/>
        <v>#N/A</v>
      </c>
      <c r="AA3495" s="673" t="str">
        <f t="shared" si="569"/>
        <v>,</v>
      </c>
      <c r="AB3495" s="217" t="str">
        <f t="shared" si="570"/>
        <v/>
      </c>
      <c r="AC3495" s="682">
        <f t="shared" si="565"/>
        <v>0</v>
      </c>
      <c r="AD3495" s="682">
        <f t="shared" si="566"/>
        <v>0</v>
      </c>
    </row>
    <row r="3496" spans="1:30" ht="16.5" hidden="1" thickTop="1" thickBot="1" x14ac:dyDescent="0.3">
      <c r="A3496">
        <f>'Mrg Dpt'!A1042</f>
        <v>0</v>
      </c>
      <c r="B3496">
        <f>'Mrg Dpt'!B1042</f>
        <v>0</v>
      </c>
      <c r="C3496">
        <f>'Mrg Dpt'!C1042</f>
        <v>0</v>
      </c>
      <c r="D3496">
        <f>'Mrg Dpt'!D1042</f>
        <v>0</v>
      </c>
      <c r="E3496">
        <f>'Mrg Dpt'!E1042</f>
        <v>0</v>
      </c>
      <c r="F3496">
        <f>'Mrg Dpt'!F1042</f>
        <v>0</v>
      </c>
      <c r="G3496">
        <f>'Mrg Dpt'!G1042</f>
        <v>0</v>
      </c>
      <c r="H3496" s="668">
        <f>'Mrg Dpt'!H1042</f>
        <v>0</v>
      </c>
      <c r="I3496">
        <f>'Mrg Dpt'!I1042</f>
        <v>0</v>
      </c>
      <c r="J3496" s="671">
        <f>'Mrg Dpt'!J1042</f>
        <v>0</v>
      </c>
      <c r="K3496">
        <f>'Mrg Dpt'!K1042</f>
        <v>0</v>
      </c>
      <c r="L3496">
        <f>'Mrg Dpt'!L1042</f>
        <v>0</v>
      </c>
      <c r="M3496">
        <f>'Mrg Dpt'!M1042</f>
        <v>0</v>
      </c>
      <c r="N3496">
        <f>'Mrg Dpt'!N1042</f>
        <v>0</v>
      </c>
      <c r="O3496">
        <f>'Mrg Dpt'!O1042</f>
        <v>0</v>
      </c>
      <c r="P3496">
        <f>'Mrg Dpt'!P1042</f>
        <v>0</v>
      </c>
      <c r="Q3496">
        <f>'Mrg Dpt'!Q1042</f>
        <v>0</v>
      </c>
      <c r="R3496">
        <f>'Mrg Dpt'!R1042</f>
        <v>0</v>
      </c>
      <c r="S3496">
        <f>'Mrg Dpt'!S1042</f>
        <v>0</v>
      </c>
      <c r="T3496">
        <f>'Mrg Dpt'!T1042</f>
        <v>0</v>
      </c>
      <c r="U3496" s="217" t="str">
        <f t="shared" si="567"/>
        <v>0--0</v>
      </c>
      <c r="V3496" s="217" t="str">
        <f t="shared" si="568"/>
        <v>0--0</v>
      </c>
      <c r="W3496" s="217" t="e">
        <f t="shared" si="561"/>
        <v>#N/A</v>
      </c>
      <c r="X3496" s="217" t="e">
        <f t="shared" si="562"/>
        <v>#N/A</v>
      </c>
      <c r="Y3496" s="217" t="e">
        <f t="shared" si="563"/>
        <v>#N/A</v>
      </c>
      <c r="Z3496" s="217" t="e">
        <f t="shared" si="564"/>
        <v>#N/A</v>
      </c>
      <c r="AA3496" s="673" t="str">
        <f t="shared" si="569"/>
        <v>,</v>
      </c>
      <c r="AB3496" s="217" t="str">
        <f t="shared" si="570"/>
        <v/>
      </c>
      <c r="AC3496" s="682">
        <f t="shared" si="565"/>
        <v>0</v>
      </c>
      <c r="AD3496" s="682">
        <f t="shared" si="566"/>
        <v>0</v>
      </c>
    </row>
    <row r="3497" spans="1:30" ht="16.5" hidden="1" thickTop="1" thickBot="1" x14ac:dyDescent="0.3">
      <c r="A3497">
        <f>'Mrg Dpt'!A1043</f>
        <v>0</v>
      </c>
      <c r="B3497">
        <f>'Mrg Dpt'!B1043</f>
        <v>0</v>
      </c>
      <c r="C3497">
        <f>'Mrg Dpt'!C1043</f>
        <v>0</v>
      </c>
      <c r="D3497">
        <f>'Mrg Dpt'!D1043</f>
        <v>0</v>
      </c>
      <c r="E3497">
        <f>'Mrg Dpt'!E1043</f>
        <v>0</v>
      </c>
      <c r="F3497">
        <f>'Mrg Dpt'!F1043</f>
        <v>0</v>
      </c>
      <c r="G3497">
        <f>'Mrg Dpt'!G1043</f>
        <v>0</v>
      </c>
      <c r="H3497" s="668">
        <f>'Mrg Dpt'!H1043</f>
        <v>0</v>
      </c>
      <c r="I3497">
        <f>'Mrg Dpt'!I1043</f>
        <v>0</v>
      </c>
      <c r="J3497" s="671">
        <f>'Mrg Dpt'!J1043</f>
        <v>0</v>
      </c>
      <c r="K3497">
        <f>'Mrg Dpt'!K1043</f>
        <v>0</v>
      </c>
      <c r="L3497">
        <f>'Mrg Dpt'!L1043</f>
        <v>0</v>
      </c>
      <c r="M3497">
        <f>'Mrg Dpt'!M1043</f>
        <v>0</v>
      </c>
      <c r="N3497">
        <f>'Mrg Dpt'!N1043</f>
        <v>0</v>
      </c>
      <c r="O3497">
        <f>'Mrg Dpt'!O1043</f>
        <v>0</v>
      </c>
      <c r="P3497">
        <f>'Mrg Dpt'!P1043</f>
        <v>0</v>
      </c>
      <c r="Q3497">
        <f>'Mrg Dpt'!Q1043</f>
        <v>0</v>
      </c>
      <c r="R3497">
        <f>'Mrg Dpt'!R1043</f>
        <v>0</v>
      </c>
      <c r="S3497">
        <f>'Mrg Dpt'!S1043</f>
        <v>0</v>
      </c>
      <c r="T3497">
        <f>'Mrg Dpt'!T1043</f>
        <v>0</v>
      </c>
      <c r="U3497" s="217" t="str">
        <f t="shared" si="567"/>
        <v>0--0</v>
      </c>
      <c r="V3497" s="217" t="str">
        <f t="shared" si="568"/>
        <v>0--0</v>
      </c>
      <c r="W3497" s="217" t="e">
        <f t="shared" si="561"/>
        <v>#N/A</v>
      </c>
      <c r="X3497" s="217" t="e">
        <f t="shared" si="562"/>
        <v>#N/A</v>
      </c>
      <c r="Y3497" s="217" t="e">
        <f t="shared" si="563"/>
        <v>#N/A</v>
      </c>
      <c r="Z3497" s="217" t="e">
        <f t="shared" si="564"/>
        <v>#N/A</v>
      </c>
      <c r="AA3497" s="673" t="str">
        <f t="shared" si="569"/>
        <v>,</v>
      </c>
      <c r="AB3497" s="217" t="str">
        <f t="shared" si="570"/>
        <v/>
      </c>
      <c r="AC3497" s="682">
        <f t="shared" si="565"/>
        <v>0</v>
      </c>
      <c r="AD3497" s="682">
        <f t="shared" si="566"/>
        <v>0</v>
      </c>
    </row>
    <row r="3498" spans="1:30" ht="16.5" hidden="1" thickTop="1" thickBot="1" x14ac:dyDescent="0.3">
      <c r="A3498">
        <f>'Mrg Dpt'!A1044</f>
        <v>0</v>
      </c>
      <c r="B3498">
        <f>'Mrg Dpt'!B1044</f>
        <v>0</v>
      </c>
      <c r="C3498">
        <f>'Mrg Dpt'!C1044</f>
        <v>0</v>
      </c>
      <c r="D3498">
        <f>'Mrg Dpt'!D1044</f>
        <v>0</v>
      </c>
      <c r="E3498">
        <f>'Mrg Dpt'!E1044</f>
        <v>0</v>
      </c>
      <c r="F3498">
        <f>'Mrg Dpt'!F1044</f>
        <v>0</v>
      </c>
      <c r="G3498">
        <f>'Mrg Dpt'!G1044</f>
        <v>0</v>
      </c>
      <c r="H3498" s="668">
        <f>'Mrg Dpt'!H1044</f>
        <v>0</v>
      </c>
      <c r="I3498">
        <f>'Mrg Dpt'!I1044</f>
        <v>0</v>
      </c>
      <c r="J3498" s="671">
        <f>'Mrg Dpt'!J1044</f>
        <v>0</v>
      </c>
      <c r="K3498">
        <f>'Mrg Dpt'!K1044</f>
        <v>0</v>
      </c>
      <c r="L3498">
        <f>'Mrg Dpt'!L1044</f>
        <v>0</v>
      </c>
      <c r="M3498">
        <f>'Mrg Dpt'!M1044</f>
        <v>0</v>
      </c>
      <c r="N3498">
        <f>'Mrg Dpt'!N1044</f>
        <v>0</v>
      </c>
      <c r="O3498">
        <f>'Mrg Dpt'!O1044</f>
        <v>0</v>
      </c>
      <c r="P3498">
        <f>'Mrg Dpt'!P1044</f>
        <v>0</v>
      </c>
      <c r="Q3498">
        <f>'Mrg Dpt'!Q1044</f>
        <v>0</v>
      </c>
      <c r="R3498">
        <f>'Mrg Dpt'!R1044</f>
        <v>0</v>
      </c>
      <c r="S3498">
        <f>'Mrg Dpt'!S1044</f>
        <v>0</v>
      </c>
      <c r="T3498">
        <f>'Mrg Dpt'!T1044</f>
        <v>0</v>
      </c>
      <c r="U3498" s="217" t="str">
        <f t="shared" si="567"/>
        <v>0--0</v>
      </c>
      <c r="V3498" s="217" t="str">
        <f t="shared" si="568"/>
        <v>0--0</v>
      </c>
      <c r="W3498" s="217" t="e">
        <f t="shared" si="561"/>
        <v>#N/A</v>
      </c>
      <c r="X3498" s="217" t="e">
        <f t="shared" si="562"/>
        <v>#N/A</v>
      </c>
      <c r="Y3498" s="217" t="e">
        <f t="shared" si="563"/>
        <v>#N/A</v>
      </c>
      <c r="Z3498" s="217" t="e">
        <f t="shared" si="564"/>
        <v>#N/A</v>
      </c>
      <c r="AA3498" s="673" t="str">
        <f t="shared" si="569"/>
        <v>,</v>
      </c>
      <c r="AB3498" s="217" t="str">
        <f t="shared" si="570"/>
        <v/>
      </c>
      <c r="AC3498" s="682">
        <f t="shared" si="565"/>
        <v>0</v>
      </c>
      <c r="AD3498" s="682">
        <f t="shared" si="566"/>
        <v>0</v>
      </c>
    </row>
    <row r="3499" spans="1:30" ht="16.5" hidden="1" thickTop="1" thickBot="1" x14ac:dyDescent="0.3">
      <c r="A3499">
        <f>'Mrg Dpt'!A1045</f>
        <v>0</v>
      </c>
      <c r="B3499">
        <f>'Mrg Dpt'!B1045</f>
        <v>0</v>
      </c>
      <c r="C3499">
        <f>'Mrg Dpt'!C1045</f>
        <v>0</v>
      </c>
      <c r="D3499">
        <f>'Mrg Dpt'!D1045</f>
        <v>0</v>
      </c>
      <c r="E3499">
        <f>'Mrg Dpt'!E1045</f>
        <v>0</v>
      </c>
      <c r="F3499">
        <f>'Mrg Dpt'!F1045</f>
        <v>0</v>
      </c>
      <c r="G3499">
        <f>'Mrg Dpt'!G1045</f>
        <v>0</v>
      </c>
      <c r="H3499" s="668">
        <f>'Mrg Dpt'!H1045</f>
        <v>0</v>
      </c>
      <c r="I3499">
        <f>'Mrg Dpt'!I1045</f>
        <v>0</v>
      </c>
      <c r="J3499" s="671">
        <f>'Mrg Dpt'!J1045</f>
        <v>0</v>
      </c>
      <c r="K3499">
        <f>'Mrg Dpt'!K1045</f>
        <v>0</v>
      </c>
      <c r="L3499">
        <f>'Mrg Dpt'!L1045</f>
        <v>0</v>
      </c>
      <c r="M3499">
        <f>'Mrg Dpt'!M1045</f>
        <v>0</v>
      </c>
      <c r="N3499">
        <f>'Mrg Dpt'!N1045</f>
        <v>0</v>
      </c>
      <c r="O3499">
        <f>'Mrg Dpt'!O1045</f>
        <v>0</v>
      </c>
      <c r="P3499">
        <f>'Mrg Dpt'!P1045</f>
        <v>0</v>
      </c>
      <c r="Q3499">
        <f>'Mrg Dpt'!Q1045</f>
        <v>0</v>
      </c>
      <c r="R3499">
        <f>'Mrg Dpt'!R1045</f>
        <v>0</v>
      </c>
      <c r="S3499">
        <f>'Mrg Dpt'!S1045</f>
        <v>0</v>
      </c>
      <c r="T3499">
        <f>'Mrg Dpt'!T1045</f>
        <v>0</v>
      </c>
      <c r="U3499" s="217" t="str">
        <f t="shared" si="567"/>
        <v>0--0</v>
      </c>
      <c r="V3499" s="217" t="str">
        <f t="shared" si="568"/>
        <v>0--0</v>
      </c>
      <c r="W3499" s="217" t="e">
        <f t="shared" si="561"/>
        <v>#N/A</v>
      </c>
      <c r="X3499" s="217" t="e">
        <f t="shared" si="562"/>
        <v>#N/A</v>
      </c>
      <c r="Y3499" s="217" t="e">
        <f t="shared" si="563"/>
        <v>#N/A</v>
      </c>
      <c r="Z3499" s="217" t="e">
        <f t="shared" si="564"/>
        <v>#N/A</v>
      </c>
      <c r="AA3499" s="673" t="str">
        <f t="shared" si="569"/>
        <v>,</v>
      </c>
      <c r="AB3499" s="217" t="str">
        <f t="shared" si="570"/>
        <v/>
      </c>
      <c r="AC3499" s="682">
        <f t="shared" si="565"/>
        <v>0</v>
      </c>
      <c r="AD3499" s="682">
        <f t="shared" si="566"/>
        <v>0</v>
      </c>
    </row>
    <row r="3500" spans="1:30" ht="16.5" hidden="1" thickTop="1" thickBot="1" x14ac:dyDescent="0.3">
      <c r="A3500">
        <f>'Mrg Dpt'!A1046</f>
        <v>0</v>
      </c>
      <c r="B3500">
        <f>'Mrg Dpt'!B1046</f>
        <v>0</v>
      </c>
      <c r="C3500">
        <f>'Mrg Dpt'!C1046</f>
        <v>0</v>
      </c>
      <c r="D3500">
        <f>'Mrg Dpt'!D1046</f>
        <v>0</v>
      </c>
      <c r="E3500">
        <f>'Mrg Dpt'!E1046</f>
        <v>0</v>
      </c>
      <c r="F3500">
        <f>'Mrg Dpt'!F1046</f>
        <v>0</v>
      </c>
      <c r="G3500">
        <f>'Mrg Dpt'!G1046</f>
        <v>0</v>
      </c>
      <c r="H3500" s="668">
        <f>'Mrg Dpt'!H1046</f>
        <v>0</v>
      </c>
      <c r="I3500">
        <f>'Mrg Dpt'!I1046</f>
        <v>0</v>
      </c>
      <c r="J3500" s="671">
        <f>'Mrg Dpt'!J1046</f>
        <v>0</v>
      </c>
      <c r="K3500">
        <f>'Mrg Dpt'!K1046</f>
        <v>0</v>
      </c>
      <c r="L3500">
        <f>'Mrg Dpt'!L1046</f>
        <v>0</v>
      </c>
      <c r="M3500">
        <f>'Mrg Dpt'!M1046</f>
        <v>0</v>
      </c>
      <c r="N3500">
        <f>'Mrg Dpt'!N1046</f>
        <v>0</v>
      </c>
      <c r="O3500">
        <f>'Mrg Dpt'!O1046</f>
        <v>0</v>
      </c>
      <c r="P3500">
        <f>'Mrg Dpt'!P1046</f>
        <v>0</v>
      </c>
      <c r="Q3500">
        <f>'Mrg Dpt'!Q1046</f>
        <v>0</v>
      </c>
      <c r="R3500">
        <f>'Mrg Dpt'!R1046</f>
        <v>0</v>
      </c>
      <c r="S3500">
        <f>'Mrg Dpt'!S1046</f>
        <v>0</v>
      </c>
      <c r="T3500">
        <f>'Mrg Dpt'!T1046</f>
        <v>0</v>
      </c>
      <c r="U3500" s="217" t="str">
        <f t="shared" si="567"/>
        <v>0--0</v>
      </c>
      <c r="V3500" s="217" t="str">
        <f t="shared" si="568"/>
        <v>0--0</v>
      </c>
      <c r="W3500" s="217" t="e">
        <f t="shared" si="561"/>
        <v>#N/A</v>
      </c>
      <c r="X3500" s="217" t="e">
        <f t="shared" si="562"/>
        <v>#N/A</v>
      </c>
      <c r="Y3500" s="217" t="e">
        <f t="shared" si="563"/>
        <v>#N/A</v>
      </c>
      <c r="Z3500" s="217" t="e">
        <f t="shared" si="564"/>
        <v>#N/A</v>
      </c>
      <c r="AA3500" s="673" t="str">
        <f t="shared" si="569"/>
        <v>,</v>
      </c>
      <c r="AB3500" s="217" t="str">
        <f t="shared" si="570"/>
        <v/>
      </c>
      <c r="AC3500" s="682">
        <f t="shared" si="565"/>
        <v>0</v>
      </c>
      <c r="AD3500" s="682">
        <f t="shared" si="566"/>
        <v>0</v>
      </c>
    </row>
    <row r="3501" spans="1:30" ht="16.5" hidden="1" thickTop="1" thickBot="1" x14ac:dyDescent="0.3">
      <c r="A3501">
        <f>'Mrg Dpt'!A1047</f>
        <v>0</v>
      </c>
      <c r="B3501">
        <f>'Mrg Dpt'!B1047</f>
        <v>0</v>
      </c>
      <c r="C3501">
        <f>'Mrg Dpt'!C1047</f>
        <v>0</v>
      </c>
      <c r="D3501">
        <f>'Mrg Dpt'!D1047</f>
        <v>0</v>
      </c>
      <c r="E3501">
        <f>'Mrg Dpt'!E1047</f>
        <v>0</v>
      </c>
      <c r="F3501">
        <f>'Mrg Dpt'!F1047</f>
        <v>0</v>
      </c>
      <c r="G3501">
        <f>'Mrg Dpt'!G1047</f>
        <v>0</v>
      </c>
      <c r="H3501" s="668">
        <f>'Mrg Dpt'!H1047</f>
        <v>0</v>
      </c>
      <c r="I3501">
        <f>'Mrg Dpt'!I1047</f>
        <v>0</v>
      </c>
      <c r="J3501" s="671">
        <f>'Mrg Dpt'!J1047</f>
        <v>0</v>
      </c>
      <c r="K3501">
        <f>'Mrg Dpt'!K1047</f>
        <v>0</v>
      </c>
      <c r="L3501">
        <f>'Mrg Dpt'!L1047</f>
        <v>0</v>
      </c>
      <c r="M3501">
        <f>'Mrg Dpt'!M1047</f>
        <v>0</v>
      </c>
      <c r="N3501">
        <f>'Mrg Dpt'!N1047</f>
        <v>0</v>
      </c>
      <c r="O3501">
        <f>'Mrg Dpt'!O1047</f>
        <v>0</v>
      </c>
      <c r="P3501">
        <f>'Mrg Dpt'!P1047</f>
        <v>0</v>
      </c>
      <c r="Q3501">
        <f>'Mrg Dpt'!Q1047</f>
        <v>0</v>
      </c>
      <c r="R3501">
        <f>'Mrg Dpt'!R1047</f>
        <v>0</v>
      </c>
      <c r="S3501">
        <f>'Mrg Dpt'!S1047</f>
        <v>0</v>
      </c>
      <c r="T3501">
        <f>'Mrg Dpt'!T1047</f>
        <v>0</v>
      </c>
      <c r="U3501" s="217" t="str">
        <f t="shared" si="567"/>
        <v>0--0</v>
      </c>
      <c r="V3501" s="217" t="str">
        <f t="shared" si="568"/>
        <v>0--0</v>
      </c>
      <c r="W3501" s="217" t="e">
        <f t="shared" si="561"/>
        <v>#N/A</v>
      </c>
      <c r="X3501" s="217" t="e">
        <f t="shared" si="562"/>
        <v>#N/A</v>
      </c>
      <c r="Y3501" s="217" t="e">
        <f t="shared" si="563"/>
        <v>#N/A</v>
      </c>
      <c r="Z3501" s="217" t="e">
        <f t="shared" si="564"/>
        <v>#N/A</v>
      </c>
      <c r="AA3501" s="673" t="str">
        <f t="shared" si="569"/>
        <v>,</v>
      </c>
      <c r="AB3501" s="217" t="str">
        <f t="shared" si="570"/>
        <v/>
      </c>
      <c r="AC3501" s="682">
        <f t="shared" si="565"/>
        <v>0</v>
      </c>
      <c r="AD3501" s="682">
        <f t="shared" si="566"/>
        <v>0</v>
      </c>
    </row>
    <row r="3502" spans="1:30" ht="15.75" thickTop="1" x14ac:dyDescent="0.25"/>
  </sheetData>
  <autoFilter ref="A2:AB3501">
    <filterColumn colId="20">
      <filters>
        <filter val="MRG--PND"/>
        <filter val="MRG--PNJ"/>
        <filter val="MRG--PNJ Art &amp;Culture"/>
      </filters>
    </filterColumn>
  </autoFilter>
  <sortState ref="A6:AD441">
    <sortCondition ref="AC287"/>
  </sortState>
  <customSheetViews>
    <customSheetView guid="{315BA204-48F2-4892-8B1E-93B49A9BC4C4}" scale="80" showAutoFilter="1" hiddenColumns="1">
      <pane ySplit="2" topLeftCell="A3" activePane="bottomLeft" state="frozen"/>
      <selection pane="bottomLeft" activeCell="W6" sqref="W6"/>
      <pageMargins left="0.7" right="0.7" top="0.75" bottom="0.75" header="0.3" footer="0.3"/>
      <autoFilter ref="A2:X3501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117"/>
  <sheetViews>
    <sheetView zoomScale="145" zoomScaleNormal="145" workbookViewId="0">
      <selection activeCell="F71" sqref="F71"/>
    </sheetView>
  </sheetViews>
  <sheetFormatPr defaultRowHeight="15" x14ac:dyDescent="0.2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W1" t="s">
        <v>7661</v>
      </c>
    </row>
    <row r="2" spans="1:23" ht="15.75" x14ac:dyDescent="0.25">
      <c r="A2" s="724" t="s">
        <v>6423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3" ht="15.75" x14ac:dyDescent="0.25">
      <c r="A3" s="746" t="s">
        <v>6122</v>
      </c>
      <c r="B3" s="746"/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</row>
    <row r="4" spans="1:23" ht="8.25" customHeight="1" x14ac:dyDescent="0.25"/>
    <row r="5" spans="1:23" ht="26.25" customHeight="1" x14ac:dyDescent="0.25">
      <c r="A5" s="230" t="s">
        <v>6123</v>
      </c>
      <c r="B5" s="711" t="s">
        <v>6124</v>
      </c>
      <c r="C5" s="749" t="s">
        <v>6018</v>
      </c>
      <c r="D5" s="231" t="s">
        <v>5783</v>
      </c>
      <c r="E5" s="232" t="s">
        <v>5934</v>
      </c>
      <c r="F5" s="232" t="s">
        <v>6125</v>
      </c>
      <c r="G5" s="707" t="s">
        <v>6126</v>
      </c>
      <c r="H5" s="708"/>
      <c r="I5" s="232" t="s">
        <v>5790</v>
      </c>
      <c r="J5" s="232" t="s">
        <v>6127</v>
      </c>
      <c r="K5" s="231" t="s">
        <v>6020</v>
      </c>
      <c r="L5" s="231" t="s">
        <v>6128</v>
      </c>
      <c r="M5" s="718" t="s">
        <v>6129</v>
      </c>
      <c r="N5" s="720"/>
      <c r="O5" s="747" t="s">
        <v>6130</v>
      </c>
      <c r="P5" s="748"/>
      <c r="Q5" s="232" t="s">
        <v>6131</v>
      </c>
      <c r="R5" s="354" t="s">
        <v>6132</v>
      </c>
      <c r="S5" s="354" t="s">
        <v>6133</v>
      </c>
      <c r="T5" s="355" t="s">
        <v>5933</v>
      </c>
      <c r="U5" s="11"/>
      <c r="W5" t="s">
        <v>7661</v>
      </c>
    </row>
    <row r="6" spans="1:23" ht="15.75" thickBot="1" x14ac:dyDescent="0.3">
      <c r="A6" s="54" t="s">
        <v>5793</v>
      </c>
      <c r="B6" s="712"/>
      <c r="C6" s="740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  <c r="U6" s="11"/>
    </row>
    <row r="7" spans="1:23" ht="15.75" thickTop="1" x14ac:dyDescent="0.25">
      <c r="A7" s="233"/>
      <c r="B7" s="240" t="s">
        <v>6422</v>
      </c>
      <c r="C7" s="157"/>
      <c r="D7" s="253"/>
      <c r="E7" s="254"/>
      <c r="F7" s="317"/>
      <c r="G7" s="316"/>
      <c r="H7" s="253"/>
      <c r="I7" s="254"/>
      <c r="J7" s="254"/>
      <c r="K7" s="253"/>
      <c r="L7" s="253"/>
      <c r="M7" s="315"/>
      <c r="N7" s="314"/>
      <c r="O7" s="315"/>
      <c r="P7" s="314"/>
      <c r="Q7" s="313"/>
      <c r="R7" s="253"/>
      <c r="S7" s="253"/>
      <c r="T7" s="231"/>
      <c r="U7" s="11"/>
    </row>
    <row r="8" spans="1:23" x14ac:dyDescent="0.25">
      <c r="A8" s="69" t="s">
        <v>6421</v>
      </c>
      <c r="B8" s="240" t="s">
        <v>6420</v>
      </c>
      <c r="C8" s="68" t="s">
        <v>6157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 x14ac:dyDescent="0.25">
      <c r="A9" s="69">
        <v>3</v>
      </c>
      <c r="B9" s="243" t="s">
        <v>6144</v>
      </c>
      <c r="C9" s="68" t="s">
        <v>6419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6418</v>
      </c>
      <c r="R9" s="68">
        <v>6</v>
      </c>
      <c r="S9" s="68"/>
      <c r="T9" s="68"/>
    </row>
    <row r="10" spans="1:23" x14ac:dyDescent="0.25">
      <c r="A10" s="69">
        <v>4</v>
      </c>
      <c r="B10" s="243" t="s">
        <v>6144</v>
      </c>
      <c r="C10" s="68" t="s">
        <v>5807</v>
      </c>
      <c r="D10" s="68" t="s">
        <v>6170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6170</v>
      </c>
      <c r="R10" s="68">
        <v>2</v>
      </c>
      <c r="S10" s="68"/>
      <c r="T10" s="68"/>
    </row>
    <row r="11" spans="1:23" x14ac:dyDescent="0.25">
      <c r="A11" s="69">
        <v>5</v>
      </c>
      <c r="B11" s="243" t="s">
        <v>6144</v>
      </c>
      <c r="C11" s="68" t="s">
        <v>6417</v>
      </c>
      <c r="D11" s="68" t="s">
        <v>6415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 x14ac:dyDescent="0.25">
      <c r="A12" s="69">
        <v>6</v>
      </c>
      <c r="B12" s="243" t="s">
        <v>6144</v>
      </c>
      <c r="C12" s="68" t="s">
        <v>5811</v>
      </c>
      <c r="D12" s="68" t="s">
        <v>6406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6309</v>
      </c>
      <c r="R12" s="68">
        <v>2</v>
      </c>
      <c r="S12" s="68"/>
      <c r="T12" s="68"/>
    </row>
    <row r="13" spans="1:23" x14ac:dyDescent="0.25">
      <c r="A13" s="69">
        <v>7</v>
      </c>
      <c r="B13" s="243" t="s">
        <v>6144</v>
      </c>
      <c r="C13" s="68" t="s">
        <v>6416</v>
      </c>
      <c r="D13" s="68" t="s">
        <v>6415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 x14ac:dyDescent="0.25">
      <c r="A14" s="69">
        <v>8</v>
      </c>
      <c r="B14" s="243" t="s">
        <v>6144</v>
      </c>
      <c r="C14" s="68" t="s">
        <v>5813</v>
      </c>
      <c r="D14" s="68" t="s">
        <v>6414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6309</v>
      </c>
      <c r="R14" s="68">
        <v>2</v>
      </c>
      <c r="S14" s="68"/>
      <c r="T14" s="68"/>
    </row>
    <row r="15" spans="1:23" x14ac:dyDescent="0.25">
      <c r="A15" s="69">
        <v>9</v>
      </c>
      <c r="B15" s="243" t="s">
        <v>6144</v>
      </c>
      <c r="C15" s="68" t="s">
        <v>5814</v>
      </c>
      <c r="D15" s="68" t="s">
        <v>6413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6309</v>
      </c>
      <c r="R15" s="68">
        <v>2</v>
      </c>
      <c r="S15" s="68"/>
      <c r="T15" s="68"/>
    </row>
    <row r="16" spans="1:23" x14ac:dyDescent="0.25">
      <c r="A16" s="69">
        <v>10</v>
      </c>
      <c r="B16" s="243" t="s">
        <v>6144</v>
      </c>
      <c r="C16" s="68" t="s">
        <v>6412</v>
      </c>
      <c r="D16" s="68" t="s">
        <v>6411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6309</v>
      </c>
      <c r="R16" s="68">
        <v>4</v>
      </c>
      <c r="S16" s="68"/>
      <c r="T16" s="68"/>
    </row>
    <row r="17" spans="1:23" x14ac:dyDescent="0.25">
      <c r="A17" s="69">
        <v>11</v>
      </c>
      <c r="B17" s="243" t="s">
        <v>6144</v>
      </c>
      <c r="C17" s="68" t="s">
        <v>6410</v>
      </c>
      <c r="D17" s="68" t="s">
        <v>6189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6189</v>
      </c>
      <c r="R17" s="68">
        <v>4</v>
      </c>
      <c r="S17" s="68"/>
      <c r="T17" s="68"/>
    </row>
    <row r="18" spans="1:23" x14ac:dyDescent="0.25">
      <c r="A18" s="69">
        <v>12</v>
      </c>
      <c r="B18" s="243" t="s">
        <v>6144</v>
      </c>
      <c r="C18" s="68" t="s">
        <v>5817</v>
      </c>
      <c r="D18" s="68" t="s">
        <v>6189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6309</v>
      </c>
      <c r="R18" s="68">
        <v>2</v>
      </c>
      <c r="S18" s="68"/>
      <c r="T18" s="68"/>
    </row>
    <row r="19" spans="1:23" x14ac:dyDescent="0.25">
      <c r="A19" s="69">
        <v>13</v>
      </c>
      <c r="B19" s="243" t="s">
        <v>6144</v>
      </c>
      <c r="C19" s="68" t="s">
        <v>5861</v>
      </c>
      <c r="D19" s="68" t="s">
        <v>6406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6309</v>
      </c>
      <c r="R19" s="68">
        <v>2</v>
      </c>
      <c r="S19" s="68"/>
      <c r="T19" s="68"/>
    </row>
    <row r="20" spans="1:23" x14ac:dyDescent="0.25">
      <c r="A20" s="69">
        <v>14</v>
      </c>
      <c r="B20" s="243" t="s">
        <v>6144</v>
      </c>
      <c r="C20" s="68" t="s">
        <v>5862</v>
      </c>
      <c r="D20" s="68" t="s">
        <v>6409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6309</v>
      </c>
      <c r="R20" s="68">
        <v>2</v>
      </c>
      <c r="S20" s="68"/>
      <c r="T20" s="68"/>
    </row>
    <row r="21" spans="1:23" ht="15.75" x14ac:dyDescent="0.25">
      <c r="A21" s="69"/>
      <c r="B21" s="257" t="s">
        <v>6147</v>
      </c>
      <c r="C21" s="312">
        <v>14</v>
      </c>
      <c r="D21" s="310"/>
      <c r="E21" s="311"/>
      <c r="F21" s="311"/>
      <c r="G21" s="310">
        <f>SUM(G8:G20)</f>
        <v>19</v>
      </c>
      <c r="H21" s="310">
        <f t="shared" ref="H21:J21" si="0">SUM(H8:H20)</f>
        <v>19</v>
      </c>
      <c r="I21" s="310">
        <f t="shared" si="0"/>
        <v>4560</v>
      </c>
      <c r="J21" s="310">
        <f t="shared" si="0"/>
        <v>0</v>
      </c>
      <c r="K21" s="310"/>
      <c r="L21" s="310"/>
      <c r="M21" s="311">
        <v>22.15</v>
      </c>
      <c r="N21" s="311">
        <v>22.15</v>
      </c>
      <c r="O21" s="310">
        <f t="shared" ref="O21:P21" si="1">SUM(O8:O20)</f>
        <v>0</v>
      </c>
      <c r="P21" s="310">
        <f t="shared" si="1"/>
        <v>0</v>
      </c>
      <c r="Q21" s="310"/>
      <c r="R21" s="310">
        <f t="shared" ref="R21" si="2">SUM(R8:R20)</f>
        <v>34</v>
      </c>
      <c r="S21" s="62"/>
      <c r="T21" s="62"/>
      <c r="W21" t="s">
        <v>7661</v>
      </c>
    </row>
    <row r="22" spans="1:23" x14ac:dyDescent="0.25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 x14ac:dyDescent="0.25">
      <c r="A23" s="69" t="s">
        <v>6165</v>
      </c>
      <c r="B23" s="241" t="s">
        <v>6408</v>
      </c>
      <c r="C23" s="62" t="s">
        <v>6139</v>
      </c>
      <c r="D23" s="62" t="s">
        <v>6407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6141</v>
      </c>
      <c r="R23" s="62">
        <v>2</v>
      </c>
      <c r="S23" s="62"/>
      <c r="T23" s="62"/>
    </row>
    <row r="24" spans="1:23" x14ac:dyDescent="0.25">
      <c r="A24" s="69">
        <v>17</v>
      </c>
      <c r="B24" s="243" t="s">
        <v>6144</v>
      </c>
      <c r="C24" s="68" t="s">
        <v>5865</v>
      </c>
      <c r="D24" s="68" t="s">
        <v>6406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6309</v>
      </c>
      <c r="R24" s="68">
        <v>2</v>
      </c>
      <c r="S24" s="68"/>
      <c r="T24" s="68"/>
    </row>
    <row r="25" spans="1:23" ht="15.75" x14ac:dyDescent="0.25">
      <c r="A25" s="273"/>
      <c r="B25" s="257" t="s">
        <v>6154</v>
      </c>
      <c r="C25" s="244">
        <v>3</v>
      </c>
      <c r="D25" s="257"/>
      <c r="E25" s="258"/>
      <c r="F25" s="258"/>
      <c r="G25" s="257">
        <f>SUM(G23:G24)</f>
        <v>7</v>
      </c>
      <c r="H25" s="257">
        <f t="shared" ref="H25:R25" si="3">SUM(H23:H24)</f>
        <v>4</v>
      </c>
      <c r="I25" s="257">
        <f t="shared" si="3"/>
        <v>1376</v>
      </c>
      <c r="J25" s="257">
        <f t="shared" si="3"/>
        <v>0</v>
      </c>
      <c r="K25" s="257"/>
      <c r="L25" s="257"/>
      <c r="M25" s="258">
        <f t="shared" si="3"/>
        <v>2</v>
      </c>
      <c r="N25" s="258">
        <f t="shared" si="3"/>
        <v>3</v>
      </c>
      <c r="O25" s="257">
        <f t="shared" si="3"/>
        <v>0</v>
      </c>
      <c r="P25" s="257">
        <f t="shared" si="3"/>
        <v>200</v>
      </c>
      <c r="Q25" s="257"/>
      <c r="R25" s="257">
        <f t="shared" si="3"/>
        <v>4</v>
      </c>
      <c r="S25" s="241"/>
      <c r="T25" s="241"/>
    </row>
    <row r="26" spans="1:23" x14ac:dyDescent="0.25">
      <c r="A26" s="69"/>
      <c r="B26" s="241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 x14ac:dyDescent="0.25">
      <c r="A27" s="69">
        <v>18</v>
      </c>
      <c r="B27" s="241" t="s">
        <v>6400</v>
      </c>
      <c r="C27" s="68" t="s">
        <v>6405</v>
      </c>
      <c r="D27" s="68" t="s">
        <v>6366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6309</v>
      </c>
      <c r="R27" s="68">
        <v>10</v>
      </c>
      <c r="S27" s="68"/>
      <c r="T27" s="68"/>
    </row>
    <row r="28" spans="1:23" x14ac:dyDescent="0.25">
      <c r="A28" s="69">
        <v>19</v>
      </c>
      <c r="B28" s="241" t="s">
        <v>6261</v>
      </c>
      <c r="C28" s="68" t="s">
        <v>6404</v>
      </c>
      <c r="D28" s="68" t="s">
        <v>6366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6309</v>
      </c>
      <c r="R28" s="68">
        <v>10</v>
      </c>
      <c r="S28" s="68"/>
      <c r="T28" s="68"/>
    </row>
    <row r="29" spans="1:23" x14ac:dyDescent="0.25">
      <c r="A29" s="69">
        <v>20</v>
      </c>
      <c r="B29" s="241" t="s">
        <v>6366</v>
      </c>
      <c r="C29" s="68" t="s">
        <v>6315</v>
      </c>
      <c r="D29" s="68" t="s">
        <v>6366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6309</v>
      </c>
      <c r="R29" s="68">
        <v>10</v>
      </c>
      <c r="S29" s="68"/>
      <c r="T29" s="68"/>
    </row>
    <row r="30" spans="1:23" x14ac:dyDescent="0.25">
      <c r="A30" s="69">
        <v>21</v>
      </c>
      <c r="B30" s="243" t="s">
        <v>6144</v>
      </c>
      <c r="C30" s="68" t="s">
        <v>6190</v>
      </c>
      <c r="D30" s="68" t="s">
        <v>6366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6309</v>
      </c>
      <c r="R30" s="68">
        <v>10</v>
      </c>
      <c r="S30" s="68"/>
      <c r="T30" s="68"/>
    </row>
    <row r="31" spans="1:23" ht="15.75" x14ac:dyDescent="0.25">
      <c r="A31" s="69"/>
      <c r="B31" s="309" t="s">
        <v>6179</v>
      </c>
      <c r="C31" s="244">
        <v>4</v>
      </c>
      <c r="D31" s="257"/>
      <c r="E31" s="258"/>
      <c r="F31" s="258"/>
      <c r="G31" s="257">
        <f>SUM(G27:G30)</f>
        <v>8</v>
      </c>
      <c r="H31" s="257">
        <f t="shared" ref="H31:J31" si="4">SUM(H27:H30)</f>
        <v>8</v>
      </c>
      <c r="I31" s="257">
        <f t="shared" si="4"/>
        <v>1260</v>
      </c>
      <c r="J31" s="257">
        <f t="shared" si="4"/>
        <v>0</v>
      </c>
      <c r="K31" s="258"/>
      <c r="L31" s="258"/>
      <c r="M31" s="258">
        <f t="shared" ref="M31:N31" si="5">SUM(M27:M30)</f>
        <v>0</v>
      </c>
      <c r="N31" s="258">
        <f t="shared" si="5"/>
        <v>0</v>
      </c>
      <c r="O31" s="257">
        <f>SUM(O27:O30)</f>
        <v>0</v>
      </c>
      <c r="P31" s="257">
        <f>SUM(P27:P30)</f>
        <v>0</v>
      </c>
      <c r="Q31" s="257"/>
      <c r="R31" s="257">
        <f>SUM(R27:R30)</f>
        <v>40</v>
      </c>
      <c r="S31" s="241"/>
      <c r="T31" s="241"/>
    </row>
    <row r="32" spans="1:23" x14ac:dyDescent="0.25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 x14ac:dyDescent="0.25">
      <c r="A33" s="69">
        <v>22</v>
      </c>
      <c r="B33" s="241" t="s">
        <v>6400</v>
      </c>
      <c r="C33" s="68" t="s">
        <v>6194</v>
      </c>
      <c r="D33" s="68" t="s">
        <v>6364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6309</v>
      </c>
      <c r="R33" s="68">
        <v>10</v>
      </c>
      <c r="S33" s="68"/>
      <c r="T33" s="68"/>
    </row>
    <row r="34" spans="1:23" x14ac:dyDescent="0.25">
      <c r="A34" s="69">
        <v>23</v>
      </c>
      <c r="B34" s="241" t="s">
        <v>6261</v>
      </c>
      <c r="C34" s="68" t="s">
        <v>6198</v>
      </c>
      <c r="D34" s="68" t="s">
        <v>6364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6309</v>
      </c>
      <c r="R34" s="68">
        <v>10</v>
      </c>
      <c r="S34" s="68"/>
      <c r="T34" s="68"/>
    </row>
    <row r="35" spans="1:23" x14ac:dyDescent="0.25">
      <c r="A35" s="69">
        <v>24</v>
      </c>
      <c r="B35" s="241" t="s">
        <v>6364</v>
      </c>
      <c r="C35" s="68" t="s">
        <v>6200</v>
      </c>
      <c r="D35" s="68" t="s">
        <v>6364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6309</v>
      </c>
      <c r="R35" s="68">
        <v>10</v>
      </c>
      <c r="S35" s="68"/>
      <c r="T35" s="68"/>
      <c r="W35" t="s">
        <v>7661</v>
      </c>
    </row>
    <row r="36" spans="1:23" x14ac:dyDescent="0.25">
      <c r="A36" s="69">
        <v>25</v>
      </c>
      <c r="B36" s="243" t="s">
        <v>6144</v>
      </c>
      <c r="C36" s="68" t="s">
        <v>6210</v>
      </c>
      <c r="D36" s="74" t="s">
        <v>6403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6402</v>
      </c>
      <c r="R36" s="68">
        <v>6</v>
      </c>
      <c r="S36" s="68"/>
      <c r="T36" s="68"/>
    </row>
    <row r="37" spans="1:23" ht="16.5" thickBot="1" x14ac:dyDescent="0.3">
      <c r="A37" s="283"/>
      <c r="B37" s="606" t="s">
        <v>6401</v>
      </c>
      <c r="C37" s="607">
        <v>4</v>
      </c>
      <c r="D37" s="608"/>
      <c r="E37" s="608"/>
      <c r="F37" s="608"/>
      <c r="G37" s="609">
        <f t="shared" ref="G37:I37" si="6">SUM(G33:G36)</f>
        <v>8</v>
      </c>
      <c r="H37" s="609">
        <f t="shared" si="6"/>
        <v>8</v>
      </c>
      <c r="I37" s="609">
        <f t="shared" si="6"/>
        <v>1208</v>
      </c>
      <c r="J37" s="608"/>
      <c r="K37" s="610"/>
      <c r="L37" s="610"/>
      <c r="M37" s="611">
        <f t="shared" ref="M37:P37" si="7">SUM(M33:M36)</f>
        <v>0</v>
      </c>
      <c r="N37" s="611">
        <f t="shared" si="7"/>
        <v>0</v>
      </c>
      <c r="O37" s="609">
        <f t="shared" si="7"/>
        <v>0</v>
      </c>
      <c r="P37" s="609">
        <f t="shared" si="7"/>
        <v>0</v>
      </c>
      <c r="Q37" s="608"/>
      <c r="R37" s="609">
        <f>SUM(R33:R36)</f>
        <v>36</v>
      </c>
      <c r="S37" s="612"/>
      <c r="T37" s="612"/>
    </row>
    <row r="38" spans="1:23" ht="15.75" x14ac:dyDescent="0.25">
      <c r="A38" s="248"/>
      <c r="B38" s="251"/>
      <c r="C38" s="251"/>
      <c r="D38" s="304"/>
      <c r="E38" s="65"/>
      <c r="F38" s="65"/>
      <c r="G38" s="251"/>
      <c r="H38" s="251"/>
      <c r="I38" s="251"/>
      <c r="J38" s="251"/>
      <c r="K38" s="65"/>
      <c r="L38" s="65"/>
      <c r="M38" s="65"/>
      <c r="N38" s="65"/>
      <c r="O38" s="251"/>
      <c r="P38" s="251"/>
      <c r="Q38" s="251"/>
      <c r="R38" s="251"/>
      <c r="S38" s="251"/>
      <c r="T38" s="250" t="s">
        <v>6180</v>
      </c>
    </row>
    <row r="39" spans="1:23" ht="42.75" customHeight="1" x14ac:dyDescent="0.25">
      <c r="A39" s="233" t="s">
        <v>6123</v>
      </c>
      <c r="B39" s="738" t="s">
        <v>6124</v>
      </c>
      <c r="C39" s="739" t="s">
        <v>6018</v>
      </c>
      <c r="D39" s="253" t="s">
        <v>5783</v>
      </c>
      <c r="E39" s="254" t="s">
        <v>5934</v>
      </c>
      <c r="F39" s="254" t="s">
        <v>6125</v>
      </c>
      <c r="G39" s="741" t="s">
        <v>6126</v>
      </c>
      <c r="H39" s="742"/>
      <c r="I39" s="254" t="s">
        <v>5790</v>
      </c>
      <c r="J39" s="254" t="s">
        <v>6127</v>
      </c>
      <c r="K39" s="253" t="s">
        <v>6020</v>
      </c>
      <c r="L39" s="253" t="s">
        <v>6128</v>
      </c>
      <c r="M39" s="744" t="s">
        <v>6129</v>
      </c>
      <c r="N39" s="745"/>
      <c r="O39" s="736" t="s">
        <v>6130</v>
      </c>
      <c r="P39" s="737"/>
      <c r="Q39" s="254" t="s">
        <v>6131</v>
      </c>
      <c r="R39" s="357" t="s">
        <v>6132</v>
      </c>
      <c r="S39" s="357" t="s">
        <v>6133</v>
      </c>
      <c r="T39" s="303" t="s">
        <v>5933</v>
      </c>
    </row>
    <row r="40" spans="1:23" ht="15.75" thickBot="1" x14ac:dyDescent="0.3">
      <c r="A40" s="54" t="s">
        <v>5793</v>
      </c>
      <c r="B40" s="712"/>
      <c r="C40" s="740"/>
      <c r="D40" s="234"/>
      <c r="E40" s="161"/>
      <c r="F40" s="235"/>
      <c r="G40" s="236" t="s">
        <v>5798</v>
      </c>
      <c r="H40" s="234" t="s">
        <v>5936</v>
      </c>
      <c r="I40" s="161" t="s">
        <v>5784</v>
      </c>
      <c r="J40" s="161" t="s">
        <v>6095</v>
      </c>
      <c r="K40" s="234" t="s">
        <v>5800</v>
      </c>
      <c r="L40" s="234" t="s">
        <v>5800</v>
      </c>
      <c r="M40" s="237" t="s">
        <v>5798</v>
      </c>
      <c r="N40" s="238" t="s">
        <v>5936</v>
      </c>
      <c r="O40" s="237" t="s">
        <v>5798</v>
      </c>
      <c r="P40" s="238" t="s">
        <v>5936</v>
      </c>
      <c r="Q40" s="239" t="s">
        <v>6134</v>
      </c>
      <c r="R40" s="234" t="s">
        <v>6135</v>
      </c>
      <c r="S40" s="234" t="s">
        <v>5793</v>
      </c>
      <c r="T40" s="159"/>
    </row>
    <row r="41" spans="1:23" ht="21" customHeight="1" thickTop="1" x14ac:dyDescent="0.25">
      <c r="A41" s="69">
        <v>26</v>
      </c>
      <c r="B41" s="241" t="s">
        <v>6400</v>
      </c>
      <c r="C41" s="68" t="s">
        <v>6399</v>
      </c>
      <c r="D41" s="77" t="s">
        <v>6398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 x14ac:dyDescent="0.25">
      <c r="A42" s="69">
        <v>27</v>
      </c>
      <c r="B42" s="243" t="s">
        <v>6144</v>
      </c>
      <c r="C42" s="68" t="s">
        <v>6313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 x14ac:dyDescent="0.25">
      <c r="A43" s="69">
        <v>28</v>
      </c>
      <c r="B43" s="243" t="s">
        <v>6144</v>
      </c>
      <c r="C43" s="68" t="s">
        <v>6397</v>
      </c>
      <c r="D43" s="77" t="s">
        <v>6396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6380</v>
      </c>
      <c r="R43" s="68">
        <v>9</v>
      </c>
      <c r="S43" s="68"/>
      <c r="T43" s="68"/>
    </row>
    <row r="44" spans="1:23" ht="21" customHeight="1" x14ac:dyDescent="0.25">
      <c r="A44" s="69">
        <v>29</v>
      </c>
      <c r="B44" s="243" t="s">
        <v>6144</v>
      </c>
      <c r="C44" s="68" t="s">
        <v>6395</v>
      </c>
      <c r="D44" s="74" t="s">
        <v>6394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7661</v>
      </c>
    </row>
    <row r="45" spans="1:23" ht="21" customHeight="1" x14ac:dyDescent="0.25">
      <c r="A45" s="69">
        <v>30</v>
      </c>
      <c r="B45" s="243" t="s">
        <v>6144</v>
      </c>
      <c r="C45" s="68" t="s">
        <v>6393</v>
      </c>
      <c r="D45" s="77" t="s">
        <v>6392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 x14ac:dyDescent="0.25">
      <c r="A46" s="69">
        <v>31</v>
      </c>
      <c r="B46" s="243" t="s">
        <v>6144</v>
      </c>
      <c r="C46" s="68" t="s">
        <v>6172</v>
      </c>
      <c r="D46" s="74" t="s">
        <v>6391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 x14ac:dyDescent="0.25">
      <c r="A47" s="69">
        <v>32</v>
      </c>
      <c r="B47" s="243" t="s">
        <v>6144</v>
      </c>
      <c r="C47" s="68" t="s">
        <v>6390</v>
      </c>
      <c r="D47" s="74" t="s">
        <v>6389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6309</v>
      </c>
      <c r="R47" s="68">
        <v>8</v>
      </c>
      <c r="S47" s="68"/>
      <c r="T47" s="68"/>
    </row>
    <row r="48" spans="1:23" ht="21" customHeight="1" x14ac:dyDescent="0.25">
      <c r="A48" s="69">
        <v>33</v>
      </c>
      <c r="B48" s="243" t="s">
        <v>6144</v>
      </c>
      <c r="C48" s="68" t="s">
        <v>5827</v>
      </c>
      <c r="D48" s="74" t="s">
        <v>6388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6309</v>
      </c>
      <c r="R48" s="68">
        <v>7</v>
      </c>
      <c r="S48" s="68"/>
      <c r="T48" s="68"/>
    </row>
    <row r="49" spans="1:23" ht="21" customHeight="1" x14ac:dyDescent="0.25">
      <c r="A49" s="69">
        <v>34</v>
      </c>
      <c r="B49" s="243" t="s">
        <v>6144</v>
      </c>
      <c r="C49" s="68" t="s">
        <v>5828</v>
      </c>
      <c r="D49" s="74" t="s">
        <v>6387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6309</v>
      </c>
      <c r="R49" s="68">
        <v>6</v>
      </c>
      <c r="S49" s="68"/>
      <c r="T49" s="68"/>
    </row>
    <row r="50" spans="1:23" ht="21" customHeight="1" x14ac:dyDescent="0.25">
      <c r="A50" s="69">
        <v>35</v>
      </c>
      <c r="B50" s="243" t="s">
        <v>6144</v>
      </c>
      <c r="C50" s="68" t="s">
        <v>6195</v>
      </c>
      <c r="D50" s="74" t="s">
        <v>6386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 x14ac:dyDescent="0.25">
      <c r="A51" s="69">
        <v>36</v>
      </c>
      <c r="B51" s="243" t="s">
        <v>6144</v>
      </c>
      <c r="C51" s="68" t="s">
        <v>6207</v>
      </c>
      <c r="D51" s="86" t="s">
        <v>6385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6384</v>
      </c>
      <c r="R51" s="68">
        <v>8</v>
      </c>
      <c r="S51" s="68"/>
      <c r="T51" s="68"/>
    </row>
    <row r="52" spans="1:23" ht="21" customHeight="1" x14ac:dyDescent="0.25">
      <c r="A52" s="69">
        <v>37</v>
      </c>
      <c r="B52" s="243" t="s">
        <v>6144</v>
      </c>
      <c r="C52" s="68" t="s">
        <v>5850</v>
      </c>
      <c r="D52" s="74" t="s">
        <v>6383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6191</v>
      </c>
      <c r="R52" s="68">
        <v>7</v>
      </c>
      <c r="S52" s="68"/>
      <c r="T52" s="68"/>
    </row>
    <row r="53" spans="1:23" ht="21" customHeight="1" x14ac:dyDescent="0.25">
      <c r="A53" s="69">
        <v>38</v>
      </c>
      <c r="B53" s="243" t="s">
        <v>6144</v>
      </c>
      <c r="C53" s="68" t="s">
        <v>6382</v>
      </c>
      <c r="D53" s="74" t="s">
        <v>6381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6380</v>
      </c>
      <c r="R53" s="68">
        <v>8</v>
      </c>
      <c r="S53" s="68"/>
      <c r="T53" s="68"/>
    </row>
    <row r="54" spans="1:23" ht="21" customHeight="1" x14ac:dyDescent="0.25">
      <c r="A54" s="69">
        <v>39</v>
      </c>
      <c r="B54" s="243" t="s">
        <v>6144</v>
      </c>
      <c r="C54" s="68" t="s">
        <v>6215</v>
      </c>
      <c r="D54" s="74" t="s">
        <v>6379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6378</v>
      </c>
      <c r="R54" s="68">
        <v>8</v>
      </c>
      <c r="S54" s="68"/>
      <c r="T54" s="68"/>
      <c r="W54" t="s">
        <v>7661</v>
      </c>
    </row>
    <row r="55" spans="1:23" ht="21" customHeight="1" x14ac:dyDescent="0.25">
      <c r="A55" s="69">
        <v>40</v>
      </c>
      <c r="B55" s="243" t="s">
        <v>6144</v>
      </c>
      <c r="C55" s="68" t="s">
        <v>6216</v>
      </c>
      <c r="D55" s="74" t="s">
        <v>6377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 x14ac:dyDescent="0.25">
      <c r="A56" s="69">
        <v>41</v>
      </c>
      <c r="B56" s="243" t="s">
        <v>6144</v>
      </c>
      <c r="C56" s="68" t="s">
        <v>6218</v>
      </c>
      <c r="D56" s="74" t="s">
        <v>6376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 x14ac:dyDescent="0.25">
      <c r="A57" s="69">
        <v>42</v>
      </c>
      <c r="B57" s="243" t="s">
        <v>6144</v>
      </c>
      <c r="C57" s="68" t="s">
        <v>6224</v>
      </c>
      <c r="D57" s="306" t="s">
        <v>6375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6374</v>
      </c>
      <c r="R57" s="68">
        <v>8</v>
      </c>
      <c r="S57" s="68"/>
      <c r="T57" s="68"/>
    </row>
    <row r="58" spans="1:23" ht="21" customHeight="1" x14ac:dyDescent="0.25">
      <c r="A58" s="69">
        <v>43</v>
      </c>
      <c r="B58" s="243" t="s">
        <v>6144</v>
      </c>
      <c r="C58" s="68" t="s">
        <v>6234</v>
      </c>
      <c r="D58" s="74" t="s">
        <v>6373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6372</v>
      </c>
      <c r="R58" s="68">
        <v>6</v>
      </c>
      <c r="S58" s="68"/>
      <c r="T58" s="68"/>
    </row>
    <row r="59" spans="1:23" ht="21" customHeight="1" x14ac:dyDescent="0.25">
      <c r="A59" s="69"/>
      <c r="B59" s="257" t="s">
        <v>6273</v>
      </c>
      <c r="C59" s="244">
        <v>18</v>
      </c>
      <c r="D59" s="229"/>
      <c r="E59" s="300"/>
      <c r="F59" s="300"/>
      <c r="G59" s="257">
        <f t="shared" ref="G59:J59" si="8">SUM(G41:G58)</f>
        <v>33</v>
      </c>
      <c r="H59" s="257">
        <f t="shared" si="8"/>
        <v>33</v>
      </c>
      <c r="I59" s="257">
        <f t="shared" si="8"/>
        <v>4889</v>
      </c>
      <c r="J59" s="257">
        <f t="shared" si="8"/>
        <v>0</v>
      </c>
      <c r="K59" s="300"/>
      <c r="L59" s="300"/>
      <c r="M59" s="258">
        <v>5</v>
      </c>
      <c r="N59" s="258">
        <v>5</v>
      </c>
      <c r="O59" s="257">
        <f t="shared" ref="O59:P59" si="9">SUM(O41:O58)</f>
        <v>0</v>
      </c>
      <c r="P59" s="257">
        <f t="shared" si="9"/>
        <v>0</v>
      </c>
      <c r="Q59" s="229"/>
      <c r="R59" s="257">
        <f>SUM(R41:R58)</f>
        <v>135</v>
      </c>
      <c r="S59" s="68"/>
      <c r="T59" s="68"/>
    </row>
    <row r="60" spans="1:23" x14ac:dyDescent="0.25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 x14ac:dyDescent="0.25">
      <c r="A61" s="259"/>
      <c r="B61" s="205"/>
      <c r="C61" s="205"/>
      <c r="D61" s="305"/>
      <c r="E61" s="262"/>
      <c r="F61" s="262"/>
      <c r="G61" s="205"/>
      <c r="H61" s="205"/>
      <c r="I61" s="205"/>
      <c r="J61" s="205"/>
      <c r="K61" s="262"/>
      <c r="L61" s="262"/>
      <c r="M61" s="262"/>
      <c r="N61" s="262"/>
      <c r="O61" s="205"/>
      <c r="P61" s="205"/>
      <c r="Q61" s="205"/>
      <c r="R61" s="205"/>
      <c r="S61" s="205"/>
      <c r="T61" s="205"/>
    </row>
    <row r="62" spans="1:23" ht="15.75" x14ac:dyDescent="0.25">
      <c r="A62" s="248"/>
      <c r="B62" s="251"/>
      <c r="C62" s="251"/>
      <c r="D62" s="304"/>
      <c r="E62" s="65"/>
      <c r="F62" s="65"/>
      <c r="G62" s="251"/>
      <c r="H62" s="251"/>
      <c r="I62" s="251"/>
      <c r="J62" s="251"/>
      <c r="K62" s="65"/>
      <c r="L62" s="65"/>
      <c r="M62" s="65"/>
      <c r="N62" s="65"/>
      <c r="O62" s="251"/>
      <c r="P62" s="251"/>
      <c r="Q62" s="251"/>
      <c r="R62" s="251"/>
      <c r="S62" s="251"/>
      <c r="T62" s="250" t="s">
        <v>6242</v>
      </c>
    </row>
    <row r="63" spans="1:23" ht="36.75" customHeight="1" x14ac:dyDescent="0.25">
      <c r="A63" s="233" t="s">
        <v>6123</v>
      </c>
      <c r="B63" s="738" t="s">
        <v>6124</v>
      </c>
      <c r="C63" s="739" t="s">
        <v>6018</v>
      </c>
      <c r="D63" s="253" t="s">
        <v>5783</v>
      </c>
      <c r="E63" s="254" t="s">
        <v>5934</v>
      </c>
      <c r="F63" s="254" t="s">
        <v>6125</v>
      </c>
      <c r="G63" s="741" t="s">
        <v>6126</v>
      </c>
      <c r="H63" s="742"/>
      <c r="I63" s="254" t="s">
        <v>5790</v>
      </c>
      <c r="J63" s="254" t="s">
        <v>6127</v>
      </c>
      <c r="K63" s="253" t="s">
        <v>6020</v>
      </c>
      <c r="L63" s="253" t="s">
        <v>6128</v>
      </c>
      <c r="M63" s="744" t="s">
        <v>6129</v>
      </c>
      <c r="N63" s="745"/>
      <c r="O63" s="736" t="s">
        <v>6130</v>
      </c>
      <c r="P63" s="737"/>
      <c r="Q63" s="254" t="s">
        <v>6131</v>
      </c>
      <c r="R63" s="357" t="s">
        <v>6132</v>
      </c>
      <c r="S63" s="357" t="s">
        <v>6133</v>
      </c>
      <c r="T63" s="303" t="s">
        <v>5933</v>
      </c>
      <c r="W63" t="s">
        <v>7661</v>
      </c>
    </row>
    <row r="64" spans="1:23" ht="15.75" thickBot="1" x14ac:dyDescent="0.3">
      <c r="A64" s="54" t="s">
        <v>5793</v>
      </c>
      <c r="B64" s="712"/>
      <c r="C64" s="740"/>
      <c r="D64" s="234"/>
      <c r="E64" s="161"/>
      <c r="F64" s="235"/>
      <c r="G64" s="236" t="s">
        <v>5798</v>
      </c>
      <c r="H64" s="234" t="s">
        <v>5936</v>
      </c>
      <c r="I64" s="161" t="s">
        <v>5784</v>
      </c>
      <c r="J64" s="161" t="s">
        <v>6095</v>
      </c>
      <c r="K64" s="234" t="s">
        <v>5800</v>
      </c>
      <c r="L64" s="234" t="s">
        <v>5800</v>
      </c>
      <c r="M64" s="237" t="s">
        <v>5798</v>
      </c>
      <c r="N64" s="238" t="s">
        <v>5936</v>
      </c>
      <c r="O64" s="237" t="s">
        <v>5798</v>
      </c>
      <c r="P64" s="238" t="s">
        <v>5936</v>
      </c>
      <c r="Q64" s="239" t="s">
        <v>6134</v>
      </c>
      <c r="R64" s="234" t="s">
        <v>6135</v>
      </c>
      <c r="S64" s="234" t="s">
        <v>5793</v>
      </c>
      <c r="T64" s="159"/>
    </row>
    <row r="65" spans="1:23" ht="15.75" thickTop="1" x14ac:dyDescent="0.25">
      <c r="A65" s="69">
        <v>44</v>
      </c>
      <c r="B65" s="241" t="s">
        <v>6078</v>
      </c>
      <c r="C65" s="68" t="s">
        <v>5941</v>
      </c>
      <c r="D65" s="74" t="s">
        <v>6366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6309</v>
      </c>
      <c r="R65" s="68">
        <v>6</v>
      </c>
      <c r="S65" s="68"/>
      <c r="T65" s="74" t="s">
        <v>6368</v>
      </c>
    </row>
    <row r="66" spans="1:23" x14ac:dyDescent="0.25">
      <c r="A66" s="69">
        <v>45</v>
      </c>
      <c r="B66" s="241" t="s">
        <v>6371</v>
      </c>
      <c r="C66" s="68" t="s">
        <v>5945</v>
      </c>
      <c r="D66" s="74" t="s">
        <v>6366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6309</v>
      </c>
      <c r="R66" s="68">
        <v>6</v>
      </c>
      <c r="S66" s="68"/>
      <c r="T66" s="74" t="s">
        <v>6368</v>
      </c>
    </row>
    <row r="67" spans="1:23" x14ac:dyDescent="0.25">
      <c r="A67" s="69">
        <v>46</v>
      </c>
      <c r="B67" s="243" t="s">
        <v>6144</v>
      </c>
      <c r="C67" s="68" t="s">
        <v>6370</v>
      </c>
      <c r="D67" s="74" t="s">
        <v>6366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6309</v>
      </c>
      <c r="R67" s="68">
        <v>10</v>
      </c>
      <c r="S67" s="68"/>
      <c r="T67" s="74" t="s">
        <v>6368</v>
      </c>
    </row>
    <row r="68" spans="1:23" x14ac:dyDescent="0.25">
      <c r="A68" s="69">
        <v>47</v>
      </c>
      <c r="B68" s="243" t="s">
        <v>6144</v>
      </c>
      <c r="C68" s="68" t="s">
        <v>5829</v>
      </c>
      <c r="D68" s="74" t="s">
        <v>6366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6309</v>
      </c>
      <c r="R68" s="68">
        <v>6</v>
      </c>
      <c r="S68" s="68"/>
      <c r="T68" s="74" t="s">
        <v>6368</v>
      </c>
    </row>
    <row r="69" spans="1:23" x14ac:dyDescent="0.25">
      <c r="A69" s="69">
        <v>48</v>
      </c>
      <c r="B69" s="243" t="s">
        <v>6144</v>
      </c>
      <c r="C69" s="68" t="s">
        <v>6283</v>
      </c>
      <c r="D69" s="74" t="s">
        <v>6366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6309</v>
      </c>
      <c r="R69" s="68">
        <v>8</v>
      </c>
      <c r="S69" s="68"/>
      <c r="T69" s="74" t="s">
        <v>6368</v>
      </c>
    </row>
    <row r="70" spans="1:23" x14ac:dyDescent="0.25">
      <c r="A70" s="69">
        <v>49</v>
      </c>
      <c r="B70" s="243" t="s">
        <v>6144</v>
      </c>
      <c r="C70" s="68" t="s">
        <v>6187</v>
      </c>
      <c r="D70" s="74" t="s">
        <v>6366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6309</v>
      </c>
      <c r="R70" s="68">
        <v>8</v>
      </c>
      <c r="S70" s="68"/>
      <c r="T70" s="74" t="s">
        <v>6368</v>
      </c>
    </row>
    <row r="71" spans="1:23" x14ac:dyDescent="0.25">
      <c r="A71" s="69">
        <v>50</v>
      </c>
      <c r="B71" s="243" t="s">
        <v>6144</v>
      </c>
      <c r="C71" s="68" t="s">
        <v>5838</v>
      </c>
      <c r="D71" s="74" t="s">
        <v>6366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6309</v>
      </c>
      <c r="R71" s="68">
        <v>6</v>
      </c>
      <c r="S71" s="68"/>
      <c r="T71" s="74" t="s">
        <v>6368</v>
      </c>
      <c r="W71" t="s">
        <v>7661</v>
      </c>
    </row>
    <row r="72" spans="1:23" x14ac:dyDescent="0.25">
      <c r="A72" s="69">
        <v>51</v>
      </c>
      <c r="B72" s="243" t="s">
        <v>6144</v>
      </c>
      <c r="C72" s="68" t="s">
        <v>5839</v>
      </c>
      <c r="D72" s="74" t="s">
        <v>6366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6309</v>
      </c>
      <c r="R72" s="68">
        <v>6</v>
      </c>
      <c r="S72" s="68"/>
      <c r="T72" s="74" t="s">
        <v>6368</v>
      </c>
    </row>
    <row r="73" spans="1:23" x14ac:dyDescent="0.25">
      <c r="A73" s="69">
        <v>52</v>
      </c>
      <c r="B73" s="243" t="s">
        <v>6144</v>
      </c>
      <c r="C73" s="68" t="s">
        <v>5847</v>
      </c>
      <c r="D73" s="74" t="s">
        <v>6366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6309</v>
      </c>
      <c r="R73" s="68">
        <v>6</v>
      </c>
      <c r="S73" s="68"/>
      <c r="T73" s="74" t="s">
        <v>6368</v>
      </c>
    </row>
    <row r="74" spans="1:23" x14ac:dyDescent="0.25">
      <c r="A74" s="69">
        <v>53</v>
      </c>
      <c r="B74" s="243" t="s">
        <v>6144</v>
      </c>
      <c r="C74" s="68" t="s">
        <v>6369</v>
      </c>
      <c r="D74" s="74" t="s">
        <v>6366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6309</v>
      </c>
      <c r="R74" s="68">
        <v>8</v>
      </c>
      <c r="S74" s="68"/>
      <c r="T74" s="74" t="s">
        <v>6368</v>
      </c>
    </row>
    <row r="75" spans="1:23" x14ac:dyDescent="0.25">
      <c r="A75" s="69">
        <v>54</v>
      </c>
      <c r="B75" s="243" t="s">
        <v>6144</v>
      </c>
      <c r="C75" s="68" t="s">
        <v>5858</v>
      </c>
      <c r="D75" s="74" t="s">
        <v>6366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6309</v>
      </c>
      <c r="R75" s="68">
        <v>6</v>
      </c>
      <c r="S75" s="68"/>
      <c r="T75" s="68"/>
    </row>
    <row r="76" spans="1:23" x14ac:dyDescent="0.25">
      <c r="A76" s="69">
        <v>55</v>
      </c>
      <c r="B76" s="243" t="s">
        <v>6144</v>
      </c>
      <c r="C76" s="68" t="s">
        <v>5863</v>
      </c>
      <c r="D76" s="74" t="s">
        <v>6366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6309</v>
      </c>
      <c r="R76" s="68">
        <v>6</v>
      </c>
      <c r="S76" s="68"/>
      <c r="T76" s="68"/>
    </row>
    <row r="77" spans="1:23" x14ac:dyDescent="0.25">
      <c r="A77" s="69">
        <v>57</v>
      </c>
      <c r="B77" s="243" t="s">
        <v>6144</v>
      </c>
      <c r="C77" s="68" t="s">
        <v>5866</v>
      </c>
      <c r="D77" s="74" t="s">
        <v>6366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6309</v>
      </c>
      <c r="R77" s="68">
        <v>6</v>
      </c>
      <c r="S77" s="68"/>
      <c r="T77" s="68"/>
    </row>
    <row r="78" spans="1:23" ht="15.75" x14ac:dyDescent="0.25">
      <c r="A78" s="69"/>
      <c r="B78" s="302" t="s">
        <v>6279</v>
      </c>
      <c r="C78" s="244">
        <v>13</v>
      </c>
      <c r="D78" s="229"/>
      <c r="E78" s="300"/>
      <c r="F78" s="300"/>
      <c r="G78" s="257">
        <f>SUM(G65:G77)</f>
        <v>17</v>
      </c>
      <c r="H78" s="257">
        <f>SUM(H65:H77)</f>
        <v>0</v>
      </c>
      <c r="I78" s="257">
        <f>SUM(I65:I77)</f>
        <v>2488</v>
      </c>
      <c r="J78" s="257">
        <f>SUM(J65:J77)</f>
        <v>0</v>
      </c>
      <c r="K78" s="300"/>
      <c r="L78" s="300"/>
      <c r="M78" s="258">
        <f t="shared" ref="M78:N78" si="10">SUM(M65:M77)</f>
        <v>0</v>
      </c>
      <c r="N78" s="258">
        <f t="shared" si="10"/>
        <v>0</v>
      </c>
      <c r="O78" s="257">
        <f>SUM(O65:O77)</f>
        <v>0</v>
      </c>
      <c r="P78" s="257">
        <f>SUM(P65:P77)</f>
        <v>0</v>
      </c>
      <c r="Q78" s="229"/>
      <c r="R78" s="257">
        <f>SUM(R65:R77)</f>
        <v>88</v>
      </c>
      <c r="S78" s="68"/>
      <c r="T78" s="68"/>
    </row>
    <row r="79" spans="1:23" x14ac:dyDescent="0.25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 x14ac:dyDescent="0.25">
      <c r="A80" s="69">
        <v>59</v>
      </c>
      <c r="B80" s="301" t="s">
        <v>6367</v>
      </c>
      <c r="C80" s="68" t="s">
        <v>5869</v>
      </c>
      <c r="D80" s="74" t="s">
        <v>6366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6309</v>
      </c>
      <c r="R80" s="68">
        <v>6</v>
      </c>
      <c r="S80" s="68"/>
      <c r="T80" s="68"/>
      <c r="W80" t="s">
        <v>7661</v>
      </c>
    </row>
    <row r="81" spans="1:23" x14ac:dyDescent="0.25">
      <c r="A81" s="69">
        <v>60</v>
      </c>
      <c r="B81" s="243" t="s">
        <v>6144</v>
      </c>
      <c r="C81" s="128" t="s">
        <v>5870</v>
      </c>
      <c r="D81" s="74" t="s">
        <v>6366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6309</v>
      </c>
      <c r="R81" s="68">
        <v>6</v>
      </c>
      <c r="S81" s="68"/>
      <c r="T81" s="68"/>
    </row>
    <row r="82" spans="1:23" ht="15.75" x14ac:dyDescent="0.25">
      <c r="A82" s="69"/>
      <c r="B82" s="257" t="s">
        <v>6303</v>
      </c>
      <c r="C82" s="244">
        <v>2</v>
      </c>
      <c r="D82" s="229"/>
      <c r="E82" s="229"/>
      <c r="F82" s="229"/>
      <c r="G82" s="257">
        <f>SUM(G80:G81)</f>
        <v>2</v>
      </c>
      <c r="H82" s="257">
        <f t="shared" ref="H82:J82" si="11">SUM(H80:H81)</f>
        <v>0</v>
      </c>
      <c r="I82" s="257">
        <f t="shared" si="11"/>
        <v>360</v>
      </c>
      <c r="J82" s="257">
        <f t="shared" si="11"/>
        <v>0</v>
      </c>
      <c r="K82" s="229"/>
      <c r="L82" s="229"/>
      <c r="M82" s="258">
        <f t="shared" ref="M82:P82" si="12">SUM(M80:M81)</f>
        <v>0</v>
      </c>
      <c r="N82" s="258">
        <f t="shared" si="12"/>
        <v>0</v>
      </c>
      <c r="O82" s="257">
        <f t="shared" si="12"/>
        <v>0</v>
      </c>
      <c r="P82" s="257">
        <f t="shared" si="12"/>
        <v>0</v>
      </c>
      <c r="Q82" s="229"/>
      <c r="R82" s="257">
        <f>SUM(R80:R81)</f>
        <v>12</v>
      </c>
      <c r="S82" s="68"/>
      <c r="T82" s="68"/>
    </row>
    <row r="83" spans="1:23" x14ac:dyDescent="0.25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 x14ac:dyDescent="0.25">
      <c r="A84" s="69">
        <v>61</v>
      </c>
      <c r="B84" s="241" t="s">
        <v>6078</v>
      </c>
      <c r="C84" s="68" t="s">
        <v>5809</v>
      </c>
      <c r="D84" s="74" t="s">
        <v>6364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6309</v>
      </c>
      <c r="R84" s="68">
        <v>5</v>
      </c>
      <c r="S84" s="68"/>
      <c r="T84" s="68" t="s">
        <v>6365</v>
      </c>
    </row>
    <row r="85" spans="1:23" x14ac:dyDescent="0.25">
      <c r="A85" s="69">
        <v>62</v>
      </c>
      <c r="B85" s="241" t="s">
        <v>6364</v>
      </c>
      <c r="C85" s="68" t="s">
        <v>5857</v>
      </c>
      <c r="D85" s="74" t="s">
        <v>6364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6309</v>
      </c>
      <c r="R85" s="68">
        <v>6</v>
      </c>
      <c r="S85" s="68"/>
      <c r="T85" s="68"/>
    </row>
    <row r="86" spans="1:23" ht="15.75" x14ac:dyDescent="0.25">
      <c r="A86" s="69"/>
      <c r="B86" s="257" t="s">
        <v>6310</v>
      </c>
      <c r="C86" s="244">
        <v>2</v>
      </c>
      <c r="D86" s="229"/>
      <c r="E86" s="300"/>
      <c r="F86" s="300"/>
      <c r="G86" s="257">
        <f t="shared" ref="G86:J86" si="13">SUM(G84:G85)</f>
        <v>2</v>
      </c>
      <c r="H86" s="257">
        <f t="shared" si="13"/>
        <v>0</v>
      </c>
      <c r="I86" s="257">
        <f t="shared" si="13"/>
        <v>350</v>
      </c>
      <c r="J86" s="257">
        <f t="shared" si="13"/>
        <v>0</v>
      </c>
      <c r="K86" s="300"/>
      <c r="L86" s="300"/>
      <c r="M86" s="258">
        <f t="shared" ref="M86:P86" si="14">SUM(M84:M85)</f>
        <v>0</v>
      </c>
      <c r="N86" s="258">
        <f t="shared" si="14"/>
        <v>0</v>
      </c>
      <c r="O86" s="257">
        <f t="shared" si="14"/>
        <v>0</v>
      </c>
      <c r="P86" s="257">
        <f t="shared" si="14"/>
        <v>0</v>
      </c>
      <c r="Q86" s="229"/>
      <c r="R86" s="257">
        <f>SUM(R84:R85)</f>
        <v>11</v>
      </c>
      <c r="S86" s="68"/>
      <c r="T86" s="68"/>
    </row>
    <row r="87" spans="1:23" x14ac:dyDescent="0.25">
      <c r="A87" s="69"/>
      <c r="B87" s="241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 x14ac:dyDescent="0.25">
      <c r="A88" s="69"/>
      <c r="B88" s="81" t="s">
        <v>6318</v>
      </c>
      <c r="C88" s="68"/>
      <c r="D88" s="74" t="s">
        <v>6363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6309</v>
      </c>
      <c r="R88" s="68"/>
      <c r="S88" s="68"/>
      <c r="T88" s="68"/>
    </row>
    <row r="89" spans="1:23" x14ac:dyDescent="0.25">
      <c r="A89" s="69"/>
      <c r="B89" s="81" t="s">
        <v>6318</v>
      </c>
      <c r="C89" s="68"/>
      <c r="D89" s="74" t="s">
        <v>6363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 x14ac:dyDescent="0.25">
      <c r="A90" s="69"/>
      <c r="B90" s="81" t="s">
        <v>6318</v>
      </c>
      <c r="C90" s="68"/>
      <c r="D90" s="74" t="s">
        <v>6362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6309</v>
      </c>
      <c r="R90" s="68"/>
      <c r="S90" s="68"/>
      <c r="T90" s="68"/>
      <c r="W90" t="s">
        <v>7661</v>
      </c>
    </row>
    <row r="91" spans="1:23" x14ac:dyDescent="0.25">
      <c r="A91" s="69"/>
      <c r="B91" s="81" t="s">
        <v>6318</v>
      </c>
      <c r="C91" s="68"/>
      <c r="D91" s="74" t="s">
        <v>6362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 x14ac:dyDescent="0.25">
      <c r="A92" s="69"/>
      <c r="B92" s="257" t="s">
        <v>6317</v>
      </c>
      <c r="C92" s="244">
        <v>0</v>
      </c>
      <c r="D92" s="229"/>
      <c r="E92" s="229"/>
      <c r="F92" s="229"/>
      <c r="G92" s="257">
        <f>SUM(G88:G91)</f>
        <v>0</v>
      </c>
      <c r="H92" s="257">
        <f>SUM(H88:H91)</f>
        <v>4</v>
      </c>
      <c r="I92" s="229"/>
      <c r="J92" s="257">
        <f>SUM(J88:J91)</f>
        <v>0</v>
      </c>
      <c r="K92" s="229"/>
      <c r="L92" s="229"/>
      <c r="M92" s="229"/>
      <c r="N92" s="229"/>
      <c r="O92" s="229"/>
      <c r="P92" s="229"/>
      <c r="Q92" s="229"/>
      <c r="R92" s="229"/>
      <c r="S92" s="68"/>
      <c r="T92" s="68"/>
    </row>
    <row r="93" spans="1:23" x14ac:dyDescent="0.25">
      <c r="A93" s="68"/>
      <c r="B93" s="241"/>
      <c r="C93" s="68"/>
      <c r="D93" s="68"/>
      <c r="E93" s="68"/>
      <c r="F93" s="68"/>
      <c r="G93" s="68"/>
      <c r="H93" s="241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 x14ac:dyDescent="0.3">
      <c r="A94" s="299" t="s">
        <v>6361</v>
      </c>
      <c r="B94" s="299"/>
      <c r="C94" s="298">
        <f>+C21+C25+C31+C37+C59+C78+C82+C86+C92</f>
        <v>60</v>
      </c>
      <c r="D94" s="298"/>
      <c r="E94" s="298"/>
      <c r="F94" s="298"/>
      <c r="G94" s="298">
        <f>+G21+G25+G31+G37+G59+G78+G82+G86+G92</f>
        <v>96</v>
      </c>
      <c r="H94" s="298">
        <f>+H21+H25+H31+H37+H59+H78+H82+H86+H92</f>
        <v>76</v>
      </c>
      <c r="I94" s="298">
        <f>+I21+I25+I31+I37+I59+I78+I82+I86+I92</f>
        <v>16491</v>
      </c>
      <c r="J94" s="613">
        <f>+J21+J25+J31+J37+J59+J78+J82+J86+J92</f>
        <v>0</v>
      </c>
      <c r="K94" s="298"/>
      <c r="L94" s="298"/>
      <c r="M94" s="298"/>
      <c r="N94" s="298"/>
      <c r="O94" s="298">
        <f>+O21+O25+O31+O37+O59+O78+O82+O86+O92</f>
        <v>0</v>
      </c>
      <c r="P94" s="298">
        <f>+P21+P25+P31+P37+P59+P78+P82+P86+P92</f>
        <v>200</v>
      </c>
      <c r="Q94" s="298"/>
      <c r="R94" s="298">
        <f>+R21+R25+R31+R37+R59+R78+R82+R86+R92</f>
        <v>360</v>
      </c>
      <c r="S94" s="297"/>
      <c r="T94" s="297"/>
    </row>
    <row r="95" spans="1:23" ht="15.75" thickTop="1" x14ac:dyDescent="0.25"/>
    <row r="96" spans="1:23" x14ac:dyDescent="0.25">
      <c r="A96" s="47"/>
    </row>
    <row r="97" spans="1:32" x14ac:dyDescent="0.25">
      <c r="A97" s="47"/>
    </row>
    <row r="99" spans="1:32" x14ac:dyDescent="0.25">
      <c r="A99" t="s">
        <v>6323</v>
      </c>
    </row>
    <row r="100" spans="1:32" ht="18.75" x14ac:dyDescent="0.3">
      <c r="W100" s="743" t="s">
        <v>6324</v>
      </c>
      <c r="X100" s="743"/>
      <c r="Y100" s="743"/>
      <c r="Z100" s="743"/>
      <c r="AA100" s="743"/>
      <c r="AB100" s="743"/>
      <c r="AC100" s="743"/>
      <c r="AD100" s="743"/>
      <c r="AE100" s="743"/>
      <c r="AF100" s="743"/>
    </row>
    <row r="101" spans="1:32" ht="18.75" x14ac:dyDescent="0.3">
      <c r="W101" s="743" t="s">
        <v>6360</v>
      </c>
      <c r="X101" s="743"/>
      <c r="Y101" s="743"/>
      <c r="Z101" s="743"/>
      <c r="AA101" s="743"/>
      <c r="AB101" s="743"/>
      <c r="AC101" s="743"/>
      <c r="AD101" s="743"/>
      <c r="AE101" s="743"/>
      <c r="AF101" s="743"/>
    </row>
    <row r="102" spans="1:32" ht="15.75" thickBot="1" x14ac:dyDescent="0.3">
      <c r="A102" t="s">
        <v>6323</v>
      </c>
    </row>
    <row r="103" spans="1:32" ht="30.75" thickBot="1" x14ac:dyDescent="0.3">
      <c r="W103" s="267" t="s">
        <v>6326</v>
      </c>
      <c r="X103" s="268" t="s">
        <v>6359</v>
      </c>
      <c r="Y103" s="269" t="s">
        <v>6328</v>
      </c>
      <c r="Z103" s="270" t="s">
        <v>6333</v>
      </c>
      <c r="AA103" s="356"/>
      <c r="AB103" s="296" t="s">
        <v>6330</v>
      </c>
      <c r="AC103" s="295" t="s">
        <v>6331</v>
      </c>
      <c r="AD103" s="295" t="s">
        <v>6332</v>
      </c>
      <c r="AE103" s="295" t="s">
        <v>6333</v>
      </c>
      <c r="AF103" s="294" t="s">
        <v>6334</v>
      </c>
    </row>
    <row r="104" spans="1:32" ht="30" customHeight="1" x14ac:dyDescent="0.25">
      <c r="W104" s="272" t="s">
        <v>6335</v>
      </c>
      <c r="X104" s="273">
        <v>60</v>
      </c>
      <c r="Y104" s="273">
        <v>95</v>
      </c>
      <c r="Z104" s="274">
        <v>76</v>
      </c>
      <c r="AB104" s="293" t="s">
        <v>6136</v>
      </c>
      <c r="AC104" s="292">
        <v>17</v>
      </c>
      <c r="AD104" s="292">
        <v>26</v>
      </c>
      <c r="AE104" s="292">
        <v>23</v>
      </c>
      <c r="AF104" s="291">
        <f>1376+4560</f>
        <v>5936</v>
      </c>
    </row>
    <row r="105" spans="1:32" ht="30" customHeight="1" x14ac:dyDescent="0.25">
      <c r="A105" t="s">
        <v>6323</v>
      </c>
      <c r="W105" s="275" t="s">
        <v>6336</v>
      </c>
      <c r="X105" s="69"/>
      <c r="Y105" s="69">
        <v>16</v>
      </c>
      <c r="Z105" s="277">
        <v>13</v>
      </c>
      <c r="AB105" s="275" t="s">
        <v>6339</v>
      </c>
      <c r="AC105" s="69">
        <v>4</v>
      </c>
      <c r="AD105" s="69">
        <v>8</v>
      </c>
      <c r="AE105" s="69">
        <v>8</v>
      </c>
      <c r="AF105" s="276">
        <v>1260</v>
      </c>
    </row>
    <row r="106" spans="1:32" ht="30" customHeight="1" x14ac:dyDescent="0.25">
      <c r="W106" s="275" t="s">
        <v>6338</v>
      </c>
      <c r="X106" s="69"/>
      <c r="Y106" s="278">
        <f>SUM(Y104:Y105)*10%</f>
        <v>11.100000000000001</v>
      </c>
      <c r="Z106" s="279">
        <f>SUM(Z104:Z105)*10%</f>
        <v>8.9</v>
      </c>
      <c r="AB106" s="275" t="s">
        <v>6358</v>
      </c>
      <c r="AC106" s="69">
        <v>4</v>
      </c>
      <c r="AD106" s="69">
        <v>8</v>
      </c>
      <c r="AE106" s="69">
        <v>8</v>
      </c>
      <c r="AF106" s="276">
        <v>1208</v>
      </c>
    </row>
    <row r="107" spans="1:32" ht="30" customHeight="1" x14ac:dyDescent="0.25">
      <c r="W107" s="272" t="s">
        <v>6340</v>
      </c>
      <c r="X107" s="280">
        <f>SUM(X104:X106)</f>
        <v>60</v>
      </c>
      <c r="Y107" s="280">
        <f>SUM(Y104:Y106)</f>
        <v>122.1</v>
      </c>
      <c r="Z107" s="281">
        <f>SUM(Z104:Z106)</f>
        <v>97.9</v>
      </c>
      <c r="AB107" s="275" t="s">
        <v>6337</v>
      </c>
      <c r="AC107" s="69">
        <v>18</v>
      </c>
      <c r="AD107" s="69">
        <v>33</v>
      </c>
      <c r="AE107" s="69">
        <v>33</v>
      </c>
      <c r="AF107" s="276">
        <v>4889</v>
      </c>
    </row>
    <row r="108" spans="1:32" ht="30" customHeight="1" x14ac:dyDescent="0.25">
      <c r="A108" t="s">
        <v>6323</v>
      </c>
      <c r="W108" s="275" t="s">
        <v>6342</v>
      </c>
      <c r="X108" s="69"/>
      <c r="Y108" s="69">
        <v>8</v>
      </c>
      <c r="Z108" s="277">
        <v>13</v>
      </c>
      <c r="AB108" s="275" t="s">
        <v>6343</v>
      </c>
      <c r="AC108" s="69">
        <v>13</v>
      </c>
      <c r="AD108" s="69">
        <v>16</v>
      </c>
      <c r="AE108" s="69">
        <v>2</v>
      </c>
      <c r="AF108" s="276">
        <v>2488</v>
      </c>
    </row>
    <row r="109" spans="1:32" ht="30" customHeight="1" x14ac:dyDescent="0.25">
      <c r="W109" s="275" t="s">
        <v>6344</v>
      </c>
      <c r="X109" s="69"/>
      <c r="Y109" s="69">
        <v>0</v>
      </c>
      <c r="Z109" s="277">
        <v>0</v>
      </c>
      <c r="AB109" s="275" t="s">
        <v>6357</v>
      </c>
      <c r="AC109" s="69">
        <v>2</v>
      </c>
      <c r="AD109" s="69">
        <v>2</v>
      </c>
      <c r="AE109" s="69">
        <v>0</v>
      </c>
      <c r="AF109" s="276">
        <v>360</v>
      </c>
    </row>
    <row r="110" spans="1:32" ht="30" customHeight="1" x14ac:dyDescent="0.25">
      <c r="W110" s="275" t="s">
        <v>6346</v>
      </c>
      <c r="X110" s="69"/>
      <c r="Y110" s="69">
        <v>2</v>
      </c>
      <c r="Z110" s="277">
        <v>2</v>
      </c>
      <c r="AB110" s="275" t="s">
        <v>6356</v>
      </c>
      <c r="AC110" s="69">
        <v>2</v>
      </c>
      <c r="AD110" s="69">
        <v>2</v>
      </c>
      <c r="AE110" s="69">
        <v>2</v>
      </c>
      <c r="AF110" s="276">
        <v>350</v>
      </c>
    </row>
    <row r="111" spans="1:32" ht="30" customHeight="1" x14ac:dyDescent="0.25">
      <c r="A111" t="s">
        <v>6323</v>
      </c>
      <c r="W111" s="275" t="s">
        <v>6348</v>
      </c>
      <c r="X111" s="69"/>
      <c r="Y111" s="69">
        <v>0</v>
      </c>
      <c r="Z111" s="277">
        <v>0</v>
      </c>
      <c r="AB111" s="272" t="s">
        <v>6335</v>
      </c>
      <c r="AC111" s="273">
        <f>SUM(AC104:AC110)</f>
        <v>60</v>
      </c>
      <c r="AD111" s="273">
        <f t="shared" ref="AD111:AF111" si="15">SUM(AD104:AD110)</f>
        <v>95</v>
      </c>
      <c r="AE111" s="273">
        <f t="shared" si="15"/>
        <v>76</v>
      </c>
      <c r="AF111" s="332">
        <f t="shared" si="15"/>
        <v>16491</v>
      </c>
    </row>
    <row r="112" spans="1:32" ht="30" customHeight="1" thickBot="1" x14ac:dyDescent="0.3">
      <c r="W112" s="272" t="s">
        <v>6340</v>
      </c>
      <c r="X112" s="280">
        <f>SUM(X107:X111)</f>
        <v>60</v>
      </c>
      <c r="Y112" s="280">
        <f>SUM(Y107:Y111)</f>
        <v>132.1</v>
      </c>
      <c r="Z112" s="281">
        <f>SUM(Z107:Z111)</f>
        <v>112.9</v>
      </c>
      <c r="AB112" s="282" t="s">
        <v>6349</v>
      </c>
      <c r="AC112" s="283">
        <v>8</v>
      </c>
      <c r="AD112" s="283">
        <v>8</v>
      </c>
      <c r="AE112" s="283">
        <v>0</v>
      </c>
      <c r="AF112" s="284" t="s">
        <v>5818</v>
      </c>
    </row>
    <row r="113" spans="1:33" ht="30" customHeight="1" x14ac:dyDescent="0.25">
      <c r="W113" s="275" t="s">
        <v>6351</v>
      </c>
      <c r="X113" s="69">
        <v>8</v>
      </c>
      <c r="Y113" s="69">
        <v>8</v>
      </c>
      <c r="Z113" s="277">
        <v>0</v>
      </c>
    </row>
    <row r="114" spans="1:33" ht="30" customHeight="1" x14ac:dyDescent="0.25">
      <c r="W114" s="272" t="s">
        <v>6352</v>
      </c>
      <c r="X114" s="280">
        <f t="shared" ref="X114:Z114" si="16">SUM(X112:X113)</f>
        <v>68</v>
      </c>
      <c r="Y114" s="280">
        <f t="shared" si="16"/>
        <v>140.1</v>
      </c>
      <c r="Z114" s="281">
        <f t="shared" si="16"/>
        <v>112.9</v>
      </c>
      <c r="AG114" s="225"/>
    </row>
    <row r="115" spans="1:33" ht="30" customHeight="1" x14ac:dyDescent="0.25">
      <c r="W115" s="275" t="s">
        <v>6353</v>
      </c>
      <c r="X115" s="69"/>
      <c r="Y115" s="69">
        <v>139</v>
      </c>
      <c r="Z115" s="277">
        <v>106</v>
      </c>
      <c r="AB115" s="225"/>
      <c r="AC115" s="225"/>
      <c r="AD115" s="225"/>
      <c r="AE115" s="225"/>
      <c r="AF115" s="225"/>
    </row>
    <row r="116" spans="1:33" ht="30" customHeight="1" thickBot="1" x14ac:dyDescent="0.3">
      <c r="W116" s="286" t="s">
        <v>6354</v>
      </c>
      <c r="X116" s="287"/>
      <c r="Y116" s="288">
        <f>+Y115-Y114</f>
        <v>-1.0999999999999943</v>
      </c>
      <c r="Z116" s="290">
        <f>+Z115-Z114</f>
        <v>-6.9000000000000057</v>
      </c>
      <c r="AB116" s="225"/>
      <c r="AC116" s="225"/>
      <c r="AD116" s="225"/>
      <c r="AE116" s="225"/>
      <c r="AF116" s="225"/>
    </row>
    <row r="117" spans="1:33" x14ac:dyDescent="0.25">
      <c r="A117" t="s">
        <v>6323</v>
      </c>
      <c r="W117" s="225"/>
      <c r="X117" s="225"/>
      <c r="Y117" s="225"/>
      <c r="Z117" s="225"/>
      <c r="AB117" s="225"/>
      <c r="AC117" s="225"/>
      <c r="AD117" s="225"/>
      <c r="AE117" s="225"/>
      <c r="AF117" s="225"/>
    </row>
  </sheetData>
  <customSheetViews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1"/>
    </customSheetView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315BA204-48F2-4892-8B1E-93B49A9BC4C4}" scale="145">
      <selection activeCell="F71" sqref="F71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A1:T1"/>
    <mergeCell ref="A2:T2"/>
    <mergeCell ref="A3:T3"/>
    <mergeCell ref="M5:N5"/>
    <mergeCell ref="O5:P5"/>
    <mergeCell ref="G5:H5"/>
    <mergeCell ref="B5:B6"/>
    <mergeCell ref="C5:C6"/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174"/>
  <sheetViews>
    <sheetView workbookViewId="0">
      <selection sqref="A1:XFD280"/>
    </sheetView>
  </sheetViews>
  <sheetFormatPr defaultRowHeight="15" x14ac:dyDescent="0.25"/>
  <sheetData>
    <row r="1" spans="1:20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1:20" ht="15.75" x14ac:dyDescent="0.25">
      <c r="A2" s="724" t="s">
        <v>7662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46" t="s">
        <v>6122</v>
      </c>
      <c r="B3" s="746"/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</row>
    <row r="4" spans="1:20" ht="37.5" customHeight="1" x14ac:dyDescent="0.25">
      <c r="A4" s="230" t="s">
        <v>6123</v>
      </c>
      <c r="B4" s="711" t="s">
        <v>6124</v>
      </c>
      <c r="C4" s="749" t="s">
        <v>6018</v>
      </c>
      <c r="D4" s="231" t="s">
        <v>5783</v>
      </c>
      <c r="E4" s="232" t="s">
        <v>5934</v>
      </c>
      <c r="F4" s="232" t="s">
        <v>6125</v>
      </c>
      <c r="G4" s="707" t="s">
        <v>6126</v>
      </c>
      <c r="H4" s="708"/>
      <c r="I4" s="232" t="s">
        <v>5790</v>
      </c>
      <c r="J4" s="232" t="s">
        <v>6127</v>
      </c>
      <c r="K4" s="231" t="s">
        <v>6020</v>
      </c>
      <c r="L4" s="231" t="s">
        <v>7663</v>
      </c>
      <c r="M4" s="707" t="s">
        <v>6129</v>
      </c>
      <c r="N4" s="708"/>
      <c r="O4" s="747" t="s">
        <v>6130</v>
      </c>
      <c r="P4" s="748"/>
      <c r="Q4" s="232" t="s">
        <v>6131</v>
      </c>
      <c r="R4" s="354" t="s">
        <v>6132</v>
      </c>
      <c r="S4" s="354" t="s">
        <v>6133</v>
      </c>
      <c r="T4" s="355" t="s">
        <v>5933</v>
      </c>
    </row>
    <row r="5" spans="1:20" ht="15.75" thickBot="1" x14ac:dyDescent="0.3">
      <c r="A5" s="54" t="s">
        <v>5793</v>
      </c>
      <c r="B5" s="712"/>
      <c r="C5" s="740"/>
      <c r="D5" s="234"/>
      <c r="E5" s="161"/>
      <c r="F5" s="235"/>
      <c r="G5" s="614" t="s">
        <v>5798</v>
      </c>
      <c r="H5" s="237" t="s">
        <v>5936</v>
      </c>
      <c r="I5" s="161" t="s">
        <v>5784</v>
      </c>
      <c r="J5" s="161" t="s">
        <v>6095</v>
      </c>
      <c r="K5" s="234" t="s">
        <v>5800</v>
      </c>
      <c r="L5" s="234" t="s">
        <v>5800</v>
      </c>
      <c r="M5" s="237" t="s">
        <v>5798</v>
      </c>
      <c r="N5" s="238" t="s">
        <v>5936</v>
      </c>
      <c r="O5" s="237" t="s">
        <v>5798</v>
      </c>
      <c r="P5" s="238" t="s">
        <v>5936</v>
      </c>
      <c r="Q5" s="161" t="s">
        <v>6134</v>
      </c>
      <c r="R5" s="234" t="s">
        <v>6135</v>
      </c>
      <c r="S5" s="234" t="s">
        <v>5793</v>
      </c>
      <c r="T5" s="159"/>
    </row>
    <row r="6" spans="1:20" ht="15.75" thickTop="1" x14ac:dyDescent="0.25">
      <c r="A6" s="63"/>
      <c r="B6" s="240" t="s">
        <v>6136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 x14ac:dyDescent="0.25">
      <c r="A7" s="69" t="s">
        <v>6137</v>
      </c>
      <c r="B7" s="241" t="s">
        <v>7664</v>
      </c>
      <c r="C7" s="68" t="s">
        <v>6139</v>
      </c>
      <c r="D7" s="68" t="s">
        <v>7665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6141</v>
      </c>
      <c r="R7" s="69">
        <v>2</v>
      </c>
      <c r="S7" s="62"/>
      <c r="T7" s="62"/>
    </row>
    <row r="8" spans="1:20" x14ac:dyDescent="0.25">
      <c r="A8" s="69" t="s">
        <v>6143</v>
      </c>
      <c r="B8" s="243" t="s">
        <v>6144</v>
      </c>
      <c r="C8" s="62" t="s">
        <v>6150</v>
      </c>
      <c r="D8" s="62" t="s">
        <v>7666</v>
      </c>
      <c r="E8" s="67">
        <v>17</v>
      </c>
      <c r="F8" s="67">
        <v>8</v>
      </c>
      <c r="G8" s="63">
        <v>6</v>
      </c>
      <c r="H8" s="63">
        <v>0</v>
      </c>
      <c r="I8" s="242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6141</v>
      </c>
      <c r="R8" s="63">
        <v>2</v>
      </c>
      <c r="S8" s="62"/>
      <c r="T8" s="62"/>
    </row>
    <row r="9" spans="1:20" ht="15.75" x14ac:dyDescent="0.25">
      <c r="A9" s="69"/>
      <c r="B9" s="241" t="s">
        <v>6147</v>
      </c>
      <c r="C9" s="244">
        <v>4</v>
      </c>
      <c r="D9" s="62"/>
      <c r="E9" s="67"/>
      <c r="F9" s="67"/>
      <c r="G9" s="245">
        <f>SUM(G7:G8)</f>
        <v>12</v>
      </c>
      <c r="H9" s="245">
        <f>SUM(H7:H8)</f>
        <v>0</v>
      </c>
      <c r="I9" s="246">
        <f>SUM(I7:I8)</f>
        <v>2820</v>
      </c>
      <c r="J9" s="246">
        <f>SUM(J7:J8)</f>
        <v>24</v>
      </c>
      <c r="K9" s="245"/>
      <c r="L9" s="245"/>
      <c r="M9" s="615">
        <f>SUM(M7:M8)</f>
        <v>0</v>
      </c>
      <c r="N9" s="615">
        <f>SUM(N7:N8)</f>
        <v>0</v>
      </c>
      <c r="O9" s="245">
        <f>SUM(O7:O8)</f>
        <v>0</v>
      </c>
      <c r="P9" s="245">
        <f>SUM(P7:P8)</f>
        <v>0</v>
      </c>
      <c r="Q9" s="245"/>
      <c r="R9" s="245">
        <f>SUM(R7:R8)</f>
        <v>4</v>
      </c>
      <c r="S9" s="68"/>
      <c r="T9" s="68"/>
    </row>
    <row r="10" spans="1:20" ht="12" customHeight="1" x14ac:dyDescent="0.25">
      <c r="A10" s="69"/>
      <c r="B10" s="241"/>
      <c r="C10" s="244"/>
      <c r="D10" s="62"/>
      <c r="E10" s="67"/>
      <c r="F10" s="67"/>
      <c r="G10" s="63"/>
      <c r="H10" s="63"/>
      <c r="I10" s="242"/>
      <c r="J10" s="62"/>
      <c r="K10" s="67"/>
      <c r="L10" s="67"/>
      <c r="M10" s="266"/>
      <c r="N10" s="266"/>
      <c r="O10" s="68"/>
      <c r="P10" s="68"/>
      <c r="Q10" s="68"/>
      <c r="R10" s="69"/>
      <c r="S10" s="68"/>
      <c r="T10" s="68"/>
    </row>
    <row r="11" spans="1:20" x14ac:dyDescent="0.25">
      <c r="A11" s="69" t="s">
        <v>6148</v>
      </c>
      <c r="B11" s="241" t="s">
        <v>7667</v>
      </c>
      <c r="C11" s="68" t="s">
        <v>6157</v>
      </c>
      <c r="D11" s="68" t="s">
        <v>7668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66">
        <v>0</v>
      </c>
      <c r="N11" s="266">
        <v>4</v>
      </c>
      <c r="O11" s="69"/>
      <c r="P11" s="69"/>
      <c r="Q11" s="68" t="s">
        <v>6141</v>
      </c>
      <c r="R11" s="69">
        <v>2</v>
      </c>
      <c r="S11" s="68"/>
      <c r="T11" s="68"/>
    </row>
    <row r="12" spans="1:20" ht="15.75" x14ac:dyDescent="0.25">
      <c r="A12" s="69"/>
      <c r="B12" s="241" t="s">
        <v>6154</v>
      </c>
      <c r="C12" s="244">
        <v>2</v>
      </c>
      <c r="D12" s="68"/>
      <c r="E12" s="68"/>
      <c r="F12" s="68"/>
      <c r="G12" s="244">
        <f>SUM(G11:G11)</f>
        <v>6</v>
      </c>
      <c r="H12" s="244">
        <f>SUM(H11:H11)</f>
        <v>3</v>
      </c>
      <c r="I12" s="247">
        <f>SUM(I11:I11)</f>
        <v>1294</v>
      </c>
      <c r="J12" s="247">
        <f>SUM(J11:J11)</f>
        <v>12</v>
      </c>
      <c r="K12" s="68"/>
      <c r="L12" s="68"/>
      <c r="M12" s="616">
        <f t="shared" ref="M12:N12" si="0">SUM(M11:M11)</f>
        <v>0</v>
      </c>
      <c r="N12" s="616">
        <f t="shared" si="0"/>
        <v>4</v>
      </c>
      <c r="O12" s="244">
        <f>SUM(O11:O11)</f>
        <v>0</v>
      </c>
      <c r="P12" s="244">
        <f>SUM(P11:P11)</f>
        <v>0</v>
      </c>
      <c r="Q12" s="68"/>
      <c r="R12" s="244">
        <f>SUM(R11:R11)</f>
        <v>2</v>
      </c>
      <c r="S12" s="68"/>
      <c r="T12" s="68"/>
    </row>
    <row r="13" spans="1:20" ht="15.75" x14ac:dyDescent="0.25">
      <c r="A13" s="69"/>
      <c r="B13" s="68"/>
      <c r="C13" s="244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 x14ac:dyDescent="0.25">
      <c r="A14" s="69" t="s">
        <v>7669</v>
      </c>
      <c r="B14" s="241" t="s">
        <v>7670</v>
      </c>
      <c r="C14" s="68" t="s">
        <v>6145</v>
      </c>
      <c r="D14" s="68" t="s">
        <v>7671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6141</v>
      </c>
      <c r="R14" s="69">
        <v>2</v>
      </c>
      <c r="S14" s="68"/>
      <c r="T14" s="68"/>
    </row>
    <row r="15" spans="1:20" x14ac:dyDescent="0.25">
      <c r="A15" s="69">
        <v>9</v>
      </c>
      <c r="B15" s="243" t="s">
        <v>6144</v>
      </c>
      <c r="C15" s="68" t="s">
        <v>5809</v>
      </c>
      <c r="D15" s="68" t="s">
        <v>6164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6285</v>
      </c>
      <c r="R15" s="69">
        <v>2</v>
      </c>
      <c r="S15" s="68"/>
      <c r="T15" s="68" t="s">
        <v>7672</v>
      </c>
    </row>
    <row r="16" spans="1:20" x14ac:dyDescent="0.25">
      <c r="A16" s="69">
        <v>10</v>
      </c>
      <c r="B16" s="243" t="s">
        <v>6144</v>
      </c>
      <c r="C16" s="68" t="s">
        <v>6416</v>
      </c>
      <c r="D16" s="68" t="s">
        <v>6170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6141</v>
      </c>
      <c r="R16" s="69">
        <v>2</v>
      </c>
      <c r="S16" s="68"/>
      <c r="T16" s="68"/>
    </row>
    <row r="17" spans="1:20" x14ac:dyDescent="0.25">
      <c r="A17" s="69">
        <v>11</v>
      </c>
      <c r="B17" s="243" t="s">
        <v>6144</v>
      </c>
      <c r="C17" s="68" t="s">
        <v>6454</v>
      </c>
      <c r="D17" s="68" t="s">
        <v>6189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7673</v>
      </c>
      <c r="R17" s="69">
        <v>7</v>
      </c>
      <c r="S17" s="68"/>
      <c r="T17" s="68"/>
    </row>
    <row r="18" spans="1:20" x14ac:dyDescent="0.25">
      <c r="A18" s="69">
        <v>12</v>
      </c>
      <c r="B18" s="243" t="s">
        <v>6144</v>
      </c>
      <c r="C18" s="68" t="s">
        <v>6412</v>
      </c>
      <c r="D18" s="68" t="s">
        <v>7674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 x14ac:dyDescent="0.25">
      <c r="A19" s="69">
        <v>13</v>
      </c>
      <c r="B19" s="243" t="s">
        <v>6144</v>
      </c>
      <c r="C19" s="68" t="s">
        <v>6186</v>
      </c>
      <c r="D19" s="68" t="s">
        <v>7675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 x14ac:dyDescent="0.25">
      <c r="A20" s="69">
        <v>14</v>
      </c>
      <c r="B20" s="243" t="s">
        <v>6144</v>
      </c>
      <c r="C20" s="68" t="s">
        <v>6313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 x14ac:dyDescent="0.25">
      <c r="A21" s="69">
        <v>15</v>
      </c>
      <c r="B21" s="243" t="s">
        <v>6144</v>
      </c>
      <c r="C21" s="68" t="s">
        <v>6397</v>
      </c>
      <c r="D21" s="68" t="s">
        <v>7675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 x14ac:dyDescent="0.25">
      <c r="A22" s="69">
        <v>16</v>
      </c>
      <c r="B22" s="243" t="s">
        <v>6144</v>
      </c>
      <c r="C22" s="68" t="s">
        <v>5823</v>
      </c>
      <c r="D22" s="68" t="s">
        <v>7676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6285</v>
      </c>
      <c r="R22" s="69">
        <v>2</v>
      </c>
      <c r="S22" s="68"/>
      <c r="T22" s="68" t="s">
        <v>7677</v>
      </c>
    </row>
    <row r="23" spans="1:20" x14ac:dyDescent="0.25">
      <c r="A23" s="69">
        <v>17</v>
      </c>
      <c r="B23" s="243" t="s">
        <v>6144</v>
      </c>
      <c r="C23" s="68" t="s">
        <v>5824</v>
      </c>
      <c r="D23" s="68" t="s">
        <v>7675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6285</v>
      </c>
      <c r="R23" s="69">
        <v>2</v>
      </c>
      <c r="S23" s="68"/>
      <c r="T23" s="68"/>
    </row>
    <row r="24" spans="1:20" x14ac:dyDescent="0.25">
      <c r="A24" s="69">
        <v>18</v>
      </c>
      <c r="B24" s="243" t="s">
        <v>6144</v>
      </c>
      <c r="C24" s="68" t="s">
        <v>5826</v>
      </c>
      <c r="D24" s="68" t="s">
        <v>7675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6285</v>
      </c>
      <c r="R24" s="69">
        <v>3</v>
      </c>
      <c r="S24" s="68"/>
      <c r="T24" s="68"/>
    </row>
    <row r="25" spans="1:20" x14ac:dyDescent="0.25">
      <c r="A25" s="69">
        <v>19</v>
      </c>
      <c r="B25" s="243" t="s">
        <v>6144</v>
      </c>
      <c r="C25" s="68" t="s">
        <v>6177</v>
      </c>
      <c r="D25" s="68" t="s">
        <v>7675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 x14ac:dyDescent="0.25">
      <c r="A26" s="69" t="s">
        <v>7678</v>
      </c>
      <c r="B26" s="243" t="s">
        <v>6144</v>
      </c>
      <c r="C26" s="68" t="s">
        <v>6426</v>
      </c>
      <c r="D26" s="68" t="s">
        <v>7679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 x14ac:dyDescent="0.25">
      <c r="A27" s="69">
        <v>22</v>
      </c>
      <c r="B27" s="243" t="s">
        <v>6144</v>
      </c>
      <c r="C27" s="68" t="s">
        <v>6404</v>
      </c>
      <c r="D27" s="68" t="s">
        <v>7680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6285</v>
      </c>
      <c r="R27" s="69">
        <v>7</v>
      </c>
      <c r="S27" s="68"/>
      <c r="T27" s="68"/>
    </row>
    <row r="28" spans="1:20" x14ac:dyDescent="0.25">
      <c r="A28" s="69">
        <v>23</v>
      </c>
      <c r="B28" s="243" t="s">
        <v>6144</v>
      </c>
      <c r="C28" s="68" t="s">
        <v>6283</v>
      </c>
      <c r="D28" s="68" t="s">
        <v>7680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 x14ac:dyDescent="0.25">
      <c r="A29" s="69">
        <v>24</v>
      </c>
      <c r="B29" s="243" t="s">
        <v>6144</v>
      </c>
      <c r="C29" s="68" t="s">
        <v>6315</v>
      </c>
      <c r="D29" s="68" t="s">
        <v>7681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7682</v>
      </c>
      <c r="R29" s="69">
        <v>8</v>
      </c>
      <c r="S29" s="68"/>
      <c r="T29" s="68"/>
    </row>
    <row r="30" spans="1:20" x14ac:dyDescent="0.25">
      <c r="A30" s="69">
        <v>25</v>
      </c>
      <c r="B30" s="243" t="s">
        <v>6144</v>
      </c>
      <c r="C30" s="68" t="s">
        <v>6187</v>
      </c>
      <c r="D30" s="68" t="s">
        <v>7683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 x14ac:dyDescent="0.25">
      <c r="A31" s="69">
        <v>26</v>
      </c>
      <c r="B31" s="243" t="s">
        <v>6144</v>
      </c>
      <c r="C31" s="68" t="s">
        <v>6190</v>
      </c>
      <c r="D31" s="87" t="s">
        <v>7684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 x14ac:dyDescent="0.25">
      <c r="A32" s="69">
        <v>27</v>
      </c>
      <c r="B32" s="243" t="s">
        <v>6144</v>
      </c>
      <c r="C32" s="68" t="s">
        <v>6192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7685</v>
      </c>
      <c r="R32" s="69">
        <v>7</v>
      </c>
      <c r="S32" s="68"/>
      <c r="T32" s="68"/>
    </row>
    <row r="33" spans="1:20" x14ac:dyDescent="0.25">
      <c r="A33" s="69">
        <v>28</v>
      </c>
      <c r="B33" s="243" t="s">
        <v>6144</v>
      </c>
      <c r="C33" s="68" t="s">
        <v>6288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6176</v>
      </c>
      <c r="R33" s="69">
        <v>5</v>
      </c>
      <c r="S33" s="68"/>
      <c r="T33" s="68"/>
    </row>
    <row r="34" spans="1:20" ht="15.75" x14ac:dyDescent="0.25">
      <c r="A34" s="69"/>
      <c r="B34" s="257" t="s">
        <v>6179</v>
      </c>
      <c r="C34" s="244">
        <v>22</v>
      </c>
      <c r="D34" s="68"/>
      <c r="E34" s="70"/>
      <c r="F34" s="70"/>
      <c r="G34" s="244">
        <f>SUM(G14:G33)</f>
        <v>42</v>
      </c>
      <c r="H34" s="244">
        <f>SUM(H14:H33)</f>
        <v>39</v>
      </c>
      <c r="I34" s="247">
        <f>SUM(I14:I33)</f>
        <v>6823</v>
      </c>
      <c r="J34" s="247">
        <f>SUM(J14:J33)</f>
        <v>240</v>
      </c>
      <c r="K34" s="244"/>
      <c r="L34" s="244"/>
      <c r="M34" s="247">
        <f>SUM(M14:M33)</f>
        <v>4.1500000000000004</v>
      </c>
      <c r="N34" s="247">
        <f>SUM(N14:N33)</f>
        <v>8.15</v>
      </c>
      <c r="O34" s="244">
        <f>SUM(O14:O33)</f>
        <v>0</v>
      </c>
      <c r="P34" s="244">
        <f>SUM(P14:P33)</f>
        <v>0</v>
      </c>
      <c r="Q34" s="244"/>
      <c r="R34" s="244">
        <f>SUM(R14:R33)</f>
        <v>88</v>
      </c>
      <c r="S34" s="68"/>
      <c r="T34" s="68"/>
    </row>
    <row r="35" spans="1:20" ht="15.75" x14ac:dyDescent="0.25">
      <c r="A35" s="259"/>
      <c r="B35" s="260"/>
      <c r="C35" s="261"/>
      <c r="D35" s="205"/>
      <c r="E35" s="262"/>
      <c r="F35" s="262"/>
      <c r="G35" s="261"/>
      <c r="H35" s="261"/>
      <c r="I35" s="264"/>
      <c r="J35" s="205"/>
      <c r="K35" s="262"/>
      <c r="L35" s="262"/>
      <c r="M35" s="262"/>
      <c r="N35" s="262"/>
      <c r="O35" s="261"/>
      <c r="P35" s="261"/>
      <c r="Q35" s="205"/>
      <c r="R35" s="261"/>
      <c r="S35" s="205"/>
      <c r="T35" s="205"/>
    </row>
    <row r="36" spans="1:20" ht="15.75" x14ac:dyDescent="0.25">
      <c r="A36" s="248"/>
      <c r="B36" s="249"/>
      <c r="C36" s="250"/>
      <c r="D36" s="251"/>
      <c r="E36" s="65"/>
      <c r="F36" s="65"/>
      <c r="G36" s="250"/>
      <c r="H36" s="250"/>
      <c r="I36" s="252"/>
      <c r="J36" s="251"/>
      <c r="K36" s="65"/>
      <c r="L36" s="65"/>
      <c r="M36" s="65"/>
      <c r="N36" s="65"/>
      <c r="O36" s="250"/>
      <c r="P36" s="250"/>
      <c r="Q36" s="251"/>
      <c r="R36" s="250"/>
      <c r="S36" s="251"/>
      <c r="T36" s="250" t="s">
        <v>6180</v>
      </c>
    </row>
    <row r="37" spans="1:20" ht="36" customHeight="1" x14ac:dyDescent="0.25">
      <c r="A37" s="233" t="s">
        <v>6123</v>
      </c>
      <c r="B37" s="738" t="s">
        <v>6124</v>
      </c>
      <c r="C37" s="739" t="s">
        <v>6018</v>
      </c>
      <c r="D37" s="253" t="s">
        <v>5783</v>
      </c>
      <c r="E37" s="254" t="s">
        <v>5934</v>
      </c>
      <c r="F37" s="254" t="s">
        <v>6125</v>
      </c>
      <c r="G37" s="741" t="s">
        <v>6126</v>
      </c>
      <c r="H37" s="742"/>
      <c r="I37" s="254" t="s">
        <v>5790</v>
      </c>
      <c r="J37" s="254" t="s">
        <v>6127</v>
      </c>
      <c r="K37" s="253" t="s">
        <v>6020</v>
      </c>
      <c r="L37" s="253" t="s">
        <v>7663</v>
      </c>
      <c r="M37" s="741" t="s">
        <v>6129</v>
      </c>
      <c r="N37" s="742"/>
      <c r="O37" s="736" t="s">
        <v>6130</v>
      </c>
      <c r="P37" s="737"/>
      <c r="Q37" s="254" t="s">
        <v>6131</v>
      </c>
      <c r="R37" s="357" t="s">
        <v>6132</v>
      </c>
      <c r="S37" s="357" t="s">
        <v>6133</v>
      </c>
      <c r="T37" s="303" t="s">
        <v>5933</v>
      </c>
    </row>
    <row r="38" spans="1:20" ht="15.75" thickBot="1" x14ac:dyDescent="0.3">
      <c r="A38" s="54" t="s">
        <v>5793</v>
      </c>
      <c r="B38" s="712"/>
      <c r="C38" s="740"/>
      <c r="D38" s="234"/>
      <c r="E38" s="161"/>
      <c r="F38" s="235"/>
      <c r="G38" s="614" t="s">
        <v>5798</v>
      </c>
      <c r="H38" s="237" t="s">
        <v>5936</v>
      </c>
      <c r="I38" s="161" t="s">
        <v>5784</v>
      </c>
      <c r="J38" s="161" t="s">
        <v>6095</v>
      </c>
      <c r="K38" s="234" t="s">
        <v>5800</v>
      </c>
      <c r="L38" s="234" t="s">
        <v>5800</v>
      </c>
      <c r="M38" s="237" t="s">
        <v>5798</v>
      </c>
      <c r="N38" s="238" t="s">
        <v>5936</v>
      </c>
      <c r="O38" s="237" t="s">
        <v>5798</v>
      </c>
      <c r="P38" s="238" t="s">
        <v>5936</v>
      </c>
      <c r="Q38" s="239" t="s">
        <v>6134</v>
      </c>
      <c r="R38" s="234" t="s">
        <v>6135</v>
      </c>
      <c r="S38" s="234" t="s">
        <v>5793</v>
      </c>
      <c r="T38" s="159"/>
    </row>
    <row r="39" spans="1:20" ht="15.75" thickTop="1" x14ac:dyDescent="0.25">
      <c r="A39" s="69"/>
      <c r="B39" s="241" t="s">
        <v>6181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 x14ac:dyDescent="0.25">
      <c r="A40" s="69">
        <v>29</v>
      </c>
      <c r="B40" s="241" t="s">
        <v>7686</v>
      </c>
      <c r="C40" s="68" t="s">
        <v>6442</v>
      </c>
      <c r="D40" s="68" t="s">
        <v>7687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 x14ac:dyDescent="0.25">
      <c r="A41" s="69"/>
      <c r="B41" s="257" t="s">
        <v>6260</v>
      </c>
      <c r="C41" s="244">
        <v>1</v>
      </c>
      <c r="D41" s="229"/>
      <c r="E41" s="229"/>
      <c r="F41" s="229"/>
      <c r="G41" s="244">
        <f>SUM(G40)</f>
        <v>2</v>
      </c>
      <c r="H41" s="244">
        <f t="shared" ref="H41:J41" si="1">SUM(H40)</f>
        <v>2</v>
      </c>
      <c r="I41" s="257">
        <f t="shared" si="1"/>
        <v>314</v>
      </c>
      <c r="J41" s="257">
        <f t="shared" si="1"/>
        <v>12</v>
      </c>
      <c r="K41" s="257"/>
      <c r="L41" s="257"/>
      <c r="M41" s="616">
        <f t="shared" ref="M41:R41" si="2">SUM(M40)</f>
        <v>0</v>
      </c>
      <c r="N41" s="616">
        <f t="shared" si="2"/>
        <v>0</v>
      </c>
      <c r="O41" s="244">
        <f t="shared" si="2"/>
        <v>0</v>
      </c>
      <c r="P41" s="244">
        <f t="shared" si="2"/>
        <v>0</v>
      </c>
      <c r="Q41" s="244"/>
      <c r="R41" s="244">
        <f t="shared" si="2"/>
        <v>10</v>
      </c>
      <c r="S41" s="241"/>
      <c r="T41" s="68"/>
    </row>
    <row r="42" spans="1:20" x14ac:dyDescent="0.25">
      <c r="A42" s="69"/>
      <c r="B42" s="24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 x14ac:dyDescent="0.25">
      <c r="A43" s="69">
        <v>30</v>
      </c>
      <c r="B43" s="241" t="s">
        <v>7688</v>
      </c>
      <c r="C43" s="68" t="s">
        <v>6370</v>
      </c>
      <c r="D43" s="77" t="s">
        <v>6446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 x14ac:dyDescent="0.25">
      <c r="A44" s="69"/>
      <c r="B44" s="257" t="s">
        <v>6273</v>
      </c>
      <c r="C44" s="244">
        <v>1</v>
      </c>
      <c r="D44" s="229"/>
      <c r="E44" s="300"/>
      <c r="F44" s="300"/>
      <c r="G44" s="244">
        <f>SUM(G43)</f>
        <v>2</v>
      </c>
      <c r="H44" s="244">
        <f t="shared" ref="H44:J44" si="3">SUM(H43)</f>
        <v>2</v>
      </c>
      <c r="I44" s="247">
        <f t="shared" si="3"/>
        <v>302</v>
      </c>
      <c r="J44" s="247">
        <f t="shared" si="3"/>
        <v>12</v>
      </c>
      <c r="K44" s="258"/>
      <c r="L44" s="258"/>
      <c r="M44" s="616">
        <f t="shared" ref="M44:R44" si="4">SUM(M43)</f>
        <v>0</v>
      </c>
      <c r="N44" s="616">
        <f t="shared" si="4"/>
        <v>0</v>
      </c>
      <c r="O44" s="244">
        <f t="shared" si="4"/>
        <v>0</v>
      </c>
      <c r="P44" s="244">
        <f t="shared" si="4"/>
        <v>0</v>
      </c>
      <c r="Q44" s="257"/>
      <c r="R44" s="244">
        <f t="shared" si="4"/>
        <v>10</v>
      </c>
      <c r="S44" s="68"/>
      <c r="T44" s="68"/>
    </row>
    <row r="45" spans="1:20" x14ac:dyDescent="0.25">
      <c r="A45" s="69"/>
      <c r="B45" s="241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 x14ac:dyDescent="0.25">
      <c r="A46" s="69">
        <v>31</v>
      </c>
      <c r="B46" s="241" t="s">
        <v>7689</v>
      </c>
      <c r="C46" s="68" t="s">
        <v>6172</v>
      </c>
      <c r="D46" s="68" t="s">
        <v>7690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 x14ac:dyDescent="0.25">
      <c r="A47" s="69">
        <v>32</v>
      </c>
      <c r="B47" s="243" t="s">
        <v>6144</v>
      </c>
      <c r="C47" s="68" t="s">
        <v>6193</v>
      </c>
      <c r="D47" s="68" t="s">
        <v>7691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 x14ac:dyDescent="0.25">
      <c r="A48" s="69">
        <v>33</v>
      </c>
      <c r="B48" s="243" t="s">
        <v>6144</v>
      </c>
      <c r="C48" s="68" t="s">
        <v>6194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 x14ac:dyDescent="0.25">
      <c r="A49" s="69">
        <v>34</v>
      </c>
      <c r="B49" s="243" t="s">
        <v>6144</v>
      </c>
      <c r="C49" s="68" t="s">
        <v>6195</v>
      </c>
      <c r="D49" s="68" t="s">
        <v>7692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 x14ac:dyDescent="0.25">
      <c r="A50" s="69">
        <v>35</v>
      </c>
      <c r="B50" s="243" t="s">
        <v>6144</v>
      </c>
      <c r="C50" s="68" t="s">
        <v>6200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 x14ac:dyDescent="0.25">
      <c r="A51" s="69">
        <v>36</v>
      </c>
      <c r="B51" s="243" t="s">
        <v>6144</v>
      </c>
      <c r="C51" s="68" t="s">
        <v>6203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 x14ac:dyDescent="0.25">
      <c r="A52" s="69">
        <v>37</v>
      </c>
      <c r="B52" s="243" t="s">
        <v>6144</v>
      </c>
      <c r="C52" s="68" t="s">
        <v>6369</v>
      </c>
      <c r="D52" s="68" t="s">
        <v>7693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7693</v>
      </c>
      <c r="R52" s="69">
        <v>9</v>
      </c>
      <c r="S52" s="68"/>
      <c r="T52" s="68"/>
    </row>
    <row r="53" spans="1:20" x14ac:dyDescent="0.25">
      <c r="A53" s="69">
        <v>38</v>
      </c>
      <c r="B53" s="243" t="s">
        <v>6144</v>
      </c>
      <c r="C53" s="68" t="s">
        <v>6316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 x14ac:dyDescent="0.25">
      <c r="A54" s="69">
        <v>39</v>
      </c>
      <c r="B54" s="243" t="s">
        <v>6144</v>
      </c>
      <c r="C54" s="68" t="s">
        <v>6215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 x14ac:dyDescent="0.25">
      <c r="A55" s="69">
        <v>40</v>
      </c>
      <c r="B55" s="243" t="s">
        <v>6144</v>
      </c>
      <c r="C55" s="68" t="s">
        <v>6216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 x14ac:dyDescent="0.25">
      <c r="A56" s="69">
        <v>41</v>
      </c>
      <c r="B56" s="243" t="s">
        <v>6144</v>
      </c>
      <c r="C56" s="68" t="s">
        <v>6218</v>
      </c>
      <c r="D56" s="68" t="s">
        <v>7694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 x14ac:dyDescent="0.25">
      <c r="A57" s="69">
        <v>42</v>
      </c>
      <c r="B57" s="243" t="s">
        <v>6144</v>
      </c>
      <c r="C57" s="68" t="s">
        <v>6224</v>
      </c>
      <c r="D57" s="68" t="s">
        <v>7695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7695</v>
      </c>
      <c r="R57" s="69">
        <v>6</v>
      </c>
      <c r="S57" s="68"/>
      <c r="T57" s="68"/>
    </row>
    <row r="58" spans="1:20" x14ac:dyDescent="0.25">
      <c r="A58" s="69">
        <v>43</v>
      </c>
      <c r="B58" s="243" t="s">
        <v>6144</v>
      </c>
      <c r="C58" s="68" t="s">
        <v>6226</v>
      </c>
      <c r="D58" s="68" t="s">
        <v>7696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 x14ac:dyDescent="0.25">
      <c r="A59" s="69">
        <v>44</v>
      </c>
      <c r="B59" s="243" t="s">
        <v>6144</v>
      </c>
      <c r="C59" s="68" t="s">
        <v>6229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 x14ac:dyDescent="0.25">
      <c r="A60" s="69">
        <v>45</v>
      </c>
      <c r="B60" s="243" t="s">
        <v>6144</v>
      </c>
      <c r="C60" s="68" t="s">
        <v>6480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 x14ac:dyDescent="0.25">
      <c r="A61" s="69">
        <v>46</v>
      </c>
      <c r="B61" s="243" t="s">
        <v>6144</v>
      </c>
      <c r="C61" s="68" t="s">
        <v>7697</v>
      </c>
      <c r="D61" s="68" t="s">
        <v>7698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7698</v>
      </c>
      <c r="R61" s="69">
        <v>12</v>
      </c>
      <c r="S61" s="68"/>
      <c r="T61" s="68"/>
    </row>
    <row r="62" spans="1:20" x14ac:dyDescent="0.25">
      <c r="A62" s="69">
        <v>47</v>
      </c>
      <c r="B62" s="243" t="s">
        <v>6144</v>
      </c>
      <c r="C62" s="68" t="s">
        <v>5894</v>
      </c>
      <c r="D62" s="68" t="s">
        <v>7699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6285</v>
      </c>
      <c r="R62" s="69">
        <v>4</v>
      </c>
      <c r="S62" s="68"/>
      <c r="T62" s="68"/>
    </row>
    <row r="63" spans="1:20" x14ac:dyDescent="0.25">
      <c r="A63" s="69">
        <v>48</v>
      </c>
      <c r="B63" s="243" t="s">
        <v>6144</v>
      </c>
      <c r="C63" s="68" t="s">
        <v>6293</v>
      </c>
      <c r="D63" s="68" t="s">
        <v>7700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7701</v>
      </c>
      <c r="R63" s="69">
        <v>8</v>
      </c>
      <c r="S63" s="68"/>
      <c r="T63" s="68"/>
    </row>
    <row r="64" spans="1:20" x14ac:dyDescent="0.25">
      <c r="A64" s="69">
        <v>49</v>
      </c>
      <c r="B64" s="243" t="s">
        <v>6144</v>
      </c>
      <c r="C64" s="68" t="s">
        <v>6298</v>
      </c>
      <c r="D64" s="68" t="s">
        <v>7702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 x14ac:dyDescent="0.25">
      <c r="A65" s="69">
        <v>50</v>
      </c>
      <c r="B65" s="243" t="s">
        <v>6144</v>
      </c>
      <c r="C65" s="68" t="s">
        <v>6299</v>
      </c>
      <c r="D65" s="68" t="s">
        <v>7690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 x14ac:dyDescent="0.25">
      <c r="A66" s="68"/>
      <c r="B66" s="257" t="s">
        <v>6279</v>
      </c>
      <c r="C66" s="244">
        <v>20</v>
      </c>
      <c r="D66" s="229"/>
      <c r="E66" s="229"/>
      <c r="F66" s="229"/>
      <c r="G66" s="244">
        <f>SUM(G46:G65)</f>
        <v>39</v>
      </c>
      <c r="H66" s="244">
        <f t="shared" ref="H66:R66" si="5">SUM(H46:H65)</f>
        <v>39</v>
      </c>
      <c r="I66" s="247">
        <f t="shared" si="5"/>
        <v>4662</v>
      </c>
      <c r="J66" s="247">
        <f t="shared" si="5"/>
        <v>228</v>
      </c>
      <c r="K66" s="244"/>
      <c r="L66" s="244"/>
      <c r="M66" s="616">
        <f t="shared" si="5"/>
        <v>0</v>
      </c>
      <c r="N66" s="616">
        <f t="shared" si="5"/>
        <v>0</v>
      </c>
      <c r="O66" s="244">
        <f t="shared" si="5"/>
        <v>0</v>
      </c>
      <c r="P66" s="244">
        <f t="shared" si="5"/>
        <v>0</v>
      </c>
      <c r="Q66" s="244"/>
      <c r="R66" s="244">
        <f t="shared" si="5"/>
        <v>151</v>
      </c>
      <c r="S66" s="68"/>
      <c r="T66" s="68"/>
    </row>
    <row r="67" spans="1:20" x14ac:dyDescent="0.25">
      <c r="A67" s="259"/>
      <c r="B67" s="260"/>
      <c r="C67" s="205"/>
      <c r="D67" s="205"/>
      <c r="E67" s="262"/>
      <c r="F67" s="262"/>
      <c r="G67" s="259"/>
      <c r="H67" s="259"/>
      <c r="I67" s="617"/>
      <c r="J67" s="617"/>
      <c r="K67" s="262"/>
      <c r="L67" s="262"/>
      <c r="M67" s="262"/>
      <c r="N67" s="262"/>
      <c r="O67" s="259"/>
      <c r="P67" s="259"/>
      <c r="Q67" s="205"/>
      <c r="R67" s="259"/>
      <c r="S67" s="205"/>
      <c r="T67" s="205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250" t="s">
        <v>6242</v>
      </c>
    </row>
    <row r="69" spans="1:20" ht="39.75" customHeight="1" x14ac:dyDescent="0.25">
      <c r="A69" s="233" t="s">
        <v>6123</v>
      </c>
      <c r="B69" s="738" t="s">
        <v>6124</v>
      </c>
      <c r="C69" s="739" t="s">
        <v>6018</v>
      </c>
      <c r="D69" s="253" t="s">
        <v>5783</v>
      </c>
      <c r="E69" s="254" t="s">
        <v>5934</v>
      </c>
      <c r="F69" s="254" t="s">
        <v>6125</v>
      </c>
      <c r="G69" s="741" t="s">
        <v>6126</v>
      </c>
      <c r="H69" s="742"/>
      <c r="I69" s="254" t="s">
        <v>5790</v>
      </c>
      <c r="J69" s="254" t="s">
        <v>6127</v>
      </c>
      <c r="K69" s="253" t="s">
        <v>6020</v>
      </c>
      <c r="L69" s="253" t="s">
        <v>7663</v>
      </c>
      <c r="M69" s="741" t="s">
        <v>6129</v>
      </c>
      <c r="N69" s="742"/>
      <c r="O69" s="736" t="s">
        <v>6130</v>
      </c>
      <c r="P69" s="737"/>
      <c r="Q69" s="254" t="s">
        <v>6131</v>
      </c>
      <c r="R69" s="357" t="s">
        <v>6132</v>
      </c>
      <c r="S69" s="255" t="s">
        <v>6133</v>
      </c>
      <c r="T69" s="253" t="s">
        <v>5933</v>
      </c>
    </row>
    <row r="70" spans="1:20" ht="15.75" thickBot="1" x14ac:dyDescent="0.3">
      <c r="A70" s="54" t="s">
        <v>5793</v>
      </c>
      <c r="B70" s="712"/>
      <c r="C70" s="740"/>
      <c r="D70" s="234"/>
      <c r="E70" s="161"/>
      <c r="F70" s="235"/>
      <c r="G70" s="614" t="s">
        <v>5798</v>
      </c>
      <c r="H70" s="237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51</v>
      </c>
      <c r="B71" s="241" t="s">
        <v>7703</v>
      </c>
      <c r="C71" s="68" t="s">
        <v>6174</v>
      </c>
      <c r="D71" s="68" t="s">
        <v>7704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78">
        <v>0</v>
      </c>
      <c r="P71" s="278">
        <v>0</v>
      </c>
      <c r="Q71" s="68" t="s">
        <v>5230</v>
      </c>
      <c r="R71" s="69">
        <v>14</v>
      </c>
      <c r="S71" s="68"/>
      <c r="T71" s="62"/>
    </row>
    <row r="72" spans="1:20" x14ac:dyDescent="0.25">
      <c r="A72" s="69">
        <v>52</v>
      </c>
      <c r="B72" s="243" t="s">
        <v>6144</v>
      </c>
      <c r="C72" s="68" t="s">
        <v>6198</v>
      </c>
      <c r="D72" s="77" t="s">
        <v>7705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 x14ac:dyDescent="0.25">
      <c r="A73" s="69">
        <v>53</v>
      </c>
      <c r="B73" s="243" t="s">
        <v>6144</v>
      </c>
      <c r="C73" s="68" t="s">
        <v>6207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 x14ac:dyDescent="0.25">
      <c r="A74" s="69">
        <v>54</v>
      </c>
      <c r="B74" s="243" t="s">
        <v>6144</v>
      </c>
      <c r="C74" s="68" t="s">
        <v>6210</v>
      </c>
      <c r="D74" s="68" t="s">
        <v>7706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7706</v>
      </c>
      <c r="R74" s="69">
        <v>13</v>
      </c>
      <c r="S74" s="68"/>
      <c r="T74" s="68"/>
    </row>
    <row r="75" spans="1:20" x14ac:dyDescent="0.25">
      <c r="A75" s="69">
        <v>55</v>
      </c>
      <c r="B75" s="243" t="s">
        <v>6144</v>
      </c>
      <c r="C75" s="68" t="s">
        <v>6382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 x14ac:dyDescent="0.25">
      <c r="A76" s="69">
        <v>56</v>
      </c>
      <c r="B76" s="243" t="s">
        <v>6144</v>
      </c>
      <c r="C76" s="68" t="s">
        <v>6220</v>
      </c>
      <c r="D76" s="68" t="s">
        <v>7707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7707</v>
      </c>
      <c r="R76" s="69">
        <v>12</v>
      </c>
      <c r="S76" s="68"/>
      <c r="T76" s="68"/>
    </row>
    <row r="77" spans="1:20" x14ac:dyDescent="0.25">
      <c r="A77" s="69">
        <v>57</v>
      </c>
      <c r="B77" s="243" t="s">
        <v>6144</v>
      </c>
      <c r="C77" s="68" t="s">
        <v>6222</v>
      </c>
      <c r="D77" s="68" t="s">
        <v>7708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7708</v>
      </c>
      <c r="R77" s="69">
        <v>8</v>
      </c>
      <c r="S77" s="68"/>
      <c r="T77" s="68"/>
    </row>
    <row r="78" spans="1:20" x14ac:dyDescent="0.25">
      <c r="A78" s="69">
        <v>58</v>
      </c>
      <c r="B78" s="243" t="s">
        <v>6144</v>
      </c>
      <c r="C78" s="68" t="s">
        <v>6227</v>
      </c>
      <c r="D78" s="68" t="s">
        <v>7709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6461</v>
      </c>
      <c r="R78" s="69">
        <v>13</v>
      </c>
      <c r="S78" s="68"/>
      <c r="T78" s="68"/>
    </row>
    <row r="79" spans="1:20" x14ac:dyDescent="0.25">
      <c r="A79" s="69">
        <v>59</v>
      </c>
      <c r="B79" s="243" t="s">
        <v>6144</v>
      </c>
      <c r="C79" s="68" t="s">
        <v>6228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 x14ac:dyDescent="0.25">
      <c r="A80" s="69">
        <v>60</v>
      </c>
      <c r="B80" s="243" t="s">
        <v>6144</v>
      </c>
      <c r="C80" s="256" t="s">
        <v>6232</v>
      </c>
      <c r="D80" s="68" t="s">
        <v>6911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6911</v>
      </c>
      <c r="R80" s="69">
        <v>8</v>
      </c>
      <c r="S80" s="68"/>
      <c r="T80" s="68"/>
    </row>
    <row r="81" spans="1:20" x14ac:dyDescent="0.25">
      <c r="A81" s="69">
        <v>61</v>
      </c>
      <c r="B81" s="243" t="s">
        <v>6144</v>
      </c>
      <c r="C81" s="68" t="s">
        <v>5868</v>
      </c>
      <c r="D81" s="68" t="s">
        <v>7710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6285</v>
      </c>
      <c r="R81" s="69">
        <v>12</v>
      </c>
      <c r="S81" s="68"/>
      <c r="T81" s="68"/>
    </row>
    <row r="82" spans="1:20" x14ac:dyDescent="0.25">
      <c r="A82" s="69">
        <v>62</v>
      </c>
      <c r="B82" s="243" t="s">
        <v>6144</v>
      </c>
      <c r="C82" s="68" t="s">
        <v>7711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 x14ac:dyDescent="0.25">
      <c r="A83" s="69">
        <v>63</v>
      </c>
      <c r="B83" s="243" t="s">
        <v>6144</v>
      </c>
      <c r="C83" s="68" t="s">
        <v>6268</v>
      </c>
      <c r="D83" s="68" t="s">
        <v>7712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 x14ac:dyDescent="0.25">
      <c r="A84" s="69">
        <v>64</v>
      </c>
      <c r="B84" s="243" t="s">
        <v>6144</v>
      </c>
      <c r="C84" s="68" t="s">
        <v>6269</v>
      </c>
      <c r="D84" s="68" t="s">
        <v>7713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 x14ac:dyDescent="0.25">
      <c r="A85" s="69">
        <v>65</v>
      </c>
      <c r="B85" s="243" t="s">
        <v>6144</v>
      </c>
      <c r="C85" s="68" t="s">
        <v>6270</v>
      </c>
      <c r="D85" s="68" t="s">
        <v>7714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 x14ac:dyDescent="0.25">
      <c r="A86" s="69">
        <v>66</v>
      </c>
      <c r="B86" s="243" t="s">
        <v>6144</v>
      </c>
      <c r="C86" s="68" t="s">
        <v>6271</v>
      </c>
      <c r="D86" s="68" t="s">
        <v>7715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 x14ac:dyDescent="0.25">
      <c r="A87" s="69">
        <v>67</v>
      </c>
      <c r="B87" s="243" t="s">
        <v>6144</v>
      </c>
      <c r="C87" s="68" t="s">
        <v>6472</v>
      </c>
      <c r="D87" s="68" t="s">
        <v>7716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 x14ac:dyDescent="0.25">
      <c r="A88" s="69">
        <v>68</v>
      </c>
      <c r="B88" s="243" t="s">
        <v>6144</v>
      </c>
      <c r="C88" s="68" t="s">
        <v>6239</v>
      </c>
      <c r="D88" s="68" t="s">
        <v>7717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7718</v>
      </c>
      <c r="R88" s="69">
        <v>9</v>
      </c>
      <c r="S88" s="68"/>
      <c r="T88" s="68"/>
    </row>
    <row r="89" spans="1:20" x14ac:dyDescent="0.25">
      <c r="A89" s="69">
        <v>69</v>
      </c>
      <c r="B89" s="243" t="s">
        <v>6144</v>
      </c>
      <c r="C89" s="68" t="s">
        <v>5881</v>
      </c>
      <c r="D89" s="68" t="s">
        <v>7719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6951</v>
      </c>
      <c r="R89" s="69">
        <v>7</v>
      </c>
      <c r="S89" s="68"/>
      <c r="T89" s="68"/>
    </row>
    <row r="90" spans="1:20" x14ac:dyDescent="0.25">
      <c r="A90" s="69">
        <v>70</v>
      </c>
      <c r="B90" s="243" t="s">
        <v>6144</v>
      </c>
      <c r="C90" s="256" t="s">
        <v>6275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 x14ac:dyDescent="0.25">
      <c r="A91" s="69">
        <v>71</v>
      </c>
      <c r="B91" s="243" t="s">
        <v>6144</v>
      </c>
      <c r="C91" s="256" t="s">
        <v>6277</v>
      </c>
      <c r="D91" s="68" t="s">
        <v>7720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7721</v>
      </c>
      <c r="R91" s="69">
        <v>5</v>
      </c>
      <c r="S91" s="68"/>
      <c r="T91" s="68"/>
    </row>
    <row r="92" spans="1:20" x14ac:dyDescent="0.25">
      <c r="A92" s="69">
        <v>72</v>
      </c>
      <c r="B92" s="243" t="s">
        <v>6144</v>
      </c>
      <c r="C92" s="256" t="s">
        <v>6278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 x14ac:dyDescent="0.25">
      <c r="A93" s="69">
        <v>73</v>
      </c>
      <c r="B93" s="243" t="s">
        <v>6144</v>
      </c>
      <c r="C93" s="256" t="s">
        <v>6240</v>
      </c>
      <c r="D93" s="74" t="s">
        <v>7722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7723</v>
      </c>
      <c r="R93" s="69">
        <v>10</v>
      </c>
      <c r="S93" s="68"/>
      <c r="T93" s="68"/>
    </row>
    <row r="94" spans="1:20" x14ac:dyDescent="0.25">
      <c r="A94" s="69">
        <v>74</v>
      </c>
      <c r="B94" s="243" t="s">
        <v>6144</v>
      </c>
      <c r="C94" s="256" t="s">
        <v>5890</v>
      </c>
      <c r="D94" s="68" t="s">
        <v>7724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6285</v>
      </c>
      <c r="R94" s="69">
        <v>10</v>
      </c>
      <c r="S94" s="68"/>
      <c r="T94" s="68"/>
    </row>
    <row r="95" spans="1:20" x14ac:dyDescent="0.25">
      <c r="A95" s="69">
        <v>75</v>
      </c>
      <c r="B95" s="243" t="s">
        <v>6144</v>
      </c>
      <c r="C95" s="256" t="s">
        <v>6289</v>
      </c>
      <c r="D95" s="68" t="s">
        <v>7725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7725</v>
      </c>
      <c r="R95" s="69">
        <v>6</v>
      </c>
      <c r="S95" s="68"/>
      <c r="T95" s="68"/>
    </row>
    <row r="96" spans="1:20" x14ac:dyDescent="0.25">
      <c r="A96" s="69">
        <v>76</v>
      </c>
      <c r="B96" s="243" t="s">
        <v>6144</v>
      </c>
      <c r="C96" s="256" t="s">
        <v>6294</v>
      </c>
      <c r="D96" s="68" t="s">
        <v>7726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 x14ac:dyDescent="0.25">
      <c r="A97" s="69">
        <v>77</v>
      </c>
      <c r="B97" s="243" t="s">
        <v>6144</v>
      </c>
      <c r="C97" s="256" t="s">
        <v>5899</v>
      </c>
      <c r="D97" s="68" t="s">
        <v>7727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6285</v>
      </c>
      <c r="R97" s="69">
        <v>14</v>
      </c>
      <c r="S97" s="68"/>
      <c r="T97" s="68"/>
    </row>
    <row r="98" spans="1:20" x14ac:dyDescent="0.25">
      <c r="A98" s="69">
        <v>78</v>
      </c>
      <c r="B98" s="243" t="s">
        <v>6144</v>
      </c>
      <c r="C98" s="256" t="s">
        <v>6296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 x14ac:dyDescent="0.25">
      <c r="A99" s="69">
        <v>79</v>
      </c>
      <c r="B99" s="243" t="s">
        <v>6144</v>
      </c>
      <c r="C99" s="256" t="s">
        <v>5901</v>
      </c>
      <c r="D99" s="68" t="s">
        <v>7728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6285</v>
      </c>
      <c r="R99" s="69">
        <v>10</v>
      </c>
      <c r="S99" s="68"/>
      <c r="T99" s="68"/>
    </row>
    <row r="100" spans="1:20" x14ac:dyDescent="0.25">
      <c r="A100" s="69">
        <v>80</v>
      </c>
      <c r="B100" s="243" t="s">
        <v>6144</v>
      </c>
      <c r="C100" s="256" t="s">
        <v>7729</v>
      </c>
      <c r="D100" s="68" t="s">
        <v>7730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 x14ac:dyDescent="0.25">
      <c r="A101" s="69"/>
      <c r="B101" s="257" t="s">
        <v>6303</v>
      </c>
      <c r="C101" s="618">
        <v>30</v>
      </c>
      <c r="D101" s="257"/>
      <c r="E101" s="258"/>
      <c r="F101" s="258"/>
      <c r="G101" s="244">
        <f>SUM(G71:G100)</f>
        <v>55</v>
      </c>
      <c r="H101" s="244">
        <f>SUM(H71:H100)</f>
        <v>55</v>
      </c>
      <c r="I101" s="247">
        <f>SUM(I71:I100)</f>
        <v>6846</v>
      </c>
      <c r="J101" s="247">
        <f>SUM(J71:J100)</f>
        <v>340</v>
      </c>
      <c r="K101" s="244"/>
      <c r="L101" s="244"/>
      <c r="M101" s="616">
        <f>SUM(M71:M100)</f>
        <v>4</v>
      </c>
      <c r="N101" s="616">
        <f>SUM(N71:N100)</f>
        <v>4</v>
      </c>
      <c r="O101" s="244">
        <f>SUM(O71:O100)</f>
        <v>0</v>
      </c>
      <c r="P101" s="244">
        <f>SUM(P71:P100)</f>
        <v>0</v>
      </c>
      <c r="Q101" s="244"/>
      <c r="R101" s="244">
        <f>SUM(R71:R100)</f>
        <v>304</v>
      </c>
      <c r="S101" s="68"/>
      <c r="T101" s="68"/>
    </row>
    <row r="102" spans="1:20" ht="15.75" x14ac:dyDescent="0.25">
      <c r="A102" s="259"/>
      <c r="B102" s="307"/>
      <c r="C102" s="619"/>
      <c r="D102" s="307"/>
      <c r="E102" s="320"/>
      <c r="F102" s="320"/>
      <c r="G102" s="261"/>
      <c r="H102" s="261"/>
      <c r="I102" s="264"/>
      <c r="J102" s="264"/>
      <c r="K102" s="261"/>
      <c r="L102" s="261"/>
      <c r="M102" s="620"/>
      <c r="N102" s="620"/>
      <c r="O102" s="261"/>
      <c r="P102" s="261"/>
      <c r="Q102" s="261"/>
      <c r="R102" s="261"/>
      <c r="S102" s="205"/>
      <c r="T102" s="205"/>
    </row>
    <row r="103" spans="1:20" ht="15.75" x14ac:dyDescent="0.25">
      <c r="A103" s="248"/>
      <c r="B103" s="249"/>
      <c r="C103" s="250"/>
      <c r="D103" s="251"/>
      <c r="E103" s="65"/>
      <c r="F103" s="65"/>
      <c r="G103" s="250"/>
      <c r="H103" s="250"/>
      <c r="I103" s="252"/>
      <c r="J103" s="251"/>
      <c r="K103" s="65"/>
      <c r="L103" s="65"/>
      <c r="M103" s="65"/>
      <c r="N103" s="65"/>
      <c r="O103" s="250"/>
      <c r="P103" s="250"/>
      <c r="Q103" s="251"/>
      <c r="R103" s="250"/>
      <c r="S103" s="251"/>
      <c r="T103" s="250" t="s">
        <v>6280</v>
      </c>
    </row>
    <row r="104" spans="1:20" ht="39.75" customHeight="1" x14ac:dyDescent="0.25">
      <c r="A104" s="233" t="s">
        <v>6123</v>
      </c>
      <c r="B104" s="738" t="s">
        <v>6124</v>
      </c>
      <c r="C104" s="739" t="s">
        <v>6018</v>
      </c>
      <c r="D104" s="253" t="s">
        <v>5783</v>
      </c>
      <c r="E104" s="254" t="s">
        <v>5934</v>
      </c>
      <c r="F104" s="254" t="s">
        <v>6125</v>
      </c>
      <c r="G104" s="741" t="s">
        <v>6126</v>
      </c>
      <c r="H104" s="742"/>
      <c r="I104" s="254" t="s">
        <v>5790</v>
      </c>
      <c r="J104" s="254" t="s">
        <v>6127</v>
      </c>
      <c r="K104" s="253" t="s">
        <v>6020</v>
      </c>
      <c r="L104" s="231" t="s">
        <v>7663</v>
      </c>
      <c r="M104" s="741" t="s">
        <v>6129</v>
      </c>
      <c r="N104" s="742"/>
      <c r="O104" s="736" t="s">
        <v>6130</v>
      </c>
      <c r="P104" s="737"/>
      <c r="Q104" s="254" t="s">
        <v>6131</v>
      </c>
      <c r="R104" s="357" t="s">
        <v>6132</v>
      </c>
      <c r="S104" s="255" t="s">
        <v>6133</v>
      </c>
      <c r="T104" s="253" t="s">
        <v>5933</v>
      </c>
    </row>
    <row r="105" spans="1:20" ht="15.75" thickBot="1" x14ac:dyDescent="0.3">
      <c r="A105" s="54" t="s">
        <v>5793</v>
      </c>
      <c r="B105" s="712"/>
      <c r="C105" s="740"/>
      <c r="D105" s="234"/>
      <c r="E105" s="161"/>
      <c r="F105" s="235"/>
      <c r="G105" s="614" t="s">
        <v>5798</v>
      </c>
      <c r="H105" s="237" t="s">
        <v>5936</v>
      </c>
      <c r="I105" s="161" t="s">
        <v>5784</v>
      </c>
      <c r="J105" s="161" t="s">
        <v>6095</v>
      </c>
      <c r="K105" s="234" t="s">
        <v>5800</v>
      </c>
      <c r="L105" s="234" t="s">
        <v>5800</v>
      </c>
      <c r="M105" s="237" t="s">
        <v>5798</v>
      </c>
      <c r="N105" s="238" t="s">
        <v>5936</v>
      </c>
      <c r="O105" s="237" t="s">
        <v>5798</v>
      </c>
      <c r="P105" s="238" t="s">
        <v>5936</v>
      </c>
      <c r="Q105" s="239" t="s">
        <v>6134</v>
      </c>
      <c r="R105" s="234" t="s">
        <v>6135</v>
      </c>
      <c r="S105" s="161" t="s">
        <v>5793</v>
      </c>
      <c r="T105" s="234"/>
    </row>
    <row r="106" spans="1:20" ht="15.75" thickTop="1" x14ac:dyDescent="0.25">
      <c r="A106" s="69">
        <v>81</v>
      </c>
      <c r="B106" s="241" t="s">
        <v>7731</v>
      </c>
      <c r="C106" s="68" t="s">
        <v>5814</v>
      </c>
      <c r="D106" s="68" t="s">
        <v>7732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6285</v>
      </c>
      <c r="R106" s="69">
        <v>2</v>
      </c>
      <c r="S106" s="68"/>
      <c r="T106" s="68"/>
    </row>
    <row r="107" spans="1:20" x14ac:dyDescent="0.25">
      <c r="A107" s="69">
        <v>82</v>
      </c>
      <c r="B107" s="241" t="s">
        <v>7732</v>
      </c>
      <c r="C107" s="68" t="s">
        <v>6236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6285</v>
      </c>
      <c r="R107" s="69">
        <v>20</v>
      </c>
      <c r="S107" s="68"/>
      <c r="T107" s="68"/>
    </row>
    <row r="108" spans="1:20" x14ac:dyDescent="0.25">
      <c r="A108" s="69">
        <v>83</v>
      </c>
      <c r="B108" s="243" t="s">
        <v>6144</v>
      </c>
      <c r="C108" s="68" t="s">
        <v>6263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6285</v>
      </c>
      <c r="R108" s="69">
        <v>15</v>
      </c>
      <c r="S108" s="68"/>
      <c r="T108" s="68"/>
    </row>
    <row r="109" spans="1:20" x14ac:dyDescent="0.25">
      <c r="A109" s="69">
        <v>84</v>
      </c>
      <c r="B109" s="243" t="s">
        <v>6144</v>
      </c>
      <c r="C109" s="68" t="s">
        <v>6265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6285</v>
      </c>
      <c r="R109" s="69">
        <v>15</v>
      </c>
      <c r="S109" s="68"/>
      <c r="T109" s="68"/>
    </row>
    <row r="110" spans="1:20" x14ac:dyDescent="0.25">
      <c r="A110" s="69">
        <v>85</v>
      </c>
      <c r="B110" s="243" t="s">
        <v>6144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6285</v>
      </c>
      <c r="R110" s="69">
        <v>12</v>
      </c>
      <c r="S110" s="68"/>
      <c r="T110" s="68"/>
    </row>
    <row r="111" spans="1:20" x14ac:dyDescent="0.25">
      <c r="A111" s="69">
        <v>86</v>
      </c>
      <c r="B111" s="243" t="s">
        <v>6144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6285</v>
      </c>
      <c r="R111" s="69">
        <v>14</v>
      </c>
      <c r="S111" s="68"/>
      <c r="T111" s="68"/>
    </row>
    <row r="112" spans="1:20" x14ac:dyDescent="0.25">
      <c r="A112" s="69">
        <v>87</v>
      </c>
      <c r="B112" s="243" t="s">
        <v>6144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6285</v>
      </c>
      <c r="R112" s="69">
        <v>10</v>
      </c>
      <c r="S112" s="68"/>
      <c r="T112" s="68"/>
    </row>
    <row r="113" spans="1:20" x14ac:dyDescent="0.25">
      <c r="A113" s="69">
        <v>88</v>
      </c>
      <c r="B113" s="243" t="s">
        <v>6144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6285</v>
      </c>
      <c r="R113" s="69">
        <v>11</v>
      </c>
      <c r="S113" s="68"/>
      <c r="T113" s="68"/>
    </row>
    <row r="114" spans="1:20" x14ac:dyDescent="0.25">
      <c r="A114" s="69">
        <v>89</v>
      </c>
      <c r="B114" s="243" t="s">
        <v>6144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6285</v>
      </c>
      <c r="R114" s="69">
        <v>9</v>
      </c>
      <c r="S114" s="68"/>
      <c r="T114" s="68"/>
    </row>
    <row r="115" spans="1:20" x14ac:dyDescent="0.25">
      <c r="A115" s="69">
        <v>90</v>
      </c>
      <c r="B115" s="243" t="s">
        <v>6144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6285</v>
      </c>
      <c r="R115" s="69">
        <v>14</v>
      </c>
      <c r="S115" s="68"/>
      <c r="T115" s="68"/>
    </row>
    <row r="116" spans="1:20" ht="15.75" x14ac:dyDescent="0.25">
      <c r="A116" s="69"/>
      <c r="B116" s="257" t="s">
        <v>6310</v>
      </c>
      <c r="C116" s="244">
        <v>10</v>
      </c>
      <c r="D116" s="257"/>
      <c r="E116" s="258"/>
      <c r="F116" s="258"/>
      <c r="G116" s="244">
        <f>SUM(G106:G115)</f>
        <v>13</v>
      </c>
      <c r="H116" s="244">
        <f t="shared" ref="H116:R116" si="6">SUM(H106:H115)</f>
        <v>0</v>
      </c>
      <c r="I116" s="247">
        <f t="shared" si="6"/>
        <v>1734</v>
      </c>
      <c r="J116" s="247">
        <f t="shared" si="6"/>
        <v>91</v>
      </c>
      <c r="K116" s="244"/>
      <c r="L116" s="244"/>
      <c r="M116" s="616">
        <f t="shared" si="6"/>
        <v>1</v>
      </c>
      <c r="N116" s="616">
        <f t="shared" si="6"/>
        <v>0</v>
      </c>
      <c r="O116" s="244">
        <f t="shared" si="6"/>
        <v>0</v>
      </c>
      <c r="P116" s="244">
        <f t="shared" si="6"/>
        <v>0</v>
      </c>
      <c r="Q116" s="244"/>
      <c r="R116" s="244">
        <f t="shared" si="6"/>
        <v>122</v>
      </c>
      <c r="S116" s="68"/>
      <c r="T116" s="68"/>
    </row>
    <row r="117" spans="1:20" x14ac:dyDescent="0.25">
      <c r="A117" s="69"/>
      <c r="B117" s="241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 x14ac:dyDescent="0.25">
      <c r="A118" s="69">
        <v>91</v>
      </c>
      <c r="B118" s="241" t="s">
        <v>7733</v>
      </c>
      <c r="C118" s="68" t="s">
        <v>5895</v>
      </c>
      <c r="D118" s="68" t="s">
        <v>7734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6461</v>
      </c>
      <c r="R118" s="69">
        <v>8</v>
      </c>
      <c r="S118" s="68"/>
      <c r="T118" s="68"/>
    </row>
    <row r="119" spans="1:20" x14ac:dyDescent="0.25">
      <c r="A119" s="69">
        <v>92</v>
      </c>
      <c r="B119" s="243" t="s">
        <v>6144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6461</v>
      </c>
      <c r="R119" s="69">
        <v>8</v>
      </c>
      <c r="S119" s="68"/>
      <c r="T119" s="68"/>
    </row>
    <row r="120" spans="1:20" ht="15.75" x14ac:dyDescent="0.25">
      <c r="A120" s="69"/>
      <c r="B120" s="257" t="s">
        <v>6317</v>
      </c>
      <c r="C120" s="244">
        <v>2</v>
      </c>
      <c r="D120" s="257"/>
      <c r="E120" s="258"/>
      <c r="F120" s="258"/>
      <c r="G120" s="244">
        <f>SUM(G118:G119)</f>
        <v>2</v>
      </c>
      <c r="H120" s="244">
        <f t="shared" ref="H120:R120" si="7">SUM(H118:H119)</f>
        <v>0</v>
      </c>
      <c r="I120" s="247">
        <f t="shared" si="7"/>
        <v>412</v>
      </c>
      <c r="J120" s="247">
        <f t="shared" si="7"/>
        <v>24</v>
      </c>
      <c r="K120" s="244"/>
      <c r="L120" s="244"/>
      <c r="M120" s="616">
        <f t="shared" si="7"/>
        <v>0</v>
      </c>
      <c r="N120" s="616">
        <f t="shared" si="7"/>
        <v>0</v>
      </c>
      <c r="O120" s="244">
        <f t="shared" si="7"/>
        <v>0</v>
      </c>
      <c r="P120" s="244">
        <f t="shared" si="7"/>
        <v>0</v>
      </c>
      <c r="Q120" s="244"/>
      <c r="R120" s="244">
        <f t="shared" si="7"/>
        <v>16</v>
      </c>
      <c r="S120" s="68"/>
      <c r="T120" s="68"/>
    </row>
    <row r="121" spans="1:20" x14ac:dyDescent="0.25">
      <c r="A121" s="69"/>
      <c r="B121" s="241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>
        <v>93</v>
      </c>
      <c r="B122" s="241" t="s">
        <v>7735</v>
      </c>
      <c r="C122" s="68" t="s">
        <v>6417</v>
      </c>
      <c r="D122" s="68" t="s">
        <v>6489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>
        <v>10</v>
      </c>
      <c r="S122" s="68"/>
      <c r="T122" s="68"/>
    </row>
    <row r="123" spans="1:20" x14ac:dyDescent="0.25">
      <c r="A123" s="69">
        <v>94</v>
      </c>
      <c r="B123" s="243" t="s">
        <v>6144</v>
      </c>
      <c r="C123" s="68" t="s">
        <v>6451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6231</v>
      </c>
      <c r="R123" s="69">
        <v>10</v>
      </c>
      <c r="S123" s="68"/>
      <c r="T123" s="68"/>
    </row>
    <row r="124" spans="1:20" x14ac:dyDescent="0.25">
      <c r="A124" s="69">
        <v>95</v>
      </c>
      <c r="B124" s="243" t="s">
        <v>6144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6285</v>
      </c>
      <c r="R124" s="69">
        <v>6</v>
      </c>
      <c r="S124" s="68"/>
      <c r="T124" s="68"/>
    </row>
    <row r="125" spans="1:20" x14ac:dyDescent="0.25">
      <c r="A125" s="69">
        <v>96</v>
      </c>
      <c r="B125" s="243" t="s">
        <v>6144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6285</v>
      </c>
      <c r="R125" s="69">
        <v>8</v>
      </c>
      <c r="S125" s="68"/>
      <c r="T125" s="68"/>
    </row>
    <row r="126" spans="1:20" ht="15.75" x14ac:dyDescent="0.25">
      <c r="A126" s="68"/>
      <c r="B126" s="257" t="s">
        <v>6321</v>
      </c>
      <c r="C126" s="244">
        <v>4</v>
      </c>
      <c r="D126" s="257"/>
      <c r="E126" s="258"/>
      <c r="F126" s="258"/>
      <c r="G126" s="244">
        <f>SUM(G122:G125)</f>
        <v>6</v>
      </c>
      <c r="H126" s="244">
        <f>SUM(H122:H125)</f>
        <v>0</v>
      </c>
      <c r="I126" s="247">
        <f>SUM(I122:I125)</f>
        <v>907</v>
      </c>
      <c r="J126" s="247">
        <f>SUM(J122:J125)</f>
        <v>24</v>
      </c>
      <c r="K126" s="244"/>
      <c r="L126" s="244"/>
      <c r="M126" s="616">
        <f>SUM(M122:M125)</f>
        <v>0</v>
      </c>
      <c r="N126" s="616">
        <f>SUM(N122:N125)</f>
        <v>0</v>
      </c>
      <c r="O126" s="244">
        <f>SUM(O122:O125)</f>
        <v>0</v>
      </c>
      <c r="P126" s="244">
        <f>SUM(P122:P125)</f>
        <v>0</v>
      </c>
      <c r="Q126" s="244"/>
      <c r="R126" s="244">
        <f>SUM(R122:R125)</f>
        <v>34</v>
      </c>
      <c r="S126" s="68"/>
      <c r="T126" s="68"/>
    </row>
    <row r="127" spans="1:20" ht="15.75" x14ac:dyDescent="0.25">
      <c r="A127" s="69"/>
      <c r="B127" s="241"/>
      <c r="C127" s="244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74" t="s">
        <v>7736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66">
        <v>8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7737</v>
      </c>
      <c r="R128" s="69"/>
      <c r="S128" s="68"/>
      <c r="T128" s="68"/>
    </row>
    <row r="129" spans="1:32" x14ac:dyDescent="0.25">
      <c r="A129" s="69"/>
      <c r="B129" s="81" t="s">
        <v>6318</v>
      </c>
      <c r="C129" s="68"/>
      <c r="D129" s="74" t="s">
        <v>7736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66">
        <v>8</v>
      </c>
      <c r="L129" s="266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 x14ac:dyDescent="0.25">
      <c r="A130" s="69"/>
      <c r="B130" s="241" t="s">
        <v>7738</v>
      </c>
      <c r="C130" s="244">
        <v>0</v>
      </c>
      <c r="D130" s="68"/>
      <c r="E130" s="68"/>
      <c r="F130" s="68"/>
      <c r="G130" s="244">
        <f>SUM(G128:G129)</f>
        <v>0</v>
      </c>
      <c r="H130" s="244">
        <f>SUM(H128:H129)</f>
        <v>2</v>
      </c>
      <c r="I130" s="244">
        <f t="shared" ref="I130:J130" si="8">SUM(I128:I129)</f>
        <v>0</v>
      </c>
      <c r="J130" s="244">
        <f t="shared" si="8"/>
        <v>0</v>
      </c>
      <c r="K130" s="68"/>
      <c r="L130" s="68"/>
      <c r="M130" s="616">
        <f t="shared" ref="M130:N130" si="9">SUM(M128:M129)</f>
        <v>0</v>
      </c>
      <c r="N130" s="616">
        <f t="shared" si="9"/>
        <v>0</v>
      </c>
      <c r="O130" s="244">
        <f>SUM(O128:O129)</f>
        <v>0</v>
      </c>
      <c r="P130" s="244">
        <f>SUM(P128:P129)</f>
        <v>0</v>
      </c>
      <c r="Q130" s="68"/>
      <c r="R130" s="244">
        <f>SUM(R128:R129)</f>
        <v>0</v>
      </c>
      <c r="S130" s="68"/>
      <c r="T130" s="68"/>
    </row>
    <row r="131" spans="1:32" x14ac:dyDescent="0.25">
      <c r="A131" s="69"/>
      <c r="B131" s="24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 x14ac:dyDescent="0.25">
      <c r="A132" s="241" t="s">
        <v>7739</v>
      </c>
      <c r="B132" s="68"/>
      <c r="C132" s="244">
        <f>+C9+C12+C34+C41+C44+C66+C101+C116+C120+C126+C130</f>
        <v>96</v>
      </c>
      <c r="D132" s="68"/>
      <c r="E132" s="68"/>
      <c r="F132" s="68"/>
      <c r="G132" s="244">
        <f>+G9+G12+G34+G41+G44+G66+G101+G116+G120+G126+G130</f>
        <v>179</v>
      </c>
      <c r="H132" s="244">
        <f>+H9+H12+H34+H41+H44+H66+H101+H116+H120+H126+H130</f>
        <v>142</v>
      </c>
      <c r="I132" s="247">
        <f>+I9+I12+I34+I41+I44+I66+I101+I116+I120+I126+I130</f>
        <v>26114</v>
      </c>
      <c r="J132" s="247">
        <f>+J9+J12+J34+J41+J44+J66+J101+J116+J120+J126+J130</f>
        <v>1007</v>
      </c>
      <c r="K132" s="616"/>
      <c r="L132" s="616"/>
      <c r="M132" s="621"/>
      <c r="N132" s="621"/>
      <c r="O132" s="244">
        <f>+O9+O12+O34+O41+O44+O66+O101+O116+O120+O126+O130</f>
        <v>0</v>
      </c>
      <c r="P132" s="244">
        <f>+P9+P12+P34+P41+P44+P66+P101+P116+P120+P126+P130</f>
        <v>0</v>
      </c>
      <c r="Q132" s="244"/>
      <c r="R132" s="244">
        <f>+R9+R12+R34+R41+R44+R66+R101+R116+R120+R126+R130</f>
        <v>741</v>
      </c>
      <c r="S132" s="68"/>
      <c r="T132" s="68"/>
    </row>
    <row r="135" spans="1:32" x14ac:dyDescent="0.25">
      <c r="A135" t="s">
        <v>6323</v>
      </c>
    </row>
    <row r="136" spans="1:32" ht="18.75" x14ac:dyDescent="0.3">
      <c r="W136" s="743" t="s">
        <v>7740</v>
      </c>
      <c r="X136" s="743"/>
      <c r="Y136" s="743"/>
      <c r="Z136" s="743"/>
      <c r="AA136" s="743"/>
      <c r="AB136" s="743"/>
      <c r="AC136" s="743"/>
      <c r="AD136" s="743"/>
      <c r="AE136" s="743"/>
      <c r="AF136" s="743"/>
    </row>
    <row r="137" spans="1:32" ht="18.75" x14ac:dyDescent="0.3">
      <c r="W137" s="743" t="s">
        <v>7741</v>
      </c>
      <c r="X137" s="743"/>
      <c r="Y137" s="743"/>
      <c r="Z137" s="743"/>
      <c r="AA137" s="743"/>
      <c r="AB137" s="743"/>
      <c r="AC137" s="743"/>
      <c r="AD137" s="743"/>
      <c r="AE137" s="743"/>
      <c r="AF137" s="743"/>
    </row>
    <row r="138" spans="1:32" ht="15.75" thickBot="1" x14ac:dyDescent="0.3">
      <c r="A138" t="s">
        <v>6323</v>
      </c>
    </row>
    <row r="139" spans="1:32" ht="45" x14ac:dyDescent="0.25">
      <c r="W139" s="622" t="s">
        <v>6326</v>
      </c>
      <c r="X139" s="623" t="s">
        <v>6359</v>
      </c>
      <c r="Y139" s="624" t="s">
        <v>6328</v>
      </c>
      <c r="Z139" s="625" t="s">
        <v>6329</v>
      </c>
      <c r="AA139" s="47"/>
      <c r="AB139" s="626" t="s">
        <v>7742</v>
      </c>
      <c r="AC139" s="624" t="s">
        <v>6331</v>
      </c>
      <c r="AD139" s="624" t="s">
        <v>6332</v>
      </c>
      <c r="AE139" s="624" t="s">
        <v>6333</v>
      </c>
      <c r="AF139" s="625" t="s">
        <v>6334</v>
      </c>
    </row>
    <row r="140" spans="1:32" ht="29.25" customHeight="1" x14ac:dyDescent="0.25">
      <c r="W140" s="272" t="s">
        <v>6335</v>
      </c>
      <c r="X140" s="273">
        <v>96</v>
      </c>
      <c r="Y140" s="273">
        <v>179</v>
      </c>
      <c r="Z140" s="274">
        <v>142</v>
      </c>
      <c r="AB140" s="275" t="s">
        <v>6136</v>
      </c>
      <c r="AC140" s="69">
        <v>28</v>
      </c>
      <c r="AD140" s="69">
        <f>42+6+12</f>
        <v>60</v>
      </c>
      <c r="AE140" s="69">
        <f>39+3+0</f>
        <v>42</v>
      </c>
      <c r="AF140" s="276">
        <f>6823+1294+2820</f>
        <v>10937</v>
      </c>
    </row>
    <row r="141" spans="1:32" ht="29.25" customHeight="1" x14ac:dyDescent="0.25">
      <c r="A141" t="s">
        <v>6323</v>
      </c>
      <c r="W141" s="275" t="s">
        <v>6336</v>
      </c>
      <c r="X141" s="69"/>
      <c r="Y141" s="69">
        <v>30</v>
      </c>
      <c r="Z141" s="277">
        <v>24</v>
      </c>
      <c r="AB141" s="275" t="s">
        <v>6358</v>
      </c>
      <c r="AC141" s="69">
        <v>1</v>
      </c>
      <c r="AD141" s="69">
        <v>2</v>
      </c>
      <c r="AE141" s="69">
        <v>2</v>
      </c>
      <c r="AF141" s="276">
        <v>314</v>
      </c>
    </row>
    <row r="142" spans="1:32" ht="29.25" customHeight="1" x14ac:dyDescent="0.25">
      <c r="W142" s="275" t="s">
        <v>6338</v>
      </c>
      <c r="X142" s="69"/>
      <c r="Y142" s="278">
        <f>SUM(Y140:Y141)*10%</f>
        <v>20.900000000000002</v>
      </c>
      <c r="Z142" s="279">
        <f>SUM(Z140:Z141)*10%</f>
        <v>16.600000000000001</v>
      </c>
      <c r="AB142" s="275" t="s">
        <v>6341</v>
      </c>
      <c r="AC142" s="69">
        <v>1</v>
      </c>
      <c r="AD142" s="69">
        <v>2</v>
      </c>
      <c r="AE142" s="69">
        <v>2</v>
      </c>
      <c r="AF142" s="276">
        <v>302</v>
      </c>
    </row>
    <row r="143" spans="1:32" ht="29.25" customHeight="1" x14ac:dyDescent="0.25">
      <c r="W143" s="272" t="s">
        <v>6340</v>
      </c>
      <c r="X143" s="280">
        <f>SUM(X140:X142)</f>
        <v>96</v>
      </c>
      <c r="Y143" s="280">
        <f>SUM(Y140:Y142)</f>
        <v>229.9</v>
      </c>
      <c r="Z143" s="281">
        <f>SUM(Z140:Z142)</f>
        <v>182.6</v>
      </c>
      <c r="AB143" s="275" t="s">
        <v>7743</v>
      </c>
      <c r="AC143" s="69">
        <v>20</v>
      </c>
      <c r="AD143" s="69">
        <v>39</v>
      </c>
      <c r="AE143" s="69">
        <v>39</v>
      </c>
      <c r="AF143" s="276">
        <v>4662</v>
      </c>
    </row>
    <row r="144" spans="1:32" ht="29.25" customHeight="1" x14ac:dyDescent="0.25">
      <c r="A144" t="s">
        <v>6323</v>
      </c>
      <c r="W144" s="275" t="s">
        <v>6342</v>
      </c>
      <c r="X144" s="69"/>
      <c r="Y144" s="69">
        <v>8</v>
      </c>
      <c r="Z144" s="277">
        <v>10</v>
      </c>
      <c r="AB144" s="275" t="s">
        <v>7744</v>
      </c>
      <c r="AC144" s="69">
        <v>30</v>
      </c>
      <c r="AD144" s="69">
        <v>55</v>
      </c>
      <c r="AE144" s="69">
        <v>55</v>
      </c>
      <c r="AF144" s="276">
        <v>6846</v>
      </c>
    </row>
    <row r="145" spans="1:32" ht="29.25" customHeight="1" x14ac:dyDescent="0.25">
      <c r="W145" s="275" t="s">
        <v>7745</v>
      </c>
      <c r="X145" s="69"/>
      <c r="Y145" s="69">
        <v>0</v>
      </c>
      <c r="Z145" s="277">
        <v>0</v>
      </c>
      <c r="AB145" s="275" t="s">
        <v>7746</v>
      </c>
      <c r="AC145" s="69">
        <v>10</v>
      </c>
      <c r="AD145" s="69">
        <v>13</v>
      </c>
      <c r="AE145" s="69">
        <v>2</v>
      </c>
      <c r="AF145" s="276">
        <v>1734</v>
      </c>
    </row>
    <row r="146" spans="1:32" ht="29.25" customHeight="1" x14ac:dyDescent="0.25">
      <c r="W146" s="275" t="s">
        <v>6346</v>
      </c>
      <c r="X146" s="69"/>
      <c r="Y146" s="69">
        <v>5</v>
      </c>
      <c r="Z146" s="277">
        <v>1</v>
      </c>
      <c r="AB146" s="275" t="s">
        <v>7747</v>
      </c>
      <c r="AC146" s="69">
        <v>2</v>
      </c>
      <c r="AD146" s="69">
        <v>2</v>
      </c>
      <c r="AE146" s="69">
        <v>0</v>
      </c>
      <c r="AF146" s="276">
        <v>412</v>
      </c>
    </row>
    <row r="147" spans="1:32" ht="29.25" customHeight="1" x14ac:dyDescent="0.25">
      <c r="A147" t="s">
        <v>6323</v>
      </c>
      <c r="W147" s="275" t="s">
        <v>6348</v>
      </c>
      <c r="X147" s="69"/>
      <c r="Y147" s="69">
        <v>0</v>
      </c>
      <c r="Z147" s="277">
        <v>0</v>
      </c>
      <c r="AB147" s="275" t="s">
        <v>6356</v>
      </c>
      <c r="AC147" s="69">
        <v>4</v>
      </c>
      <c r="AD147" s="69">
        <v>6</v>
      </c>
      <c r="AE147" s="69">
        <v>0</v>
      </c>
      <c r="AF147" s="276">
        <v>907</v>
      </c>
    </row>
    <row r="148" spans="1:32" ht="29.25" customHeight="1" x14ac:dyDescent="0.25">
      <c r="W148" s="272" t="s">
        <v>6340</v>
      </c>
      <c r="X148" s="280">
        <f>SUM(X143:X147)</f>
        <v>96</v>
      </c>
      <c r="Y148" s="280">
        <f>SUM(Y143:Y147)</f>
        <v>242.9</v>
      </c>
      <c r="Z148" s="281">
        <f>SUM(Z143:Z147)</f>
        <v>193.6</v>
      </c>
      <c r="AB148" s="272" t="s">
        <v>6335</v>
      </c>
      <c r="AC148" s="273">
        <f>SUM(AC140:AC147)</f>
        <v>96</v>
      </c>
      <c r="AD148" s="273">
        <f t="shared" ref="AD148:AF148" si="10">SUM(AD140:AD147)</f>
        <v>179</v>
      </c>
      <c r="AE148" s="273">
        <f t="shared" si="10"/>
        <v>142</v>
      </c>
      <c r="AF148" s="332">
        <f t="shared" si="10"/>
        <v>26114</v>
      </c>
    </row>
    <row r="149" spans="1:32" ht="29.25" customHeight="1" thickBot="1" x14ac:dyDescent="0.3">
      <c r="W149" s="275" t="s">
        <v>6351</v>
      </c>
      <c r="X149" s="69">
        <v>26</v>
      </c>
      <c r="Y149" s="69">
        <v>26</v>
      </c>
      <c r="Z149" s="277">
        <v>0</v>
      </c>
      <c r="AB149" s="282" t="s">
        <v>7748</v>
      </c>
      <c r="AC149" s="283">
        <v>26</v>
      </c>
      <c r="AD149" s="283">
        <v>26</v>
      </c>
      <c r="AE149" s="283">
        <v>0</v>
      </c>
      <c r="AF149" s="627">
        <v>0</v>
      </c>
    </row>
    <row r="150" spans="1:32" ht="29.25" customHeight="1" x14ac:dyDescent="0.25">
      <c r="W150" s="272" t="s">
        <v>6352</v>
      </c>
      <c r="X150" s="280">
        <f t="shared" ref="X150:Z150" si="11">SUM(X148:X149)</f>
        <v>122</v>
      </c>
      <c r="Y150" s="280">
        <f t="shared" si="11"/>
        <v>268.89999999999998</v>
      </c>
      <c r="Z150" s="281">
        <f t="shared" si="11"/>
        <v>193.6</v>
      </c>
      <c r="AB150" s="225"/>
      <c r="AC150" s="225"/>
      <c r="AD150" s="225"/>
      <c r="AE150" s="225"/>
      <c r="AF150" s="225"/>
    </row>
    <row r="151" spans="1:32" ht="29.25" customHeight="1" x14ac:dyDescent="0.25">
      <c r="W151" s="275" t="s">
        <v>6353</v>
      </c>
      <c r="X151" s="69"/>
      <c r="Y151" s="69">
        <v>251</v>
      </c>
      <c r="Z151" s="277">
        <v>182</v>
      </c>
      <c r="AB151" s="225"/>
      <c r="AC151" s="225"/>
      <c r="AD151" s="225"/>
      <c r="AE151" s="225"/>
      <c r="AF151" s="225"/>
    </row>
    <row r="152" spans="1:32" ht="29.25" customHeight="1" thickBot="1" x14ac:dyDescent="0.3">
      <c r="W152" s="286" t="s">
        <v>6354</v>
      </c>
      <c r="X152" s="287"/>
      <c r="Y152" s="288">
        <f>+Y151-Y150</f>
        <v>-17.899999999999977</v>
      </c>
      <c r="Z152" s="290">
        <f>+Z151-Z150</f>
        <v>-11.599999999999994</v>
      </c>
      <c r="AB152" s="225"/>
      <c r="AC152" s="225"/>
      <c r="AD152" s="225"/>
      <c r="AE152" s="225"/>
      <c r="AF152" s="225"/>
    </row>
    <row r="153" spans="1:32" x14ac:dyDescent="0.25">
      <c r="A153" t="s">
        <v>6323</v>
      </c>
      <c r="W153" s="225"/>
      <c r="X153" s="225"/>
      <c r="Y153" s="225"/>
      <c r="Z153" s="225"/>
      <c r="AB153" s="225"/>
      <c r="AC153" s="225"/>
      <c r="AD153" s="225"/>
      <c r="AE153" s="225"/>
      <c r="AF153" s="225"/>
    </row>
    <row r="156" spans="1:32" x14ac:dyDescent="0.25">
      <c r="A156" t="s">
        <v>6323</v>
      </c>
    </row>
    <row r="159" spans="1:32" x14ac:dyDescent="0.25">
      <c r="A159" t="s">
        <v>6323</v>
      </c>
    </row>
    <row r="162" spans="1:1" x14ac:dyDescent="0.25">
      <c r="A162" t="s">
        <v>6323</v>
      </c>
    </row>
    <row r="165" spans="1:1" x14ac:dyDescent="0.25">
      <c r="A165" t="s">
        <v>6323</v>
      </c>
    </row>
    <row r="168" spans="1:1" x14ac:dyDescent="0.25">
      <c r="A168" t="s">
        <v>6323</v>
      </c>
    </row>
    <row r="171" spans="1:1" x14ac:dyDescent="0.25">
      <c r="A171" t="s">
        <v>6323</v>
      </c>
    </row>
    <row r="174" spans="1:1" x14ac:dyDescent="0.25">
      <c r="A174" t="s">
        <v>6323</v>
      </c>
    </row>
  </sheetData>
  <customSheetViews>
    <customSheetView guid="{0C080790-83BA-40AB-8713-99EF8584E2E4}">
      <selection sqref="A1:XFD280"/>
      <pageMargins left="0.7" right="0.7" top="0.75" bottom="0.75" header="0.3" footer="0.3"/>
    </customSheetView>
    <customSheetView guid="{4292BBA8-5305-4D0C-BDF6-3F09AA842D2D}">
      <selection sqref="A1:XFD280"/>
      <pageMargins left="0.7" right="0.7" top="0.75" bottom="0.75" header="0.3" footer="0.3"/>
    </customSheetView>
    <customSheetView guid="{315BA204-48F2-4892-8B1E-93B49A9BC4C4}">
      <selection sqref="A1:XFD280"/>
      <pageMargins left="0.7" right="0.7" top="0.75" bottom="0.75" header="0.3" footer="0.3"/>
    </customSheetView>
  </customSheetViews>
  <mergeCells count="25">
    <mergeCell ref="A1:T1"/>
    <mergeCell ref="A2:T2"/>
    <mergeCell ref="A3:T3"/>
    <mergeCell ref="B4:B5"/>
    <mergeCell ref="C4:C5"/>
    <mergeCell ref="G4:H4"/>
    <mergeCell ref="M4:N4"/>
    <mergeCell ref="O4:P4"/>
    <mergeCell ref="B69:B70"/>
    <mergeCell ref="C69:C70"/>
    <mergeCell ref="G69:H69"/>
    <mergeCell ref="M69:N69"/>
    <mergeCell ref="O69:P69"/>
    <mergeCell ref="B37:B38"/>
    <mergeCell ref="C37:C38"/>
    <mergeCell ref="G37:H37"/>
    <mergeCell ref="M37:N37"/>
    <mergeCell ref="O37:P37"/>
    <mergeCell ref="W137:AF137"/>
    <mergeCell ref="B104:B105"/>
    <mergeCell ref="C104:C105"/>
    <mergeCell ref="G104:H104"/>
    <mergeCell ref="M104:N104"/>
    <mergeCell ref="O104:P104"/>
    <mergeCell ref="W136:AF1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G155"/>
  <sheetViews>
    <sheetView topLeftCell="A43" zoomScale="130" zoomScaleNormal="130" workbookViewId="0">
      <selection activeCell="A52" sqref="A52"/>
    </sheetView>
  </sheetViews>
  <sheetFormatPr defaultRowHeight="15" x14ac:dyDescent="0.2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1:20" ht="15.75" x14ac:dyDescent="0.25">
      <c r="A2" s="724" t="s">
        <v>6093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46" t="s">
        <v>6122</v>
      </c>
      <c r="B3" s="746"/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</row>
    <row r="5" spans="1:20" ht="28.5" customHeight="1" x14ac:dyDescent="0.25">
      <c r="A5" s="230" t="s">
        <v>6123</v>
      </c>
      <c r="B5" s="711" t="s">
        <v>6124</v>
      </c>
      <c r="C5" s="749" t="s">
        <v>6424</v>
      </c>
      <c r="D5" s="231" t="s">
        <v>5783</v>
      </c>
      <c r="E5" s="232" t="s">
        <v>5934</v>
      </c>
      <c r="F5" s="232" t="s">
        <v>6125</v>
      </c>
      <c r="G5" s="707" t="s">
        <v>6126</v>
      </c>
      <c r="H5" s="708"/>
      <c r="I5" s="232" t="s">
        <v>5790</v>
      </c>
      <c r="J5" s="232" t="s">
        <v>6127</v>
      </c>
      <c r="K5" s="231" t="s">
        <v>6020</v>
      </c>
      <c r="L5" s="231" t="s">
        <v>6128</v>
      </c>
      <c r="M5" s="718" t="s">
        <v>6129</v>
      </c>
      <c r="N5" s="720"/>
      <c r="O5" s="747" t="s">
        <v>6130</v>
      </c>
      <c r="P5" s="748"/>
      <c r="Q5" s="232" t="s">
        <v>6131</v>
      </c>
      <c r="R5" s="354" t="s">
        <v>6132</v>
      </c>
      <c r="S5" s="354" t="s">
        <v>6133</v>
      </c>
      <c r="T5" s="355" t="s">
        <v>5933</v>
      </c>
    </row>
    <row r="6" spans="1:20" ht="15.75" thickBot="1" x14ac:dyDescent="0.3">
      <c r="A6" s="54" t="s">
        <v>5793</v>
      </c>
      <c r="B6" s="712"/>
      <c r="C6" s="740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</row>
    <row r="7" spans="1:20" ht="15.75" thickTop="1" x14ac:dyDescent="0.25">
      <c r="A7" s="63"/>
      <c r="B7" s="240" t="s">
        <v>6136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 x14ac:dyDescent="0.25">
      <c r="A8" s="69" t="s">
        <v>6137</v>
      </c>
      <c r="B8" s="241" t="s">
        <v>6425</v>
      </c>
      <c r="C8" s="62" t="s">
        <v>6426</v>
      </c>
      <c r="D8" s="62" t="s">
        <v>6427</v>
      </c>
      <c r="E8" s="67">
        <v>9.3000000000000007</v>
      </c>
      <c r="F8" s="67">
        <v>16.3</v>
      </c>
      <c r="G8" s="63">
        <v>2</v>
      </c>
      <c r="H8" s="63">
        <v>2</v>
      </c>
      <c r="I8" s="242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6427</v>
      </c>
      <c r="R8" s="69">
        <v>3</v>
      </c>
      <c r="S8" s="62"/>
      <c r="T8" s="62" t="s">
        <v>6103</v>
      </c>
    </row>
    <row r="9" spans="1:20" x14ac:dyDescent="0.25">
      <c r="A9" s="69" t="s">
        <v>6143</v>
      </c>
      <c r="B9" s="243" t="s">
        <v>6144</v>
      </c>
      <c r="C9" s="62" t="s">
        <v>6428</v>
      </c>
      <c r="D9" s="62" t="s">
        <v>6429</v>
      </c>
      <c r="E9" s="67">
        <v>11.3</v>
      </c>
      <c r="F9" s="67">
        <v>16.3</v>
      </c>
      <c r="G9" s="63">
        <v>2</v>
      </c>
      <c r="H9" s="63">
        <v>2</v>
      </c>
      <c r="I9" s="242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6429</v>
      </c>
      <c r="R9" s="63">
        <v>2</v>
      </c>
      <c r="S9" s="62"/>
      <c r="T9" s="62"/>
    </row>
    <row r="10" spans="1:20" x14ac:dyDescent="0.25">
      <c r="A10" s="69">
        <v>5</v>
      </c>
      <c r="B10" s="243" t="s">
        <v>6144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2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6231</v>
      </c>
      <c r="R10" s="63">
        <v>2</v>
      </c>
      <c r="S10" s="62"/>
      <c r="T10" s="62"/>
    </row>
    <row r="11" spans="1:20" x14ac:dyDescent="0.25">
      <c r="A11" s="69">
        <v>6</v>
      </c>
      <c r="B11" s="243" t="s">
        <v>6144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2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6231</v>
      </c>
      <c r="R11" s="63">
        <v>2</v>
      </c>
      <c r="S11" s="62"/>
      <c r="T11" s="62"/>
    </row>
    <row r="12" spans="1:20" x14ac:dyDescent="0.25">
      <c r="A12" s="69">
        <v>7</v>
      </c>
      <c r="B12" s="243" t="s">
        <v>6144</v>
      </c>
      <c r="C12" s="62" t="s">
        <v>6192</v>
      </c>
      <c r="D12" s="62" t="s">
        <v>6430</v>
      </c>
      <c r="E12" s="67">
        <v>12.45</v>
      </c>
      <c r="F12" s="67">
        <v>12</v>
      </c>
      <c r="G12" s="63">
        <v>2</v>
      </c>
      <c r="H12" s="63">
        <v>2</v>
      </c>
      <c r="I12" s="242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6430</v>
      </c>
      <c r="R12" s="63">
        <v>3</v>
      </c>
      <c r="S12" s="62"/>
      <c r="T12" s="62" t="s">
        <v>6103</v>
      </c>
    </row>
    <row r="13" spans="1:20" x14ac:dyDescent="0.25">
      <c r="A13" s="69">
        <v>8</v>
      </c>
      <c r="B13" s="243" t="s">
        <v>6144</v>
      </c>
      <c r="C13" s="62" t="s">
        <v>6193</v>
      </c>
      <c r="D13" s="62" t="s">
        <v>6431</v>
      </c>
      <c r="E13" s="67">
        <v>9.15</v>
      </c>
      <c r="F13" s="67">
        <v>8.35</v>
      </c>
      <c r="G13" s="63">
        <v>2</v>
      </c>
      <c r="H13" s="63">
        <v>2</v>
      </c>
      <c r="I13" s="242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6189</v>
      </c>
      <c r="R13" s="63">
        <v>4</v>
      </c>
      <c r="S13" s="62"/>
      <c r="T13" s="62"/>
    </row>
    <row r="14" spans="1:20" x14ac:dyDescent="0.25">
      <c r="A14" s="69">
        <v>9</v>
      </c>
      <c r="B14" s="243" t="s">
        <v>6144</v>
      </c>
      <c r="C14" s="62" t="s">
        <v>6194</v>
      </c>
      <c r="D14" s="62" t="s">
        <v>6432</v>
      </c>
      <c r="E14" s="67">
        <v>10.45</v>
      </c>
      <c r="F14" s="67">
        <v>9.4499999999999993</v>
      </c>
      <c r="G14" s="63">
        <v>2</v>
      </c>
      <c r="H14" s="63">
        <v>2</v>
      </c>
      <c r="I14" s="242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 x14ac:dyDescent="0.25">
      <c r="A15" s="69">
        <v>10</v>
      </c>
      <c r="B15" s="243" t="s">
        <v>6144</v>
      </c>
      <c r="C15" s="62" t="s">
        <v>6195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2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6231</v>
      </c>
      <c r="R15" s="63">
        <v>7</v>
      </c>
      <c r="S15" s="62"/>
      <c r="T15" s="62"/>
    </row>
    <row r="16" spans="1:20" x14ac:dyDescent="0.25">
      <c r="A16" s="69">
        <v>11</v>
      </c>
      <c r="B16" s="243" t="s">
        <v>6144</v>
      </c>
      <c r="C16" s="62" t="s">
        <v>6198</v>
      </c>
      <c r="D16" s="62" t="s">
        <v>6433</v>
      </c>
      <c r="E16" s="67">
        <v>11.25</v>
      </c>
      <c r="F16" s="67">
        <v>9.5</v>
      </c>
      <c r="G16" s="63">
        <v>2</v>
      </c>
      <c r="H16" s="63">
        <v>2</v>
      </c>
      <c r="I16" s="242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6433</v>
      </c>
      <c r="R16" s="63">
        <v>7</v>
      </c>
      <c r="S16" s="62"/>
      <c r="T16" s="62"/>
    </row>
    <row r="17" spans="1:20" x14ac:dyDescent="0.25">
      <c r="A17" s="69">
        <v>12</v>
      </c>
      <c r="B17" s="243" t="s">
        <v>6144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2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6231</v>
      </c>
      <c r="R17" s="63">
        <v>3</v>
      </c>
      <c r="S17" s="62"/>
      <c r="T17" s="62"/>
    </row>
    <row r="18" spans="1:20" x14ac:dyDescent="0.25">
      <c r="A18" s="69">
        <v>13</v>
      </c>
      <c r="B18" s="243" t="s">
        <v>6144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2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6231</v>
      </c>
      <c r="R18" s="63">
        <v>2</v>
      </c>
      <c r="S18" s="62"/>
      <c r="T18" s="62"/>
    </row>
    <row r="19" spans="1:20" ht="15.75" x14ac:dyDescent="0.25">
      <c r="A19" s="69"/>
      <c r="B19" s="257" t="s">
        <v>6147</v>
      </c>
      <c r="C19" s="244">
        <v>13</v>
      </c>
      <c r="D19" s="318"/>
      <c r="E19" s="319"/>
      <c r="F19" s="319"/>
      <c r="G19" s="246">
        <f>SUM(G8:G18)</f>
        <v>18</v>
      </c>
      <c r="H19" s="246">
        <f>SUM(H8:H18)</f>
        <v>18</v>
      </c>
      <c r="I19" s="246">
        <f>SUM(I8:I18)</f>
        <v>4316</v>
      </c>
      <c r="J19" s="318"/>
      <c r="K19" s="319"/>
      <c r="L19" s="319"/>
      <c r="M19" s="300"/>
      <c r="N19" s="300"/>
      <c r="O19" s="245">
        <f>SUM(O8:O18)</f>
        <v>150</v>
      </c>
      <c r="P19" s="245">
        <f>SUM(P8:P18)</f>
        <v>75</v>
      </c>
      <c r="Q19" s="229"/>
      <c r="R19" s="245">
        <f>SUM(R8:R18)</f>
        <v>40</v>
      </c>
      <c r="S19" s="68"/>
      <c r="T19" s="68"/>
    </row>
    <row r="20" spans="1:20" ht="15.75" x14ac:dyDescent="0.25">
      <c r="A20" s="69"/>
      <c r="B20" s="241" t="s">
        <v>6181</v>
      </c>
      <c r="C20" s="244"/>
      <c r="D20" s="62"/>
      <c r="E20" s="67"/>
      <c r="F20" s="67"/>
      <c r="G20" s="63"/>
      <c r="H20" s="63"/>
      <c r="I20" s="242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 x14ac:dyDescent="0.25">
      <c r="A21" s="69">
        <v>14</v>
      </c>
      <c r="B21" s="241" t="s">
        <v>6434</v>
      </c>
      <c r="C21" s="68" t="s">
        <v>6435</v>
      </c>
      <c r="D21" s="68" t="s">
        <v>6436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6231</v>
      </c>
      <c r="R21" s="69">
        <v>10</v>
      </c>
      <c r="S21" s="68"/>
      <c r="T21" s="68"/>
    </row>
    <row r="22" spans="1:20" x14ac:dyDescent="0.25">
      <c r="A22" s="69">
        <v>15</v>
      </c>
      <c r="B22" s="241" t="s">
        <v>6437</v>
      </c>
      <c r="C22" s="68" t="s">
        <v>6438</v>
      </c>
      <c r="D22" s="68" t="s">
        <v>6436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6231</v>
      </c>
      <c r="R22" s="69">
        <v>10</v>
      </c>
      <c r="S22" s="68"/>
      <c r="T22" s="68"/>
    </row>
    <row r="23" spans="1:20" x14ac:dyDescent="0.25">
      <c r="A23" s="69">
        <v>16</v>
      </c>
      <c r="B23" s="243" t="s">
        <v>6144</v>
      </c>
      <c r="C23" s="68" t="s">
        <v>6399</v>
      </c>
      <c r="D23" s="68" t="s">
        <v>6436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6231</v>
      </c>
      <c r="R23" s="69">
        <v>10</v>
      </c>
      <c r="S23" s="68"/>
      <c r="T23" s="68"/>
    </row>
    <row r="24" spans="1:20" x14ac:dyDescent="0.25">
      <c r="A24" s="69">
        <v>17</v>
      </c>
      <c r="B24" s="243" t="s">
        <v>6144</v>
      </c>
      <c r="C24" s="68" t="s">
        <v>6439</v>
      </c>
      <c r="D24" s="68" t="s">
        <v>6436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6231</v>
      </c>
      <c r="R24" s="69">
        <v>10</v>
      </c>
      <c r="S24" s="68"/>
      <c r="T24" s="68"/>
    </row>
    <row r="25" spans="1:20" x14ac:dyDescent="0.25">
      <c r="A25" s="69">
        <v>18</v>
      </c>
      <c r="B25" s="243" t="s">
        <v>6144</v>
      </c>
      <c r="C25" s="68" t="s">
        <v>6440</v>
      </c>
      <c r="D25" s="68" t="s">
        <v>6436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6231</v>
      </c>
      <c r="R25" s="69">
        <v>10</v>
      </c>
      <c r="S25" s="68"/>
      <c r="T25" s="68"/>
    </row>
    <row r="26" spans="1:20" x14ac:dyDescent="0.25">
      <c r="A26" s="69">
        <v>19</v>
      </c>
      <c r="B26" s="243" t="s">
        <v>6144</v>
      </c>
      <c r="C26" s="68" t="s">
        <v>6441</v>
      </c>
      <c r="D26" s="68" t="s">
        <v>6436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6231</v>
      </c>
      <c r="R26" s="69">
        <v>10</v>
      </c>
      <c r="S26" s="68"/>
      <c r="T26" s="68"/>
    </row>
    <row r="27" spans="1:20" x14ac:dyDescent="0.25">
      <c r="A27" s="69">
        <v>20</v>
      </c>
      <c r="B27" s="243" t="s">
        <v>6144</v>
      </c>
      <c r="C27" s="68" t="s">
        <v>6419</v>
      </c>
      <c r="D27" s="68" t="s">
        <v>6436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6231</v>
      </c>
      <c r="R27" s="69">
        <v>10</v>
      </c>
      <c r="S27" s="68"/>
      <c r="T27" s="68"/>
    </row>
    <row r="28" spans="1:20" x14ac:dyDescent="0.25">
      <c r="A28" s="69">
        <v>21</v>
      </c>
      <c r="B28" s="243" t="s">
        <v>6144</v>
      </c>
      <c r="C28" s="68" t="s">
        <v>6442</v>
      </c>
      <c r="D28" s="68" t="s">
        <v>6436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6231</v>
      </c>
      <c r="R28" s="69">
        <v>10</v>
      </c>
      <c r="S28" s="68"/>
      <c r="T28" s="68"/>
    </row>
    <row r="29" spans="1:20" x14ac:dyDescent="0.25">
      <c r="A29" s="69">
        <v>22</v>
      </c>
      <c r="B29" s="243" t="s">
        <v>6144</v>
      </c>
      <c r="C29" s="68" t="s">
        <v>6443</v>
      </c>
      <c r="D29" s="68" t="s">
        <v>6444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6231</v>
      </c>
      <c r="R29" s="69">
        <v>10</v>
      </c>
      <c r="S29" s="68"/>
      <c r="T29" s="68" t="s">
        <v>6103</v>
      </c>
    </row>
    <row r="30" spans="1:20" x14ac:dyDescent="0.25">
      <c r="A30" s="69">
        <v>23</v>
      </c>
      <c r="B30" s="243" t="s">
        <v>6144</v>
      </c>
      <c r="C30" s="68" t="s">
        <v>6417</v>
      </c>
      <c r="D30" s="68" t="s">
        <v>6436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6231</v>
      </c>
      <c r="R30" s="69">
        <v>9</v>
      </c>
      <c r="S30" s="68"/>
      <c r="T30" s="68"/>
    </row>
    <row r="31" spans="1:20" ht="15.75" x14ac:dyDescent="0.25">
      <c r="A31" s="69"/>
      <c r="B31" s="257" t="s">
        <v>6154</v>
      </c>
      <c r="C31" s="244">
        <v>10</v>
      </c>
      <c r="D31" s="229"/>
      <c r="E31" s="258"/>
      <c r="F31" s="258"/>
      <c r="G31" s="244">
        <f>SUM(G21:G30)</f>
        <v>20</v>
      </c>
      <c r="H31" s="244">
        <f>SUM(H21:H30)</f>
        <v>20</v>
      </c>
      <c r="I31" s="247">
        <f>SUM(I21:I30)</f>
        <v>3124</v>
      </c>
      <c r="J31" s="257"/>
      <c r="K31" s="258"/>
      <c r="L31" s="258"/>
      <c r="M31" s="258"/>
      <c r="N31" s="258"/>
      <c r="O31" s="244">
        <f>SUM(O21:O30)</f>
        <v>0</v>
      </c>
      <c r="P31" s="244">
        <f>SUM(P21:P30)</f>
        <v>0</v>
      </c>
      <c r="Q31" s="257"/>
      <c r="R31" s="244">
        <f>SUM(R21:R30)</f>
        <v>99</v>
      </c>
      <c r="S31" s="241"/>
      <c r="T31" s="241"/>
    </row>
    <row r="32" spans="1:20" ht="15.75" x14ac:dyDescent="0.25">
      <c r="A32" s="259"/>
      <c r="B32" s="307"/>
      <c r="C32" s="261"/>
      <c r="D32" s="308"/>
      <c r="E32" s="320"/>
      <c r="F32" s="320"/>
      <c r="G32" s="261"/>
      <c r="H32" s="261"/>
      <c r="I32" s="264"/>
      <c r="J32" s="307"/>
      <c r="K32" s="320"/>
      <c r="L32" s="320"/>
      <c r="M32" s="320"/>
      <c r="N32" s="320"/>
      <c r="O32" s="261"/>
      <c r="P32" s="261"/>
      <c r="Q32" s="307"/>
      <c r="R32" s="261"/>
      <c r="S32" s="260"/>
      <c r="T32" s="260"/>
    </row>
    <row r="33" spans="1:20" ht="15.75" x14ac:dyDescent="0.25">
      <c r="A33" s="248"/>
      <c r="B33" s="321"/>
      <c r="C33" s="250"/>
      <c r="D33" s="322"/>
      <c r="E33" s="323"/>
      <c r="F33" s="323"/>
      <c r="G33" s="250"/>
      <c r="H33" s="250"/>
      <c r="I33" s="252"/>
      <c r="J33" s="321"/>
      <c r="K33" s="323"/>
      <c r="L33" s="323"/>
      <c r="M33" s="323"/>
      <c r="N33" s="323"/>
      <c r="O33" s="250"/>
      <c r="P33" s="250"/>
      <c r="Q33" s="321"/>
      <c r="R33" s="250"/>
      <c r="S33" s="249"/>
      <c r="T33" s="250" t="s">
        <v>6180</v>
      </c>
    </row>
    <row r="34" spans="1:20" ht="44.25" customHeight="1" x14ac:dyDescent="0.25">
      <c r="A34" s="233" t="s">
        <v>6123</v>
      </c>
      <c r="B34" s="738" t="s">
        <v>6124</v>
      </c>
      <c r="C34" s="739" t="s">
        <v>6424</v>
      </c>
      <c r="D34" s="253" t="s">
        <v>5783</v>
      </c>
      <c r="E34" s="254" t="s">
        <v>5934</v>
      </c>
      <c r="F34" s="254" t="s">
        <v>6125</v>
      </c>
      <c r="G34" s="741" t="s">
        <v>6126</v>
      </c>
      <c r="H34" s="742"/>
      <c r="I34" s="254" t="s">
        <v>5790</v>
      </c>
      <c r="J34" s="254" t="s">
        <v>6127</v>
      </c>
      <c r="K34" s="253" t="s">
        <v>6020</v>
      </c>
      <c r="L34" s="253" t="s">
        <v>6128</v>
      </c>
      <c r="M34" s="744" t="s">
        <v>6129</v>
      </c>
      <c r="N34" s="745"/>
      <c r="O34" s="736" t="s">
        <v>6130</v>
      </c>
      <c r="P34" s="737"/>
      <c r="Q34" s="254" t="s">
        <v>6131</v>
      </c>
      <c r="R34" s="357" t="s">
        <v>6132</v>
      </c>
      <c r="S34" s="255" t="s">
        <v>6133</v>
      </c>
      <c r="T34" s="253" t="s">
        <v>5933</v>
      </c>
    </row>
    <row r="35" spans="1:20" ht="15.75" thickBot="1" x14ac:dyDescent="0.3">
      <c r="A35" s="54" t="s">
        <v>5793</v>
      </c>
      <c r="B35" s="712"/>
      <c r="C35" s="740"/>
      <c r="D35" s="234"/>
      <c r="E35" s="161"/>
      <c r="F35" s="235"/>
      <c r="G35" s="236" t="s">
        <v>5798</v>
      </c>
      <c r="H35" s="234" t="s">
        <v>5936</v>
      </c>
      <c r="I35" s="161" t="s">
        <v>5784</v>
      </c>
      <c r="J35" s="161" t="s">
        <v>6095</v>
      </c>
      <c r="K35" s="234" t="s">
        <v>5800</v>
      </c>
      <c r="L35" s="234" t="s">
        <v>5800</v>
      </c>
      <c r="M35" s="237" t="s">
        <v>5798</v>
      </c>
      <c r="N35" s="238" t="s">
        <v>5936</v>
      </c>
      <c r="O35" s="237" t="s">
        <v>5798</v>
      </c>
      <c r="P35" s="238" t="s">
        <v>5936</v>
      </c>
      <c r="Q35" s="239" t="s">
        <v>6134</v>
      </c>
      <c r="R35" s="234" t="s">
        <v>6135</v>
      </c>
      <c r="S35" s="161" t="s">
        <v>5793</v>
      </c>
      <c r="T35" s="234"/>
    </row>
    <row r="36" spans="1:20" ht="27" customHeight="1" thickTop="1" x14ac:dyDescent="0.25">
      <c r="A36" s="69"/>
      <c r="B36" s="241" t="s">
        <v>6434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 x14ac:dyDescent="0.25">
      <c r="A37" s="69">
        <v>24</v>
      </c>
      <c r="B37" s="241" t="s">
        <v>6445</v>
      </c>
      <c r="C37" s="68" t="s">
        <v>6183</v>
      </c>
      <c r="D37" s="68" t="s">
        <v>6446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 x14ac:dyDescent="0.25">
      <c r="A38" s="69">
        <v>25</v>
      </c>
      <c r="B38" s="243" t="s">
        <v>6144</v>
      </c>
      <c r="C38" s="68" t="s">
        <v>6410</v>
      </c>
      <c r="D38" s="68" t="s">
        <v>6446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6231</v>
      </c>
      <c r="R38" s="69">
        <v>10</v>
      </c>
      <c r="S38" s="68"/>
      <c r="T38" s="68"/>
    </row>
    <row r="39" spans="1:20" ht="27" customHeight="1" x14ac:dyDescent="0.25">
      <c r="A39" s="69">
        <v>26</v>
      </c>
      <c r="B39" s="243" t="s">
        <v>6144</v>
      </c>
      <c r="C39" s="68" t="s">
        <v>6186</v>
      </c>
      <c r="D39" s="68" t="s">
        <v>6446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6231</v>
      </c>
      <c r="R39" s="69">
        <v>10</v>
      </c>
      <c r="S39" s="68"/>
      <c r="T39" s="68"/>
    </row>
    <row r="40" spans="1:20" ht="27" customHeight="1" x14ac:dyDescent="0.25">
      <c r="A40" s="69">
        <v>27</v>
      </c>
      <c r="B40" s="243" t="s">
        <v>6144</v>
      </c>
      <c r="C40" s="68" t="s">
        <v>6397</v>
      </c>
      <c r="D40" s="68" t="s">
        <v>6446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6231</v>
      </c>
      <c r="R40" s="69">
        <v>10</v>
      </c>
      <c r="S40" s="68"/>
      <c r="T40" s="68"/>
    </row>
    <row r="41" spans="1:20" ht="27" customHeight="1" x14ac:dyDescent="0.25">
      <c r="A41" s="69">
        <v>28</v>
      </c>
      <c r="B41" s="243" t="s">
        <v>6144</v>
      </c>
      <c r="C41" s="68" t="s">
        <v>6395</v>
      </c>
      <c r="D41" s="68" t="s">
        <v>6446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6231</v>
      </c>
      <c r="R41" s="69">
        <v>10</v>
      </c>
      <c r="S41" s="68"/>
      <c r="T41" s="68"/>
    </row>
    <row r="42" spans="1:20" ht="27" customHeight="1" x14ac:dyDescent="0.25">
      <c r="A42" s="69"/>
      <c r="B42" s="257" t="s">
        <v>6179</v>
      </c>
      <c r="C42" s="244">
        <v>5</v>
      </c>
      <c r="D42" s="257"/>
      <c r="E42" s="258"/>
      <c r="F42" s="258"/>
      <c r="G42" s="244">
        <f>SUM(G37:G41)</f>
        <v>10</v>
      </c>
      <c r="H42" s="244">
        <f>SUM(H37:H41)</f>
        <v>10</v>
      </c>
      <c r="I42" s="247">
        <f>SUM(I37:I41)</f>
        <v>1524</v>
      </c>
      <c r="J42" s="257"/>
      <c r="K42" s="258"/>
      <c r="L42" s="258"/>
      <c r="M42" s="258"/>
      <c r="N42" s="258"/>
      <c r="O42" s="244">
        <f>SUM(O37:O41)</f>
        <v>0</v>
      </c>
      <c r="P42" s="244">
        <f>SUM(P37:P41)</f>
        <v>0</v>
      </c>
      <c r="Q42" s="257"/>
      <c r="R42" s="244">
        <f>SUM(R37:R41)</f>
        <v>50</v>
      </c>
      <c r="S42" s="68"/>
      <c r="T42" s="68"/>
    </row>
    <row r="43" spans="1:20" ht="27" customHeight="1" x14ac:dyDescent="0.25">
      <c r="A43" s="259"/>
      <c r="B43" s="307"/>
      <c r="C43" s="261"/>
      <c r="D43" s="307"/>
      <c r="E43" s="320"/>
      <c r="F43" s="320"/>
      <c r="G43" s="261"/>
      <c r="H43" s="261"/>
      <c r="I43" s="264"/>
      <c r="J43" s="307"/>
      <c r="K43" s="320"/>
      <c r="L43" s="320"/>
      <c r="M43" s="320"/>
      <c r="N43" s="320"/>
      <c r="O43" s="261"/>
      <c r="P43" s="261"/>
      <c r="Q43" s="307"/>
      <c r="R43" s="261"/>
      <c r="S43" s="205"/>
      <c r="T43" s="205"/>
    </row>
    <row r="44" spans="1:20" ht="21" customHeight="1" x14ac:dyDescent="0.25">
      <c r="A44" s="248"/>
      <c r="B44" s="321"/>
      <c r="C44" s="250"/>
      <c r="D44" s="322"/>
      <c r="E44" s="323"/>
      <c r="F44" s="323"/>
      <c r="G44" s="250"/>
      <c r="H44" s="250"/>
      <c r="I44" s="252"/>
      <c r="J44" s="321"/>
      <c r="K44" s="323"/>
      <c r="L44" s="323"/>
      <c r="M44" s="323"/>
      <c r="N44" s="323"/>
      <c r="O44" s="250"/>
      <c r="P44" s="250"/>
      <c r="Q44" s="321"/>
      <c r="R44" s="250"/>
      <c r="S44" s="249"/>
      <c r="T44" s="250" t="s">
        <v>6242</v>
      </c>
    </row>
    <row r="45" spans="1:20" ht="39" customHeight="1" x14ac:dyDescent="0.25">
      <c r="A45" s="233" t="s">
        <v>6123</v>
      </c>
      <c r="B45" s="738" t="s">
        <v>6124</v>
      </c>
      <c r="C45" s="739" t="s">
        <v>6424</v>
      </c>
      <c r="D45" s="253" t="s">
        <v>5783</v>
      </c>
      <c r="E45" s="254" t="s">
        <v>5934</v>
      </c>
      <c r="F45" s="254" t="s">
        <v>6125</v>
      </c>
      <c r="G45" s="741" t="s">
        <v>6126</v>
      </c>
      <c r="H45" s="742"/>
      <c r="I45" s="254" t="s">
        <v>5790</v>
      </c>
      <c r="J45" s="254" t="s">
        <v>6127</v>
      </c>
      <c r="K45" s="253" t="s">
        <v>6020</v>
      </c>
      <c r="L45" s="253" t="s">
        <v>6128</v>
      </c>
      <c r="M45" s="744" t="s">
        <v>6129</v>
      </c>
      <c r="N45" s="745"/>
      <c r="O45" s="736" t="s">
        <v>6130</v>
      </c>
      <c r="P45" s="737"/>
      <c r="Q45" s="254" t="s">
        <v>6131</v>
      </c>
      <c r="R45" s="357" t="s">
        <v>6132</v>
      </c>
      <c r="S45" s="255" t="s">
        <v>6133</v>
      </c>
      <c r="T45" s="253" t="s">
        <v>5933</v>
      </c>
    </row>
    <row r="46" spans="1:20" ht="21" customHeight="1" thickBot="1" x14ac:dyDescent="0.3">
      <c r="A46" s="54" t="s">
        <v>5793</v>
      </c>
      <c r="B46" s="712"/>
      <c r="C46" s="740"/>
      <c r="D46" s="234"/>
      <c r="E46" s="161"/>
      <c r="F46" s="235"/>
      <c r="G46" s="236" t="s">
        <v>5798</v>
      </c>
      <c r="H46" s="234" t="s">
        <v>5936</v>
      </c>
      <c r="I46" s="161" t="s">
        <v>5784</v>
      </c>
      <c r="J46" s="161" t="s">
        <v>6095</v>
      </c>
      <c r="K46" s="234" t="s">
        <v>5800</v>
      </c>
      <c r="L46" s="234" t="s">
        <v>5800</v>
      </c>
      <c r="M46" s="237" t="s">
        <v>5798</v>
      </c>
      <c r="N46" s="238" t="s">
        <v>5936</v>
      </c>
      <c r="O46" s="237" t="s">
        <v>5798</v>
      </c>
      <c r="P46" s="238" t="s">
        <v>5936</v>
      </c>
      <c r="Q46" s="239" t="s">
        <v>6134</v>
      </c>
      <c r="R46" s="234" t="s">
        <v>6135</v>
      </c>
      <c r="S46" s="161" t="s">
        <v>5793</v>
      </c>
      <c r="T46" s="234"/>
    </row>
    <row r="47" spans="1:20" ht="15.75" thickTop="1" x14ac:dyDescent="0.25">
      <c r="A47" s="69"/>
      <c r="B47" s="241" t="s">
        <v>6447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 x14ac:dyDescent="0.25">
      <c r="A48" s="69">
        <v>29</v>
      </c>
      <c r="B48" s="241" t="s">
        <v>6448</v>
      </c>
      <c r="C48" s="68" t="s">
        <v>6449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 x14ac:dyDescent="0.25">
      <c r="A49" s="69">
        <v>30</v>
      </c>
      <c r="B49" s="243" t="s">
        <v>6144</v>
      </c>
      <c r="C49" s="68" t="s">
        <v>6370</v>
      </c>
      <c r="D49" s="88" t="s">
        <v>6450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 x14ac:dyDescent="0.25">
      <c r="A50" s="69">
        <v>31</v>
      </c>
      <c r="B50" s="243" t="s">
        <v>6144</v>
      </c>
      <c r="C50" s="68" t="s">
        <v>6451</v>
      </c>
      <c r="D50" s="68" t="s">
        <v>6452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6153</v>
      </c>
      <c r="R50" s="69">
        <v>9</v>
      </c>
      <c r="S50" s="68"/>
      <c r="T50" s="68"/>
    </row>
    <row r="51" spans="1:24" x14ac:dyDescent="0.25">
      <c r="A51" s="69">
        <v>32</v>
      </c>
      <c r="B51" s="243" t="s">
        <v>6144</v>
      </c>
      <c r="C51" s="68" t="s">
        <v>6416</v>
      </c>
      <c r="D51" s="68" t="s">
        <v>6453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 x14ac:dyDescent="0.25">
      <c r="A52" s="69">
        <v>33</v>
      </c>
      <c r="B52" s="243" t="s">
        <v>6144</v>
      </c>
      <c r="C52" s="68" t="s">
        <v>6454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 x14ac:dyDescent="0.25">
      <c r="A53" s="69">
        <v>34</v>
      </c>
      <c r="B53" s="243" t="s">
        <v>6144</v>
      </c>
      <c r="C53" s="153" t="s">
        <v>6412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6455</v>
      </c>
      <c r="R53" s="122">
        <v>11</v>
      </c>
      <c r="S53" s="68"/>
      <c r="T53" s="153"/>
    </row>
    <row r="54" spans="1:24" x14ac:dyDescent="0.25">
      <c r="A54" s="69">
        <v>35</v>
      </c>
      <c r="B54" s="243" t="s">
        <v>6144</v>
      </c>
      <c r="C54" s="68" t="s">
        <v>6313</v>
      </c>
      <c r="D54" s="68" t="s">
        <v>6456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6457</v>
      </c>
      <c r="R54" s="69">
        <v>8</v>
      </c>
      <c r="S54" s="68"/>
      <c r="T54" s="68"/>
    </row>
    <row r="55" spans="1:24" x14ac:dyDescent="0.25">
      <c r="A55" s="69">
        <v>36</v>
      </c>
      <c r="B55" s="243" t="s">
        <v>6144</v>
      </c>
      <c r="C55" s="68" t="s">
        <v>6393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 x14ac:dyDescent="0.25">
      <c r="A56" s="69">
        <v>37</v>
      </c>
      <c r="B56" s="243" t="s">
        <v>6144</v>
      </c>
      <c r="C56" s="68" t="s">
        <v>6172</v>
      </c>
      <c r="D56" s="68" t="s">
        <v>6458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6459</v>
      </c>
      <c r="R56" s="69">
        <v>15</v>
      </c>
      <c r="S56" s="68"/>
      <c r="T56" s="68"/>
      <c r="V56" s="225"/>
      <c r="W56" s="225"/>
      <c r="X56" s="225"/>
    </row>
    <row r="57" spans="1:24" x14ac:dyDescent="0.25">
      <c r="A57" s="69">
        <v>38</v>
      </c>
      <c r="B57" s="243" t="s">
        <v>6144</v>
      </c>
      <c r="C57" s="68" t="s">
        <v>6174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24"/>
      <c r="W57" s="225"/>
      <c r="X57" s="225"/>
    </row>
    <row r="58" spans="1:24" x14ac:dyDescent="0.25">
      <c r="A58" s="69">
        <v>39</v>
      </c>
      <c r="B58" s="243" t="s">
        <v>6144</v>
      </c>
      <c r="C58" s="153" t="s">
        <v>6177</v>
      </c>
      <c r="D58" s="153" t="s">
        <v>6460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6461</v>
      </c>
      <c r="R58" s="122">
        <v>9</v>
      </c>
      <c r="S58" s="68"/>
      <c r="T58" s="153"/>
      <c r="V58" s="324"/>
      <c r="W58" s="225"/>
      <c r="X58" s="225"/>
    </row>
    <row r="59" spans="1:24" x14ac:dyDescent="0.25">
      <c r="A59" s="69">
        <v>40</v>
      </c>
      <c r="B59" s="243" t="s">
        <v>6144</v>
      </c>
      <c r="C59" s="212" t="s">
        <v>5834</v>
      </c>
      <c r="D59" s="212" t="s">
        <v>6102</v>
      </c>
      <c r="E59" s="325">
        <v>6.45</v>
      </c>
      <c r="F59" s="325">
        <v>18.45</v>
      </c>
      <c r="G59" s="126">
        <v>1</v>
      </c>
      <c r="H59" s="126">
        <v>1</v>
      </c>
      <c r="I59" s="135">
        <v>196</v>
      </c>
      <c r="J59" s="212"/>
      <c r="K59" s="325">
        <v>13</v>
      </c>
      <c r="L59" s="325">
        <v>9</v>
      </c>
      <c r="M59" s="325">
        <v>1</v>
      </c>
      <c r="N59" s="325">
        <v>1</v>
      </c>
      <c r="O59" s="126">
        <v>0</v>
      </c>
      <c r="P59" s="126">
        <v>0</v>
      </c>
      <c r="Q59" s="212" t="s">
        <v>6231</v>
      </c>
      <c r="R59" s="126">
        <v>11</v>
      </c>
      <c r="S59" s="68"/>
      <c r="T59" s="214"/>
      <c r="V59" s="326"/>
      <c r="W59" s="225"/>
      <c r="X59" s="225"/>
    </row>
    <row r="60" spans="1:24" x14ac:dyDescent="0.25">
      <c r="A60" s="69">
        <v>41</v>
      </c>
      <c r="B60" s="243" t="s">
        <v>6144</v>
      </c>
      <c r="C60" s="68" t="s">
        <v>6369</v>
      </c>
      <c r="D60" s="68" t="s">
        <v>6225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6225</v>
      </c>
      <c r="R60" s="69">
        <v>9</v>
      </c>
      <c r="S60" s="68"/>
      <c r="T60" s="68"/>
      <c r="V60" s="324"/>
      <c r="W60" s="225"/>
      <c r="X60" s="225"/>
    </row>
    <row r="61" spans="1:24" x14ac:dyDescent="0.25">
      <c r="A61" s="69">
        <v>42</v>
      </c>
      <c r="B61" s="243" t="s">
        <v>6144</v>
      </c>
      <c r="C61" s="68" t="s">
        <v>6207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6462</v>
      </c>
      <c r="R61" s="69">
        <v>6</v>
      </c>
      <c r="S61" s="68"/>
      <c r="T61" s="68"/>
      <c r="V61" s="324"/>
      <c r="W61" s="225"/>
      <c r="X61" s="225"/>
    </row>
    <row r="62" spans="1:24" x14ac:dyDescent="0.25">
      <c r="A62" s="69">
        <v>43</v>
      </c>
      <c r="B62" s="243" t="s">
        <v>6144</v>
      </c>
      <c r="C62" s="68" t="s">
        <v>6316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24"/>
      <c r="W62" s="225"/>
      <c r="X62" s="225"/>
    </row>
    <row r="63" spans="1:24" x14ac:dyDescent="0.25">
      <c r="A63" s="69">
        <v>44</v>
      </c>
      <c r="B63" s="243" t="s">
        <v>6144</v>
      </c>
      <c r="C63" s="68" t="s">
        <v>6210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5"/>
      <c r="W63" s="225"/>
      <c r="X63" s="225"/>
    </row>
    <row r="64" spans="1:24" x14ac:dyDescent="0.25">
      <c r="A64" s="69">
        <v>45</v>
      </c>
      <c r="B64" s="243" t="s">
        <v>6144</v>
      </c>
      <c r="C64" s="68" t="s">
        <v>6382</v>
      </c>
      <c r="D64" s="68" t="s">
        <v>6463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5"/>
      <c r="W64" s="327"/>
      <c r="X64" s="225"/>
    </row>
    <row r="65" spans="1:24" x14ac:dyDescent="0.25">
      <c r="A65" s="69">
        <v>46</v>
      </c>
      <c r="B65" s="243" t="s">
        <v>6144</v>
      </c>
      <c r="C65" s="68" t="s">
        <v>6215</v>
      </c>
      <c r="D65" s="68" t="s">
        <v>6464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6464</v>
      </c>
      <c r="R65" s="69">
        <v>6</v>
      </c>
      <c r="S65" s="68"/>
      <c r="T65" s="68"/>
      <c r="V65" s="225"/>
      <c r="W65" s="327"/>
      <c r="X65" s="225"/>
    </row>
    <row r="66" spans="1:24" x14ac:dyDescent="0.25">
      <c r="A66" s="69">
        <v>47</v>
      </c>
      <c r="B66" s="243" t="s">
        <v>6144</v>
      </c>
      <c r="C66" s="68" t="s">
        <v>6216</v>
      </c>
      <c r="D66" s="68" t="s">
        <v>6465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6466</v>
      </c>
      <c r="R66" s="69">
        <v>4</v>
      </c>
      <c r="S66" s="68"/>
      <c r="T66" s="68"/>
      <c r="V66" s="225"/>
      <c r="W66" s="328"/>
      <c r="X66" s="225"/>
    </row>
    <row r="67" spans="1:24" x14ac:dyDescent="0.25">
      <c r="A67" s="69">
        <v>48</v>
      </c>
      <c r="B67" s="243" t="s">
        <v>6144</v>
      </c>
      <c r="C67" s="68" t="s">
        <v>6218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5"/>
      <c r="W67" s="225"/>
      <c r="X67" s="225"/>
    </row>
    <row r="68" spans="1:24" x14ac:dyDescent="0.25">
      <c r="A68" s="69">
        <v>49</v>
      </c>
      <c r="B68" s="243" t="s">
        <v>6144</v>
      </c>
      <c r="C68" s="68" t="s">
        <v>6220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5"/>
      <c r="W68" s="225"/>
      <c r="X68" s="225"/>
    </row>
    <row r="69" spans="1:24" x14ac:dyDescent="0.25">
      <c r="A69" s="69">
        <v>50</v>
      </c>
      <c r="B69" s="243" t="s">
        <v>6144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6231</v>
      </c>
      <c r="R69" s="69">
        <v>13</v>
      </c>
      <c r="S69" s="68"/>
      <c r="T69" s="68"/>
    </row>
    <row r="70" spans="1:24" x14ac:dyDescent="0.25">
      <c r="A70" s="69">
        <v>51</v>
      </c>
      <c r="B70" s="243" t="s">
        <v>6144</v>
      </c>
      <c r="C70" s="68" t="s">
        <v>6226</v>
      </c>
      <c r="D70" s="68" t="s">
        <v>6467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6467</v>
      </c>
      <c r="R70" s="69">
        <v>10</v>
      </c>
      <c r="S70" s="68"/>
      <c r="T70" s="68"/>
    </row>
    <row r="71" spans="1:24" x14ac:dyDescent="0.25">
      <c r="A71" s="69">
        <v>52</v>
      </c>
      <c r="B71" s="243" t="s">
        <v>6144</v>
      </c>
      <c r="C71" s="68" t="s">
        <v>6227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 x14ac:dyDescent="0.25">
      <c r="A72" s="69">
        <v>53</v>
      </c>
      <c r="B72" s="243" t="s">
        <v>6144</v>
      </c>
      <c r="C72" s="68" t="s">
        <v>6228</v>
      </c>
      <c r="D72" s="68" t="s">
        <v>6468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6469</v>
      </c>
      <c r="R72" s="69">
        <v>13</v>
      </c>
      <c r="S72" s="68"/>
      <c r="T72" s="68"/>
    </row>
    <row r="73" spans="1:24" x14ac:dyDescent="0.25">
      <c r="A73" s="69">
        <v>54</v>
      </c>
      <c r="B73" s="243" t="s">
        <v>6144</v>
      </c>
      <c r="C73" s="68" t="s">
        <v>5865</v>
      </c>
      <c r="D73" s="68" t="s">
        <v>6470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6231</v>
      </c>
      <c r="R73" s="69">
        <v>8</v>
      </c>
      <c r="S73" s="68"/>
      <c r="T73" s="68"/>
    </row>
    <row r="74" spans="1:24" x14ac:dyDescent="0.25">
      <c r="A74" s="69">
        <v>55</v>
      </c>
      <c r="B74" s="243" t="s">
        <v>6144</v>
      </c>
      <c r="C74" s="68" t="s">
        <v>6269</v>
      </c>
      <c r="D74" s="68" t="s">
        <v>6471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6231</v>
      </c>
      <c r="R74" s="69">
        <v>8</v>
      </c>
      <c r="S74" s="68"/>
      <c r="T74" s="68"/>
    </row>
    <row r="75" spans="1:24" x14ac:dyDescent="0.25">
      <c r="A75" s="69">
        <v>56</v>
      </c>
      <c r="B75" s="243" t="s">
        <v>6144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6231</v>
      </c>
      <c r="R75" s="69">
        <v>13</v>
      </c>
      <c r="S75" s="68"/>
      <c r="T75" s="68"/>
    </row>
    <row r="76" spans="1:24" x14ac:dyDescent="0.25">
      <c r="A76" s="69">
        <v>57</v>
      </c>
      <c r="B76" s="243" t="s">
        <v>6144</v>
      </c>
      <c r="C76" s="68" t="s">
        <v>6472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 x14ac:dyDescent="0.25">
      <c r="A77" s="69">
        <v>58</v>
      </c>
      <c r="B77" s="243" t="s">
        <v>6144</v>
      </c>
      <c r="C77" s="68" t="s">
        <v>6275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6473</v>
      </c>
      <c r="R77" s="69">
        <v>9</v>
      </c>
      <c r="S77" s="68"/>
      <c r="T77" s="68"/>
    </row>
    <row r="78" spans="1:24" ht="15.75" x14ac:dyDescent="0.25">
      <c r="A78" s="69"/>
      <c r="B78" s="257" t="s">
        <v>6260</v>
      </c>
      <c r="C78" s="244">
        <v>30</v>
      </c>
      <c r="D78" s="257"/>
      <c r="E78" s="258"/>
      <c r="F78" s="258"/>
      <c r="G78" s="244">
        <f>SUM(G48:G77)</f>
        <v>56</v>
      </c>
      <c r="H78" s="244">
        <f>SUM(H48:H77)</f>
        <v>56</v>
      </c>
      <c r="I78" s="247">
        <f>SUM(I48:I77)</f>
        <v>7749</v>
      </c>
      <c r="J78" s="257"/>
      <c r="K78" s="258"/>
      <c r="L78" s="258"/>
      <c r="M78" s="258"/>
      <c r="N78" s="258"/>
      <c r="O78" s="244">
        <f>SUM(O48:O77)</f>
        <v>0</v>
      </c>
      <c r="P78" s="244">
        <f>SUM(P48:P77)</f>
        <v>0</v>
      </c>
      <c r="Q78" s="257"/>
      <c r="R78" s="244">
        <f>SUM(R48:R77)</f>
        <v>296</v>
      </c>
      <c r="S78" s="241"/>
      <c r="T78" s="241"/>
    </row>
    <row r="79" spans="1:24" ht="15.75" x14ac:dyDescent="0.25">
      <c r="A79" s="259"/>
      <c r="B79" s="307"/>
      <c r="C79" s="261"/>
      <c r="D79" s="307"/>
      <c r="E79" s="320"/>
      <c r="F79" s="320"/>
      <c r="G79" s="261"/>
      <c r="H79" s="261"/>
      <c r="I79" s="264"/>
      <c r="J79" s="307"/>
      <c r="K79" s="320"/>
      <c r="L79" s="320"/>
      <c r="M79" s="320"/>
      <c r="N79" s="320"/>
      <c r="O79" s="261"/>
      <c r="P79" s="261"/>
      <c r="Q79" s="307"/>
      <c r="R79" s="261"/>
      <c r="S79" s="260"/>
      <c r="T79" s="260"/>
    </row>
    <row r="80" spans="1:24" ht="21" customHeight="1" x14ac:dyDescent="0.25">
      <c r="A80" s="248"/>
      <c r="B80" s="321"/>
      <c r="C80" s="250"/>
      <c r="D80" s="322"/>
      <c r="E80" s="323"/>
      <c r="F80" s="323"/>
      <c r="G80" s="250"/>
      <c r="H80" s="250"/>
      <c r="I80" s="252"/>
      <c r="J80" s="321"/>
      <c r="K80" s="323"/>
      <c r="L80" s="323"/>
      <c r="M80" s="323"/>
      <c r="N80" s="323"/>
      <c r="O80" s="250"/>
      <c r="P80" s="250"/>
      <c r="Q80" s="321"/>
      <c r="R80" s="250"/>
      <c r="S80" s="249"/>
      <c r="T80" s="250" t="s">
        <v>6280</v>
      </c>
    </row>
    <row r="81" spans="1:21" ht="39" customHeight="1" x14ac:dyDescent="0.25">
      <c r="A81" s="233" t="s">
        <v>6123</v>
      </c>
      <c r="B81" s="738" t="s">
        <v>6124</v>
      </c>
      <c r="C81" s="739" t="s">
        <v>6424</v>
      </c>
      <c r="D81" s="253" t="s">
        <v>5783</v>
      </c>
      <c r="E81" s="254" t="s">
        <v>5934</v>
      </c>
      <c r="F81" s="254" t="s">
        <v>6125</v>
      </c>
      <c r="G81" s="741" t="s">
        <v>6126</v>
      </c>
      <c r="H81" s="742"/>
      <c r="I81" s="254" t="s">
        <v>5790</v>
      </c>
      <c r="J81" s="254" t="s">
        <v>6127</v>
      </c>
      <c r="K81" s="253" t="s">
        <v>6020</v>
      </c>
      <c r="L81" s="253" t="s">
        <v>6128</v>
      </c>
      <c r="M81" s="744" t="s">
        <v>6129</v>
      </c>
      <c r="N81" s="745"/>
      <c r="O81" s="736" t="s">
        <v>6130</v>
      </c>
      <c r="P81" s="737"/>
      <c r="Q81" s="254" t="s">
        <v>6131</v>
      </c>
      <c r="R81" s="357" t="s">
        <v>6132</v>
      </c>
      <c r="S81" s="255" t="s">
        <v>6133</v>
      </c>
      <c r="T81" s="253" t="s">
        <v>5933</v>
      </c>
    </row>
    <row r="82" spans="1:21" ht="21" customHeight="1" thickBot="1" x14ac:dyDescent="0.3">
      <c r="A82" s="54" t="s">
        <v>5793</v>
      </c>
      <c r="B82" s="712"/>
      <c r="C82" s="740"/>
      <c r="D82" s="234"/>
      <c r="E82" s="161"/>
      <c r="F82" s="235"/>
      <c r="G82" s="236" t="s">
        <v>5798</v>
      </c>
      <c r="H82" s="234" t="s">
        <v>5936</v>
      </c>
      <c r="I82" s="161" t="s">
        <v>5784</v>
      </c>
      <c r="J82" s="161" t="s">
        <v>6095</v>
      </c>
      <c r="K82" s="234" t="s">
        <v>5800</v>
      </c>
      <c r="L82" s="234" t="s">
        <v>5800</v>
      </c>
      <c r="M82" s="237" t="s">
        <v>5798</v>
      </c>
      <c r="N82" s="238" t="s">
        <v>5936</v>
      </c>
      <c r="O82" s="237" t="s">
        <v>5798</v>
      </c>
      <c r="P82" s="238" t="s">
        <v>5936</v>
      </c>
      <c r="Q82" s="239" t="s">
        <v>6134</v>
      </c>
      <c r="R82" s="234" t="s">
        <v>6135</v>
      </c>
      <c r="S82" s="161" t="s">
        <v>5793</v>
      </c>
      <c r="T82" s="234"/>
    </row>
    <row r="83" spans="1:21" ht="14.25" customHeight="1" thickTop="1" x14ac:dyDescent="0.25">
      <c r="A83" s="69"/>
      <c r="B83" s="241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 x14ac:dyDescent="0.25">
      <c r="A84" s="69">
        <v>59</v>
      </c>
      <c r="B84" s="241" t="s">
        <v>6474</v>
      </c>
      <c r="C84" s="68" t="s">
        <v>5826</v>
      </c>
      <c r="D84" s="68" t="s">
        <v>6475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6231</v>
      </c>
      <c r="R84" s="69">
        <v>6</v>
      </c>
      <c r="S84" s="68"/>
      <c r="T84" s="68"/>
    </row>
    <row r="85" spans="1:21" ht="14.25" customHeight="1" x14ac:dyDescent="0.25">
      <c r="A85" s="69">
        <v>60</v>
      </c>
      <c r="B85" s="243" t="s">
        <v>6144</v>
      </c>
      <c r="C85" s="68" t="s">
        <v>5860</v>
      </c>
      <c r="D85" s="68" t="s">
        <v>6476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6231</v>
      </c>
      <c r="R85" s="69">
        <v>6</v>
      </c>
      <c r="S85" s="68"/>
      <c r="T85" s="68"/>
    </row>
    <row r="86" spans="1:21" ht="14.25" customHeight="1" x14ac:dyDescent="0.25">
      <c r="A86" s="69">
        <v>61</v>
      </c>
      <c r="B86" s="243" t="s">
        <v>6144</v>
      </c>
      <c r="C86" s="68" t="s">
        <v>5866</v>
      </c>
      <c r="D86" s="68" t="s">
        <v>6477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6231</v>
      </c>
      <c r="R86" s="69">
        <v>6</v>
      </c>
      <c r="S86" s="68"/>
      <c r="T86" s="68"/>
    </row>
    <row r="87" spans="1:21" ht="14.25" customHeight="1" x14ac:dyDescent="0.25">
      <c r="A87" s="69">
        <v>62</v>
      </c>
      <c r="B87" s="243" t="s">
        <v>6144</v>
      </c>
      <c r="C87" s="68" t="s">
        <v>5872</v>
      </c>
      <c r="D87" s="68" t="s">
        <v>6478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6231</v>
      </c>
      <c r="R87" s="69">
        <v>6</v>
      </c>
      <c r="S87" s="68"/>
      <c r="T87" s="68"/>
    </row>
    <row r="88" spans="1:21" ht="14.25" customHeight="1" x14ac:dyDescent="0.25">
      <c r="A88" s="69">
        <v>63</v>
      </c>
      <c r="B88" s="243" t="s">
        <v>6144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6231</v>
      </c>
      <c r="R88" s="69">
        <v>6</v>
      </c>
      <c r="S88" s="68"/>
      <c r="T88" s="68"/>
    </row>
    <row r="89" spans="1:21" ht="14.25" customHeight="1" x14ac:dyDescent="0.25">
      <c r="A89" s="69">
        <v>64</v>
      </c>
      <c r="B89" s="243" t="s">
        <v>6144</v>
      </c>
      <c r="C89" s="68" t="s">
        <v>6267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6231</v>
      </c>
      <c r="R89" s="69">
        <v>10</v>
      </c>
      <c r="S89" s="68"/>
      <c r="T89" s="68"/>
    </row>
    <row r="90" spans="1:21" ht="14.25" customHeight="1" x14ac:dyDescent="0.25">
      <c r="A90" s="69">
        <v>65</v>
      </c>
      <c r="B90" s="243" t="s">
        <v>6144</v>
      </c>
      <c r="C90" s="68" t="s">
        <v>6268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6231</v>
      </c>
      <c r="R90" s="69">
        <v>11</v>
      </c>
      <c r="S90" s="68"/>
      <c r="T90" s="68"/>
    </row>
    <row r="91" spans="1:21" ht="14.25" customHeight="1" x14ac:dyDescent="0.25">
      <c r="A91" s="69">
        <v>66</v>
      </c>
      <c r="B91" s="243" t="s">
        <v>6144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6231</v>
      </c>
      <c r="R91" s="69">
        <v>6</v>
      </c>
      <c r="S91" s="68"/>
      <c r="T91" s="68"/>
      <c r="U91" t="s">
        <v>6479</v>
      </c>
    </row>
    <row r="92" spans="1:21" ht="14.25" customHeight="1" x14ac:dyDescent="0.25">
      <c r="A92" s="69">
        <v>67</v>
      </c>
      <c r="B92" s="243" t="s">
        <v>6144</v>
      </c>
      <c r="C92" s="68" t="s">
        <v>6272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6231</v>
      </c>
      <c r="R92" s="69">
        <v>10</v>
      </c>
      <c r="S92" s="68"/>
      <c r="T92" s="68"/>
    </row>
    <row r="93" spans="1:21" ht="14.25" customHeight="1" x14ac:dyDescent="0.25">
      <c r="A93" s="69">
        <v>68</v>
      </c>
      <c r="B93" s="243" t="s">
        <v>6144</v>
      </c>
      <c r="C93" s="68" t="s">
        <v>6480</v>
      </c>
      <c r="D93" s="68" t="s">
        <v>6481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6231</v>
      </c>
      <c r="R93" s="69">
        <v>10</v>
      </c>
      <c r="S93" s="68"/>
      <c r="T93" s="68"/>
    </row>
    <row r="94" spans="1:21" ht="14.25" customHeight="1" x14ac:dyDescent="0.25">
      <c r="A94" s="69">
        <v>69</v>
      </c>
      <c r="B94" s="243" t="s">
        <v>6144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6231</v>
      </c>
      <c r="R94" s="69">
        <v>6</v>
      </c>
      <c r="S94" s="68"/>
      <c r="T94" s="68"/>
    </row>
    <row r="95" spans="1:21" ht="14.25" customHeight="1" x14ac:dyDescent="0.25">
      <c r="A95" s="69">
        <v>70</v>
      </c>
      <c r="B95" s="243" t="s">
        <v>6144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6231</v>
      </c>
      <c r="R95" s="69">
        <v>6</v>
      </c>
      <c r="S95" s="68"/>
      <c r="T95" s="68"/>
    </row>
    <row r="96" spans="1:21" ht="14.25" customHeight="1" x14ac:dyDescent="0.25">
      <c r="A96" s="69">
        <v>71</v>
      </c>
      <c r="B96" s="243" t="s">
        <v>6144</v>
      </c>
      <c r="C96" s="68" t="s">
        <v>5895</v>
      </c>
      <c r="D96" s="68"/>
      <c r="E96" s="70">
        <v>6.3</v>
      </c>
      <c r="F96" s="70">
        <v>15</v>
      </c>
      <c r="G96" s="228">
        <v>1</v>
      </c>
      <c r="H96" s="228">
        <v>0</v>
      </c>
      <c r="I96" s="227">
        <v>164</v>
      </c>
      <c r="J96" s="227"/>
      <c r="K96" s="329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6231</v>
      </c>
      <c r="R96" s="69">
        <v>6</v>
      </c>
      <c r="S96" s="68"/>
      <c r="T96" s="68"/>
    </row>
    <row r="97" spans="1:20" ht="14.25" customHeight="1" x14ac:dyDescent="0.25">
      <c r="A97" s="69"/>
      <c r="B97" s="257" t="s">
        <v>6273</v>
      </c>
      <c r="C97" s="244">
        <v>13</v>
      </c>
      <c r="D97" s="257"/>
      <c r="E97" s="258"/>
      <c r="F97" s="258"/>
      <c r="G97" s="244">
        <f>SUM(G84:G95)</f>
        <v>16</v>
      </c>
      <c r="H97" s="244">
        <f>SUM(H84:H95)</f>
        <v>0</v>
      </c>
      <c r="I97" s="247">
        <f>SUM(I84:I96)</f>
        <v>2812</v>
      </c>
      <c r="J97" s="257"/>
      <c r="K97" s="258"/>
      <c r="L97" s="258"/>
      <c r="M97" s="258"/>
      <c r="N97" s="258"/>
      <c r="O97" s="244">
        <f>SUM(O84:O95)</f>
        <v>0</v>
      </c>
      <c r="P97" s="244">
        <f>SUM(P84:P95)</f>
        <v>0</v>
      </c>
      <c r="Q97" s="257"/>
      <c r="R97" s="244">
        <f>SUM(R84:R95)</f>
        <v>89</v>
      </c>
      <c r="S97" s="68"/>
      <c r="T97" s="68"/>
    </row>
    <row r="98" spans="1:20" ht="14.25" customHeight="1" x14ac:dyDescent="0.25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 x14ac:dyDescent="0.25">
      <c r="A99" s="69">
        <v>72</v>
      </c>
      <c r="B99" s="241" t="s">
        <v>6482</v>
      </c>
      <c r="C99" s="68" t="s">
        <v>5868</v>
      </c>
      <c r="D99" s="68" t="s">
        <v>6446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6231</v>
      </c>
      <c r="R99" s="69">
        <v>3</v>
      </c>
      <c r="S99" s="68"/>
      <c r="T99" s="68"/>
    </row>
    <row r="100" spans="1:20" ht="14.25" customHeight="1" x14ac:dyDescent="0.25">
      <c r="A100" s="69">
        <v>73</v>
      </c>
      <c r="B100" s="243" t="s">
        <v>6144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6231</v>
      </c>
      <c r="R100" s="69">
        <v>6</v>
      </c>
      <c r="S100" s="68"/>
      <c r="T100" s="68"/>
    </row>
    <row r="101" spans="1:20" ht="14.25" customHeight="1" x14ac:dyDescent="0.25">
      <c r="A101" s="69">
        <v>74</v>
      </c>
      <c r="B101" s="243" t="s">
        <v>6144</v>
      </c>
      <c r="C101" s="68" t="s">
        <v>6236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6231</v>
      </c>
      <c r="R101" s="69">
        <v>9</v>
      </c>
      <c r="S101" s="68"/>
      <c r="T101" s="68"/>
    </row>
    <row r="102" spans="1:20" ht="14.25" customHeight="1" x14ac:dyDescent="0.25">
      <c r="A102" s="69">
        <v>75</v>
      </c>
      <c r="B102" s="243" t="s">
        <v>6144</v>
      </c>
      <c r="C102" s="68" t="s">
        <v>6263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6231</v>
      </c>
      <c r="R102" s="69">
        <v>10</v>
      </c>
      <c r="S102" s="68"/>
      <c r="T102" s="68"/>
    </row>
    <row r="103" spans="1:20" x14ac:dyDescent="0.25">
      <c r="A103" s="69">
        <v>76</v>
      </c>
      <c r="B103" s="243" t="s">
        <v>6144</v>
      </c>
      <c r="C103" s="68" t="s">
        <v>6239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6231</v>
      </c>
      <c r="R103" s="69">
        <v>10</v>
      </c>
      <c r="S103" s="68"/>
      <c r="T103" s="68"/>
    </row>
    <row r="104" spans="1:20" ht="15.75" x14ac:dyDescent="0.25">
      <c r="A104" s="69">
        <v>77</v>
      </c>
      <c r="B104" s="243" t="s">
        <v>6144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6">
        <v>10.15</v>
      </c>
      <c r="L104" s="206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6231</v>
      </c>
      <c r="R104" s="69">
        <v>6</v>
      </c>
      <c r="S104" s="68"/>
      <c r="T104" s="68"/>
    </row>
    <row r="105" spans="1:20" x14ac:dyDescent="0.25">
      <c r="A105" s="69">
        <v>78</v>
      </c>
      <c r="B105" s="243" t="s">
        <v>6144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6231</v>
      </c>
      <c r="R105" s="69">
        <v>6</v>
      </c>
      <c r="S105" s="68"/>
      <c r="T105" s="68"/>
    </row>
    <row r="106" spans="1:20" x14ac:dyDescent="0.25">
      <c r="A106" s="69">
        <v>79</v>
      </c>
      <c r="B106" s="243" t="s">
        <v>6144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6231</v>
      </c>
      <c r="R106" s="69">
        <v>6</v>
      </c>
      <c r="S106" s="68"/>
      <c r="T106" s="68"/>
    </row>
    <row r="107" spans="1:20" ht="15.75" x14ac:dyDescent="0.25">
      <c r="A107" s="69"/>
      <c r="B107" s="257" t="s">
        <v>6279</v>
      </c>
      <c r="C107" s="244">
        <v>8</v>
      </c>
      <c r="D107" s="257"/>
      <c r="E107" s="258"/>
      <c r="F107" s="258"/>
      <c r="G107" s="244">
        <f>SUM(G99:G106)</f>
        <v>11</v>
      </c>
      <c r="H107" s="244">
        <f>SUM(H99:H106)</f>
        <v>0</v>
      </c>
      <c r="I107" s="247">
        <f>SUM(I99:I106)</f>
        <v>1800</v>
      </c>
      <c r="J107" s="257"/>
      <c r="K107" s="258"/>
      <c r="L107" s="258"/>
      <c r="M107" s="258"/>
      <c r="N107" s="258"/>
      <c r="O107" s="244">
        <f>SUM(O99:O106)</f>
        <v>0</v>
      </c>
      <c r="P107" s="244">
        <f>SUM(P99:P106)</f>
        <v>0</v>
      </c>
      <c r="Q107" s="257"/>
      <c r="R107" s="244">
        <f>SUM(R99:R106)</f>
        <v>56</v>
      </c>
      <c r="S107" s="68"/>
      <c r="T107" s="68"/>
    </row>
    <row r="108" spans="1:20" x14ac:dyDescent="0.25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 x14ac:dyDescent="0.25">
      <c r="A109" s="69">
        <v>80</v>
      </c>
      <c r="B109" s="241" t="s">
        <v>6483</v>
      </c>
      <c r="C109" s="68" t="s">
        <v>5887</v>
      </c>
      <c r="D109" s="68" t="s">
        <v>6484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 x14ac:dyDescent="0.25">
      <c r="A110" s="69">
        <v>81</v>
      </c>
      <c r="B110" s="243" t="s">
        <v>6144</v>
      </c>
      <c r="C110" s="68" t="s">
        <v>5888</v>
      </c>
      <c r="D110" s="68" t="s">
        <v>6478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 x14ac:dyDescent="0.25">
      <c r="A111" s="69">
        <v>82</v>
      </c>
      <c r="B111" s="243" t="s">
        <v>6144</v>
      </c>
      <c r="C111" s="68" t="s">
        <v>5893</v>
      </c>
      <c r="D111" s="68" t="s">
        <v>6485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6231</v>
      </c>
      <c r="R111" s="69">
        <v>6</v>
      </c>
      <c r="S111" s="68"/>
      <c r="T111" s="68"/>
    </row>
    <row r="112" spans="1:20" ht="15.75" x14ac:dyDescent="0.25">
      <c r="A112" s="69"/>
      <c r="B112" s="257" t="s">
        <v>6303</v>
      </c>
      <c r="C112" s="244">
        <v>3</v>
      </c>
      <c r="D112" s="257"/>
      <c r="E112" s="258"/>
      <c r="F112" s="258"/>
      <c r="G112" s="244">
        <f>SUM(G109:G111)</f>
        <v>3</v>
      </c>
      <c r="H112" s="244">
        <f>SUM(H109:H111)</f>
        <v>0</v>
      </c>
      <c r="I112" s="247">
        <f>SUM(I109:I111)</f>
        <v>606</v>
      </c>
      <c r="J112" s="257"/>
      <c r="K112" s="258"/>
      <c r="L112" s="258"/>
      <c r="M112" s="258"/>
      <c r="N112" s="258"/>
      <c r="O112" s="244">
        <f>SUM(O108:O111)</f>
        <v>150</v>
      </c>
      <c r="P112" s="244">
        <f>SUM(P108:P111)</f>
        <v>0</v>
      </c>
      <c r="Q112" s="257"/>
      <c r="R112" s="244">
        <f>SUM(R109:R111)</f>
        <v>19</v>
      </c>
      <c r="S112" s="229"/>
      <c r="T112" s="229"/>
    </row>
    <row r="113" spans="1:20" ht="15.75" x14ac:dyDescent="0.25">
      <c r="A113" s="69"/>
      <c r="B113" s="257"/>
      <c r="C113" s="257"/>
      <c r="D113" s="257"/>
      <c r="E113" s="258"/>
      <c r="F113" s="258"/>
      <c r="G113" s="244"/>
      <c r="H113" s="244"/>
      <c r="I113" s="247"/>
      <c r="J113" s="257"/>
      <c r="K113" s="258"/>
      <c r="L113" s="258"/>
      <c r="M113" s="258"/>
      <c r="N113" s="258"/>
      <c r="O113" s="244"/>
      <c r="P113" s="244"/>
      <c r="Q113" s="257"/>
      <c r="R113" s="244"/>
      <c r="S113" s="229"/>
      <c r="T113" s="229"/>
    </row>
    <row r="114" spans="1:20" ht="15.75" x14ac:dyDescent="0.25">
      <c r="A114" s="69">
        <v>83</v>
      </c>
      <c r="B114" s="330" t="s">
        <v>6486</v>
      </c>
      <c r="C114" s="229" t="s">
        <v>5894</v>
      </c>
      <c r="D114" s="229" t="s">
        <v>6487</v>
      </c>
      <c r="E114" s="300">
        <v>7</v>
      </c>
      <c r="F114" s="300">
        <v>19.2</v>
      </c>
      <c r="G114" s="226">
        <v>1</v>
      </c>
      <c r="H114" s="226">
        <v>0</v>
      </c>
      <c r="I114" s="331">
        <v>192</v>
      </c>
      <c r="J114" s="229"/>
      <c r="K114" s="300">
        <v>13.05</v>
      </c>
      <c r="L114" s="300">
        <v>6.55</v>
      </c>
      <c r="M114" s="300">
        <v>1</v>
      </c>
      <c r="N114" s="300">
        <v>0</v>
      </c>
      <c r="O114" s="226">
        <v>0</v>
      </c>
      <c r="P114" s="226">
        <v>0</v>
      </c>
      <c r="Q114" s="229" t="s">
        <v>6488</v>
      </c>
      <c r="R114" s="226">
        <v>7</v>
      </c>
      <c r="S114" s="229"/>
      <c r="T114" s="229"/>
    </row>
    <row r="115" spans="1:20" ht="15.75" x14ac:dyDescent="0.25">
      <c r="A115" s="69"/>
      <c r="B115" s="257" t="s">
        <v>6310</v>
      </c>
      <c r="C115" s="244">
        <v>1</v>
      </c>
      <c r="D115" s="257"/>
      <c r="E115" s="258"/>
      <c r="F115" s="258"/>
      <c r="G115" s="244">
        <f>SUM(G114)</f>
        <v>1</v>
      </c>
      <c r="H115" s="244">
        <f t="shared" ref="H115:I115" si="0">SUM(H114)</f>
        <v>0</v>
      </c>
      <c r="I115" s="247">
        <f t="shared" si="0"/>
        <v>192</v>
      </c>
      <c r="J115" s="257"/>
      <c r="K115" s="258"/>
      <c r="L115" s="258"/>
      <c r="M115" s="258"/>
      <c r="N115" s="258"/>
      <c r="O115" s="244">
        <f>SUM(O114)</f>
        <v>0</v>
      </c>
      <c r="P115" s="244">
        <f>SUM(P114)</f>
        <v>0</v>
      </c>
      <c r="Q115" s="257"/>
      <c r="R115" s="244">
        <f>SUM(R114)</f>
        <v>7</v>
      </c>
      <c r="S115" s="229"/>
      <c r="T115" s="229"/>
    </row>
    <row r="116" spans="1:20" ht="15.75" x14ac:dyDescent="0.25">
      <c r="A116" s="69"/>
      <c r="B116" s="257"/>
      <c r="C116" s="244"/>
      <c r="D116" s="257"/>
      <c r="E116" s="258"/>
      <c r="F116" s="258"/>
      <c r="G116" s="244"/>
      <c r="H116" s="244"/>
      <c r="I116" s="247"/>
      <c r="J116" s="257"/>
      <c r="K116" s="258"/>
      <c r="L116" s="258"/>
      <c r="M116" s="258"/>
      <c r="N116" s="258"/>
      <c r="O116" s="244"/>
      <c r="P116" s="244"/>
      <c r="Q116" s="257"/>
      <c r="R116" s="244"/>
      <c r="S116" s="229"/>
      <c r="T116" s="229"/>
    </row>
    <row r="117" spans="1:20" ht="15.75" x14ac:dyDescent="0.25">
      <c r="A117" s="69"/>
      <c r="B117" s="257"/>
      <c r="C117" s="244"/>
      <c r="D117" s="257"/>
      <c r="E117" s="258"/>
      <c r="F117" s="258"/>
      <c r="G117" s="244"/>
      <c r="H117" s="244"/>
      <c r="I117" s="247"/>
      <c r="J117" s="257"/>
      <c r="K117" s="258"/>
      <c r="L117" s="258"/>
      <c r="M117" s="258"/>
      <c r="N117" s="258"/>
      <c r="O117" s="244"/>
      <c r="P117" s="244"/>
      <c r="Q117" s="257"/>
      <c r="R117" s="244"/>
      <c r="S117" s="229"/>
      <c r="T117" s="229"/>
    </row>
    <row r="118" spans="1:20" ht="15.75" x14ac:dyDescent="0.25">
      <c r="A118" s="248"/>
      <c r="B118" s="321"/>
      <c r="C118" s="250"/>
      <c r="D118" s="322"/>
      <c r="E118" s="323"/>
      <c r="F118" s="323"/>
      <c r="G118" s="250"/>
      <c r="H118" s="250"/>
      <c r="I118" s="252"/>
      <c r="J118" s="321"/>
      <c r="K118" s="323"/>
      <c r="L118" s="323"/>
      <c r="M118" s="323"/>
      <c r="N118" s="323"/>
      <c r="O118" s="250"/>
      <c r="P118" s="250"/>
      <c r="Q118" s="321"/>
      <c r="R118" s="250"/>
      <c r="S118" s="249"/>
      <c r="T118" s="250" t="s">
        <v>6311</v>
      </c>
    </row>
    <row r="119" spans="1:20" ht="39" customHeight="1" x14ac:dyDescent="0.25">
      <c r="A119" s="233" t="s">
        <v>6123</v>
      </c>
      <c r="B119" s="738" t="s">
        <v>6124</v>
      </c>
      <c r="C119" s="739" t="s">
        <v>6424</v>
      </c>
      <c r="D119" s="253" t="s">
        <v>5783</v>
      </c>
      <c r="E119" s="254" t="s">
        <v>5934</v>
      </c>
      <c r="F119" s="254" t="s">
        <v>6125</v>
      </c>
      <c r="G119" s="741" t="s">
        <v>6126</v>
      </c>
      <c r="H119" s="742"/>
      <c r="I119" s="254" t="s">
        <v>5790</v>
      </c>
      <c r="J119" s="254" t="s">
        <v>6127</v>
      </c>
      <c r="K119" s="253" t="s">
        <v>6020</v>
      </c>
      <c r="L119" s="253" t="s">
        <v>6128</v>
      </c>
      <c r="M119" s="744" t="s">
        <v>6129</v>
      </c>
      <c r="N119" s="745"/>
      <c r="O119" s="736" t="s">
        <v>6130</v>
      </c>
      <c r="P119" s="737"/>
      <c r="Q119" s="254" t="s">
        <v>6131</v>
      </c>
      <c r="R119" s="357" t="s">
        <v>6132</v>
      </c>
      <c r="S119" s="255" t="s">
        <v>6133</v>
      </c>
      <c r="T119" s="253" t="s">
        <v>5933</v>
      </c>
    </row>
    <row r="120" spans="1:20" ht="15.75" thickBot="1" x14ac:dyDescent="0.3">
      <c r="A120" s="54" t="s">
        <v>5793</v>
      </c>
      <c r="B120" s="712"/>
      <c r="C120" s="740"/>
      <c r="D120" s="234"/>
      <c r="E120" s="161"/>
      <c r="F120" s="235"/>
      <c r="G120" s="236" t="s">
        <v>5798</v>
      </c>
      <c r="H120" s="234" t="s">
        <v>5936</v>
      </c>
      <c r="I120" s="161" t="s">
        <v>5784</v>
      </c>
      <c r="J120" s="161" t="s">
        <v>6095</v>
      </c>
      <c r="K120" s="234" t="s">
        <v>5800</v>
      </c>
      <c r="L120" s="234" t="s">
        <v>5800</v>
      </c>
      <c r="M120" s="237" t="s">
        <v>5798</v>
      </c>
      <c r="N120" s="238" t="s">
        <v>5936</v>
      </c>
      <c r="O120" s="237" t="s">
        <v>5798</v>
      </c>
      <c r="P120" s="238" t="s">
        <v>5936</v>
      </c>
      <c r="Q120" s="239" t="s">
        <v>6134</v>
      </c>
      <c r="R120" s="234" t="s">
        <v>6135</v>
      </c>
      <c r="S120" s="161" t="s">
        <v>5793</v>
      </c>
      <c r="T120" s="234"/>
    </row>
    <row r="121" spans="1:20" ht="16.5" thickTop="1" x14ac:dyDescent="0.25">
      <c r="A121" s="69"/>
      <c r="B121" s="229"/>
      <c r="C121" s="229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/>
      <c r="B122" s="81" t="s">
        <v>6318</v>
      </c>
      <c r="C122" s="68"/>
      <c r="D122" s="74" t="s">
        <v>6489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66">
        <v>8</v>
      </c>
      <c r="L122" s="266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/>
      <c r="S122" s="68"/>
      <c r="T122" s="68"/>
    </row>
    <row r="123" spans="1:20" x14ac:dyDescent="0.25">
      <c r="A123" s="69"/>
      <c r="B123" s="81" t="s">
        <v>6318</v>
      </c>
      <c r="C123" s="68"/>
      <c r="D123" s="74" t="s">
        <v>6489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66">
        <v>8</v>
      </c>
      <c r="L123" s="266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 x14ac:dyDescent="0.25">
      <c r="A124" s="69"/>
      <c r="B124" s="81" t="s">
        <v>6318</v>
      </c>
      <c r="C124" s="68"/>
      <c r="D124" s="74" t="s">
        <v>6490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66">
        <v>8</v>
      </c>
      <c r="L124" s="266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6231</v>
      </c>
      <c r="R124" s="69"/>
      <c r="S124" s="68"/>
      <c r="T124" s="68"/>
    </row>
    <row r="125" spans="1:20" x14ac:dyDescent="0.25">
      <c r="A125" s="69"/>
      <c r="B125" s="81" t="s">
        <v>6318</v>
      </c>
      <c r="C125" s="68"/>
      <c r="D125" s="74" t="s">
        <v>6490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66">
        <v>8</v>
      </c>
      <c r="L125" s="266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 x14ac:dyDescent="0.25">
      <c r="A126" s="69"/>
      <c r="B126" s="81" t="s">
        <v>6318</v>
      </c>
      <c r="C126" s="68"/>
      <c r="D126" s="74" t="s">
        <v>6487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66">
        <v>8</v>
      </c>
      <c r="L126" s="266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6231</v>
      </c>
      <c r="R126" s="69"/>
      <c r="S126" s="68"/>
      <c r="T126" s="68"/>
    </row>
    <row r="127" spans="1:20" x14ac:dyDescent="0.25">
      <c r="A127" s="69"/>
      <c r="B127" s="81" t="s">
        <v>6318</v>
      </c>
      <c r="C127" s="68"/>
      <c r="D127" s="74" t="s">
        <v>6487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66">
        <v>8</v>
      </c>
      <c r="L127" s="266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68" t="s">
        <v>6491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66">
        <v>9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 x14ac:dyDescent="0.25">
      <c r="A129" s="69"/>
      <c r="B129" s="257" t="s">
        <v>6317</v>
      </c>
      <c r="C129" s="244">
        <v>0</v>
      </c>
      <c r="D129" s="68"/>
      <c r="E129" s="68"/>
      <c r="F129" s="68"/>
      <c r="G129" s="244">
        <v>0</v>
      </c>
      <c r="H129" s="244">
        <f>SUM(H122:H128)</f>
        <v>7</v>
      </c>
      <c r="I129" s="244">
        <f>SUM(I122:I128)</f>
        <v>0</v>
      </c>
      <c r="J129" s="68"/>
      <c r="K129" s="68"/>
      <c r="L129" s="68"/>
      <c r="M129" s="70"/>
      <c r="N129" s="70"/>
      <c r="O129" s="244">
        <f t="shared" ref="O129:R129" si="1">SUM(O122:O128)</f>
        <v>0</v>
      </c>
      <c r="P129" s="244">
        <f t="shared" si="1"/>
        <v>0</v>
      </c>
      <c r="Q129" s="68"/>
      <c r="R129" s="244">
        <f t="shared" si="1"/>
        <v>0</v>
      </c>
      <c r="S129" s="68"/>
      <c r="T129" s="68"/>
    </row>
    <row r="130" spans="1:32" x14ac:dyDescent="0.25">
      <c r="A130" s="69"/>
      <c r="B130" s="24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 x14ac:dyDescent="0.25">
      <c r="A131" s="241" t="s">
        <v>6492</v>
      </c>
      <c r="B131" s="68"/>
      <c r="C131" s="244">
        <f>+C19+C31+C42+C78+C97+C107+C112+C115+C129</f>
        <v>83</v>
      </c>
      <c r="D131" s="244"/>
      <c r="E131" s="244"/>
      <c r="F131" s="244"/>
      <c r="G131" s="244">
        <f>+G19+G31+G42+G78+G97+G107+G112+G115+G129</f>
        <v>135</v>
      </c>
      <c r="H131" s="244">
        <f>+H19+H31+H42+H78+H97+H107+H112+H115+H129</f>
        <v>111</v>
      </c>
      <c r="I131" s="244">
        <f>+I19+I31+I42+I78+I97+I107+I112+I115+I129</f>
        <v>22123</v>
      </c>
      <c r="J131" s="244"/>
      <c r="K131" s="244"/>
      <c r="L131" s="244"/>
      <c r="M131" s="244"/>
      <c r="N131" s="244"/>
      <c r="O131" s="244">
        <f>+O19+O31+O42+O78+O97+O107+O112+O115+O129</f>
        <v>300</v>
      </c>
      <c r="P131" s="244">
        <f>+P19+P31+P42+P78+P97+P107+P112+P115+P129</f>
        <v>75</v>
      </c>
      <c r="Q131" s="244"/>
      <c r="R131" s="244">
        <f>+R19+R31+R42+R78+R97+R107+R112+R115+R129</f>
        <v>656</v>
      </c>
      <c r="S131" s="244"/>
      <c r="T131" s="244"/>
    </row>
    <row r="137" spans="1:32" x14ac:dyDescent="0.25">
      <c r="A137" t="s">
        <v>6323</v>
      </c>
    </row>
    <row r="138" spans="1:32" ht="18.75" x14ac:dyDescent="0.3">
      <c r="W138" s="743" t="s">
        <v>6324</v>
      </c>
      <c r="X138" s="743"/>
      <c r="Y138" s="743"/>
      <c r="Z138" s="743"/>
      <c r="AA138" s="743"/>
      <c r="AB138" s="743"/>
      <c r="AC138" s="743"/>
      <c r="AD138" s="743"/>
      <c r="AE138" s="743"/>
      <c r="AF138" s="743"/>
    </row>
    <row r="139" spans="1:32" ht="18.75" x14ac:dyDescent="0.3">
      <c r="W139" s="743" t="s">
        <v>6493</v>
      </c>
      <c r="X139" s="743"/>
      <c r="Y139" s="743"/>
      <c r="Z139" s="743"/>
      <c r="AA139" s="743"/>
      <c r="AB139" s="743"/>
      <c r="AC139" s="743"/>
      <c r="AD139" s="743"/>
      <c r="AE139" s="743"/>
      <c r="AF139" s="743"/>
    </row>
    <row r="140" spans="1:32" ht="15.75" thickBot="1" x14ac:dyDescent="0.3">
      <c r="A140" t="s">
        <v>6323</v>
      </c>
    </row>
    <row r="141" spans="1:32" ht="40.5" customHeight="1" thickBot="1" x14ac:dyDescent="0.3">
      <c r="W141" s="267" t="s">
        <v>6326</v>
      </c>
      <c r="X141" s="268" t="s">
        <v>6359</v>
      </c>
      <c r="Y141" s="269" t="s">
        <v>6328</v>
      </c>
      <c r="Z141" s="270" t="s">
        <v>6333</v>
      </c>
      <c r="AA141" s="356"/>
      <c r="AB141" s="296" t="s">
        <v>6330</v>
      </c>
      <c r="AC141" s="295" t="s">
        <v>6331</v>
      </c>
      <c r="AD141" s="295" t="s">
        <v>6332</v>
      </c>
      <c r="AE141" s="295" t="s">
        <v>6333</v>
      </c>
      <c r="AF141" s="294" t="s">
        <v>6334</v>
      </c>
    </row>
    <row r="142" spans="1:32" ht="30" customHeight="1" x14ac:dyDescent="0.25">
      <c r="W142" s="272" t="s">
        <v>6335</v>
      </c>
      <c r="X142" s="273">
        <v>83</v>
      </c>
      <c r="Y142" s="273">
        <v>135</v>
      </c>
      <c r="Z142" s="274">
        <v>111</v>
      </c>
      <c r="AB142" s="293" t="s">
        <v>6136</v>
      </c>
      <c r="AC142" s="292">
        <v>13</v>
      </c>
      <c r="AD142" s="292">
        <v>18</v>
      </c>
      <c r="AE142" s="292">
        <v>18</v>
      </c>
      <c r="AF142" s="291">
        <v>4316</v>
      </c>
    </row>
    <row r="143" spans="1:32" ht="30" customHeight="1" x14ac:dyDescent="0.25">
      <c r="A143" t="s">
        <v>6323</v>
      </c>
      <c r="W143" s="275" t="s">
        <v>6336</v>
      </c>
      <c r="X143" s="69"/>
      <c r="Y143" s="69">
        <v>23</v>
      </c>
      <c r="Z143" s="277">
        <v>19</v>
      </c>
      <c r="AB143" s="275" t="s">
        <v>6358</v>
      </c>
      <c r="AC143" s="69">
        <v>10</v>
      </c>
      <c r="AD143" s="69">
        <v>20</v>
      </c>
      <c r="AE143" s="69">
        <v>20</v>
      </c>
      <c r="AF143" s="276">
        <v>3124</v>
      </c>
    </row>
    <row r="144" spans="1:32" ht="30" customHeight="1" x14ac:dyDescent="0.25">
      <c r="W144" s="275" t="s">
        <v>6338</v>
      </c>
      <c r="X144" s="69"/>
      <c r="Y144" s="278">
        <f>SUM(Y142:Y143)*10%</f>
        <v>15.8</v>
      </c>
      <c r="Z144" s="279">
        <f>SUM(Z142:Z143)*10%</f>
        <v>13</v>
      </c>
      <c r="AB144" s="275" t="s">
        <v>6341</v>
      </c>
      <c r="AC144" s="69">
        <v>5</v>
      </c>
      <c r="AD144" s="69">
        <v>10</v>
      </c>
      <c r="AE144" s="69">
        <v>10</v>
      </c>
      <c r="AF144" s="276">
        <v>1524</v>
      </c>
    </row>
    <row r="145" spans="1:33" ht="30" customHeight="1" x14ac:dyDescent="0.25">
      <c r="W145" s="272" t="s">
        <v>6340</v>
      </c>
      <c r="X145" s="280">
        <f>SUM(X142:X144)</f>
        <v>83</v>
      </c>
      <c r="Y145" s="280">
        <f>SUM(Y142:Y144)</f>
        <v>173.8</v>
      </c>
      <c r="Z145" s="281">
        <f>SUM(Z142:Z144)</f>
        <v>143</v>
      </c>
      <c r="AB145" s="275" t="s">
        <v>6337</v>
      </c>
      <c r="AC145" s="69">
        <v>30</v>
      </c>
      <c r="AD145" s="69">
        <v>56</v>
      </c>
      <c r="AE145" s="69">
        <v>56</v>
      </c>
      <c r="AF145" s="276">
        <v>7749</v>
      </c>
    </row>
    <row r="146" spans="1:33" ht="30" customHeight="1" x14ac:dyDescent="0.25">
      <c r="A146" t="s">
        <v>6323</v>
      </c>
      <c r="W146" s="275" t="s">
        <v>6342</v>
      </c>
      <c r="X146" s="69"/>
      <c r="Y146" s="69">
        <v>8</v>
      </c>
      <c r="Z146" s="277">
        <v>11</v>
      </c>
      <c r="AB146" s="275" t="s">
        <v>6356</v>
      </c>
      <c r="AC146" s="69">
        <v>13</v>
      </c>
      <c r="AD146" s="69">
        <v>16</v>
      </c>
      <c r="AE146" s="69">
        <v>2</v>
      </c>
      <c r="AF146" s="276">
        <v>2812</v>
      </c>
    </row>
    <row r="147" spans="1:33" ht="30" customHeight="1" x14ac:dyDescent="0.25">
      <c r="W147" s="275" t="s">
        <v>6344</v>
      </c>
      <c r="X147" s="69"/>
      <c r="Y147" s="69">
        <v>1</v>
      </c>
      <c r="Z147" s="277">
        <v>2</v>
      </c>
      <c r="AB147" s="275" t="s">
        <v>6345</v>
      </c>
      <c r="AC147" s="69">
        <v>8</v>
      </c>
      <c r="AD147" s="69">
        <v>11</v>
      </c>
      <c r="AE147" s="69">
        <v>2</v>
      </c>
      <c r="AF147" s="276">
        <v>1800</v>
      </c>
    </row>
    <row r="148" spans="1:33" ht="30" customHeight="1" x14ac:dyDescent="0.25">
      <c r="W148" s="275" t="s">
        <v>6346</v>
      </c>
      <c r="X148" s="69"/>
      <c r="Y148" s="69">
        <v>6</v>
      </c>
      <c r="Z148" s="277">
        <v>2</v>
      </c>
      <c r="AB148" s="275" t="s">
        <v>6494</v>
      </c>
      <c r="AC148" s="69">
        <v>3</v>
      </c>
      <c r="AD148" s="69">
        <v>3</v>
      </c>
      <c r="AE148" s="69">
        <v>1</v>
      </c>
      <c r="AF148" s="276">
        <v>606</v>
      </c>
    </row>
    <row r="149" spans="1:33" ht="30" customHeight="1" x14ac:dyDescent="0.25">
      <c r="A149" t="s">
        <v>6323</v>
      </c>
      <c r="W149" s="275" t="s">
        <v>6348</v>
      </c>
      <c r="X149" s="69"/>
      <c r="Y149" s="69">
        <v>0</v>
      </c>
      <c r="Z149" s="277">
        <v>0</v>
      </c>
      <c r="AB149" s="275" t="s">
        <v>6495</v>
      </c>
      <c r="AC149" s="69">
        <v>1</v>
      </c>
      <c r="AD149" s="69">
        <v>1</v>
      </c>
      <c r="AE149" s="69">
        <v>2</v>
      </c>
      <c r="AF149" s="276">
        <v>192</v>
      </c>
    </row>
    <row r="150" spans="1:33" ht="30" customHeight="1" x14ac:dyDescent="0.25">
      <c r="W150" s="272" t="s">
        <v>6340</v>
      </c>
      <c r="X150" s="280">
        <f>SUM(X145:X149)</f>
        <v>83</v>
      </c>
      <c r="Y150" s="280">
        <f>SUM(Y145:Y149)</f>
        <v>188.8</v>
      </c>
      <c r="Z150" s="281">
        <f>SUM(Z145:Z149)</f>
        <v>158</v>
      </c>
      <c r="AB150" s="272" t="s">
        <v>6335</v>
      </c>
      <c r="AC150" s="273">
        <f t="shared" ref="AC150:AE150" si="2">SUM(AC142:AC149)</f>
        <v>83</v>
      </c>
      <c r="AD150" s="273">
        <f t="shared" si="2"/>
        <v>135</v>
      </c>
      <c r="AE150" s="273">
        <f t="shared" si="2"/>
        <v>111</v>
      </c>
      <c r="AF150" s="332">
        <f>SUM(AF142:AF149)</f>
        <v>22123</v>
      </c>
    </row>
    <row r="151" spans="1:33" ht="30" customHeight="1" thickBot="1" x14ac:dyDescent="0.3">
      <c r="W151" s="275" t="s">
        <v>6351</v>
      </c>
      <c r="X151" s="69">
        <v>21</v>
      </c>
      <c r="Y151" s="69">
        <v>21</v>
      </c>
      <c r="Z151" s="277">
        <v>4</v>
      </c>
      <c r="AB151" s="282" t="s">
        <v>6349</v>
      </c>
      <c r="AC151" s="283">
        <v>26</v>
      </c>
      <c r="AD151" s="283">
        <v>26</v>
      </c>
      <c r="AE151" s="283">
        <v>4</v>
      </c>
      <c r="AF151" s="284" t="s">
        <v>5818</v>
      </c>
    </row>
    <row r="152" spans="1:33" ht="30" customHeight="1" x14ac:dyDescent="0.25">
      <c r="W152" s="272" t="s">
        <v>6352</v>
      </c>
      <c r="X152" s="280">
        <f t="shared" ref="X152:Z152" si="3">SUM(X150:X151)</f>
        <v>104</v>
      </c>
      <c r="Y152" s="280">
        <f t="shared" si="3"/>
        <v>209.8</v>
      </c>
      <c r="Z152" s="281">
        <f t="shared" si="3"/>
        <v>162</v>
      </c>
      <c r="AB152" s="333"/>
      <c r="AC152" s="333"/>
      <c r="AD152" s="333"/>
      <c r="AE152" s="333"/>
      <c r="AF152" s="333"/>
      <c r="AG152" s="225"/>
    </row>
    <row r="153" spans="1:33" ht="30" customHeight="1" x14ac:dyDescent="0.25">
      <c r="W153" s="275" t="s">
        <v>6353</v>
      </c>
      <c r="X153" s="69"/>
      <c r="Y153" s="69">
        <v>204</v>
      </c>
      <c r="Z153" s="277">
        <v>156</v>
      </c>
      <c r="AB153" s="225"/>
      <c r="AC153" s="225"/>
      <c r="AD153" s="225"/>
      <c r="AE153" s="225"/>
      <c r="AF153" s="225"/>
    </row>
    <row r="154" spans="1:33" ht="30" customHeight="1" thickBot="1" x14ac:dyDescent="0.3">
      <c r="W154" s="286" t="s">
        <v>6354</v>
      </c>
      <c r="X154" s="287"/>
      <c r="Y154" s="288">
        <f>+Y153-Y152</f>
        <v>-5.8000000000000114</v>
      </c>
      <c r="Z154" s="290">
        <f>+Z153-Z152</f>
        <v>-6</v>
      </c>
      <c r="AB154" s="225"/>
      <c r="AC154" s="225"/>
      <c r="AD154" s="225"/>
      <c r="AE154" s="225"/>
      <c r="AF154" s="225"/>
    </row>
    <row r="155" spans="1:33" x14ac:dyDescent="0.25">
      <c r="A155" t="s">
        <v>6323</v>
      </c>
      <c r="W155" s="225"/>
      <c r="X155" s="225"/>
      <c r="Y155" s="225"/>
      <c r="Z155" s="225"/>
      <c r="AB155" s="225"/>
      <c r="AC155" s="225"/>
      <c r="AD155" s="225"/>
      <c r="AE155" s="225"/>
      <c r="AF155" s="225"/>
    </row>
  </sheetData>
  <customSheetViews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1"/>
    </customSheetView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315BA204-48F2-4892-8B1E-93B49A9BC4C4}" scale="130" topLeftCell="A43">
      <selection activeCell="A52" sqref="A52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A1:T1"/>
    <mergeCell ref="A2:T2"/>
    <mergeCell ref="A3:T3"/>
    <mergeCell ref="B5:B6"/>
    <mergeCell ref="C5:C6"/>
    <mergeCell ref="G5:H5"/>
    <mergeCell ref="M5:N5"/>
    <mergeCell ref="O5:P5"/>
    <mergeCell ref="B45:B46"/>
    <mergeCell ref="C45:C46"/>
    <mergeCell ref="G45:H45"/>
    <mergeCell ref="M45:N45"/>
    <mergeCell ref="O45:P45"/>
    <mergeCell ref="B34:B35"/>
    <mergeCell ref="C34:C35"/>
    <mergeCell ref="G34:H34"/>
    <mergeCell ref="M34:N34"/>
    <mergeCell ref="O34:P34"/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AH177"/>
  <sheetViews>
    <sheetView topLeftCell="A25" zoomScale="130" zoomScaleNormal="130" workbookViewId="0">
      <selection activeCell="B9" sqref="B9"/>
    </sheetView>
  </sheetViews>
  <sheetFormatPr defaultRowHeight="15" x14ac:dyDescent="0.2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 x14ac:dyDescent="0.25">
      <c r="A2" s="724" t="s">
        <v>5763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24" t="s">
        <v>6121</v>
      </c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</row>
    <row r="4" spans="1:20" ht="15.75" x14ac:dyDescent="0.25">
      <c r="A4" s="746" t="s">
        <v>6122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</row>
    <row r="6" spans="1:20" ht="36" customHeight="1" x14ac:dyDescent="0.25">
      <c r="A6" s="230" t="s">
        <v>6123</v>
      </c>
      <c r="B6" s="711" t="s">
        <v>6124</v>
      </c>
      <c r="C6" s="749" t="s">
        <v>6018</v>
      </c>
      <c r="D6" s="231" t="s">
        <v>5783</v>
      </c>
      <c r="E6" s="232" t="s">
        <v>5934</v>
      </c>
      <c r="F6" s="232" t="s">
        <v>6125</v>
      </c>
      <c r="G6" s="707" t="s">
        <v>6126</v>
      </c>
      <c r="H6" s="708"/>
      <c r="I6" s="232" t="s">
        <v>5790</v>
      </c>
      <c r="J6" s="232" t="s">
        <v>6127</v>
      </c>
      <c r="K6" s="231" t="s">
        <v>6020</v>
      </c>
      <c r="L6" s="231" t="s">
        <v>6128</v>
      </c>
      <c r="M6" s="718" t="s">
        <v>6129</v>
      </c>
      <c r="N6" s="720"/>
      <c r="O6" s="747" t="s">
        <v>6130</v>
      </c>
      <c r="P6" s="748"/>
      <c r="Q6" s="232" t="s">
        <v>6131</v>
      </c>
      <c r="R6" s="354" t="s">
        <v>7749</v>
      </c>
      <c r="S6" s="157" t="s">
        <v>6133</v>
      </c>
      <c r="T6" s="231" t="s">
        <v>5933</v>
      </c>
    </row>
    <row r="7" spans="1:20" ht="15.75" thickBot="1" x14ac:dyDescent="0.3">
      <c r="A7" s="54" t="s">
        <v>5793</v>
      </c>
      <c r="B7" s="712"/>
      <c r="C7" s="740"/>
      <c r="D7" s="234"/>
      <c r="E7" s="161"/>
      <c r="F7" s="235"/>
      <c r="G7" s="236" t="s">
        <v>5798</v>
      </c>
      <c r="H7" s="234" t="s">
        <v>5936</v>
      </c>
      <c r="I7" s="161" t="s">
        <v>5784</v>
      </c>
      <c r="J7" s="161" t="s">
        <v>6095</v>
      </c>
      <c r="K7" s="234" t="s">
        <v>5800</v>
      </c>
      <c r="L7" s="234" t="s">
        <v>5800</v>
      </c>
      <c r="M7" s="237" t="s">
        <v>5798</v>
      </c>
      <c r="N7" s="238" t="s">
        <v>5936</v>
      </c>
      <c r="O7" s="237" t="s">
        <v>5798</v>
      </c>
      <c r="P7" s="238" t="s">
        <v>5936</v>
      </c>
      <c r="Q7" s="239" t="s">
        <v>6134</v>
      </c>
      <c r="R7" s="234" t="s">
        <v>6135</v>
      </c>
      <c r="S7" s="234" t="s">
        <v>5793</v>
      </c>
      <c r="T7" s="234"/>
    </row>
    <row r="8" spans="1:20" ht="15.75" thickTop="1" x14ac:dyDescent="0.25">
      <c r="A8" s="63"/>
      <c r="B8" s="240" t="s">
        <v>6136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 x14ac:dyDescent="0.25">
      <c r="A9" s="69" t="s">
        <v>6137</v>
      </c>
      <c r="B9" s="241" t="s">
        <v>6138</v>
      </c>
      <c r="C9" s="62" t="s">
        <v>6139</v>
      </c>
      <c r="D9" s="62" t="s">
        <v>6140</v>
      </c>
      <c r="E9" s="67">
        <v>18</v>
      </c>
      <c r="F9" s="67">
        <v>8</v>
      </c>
      <c r="G9" s="63">
        <v>0</v>
      </c>
      <c r="H9" s="63">
        <v>3</v>
      </c>
      <c r="I9" s="242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6141</v>
      </c>
      <c r="R9" s="63">
        <v>2</v>
      </c>
      <c r="S9" s="62"/>
      <c r="T9" s="62" t="s">
        <v>6142</v>
      </c>
    </row>
    <row r="10" spans="1:20" x14ac:dyDescent="0.25">
      <c r="A10" s="69" t="s">
        <v>6143</v>
      </c>
      <c r="B10" s="243" t="s">
        <v>6144</v>
      </c>
      <c r="C10" s="68" t="s">
        <v>6145</v>
      </c>
      <c r="D10" s="62" t="s">
        <v>6146</v>
      </c>
      <c r="E10" s="67">
        <v>18</v>
      </c>
      <c r="F10" s="67">
        <v>6</v>
      </c>
      <c r="G10" s="63">
        <v>0</v>
      </c>
      <c r="H10" s="63">
        <v>3</v>
      </c>
      <c r="I10" s="242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6141</v>
      </c>
      <c r="R10" s="69">
        <v>2</v>
      </c>
      <c r="S10" s="68"/>
      <c r="T10" s="68" t="s">
        <v>6142</v>
      </c>
    </row>
    <row r="11" spans="1:20" ht="15.75" x14ac:dyDescent="0.25">
      <c r="A11" s="69"/>
      <c r="B11" s="241" t="s">
        <v>6147</v>
      </c>
      <c r="C11" s="244">
        <v>4</v>
      </c>
      <c r="D11" s="62"/>
      <c r="E11" s="67"/>
      <c r="F11" s="67"/>
      <c r="G11" s="245">
        <f>SUM(G9:G10)</f>
        <v>0</v>
      </c>
      <c r="H11" s="245">
        <f>SUM(H9:H10)</f>
        <v>6</v>
      </c>
      <c r="I11" s="246">
        <f>SUM(I9:I10)</f>
        <v>2614</v>
      </c>
      <c r="J11" s="62"/>
      <c r="K11" s="67"/>
      <c r="L11" s="67"/>
      <c r="M11" s="70"/>
      <c r="N11" s="70"/>
      <c r="O11" s="245">
        <f t="shared" ref="O11:P11" si="0">SUM(O9:O10)</f>
        <v>0</v>
      </c>
      <c r="P11" s="245">
        <f t="shared" si="0"/>
        <v>0</v>
      </c>
      <c r="Q11" s="68"/>
      <c r="R11" s="245">
        <f>SUM(R9:R10)</f>
        <v>4</v>
      </c>
      <c r="S11" s="68"/>
      <c r="T11" s="68"/>
    </row>
    <row r="12" spans="1:20" ht="15.75" x14ac:dyDescent="0.25">
      <c r="A12" s="69"/>
      <c r="B12" s="241"/>
      <c r="C12" s="244"/>
      <c r="D12" s="62"/>
      <c r="E12" s="67"/>
      <c r="F12" s="67"/>
      <c r="G12" s="63"/>
      <c r="H12" s="63"/>
      <c r="I12" s="242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 x14ac:dyDescent="0.25">
      <c r="A13" s="69" t="s">
        <v>6148</v>
      </c>
      <c r="B13" s="241" t="s">
        <v>6149</v>
      </c>
      <c r="C13" s="68" t="s">
        <v>6150</v>
      </c>
      <c r="D13" s="68" t="s">
        <v>6151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6141</v>
      </c>
      <c r="R13" s="69">
        <v>2</v>
      </c>
      <c r="S13" s="68"/>
      <c r="T13" s="68"/>
    </row>
    <row r="14" spans="1:20" x14ac:dyDescent="0.25">
      <c r="A14" s="69">
        <v>7</v>
      </c>
      <c r="B14" s="243" t="s">
        <v>6144</v>
      </c>
      <c r="C14" s="68" t="s">
        <v>5813</v>
      </c>
      <c r="D14" s="68" t="s">
        <v>6152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6153</v>
      </c>
      <c r="R14" s="69">
        <v>2</v>
      </c>
      <c r="S14" s="68"/>
      <c r="T14" s="68"/>
    </row>
    <row r="15" spans="1:20" x14ac:dyDescent="0.25">
      <c r="A15" s="69">
        <v>8</v>
      </c>
      <c r="B15" s="243" t="s">
        <v>6144</v>
      </c>
      <c r="C15" s="68" t="s">
        <v>5830</v>
      </c>
      <c r="D15" s="68" t="s">
        <v>6152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6153</v>
      </c>
      <c r="R15" s="69">
        <v>2</v>
      </c>
      <c r="S15" s="68"/>
      <c r="T15" s="68"/>
    </row>
    <row r="16" spans="1:20" ht="15.75" x14ac:dyDescent="0.25">
      <c r="A16" s="69"/>
      <c r="B16" s="241" t="s">
        <v>6154</v>
      </c>
      <c r="C16" s="244">
        <v>4</v>
      </c>
      <c r="D16" s="68"/>
      <c r="E16" s="68"/>
      <c r="F16" s="68"/>
      <c r="G16" s="244">
        <f>SUM(G13:G15)</f>
        <v>8</v>
      </c>
      <c r="H16" s="244">
        <f>SUM(H13:H15)</f>
        <v>0</v>
      </c>
      <c r="I16" s="247">
        <f>SUM(I13:I15)</f>
        <v>1615</v>
      </c>
      <c r="J16" s="68"/>
      <c r="K16" s="68"/>
      <c r="L16" s="68"/>
      <c r="M16" s="68"/>
      <c r="N16" s="68"/>
      <c r="O16" s="244">
        <f t="shared" ref="O16:P16" si="1">SUM(O13:O15)</f>
        <v>0</v>
      </c>
      <c r="P16" s="244">
        <f t="shared" si="1"/>
        <v>0</v>
      </c>
      <c r="Q16" s="68"/>
      <c r="R16" s="244">
        <f>SUM(R13:R15)</f>
        <v>6</v>
      </c>
      <c r="S16" s="68"/>
      <c r="T16" s="68"/>
    </row>
    <row r="17" spans="1:20" ht="15.75" x14ac:dyDescent="0.25">
      <c r="A17" s="69"/>
      <c r="B17" s="68"/>
      <c r="C17" s="244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 x14ac:dyDescent="0.25">
      <c r="A18" s="69" t="s">
        <v>6155</v>
      </c>
      <c r="B18" s="241" t="s">
        <v>6156</v>
      </c>
      <c r="C18" s="68" t="s">
        <v>6157</v>
      </c>
      <c r="D18" s="68" t="s">
        <v>6158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6141</v>
      </c>
      <c r="R18" s="69">
        <v>4</v>
      </c>
      <c r="S18" s="68"/>
      <c r="T18" s="68"/>
    </row>
    <row r="19" spans="1:20" x14ac:dyDescent="0.25">
      <c r="A19" s="69" t="s">
        <v>6159</v>
      </c>
      <c r="B19" s="243" t="s">
        <v>6144</v>
      </c>
      <c r="C19" s="68" t="s">
        <v>6160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6161</v>
      </c>
    </row>
    <row r="20" spans="1:20" x14ac:dyDescent="0.25">
      <c r="A20" s="69" t="s">
        <v>6162</v>
      </c>
      <c r="B20" s="243" t="s">
        <v>6144</v>
      </c>
      <c r="C20" s="68" t="s">
        <v>6163</v>
      </c>
      <c r="D20" s="68" t="s">
        <v>6164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6164</v>
      </c>
      <c r="R20" s="69">
        <v>2</v>
      </c>
      <c r="S20" s="68"/>
      <c r="T20" s="68"/>
    </row>
    <row r="21" spans="1:20" x14ac:dyDescent="0.25">
      <c r="A21" s="69" t="s">
        <v>6165</v>
      </c>
      <c r="B21" s="243" t="s">
        <v>6144</v>
      </c>
      <c r="C21" s="68" t="s">
        <v>6166</v>
      </c>
      <c r="D21" s="68" t="s">
        <v>6167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6164</v>
      </c>
      <c r="R21" s="69">
        <v>2</v>
      </c>
      <c r="S21" s="68"/>
      <c r="T21" s="68"/>
    </row>
    <row r="22" spans="1:20" x14ac:dyDescent="0.25">
      <c r="A22" s="69" t="s">
        <v>6168</v>
      </c>
      <c r="B22" s="243" t="s">
        <v>6144</v>
      </c>
      <c r="C22" s="68" t="s">
        <v>6169</v>
      </c>
      <c r="D22" s="68" t="s">
        <v>6170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6170</v>
      </c>
      <c r="R22" s="69">
        <v>2</v>
      </c>
      <c r="S22" s="68"/>
      <c r="T22" s="68"/>
    </row>
    <row r="23" spans="1:20" x14ac:dyDescent="0.25">
      <c r="A23" s="69">
        <v>19</v>
      </c>
      <c r="B23" s="243" t="s">
        <v>6144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6153</v>
      </c>
      <c r="R23" s="69">
        <v>2</v>
      </c>
      <c r="S23" s="68"/>
      <c r="T23" s="68"/>
    </row>
    <row r="24" spans="1:20" x14ac:dyDescent="0.25">
      <c r="A24" s="47">
        <v>20</v>
      </c>
      <c r="B24" s="243" t="s">
        <v>6144</v>
      </c>
      <c r="C24" s="68" t="s">
        <v>5823</v>
      </c>
      <c r="D24" s="68" t="s">
        <v>6171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6153</v>
      </c>
      <c r="R24" s="69">
        <v>2</v>
      </c>
      <c r="S24" s="68"/>
      <c r="T24" s="68"/>
    </row>
    <row r="25" spans="1:20" x14ac:dyDescent="0.25">
      <c r="A25" s="69">
        <v>21</v>
      </c>
      <c r="B25" s="243" t="s">
        <v>6144</v>
      </c>
      <c r="C25" s="68" t="s">
        <v>5824</v>
      </c>
      <c r="D25" s="68" t="s">
        <v>6171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6153</v>
      </c>
      <c r="R25" s="69">
        <v>2</v>
      </c>
      <c r="S25" s="68"/>
      <c r="T25" s="68"/>
    </row>
    <row r="26" spans="1:20" x14ac:dyDescent="0.25">
      <c r="A26" s="69">
        <v>22</v>
      </c>
      <c r="B26" s="243" t="s">
        <v>6144</v>
      </c>
      <c r="C26" s="68" t="s">
        <v>6172</v>
      </c>
      <c r="D26" s="68" t="s">
        <v>6173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 x14ac:dyDescent="0.25">
      <c r="A27" s="69">
        <v>23</v>
      </c>
      <c r="B27" s="243" t="s">
        <v>6144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6153</v>
      </c>
      <c r="R27" s="69">
        <v>2</v>
      </c>
      <c r="S27" s="68"/>
      <c r="T27" s="68"/>
    </row>
    <row r="28" spans="1:20" x14ac:dyDescent="0.25">
      <c r="A28" s="69">
        <v>24</v>
      </c>
      <c r="B28" s="243" t="s">
        <v>6144</v>
      </c>
      <c r="C28" s="68" t="s">
        <v>6174</v>
      </c>
      <c r="D28" s="68" t="s">
        <v>6175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6176</v>
      </c>
      <c r="R28" s="69">
        <v>4</v>
      </c>
      <c r="S28" s="68"/>
      <c r="T28" s="68"/>
    </row>
    <row r="29" spans="1:20" x14ac:dyDescent="0.25">
      <c r="A29" s="69">
        <v>25</v>
      </c>
      <c r="B29" s="243" t="s">
        <v>6144</v>
      </c>
      <c r="C29" s="68" t="s">
        <v>6177</v>
      </c>
      <c r="D29" s="68" t="s">
        <v>6178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6178</v>
      </c>
      <c r="R29" s="69">
        <v>4</v>
      </c>
      <c r="S29" s="68"/>
      <c r="T29" s="68"/>
    </row>
    <row r="30" spans="1:20" x14ac:dyDescent="0.25">
      <c r="A30" s="69">
        <v>26</v>
      </c>
      <c r="B30" s="243" t="s">
        <v>6144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6153</v>
      </c>
      <c r="R30" s="69">
        <v>2</v>
      </c>
      <c r="S30" s="68"/>
      <c r="T30" s="68"/>
    </row>
    <row r="31" spans="1:20" ht="15.75" x14ac:dyDescent="0.25">
      <c r="A31" s="69"/>
      <c r="B31" s="241" t="s">
        <v>6179</v>
      </c>
      <c r="C31" s="244">
        <v>18</v>
      </c>
      <c r="D31" s="68"/>
      <c r="E31" s="70"/>
      <c r="F31" s="70"/>
      <c r="G31" s="244">
        <f>SUM(G18:G30)</f>
        <v>26</v>
      </c>
      <c r="H31" s="244">
        <f>SUM(H18:H30)</f>
        <v>23</v>
      </c>
      <c r="I31" s="247">
        <f>SUM(I18:I30)</f>
        <v>5409</v>
      </c>
      <c r="J31" s="68"/>
      <c r="K31" s="70"/>
      <c r="L31" s="70"/>
      <c r="M31" s="70"/>
      <c r="N31" s="70"/>
      <c r="O31" s="244">
        <f>SUM(O18:O30)</f>
        <v>0</v>
      </c>
      <c r="P31" s="244">
        <f>SUM(P18:P30)</f>
        <v>0</v>
      </c>
      <c r="Q31" s="68"/>
      <c r="R31" s="244">
        <f>SUM(R18:R30)</f>
        <v>33</v>
      </c>
      <c r="S31" s="68"/>
      <c r="T31" s="68"/>
    </row>
    <row r="32" spans="1:20" ht="15.75" x14ac:dyDescent="0.25">
      <c r="A32" s="248"/>
      <c r="B32" s="249"/>
      <c r="C32" s="250"/>
      <c r="D32" s="251"/>
      <c r="E32" s="65"/>
      <c r="F32" s="65"/>
      <c r="G32" s="250"/>
      <c r="H32" s="250"/>
      <c r="I32" s="252"/>
      <c r="J32" s="251"/>
      <c r="K32" s="65"/>
      <c r="L32" s="65"/>
      <c r="M32" s="65"/>
      <c r="N32" s="65"/>
      <c r="O32" s="250"/>
      <c r="P32" s="250"/>
      <c r="Q32" s="251"/>
      <c r="R32" s="250"/>
      <c r="S32" s="251"/>
      <c r="T32" s="628" t="s">
        <v>6180</v>
      </c>
    </row>
    <row r="33" spans="1:20" ht="15.75" x14ac:dyDescent="0.25">
      <c r="A33" s="233" t="s">
        <v>6123</v>
      </c>
      <c r="B33" s="738" t="s">
        <v>6124</v>
      </c>
      <c r="C33" s="739" t="s">
        <v>6018</v>
      </c>
      <c r="D33" s="253" t="s">
        <v>5783</v>
      </c>
      <c r="E33" s="254" t="s">
        <v>5934</v>
      </c>
      <c r="F33" s="254" t="s">
        <v>6125</v>
      </c>
      <c r="G33" s="741" t="s">
        <v>6126</v>
      </c>
      <c r="H33" s="742"/>
      <c r="I33" s="254" t="s">
        <v>5790</v>
      </c>
      <c r="J33" s="254" t="s">
        <v>6127</v>
      </c>
      <c r="K33" s="253" t="s">
        <v>6020</v>
      </c>
      <c r="L33" s="253" t="s">
        <v>6128</v>
      </c>
      <c r="M33" s="744" t="s">
        <v>6129</v>
      </c>
      <c r="N33" s="745"/>
      <c r="O33" s="736" t="s">
        <v>6130</v>
      </c>
      <c r="P33" s="737"/>
      <c r="Q33" s="254" t="s">
        <v>6131</v>
      </c>
      <c r="R33" s="354" t="s">
        <v>7749</v>
      </c>
      <c r="S33" s="255" t="s">
        <v>6133</v>
      </c>
      <c r="T33" s="231" t="s">
        <v>5933</v>
      </c>
    </row>
    <row r="34" spans="1:20" ht="15.75" thickBot="1" x14ac:dyDescent="0.3">
      <c r="A34" s="54" t="s">
        <v>5793</v>
      </c>
      <c r="B34" s="712"/>
      <c r="C34" s="740"/>
      <c r="D34" s="234"/>
      <c r="E34" s="161"/>
      <c r="F34" s="235"/>
      <c r="G34" s="236" t="s">
        <v>5798</v>
      </c>
      <c r="H34" s="234" t="s">
        <v>5936</v>
      </c>
      <c r="I34" s="161" t="s">
        <v>5784</v>
      </c>
      <c r="J34" s="161" t="s">
        <v>6095</v>
      </c>
      <c r="K34" s="234" t="s">
        <v>5800</v>
      </c>
      <c r="L34" s="234" t="s">
        <v>5800</v>
      </c>
      <c r="M34" s="237" t="s">
        <v>5798</v>
      </c>
      <c r="N34" s="238" t="s">
        <v>5936</v>
      </c>
      <c r="O34" s="237" t="s">
        <v>5798</v>
      </c>
      <c r="P34" s="238" t="s">
        <v>5936</v>
      </c>
      <c r="Q34" s="239" t="s">
        <v>6134</v>
      </c>
      <c r="R34" s="234" t="s">
        <v>6135</v>
      </c>
      <c r="S34" s="161" t="s">
        <v>5793</v>
      </c>
      <c r="T34" s="234"/>
    </row>
    <row r="35" spans="1:20" ht="15.75" thickTop="1" x14ac:dyDescent="0.25">
      <c r="A35" s="69"/>
      <c r="B35" s="241" t="s">
        <v>6181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 x14ac:dyDescent="0.25">
      <c r="A36" s="69">
        <v>27</v>
      </c>
      <c r="B36" s="241" t="s">
        <v>6182</v>
      </c>
      <c r="C36" s="68" t="s">
        <v>6183</v>
      </c>
      <c r="D36" s="74" t="s">
        <v>6184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6185</v>
      </c>
      <c r="R36" s="69">
        <v>8</v>
      </c>
      <c r="S36" s="68"/>
      <c r="T36" s="68"/>
    </row>
    <row r="37" spans="1:20" x14ac:dyDescent="0.25">
      <c r="A37" s="69">
        <v>28</v>
      </c>
      <c r="B37" s="243" t="s">
        <v>6144</v>
      </c>
      <c r="C37" s="68" t="s">
        <v>6186</v>
      </c>
      <c r="D37" s="74" t="s">
        <v>7750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 x14ac:dyDescent="0.25">
      <c r="A38" s="69">
        <v>29</v>
      </c>
      <c r="B38" s="243" t="s">
        <v>6144</v>
      </c>
      <c r="C38" s="68" t="s">
        <v>6187</v>
      </c>
      <c r="D38" s="68" t="s">
        <v>6188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6189</v>
      </c>
      <c r="R38" s="69">
        <v>6</v>
      </c>
      <c r="S38" s="68"/>
      <c r="T38" s="68"/>
    </row>
    <row r="39" spans="1:20" x14ac:dyDescent="0.25">
      <c r="A39" s="69">
        <v>30</v>
      </c>
      <c r="B39" s="243" t="s">
        <v>6144</v>
      </c>
      <c r="C39" s="68" t="s">
        <v>6190</v>
      </c>
      <c r="D39" s="68" t="s">
        <v>6188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6191</v>
      </c>
      <c r="R39" s="69">
        <v>6</v>
      </c>
      <c r="S39" s="68"/>
      <c r="T39" s="68"/>
    </row>
    <row r="40" spans="1:20" x14ac:dyDescent="0.25">
      <c r="A40" s="69">
        <v>31</v>
      </c>
      <c r="B40" s="243" t="s">
        <v>6144</v>
      </c>
      <c r="C40" s="68" t="s">
        <v>6192</v>
      </c>
      <c r="D40" s="68" t="s">
        <v>6188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6191</v>
      </c>
      <c r="R40" s="69">
        <v>5</v>
      </c>
      <c r="S40" s="68"/>
      <c r="T40" s="68"/>
    </row>
    <row r="41" spans="1:20" x14ac:dyDescent="0.25">
      <c r="A41" s="69">
        <v>32</v>
      </c>
      <c r="B41" s="243" t="s">
        <v>6144</v>
      </c>
      <c r="C41" s="68" t="s">
        <v>6193</v>
      </c>
      <c r="D41" s="68" t="s">
        <v>6188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6191</v>
      </c>
      <c r="R41" s="69">
        <v>4</v>
      </c>
      <c r="S41" s="68"/>
      <c r="T41" s="68"/>
    </row>
    <row r="42" spans="1:20" x14ac:dyDescent="0.25">
      <c r="A42" s="69">
        <v>33</v>
      </c>
      <c r="B42" s="243" t="s">
        <v>6144</v>
      </c>
      <c r="C42" s="68" t="s">
        <v>6194</v>
      </c>
      <c r="D42" s="68" t="s">
        <v>6188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6191</v>
      </c>
      <c r="R42" s="69">
        <v>8</v>
      </c>
      <c r="S42" s="68"/>
      <c r="T42" s="68"/>
    </row>
    <row r="43" spans="1:20" x14ac:dyDescent="0.25">
      <c r="A43" s="69">
        <v>34</v>
      </c>
      <c r="B43" s="243" t="s">
        <v>6144</v>
      </c>
      <c r="C43" s="68" t="s">
        <v>6195</v>
      </c>
      <c r="D43" s="68" t="s">
        <v>6196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6197</v>
      </c>
      <c r="R43" s="69">
        <v>6</v>
      </c>
      <c r="S43" s="68"/>
      <c r="T43" s="68"/>
    </row>
    <row r="44" spans="1:20" x14ac:dyDescent="0.25">
      <c r="A44" s="69">
        <v>35</v>
      </c>
      <c r="B44" s="243" t="s">
        <v>6144</v>
      </c>
      <c r="C44" s="68" t="s">
        <v>6198</v>
      </c>
      <c r="D44" s="68" t="s">
        <v>6199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6199</v>
      </c>
      <c r="R44" s="69">
        <v>6</v>
      </c>
      <c r="S44" s="68"/>
      <c r="T44" s="68"/>
    </row>
    <row r="45" spans="1:20" x14ac:dyDescent="0.25">
      <c r="A45" s="69">
        <v>36</v>
      </c>
      <c r="B45" s="243" t="s">
        <v>6144</v>
      </c>
      <c r="C45" s="68" t="s">
        <v>6200</v>
      </c>
      <c r="D45" s="68" t="s">
        <v>6201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6202</v>
      </c>
      <c r="R45" s="69">
        <v>4</v>
      </c>
      <c r="S45" s="68"/>
      <c r="T45" s="68"/>
    </row>
    <row r="46" spans="1:20" x14ac:dyDescent="0.25">
      <c r="A46" s="69">
        <v>37</v>
      </c>
      <c r="B46" s="243" t="s">
        <v>6144</v>
      </c>
      <c r="C46" s="68" t="s">
        <v>6203</v>
      </c>
      <c r="D46" s="68" t="s">
        <v>6204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 x14ac:dyDescent="0.25">
      <c r="A47" s="69">
        <v>38</v>
      </c>
      <c r="B47" s="243" t="s">
        <v>6144</v>
      </c>
      <c r="C47" s="68" t="s">
        <v>6369</v>
      </c>
      <c r="D47" s="68" t="s">
        <v>6205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6206</v>
      </c>
      <c r="R47" s="69">
        <v>6</v>
      </c>
      <c r="S47" s="68"/>
      <c r="T47" s="68"/>
    </row>
    <row r="48" spans="1:20" x14ac:dyDescent="0.25">
      <c r="A48" s="69">
        <v>39</v>
      </c>
      <c r="B48" s="243" t="s">
        <v>6144</v>
      </c>
      <c r="C48" s="68" t="s">
        <v>6207</v>
      </c>
      <c r="D48" s="68" t="s">
        <v>6208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6209</v>
      </c>
      <c r="R48" s="69">
        <v>8</v>
      </c>
      <c r="S48" s="68"/>
      <c r="T48" s="68"/>
    </row>
    <row r="49" spans="1:20" x14ac:dyDescent="0.25">
      <c r="A49" s="69">
        <v>40</v>
      </c>
      <c r="B49" s="243" t="s">
        <v>6144</v>
      </c>
      <c r="C49" s="68" t="s">
        <v>6210</v>
      </c>
      <c r="D49" s="68" t="s">
        <v>6211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6212</v>
      </c>
      <c r="R49" s="69">
        <v>4</v>
      </c>
      <c r="S49" s="68"/>
      <c r="T49" s="68"/>
    </row>
    <row r="50" spans="1:20" x14ac:dyDescent="0.25">
      <c r="A50" s="69">
        <v>41</v>
      </c>
      <c r="B50" s="243" t="s">
        <v>6144</v>
      </c>
      <c r="C50" s="68" t="s">
        <v>6382</v>
      </c>
      <c r="D50" s="68" t="s">
        <v>6213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6214</v>
      </c>
      <c r="R50" s="69">
        <v>8</v>
      </c>
      <c r="S50" s="68"/>
      <c r="T50" s="68"/>
    </row>
    <row r="51" spans="1:20" x14ac:dyDescent="0.25">
      <c r="A51" s="69">
        <v>42</v>
      </c>
      <c r="B51" s="243" t="s">
        <v>6144</v>
      </c>
      <c r="C51" s="68" t="s">
        <v>6215</v>
      </c>
      <c r="D51" s="68" t="s">
        <v>6213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6214</v>
      </c>
      <c r="R51" s="69">
        <v>8</v>
      </c>
      <c r="S51" s="68"/>
      <c r="T51" s="68"/>
    </row>
    <row r="52" spans="1:20" x14ac:dyDescent="0.25">
      <c r="A52" s="69">
        <v>43</v>
      </c>
      <c r="B52" s="243" t="s">
        <v>6144</v>
      </c>
      <c r="C52" s="68" t="s">
        <v>6216</v>
      </c>
      <c r="D52" s="68" t="s">
        <v>6217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6217</v>
      </c>
      <c r="R52" s="69">
        <v>8</v>
      </c>
      <c r="S52" s="68"/>
      <c r="T52" s="68"/>
    </row>
    <row r="53" spans="1:20" x14ac:dyDescent="0.25">
      <c r="A53" s="69">
        <v>44</v>
      </c>
      <c r="B53" s="243" t="s">
        <v>6144</v>
      </c>
      <c r="C53" s="68" t="s">
        <v>6218</v>
      </c>
      <c r="D53" s="68" t="s">
        <v>6219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6219</v>
      </c>
      <c r="R53" s="69">
        <v>7</v>
      </c>
      <c r="S53" s="68"/>
      <c r="T53" s="68"/>
    </row>
    <row r="54" spans="1:20" x14ac:dyDescent="0.25">
      <c r="A54" s="69">
        <v>45</v>
      </c>
      <c r="B54" s="243" t="s">
        <v>6144</v>
      </c>
      <c r="C54" s="68" t="s">
        <v>6220</v>
      </c>
      <c r="D54" s="68" t="s">
        <v>6221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 x14ac:dyDescent="0.25">
      <c r="A55" s="69">
        <v>46</v>
      </c>
      <c r="B55" s="243" t="s">
        <v>6144</v>
      </c>
      <c r="C55" s="68" t="s">
        <v>6222</v>
      </c>
      <c r="D55" s="68" t="s">
        <v>6223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 x14ac:dyDescent="0.25">
      <c r="A56" s="69">
        <v>47</v>
      </c>
      <c r="B56" s="243" t="s">
        <v>6144</v>
      </c>
      <c r="C56" s="68" t="s">
        <v>6224</v>
      </c>
      <c r="D56" s="68" t="s">
        <v>6225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6225</v>
      </c>
      <c r="R56" s="69">
        <v>9</v>
      </c>
      <c r="S56" s="68"/>
      <c r="T56" s="68"/>
    </row>
    <row r="57" spans="1:20" x14ac:dyDescent="0.25">
      <c r="A57" s="69">
        <v>48</v>
      </c>
      <c r="B57" s="243" t="s">
        <v>6144</v>
      </c>
      <c r="C57" s="68" t="s">
        <v>6226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 x14ac:dyDescent="0.25">
      <c r="A58" s="69">
        <v>49</v>
      </c>
      <c r="B58" s="243" t="s">
        <v>6144</v>
      </c>
      <c r="C58" s="256" t="s">
        <v>6227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 x14ac:dyDescent="0.25">
      <c r="A59" s="69">
        <v>50</v>
      </c>
      <c r="B59" s="243" t="s">
        <v>6144</v>
      </c>
      <c r="C59" s="256" t="s">
        <v>6228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 x14ac:dyDescent="0.25">
      <c r="A60" s="69">
        <v>51</v>
      </c>
      <c r="B60" s="243" t="s">
        <v>6144</v>
      </c>
      <c r="C60" s="256" t="s">
        <v>6229</v>
      </c>
      <c r="D60" s="68" t="s">
        <v>6230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6231</v>
      </c>
      <c r="R60" s="69">
        <v>5</v>
      </c>
      <c r="S60" s="68"/>
      <c r="T60" s="68"/>
    </row>
    <row r="61" spans="1:20" x14ac:dyDescent="0.25">
      <c r="A61" s="69">
        <v>52</v>
      </c>
      <c r="B61" s="243" t="s">
        <v>6144</v>
      </c>
      <c r="C61" s="256" t="s">
        <v>6232</v>
      </c>
      <c r="D61" s="68" t="s">
        <v>6233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 x14ac:dyDescent="0.25">
      <c r="A62" s="69">
        <v>53</v>
      </c>
      <c r="B62" s="243" t="s">
        <v>6144</v>
      </c>
      <c r="C62" s="256" t="s">
        <v>6234</v>
      </c>
      <c r="D62" s="68" t="s">
        <v>6235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6191</v>
      </c>
      <c r="R62" s="69">
        <v>8</v>
      </c>
      <c r="S62" s="68"/>
      <c r="T62" s="68"/>
    </row>
    <row r="63" spans="1:20" x14ac:dyDescent="0.25">
      <c r="A63" s="69">
        <v>54</v>
      </c>
      <c r="B63" s="243" t="s">
        <v>6144</v>
      </c>
      <c r="C63" s="256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6191</v>
      </c>
      <c r="R63" s="69">
        <v>5</v>
      </c>
      <c r="S63" s="68"/>
      <c r="T63" s="68"/>
    </row>
    <row r="64" spans="1:20" x14ac:dyDescent="0.25">
      <c r="A64" s="69">
        <v>55</v>
      </c>
      <c r="B64" s="243" t="s">
        <v>6144</v>
      </c>
      <c r="C64" s="256" t="s">
        <v>6236</v>
      </c>
      <c r="D64" s="68" t="s">
        <v>6237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6238</v>
      </c>
      <c r="R64" s="69">
        <v>5</v>
      </c>
      <c r="S64" s="68"/>
      <c r="T64" s="68"/>
    </row>
    <row r="65" spans="1:20" x14ac:dyDescent="0.25">
      <c r="A65" s="69">
        <v>56</v>
      </c>
      <c r="B65" s="243" t="s">
        <v>6144</v>
      </c>
      <c r="C65" s="256" t="s">
        <v>6239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 x14ac:dyDescent="0.25">
      <c r="A66" s="69">
        <v>57</v>
      </c>
      <c r="B66" s="243" t="s">
        <v>6144</v>
      </c>
      <c r="C66" s="256" t="s">
        <v>6240</v>
      </c>
      <c r="D66" s="68" t="s">
        <v>6241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6219</v>
      </c>
      <c r="R66" s="69">
        <v>7</v>
      </c>
      <c r="S66" s="68"/>
      <c r="T66" s="68"/>
    </row>
    <row r="67" spans="1:20" x14ac:dyDescent="0.25">
      <c r="A67" s="69"/>
      <c r="B67" s="241"/>
      <c r="C67" s="256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628" t="s">
        <v>6242</v>
      </c>
    </row>
    <row r="69" spans="1:20" ht="15.75" x14ac:dyDescent="0.25">
      <c r="A69" s="233" t="s">
        <v>6123</v>
      </c>
      <c r="B69" s="738" t="s">
        <v>6124</v>
      </c>
      <c r="C69" s="739" t="s">
        <v>6018</v>
      </c>
      <c r="D69" s="253" t="s">
        <v>5783</v>
      </c>
      <c r="E69" s="254" t="s">
        <v>5934</v>
      </c>
      <c r="F69" s="254" t="s">
        <v>6125</v>
      </c>
      <c r="G69" s="741" t="s">
        <v>6126</v>
      </c>
      <c r="H69" s="742"/>
      <c r="I69" s="254" t="s">
        <v>5790</v>
      </c>
      <c r="J69" s="254" t="s">
        <v>6127</v>
      </c>
      <c r="K69" s="253" t="s">
        <v>6020</v>
      </c>
      <c r="L69" s="253" t="s">
        <v>6128</v>
      </c>
      <c r="M69" s="744" t="s">
        <v>6129</v>
      </c>
      <c r="N69" s="745"/>
      <c r="O69" s="736" t="s">
        <v>6130</v>
      </c>
      <c r="P69" s="737"/>
      <c r="Q69" s="254" t="s">
        <v>6131</v>
      </c>
      <c r="R69" s="354" t="s">
        <v>7749</v>
      </c>
      <c r="S69" s="255" t="s">
        <v>6133</v>
      </c>
      <c r="T69" s="231" t="s">
        <v>5933</v>
      </c>
    </row>
    <row r="70" spans="1:20" ht="15.75" thickBot="1" x14ac:dyDescent="0.3">
      <c r="A70" s="54" t="s">
        <v>5793</v>
      </c>
      <c r="B70" s="712"/>
      <c r="C70" s="740"/>
      <c r="D70" s="234"/>
      <c r="E70" s="161"/>
      <c r="F70" s="235"/>
      <c r="G70" s="236" t="s">
        <v>5798</v>
      </c>
      <c r="H70" s="234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58</v>
      </c>
      <c r="B71" s="243" t="s">
        <v>6144</v>
      </c>
      <c r="C71" s="256" t="s">
        <v>5888</v>
      </c>
      <c r="D71" s="68" t="s">
        <v>6243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6191</v>
      </c>
      <c r="R71" s="69">
        <v>8</v>
      </c>
      <c r="S71" s="68"/>
      <c r="T71" s="68"/>
    </row>
    <row r="72" spans="1:20" x14ac:dyDescent="0.25">
      <c r="A72" s="69">
        <v>59</v>
      </c>
      <c r="B72" s="243" t="s">
        <v>6144</v>
      </c>
      <c r="C72" s="256" t="s">
        <v>5889</v>
      </c>
      <c r="D72" s="68" t="s">
        <v>6244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6191</v>
      </c>
      <c r="R72" s="69">
        <v>8</v>
      </c>
      <c r="S72" s="68"/>
      <c r="T72" s="68"/>
    </row>
    <row r="73" spans="1:20" x14ac:dyDescent="0.25">
      <c r="A73" s="69">
        <v>60</v>
      </c>
      <c r="B73" s="243" t="s">
        <v>6144</v>
      </c>
      <c r="C73" s="256" t="s">
        <v>5912</v>
      </c>
      <c r="D73" s="68" t="s">
        <v>6245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6191</v>
      </c>
      <c r="R73" s="69">
        <v>8</v>
      </c>
      <c r="S73" s="68"/>
      <c r="T73" s="68"/>
    </row>
    <row r="74" spans="1:20" x14ac:dyDescent="0.25">
      <c r="A74" s="69">
        <v>61</v>
      </c>
      <c r="B74" s="243" t="s">
        <v>6144</v>
      </c>
      <c r="C74" s="68" t="s">
        <v>6246</v>
      </c>
      <c r="D74" s="68" t="s">
        <v>6247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6248</v>
      </c>
      <c r="R74" s="69">
        <v>8</v>
      </c>
      <c r="S74" s="68"/>
      <c r="T74" s="68"/>
    </row>
    <row r="75" spans="1:20" x14ac:dyDescent="0.25">
      <c r="A75" s="69">
        <v>62</v>
      </c>
      <c r="B75" s="243" t="s">
        <v>6144</v>
      </c>
      <c r="C75" s="68" t="s">
        <v>6249</v>
      </c>
      <c r="D75" s="68" t="s">
        <v>6250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6250</v>
      </c>
      <c r="R75" s="69">
        <v>6</v>
      </c>
      <c r="S75" s="68"/>
      <c r="T75" s="68"/>
    </row>
    <row r="76" spans="1:20" x14ac:dyDescent="0.25">
      <c r="A76" s="69">
        <v>63</v>
      </c>
      <c r="B76" s="243" t="s">
        <v>6144</v>
      </c>
      <c r="C76" s="68" t="s">
        <v>5914</v>
      </c>
      <c r="D76" s="68" t="s">
        <v>6251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 x14ac:dyDescent="0.25">
      <c r="A77" s="69">
        <v>64</v>
      </c>
      <c r="B77" s="243" t="s">
        <v>6144</v>
      </c>
      <c r="C77" s="68" t="s">
        <v>6252</v>
      </c>
      <c r="D77" s="68" t="s">
        <v>6253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6253</v>
      </c>
      <c r="R77" s="69">
        <v>6</v>
      </c>
      <c r="S77" s="68"/>
      <c r="T77" s="68"/>
    </row>
    <row r="78" spans="1:20" x14ac:dyDescent="0.25">
      <c r="A78" s="69">
        <v>65</v>
      </c>
      <c r="B78" s="243" t="s">
        <v>6144</v>
      </c>
      <c r="C78" s="68" t="s">
        <v>6254</v>
      </c>
      <c r="D78" s="68" t="s">
        <v>6255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6256</v>
      </c>
      <c r="R78" s="69">
        <v>6</v>
      </c>
      <c r="S78" s="68"/>
      <c r="T78" s="68"/>
    </row>
    <row r="79" spans="1:20" x14ac:dyDescent="0.25">
      <c r="A79" s="69">
        <v>66</v>
      </c>
      <c r="B79" s="243" t="s">
        <v>6144</v>
      </c>
      <c r="C79" s="68" t="s">
        <v>5916</v>
      </c>
      <c r="D79" s="68" t="s">
        <v>6257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6191</v>
      </c>
      <c r="R79" s="69">
        <v>8</v>
      </c>
      <c r="S79" s="68"/>
      <c r="T79" s="68"/>
    </row>
    <row r="80" spans="1:20" x14ac:dyDescent="0.25">
      <c r="A80" s="69">
        <v>67</v>
      </c>
      <c r="B80" s="243" t="s">
        <v>6144</v>
      </c>
      <c r="C80" s="68" t="s">
        <v>5917</v>
      </c>
      <c r="D80" s="68" t="s">
        <v>6258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6259</v>
      </c>
      <c r="R80" s="69">
        <v>2</v>
      </c>
      <c r="S80" s="68"/>
      <c r="T80" s="68"/>
    </row>
    <row r="81" spans="1:20" ht="15.75" x14ac:dyDescent="0.25">
      <c r="A81" s="69"/>
      <c r="B81" s="241" t="s">
        <v>6260</v>
      </c>
      <c r="C81" s="244">
        <v>41</v>
      </c>
      <c r="D81" s="257"/>
      <c r="E81" s="258"/>
      <c r="F81" s="258"/>
      <c r="G81" s="244">
        <f>SUM(G36:G80)</f>
        <v>75</v>
      </c>
      <c r="H81" s="244">
        <f t="shared" ref="H81:I81" si="2">SUM(H36:H80)</f>
        <v>73</v>
      </c>
      <c r="I81" s="247">
        <f t="shared" si="2"/>
        <v>10075</v>
      </c>
      <c r="J81" s="257"/>
      <c r="K81" s="258"/>
      <c r="L81" s="258"/>
      <c r="M81" s="258"/>
      <c r="N81" s="258"/>
      <c r="O81" s="244">
        <f t="shared" ref="O81:R81" si="3">SUM(O36:O80)</f>
        <v>0</v>
      </c>
      <c r="P81" s="244">
        <f t="shared" si="3"/>
        <v>0</v>
      </c>
      <c r="Q81" s="257"/>
      <c r="R81" s="244">
        <f t="shared" si="3"/>
        <v>273</v>
      </c>
      <c r="S81" s="68"/>
      <c r="T81" s="68"/>
    </row>
    <row r="82" spans="1:20" ht="15.75" x14ac:dyDescent="0.25">
      <c r="A82" s="69"/>
      <c r="B82" s="241"/>
      <c r="C82" s="244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 x14ac:dyDescent="0.25">
      <c r="A83" s="69"/>
      <c r="B83" s="241" t="s">
        <v>6261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 x14ac:dyDescent="0.25">
      <c r="A84" s="69">
        <v>68</v>
      </c>
      <c r="B84" s="241" t="s">
        <v>6262</v>
      </c>
      <c r="C84" s="68" t="s">
        <v>6263</v>
      </c>
      <c r="D84" s="68" t="s">
        <v>6264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6153</v>
      </c>
      <c r="R84" s="69">
        <v>10</v>
      </c>
      <c r="S84" s="68"/>
      <c r="T84" s="68"/>
    </row>
    <row r="85" spans="1:20" x14ac:dyDescent="0.25">
      <c r="A85" s="69">
        <v>69</v>
      </c>
      <c r="B85" s="243" t="s">
        <v>6144</v>
      </c>
      <c r="C85" s="68" t="s">
        <v>6265</v>
      </c>
      <c r="D85" s="68" t="s">
        <v>6264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6153</v>
      </c>
      <c r="R85" s="69">
        <v>10</v>
      </c>
      <c r="S85" s="68"/>
      <c r="T85" s="68"/>
    </row>
    <row r="86" spans="1:20" x14ac:dyDescent="0.25">
      <c r="A86" s="69">
        <v>70</v>
      </c>
      <c r="B86" s="243" t="s">
        <v>6144</v>
      </c>
      <c r="C86" s="68" t="s">
        <v>6266</v>
      </c>
      <c r="D86" s="68" t="s">
        <v>6264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6153</v>
      </c>
      <c r="R86" s="69">
        <v>10</v>
      </c>
      <c r="S86" s="68"/>
      <c r="T86" s="68"/>
    </row>
    <row r="87" spans="1:20" x14ac:dyDescent="0.25">
      <c r="A87" s="69">
        <v>71</v>
      </c>
      <c r="B87" s="243" t="s">
        <v>6144</v>
      </c>
      <c r="C87" s="68" t="s">
        <v>6267</v>
      </c>
      <c r="D87" s="68" t="s">
        <v>6264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6153</v>
      </c>
      <c r="R87" s="69">
        <v>10</v>
      </c>
      <c r="S87" s="68"/>
      <c r="T87" s="68"/>
    </row>
    <row r="88" spans="1:20" x14ac:dyDescent="0.25">
      <c r="A88" s="69">
        <v>72</v>
      </c>
      <c r="B88" s="243" t="s">
        <v>6144</v>
      </c>
      <c r="C88" s="68" t="s">
        <v>6268</v>
      </c>
      <c r="D88" s="68" t="s">
        <v>6264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6153</v>
      </c>
      <c r="R88" s="69">
        <v>10</v>
      </c>
      <c r="S88" s="68"/>
      <c r="T88" s="68"/>
    </row>
    <row r="89" spans="1:20" x14ac:dyDescent="0.25">
      <c r="A89" s="69">
        <v>73</v>
      </c>
      <c r="B89" s="243" t="s">
        <v>6144</v>
      </c>
      <c r="C89" s="68" t="s">
        <v>6269</v>
      </c>
      <c r="D89" s="68" t="s">
        <v>6264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6153</v>
      </c>
      <c r="R89" s="69">
        <v>10</v>
      </c>
      <c r="S89" s="68"/>
      <c r="T89" s="68"/>
    </row>
    <row r="90" spans="1:20" x14ac:dyDescent="0.25">
      <c r="A90" s="69">
        <v>74</v>
      </c>
      <c r="B90" s="243" t="s">
        <v>6144</v>
      </c>
      <c r="C90" s="68" t="s">
        <v>6270</v>
      </c>
      <c r="D90" s="68" t="s">
        <v>6264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6153</v>
      </c>
      <c r="R90" s="69">
        <v>10</v>
      </c>
      <c r="S90" s="68"/>
      <c r="T90" s="68"/>
    </row>
    <row r="91" spans="1:20" x14ac:dyDescent="0.25">
      <c r="A91" s="69">
        <v>75</v>
      </c>
      <c r="B91" s="243" t="s">
        <v>6144</v>
      </c>
      <c r="C91" s="68" t="s">
        <v>6271</v>
      </c>
      <c r="D91" s="68" t="s">
        <v>6264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6153</v>
      </c>
      <c r="R91" s="69">
        <v>10</v>
      </c>
      <c r="S91" s="68"/>
      <c r="T91" s="68"/>
    </row>
    <row r="92" spans="1:20" x14ac:dyDescent="0.25">
      <c r="A92" s="69">
        <v>76</v>
      </c>
      <c r="B92" s="243" t="s">
        <v>6144</v>
      </c>
      <c r="C92" s="68" t="s">
        <v>5879</v>
      </c>
      <c r="D92" s="68" t="s">
        <v>6264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6153</v>
      </c>
      <c r="R92" s="69">
        <v>5</v>
      </c>
      <c r="S92" s="68"/>
      <c r="T92" s="68"/>
    </row>
    <row r="93" spans="1:20" x14ac:dyDescent="0.25">
      <c r="A93" s="69">
        <v>77</v>
      </c>
      <c r="B93" s="243" t="s">
        <v>6144</v>
      </c>
      <c r="C93" s="68" t="s">
        <v>6272</v>
      </c>
      <c r="D93" s="68" t="s">
        <v>6264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6153</v>
      </c>
      <c r="R93" s="69">
        <v>10</v>
      </c>
      <c r="S93" s="68"/>
      <c r="T93" s="68"/>
    </row>
    <row r="94" spans="1:20" ht="15.75" x14ac:dyDescent="0.25">
      <c r="A94" s="69"/>
      <c r="B94" s="241" t="s">
        <v>6273</v>
      </c>
      <c r="C94" s="244">
        <v>10</v>
      </c>
      <c r="D94" s="68"/>
      <c r="E94" s="70"/>
      <c r="F94" s="70"/>
      <c r="G94" s="244">
        <f>SUM(G84:G93)</f>
        <v>19</v>
      </c>
      <c r="H94" s="244">
        <f>SUM(H84:H93)</f>
        <v>19</v>
      </c>
      <c r="I94" s="247">
        <f>SUM(I84:I93)</f>
        <v>2931</v>
      </c>
      <c r="J94" s="68"/>
      <c r="K94" s="70"/>
      <c r="L94" s="70"/>
      <c r="M94" s="70"/>
      <c r="N94" s="70"/>
      <c r="O94" s="244">
        <f>SUM(O84:O93)</f>
        <v>0</v>
      </c>
      <c r="P94" s="244">
        <f>SUM(P84:P93)</f>
        <v>0</v>
      </c>
      <c r="Q94" s="68"/>
      <c r="R94" s="244">
        <f>SUM(R84:R93)</f>
        <v>95</v>
      </c>
      <c r="S94" s="68"/>
      <c r="T94" s="68"/>
    </row>
    <row r="95" spans="1:20" ht="15.75" x14ac:dyDescent="0.25">
      <c r="A95" s="69"/>
      <c r="B95" s="68"/>
      <c r="C95" s="244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 x14ac:dyDescent="0.25">
      <c r="A96" s="69">
        <v>78</v>
      </c>
      <c r="B96" s="241" t="s">
        <v>6274</v>
      </c>
      <c r="C96" s="68" t="s">
        <v>6275</v>
      </c>
      <c r="D96" s="68" t="s">
        <v>6276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6153</v>
      </c>
      <c r="R96" s="69">
        <v>10</v>
      </c>
      <c r="S96" s="68"/>
      <c r="T96" s="68"/>
    </row>
    <row r="97" spans="1:20" x14ac:dyDescent="0.25">
      <c r="A97" s="69">
        <v>79</v>
      </c>
      <c r="B97" s="243" t="s">
        <v>6144</v>
      </c>
      <c r="C97" s="68" t="s">
        <v>6277</v>
      </c>
      <c r="D97" s="68" t="s">
        <v>6276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6153</v>
      </c>
      <c r="R97" s="69">
        <v>10</v>
      </c>
      <c r="S97" s="68"/>
      <c r="T97" s="68"/>
    </row>
    <row r="98" spans="1:20" x14ac:dyDescent="0.25">
      <c r="A98" s="69">
        <v>80</v>
      </c>
      <c r="B98" s="243" t="s">
        <v>6144</v>
      </c>
      <c r="C98" s="68" t="s">
        <v>6278</v>
      </c>
      <c r="D98" s="68" t="s">
        <v>6276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6153</v>
      </c>
      <c r="R98" s="69">
        <v>10</v>
      </c>
      <c r="S98" s="68"/>
      <c r="T98" s="68"/>
    </row>
    <row r="99" spans="1:20" ht="15.75" x14ac:dyDescent="0.25">
      <c r="A99" s="69"/>
      <c r="B99" s="241" t="s">
        <v>6279</v>
      </c>
      <c r="C99" s="244">
        <v>3</v>
      </c>
      <c r="D99" s="68"/>
      <c r="E99" s="70"/>
      <c r="F99" s="70"/>
      <c r="G99" s="244">
        <f>SUM(G96:G98)</f>
        <v>6</v>
      </c>
      <c r="H99" s="244">
        <f>SUM(H96:H98)</f>
        <v>6</v>
      </c>
      <c r="I99" s="247">
        <f>SUM(I96:I98)</f>
        <v>919</v>
      </c>
      <c r="J99" s="68"/>
      <c r="K99" s="70"/>
      <c r="L99" s="70"/>
      <c r="M99" s="70"/>
      <c r="N99" s="70"/>
      <c r="O99" s="244">
        <f>SUM(O96:O98)</f>
        <v>0</v>
      </c>
      <c r="P99" s="244">
        <f>SUM(P96:P98)</f>
        <v>0</v>
      </c>
      <c r="Q99" s="68"/>
      <c r="R99" s="244">
        <f>SUM(R96:R98)</f>
        <v>30</v>
      </c>
      <c r="S99" s="68"/>
      <c r="T99" s="68"/>
    </row>
    <row r="100" spans="1:20" ht="15.75" x14ac:dyDescent="0.25">
      <c r="A100" s="259"/>
      <c r="B100" s="260"/>
      <c r="C100" s="261"/>
      <c r="D100" s="205"/>
      <c r="E100" s="262"/>
      <c r="F100" s="262"/>
      <c r="G100" s="259"/>
      <c r="H100" s="259"/>
      <c r="I100" s="205"/>
      <c r="J100" s="205"/>
      <c r="K100" s="262"/>
      <c r="L100" s="262"/>
      <c r="M100" s="262"/>
      <c r="N100" s="262"/>
      <c r="O100" s="205"/>
      <c r="P100" s="205"/>
      <c r="Q100" s="205"/>
      <c r="R100" s="259"/>
      <c r="S100" s="205"/>
      <c r="T100" s="205"/>
    </row>
    <row r="101" spans="1:20" ht="15.75" x14ac:dyDescent="0.25">
      <c r="A101" s="248"/>
      <c r="B101" s="249"/>
      <c r="C101" s="250"/>
      <c r="D101" s="251"/>
      <c r="E101" s="65"/>
      <c r="F101" s="65"/>
      <c r="G101" s="248"/>
      <c r="H101" s="248"/>
      <c r="I101" s="251"/>
      <c r="J101" s="251"/>
      <c r="K101" s="65"/>
      <c r="L101" s="65"/>
      <c r="M101" s="65"/>
      <c r="N101" s="65"/>
      <c r="O101" s="251"/>
      <c r="P101" s="251"/>
      <c r="Q101" s="251"/>
      <c r="R101" s="248"/>
      <c r="S101" s="251"/>
      <c r="T101" s="593" t="s">
        <v>6280</v>
      </c>
    </row>
    <row r="102" spans="1:20" ht="15.75" x14ac:dyDescent="0.25">
      <c r="A102" s="233" t="s">
        <v>6123</v>
      </c>
      <c r="B102" s="738" t="s">
        <v>6124</v>
      </c>
      <c r="C102" s="739" t="s">
        <v>6018</v>
      </c>
      <c r="D102" s="253" t="s">
        <v>5783</v>
      </c>
      <c r="E102" s="254" t="s">
        <v>5934</v>
      </c>
      <c r="F102" s="254" t="s">
        <v>6125</v>
      </c>
      <c r="G102" s="741" t="s">
        <v>6126</v>
      </c>
      <c r="H102" s="742"/>
      <c r="I102" s="254" t="s">
        <v>5790</v>
      </c>
      <c r="J102" s="254" t="s">
        <v>6127</v>
      </c>
      <c r="K102" s="253" t="s">
        <v>6020</v>
      </c>
      <c r="L102" s="253" t="s">
        <v>6128</v>
      </c>
      <c r="M102" s="744" t="s">
        <v>6129</v>
      </c>
      <c r="N102" s="745"/>
      <c r="O102" s="736" t="s">
        <v>6130</v>
      </c>
      <c r="P102" s="737"/>
      <c r="Q102" s="254" t="s">
        <v>6131</v>
      </c>
      <c r="R102" s="354" t="s">
        <v>7749</v>
      </c>
      <c r="S102" s="255" t="s">
        <v>6133</v>
      </c>
      <c r="T102" s="253" t="s">
        <v>5933</v>
      </c>
    </row>
    <row r="103" spans="1:20" ht="15.75" thickBot="1" x14ac:dyDescent="0.3">
      <c r="A103" s="54" t="s">
        <v>5793</v>
      </c>
      <c r="B103" s="712"/>
      <c r="C103" s="740"/>
      <c r="D103" s="234"/>
      <c r="E103" s="161"/>
      <c r="F103" s="235"/>
      <c r="G103" s="236" t="s">
        <v>5798</v>
      </c>
      <c r="H103" s="234" t="s">
        <v>5936</v>
      </c>
      <c r="I103" s="161" t="s">
        <v>5784</v>
      </c>
      <c r="J103" s="161" t="s">
        <v>6095</v>
      </c>
      <c r="K103" s="234" t="s">
        <v>5800</v>
      </c>
      <c r="L103" s="234" t="s">
        <v>5800</v>
      </c>
      <c r="M103" s="237" t="s">
        <v>5798</v>
      </c>
      <c r="N103" s="238" t="s">
        <v>5936</v>
      </c>
      <c r="O103" s="237" t="s">
        <v>5798</v>
      </c>
      <c r="P103" s="238" t="s">
        <v>5936</v>
      </c>
      <c r="Q103" s="239" t="s">
        <v>6134</v>
      </c>
      <c r="R103" s="234" t="s">
        <v>6135</v>
      </c>
      <c r="S103" s="161" t="s">
        <v>5793</v>
      </c>
      <c r="T103" s="234"/>
    </row>
    <row r="104" spans="1:20" ht="15.75" thickTop="1" x14ac:dyDescent="0.25">
      <c r="A104" s="69"/>
      <c r="B104" s="241" t="s">
        <v>6281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29"/>
    </row>
    <row r="105" spans="1:20" x14ac:dyDescent="0.25">
      <c r="A105" s="69">
        <v>81</v>
      </c>
      <c r="B105" s="241" t="s">
        <v>6282</v>
      </c>
      <c r="C105" s="68" t="s">
        <v>6283</v>
      </c>
      <c r="D105" s="68" t="s">
        <v>6284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6285</v>
      </c>
      <c r="R105" s="69">
        <v>10</v>
      </c>
      <c r="S105" s="68"/>
      <c r="T105" s="68"/>
    </row>
    <row r="106" spans="1:20" x14ac:dyDescent="0.25">
      <c r="A106" s="69">
        <v>82</v>
      </c>
      <c r="B106" s="243" t="s">
        <v>6144</v>
      </c>
      <c r="C106" s="68" t="s">
        <v>5883</v>
      </c>
      <c r="D106" s="88" t="s">
        <v>6286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6153</v>
      </c>
      <c r="R106" s="69">
        <v>6</v>
      </c>
      <c r="S106" s="68"/>
      <c r="T106" s="68"/>
    </row>
    <row r="107" spans="1:20" x14ac:dyDescent="0.25">
      <c r="A107" s="69">
        <v>83</v>
      </c>
      <c r="B107" s="243" t="s">
        <v>6144</v>
      </c>
      <c r="C107" s="68" t="s">
        <v>6287</v>
      </c>
      <c r="D107" s="68" t="s">
        <v>6264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6153</v>
      </c>
      <c r="R107" s="69">
        <v>10</v>
      </c>
      <c r="S107" s="68"/>
      <c r="T107" s="68"/>
    </row>
    <row r="108" spans="1:20" x14ac:dyDescent="0.25">
      <c r="A108" s="69">
        <v>84</v>
      </c>
      <c r="B108" s="243" t="s">
        <v>6144</v>
      </c>
      <c r="C108" s="68" t="s">
        <v>6288</v>
      </c>
      <c r="D108" s="68" t="s">
        <v>6264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6153</v>
      </c>
      <c r="R108" s="69">
        <v>10</v>
      </c>
      <c r="S108" s="68"/>
      <c r="T108" s="68"/>
    </row>
    <row r="109" spans="1:20" x14ac:dyDescent="0.25">
      <c r="A109" s="69">
        <v>85</v>
      </c>
      <c r="B109" s="243" t="s">
        <v>6144</v>
      </c>
      <c r="C109" s="68" t="s">
        <v>6289</v>
      </c>
      <c r="D109" s="68" t="s">
        <v>6264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6153</v>
      </c>
      <c r="R109" s="69">
        <v>10</v>
      </c>
      <c r="S109" s="68"/>
      <c r="T109" s="68"/>
    </row>
    <row r="110" spans="1:20" x14ac:dyDescent="0.25">
      <c r="A110" s="69">
        <v>86</v>
      </c>
      <c r="B110" s="243" t="s">
        <v>6144</v>
      </c>
      <c r="C110" s="68" t="s">
        <v>6290</v>
      </c>
      <c r="D110" s="68" t="s">
        <v>6264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6153</v>
      </c>
      <c r="R110" s="69">
        <v>10</v>
      </c>
      <c r="S110" s="68"/>
      <c r="T110" s="68"/>
    </row>
    <row r="111" spans="1:20" x14ac:dyDescent="0.25">
      <c r="A111" s="69">
        <v>87</v>
      </c>
      <c r="B111" s="243" t="s">
        <v>6144</v>
      </c>
      <c r="C111" s="68" t="s">
        <v>6291</v>
      </c>
      <c r="D111" s="68" t="s">
        <v>6264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6153</v>
      </c>
      <c r="R111" s="69">
        <v>10</v>
      </c>
      <c r="S111" s="68"/>
      <c r="T111" s="68"/>
    </row>
    <row r="112" spans="1:20" x14ac:dyDescent="0.25">
      <c r="A112" s="69">
        <v>88</v>
      </c>
      <c r="B112" s="243" t="s">
        <v>6144</v>
      </c>
      <c r="C112" s="68" t="s">
        <v>6292</v>
      </c>
      <c r="D112" s="68" t="s">
        <v>6264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6153</v>
      </c>
      <c r="R112" s="69">
        <v>10</v>
      </c>
      <c r="S112" s="68"/>
      <c r="T112" s="68"/>
    </row>
    <row r="113" spans="1:20" x14ac:dyDescent="0.25">
      <c r="A113" s="69">
        <v>89</v>
      </c>
      <c r="B113" s="243" t="s">
        <v>6144</v>
      </c>
      <c r="C113" s="68" t="s">
        <v>6293</v>
      </c>
      <c r="D113" s="68" t="s">
        <v>6264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6153</v>
      </c>
      <c r="R113" s="69">
        <v>10</v>
      </c>
      <c r="S113" s="68"/>
      <c r="T113" s="68"/>
    </row>
    <row r="114" spans="1:20" x14ac:dyDescent="0.25">
      <c r="A114" s="69">
        <v>90</v>
      </c>
      <c r="B114" s="243" t="s">
        <v>6144</v>
      </c>
      <c r="C114" s="68" t="s">
        <v>6294</v>
      </c>
      <c r="D114" s="68" t="s">
        <v>6264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6153</v>
      </c>
      <c r="R114" s="69">
        <v>10</v>
      </c>
      <c r="S114" s="68"/>
      <c r="T114" s="68"/>
    </row>
    <row r="115" spans="1:20" x14ac:dyDescent="0.25">
      <c r="A115" s="69">
        <v>91</v>
      </c>
      <c r="B115" s="243" t="s">
        <v>6144</v>
      </c>
      <c r="C115" s="68" t="s">
        <v>6295</v>
      </c>
      <c r="D115" s="68" t="s">
        <v>6264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6153</v>
      </c>
      <c r="R115" s="69">
        <v>10</v>
      </c>
      <c r="S115" s="68"/>
      <c r="T115" s="68"/>
    </row>
    <row r="116" spans="1:20" x14ac:dyDescent="0.25">
      <c r="A116" s="69">
        <v>92</v>
      </c>
      <c r="B116" s="243" t="s">
        <v>6144</v>
      </c>
      <c r="C116" s="68" t="s">
        <v>6296</v>
      </c>
      <c r="D116" s="68" t="s">
        <v>6264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6153</v>
      </c>
      <c r="R116" s="69">
        <v>10</v>
      </c>
      <c r="S116" s="68"/>
      <c r="T116" s="68"/>
    </row>
    <row r="117" spans="1:20" x14ac:dyDescent="0.25">
      <c r="A117" s="69">
        <v>93</v>
      </c>
      <c r="B117" s="243" t="s">
        <v>6144</v>
      </c>
      <c r="C117" s="68" t="s">
        <v>6297</v>
      </c>
      <c r="D117" s="68" t="s">
        <v>6264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6153</v>
      </c>
      <c r="R117" s="69">
        <v>10</v>
      </c>
      <c r="S117" s="68"/>
      <c r="T117" s="68"/>
    </row>
    <row r="118" spans="1:20" x14ac:dyDescent="0.25">
      <c r="A118" s="69">
        <v>94</v>
      </c>
      <c r="B118" s="243" t="s">
        <v>6144</v>
      </c>
      <c r="C118" s="68" t="s">
        <v>6298</v>
      </c>
      <c r="D118" s="68" t="s">
        <v>6264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6153</v>
      </c>
      <c r="R118" s="69">
        <v>8</v>
      </c>
      <c r="S118" s="68"/>
      <c r="T118" s="68"/>
    </row>
    <row r="119" spans="1:20" x14ac:dyDescent="0.25">
      <c r="A119" s="69">
        <v>95</v>
      </c>
      <c r="B119" s="243" t="s">
        <v>6144</v>
      </c>
      <c r="C119" s="68" t="s">
        <v>6299</v>
      </c>
      <c r="D119" s="68" t="s">
        <v>6264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6153</v>
      </c>
      <c r="R119" s="69">
        <v>10</v>
      </c>
      <c r="S119" s="68"/>
      <c r="T119" s="68"/>
    </row>
    <row r="120" spans="1:20" x14ac:dyDescent="0.25">
      <c r="A120" s="69">
        <v>96</v>
      </c>
      <c r="B120" s="243" t="s">
        <v>6144</v>
      </c>
      <c r="C120" s="68" t="s">
        <v>5904</v>
      </c>
      <c r="D120" s="68" t="s">
        <v>6264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6153</v>
      </c>
      <c r="R120" s="69">
        <v>6</v>
      </c>
      <c r="S120" s="68"/>
      <c r="T120" s="68"/>
    </row>
    <row r="121" spans="1:20" x14ac:dyDescent="0.25">
      <c r="A121" s="69">
        <v>97</v>
      </c>
      <c r="B121" s="243" t="s">
        <v>6144</v>
      </c>
      <c r="C121" s="68" t="s">
        <v>5905</v>
      </c>
      <c r="D121" s="68" t="s">
        <v>6264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6153</v>
      </c>
      <c r="R121" s="69">
        <v>6</v>
      </c>
      <c r="S121" s="68"/>
      <c r="T121" s="68"/>
    </row>
    <row r="122" spans="1:20" x14ac:dyDescent="0.25">
      <c r="A122" s="69">
        <v>98</v>
      </c>
      <c r="B122" s="243" t="s">
        <v>6144</v>
      </c>
      <c r="C122" s="68" t="s">
        <v>5906</v>
      </c>
      <c r="D122" s="68" t="s">
        <v>6264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6153</v>
      </c>
      <c r="R122" s="69">
        <v>6</v>
      </c>
      <c r="S122" s="68"/>
      <c r="T122" s="68"/>
    </row>
    <row r="123" spans="1:20" x14ac:dyDescent="0.25">
      <c r="A123" s="69">
        <v>99</v>
      </c>
      <c r="B123" s="243" t="s">
        <v>6144</v>
      </c>
      <c r="C123" s="68" t="s">
        <v>5907</v>
      </c>
      <c r="D123" s="68" t="s">
        <v>6264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6153</v>
      </c>
      <c r="R123" s="69">
        <v>6</v>
      </c>
      <c r="S123" s="68"/>
      <c r="T123" s="68"/>
    </row>
    <row r="124" spans="1:20" x14ac:dyDescent="0.25">
      <c r="A124" s="69">
        <v>100</v>
      </c>
      <c r="B124" s="243" t="s">
        <v>6144</v>
      </c>
      <c r="C124" s="68" t="s">
        <v>5908</v>
      </c>
      <c r="D124" s="68" t="s">
        <v>6264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6153</v>
      </c>
      <c r="R124" s="69">
        <v>6</v>
      </c>
      <c r="S124" s="68"/>
      <c r="T124" s="68"/>
    </row>
    <row r="125" spans="1:20" x14ac:dyDescent="0.25">
      <c r="A125" s="69">
        <v>101</v>
      </c>
      <c r="B125" s="243" t="s">
        <v>6144</v>
      </c>
      <c r="C125" s="68" t="s">
        <v>5918</v>
      </c>
      <c r="D125" s="88" t="s">
        <v>6300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6153</v>
      </c>
      <c r="R125" s="69">
        <v>6</v>
      </c>
      <c r="S125" s="68"/>
      <c r="T125" s="68"/>
    </row>
    <row r="126" spans="1:20" x14ac:dyDescent="0.25">
      <c r="A126" s="69">
        <v>102</v>
      </c>
      <c r="B126" s="243" t="s">
        <v>6144</v>
      </c>
      <c r="C126" s="68" t="s">
        <v>6301</v>
      </c>
      <c r="D126" s="88" t="s">
        <v>6302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6153</v>
      </c>
      <c r="R126" s="69">
        <v>8</v>
      </c>
      <c r="S126" s="68"/>
      <c r="T126" s="68"/>
    </row>
    <row r="127" spans="1:20" ht="15.75" x14ac:dyDescent="0.25">
      <c r="A127" s="69"/>
      <c r="B127" s="241" t="s">
        <v>6303</v>
      </c>
      <c r="C127" s="244">
        <v>22</v>
      </c>
      <c r="D127" s="88"/>
      <c r="E127" s="70"/>
      <c r="F127" s="70"/>
      <c r="G127" s="244">
        <f>SUM(G105:G126)</f>
        <v>37</v>
      </c>
      <c r="H127" s="244">
        <f>SUM(H105:H126)</f>
        <v>0</v>
      </c>
      <c r="I127" s="247">
        <f>SUM(I105:I126)</f>
        <v>5819</v>
      </c>
      <c r="J127" s="68"/>
      <c r="K127" s="70"/>
      <c r="L127" s="70"/>
      <c r="M127" s="70"/>
      <c r="N127" s="70"/>
      <c r="O127" s="244">
        <f>SUM(O105:O126)</f>
        <v>0</v>
      </c>
      <c r="P127" s="244">
        <f>SUM(P105:P126)</f>
        <v>0</v>
      </c>
      <c r="Q127" s="68"/>
      <c r="R127" s="244">
        <f>SUM(R105:R126)</f>
        <v>188</v>
      </c>
      <c r="S127" s="68"/>
      <c r="T127" s="68"/>
    </row>
    <row r="128" spans="1:20" ht="15.75" x14ac:dyDescent="0.25">
      <c r="A128" s="69"/>
      <c r="B128" s="241"/>
      <c r="C128" s="244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 x14ac:dyDescent="0.25">
      <c r="A129" s="69">
        <v>103</v>
      </c>
      <c r="B129" s="241" t="s">
        <v>6304</v>
      </c>
      <c r="C129" s="68" t="s">
        <v>6305</v>
      </c>
      <c r="D129" s="68" t="s">
        <v>6276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6153</v>
      </c>
      <c r="R129" s="69">
        <v>10</v>
      </c>
      <c r="S129" s="68"/>
      <c r="T129" s="68"/>
    </row>
    <row r="130" spans="1:20" x14ac:dyDescent="0.25">
      <c r="A130" s="69">
        <v>104</v>
      </c>
      <c r="B130" s="243" t="s">
        <v>6144</v>
      </c>
      <c r="C130" s="68" t="s">
        <v>6306</v>
      </c>
      <c r="D130" s="68" t="s">
        <v>6276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6153</v>
      </c>
      <c r="R130" s="69">
        <v>10</v>
      </c>
      <c r="S130" s="68"/>
      <c r="T130" s="68"/>
    </row>
    <row r="131" spans="1:20" x14ac:dyDescent="0.25">
      <c r="A131" s="69">
        <v>105</v>
      </c>
      <c r="B131" s="243" t="s">
        <v>6144</v>
      </c>
      <c r="C131" s="68" t="s">
        <v>6307</v>
      </c>
      <c r="D131" s="68" t="s">
        <v>6276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6153</v>
      </c>
      <c r="R131" s="69">
        <v>10</v>
      </c>
      <c r="S131" s="68"/>
      <c r="T131" s="68"/>
    </row>
    <row r="132" spans="1:20" x14ac:dyDescent="0.25">
      <c r="A132" s="69">
        <v>106</v>
      </c>
      <c r="B132" s="243" t="s">
        <v>6144</v>
      </c>
      <c r="C132" s="68" t="s">
        <v>6308</v>
      </c>
      <c r="D132" s="68" t="s">
        <v>6276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6309</v>
      </c>
      <c r="R132" s="69">
        <v>10</v>
      </c>
      <c r="S132" s="68"/>
      <c r="T132" s="68"/>
    </row>
    <row r="133" spans="1:20" x14ac:dyDescent="0.25">
      <c r="A133" s="69">
        <v>107</v>
      </c>
      <c r="B133" s="243" t="s">
        <v>6144</v>
      </c>
      <c r="C133" s="68" t="s">
        <v>5910</v>
      </c>
      <c r="D133" s="68" t="s">
        <v>6276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6153</v>
      </c>
      <c r="R133" s="69">
        <v>6</v>
      </c>
      <c r="S133" s="68"/>
      <c r="T133" s="68"/>
    </row>
    <row r="134" spans="1:20" x14ac:dyDescent="0.25">
      <c r="A134" s="69">
        <v>108</v>
      </c>
      <c r="B134" s="243" t="s">
        <v>6144</v>
      </c>
      <c r="C134" s="68" t="s">
        <v>5911</v>
      </c>
      <c r="D134" s="68" t="s">
        <v>6276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6153</v>
      </c>
      <c r="R134" s="69">
        <v>6</v>
      </c>
      <c r="S134" s="68"/>
      <c r="T134" s="68"/>
    </row>
    <row r="135" spans="1:20" ht="15.75" x14ac:dyDescent="0.25">
      <c r="A135" s="69"/>
      <c r="B135" s="241" t="s">
        <v>6310</v>
      </c>
      <c r="C135" s="244">
        <v>6</v>
      </c>
      <c r="D135" s="68"/>
      <c r="E135" s="70"/>
      <c r="F135" s="70"/>
      <c r="G135" s="244">
        <f>SUM(G129:G134)</f>
        <v>10</v>
      </c>
      <c r="H135" s="244">
        <f t="shared" ref="H135:I135" si="4">SUM(H129:H134)</f>
        <v>0</v>
      </c>
      <c r="I135" s="247">
        <f t="shared" si="4"/>
        <v>1456</v>
      </c>
      <c r="J135" s="241"/>
      <c r="K135" s="263"/>
      <c r="L135" s="263"/>
      <c r="M135" s="263"/>
      <c r="N135" s="263"/>
      <c r="O135" s="244">
        <f t="shared" ref="O135:P135" si="5">SUM(O129:O134)</f>
        <v>0</v>
      </c>
      <c r="P135" s="244">
        <f t="shared" si="5"/>
        <v>0</v>
      </c>
      <c r="Q135" s="241"/>
      <c r="R135" s="244">
        <f>SUM(R129:R134)</f>
        <v>52</v>
      </c>
      <c r="S135" s="68"/>
      <c r="T135" s="68"/>
    </row>
    <row r="136" spans="1:20" ht="15.75" x14ac:dyDescent="0.25">
      <c r="A136" s="259"/>
      <c r="B136" s="260"/>
      <c r="C136" s="261"/>
      <c r="D136" s="205"/>
      <c r="E136" s="262"/>
      <c r="F136" s="262"/>
      <c r="G136" s="261"/>
      <c r="H136" s="261"/>
      <c r="I136" s="264"/>
      <c r="J136" s="260"/>
      <c r="K136" s="265"/>
      <c r="L136" s="265"/>
      <c r="M136" s="265"/>
      <c r="N136" s="265"/>
      <c r="O136" s="261"/>
      <c r="P136" s="261"/>
      <c r="Q136" s="260"/>
      <c r="R136" s="261"/>
      <c r="S136" s="205"/>
      <c r="T136" s="205"/>
    </row>
    <row r="137" spans="1:20" ht="15.75" x14ac:dyDescent="0.25">
      <c r="A137" s="248"/>
      <c r="B137" s="249"/>
      <c r="C137" s="250"/>
      <c r="D137" s="251"/>
      <c r="E137" s="65"/>
      <c r="F137" s="65"/>
      <c r="G137" s="248"/>
      <c r="H137" s="248"/>
      <c r="I137" s="251"/>
      <c r="J137" s="251"/>
      <c r="K137" s="65"/>
      <c r="L137" s="65"/>
      <c r="M137" s="65"/>
      <c r="N137" s="65"/>
      <c r="O137" s="251"/>
      <c r="P137" s="251"/>
      <c r="Q137" s="251"/>
      <c r="R137" s="248"/>
      <c r="S137" s="251"/>
      <c r="T137" s="593" t="s">
        <v>6311</v>
      </c>
    </row>
    <row r="138" spans="1:20" ht="15.75" x14ac:dyDescent="0.25">
      <c r="A138" s="233" t="s">
        <v>6123</v>
      </c>
      <c r="B138" s="738" t="s">
        <v>6124</v>
      </c>
      <c r="C138" s="739" t="s">
        <v>6018</v>
      </c>
      <c r="D138" s="253" t="s">
        <v>5783</v>
      </c>
      <c r="E138" s="254" t="s">
        <v>5934</v>
      </c>
      <c r="F138" s="254" t="s">
        <v>6125</v>
      </c>
      <c r="G138" s="741" t="s">
        <v>6126</v>
      </c>
      <c r="H138" s="742"/>
      <c r="I138" s="254" t="s">
        <v>5790</v>
      </c>
      <c r="J138" s="254" t="s">
        <v>6127</v>
      </c>
      <c r="K138" s="253" t="s">
        <v>6020</v>
      </c>
      <c r="L138" s="253" t="s">
        <v>6128</v>
      </c>
      <c r="M138" s="744" t="s">
        <v>6129</v>
      </c>
      <c r="N138" s="745"/>
      <c r="O138" s="736" t="s">
        <v>6130</v>
      </c>
      <c r="P138" s="737"/>
      <c r="Q138" s="254" t="s">
        <v>6131</v>
      </c>
      <c r="R138" s="354" t="s">
        <v>7749</v>
      </c>
      <c r="S138" s="255" t="s">
        <v>6133</v>
      </c>
      <c r="T138" s="253" t="s">
        <v>5933</v>
      </c>
    </row>
    <row r="139" spans="1:20" ht="15.75" thickBot="1" x14ac:dyDescent="0.3">
      <c r="A139" s="54" t="s">
        <v>5793</v>
      </c>
      <c r="B139" s="712"/>
      <c r="C139" s="740"/>
      <c r="D139" s="234"/>
      <c r="E139" s="161"/>
      <c r="F139" s="235"/>
      <c r="G139" s="236" t="s">
        <v>5798</v>
      </c>
      <c r="H139" s="234" t="s">
        <v>5936</v>
      </c>
      <c r="I139" s="161" t="s">
        <v>5784</v>
      </c>
      <c r="J139" s="161" t="s">
        <v>6095</v>
      </c>
      <c r="K139" s="234" t="s">
        <v>5800</v>
      </c>
      <c r="L139" s="234" t="s">
        <v>5800</v>
      </c>
      <c r="M139" s="237" t="s">
        <v>5798</v>
      </c>
      <c r="N139" s="238" t="s">
        <v>5936</v>
      </c>
      <c r="O139" s="237" t="s">
        <v>5798</v>
      </c>
      <c r="P139" s="238" t="s">
        <v>5936</v>
      </c>
      <c r="Q139" s="239" t="s">
        <v>6134</v>
      </c>
      <c r="R139" s="234" t="s">
        <v>6135</v>
      </c>
      <c r="S139" s="161" t="s">
        <v>5793</v>
      </c>
      <c r="T139" s="234"/>
    </row>
    <row r="140" spans="1:20" ht="15.75" thickTop="1" x14ac:dyDescent="0.25">
      <c r="A140" s="69">
        <v>109</v>
      </c>
      <c r="B140" s="241" t="s">
        <v>6312</v>
      </c>
      <c r="C140" s="68" t="s">
        <v>6313</v>
      </c>
      <c r="D140" s="68" t="s">
        <v>6314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6185</v>
      </c>
      <c r="R140" s="69">
        <v>12</v>
      </c>
      <c r="S140" s="68"/>
      <c r="T140" s="68"/>
    </row>
    <row r="141" spans="1:20" x14ac:dyDescent="0.25">
      <c r="A141" s="69">
        <v>110</v>
      </c>
      <c r="B141" s="243" t="s">
        <v>6144</v>
      </c>
      <c r="C141" s="68" t="s">
        <v>5829</v>
      </c>
      <c r="D141" s="68" t="s">
        <v>6314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6153</v>
      </c>
      <c r="R141" s="69">
        <v>9</v>
      </c>
      <c r="S141" s="68"/>
      <c r="T141" s="68"/>
    </row>
    <row r="142" spans="1:20" x14ac:dyDescent="0.25">
      <c r="A142" s="69">
        <v>111</v>
      </c>
      <c r="B142" s="243" t="s">
        <v>6144</v>
      </c>
      <c r="C142" s="68" t="s">
        <v>6315</v>
      </c>
      <c r="D142" s="68" t="s">
        <v>6314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6185</v>
      </c>
      <c r="R142" s="69">
        <v>12</v>
      </c>
      <c r="S142" s="68"/>
      <c r="T142" s="68"/>
    </row>
    <row r="143" spans="1:20" x14ac:dyDescent="0.25">
      <c r="A143" s="47">
        <v>112</v>
      </c>
      <c r="B143" s="243" t="s">
        <v>6144</v>
      </c>
      <c r="C143" s="68" t="s">
        <v>6316</v>
      </c>
      <c r="D143" s="68" t="s">
        <v>6314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6153</v>
      </c>
      <c r="R143" s="69">
        <v>12</v>
      </c>
      <c r="S143" s="68"/>
      <c r="T143" s="68"/>
    </row>
    <row r="144" spans="1:20" ht="15.75" x14ac:dyDescent="0.25">
      <c r="A144" s="69"/>
      <c r="B144" s="241" t="s">
        <v>6317</v>
      </c>
      <c r="C144" s="244">
        <v>4</v>
      </c>
      <c r="D144" s="68"/>
      <c r="E144" s="70"/>
      <c r="F144" s="70"/>
      <c r="G144" s="244">
        <f>SUM(G140:G143)</f>
        <v>7</v>
      </c>
      <c r="H144" s="244">
        <f>SUM(H140:H143)</f>
        <v>0</v>
      </c>
      <c r="I144" s="247">
        <f>SUM(I140:I143)</f>
        <v>916</v>
      </c>
      <c r="J144" s="68"/>
      <c r="K144" s="70"/>
      <c r="L144" s="70"/>
      <c r="M144" s="70"/>
      <c r="N144" s="70"/>
      <c r="O144" s="244">
        <f t="shared" ref="O144:P144" si="6">SUM(O140:O143)</f>
        <v>0</v>
      </c>
      <c r="P144" s="244">
        <f t="shared" si="6"/>
        <v>0</v>
      </c>
      <c r="Q144" s="68"/>
      <c r="R144" s="244">
        <f>SUM(R140:R143)</f>
        <v>45</v>
      </c>
      <c r="S144" s="68"/>
      <c r="T144" s="68"/>
    </row>
    <row r="145" spans="1:32" ht="15.75" x14ac:dyDescent="0.25">
      <c r="A145" s="69"/>
      <c r="B145" s="241"/>
      <c r="C145" s="244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 x14ac:dyDescent="0.25">
      <c r="A146" s="69"/>
      <c r="B146" s="81" t="s">
        <v>6318</v>
      </c>
      <c r="C146" s="68"/>
      <c r="D146" s="74" t="s">
        <v>6264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66">
        <v>8</v>
      </c>
      <c r="L146" s="266">
        <v>8</v>
      </c>
      <c r="M146" s="70"/>
      <c r="N146" s="70"/>
      <c r="O146" s="69">
        <v>0</v>
      </c>
      <c r="P146" s="69">
        <v>0</v>
      </c>
      <c r="Q146" s="68" t="s">
        <v>6153</v>
      </c>
      <c r="R146" s="69">
        <v>0</v>
      </c>
      <c r="S146" s="68"/>
      <c r="T146" s="68"/>
    </row>
    <row r="147" spans="1:32" x14ac:dyDescent="0.25">
      <c r="A147" s="69"/>
      <c r="B147" s="81" t="s">
        <v>6318</v>
      </c>
      <c r="C147" s="68"/>
      <c r="D147" s="74" t="s">
        <v>6264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66">
        <v>8</v>
      </c>
      <c r="L147" s="266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 x14ac:dyDescent="0.25">
      <c r="A148" s="69"/>
      <c r="B148" s="81" t="s">
        <v>6318</v>
      </c>
      <c r="C148" s="68"/>
      <c r="D148" s="74" t="s">
        <v>6264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66">
        <v>10</v>
      </c>
      <c r="L148" s="266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 x14ac:dyDescent="0.25">
      <c r="A149" s="69"/>
      <c r="B149" s="81" t="s">
        <v>6318</v>
      </c>
      <c r="C149" s="68"/>
      <c r="D149" s="74" t="s">
        <v>6319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66">
        <v>8</v>
      </c>
      <c r="L149" s="266">
        <v>8</v>
      </c>
      <c r="M149" s="70"/>
      <c r="N149" s="70"/>
      <c r="O149" s="69">
        <v>0</v>
      </c>
      <c r="P149" s="69">
        <v>0</v>
      </c>
      <c r="Q149" s="68" t="s">
        <v>6153</v>
      </c>
      <c r="R149" s="69">
        <v>0</v>
      </c>
      <c r="S149" s="68"/>
      <c r="T149" s="68"/>
    </row>
    <row r="150" spans="1:32" x14ac:dyDescent="0.25">
      <c r="A150" s="69"/>
      <c r="B150" s="81" t="s">
        <v>6318</v>
      </c>
      <c r="C150" s="68"/>
      <c r="D150" s="74" t="s">
        <v>6319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66">
        <v>8</v>
      </c>
      <c r="L150" s="266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 x14ac:dyDescent="0.25">
      <c r="A151" s="69"/>
      <c r="B151" s="81" t="s">
        <v>6318</v>
      </c>
      <c r="C151" s="68"/>
      <c r="D151" s="68" t="s">
        <v>6320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66">
        <v>8</v>
      </c>
      <c r="L151" s="266">
        <v>8</v>
      </c>
      <c r="M151" s="70"/>
      <c r="N151" s="70"/>
      <c r="O151" s="69">
        <v>0</v>
      </c>
      <c r="P151" s="69">
        <v>0</v>
      </c>
      <c r="Q151" s="68" t="s">
        <v>6185</v>
      </c>
      <c r="R151" s="69">
        <v>0</v>
      </c>
      <c r="S151" s="68"/>
      <c r="T151" s="68"/>
    </row>
    <row r="152" spans="1:32" x14ac:dyDescent="0.25">
      <c r="A152" s="69"/>
      <c r="B152" s="81" t="s">
        <v>6318</v>
      </c>
      <c r="C152" s="68"/>
      <c r="D152" s="68" t="s">
        <v>6320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66">
        <v>8</v>
      </c>
      <c r="L152" s="266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 x14ac:dyDescent="0.25">
      <c r="A153" s="69"/>
      <c r="B153" s="241" t="s">
        <v>6321</v>
      </c>
      <c r="C153" s="68"/>
      <c r="D153" s="68"/>
      <c r="E153" s="68"/>
      <c r="F153" s="68"/>
      <c r="G153" s="244">
        <f>SUM(G146:G152)</f>
        <v>0</v>
      </c>
      <c r="H153" s="244">
        <f>SUM(H146:H152)</f>
        <v>7</v>
      </c>
      <c r="I153" s="68"/>
      <c r="J153" s="68"/>
      <c r="K153" s="68"/>
      <c r="L153" s="68"/>
      <c r="M153" s="70"/>
      <c r="N153" s="70"/>
      <c r="O153" s="244">
        <f t="shared" ref="O153:R153" si="7">SUM(O146:O152)</f>
        <v>0</v>
      </c>
      <c r="P153" s="244">
        <f t="shared" si="7"/>
        <v>0</v>
      </c>
      <c r="Q153" s="68"/>
      <c r="R153" s="244">
        <f t="shared" si="7"/>
        <v>0</v>
      </c>
      <c r="S153" s="68"/>
      <c r="T153" s="68"/>
    </row>
    <row r="154" spans="1:32" x14ac:dyDescent="0.25">
      <c r="A154" s="69"/>
      <c r="B154" s="24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 x14ac:dyDescent="0.25">
      <c r="A155" s="241" t="s">
        <v>6322</v>
      </c>
      <c r="B155" s="68"/>
      <c r="C155" s="244">
        <f>+C144+C135+C127+C99+C94+C81+C31+C16+C11</f>
        <v>112</v>
      </c>
      <c r="D155" s="68"/>
      <c r="E155" s="68"/>
      <c r="F155" s="68"/>
      <c r="G155" s="244">
        <f>+G144+G135+G127+G99+G94+G81+G31+G16+G11</f>
        <v>188</v>
      </c>
      <c r="H155" s="244">
        <f>+H144+H135+H127+H99+H94+H81+H31+H16+H11</f>
        <v>127</v>
      </c>
      <c r="I155" s="244">
        <f>+I144+I135+I127+I99+I94+I81+I31+I16+I11</f>
        <v>31754</v>
      </c>
      <c r="J155" s="68"/>
      <c r="K155" s="68"/>
      <c r="L155" s="68"/>
      <c r="M155" s="68"/>
      <c r="N155" s="68"/>
      <c r="O155" s="244">
        <f>+O144+O135+O127+O99+O94+O81+O31+O16+O11</f>
        <v>0</v>
      </c>
      <c r="P155" s="244">
        <f>+P144+P135+P127+P99+P94+P81+P31+P16+P11</f>
        <v>0</v>
      </c>
      <c r="Q155" s="68"/>
      <c r="R155" s="244">
        <f>+R144+R135+R127+R99+R94+R81+R31+R16+R11</f>
        <v>726</v>
      </c>
      <c r="S155" s="68"/>
      <c r="T155" s="68"/>
    </row>
    <row r="159" spans="1:32" x14ac:dyDescent="0.25">
      <c r="A159" t="s">
        <v>6323</v>
      </c>
    </row>
    <row r="160" spans="1:32" ht="18.75" x14ac:dyDescent="0.3">
      <c r="A160"/>
      <c r="W160" s="743" t="s">
        <v>6324</v>
      </c>
      <c r="X160" s="743"/>
      <c r="Y160" s="743"/>
      <c r="Z160" s="743"/>
      <c r="AA160" s="743"/>
      <c r="AB160" s="743"/>
      <c r="AC160" s="743"/>
      <c r="AD160" s="743"/>
      <c r="AE160" s="743"/>
      <c r="AF160" s="743"/>
    </row>
    <row r="161" spans="1:34" ht="18.75" x14ac:dyDescent="0.3">
      <c r="A161"/>
      <c r="W161" s="743" t="s">
        <v>6325</v>
      </c>
      <c r="X161" s="743"/>
      <c r="Y161" s="743"/>
      <c r="Z161" s="743"/>
      <c r="AA161" s="743"/>
      <c r="AB161" s="743"/>
      <c r="AC161" s="743"/>
      <c r="AD161" s="743"/>
      <c r="AE161" s="743"/>
      <c r="AF161" s="743"/>
    </row>
    <row r="162" spans="1:34" ht="15.75" thickBot="1" x14ac:dyDescent="0.3">
      <c r="A162" t="s">
        <v>6323</v>
      </c>
    </row>
    <row r="163" spans="1:34" ht="45" customHeight="1" x14ac:dyDescent="0.25">
      <c r="A163"/>
      <c r="W163" s="267" t="s">
        <v>6326</v>
      </c>
      <c r="X163" s="268" t="s">
        <v>6327</v>
      </c>
      <c r="Y163" s="269" t="s">
        <v>6328</v>
      </c>
      <c r="Z163" s="270" t="s">
        <v>6329</v>
      </c>
      <c r="AA163" s="356"/>
      <c r="AB163" s="271" t="s">
        <v>6330</v>
      </c>
      <c r="AC163" s="269" t="s">
        <v>6331</v>
      </c>
      <c r="AD163" s="269" t="s">
        <v>6332</v>
      </c>
      <c r="AE163" s="269" t="s">
        <v>6333</v>
      </c>
      <c r="AF163" s="270" t="s">
        <v>6334</v>
      </c>
    </row>
    <row r="164" spans="1:34" ht="30" customHeight="1" x14ac:dyDescent="0.25">
      <c r="A164"/>
      <c r="W164" s="272" t="s">
        <v>6335</v>
      </c>
      <c r="X164" s="273">
        <v>112</v>
      </c>
      <c r="Y164" s="273">
        <v>188</v>
      </c>
      <c r="Z164" s="274">
        <v>134</v>
      </c>
      <c r="AB164" s="275" t="s">
        <v>6136</v>
      </c>
      <c r="AC164" s="69">
        <f>4+4+18</f>
        <v>26</v>
      </c>
      <c r="AD164" s="69">
        <f>0+8+26</f>
        <v>34</v>
      </c>
      <c r="AE164" s="69">
        <f>6+0+23</f>
        <v>29</v>
      </c>
      <c r="AF164" s="276">
        <f>5409+1615+2614</f>
        <v>9638</v>
      </c>
    </row>
    <row r="165" spans="1:34" ht="30" customHeight="1" x14ac:dyDescent="0.25">
      <c r="A165" t="s">
        <v>6323</v>
      </c>
      <c r="W165" s="275" t="s">
        <v>6336</v>
      </c>
      <c r="X165" s="69"/>
      <c r="Y165" s="69">
        <v>31</v>
      </c>
      <c r="Z165" s="277">
        <v>22</v>
      </c>
      <c r="AB165" s="275" t="s">
        <v>6337</v>
      </c>
      <c r="AC165" s="69">
        <v>41</v>
      </c>
      <c r="AD165" s="69">
        <v>75</v>
      </c>
      <c r="AE165" s="69">
        <v>73</v>
      </c>
      <c r="AF165" s="276">
        <v>10075</v>
      </c>
    </row>
    <row r="166" spans="1:34" ht="30" customHeight="1" x14ac:dyDescent="0.25">
      <c r="A166"/>
      <c r="W166" s="275" t="s">
        <v>6338</v>
      </c>
      <c r="X166" s="69"/>
      <c r="Y166" s="278">
        <f>SUM(Y164:Y165)*10%</f>
        <v>21.900000000000002</v>
      </c>
      <c r="Z166" s="279">
        <f>SUM(Z164:Z165)*10%</f>
        <v>15.600000000000001</v>
      </c>
      <c r="AB166" s="275" t="s">
        <v>6339</v>
      </c>
      <c r="AC166" s="69">
        <v>10</v>
      </c>
      <c r="AD166" s="69">
        <v>19</v>
      </c>
      <c r="AE166" s="69">
        <v>19</v>
      </c>
      <c r="AF166" s="276">
        <v>2931</v>
      </c>
    </row>
    <row r="167" spans="1:34" ht="30" customHeight="1" x14ac:dyDescent="0.25">
      <c r="A167"/>
      <c r="W167" s="272" t="s">
        <v>6340</v>
      </c>
      <c r="X167" s="280">
        <f>SUM(X164:X166)</f>
        <v>112</v>
      </c>
      <c r="Y167" s="280">
        <f>SUM(Y164:Y166)</f>
        <v>240.9</v>
      </c>
      <c r="Z167" s="281">
        <f>SUM(Z164:Z166)</f>
        <v>171.6</v>
      </c>
      <c r="AB167" s="275" t="s">
        <v>6341</v>
      </c>
      <c r="AC167" s="69">
        <v>3</v>
      </c>
      <c r="AD167" s="69">
        <v>6</v>
      </c>
      <c r="AE167" s="69">
        <v>6</v>
      </c>
      <c r="AF167" s="276">
        <v>919</v>
      </c>
    </row>
    <row r="168" spans="1:34" ht="30" customHeight="1" x14ac:dyDescent="0.25">
      <c r="A168" t="s">
        <v>6323</v>
      </c>
      <c r="W168" s="275" t="s">
        <v>6342</v>
      </c>
      <c r="X168" s="69"/>
      <c r="Y168" s="69">
        <v>17</v>
      </c>
      <c r="Z168" s="277">
        <v>21</v>
      </c>
      <c r="AB168" s="275" t="s">
        <v>6343</v>
      </c>
      <c r="AC168" s="69">
        <v>22</v>
      </c>
      <c r="AD168" s="69">
        <v>37</v>
      </c>
      <c r="AE168" s="69">
        <v>3</v>
      </c>
      <c r="AF168" s="276">
        <v>5819</v>
      </c>
    </row>
    <row r="169" spans="1:34" ht="30" customHeight="1" x14ac:dyDescent="0.25">
      <c r="A169"/>
      <c r="W169" s="275" t="s">
        <v>6344</v>
      </c>
      <c r="X169" s="69"/>
      <c r="Y169" s="69">
        <v>2</v>
      </c>
      <c r="Z169" s="277">
        <v>1</v>
      </c>
      <c r="AB169" s="275" t="s">
        <v>6345</v>
      </c>
      <c r="AC169" s="69">
        <v>6</v>
      </c>
      <c r="AD169" s="69">
        <v>10</v>
      </c>
      <c r="AE169" s="69">
        <v>2</v>
      </c>
      <c r="AF169" s="276">
        <v>1456</v>
      </c>
    </row>
    <row r="170" spans="1:34" ht="30" customHeight="1" x14ac:dyDescent="0.25">
      <c r="A170"/>
      <c r="W170" s="275" t="s">
        <v>6346</v>
      </c>
      <c r="X170" s="69"/>
      <c r="Y170" s="69">
        <v>4</v>
      </c>
      <c r="Z170" s="277">
        <v>2</v>
      </c>
      <c r="AB170" s="275" t="s">
        <v>6347</v>
      </c>
      <c r="AC170" s="69">
        <v>4</v>
      </c>
      <c r="AD170" s="69">
        <v>7</v>
      </c>
      <c r="AE170" s="69">
        <v>2</v>
      </c>
      <c r="AF170" s="276">
        <v>916</v>
      </c>
    </row>
    <row r="171" spans="1:34" ht="30" customHeight="1" x14ac:dyDescent="0.25">
      <c r="A171" t="s">
        <v>6323</v>
      </c>
      <c r="W171" s="275" t="s">
        <v>6348</v>
      </c>
      <c r="X171" s="69"/>
      <c r="Y171" s="69">
        <v>0</v>
      </c>
      <c r="Z171" s="277">
        <v>0</v>
      </c>
      <c r="AB171" s="272" t="s">
        <v>6335</v>
      </c>
      <c r="AC171" s="273">
        <f>SUM(AC164:AC170)</f>
        <v>112</v>
      </c>
      <c r="AD171" s="273">
        <f t="shared" ref="AD171:AE171" si="8">SUM(AD164:AD170)</f>
        <v>188</v>
      </c>
      <c r="AE171" s="273">
        <f t="shared" si="8"/>
        <v>134</v>
      </c>
      <c r="AF171" s="241">
        <f>SUM(AF164:AF170)</f>
        <v>31754</v>
      </c>
    </row>
    <row r="172" spans="1:34" ht="30" customHeight="1" thickBot="1" x14ac:dyDescent="0.3">
      <c r="A172"/>
      <c r="W172" s="272" t="s">
        <v>6340</v>
      </c>
      <c r="X172" s="280">
        <f>SUM(X167:X171)</f>
        <v>112</v>
      </c>
      <c r="Y172" s="280">
        <f>SUM(Y167:Y171)</f>
        <v>263.89999999999998</v>
      </c>
      <c r="Z172" s="281">
        <f>SUM(Z167:Z171)</f>
        <v>195.6</v>
      </c>
      <c r="AB172" s="282" t="s">
        <v>6349</v>
      </c>
      <c r="AC172" s="283">
        <v>28</v>
      </c>
      <c r="AD172" s="283">
        <v>28</v>
      </c>
      <c r="AE172" s="283">
        <v>0</v>
      </c>
      <c r="AF172" s="284" t="s">
        <v>6350</v>
      </c>
      <c r="AH172" s="285"/>
    </row>
    <row r="173" spans="1:34" ht="30" customHeight="1" x14ac:dyDescent="0.25">
      <c r="A173"/>
      <c r="W173" s="275" t="s">
        <v>6351</v>
      </c>
      <c r="X173" s="69">
        <v>28</v>
      </c>
      <c r="Y173" s="69">
        <v>28</v>
      </c>
      <c r="Z173" s="277">
        <v>0</v>
      </c>
    </row>
    <row r="174" spans="1:34" ht="30" customHeight="1" x14ac:dyDescent="0.25">
      <c r="A174"/>
      <c r="W174" s="272" t="s">
        <v>6352</v>
      </c>
      <c r="X174" s="280">
        <f t="shared" ref="X174:Z174" si="9">SUM(X172:X173)</f>
        <v>140</v>
      </c>
      <c r="Y174" s="280">
        <f t="shared" si="9"/>
        <v>291.89999999999998</v>
      </c>
      <c r="Z174" s="281">
        <f t="shared" si="9"/>
        <v>195.6</v>
      </c>
      <c r="AB174" s="225"/>
      <c r="AC174" s="225"/>
      <c r="AD174" s="225"/>
      <c r="AE174" s="225"/>
      <c r="AF174" s="225"/>
    </row>
    <row r="175" spans="1:34" ht="30" customHeight="1" x14ac:dyDescent="0.25">
      <c r="A175"/>
      <c r="W175" s="275" t="s">
        <v>6353</v>
      </c>
      <c r="X175" s="69"/>
      <c r="Y175" s="69">
        <v>284</v>
      </c>
      <c r="Z175" s="277">
        <v>197</v>
      </c>
      <c r="AB175" s="225"/>
      <c r="AC175" s="225"/>
      <c r="AD175" s="225"/>
      <c r="AE175" s="225"/>
      <c r="AF175" s="225"/>
    </row>
    <row r="176" spans="1:34" ht="30" customHeight="1" thickBot="1" x14ac:dyDescent="0.3">
      <c r="A176"/>
      <c r="W176" s="286" t="s">
        <v>6354</v>
      </c>
      <c r="X176" s="287"/>
      <c r="Y176" s="288">
        <f>+Y175-Y174</f>
        <v>-7.8999999999999773</v>
      </c>
      <c r="Z176" s="289" t="s">
        <v>6355</v>
      </c>
      <c r="AB176" s="225"/>
      <c r="AC176" s="225"/>
      <c r="AD176" s="225"/>
      <c r="AE176" s="225"/>
      <c r="AF176" s="225"/>
    </row>
    <row r="177" spans="1:32" x14ac:dyDescent="0.25">
      <c r="A177" t="s">
        <v>6323</v>
      </c>
      <c r="W177" s="225"/>
      <c r="X177" s="225"/>
      <c r="Y177" s="225"/>
      <c r="Z177" s="225"/>
      <c r="AB177" s="225"/>
      <c r="AC177" s="225"/>
      <c r="AD177" s="225"/>
      <c r="AE177" s="225"/>
      <c r="AF177" s="225"/>
    </row>
  </sheetData>
  <customSheetViews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A2:T2"/>
    <mergeCell ref="A3:T3"/>
    <mergeCell ref="A4:T4"/>
    <mergeCell ref="B6:B7"/>
    <mergeCell ref="C6:C7"/>
    <mergeCell ref="G6:H6"/>
    <mergeCell ref="M6:N6"/>
    <mergeCell ref="O6:P6"/>
    <mergeCell ref="B69:B70"/>
    <mergeCell ref="C69:C70"/>
    <mergeCell ref="G69:H69"/>
    <mergeCell ref="M69:N69"/>
    <mergeCell ref="O69:P69"/>
    <mergeCell ref="B33:B34"/>
    <mergeCell ref="C33:C34"/>
    <mergeCell ref="G33:H33"/>
    <mergeCell ref="M33:N33"/>
    <mergeCell ref="O33:P33"/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 x14ac:dyDescent="0.2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 x14ac:dyDescent="0.25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 x14ac:dyDescent="0.25">
      <c r="D2" s="9">
        <v>33</v>
      </c>
      <c r="E2" s="9">
        <v>1</v>
      </c>
    </row>
    <row r="3" spans="1:22" ht="15" customHeight="1" x14ac:dyDescent="0.25">
      <c r="A3" s="9">
        <v>20</v>
      </c>
      <c r="D3" s="9">
        <v>57</v>
      </c>
      <c r="E3" s="9">
        <v>2</v>
      </c>
    </row>
    <row r="4" spans="1:22" ht="15" customHeight="1" x14ac:dyDescent="0.25">
      <c r="A4" s="9">
        <v>55</v>
      </c>
      <c r="E4" s="9">
        <v>3</v>
      </c>
      <c r="J4" s="13"/>
      <c r="K4" s="37"/>
      <c r="V4" s="7"/>
    </row>
    <row r="5" spans="1:22" ht="15" customHeight="1" x14ac:dyDescent="0.25">
      <c r="A5" s="9">
        <v>22</v>
      </c>
      <c r="D5" s="9">
        <v>62</v>
      </c>
      <c r="E5" s="9">
        <v>4</v>
      </c>
    </row>
    <row r="6" spans="1:22" ht="15" customHeight="1" x14ac:dyDescent="0.25">
      <c r="A6" s="9">
        <v>12</v>
      </c>
      <c r="D6" s="9">
        <v>7</v>
      </c>
      <c r="E6" s="9">
        <v>5</v>
      </c>
    </row>
    <row r="7" spans="1:22" ht="15" customHeight="1" x14ac:dyDescent="0.25">
      <c r="C7" s="9">
        <v>51</v>
      </c>
      <c r="E7" s="9">
        <v>6</v>
      </c>
    </row>
    <row r="8" spans="1:22" ht="15" customHeight="1" x14ac:dyDescent="0.25">
      <c r="D8" s="9">
        <v>147</v>
      </c>
      <c r="E8" s="9">
        <v>7</v>
      </c>
    </row>
    <row r="9" spans="1:22" ht="15" customHeight="1" x14ac:dyDescent="0.25">
      <c r="D9" s="9">
        <v>37</v>
      </c>
      <c r="E9" s="9">
        <v>8</v>
      </c>
    </row>
    <row r="10" spans="1:22" ht="15" customHeight="1" x14ac:dyDescent="0.25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 x14ac:dyDescent="0.25">
      <c r="A11" s="9">
        <v>105</v>
      </c>
      <c r="D11" s="9">
        <v>80</v>
      </c>
      <c r="E11" s="9">
        <v>10</v>
      </c>
    </row>
    <row r="12" spans="1:22" ht="15" customHeight="1" x14ac:dyDescent="0.25">
      <c r="C12" s="9">
        <v>6</v>
      </c>
      <c r="E12" s="9">
        <v>11</v>
      </c>
    </row>
    <row r="13" spans="1:22" ht="15" customHeight="1" x14ac:dyDescent="0.25">
      <c r="C13" s="9">
        <v>29</v>
      </c>
      <c r="E13" s="9">
        <v>12</v>
      </c>
    </row>
    <row r="14" spans="1:22" ht="15" customHeight="1" x14ac:dyDescent="0.25">
      <c r="C14" s="9">
        <v>1</v>
      </c>
      <c r="D14" s="9">
        <v>1</v>
      </c>
      <c r="E14" s="9">
        <v>13</v>
      </c>
    </row>
    <row r="15" spans="1:22" ht="15" customHeight="1" x14ac:dyDescent="0.25">
      <c r="C15" s="9">
        <v>19</v>
      </c>
      <c r="E15" s="9">
        <v>14</v>
      </c>
    </row>
    <row r="16" spans="1:22" ht="15" customHeight="1" x14ac:dyDescent="0.25">
      <c r="E16" s="9">
        <v>15</v>
      </c>
      <c r="J16" s="3"/>
      <c r="K16" s="8" t="s">
        <v>5750</v>
      </c>
    </row>
    <row r="17" spans="1:20" ht="15" customHeight="1" x14ac:dyDescent="0.25">
      <c r="E17" s="9">
        <v>16</v>
      </c>
      <c r="G17" s="32"/>
      <c r="J17" s="3"/>
      <c r="K17" s="42" t="s">
        <v>5734</v>
      </c>
    </row>
    <row r="18" spans="1:20" ht="15" customHeight="1" x14ac:dyDescent="0.25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 x14ac:dyDescent="0.25">
      <c r="C19" s="9">
        <v>23</v>
      </c>
      <c r="E19" s="9">
        <v>18</v>
      </c>
    </row>
    <row r="20" spans="1:20" ht="15" customHeight="1" x14ac:dyDescent="0.25">
      <c r="C20" s="9">
        <v>22</v>
      </c>
      <c r="E20" s="9">
        <v>19</v>
      </c>
    </row>
    <row r="21" spans="1:20" ht="15" customHeight="1" x14ac:dyDescent="0.25">
      <c r="C21" s="9">
        <v>34</v>
      </c>
      <c r="E21" s="9">
        <v>20</v>
      </c>
    </row>
    <row r="22" spans="1:20" ht="15" customHeight="1" x14ac:dyDescent="0.25">
      <c r="C22" s="9">
        <v>31</v>
      </c>
      <c r="E22" s="9">
        <v>21</v>
      </c>
    </row>
    <row r="23" spans="1:20" ht="15" customHeight="1" x14ac:dyDescent="0.25">
      <c r="C23" s="9">
        <v>7</v>
      </c>
      <c r="E23" s="9">
        <v>22</v>
      </c>
      <c r="K23" s="37"/>
    </row>
    <row r="24" spans="1:20" ht="15" customHeight="1" x14ac:dyDescent="0.25">
      <c r="C24" s="9">
        <v>20</v>
      </c>
      <c r="E24" s="9">
        <v>23</v>
      </c>
    </row>
    <row r="25" spans="1:20" ht="15" customHeight="1" x14ac:dyDescent="0.25">
      <c r="C25" s="9">
        <v>36</v>
      </c>
      <c r="E25" s="9">
        <v>24</v>
      </c>
    </row>
    <row r="26" spans="1:20" ht="15" customHeight="1" x14ac:dyDescent="0.25">
      <c r="D26" s="9">
        <v>159</v>
      </c>
      <c r="E26" s="9">
        <v>25</v>
      </c>
    </row>
    <row r="27" spans="1:20" ht="15" customHeight="1" x14ac:dyDescent="0.25">
      <c r="D27" s="9">
        <v>4</v>
      </c>
      <c r="E27" s="9">
        <v>26</v>
      </c>
      <c r="J27" s="3"/>
      <c r="K27" s="37"/>
      <c r="T27" s="7"/>
    </row>
    <row r="28" spans="1:20" ht="15" customHeight="1" x14ac:dyDescent="0.25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 x14ac:dyDescent="0.25">
      <c r="D29" s="9">
        <v>8</v>
      </c>
      <c r="E29" s="9">
        <v>28</v>
      </c>
      <c r="J29" s="3"/>
      <c r="K29" s="37"/>
      <c r="Q29" s="7"/>
    </row>
    <row r="30" spans="1:20" ht="15" customHeight="1" x14ac:dyDescent="0.25">
      <c r="D30" s="9">
        <v>10</v>
      </c>
      <c r="E30" s="9">
        <v>29</v>
      </c>
    </row>
    <row r="31" spans="1:20" ht="15" customHeight="1" x14ac:dyDescent="0.25">
      <c r="D31" s="9">
        <v>11</v>
      </c>
      <c r="E31" s="9">
        <v>30</v>
      </c>
    </row>
    <row r="32" spans="1:20" ht="15" customHeight="1" x14ac:dyDescent="0.25">
      <c r="D32" s="9">
        <v>12</v>
      </c>
      <c r="E32" s="9">
        <v>32</v>
      </c>
    </row>
    <row r="33" spans="1:17" ht="15" customHeight="1" x14ac:dyDescent="0.25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 x14ac:dyDescent="0.25">
      <c r="D34" s="9">
        <v>16</v>
      </c>
      <c r="E34" s="9">
        <v>35</v>
      </c>
    </row>
    <row r="35" spans="1:17" ht="15" customHeight="1" x14ac:dyDescent="0.25">
      <c r="D35" s="9">
        <v>18</v>
      </c>
      <c r="E35" s="9">
        <v>36</v>
      </c>
    </row>
    <row r="36" spans="1:17" ht="15" customHeight="1" x14ac:dyDescent="0.25">
      <c r="D36" s="9">
        <v>20</v>
      </c>
      <c r="E36" s="9">
        <v>37</v>
      </c>
      <c r="K36" s="37"/>
    </row>
    <row r="37" spans="1:17" ht="15" customHeight="1" x14ac:dyDescent="0.25">
      <c r="D37" s="9">
        <v>21</v>
      </c>
      <c r="E37" s="9">
        <v>38</v>
      </c>
      <c r="K37" s="37"/>
    </row>
    <row r="38" spans="1:17" ht="15" customHeight="1" x14ac:dyDescent="0.25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 x14ac:dyDescent="0.25">
      <c r="D39" s="9">
        <v>28</v>
      </c>
      <c r="E39" s="9">
        <v>44</v>
      </c>
    </row>
    <row r="40" spans="1:17" ht="15" customHeight="1" x14ac:dyDescent="0.25">
      <c r="A40" s="9">
        <v>37</v>
      </c>
      <c r="C40" s="9">
        <v>24</v>
      </c>
      <c r="D40" s="9">
        <v>78</v>
      </c>
      <c r="E40" s="9">
        <v>45</v>
      </c>
    </row>
    <row r="41" spans="1:17" ht="15" customHeight="1" x14ac:dyDescent="0.25">
      <c r="D41" s="9">
        <v>29</v>
      </c>
      <c r="E41" s="9">
        <v>46</v>
      </c>
    </row>
    <row r="42" spans="1:17" ht="15" customHeight="1" x14ac:dyDescent="0.25">
      <c r="D42" s="9">
        <v>90</v>
      </c>
      <c r="E42" s="9">
        <v>47</v>
      </c>
    </row>
    <row r="43" spans="1:17" ht="15" customHeight="1" x14ac:dyDescent="0.25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 x14ac:dyDescent="0.25">
      <c r="D44" s="9">
        <v>42</v>
      </c>
      <c r="E44" s="9">
        <v>51</v>
      </c>
    </row>
    <row r="45" spans="1:17" ht="15" customHeight="1" x14ac:dyDescent="0.25">
      <c r="D45" s="9">
        <v>101</v>
      </c>
      <c r="E45" s="9">
        <v>52</v>
      </c>
    </row>
    <row r="46" spans="1:17" ht="15" customHeight="1" x14ac:dyDescent="0.25">
      <c r="D46" s="9">
        <v>111</v>
      </c>
      <c r="E46" s="9">
        <v>54</v>
      </c>
      <c r="J46" s="5"/>
      <c r="K46" s="37"/>
    </row>
    <row r="47" spans="1:17" ht="15" customHeight="1" x14ac:dyDescent="0.25">
      <c r="D47" s="9">
        <v>119</v>
      </c>
      <c r="E47" s="9">
        <v>55</v>
      </c>
    </row>
    <row r="48" spans="1:17" ht="15" customHeight="1" x14ac:dyDescent="0.25">
      <c r="D48" s="9">
        <v>30</v>
      </c>
      <c r="E48" s="9">
        <v>56</v>
      </c>
    </row>
    <row r="49" spans="1:20" ht="15" customHeight="1" x14ac:dyDescent="0.25">
      <c r="D49" s="9">
        <v>155</v>
      </c>
      <c r="E49" s="9">
        <v>57</v>
      </c>
    </row>
    <row r="50" spans="1:20" ht="15" customHeight="1" x14ac:dyDescent="0.25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 x14ac:dyDescent="0.25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 x14ac:dyDescent="0.25">
      <c r="D52" s="9">
        <v>157</v>
      </c>
      <c r="E52" s="9">
        <v>60</v>
      </c>
    </row>
    <row r="53" spans="1:20" ht="15" customHeight="1" x14ac:dyDescent="0.25">
      <c r="A53" s="9">
        <v>84</v>
      </c>
      <c r="D53" s="9">
        <v>158</v>
      </c>
      <c r="E53" s="9">
        <v>61</v>
      </c>
    </row>
    <row r="54" spans="1:20" ht="15" customHeight="1" x14ac:dyDescent="0.25">
      <c r="D54" s="9">
        <v>121</v>
      </c>
      <c r="E54" s="9">
        <v>62</v>
      </c>
    </row>
    <row r="55" spans="1:20" ht="15" customHeight="1" x14ac:dyDescent="0.25">
      <c r="A55" s="9">
        <v>56</v>
      </c>
      <c r="D55" s="9">
        <v>123</v>
      </c>
      <c r="E55" s="9">
        <v>64</v>
      </c>
    </row>
    <row r="56" spans="1:20" ht="15" customHeight="1" x14ac:dyDescent="0.25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 x14ac:dyDescent="0.25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 x14ac:dyDescent="0.25">
      <c r="D58" s="9">
        <v>79</v>
      </c>
      <c r="E58" s="9">
        <v>67</v>
      </c>
    </row>
    <row r="59" spans="1:20" ht="15" customHeight="1" x14ac:dyDescent="0.25">
      <c r="D59" s="9">
        <v>73</v>
      </c>
      <c r="E59" s="9">
        <v>68</v>
      </c>
    </row>
    <row r="60" spans="1:20" ht="15" customHeight="1" x14ac:dyDescent="0.25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 x14ac:dyDescent="0.25">
      <c r="D61" s="9">
        <v>128</v>
      </c>
      <c r="E61" s="9">
        <v>70</v>
      </c>
    </row>
    <row r="62" spans="1:20" ht="15" customHeight="1" x14ac:dyDescent="0.25">
      <c r="D62" s="9">
        <v>63</v>
      </c>
      <c r="E62" s="9">
        <v>71</v>
      </c>
      <c r="K62" s="37"/>
    </row>
    <row r="63" spans="1:20" ht="15" customHeight="1" x14ac:dyDescent="0.25">
      <c r="C63" s="9">
        <v>12</v>
      </c>
      <c r="E63" s="9">
        <v>72</v>
      </c>
      <c r="J63" s="3"/>
      <c r="K63" s="37"/>
      <c r="R63" s="7"/>
    </row>
    <row r="64" spans="1:20" ht="15" customHeight="1" x14ac:dyDescent="0.25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 x14ac:dyDescent="0.25">
      <c r="E65" s="9">
        <v>74</v>
      </c>
      <c r="K65" s="41" t="s">
        <v>5743</v>
      </c>
    </row>
    <row r="66" spans="1:14" ht="15" customHeight="1" x14ac:dyDescent="0.25">
      <c r="D66" s="9">
        <v>15</v>
      </c>
      <c r="E66" s="9">
        <v>75</v>
      </c>
      <c r="K66" s="41" t="s">
        <v>5747</v>
      </c>
    </row>
    <row r="67" spans="1:14" ht="15" customHeight="1" x14ac:dyDescent="0.25">
      <c r="D67" s="9">
        <v>17</v>
      </c>
      <c r="E67" s="9">
        <v>76</v>
      </c>
    </row>
    <row r="68" spans="1:14" ht="15" customHeight="1" x14ac:dyDescent="0.25">
      <c r="D68" s="9">
        <v>23</v>
      </c>
      <c r="E68" s="9">
        <v>78</v>
      </c>
    </row>
    <row r="69" spans="1:14" ht="15" customHeight="1" x14ac:dyDescent="0.25">
      <c r="D69" s="9">
        <v>25</v>
      </c>
      <c r="E69" s="9">
        <v>79</v>
      </c>
    </row>
    <row r="70" spans="1:14" ht="15" customHeight="1" x14ac:dyDescent="0.25">
      <c r="D70" s="9">
        <v>26</v>
      </c>
      <c r="E70" s="9">
        <v>80</v>
      </c>
    </row>
    <row r="71" spans="1:14" ht="15" customHeight="1" x14ac:dyDescent="0.25">
      <c r="D71" s="9">
        <v>27</v>
      </c>
      <c r="E71" s="9">
        <v>81</v>
      </c>
    </row>
    <row r="72" spans="1:14" ht="15" customHeight="1" x14ac:dyDescent="0.25">
      <c r="D72" s="9">
        <v>34</v>
      </c>
      <c r="E72" s="9">
        <v>83</v>
      </c>
      <c r="N72" s="29"/>
    </row>
    <row r="73" spans="1:14" ht="15" customHeight="1" x14ac:dyDescent="0.25">
      <c r="A73" s="9">
        <v>5</v>
      </c>
      <c r="E73" s="9">
        <v>84</v>
      </c>
    </row>
    <row r="74" spans="1:14" ht="15" customHeight="1" x14ac:dyDescent="0.25">
      <c r="D74" s="9">
        <v>36</v>
      </c>
      <c r="E74" s="9">
        <v>85</v>
      </c>
    </row>
    <row r="75" spans="1:14" ht="15" customHeight="1" x14ac:dyDescent="0.25">
      <c r="D75" s="9">
        <v>38</v>
      </c>
      <c r="E75" s="9">
        <v>86</v>
      </c>
    </row>
    <row r="76" spans="1:14" ht="15" customHeight="1" x14ac:dyDescent="0.25">
      <c r="D76" s="9">
        <v>40</v>
      </c>
      <c r="E76" s="9">
        <v>87</v>
      </c>
    </row>
    <row r="77" spans="1:14" ht="15" customHeight="1" x14ac:dyDescent="0.25">
      <c r="D77" s="9">
        <v>41</v>
      </c>
      <c r="E77" s="9">
        <v>88</v>
      </c>
    </row>
    <row r="78" spans="1:14" ht="15" customHeight="1" x14ac:dyDescent="0.25">
      <c r="D78" s="9">
        <v>43</v>
      </c>
      <c r="E78" s="9">
        <v>89</v>
      </c>
    </row>
    <row r="79" spans="1:14" ht="15" customHeight="1" x14ac:dyDescent="0.25">
      <c r="D79" s="9">
        <v>54</v>
      </c>
      <c r="E79" s="9">
        <v>90</v>
      </c>
    </row>
    <row r="80" spans="1:14" ht="15" customHeight="1" x14ac:dyDescent="0.25">
      <c r="A80" s="9">
        <v>58</v>
      </c>
      <c r="D80" s="9">
        <v>88</v>
      </c>
      <c r="E80" s="9">
        <v>92</v>
      </c>
    </row>
    <row r="81" spans="1:15" ht="15" customHeight="1" x14ac:dyDescent="0.25">
      <c r="A81" s="9">
        <v>51</v>
      </c>
      <c r="D81" s="9">
        <v>61</v>
      </c>
      <c r="E81" s="9">
        <v>94</v>
      </c>
    </row>
    <row r="82" spans="1:15" ht="15" customHeight="1" x14ac:dyDescent="0.25">
      <c r="A82" s="9">
        <v>10</v>
      </c>
      <c r="D82" s="9">
        <v>59</v>
      </c>
      <c r="E82" s="9">
        <v>95</v>
      </c>
    </row>
    <row r="83" spans="1:15" ht="15" customHeight="1" x14ac:dyDescent="0.25">
      <c r="A83" s="9">
        <v>1</v>
      </c>
      <c r="D83" s="9">
        <v>66</v>
      </c>
      <c r="E83" s="9">
        <v>96</v>
      </c>
    </row>
    <row r="84" spans="1:15" ht="15" customHeight="1" x14ac:dyDescent="0.25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 x14ac:dyDescent="0.25">
      <c r="B85" s="9">
        <v>66</v>
      </c>
      <c r="E85" s="9">
        <v>98</v>
      </c>
      <c r="K85" s="37"/>
      <c r="N85" s="8"/>
      <c r="O85" s="10"/>
    </row>
    <row r="86" spans="1:15" ht="15" customHeight="1" x14ac:dyDescent="0.25">
      <c r="D86" s="9">
        <v>83</v>
      </c>
      <c r="E86" s="9">
        <v>99</v>
      </c>
    </row>
    <row r="87" spans="1:15" ht="15" customHeight="1" x14ac:dyDescent="0.25">
      <c r="D87" s="9">
        <v>39</v>
      </c>
      <c r="E87" s="9">
        <v>100</v>
      </c>
    </row>
    <row r="88" spans="1:15" ht="15" customHeight="1" x14ac:dyDescent="0.25">
      <c r="D88" s="9">
        <v>71</v>
      </c>
      <c r="E88" s="9">
        <v>101</v>
      </c>
    </row>
    <row r="89" spans="1:15" ht="15" customHeight="1" x14ac:dyDescent="0.25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 x14ac:dyDescent="0.25">
      <c r="D90" s="9">
        <v>75</v>
      </c>
      <c r="E90" s="9">
        <v>104</v>
      </c>
    </row>
    <row r="91" spans="1:15" ht="15" customHeight="1" x14ac:dyDescent="0.25">
      <c r="D91" s="9">
        <v>77</v>
      </c>
      <c r="E91" s="9">
        <v>105</v>
      </c>
    </row>
    <row r="92" spans="1:15" ht="15" customHeight="1" x14ac:dyDescent="0.25">
      <c r="D92" s="9">
        <v>82</v>
      </c>
      <c r="E92" s="9">
        <v>106</v>
      </c>
    </row>
    <row r="93" spans="1:15" ht="15" customHeight="1" x14ac:dyDescent="0.25">
      <c r="D93" s="9">
        <v>85</v>
      </c>
      <c r="E93" s="9">
        <v>109</v>
      </c>
      <c r="J93" s="10"/>
      <c r="K93" s="37"/>
    </row>
    <row r="94" spans="1:15" ht="15" customHeight="1" x14ac:dyDescent="0.25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 x14ac:dyDescent="0.25">
      <c r="D95" s="9">
        <v>89</v>
      </c>
      <c r="E95" s="9">
        <v>111</v>
      </c>
    </row>
    <row r="96" spans="1:15" ht="15" customHeight="1" x14ac:dyDescent="0.25">
      <c r="A96" s="9">
        <v>24</v>
      </c>
      <c r="D96" s="9">
        <v>91</v>
      </c>
      <c r="E96" s="9">
        <v>113</v>
      </c>
    </row>
    <row r="97" spans="1:17" ht="15" customHeight="1" x14ac:dyDescent="0.25">
      <c r="D97" s="9">
        <v>94</v>
      </c>
      <c r="E97" s="9">
        <v>114</v>
      </c>
    </row>
    <row r="98" spans="1:17" ht="15" customHeight="1" x14ac:dyDescent="0.25">
      <c r="D98" s="9">
        <v>96</v>
      </c>
      <c r="E98" s="9">
        <v>123</v>
      </c>
      <c r="K98" s="37"/>
    </row>
    <row r="99" spans="1:17" ht="15" customHeight="1" x14ac:dyDescent="0.25">
      <c r="D99" s="9">
        <v>32</v>
      </c>
      <c r="E99" s="9">
        <v>124</v>
      </c>
    </row>
    <row r="100" spans="1:17" ht="15" customHeight="1" x14ac:dyDescent="0.25">
      <c r="D100" s="9">
        <v>99</v>
      </c>
      <c r="E100" s="9">
        <v>125</v>
      </c>
      <c r="J100" s="5"/>
      <c r="K100" s="37"/>
    </row>
    <row r="101" spans="1:17" ht="15" customHeight="1" x14ac:dyDescent="0.25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 x14ac:dyDescent="0.25">
      <c r="D102" s="9">
        <v>103</v>
      </c>
      <c r="E102" s="9">
        <v>127</v>
      </c>
    </row>
    <row r="103" spans="1:17" ht="15" customHeight="1" x14ac:dyDescent="0.25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 x14ac:dyDescent="0.25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 x14ac:dyDescent="0.25">
      <c r="D105" s="9">
        <v>109</v>
      </c>
      <c r="E105" s="9">
        <v>130</v>
      </c>
    </row>
    <row r="106" spans="1:17" ht="15" customHeight="1" x14ac:dyDescent="0.25">
      <c r="D106" s="9">
        <v>112</v>
      </c>
      <c r="E106" s="9">
        <v>131</v>
      </c>
    </row>
    <row r="107" spans="1:17" ht="15" customHeight="1" x14ac:dyDescent="0.25">
      <c r="D107" s="9">
        <v>113</v>
      </c>
      <c r="E107" s="9">
        <v>132</v>
      </c>
    </row>
    <row r="108" spans="1:17" ht="15" customHeight="1" x14ac:dyDescent="0.25">
      <c r="D108" s="9">
        <v>116</v>
      </c>
      <c r="E108" s="9">
        <v>133</v>
      </c>
      <c r="J108" s="5"/>
      <c r="K108" s="37"/>
    </row>
    <row r="109" spans="1:17" ht="15" customHeight="1" x14ac:dyDescent="0.25">
      <c r="D109" s="9">
        <v>117</v>
      </c>
      <c r="E109" s="9">
        <v>134</v>
      </c>
    </row>
    <row r="110" spans="1:17" ht="15" customHeight="1" x14ac:dyDescent="0.25">
      <c r="D110" s="9">
        <v>118</v>
      </c>
      <c r="E110" s="9">
        <v>135</v>
      </c>
    </row>
    <row r="111" spans="1:17" ht="15" customHeight="1" x14ac:dyDescent="0.25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 x14ac:dyDescent="0.25">
      <c r="D112" s="9">
        <v>129</v>
      </c>
      <c r="E112" s="9">
        <v>142</v>
      </c>
    </row>
    <row r="113" spans="1:20" ht="15" customHeight="1" x14ac:dyDescent="0.25">
      <c r="D113" s="9">
        <v>132</v>
      </c>
      <c r="E113" s="9">
        <v>143</v>
      </c>
    </row>
    <row r="114" spans="1:20" ht="15" customHeight="1" x14ac:dyDescent="0.25">
      <c r="D114" s="9">
        <v>133</v>
      </c>
      <c r="E114" s="9">
        <v>144</v>
      </c>
      <c r="K114" s="37"/>
    </row>
    <row r="115" spans="1:20" ht="15" customHeight="1" x14ac:dyDescent="0.25">
      <c r="D115" s="9">
        <v>135</v>
      </c>
      <c r="E115" s="9">
        <v>145</v>
      </c>
    </row>
    <row r="116" spans="1:20" ht="15" customHeight="1" x14ac:dyDescent="0.25">
      <c r="D116" s="9">
        <v>136</v>
      </c>
      <c r="E116" s="9">
        <v>146</v>
      </c>
    </row>
    <row r="117" spans="1:20" ht="15" customHeight="1" x14ac:dyDescent="0.25">
      <c r="D117" s="9">
        <v>84</v>
      </c>
      <c r="E117" s="9">
        <v>148</v>
      </c>
    </row>
    <row r="118" spans="1:20" ht="15" customHeight="1" x14ac:dyDescent="0.25">
      <c r="D118" s="9">
        <v>144</v>
      </c>
      <c r="E118" s="9">
        <v>149</v>
      </c>
    </row>
    <row r="119" spans="1:20" ht="15" customHeight="1" x14ac:dyDescent="0.25">
      <c r="D119" s="9">
        <v>146</v>
      </c>
      <c r="E119" s="9">
        <v>150</v>
      </c>
    </row>
    <row r="120" spans="1:20" ht="15" customHeight="1" x14ac:dyDescent="0.25">
      <c r="D120" s="9">
        <v>151</v>
      </c>
      <c r="E120" s="9">
        <v>151</v>
      </c>
    </row>
    <row r="121" spans="1:20" ht="15" customHeight="1" x14ac:dyDescent="0.25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 x14ac:dyDescent="0.25">
      <c r="D122" s="9">
        <v>31</v>
      </c>
      <c r="E122" s="9">
        <v>153</v>
      </c>
    </row>
    <row r="123" spans="1:20" ht="15" customHeight="1" x14ac:dyDescent="0.25">
      <c r="C123" s="9">
        <v>64</v>
      </c>
      <c r="E123" s="9">
        <v>167</v>
      </c>
    </row>
    <row r="124" spans="1:20" ht="15" customHeight="1" x14ac:dyDescent="0.25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 x14ac:dyDescent="0.25">
      <c r="E125" s="9">
        <v>169</v>
      </c>
      <c r="K125" s="44" t="s">
        <v>5751</v>
      </c>
    </row>
    <row r="126" spans="1:20" ht="15" customHeight="1" x14ac:dyDescent="0.25">
      <c r="D126" s="9">
        <v>38</v>
      </c>
      <c r="E126" s="9">
        <v>170</v>
      </c>
      <c r="K126" s="37"/>
      <c r="R126" s="7" t="s">
        <v>5596</v>
      </c>
    </row>
    <row r="127" spans="1:20" ht="15" customHeight="1" x14ac:dyDescent="0.25">
      <c r="E127" s="9">
        <v>171</v>
      </c>
      <c r="K127" s="44" t="s">
        <v>5745</v>
      </c>
    </row>
    <row r="128" spans="1:20" ht="15" customHeight="1" x14ac:dyDescent="0.25">
      <c r="A128" s="9">
        <v>13</v>
      </c>
      <c r="C128" s="9">
        <v>7</v>
      </c>
      <c r="E128" s="9">
        <v>172</v>
      </c>
    </row>
    <row r="129" spans="1:12" ht="15" customHeight="1" x14ac:dyDescent="0.25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 x14ac:dyDescent="0.25">
      <c r="A130" s="9">
        <v>3</v>
      </c>
      <c r="E130" s="9">
        <v>174</v>
      </c>
      <c r="K130" s="37"/>
      <c r="L130" s="15"/>
    </row>
    <row r="131" spans="1:12" ht="15" customHeight="1" x14ac:dyDescent="0.25">
      <c r="A131" s="9">
        <v>27</v>
      </c>
      <c r="E131" s="9">
        <v>175</v>
      </c>
    </row>
    <row r="132" spans="1:12" ht="15" customHeight="1" x14ac:dyDescent="0.25">
      <c r="A132" s="9">
        <v>94</v>
      </c>
      <c r="C132" s="9">
        <v>30</v>
      </c>
      <c r="E132" s="9">
        <v>176</v>
      </c>
    </row>
    <row r="133" spans="1:12" ht="15" customHeight="1" x14ac:dyDescent="0.25">
      <c r="A133" s="9">
        <v>42</v>
      </c>
      <c r="E133" s="9">
        <v>182</v>
      </c>
    </row>
    <row r="134" spans="1:12" ht="15" customHeight="1" x14ac:dyDescent="0.25">
      <c r="A134" s="9">
        <v>21</v>
      </c>
      <c r="E134" s="9">
        <v>183</v>
      </c>
    </row>
    <row r="135" spans="1:12" ht="15" customHeight="1" x14ac:dyDescent="0.25">
      <c r="A135" s="9">
        <v>93</v>
      </c>
      <c r="E135" s="9">
        <v>184</v>
      </c>
    </row>
    <row r="136" spans="1:12" ht="15" customHeight="1" x14ac:dyDescent="0.25">
      <c r="A136" s="9">
        <v>48</v>
      </c>
      <c r="E136" s="9">
        <v>185</v>
      </c>
    </row>
    <row r="137" spans="1:12" ht="15" customHeight="1" x14ac:dyDescent="0.25">
      <c r="A137" s="9">
        <v>39</v>
      </c>
      <c r="C137" s="9">
        <v>30</v>
      </c>
      <c r="E137" s="9">
        <v>186</v>
      </c>
    </row>
    <row r="138" spans="1:12" ht="15" customHeight="1" x14ac:dyDescent="0.25">
      <c r="A138" s="9">
        <v>65</v>
      </c>
      <c r="E138" s="9">
        <v>187</v>
      </c>
    </row>
    <row r="139" spans="1:12" ht="15" customHeight="1" x14ac:dyDescent="0.25">
      <c r="A139" s="9">
        <v>9</v>
      </c>
      <c r="E139" s="9">
        <v>188</v>
      </c>
    </row>
    <row r="140" spans="1:12" ht="15" customHeight="1" x14ac:dyDescent="0.25">
      <c r="A140" s="9">
        <v>18</v>
      </c>
      <c r="E140" s="9">
        <v>189</v>
      </c>
    </row>
    <row r="141" spans="1:12" ht="15" customHeight="1" x14ac:dyDescent="0.25">
      <c r="A141" s="9">
        <v>33</v>
      </c>
      <c r="E141" s="9">
        <v>190</v>
      </c>
    </row>
    <row r="142" spans="1:12" ht="15" customHeight="1" x14ac:dyDescent="0.25">
      <c r="A142" s="9">
        <v>43</v>
      </c>
      <c r="E142" s="9">
        <v>191</v>
      </c>
    </row>
    <row r="143" spans="1:12" ht="15" customHeight="1" x14ac:dyDescent="0.25">
      <c r="A143" s="9">
        <v>44</v>
      </c>
      <c r="E143" s="9">
        <v>192</v>
      </c>
    </row>
    <row r="144" spans="1:12" ht="15" customHeight="1" x14ac:dyDescent="0.25">
      <c r="A144" s="9">
        <v>45</v>
      </c>
      <c r="E144" s="9">
        <v>193</v>
      </c>
    </row>
    <row r="145" spans="1:19" ht="15" customHeight="1" x14ac:dyDescent="0.25">
      <c r="A145" s="9">
        <v>46</v>
      </c>
      <c r="E145" s="9">
        <v>194</v>
      </c>
    </row>
    <row r="146" spans="1:19" ht="15" customHeight="1" x14ac:dyDescent="0.25">
      <c r="A146" s="9">
        <v>59</v>
      </c>
      <c r="E146" s="9">
        <v>195</v>
      </c>
    </row>
    <row r="147" spans="1:19" ht="15" customHeight="1" x14ac:dyDescent="0.25">
      <c r="A147" s="9">
        <v>62</v>
      </c>
      <c r="E147" s="9">
        <v>196</v>
      </c>
      <c r="K147" s="41"/>
    </row>
    <row r="148" spans="1:19" ht="15" customHeight="1" x14ac:dyDescent="0.25">
      <c r="A148" s="9">
        <v>63</v>
      </c>
      <c r="E148" s="9">
        <v>197</v>
      </c>
    </row>
    <row r="149" spans="1:19" ht="15" customHeight="1" x14ac:dyDescent="0.25">
      <c r="A149" s="9">
        <v>67</v>
      </c>
      <c r="E149" s="9">
        <v>198</v>
      </c>
      <c r="K149" s="37"/>
    </row>
    <row r="150" spans="1:19" ht="15" customHeight="1" x14ac:dyDescent="0.25">
      <c r="A150" s="9">
        <v>68</v>
      </c>
      <c r="E150" s="9">
        <v>199</v>
      </c>
      <c r="K150" s="41"/>
    </row>
    <row r="151" spans="1:19" ht="15" customHeight="1" x14ac:dyDescent="0.25">
      <c r="A151" s="9">
        <v>78</v>
      </c>
      <c r="E151" s="9">
        <v>200</v>
      </c>
    </row>
    <row r="152" spans="1:19" ht="15" customHeight="1" x14ac:dyDescent="0.25">
      <c r="A152" s="9">
        <v>87</v>
      </c>
      <c r="E152" s="9">
        <v>201</v>
      </c>
    </row>
    <row r="153" spans="1:19" ht="15" customHeight="1" x14ac:dyDescent="0.25">
      <c r="A153" s="9">
        <v>111</v>
      </c>
      <c r="D153" s="9">
        <v>49</v>
      </c>
      <c r="E153" s="9">
        <v>202</v>
      </c>
    </row>
    <row r="154" spans="1:19" ht="15" customHeight="1" x14ac:dyDescent="0.25">
      <c r="A154" s="9">
        <v>68</v>
      </c>
      <c r="E154" s="9">
        <v>203</v>
      </c>
      <c r="K154" s="37"/>
      <c r="S154" s="7"/>
    </row>
    <row r="155" spans="1:19" ht="15" customHeight="1" x14ac:dyDescent="0.25">
      <c r="A155" s="9">
        <v>41</v>
      </c>
      <c r="E155" s="9">
        <v>204</v>
      </c>
    </row>
    <row r="156" spans="1:19" ht="15" customHeight="1" x14ac:dyDescent="0.25">
      <c r="E156" s="9">
        <v>205</v>
      </c>
      <c r="K156" s="41" t="s">
        <v>5746</v>
      </c>
    </row>
    <row r="157" spans="1:19" ht="15" customHeight="1" x14ac:dyDescent="0.25">
      <c r="A157" s="9">
        <v>53</v>
      </c>
      <c r="E157" s="9">
        <v>206</v>
      </c>
    </row>
    <row r="158" spans="1:19" ht="15" customHeight="1" x14ac:dyDescent="0.25">
      <c r="A158" s="9">
        <v>60</v>
      </c>
      <c r="E158" s="9">
        <v>207</v>
      </c>
    </row>
    <row r="159" spans="1:19" ht="15" customHeight="1" x14ac:dyDescent="0.25">
      <c r="A159" s="9">
        <v>64</v>
      </c>
      <c r="E159" s="9">
        <v>208</v>
      </c>
    </row>
    <row r="160" spans="1:19" ht="15" customHeight="1" x14ac:dyDescent="0.25">
      <c r="A160" s="9">
        <v>73</v>
      </c>
      <c r="E160" s="9">
        <v>209</v>
      </c>
    </row>
    <row r="161" spans="1:17" ht="15" customHeight="1" x14ac:dyDescent="0.25">
      <c r="A161" s="9">
        <v>82</v>
      </c>
      <c r="E161" s="9">
        <v>210</v>
      </c>
    </row>
    <row r="162" spans="1:17" ht="15" customHeight="1" x14ac:dyDescent="0.25">
      <c r="A162" s="9">
        <v>86</v>
      </c>
      <c r="E162" s="9">
        <v>211</v>
      </c>
    </row>
    <row r="163" spans="1:17" ht="15" customHeight="1" x14ac:dyDescent="0.25">
      <c r="A163" s="9">
        <v>90</v>
      </c>
      <c r="E163" s="9">
        <v>212</v>
      </c>
    </row>
    <row r="164" spans="1:17" ht="15" customHeight="1" x14ac:dyDescent="0.25">
      <c r="A164" s="9">
        <v>91</v>
      </c>
      <c r="E164" s="9">
        <v>213</v>
      </c>
    </row>
    <row r="165" spans="1:17" ht="15" customHeight="1" x14ac:dyDescent="0.25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 x14ac:dyDescent="0.25">
      <c r="E166" s="9">
        <v>215</v>
      </c>
      <c r="K166" s="41" t="s">
        <v>5747</v>
      </c>
    </row>
    <row r="167" spans="1:17" ht="15" customHeight="1" x14ac:dyDescent="0.25">
      <c r="A167" s="9">
        <v>102</v>
      </c>
      <c r="E167" s="9">
        <v>216</v>
      </c>
      <c r="K167" s="41"/>
      <c r="Q167" s="7"/>
    </row>
    <row r="168" spans="1:17" ht="15" customHeight="1" x14ac:dyDescent="0.25">
      <c r="A168" s="9">
        <v>109</v>
      </c>
      <c r="D168" s="9">
        <v>5</v>
      </c>
      <c r="E168" s="9">
        <v>217</v>
      </c>
    </row>
    <row r="169" spans="1:17" ht="15" customHeight="1" x14ac:dyDescent="0.25">
      <c r="A169" s="9">
        <v>110</v>
      </c>
      <c r="E169" s="9">
        <v>218</v>
      </c>
    </row>
    <row r="170" spans="1:17" ht="15" customHeight="1" x14ac:dyDescent="0.25">
      <c r="A170" s="9">
        <v>124</v>
      </c>
      <c r="E170" s="9">
        <v>219</v>
      </c>
      <c r="K170" s="37"/>
      <c r="Q170" s="7"/>
    </row>
    <row r="171" spans="1:17" ht="15" customHeight="1" x14ac:dyDescent="0.25">
      <c r="A171" s="9">
        <v>125</v>
      </c>
      <c r="D171" s="9">
        <v>44</v>
      </c>
      <c r="E171" s="9">
        <v>220</v>
      </c>
    </row>
    <row r="172" spans="1:17" ht="15" customHeight="1" x14ac:dyDescent="0.25">
      <c r="A172" s="9">
        <v>25</v>
      </c>
      <c r="E172" s="9">
        <v>221</v>
      </c>
    </row>
    <row r="173" spans="1:17" ht="15" customHeight="1" x14ac:dyDescent="0.25">
      <c r="A173" s="9">
        <v>26</v>
      </c>
      <c r="B173" s="9">
        <v>121</v>
      </c>
      <c r="E173" s="9">
        <v>222</v>
      </c>
      <c r="K173" s="37"/>
    </row>
    <row r="174" spans="1:17" ht="15" customHeight="1" x14ac:dyDescent="0.25">
      <c r="A174" s="9">
        <v>71</v>
      </c>
      <c r="E174" s="9">
        <v>223</v>
      </c>
    </row>
    <row r="175" spans="1:17" x14ac:dyDescent="0.25">
      <c r="B175" s="9">
        <v>35</v>
      </c>
      <c r="C175" s="9">
        <v>25</v>
      </c>
    </row>
    <row r="176" spans="1:17" x14ac:dyDescent="0.25">
      <c r="B176" s="9">
        <v>34</v>
      </c>
      <c r="C176" s="9">
        <v>50</v>
      </c>
    </row>
    <row r="177" spans="2:4" x14ac:dyDescent="0.25">
      <c r="B177" s="9">
        <v>10</v>
      </c>
      <c r="D177" s="9">
        <v>150</v>
      </c>
    </row>
    <row r="179" spans="2:4" x14ac:dyDescent="0.25">
      <c r="B179" s="29"/>
    </row>
    <row r="180" spans="2:4" x14ac:dyDescent="0.25">
      <c r="B180" s="29"/>
    </row>
    <row r="181" spans="2:4" x14ac:dyDescent="0.25">
      <c r="B181" s="29"/>
    </row>
  </sheetData>
  <autoFilter ref="A1:P177">
    <sortState ref="A2:H252">
      <sortCondition ref="E2:E252"/>
    </sortState>
  </autoFilter>
  <customSheetViews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4">
        <sortState ref="A2:H252">
          <sortCondition ref="E2:E252"/>
        </sortState>
      </autoFilter>
    </customSheetView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7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</sheetPr>
  <dimension ref="A1:G512"/>
  <sheetViews>
    <sheetView zoomScale="160" zoomScaleNormal="160" workbookViewId="0">
      <pane ySplit="1" topLeftCell="A213" activePane="bottomLeft" state="frozen"/>
      <selection pane="bottomLeft" activeCell="A219" sqref="A219"/>
    </sheetView>
  </sheetViews>
  <sheetFormatPr defaultRowHeight="15" x14ac:dyDescent="0.2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 x14ac:dyDescent="0.25">
      <c r="A1" s="1" t="s">
        <v>5762</v>
      </c>
      <c r="B1" s="1" t="s">
        <v>5761</v>
      </c>
    </row>
    <row r="2" spans="1:2" ht="16.5" customHeight="1" x14ac:dyDescent="0.25">
      <c r="A2" s="22" t="s">
        <v>963</v>
      </c>
      <c r="B2" t="s">
        <v>6682</v>
      </c>
    </row>
    <row r="3" spans="1:2" ht="16.5" customHeight="1" x14ac:dyDescent="0.25">
      <c r="A3" s="22" t="s">
        <v>234</v>
      </c>
      <c r="B3" t="s">
        <v>1409</v>
      </c>
    </row>
    <row r="4" spans="1:2" ht="16.5" customHeight="1" x14ac:dyDescent="0.25">
      <c r="A4" s="22" t="s">
        <v>5619</v>
      </c>
      <c r="B4" t="s">
        <v>1409</v>
      </c>
    </row>
    <row r="5" spans="1:2" ht="16.5" customHeight="1" x14ac:dyDescent="0.25">
      <c r="A5" s="22" t="s">
        <v>92</v>
      </c>
      <c r="B5" t="s">
        <v>6510</v>
      </c>
    </row>
    <row r="6" spans="1:2" ht="16.5" customHeight="1" x14ac:dyDescent="0.25">
      <c r="A6" s="23" t="s">
        <v>159</v>
      </c>
      <c r="B6" t="s">
        <v>6678</v>
      </c>
    </row>
    <row r="7" spans="1:2" ht="16.5" customHeight="1" x14ac:dyDescent="0.25">
      <c r="A7" s="23" t="s">
        <v>4423</v>
      </c>
      <c r="B7" t="s">
        <v>4424</v>
      </c>
    </row>
    <row r="8" spans="1:2" ht="16.5" customHeight="1" x14ac:dyDescent="0.25">
      <c r="A8" t="s">
        <v>5161</v>
      </c>
      <c r="B8" t="s">
        <v>1400</v>
      </c>
    </row>
    <row r="9" spans="1:2" ht="16.5" customHeight="1" x14ac:dyDescent="0.25">
      <c r="A9" s="23" t="s">
        <v>139</v>
      </c>
      <c r="B9" t="s">
        <v>6509</v>
      </c>
    </row>
    <row r="10" spans="1:2" ht="16.5" customHeight="1" x14ac:dyDescent="0.25">
      <c r="A10" s="23" t="s">
        <v>4516</v>
      </c>
      <c r="B10" t="s">
        <v>1372</v>
      </c>
    </row>
    <row r="11" spans="1:2" ht="16.5" customHeight="1" x14ac:dyDescent="0.25">
      <c r="A11" s="23" t="s">
        <v>108</v>
      </c>
      <c r="B11" t="s">
        <v>6110</v>
      </c>
    </row>
    <row r="12" spans="1:2" ht="16.5" customHeight="1" x14ac:dyDescent="0.25">
      <c r="A12" s="23" t="s">
        <v>108</v>
      </c>
      <c r="B12" t="s">
        <v>6110</v>
      </c>
    </row>
    <row r="13" spans="1:2" ht="16.5" customHeight="1" x14ac:dyDescent="0.25">
      <c r="A13" s="28" t="s">
        <v>188</v>
      </c>
      <c r="B13" t="s">
        <v>6683</v>
      </c>
    </row>
    <row r="14" spans="1:2" ht="16.5" customHeight="1" x14ac:dyDescent="0.25">
      <c r="A14" s="22" t="s">
        <v>327</v>
      </c>
      <c r="B14" t="s">
        <v>328</v>
      </c>
    </row>
    <row r="15" spans="1:2" ht="16.5" customHeight="1" x14ac:dyDescent="0.25">
      <c r="A15" s="23" t="s">
        <v>5679</v>
      </c>
      <c r="B15" t="s">
        <v>6684</v>
      </c>
    </row>
    <row r="16" spans="1:2" ht="16.5" customHeight="1" x14ac:dyDescent="0.25">
      <c r="A16" s="22" t="s">
        <v>1092</v>
      </c>
      <c r="B16" t="s">
        <v>1093</v>
      </c>
    </row>
    <row r="17" spans="1:2" ht="16.5" customHeight="1" x14ac:dyDescent="0.25">
      <c r="A17" s="23" t="s">
        <v>148</v>
      </c>
      <c r="B17" t="s">
        <v>1093</v>
      </c>
    </row>
    <row r="18" spans="1:2" ht="16.5" customHeight="1" x14ac:dyDescent="0.25">
      <c r="A18" s="28" t="s">
        <v>192</v>
      </c>
      <c r="B18" t="s">
        <v>1093</v>
      </c>
    </row>
    <row r="19" spans="1:2" ht="16.5" customHeight="1" x14ac:dyDescent="0.25">
      <c r="A19" s="22" t="s">
        <v>225</v>
      </c>
      <c r="B19" t="s">
        <v>1412</v>
      </c>
    </row>
    <row r="20" spans="1:2" ht="16.5" customHeight="1" x14ac:dyDescent="0.25">
      <c r="A20" s="22" t="s">
        <v>235</v>
      </c>
      <c r="B20" t="s">
        <v>6511</v>
      </c>
    </row>
    <row r="21" spans="1:2" ht="16.5" customHeight="1" x14ac:dyDescent="0.25">
      <c r="A21" s="23" t="s">
        <v>511</v>
      </c>
      <c r="B21" t="s">
        <v>512</v>
      </c>
    </row>
    <row r="22" spans="1:2" ht="16.5" customHeight="1" x14ac:dyDescent="0.25">
      <c r="A22" s="28" t="s">
        <v>5658</v>
      </c>
      <c r="B22" t="s">
        <v>6513</v>
      </c>
    </row>
    <row r="23" spans="1:2" ht="16.5" customHeight="1" x14ac:dyDescent="0.25">
      <c r="A23" s="23" t="s">
        <v>5690</v>
      </c>
      <c r="B23" t="s">
        <v>6512</v>
      </c>
    </row>
    <row r="24" spans="1:2" ht="16.5" customHeight="1" x14ac:dyDescent="0.25">
      <c r="A24" s="23" t="s">
        <v>122</v>
      </c>
      <c r="B24" t="s">
        <v>1655</v>
      </c>
    </row>
    <row r="25" spans="1:2" ht="16.5" customHeight="1" x14ac:dyDescent="0.25">
      <c r="A25" s="336" t="s">
        <v>1431</v>
      </c>
      <c r="B25" t="s">
        <v>6515</v>
      </c>
    </row>
    <row r="26" spans="1:2" ht="16.5" customHeight="1" x14ac:dyDescent="0.25">
      <c r="A26" s="28" t="s">
        <v>5684</v>
      </c>
      <c r="B26" t="s">
        <v>6514</v>
      </c>
    </row>
    <row r="27" spans="1:2" ht="16.5" customHeight="1" x14ac:dyDescent="0.25">
      <c r="A27" s="22" t="s">
        <v>71</v>
      </c>
      <c r="B27" t="s">
        <v>1504</v>
      </c>
    </row>
    <row r="28" spans="1:2" ht="16.5" customHeight="1" x14ac:dyDescent="0.25">
      <c r="A28" s="22" t="s">
        <v>5628</v>
      </c>
      <c r="B28" t="s">
        <v>6517</v>
      </c>
    </row>
    <row r="29" spans="1:2" ht="16.5" customHeight="1" x14ac:dyDescent="0.25">
      <c r="A29" s="28" t="s">
        <v>5667</v>
      </c>
      <c r="B29" t="s">
        <v>6516</v>
      </c>
    </row>
    <row r="30" spans="1:2" ht="16.5" customHeight="1" x14ac:dyDescent="0.25">
      <c r="A30" s="22" t="s">
        <v>947</v>
      </c>
      <c r="B30" t="s">
        <v>948</v>
      </c>
    </row>
    <row r="31" spans="1:2" ht="16.5" customHeight="1" x14ac:dyDescent="0.25">
      <c r="A31" s="23" t="s">
        <v>5653</v>
      </c>
      <c r="B31" t="s">
        <v>4368</v>
      </c>
    </row>
    <row r="32" spans="1:2" ht="16.5" customHeight="1" x14ac:dyDescent="0.25">
      <c r="A32" s="28" t="s">
        <v>200</v>
      </c>
      <c r="B32" t="s">
        <v>5966</v>
      </c>
    </row>
    <row r="33" spans="1:2" ht="16.5" customHeight="1" x14ac:dyDescent="0.25">
      <c r="A33" s="28" t="s">
        <v>524</v>
      </c>
      <c r="B33" t="s">
        <v>6519</v>
      </c>
    </row>
    <row r="34" spans="1:2" ht="16.5" customHeight="1" x14ac:dyDescent="0.25">
      <c r="A34" s="28" t="s">
        <v>3853</v>
      </c>
      <c r="B34" t="s">
        <v>6519</v>
      </c>
    </row>
    <row r="35" spans="1:2" ht="16.5" customHeight="1" x14ac:dyDescent="0.25">
      <c r="A35" s="22" t="s">
        <v>912</v>
      </c>
      <c r="B35" t="s">
        <v>6519</v>
      </c>
    </row>
    <row r="36" spans="1:2" ht="16.5" customHeight="1" x14ac:dyDescent="0.25">
      <c r="A36" s="22" t="s">
        <v>231</v>
      </c>
      <c r="B36" t="s">
        <v>6518</v>
      </c>
    </row>
    <row r="37" spans="1:2" ht="16.5" customHeight="1" x14ac:dyDescent="0.25">
      <c r="A37" s="28" t="s">
        <v>685</v>
      </c>
      <c r="B37" t="s">
        <v>2868</v>
      </c>
    </row>
    <row r="38" spans="1:2" ht="16.5" customHeight="1" x14ac:dyDescent="0.25">
      <c r="A38" s="28" t="s">
        <v>5691</v>
      </c>
      <c r="B38" t="s">
        <v>2164</v>
      </c>
    </row>
    <row r="39" spans="1:2" ht="16.5" customHeight="1" x14ac:dyDescent="0.25">
      <c r="A39" s="23" t="s">
        <v>142</v>
      </c>
      <c r="B39" t="s">
        <v>2164</v>
      </c>
    </row>
    <row r="40" spans="1:2" ht="16.5" customHeight="1" x14ac:dyDescent="0.25">
      <c r="A40" s="23" t="s">
        <v>179</v>
      </c>
      <c r="B40" t="s">
        <v>2164</v>
      </c>
    </row>
    <row r="41" spans="1:2" ht="16.5" customHeight="1" x14ac:dyDescent="0.25">
      <c r="A41" s="23" t="s">
        <v>886</v>
      </c>
      <c r="B41" t="s">
        <v>2164</v>
      </c>
    </row>
    <row r="42" spans="1:2" ht="16.5" customHeight="1" x14ac:dyDescent="0.25">
      <c r="A42" s="23" t="s">
        <v>177</v>
      </c>
      <c r="B42" t="s">
        <v>2164</v>
      </c>
    </row>
    <row r="43" spans="1:2" ht="16.5" customHeight="1" x14ac:dyDescent="0.25">
      <c r="A43" s="28" t="s">
        <v>47</v>
      </c>
      <c r="B43" t="s">
        <v>411</v>
      </c>
    </row>
    <row r="44" spans="1:2" ht="16.5" customHeight="1" x14ac:dyDescent="0.25">
      <c r="A44" s="22" t="s">
        <v>5630</v>
      </c>
      <c r="B44" t="s">
        <v>6530</v>
      </c>
    </row>
    <row r="45" spans="1:2" ht="16.5" customHeight="1" x14ac:dyDescent="0.25">
      <c r="A45" s="23" t="s">
        <v>136</v>
      </c>
      <c r="B45" t="s">
        <v>6521</v>
      </c>
    </row>
    <row r="46" spans="1:2" ht="16.5" customHeight="1" x14ac:dyDescent="0.25">
      <c r="A46" s="28" t="s">
        <v>162</v>
      </c>
      <c r="B46" t="s">
        <v>6520</v>
      </c>
    </row>
    <row r="47" spans="1:2" ht="16.5" customHeight="1" x14ac:dyDescent="0.25">
      <c r="A47" s="22" t="s">
        <v>281</v>
      </c>
      <c r="B47" t="s">
        <v>1210</v>
      </c>
    </row>
    <row r="48" spans="1:2" ht="16.5" customHeight="1" x14ac:dyDescent="0.25">
      <c r="A48" s="336" t="s">
        <v>79</v>
      </c>
      <c r="B48" t="s">
        <v>1416</v>
      </c>
    </row>
    <row r="49" spans="1:2" ht="16.5" customHeight="1" x14ac:dyDescent="0.25">
      <c r="A49" s="336" t="s">
        <v>91</v>
      </c>
      <c r="B49" t="s">
        <v>1416</v>
      </c>
    </row>
    <row r="50" spans="1:2" ht="16.5" customHeight="1" x14ac:dyDescent="0.25">
      <c r="A50" s="28" t="s">
        <v>184</v>
      </c>
      <c r="B50" t="s">
        <v>1416</v>
      </c>
    </row>
    <row r="51" spans="1:2" ht="16.5" customHeight="1" x14ac:dyDescent="0.25">
      <c r="A51" s="336" t="s">
        <v>52</v>
      </c>
      <c r="B51" t="s">
        <v>2944</v>
      </c>
    </row>
    <row r="52" spans="1:2" ht="16.5" customHeight="1" x14ac:dyDescent="0.25">
      <c r="A52" s="28" t="s">
        <v>54</v>
      </c>
      <c r="B52" t="s">
        <v>2944</v>
      </c>
    </row>
    <row r="53" spans="1:2" ht="16.5" customHeight="1" x14ac:dyDescent="0.25">
      <c r="A53" s="28" t="s">
        <v>207</v>
      </c>
      <c r="B53" t="s">
        <v>6525</v>
      </c>
    </row>
    <row r="54" spans="1:2" ht="16.5" customHeight="1" x14ac:dyDescent="0.25">
      <c r="A54" s="28" t="s">
        <v>202</v>
      </c>
      <c r="B54" t="s">
        <v>6525</v>
      </c>
    </row>
    <row r="55" spans="1:2" ht="16.5" customHeight="1" x14ac:dyDescent="0.25">
      <c r="A55" s="28" t="s">
        <v>199</v>
      </c>
      <c r="B55" t="s">
        <v>6529</v>
      </c>
    </row>
    <row r="56" spans="1:2" ht="16.5" customHeight="1" x14ac:dyDescent="0.25">
      <c r="A56" s="28" t="s">
        <v>5632</v>
      </c>
      <c r="B56" t="s">
        <v>6522</v>
      </c>
    </row>
    <row r="57" spans="1:2" ht="16.5" customHeight="1" x14ac:dyDescent="0.25">
      <c r="A57" s="22" t="s">
        <v>240</v>
      </c>
      <c r="B57" t="s">
        <v>734</v>
      </c>
    </row>
    <row r="58" spans="1:2" ht="16.5" customHeight="1" x14ac:dyDescent="0.25">
      <c r="A58" s="22" t="s">
        <v>263</v>
      </c>
      <c r="B58" t="s">
        <v>6523</v>
      </c>
    </row>
    <row r="59" spans="1:2" ht="16.5" customHeight="1" x14ac:dyDescent="0.25">
      <c r="A59" s="22" t="s">
        <v>30</v>
      </c>
      <c r="B59" t="s">
        <v>6523</v>
      </c>
    </row>
    <row r="60" spans="1:2" ht="16.5" customHeight="1" x14ac:dyDescent="0.25">
      <c r="A60" s="28" t="s">
        <v>504</v>
      </c>
      <c r="B60" t="s">
        <v>6524</v>
      </c>
    </row>
    <row r="61" spans="1:2" ht="16.5" customHeight="1" x14ac:dyDescent="0.25">
      <c r="A61" s="25" t="s">
        <v>2648</v>
      </c>
      <c r="B61" t="s">
        <v>6524</v>
      </c>
    </row>
    <row r="62" spans="1:2" ht="16.5" customHeight="1" x14ac:dyDescent="0.25">
      <c r="A62" s="23" t="s">
        <v>1002</v>
      </c>
      <c r="B62" t="s">
        <v>6524</v>
      </c>
    </row>
    <row r="63" spans="1:2" ht="16.5" customHeight="1" x14ac:dyDescent="0.25">
      <c r="A63" s="28" t="s">
        <v>2130</v>
      </c>
      <c r="B63" t="s">
        <v>2131</v>
      </c>
    </row>
    <row r="64" spans="1:2" ht="16.5" customHeight="1" x14ac:dyDescent="0.25">
      <c r="A64" s="28" t="s">
        <v>2175</v>
      </c>
      <c r="B64" t="s">
        <v>2176</v>
      </c>
    </row>
    <row r="65" spans="1:2" ht="16.5" customHeight="1" x14ac:dyDescent="0.25">
      <c r="A65" s="22" t="s">
        <v>5622</v>
      </c>
      <c r="B65" t="s">
        <v>6679</v>
      </c>
    </row>
    <row r="66" spans="1:2" ht="16.5" customHeight="1" x14ac:dyDescent="0.25">
      <c r="A66" s="22" t="s">
        <v>1086</v>
      </c>
      <c r="B66" t="s">
        <v>6527</v>
      </c>
    </row>
    <row r="67" spans="1:2" ht="16.5" customHeight="1" x14ac:dyDescent="0.25">
      <c r="A67" s="22" t="s">
        <v>1461</v>
      </c>
      <c r="B67" t="s">
        <v>6081</v>
      </c>
    </row>
    <row r="68" spans="1:2" ht="16.5" customHeight="1" x14ac:dyDescent="0.25">
      <c r="A68" s="28" t="s">
        <v>282</v>
      </c>
      <c r="B68" t="s">
        <v>6081</v>
      </c>
    </row>
    <row r="69" spans="1:2" ht="16.5" customHeight="1" x14ac:dyDescent="0.25">
      <c r="A69" s="23" t="s">
        <v>1809</v>
      </c>
      <c r="B69" t="s">
        <v>1810</v>
      </c>
    </row>
    <row r="70" spans="1:2" ht="16.5" customHeight="1" x14ac:dyDescent="0.25">
      <c r="A70" s="22" t="s">
        <v>233</v>
      </c>
      <c r="B70" t="s">
        <v>2850</v>
      </c>
    </row>
    <row r="71" spans="1:2" ht="16.5" customHeight="1" x14ac:dyDescent="0.25">
      <c r="A71" s="28" t="s">
        <v>65</v>
      </c>
      <c r="B71" t="s">
        <v>2850</v>
      </c>
    </row>
    <row r="72" spans="1:2" ht="16.5" customHeight="1" x14ac:dyDescent="0.25">
      <c r="A72" s="28" t="s">
        <v>5656</v>
      </c>
      <c r="B72" t="s">
        <v>6677</v>
      </c>
    </row>
    <row r="73" spans="1:2" ht="16.5" customHeight="1" x14ac:dyDescent="0.25">
      <c r="A73" s="28" t="s">
        <v>50</v>
      </c>
      <c r="B73" t="s">
        <v>6685</v>
      </c>
    </row>
    <row r="74" spans="1:2" ht="16.5" customHeight="1" x14ac:dyDescent="0.25">
      <c r="A74" s="23" t="s">
        <v>296</v>
      </c>
      <c r="B74" t="s">
        <v>2546</v>
      </c>
    </row>
    <row r="75" spans="1:2" ht="16.5" customHeight="1" x14ac:dyDescent="0.25">
      <c r="A75" s="28" t="s">
        <v>671</v>
      </c>
      <c r="B75" t="s">
        <v>6526</v>
      </c>
    </row>
    <row r="76" spans="1:2" ht="16.5" customHeight="1" x14ac:dyDescent="0.25">
      <c r="A76" s="28" t="s">
        <v>216</v>
      </c>
      <c r="B76" t="s">
        <v>6696</v>
      </c>
    </row>
    <row r="77" spans="1:2" ht="16.5" customHeight="1" x14ac:dyDescent="0.25">
      <c r="A77" s="22" t="s">
        <v>577</v>
      </c>
      <c r="B77" t="s">
        <v>6528</v>
      </c>
    </row>
    <row r="78" spans="1:2" ht="16.5" customHeight="1" x14ac:dyDescent="0.25">
      <c r="A78" s="22" t="s">
        <v>93</v>
      </c>
      <c r="B78" t="s">
        <v>5853</v>
      </c>
    </row>
    <row r="79" spans="1:2" ht="16.5" customHeight="1" x14ac:dyDescent="0.25">
      <c r="A79" s="28" t="s">
        <v>35</v>
      </c>
      <c r="B79" t="s">
        <v>5853</v>
      </c>
    </row>
    <row r="80" spans="1:2" ht="16.5" customHeight="1" x14ac:dyDescent="0.25">
      <c r="A80" s="28" t="s">
        <v>124</v>
      </c>
      <c r="B80" t="s">
        <v>6539</v>
      </c>
    </row>
    <row r="81" spans="1:6" ht="16.5" customHeight="1" x14ac:dyDescent="0.25">
      <c r="A81" s="23" t="s">
        <v>131</v>
      </c>
      <c r="B81" t="s">
        <v>6539</v>
      </c>
      <c r="F81" s="23"/>
    </row>
    <row r="82" spans="1:6" ht="16.5" customHeight="1" x14ac:dyDescent="0.25">
      <c r="A82" s="28" t="s">
        <v>5671</v>
      </c>
      <c r="B82" t="s">
        <v>6537</v>
      </c>
    </row>
    <row r="83" spans="1:6" ht="16.5" customHeight="1" x14ac:dyDescent="0.25">
      <c r="A83" s="23" t="s">
        <v>1660</v>
      </c>
      <c r="B83" t="s">
        <v>5958</v>
      </c>
    </row>
    <row r="84" spans="1:6" ht="16.5" customHeight="1" x14ac:dyDescent="0.25">
      <c r="A84" s="28" t="s">
        <v>5700</v>
      </c>
      <c r="B84" t="s">
        <v>6538</v>
      </c>
    </row>
    <row r="85" spans="1:6" ht="16.5" customHeight="1" x14ac:dyDescent="0.25">
      <c r="A85" s="28" t="s">
        <v>21</v>
      </c>
      <c r="B85" t="s">
        <v>6531</v>
      </c>
    </row>
    <row r="86" spans="1:6" ht="16.5" customHeight="1" x14ac:dyDescent="0.25">
      <c r="A86" s="22" t="s">
        <v>2063</v>
      </c>
      <c r="B86" t="s">
        <v>6536</v>
      </c>
    </row>
    <row r="87" spans="1:6" ht="16.5" customHeight="1" x14ac:dyDescent="0.25">
      <c r="A87" s="23" t="s">
        <v>152</v>
      </c>
      <c r="B87" t="s">
        <v>633</v>
      </c>
    </row>
    <row r="88" spans="1:6" ht="16.5" customHeight="1" x14ac:dyDescent="0.25">
      <c r="A88" s="23" t="s">
        <v>107</v>
      </c>
      <c r="B88" t="s">
        <v>633</v>
      </c>
    </row>
    <row r="89" spans="1:6" ht="16.5" customHeight="1" x14ac:dyDescent="0.25">
      <c r="A89" s="25" t="s">
        <v>186</v>
      </c>
      <c r="B89" t="s">
        <v>6532</v>
      </c>
      <c r="F89" s="23"/>
    </row>
    <row r="90" spans="1:6" ht="16.5" customHeight="1" x14ac:dyDescent="0.25">
      <c r="A90" s="22" t="s">
        <v>51</v>
      </c>
      <c r="B90" t="s">
        <v>1193</v>
      </c>
      <c r="F90" s="28"/>
    </row>
    <row r="91" spans="1:6" ht="16.5" customHeight="1" x14ac:dyDescent="0.25">
      <c r="A91" s="22" t="s">
        <v>331</v>
      </c>
      <c r="B91" t="s">
        <v>451</v>
      </c>
    </row>
    <row r="92" spans="1:6" ht="16.5" customHeight="1" x14ac:dyDescent="0.25">
      <c r="A92" s="22" t="s">
        <v>229</v>
      </c>
      <c r="B92" t="s">
        <v>6533</v>
      </c>
    </row>
    <row r="93" spans="1:6" ht="16.5" customHeight="1" x14ac:dyDescent="0.25">
      <c r="A93" s="23" t="s">
        <v>739</v>
      </c>
      <c r="B93" t="s">
        <v>6540</v>
      </c>
      <c r="F93" s="23"/>
    </row>
    <row r="94" spans="1:6" ht="16.5" customHeight="1" x14ac:dyDescent="0.25">
      <c r="A94" s="22" t="s">
        <v>5614</v>
      </c>
      <c r="B94" t="s">
        <v>6534</v>
      </c>
    </row>
    <row r="95" spans="1:6" ht="16.5" customHeight="1" x14ac:dyDescent="0.25">
      <c r="A95" s="28" t="s">
        <v>17</v>
      </c>
      <c r="B95" t="s">
        <v>1384</v>
      </c>
      <c r="F95" s="23"/>
    </row>
    <row r="96" spans="1:6" ht="16.5" customHeight="1" x14ac:dyDescent="0.25">
      <c r="A96" s="28" t="s">
        <v>675</v>
      </c>
      <c r="B96" t="s">
        <v>1384</v>
      </c>
    </row>
    <row r="97" spans="1:6" ht="16.5" customHeight="1" x14ac:dyDescent="0.25">
      <c r="A97" s="28" t="s">
        <v>34</v>
      </c>
      <c r="B97" t="s">
        <v>6543</v>
      </c>
      <c r="F97" s="22"/>
    </row>
    <row r="98" spans="1:6" ht="16.5" customHeight="1" x14ac:dyDescent="0.25">
      <c r="A98" s="28" t="s">
        <v>3001</v>
      </c>
      <c r="B98" t="s">
        <v>5820</v>
      </c>
      <c r="F98" s="22"/>
    </row>
    <row r="99" spans="1:6" ht="16.5" customHeight="1" x14ac:dyDescent="0.25">
      <c r="A99" s="23" t="s">
        <v>4001</v>
      </c>
      <c r="B99" t="s">
        <v>6535</v>
      </c>
    </row>
    <row r="100" spans="1:6" ht="16.5" customHeight="1" x14ac:dyDescent="0.25">
      <c r="A100" s="28" t="s">
        <v>2535</v>
      </c>
      <c r="B100" t="s">
        <v>5953</v>
      </c>
    </row>
    <row r="101" spans="1:6" ht="16.5" customHeight="1" x14ac:dyDescent="0.25">
      <c r="A101" s="28" t="s">
        <v>203</v>
      </c>
      <c r="B101" t="s">
        <v>6692</v>
      </c>
    </row>
    <row r="102" spans="1:6" ht="16.5" customHeight="1" x14ac:dyDescent="0.25">
      <c r="A102" s="28" t="s">
        <v>63</v>
      </c>
      <c r="B102" t="s">
        <v>6542</v>
      </c>
    </row>
    <row r="103" spans="1:6" ht="16.5" customHeight="1" x14ac:dyDescent="0.25">
      <c r="A103" s="23" t="s">
        <v>143</v>
      </c>
      <c r="B103" t="s">
        <v>1008</v>
      </c>
    </row>
    <row r="104" spans="1:6" ht="16.5" customHeight="1" x14ac:dyDescent="0.25">
      <c r="A104" s="28" t="s">
        <v>95</v>
      </c>
      <c r="B104" s="28" t="s">
        <v>914</v>
      </c>
    </row>
    <row r="105" spans="1:6" ht="16.5" customHeight="1" x14ac:dyDescent="0.25">
      <c r="A105" s="28" t="s">
        <v>1260</v>
      </c>
      <c r="B105" t="s">
        <v>1261</v>
      </c>
    </row>
    <row r="106" spans="1:6" ht="16.5" customHeight="1" x14ac:dyDescent="0.25">
      <c r="A106" s="25" t="s">
        <v>5714</v>
      </c>
      <c r="B106" t="s">
        <v>6676</v>
      </c>
    </row>
    <row r="107" spans="1:6" ht="16.5" customHeight="1" x14ac:dyDescent="0.25">
      <c r="A107" s="22" t="s">
        <v>1150</v>
      </c>
      <c r="B107" t="s">
        <v>6544</v>
      </c>
    </row>
    <row r="108" spans="1:6" ht="16.5" customHeight="1" x14ac:dyDescent="0.25">
      <c r="A108" s="23" t="s">
        <v>3940</v>
      </c>
      <c r="B108" t="s">
        <v>6544</v>
      </c>
    </row>
    <row r="109" spans="1:6" ht="16.5" customHeight="1" x14ac:dyDescent="0.25">
      <c r="A109" s="28" t="s">
        <v>2739</v>
      </c>
      <c r="B109" t="s">
        <v>6545</v>
      </c>
    </row>
    <row r="110" spans="1:6" ht="16.5" customHeight="1" x14ac:dyDescent="0.25">
      <c r="A110" s="22" t="s">
        <v>224</v>
      </c>
      <c r="B110" t="s">
        <v>6541</v>
      </c>
    </row>
    <row r="111" spans="1:6" ht="16.5" customHeight="1" x14ac:dyDescent="0.25">
      <c r="A111" s="23" t="s">
        <v>171</v>
      </c>
      <c r="B111" t="s">
        <v>6496</v>
      </c>
    </row>
    <row r="112" spans="1:6" ht="16.5" customHeight="1" x14ac:dyDescent="0.25">
      <c r="A112" s="22" t="s">
        <v>261</v>
      </c>
      <c r="B112" t="s">
        <v>6496</v>
      </c>
    </row>
    <row r="113" spans="1:2" ht="16.5" customHeight="1" x14ac:dyDescent="0.25">
      <c r="A113" s="28" t="s">
        <v>66</v>
      </c>
      <c r="B113" t="s">
        <v>687</v>
      </c>
    </row>
    <row r="114" spans="1:2" ht="16.5" customHeight="1" x14ac:dyDescent="0.25">
      <c r="A114" s="28" t="s">
        <v>76</v>
      </c>
      <c r="B114" t="s">
        <v>5821</v>
      </c>
    </row>
    <row r="115" spans="1:2" ht="16.5" customHeight="1" x14ac:dyDescent="0.25">
      <c r="A115" s="28" t="s">
        <v>19</v>
      </c>
      <c r="B115" t="s">
        <v>5821</v>
      </c>
    </row>
    <row r="116" spans="1:2" ht="16.5" customHeight="1" x14ac:dyDescent="0.25">
      <c r="A116" s="28" t="s">
        <v>74</v>
      </c>
      <c r="B116" t="s">
        <v>5821</v>
      </c>
    </row>
    <row r="117" spans="1:2" ht="16.5" customHeight="1" x14ac:dyDescent="0.25">
      <c r="A117" s="28" t="s">
        <v>85</v>
      </c>
      <c r="B117" t="s">
        <v>5821</v>
      </c>
    </row>
    <row r="118" spans="1:2" ht="16.5" customHeight="1" x14ac:dyDescent="0.25">
      <c r="A118" s="28" t="s">
        <v>6706</v>
      </c>
      <c r="B118" t="s">
        <v>6707</v>
      </c>
    </row>
    <row r="119" spans="1:2" ht="16.5" customHeight="1" x14ac:dyDescent="0.25">
      <c r="A119" s="28" t="s">
        <v>12</v>
      </c>
      <c r="B119" t="s">
        <v>6552</v>
      </c>
    </row>
    <row r="120" spans="1:2" ht="16.5" customHeight="1" x14ac:dyDescent="0.25">
      <c r="A120" s="22" t="s">
        <v>290</v>
      </c>
      <c r="B120" t="s">
        <v>6054</v>
      </c>
    </row>
    <row r="121" spans="1:2" ht="16.5" customHeight="1" x14ac:dyDescent="0.25">
      <c r="A121" s="23" t="s">
        <v>2972</v>
      </c>
      <c r="B121" t="s">
        <v>2062</v>
      </c>
    </row>
    <row r="122" spans="1:2" ht="16.5" customHeight="1" x14ac:dyDescent="0.25">
      <c r="A122" s="25" t="s">
        <v>185</v>
      </c>
      <c r="B122" t="s">
        <v>6546</v>
      </c>
    </row>
    <row r="123" spans="1:2" ht="16.5" customHeight="1" x14ac:dyDescent="0.25">
      <c r="A123" t="s">
        <v>6506</v>
      </c>
      <c r="B123" t="s">
        <v>6662</v>
      </c>
    </row>
    <row r="124" spans="1:2" ht="16.5" customHeight="1" x14ac:dyDescent="0.25">
      <c r="A124" s="28" t="s">
        <v>20</v>
      </c>
      <c r="B124" t="s">
        <v>6548</v>
      </c>
    </row>
    <row r="125" spans="1:2" ht="16.5" customHeight="1" x14ac:dyDescent="0.25">
      <c r="A125" s="22" t="s">
        <v>572</v>
      </c>
      <c r="B125" t="s">
        <v>573</v>
      </c>
    </row>
    <row r="126" spans="1:2" ht="16.5" customHeight="1" x14ac:dyDescent="0.25">
      <c r="A126" s="22" t="s">
        <v>1926</v>
      </c>
      <c r="B126" t="s">
        <v>573</v>
      </c>
    </row>
    <row r="127" spans="1:2" ht="16.5" customHeight="1" x14ac:dyDescent="0.25">
      <c r="A127" s="28" t="s">
        <v>97</v>
      </c>
      <c r="B127" t="s">
        <v>6549</v>
      </c>
    </row>
    <row r="128" spans="1:2" ht="16.5" customHeight="1" x14ac:dyDescent="0.25">
      <c r="A128" t="s">
        <v>4999</v>
      </c>
      <c r="B128" t="s">
        <v>1192</v>
      </c>
    </row>
    <row r="129" spans="1:2" ht="16.5" customHeight="1" x14ac:dyDescent="0.25">
      <c r="A129" s="23" t="s">
        <v>1601</v>
      </c>
      <c r="B129" t="s">
        <v>1602</v>
      </c>
    </row>
    <row r="130" spans="1:2" ht="16.5" customHeight="1" x14ac:dyDescent="0.25">
      <c r="A130" s="28" t="s">
        <v>96</v>
      </c>
      <c r="B130" t="s">
        <v>5842</v>
      </c>
    </row>
    <row r="131" spans="1:2" ht="16.5" customHeight="1" x14ac:dyDescent="0.25">
      <c r="A131" s="22" t="s">
        <v>254</v>
      </c>
      <c r="B131" t="s">
        <v>1902</v>
      </c>
    </row>
    <row r="132" spans="1:2" ht="16.5" customHeight="1" x14ac:dyDescent="0.25">
      <c r="A132" s="28" t="s">
        <v>98</v>
      </c>
      <c r="B132" t="s">
        <v>6551</v>
      </c>
    </row>
    <row r="133" spans="1:2" ht="16.5" customHeight="1" x14ac:dyDescent="0.25">
      <c r="A133" s="23" t="s">
        <v>5673</v>
      </c>
      <c r="B133" t="s">
        <v>450</v>
      </c>
    </row>
    <row r="134" spans="1:2" ht="16.5" customHeight="1" x14ac:dyDescent="0.25">
      <c r="A134" t="s">
        <v>6097</v>
      </c>
      <c r="B134" t="s">
        <v>6661</v>
      </c>
    </row>
    <row r="135" spans="1:2" ht="16.5" customHeight="1" x14ac:dyDescent="0.25">
      <c r="A135" s="25" t="s">
        <v>204</v>
      </c>
      <c r="B135" t="s">
        <v>6547</v>
      </c>
    </row>
    <row r="136" spans="1:2" ht="16.5" customHeight="1" x14ac:dyDescent="0.25">
      <c r="A136" s="23" t="s">
        <v>5675</v>
      </c>
      <c r="B136" t="s">
        <v>6550</v>
      </c>
    </row>
    <row r="137" spans="1:2" ht="16.5" customHeight="1" x14ac:dyDescent="0.25">
      <c r="A137" s="28" t="s">
        <v>205</v>
      </c>
      <c r="B137" t="s">
        <v>6553</v>
      </c>
    </row>
    <row r="138" spans="1:2" ht="16.5" customHeight="1" x14ac:dyDescent="0.25">
      <c r="A138" s="22" t="s">
        <v>270</v>
      </c>
      <c r="B138" t="s">
        <v>6554</v>
      </c>
    </row>
    <row r="139" spans="1:2" ht="16.5" customHeight="1" x14ac:dyDescent="0.25">
      <c r="A139" s="28" t="s">
        <v>113</v>
      </c>
      <c r="B139" t="s">
        <v>6554</v>
      </c>
    </row>
    <row r="140" spans="1:2" ht="16.5" customHeight="1" x14ac:dyDescent="0.25">
      <c r="A140" s="28" t="s">
        <v>2656</v>
      </c>
      <c r="B140" t="s">
        <v>6555</v>
      </c>
    </row>
    <row r="141" spans="1:2" ht="16.5" customHeight="1" x14ac:dyDescent="0.25">
      <c r="A141" s="28" t="s">
        <v>2094</v>
      </c>
      <c r="B141" t="s">
        <v>6555</v>
      </c>
    </row>
    <row r="142" spans="1:2" ht="16.5" customHeight="1" x14ac:dyDescent="0.25">
      <c r="A142" t="s">
        <v>6503</v>
      </c>
      <c r="B142" t="s">
        <v>6060</v>
      </c>
    </row>
    <row r="143" spans="1:2" ht="16.5" customHeight="1" x14ac:dyDescent="0.25">
      <c r="A143" s="28" t="s">
        <v>64</v>
      </c>
      <c r="B143" t="s">
        <v>6558</v>
      </c>
    </row>
    <row r="144" spans="1:2" ht="16.5" customHeight="1" x14ac:dyDescent="0.25">
      <c r="A144" t="s">
        <v>6504</v>
      </c>
      <c r="B144" t="s">
        <v>6074</v>
      </c>
    </row>
    <row r="145" spans="1:6" ht="16.5" customHeight="1" x14ac:dyDescent="0.25">
      <c r="A145" t="s">
        <v>4822</v>
      </c>
      <c r="B145" t="s">
        <v>6107</v>
      </c>
    </row>
    <row r="146" spans="1:6" ht="16.5" customHeight="1" x14ac:dyDescent="0.25">
      <c r="A146" s="28" t="s">
        <v>274</v>
      </c>
      <c r="B146" t="s">
        <v>6559</v>
      </c>
    </row>
    <row r="147" spans="1:6" ht="16.5" customHeight="1" x14ac:dyDescent="0.25">
      <c r="A147" s="23" t="s">
        <v>149</v>
      </c>
      <c r="B147" t="s">
        <v>6557</v>
      </c>
    </row>
    <row r="148" spans="1:6" ht="16.5" customHeight="1" x14ac:dyDescent="0.25">
      <c r="A148" s="23" t="s">
        <v>141</v>
      </c>
      <c r="B148" t="s">
        <v>6072</v>
      </c>
    </row>
    <row r="149" spans="1:6" ht="16.5" customHeight="1" x14ac:dyDescent="0.25">
      <c r="A149" s="23" t="s">
        <v>141</v>
      </c>
      <c r="B149" t="s">
        <v>6072</v>
      </c>
    </row>
    <row r="150" spans="1:6" ht="16.5" customHeight="1" x14ac:dyDescent="0.25">
      <c r="A150" s="28" t="s">
        <v>15</v>
      </c>
      <c r="B150" t="s">
        <v>6072</v>
      </c>
    </row>
    <row r="151" spans="1:6" ht="16.5" customHeight="1" x14ac:dyDescent="0.25">
      <c r="A151" s="28" t="s">
        <v>13</v>
      </c>
      <c r="B151" t="s">
        <v>6072</v>
      </c>
    </row>
    <row r="152" spans="1:6" ht="17.25" customHeight="1" x14ac:dyDescent="0.25">
      <c r="A152" s="28" t="s">
        <v>241</v>
      </c>
      <c r="B152" t="s">
        <v>6030</v>
      </c>
    </row>
    <row r="153" spans="1:6" x14ac:dyDescent="0.25">
      <c r="A153" s="23" t="s">
        <v>156</v>
      </c>
      <c r="B153" t="s">
        <v>6556</v>
      </c>
    </row>
    <row r="154" spans="1:6" ht="15.75" customHeight="1" x14ac:dyDescent="0.25">
      <c r="A154" s="28" t="s">
        <v>84</v>
      </c>
      <c r="B154" t="s">
        <v>352</v>
      </c>
    </row>
    <row r="155" spans="1:6" x14ac:dyDescent="0.25">
      <c r="A155" s="25" t="s">
        <v>194</v>
      </c>
      <c r="B155" t="s">
        <v>1009</v>
      </c>
    </row>
    <row r="156" spans="1:6" x14ac:dyDescent="0.25">
      <c r="A156" s="28" t="s">
        <v>268</v>
      </c>
      <c r="B156" t="s">
        <v>6079</v>
      </c>
      <c r="F156" s="23"/>
    </row>
    <row r="157" spans="1:6" x14ac:dyDescent="0.25">
      <c r="A157" s="28" t="s">
        <v>211</v>
      </c>
      <c r="B157" t="s">
        <v>6008</v>
      </c>
      <c r="F157" s="28"/>
    </row>
    <row r="158" spans="1:6" x14ac:dyDescent="0.25">
      <c r="A158" s="22" t="s">
        <v>48</v>
      </c>
      <c r="B158" t="s">
        <v>1481</v>
      </c>
      <c r="F158" s="334"/>
    </row>
    <row r="159" spans="1:6" ht="15" customHeight="1" x14ac:dyDescent="0.25">
      <c r="A159" s="28" t="s">
        <v>88</v>
      </c>
      <c r="B159" t="s">
        <v>6560</v>
      </c>
      <c r="F159" s="28"/>
    </row>
    <row r="160" spans="1:6" ht="15" customHeight="1" x14ac:dyDescent="0.25">
      <c r="A160" s="22" t="s">
        <v>236</v>
      </c>
      <c r="B160" t="s">
        <v>6075</v>
      </c>
      <c r="F160" s="28"/>
    </row>
    <row r="161" spans="1:6" ht="15" customHeight="1" x14ac:dyDescent="0.25">
      <c r="A161" s="23" t="s">
        <v>103</v>
      </c>
      <c r="B161" t="s">
        <v>6075</v>
      </c>
      <c r="F161" s="28"/>
    </row>
    <row r="162" spans="1:6" ht="15" customHeight="1" x14ac:dyDescent="0.25">
      <c r="A162" s="22" t="s">
        <v>958</v>
      </c>
      <c r="B162" t="s">
        <v>6077</v>
      </c>
      <c r="F162" s="28"/>
    </row>
    <row r="163" spans="1:6" ht="15" customHeight="1" x14ac:dyDescent="0.25">
      <c r="A163" s="28" t="s">
        <v>100</v>
      </c>
      <c r="B163" t="s">
        <v>6101</v>
      </c>
      <c r="F163" s="334"/>
    </row>
    <row r="164" spans="1:6" ht="15" customHeight="1" x14ac:dyDescent="0.25">
      <c r="A164" s="28" t="s">
        <v>1977</v>
      </c>
      <c r="B164" t="s">
        <v>6562</v>
      </c>
      <c r="F164" s="28"/>
    </row>
    <row r="165" spans="1:6" ht="15" customHeight="1" x14ac:dyDescent="0.25">
      <c r="A165" t="s">
        <v>5222</v>
      </c>
      <c r="B165" t="s">
        <v>6507</v>
      </c>
      <c r="F165" s="28"/>
    </row>
    <row r="166" spans="1:6" ht="15" customHeight="1" x14ac:dyDescent="0.25">
      <c r="A166" s="28" t="s">
        <v>287</v>
      </c>
      <c r="B166" t="s">
        <v>1004</v>
      </c>
      <c r="F166" s="28"/>
    </row>
    <row r="167" spans="1:6" ht="15" customHeight="1" x14ac:dyDescent="0.25">
      <c r="A167" s="22" t="s">
        <v>244</v>
      </c>
      <c r="B167" t="s">
        <v>1004</v>
      </c>
      <c r="F167" s="28"/>
    </row>
    <row r="168" spans="1:6" ht="15" customHeight="1" x14ac:dyDescent="0.25">
      <c r="A168" s="22" t="s">
        <v>220</v>
      </c>
      <c r="B168" t="s">
        <v>6561</v>
      </c>
      <c r="F168" s="28"/>
    </row>
    <row r="169" spans="1:6" ht="15" customHeight="1" x14ac:dyDescent="0.25">
      <c r="A169" s="28" t="s">
        <v>265</v>
      </c>
      <c r="B169" t="s">
        <v>6563</v>
      </c>
      <c r="F169" s="23"/>
    </row>
    <row r="170" spans="1:6" ht="15" customHeight="1" x14ac:dyDescent="0.25">
      <c r="A170" s="22" t="s">
        <v>272</v>
      </c>
      <c r="B170" t="s">
        <v>6090</v>
      </c>
    </row>
    <row r="171" spans="1:6" ht="15" customHeight="1" x14ac:dyDescent="0.25">
      <c r="A171" s="28" t="s">
        <v>62</v>
      </c>
      <c r="B171" s="28" t="s">
        <v>62</v>
      </c>
      <c r="F171" s="28"/>
    </row>
    <row r="172" spans="1:6" ht="15" customHeight="1" x14ac:dyDescent="0.25">
      <c r="A172" s="22" t="s">
        <v>258</v>
      </c>
      <c r="B172" t="s">
        <v>6564</v>
      </c>
      <c r="F172" s="28"/>
    </row>
    <row r="173" spans="1:6" ht="15" customHeight="1" x14ac:dyDescent="0.25">
      <c r="A173" s="22" t="s">
        <v>245</v>
      </c>
      <c r="B173" t="s">
        <v>6564</v>
      </c>
    </row>
    <row r="174" spans="1:6" ht="15" customHeight="1" x14ac:dyDescent="0.25">
      <c r="A174" s="23" t="s">
        <v>2509</v>
      </c>
      <c r="B174" t="s">
        <v>6581</v>
      </c>
    </row>
    <row r="175" spans="1:6" ht="15" customHeight="1" x14ac:dyDescent="0.25">
      <c r="A175" s="23" t="s">
        <v>160</v>
      </c>
      <c r="B175" t="s">
        <v>6109</v>
      </c>
    </row>
    <row r="176" spans="1:6" ht="15" customHeight="1" x14ac:dyDescent="0.25">
      <c r="A176" s="23" t="s">
        <v>151</v>
      </c>
      <c r="B176" t="s">
        <v>6109</v>
      </c>
    </row>
    <row r="177" spans="1:7" ht="15" customHeight="1" x14ac:dyDescent="0.25">
      <c r="A177" s="22" t="s">
        <v>238</v>
      </c>
      <c r="B177" t="s">
        <v>238</v>
      </c>
    </row>
    <row r="178" spans="1:7" ht="15" customHeight="1" x14ac:dyDescent="0.25">
      <c r="A178" s="22" t="s">
        <v>5617</v>
      </c>
      <c r="B178" t="s">
        <v>243</v>
      </c>
      <c r="G178" s="28"/>
    </row>
    <row r="179" spans="1:7" ht="15" customHeight="1" x14ac:dyDescent="0.25">
      <c r="A179" s="22" t="s">
        <v>243</v>
      </c>
      <c r="B179" t="s">
        <v>243</v>
      </c>
    </row>
    <row r="180" spans="1:7" x14ac:dyDescent="0.25">
      <c r="A180" s="22" t="s">
        <v>1070</v>
      </c>
      <c r="B180" t="s">
        <v>6574</v>
      </c>
    </row>
    <row r="181" spans="1:7" x14ac:dyDescent="0.25">
      <c r="A181" s="28" t="s">
        <v>59</v>
      </c>
      <c r="B181" t="s">
        <v>5846</v>
      </c>
    </row>
    <row r="182" spans="1:7" x14ac:dyDescent="0.25">
      <c r="A182" s="23" t="s">
        <v>4168</v>
      </c>
      <c r="B182" t="s">
        <v>6565</v>
      </c>
    </row>
    <row r="183" spans="1:7" x14ac:dyDescent="0.25">
      <c r="A183" s="22" t="s">
        <v>372</v>
      </c>
      <c r="B183" t="s">
        <v>449</v>
      </c>
    </row>
    <row r="184" spans="1:7" x14ac:dyDescent="0.25">
      <c r="A184" s="28" t="s">
        <v>44</v>
      </c>
      <c r="B184" t="s">
        <v>5810</v>
      </c>
    </row>
    <row r="185" spans="1:7" x14ac:dyDescent="0.25">
      <c r="A185" s="28" t="s">
        <v>39</v>
      </c>
      <c r="B185" t="s">
        <v>1497</v>
      </c>
    </row>
    <row r="186" spans="1:7" x14ac:dyDescent="0.25">
      <c r="A186" s="22" t="s">
        <v>5625</v>
      </c>
      <c r="B186" t="s">
        <v>6582</v>
      </c>
    </row>
    <row r="187" spans="1:7" x14ac:dyDescent="0.25">
      <c r="A187" s="22" t="s">
        <v>248</v>
      </c>
      <c r="B187" t="s">
        <v>6582</v>
      </c>
      <c r="F187" s="23"/>
    </row>
    <row r="188" spans="1:7" x14ac:dyDescent="0.25">
      <c r="A188" s="28" t="s">
        <v>208</v>
      </c>
      <c r="B188" t="s">
        <v>6566</v>
      </c>
    </row>
    <row r="189" spans="1:7" x14ac:dyDescent="0.25">
      <c r="A189" s="28" t="s">
        <v>40</v>
      </c>
      <c r="B189" t="s">
        <v>6567</v>
      </c>
    </row>
    <row r="190" spans="1:7" x14ac:dyDescent="0.25">
      <c r="A190" s="22" t="s">
        <v>267</v>
      </c>
      <c r="B190" t="s">
        <v>6567</v>
      </c>
    </row>
    <row r="191" spans="1:7" x14ac:dyDescent="0.25">
      <c r="A191" s="23" t="s">
        <v>2720</v>
      </c>
      <c r="B191" t="s">
        <v>6575</v>
      </c>
    </row>
    <row r="192" spans="1:7" x14ac:dyDescent="0.25">
      <c r="A192" s="28" t="s">
        <v>3324</v>
      </c>
      <c r="B192" t="s">
        <v>6577</v>
      </c>
    </row>
    <row r="193" spans="1:2" x14ac:dyDescent="0.25">
      <c r="A193" s="22" t="s">
        <v>829</v>
      </c>
      <c r="B193" t="s">
        <v>6568</v>
      </c>
    </row>
    <row r="194" spans="1:2" x14ac:dyDescent="0.25">
      <c r="A194" s="22" t="s">
        <v>275</v>
      </c>
      <c r="B194" t="s">
        <v>3979</v>
      </c>
    </row>
    <row r="195" spans="1:2" x14ac:dyDescent="0.25">
      <c r="A195" s="28" t="s">
        <v>276</v>
      </c>
      <c r="B195" t="s">
        <v>3979</v>
      </c>
    </row>
    <row r="196" spans="1:2" x14ac:dyDescent="0.25">
      <c r="A196" s="22" t="s">
        <v>5624</v>
      </c>
      <c r="B196" t="s">
        <v>6579</v>
      </c>
    </row>
    <row r="197" spans="1:2" x14ac:dyDescent="0.25">
      <c r="A197" s="22" t="s">
        <v>5631</v>
      </c>
      <c r="B197" t="s">
        <v>6579</v>
      </c>
    </row>
    <row r="198" spans="1:2" x14ac:dyDescent="0.25">
      <c r="A198" t="s">
        <v>6505</v>
      </c>
      <c r="B198" t="s">
        <v>6579</v>
      </c>
    </row>
    <row r="199" spans="1:2" x14ac:dyDescent="0.25">
      <c r="A199" s="22" t="s">
        <v>285</v>
      </c>
      <c r="B199" t="s">
        <v>6580</v>
      </c>
    </row>
    <row r="200" spans="1:2" x14ac:dyDescent="0.25">
      <c r="A200" s="22" t="s">
        <v>230</v>
      </c>
      <c r="B200" t="s">
        <v>6580</v>
      </c>
    </row>
    <row r="201" spans="1:2" x14ac:dyDescent="0.25">
      <c r="A201" s="22" t="s">
        <v>995</v>
      </c>
      <c r="B201" t="s">
        <v>6578</v>
      </c>
    </row>
    <row r="202" spans="1:2" x14ac:dyDescent="0.25">
      <c r="A202" s="23" t="s">
        <v>1010</v>
      </c>
      <c r="B202" t="s">
        <v>6570</v>
      </c>
    </row>
    <row r="203" spans="1:2" x14ac:dyDescent="0.25">
      <c r="A203" s="28" t="s">
        <v>29</v>
      </c>
      <c r="B203" t="s">
        <v>6571</v>
      </c>
    </row>
    <row r="204" spans="1:2" x14ac:dyDescent="0.25">
      <c r="A204" s="23" t="s">
        <v>170</v>
      </c>
      <c r="B204" t="s">
        <v>6571</v>
      </c>
    </row>
    <row r="205" spans="1:2" x14ac:dyDescent="0.25">
      <c r="A205" s="22" t="s">
        <v>219</v>
      </c>
      <c r="B205" t="s">
        <v>6569</v>
      </c>
    </row>
    <row r="206" spans="1:2" x14ac:dyDescent="0.25">
      <c r="A206" s="22" t="s">
        <v>252</v>
      </c>
      <c r="B206" t="s">
        <v>6569</v>
      </c>
    </row>
    <row r="207" spans="1:2" x14ac:dyDescent="0.25">
      <c r="A207" s="28" t="s">
        <v>53</v>
      </c>
      <c r="B207" t="s">
        <v>6576</v>
      </c>
    </row>
    <row r="208" spans="1:2" x14ac:dyDescent="0.25">
      <c r="A208" s="22" t="s">
        <v>227</v>
      </c>
      <c r="B208" t="s">
        <v>1276</v>
      </c>
    </row>
    <row r="209" spans="1:2" x14ac:dyDescent="0.25">
      <c r="A209" s="23" t="s">
        <v>4416</v>
      </c>
      <c r="B209" t="s">
        <v>6572</v>
      </c>
    </row>
    <row r="210" spans="1:2" x14ac:dyDescent="0.25">
      <c r="A210" s="28" t="s">
        <v>18</v>
      </c>
      <c r="B210" t="s">
        <v>3525</v>
      </c>
    </row>
    <row r="211" spans="1:2" x14ac:dyDescent="0.25">
      <c r="A211" s="23" t="s">
        <v>183</v>
      </c>
      <c r="B211" t="s">
        <v>6120</v>
      </c>
    </row>
    <row r="212" spans="1:2" x14ac:dyDescent="0.25">
      <c r="A212" s="28" t="s">
        <v>7</v>
      </c>
      <c r="B212" t="s">
        <v>655</v>
      </c>
    </row>
    <row r="213" spans="1:2" x14ac:dyDescent="0.25">
      <c r="A213" s="28" t="s">
        <v>78</v>
      </c>
      <c r="B213" t="s">
        <v>6583</v>
      </c>
    </row>
    <row r="214" spans="1:2" x14ac:dyDescent="0.25">
      <c r="A214" s="28" t="s">
        <v>73</v>
      </c>
      <c r="B214" t="s">
        <v>6583</v>
      </c>
    </row>
    <row r="215" spans="1:2" x14ac:dyDescent="0.25">
      <c r="A215" s="23" t="s">
        <v>1425</v>
      </c>
      <c r="B215" t="s">
        <v>1746</v>
      </c>
    </row>
    <row r="216" spans="1:2" x14ac:dyDescent="0.25">
      <c r="A216" s="23" t="s">
        <v>5694</v>
      </c>
      <c r="B216" t="s">
        <v>5663</v>
      </c>
    </row>
    <row r="217" spans="1:2" x14ac:dyDescent="0.25">
      <c r="A217" s="23" t="s">
        <v>2177</v>
      </c>
      <c r="B217" t="s">
        <v>5663</v>
      </c>
    </row>
    <row r="218" spans="1:2" x14ac:dyDescent="0.25">
      <c r="A218" s="23" t="s">
        <v>5663</v>
      </c>
      <c r="B218" t="s">
        <v>5663</v>
      </c>
    </row>
    <row r="219" spans="1:2" x14ac:dyDescent="0.25">
      <c r="A219" s="28" t="s">
        <v>5697</v>
      </c>
      <c r="B219" t="s">
        <v>6674</v>
      </c>
    </row>
    <row r="220" spans="1:2" x14ac:dyDescent="0.25">
      <c r="A220" s="28" t="s">
        <v>5682</v>
      </c>
      <c r="B220" t="s">
        <v>6584</v>
      </c>
    </row>
    <row r="221" spans="1:2" x14ac:dyDescent="0.25">
      <c r="A221" s="28" t="s">
        <v>22</v>
      </c>
      <c r="B221" t="s">
        <v>2744</v>
      </c>
    </row>
    <row r="222" spans="1:2" x14ac:dyDescent="0.25">
      <c r="A222" s="28" t="s">
        <v>5</v>
      </c>
      <c r="B222" t="s">
        <v>6686</v>
      </c>
    </row>
    <row r="223" spans="1:2" x14ac:dyDescent="0.25">
      <c r="A223" s="22" t="s">
        <v>221</v>
      </c>
      <c r="B223" t="s">
        <v>315</v>
      </c>
    </row>
    <row r="224" spans="1:2" x14ac:dyDescent="0.25">
      <c r="A224" s="22" t="s">
        <v>222</v>
      </c>
      <c r="B224" t="s">
        <v>6585</v>
      </c>
    </row>
    <row r="225" spans="1:2" x14ac:dyDescent="0.25">
      <c r="A225" s="22" t="s">
        <v>228</v>
      </c>
      <c r="B225" t="s">
        <v>6586</v>
      </c>
    </row>
    <row r="226" spans="1:2" x14ac:dyDescent="0.25">
      <c r="A226" s="28" t="s">
        <v>5608</v>
      </c>
      <c r="B226" t="s">
        <v>1185</v>
      </c>
    </row>
    <row r="227" spans="1:2" x14ac:dyDescent="0.25">
      <c r="A227" t="s">
        <v>6681</v>
      </c>
      <c r="B227" t="s">
        <v>6498</v>
      </c>
    </row>
    <row r="228" spans="1:2" x14ac:dyDescent="0.25">
      <c r="A228" s="28" t="s">
        <v>259</v>
      </c>
      <c r="B228" t="s">
        <v>6670</v>
      </c>
    </row>
    <row r="229" spans="1:2" x14ac:dyDescent="0.25">
      <c r="A229" s="22" t="s">
        <v>286</v>
      </c>
      <c r="B229" t="s">
        <v>6671</v>
      </c>
    </row>
    <row r="230" spans="1:2" x14ac:dyDescent="0.25">
      <c r="A230" s="28" t="s">
        <v>2539</v>
      </c>
      <c r="B230" t="s">
        <v>6587</v>
      </c>
    </row>
    <row r="231" spans="1:2" x14ac:dyDescent="0.25">
      <c r="A231" s="23" t="s">
        <v>118</v>
      </c>
      <c r="B231" t="s">
        <v>2047</v>
      </c>
    </row>
    <row r="232" spans="1:2" x14ac:dyDescent="0.25">
      <c r="A232" s="23" t="s">
        <v>5693</v>
      </c>
      <c r="B232" s="23" t="s">
        <v>6668</v>
      </c>
    </row>
    <row r="233" spans="1:2" x14ac:dyDescent="0.25">
      <c r="A233" s="28" t="s">
        <v>11</v>
      </c>
      <c r="B233" t="s">
        <v>5864</v>
      </c>
    </row>
    <row r="234" spans="1:2" x14ac:dyDescent="0.25">
      <c r="A234" s="28" t="s">
        <v>57</v>
      </c>
      <c r="B234" t="s">
        <v>1432</v>
      </c>
    </row>
    <row r="235" spans="1:2" x14ac:dyDescent="0.25">
      <c r="A235" s="23" t="s">
        <v>114</v>
      </c>
      <c r="B235" t="s">
        <v>6099</v>
      </c>
    </row>
    <row r="236" spans="1:2" x14ac:dyDescent="0.25">
      <c r="A236" s="23" t="s">
        <v>4025</v>
      </c>
      <c r="B236" t="s">
        <v>3327</v>
      </c>
    </row>
    <row r="237" spans="1:2" x14ac:dyDescent="0.25">
      <c r="A237" s="28" t="s">
        <v>2390</v>
      </c>
      <c r="B237" t="s">
        <v>6588</v>
      </c>
    </row>
    <row r="238" spans="1:2" x14ac:dyDescent="0.25">
      <c r="A238" s="28" t="s">
        <v>5711</v>
      </c>
      <c r="B238" t="s">
        <v>6589</v>
      </c>
    </row>
    <row r="239" spans="1:2" x14ac:dyDescent="0.25">
      <c r="A239" s="28" t="s">
        <v>55</v>
      </c>
      <c r="B239" t="s">
        <v>2586</v>
      </c>
    </row>
    <row r="240" spans="1:2" x14ac:dyDescent="0.25">
      <c r="A240" s="22" t="s">
        <v>214</v>
      </c>
      <c r="B240" t="s">
        <v>6105</v>
      </c>
    </row>
    <row r="241" spans="1:2" x14ac:dyDescent="0.25">
      <c r="A241" s="28" t="s">
        <v>5672</v>
      </c>
      <c r="B241" t="s">
        <v>6595</v>
      </c>
    </row>
    <row r="242" spans="1:2" x14ac:dyDescent="0.25">
      <c r="A242" s="28" t="s">
        <v>99</v>
      </c>
      <c r="B242" t="s">
        <v>6590</v>
      </c>
    </row>
    <row r="243" spans="1:2" x14ac:dyDescent="0.25">
      <c r="A243" s="23" t="s">
        <v>147</v>
      </c>
      <c r="B243" t="s">
        <v>1466</v>
      </c>
    </row>
    <row r="244" spans="1:2" x14ac:dyDescent="0.25">
      <c r="A244" s="23" t="s">
        <v>4221</v>
      </c>
      <c r="B244" t="s">
        <v>316</v>
      </c>
    </row>
    <row r="245" spans="1:2" x14ac:dyDescent="0.25">
      <c r="A245" s="23" t="s">
        <v>106</v>
      </c>
      <c r="B245" t="s">
        <v>316</v>
      </c>
    </row>
    <row r="246" spans="1:2" x14ac:dyDescent="0.25">
      <c r="A246" s="23" t="s">
        <v>5685</v>
      </c>
      <c r="B246" t="s">
        <v>6596</v>
      </c>
    </row>
    <row r="247" spans="1:2" x14ac:dyDescent="0.25">
      <c r="A247" s="23" t="s">
        <v>5686</v>
      </c>
      <c r="B247" s="23" t="s">
        <v>5686</v>
      </c>
    </row>
    <row r="248" spans="1:2" x14ac:dyDescent="0.25">
      <c r="A248" s="28" t="s">
        <v>266</v>
      </c>
      <c r="B248" s="28" t="s">
        <v>266</v>
      </c>
    </row>
    <row r="249" spans="1:2" x14ac:dyDescent="0.25">
      <c r="A249" s="23" t="s">
        <v>5687</v>
      </c>
      <c r="B249" t="s">
        <v>6597</v>
      </c>
    </row>
    <row r="250" spans="1:2" x14ac:dyDescent="0.25">
      <c r="A250" s="23" t="s">
        <v>5681</v>
      </c>
      <c r="B250" s="23" t="s">
        <v>5681</v>
      </c>
    </row>
    <row r="251" spans="1:2" x14ac:dyDescent="0.25">
      <c r="A251" s="23" t="s">
        <v>116</v>
      </c>
      <c r="B251" t="s">
        <v>6000</v>
      </c>
    </row>
    <row r="252" spans="1:2" x14ac:dyDescent="0.25">
      <c r="A252" s="28" t="s">
        <v>5710</v>
      </c>
      <c r="B252" t="s">
        <v>6098</v>
      </c>
    </row>
    <row r="253" spans="1:2" x14ac:dyDescent="0.25">
      <c r="A253" s="23" t="s">
        <v>5688</v>
      </c>
      <c r="B253" s="23" t="s">
        <v>5688</v>
      </c>
    </row>
    <row r="254" spans="1:2" x14ac:dyDescent="0.25">
      <c r="A254" s="28" t="s">
        <v>2723</v>
      </c>
      <c r="B254" t="s">
        <v>1043</v>
      </c>
    </row>
    <row r="255" spans="1:2" x14ac:dyDescent="0.25">
      <c r="A255" s="28" t="s">
        <v>8</v>
      </c>
      <c r="B255" t="s">
        <v>344</v>
      </c>
    </row>
    <row r="256" spans="1:2" x14ac:dyDescent="0.25">
      <c r="A256" s="28" t="s">
        <v>197</v>
      </c>
      <c r="B256" t="s">
        <v>344</v>
      </c>
    </row>
    <row r="257" spans="1:2" x14ac:dyDescent="0.25">
      <c r="A257" s="28" t="s">
        <v>217</v>
      </c>
      <c r="B257" t="s">
        <v>6672</v>
      </c>
    </row>
    <row r="258" spans="1:2" x14ac:dyDescent="0.25">
      <c r="A258" s="22" t="s">
        <v>69</v>
      </c>
      <c r="B258" s="22" t="s">
        <v>69</v>
      </c>
    </row>
    <row r="259" spans="1:2" x14ac:dyDescent="0.25">
      <c r="A259" s="22" t="s">
        <v>264</v>
      </c>
      <c r="B259" s="22" t="s">
        <v>69</v>
      </c>
    </row>
    <row r="260" spans="1:2" x14ac:dyDescent="0.25">
      <c r="A260" s="23" t="s">
        <v>169</v>
      </c>
      <c r="B260" t="s">
        <v>264</v>
      </c>
    </row>
    <row r="261" spans="1:2" x14ac:dyDescent="0.25">
      <c r="A261" s="25" t="s">
        <v>5717</v>
      </c>
      <c r="B261" t="s">
        <v>6598</v>
      </c>
    </row>
    <row r="262" spans="1:2" x14ac:dyDescent="0.25">
      <c r="A262" s="25" t="s">
        <v>2130</v>
      </c>
      <c r="B262" t="s">
        <v>2131</v>
      </c>
    </row>
    <row r="263" spans="1:2" x14ac:dyDescent="0.25">
      <c r="A263" s="28" t="s">
        <v>5651</v>
      </c>
      <c r="B263" t="s">
        <v>6673</v>
      </c>
    </row>
    <row r="264" spans="1:2" x14ac:dyDescent="0.25">
      <c r="A264" s="28" t="s">
        <v>36</v>
      </c>
      <c r="B264" t="s">
        <v>2087</v>
      </c>
    </row>
    <row r="265" spans="1:2" x14ac:dyDescent="0.25">
      <c r="A265" s="22" t="s">
        <v>269</v>
      </c>
      <c r="B265" t="s">
        <v>6667</v>
      </c>
    </row>
    <row r="266" spans="1:2" x14ac:dyDescent="0.25">
      <c r="A266" s="23" t="s">
        <v>161</v>
      </c>
      <c r="B266" t="s">
        <v>1586</v>
      </c>
    </row>
    <row r="267" spans="1:2" x14ac:dyDescent="0.25">
      <c r="A267" s="22" t="s">
        <v>253</v>
      </c>
      <c r="B267" t="s">
        <v>1586</v>
      </c>
    </row>
    <row r="268" spans="1:2" x14ac:dyDescent="0.25">
      <c r="A268" s="23" t="s">
        <v>102</v>
      </c>
      <c r="B268" t="s">
        <v>6594</v>
      </c>
    </row>
    <row r="269" spans="1:2" x14ac:dyDescent="0.25">
      <c r="A269" s="23" t="s">
        <v>4397</v>
      </c>
      <c r="B269" t="s">
        <v>6594</v>
      </c>
    </row>
    <row r="270" spans="1:2" x14ac:dyDescent="0.25">
      <c r="A270" s="28" t="s">
        <v>5707</v>
      </c>
      <c r="B270" t="s">
        <v>266</v>
      </c>
    </row>
    <row r="271" spans="1:2" x14ac:dyDescent="0.25">
      <c r="A271" s="22" t="s">
        <v>288</v>
      </c>
      <c r="B271" t="s">
        <v>6669</v>
      </c>
    </row>
    <row r="272" spans="1:2" x14ac:dyDescent="0.25">
      <c r="A272" s="28" t="s">
        <v>666</v>
      </c>
      <c r="B272" t="s">
        <v>6591</v>
      </c>
    </row>
    <row r="273" spans="1:2" x14ac:dyDescent="0.25">
      <c r="A273" s="28" t="s">
        <v>94</v>
      </c>
      <c r="B273" t="s">
        <v>6592</v>
      </c>
    </row>
    <row r="274" spans="1:2" x14ac:dyDescent="0.25">
      <c r="A274" s="22" t="s">
        <v>415</v>
      </c>
      <c r="B274" t="s">
        <v>870</v>
      </c>
    </row>
    <row r="275" spans="1:2" x14ac:dyDescent="0.25">
      <c r="A275" s="22" t="s">
        <v>819</v>
      </c>
      <c r="B275" t="s">
        <v>6593</v>
      </c>
    </row>
    <row r="276" spans="1:2" x14ac:dyDescent="0.25">
      <c r="A276" s="22" t="s">
        <v>854</v>
      </c>
      <c r="B276" t="s">
        <v>6593</v>
      </c>
    </row>
    <row r="277" spans="1:2" x14ac:dyDescent="0.25">
      <c r="A277" s="22" t="s">
        <v>242</v>
      </c>
      <c r="B277" t="s">
        <v>6028</v>
      </c>
    </row>
    <row r="278" spans="1:2" x14ac:dyDescent="0.25">
      <c r="A278" s="22" t="s">
        <v>368</v>
      </c>
      <c r="B278" t="s">
        <v>6599</v>
      </c>
    </row>
    <row r="279" spans="1:2" x14ac:dyDescent="0.25">
      <c r="A279" s="28" t="s">
        <v>280</v>
      </c>
      <c r="B279" t="s">
        <v>6600</v>
      </c>
    </row>
    <row r="280" spans="1:2" x14ac:dyDescent="0.25">
      <c r="A280" s="22" t="s">
        <v>247</v>
      </c>
      <c r="B280" t="s">
        <v>1011</v>
      </c>
    </row>
    <row r="281" spans="1:2" x14ac:dyDescent="0.25">
      <c r="A281" s="22" t="s">
        <v>257</v>
      </c>
      <c r="B281" t="s">
        <v>1834</v>
      </c>
    </row>
    <row r="282" spans="1:2" x14ac:dyDescent="0.25">
      <c r="A282" s="22" t="s">
        <v>262</v>
      </c>
      <c r="B282" t="s">
        <v>815</v>
      </c>
    </row>
    <row r="283" spans="1:2" x14ac:dyDescent="0.25">
      <c r="A283" s="23" t="s">
        <v>255</v>
      </c>
      <c r="B283" t="s">
        <v>840</v>
      </c>
    </row>
    <row r="284" spans="1:2" x14ac:dyDescent="0.25">
      <c r="A284" s="22" t="s">
        <v>109</v>
      </c>
      <c r="B284" t="s">
        <v>6601</v>
      </c>
    </row>
    <row r="285" spans="1:2" x14ac:dyDescent="0.25">
      <c r="A285" s="28" t="s">
        <v>38</v>
      </c>
      <c r="B285" t="s">
        <v>2970</v>
      </c>
    </row>
    <row r="286" spans="1:2" x14ac:dyDescent="0.25">
      <c r="A286" s="28" t="s">
        <v>935</v>
      </c>
      <c r="B286" t="s">
        <v>6602</v>
      </c>
    </row>
    <row r="287" spans="1:2" x14ac:dyDescent="0.25">
      <c r="A287" s="25" t="s">
        <v>2551</v>
      </c>
      <c r="B287" t="s">
        <v>3783</v>
      </c>
    </row>
    <row r="288" spans="1:2" x14ac:dyDescent="0.25">
      <c r="A288" s="23" t="s">
        <v>168</v>
      </c>
      <c r="B288" t="s">
        <v>3783</v>
      </c>
    </row>
    <row r="289" spans="1:2" x14ac:dyDescent="0.25">
      <c r="A289" s="23" t="s">
        <v>176</v>
      </c>
      <c r="B289" t="s">
        <v>6603</v>
      </c>
    </row>
    <row r="290" spans="1:2" x14ac:dyDescent="0.25">
      <c r="A290" s="23" t="s">
        <v>70</v>
      </c>
      <c r="B290" t="s">
        <v>595</v>
      </c>
    </row>
    <row r="291" spans="1:2" x14ac:dyDescent="0.25">
      <c r="A291" s="23" t="s">
        <v>167</v>
      </c>
      <c r="B291" t="s">
        <v>595</v>
      </c>
    </row>
    <row r="292" spans="1:2" x14ac:dyDescent="0.25">
      <c r="A292" s="23" t="s">
        <v>110</v>
      </c>
      <c r="B292" t="s">
        <v>6693</v>
      </c>
    </row>
    <row r="293" spans="1:2" x14ac:dyDescent="0.25">
      <c r="A293" s="23" t="s">
        <v>178</v>
      </c>
      <c r="B293" t="s">
        <v>6604</v>
      </c>
    </row>
    <row r="294" spans="1:2" x14ac:dyDescent="0.25">
      <c r="A294" s="22" t="s">
        <v>277</v>
      </c>
      <c r="B294" t="s">
        <v>6605</v>
      </c>
    </row>
    <row r="295" spans="1:2" x14ac:dyDescent="0.25">
      <c r="A295" s="28" t="s">
        <v>5664</v>
      </c>
      <c r="B295" t="s">
        <v>6606</v>
      </c>
    </row>
    <row r="296" spans="1:2" x14ac:dyDescent="0.25">
      <c r="A296" s="28" t="s">
        <v>81</v>
      </c>
      <c r="B296" t="s">
        <v>5913</v>
      </c>
    </row>
    <row r="297" spans="1:2" x14ac:dyDescent="0.25">
      <c r="A297" s="28" t="s">
        <v>82</v>
      </c>
      <c r="B297" t="s">
        <v>5913</v>
      </c>
    </row>
    <row r="298" spans="1:2" x14ac:dyDescent="0.25">
      <c r="A298" s="28" t="s">
        <v>5712</v>
      </c>
      <c r="B298" t="s">
        <v>2442</v>
      </c>
    </row>
    <row r="299" spans="1:2" x14ac:dyDescent="0.25">
      <c r="A299" s="23" t="s">
        <v>129</v>
      </c>
      <c r="B299" t="s">
        <v>620</v>
      </c>
    </row>
    <row r="300" spans="1:2" x14ac:dyDescent="0.25">
      <c r="A300" s="23" t="s">
        <v>165</v>
      </c>
      <c r="B300" t="s">
        <v>620</v>
      </c>
    </row>
    <row r="301" spans="1:2" x14ac:dyDescent="0.25">
      <c r="A301" s="22" t="s">
        <v>5629</v>
      </c>
      <c r="B301" t="s">
        <v>6610</v>
      </c>
    </row>
    <row r="302" spans="1:2" x14ac:dyDescent="0.25">
      <c r="A302" s="22" t="s">
        <v>5603</v>
      </c>
      <c r="B302" t="s">
        <v>6611</v>
      </c>
    </row>
    <row r="303" spans="1:2" x14ac:dyDescent="0.25">
      <c r="A303" s="28" t="s">
        <v>844</v>
      </c>
      <c r="B303" t="s">
        <v>940</v>
      </c>
    </row>
    <row r="304" spans="1:2" x14ac:dyDescent="0.25">
      <c r="A304" s="25" t="s">
        <v>213</v>
      </c>
      <c r="B304" t="s">
        <v>2200</v>
      </c>
    </row>
    <row r="305" spans="1:2" x14ac:dyDescent="0.25">
      <c r="A305" s="23" t="s">
        <v>1264</v>
      </c>
      <c r="B305" t="s">
        <v>1265</v>
      </c>
    </row>
    <row r="306" spans="1:2" x14ac:dyDescent="0.25">
      <c r="A306" s="23" t="s">
        <v>5611</v>
      </c>
      <c r="B306" s="23" t="s">
        <v>5611</v>
      </c>
    </row>
    <row r="307" spans="1:2" x14ac:dyDescent="0.25">
      <c r="A307" s="28" t="s">
        <v>5661</v>
      </c>
      <c r="B307" t="s">
        <v>6613</v>
      </c>
    </row>
    <row r="308" spans="1:2" x14ac:dyDescent="0.25">
      <c r="A308" s="28" t="s">
        <v>5655</v>
      </c>
      <c r="B308" t="s">
        <v>6614</v>
      </c>
    </row>
    <row r="309" spans="1:2" x14ac:dyDescent="0.25">
      <c r="A309" s="23" t="s">
        <v>1161</v>
      </c>
      <c r="B309" t="s">
        <v>6607</v>
      </c>
    </row>
    <row r="310" spans="1:2" x14ac:dyDescent="0.25">
      <c r="A310" s="22" t="s">
        <v>5618</v>
      </c>
      <c r="B310" t="s">
        <v>6607</v>
      </c>
    </row>
    <row r="311" spans="1:2" x14ac:dyDescent="0.25">
      <c r="A311" s="28" t="s">
        <v>5615</v>
      </c>
      <c r="B311" t="s">
        <v>835</v>
      </c>
    </row>
    <row r="312" spans="1:2" x14ac:dyDescent="0.25">
      <c r="A312" s="22" t="s">
        <v>5602</v>
      </c>
      <c r="B312" t="s">
        <v>835</v>
      </c>
    </row>
    <row r="313" spans="1:2" x14ac:dyDescent="0.25">
      <c r="A313" s="22" t="s">
        <v>26</v>
      </c>
      <c r="B313" t="s">
        <v>492</v>
      </c>
    </row>
    <row r="314" spans="1:2" x14ac:dyDescent="0.25">
      <c r="A314" s="25" t="s">
        <v>190</v>
      </c>
      <c r="B314" t="s">
        <v>492</v>
      </c>
    </row>
    <row r="315" spans="1:2" x14ac:dyDescent="0.25">
      <c r="A315" s="28" t="s">
        <v>5668</v>
      </c>
      <c r="B315" s="28" t="s">
        <v>6617</v>
      </c>
    </row>
    <row r="316" spans="1:2" x14ac:dyDescent="0.25">
      <c r="A316" s="28" t="s">
        <v>5657</v>
      </c>
      <c r="B316" s="28" t="s">
        <v>6619</v>
      </c>
    </row>
    <row r="317" spans="1:2" x14ac:dyDescent="0.25">
      <c r="A317" s="28" t="s">
        <v>5701</v>
      </c>
      <c r="B317" s="334" t="s">
        <v>6618</v>
      </c>
    </row>
    <row r="318" spans="1:2" x14ac:dyDescent="0.25">
      <c r="A318" s="28" t="s">
        <v>5708</v>
      </c>
      <c r="B318" s="28" t="s">
        <v>6620</v>
      </c>
    </row>
    <row r="319" spans="1:2" ht="30" x14ac:dyDescent="0.25">
      <c r="A319" s="28" t="s">
        <v>5665</v>
      </c>
      <c r="B319" s="28" t="s">
        <v>6621</v>
      </c>
    </row>
    <row r="320" spans="1:2" x14ac:dyDescent="0.25">
      <c r="A320" s="28" t="s">
        <v>2847</v>
      </c>
      <c r="B320" s="28" t="s">
        <v>6695</v>
      </c>
    </row>
    <row r="321" spans="1:2" x14ac:dyDescent="0.25">
      <c r="A321" s="22" t="s">
        <v>10</v>
      </c>
      <c r="B321" t="s">
        <v>295</v>
      </c>
    </row>
    <row r="322" spans="1:2" x14ac:dyDescent="0.25">
      <c r="A322" s="23" t="s">
        <v>104</v>
      </c>
      <c r="B322" t="s">
        <v>295</v>
      </c>
    </row>
    <row r="323" spans="1:2" x14ac:dyDescent="0.25">
      <c r="A323" s="28" t="s">
        <v>14</v>
      </c>
      <c r="B323" t="s">
        <v>295</v>
      </c>
    </row>
    <row r="324" spans="1:2" x14ac:dyDescent="0.25">
      <c r="A324" s="22" t="s">
        <v>295</v>
      </c>
      <c r="B324" s="28" t="s">
        <v>295</v>
      </c>
    </row>
    <row r="325" spans="1:2" x14ac:dyDescent="0.25">
      <c r="A325" s="23" t="s">
        <v>174</v>
      </c>
      <c r="B325" s="28" t="s">
        <v>295</v>
      </c>
    </row>
    <row r="326" spans="1:2" x14ac:dyDescent="0.25">
      <c r="A326" s="28" t="s">
        <v>189</v>
      </c>
      <c r="B326" s="28" t="s">
        <v>295</v>
      </c>
    </row>
    <row r="327" spans="1:2" x14ac:dyDescent="0.25">
      <c r="A327" s="28" t="s">
        <v>5702</v>
      </c>
      <c r="B327" s="334" t="s">
        <v>6622</v>
      </c>
    </row>
    <row r="328" spans="1:2" x14ac:dyDescent="0.25">
      <c r="A328" s="25" t="s">
        <v>218</v>
      </c>
      <c r="B328" t="s">
        <v>133</v>
      </c>
    </row>
    <row r="329" spans="1:2" x14ac:dyDescent="0.25">
      <c r="A329" s="23" t="s">
        <v>173</v>
      </c>
      <c r="B329" s="28" t="s">
        <v>133</v>
      </c>
    </row>
    <row r="330" spans="1:2" x14ac:dyDescent="0.25">
      <c r="A330" s="23" t="s">
        <v>133</v>
      </c>
      <c r="B330" s="28" t="s">
        <v>133</v>
      </c>
    </row>
    <row r="331" spans="1:2" x14ac:dyDescent="0.25">
      <c r="A331" s="25" t="s">
        <v>187</v>
      </c>
      <c r="B331" s="28" t="s">
        <v>6623</v>
      </c>
    </row>
    <row r="332" spans="1:2" x14ac:dyDescent="0.25">
      <c r="A332" s="23" t="s">
        <v>5695</v>
      </c>
      <c r="B332" s="23" t="s">
        <v>5695</v>
      </c>
    </row>
    <row r="333" spans="1:2" x14ac:dyDescent="0.25">
      <c r="A333" s="23" t="s">
        <v>105</v>
      </c>
      <c r="B333" t="s">
        <v>6615</v>
      </c>
    </row>
    <row r="334" spans="1:2" x14ac:dyDescent="0.25">
      <c r="A334" s="22" t="s">
        <v>232</v>
      </c>
      <c r="B334" t="s">
        <v>637</v>
      </c>
    </row>
    <row r="335" spans="1:2" x14ac:dyDescent="0.25">
      <c r="A335" s="22" t="s">
        <v>417</v>
      </c>
      <c r="B335" s="28" t="s">
        <v>750</v>
      </c>
    </row>
    <row r="336" spans="1:2" x14ac:dyDescent="0.25">
      <c r="A336" s="28" t="s">
        <v>37</v>
      </c>
      <c r="B336" t="s">
        <v>461</v>
      </c>
    </row>
    <row r="337" spans="1:2" x14ac:dyDescent="0.25">
      <c r="A337" s="22" t="s">
        <v>1360</v>
      </c>
      <c r="B337" t="s">
        <v>763</v>
      </c>
    </row>
    <row r="338" spans="1:2" x14ac:dyDescent="0.25">
      <c r="A338" s="28" t="s">
        <v>1581</v>
      </c>
      <c r="B338" t="s">
        <v>6608</v>
      </c>
    </row>
    <row r="339" spans="1:2" x14ac:dyDescent="0.25">
      <c r="A339" s="28" t="s">
        <v>670</v>
      </c>
      <c r="B339" t="s">
        <v>6608</v>
      </c>
    </row>
    <row r="340" spans="1:2" x14ac:dyDescent="0.25">
      <c r="A340" s="22" t="s">
        <v>232</v>
      </c>
      <c r="B340" t="s">
        <v>637</v>
      </c>
    </row>
    <row r="341" spans="1:2" x14ac:dyDescent="0.25">
      <c r="A341" s="22" t="s">
        <v>273</v>
      </c>
      <c r="B341" t="s">
        <v>637</v>
      </c>
    </row>
    <row r="342" spans="1:2" x14ac:dyDescent="0.25">
      <c r="A342" s="23" t="s">
        <v>154</v>
      </c>
      <c r="B342" s="23" t="s">
        <v>154</v>
      </c>
    </row>
    <row r="343" spans="1:2" x14ac:dyDescent="0.25">
      <c r="A343" s="22" t="s">
        <v>271</v>
      </c>
      <c r="B343" t="s">
        <v>6631</v>
      </c>
    </row>
    <row r="344" spans="1:2" x14ac:dyDescent="0.25">
      <c r="A344" s="28" t="s">
        <v>3042</v>
      </c>
      <c r="B344" t="s">
        <v>6609</v>
      </c>
    </row>
    <row r="345" spans="1:2" x14ac:dyDescent="0.25">
      <c r="A345" s="28" t="s">
        <v>1954</v>
      </c>
      <c r="B345" t="s">
        <v>6624</v>
      </c>
    </row>
    <row r="346" spans="1:2" x14ac:dyDescent="0.25">
      <c r="A346" s="22" t="s">
        <v>1411</v>
      </c>
      <c r="B346" t="s">
        <v>6616</v>
      </c>
    </row>
    <row r="347" spans="1:2" x14ac:dyDescent="0.25">
      <c r="A347" s="22" t="s">
        <v>1346</v>
      </c>
      <c r="B347" t="s">
        <v>6616</v>
      </c>
    </row>
    <row r="348" spans="1:2" x14ac:dyDescent="0.25">
      <c r="A348" s="28" t="s">
        <v>1081</v>
      </c>
      <c r="B348" t="s">
        <v>6616</v>
      </c>
    </row>
    <row r="349" spans="1:2" x14ac:dyDescent="0.25">
      <c r="A349" s="23" t="s">
        <v>130</v>
      </c>
      <c r="B349" t="s">
        <v>6612</v>
      </c>
    </row>
    <row r="350" spans="1:2" x14ac:dyDescent="0.25">
      <c r="A350" s="28" t="s">
        <v>735</v>
      </c>
      <c r="B350" t="s">
        <v>736</v>
      </c>
    </row>
    <row r="351" spans="1:2" x14ac:dyDescent="0.25">
      <c r="A351" s="28" t="s">
        <v>5716</v>
      </c>
      <c r="B351" t="s">
        <v>6625</v>
      </c>
    </row>
    <row r="352" spans="1:2" x14ac:dyDescent="0.25">
      <c r="A352" s="28" t="s">
        <v>2463</v>
      </c>
      <c r="B352" t="s">
        <v>2345</v>
      </c>
    </row>
    <row r="353" spans="1:2" x14ac:dyDescent="0.25">
      <c r="A353" s="28" t="s">
        <v>2344</v>
      </c>
      <c r="B353" t="s">
        <v>2345</v>
      </c>
    </row>
    <row r="354" spans="1:2" x14ac:dyDescent="0.25">
      <c r="A354" s="28" t="s">
        <v>5650</v>
      </c>
      <c r="B354" t="s">
        <v>6573</v>
      </c>
    </row>
    <row r="355" spans="1:2" x14ac:dyDescent="0.25">
      <c r="A355" s="28" t="s">
        <v>5660</v>
      </c>
      <c r="B355" t="s">
        <v>6675</v>
      </c>
    </row>
    <row r="356" spans="1:2" x14ac:dyDescent="0.25">
      <c r="A356" s="22" t="s">
        <v>246</v>
      </c>
      <c r="B356" t="s">
        <v>1012</v>
      </c>
    </row>
    <row r="357" spans="1:2" x14ac:dyDescent="0.25">
      <c r="A357" s="23" t="s">
        <v>172</v>
      </c>
      <c r="B357" t="s">
        <v>6628</v>
      </c>
    </row>
    <row r="358" spans="1:2" x14ac:dyDescent="0.25">
      <c r="A358" s="23" t="s">
        <v>153</v>
      </c>
      <c r="B358" t="s">
        <v>6628</v>
      </c>
    </row>
    <row r="359" spans="1:2" x14ac:dyDescent="0.25">
      <c r="A359" s="28" t="s">
        <v>598</v>
      </c>
      <c r="B359" t="s">
        <v>6632</v>
      </c>
    </row>
    <row r="360" spans="1:2" x14ac:dyDescent="0.25">
      <c r="A360" s="23" t="s">
        <v>1234</v>
      </c>
      <c r="B360" t="s">
        <v>6632</v>
      </c>
    </row>
    <row r="361" spans="1:2" x14ac:dyDescent="0.25">
      <c r="A361" s="28" t="s">
        <v>23</v>
      </c>
      <c r="B361" t="s">
        <v>6627</v>
      </c>
    </row>
    <row r="362" spans="1:2" x14ac:dyDescent="0.25">
      <c r="A362" s="23" t="s">
        <v>120</v>
      </c>
      <c r="B362" t="s">
        <v>5970</v>
      </c>
    </row>
    <row r="363" spans="1:2" x14ac:dyDescent="0.25">
      <c r="A363" s="28" t="s">
        <v>201</v>
      </c>
      <c r="B363" t="s">
        <v>5970</v>
      </c>
    </row>
    <row r="364" spans="1:2" x14ac:dyDescent="0.25">
      <c r="A364" s="23" t="s">
        <v>127</v>
      </c>
      <c r="B364" t="s">
        <v>5970</v>
      </c>
    </row>
    <row r="365" spans="1:2" x14ac:dyDescent="0.25">
      <c r="A365" s="28" t="s">
        <v>198</v>
      </c>
      <c r="B365" t="s">
        <v>5970</v>
      </c>
    </row>
    <row r="366" spans="1:2" x14ac:dyDescent="0.25">
      <c r="A366" s="22" t="s">
        <v>356</v>
      </c>
      <c r="B366" t="s">
        <v>6666</v>
      </c>
    </row>
    <row r="367" spans="1:2" x14ac:dyDescent="0.25">
      <c r="A367" s="28" t="s">
        <v>3745</v>
      </c>
      <c r="B367" t="s">
        <v>6626</v>
      </c>
    </row>
    <row r="368" spans="1:2" x14ac:dyDescent="0.25">
      <c r="A368" s="28" t="s">
        <v>27</v>
      </c>
      <c r="B368" t="s">
        <v>6629</v>
      </c>
    </row>
    <row r="369" spans="1:2" x14ac:dyDescent="0.25">
      <c r="A369" s="28" t="s">
        <v>16</v>
      </c>
      <c r="B369" t="s">
        <v>2117</v>
      </c>
    </row>
    <row r="370" spans="1:2" x14ac:dyDescent="0.25">
      <c r="A370" s="22" t="s">
        <v>4419</v>
      </c>
      <c r="B370" t="s">
        <v>6630</v>
      </c>
    </row>
    <row r="371" spans="1:2" x14ac:dyDescent="0.25">
      <c r="A371" s="22" t="s">
        <v>1057</v>
      </c>
      <c r="B371" t="s">
        <v>6665</v>
      </c>
    </row>
    <row r="372" spans="1:2" x14ac:dyDescent="0.25">
      <c r="A372" s="23" t="s">
        <v>138</v>
      </c>
      <c r="B372" t="s">
        <v>4306</v>
      </c>
    </row>
    <row r="373" spans="1:2" x14ac:dyDescent="0.25">
      <c r="A373" s="28" t="s">
        <v>3095</v>
      </c>
      <c r="B373" t="s">
        <v>1948</v>
      </c>
    </row>
    <row r="374" spans="1:2" x14ac:dyDescent="0.25">
      <c r="A374" s="23" t="s">
        <v>1494</v>
      </c>
      <c r="B374" t="s">
        <v>6497</v>
      </c>
    </row>
    <row r="375" spans="1:2" x14ac:dyDescent="0.25">
      <c r="A375" s="22" t="s">
        <v>1271</v>
      </c>
      <c r="B375" t="s">
        <v>6497</v>
      </c>
    </row>
    <row r="376" spans="1:2" x14ac:dyDescent="0.25">
      <c r="A376" s="23" t="s">
        <v>5680</v>
      </c>
      <c r="B376" t="s">
        <v>6497</v>
      </c>
    </row>
    <row r="377" spans="1:2" x14ac:dyDescent="0.25">
      <c r="A377" s="23" t="s">
        <v>2146</v>
      </c>
      <c r="B377" t="s">
        <v>6646</v>
      </c>
    </row>
    <row r="378" spans="1:2" x14ac:dyDescent="0.25">
      <c r="A378" t="s">
        <v>6499</v>
      </c>
      <c r="B378" t="s">
        <v>6111</v>
      </c>
    </row>
    <row r="379" spans="1:2" x14ac:dyDescent="0.25">
      <c r="A379" s="28" t="s">
        <v>43</v>
      </c>
      <c r="B379" t="s">
        <v>43</v>
      </c>
    </row>
    <row r="380" spans="1:2" x14ac:dyDescent="0.25">
      <c r="A380" s="28" t="s">
        <v>196</v>
      </c>
      <c r="B380" t="s">
        <v>2066</v>
      </c>
    </row>
    <row r="381" spans="1:2" x14ac:dyDescent="0.25">
      <c r="A381" s="28" t="s">
        <v>2790</v>
      </c>
      <c r="B381" t="s">
        <v>5845</v>
      </c>
    </row>
    <row r="382" spans="1:2" x14ac:dyDescent="0.25">
      <c r="A382" s="23" t="s">
        <v>155</v>
      </c>
      <c r="B382" t="s">
        <v>6687</v>
      </c>
    </row>
    <row r="383" spans="1:2" x14ac:dyDescent="0.25">
      <c r="A383" s="23" t="s">
        <v>101</v>
      </c>
      <c r="B383" t="s">
        <v>6687</v>
      </c>
    </row>
    <row r="384" spans="1:2" x14ac:dyDescent="0.25">
      <c r="A384" s="22" t="s">
        <v>251</v>
      </c>
      <c r="B384" t="s">
        <v>1889</v>
      </c>
    </row>
    <row r="385" spans="1:2" x14ac:dyDescent="0.25">
      <c r="A385" s="22" t="s">
        <v>5633</v>
      </c>
      <c r="B385" t="s">
        <v>6633</v>
      </c>
    </row>
    <row r="386" spans="1:2" x14ac:dyDescent="0.25">
      <c r="A386" s="23" t="s">
        <v>5612</v>
      </c>
      <c r="B386" t="s">
        <v>6642</v>
      </c>
    </row>
    <row r="387" spans="1:2" x14ac:dyDescent="0.25">
      <c r="A387" s="23" t="s">
        <v>4013</v>
      </c>
      <c r="B387" t="s">
        <v>4388</v>
      </c>
    </row>
    <row r="388" spans="1:2" x14ac:dyDescent="0.25">
      <c r="A388" s="28" t="s">
        <v>80</v>
      </c>
      <c r="B388" t="s">
        <v>6688</v>
      </c>
    </row>
    <row r="389" spans="1:2" x14ac:dyDescent="0.25">
      <c r="A389" s="28" t="s">
        <v>87</v>
      </c>
      <c r="B389" t="s">
        <v>6648</v>
      </c>
    </row>
    <row r="390" spans="1:2" x14ac:dyDescent="0.25">
      <c r="A390" s="23" t="s">
        <v>115</v>
      </c>
      <c r="B390" t="s">
        <v>3550</v>
      </c>
    </row>
    <row r="391" spans="1:2" x14ac:dyDescent="0.25">
      <c r="A391" s="23" t="s">
        <v>135</v>
      </c>
      <c r="B391" t="s">
        <v>6689</v>
      </c>
    </row>
    <row r="392" spans="1:2" x14ac:dyDescent="0.25">
      <c r="A392" s="23" t="s">
        <v>5683</v>
      </c>
      <c r="B392" t="s">
        <v>6690</v>
      </c>
    </row>
    <row r="393" spans="1:2" x14ac:dyDescent="0.25">
      <c r="A393" s="28" t="s">
        <v>206</v>
      </c>
      <c r="B393" t="s">
        <v>6644</v>
      </c>
    </row>
    <row r="394" spans="1:2" x14ac:dyDescent="0.25">
      <c r="A394" s="23" t="s">
        <v>123</v>
      </c>
      <c r="B394" t="s">
        <v>6645</v>
      </c>
    </row>
    <row r="395" spans="1:2" x14ac:dyDescent="0.25">
      <c r="A395" s="23" t="s">
        <v>158</v>
      </c>
      <c r="B395" t="s">
        <v>6640</v>
      </c>
    </row>
    <row r="396" spans="1:2" x14ac:dyDescent="0.25">
      <c r="A396" s="22" t="s">
        <v>5626</v>
      </c>
      <c r="B396" t="s">
        <v>6637</v>
      </c>
    </row>
    <row r="397" spans="1:2" x14ac:dyDescent="0.25">
      <c r="A397" s="28" t="s">
        <v>239</v>
      </c>
      <c r="B397" t="s">
        <v>6639</v>
      </c>
    </row>
    <row r="398" spans="1:2" x14ac:dyDescent="0.25">
      <c r="A398" s="28" t="s">
        <v>3305</v>
      </c>
      <c r="B398" t="s">
        <v>6634</v>
      </c>
    </row>
    <row r="399" spans="1:2" x14ac:dyDescent="0.25">
      <c r="A399" t="s">
        <v>6502</v>
      </c>
      <c r="B399" t="s">
        <v>6047</v>
      </c>
    </row>
    <row r="400" spans="1:2" x14ac:dyDescent="0.25">
      <c r="A400" s="23" t="s">
        <v>125</v>
      </c>
      <c r="B400" t="s">
        <v>936</v>
      </c>
    </row>
    <row r="401" spans="1:2" x14ac:dyDescent="0.25">
      <c r="A401" s="25" t="s">
        <v>215</v>
      </c>
      <c r="B401" t="s">
        <v>936</v>
      </c>
    </row>
    <row r="402" spans="1:2" x14ac:dyDescent="0.25">
      <c r="A402" s="22" t="s">
        <v>292</v>
      </c>
      <c r="B402" t="s">
        <v>936</v>
      </c>
    </row>
    <row r="403" spans="1:2" x14ac:dyDescent="0.25">
      <c r="A403" s="23" t="s">
        <v>2878</v>
      </c>
      <c r="B403" t="s">
        <v>936</v>
      </c>
    </row>
    <row r="404" spans="1:2" x14ac:dyDescent="0.25">
      <c r="A404" s="23" t="s">
        <v>150</v>
      </c>
      <c r="B404" t="s">
        <v>936</v>
      </c>
    </row>
    <row r="405" spans="1:2" x14ac:dyDescent="0.25">
      <c r="A405" s="22" t="s">
        <v>5621</v>
      </c>
      <c r="B405" t="s">
        <v>6636</v>
      </c>
    </row>
    <row r="406" spans="1:2" x14ac:dyDescent="0.25">
      <c r="A406" s="25" t="s">
        <v>210</v>
      </c>
      <c r="B406" t="s">
        <v>1159</v>
      </c>
    </row>
    <row r="407" spans="1:2" x14ac:dyDescent="0.25">
      <c r="A407" s="22" t="s">
        <v>226</v>
      </c>
      <c r="B407" t="s">
        <v>6643</v>
      </c>
    </row>
    <row r="408" spans="1:2" x14ac:dyDescent="0.25">
      <c r="A408" s="22" t="s">
        <v>283</v>
      </c>
      <c r="B408" t="s">
        <v>6643</v>
      </c>
    </row>
    <row r="409" spans="1:2" x14ac:dyDescent="0.25">
      <c r="A409" s="23" t="s">
        <v>5696</v>
      </c>
      <c r="B409" t="s">
        <v>6635</v>
      </c>
    </row>
    <row r="410" spans="1:2" x14ac:dyDescent="0.25">
      <c r="A410" s="23" t="s">
        <v>3774</v>
      </c>
      <c r="B410" t="s">
        <v>6635</v>
      </c>
    </row>
    <row r="411" spans="1:2" x14ac:dyDescent="0.25">
      <c r="A411" s="28" t="s">
        <v>46</v>
      </c>
      <c r="B411" t="s">
        <v>1269</v>
      </c>
    </row>
    <row r="412" spans="1:2" x14ac:dyDescent="0.25">
      <c r="A412" s="23" t="s">
        <v>119</v>
      </c>
      <c r="B412" t="s">
        <v>6641</v>
      </c>
    </row>
    <row r="413" spans="1:2" x14ac:dyDescent="0.25">
      <c r="A413" s="23" t="s">
        <v>126</v>
      </c>
      <c r="B413" t="s">
        <v>6641</v>
      </c>
    </row>
    <row r="414" spans="1:2" x14ac:dyDescent="0.25">
      <c r="A414" s="22" t="s">
        <v>876</v>
      </c>
      <c r="B414" t="s">
        <v>1037</v>
      </c>
    </row>
    <row r="415" spans="1:2" x14ac:dyDescent="0.25">
      <c r="A415" s="23" t="s">
        <v>145</v>
      </c>
      <c r="B415" t="s">
        <v>1394</v>
      </c>
    </row>
    <row r="416" spans="1:2" x14ac:dyDescent="0.25">
      <c r="A416" s="23" t="s">
        <v>182</v>
      </c>
      <c r="B416" t="s">
        <v>6100</v>
      </c>
    </row>
    <row r="417" spans="1:2" x14ac:dyDescent="0.25">
      <c r="A417" t="s">
        <v>6500</v>
      </c>
      <c r="B417" t="s">
        <v>6112</v>
      </c>
    </row>
    <row r="418" spans="1:2" x14ac:dyDescent="0.25">
      <c r="A418" s="22" t="s">
        <v>250</v>
      </c>
      <c r="B418" t="s">
        <v>6638</v>
      </c>
    </row>
    <row r="419" spans="1:2" x14ac:dyDescent="0.25">
      <c r="A419" s="28" t="s">
        <v>1874</v>
      </c>
      <c r="B419" t="s">
        <v>6647</v>
      </c>
    </row>
    <row r="420" spans="1:2" x14ac:dyDescent="0.25">
      <c r="A420" s="28" t="s">
        <v>41</v>
      </c>
      <c r="B420" t="s">
        <v>6664</v>
      </c>
    </row>
    <row r="421" spans="1:2" x14ac:dyDescent="0.25">
      <c r="A421" s="22" t="s">
        <v>86</v>
      </c>
      <c r="B421" t="s">
        <v>6664</v>
      </c>
    </row>
    <row r="422" spans="1:2" x14ac:dyDescent="0.25">
      <c r="A422" s="23" t="s">
        <v>117</v>
      </c>
      <c r="B422" t="s">
        <v>5821</v>
      </c>
    </row>
    <row r="423" spans="1:2" x14ac:dyDescent="0.25">
      <c r="A423" s="28" t="s">
        <v>90</v>
      </c>
      <c r="B423" t="s">
        <v>5821</v>
      </c>
    </row>
    <row r="424" spans="1:2" x14ac:dyDescent="0.25">
      <c r="A424" s="28" t="s">
        <v>2911</v>
      </c>
      <c r="B424" t="s">
        <v>733</v>
      </c>
    </row>
    <row r="425" spans="1:2" x14ac:dyDescent="0.25">
      <c r="A425" s="28" t="s">
        <v>1695</v>
      </c>
      <c r="B425" t="s">
        <v>733</v>
      </c>
    </row>
    <row r="426" spans="1:2" x14ac:dyDescent="0.25">
      <c r="A426" s="28" t="s">
        <v>58</v>
      </c>
      <c r="B426" t="s">
        <v>733</v>
      </c>
    </row>
    <row r="427" spans="1:2" x14ac:dyDescent="0.25">
      <c r="A427" t="s">
        <v>6691</v>
      </c>
      <c r="B427" t="s">
        <v>6071</v>
      </c>
    </row>
    <row r="428" spans="1:2" x14ac:dyDescent="0.25">
      <c r="A428" s="23" t="s">
        <v>2985</v>
      </c>
      <c r="B428" t="s">
        <v>6694</v>
      </c>
    </row>
    <row r="429" spans="1:2" x14ac:dyDescent="0.25">
      <c r="A429" s="28" t="s">
        <v>45</v>
      </c>
      <c r="B429" t="s">
        <v>2802</v>
      </c>
    </row>
    <row r="430" spans="1:2" x14ac:dyDescent="0.25">
      <c r="A430" s="28" t="s">
        <v>77</v>
      </c>
      <c r="B430" t="s">
        <v>2802</v>
      </c>
    </row>
    <row r="431" spans="1:2" x14ac:dyDescent="0.25">
      <c r="A431" s="28" t="s">
        <v>2185</v>
      </c>
      <c r="B431" s="28" t="s">
        <v>6649</v>
      </c>
    </row>
    <row r="432" spans="1:2" x14ac:dyDescent="0.25">
      <c r="A432" s="22" t="s">
        <v>1053</v>
      </c>
      <c r="B432" s="22" t="s">
        <v>6697</v>
      </c>
    </row>
    <row r="433" spans="1:2" x14ac:dyDescent="0.25">
      <c r="A433" t="s">
        <v>5440</v>
      </c>
      <c r="B433" t="s">
        <v>3901</v>
      </c>
    </row>
    <row r="434" spans="1:2" x14ac:dyDescent="0.25">
      <c r="A434" s="23" t="s">
        <v>180</v>
      </c>
      <c r="B434" t="s">
        <v>3902</v>
      </c>
    </row>
    <row r="435" spans="1:2" x14ac:dyDescent="0.25">
      <c r="A435" s="22" t="s">
        <v>1377</v>
      </c>
      <c r="B435" t="s">
        <v>6652</v>
      </c>
    </row>
    <row r="436" spans="1:2" x14ac:dyDescent="0.25">
      <c r="A436" s="23" t="s">
        <v>128</v>
      </c>
      <c r="B436" t="s">
        <v>6104</v>
      </c>
    </row>
    <row r="437" spans="1:2" x14ac:dyDescent="0.25">
      <c r="A437" s="28" t="s">
        <v>56</v>
      </c>
      <c r="B437" t="s">
        <v>6650</v>
      </c>
    </row>
    <row r="438" spans="1:2" x14ac:dyDescent="0.25">
      <c r="A438" s="23" t="s">
        <v>132</v>
      </c>
      <c r="B438" t="s">
        <v>6108</v>
      </c>
    </row>
    <row r="439" spans="1:2" x14ac:dyDescent="0.25">
      <c r="A439" s="23" t="s">
        <v>140</v>
      </c>
      <c r="B439" t="s">
        <v>1052</v>
      </c>
    </row>
    <row r="440" spans="1:2" x14ac:dyDescent="0.25">
      <c r="A440" s="28" t="s">
        <v>61</v>
      </c>
      <c r="B440" t="s">
        <v>6651</v>
      </c>
    </row>
    <row r="441" spans="1:2" x14ac:dyDescent="0.25">
      <c r="A441" s="28" t="s">
        <v>83</v>
      </c>
      <c r="B441" s="335" t="s">
        <v>6653</v>
      </c>
    </row>
    <row r="442" spans="1:2" x14ac:dyDescent="0.25">
      <c r="A442" s="28" t="s">
        <v>89</v>
      </c>
      <c r="B442" s="335" t="s">
        <v>6653</v>
      </c>
    </row>
    <row r="443" spans="1:2" x14ac:dyDescent="0.25">
      <c r="A443" s="28" t="s">
        <v>5689</v>
      </c>
      <c r="B443" t="s">
        <v>6654</v>
      </c>
    </row>
    <row r="444" spans="1:2" x14ac:dyDescent="0.25">
      <c r="A444" s="28" t="s">
        <v>777</v>
      </c>
      <c r="B444" t="s">
        <v>777</v>
      </c>
    </row>
    <row r="445" spans="1:2" x14ac:dyDescent="0.25">
      <c r="A445" t="s">
        <v>5080</v>
      </c>
      <c r="B445" t="s">
        <v>6113</v>
      </c>
    </row>
    <row r="446" spans="1:2" x14ac:dyDescent="0.25">
      <c r="A446" s="28" t="s">
        <v>2304</v>
      </c>
      <c r="B446" t="s">
        <v>6655</v>
      </c>
    </row>
    <row r="447" spans="1:2" x14ac:dyDescent="0.25">
      <c r="A447" s="22" t="s">
        <v>28</v>
      </c>
      <c r="B447" t="s">
        <v>2957</v>
      </c>
    </row>
    <row r="448" spans="1:2" x14ac:dyDescent="0.25">
      <c r="A448" s="22" t="s">
        <v>260</v>
      </c>
      <c r="B448" t="s">
        <v>260</v>
      </c>
    </row>
    <row r="449" spans="1:2" x14ac:dyDescent="0.25">
      <c r="A449" s="28" t="s">
        <v>256</v>
      </c>
      <c r="B449" t="s">
        <v>256</v>
      </c>
    </row>
    <row r="450" spans="1:2" x14ac:dyDescent="0.25">
      <c r="A450" s="22" t="s">
        <v>291</v>
      </c>
      <c r="B450" t="s">
        <v>256</v>
      </c>
    </row>
    <row r="451" spans="1:2" x14ac:dyDescent="0.25">
      <c r="A451" s="28" t="s">
        <v>49</v>
      </c>
      <c r="B451" t="s">
        <v>49</v>
      </c>
    </row>
    <row r="452" spans="1:2" x14ac:dyDescent="0.25">
      <c r="A452" s="28" t="s">
        <v>60</v>
      </c>
      <c r="B452" t="s">
        <v>1250</v>
      </c>
    </row>
    <row r="453" spans="1:2" x14ac:dyDescent="0.25">
      <c r="A453" s="23" t="s">
        <v>146</v>
      </c>
      <c r="B453" t="s">
        <v>5963</v>
      </c>
    </row>
    <row r="454" spans="1:2" x14ac:dyDescent="0.25">
      <c r="A454" s="22" t="s">
        <v>5647</v>
      </c>
      <c r="B454" t="s">
        <v>6663</v>
      </c>
    </row>
    <row r="455" spans="1:2" x14ac:dyDescent="0.25">
      <c r="A455" s="23" t="s">
        <v>134</v>
      </c>
      <c r="B455" t="s">
        <v>6106</v>
      </c>
    </row>
    <row r="456" spans="1:2" x14ac:dyDescent="0.25">
      <c r="A456" s="22" t="s">
        <v>237</v>
      </c>
      <c r="B456" t="s">
        <v>6057</v>
      </c>
    </row>
    <row r="457" spans="1:2" x14ac:dyDescent="0.25">
      <c r="A457" s="22" t="s">
        <v>1173</v>
      </c>
      <c r="B457" t="s">
        <v>1068</v>
      </c>
    </row>
    <row r="458" spans="1:2" x14ac:dyDescent="0.25">
      <c r="A458" s="22" t="s">
        <v>284</v>
      </c>
      <c r="B458" t="s">
        <v>1068</v>
      </c>
    </row>
    <row r="459" spans="1:2" x14ac:dyDescent="0.25">
      <c r="A459" s="22" t="s">
        <v>223</v>
      </c>
      <c r="B459" t="s">
        <v>1068</v>
      </c>
    </row>
    <row r="460" spans="1:2" x14ac:dyDescent="0.25">
      <c r="A460" s="28" t="s">
        <v>67</v>
      </c>
      <c r="B460" t="s">
        <v>2721</v>
      </c>
    </row>
    <row r="461" spans="1:2" x14ac:dyDescent="0.25">
      <c r="A461" s="28" t="s">
        <v>32</v>
      </c>
      <c r="B461" t="s">
        <v>2721</v>
      </c>
    </row>
    <row r="462" spans="1:2" x14ac:dyDescent="0.25">
      <c r="A462" s="28" t="s">
        <v>75</v>
      </c>
      <c r="B462" t="s">
        <v>358</v>
      </c>
    </row>
    <row r="463" spans="1:2" x14ac:dyDescent="0.25">
      <c r="A463" s="23" t="s">
        <v>181</v>
      </c>
      <c r="B463" t="s">
        <v>358</v>
      </c>
    </row>
    <row r="464" spans="1:2" x14ac:dyDescent="0.25">
      <c r="A464" s="22" t="s">
        <v>72</v>
      </c>
      <c r="B464" t="s">
        <v>358</v>
      </c>
    </row>
    <row r="465" spans="1:2" x14ac:dyDescent="0.25">
      <c r="A465" s="28" t="s">
        <v>9</v>
      </c>
      <c r="B465" t="s">
        <v>978</v>
      </c>
    </row>
    <row r="466" spans="1:2" x14ac:dyDescent="0.25">
      <c r="A466" s="23" t="s">
        <v>121</v>
      </c>
      <c r="B466" t="s">
        <v>1137</v>
      </c>
    </row>
    <row r="467" spans="1:2" x14ac:dyDescent="0.25">
      <c r="A467" s="23" t="s">
        <v>144</v>
      </c>
      <c r="B467" t="s">
        <v>1137</v>
      </c>
    </row>
    <row r="468" spans="1:2" x14ac:dyDescent="0.25">
      <c r="A468" s="28" t="s">
        <v>209</v>
      </c>
      <c r="B468" t="s">
        <v>6656</v>
      </c>
    </row>
    <row r="469" spans="1:2" x14ac:dyDescent="0.25">
      <c r="A469" s="23" t="s">
        <v>112</v>
      </c>
      <c r="B469" t="s">
        <v>1939</v>
      </c>
    </row>
    <row r="470" spans="1:2" x14ac:dyDescent="0.25">
      <c r="A470" s="22" t="s">
        <v>289</v>
      </c>
      <c r="B470" t="s">
        <v>6659</v>
      </c>
    </row>
    <row r="471" spans="1:2" x14ac:dyDescent="0.25">
      <c r="A471" s="28" t="s">
        <v>1049</v>
      </c>
      <c r="B471" t="s">
        <v>1395</v>
      </c>
    </row>
    <row r="472" spans="1:2" x14ac:dyDescent="0.25">
      <c r="A472" s="22" t="s">
        <v>278</v>
      </c>
      <c r="B472" t="s">
        <v>6657</v>
      </c>
    </row>
    <row r="473" spans="1:2" x14ac:dyDescent="0.25">
      <c r="A473" s="28" t="s">
        <v>4</v>
      </c>
      <c r="B473" t="s">
        <v>1245</v>
      </c>
    </row>
    <row r="474" spans="1:2" x14ac:dyDescent="0.25">
      <c r="A474" s="23" t="s">
        <v>163</v>
      </c>
      <c r="B474" t="s">
        <v>6658</v>
      </c>
    </row>
    <row r="475" spans="1:2" x14ac:dyDescent="0.25">
      <c r="A475" s="28" t="s">
        <v>1507</v>
      </c>
      <c r="B475" t="s">
        <v>6508</v>
      </c>
    </row>
    <row r="476" spans="1:2" x14ac:dyDescent="0.25">
      <c r="A476" s="28" t="s">
        <v>5715</v>
      </c>
      <c r="B476" t="s">
        <v>6660</v>
      </c>
    </row>
    <row r="477" spans="1:2" x14ac:dyDescent="0.25">
      <c r="A477" s="28" t="s">
        <v>42</v>
      </c>
      <c r="B477" t="s">
        <v>638</v>
      </c>
    </row>
    <row r="478" spans="1:2" x14ac:dyDescent="0.25">
      <c r="A478" s="28" t="s">
        <v>5699</v>
      </c>
      <c r="B478" t="s">
        <v>6680</v>
      </c>
    </row>
    <row r="479" spans="1:2" x14ac:dyDescent="0.25">
      <c r="A479" s="23" t="s">
        <v>175</v>
      </c>
      <c r="B479" t="s">
        <v>6698</v>
      </c>
    </row>
    <row r="480" spans="1:2" x14ac:dyDescent="0.25">
      <c r="A480" s="23" t="s">
        <v>5635</v>
      </c>
    </row>
    <row r="481" spans="1:2" x14ac:dyDescent="0.25">
      <c r="A481" s="23" t="s">
        <v>5676</v>
      </c>
    </row>
    <row r="482" spans="1:2" x14ac:dyDescent="0.25">
      <c r="A482" s="28" t="s">
        <v>5669</v>
      </c>
      <c r="B482" s="28" t="s">
        <v>6699</v>
      </c>
    </row>
    <row r="483" spans="1:2" x14ac:dyDescent="0.25">
      <c r="A483" s="28" t="s">
        <v>5670</v>
      </c>
    </row>
    <row r="484" spans="1:2" x14ac:dyDescent="0.25">
      <c r="A484" s="28" t="s">
        <v>5666</v>
      </c>
      <c r="B484" s="28" t="s">
        <v>6701</v>
      </c>
    </row>
    <row r="485" spans="1:2" x14ac:dyDescent="0.25">
      <c r="A485" s="25" t="s">
        <v>5718</v>
      </c>
    </row>
    <row r="486" spans="1:2" x14ac:dyDescent="0.25">
      <c r="A486" s="25" t="s">
        <v>5709</v>
      </c>
      <c r="B486" s="25" t="s">
        <v>6700</v>
      </c>
    </row>
    <row r="487" spans="1:2" x14ac:dyDescent="0.25">
      <c r="A487" s="28" t="s">
        <v>5654</v>
      </c>
      <c r="B487" t="s">
        <v>6702</v>
      </c>
    </row>
    <row r="488" spans="1:2" x14ac:dyDescent="0.25">
      <c r="A488" s="28" t="s">
        <v>24</v>
      </c>
    </row>
    <row r="489" spans="1:2" x14ac:dyDescent="0.25">
      <c r="A489" s="22" t="s">
        <v>5610</v>
      </c>
      <c r="B489" t="s">
        <v>6703</v>
      </c>
    </row>
    <row r="490" spans="1:2" x14ac:dyDescent="0.25">
      <c r="A490" s="23" t="s">
        <v>3766</v>
      </c>
      <c r="B490" t="s">
        <v>6550</v>
      </c>
    </row>
    <row r="491" spans="1:2" x14ac:dyDescent="0.25">
      <c r="A491" s="23" t="s">
        <v>137</v>
      </c>
    </row>
    <row r="492" spans="1:2" x14ac:dyDescent="0.25">
      <c r="A492" s="28" t="s">
        <v>5652</v>
      </c>
      <c r="B492" t="s">
        <v>6704</v>
      </c>
    </row>
    <row r="493" spans="1:2" x14ac:dyDescent="0.25">
      <c r="A493" s="28" t="s">
        <v>33</v>
      </c>
      <c r="B493" s="28" t="s">
        <v>6704</v>
      </c>
    </row>
    <row r="494" spans="1:2" x14ac:dyDescent="0.25">
      <c r="A494" s="22" t="s">
        <v>31</v>
      </c>
    </row>
    <row r="495" spans="1:2" x14ac:dyDescent="0.25">
      <c r="A495" s="22" t="s">
        <v>279</v>
      </c>
      <c r="B495" s="22" t="s">
        <v>6705</v>
      </c>
    </row>
    <row r="496" spans="1:2" x14ac:dyDescent="0.25">
      <c r="A496" s="28" t="s">
        <v>25</v>
      </c>
    </row>
    <row r="497" spans="1:1" x14ac:dyDescent="0.25">
      <c r="A497" s="28" t="s">
        <v>212</v>
      </c>
    </row>
    <row r="498" spans="1:1" x14ac:dyDescent="0.25">
      <c r="A498" s="22" t="s">
        <v>5623</v>
      </c>
    </row>
    <row r="499" spans="1:1" x14ac:dyDescent="0.25">
      <c r="A499" s="22" t="s">
        <v>5616</v>
      </c>
    </row>
    <row r="500" spans="1:1" x14ac:dyDescent="0.25">
      <c r="A500" s="25" t="s">
        <v>5713</v>
      </c>
    </row>
    <row r="501" spans="1:1" x14ac:dyDescent="0.25">
      <c r="A501" s="28" t="s">
        <v>5659</v>
      </c>
    </row>
    <row r="502" spans="1:1" x14ac:dyDescent="0.25">
      <c r="A502" s="23" t="s">
        <v>5674</v>
      </c>
    </row>
    <row r="503" spans="1:1" x14ac:dyDescent="0.25">
      <c r="A503" s="25" t="s">
        <v>191</v>
      </c>
    </row>
    <row r="504" spans="1:1" x14ac:dyDescent="0.25">
      <c r="A504" s="28" t="s">
        <v>3044</v>
      </c>
    </row>
    <row r="505" spans="1:1" x14ac:dyDescent="0.25">
      <c r="A505" s="22" t="s">
        <v>5627</v>
      </c>
    </row>
    <row r="506" spans="1:1" x14ac:dyDescent="0.25">
      <c r="A506" s="23" t="s">
        <v>166</v>
      </c>
    </row>
    <row r="507" spans="1:1" x14ac:dyDescent="0.25">
      <c r="A507" s="28" t="s">
        <v>249</v>
      </c>
    </row>
    <row r="508" spans="1:1" x14ac:dyDescent="0.25">
      <c r="A508" s="28" t="s">
        <v>5703</v>
      </c>
    </row>
    <row r="509" spans="1:1" x14ac:dyDescent="0.25">
      <c r="A509" s="23" t="s">
        <v>5692</v>
      </c>
    </row>
    <row r="510" spans="1:1" x14ac:dyDescent="0.25">
      <c r="A510" s="22" t="s">
        <v>5620</v>
      </c>
    </row>
    <row r="511" spans="1:1" x14ac:dyDescent="0.25">
      <c r="A511" s="23" t="s">
        <v>5677</v>
      </c>
    </row>
    <row r="512" spans="1:1" x14ac:dyDescent="0.25">
      <c r="A512" s="28" t="s">
        <v>5698</v>
      </c>
    </row>
  </sheetData>
  <autoFilter ref="A1:G512"/>
  <sortState ref="A193:B707">
    <sortCondition ref="B193:B707"/>
  </sortState>
  <customSheetViews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1"/>
    </customSheetView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315BA204-48F2-4892-8B1E-93B49A9BC4C4}" scale="160" filter="1" showAutoFilter="1">
      <pane ySplit="1" topLeftCell="A2" activePane="bottomLeft" state="frozen"/>
      <selection pane="bottomLeft" activeCell="A301" sqref="A301"/>
      <pageMargins left="0.7" right="0.7" top="0.75" bottom="0.75" header="0.3" footer="0.3"/>
      <pageSetup orientation="portrait" r:id="rId3"/>
      <autoFilter ref="A1:G511">
        <filterColumn colId="1">
          <filters>
            <filter val="MPS-PDN"/>
            <filter val="PDN"/>
            <filter val="PDN/BND"/>
            <filter val="PDN/BTWD"/>
          </filters>
        </filterColumn>
      </autoFilter>
    </customSheetView>
  </customSheetViews>
  <pageMargins left="0.7" right="0.7" top="0.75" bottom="0.75" header="0.3" footer="0.3"/>
  <pageSetup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5" tint="0.39997558519241921"/>
  </sheetPr>
  <dimension ref="A1:U618"/>
  <sheetViews>
    <sheetView workbookViewId="0">
      <pane ySplit="1" topLeftCell="A193" activePane="bottomLeft" state="frozen"/>
      <selection pane="bottomLeft" activeCell="M373" sqref="M373"/>
    </sheetView>
  </sheetViews>
  <sheetFormatPr defaultRowHeight="15" x14ac:dyDescent="0.2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4" customWidth="1"/>
    <col min="8" max="8" width="11.5703125" style="4" customWidth="1"/>
    <col min="11" max="12" width="11.140625" customWidth="1"/>
    <col min="13" max="13" width="22.140625" style="4" customWidth="1"/>
    <col min="14" max="14" width="22.140625" customWidth="1"/>
    <col min="15" max="15" width="20" customWidth="1"/>
    <col min="16" max="16" width="10.28515625" customWidth="1"/>
  </cols>
  <sheetData>
    <row r="1" spans="1:18" s="1" customFormat="1" x14ac:dyDescent="0.25">
      <c r="A1" s="1" t="s">
        <v>5719</v>
      </c>
      <c r="B1" s="1" t="s">
        <v>5704</v>
      </c>
      <c r="C1" s="1" t="s">
        <v>5705</v>
      </c>
      <c r="D1" s="1" t="s">
        <v>5706</v>
      </c>
      <c r="E1" s="1" t="s">
        <v>5598</v>
      </c>
      <c r="F1" s="337" t="s">
        <v>5758</v>
      </c>
      <c r="G1" s="337" t="s">
        <v>5759</v>
      </c>
      <c r="H1" s="337" t="s">
        <v>5760</v>
      </c>
      <c r="I1" s="1" t="s">
        <v>5721</v>
      </c>
      <c r="J1" s="1" t="s">
        <v>5642</v>
      </c>
      <c r="K1" s="1" t="s">
        <v>5646</v>
      </c>
      <c r="L1" s="1" t="s">
        <v>5598</v>
      </c>
      <c r="M1" s="337" t="s">
        <v>6114</v>
      </c>
      <c r="N1" s="1" t="s">
        <v>6115</v>
      </c>
      <c r="O1" s="1" t="s">
        <v>5644</v>
      </c>
      <c r="P1">
        <f>COUNTIFS(J2:J600,"#N/A", K2:K600,"Y")</f>
        <v>246</v>
      </c>
      <c r="Q1" s="1" t="s">
        <v>5720</v>
      </c>
      <c r="R1" s="1" t="s">
        <v>7751</v>
      </c>
    </row>
    <row r="2" spans="1:18" x14ac:dyDescent="0.25">
      <c r="A2" s="28" t="s">
        <v>3752</v>
      </c>
      <c r="B2" s="28" t="s">
        <v>4</v>
      </c>
      <c r="C2" s="28" t="s">
        <v>5</v>
      </c>
      <c r="D2" s="28" t="s">
        <v>6501</v>
      </c>
      <c r="E2" s="22" t="s">
        <v>5604</v>
      </c>
      <c r="F2" s="338" t="str">
        <f>IFERROR(VLOOKUP($B2,Codes!$A$2:$B$1003, 2, FALSE),"")</f>
        <v>VSD</v>
      </c>
      <c r="G2" s="338" t="str">
        <f>IFERROR(VLOOKUP($C2,Codes!$A$2:$B$1003, 2, FALSE),"")</f>
        <v>MDBHL</v>
      </c>
      <c r="H2" s="338" t="str">
        <f>IFERROR(VLOOKUP($D2,Codes!$A$2:$B$1003, 2, FALSE),"")</f>
        <v/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338" t="str">
        <f t="shared" ref="M2:M65" si="0">IF(K2="Y",CONCATENATE($F2,"-",IF(ISNUMBER(SEARCH("SHUTTLE",$E2)),"",$H2),"-",$G2), "NOT INCLUDED")</f>
        <v>VSD--MDBHL</v>
      </c>
      <c r="N2" s="28" t="str">
        <f t="shared" ref="N2" si="1">$A2</f>
        <v>mrg1</v>
      </c>
      <c r="O2" s="11"/>
      <c r="P2" s="11"/>
    </row>
    <row r="3" spans="1:18" x14ac:dyDescent="0.25">
      <c r="A3" s="28" t="s">
        <v>3698</v>
      </c>
      <c r="B3" s="28" t="s">
        <v>8</v>
      </c>
      <c r="C3" s="28" t="s">
        <v>7</v>
      </c>
      <c r="D3" s="28" t="s">
        <v>17</v>
      </c>
      <c r="E3" s="22" t="s">
        <v>5648</v>
      </c>
      <c r="F3" s="338" t="str">
        <f>IFERROR(VLOOKUP($B3,Codes!$A$2:$B$1003, 2, FALSE),"")</f>
        <v>MRG</v>
      </c>
      <c r="G3" s="338" t="str">
        <f>IFERROR(VLOOKUP($C3,Codes!$A$2:$B$1003, 2, FALSE),"")</f>
        <v>KWR</v>
      </c>
      <c r="H3" s="338" t="str">
        <f>IFERROR(VLOOKUP($D3,Codes!$A$2:$B$1003, 2, FALSE),"")</f>
        <v>CNC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338" t="str">
        <f t="shared" si="0"/>
        <v>MRG-CNC-KWR</v>
      </c>
      <c r="N3" s="28" t="str">
        <f>$A3</f>
        <v>mrg10</v>
      </c>
      <c r="O3" s="11"/>
      <c r="P3" s="11"/>
      <c r="Q3" s="11"/>
    </row>
    <row r="4" spans="1:18" x14ac:dyDescent="0.25">
      <c r="A4" s="28" t="s">
        <v>3112</v>
      </c>
      <c r="B4" s="28" t="s">
        <v>8</v>
      </c>
      <c r="C4" s="28" t="s">
        <v>4</v>
      </c>
      <c r="D4" s="28" t="s">
        <v>5669</v>
      </c>
      <c r="E4" s="22" t="s">
        <v>5648</v>
      </c>
      <c r="F4" s="338" t="str">
        <f>IFERROR(VLOOKUP($B4,Codes!$A$2:$B$1003, 2, FALSE),"")</f>
        <v>MRG</v>
      </c>
      <c r="G4" s="338" t="str">
        <f>IFERROR(VLOOKUP($C4,Codes!$A$2:$B$1003, 2, FALSE),"")</f>
        <v>VSD</v>
      </c>
      <c r="H4" s="338" t="str">
        <f>IFERROR(VLOOKUP($D4,Codes!$A$2:$B$1003, 2, FALSE),"")</f>
        <v>CNSL/BRL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338" t="str">
        <f t="shared" si="0"/>
        <v>MRG-CNSL/BRL-VSD</v>
      </c>
      <c r="N4" s="28" t="str">
        <f t="shared" ref="N4:N67" si="2">$A4</f>
        <v>mrg100</v>
      </c>
      <c r="O4" s="11"/>
      <c r="P4" s="11"/>
    </row>
    <row r="5" spans="1:18" x14ac:dyDescent="0.25">
      <c r="A5" s="28" t="s">
        <v>3107</v>
      </c>
      <c r="B5" s="28" t="s">
        <v>8</v>
      </c>
      <c r="C5" s="28" t="s">
        <v>9</v>
      </c>
      <c r="D5" s="28" t="s">
        <v>2539</v>
      </c>
      <c r="E5" s="22" t="s">
        <v>5648</v>
      </c>
      <c r="F5" s="338" t="str">
        <f>IFERROR(VLOOKUP($B5,Codes!$A$2:$B$1003, 2, FALSE),"")</f>
        <v>MRG</v>
      </c>
      <c r="G5" s="338" t="str">
        <f>IFERROR(VLOOKUP($C5,Codes!$A$2:$B$1003, 2, FALSE),"")</f>
        <v>VLS</v>
      </c>
      <c r="H5" s="338" t="str">
        <f>IFERROR(VLOOKUP($D5,Codes!$A$2:$B$1003, 2, FALSE),"")</f>
        <v>MJRD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338" t="str">
        <f t="shared" si="0"/>
        <v>MRG-MJRD-VLS</v>
      </c>
      <c r="N5" s="28" t="str">
        <f t="shared" si="2"/>
        <v>mrg101</v>
      </c>
      <c r="O5" s="11"/>
      <c r="P5" s="11"/>
    </row>
    <row r="6" spans="1:18" x14ac:dyDescent="0.25">
      <c r="A6" s="22" t="s">
        <v>3099</v>
      </c>
      <c r="B6" s="22" t="s">
        <v>10</v>
      </c>
      <c r="C6" s="22" t="s">
        <v>7</v>
      </c>
      <c r="D6" s="22" t="s">
        <v>8</v>
      </c>
      <c r="E6" s="22" t="s">
        <v>5604</v>
      </c>
      <c r="F6" s="338" t="str">
        <f>IFERROR(VLOOKUP($B6,Codes!$A$2:$B$1003, 2, FALSE),"")</f>
        <v>PNJ</v>
      </c>
      <c r="G6" s="338" t="str">
        <f>IFERROR(VLOOKUP($C6,Codes!$A$2:$B$1003, 2, FALSE),"")</f>
        <v>KWR</v>
      </c>
      <c r="H6" s="338" t="str">
        <f>IFERROR(VLOOKUP($D6,Codes!$A$2:$B$1003, 2, FALSE),"")</f>
        <v>MRG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338" t="str">
        <f t="shared" si="0"/>
        <v>PNJ-MRG-KWR</v>
      </c>
      <c r="N6" s="28" t="str">
        <f t="shared" si="2"/>
        <v>mrg102</v>
      </c>
    </row>
    <row r="7" spans="1:18" x14ac:dyDescent="0.25">
      <c r="A7" s="28" t="s">
        <v>3092</v>
      </c>
      <c r="B7" s="28" t="s">
        <v>11</v>
      </c>
      <c r="C7" s="28" t="s">
        <v>12</v>
      </c>
      <c r="D7" s="28" t="s">
        <v>3095</v>
      </c>
      <c r="E7" s="22" t="s">
        <v>5648</v>
      </c>
      <c r="F7" s="338" t="str">
        <f>IFERROR(VLOOKUP($B7,Codes!$A$2:$B$1003, 2, FALSE),"")</f>
        <v>MLKPN</v>
      </c>
      <c r="G7" s="338" t="str">
        <f>IFERROR(VLOOKUP($C7,Codes!$A$2:$B$1003, 2, FALSE),"")</f>
        <v>D BSC</v>
      </c>
      <c r="H7" s="338" t="str">
        <f>IFERROR(VLOOKUP($D7,Codes!$A$2:$B$1003, 2, FALSE),"")</f>
        <v>RVN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338" t="str">
        <f t="shared" si="0"/>
        <v>MLKPN-RVN-D BSC</v>
      </c>
      <c r="N7" s="28" t="str">
        <f t="shared" si="2"/>
        <v>mrg103</v>
      </c>
      <c r="O7" s="11"/>
      <c r="P7" s="11"/>
    </row>
    <row r="8" spans="1:18" x14ac:dyDescent="0.25">
      <c r="A8" s="28" t="s">
        <v>3087</v>
      </c>
      <c r="B8" s="28" t="s">
        <v>8</v>
      </c>
      <c r="C8" s="28" t="s">
        <v>13</v>
      </c>
      <c r="D8" s="28" t="s">
        <v>1260</v>
      </c>
      <c r="E8" s="22" t="s">
        <v>5648</v>
      </c>
      <c r="F8" s="338" t="str">
        <f>IFERROR(VLOOKUP($B8,Codes!$A$2:$B$1003, 2, FALSE),"")</f>
        <v>MRG</v>
      </c>
      <c r="G8" s="338" t="str">
        <f>IFERROR(VLOOKUP($C8,Codes!$A$2:$B$1003, 2, FALSE),"")</f>
        <v>GU</v>
      </c>
      <c r="H8" s="338" t="str">
        <f>IFERROR(VLOOKUP($D8,Codes!$A$2:$B$1003, 2, FALSE),"")</f>
        <v>CRT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338" t="str">
        <f t="shared" si="0"/>
        <v>MRG-CRT-GU</v>
      </c>
      <c r="N8" s="28" t="str">
        <f t="shared" si="2"/>
        <v>mrg104</v>
      </c>
      <c r="O8" s="11"/>
      <c r="P8" s="11"/>
    </row>
    <row r="9" spans="1:18" x14ac:dyDescent="0.25">
      <c r="A9" s="28" t="s">
        <v>3084</v>
      </c>
      <c r="B9" s="28" t="s">
        <v>14</v>
      </c>
      <c r="C9" s="28" t="s">
        <v>15</v>
      </c>
      <c r="D9" s="28" t="s">
        <v>5691</v>
      </c>
      <c r="E9" s="22" t="s">
        <v>5648</v>
      </c>
      <c r="F9" s="338" t="str">
        <f>IFERROR(VLOOKUP($B9,Codes!$A$2:$B$1003, 2, FALSE),"")</f>
        <v>PNJ</v>
      </c>
      <c r="G9" s="338" t="str">
        <f>IFERROR(VLOOKUP($C9,Codes!$A$2:$B$1003, 2, FALSE),"")</f>
        <v>GU</v>
      </c>
      <c r="H9" s="338" t="str">
        <f>IFERROR(VLOOKUP($D9,Codes!$A$2:$B$1003, 2, FALSE),"")</f>
        <v>BBL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338" t="str">
        <f t="shared" si="0"/>
        <v>PNJ-BBL-GU</v>
      </c>
      <c r="N9" s="28" t="str">
        <f t="shared" si="2"/>
        <v>mrg105</v>
      </c>
      <c r="O9" s="11"/>
      <c r="P9" s="11"/>
    </row>
    <row r="10" spans="1:18" x14ac:dyDescent="0.25">
      <c r="A10" s="28" t="s">
        <v>3079</v>
      </c>
      <c r="B10" s="28" t="s">
        <v>16</v>
      </c>
      <c r="C10" s="28" t="s">
        <v>4</v>
      </c>
      <c r="D10" s="28" t="s">
        <v>8</v>
      </c>
      <c r="E10" s="22" t="s">
        <v>5648</v>
      </c>
      <c r="F10" s="338" t="str">
        <f>IFERROR(VLOOKUP($B10,Codes!$A$2:$B$1003, 2, FALSE),"")</f>
        <v>RLY STN</v>
      </c>
      <c r="G10" s="338" t="str">
        <f>IFERROR(VLOOKUP($C10,Codes!$A$2:$B$1003, 2, FALSE),"")</f>
        <v>VSD</v>
      </c>
      <c r="H10" s="338" t="str">
        <f>IFERROR(VLOOKUP($D10,Codes!$A$2:$B$1003, 2, FALSE),"")</f>
        <v>MRG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338" t="str">
        <f t="shared" si="0"/>
        <v>RLY STN-MRG-VSD</v>
      </c>
      <c r="N10" s="28" t="str">
        <f t="shared" si="2"/>
        <v>mrg106</v>
      </c>
      <c r="O10" s="11"/>
      <c r="P10" s="11"/>
    </row>
    <row r="11" spans="1:18" x14ac:dyDescent="0.25">
      <c r="A11" s="28" t="s">
        <v>3075</v>
      </c>
      <c r="B11" s="28" t="s">
        <v>8</v>
      </c>
      <c r="C11" s="28" t="s">
        <v>17</v>
      </c>
      <c r="D11" s="28" t="s">
        <v>66</v>
      </c>
      <c r="E11" s="22" t="s">
        <v>5648</v>
      </c>
      <c r="F11" s="338" t="str">
        <f>IFERROR(VLOOKUP($B11,Codes!$A$2:$B$1003, 2, FALSE),"")</f>
        <v>MRG</v>
      </c>
      <c r="G11" s="338" t="str">
        <f>IFERROR(VLOOKUP($C11,Codes!$A$2:$B$1003, 2, FALSE),"")</f>
        <v>CNC</v>
      </c>
      <c r="H11" s="338" t="str">
        <f>IFERROR(VLOOKUP($D11,Codes!$A$2:$B$1003, 2, FALSE),"")</f>
        <v>CUN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338" t="str">
        <f t="shared" si="0"/>
        <v>MRG-CUN-CNC</v>
      </c>
      <c r="N11" s="28" t="str">
        <f t="shared" si="2"/>
        <v>mrg107</v>
      </c>
      <c r="O11" s="11"/>
      <c r="P11" s="11"/>
    </row>
    <row r="12" spans="1:18" x14ac:dyDescent="0.25">
      <c r="A12" s="28" t="s">
        <v>3063</v>
      </c>
      <c r="B12" s="28" t="s">
        <v>18</v>
      </c>
      <c r="C12" s="28" t="s">
        <v>8</v>
      </c>
      <c r="D12" s="28" t="s">
        <v>666</v>
      </c>
      <c r="E12" s="22" t="s">
        <v>5648</v>
      </c>
      <c r="F12" s="338" t="str">
        <f>IFERROR(VLOOKUP($B12,Codes!$A$2:$B$1003, 2, FALSE),"")</f>
        <v>KSK</v>
      </c>
      <c r="G12" s="338" t="str">
        <f>IFERROR(VLOOKUP($C12,Codes!$A$2:$B$1003, 2, FALSE),"")</f>
        <v>MRG</v>
      </c>
      <c r="H12" s="338" t="str">
        <f>IFERROR(VLOOKUP($D12,Codes!$A$2:$B$1003, 2, FALSE),"")</f>
        <v>MSHM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338" t="str">
        <f t="shared" si="0"/>
        <v>KSK-MSHM-MRG</v>
      </c>
      <c r="N12" s="28" t="str">
        <f t="shared" si="2"/>
        <v>mrg108</v>
      </c>
      <c r="O12" s="11"/>
      <c r="P12" s="11"/>
    </row>
    <row r="13" spans="1:18" x14ac:dyDescent="0.25">
      <c r="A13" s="28" t="s">
        <v>3060</v>
      </c>
      <c r="B13" s="28" t="s">
        <v>8</v>
      </c>
      <c r="C13" s="28" t="s">
        <v>10</v>
      </c>
      <c r="D13" s="28" t="s">
        <v>26</v>
      </c>
      <c r="E13" s="22" t="s">
        <v>5648</v>
      </c>
      <c r="F13" s="338" t="str">
        <f>IFERROR(VLOOKUP($B13,Codes!$A$2:$B$1003, 2, FALSE),"")</f>
        <v>MRG</v>
      </c>
      <c r="G13" s="338" t="str">
        <f>IFERROR(VLOOKUP($C13,Codes!$A$2:$B$1003, 2, FALSE),"")</f>
        <v>PNJ</v>
      </c>
      <c r="H13" s="338" t="str">
        <f>IFERROR(VLOOKUP($D13,Codes!$A$2:$B$1003, 2, FALSE),"")</f>
        <v>PND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338" t="str">
        <f t="shared" si="0"/>
        <v>MRG-PND-PNJ</v>
      </c>
      <c r="N13" s="28" t="str">
        <f t="shared" si="2"/>
        <v>mrg109</v>
      </c>
      <c r="O13" s="11"/>
      <c r="P13" s="11"/>
    </row>
    <row r="14" spans="1:18" x14ac:dyDescent="0.25">
      <c r="A14" s="28" t="s">
        <v>3691</v>
      </c>
      <c r="B14" s="28" t="s">
        <v>19</v>
      </c>
      <c r="C14" s="28" t="s">
        <v>7</v>
      </c>
      <c r="D14" s="28" t="s">
        <v>2463</v>
      </c>
      <c r="E14" s="22" t="s">
        <v>5648</v>
      </c>
      <c r="F14" s="338" t="str">
        <f>IFERROR(VLOOKUP($B14,Codes!$A$2:$B$1003, 2, FALSE),"")</f>
        <v>CURCH</v>
      </c>
      <c r="G14" s="338" t="str">
        <f>IFERROR(VLOOKUP($C14,Codes!$A$2:$B$1003, 2, FALSE),"")</f>
        <v>KWR</v>
      </c>
      <c r="H14" s="338" t="str">
        <f>IFERROR(VLOOKUP($D14,Codes!$A$2:$B$1003, 2, FALSE),"")</f>
        <v>QPM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338" t="str">
        <f t="shared" si="0"/>
        <v>CURCH-QPM-KWR</v>
      </c>
      <c r="N14" s="28" t="str">
        <f t="shared" si="2"/>
        <v>mrg11</v>
      </c>
      <c r="O14" s="11"/>
      <c r="P14" s="11"/>
      <c r="Q14" s="11"/>
    </row>
    <row r="15" spans="1:18" x14ac:dyDescent="0.25">
      <c r="A15" s="28" t="s">
        <v>3051</v>
      </c>
      <c r="B15" s="28" t="s">
        <v>8</v>
      </c>
      <c r="C15" s="28" t="s">
        <v>20</v>
      </c>
      <c r="D15" s="28" t="s">
        <v>17</v>
      </c>
      <c r="E15" s="22" t="s">
        <v>5648</v>
      </c>
      <c r="F15" s="338" t="str">
        <f>IFERROR(VLOOKUP($B15,Codes!$A$2:$B$1003, 2, FALSE),"")</f>
        <v>MRG</v>
      </c>
      <c r="G15" s="338" t="str">
        <f>IFERROR(VLOOKUP($C15,Codes!$A$2:$B$1003, 2, FALSE),"")</f>
        <v>DHPT</v>
      </c>
      <c r="H15" s="338" t="str">
        <f>IFERROR(VLOOKUP($D15,Codes!$A$2:$B$1003, 2, FALSE),"")</f>
        <v>CNC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338" t="str">
        <f t="shared" si="0"/>
        <v>MRG-CNC-DHPT</v>
      </c>
      <c r="N15" s="28" t="str">
        <f t="shared" si="2"/>
        <v>mrg110</v>
      </c>
      <c r="O15" s="11"/>
      <c r="P15" s="11"/>
    </row>
    <row r="16" spans="1:18" x14ac:dyDescent="0.25">
      <c r="A16" s="28" t="s">
        <v>3048</v>
      </c>
      <c r="B16" s="28" t="s">
        <v>20</v>
      </c>
      <c r="C16" s="28" t="s">
        <v>21</v>
      </c>
      <c r="D16" s="28" t="s">
        <v>17</v>
      </c>
      <c r="E16" s="22" t="s">
        <v>5648</v>
      </c>
      <c r="F16" s="338" t="str">
        <f>IFERROR(VLOOKUP($B16,Codes!$A$2:$B$1003, 2, FALSE),"")</f>
        <v>DHPT</v>
      </c>
      <c r="G16" s="338" t="str">
        <f>IFERROR(VLOOKUP($C16,Codes!$A$2:$B$1003, 2, FALSE),"")</f>
        <v>CJML</v>
      </c>
      <c r="H16" s="338" t="str">
        <f>IFERROR(VLOOKUP($D16,Codes!$A$2:$B$1003, 2, FALSE),"")</f>
        <v>CNC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338" t="str">
        <f t="shared" si="0"/>
        <v>DHPT-CNC-CJML</v>
      </c>
      <c r="N16" s="28" t="str">
        <f t="shared" si="2"/>
        <v>mrg111</v>
      </c>
      <c r="O16" s="11"/>
      <c r="P16" s="11"/>
    </row>
    <row r="17" spans="1:17" x14ac:dyDescent="0.25">
      <c r="A17" s="28" t="s">
        <v>3039</v>
      </c>
      <c r="B17" s="28" t="s">
        <v>17</v>
      </c>
      <c r="C17" s="28" t="s">
        <v>21</v>
      </c>
      <c r="D17" s="28" t="s">
        <v>3044</v>
      </c>
      <c r="E17" s="22" t="s">
        <v>5648</v>
      </c>
      <c r="F17" s="338" t="str">
        <f>IFERROR(VLOOKUP($B17,Codes!$A$2:$B$1003, 2, FALSE),"")</f>
        <v>CNC</v>
      </c>
      <c r="G17" s="338" t="str">
        <f>IFERROR(VLOOKUP($C17,Codes!$A$2:$B$1003, 2, FALSE),"")</f>
        <v>CJML</v>
      </c>
      <c r="H17" s="338">
        <f>IFERROR(VLOOKUP($D17,Codes!$A$2:$B$1003, 2, FALSE),"")</f>
        <v>0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338" t="str">
        <f t="shared" si="0"/>
        <v>CNC-0-CJML</v>
      </c>
      <c r="N17" s="28" t="str">
        <f t="shared" si="2"/>
        <v>mrg112</v>
      </c>
      <c r="O17" s="11"/>
      <c r="P17" s="11"/>
    </row>
    <row r="18" spans="1:17" x14ac:dyDescent="0.25">
      <c r="A18" s="28" t="s">
        <v>3035</v>
      </c>
      <c r="B18" s="28" t="s">
        <v>17</v>
      </c>
      <c r="C18" s="28" t="s">
        <v>20</v>
      </c>
      <c r="D18" s="28" t="s">
        <v>670</v>
      </c>
      <c r="E18" s="22" t="s">
        <v>5648</v>
      </c>
      <c r="F18" s="338" t="str">
        <f>IFERROR(VLOOKUP($B18,Codes!$A$2:$B$1003, 2, FALSE),"")</f>
        <v>CNC</v>
      </c>
      <c r="G18" s="338" t="str">
        <f>IFERROR(VLOOKUP($C18,Codes!$A$2:$B$1003, 2, FALSE),"")</f>
        <v>DHPT</v>
      </c>
      <c r="H18" s="338" t="str">
        <f>IFERROR(VLOOKUP($D18,Codes!$A$2:$B$1003, 2, FALSE),"")</f>
        <v>PRTGL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338" t="str">
        <f t="shared" si="0"/>
        <v>CNC-PRTGL-DHPT</v>
      </c>
      <c r="N18" s="28" t="str">
        <f t="shared" si="2"/>
        <v>mrg113</v>
      </c>
      <c r="O18" s="11"/>
      <c r="P18" s="11"/>
    </row>
    <row r="19" spans="1:17" x14ac:dyDescent="0.25">
      <c r="A19" s="28" t="s">
        <v>3029</v>
      </c>
      <c r="B19" s="28" t="s">
        <v>8</v>
      </c>
      <c r="C19" s="28" t="s">
        <v>22</v>
      </c>
      <c r="D19" s="28" t="s">
        <v>2739</v>
      </c>
      <c r="E19" s="22" t="s">
        <v>5648</v>
      </c>
      <c r="F19" s="338" t="str">
        <f>IFERROR(VLOOKUP($B19,Codes!$A$2:$B$1003, 2, FALSE),"")</f>
        <v>MRG</v>
      </c>
      <c r="G19" s="338" t="str">
        <f>IFERROR(VLOOKUP($C19,Codes!$A$2:$B$1003, 2, FALSE),"")</f>
        <v>MCZ</v>
      </c>
      <c r="H19" s="338" t="str">
        <f>IFERROR(VLOOKUP($D19,Codes!$A$2:$B$1003, 2, FALSE),"")</f>
        <v>CRTRM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338" t="str">
        <f t="shared" si="0"/>
        <v>MRG-CRTRM-MCZ</v>
      </c>
      <c r="N19" s="28" t="str">
        <f t="shared" si="2"/>
        <v>mrg114</v>
      </c>
      <c r="O19" s="11"/>
      <c r="P19" s="11"/>
    </row>
    <row r="20" spans="1:17" ht="30" x14ac:dyDescent="0.25">
      <c r="A20" s="28" t="s">
        <v>3015</v>
      </c>
      <c r="B20" s="28" t="s">
        <v>8</v>
      </c>
      <c r="C20" s="28" t="s">
        <v>23</v>
      </c>
      <c r="D20" s="28" t="s">
        <v>5665</v>
      </c>
      <c r="E20" s="22" t="s">
        <v>5604</v>
      </c>
      <c r="F20" s="338" t="str">
        <f>IFERROR(VLOOKUP($B20,Codes!$A$2:$B$1003, 2, FALSE),"")</f>
        <v>MRG</v>
      </c>
      <c r="G20" s="338" t="str">
        <f>IFERROR(VLOOKUP($C20,Codes!$A$2:$B$1003, 2, FALSE),"")</f>
        <v>RCHR</v>
      </c>
      <c r="H20" s="338" t="str">
        <f>IFERROR(VLOOKUP($D20,Codes!$A$2:$B$1003, 2, FALSE),"")</f>
        <v>PND/PNJ/CHRL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338" t="str">
        <f t="shared" si="0"/>
        <v>MRG-PND/PNJ/CHRL-RCHR</v>
      </c>
      <c r="N20" s="28" t="str">
        <f t="shared" si="2"/>
        <v>mrg115</v>
      </c>
      <c r="O20" s="11"/>
      <c r="P20" s="11"/>
    </row>
    <row r="21" spans="1:17" x14ac:dyDescent="0.25">
      <c r="A21" s="28" t="s">
        <v>3011</v>
      </c>
      <c r="B21" s="28" t="s">
        <v>4</v>
      </c>
      <c r="C21" s="28" t="s">
        <v>23</v>
      </c>
      <c r="D21" s="28" t="s">
        <v>5703</v>
      </c>
      <c r="E21" s="22" t="s">
        <v>5604</v>
      </c>
      <c r="F21" s="338" t="str">
        <f>IFERROR(VLOOKUP($B21,Codes!$A$2:$B$1003, 2, FALSE),"")</f>
        <v>VSD</v>
      </c>
      <c r="G21" s="338" t="str">
        <f>IFERROR(VLOOKUP($C21,Codes!$A$2:$B$1003, 2, FALSE),"")</f>
        <v>RCHR</v>
      </c>
      <c r="H21" s="338">
        <f>IFERROR(VLOOKUP($D21,Codes!$A$2:$B$1003, 2, FALSE),"")</f>
        <v>0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338" t="str">
        <f t="shared" si="0"/>
        <v>VSD-0-RCHR</v>
      </c>
      <c r="N21" s="28" t="str">
        <f t="shared" si="2"/>
        <v>mrg116</v>
      </c>
      <c r="O21" s="11"/>
      <c r="P21" s="11"/>
      <c r="Q21" s="11"/>
    </row>
    <row r="22" spans="1:17" x14ac:dyDescent="0.25">
      <c r="A22" s="28" t="s">
        <v>3010</v>
      </c>
      <c r="B22" s="28" t="s">
        <v>8</v>
      </c>
      <c r="C22" s="28" t="s">
        <v>4</v>
      </c>
      <c r="D22" s="28" t="s">
        <v>5670</v>
      </c>
      <c r="E22" s="22" t="s">
        <v>5612</v>
      </c>
      <c r="F22" s="338" t="str">
        <f>IFERROR(VLOOKUP($B22,Codes!$A$2:$B$1003, 2, FALSE),"")</f>
        <v>MRG</v>
      </c>
      <c r="G22" s="338" t="str">
        <f>IFERROR(VLOOKUP($C22,Codes!$A$2:$B$1003, 2, FALSE),"")</f>
        <v>VSD</v>
      </c>
      <c r="H22" s="338">
        <f>IFERROR(VLOOKUP($D22,Codes!$A$2:$B$1003, 2, FALSE),"")</f>
        <v>0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338" t="str">
        <f t="shared" si="0"/>
        <v>MRG--VSD</v>
      </c>
      <c r="N22" s="28" t="str">
        <f t="shared" si="2"/>
        <v>mrg117</v>
      </c>
      <c r="O22" s="11"/>
      <c r="P22" s="11"/>
    </row>
    <row r="23" spans="1:17" x14ac:dyDescent="0.25">
      <c r="A23" s="28" t="s">
        <v>2998</v>
      </c>
      <c r="B23" s="28" t="s">
        <v>8</v>
      </c>
      <c r="C23" s="28" t="s">
        <v>24</v>
      </c>
      <c r="D23" s="28" t="s">
        <v>3001</v>
      </c>
      <c r="E23" s="22" t="s">
        <v>5648</v>
      </c>
      <c r="F23" s="338" t="str">
        <f>IFERROR(VLOOKUP($B23,Codes!$A$2:$B$1003, 2, FALSE),"")</f>
        <v>MRG</v>
      </c>
      <c r="G23" s="338">
        <f>IFERROR(VLOOKUP($C23,Codes!$A$2:$B$1003, 2, FALSE),"")</f>
        <v>0</v>
      </c>
      <c r="H23" s="338" t="str">
        <f>IFERROR(VLOOKUP($D23,Codes!$A$2:$B$1003, 2, FALSE),"")</f>
        <v>CNDR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338" t="str">
        <f t="shared" si="0"/>
        <v>MRG-CNDR-0</v>
      </c>
      <c r="N23" s="28" t="str">
        <f t="shared" si="2"/>
        <v>mrg118</v>
      </c>
      <c r="O23" s="11"/>
      <c r="P23" s="11"/>
    </row>
    <row r="24" spans="1:17" s="11" customFormat="1" x14ac:dyDescent="0.25">
      <c r="A24" s="28" t="s">
        <v>2983</v>
      </c>
      <c r="B24" s="28" t="s">
        <v>25</v>
      </c>
      <c r="C24" s="28" t="s">
        <v>26</v>
      </c>
      <c r="D24" s="28" t="s">
        <v>46</v>
      </c>
      <c r="E24" s="22" t="s">
        <v>5648</v>
      </c>
      <c r="F24" s="338">
        <f>IFERROR(VLOOKUP($B24,Codes!$A$2:$B$1003, 2, FALSE),"")</f>
        <v>0</v>
      </c>
      <c r="G24" s="338" t="str">
        <f>IFERROR(VLOOKUP($C24,Codes!$A$2:$B$1003, 2, FALSE),"")</f>
        <v>PND</v>
      </c>
      <c r="H24" s="338" t="str">
        <f>IFERROR(VLOOKUP($D24,Codes!$A$2:$B$1003, 2, FALSE),"")</f>
        <v>SRD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338" t="str">
        <f t="shared" si="0"/>
        <v>0-SRD-PND</v>
      </c>
      <c r="N24" s="28" t="str">
        <f t="shared" si="2"/>
        <v>mrg119</v>
      </c>
      <c r="Q24"/>
    </row>
    <row r="25" spans="1:17" x14ac:dyDescent="0.25">
      <c r="A25" s="28" t="s">
        <v>3687</v>
      </c>
      <c r="B25" s="28" t="s">
        <v>8</v>
      </c>
      <c r="C25" s="28" t="s">
        <v>27</v>
      </c>
      <c r="D25" s="28" t="s">
        <v>17</v>
      </c>
      <c r="E25" s="22" t="s">
        <v>5648</v>
      </c>
      <c r="F25" s="338" t="str">
        <f>IFERROR(VLOOKUP($B25,Codes!$A$2:$B$1003, 2, FALSE),"")</f>
        <v>MRG</v>
      </c>
      <c r="G25" s="338" t="str">
        <f>IFERROR(VLOOKUP($C25,Codes!$A$2:$B$1003, 2, FALSE),"")</f>
        <v>RJBG</v>
      </c>
      <c r="H25" s="338" t="str">
        <f>IFERROR(VLOOKUP($D25,Codes!$A$2:$B$1003, 2, FALSE),"")</f>
        <v>CNC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338" t="str">
        <f t="shared" si="0"/>
        <v>MRG-CNC-RJBG</v>
      </c>
      <c r="N25" s="28" t="str">
        <f t="shared" si="2"/>
        <v>mrg12</v>
      </c>
      <c r="O25" s="11"/>
      <c r="P25" s="11"/>
    </row>
    <row r="26" spans="1:17" s="27" customFormat="1" x14ac:dyDescent="0.25">
      <c r="A26" s="28" t="s">
        <v>2968</v>
      </c>
      <c r="B26" s="28" t="s">
        <v>19</v>
      </c>
      <c r="C26" s="28" t="s">
        <v>26</v>
      </c>
      <c r="D26" s="28" t="s">
        <v>5652</v>
      </c>
      <c r="E26" s="22" t="s">
        <v>5648</v>
      </c>
      <c r="F26" s="338" t="str">
        <f>IFERROR(VLOOKUP($B26,Codes!$A$2:$B$1003, 2, FALSE),"")</f>
        <v>CURCH</v>
      </c>
      <c r="G26" s="338" t="str">
        <f>IFERROR(VLOOKUP($C26,Codes!$A$2:$B$1003, 2, FALSE),"")</f>
        <v>PND</v>
      </c>
      <c r="H26" s="338" t="str">
        <f>IFERROR(VLOOKUP($D26,Codes!$A$2:$B$1003, 2, FALSE),"")</f>
        <v>DNGR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338" t="str">
        <f t="shared" si="0"/>
        <v>CURCH-DNGR-PND</v>
      </c>
      <c r="N26" s="28" t="str">
        <f t="shared" si="2"/>
        <v>mrg120</v>
      </c>
      <c r="O26" s="11"/>
      <c r="P26" s="11"/>
      <c r="Q26"/>
    </row>
    <row r="27" spans="1:17" x14ac:dyDescent="0.25">
      <c r="A27" s="22" t="s">
        <v>2958</v>
      </c>
      <c r="B27" s="22" t="s">
        <v>26</v>
      </c>
      <c r="C27" s="22" t="s">
        <v>28</v>
      </c>
      <c r="D27" s="22" t="s">
        <v>4419</v>
      </c>
      <c r="E27" s="22" t="s">
        <v>5648</v>
      </c>
      <c r="F27" s="338" t="str">
        <f>IFERROR(VLOOKUP($B27,Codes!$A$2:$B$1003, 2, FALSE),"")</f>
        <v>PND</v>
      </c>
      <c r="G27" s="338" t="str">
        <f>IFERROR(VLOOKUP($C27,Codes!$A$2:$B$1003, 2, FALSE),"")</f>
        <v>UND</v>
      </c>
      <c r="H27" s="338" t="str">
        <f>IFERROR(VLOOKUP($D27,Codes!$A$2:$B$1003, 2, FALSE),"")</f>
        <v>RMNT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338" t="str">
        <f t="shared" si="0"/>
        <v>PND-RMNT-UND</v>
      </c>
      <c r="N27" s="28" t="str">
        <f t="shared" si="2"/>
        <v>mrg121</v>
      </c>
    </row>
    <row r="28" spans="1:17" s="27" customFormat="1" x14ac:dyDescent="0.25">
      <c r="A28" s="28" t="s">
        <v>2948</v>
      </c>
      <c r="B28" s="28" t="s">
        <v>4</v>
      </c>
      <c r="C28" s="28" t="s">
        <v>23</v>
      </c>
      <c r="D28" s="28" t="s">
        <v>5700</v>
      </c>
      <c r="E28" s="22" t="s">
        <v>5604</v>
      </c>
      <c r="F28" s="338" t="str">
        <f>IFERROR(VLOOKUP($B28,Codes!$A$2:$B$1003, 2, FALSE),"")</f>
        <v>VSD</v>
      </c>
      <c r="G28" s="338" t="str">
        <f>IFERROR(VLOOKUP($C28,Codes!$A$2:$B$1003, 2, FALSE),"")</f>
        <v>RCHR</v>
      </c>
      <c r="H28" s="338" t="str">
        <f>IFERROR(VLOOKUP($D28,Codes!$A$2:$B$1003, 2, FALSE),"")</f>
        <v>CHRL/BGM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338" t="str">
        <f t="shared" si="0"/>
        <v>VSD-CHRL/BGM-RCHR</v>
      </c>
      <c r="N28" s="28" t="str">
        <f t="shared" si="2"/>
        <v>mrg122</v>
      </c>
      <c r="O28" s="11"/>
      <c r="P28" s="11"/>
      <c r="Q28" s="11"/>
    </row>
    <row r="29" spans="1:17" ht="30" x14ac:dyDescent="0.25">
      <c r="A29" s="28" t="s">
        <v>2940</v>
      </c>
      <c r="B29" s="28" t="s">
        <v>4</v>
      </c>
      <c r="C29" s="28" t="s">
        <v>23</v>
      </c>
      <c r="D29" s="28" t="s">
        <v>5702</v>
      </c>
      <c r="E29" s="22" t="s">
        <v>5604</v>
      </c>
      <c r="F29" s="338" t="str">
        <f>IFERROR(VLOOKUP($B29,Codes!$A$2:$B$1003, 2, FALSE),"")</f>
        <v>VSD</v>
      </c>
      <c r="G29" s="338" t="str">
        <f>IFERROR(VLOOKUP($C29,Codes!$A$2:$B$1003, 2, FALSE),"")</f>
        <v>RCHR</v>
      </c>
      <c r="H29" s="338" t="str">
        <f>IFERROR(VLOOKUP($D29,Codes!$A$2:$B$1003, 2, FALSE),"")</f>
        <v>PNJ ANMD BGM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338" t="str">
        <f t="shared" si="0"/>
        <v>VSD-PNJ ANMD BGM-RCHR</v>
      </c>
      <c r="N29" s="28" t="str">
        <f t="shared" si="2"/>
        <v>mrg123</v>
      </c>
      <c r="O29" s="11"/>
      <c r="P29" s="11"/>
    </row>
    <row r="30" spans="1:17" x14ac:dyDescent="0.25">
      <c r="A30" s="28" t="s">
        <v>2939</v>
      </c>
      <c r="B30" s="28" t="s">
        <v>8</v>
      </c>
      <c r="C30" s="28" t="s">
        <v>19</v>
      </c>
      <c r="D30" s="28" t="s">
        <v>3001</v>
      </c>
      <c r="E30" s="22" t="s">
        <v>5612</v>
      </c>
      <c r="F30" s="338" t="str">
        <f>IFERROR(VLOOKUP($B30,Codes!$A$2:$B$1003, 2, FALSE),"")</f>
        <v>MRG</v>
      </c>
      <c r="G30" s="338" t="str">
        <f>IFERROR(VLOOKUP($C30,Codes!$A$2:$B$1003, 2, FALSE),"")</f>
        <v>CURCH</v>
      </c>
      <c r="H30" s="338" t="str">
        <f>IFERROR(VLOOKUP($D30,Codes!$A$2:$B$1003, 2, FALSE),"")</f>
        <v>CNDR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5723</v>
      </c>
      <c r="L30" s="28" t="s">
        <v>5613</v>
      </c>
      <c r="M30" s="338" t="str">
        <f t="shared" si="0"/>
        <v>NOT INCLUDED</v>
      </c>
      <c r="N30" s="28" t="str">
        <f t="shared" si="2"/>
        <v>mrg124</v>
      </c>
      <c r="O30" s="11"/>
      <c r="P30" s="11"/>
      <c r="Q30" s="11"/>
    </row>
    <row r="31" spans="1:17" ht="30" x14ac:dyDescent="0.25">
      <c r="A31" s="28" t="s">
        <v>2916</v>
      </c>
      <c r="B31" s="28" t="s">
        <v>4</v>
      </c>
      <c r="C31" s="28" t="s">
        <v>23</v>
      </c>
      <c r="D31" s="28" t="s">
        <v>5701</v>
      </c>
      <c r="E31" s="22" t="s">
        <v>5604</v>
      </c>
      <c r="F31" s="338" t="str">
        <f>IFERROR(VLOOKUP($B31,Codes!$A$2:$B$1003, 2, FALSE),"")</f>
        <v>VSD</v>
      </c>
      <c r="G31" s="338" t="str">
        <f>IFERROR(VLOOKUP($C31,Codes!$A$2:$B$1003, 2, FALSE),"")</f>
        <v>RCHR</v>
      </c>
      <c r="H31" s="338" t="str">
        <f>IFERROR(VLOOKUP($D31,Codes!$A$2:$B$1003, 2, FALSE),"")</f>
        <v>PND/ANMD/BGM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338" t="str">
        <f t="shared" si="0"/>
        <v>VSD-PND/ANMD/BGM-RCHR</v>
      </c>
      <c r="N31" s="28" t="str">
        <f t="shared" si="2"/>
        <v>mrg125</v>
      </c>
      <c r="O31" s="11"/>
      <c r="P31" s="11"/>
    </row>
    <row r="32" spans="1:17" s="11" customFormat="1" x14ac:dyDescent="0.25">
      <c r="A32" s="28" t="s">
        <v>2913</v>
      </c>
      <c r="B32" s="28" t="s">
        <v>8</v>
      </c>
      <c r="C32" s="28" t="s">
        <v>44</v>
      </c>
      <c r="D32" s="28" t="s">
        <v>2656</v>
      </c>
      <c r="E32" s="22" t="s">
        <v>5604</v>
      </c>
      <c r="F32" s="338" t="str">
        <f>IFERROR(VLOOKUP($B32,Codes!$A$2:$B$1003, 2, FALSE),"")</f>
        <v>MRG</v>
      </c>
      <c r="G32" s="338" t="str">
        <f>IFERROR(VLOOKUP($C32,Codes!$A$2:$B$1003, 2, FALSE),"")</f>
        <v>KLPR</v>
      </c>
      <c r="H32" s="338" t="str">
        <f>IFERROR(VLOOKUP($D32,Codes!$A$2:$B$1003, 2, FALSE),"")</f>
        <v>GGNB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338" t="str">
        <f t="shared" si="0"/>
        <v>MRG-GGNB-KLPR</v>
      </c>
      <c r="N32" s="28" t="str">
        <f t="shared" si="2"/>
        <v>mrg126</v>
      </c>
    </row>
    <row r="33" spans="1:17" x14ac:dyDescent="0.25">
      <c r="A33" s="28" t="s">
        <v>2910</v>
      </c>
      <c r="B33" s="28" t="s">
        <v>44</v>
      </c>
      <c r="C33" s="28" t="s">
        <v>8</v>
      </c>
      <c r="D33" s="28" t="s">
        <v>2656</v>
      </c>
      <c r="E33" s="22" t="s">
        <v>5604</v>
      </c>
      <c r="F33" s="338" t="str">
        <f>IFERROR(VLOOKUP($B33,Codes!$A$2:$B$1003, 2, FALSE),"")</f>
        <v>KLPR</v>
      </c>
      <c r="G33" s="338" t="str">
        <f>IFERROR(VLOOKUP($C33,Codes!$A$2:$B$1003, 2, FALSE),"")</f>
        <v>MRG</v>
      </c>
      <c r="H33" s="338" t="str">
        <f>IFERROR(VLOOKUP($D33,Codes!$A$2:$B$1003, 2, FALSE),"")</f>
        <v>GGNB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338" t="str">
        <f t="shared" si="0"/>
        <v>KLPR-GGNB-MRG</v>
      </c>
      <c r="N33" s="28" t="str">
        <f t="shared" si="2"/>
        <v>mrg127</v>
      </c>
      <c r="O33" s="11"/>
      <c r="P33" s="11"/>
    </row>
    <row r="34" spans="1:17" x14ac:dyDescent="0.25">
      <c r="A34" s="28" t="s">
        <v>2906</v>
      </c>
      <c r="B34" s="28" t="s">
        <v>65</v>
      </c>
      <c r="C34" s="28" t="s">
        <v>66</v>
      </c>
      <c r="D34" s="28" t="s">
        <v>2723</v>
      </c>
      <c r="E34" s="22" t="s">
        <v>5648</v>
      </c>
      <c r="F34" s="338" t="str">
        <f>IFERROR(VLOOKUP($B34,Codes!$A$2:$B$1003, 2, FALSE),"")</f>
        <v>BTL</v>
      </c>
      <c r="G34" s="338" t="str">
        <f>IFERROR(VLOOKUP($C34,Codes!$A$2:$B$1003, 2, FALSE),"")</f>
        <v>CUN</v>
      </c>
      <c r="H34" s="338" t="str">
        <f>IFERROR(VLOOKUP($D34,Codes!$A$2:$B$1003, 2, FALSE),"")</f>
        <v>MRD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338" t="str">
        <f t="shared" si="0"/>
        <v>BTL-MRD-CUN</v>
      </c>
      <c r="N34" s="28" t="str">
        <f t="shared" si="2"/>
        <v>mrg128</v>
      </c>
      <c r="O34" s="11"/>
      <c r="P34" s="11"/>
    </row>
    <row r="35" spans="1:17" x14ac:dyDescent="0.25">
      <c r="A35" s="28" t="s">
        <v>2905</v>
      </c>
      <c r="B35" s="28" t="s">
        <v>66</v>
      </c>
      <c r="C35" s="28" t="s">
        <v>67</v>
      </c>
      <c r="D35" s="28" t="s">
        <v>2723</v>
      </c>
      <c r="E35" s="22" t="s">
        <v>5648</v>
      </c>
      <c r="F35" s="338" t="str">
        <f>IFERROR(VLOOKUP($B35,Codes!$A$2:$B$1003, 2, FALSE),"")</f>
        <v>CUN</v>
      </c>
      <c r="G35" s="338" t="str">
        <f>IFERROR(VLOOKUP($C35,Codes!$A$2:$B$1003, 2, FALSE),"")</f>
        <v>VLM</v>
      </c>
      <c r="H35" s="338" t="str">
        <f>IFERROR(VLOOKUP($D35,Codes!$A$2:$B$1003, 2, FALSE),"")</f>
        <v>MRD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338" t="str">
        <f t="shared" si="0"/>
        <v>CUN-MRD-VLM</v>
      </c>
      <c r="N35" s="28" t="str">
        <f t="shared" si="2"/>
        <v>mrg129</v>
      </c>
      <c r="O35" s="11"/>
      <c r="P35" s="11"/>
    </row>
    <row r="36" spans="1:17" x14ac:dyDescent="0.25">
      <c r="A36" s="28" t="s">
        <v>3681</v>
      </c>
      <c r="B36" s="28" t="s">
        <v>8</v>
      </c>
      <c r="C36" s="28" t="s">
        <v>11</v>
      </c>
      <c r="D36" s="28" t="s">
        <v>2463</v>
      </c>
      <c r="E36" s="22" t="s">
        <v>5648</v>
      </c>
      <c r="F36" s="338" t="str">
        <f>IFERROR(VLOOKUP($B36,Codes!$A$2:$B$1003, 2, FALSE),"")</f>
        <v>MRG</v>
      </c>
      <c r="G36" s="338" t="str">
        <f>IFERROR(VLOOKUP($C36,Codes!$A$2:$B$1003, 2, FALSE),"")</f>
        <v>MLKPN</v>
      </c>
      <c r="H36" s="338" t="str">
        <f>IFERROR(VLOOKUP($D36,Codes!$A$2:$B$1003, 2, FALSE),"")</f>
        <v>QPM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338" t="str">
        <f t="shared" si="0"/>
        <v>MRG-QPM-MLKPN</v>
      </c>
      <c r="N36" s="28" t="str">
        <f t="shared" si="2"/>
        <v>mrg13</v>
      </c>
      <c r="O36" s="11"/>
      <c r="P36" s="11"/>
    </row>
    <row r="37" spans="1:17" x14ac:dyDescent="0.25">
      <c r="A37" s="28" t="s">
        <v>2901</v>
      </c>
      <c r="B37" s="28" t="s">
        <v>67</v>
      </c>
      <c r="C37" s="28" t="s">
        <v>8</v>
      </c>
      <c r="D37" s="28" t="s">
        <v>2723</v>
      </c>
      <c r="E37" s="22" t="s">
        <v>5648</v>
      </c>
      <c r="F37" s="338" t="str">
        <f>IFERROR(VLOOKUP($B37,Codes!$A$2:$B$1003, 2, FALSE),"")</f>
        <v>VLM</v>
      </c>
      <c r="G37" s="338" t="str">
        <f>IFERROR(VLOOKUP($C37,Codes!$A$2:$B$1003, 2, FALSE),"")</f>
        <v>MRG</v>
      </c>
      <c r="H37" s="338" t="str">
        <f>IFERROR(VLOOKUP($D37,Codes!$A$2:$B$1003, 2, FALSE),"")</f>
        <v>MRD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338" t="str">
        <f t="shared" si="0"/>
        <v>VLM-MRD-MRG</v>
      </c>
      <c r="N37" s="28" t="str">
        <f t="shared" si="2"/>
        <v>mrg130</v>
      </c>
      <c r="O37" s="11"/>
      <c r="P37" s="11"/>
    </row>
    <row r="38" spans="1:17" x14ac:dyDescent="0.25">
      <c r="A38" s="28" t="s">
        <v>2891</v>
      </c>
      <c r="B38" s="28" t="s">
        <v>8</v>
      </c>
      <c r="C38" s="28" t="s">
        <v>65</v>
      </c>
      <c r="D38" s="28" t="s">
        <v>5654</v>
      </c>
      <c r="E38" s="22" t="s">
        <v>5648</v>
      </c>
      <c r="F38" s="338" t="str">
        <f>IFERROR(VLOOKUP($B38,Codes!$A$2:$B$1003, 2, FALSE),"")</f>
        <v>MRG</v>
      </c>
      <c r="G38" s="338" t="str">
        <f>IFERROR(VLOOKUP($C38,Codes!$A$2:$B$1003, 2, FALSE),"")</f>
        <v>BTL</v>
      </c>
      <c r="H38" s="338" t="str">
        <f>IFERROR(VLOOKUP($D38,Codes!$A$2:$B$1003, 2, FALSE),"")</f>
        <v>CUN/ MRD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338" t="str">
        <f t="shared" si="0"/>
        <v>MRG-CUN/ MRD-BTL</v>
      </c>
      <c r="N38" s="28" t="str">
        <f t="shared" si="2"/>
        <v>mrg131</v>
      </c>
      <c r="O38" s="11"/>
      <c r="P38" s="11"/>
    </row>
    <row r="39" spans="1:17" x14ac:dyDescent="0.25">
      <c r="A39" s="28" t="s">
        <v>2890</v>
      </c>
      <c r="B39" s="28" t="s">
        <v>8</v>
      </c>
      <c r="C39" s="28" t="s">
        <v>7</v>
      </c>
      <c r="D39" s="28" t="s">
        <v>17</v>
      </c>
      <c r="E39" s="22" t="s">
        <v>5648</v>
      </c>
      <c r="F39" s="338" t="str">
        <f>IFERROR(VLOOKUP($B39,Codes!$A$2:$B$1003, 2, FALSE),"")</f>
        <v>MRG</v>
      </c>
      <c r="G39" s="338" t="str">
        <f>IFERROR(VLOOKUP($C39,Codes!$A$2:$B$1003, 2, FALSE),"")</f>
        <v>KWR</v>
      </c>
      <c r="H39" s="338" t="str">
        <f>IFERROR(VLOOKUP($D39,Codes!$A$2:$B$1003, 2, FALSE),"")</f>
        <v>CNC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338" t="str">
        <f t="shared" si="0"/>
        <v>MRG-CNC-KWR</v>
      </c>
      <c r="N39" s="28" t="str">
        <f t="shared" si="2"/>
        <v>mrg132</v>
      </c>
      <c r="O39" s="11"/>
      <c r="P39" s="11"/>
      <c r="Q39" s="11"/>
    </row>
    <row r="40" spans="1:17" x14ac:dyDescent="0.25">
      <c r="A40" s="22" t="s">
        <v>2889</v>
      </c>
      <c r="B40" s="22" t="s">
        <v>69</v>
      </c>
      <c r="C40" s="22" t="s">
        <v>70</v>
      </c>
      <c r="D40" s="22" t="s">
        <v>295</v>
      </c>
      <c r="E40" s="22" t="s">
        <v>5648</v>
      </c>
      <c r="F40" s="338" t="str">
        <f>IFERROR(VLOOKUP($B40,Codes!$A$2:$B$1003, 2, FALSE),"")</f>
        <v>MRG RLY</v>
      </c>
      <c r="G40" s="338" t="str">
        <f>IFERROR(VLOOKUP($C40,Codes!$A$2:$B$1003, 2, FALSE),"")</f>
        <v>OGA</v>
      </c>
      <c r="H40" s="338" t="str">
        <f>IFERROR(VLOOKUP($D40,Codes!$A$2:$B$1003, 2, FALSE),"")</f>
        <v>PNJ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338" t="str">
        <f t="shared" si="0"/>
        <v>NOT INCLUDED</v>
      </c>
      <c r="N40" s="28" t="str">
        <f t="shared" si="2"/>
        <v>mrg133</v>
      </c>
    </row>
    <row r="41" spans="1:17" x14ac:dyDescent="0.25">
      <c r="A41" s="22" t="s">
        <v>2887</v>
      </c>
      <c r="B41" s="22" t="s">
        <v>71</v>
      </c>
      <c r="C41" s="22" t="s">
        <v>10</v>
      </c>
      <c r="D41" s="22" t="s">
        <v>2063</v>
      </c>
      <c r="E41" s="22" t="s">
        <v>5648</v>
      </c>
      <c r="F41" s="338" t="str">
        <f>IFERROR(VLOOKUP($B41,Codes!$A$2:$B$1003, 2, FALSE),"")</f>
        <v>APT</v>
      </c>
      <c r="G41" s="338" t="str">
        <f>IFERROR(VLOOKUP($C41,Codes!$A$2:$B$1003, 2, FALSE),"")</f>
        <v>PNJ</v>
      </c>
      <c r="H41" s="338" t="str">
        <f>IFERROR(VLOOKUP($D41,Codes!$A$2:$B$1003, 2, FALSE),"")</f>
        <v>CKLM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338" t="str">
        <f t="shared" si="0"/>
        <v>NOT INCLUDED</v>
      </c>
      <c r="N41" s="28" t="str">
        <f t="shared" si="2"/>
        <v>mrg134</v>
      </c>
    </row>
    <row r="42" spans="1:17" x14ac:dyDescent="0.25">
      <c r="A42" s="28" t="s">
        <v>2886</v>
      </c>
      <c r="B42" s="28" t="s">
        <v>8</v>
      </c>
      <c r="C42" s="28" t="s">
        <v>70</v>
      </c>
      <c r="D42" s="28" t="s">
        <v>5661</v>
      </c>
      <c r="E42" s="22" t="s">
        <v>5612</v>
      </c>
      <c r="F42" s="338" t="str">
        <f>IFERROR(VLOOKUP($B42,Codes!$A$2:$B$1003, 2, FALSE),"")</f>
        <v>MRG</v>
      </c>
      <c r="G42" s="338" t="str">
        <f>IFERROR(VLOOKUP($C42,Codes!$A$2:$B$1003, 2, FALSE),"")</f>
        <v>OGA</v>
      </c>
      <c r="H42" s="338" t="str">
        <f>IFERROR(VLOOKUP($D42,Codes!$A$2:$B$1003, 2, FALSE),"")</f>
        <v>PLR/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5601</v>
      </c>
      <c r="L42" s="28" t="s">
        <v>5724</v>
      </c>
      <c r="M42" s="338" t="str">
        <f t="shared" si="0"/>
        <v>MRG--OGA</v>
      </c>
      <c r="N42" s="28" t="str">
        <f t="shared" si="2"/>
        <v>mrg135</v>
      </c>
      <c r="O42" s="11"/>
      <c r="P42" s="11"/>
    </row>
    <row r="43" spans="1:17" x14ac:dyDescent="0.25">
      <c r="A43" s="28" t="s">
        <v>2885</v>
      </c>
      <c r="B43" s="28" t="s">
        <v>4</v>
      </c>
      <c r="C43" s="28" t="s">
        <v>70</v>
      </c>
      <c r="D43" s="28" t="s">
        <v>5661</v>
      </c>
      <c r="E43" s="22" t="s">
        <v>5612</v>
      </c>
      <c r="F43" s="338" t="str">
        <f>IFERROR(VLOOKUP($B43,Codes!$A$2:$B$1003, 2, FALSE),"")</f>
        <v>VSD</v>
      </c>
      <c r="G43" s="338" t="str">
        <f>IFERROR(VLOOKUP($C43,Codes!$A$2:$B$1003, 2, FALSE),"")</f>
        <v>OGA</v>
      </c>
      <c r="H43" s="338" t="str">
        <f>IFERROR(VLOOKUP($D43,Codes!$A$2:$B$1003, 2, FALSE),"")</f>
        <v>PLR/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5601</v>
      </c>
      <c r="L43" s="28" t="s">
        <v>5724</v>
      </c>
      <c r="M43" s="338" t="str">
        <f t="shared" si="0"/>
        <v>VSD--OGA</v>
      </c>
      <c r="N43" s="28" t="str">
        <f t="shared" si="2"/>
        <v>mrg136</v>
      </c>
      <c r="O43" s="11"/>
      <c r="P43" s="11"/>
    </row>
    <row r="44" spans="1:17" x14ac:dyDescent="0.25">
      <c r="A44" s="28" t="s">
        <v>2884</v>
      </c>
      <c r="B44" s="28" t="s">
        <v>26</v>
      </c>
      <c r="C44" s="28" t="s">
        <v>70</v>
      </c>
      <c r="D44" s="28" t="s">
        <v>504</v>
      </c>
      <c r="E44" s="22" t="s">
        <v>5612</v>
      </c>
      <c r="F44" s="338" t="str">
        <f>IFERROR(VLOOKUP($B44,Codes!$A$2:$B$1003, 2, FALSE),"")</f>
        <v>PND</v>
      </c>
      <c r="G44" s="338" t="str">
        <f>IFERROR(VLOOKUP($C44,Codes!$A$2:$B$1003, 2, FALSE),"")</f>
        <v>OGA</v>
      </c>
      <c r="H44" s="338" t="str">
        <f>IFERROR(VLOOKUP($D44,Codes!$A$2:$B$1003, 2, FALSE),"")</f>
        <v>BNST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5601</v>
      </c>
      <c r="L44" s="28" t="s">
        <v>5724</v>
      </c>
      <c r="M44" s="338" t="str">
        <f t="shared" si="0"/>
        <v>PND--OGA</v>
      </c>
      <c r="N44" s="28" t="str">
        <f t="shared" si="2"/>
        <v>mrg137</v>
      </c>
      <c r="O44" s="11"/>
      <c r="P44" s="11"/>
    </row>
    <row r="45" spans="1:17" x14ac:dyDescent="0.25">
      <c r="A45" s="28" t="s">
        <v>2883</v>
      </c>
      <c r="B45" s="28" t="s">
        <v>10</v>
      </c>
      <c r="C45" s="28" t="s">
        <v>70</v>
      </c>
      <c r="D45" s="28" t="s">
        <v>598</v>
      </c>
      <c r="E45" s="22" t="s">
        <v>5612</v>
      </c>
      <c r="F45" s="338" t="str">
        <f>IFERROR(VLOOKUP($B45,Codes!$A$2:$B$1003, 2, FALSE),"")</f>
        <v>PNJ</v>
      </c>
      <c r="G45" s="338" t="str">
        <f>IFERROR(VLOOKUP($C45,Codes!$A$2:$B$1003, 2, FALSE),"")</f>
        <v>OGA</v>
      </c>
      <c r="H45" s="338" t="str">
        <f>IFERROR(VLOOKUP($D45,Codes!$A$2:$B$1003, 2, FALSE),"")</f>
        <v>RBND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5601</v>
      </c>
      <c r="L45" s="28" t="s">
        <v>5724</v>
      </c>
      <c r="M45" s="338" t="str">
        <f t="shared" si="0"/>
        <v>PNJ--OGA</v>
      </c>
      <c r="N45" s="28" t="str">
        <f t="shared" si="2"/>
        <v>mrg138</v>
      </c>
      <c r="O45" s="11"/>
      <c r="P45" s="11"/>
    </row>
    <row r="46" spans="1:17" ht="30" x14ac:dyDescent="0.25">
      <c r="A46" s="28" t="s">
        <v>2882</v>
      </c>
      <c r="B46" s="28" t="s">
        <v>8</v>
      </c>
      <c r="C46" s="28" t="s">
        <v>10</v>
      </c>
      <c r="D46" s="28" t="s">
        <v>1260</v>
      </c>
      <c r="E46" s="22" t="s">
        <v>5662</v>
      </c>
      <c r="F46" s="338" t="str">
        <f>IFERROR(VLOOKUP($B46,Codes!$A$2:$B$1003, 2, FALSE),"")</f>
        <v>MRG</v>
      </c>
      <c r="G46" s="338" t="str">
        <f>IFERROR(VLOOKUP($C46,Codes!$A$2:$B$1003, 2, FALSE),"")</f>
        <v>PNJ</v>
      </c>
      <c r="H46" s="338" t="str">
        <f>IFERROR(VLOOKUP($D46,Codes!$A$2:$B$1003, 2, FALSE),"")</f>
        <v>CRT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338" t="str">
        <f t="shared" si="0"/>
        <v>NOT INCLUDED</v>
      </c>
      <c r="N46" s="28" t="str">
        <f t="shared" si="2"/>
        <v>mrg139</v>
      </c>
      <c r="O46" s="11"/>
      <c r="P46" s="11"/>
      <c r="Q46" s="11"/>
    </row>
    <row r="47" spans="1:17" x14ac:dyDescent="0.25">
      <c r="A47" s="28" t="s">
        <v>3673</v>
      </c>
      <c r="B47" s="28" t="s">
        <v>8</v>
      </c>
      <c r="C47" s="28" t="s">
        <v>59</v>
      </c>
      <c r="D47" s="28" t="s">
        <v>2847</v>
      </c>
      <c r="E47" s="22" t="s">
        <v>5648</v>
      </c>
      <c r="F47" s="338" t="str">
        <f>IFERROR(VLOOKUP($B47,Codes!$A$2:$B$1003, 2, FALSE),"")</f>
        <v>MRG</v>
      </c>
      <c r="G47" s="338" t="str">
        <f>IFERROR(VLOOKUP($C47,Codes!$A$2:$B$1003, 2, FALSE),"")</f>
        <v>KHRGL</v>
      </c>
      <c r="H47" s="338" t="str">
        <f>IFERROR(VLOOKUP($D47,Codes!$A$2:$B$1003, 2, FALSE),"")</f>
        <v>PNGN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338" t="str">
        <f t="shared" si="0"/>
        <v>MRG-PNGN-KHRGL</v>
      </c>
      <c r="N47" s="28" t="str">
        <f t="shared" si="2"/>
        <v>mrg14</v>
      </c>
      <c r="O47" s="11"/>
      <c r="P47" s="11"/>
    </row>
    <row r="48" spans="1:17" x14ac:dyDescent="0.25">
      <c r="A48" s="22" t="s">
        <v>2871</v>
      </c>
      <c r="B48" s="22" t="s">
        <v>10</v>
      </c>
      <c r="C48" s="22" t="s">
        <v>72</v>
      </c>
      <c r="D48" s="22" t="s">
        <v>116</v>
      </c>
      <c r="E48" s="22" t="s">
        <v>5648</v>
      </c>
      <c r="F48" s="338" t="str">
        <f>IFERROR(VLOOKUP($B48,Codes!$A$2:$B$1003, 2, FALSE),"")</f>
        <v>PNJ</v>
      </c>
      <c r="G48" s="338" t="str">
        <f>IFERROR(VLOOKUP($C48,Codes!$A$2:$B$1003, 2, FALSE),"")</f>
        <v>VLP</v>
      </c>
      <c r="H48" s="338" t="str">
        <f>IFERROR(VLOOKUP($D48,Codes!$A$2:$B$1003, 2, FALSE),"")</f>
        <v>MRCL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338" t="str">
        <f t="shared" si="0"/>
        <v>PNJ-MRCL-VLP</v>
      </c>
      <c r="N48" s="28" t="str">
        <f t="shared" si="2"/>
        <v>mrg140</v>
      </c>
    </row>
    <row r="49" spans="1:21" x14ac:dyDescent="0.25">
      <c r="A49" s="28" t="s">
        <v>2862</v>
      </c>
      <c r="B49" s="28" t="s">
        <v>8</v>
      </c>
      <c r="C49" s="28" t="s">
        <v>73</v>
      </c>
      <c r="D49" s="28" t="s">
        <v>2790</v>
      </c>
      <c r="E49" s="22" t="s">
        <v>5648</v>
      </c>
      <c r="F49" s="338" t="str">
        <f>IFERROR(VLOOKUP($B49,Codes!$A$2:$B$1003, 2, FALSE),"")</f>
        <v>MRG</v>
      </c>
      <c r="G49" s="338" t="str">
        <f>IFERROR(VLOOKUP($C49,Codes!$A$2:$B$1003, 2, FALSE),"")</f>
        <v>LLYE</v>
      </c>
      <c r="H49" s="338" t="str">
        <f>IFERROR(VLOOKUP($D49,Codes!$A$2:$B$1003, 2, FALSE),"")</f>
        <v>SDLX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338" t="str">
        <f t="shared" si="0"/>
        <v>MRG-SDLX-LLYE</v>
      </c>
      <c r="N49" s="28" t="str">
        <f t="shared" si="2"/>
        <v>mrg141</v>
      </c>
      <c r="O49" s="11"/>
      <c r="P49" s="11"/>
    </row>
    <row r="50" spans="1:21" x14ac:dyDescent="0.25">
      <c r="A50" s="28" t="s">
        <v>2861</v>
      </c>
      <c r="B50" s="28" t="s">
        <v>10</v>
      </c>
      <c r="C50" s="28" t="s">
        <v>17</v>
      </c>
      <c r="D50" s="28" t="s">
        <v>1260</v>
      </c>
      <c r="E50" s="22" t="s">
        <v>5648</v>
      </c>
      <c r="F50" s="338" t="str">
        <f>IFERROR(VLOOKUP($B50,Codes!$A$2:$B$1003, 2, FALSE),"")</f>
        <v>PNJ</v>
      </c>
      <c r="G50" s="338" t="str">
        <f>IFERROR(VLOOKUP($C50,Codes!$A$2:$B$1003, 2, FALSE),"")</f>
        <v>CNC</v>
      </c>
      <c r="H50" s="338" t="str">
        <f>IFERROR(VLOOKUP($D50,Codes!$A$2:$B$1003, 2, FALSE),"")</f>
        <v>CRT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338" t="str">
        <f t="shared" si="0"/>
        <v>PNJ-CRT-CNC</v>
      </c>
      <c r="N50" s="28" t="str">
        <f t="shared" si="2"/>
        <v>mrg142</v>
      </c>
      <c r="O50" s="11"/>
      <c r="P50" s="11"/>
    </row>
    <row r="51" spans="1:21" x14ac:dyDescent="0.25">
      <c r="A51" s="28" t="s">
        <v>2842</v>
      </c>
      <c r="B51" s="28" t="s">
        <v>74</v>
      </c>
      <c r="C51" s="28" t="s">
        <v>7</v>
      </c>
      <c r="D51" s="28" t="s">
        <v>685</v>
      </c>
      <c r="E51" s="22" t="s">
        <v>5648</v>
      </c>
      <c r="F51" s="338" t="str">
        <f>IFERROR(VLOOKUP($B51,Codes!$A$2:$B$1003, 2, FALSE),"")</f>
        <v>CURCH</v>
      </c>
      <c r="G51" s="338" t="str">
        <f>IFERROR(VLOOKUP($C51,Codes!$A$2:$B$1003, 2, FALSE),"")</f>
        <v>KWR</v>
      </c>
      <c r="H51" s="338" t="str">
        <f>IFERROR(VLOOKUP($D51,Codes!$A$2:$B$1003, 2, FALSE),"")</f>
        <v>BALI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338" t="str">
        <f t="shared" si="0"/>
        <v>CURCH-BALI-KWR</v>
      </c>
      <c r="N51" s="28" t="str">
        <f t="shared" si="2"/>
        <v>mrg143</v>
      </c>
      <c r="O51" s="11"/>
      <c r="P51" s="11"/>
      <c r="Q51" s="11"/>
    </row>
    <row r="52" spans="1:21" s="2" customFormat="1" x14ac:dyDescent="0.25">
      <c r="A52" s="28" t="s">
        <v>2826</v>
      </c>
      <c r="B52" s="28" t="s">
        <v>8</v>
      </c>
      <c r="C52" s="28" t="s">
        <v>75</v>
      </c>
      <c r="D52" s="28" t="s">
        <v>5668</v>
      </c>
      <c r="E52" s="22" t="s">
        <v>5648</v>
      </c>
      <c r="F52" s="338" t="str">
        <f>IFERROR(VLOOKUP($B52,Codes!$A$2:$B$1003, 2, FALSE),"")</f>
        <v>MRG</v>
      </c>
      <c r="G52" s="338" t="str">
        <f>IFERROR(VLOOKUP($C52,Codes!$A$2:$B$1003, 2, FALSE),"")</f>
        <v>VLP</v>
      </c>
      <c r="H52" s="338" t="str">
        <f>IFERROR(VLOOKUP($D52,Codes!$A$2:$B$1003, 2, FALSE),"")</f>
        <v>PND TSK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338" t="str">
        <f t="shared" si="0"/>
        <v>MRG-PND TSK-VLP</v>
      </c>
      <c r="N52" s="28" t="str">
        <f t="shared" si="2"/>
        <v>mrg144</v>
      </c>
      <c r="O52" s="11"/>
      <c r="P52" s="11"/>
      <c r="Q52"/>
    </row>
    <row r="53" spans="1:21" s="2" customFormat="1" x14ac:dyDescent="0.25">
      <c r="A53" s="28" t="s">
        <v>2803</v>
      </c>
      <c r="B53" s="28" t="s">
        <v>76</v>
      </c>
      <c r="C53" s="28" t="s">
        <v>77</v>
      </c>
      <c r="D53" s="28" t="s">
        <v>5650</v>
      </c>
      <c r="E53" s="22" t="s">
        <v>5648</v>
      </c>
      <c r="F53" s="338" t="str">
        <f>IFERROR(VLOOKUP($B53,Codes!$A$2:$B$1003, 2, FALSE),"")</f>
        <v>CURCH</v>
      </c>
      <c r="G53" s="338" t="str">
        <f>IFERROR(VLOOKUP($C53,Codes!$A$2:$B$1003, 2, FALSE),"")</f>
        <v>TDL</v>
      </c>
      <c r="H53" s="338" t="str">
        <f>IFERROR(VLOOKUP($D53,Codes!$A$2:$B$1003, 2, FALSE),"")</f>
        <v>QPM BALI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338" t="str">
        <f t="shared" si="0"/>
        <v>CURCH-QPM BALI-TDL</v>
      </c>
      <c r="N53" s="28" t="str">
        <f t="shared" si="2"/>
        <v>mrg145</v>
      </c>
      <c r="O53" s="11"/>
      <c r="P53" s="11"/>
      <c r="Q53"/>
    </row>
    <row r="54" spans="1:21" x14ac:dyDescent="0.25">
      <c r="A54" s="28" t="s">
        <v>2783</v>
      </c>
      <c r="B54" s="28" t="s">
        <v>10</v>
      </c>
      <c r="C54" s="28" t="s">
        <v>78</v>
      </c>
      <c r="D54" s="28" t="s">
        <v>2790</v>
      </c>
      <c r="E54" s="22" t="s">
        <v>5648</v>
      </c>
      <c r="F54" s="338" t="str">
        <f>IFERROR(VLOOKUP($B54,Codes!$A$2:$B$1003, 2, FALSE),"")</f>
        <v>PNJ</v>
      </c>
      <c r="G54" s="338" t="str">
        <f>IFERROR(VLOOKUP($C54,Codes!$A$2:$B$1003, 2, FALSE),"")</f>
        <v>LLYE</v>
      </c>
      <c r="H54" s="338" t="str">
        <f>IFERROR(VLOOKUP($D54,Codes!$A$2:$B$1003, 2, FALSE),"")</f>
        <v>SDLX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338" t="str">
        <f t="shared" si="0"/>
        <v>PNJ-SDLX-LLYE</v>
      </c>
      <c r="N54" s="28" t="str">
        <f t="shared" si="2"/>
        <v>mrg146</v>
      </c>
      <c r="O54" s="11"/>
      <c r="P54" s="11"/>
    </row>
    <row r="55" spans="1:21" ht="30" x14ac:dyDescent="0.25">
      <c r="A55" s="28" t="s">
        <v>2769</v>
      </c>
      <c r="B55" s="28" t="s">
        <v>8</v>
      </c>
      <c r="C55" s="28" t="s">
        <v>10</v>
      </c>
      <c r="D55" s="28" t="s">
        <v>1260</v>
      </c>
      <c r="E55" s="22" t="s">
        <v>5662</v>
      </c>
      <c r="F55" s="338" t="str">
        <f>IFERROR(VLOOKUP($B55,Codes!$A$2:$B$1003, 2, FALSE),"")</f>
        <v>MRG</v>
      </c>
      <c r="G55" s="338" t="str">
        <f>IFERROR(VLOOKUP($C55,Codes!$A$2:$B$1003, 2, FALSE),"")</f>
        <v>PNJ</v>
      </c>
      <c r="H55" s="338" t="str">
        <f>IFERROR(VLOOKUP($D55,Codes!$A$2:$B$1003, 2, FALSE),"")</f>
        <v>CRT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338" t="str">
        <f t="shared" si="0"/>
        <v>MRG-CRT-PNJ</v>
      </c>
      <c r="N55" s="28" t="str">
        <f t="shared" si="2"/>
        <v>mrg147</v>
      </c>
      <c r="O55" s="11"/>
      <c r="P55" s="11"/>
      <c r="Q55" s="11"/>
    </row>
    <row r="56" spans="1:21" x14ac:dyDescent="0.25">
      <c r="A56" s="28" t="s">
        <v>2768</v>
      </c>
      <c r="B56" s="28" t="s">
        <v>19</v>
      </c>
      <c r="C56" s="28" t="s">
        <v>10</v>
      </c>
      <c r="D56" s="28" t="s">
        <v>3001</v>
      </c>
      <c r="E56" s="22" t="s">
        <v>5612</v>
      </c>
      <c r="F56" s="338" t="str">
        <f>IFERROR(VLOOKUP($B56,Codes!$A$2:$B$1003, 2, FALSE),"")</f>
        <v>CURCH</v>
      </c>
      <c r="G56" s="338" t="str">
        <f>IFERROR(VLOOKUP($C56,Codes!$A$2:$B$1003, 2, FALSE),"")</f>
        <v>PNJ</v>
      </c>
      <c r="H56" s="338" t="str">
        <f>IFERROR(VLOOKUP($D56,Codes!$A$2:$B$1003, 2, FALSE),"")</f>
        <v>CNDR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5601</v>
      </c>
      <c r="L56" s="28" t="s">
        <v>5613</v>
      </c>
      <c r="M56" s="338" t="str">
        <f t="shared" si="0"/>
        <v>CURCH--PNJ</v>
      </c>
      <c r="N56" s="28" t="str">
        <f t="shared" si="2"/>
        <v>mrg148</v>
      </c>
      <c r="O56" s="11"/>
      <c r="P56" s="11"/>
      <c r="Q56" s="27"/>
    </row>
    <row r="57" spans="1:21" x14ac:dyDescent="0.25">
      <c r="A57" s="35" t="s">
        <v>2767</v>
      </c>
      <c r="B57" s="35" t="s">
        <v>8</v>
      </c>
      <c r="C57" s="35" t="s">
        <v>79</v>
      </c>
      <c r="D57" s="35" t="s">
        <v>26</v>
      </c>
      <c r="E57" s="22" t="s">
        <v>5604</v>
      </c>
      <c r="F57" s="338" t="str">
        <f>IFERROR(VLOOKUP($B57,Codes!$A$2:$B$1003, 2, FALSE),"")</f>
        <v>MRG</v>
      </c>
      <c r="G57" s="338" t="str">
        <f>IFERROR(VLOOKUP($C57,Codes!$A$2:$B$1003, 2, FALSE),"")</f>
        <v>BGM</v>
      </c>
      <c r="H57" s="338" t="str">
        <f>IFERROR(VLOOKUP($D57,Codes!$A$2:$B$1003, 2, FALSE),"")</f>
        <v>PND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338" t="str">
        <f t="shared" si="0"/>
        <v>NOT INCLUDED</v>
      </c>
      <c r="N57" s="28" t="str">
        <f t="shared" si="2"/>
        <v>mrg149</v>
      </c>
      <c r="O57" s="11"/>
      <c r="P57" s="11"/>
    </row>
    <row r="58" spans="1:21" x14ac:dyDescent="0.25">
      <c r="A58" s="28" t="s">
        <v>3665</v>
      </c>
      <c r="B58" s="28" t="s">
        <v>8</v>
      </c>
      <c r="C58" s="28" t="s">
        <v>57</v>
      </c>
      <c r="D58" s="28" t="s">
        <v>19</v>
      </c>
      <c r="E58" s="22" t="s">
        <v>5648</v>
      </c>
      <c r="F58" s="338" t="str">
        <f>IFERROR(VLOOKUP($B58,Codes!$A$2:$B$1003, 2, FALSE),"")</f>
        <v>MRG</v>
      </c>
      <c r="G58" s="338" t="str">
        <f>IFERROR(VLOOKUP($C58,Codes!$A$2:$B$1003, 2, FALSE),"")</f>
        <v>MLM</v>
      </c>
      <c r="H58" s="338" t="str">
        <f>IFERROR(VLOOKUP($D58,Codes!$A$2:$B$1003, 2, FALSE),"")</f>
        <v>CURCH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338" t="str">
        <f t="shared" si="0"/>
        <v>MRG-CURCH-MLM</v>
      </c>
      <c r="N58" s="28" t="str">
        <f t="shared" si="2"/>
        <v>mrg15</v>
      </c>
      <c r="O58" s="11"/>
      <c r="P58" s="11"/>
    </row>
    <row r="59" spans="1:21" x14ac:dyDescent="0.25">
      <c r="A59" s="22" t="s">
        <v>2766</v>
      </c>
      <c r="B59" s="22" t="s">
        <v>10</v>
      </c>
      <c r="C59" s="22" t="s">
        <v>30</v>
      </c>
      <c r="D59" s="22" t="s">
        <v>70</v>
      </c>
      <c r="E59" s="22" t="s">
        <v>5604</v>
      </c>
      <c r="F59" s="338" t="str">
        <f>IFERROR(VLOOKUP($B59,Codes!$A$2:$B$1003, 2, FALSE),"")</f>
        <v>PNJ</v>
      </c>
      <c r="G59" s="338" t="str">
        <f>IFERROR(VLOOKUP($C59,Codes!$A$2:$B$1003, 2, FALSE),"")</f>
        <v>BNGN</v>
      </c>
      <c r="H59" s="338" t="str">
        <f>IFERROR(VLOOKUP($D59,Codes!$A$2:$B$1003, 2, FALSE),"")</f>
        <v>OGA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338" t="str">
        <f t="shared" si="0"/>
        <v>NOT INCLUDED</v>
      </c>
      <c r="N59" s="28" t="str">
        <f t="shared" si="2"/>
        <v>mrg150</v>
      </c>
      <c r="U59" t="b">
        <f>Dashboard!D101=$T59</f>
        <v>0</v>
      </c>
    </row>
    <row r="60" spans="1:21" ht="30" x14ac:dyDescent="0.25">
      <c r="A60" s="28" t="s">
        <v>2765</v>
      </c>
      <c r="B60" s="28" t="s">
        <v>29</v>
      </c>
      <c r="C60" s="28" t="s">
        <v>30</v>
      </c>
      <c r="D60" s="28" t="s">
        <v>70</v>
      </c>
      <c r="E60" s="22" t="s">
        <v>5604</v>
      </c>
      <c r="F60" s="338" t="str">
        <f>IFERROR(VLOOKUP($B60,Codes!$A$2:$B$1003, 2, FALSE),"")</f>
        <v>KRML RLY</v>
      </c>
      <c r="G60" s="338" t="str">
        <f>IFERROR(VLOOKUP($C60,Codes!$A$2:$B$1003, 2, FALSE),"")</f>
        <v>BNGN</v>
      </c>
      <c r="H60" s="338" t="str">
        <f>IFERROR(VLOOKUP($D60,Codes!$A$2:$B$1003, 2, FALSE),"")</f>
        <v>OGA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338" t="str">
        <f t="shared" si="0"/>
        <v>KRML RLY-OGA-BNGN</v>
      </c>
      <c r="N60" s="28" t="str">
        <f t="shared" si="2"/>
        <v>mrg151</v>
      </c>
      <c r="O60" s="11"/>
      <c r="P60" s="11"/>
    </row>
    <row r="61" spans="1:21" x14ac:dyDescent="0.25">
      <c r="A61" s="22" t="s">
        <v>2763</v>
      </c>
      <c r="B61" s="22" t="s">
        <v>10</v>
      </c>
      <c r="C61" s="22" t="s">
        <v>31</v>
      </c>
      <c r="D61" s="22" t="s">
        <v>70</v>
      </c>
      <c r="E61" s="22" t="s">
        <v>5604</v>
      </c>
      <c r="F61" s="338" t="str">
        <f>IFERROR(VLOOKUP($B61,Codes!$A$2:$B$1003, 2, FALSE),"")</f>
        <v>PNJ</v>
      </c>
      <c r="G61" s="338">
        <f>IFERROR(VLOOKUP($C61,Codes!$A$2:$B$1003, 2, FALSE),"")</f>
        <v>0</v>
      </c>
      <c r="H61" s="338" t="str">
        <f>IFERROR(VLOOKUP($D61,Codes!$A$2:$B$1003, 2, FALSE),"")</f>
        <v>OGA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338" t="str">
        <f t="shared" si="0"/>
        <v>NOT INCLUDED</v>
      </c>
      <c r="N61" s="28" t="str">
        <f t="shared" si="2"/>
        <v>mrg152</v>
      </c>
    </row>
    <row r="62" spans="1:21" x14ac:dyDescent="0.25">
      <c r="A62" s="28" t="s">
        <v>2761</v>
      </c>
      <c r="B62" s="28" t="s">
        <v>8</v>
      </c>
      <c r="C62" s="28" t="s">
        <v>26</v>
      </c>
      <c r="D62" s="28" t="s">
        <v>2175</v>
      </c>
      <c r="E62" s="22" t="s">
        <v>5612</v>
      </c>
      <c r="F62" s="338" t="str">
        <f>IFERROR(VLOOKUP($B62,Codes!$A$2:$B$1003, 2, FALSE),"")</f>
        <v>MRG</v>
      </c>
      <c r="G62" s="338" t="str">
        <f>IFERROR(VLOOKUP($C62,Codes!$A$2:$B$1003, 2, FALSE),"")</f>
        <v>PND</v>
      </c>
      <c r="H62" s="338" t="str">
        <f>IFERROR(VLOOKUP($D62,Codes!$A$2:$B$1003, 2, FALSE),"")</f>
        <v>BRM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5601</v>
      </c>
      <c r="L62" s="28" t="s">
        <v>5613</v>
      </c>
      <c r="M62" s="338" t="str">
        <f t="shared" si="0"/>
        <v>MRG--PND</v>
      </c>
      <c r="N62" s="28" t="str">
        <f t="shared" si="2"/>
        <v>mrg153</v>
      </c>
      <c r="O62" s="11"/>
      <c r="P62" s="11"/>
    </row>
    <row r="63" spans="1:21" x14ac:dyDescent="0.25">
      <c r="A63" s="28" t="s">
        <v>2755</v>
      </c>
      <c r="B63" s="28" t="s">
        <v>8</v>
      </c>
      <c r="C63" s="28" t="s">
        <v>19</v>
      </c>
      <c r="D63" s="28" t="s">
        <v>3001</v>
      </c>
      <c r="E63" s="22" t="s">
        <v>5648</v>
      </c>
      <c r="F63" s="338" t="str">
        <f>IFERROR(VLOOKUP($B63,Codes!$A$2:$B$1003, 2, FALSE),"")</f>
        <v>MRG</v>
      </c>
      <c r="G63" s="338" t="str">
        <f>IFERROR(VLOOKUP($C63,Codes!$A$2:$B$1003, 2, FALSE),"")</f>
        <v>CURCH</v>
      </c>
      <c r="H63" s="338" t="str">
        <f>IFERROR(VLOOKUP($D63,Codes!$A$2:$B$1003, 2, FALSE),"")</f>
        <v>CNDR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338" t="str">
        <f t="shared" si="0"/>
        <v>MRG-CNDR-CURCH</v>
      </c>
      <c r="N63" s="28" t="str">
        <f t="shared" si="2"/>
        <v>mrg154</v>
      </c>
      <c r="O63" s="11"/>
      <c r="P63" s="11"/>
    </row>
    <row r="64" spans="1:21" x14ac:dyDescent="0.25">
      <c r="A64" s="28" t="s">
        <v>2733</v>
      </c>
      <c r="B64" s="28" t="s">
        <v>19</v>
      </c>
      <c r="C64" s="28" t="s">
        <v>10</v>
      </c>
      <c r="D64" s="28" t="s">
        <v>3001</v>
      </c>
      <c r="E64" s="22" t="s">
        <v>5648</v>
      </c>
      <c r="F64" s="338" t="str">
        <f>IFERROR(VLOOKUP($B64,Codes!$A$2:$B$1003, 2, FALSE),"")</f>
        <v>CURCH</v>
      </c>
      <c r="G64" s="338" t="str">
        <f>IFERROR(VLOOKUP($C64,Codes!$A$2:$B$1003, 2, FALSE),"")</f>
        <v>PNJ</v>
      </c>
      <c r="H64" s="338" t="str">
        <f>IFERROR(VLOOKUP($D64,Codes!$A$2:$B$1003, 2, FALSE),"")</f>
        <v>CNDR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338" t="str">
        <f t="shared" si="0"/>
        <v>CURCH-CNDR-PNJ</v>
      </c>
      <c r="N64" s="28" t="str">
        <f t="shared" si="2"/>
        <v>mrg155</v>
      </c>
      <c r="O64" s="11"/>
      <c r="P64" s="11"/>
      <c r="Q64" s="27"/>
    </row>
    <row r="65" spans="1:17" x14ac:dyDescent="0.25">
      <c r="A65" s="28" t="s">
        <v>2722</v>
      </c>
      <c r="B65" s="28" t="s">
        <v>8</v>
      </c>
      <c r="C65" s="28" t="s">
        <v>32</v>
      </c>
      <c r="D65" s="28" t="s">
        <v>5671</v>
      </c>
      <c r="E65" s="22" t="s">
        <v>5648</v>
      </c>
      <c r="F65" s="338" t="str">
        <f>IFERROR(VLOOKUP($B65,Codes!$A$2:$B$1003, 2, FALSE),"")</f>
        <v>MRG</v>
      </c>
      <c r="G65" s="338" t="str">
        <f>IFERROR(VLOOKUP($C65,Codes!$A$2:$B$1003, 2, FALSE),"")</f>
        <v>VLM</v>
      </c>
      <c r="H65" s="338" t="str">
        <f>IFERROR(VLOOKUP($D65,Codes!$A$2:$B$1003, 2, FALSE),"")</f>
        <v>CHCHN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338" t="str">
        <f t="shared" si="0"/>
        <v>MRG-CHCHN-VLM</v>
      </c>
      <c r="N65" s="28" t="str">
        <f t="shared" si="2"/>
        <v>mrg156</v>
      </c>
      <c r="O65" s="11"/>
      <c r="P65" s="11"/>
    </row>
    <row r="66" spans="1:17" x14ac:dyDescent="0.25">
      <c r="A66" s="28" t="s">
        <v>2713</v>
      </c>
      <c r="B66" s="28" t="s">
        <v>26</v>
      </c>
      <c r="C66" s="28" t="s">
        <v>33</v>
      </c>
      <c r="D66" s="28" t="s">
        <v>2304</v>
      </c>
      <c r="E66" s="22"/>
      <c r="F66" s="338" t="str">
        <f>IFERROR(VLOOKUP($B66,Codes!$A$2:$B$1003, 2, FALSE),"")</f>
        <v>PND</v>
      </c>
      <c r="G66" s="338" t="str">
        <f>IFERROR(VLOOKUP($C66,Codes!$A$2:$B$1003, 2, FALSE),"")</f>
        <v>DNGR</v>
      </c>
      <c r="H66" s="338" t="str">
        <f>IFERROR(VLOOKUP($D66,Codes!$A$2:$B$1003, 2, FALSE),"")</f>
        <v>U.TSK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338" t="str">
        <f t="shared" ref="M66:M129" si="3">IF(K66="Y",CONCATENATE($F66,"-",IF(ISNUMBER(SEARCH("SHUTTLE",$E66)),"",$H66),"-",$G66), "NOT INCLUDED")</f>
        <v>PND-U.TSK-DNGR</v>
      </c>
      <c r="N66" s="28" t="str">
        <f t="shared" si="2"/>
        <v>mrg157</v>
      </c>
      <c r="O66" s="11"/>
      <c r="P66" s="11"/>
    </row>
    <row r="67" spans="1:17" x14ac:dyDescent="0.25">
      <c r="A67" s="28" t="s">
        <v>3661</v>
      </c>
      <c r="B67" s="28" t="s">
        <v>14</v>
      </c>
      <c r="C67" s="28" t="s">
        <v>34</v>
      </c>
      <c r="D67" s="28" t="s">
        <v>5682</v>
      </c>
      <c r="E67" s="22" t="s">
        <v>5648</v>
      </c>
      <c r="F67" s="338" t="str">
        <f>IFERROR(VLOOKUP($B67,Codes!$A$2:$B$1003, 2, FALSE),"")</f>
        <v>PNJ</v>
      </c>
      <c r="G67" s="338" t="str">
        <f>IFERROR(VLOOKUP($C67,Codes!$A$2:$B$1003, 2, FALSE),"")</f>
        <v>CNCL</v>
      </c>
      <c r="H67" s="338" t="str">
        <f>IFERROR(VLOOKUP($D67,Codes!$A$2:$B$1003, 2, FALSE),"")</f>
        <v>LTL/PND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338" t="str">
        <f t="shared" si="3"/>
        <v>PNJ-LTL/PND-CNCL</v>
      </c>
      <c r="N67" s="28" t="str">
        <f t="shared" si="2"/>
        <v>mrg16</v>
      </c>
      <c r="O67" s="11"/>
      <c r="P67" s="11"/>
    </row>
    <row r="68" spans="1:17" ht="18.75" customHeight="1" x14ac:dyDescent="0.25">
      <c r="A68" s="28" t="s">
        <v>3660</v>
      </c>
      <c r="B68" s="28" t="s">
        <v>8</v>
      </c>
      <c r="C68" s="28" t="s">
        <v>19</v>
      </c>
      <c r="D68" s="28" t="s">
        <v>3001</v>
      </c>
      <c r="E68" s="22" t="s">
        <v>5612</v>
      </c>
      <c r="F68" s="338" t="str">
        <f>IFERROR(VLOOKUP($B68,Codes!$A$2:$B$1003, 2, FALSE),"")</f>
        <v>MRG</v>
      </c>
      <c r="G68" s="338" t="str">
        <f>IFERROR(VLOOKUP($C68,Codes!$A$2:$B$1003, 2, FALSE),"")</f>
        <v>CURCH</v>
      </c>
      <c r="H68" s="338" t="str">
        <f>IFERROR(VLOOKUP($D68,Codes!$A$2:$B$1003, 2, FALSE),"")</f>
        <v>CNDR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338" t="str">
        <f t="shared" si="3"/>
        <v>MRG--CURCH</v>
      </c>
      <c r="N68" s="28" t="str">
        <f t="shared" ref="N68:N131" si="4">$A68</f>
        <v>mrg17</v>
      </c>
      <c r="O68" s="11"/>
      <c r="P68" s="11"/>
      <c r="Q68" s="11"/>
    </row>
    <row r="69" spans="1:17" x14ac:dyDescent="0.25">
      <c r="A69" s="28" t="s">
        <v>3654</v>
      </c>
      <c r="B69" s="28" t="s">
        <v>8</v>
      </c>
      <c r="C69" s="28" t="s">
        <v>18</v>
      </c>
      <c r="D69" s="28" t="s">
        <v>17</v>
      </c>
      <c r="E69" s="22" t="s">
        <v>5648</v>
      </c>
      <c r="F69" s="338" t="str">
        <f>IFERROR(VLOOKUP($B69,Codes!$A$2:$B$1003, 2, FALSE),"")</f>
        <v>MRG</v>
      </c>
      <c r="G69" s="338" t="str">
        <f>IFERROR(VLOOKUP($C69,Codes!$A$2:$B$1003, 2, FALSE),"")</f>
        <v>KSK</v>
      </c>
      <c r="H69" s="338" t="str">
        <f>IFERROR(VLOOKUP($D69,Codes!$A$2:$B$1003, 2, FALSE),"")</f>
        <v>CNC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338" t="str">
        <f t="shared" si="3"/>
        <v>MRG-CNC-KSK</v>
      </c>
      <c r="N69" s="28" t="str">
        <f t="shared" si="4"/>
        <v>mrg18</v>
      </c>
      <c r="O69" s="11"/>
      <c r="P69" s="11"/>
    </row>
    <row r="70" spans="1:17" s="11" customFormat="1" x14ac:dyDescent="0.25">
      <c r="A70" s="28" t="s">
        <v>3649</v>
      </c>
      <c r="B70" s="28" t="s">
        <v>35</v>
      </c>
      <c r="C70" s="28" t="s">
        <v>17</v>
      </c>
      <c r="D70" s="28" t="s">
        <v>92</v>
      </c>
      <c r="E70" s="22" t="s">
        <v>5648</v>
      </c>
      <c r="F70" s="338" t="str">
        <f>IFERROR(VLOOKUP($B70,Codes!$A$2:$B$1003, 2, FALSE),"")</f>
        <v>CBDRM</v>
      </c>
      <c r="G70" s="338" t="str">
        <f>IFERROR(VLOOKUP($C70,Codes!$A$2:$B$1003, 2, FALSE),"")</f>
        <v>CNC</v>
      </c>
      <c r="H70" s="338" t="str">
        <f>IFERROR(VLOOKUP($D70,Codes!$A$2:$B$1003, 2, FALSE),"")</f>
        <v>AGND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338" t="str">
        <f t="shared" si="3"/>
        <v>CBDRM-AGND-CNC</v>
      </c>
      <c r="N70" s="28" t="str">
        <f t="shared" si="4"/>
        <v>mrg19</v>
      </c>
      <c r="Q70"/>
    </row>
    <row r="71" spans="1:17" s="11" customFormat="1" x14ac:dyDescent="0.25">
      <c r="A71" s="28" t="s">
        <v>3738</v>
      </c>
      <c r="B71" s="28" t="s">
        <v>8</v>
      </c>
      <c r="C71" s="28" t="s">
        <v>36</v>
      </c>
      <c r="D71" s="28" t="s">
        <v>3745</v>
      </c>
      <c r="E71" s="22" t="s">
        <v>5604</v>
      </c>
      <c r="F71" s="338" t="str">
        <f>IFERROR(VLOOKUP($B71,Codes!$A$2:$B$1003, 2, FALSE),"")</f>
        <v>MRG</v>
      </c>
      <c r="G71" s="338" t="str">
        <f>IFERROR(VLOOKUP($C71,Codes!$A$2:$B$1003, 2, FALSE),"")</f>
        <v>MRJ</v>
      </c>
      <c r="H71" s="338" t="str">
        <f>IFERROR(VLOOKUP($D71,Codes!$A$2:$B$1003, 2, FALSE),"")</f>
        <v>RDNGR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338" t="str">
        <f t="shared" si="3"/>
        <v>MRG-RDNGR-MRJ</v>
      </c>
      <c r="N71" s="28" t="str">
        <f t="shared" si="4"/>
        <v>mrg2</v>
      </c>
      <c r="Q71"/>
    </row>
    <row r="72" spans="1:17" x14ac:dyDescent="0.25">
      <c r="A72" s="28" t="s">
        <v>3647</v>
      </c>
      <c r="B72" s="28" t="s">
        <v>8</v>
      </c>
      <c r="C72" s="28" t="s">
        <v>35</v>
      </c>
      <c r="D72" s="28" t="s">
        <v>685</v>
      </c>
      <c r="E72" s="22" t="s">
        <v>5648</v>
      </c>
      <c r="F72" s="338" t="str">
        <f>IFERROR(VLOOKUP($B72,Codes!$A$2:$B$1003, 2, FALSE),"")</f>
        <v>MRG</v>
      </c>
      <c r="G72" s="338" t="str">
        <f>IFERROR(VLOOKUP($C72,Codes!$A$2:$B$1003, 2, FALSE),"")</f>
        <v>CBDRM</v>
      </c>
      <c r="H72" s="338" t="str">
        <f>IFERROR(VLOOKUP($D72,Codes!$A$2:$B$1003, 2, FALSE),"")</f>
        <v>BALI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338" t="str">
        <f t="shared" si="3"/>
        <v>MRG-BALI-CBDRM</v>
      </c>
      <c r="N72" s="28" t="str">
        <f t="shared" si="4"/>
        <v>mrg20</v>
      </c>
      <c r="O72" s="11"/>
      <c r="P72" s="11"/>
    </row>
    <row r="73" spans="1:17" x14ac:dyDescent="0.25">
      <c r="A73" s="28" t="s">
        <v>3642</v>
      </c>
      <c r="B73" s="28" t="s">
        <v>8</v>
      </c>
      <c r="C73" s="28" t="s">
        <v>37</v>
      </c>
      <c r="D73" s="28" t="s">
        <v>2463</v>
      </c>
      <c r="E73" s="22" t="s">
        <v>5648</v>
      </c>
      <c r="F73" s="338" t="str">
        <f>IFERROR(VLOOKUP($B73,Codes!$A$2:$B$1003, 2, FALSE),"")</f>
        <v>MRG</v>
      </c>
      <c r="G73" s="338" t="str">
        <f>IFERROR(VLOOKUP($C73,Codes!$A$2:$B$1003, 2, FALSE),"")</f>
        <v>PRL</v>
      </c>
      <c r="H73" s="338" t="str">
        <f>IFERROR(VLOOKUP($D73,Codes!$A$2:$B$1003, 2, FALSE),"")</f>
        <v>QPM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338" t="str">
        <f t="shared" si="3"/>
        <v>MRG-QPM-PRL</v>
      </c>
      <c r="N73" s="28" t="str">
        <f t="shared" si="4"/>
        <v>mrg21</v>
      </c>
      <c r="O73" s="11"/>
      <c r="P73" s="11"/>
    </row>
    <row r="74" spans="1:17" x14ac:dyDescent="0.25">
      <c r="A74" s="28" t="s">
        <v>3639</v>
      </c>
      <c r="B74" s="28" t="s">
        <v>8</v>
      </c>
      <c r="C74" s="28" t="s">
        <v>38</v>
      </c>
      <c r="D74" s="28" t="s">
        <v>5660</v>
      </c>
      <c r="E74" s="22" t="s">
        <v>5648</v>
      </c>
      <c r="F74" s="338" t="str">
        <f>IFERROR(VLOOKUP($B74,Codes!$A$2:$B$1003, 2, FALSE),"")</f>
        <v>MRG</v>
      </c>
      <c r="G74" s="338" t="str">
        <f>IFERROR(VLOOKUP($C74,Codes!$A$2:$B$1003, 2, FALSE),"")</f>
        <v>NTL</v>
      </c>
      <c r="H74" s="338" t="str">
        <f>IFERROR(VLOOKUP($D74,Codes!$A$2:$B$1003, 2, FALSE),"")</f>
        <v>QPM/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338" t="str">
        <f t="shared" si="3"/>
        <v>MRG-QPM/-NTL</v>
      </c>
      <c r="N74" s="28" t="str">
        <f t="shared" si="4"/>
        <v>mrg22</v>
      </c>
      <c r="O74" s="11"/>
      <c r="P74" s="11"/>
    </row>
    <row r="75" spans="1:17" x14ac:dyDescent="0.25">
      <c r="A75" s="28" t="s">
        <v>3631</v>
      </c>
      <c r="B75" s="28" t="s">
        <v>8</v>
      </c>
      <c r="C75" s="28" t="s">
        <v>39</v>
      </c>
      <c r="D75" s="28" t="s">
        <v>3001</v>
      </c>
      <c r="E75" s="22" t="s">
        <v>5648</v>
      </c>
      <c r="F75" s="338" t="str">
        <f>IFERROR(VLOOKUP($B75,Codes!$A$2:$B$1003, 2, FALSE),"")</f>
        <v>MRG</v>
      </c>
      <c r="G75" s="338" t="str">
        <f>IFERROR(VLOOKUP($C75,Codes!$A$2:$B$1003, 2, FALSE),"")</f>
        <v>KLY</v>
      </c>
      <c r="H75" s="338" t="str">
        <f>IFERROR(VLOOKUP($D75,Codes!$A$2:$B$1003, 2, FALSE),"")</f>
        <v>CNDR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338" t="str">
        <f t="shared" si="3"/>
        <v>MRG-CNDR-KLY</v>
      </c>
      <c r="N75" s="28" t="str">
        <f t="shared" si="4"/>
        <v>mrg23</v>
      </c>
      <c r="O75" s="11"/>
      <c r="P75" s="11"/>
    </row>
    <row r="76" spans="1:17" x14ac:dyDescent="0.25">
      <c r="A76" s="28" t="s">
        <v>3630</v>
      </c>
      <c r="B76" s="28" t="s">
        <v>8</v>
      </c>
      <c r="C76" s="28" t="s">
        <v>26</v>
      </c>
      <c r="D76" s="28" t="s">
        <v>2175</v>
      </c>
      <c r="E76" s="22" t="s">
        <v>5648</v>
      </c>
      <c r="F76" s="338" t="str">
        <f>IFERROR(VLOOKUP($B76,Codes!$A$2:$B$1003, 2, FALSE),"")</f>
        <v>MRG</v>
      </c>
      <c r="G76" s="338" t="str">
        <f>IFERROR(VLOOKUP($C76,Codes!$A$2:$B$1003, 2, FALSE),"")</f>
        <v>PND</v>
      </c>
      <c r="H76" s="338" t="str">
        <f>IFERROR(VLOOKUP($D76,Codes!$A$2:$B$1003, 2, FALSE),"")</f>
        <v>BRM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338" t="str">
        <f t="shared" si="3"/>
        <v>MRG-BRM-PND</v>
      </c>
      <c r="N76" s="28" t="str">
        <f t="shared" si="4"/>
        <v>mrg24</v>
      </c>
      <c r="O76" s="11"/>
      <c r="P76" s="11"/>
    </row>
    <row r="77" spans="1:17" x14ac:dyDescent="0.25">
      <c r="A77" s="28" t="s">
        <v>3629</v>
      </c>
      <c r="B77" s="28" t="s">
        <v>8</v>
      </c>
      <c r="C77" s="28" t="s">
        <v>40</v>
      </c>
      <c r="D77" s="28" t="s">
        <v>46</v>
      </c>
      <c r="E77" s="22" t="s">
        <v>5648</v>
      </c>
      <c r="F77" s="338" t="str">
        <f>IFERROR(VLOOKUP($B77,Codes!$A$2:$B$1003, 2, FALSE),"")</f>
        <v>MRG</v>
      </c>
      <c r="G77" s="338" t="str">
        <f>IFERROR(VLOOKUP($C77,Codes!$A$2:$B$1003, 2, FALSE),"")</f>
        <v>KMRKN</v>
      </c>
      <c r="H77" s="338" t="str">
        <f>IFERROR(VLOOKUP($D77,Codes!$A$2:$B$1003, 2, FALSE),"")</f>
        <v>SRD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338" t="str">
        <f t="shared" si="3"/>
        <v>MRG-SRD-KMRKN</v>
      </c>
      <c r="N77" s="28" t="str">
        <f t="shared" si="4"/>
        <v>mrg25</v>
      </c>
      <c r="O77" s="11"/>
      <c r="P77" s="11"/>
    </row>
    <row r="78" spans="1:17" x14ac:dyDescent="0.25">
      <c r="A78" s="28" t="s">
        <v>3625</v>
      </c>
      <c r="B78" s="28" t="s">
        <v>8</v>
      </c>
      <c r="C78" s="28" t="s">
        <v>41</v>
      </c>
      <c r="D78" s="28" t="s">
        <v>26</v>
      </c>
      <c r="E78" s="22" t="s">
        <v>5648</v>
      </c>
      <c r="F78" s="338" t="str">
        <f>IFERROR(VLOOKUP($B78,Codes!$A$2:$B$1003, 2, FALSE),"")</f>
        <v>MRG</v>
      </c>
      <c r="G78" s="338" t="str">
        <f>IFERROR(VLOOKUP($C78,Codes!$A$2:$B$1003, 2, FALSE),"")</f>
        <v>SVAI</v>
      </c>
      <c r="H78" s="338" t="str">
        <f>IFERROR(VLOOKUP($D78,Codes!$A$2:$B$1003, 2, FALSE),"")</f>
        <v>PND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338" t="str">
        <f t="shared" si="3"/>
        <v>MRG-PND-SVAI</v>
      </c>
      <c r="N78" s="28" t="str">
        <f t="shared" si="4"/>
        <v>mrg26</v>
      </c>
      <c r="O78" s="11"/>
      <c r="P78" s="11"/>
    </row>
    <row r="79" spans="1:17" s="11" customFormat="1" x14ac:dyDescent="0.25">
      <c r="A79" s="28" t="s">
        <v>3616</v>
      </c>
      <c r="B79" s="28" t="s">
        <v>14</v>
      </c>
      <c r="C79" s="28" t="s">
        <v>42</v>
      </c>
      <c r="D79" s="28" t="s">
        <v>2304</v>
      </c>
      <c r="E79" s="22" t="s">
        <v>5648</v>
      </c>
      <c r="F79" s="338" t="str">
        <f>IFERROR(VLOOKUP($B79,Codes!$A$2:$B$1003, 2, FALSE),"")</f>
        <v>PNJ</v>
      </c>
      <c r="G79" s="338" t="str">
        <f>IFERROR(VLOOKUP($C79,Codes!$A$2:$B$1003, 2, FALSE),"")</f>
        <v>ZRM</v>
      </c>
      <c r="H79" s="338" t="str">
        <f>IFERROR(VLOOKUP($D79,Codes!$A$2:$B$1003, 2, FALSE),"")</f>
        <v>U.TSK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338" t="str">
        <f t="shared" si="3"/>
        <v>PNJ-U.TSK-ZRM</v>
      </c>
      <c r="N79" s="28" t="str">
        <f t="shared" si="4"/>
        <v>mrg27</v>
      </c>
      <c r="Q79"/>
    </row>
    <row r="80" spans="1:17" s="11" customFormat="1" x14ac:dyDescent="0.25">
      <c r="A80" s="28" t="s">
        <v>3605</v>
      </c>
      <c r="B80" s="28" t="s">
        <v>8</v>
      </c>
      <c r="C80" s="28" t="s">
        <v>43</v>
      </c>
      <c r="D80" s="28" t="s">
        <v>2304</v>
      </c>
      <c r="E80" s="22" t="s">
        <v>5648</v>
      </c>
      <c r="F80" s="338" t="str">
        <f>IFERROR(VLOOKUP($B80,Codes!$A$2:$B$1003, 2, FALSE),"")</f>
        <v>MRG</v>
      </c>
      <c r="G80" s="338" t="str">
        <f>IFERROR(VLOOKUP($C80,Codes!$A$2:$B$1003, 2, FALSE),"")</f>
        <v>SAL</v>
      </c>
      <c r="H80" s="338" t="str">
        <f>IFERROR(VLOOKUP($D80,Codes!$A$2:$B$1003, 2, FALSE),"")</f>
        <v>U.TSK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338" t="str">
        <f t="shared" si="3"/>
        <v>MRG-U.TSK-SAL</v>
      </c>
      <c r="N80" s="28" t="str">
        <f t="shared" si="4"/>
        <v>mrg28</v>
      </c>
      <c r="Q80"/>
    </row>
    <row r="81" spans="1:17" x14ac:dyDescent="0.25">
      <c r="A81" s="28" t="s">
        <v>3595</v>
      </c>
      <c r="B81" s="28" t="s">
        <v>8</v>
      </c>
      <c r="C81" s="28" t="s">
        <v>14</v>
      </c>
      <c r="D81" s="28" t="s">
        <v>5664</v>
      </c>
      <c r="E81" s="22" t="s">
        <v>5648</v>
      </c>
      <c r="F81" s="338" t="str">
        <f>IFERROR(VLOOKUP($B81,Codes!$A$2:$B$1003, 2, FALSE),"")</f>
        <v>MRG</v>
      </c>
      <c r="G81" s="338" t="str">
        <f>IFERROR(VLOOKUP($C81,Codes!$A$2:$B$1003, 2, FALSE),"")</f>
        <v>PNJ</v>
      </c>
      <c r="H81" s="338" t="str">
        <f>IFERROR(VLOOKUP($D81,Codes!$A$2:$B$1003, 2, FALSE),"")</f>
        <v>PALI/BCH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338" t="str">
        <f t="shared" si="3"/>
        <v>MRG-PALI/BCH-PNJ</v>
      </c>
      <c r="N81" s="28" t="str">
        <f t="shared" si="4"/>
        <v>mrg29</v>
      </c>
      <c r="O81" s="11"/>
      <c r="P81" s="11"/>
    </row>
    <row r="82" spans="1:17" x14ac:dyDescent="0.25">
      <c r="A82" s="28" t="s">
        <v>3732</v>
      </c>
      <c r="B82" s="28" t="s">
        <v>8</v>
      </c>
      <c r="C82" s="28" t="s">
        <v>44</v>
      </c>
      <c r="D82" s="28" t="s">
        <v>2656</v>
      </c>
      <c r="E82" s="22" t="s">
        <v>5604</v>
      </c>
      <c r="F82" s="338" t="str">
        <f>IFERROR(VLOOKUP($B82,Codes!$A$2:$B$1003, 2, FALSE),"")</f>
        <v>MRG</v>
      </c>
      <c r="G82" s="338" t="str">
        <f>IFERROR(VLOOKUP($C82,Codes!$A$2:$B$1003, 2, FALSE),"")</f>
        <v>KLPR</v>
      </c>
      <c r="H82" s="338" t="str">
        <f>IFERROR(VLOOKUP($D82,Codes!$A$2:$B$1003, 2, FALSE),"")</f>
        <v>GGNB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338" t="str">
        <f t="shared" si="3"/>
        <v>MRG-GGNB-KLPR</v>
      </c>
      <c r="N82" s="28" t="str">
        <f t="shared" si="4"/>
        <v>mrg3</v>
      </c>
      <c r="O82" s="11"/>
      <c r="P82" s="11"/>
      <c r="Q82" s="11"/>
    </row>
    <row r="83" spans="1:17" x14ac:dyDescent="0.25">
      <c r="A83" s="28" t="s">
        <v>3590</v>
      </c>
      <c r="B83" s="28" t="s">
        <v>8</v>
      </c>
      <c r="C83" s="28" t="s">
        <v>45</v>
      </c>
      <c r="D83" s="28" t="s">
        <v>17</v>
      </c>
      <c r="E83" s="22" t="s">
        <v>5648</v>
      </c>
      <c r="F83" s="338" t="str">
        <f>IFERROR(VLOOKUP($B83,Codes!$A$2:$B$1003, 2, FALSE),"")</f>
        <v>MRG</v>
      </c>
      <c r="G83" s="338" t="str">
        <f>IFERROR(VLOOKUP($C83,Codes!$A$2:$B$1003, 2, FALSE),"")</f>
        <v>TDL</v>
      </c>
      <c r="H83" s="338" t="str">
        <f>IFERROR(VLOOKUP($D83,Codes!$A$2:$B$1003, 2, FALSE),"")</f>
        <v>CNC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338" t="str">
        <f t="shared" si="3"/>
        <v>MRG-CNC-TDL</v>
      </c>
      <c r="N83" s="28" t="str">
        <f t="shared" si="4"/>
        <v>mrg30</v>
      </c>
      <c r="O83" s="11"/>
      <c r="P83" s="11"/>
    </row>
    <row r="84" spans="1:17" x14ac:dyDescent="0.25">
      <c r="A84" s="28" t="s">
        <v>3588</v>
      </c>
      <c r="B84" s="28" t="s">
        <v>8</v>
      </c>
      <c r="C84" s="28" t="s">
        <v>19</v>
      </c>
      <c r="D84" s="28" t="s">
        <v>5658</v>
      </c>
      <c r="E84" s="22" t="s">
        <v>5648</v>
      </c>
      <c r="F84" s="338" t="str">
        <f>IFERROR(VLOOKUP($B84,Codes!$A$2:$B$1003, 2, FALSE),"")</f>
        <v>MRG</v>
      </c>
      <c r="G84" s="338" t="str">
        <f>IFERROR(VLOOKUP($C84,Codes!$A$2:$B$1003, 2, FALSE),"")</f>
        <v>CURCH</v>
      </c>
      <c r="H84" s="338" t="str">
        <f>IFERROR(VLOOKUP($D84,Codes!$A$2:$B$1003, 2, FALSE),"")</f>
        <v>AMN/QPM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338" t="str">
        <f t="shared" si="3"/>
        <v>MRG-AMN/QPM-CURCH</v>
      </c>
      <c r="N84" s="28" t="str">
        <f t="shared" si="4"/>
        <v>mrg31</v>
      </c>
      <c r="O84" s="11"/>
      <c r="P84" s="11"/>
    </row>
    <row r="85" spans="1:17" s="11" customFormat="1" x14ac:dyDescent="0.25">
      <c r="A85" s="28" t="s">
        <v>3586</v>
      </c>
      <c r="B85" s="28" t="s">
        <v>8</v>
      </c>
      <c r="C85" s="28" t="s">
        <v>46</v>
      </c>
      <c r="D85" s="28" t="s">
        <v>5667</v>
      </c>
      <c r="E85" s="22" t="s">
        <v>5648</v>
      </c>
      <c r="F85" s="338" t="str">
        <f>IFERROR(VLOOKUP($B85,Codes!$A$2:$B$1003, 2, FALSE),"")</f>
        <v>MRG</v>
      </c>
      <c r="G85" s="338" t="str">
        <f>IFERROR(VLOOKUP($C85,Codes!$A$2:$B$1003, 2, FALSE),"")</f>
        <v>SRD</v>
      </c>
      <c r="H85" s="338" t="str">
        <f>IFERROR(VLOOKUP($D85,Codes!$A$2:$B$1003, 2, FALSE),"")</f>
        <v>ARLM/RAI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338" t="str">
        <f t="shared" si="3"/>
        <v>MRG-ARLM/RAI-SRD</v>
      </c>
      <c r="N85" s="28" t="str">
        <f t="shared" si="4"/>
        <v>mrg32</v>
      </c>
      <c r="Q85"/>
    </row>
    <row r="86" spans="1:17" s="11" customFormat="1" x14ac:dyDescent="0.25">
      <c r="A86" s="28" t="s">
        <v>3582</v>
      </c>
      <c r="B86" s="28" t="s">
        <v>8</v>
      </c>
      <c r="C86" s="28" t="s">
        <v>47</v>
      </c>
      <c r="D86" s="28" t="s">
        <v>5655</v>
      </c>
      <c r="E86" s="22" t="s">
        <v>5648</v>
      </c>
      <c r="F86" s="338" t="str">
        <f>IFERROR(VLOOKUP($B86,Codes!$A$2:$B$1003, 2, FALSE),"")</f>
        <v>MRG</v>
      </c>
      <c r="G86" s="338" t="str">
        <f>IFERROR(VLOOKUP($C86,Codes!$A$2:$B$1003, 2, FALSE),"")</f>
        <v>BCH</v>
      </c>
      <c r="H86" s="338" t="str">
        <f>IFERROR(VLOOKUP($D86,Codes!$A$2:$B$1003, 2, FALSE),"")</f>
        <v>PLR/MRCL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338" t="str">
        <f t="shared" si="3"/>
        <v>MRG-PLR/MRCL-BCH</v>
      </c>
      <c r="N86" s="28" t="str">
        <f t="shared" si="4"/>
        <v>mrg33</v>
      </c>
      <c r="Q86"/>
    </row>
    <row r="87" spans="1:17" s="11" customFormat="1" x14ac:dyDescent="0.25">
      <c r="A87" s="28" t="s">
        <v>3578</v>
      </c>
      <c r="B87" s="28" t="s">
        <v>8</v>
      </c>
      <c r="C87" s="28" t="s">
        <v>10</v>
      </c>
      <c r="D87" s="28" t="s">
        <v>1260</v>
      </c>
      <c r="E87" s="22" t="s">
        <v>5648</v>
      </c>
      <c r="F87" s="338" t="str">
        <f>IFERROR(VLOOKUP($B87,Codes!$A$2:$B$1003, 2, FALSE),"")</f>
        <v>MRG</v>
      </c>
      <c r="G87" s="338" t="str">
        <f>IFERROR(VLOOKUP($C87,Codes!$A$2:$B$1003, 2, FALSE),"")</f>
        <v>PNJ</v>
      </c>
      <c r="H87" s="338" t="str">
        <f>IFERROR(VLOOKUP($D87,Codes!$A$2:$B$1003, 2, FALSE),"")</f>
        <v>CRT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338" t="str">
        <f t="shared" si="3"/>
        <v>MRG-CRT-PNJ</v>
      </c>
      <c r="N87" s="28" t="str">
        <f t="shared" si="4"/>
        <v>mrg34</v>
      </c>
    </row>
    <row r="88" spans="1:17" x14ac:dyDescent="0.25">
      <c r="A88" s="28" t="s">
        <v>3575</v>
      </c>
      <c r="B88" s="28" t="s">
        <v>8</v>
      </c>
      <c r="C88" s="28" t="s">
        <v>10</v>
      </c>
      <c r="D88" s="28" t="s">
        <v>2535</v>
      </c>
      <c r="E88" s="22" t="s">
        <v>5648</v>
      </c>
      <c r="F88" s="338" t="str">
        <f>IFERROR(VLOOKUP($B88,Codes!$A$2:$B$1003, 2, FALSE),"")</f>
        <v>MRG</v>
      </c>
      <c r="G88" s="338" t="str">
        <f>IFERROR(VLOOKUP($C88,Codes!$A$2:$B$1003, 2, FALSE),"")</f>
        <v>PNJ</v>
      </c>
      <c r="H88" s="338" t="str">
        <f>IFERROR(VLOOKUP($D88,Codes!$A$2:$B$1003, 2, FALSE),"")</f>
        <v>CNSL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338" t="str">
        <f t="shared" si="3"/>
        <v>MRG-CNSL-PNJ</v>
      </c>
      <c r="N88" s="28" t="str">
        <f t="shared" si="4"/>
        <v>mrg35</v>
      </c>
      <c r="O88" s="11"/>
      <c r="P88" s="11"/>
      <c r="Q88" s="11"/>
    </row>
    <row r="89" spans="1:17" x14ac:dyDescent="0.25">
      <c r="A89" s="28" t="s">
        <v>3574</v>
      </c>
      <c r="B89" s="28" t="s">
        <v>8</v>
      </c>
      <c r="C89" s="28" t="s">
        <v>48</v>
      </c>
      <c r="D89" s="28" t="s">
        <v>2185</v>
      </c>
      <c r="E89" s="22" t="s">
        <v>5648</v>
      </c>
      <c r="F89" s="338" t="str">
        <f>IFERROR(VLOOKUP($B89,Codes!$A$2:$B$1003, 2, FALSE),"")</f>
        <v>MRG</v>
      </c>
      <c r="G89" s="338" t="str">
        <f>IFERROR(VLOOKUP($C89,Codes!$A$2:$B$1003, 2, FALSE),"")</f>
        <v>HRB</v>
      </c>
      <c r="H89" s="338" t="str">
        <f>IFERROR(VLOOKUP($D89,Codes!$A$2:$B$1003, 2, FALSE),"")</f>
        <v>THNA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338" t="str">
        <f t="shared" si="3"/>
        <v>MRG-THNA-HRB</v>
      </c>
      <c r="N89" s="28" t="str">
        <f t="shared" si="4"/>
        <v>mrg36</v>
      </c>
      <c r="O89" s="11"/>
      <c r="P89" s="11"/>
    </row>
    <row r="90" spans="1:17" s="11" customFormat="1" x14ac:dyDescent="0.25">
      <c r="A90" s="28" t="s">
        <v>3573</v>
      </c>
      <c r="B90" s="28" t="s">
        <v>8</v>
      </c>
      <c r="C90" s="28" t="s">
        <v>48</v>
      </c>
      <c r="D90" s="28" t="s">
        <v>3545</v>
      </c>
      <c r="E90" s="22" t="s">
        <v>5648</v>
      </c>
      <c r="F90" s="338" t="str">
        <f>IFERROR(VLOOKUP($B90,Codes!$A$2:$B$1003, 2, FALSE),"")</f>
        <v>MRG</v>
      </c>
      <c r="G90" s="338" t="str">
        <f>IFERROR(VLOOKUP($C90,Codes!$A$2:$B$1003, 2, FALSE),"")</f>
        <v>HRB</v>
      </c>
      <c r="H90" s="338" t="str">
        <f>IFERROR(VLOOKUP($D90,Codes!$A$2:$B$1003, 2, FALSE),"")</f>
        <v/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338" t="str">
        <f t="shared" si="3"/>
        <v>MRG--HRB</v>
      </c>
      <c r="N90" s="28" t="str">
        <f t="shared" si="4"/>
        <v>mrg37</v>
      </c>
    </row>
    <row r="91" spans="1:17" s="11" customFormat="1" x14ac:dyDescent="0.25">
      <c r="A91" s="28" t="s">
        <v>3565</v>
      </c>
      <c r="B91" s="28" t="s">
        <v>8</v>
      </c>
      <c r="C91" s="28" t="s">
        <v>14</v>
      </c>
      <c r="D91" s="28" t="s">
        <v>5663</v>
      </c>
      <c r="E91" s="22" t="s">
        <v>5648</v>
      </c>
      <c r="F91" s="338" t="str">
        <f>IFERROR(VLOOKUP($B91,Codes!$A$2:$B$1003, 2, FALSE),"")</f>
        <v>MRG</v>
      </c>
      <c r="G91" s="338" t="str">
        <f>IFERROR(VLOOKUP($C91,Codes!$A$2:$B$1003, 2, FALSE),"")</f>
        <v>PNJ</v>
      </c>
      <c r="H91" s="338" t="str">
        <f>IFERROR(VLOOKUP($D91,Codes!$A$2:$B$1003, 2, FALSE),"")</f>
        <v>LTL</v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338" t="str">
        <f t="shared" si="3"/>
        <v>MRG-LTL-PNJ</v>
      </c>
      <c r="N91" s="28" t="str">
        <f t="shared" si="4"/>
        <v>mrg38</v>
      </c>
      <c r="Q91"/>
    </row>
    <row r="92" spans="1:17" x14ac:dyDescent="0.25">
      <c r="A92" s="28" t="s">
        <v>3564</v>
      </c>
      <c r="B92" s="28" t="s">
        <v>8</v>
      </c>
      <c r="C92" s="28" t="s">
        <v>14</v>
      </c>
      <c r="D92" s="28" t="s">
        <v>1260</v>
      </c>
      <c r="E92" s="22" t="s">
        <v>5612</v>
      </c>
      <c r="F92" s="338" t="str">
        <f>IFERROR(VLOOKUP($B92,Codes!$A$2:$B$1003, 2, FALSE),"")</f>
        <v>MRG</v>
      </c>
      <c r="G92" s="338" t="str">
        <f>IFERROR(VLOOKUP($C92,Codes!$A$2:$B$1003, 2, FALSE),"")</f>
        <v>PNJ</v>
      </c>
      <c r="H92" s="338" t="str">
        <f>IFERROR(VLOOKUP($D92,Codes!$A$2:$B$1003, 2, FALSE),"")</f>
        <v>CRT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338" t="str">
        <f>IF(K92="Y",CONCATENATE($F92,"-",IF(ISNUMBER(SEARCH("SHUTTLE",$E92)),"",$H92),"-",$G92), "NOT INCLUDED")</f>
        <v>MRG--PNJ</v>
      </c>
      <c r="N92" s="28" t="str">
        <f t="shared" si="4"/>
        <v>mrg39</v>
      </c>
      <c r="O92" s="11" t="str">
        <f>IF(ISNUMBER(SEARCH("SHUTTLE",E92)),"",H92)</f>
        <v/>
      </c>
      <c r="P92" s="11"/>
    </row>
    <row r="93" spans="1:17" x14ac:dyDescent="0.25">
      <c r="A93" s="28" t="s">
        <v>3724</v>
      </c>
      <c r="B93" s="28" t="s">
        <v>8</v>
      </c>
      <c r="C93" s="28" t="s">
        <v>44</v>
      </c>
      <c r="D93" s="28" t="s">
        <v>91</v>
      </c>
      <c r="E93" s="22" t="s">
        <v>5604</v>
      </c>
      <c r="F93" s="338" t="str">
        <f>IFERROR(VLOOKUP($B93,Codes!$A$2:$B$1003, 2, FALSE),"")</f>
        <v>MRG</v>
      </c>
      <c r="G93" s="338" t="str">
        <f>IFERROR(VLOOKUP($C93,Codes!$A$2:$B$1003, 2, FALSE),"")</f>
        <v>KLPR</v>
      </c>
      <c r="H93" s="338" t="str">
        <f>IFERROR(VLOOKUP($D93,Codes!$A$2:$B$1003, 2, FALSE),"")</f>
        <v>BGM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338" t="str">
        <f t="shared" ref="M93:M156" si="5">IF(K93="Y",CONCATENATE($F93,"-",IF(ISNUMBER(SEARCH("SHUTTLE",$E93)),"",$H93),"-",$G93), "NOT INCLUDED")</f>
        <v>MRG-BGM-KLPR</v>
      </c>
      <c r="N93" s="28" t="str">
        <f t="shared" si="4"/>
        <v>mrg4</v>
      </c>
      <c r="O93" s="11"/>
      <c r="P93" s="11"/>
    </row>
    <row r="94" spans="1:17" x14ac:dyDescent="0.25">
      <c r="A94" s="28" t="s">
        <v>3554</v>
      </c>
      <c r="B94" s="28" t="s">
        <v>19</v>
      </c>
      <c r="C94" s="28" t="s">
        <v>80</v>
      </c>
      <c r="D94" s="28" t="s">
        <v>3095</v>
      </c>
      <c r="E94" s="22" t="s">
        <v>5648</v>
      </c>
      <c r="F94" s="338" t="str">
        <f>IFERROR(VLOOKUP($B94,Codes!$A$2:$B$1003, 2, FALSE),"")</f>
        <v>CURCH</v>
      </c>
      <c r="G94" s="338" t="str">
        <f>IFERROR(VLOOKUP($C94,Codes!$A$2:$B$1003, 2, FALSE),"")</f>
        <v>SLJN</v>
      </c>
      <c r="H94" s="338" t="str">
        <f>IFERROR(VLOOKUP($D94,Codes!$A$2:$B$1003, 2, FALSE),"")</f>
        <v>RVN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338" t="str">
        <f t="shared" si="5"/>
        <v>CURCH-RVN-SLJN</v>
      </c>
      <c r="N94" s="28" t="str">
        <f t="shared" si="4"/>
        <v>mrg40</v>
      </c>
      <c r="O94" s="11"/>
      <c r="P94" s="11"/>
    </row>
    <row r="95" spans="1:17" ht="30" x14ac:dyDescent="0.25">
      <c r="A95" s="28" t="s">
        <v>3549</v>
      </c>
      <c r="B95" s="28" t="s">
        <v>17</v>
      </c>
      <c r="C95" s="28" t="s">
        <v>81</v>
      </c>
      <c r="D95" s="28" t="s">
        <v>21</v>
      </c>
      <c r="E95" s="22" t="s">
        <v>5648</v>
      </c>
      <c r="F95" s="338" t="str">
        <f>IFERROR(VLOOKUP($B95,Codes!$A$2:$B$1003, 2, FALSE),"")</f>
        <v>CNC</v>
      </c>
      <c r="G95" s="338" t="str">
        <f>IFERROR(VLOOKUP($C95,Codes!$A$2:$B$1003, 2, FALSE),"")</f>
        <v>P'DANDO</v>
      </c>
      <c r="H95" s="338" t="str">
        <f>IFERROR(VLOOKUP($D95,Codes!$A$2:$B$1003, 2, FALSE),"")</f>
        <v>CJML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338" t="str">
        <f t="shared" si="5"/>
        <v>CNC-CJML-P'DANDO</v>
      </c>
      <c r="N95" s="28" t="str">
        <f t="shared" si="4"/>
        <v>mrg41</v>
      </c>
      <c r="O95" s="11"/>
      <c r="P95" s="11"/>
    </row>
    <row r="96" spans="1:17" x14ac:dyDescent="0.25">
      <c r="A96" s="28" t="s">
        <v>3548</v>
      </c>
      <c r="B96" s="28" t="s">
        <v>8</v>
      </c>
      <c r="C96" s="28" t="s">
        <v>4</v>
      </c>
      <c r="D96" s="28" t="s">
        <v>1507</v>
      </c>
      <c r="E96" s="22" t="s">
        <v>5612</v>
      </c>
      <c r="F96" s="338" t="str">
        <f>IFERROR(VLOOKUP($B96,Codes!$A$2:$B$1003, 2, FALSE),"")</f>
        <v>MRG</v>
      </c>
      <c r="G96" s="338" t="str">
        <f>IFERROR(VLOOKUP($C96,Codes!$A$2:$B$1003, 2, FALSE),"")</f>
        <v>VSD</v>
      </c>
      <c r="H96" s="338" t="str">
        <f>IFERROR(VLOOKUP($D96,Codes!$A$2:$B$1003, 2, FALSE),"")</f>
        <v>ZNGR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338" t="str">
        <f t="shared" si="5"/>
        <v>MRG--VSD</v>
      </c>
      <c r="N96" s="28" t="str">
        <f t="shared" si="4"/>
        <v>mrg42</v>
      </c>
      <c r="O96" s="11"/>
      <c r="P96" s="11"/>
    </row>
    <row r="97" spans="1:17" x14ac:dyDescent="0.25">
      <c r="A97" s="28" t="s">
        <v>3544</v>
      </c>
      <c r="B97" s="28" t="s">
        <v>8</v>
      </c>
      <c r="C97" s="28" t="s">
        <v>4</v>
      </c>
      <c r="D97" s="28" t="s">
        <v>3545</v>
      </c>
      <c r="E97" s="22" t="s">
        <v>5648</v>
      </c>
      <c r="F97" s="338" t="str">
        <f>IFERROR(VLOOKUP($B97,Codes!$A$2:$B$1003, 2, FALSE),"")</f>
        <v>MRG</v>
      </c>
      <c r="G97" s="338" t="str">
        <f>IFERROR(VLOOKUP($C97,Codes!$A$2:$B$1003, 2, FALSE),"")</f>
        <v>VSD</v>
      </c>
      <c r="H97" s="338" t="str">
        <f>IFERROR(VLOOKUP($D97,Codes!$A$2:$B$1003, 2, FALSE),"")</f>
        <v/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338" t="str">
        <f t="shared" si="5"/>
        <v>MRG--VSD</v>
      </c>
      <c r="N97" s="28" t="str">
        <f t="shared" si="4"/>
        <v>mrg43</v>
      </c>
      <c r="O97" s="11"/>
      <c r="P97" s="11"/>
    </row>
    <row r="98" spans="1:17" ht="30" x14ac:dyDescent="0.25">
      <c r="A98" s="28" t="s">
        <v>3538</v>
      </c>
      <c r="B98" s="28" t="s">
        <v>8</v>
      </c>
      <c r="C98" s="28" t="s">
        <v>82</v>
      </c>
      <c r="D98" s="28" t="s">
        <v>17</v>
      </c>
      <c r="E98" s="22" t="s">
        <v>5648</v>
      </c>
      <c r="F98" s="338" t="str">
        <f>IFERROR(VLOOKUP($B98,Codes!$A$2:$B$1003, 2, FALSE),"")</f>
        <v>MRG</v>
      </c>
      <c r="G98" s="338" t="str">
        <f>IFERROR(VLOOKUP($C98,Codes!$A$2:$B$1003, 2, FALSE),"")</f>
        <v>P'DANDO</v>
      </c>
      <c r="H98" s="338" t="str">
        <f>IFERROR(VLOOKUP($D98,Codes!$A$2:$B$1003, 2, FALSE),"")</f>
        <v>CNC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338" t="str">
        <f t="shared" si="5"/>
        <v>MRG-CNC-P'DANDO</v>
      </c>
      <c r="N98" s="28" t="str">
        <f t="shared" si="4"/>
        <v>mrg44</v>
      </c>
      <c r="O98" s="11"/>
      <c r="P98" s="11"/>
    </row>
    <row r="99" spans="1:17" x14ac:dyDescent="0.25">
      <c r="A99" s="28" t="s">
        <v>3534</v>
      </c>
      <c r="B99" s="28" t="s">
        <v>8</v>
      </c>
      <c r="C99" s="28" t="s">
        <v>19</v>
      </c>
      <c r="D99" s="28" t="s">
        <v>2463</v>
      </c>
      <c r="E99" s="22" t="s">
        <v>5648</v>
      </c>
      <c r="F99" s="338" t="str">
        <f>IFERROR(VLOOKUP($B99,Codes!$A$2:$B$1003, 2, FALSE),"")</f>
        <v>MRG</v>
      </c>
      <c r="G99" s="338" t="str">
        <f>IFERROR(VLOOKUP($C99,Codes!$A$2:$B$1003, 2, FALSE),"")</f>
        <v>CURCH</v>
      </c>
      <c r="H99" s="338" t="str">
        <f>IFERROR(VLOOKUP($D99,Codes!$A$2:$B$1003, 2, FALSE),"")</f>
        <v>QPM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338" t="str">
        <f t="shared" si="5"/>
        <v>MRG-QPM-CURCH</v>
      </c>
      <c r="N99" s="28" t="str">
        <f t="shared" si="4"/>
        <v>mrg45</v>
      </c>
      <c r="O99" s="11"/>
      <c r="P99" s="11"/>
    </row>
    <row r="100" spans="1:17" ht="30" x14ac:dyDescent="0.25">
      <c r="A100" s="28" t="s">
        <v>3530</v>
      </c>
      <c r="B100" s="28" t="s">
        <v>83</v>
      </c>
      <c r="C100" s="28" t="s">
        <v>34</v>
      </c>
      <c r="D100" s="28" t="s">
        <v>3459</v>
      </c>
      <c r="E100" s="22" t="s">
        <v>5648</v>
      </c>
      <c r="F100" s="338" t="str">
        <f>IFERROR(VLOOKUP($B100,Codes!$A$2:$B$1003, 2, FALSE),"")</f>
        <v>TTN IND EST</v>
      </c>
      <c r="G100" s="338" t="str">
        <f>IFERROR(VLOOKUP($C100,Codes!$A$2:$B$1003, 2, FALSE),"")</f>
        <v>CNCL</v>
      </c>
      <c r="H100" s="338" t="str">
        <f>IFERROR(VLOOKUP($D100,Codes!$A$2:$B$1003, 2, FALSE),"")</f>
        <v/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338" t="str">
        <f t="shared" si="5"/>
        <v>TTN IND EST--CNCL</v>
      </c>
      <c r="N100" s="28" t="str">
        <f t="shared" si="4"/>
        <v>mrg46</v>
      </c>
      <c r="O100" s="11"/>
      <c r="P100" s="11"/>
    </row>
    <row r="101" spans="1:17" s="11" customFormat="1" x14ac:dyDescent="0.25">
      <c r="A101" s="28" t="s">
        <v>3526</v>
      </c>
      <c r="B101" s="28" t="s">
        <v>17</v>
      </c>
      <c r="C101" s="28" t="s">
        <v>18</v>
      </c>
      <c r="D101" s="28" t="s">
        <v>1581</v>
      </c>
      <c r="E101" s="22" t="s">
        <v>5648</v>
      </c>
      <c r="F101" s="338" t="str">
        <f>IFERROR(VLOOKUP($B101,Codes!$A$2:$B$1003, 2, FALSE),"")</f>
        <v>CNC</v>
      </c>
      <c r="G101" s="338" t="str">
        <f>IFERROR(VLOOKUP($C101,Codes!$A$2:$B$1003, 2, FALSE),"")</f>
        <v>KSK</v>
      </c>
      <c r="H101" s="338" t="str">
        <f>IFERROR(VLOOKUP($D101,Codes!$A$2:$B$1003, 2, FALSE),"")</f>
        <v>PRTGL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338" t="str">
        <f t="shared" si="5"/>
        <v>CNC-PRTGL-KSK</v>
      </c>
      <c r="N101" s="28" t="str">
        <f t="shared" si="4"/>
        <v>mrg47</v>
      </c>
      <c r="Q101"/>
    </row>
    <row r="102" spans="1:17" s="11" customFormat="1" x14ac:dyDescent="0.25">
      <c r="A102" s="28" t="s">
        <v>3519</v>
      </c>
      <c r="B102" s="28" t="s">
        <v>17</v>
      </c>
      <c r="C102" s="28" t="s">
        <v>45</v>
      </c>
      <c r="D102" s="28" t="s">
        <v>671</v>
      </c>
      <c r="E102" s="22" t="s">
        <v>5648</v>
      </c>
      <c r="F102" s="338" t="str">
        <f>IFERROR(VLOOKUP($B102,Codes!$A$2:$B$1003, 2, FALSE),"")</f>
        <v>CNC</v>
      </c>
      <c r="G102" s="338" t="str">
        <f>IFERROR(VLOOKUP($C102,Codes!$A$2:$B$1003, 2, FALSE),"")</f>
        <v>TDL</v>
      </c>
      <c r="H102" s="338" t="str">
        <f>IFERROR(VLOOKUP($D102,Codes!$A$2:$B$1003, 2, FALSE),"")</f>
        <v>BTPL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338" t="str">
        <f t="shared" si="5"/>
        <v>CNC-BTPL-TDL</v>
      </c>
      <c r="N102" s="28" t="str">
        <f t="shared" si="4"/>
        <v>mrg48</v>
      </c>
      <c r="Q102"/>
    </row>
    <row r="103" spans="1:17" s="11" customFormat="1" x14ac:dyDescent="0.25">
      <c r="A103" s="28" t="s">
        <v>3513</v>
      </c>
      <c r="B103" s="28" t="s">
        <v>8</v>
      </c>
      <c r="C103" s="28" t="s">
        <v>17</v>
      </c>
      <c r="D103" s="28" t="s">
        <v>5656</v>
      </c>
      <c r="E103" s="22" t="s">
        <v>5648</v>
      </c>
      <c r="F103" s="338" t="str">
        <f>IFERROR(VLOOKUP($B103,Codes!$A$2:$B$1003, 2, FALSE),"")</f>
        <v>MRG</v>
      </c>
      <c r="G103" s="338" t="str">
        <f>IFERROR(VLOOKUP($C103,Codes!$A$2:$B$1003, 2, FALSE),"")</f>
        <v>CNC</v>
      </c>
      <c r="H103" s="338" t="str">
        <f>IFERROR(VLOOKUP($D103,Codes!$A$2:$B$1003, 2, FALSE),"")</f>
        <v>BTL/AGND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338" t="str">
        <f t="shared" si="5"/>
        <v>MRG-BTL/AGND-CNC</v>
      </c>
      <c r="N103" s="28" t="str">
        <f t="shared" si="4"/>
        <v>mrg49</v>
      </c>
      <c r="Q103"/>
    </row>
    <row r="104" spans="1:17" s="11" customFormat="1" x14ac:dyDescent="0.25">
      <c r="A104" s="28" t="s">
        <v>3723</v>
      </c>
      <c r="B104" s="28" t="s">
        <v>8</v>
      </c>
      <c r="C104" s="28" t="s">
        <v>84</v>
      </c>
      <c r="D104" s="28" t="s">
        <v>5657</v>
      </c>
      <c r="E104" s="22" t="s">
        <v>5604</v>
      </c>
      <c r="F104" s="338" t="str">
        <f>IFERROR(VLOOKUP($B104,Codes!$A$2:$B$1003, 2, FALSE),"")</f>
        <v>MRG</v>
      </c>
      <c r="G104" s="338" t="str">
        <f>IFERROR(VLOOKUP($C104,Codes!$A$2:$B$1003, 2, FALSE),"")</f>
        <v>HBL</v>
      </c>
      <c r="H104" s="338" t="str">
        <f>IFERROR(VLOOKUP($D104,Codes!$A$2:$B$1003, 2, FALSE),"")</f>
        <v>PND/ANMD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338" t="str">
        <f t="shared" si="5"/>
        <v>MRG-PND/ANMD-HBL</v>
      </c>
      <c r="N104" s="28" t="str">
        <f t="shared" si="4"/>
        <v>mrg5</v>
      </c>
      <c r="Q104"/>
    </row>
    <row r="105" spans="1:17" s="11" customFormat="1" x14ac:dyDescent="0.25">
      <c r="A105" s="28" t="s">
        <v>3505</v>
      </c>
      <c r="B105" s="28" t="s">
        <v>8</v>
      </c>
      <c r="C105" s="28" t="s">
        <v>39</v>
      </c>
      <c r="D105" s="28" t="s">
        <v>2463</v>
      </c>
      <c r="E105" s="22" t="s">
        <v>5648</v>
      </c>
      <c r="F105" s="338" t="str">
        <f>IFERROR(VLOOKUP($B105,Codes!$A$2:$B$1003, 2, FALSE),"")</f>
        <v>MRG</v>
      </c>
      <c r="G105" s="338" t="str">
        <f>IFERROR(VLOOKUP($C105,Codes!$A$2:$B$1003, 2, FALSE),"")</f>
        <v>KLY</v>
      </c>
      <c r="H105" s="338" t="str">
        <f>IFERROR(VLOOKUP($D105,Codes!$A$2:$B$1003, 2, FALSE),"")</f>
        <v>QPM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338" t="str">
        <f t="shared" si="5"/>
        <v>MRG-QPM-KLY</v>
      </c>
      <c r="N105" s="28" t="str">
        <f t="shared" si="4"/>
        <v>mrg50</v>
      </c>
      <c r="Q105"/>
    </row>
    <row r="106" spans="1:17" s="11" customFormat="1" x14ac:dyDescent="0.25">
      <c r="A106" s="28" t="s">
        <v>3499</v>
      </c>
      <c r="B106" s="28" t="s">
        <v>26</v>
      </c>
      <c r="C106" s="28" t="s">
        <v>85</v>
      </c>
      <c r="D106" s="28" t="s">
        <v>46</v>
      </c>
      <c r="E106" s="22" t="s">
        <v>5648</v>
      </c>
      <c r="F106" s="338" t="str">
        <f>IFERROR(VLOOKUP($B106,Codes!$A$2:$B$1003, 2, FALSE),"")</f>
        <v>PND</v>
      </c>
      <c r="G106" s="338" t="str">
        <f>IFERROR(VLOOKUP($C106,Codes!$A$2:$B$1003, 2, FALSE),"")</f>
        <v>CURCH</v>
      </c>
      <c r="H106" s="338" t="str">
        <f>IFERROR(VLOOKUP($D106,Codes!$A$2:$B$1003, 2, FALSE),"")</f>
        <v>SRD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338" t="str">
        <f t="shared" si="5"/>
        <v>PND-SRD-CURCH</v>
      </c>
      <c r="N106" s="28" t="str">
        <f t="shared" si="4"/>
        <v>mrg51</v>
      </c>
      <c r="Q106"/>
    </row>
    <row r="107" spans="1:17" x14ac:dyDescent="0.25">
      <c r="A107" s="28" t="s">
        <v>3496</v>
      </c>
      <c r="B107" s="28" t="s">
        <v>19</v>
      </c>
      <c r="C107" s="28" t="s">
        <v>57</v>
      </c>
      <c r="D107" s="28" t="s">
        <v>51</v>
      </c>
      <c r="E107" s="22" t="s">
        <v>5648</v>
      </c>
      <c r="F107" s="338" t="str">
        <f>IFERROR(VLOOKUP($B107,Codes!$A$2:$B$1003, 2, FALSE),"")</f>
        <v>CURCH</v>
      </c>
      <c r="G107" s="338" t="str">
        <f>IFERROR(VLOOKUP($C107,Codes!$A$2:$B$1003, 2, FALSE),"")</f>
        <v>MLM</v>
      </c>
      <c r="H107" s="338" t="str">
        <f>IFERROR(VLOOKUP($D107,Codes!$A$2:$B$1003, 2, FALSE),"")</f>
        <v>CLM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338" t="str">
        <f t="shared" si="5"/>
        <v>CURCH-CLM-MLM</v>
      </c>
      <c r="N107" s="28" t="str">
        <f t="shared" si="4"/>
        <v>mrg52</v>
      </c>
      <c r="O107" s="11"/>
      <c r="P107" s="11"/>
    </row>
    <row r="108" spans="1:17" s="11" customFormat="1" x14ac:dyDescent="0.25">
      <c r="A108" s="28" t="s">
        <v>3487</v>
      </c>
      <c r="B108" s="28" t="s">
        <v>26</v>
      </c>
      <c r="C108" s="28" t="s">
        <v>40</v>
      </c>
      <c r="D108" s="28" t="s">
        <v>46</v>
      </c>
      <c r="E108" s="22" t="s">
        <v>5648</v>
      </c>
      <c r="F108" s="338" t="str">
        <f>IFERROR(VLOOKUP($B108,Codes!$A$2:$B$1003, 2, FALSE),"")</f>
        <v>PND</v>
      </c>
      <c r="G108" s="338" t="str">
        <f>IFERROR(VLOOKUP($C108,Codes!$A$2:$B$1003, 2, FALSE),"")</f>
        <v>KMRKN</v>
      </c>
      <c r="H108" s="338" t="str">
        <f>IFERROR(VLOOKUP($D108,Codes!$A$2:$B$1003, 2, FALSE),"")</f>
        <v>SRD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338" t="str">
        <f t="shared" si="5"/>
        <v>PND-SRD-KMRKN</v>
      </c>
      <c r="N108" s="28" t="str">
        <f t="shared" si="4"/>
        <v>mrg53</v>
      </c>
      <c r="Q108"/>
    </row>
    <row r="109" spans="1:17" x14ac:dyDescent="0.25">
      <c r="A109" s="22" t="s">
        <v>3481</v>
      </c>
      <c r="B109" s="22" t="s">
        <v>26</v>
      </c>
      <c r="C109" s="22" t="s">
        <v>86</v>
      </c>
      <c r="D109" s="22" t="s">
        <v>243</v>
      </c>
      <c r="E109" s="22" t="s">
        <v>5648</v>
      </c>
      <c r="F109" s="338" t="str">
        <f>IFERROR(VLOOKUP($B109,Codes!$A$2:$B$1003, 2, FALSE),"")</f>
        <v>PND</v>
      </c>
      <c r="G109" s="338" t="str">
        <f>IFERROR(VLOOKUP($C109,Codes!$A$2:$B$1003, 2, FALSE),"")</f>
        <v>SVAI</v>
      </c>
      <c r="H109" s="338" t="str">
        <f>IFERROR(VLOOKUP($D109,Codes!$A$2:$B$1003, 2, FALSE),"")</f>
        <v>KERI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338" t="str">
        <f t="shared" si="5"/>
        <v>PND-KERI-SVAI</v>
      </c>
      <c r="N109" s="28" t="str">
        <f t="shared" si="4"/>
        <v>mrg54</v>
      </c>
    </row>
    <row r="110" spans="1:17" x14ac:dyDescent="0.25">
      <c r="A110" s="28" t="s">
        <v>3474</v>
      </c>
      <c r="B110" s="28" t="s">
        <v>8</v>
      </c>
      <c r="C110" s="28" t="s">
        <v>87</v>
      </c>
      <c r="D110" s="28" t="s">
        <v>2463</v>
      </c>
      <c r="E110" s="22" t="s">
        <v>5648</v>
      </c>
      <c r="F110" s="338" t="str">
        <f>IFERROR(VLOOKUP($B110,Codes!$A$2:$B$1003, 2, FALSE),"")</f>
        <v>MRG</v>
      </c>
      <c r="G110" s="338" t="str">
        <f>IFERROR(VLOOKUP($C110,Codes!$A$2:$B$1003, 2, FALSE),"")</f>
        <v>SLKRN</v>
      </c>
      <c r="H110" s="338" t="str">
        <f>IFERROR(VLOOKUP($D110,Codes!$A$2:$B$1003, 2, FALSE),"")</f>
        <v>QPM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338" t="str">
        <f t="shared" si="5"/>
        <v>MRG-QPM-SLKRN</v>
      </c>
      <c r="N110" s="28" t="str">
        <f t="shared" si="4"/>
        <v>mrg55</v>
      </c>
      <c r="O110" s="11"/>
      <c r="P110" s="11"/>
    </row>
    <row r="111" spans="1:17" ht="30" x14ac:dyDescent="0.25">
      <c r="A111" s="28" t="s">
        <v>3470</v>
      </c>
      <c r="B111" s="28" t="s">
        <v>8</v>
      </c>
      <c r="C111" s="28" t="s">
        <v>88</v>
      </c>
      <c r="D111" s="28" t="s">
        <v>1507</v>
      </c>
      <c r="E111" s="22" t="s">
        <v>5648</v>
      </c>
      <c r="F111" s="338" t="str">
        <f>IFERROR(VLOOKUP($B111,Codes!$A$2:$B$1003, 2, FALSE),"")</f>
        <v>MRG</v>
      </c>
      <c r="G111" s="338" t="str">
        <f>IFERROR(VLOOKUP($C111,Codes!$A$2:$B$1003, 2, FALSE),"")</f>
        <v>HRB/VSD</v>
      </c>
      <c r="H111" s="338" t="str">
        <f>IFERROR(VLOOKUP($D111,Codes!$A$2:$B$1003, 2, FALSE),"")</f>
        <v>ZNGR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338" t="str">
        <f t="shared" si="5"/>
        <v>NOT INCLUDED</v>
      </c>
      <c r="N111" s="28" t="str">
        <f t="shared" si="4"/>
        <v>mrg56</v>
      </c>
      <c r="O111" s="11"/>
      <c r="P111" s="11"/>
      <c r="Q111" s="11"/>
    </row>
    <row r="112" spans="1:17" ht="30" x14ac:dyDescent="0.25">
      <c r="A112" s="28" t="s">
        <v>3468</v>
      </c>
      <c r="B112" s="28" t="s">
        <v>89</v>
      </c>
      <c r="C112" s="28" t="s">
        <v>46</v>
      </c>
      <c r="D112" s="28" t="s">
        <v>5697</v>
      </c>
      <c r="E112" s="22" t="s">
        <v>5648</v>
      </c>
      <c r="F112" s="338" t="str">
        <f>IFERROR(VLOOKUP($B112,Codes!$A$2:$B$1003, 2, FALSE),"")</f>
        <v>TTN IND EST</v>
      </c>
      <c r="G112" s="338" t="str">
        <f>IFERROR(VLOOKUP($C112,Codes!$A$2:$B$1003, 2, FALSE),"")</f>
        <v>SRD</v>
      </c>
      <c r="H112" s="338" t="str">
        <f>IFERROR(VLOOKUP($D112,Codes!$A$2:$B$1003, 2, FALSE),"")</f>
        <v>LTL/BRM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338" t="str">
        <f t="shared" si="5"/>
        <v>TTN IND EST-LTL/BRM-SRD</v>
      </c>
      <c r="N112" s="28" t="str">
        <f t="shared" si="4"/>
        <v>mrg57</v>
      </c>
      <c r="O112" s="11"/>
      <c r="P112" s="11"/>
    </row>
    <row r="113" spans="1:17" x14ac:dyDescent="0.25">
      <c r="A113" s="28" t="s">
        <v>3458</v>
      </c>
      <c r="B113" s="28" t="s">
        <v>14</v>
      </c>
      <c r="C113" s="28" t="s">
        <v>46</v>
      </c>
      <c r="D113" s="28" t="s">
        <v>5689</v>
      </c>
      <c r="E113" s="22" t="s">
        <v>5648</v>
      </c>
      <c r="F113" s="338" t="str">
        <f>IFERROR(VLOOKUP($B113,Codes!$A$2:$B$1003, 2, FALSE),"")</f>
        <v>PNJ</v>
      </c>
      <c r="G113" s="338" t="str">
        <f>IFERROR(VLOOKUP($C113,Codes!$A$2:$B$1003, 2, FALSE),"")</f>
        <v>SRD</v>
      </c>
      <c r="H113" s="338" t="str">
        <f>IFERROR(VLOOKUP($D113,Codes!$A$2:$B$1003, 2, FALSE),"")</f>
        <v>TTN/LTL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338" t="str">
        <f t="shared" si="5"/>
        <v>PNJ-TTN/LTL-SRD</v>
      </c>
      <c r="N113" s="28" t="str">
        <f t="shared" si="4"/>
        <v>mrg58</v>
      </c>
      <c r="O113" s="11"/>
      <c r="P113" s="11"/>
    </row>
    <row r="114" spans="1:17" x14ac:dyDescent="0.25">
      <c r="A114" s="28" t="s">
        <v>3446</v>
      </c>
      <c r="B114" s="28" t="s">
        <v>90</v>
      </c>
      <c r="C114" s="28" t="s">
        <v>80</v>
      </c>
      <c r="D114" s="28" t="s">
        <v>3305</v>
      </c>
      <c r="E114" s="22" t="s">
        <v>5648</v>
      </c>
      <c r="F114" s="338" t="str">
        <f>IFERROR(VLOOKUP($B114,Codes!$A$2:$B$1003, 2, FALSE),"")</f>
        <v>CURCH</v>
      </c>
      <c r="G114" s="338" t="str">
        <f>IFERROR(VLOOKUP($C114,Codes!$A$2:$B$1003, 2, FALSE),"")</f>
        <v>SLJN</v>
      </c>
      <c r="H114" s="338" t="str">
        <f>IFERROR(VLOOKUP($D114,Codes!$A$2:$B$1003, 2, FALSE),"")</f>
        <v>SNGM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338" t="str">
        <f t="shared" si="5"/>
        <v>CURCH-SNGM-SLJN</v>
      </c>
      <c r="N114" s="28" t="str">
        <f t="shared" si="4"/>
        <v>mrg59</v>
      </c>
      <c r="O114" s="11"/>
      <c r="P114" s="11"/>
    </row>
    <row r="115" spans="1:17" x14ac:dyDescent="0.25">
      <c r="A115" s="28" t="s">
        <v>3716</v>
      </c>
      <c r="B115" s="28" t="s">
        <v>8</v>
      </c>
      <c r="C115" s="28" t="s">
        <v>91</v>
      </c>
      <c r="D115" s="28" t="s">
        <v>19</v>
      </c>
      <c r="E115" s="22" t="s">
        <v>5604</v>
      </c>
      <c r="F115" s="338" t="str">
        <f>IFERROR(VLOOKUP($B115,Codes!$A$2:$B$1003, 2, FALSE),"")</f>
        <v>MRG</v>
      </c>
      <c r="G115" s="338" t="str">
        <f>IFERROR(VLOOKUP($C115,Codes!$A$2:$B$1003, 2, FALSE),"")</f>
        <v>BGM</v>
      </c>
      <c r="H115" s="338" t="str">
        <f>IFERROR(VLOOKUP($D115,Codes!$A$2:$B$1003, 2, FALSE),"")</f>
        <v>CURCH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338" t="str">
        <f t="shared" si="5"/>
        <v>MRG-CURCH-BGM</v>
      </c>
      <c r="N115" s="28" t="str">
        <f t="shared" si="4"/>
        <v>mrg6</v>
      </c>
      <c r="O115" s="11"/>
      <c r="P115" s="11"/>
    </row>
    <row r="116" spans="1:17" x14ac:dyDescent="0.25">
      <c r="A116" s="28" t="s">
        <v>3445</v>
      </c>
      <c r="B116" s="28" t="s">
        <v>17</v>
      </c>
      <c r="C116" s="28" t="s">
        <v>49</v>
      </c>
      <c r="D116" s="28" t="s">
        <v>92</v>
      </c>
      <c r="E116" s="22" t="s">
        <v>5648</v>
      </c>
      <c r="F116" s="338" t="str">
        <f>IFERROR(VLOOKUP($B116,Codes!$A$2:$B$1003, 2, FALSE),"")</f>
        <v>CNC</v>
      </c>
      <c r="G116" s="338" t="str">
        <f>IFERROR(VLOOKUP($C116,Codes!$A$2:$B$1003, 2, FALSE),"")</f>
        <v>VAL</v>
      </c>
      <c r="H116" s="338" t="str">
        <f>IFERROR(VLOOKUP($D116,Codes!$A$2:$B$1003, 2, FALSE),"")</f>
        <v>AGND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338" t="str">
        <f t="shared" si="5"/>
        <v>CNC-AGND-VAL</v>
      </c>
      <c r="N116" s="28" t="str">
        <f t="shared" si="4"/>
        <v>mrg60</v>
      </c>
      <c r="O116" s="11"/>
      <c r="P116" s="11"/>
    </row>
    <row r="117" spans="1:17" x14ac:dyDescent="0.25">
      <c r="A117" s="28" t="s">
        <v>3432</v>
      </c>
      <c r="B117" s="28" t="s">
        <v>8</v>
      </c>
      <c r="C117" s="28" t="s">
        <v>49</v>
      </c>
      <c r="D117" s="28" t="s">
        <v>270</v>
      </c>
      <c r="E117" s="22" t="s">
        <v>5648</v>
      </c>
      <c r="F117" s="338" t="str">
        <f>IFERROR(VLOOKUP($B117,Codes!$A$2:$B$1003, 2, FALSE),"")</f>
        <v>MRG</v>
      </c>
      <c r="G117" s="338" t="str">
        <f>IFERROR(VLOOKUP($C117,Codes!$A$2:$B$1003, 2, FALSE),"")</f>
        <v>VAL</v>
      </c>
      <c r="H117" s="338" t="str">
        <f>IFERROR(VLOOKUP($D117,Codes!$A$2:$B$1003, 2, FALSE),"")</f>
        <v>FTRP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338" t="str">
        <f t="shared" si="5"/>
        <v>MRG-FTRP-VAL</v>
      </c>
      <c r="N117" s="28" t="str">
        <f t="shared" si="4"/>
        <v>mrg61</v>
      </c>
      <c r="O117" s="11"/>
      <c r="P117" s="11"/>
    </row>
    <row r="118" spans="1:17" x14ac:dyDescent="0.25">
      <c r="A118" s="28" t="s">
        <v>3424</v>
      </c>
      <c r="B118" s="28" t="s">
        <v>8</v>
      </c>
      <c r="C118" s="28" t="s">
        <v>80</v>
      </c>
      <c r="D118" s="28" t="s">
        <v>5666</v>
      </c>
      <c r="E118" s="22" t="s">
        <v>5648</v>
      </c>
      <c r="F118" s="338" t="str">
        <f>IFERROR(VLOOKUP($B118,Codes!$A$2:$B$1003, 2, FALSE),"")</f>
        <v>MRG</v>
      </c>
      <c r="G118" s="338" t="str">
        <f>IFERROR(VLOOKUP($C118,Codes!$A$2:$B$1003, 2, FALSE),"")</f>
        <v>SLJN</v>
      </c>
      <c r="H118" s="338" t="str">
        <f>IFERROR(VLOOKUP($D118,Codes!$A$2:$B$1003, 2, FALSE),"")</f>
        <v>CURCH/NTL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338" t="str">
        <f t="shared" si="5"/>
        <v>MRG-CURCH/NTL-SLJN</v>
      </c>
      <c r="N118" s="28" t="str">
        <f t="shared" si="4"/>
        <v>mrg62</v>
      </c>
      <c r="O118" s="11"/>
      <c r="P118" s="11"/>
    </row>
    <row r="119" spans="1:17" x14ac:dyDescent="0.25">
      <c r="A119" s="28" t="s">
        <v>3418</v>
      </c>
      <c r="B119" s="28" t="s">
        <v>8</v>
      </c>
      <c r="C119" s="28" t="s">
        <v>56</v>
      </c>
      <c r="D119" s="28" t="s">
        <v>17</v>
      </c>
      <c r="E119" s="22" t="s">
        <v>5648</v>
      </c>
      <c r="F119" s="338" t="str">
        <f>IFERROR(VLOOKUP($B119,Codes!$A$2:$B$1003, 2, FALSE),"")</f>
        <v>MRG</v>
      </c>
      <c r="G119" s="338" t="str">
        <f>IFERROR(VLOOKUP($C119,Codes!$A$2:$B$1003, 2, FALSE),"")</f>
        <v>TRVN</v>
      </c>
      <c r="H119" s="338" t="str">
        <f>IFERROR(VLOOKUP($D119,Codes!$A$2:$B$1003, 2, FALSE),"")</f>
        <v>CNC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338" t="str">
        <f t="shared" si="5"/>
        <v>MRG-CNC-TRVN</v>
      </c>
      <c r="N119" s="28" t="str">
        <f t="shared" si="4"/>
        <v>mrg63</v>
      </c>
      <c r="O119" s="11"/>
      <c r="P119" s="11"/>
    </row>
    <row r="120" spans="1:17" x14ac:dyDescent="0.25">
      <c r="A120" s="28" t="s">
        <v>3413</v>
      </c>
      <c r="B120" s="28" t="s">
        <v>8</v>
      </c>
      <c r="C120" s="28" t="s">
        <v>49</v>
      </c>
      <c r="D120" s="28" t="s">
        <v>17</v>
      </c>
      <c r="E120" s="22" t="s">
        <v>5648</v>
      </c>
      <c r="F120" s="338" t="str">
        <f>IFERROR(VLOOKUP($B120,Codes!$A$2:$B$1003, 2, FALSE),"")</f>
        <v>MRG</v>
      </c>
      <c r="G120" s="338" t="str">
        <f>IFERROR(VLOOKUP($C120,Codes!$A$2:$B$1003, 2, FALSE),"")</f>
        <v>VAL</v>
      </c>
      <c r="H120" s="338" t="str">
        <f>IFERROR(VLOOKUP($D120,Codes!$A$2:$B$1003, 2, FALSE),"")</f>
        <v>CNC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338" t="str">
        <f t="shared" si="5"/>
        <v>MRG-CNC-VAL</v>
      </c>
      <c r="N120" s="28" t="str">
        <f t="shared" si="4"/>
        <v>mrg64</v>
      </c>
      <c r="O120" s="11"/>
      <c r="P120" s="11"/>
    </row>
    <row r="121" spans="1:17" x14ac:dyDescent="0.25">
      <c r="A121" s="28" t="s">
        <v>3405</v>
      </c>
      <c r="B121" s="28" t="s">
        <v>8</v>
      </c>
      <c r="C121" s="28" t="s">
        <v>50</v>
      </c>
      <c r="D121" s="28" t="s">
        <v>5672</v>
      </c>
      <c r="E121" s="22" t="s">
        <v>5648</v>
      </c>
      <c r="F121" s="338" t="str">
        <f>IFERROR(VLOOKUP($B121,Codes!$A$2:$B$1003, 2, FALSE),"")</f>
        <v>MRG</v>
      </c>
      <c r="G121" s="338" t="str">
        <f>IFERROR(VLOOKUP($C121,Codes!$A$2:$B$1003, 2, FALSE),"")</f>
        <v>BTBT</v>
      </c>
      <c r="H121" s="338" t="str">
        <f>IFERROR(VLOOKUP($D121,Codes!$A$2:$B$1003, 2, FALSE),"")</f>
        <v xml:space="preserve">MNGL 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338" t="str">
        <f t="shared" si="5"/>
        <v>MRG-MNGL -BTBT</v>
      </c>
      <c r="N121" s="28" t="str">
        <f t="shared" si="4"/>
        <v>mrg65</v>
      </c>
      <c r="O121" s="11"/>
      <c r="P121" s="11"/>
    </row>
    <row r="122" spans="1:17" x14ac:dyDescent="0.25">
      <c r="A122" s="22" t="s">
        <v>3393</v>
      </c>
      <c r="B122" s="22" t="s">
        <v>51</v>
      </c>
      <c r="C122" s="22" t="s">
        <v>14</v>
      </c>
      <c r="D122" s="22" t="s">
        <v>2304</v>
      </c>
      <c r="E122" s="22" t="s">
        <v>5648</v>
      </c>
      <c r="F122" s="338" t="str">
        <f>IFERROR(VLOOKUP($B122,Codes!$A$2:$B$1003, 2, FALSE),"")</f>
        <v>CLM</v>
      </c>
      <c r="G122" s="338" t="str">
        <f>IFERROR(VLOOKUP($C122,Codes!$A$2:$B$1003, 2, FALSE),"")</f>
        <v>PNJ</v>
      </c>
      <c r="H122" s="338" t="str">
        <f>IFERROR(VLOOKUP($D122,Codes!$A$2:$B$1003, 2, FALSE),"")</f>
        <v>U.TSK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338" t="str">
        <f t="shared" si="5"/>
        <v>CLM-U.TSK-PNJ</v>
      </c>
      <c r="N122" s="28" t="str">
        <f t="shared" si="4"/>
        <v>mrg66</v>
      </c>
    </row>
    <row r="123" spans="1:17" ht="30" x14ac:dyDescent="0.25">
      <c r="A123" s="28" t="s">
        <v>3392</v>
      </c>
      <c r="B123" s="28" t="s">
        <v>8</v>
      </c>
      <c r="C123" s="28" t="s">
        <v>10</v>
      </c>
      <c r="D123" s="28" t="s">
        <v>1260</v>
      </c>
      <c r="E123" s="22" t="s">
        <v>5662</v>
      </c>
      <c r="F123" s="338" t="str">
        <f>IFERROR(VLOOKUP($B123,Codes!$A$2:$B$1003, 2, FALSE),"")</f>
        <v>MRG</v>
      </c>
      <c r="G123" s="338" t="str">
        <f>IFERROR(VLOOKUP($C123,Codes!$A$2:$B$1003, 2, FALSE),"")</f>
        <v>PNJ</v>
      </c>
      <c r="H123" s="338" t="str">
        <f>IFERROR(VLOOKUP($D123,Codes!$A$2:$B$1003, 2, FALSE),"")</f>
        <v>CRT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338" t="str">
        <f t="shared" si="5"/>
        <v>MRG-CRT-PNJ</v>
      </c>
      <c r="N123" s="28" t="str">
        <f t="shared" si="4"/>
        <v>mrg67</v>
      </c>
      <c r="O123" s="11"/>
      <c r="P123" s="11"/>
      <c r="Q123" s="11"/>
    </row>
    <row r="124" spans="1:17" x14ac:dyDescent="0.25">
      <c r="A124" s="35" t="s">
        <v>3385</v>
      </c>
      <c r="B124" s="35" t="s">
        <v>8</v>
      </c>
      <c r="C124" s="35" t="s">
        <v>52</v>
      </c>
      <c r="D124" s="35" t="s">
        <v>1431</v>
      </c>
      <c r="E124" s="22" t="s">
        <v>5604</v>
      </c>
      <c r="F124" s="338" t="str">
        <f>IFERROR(VLOOKUP($B124,Codes!$A$2:$B$1003, 2, FALSE),"")</f>
        <v>MRG</v>
      </c>
      <c r="G124" s="338" t="str">
        <f>IFERROR(VLOOKUP($C124,Codes!$A$2:$B$1003, 2, FALSE),"")</f>
        <v>BGM CBT</v>
      </c>
      <c r="H124" s="338" t="str">
        <f>IFERROR(VLOOKUP($D124,Codes!$A$2:$B$1003, 2, FALSE),"")</f>
        <v xml:space="preserve">ANMD 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338" t="str">
        <f t="shared" si="5"/>
        <v>MRG-ANMD -BGM CBT</v>
      </c>
      <c r="N124" s="28" t="str">
        <f t="shared" si="4"/>
        <v>mrg68</v>
      </c>
      <c r="O124" s="36"/>
      <c r="P124" s="36"/>
      <c r="Q124" s="2"/>
    </row>
    <row r="125" spans="1:17" x14ac:dyDescent="0.25">
      <c r="A125" s="28" t="s">
        <v>3371</v>
      </c>
      <c r="B125" s="28" t="s">
        <v>53</v>
      </c>
      <c r="C125" s="28" t="s">
        <v>10</v>
      </c>
      <c r="D125" s="28" t="s">
        <v>17</v>
      </c>
      <c r="E125" s="22" t="s">
        <v>5648</v>
      </c>
      <c r="F125" s="338" t="str">
        <f>IFERROR(VLOOKUP($B125,Codes!$A$2:$B$1003, 2, FALSE),"")</f>
        <v>KRSH</v>
      </c>
      <c r="G125" s="338" t="str">
        <f>IFERROR(VLOOKUP($C125,Codes!$A$2:$B$1003, 2, FALSE),"")</f>
        <v>PNJ</v>
      </c>
      <c r="H125" s="338" t="str">
        <f>IFERROR(VLOOKUP($D125,Codes!$A$2:$B$1003, 2, FALSE),"")</f>
        <v>CNC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338" t="str">
        <f t="shared" si="5"/>
        <v>KRSH-CNC-PNJ</v>
      </c>
      <c r="N125" s="28" t="str">
        <f t="shared" si="4"/>
        <v>mrg69</v>
      </c>
      <c r="O125" s="11"/>
      <c r="P125" s="11"/>
    </row>
    <row r="126" spans="1:17" x14ac:dyDescent="0.25">
      <c r="A126" s="28" t="s">
        <v>3715</v>
      </c>
      <c r="B126" s="28" t="s">
        <v>8</v>
      </c>
      <c r="C126" s="28" t="s">
        <v>54</v>
      </c>
      <c r="D126" s="28" t="s">
        <v>5657</v>
      </c>
      <c r="E126" s="22" t="s">
        <v>5648</v>
      </c>
      <c r="F126" s="338" t="str">
        <f>IFERROR(VLOOKUP($B126,Codes!$A$2:$B$1003, 2, FALSE),"")</f>
        <v>MRG</v>
      </c>
      <c r="G126" s="338" t="str">
        <f>IFERROR(VLOOKUP($C126,Codes!$A$2:$B$1003, 2, FALSE),"")</f>
        <v>BGM CBT</v>
      </c>
      <c r="H126" s="338" t="str">
        <f>IFERROR(VLOOKUP($D126,Codes!$A$2:$B$1003, 2, FALSE),"")</f>
        <v>PND/ANMD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338" t="str">
        <f t="shared" si="5"/>
        <v>MRG-PND/ANMD-BGM CBT</v>
      </c>
      <c r="N126" s="28" t="str">
        <f t="shared" si="4"/>
        <v>mrg7</v>
      </c>
      <c r="O126" s="11"/>
      <c r="P126" s="11"/>
    </row>
    <row r="127" spans="1:17" x14ac:dyDescent="0.25">
      <c r="A127" s="28" t="s">
        <v>3351</v>
      </c>
      <c r="B127" s="28" t="s">
        <v>8</v>
      </c>
      <c r="C127" s="28" t="s">
        <v>55</v>
      </c>
      <c r="D127" s="28" t="s">
        <v>2390</v>
      </c>
      <c r="E127" s="22" t="s">
        <v>5648</v>
      </c>
      <c r="F127" s="338" t="str">
        <f>IFERROR(VLOOKUP($B127,Codes!$A$2:$B$1003, 2, FALSE),"")</f>
        <v>MRG</v>
      </c>
      <c r="G127" s="338" t="str">
        <f>IFERROR(VLOOKUP($C127,Codes!$A$2:$B$1003, 2, FALSE),"")</f>
        <v>MLW</v>
      </c>
      <c r="H127" s="338" t="str">
        <f>IFERROR(VLOOKUP($D127,Codes!$A$2:$B$1003, 2, FALSE),"")</f>
        <v>MLWD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338" t="str">
        <f t="shared" si="5"/>
        <v>MRG-MLWD-MLW</v>
      </c>
      <c r="N127" s="28" t="str">
        <f t="shared" si="4"/>
        <v>mrg70</v>
      </c>
      <c r="O127" s="11"/>
      <c r="P127" s="11"/>
    </row>
    <row r="128" spans="1:17" x14ac:dyDescent="0.25">
      <c r="A128" s="28" t="s">
        <v>3348</v>
      </c>
      <c r="B128" s="28" t="s">
        <v>8</v>
      </c>
      <c r="C128" s="28" t="s">
        <v>4</v>
      </c>
      <c r="D128" s="28" t="s">
        <v>2185</v>
      </c>
      <c r="E128" s="22" t="s">
        <v>5648</v>
      </c>
      <c r="F128" s="338" t="str">
        <f>IFERROR(VLOOKUP($B128,Codes!$A$2:$B$1003, 2, FALSE),"")</f>
        <v>MRG</v>
      </c>
      <c r="G128" s="338" t="str">
        <f>IFERROR(VLOOKUP($C128,Codes!$A$2:$B$1003, 2, FALSE),"")</f>
        <v>VSD</v>
      </c>
      <c r="H128" s="338" t="str">
        <f>IFERROR(VLOOKUP($D128,Codes!$A$2:$B$1003, 2, FALSE),"")</f>
        <v>THNA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338" t="str">
        <f t="shared" si="5"/>
        <v>MRG-THNA-VSD</v>
      </c>
      <c r="N128" s="28" t="str">
        <f t="shared" si="4"/>
        <v>mrg71</v>
      </c>
      <c r="O128" s="11"/>
      <c r="P128" s="11"/>
    </row>
    <row r="129" spans="1:16" x14ac:dyDescent="0.25">
      <c r="A129" s="28" t="s">
        <v>3345</v>
      </c>
      <c r="B129" s="28" t="s">
        <v>49</v>
      </c>
      <c r="C129" s="28" t="s">
        <v>10</v>
      </c>
      <c r="D129" s="28" t="s">
        <v>8</v>
      </c>
      <c r="E129" s="22" t="s">
        <v>5648</v>
      </c>
      <c r="F129" s="338" t="str">
        <f>IFERROR(VLOOKUP($B129,Codes!$A$2:$B$1003, 2, FALSE),"")</f>
        <v>VAL</v>
      </c>
      <c r="G129" s="338" t="str">
        <f>IFERROR(VLOOKUP($C129,Codes!$A$2:$B$1003, 2, FALSE),"")</f>
        <v>PNJ</v>
      </c>
      <c r="H129" s="338" t="str">
        <f>IFERROR(VLOOKUP($D129,Codes!$A$2:$B$1003, 2, FALSE),"")</f>
        <v>MRG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338" t="str">
        <f t="shared" si="5"/>
        <v>VAL-MRG-PNJ</v>
      </c>
      <c r="N129" s="28" t="str">
        <f t="shared" si="4"/>
        <v>mrg72</v>
      </c>
      <c r="O129" s="11"/>
      <c r="P129" s="11"/>
    </row>
    <row r="130" spans="1:16" x14ac:dyDescent="0.25">
      <c r="A130" s="28" t="s">
        <v>3342</v>
      </c>
      <c r="B130" s="28" t="s">
        <v>11</v>
      </c>
      <c r="C130" s="28" t="s">
        <v>10</v>
      </c>
      <c r="D130" s="28" t="s">
        <v>8</v>
      </c>
      <c r="E130" s="22" t="s">
        <v>5648</v>
      </c>
      <c r="F130" s="338" t="str">
        <f>IFERROR(VLOOKUP($B130,Codes!$A$2:$B$1003, 2, FALSE),"")</f>
        <v>MLKPN</v>
      </c>
      <c r="G130" s="338" t="str">
        <f>IFERROR(VLOOKUP($C130,Codes!$A$2:$B$1003, 2, FALSE),"")</f>
        <v>PNJ</v>
      </c>
      <c r="H130" s="338" t="str">
        <f>IFERROR(VLOOKUP($D130,Codes!$A$2:$B$1003, 2, FALSE),"")</f>
        <v>MRG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338" t="str">
        <f t="shared" si="5"/>
        <v>MLKPN-MRG-PNJ</v>
      </c>
      <c r="N130" s="28" t="str">
        <f t="shared" si="4"/>
        <v>mrg73</v>
      </c>
      <c r="O130" s="11"/>
      <c r="P130" s="11"/>
    </row>
    <row r="131" spans="1:16" x14ac:dyDescent="0.25">
      <c r="A131" s="28" t="s">
        <v>3329</v>
      </c>
      <c r="B131" s="28" t="s">
        <v>37</v>
      </c>
      <c r="C131" s="28" t="s">
        <v>10</v>
      </c>
      <c r="D131" s="28" t="s">
        <v>8</v>
      </c>
      <c r="E131" s="22" t="s">
        <v>5648</v>
      </c>
      <c r="F131" s="338" t="str">
        <f>IFERROR(VLOOKUP($B131,Codes!$A$2:$B$1003, 2, FALSE),"")</f>
        <v>PRL</v>
      </c>
      <c r="G131" s="338" t="str">
        <f>IFERROR(VLOOKUP($C131,Codes!$A$2:$B$1003, 2, FALSE),"")</f>
        <v>PNJ</v>
      </c>
      <c r="H131" s="338" t="str">
        <f>IFERROR(VLOOKUP($D131,Codes!$A$2:$B$1003, 2, FALSE),"")</f>
        <v>MRG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338" t="str">
        <f t="shared" si="5"/>
        <v>PRL-MRG-PNJ</v>
      </c>
      <c r="N131" s="28" t="str">
        <f t="shared" si="4"/>
        <v>mrg74</v>
      </c>
      <c r="O131" s="11"/>
      <c r="P131" s="11"/>
    </row>
    <row r="132" spans="1:16" x14ac:dyDescent="0.25">
      <c r="A132" s="28" t="s">
        <v>3321</v>
      </c>
      <c r="B132" s="28" t="s">
        <v>35</v>
      </c>
      <c r="C132" s="28" t="s">
        <v>10</v>
      </c>
      <c r="D132" s="28" t="s">
        <v>8</v>
      </c>
      <c r="E132" s="22" t="s">
        <v>5648</v>
      </c>
      <c r="F132" s="338" t="str">
        <f>IFERROR(VLOOKUP($B132,Codes!$A$2:$B$1003, 2, FALSE),"")</f>
        <v>CBDRM</v>
      </c>
      <c r="G132" s="338" t="str">
        <f>IFERROR(VLOOKUP($C132,Codes!$A$2:$B$1003, 2, FALSE),"")</f>
        <v>PNJ</v>
      </c>
      <c r="H132" s="338" t="str">
        <f>IFERROR(VLOOKUP($D132,Codes!$A$2:$B$1003, 2, FALSE),"")</f>
        <v>MRG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338" t="str">
        <f t="shared" si="5"/>
        <v>CBDRM-MRG-PNJ</v>
      </c>
      <c r="N132" s="28" t="str">
        <f t="shared" ref="N132:N195" si="6">$A132</f>
        <v>mrg75</v>
      </c>
      <c r="O132" s="11"/>
      <c r="P132" s="11"/>
    </row>
    <row r="133" spans="1:16" x14ac:dyDescent="0.25">
      <c r="A133" s="28" t="s">
        <v>3299</v>
      </c>
      <c r="B133" s="28" t="s">
        <v>38</v>
      </c>
      <c r="C133" s="28" t="s">
        <v>10</v>
      </c>
      <c r="D133" s="28" t="s">
        <v>8</v>
      </c>
      <c r="E133" s="22" t="s">
        <v>5648</v>
      </c>
      <c r="F133" s="338" t="str">
        <f>IFERROR(VLOOKUP($B133,Codes!$A$2:$B$1003, 2, FALSE),"")</f>
        <v>NTL</v>
      </c>
      <c r="G133" s="338" t="str">
        <f>IFERROR(VLOOKUP($C133,Codes!$A$2:$B$1003, 2, FALSE),"")</f>
        <v>PNJ</v>
      </c>
      <c r="H133" s="338" t="str">
        <f>IFERROR(VLOOKUP($D133,Codes!$A$2:$B$1003, 2, FALSE),"")</f>
        <v>MRG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338" t="str">
        <f t="shared" si="5"/>
        <v>NTL-MRG-PNJ</v>
      </c>
      <c r="N133" s="28" t="str">
        <f t="shared" si="6"/>
        <v>mrg76</v>
      </c>
      <c r="O133" s="11"/>
      <c r="P133" s="11"/>
    </row>
    <row r="134" spans="1:16" x14ac:dyDescent="0.25">
      <c r="A134" s="28" t="s">
        <v>3293</v>
      </c>
      <c r="B134" s="28" t="s">
        <v>56</v>
      </c>
      <c r="C134" s="28" t="s">
        <v>10</v>
      </c>
      <c r="D134" s="28" t="s">
        <v>8</v>
      </c>
      <c r="E134" s="22" t="s">
        <v>5648</v>
      </c>
      <c r="F134" s="338" t="str">
        <f>IFERROR(VLOOKUP($B134,Codes!$A$2:$B$1003, 2, FALSE),"")</f>
        <v>TRVN</v>
      </c>
      <c r="G134" s="338" t="str">
        <f>IFERROR(VLOOKUP($C134,Codes!$A$2:$B$1003, 2, FALSE),"")</f>
        <v>PNJ</v>
      </c>
      <c r="H134" s="338" t="str">
        <f>IFERROR(VLOOKUP($D134,Codes!$A$2:$B$1003, 2, FALSE),"")</f>
        <v>MRG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338" t="str">
        <f t="shared" si="5"/>
        <v>TRVN-MRG-PNJ</v>
      </c>
      <c r="N134" s="28" t="str">
        <f t="shared" si="6"/>
        <v>mrg77</v>
      </c>
      <c r="O134" s="11"/>
      <c r="P134" s="11"/>
    </row>
    <row r="135" spans="1:16" x14ac:dyDescent="0.25">
      <c r="A135" s="28" t="s">
        <v>3281</v>
      </c>
      <c r="B135" s="28" t="s">
        <v>57</v>
      </c>
      <c r="C135" s="28" t="s">
        <v>10</v>
      </c>
      <c r="D135" s="28" t="s">
        <v>8</v>
      </c>
      <c r="E135" s="22" t="s">
        <v>5648</v>
      </c>
      <c r="F135" s="338" t="str">
        <f>IFERROR(VLOOKUP($B135,Codes!$A$2:$B$1003, 2, FALSE),"")</f>
        <v>MLM</v>
      </c>
      <c r="G135" s="338" t="str">
        <f>IFERROR(VLOOKUP($C135,Codes!$A$2:$B$1003, 2, FALSE),"")</f>
        <v>PNJ</v>
      </c>
      <c r="H135" s="338" t="str">
        <f>IFERROR(VLOOKUP($D135,Codes!$A$2:$B$1003, 2, FALSE),"")</f>
        <v>MRG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338" t="str">
        <f t="shared" si="5"/>
        <v>MLM-MRG-PNJ</v>
      </c>
      <c r="N135" s="28" t="str">
        <f t="shared" si="6"/>
        <v>mrg78</v>
      </c>
      <c r="O135" s="11"/>
      <c r="P135" s="11"/>
    </row>
    <row r="136" spans="1:16" x14ac:dyDescent="0.25">
      <c r="A136" s="28" t="s">
        <v>3273</v>
      </c>
      <c r="B136" s="28" t="s">
        <v>45</v>
      </c>
      <c r="C136" s="28" t="s">
        <v>10</v>
      </c>
      <c r="D136" s="28" t="s">
        <v>8</v>
      </c>
      <c r="E136" s="22" t="s">
        <v>5648</v>
      </c>
      <c r="F136" s="338" t="str">
        <f>IFERROR(VLOOKUP($B136,Codes!$A$2:$B$1003, 2, FALSE),"")</f>
        <v>TDL</v>
      </c>
      <c r="G136" s="338" t="str">
        <f>IFERROR(VLOOKUP($C136,Codes!$A$2:$B$1003, 2, FALSE),"")</f>
        <v>PNJ</v>
      </c>
      <c r="H136" s="338" t="str">
        <f>IFERROR(VLOOKUP($D136,Codes!$A$2:$B$1003, 2, FALSE),"")</f>
        <v>MRG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338" t="str">
        <f t="shared" si="5"/>
        <v>TDL-MRG-PNJ</v>
      </c>
      <c r="N136" s="28" t="str">
        <f t="shared" si="6"/>
        <v>mrg79</v>
      </c>
      <c r="O136" s="11"/>
      <c r="P136" s="11"/>
    </row>
    <row r="137" spans="1:16" x14ac:dyDescent="0.25">
      <c r="A137" s="28" t="s">
        <v>3708</v>
      </c>
      <c r="B137" s="28" t="s">
        <v>8</v>
      </c>
      <c r="C137" s="28" t="s">
        <v>58</v>
      </c>
      <c r="D137" s="28" t="s">
        <v>735</v>
      </c>
      <c r="E137" s="22" t="s">
        <v>5604</v>
      </c>
      <c r="F137" s="338" t="str">
        <f>IFERROR(VLOOKUP($B137,Codes!$A$2:$B$1003, 2, FALSE),"")</f>
        <v>MRG</v>
      </c>
      <c r="G137" s="338" t="str">
        <f>IFERROR(VLOOKUP($C137,Codes!$A$2:$B$1003, 2, FALSE),"")</f>
        <v>SWD</v>
      </c>
      <c r="H137" s="338" t="str">
        <f>IFERROR(VLOOKUP($D137,Codes!$A$2:$B$1003, 2, FALSE),"")</f>
        <v>PTR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338" t="str">
        <f t="shared" si="5"/>
        <v>MRG-PTR-SWD</v>
      </c>
      <c r="N137" s="28" t="str">
        <f t="shared" si="6"/>
        <v>mrg8</v>
      </c>
      <c r="O137" s="11"/>
      <c r="P137" s="11"/>
    </row>
    <row r="138" spans="1:16" x14ac:dyDescent="0.25">
      <c r="A138" s="28" t="s">
        <v>3258</v>
      </c>
      <c r="B138" s="28" t="s">
        <v>40</v>
      </c>
      <c r="C138" s="28" t="s">
        <v>10</v>
      </c>
      <c r="D138" s="28" t="s">
        <v>8</v>
      </c>
      <c r="E138" s="22" t="s">
        <v>5648</v>
      </c>
      <c r="F138" s="338" t="str">
        <f>IFERROR(VLOOKUP($B138,Codes!$A$2:$B$1003, 2, FALSE),"")</f>
        <v>KMRKN</v>
      </c>
      <c r="G138" s="338" t="str">
        <f>IFERROR(VLOOKUP($C138,Codes!$A$2:$B$1003, 2, FALSE),"")</f>
        <v>PNJ</v>
      </c>
      <c r="H138" s="338" t="str">
        <f>IFERROR(VLOOKUP($D138,Codes!$A$2:$B$1003, 2, FALSE),"")</f>
        <v>MRG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338" t="str">
        <f t="shared" si="5"/>
        <v>KMRKN-MRG-PNJ</v>
      </c>
      <c r="N138" s="28" t="str">
        <f t="shared" si="6"/>
        <v>mrg80</v>
      </c>
      <c r="O138" s="11"/>
      <c r="P138" s="11"/>
    </row>
    <row r="139" spans="1:16" x14ac:dyDescent="0.25">
      <c r="A139" s="28" t="s">
        <v>3251</v>
      </c>
      <c r="B139" s="28" t="s">
        <v>59</v>
      </c>
      <c r="C139" s="28" t="s">
        <v>8</v>
      </c>
      <c r="D139" s="28" t="s">
        <v>17</v>
      </c>
      <c r="E139" s="22" t="s">
        <v>5648</v>
      </c>
      <c r="F139" s="338" t="str">
        <f>IFERROR(VLOOKUP($B139,Codes!$A$2:$B$1003, 2, FALSE),"")</f>
        <v>KHRGL</v>
      </c>
      <c r="G139" s="338" t="str">
        <f>IFERROR(VLOOKUP($C139,Codes!$A$2:$B$1003, 2, FALSE),"")</f>
        <v>MRG</v>
      </c>
      <c r="H139" s="338" t="str">
        <f>IFERROR(VLOOKUP($D139,Codes!$A$2:$B$1003, 2, FALSE),"")</f>
        <v>CNC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338" t="str">
        <f t="shared" si="5"/>
        <v>KHRGL-CNC-MRG</v>
      </c>
      <c r="N139" s="28" t="str">
        <f t="shared" si="6"/>
        <v>mrg81</v>
      </c>
      <c r="O139" s="11"/>
      <c r="P139" s="11"/>
    </row>
    <row r="140" spans="1:16" x14ac:dyDescent="0.25">
      <c r="A140" s="28" t="s">
        <v>3244</v>
      </c>
      <c r="B140" s="28" t="s">
        <v>8</v>
      </c>
      <c r="C140" s="28" t="s">
        <v>60</v>
      </c>
      <c r="D140" s="28" t="s">
        <v>3095</v>
      </c>
      <c r="E140" s="22" t="s">
        <v>5648</v>
      </c>
      <c r="F140" s="338" t="str">
        <f>IFERROR(VLOOKUP($B140,Codes!$A$2:$B$1003, 2, FALSE),"")</f>
        <v>MRG</v>
      </c>
      <c r="G140" s="338" t="str">
        <f>IFERROR(VLOOKUP($C140,Codes!$A$2:$B$1003, 2, FALSE),"")</f>
        <v>VDM</v>
      </c>
      <c r="H140" s="338" t="str">
        <f>IFERROR(VLOOKUP($D140,Codes!$A$2:$B$1003, 2, FALSE),"")</f>
        <v>RVN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338" t="str">
        <f t="shared" si="5"/>
        <v>MRG-RVN-VDM</v>
      </c>
      <c r="N140" s="28" t="str">
        <f t="shared" si="6"/>
        <v>mrg82</v>
      </c>
      <c r="O140" s="11"/>
      <c r="P140" s="11"/>
    </row>
    <row r="141" spans="1:16" x14ac:dyDescent="0.25">
      <c r="A141" s="28" t="s">
        <v>3241</v>
      </c>
      <c r="B141" s="28" t="s">
        <v>19</v>
      </c>
      <c r="C141" s="28" t="s">
        <v>60</v>
      </c>
      <c r="D141" s="28" t="s">
        <v>3095</v>
      </c>
      <c r="E141" s="22" t="s">
        <v>5648</v>
      </c>
      <c r="F141" s="338" t="str">
        <f>IFERROR(VLOOKUP($B141,Codes!$A$2:$B$1003, 2, FALSE),"")</f>
        <v>CURCH</v>
      </c>
      <c r="G141" s="338" t="str">
        <f>IFERROR(VLOOKUP($C141,Codes!$A$2:$B$1003, 2, FALSE),"")</f>
        <v>VDM</v>
      </c>
      <c r="H141" s="338" t="str">
        <f>IFERROR(VLOOKUP($D141,Codes!$A$2:$B$1003, 2, FALSE),"")</f>
        <v>RVN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338" t="str">
        <f t="shared" si="5"/>
        <v>CURCH-RVN-VDM</v>
      </c>
      <c r="N141" s="28" t="str">
        <f t="shared" si="6"/>
        <v>mrg83</v>
      </c>
      <c r="O141" s="11"/>
      <c r="P141" s="11"/>
    </row>
    <row r="142" spans="1:16" x14ac:dyDescent="0.25">
      <c r="A142" s="28" t="s">
        <v>3222</v>
      </c>
      <c r="B142" s="28" t="s">
        <v>60</v>
      </c>
      <c r="C142" s="28" t="s">
        <v>10</v>
      </c>
      <c r="D142" s="28" t="s">
        <v>5698</v>
      </c>
      <c r="E142" s="22" t="s">
        <v>5648</v>
      </c>
      <c r="F142" s="338" t="str">
        <f>IFERROR(VLOOKUP($B142,Codes!$A$2:$B$1003, 2, FALSE),"")</f>
        <v>VDM</v>
      </c>
      <c r="G142" s="338" t="str">
        <f>IFERROR(VLOOKUP($C142,Codes!$A$2:$B$1003, 2, FALSE),"")</f>
        <v>PNJ</v>
      </c>
      <c r="H142" s="338">
        <f>IFERROR(VLOOKUP($D142,Codes!$A$2:$B$1003, 2, FALSE),"")</f>
        <v>0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338" t="str">
        <f t="shared" si="5"/>
        <v>VDM-0-PNJ</v>
      </c>
      <c r="N142" s="28" t="str">
        <f t="shared" si="6"/>
        <v>mrg84</v>
      </c>
      <c r="O142" s="11"/>
      <c r="P142" s="11"/>
    </row>
    <row r="143" spans="1:16" x14ac:dyDescent="0.25">
      <c r="A143" s="35" t="s">
        <v>3221</v>
      </c>
      <c r="B143" s="35" t="s">
        <v>8</v>
      </c>
      <c r="C143" s="35" t="s">
        <v>17</v>
      </c>
      <c r="D143" s="35" t="s">
        <v>66</v>
      </c>
      <c r="E143" s="22" t="s">
        <v>5612</v>
      </c>
      <c r="F143" s="338" t="str">
        <f>IFERROR(VLOOKUP($B143,Codes!$A$2:$B$1003, 2, FALSE),"")</f>
        <v>MRG</v>
      </c>
      <c r="G143" s="338" t="str">
        <f>IFERROR(VLOOKUP($C143,Codes!$A$2:$B$1003, 2, FALSE),"")</f>
        <v>CNC</v>
      </c>
      <c r="H143" s="338" t="str">
        <f>IFERROR(VLOOKUP($D143,Codes!$A$2:$B$1003, 2, FALSE),"")</f>
        <v>CUN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338" t="str">
        <f t="shared" si="5"/>
        <v>MRG--CNC</v>
      </c>
      <c r="N143" s="28" t="str">
        <f t="shared" si="6"/>
        <v>mrg85</v>
      </c>
      <c r="O143" s="11"/>
      <c r="P143" s="11"/>
    </row>
    <row r="144" spans="1:16" x14ac:dyDescent="0.25">
      <c r="A144" s="22" t="s">
        <v>3212</v>
      </c>
      <c r="B144" s="22" t="s">
        <v>10</v>
      </c>
      <c r="C144" s="22" t="s">
        <v>4</v>
      </c>
      <c r="D144" s="22" t="s">
        <v>1260</v>
      </c>
      <c r="E144" s="22" t="s">
        <v>5648</v>
      </c>
      <c r="F144" s="338" t="str">
        <f>IFERROR(VLOOKUP($B144,Codes!$A$2:$B$1003, 2, FALSE),"")</f>
        <v>PNJ</v>
      </c>
      <c r="G144" s="338" t="str">
        <f>IFERROR(VLOOKUP($C144,Codes!$A$2:$B$1003, 2, FALSE),"")</f>
        <v>VSD</v>
      </c>
      <c r="H144" s="338" t="str">
        <f>IFERROR(VLOOKUP($D144,Codes!$A$2:$B$1003, 2, FALSE),"")</f>
        <v>CRT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338" t="str">
        <f t="shared" si="5"/>
        <v>PNJ-CRT-VSD</v>
      </c>
      <c r="N144" s="28" t="str">
        <f t="shared" si="6"/>
        <v>mrg86</v>
      </c>
    </row>
    <row r="145" spans="1:16" x14ac:dyDescent="0.25">
      <c r="A145" s="28" t="s">
        <v>3201</v>
      </c>
      <c r="B145" s="28" t="s">
        <v>47</v>
      </c>
      <c r="C145" s="28" t="s">
        <v>61</v>
      </c>
      <c r="D145" s="28" t="s">
        <v>116</v>
      </c>
      <c r="E145" s="22" t="s">
        <v>5648</v>
      </c>
      <c r="F145" s="338" t="str">
        <f>IFERROR(VLOOKUP($B145,Codes!$A$2:$B$1003, 2, FALSE),"")</f>
        <v>BCH</v>
      </c>
      <c r="G145" s="338" t="str">
        <f>IFERROR(VLOOKUP($C145,Codes!$A$2:$B$1003, 2, FALSE),"")</f>
        <v>TTN IND</v>
      </c>
      <c r="H145" s="338" t="str">
        <f>IFERROR(VLOOKUP($D145,Codes!$A$2:$B$1003, 2, FALSE),"")</f>
        <v>MRCL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338" t="str">
        <f t="shared" si="5"/>
        <v>BCH-MRCL-TTN IND</v>
      </c>
      <c r="N145" s="28" t="str">
        <f t="shared" si="6"/>
        <v>mrg87</v>
      </c>
      <c r="O145" s="11"/>
      <c r="P145" s="11"/>
    </row>
    <row r="146" spans="1:16" x14ac:dyDescent="0.25">
      <c r="A146" s="28" t="s">
        <v>3196</v>
      </c>
      <c r="B146" s="28" t="s">
        <v>62</v>
      </c>
      <c r="C146" s="28" t="s">
        <v>8</v>
      </c>
      <c r="D146" s="28" t="s">
        <v>1260</v>
      </c>
      <c r="E146" s="22" t="s">
        <v>5648</v>
      </c>
      <c r="F146" s="338" t="str">
        <f>IFERROR(VLOOKUP($B146,Codes!$A$2:$B$1003, 2, FALSE),"")</f>
        <v>IND EST</v>
      </c>
      <c r="G146" s="338" t="str">
        <f>IFERROR(VLOOKUP($C146,Codes!$A$2:$B$1003, 2, FALSE),"")</f>
        <v>MRG</v>
      </c>
      <c r="H146" s="338" t="str">
        <f>IFERROR(VLOOKUP($D146,Codes!$A$2:$B$1003, 2, FALSE),"")</f>
        <v>CRT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338" t="str">
        <f t="shared" si="5"/>
        <v>IND EST-CRT-MRG</v>
      </c>
      <c r="N146" s="28" t="str">
        <f t="shared" si="6"/>
        <v>mrg88</v>
      </c>
      <c r="O146" s="11"/>
      <c r="P146" s="11"/>
    </row>
    <row r="147" spans="1:16" x14ac:dyDescent="0.25">
      <c r="A147" s="28" t="s">
        <v>3192</v>
      </c>
      <c r="B147" s="28" t="s">
        <v>8</v>
      </c>
      <c r="C147" s="28" t="s">
        <v>63</v>
      </c>
      <c r="D147" s="28" t="s">
        <v>22</v>
      </c>
      <c r="E147" s="22" t="s">
        <v>5648</v>
      </c>
      <c r="F147" s="338" t="str">
        <f>IFERROR(VLOOKUP($B147,Codes!$A$2:$B$1003, 2, FALSE),"")</f>
        <v>MRG</v>
      </c>
      <c r="G147" s="338" t="str">
        <f>IFERROR(VLOOKUP($C147,Codes!$A$2:$B$1003, 2, FALSE),"")</f>
        <v>COTA</v>
      </c>
      <c r="H147" s="338" t="str">
        <f>IFERROR(VLOOKUP($D147,Codes!$A$2:$B$1003, 2, FALSE),"")</f>
        <v>MCZ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338" t="str">
        <f t="shared" si="5"/>
        <v>MRG-MCZ-COTA</v>
      </c>
      <c r="N147" s="28" t="str">
        <f t="shared" si="6"/>
        <v>mrg89</v>
      </c>
      <c r="O147" s="11"/>
      <c r="P147" s="11"/>
    </row>
    <row r="148" spans="1:16" x14ac:dyDescent="0.25">
      <c r="A148" s="28" t="s">
        <v>3703</v>
      </c>
      <c r="B148" s="28" t="s">
        <v>8</v>
      </c>
      <c r="C148" s="28" t="s">
        <v>64</v>
      </c>
      <c r="D148" s="28" t="s">
        <v>7</v>
      </c>
      <c r="E148" s="22" t="s">
        <v>5604</v>
      </c>
      <c r="F148" s="338" t="str">
        <f>IFERROR(VLOOKUP($B148,Codes!$A$2:$B$1003, 2, FALSE),"")</f>
        <v>MRG</v>
      </c>
      <c r="G148" s="338" t="str">
        <f>IFERROR(VLOOKUP($C148,Codes!$A$2:$B$1003, 2, FALSE),"")</f>
        <v>GKRN</v>
      </c>
      <c r="H148" s="338" t="str">
        <f>IFERROR(VLOOKUP($D148,Codes!$A$2:$B$1003, 2, FALSE),"")</f>
        <v>KWR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338" t="str">
        <f t="shared" si="5"/>
        <v>MRG-KWR-GKRN</v>
      </c>
      <c r="N148" s="28" t="str">
        <f t="shared" si="6"/>
        <v>mrg9</v>
      </c>
      <c r="O148" s="11"/>
      <c r="P148" s="11"/>
    </row>
    <row r="149" spans="1:16" x14ac:dyDescent="0.25">
      <c r="A149" s="28" t="s">
        <v>3181</v>
      </c>
      <c r="B149" s="28" t="s">
        <v>63</v>
      </c>
      <c r="C149" s="28" t="s">
        <v>10</v>
      </c>
      <c r="D149" s="28" t="s">
        <v>5651</v>
      </c>
      <c r="E149" s="22" t="s">
        <v>5648</v>
      </c>
      <c r="F149" s="338" t="str">
        <f>IFERROR(VLOOKUP($B149,Codes!$A$2:$B$1003, 2, FALSE),"")</f>
        <v>COTA</v>
      </c>
      <c r="G149" s="338" t="str">
        <f>IFERROR(VLOOKUP($C149,Codes!$A$2:$B$1003, 2, FALSE),"")</f>
        <v>PNJ</v>
      </c>
      <c r="H149" s="338" t="str">
        <f>IFERROR(VLOOKUP($D149,Codes!$A$2:$B$1003, 2, FALSE),"")</f>
        <v>MRG/CRT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338" t="str">
        <f t="shared" si="5"/>
        <v>COTA-MRG/CRT-PNJ</v>
      </c>
      <c r="N149" s="28" t="str">
        <f t="shared" si="6"/>
        <v>mrg90</v>
      </c>
      <c r="O149" s="11"/>
      <c r="P149" s="11"/>
    </row>
    <row r="150" spans="1:16" x14ac:dyDescent="0.25">
      <c r="A150" s="22" t="s">
        <v>3176</v>
      </c>
      <c r="B150" s="22" t="s">
        <v>92</v>
      </c>
      <c r="C150" s="22" t="s">
        <v>93</v>
      </c>
      <c r="D150" s="22" t="s">
        <v>5647</v>
      </c>
      <c r="E150" s="22" t="s">
        <v>5648</v>
      </c>
      <c r="F150" s="338" t="str">
        <f>IFERROR(VLOOKUP($B150,Codes!$A$2:$B$1003, 2, FALSE),"")</f>
        <v>AGND</v>
      </c>
      <c r="G150" s="338" t="str">
        <f>IFERROR(VLOOKUP($C150,Codes!$A$2:$B$1003, 2, FALSE),"")</f>
        <v>CBDRM</v>
      </c>
      <c r="H150" s="338" t="str">
        <f>IFERROR(VLOOKUP($D150,Codes!$A$2:$B$1003, 2, FALSE),"")</f>
        <v>VGN/SRD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338" t="str">
        <f t="shared" si="5"/>
        <v>AGND-VGN/SRD-CBDRM</v>
      </c>
      <c r="N150" s="28" t="str">
        <f t="shared" si="6"/>
        <v>mrg91</v>
      </c>
    </row>
    <row r="151" spans="1:16" x14ac:dyDescent="0.25">
      <c r="A151" s="28" t="s">
        <v>3170</v>
      </c>
      <c r="B151" s="28" t="s">
        <v>17</v>
      </c>
      <c r="C151" s="28" t="s">
        <v>94</v>
      </c>
      <c r="D151" s="28" t="s">
        <v>3042</v>
      </c>
      <c r="E151" s="22" t="s">
        <v>5648</v>
      </c>
      <c r="F151" s="338" t="str">
        <f>IFERROR(VLOOKUP($B151,Codes!$A$2:$B$1003, 2, FALSE),"")</f>
        <v>CNC</v>
      </c>
      <c r="G151" s="338" t="str">
        <f>IFERROR(VLOOKUP($C151,Codes!$A$2:$B$1003, 2, FALSE),"")</f>
        <v>MTML</v>
      </c>
      <c r="H151" s="338" t="str">
        <f>IFERROR(VLOOKUP($D151,Codes!$A$2:$B$1003, 2, FALSE),"")</f>
        <v>PRVM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338" t="str">
        <f t="shared" si="5"/>
        <v>CNC-PRVM-MTML</v>
      </c>
      <c r="N151" s="28" t="str">
        <f t="shared" si="6"/>
        <v>mrg92</v>
      </c>
      <c r="O151" s="11"/>
      <c r="P151" s="11"/>
    </row>
    <row r="152" spans="1:16" x14ac:dyDescent="0.25">
      <c r="A152" s="28" t="s">
        <v>3166</v>
      </c>
      <c r="B152" s="28" t="s">
        <v>27</v>
      </c>
      <c r="C152" s="28" t="s">
        <v>7</v>
      </c>
      <c r="D152" s="28" t="s">
        <v>675</v>
      </c>
      <c r="E152" s="22" t="s">
        <v>5648</v>
      </c>
      <c r="F152" s="338" t="str">
        <f>IFERROR(VLOOKUP($B152,Codes!$A$2:$B$1003, 2, FALSE),"")</f>
        <v>RJBG</v>
      </c>
      <c r="G152" s="338" t="str">
        <f>IFERROR(VLOOKUP($C152,Codes!$A$2:$B$1003, 2, FALSE),"")</f>
        <v>KWR</v>
      </c>
      <c r="H152" s="338" t="str">
        <f>IFERROR(VLOOKUP($D152,Codes!$A$2:$B$1003, 2, FALSE),"")</f>
        <v>CNC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338" t="str">
        <f t="shared" si="5"/>
        <v>RJBG-CNC-KWR</v>
      </c>
      <c r="N152" s="28" t="str">
        <f t="shared" si="6"/>
        <v>mrg93</v>
      </c>
      <c r="O152" s="11"/>
      <c r="P152" s="11"/>
    </row>
    <row r="153" spans="1:16" x14ac:dyDescent="0.25">
      <c r="A153" s="28" t="s">
        <v>3149</v>
      </c>
      <c r="B153" s="28" t="s">
        <v>17</v>
      </c>
      <c r="C153" s="28" t="s">
        <v>8</v>
      </c>
      <c r="D153" s="28" t="s">
        <v>3324</v>
      </c>
      <c r="E153" s="22" t="s">
        <v>5648</v>
      </c>
      <c r="F153" s="338" t="str">
        <f>IFERROR(VLOOKUP($B153,Codes!$A$2:$B$1003, 2, FALSE),"")</f>
        <v>CNC</v>
      </c>
      <c r="G153" s="338" t="str">
        <f>IFERROR(VLOOKUP($C153,Codes!$A$2:$B$1003, 2, FALSE),"")</f>
        <v>MRG</v>
      </c>
      <c r="H153" s="338" t="str">
        <f>IFERROR(VLOOKUP($D153,Codes!$A$2:$B$1003, 2, FALSE),"")</f>
        <v>KNGN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338" t="str">
        <f t="shared" si="5"/>
        <v>CNC-KNGN-MRG</v>
      </c>
      <c r="N153" s="28" t="str">
        <f t="shared" si="6"/>
        <v>mrg94</v>
      </c>
      <c r="O153" s="11"/>
      <c r="P153" s="11"/>
    </row>
    <row r="154" spans="1:16" x14ac:dyDescent="0.25">
      <c r="A154" s="28" t="s">
        <v>3144</v>
      </c>
      <c r="B154" s="28" t="s">
        <v>20</v>
      </c>
      <c r="C154" s="28" t="s">
        <v>8</v>
      </c>
      <c r="D154" s="28" t="s">
        <v>17</v>
      </c>
      <c r="E154" s="22" t="s">
        <v>5648</v>
      </c>
      <c r="F154" s="338" t="str">
        <f>IFERROR(VLOOKUP($B154,Codes!$A$2:$B$1003, 2, FALSE),"")</f>
        <v>DHPT</v>
      </c>
      <c r="G154" s="338" t="str">
        <f>IFERROR(VLOOKUP($C154,Codes!$A$2:$B$1003, 2, FALSE),"")</f>
        <v>MRG</v>
      </c>
      <c r="H154" s="338" t="str">
        <f>IFERROR(VLOOKUP($D154,Codes!$A$2:$B$1003, 2, FALSE),"")</f>
        <v>CNC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338" t="str">
        <f t="shared" si="5"/>
        <v>DHPT-CNC-MRG</v>
      </c>
      <c r="N154" s="28" t="str">
        <f t="shared" si="6"/>
        <v>mrg95</v>
      </c>
      <c r="O154" s="11"/>
      <c r="P154" s="11"/>
    </row>
    <row r="155" spans="1:16" x14ac:dyDescent="0.25">
      <c r="A155" s="28" t="s">
        <v>3141</v>
      </c>
      <c r="B155" s="28" t="s">
        <v>8</v>
      </c>
      <c r="C155" s="28" t="s">
        <v>95</v>
      </c>
      <c r="D155" s="28" t="s">
        <v>1049</v>
      </c>
      <c r="E155" s="22" t="s">
        <v>5648</v>
      </c>
      <c r="F155" s="338" t="str">
        <f>IFERROR(VLOOKUP($B155,Codes!$A$2:$B$1003, 2, FALSE),"")</f>
        <v>MRG</v>
      </c>
      <c r="G155" s="338" t="str">
        <f>IFERROR(VLOOKUP($C155,Codes!$A$2:$B$1003, 2, FALSE),"")</f>
        <v>CPL</v>
      </c>
      <c r="H155" s="338" t="str">
        <f>IFERROR(VLOOKUP($D155,Codes!$A$2:$B$1003, 2, FALSE),"")</f>
        <v>VRN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338" t="str">
        <f t="shared" si="5"/>
        <v>MRG-VRN-CPL</v>
      </c>
      <c r="N155" s="28" t="str">
        <f t="shared" si="6"/>
        <v>mrg96</v>
      </c>
      <c r="O155" s="11"/>
      <c r="P155" s="11"/>
    </row>
    <row r="156" spans="1:16" x14ac:dyDescent="0.25">
      <c r="A156" s="28" t="s">
        <v>3138</v>
      </c>
      <c r="B156" s="28" t="s">
        <v>8</v>
      </c>
      <c r="C156" s="28" t="s">
        <v>96</v>
      </c>
      <c r="D156" s="28" t="s">
        <v>935</v>
      </c>
      <c r="E156" s="22" t="s">
        <v>5648</v>
      </c>
      <c r="F156" s="338" t="str">
        <f>IFERROR(VLOOKUP($B156,Codes!$A$2:$B$1003, 2, FALSE),"")</f>
        <v>MRG</v>
      </c>
      <c r="G156" s="338" t="str">
        <f>IFERROR(VLOOKUP($C156,Codes!$A$2:$B$1003, 2, FALSE),"")</f>
        <v>DMPR</v>
      </c>
      <c r="H156" s="338" t="str">
        <f>IFERROR(VLOOKUP($D156,Codes!$A$2:$B$1003, 2, FALSE),"")</f>
        <v>NVLM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338" t="str">
        <f t="shared" si="5"/>
        <v>MRG-NVLM-DMPR</v>
      </c>
      <c r="N156" s="28" t="str">
        <f t="shared" si="6"/>
        <v>mrg97</v>
      </c>
      <c r="O156" s="11"/>
      <c r="P156" s="11"/>
    </row>
    <row r="157" spans="1:16" x14ac:dyDescent="0.25">
      <c r="A157" s="28" t="s">
        <v>3137</v>
      </c>
      <c r="B157" s="28" t="s">
        <v>8</v>
      </c>
      <c r="C157" s="28" t="s">
        <v>97</v>
      </c>
      <c r="D157" s="28" t="s">
        <v>935</v>
      </c>
      <c r="E157" s="22" t="s">
        <v>5648</v>
      </c>
      <c r="F157" s="338" t="str">
        <f>IFERROR(VLOOKUP($B157,Codes!$A$2:$B$1003, 2, FALSE),"")</f>
        <v>MRG</v>
      </c>
      <c r="G157" s="338" t="str">
        <f>IFERROR(VLOOKUP($C157,Codes!$A$2:$B$1003, 2, FALSE),"")</f>
        <v>DKPL</v>
      </c>
      <c r="H157" s="338" t="str">
        <f>IFERROR(VLOOKUP($D157,Codes!$A$2:$B$1003, 2, FALSE),"")</f>
        <v>NVLM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338" t="str">
        <f t="shared" ref="M157:M220" si="7">IF(K157="Y",CONCATENATE($F157,"-",IF(ISNUMBER(SEARCH("SHUTTLE",$E157)),"",$H157),"-",$G157), "NOT INCLUDED")</f>
        <v>MRG-NVLM-DKPL</v>
      </c>
      <c r="N157" s="28" t="str">
        <f t="shared" si="6"/>
        <v>mrg98</v>
      </c>
      <c r="O157" s="11"/>
      <c r="P157" s="11"/>
    </row>
    <row r="158" spans="1:16" x14ac:dyDescent="0.25">
      <c r="A158" s="28" t="s">
        <v>3134</v>
      </c>
      <c r="B158" s="28" t="s">
        <v>8</v>
      </c>
      <c r="C158" s="28" t="s">
        <v>98</v>
      </c>
      <c r="D158" s="28" t="s">
        <v>5659</v>
      </c>
      <c r="E158" s="22" t="s">
        <v>5648</v>
      </c>
      <c r="F158" s="338" t="str">
        <f>IFERROR(VLOOKUP($B158,Codes!$A$2:$B$1003, 2, FALSE),"")</f>
        <v>MRG</v>
      </c>
      <c r="G158" s="338" t="str">
        <f>IFERROR(VLOOKUP($C158,Codes!$A$2:$B$1003, 2, FALSE),"")</f>
        <v>DN X</v>
      </c>
      <c r="H158" s="338">
        <f>IFERROR(VLOOKUP($D158,Codes!$A$2:$B$1003, 2, FALSE),"")</f>
        <v>0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338" t="str">
        <f t="shared" si="7"/>
        <v>MRG-0-DN X</v>
      </c>
      <c r="N158" s="28" t="str">
        <f t="shared" si="6"/>
        <v>mrg99</v>
      </c>
      <c r="O158" s="11"/>
      <c r="P158" s="11"/>
    </row>
    <row r="159" spans="1:16" x14ac:dyDescent="0.25">
      <c r="A159" s="23" t="s">
        <v>4520</v>
      </c>
      <c r="B159" s="23" t="s">
        <v>104</v>
      </c>
      <c r="C159" s="23" t="s">
        <v>58</v>
      </c>
      <c r="D159" s="23" t="s">
        <v>735</v>
      </c>
      <c r="E159" s="23" t="s">
        <v>5604</v>
      </c>
      <c r="F159" s="338" t="str">
        <f>IFERROR(VLOOKUP($B159,Codes!$A$2:$B$1003, 2, FALSE),"")</f>
        <v>PNJ</v>
      </c>
      <c r="G159" s="338" t="str">
        <f>IFERROR(VLOOKUP($C159,Codes!$A$2:$B$1003, 2, FALSE),"")</f>
        <v>SWD</v>
      </c>
      <c r="H159" s="338" t="str">
        <f>IFERROR(VLOOKUP($D159,Codes!$A$2:$B$1003, 2, FALSE),"")</f>
        <v>PTR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338" t="str">
        <f t="shared" si="7"/>
        <v>PNJ-PTR-SWD</v>
      </c>
      <c r="N159" s="28" t="str">
        <f t="shared" si="6"/>
        <v>pnj1</v>
      </c>
      <c r="O159" s="24"/>
    </row>
    <row r="160" spans="1:16" x14ac:dyDescent="0.25">
      <c r="A160" s="23" t="s">
        <v>4495</v>
      </c>
      <c r="B160" s="23" t="s">
        <v>14</v>
      </c>
      <c r="C160" s="23" t="s">
        <v>39</v>
      </c>
      <c r="D160" s="23" t="s">
        <v>90</v>
      </c>
      <c r="E160" s="23" t="s">
        <v>5649</v>
      </c>
      <c r="F160" s="338" t="str">
        <f>IFERROR(VLOOKUP($B160,Codes!$A$2:$B$1003, 2, FALSE),"")</f>
        <v>PNJ</v>
      </c>
      <c r="G160" s="338" t="str">
        <f>IFERROR(VLOOKUP($C160,Codes!$A$2:$B$1003, 2, FALSE),"")</f>
        <v>KLY</v>
      </c>
      <c r="H160" s="338" t="str">
        <f>IFERROR(VLOOKUP($D160,Codes!$A$2:$B$1003, 2, FALSE),"")</f>
        <v>CURCH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338" t="str">
        <f t="shared" si="7"/>
        <v>PNJ-CURCH-KLY</v>
      </c>
      <c r="N160" s="28" t="str">
        <f t="shared" si="6"/>
        <v>pnj10</v>
      </c>
      <c r="O160" s="24"/>
    </row>
    <row r="161" spans="1:16" x14ac:dyDescent="0.25">
      <c r="A161" s="23" t="s">
        <v>3939</v>
      </c>
      <c r="B161" s="23" t="s">
        <v>26</v>
      </c>
      <c r="C161" s="23" t="s">
        <v>183</v>
      </c>
      <c r="D161" s="23" t="s">
        <v>3940</v>
      </c>
      <c r="E161" s="23" t="s">
        <v>5649</v>
      </c>
      <c r="F161" s="338" t="str">
        <f>IFERROR(VLOOKUP($B161,Codes!$A$2:$B$1003, 2, FALSE),"")</f>
        <v>PND</v>
      </c>
      <c r="G161" s="338" t="str">
        <f>IFERROR(VLOOKUP($C161,Codes!$A$2:$B$1003, 2, FALSE),"")</f>
        <v>KV HS</v>
      </c>
      <c r="H161" s="338" t="str">
        <f>IFERROR(VLOOKUP($D161,Codes!$A$2:$B$1003, 2, FALSE),"")</f>
        <v>CRTI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338" t="str">
        <f t="shared" si="7"/>
        <v>NOT INCLUDED</v>
      </c>
      <c r="N161" s="28" t="str">
        <f t="shared" si="6"/>
        <v>pnj100</v>
      </c>
      <c r="O161" s="24"/>
    </row>
    <row r="162" spans="1:16" x14ac:dyDescent="0.25">
      <c r="A162" s="23" t="s">
        <v>3937</v>
      </c>
      <c r="B162" s="23" t="s">
        <v>14</v>
      </c>
      <c r="C162" s="23" t="s">
        <v>182</v>
      </c>
      <c r="D162" s="23" t="s">
        <v>26</v>
      </c>
      <c r="E162" s="23" t="s">
        <v>5649</v>
      </c>
      <c r="F162" s="338" t="str">
        <f>IFERROR(VLOOKUP($B162,Codes!$A$2:$B$1003, 2, FALSE),"")</f>
        <v>PNJ</v>
      </c>
      <c r="G162" s="338" t="str">
        <f>IFERROR(VLOOKUP($C162,Codes!$A$2:$B$1003, 2, FALSE),"")</f>
        <v>SRSR</v>
      </c>
      <c r="H162" s="338" t="str">
        <f>IFERROR(VLOOKUP($D162,Codes!$A$2:$B$1003, 2, FALSE),"")</f>
        <v>PND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338" t="str">
        <f t="shared" si="7"/>
        <v>PNJ-PND-SRSR</v>
      </c>
      <c r="N162" s="28" t="str">
        <f t="shared" si="6"/>
        <v>pnj101</v>
      </c>
      <c r="O162" s="24"/>
    </row>
    <row r="163" spans="1:16" x14ac:dyDescent="0.25">
      <c r="A163" s="23" t="s">
        <v>3936</v>
      </c>
      <c r="B163" s="23" t="s">
        <v>26</v>
      </c>
      <c r="C163" s="23" t="s">
        <v>182</v>
      </c>
      <c r="D163" s="23" t="s">
        <v>2985</v>
      </c>
      <c r="E163" s="23" t="s">
        <v>5649</v>
      </c>
      <c r="F163" s="338" t="str">
        <f>IFERROR(VLOOKUP($B163,Codes!$A$2:$B$1003, 2, FALSE),"")</f>
        <v>PND</v>
      </c>
      <c r="G163" s="338" t="str">
        <f>IFERROR(VLOOKUP($C163,Codes!$A$2:$B$1003, 2, FALSE),"")</f>
        <v>SRSR</v>
      </c>
      <c r="H163" s="338" t="str">
        <f>IFERROR(VLOOKUP($D163,Codes!$A$2:$B$1003, 2, FALSE),"")</f>
        <v>TOPC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338" t="str">
        <f t="shared" si="7"/>
        <v>NOT INCLUDED</v>
      </c>
      <c r="N163" s="28" t="str">
        <f t="shared" si="6"/>
        <v>pnj102</v>
      </c>
      <c r="O163" s="24"/>
    </row>
    <row r="164" spans="1:16" x14ac:dyDescent="0.25">
      <c r="A164" s="23" t="s">
        <v>3924</v>
      </c>
      <c r="B164" s="23" t="s">
        <v>14</v>
      </c>
      <c r="C164" s="23" t="s">
        <v>72</v>
      </c>
      <c r="D164" s="23" t="s">
        <v>5681</v>
      </c>
      <c r="E164" s="23" t="s">
        <v>5649</v>
      </c>
      <c r="F164" s="338" t="str">
        <f>IFERROR(VLOOKUP($B164,Codes!$A$2:$B$1003, 2, FALSE),"")</f>
        <v>PNJ</v>
      </c>
      <c r="G164" s="338" t="str">
        <f>IFERROR(VLOOKUP($C164,Codes!$A$2:$B$1003, 2, FALSE),"")</f>
        <v>VLP</v>
      </c>
      <c r="H164" s="338" t="str">
        <f>IFERROR(VLOOKUP($D164,Codes!$A$2:$B$1003, 2, FALSE),"")</f>
        <v>MPS-VLP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338" t="str">
        <f t="shared" si="7"/>
        <v>PNJ-MPS-VLP-VLP</v>
      </c>
      <c r="N164" s="28" t="str">
        <f t="shared" si="6"/>
        <v>pnj103</v>
      </c>
      <c r="O164" s="24"/>
    </row>
    <row r="165" spans="1:16" x14ac:dyDescent="0.25">
      <c r="A165" s="23" t="s">
        <v>3918</v>
      </c>
      <c r="B165" s="23" t="s">
        <v>10</v>
      </c>
      <c r="C165" s="23" t="s">
        <v>181</v>
      </c>
      <c r="D165" s="23" t="s">
        <v>511</v>
      </c>
      <c r="E165" s="23" t="s">
        <v>5649</v>
      </c>
      <c r="F165" s="338" t="str">
        <f>IFERROR(VLOOKUP($B165,Codes!$A$2:$B$1003, 2, FALSE),"")</f>
        <v>PNJ</v>
      </c>
      <c r="G165" s="338" t="str">
        <f>IFERROR(VLOOKUP($C165,Codes!$A$2:$B$1003, 2, FALSE),"")</f>
        <v>VLP</v>
      </c>
      <c r="H165" s="338" t="str">
        <f>IFERROR(VLOOKUP($D165,Codes!$A$2:$B$1003, 2, FALSE),"")</f>
        <v>AMN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338" t="str">
        <f t="shared" si="7"/>
        <v>PNJ-AMN-VLP</v>
      </c>
      <c r="N165" s="28" t="str">
        <f t="shared" si="6"/>
        <v>pnj104</v>
      </c>
      <c r="O165" s="24"/>
    </row>
    <row r="166" spans="1:16" x14ac:dyDescent="0.25">
      <c r="A166" s="23" t="s">
        <v>3912</v>
      </c>
      <c r="B166" s="23" t="s">
        <v>14</v>
      </c>
      <c r="C166" s="23" t="s">
        <v>150</v>
      </c>
      <c r="D166" s="23" t="s">
        <v>47</v>
      </c>
      <c r="E166" s="23" t="s">
        <v>5649</v>
      </c>
      <c r="F166" s="338" t="str">
        <f>IFERROR(VLOOKUP($B166,Codes!$A$2:$B$1003, 2, FALSE),"")</f>
        <v>PNJ</v>
      </c>
      <c r="G166" s="338" t="str">
        <f>IFERROR(VLOOKUP($C166,Codes!$A$2:$B$1003, 2, FALSE),"")</f>
        <v>SNK</v>
      </c>
      <c r="H166" s="338" t="str">
        <f>IFERROR(VLOOKUP($D166,Codes!$A$2:$B$1003, 2, FALSE),"")</f>
        <v>BCH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338" t="str">
        <f t="shared" si="7"/>
        <v>PNJ-BCH-SNK</v>
      </c>
      <c r="N166" s="28" t="str">
        <f t="shared" si="6"/>
        <v>pnj105</v>
      </c>
      <c r="O166" s="24"/>
    </row>
    <row r="167" spans="1:16" x14ac:dyDescent="0.25">
      <c r="A167" s="23" t="s">
        <v>3904</v>
      </c>
      <c r="B167" s="23" t="s">
        <v>180</v>
      </c>
      <c r="C167" s="23" t="s">
        <v>72</v>
      </c>
      <c r="D167" s="23" t="s">
        <v>116</v>
      </c>
      <c r="E167" s="23" t="s">
        <v>5649</v>
      </c>
      <c r="F167" s="338" t="str">
        <f>IFERROR(VLOOKUP($B167,Codes!$A$2:$B$1003, 2, FALSE),"")</f>
        <v>TNC</v>
      </c>
      <c r="G167" s="338" t="str">
        <f>IFERROR(VLOOKUP($C167,Codes!$A$2:$B$1003, 2, FALSE),"")</f>
        <v>VLP</v>
      </c>
      <c r="H167" s="338" t="str">
        <f>IFERROR(VLOOKUP($D167,Codes!$A$2:$B$1003, 2, FALSE),"")</f>
        <v>MRCL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338" t="str">
        <f t="shared" si="7"/>
        <v>NOT INCLUDED</v>
      </c>
      <c r="N167" s="28" t="str">
        <f t="shared" si="6"/>
        <v>pnj106</v>
      </c>
      <c r="O167" s="24"/>
    </row>
    <row r="168" spans="1:16" x14ac:dyDescent="0.25">
      <c r="A168" s="23" t="s">
        <v>3903</v>
      </c>
      <c r="B168" s="23" t="s">
        <v>180</v>
      </c>
      <c r="C168" s="23" t="s">
        <v>125</v>
      </c>
      <c r="D168" s="23" t="s">
        <v>116</v>
      </c>
      <c r="E168" s="23" t="s">
        <v>5649</v>
      </c>
      <c r="F168" s="338" t="str">
        <f>IFERROR(VLOOKUP($B168,Codes!$A$2:$B$1003, 2, FALSE),"")</f>
        <v>TNC</v>
      </c>
      <c r="G168" s="338" t="str">
        <f>IFERROR(VLOOKUP($C168,Codes!$A$2:$B$1003, 2, FALSE),"")</f>
        <v>SNK</v>
      </c>
      <c r="H168" s="338" t="str">
        <f>IFERROR(VLOOKUP($D168,Codes!$A$2:$B$1003, 2, FALSE),"")</f>
        <v>MRCL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338" t="str">
        <f t="shared" si="7"/>
        <v>NOT INCLUDED</v>
      </c>
      <c r="N168" s="28" t="str">
        <f t="shared" si="6"/>
        <v>pnj107</v>
      </c>
      <c r="O168" s="24"/>
    </row>
    <row r="169" spans="1:16" x14ac:dyDescent="0.25">
      <c r="A169" s="23" t="s">
        <v>3889</v>
      </c>
      <c r="B169" s="23" t="s">
        <v>14</v>
      </c>
      <c r="C169" s="23" t="s">
        <v>179</v>
      </c>
      <c r="D169" s="23" t="s">
        <v>102</v>
      </c>
      <c r="E169" s="23" t="s">
        <v>5649</v>
      </c>
      <c r="F169" s="338" t="str">
        <f>IFERROR(VLOOKUP($B169,Codes!$A$2:$B$1003, 2, FALSE),"")</f>
        <v>PNJ</v>
      </c>
      <c r="G169" s="338" t="str">
        <f>IFERROR(VLOOKUP($C169,Codes!$A$2:$B$1003, 2, FALSE),"")</f>
        <v>BBL</v>
      </c>
      <c r="H169" s="338" t="str">
        <f>IFERROR(VLOOKUP($D169,Codes!$A$2:$B$1003, 2, FALSE),"")</f>
        <v>MRMR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338" t="str">
        <f t="shared" si="7"/>
        <v>PNJ-MRMR-BBL</v>
      </c>
      <c r="N169" s="28" t="str">
        <f t="shared" si="6"/>
        <v>pnj108</v>
      </c>
      <c r="O169" s="24"/>
    </row>
    <row r="170" spans="1:16" x14ac:dyDescent="0.25">
      <c r="A170" s="23" t="s">
        <v>3888</v>
      </c>
      <c r="B170" s="23" t="s">
        <v>47</v>
      </c>
      <c r="C170" s="23" t="s">
        <v>26</v>
      </c>
      <c r="D170" s="23" t="s">
        <v>116</v>
      </c>
      <c r="E170" s="23" t="s">
        <v>5649</v>
      </c>
      <c r="F170" s="338" t="str">
        <f>IFERROR(VLOOKUP($B170,Codes!$A$2:$B$1003, 2, FALSE),"")</f>
        <v>BCH</v>
      </c>
      <c r="G170" s="338" t="str">
        <f>IFERROR(VLOOKUP($C170,Codes!$A$2:$B$1003, 2, FALSE),"")</f>
        <v>PND</v>
      </c>
      <c r="H170" s="338" t="str">
        <f>IFERROR(VLOOKUP($D170,Codes!$A$2:$B$1003, 2, FALSE),"")</f>
        <v>MRCL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338" t="str">
        <f t="shared" si="7"/>
        <v>BCH-MRCL-PND</v>
      </c>
      <c r="N170" s="28" t="str">
        <f t="shared" si="6"/>
        <v>pnj109</v>
      </c>
      <c r="O170" s="24"/>
    </row>
    <row r="171" spans="1:16" x14ac:dyDescent="0.25">
      <c r="A171" s="28" t="s">
        <v>4479</v>
      </c>
      <c r="B171" s="28" t="s">
        <v>14</v>
      </c>
      <c r="C171" s="28" t="s">
        <v>91</v>
      </c>
      <c r="D171" s="28" t="s">
        <v>2911</v>
      </c>
      <c r="E171" s="23" t="s">
        <v>5604</v>
      </c>
      <c r="F171" s="338" t="str">
        <f>IFERROR(VLOOKUP($B171,Codes!$A$2:$B$1003, 2, FALSE),"")</f>
        <v>PNJ</v>
      </c>
      <c r="G171" s="338" t="str">
        <f>IFERROR(VLOOKUP($C171,Codes!$A$2:$B$1003, 2, FALSE),"")</f>
        <v>BGM</v>
      </c>
      <c r="H171" s="338" t="str">
        <f>IFERROR(VLOOKUP($D171,Codes!$A$2:$B$1003, 2, FALSE),"")</f>
        <v>SWD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338" t="str">
        <f t="shared" si="7"/>
        <v>PNJ-SWD-BGM</v>
      </c>
      <c r="N171" s="28" t="str">
        <f t="shared" si="6"/>
        <v>pnj11</v>
      </c>
      <c r="O171" s="11"/>
      <c r="P171" s="11"/>
    </row>
    <row r="172" spans="1:16" x14ac:dyDescent="0.25">
      <c r="A172" s="23" t="s">
        <v>3885</v>
      </c>
      <c r="B172" s="23" t="s">
        <v>47</v>
      </c>
      <c r="C172" s="23" t="s">
        <v>8</v>
      </c>
      <c r="D172" s="23" t="s">
        <v>116</v>
      </c>
      <c r="E172" s="23" t="s">
        <v>5649</v>
      </c>
      <c r="F172" s="338" t="str">
        <f>IFERROR(VLOOKUP($B172,Codes!$A$2:$B$1003, 2, FALSE),"")</f>
        <v>BCH</v>
      </c>
      <c r="G172" s="338" t="str">
        <f>IFERROR(VLOOKUP($C172,Codes!$A$2:$B$1003, 2, FALSE),"")</f>
        <v>MRG</v>
      </c>
      <c r="H172" s="338" t="str">
        <f>IFERROR(VLOOKUP($D172,Codes!$A$2:$B$1003, 2, FALSE),"")</f>
        <v>MRCL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338" t="str">
        <f t="shared" si="7"/>
        <v>BCH-MRCL-MRG</v>
      </c>
      <c r="N172" s="28" t="str">
        <f t="shared" si="6"/>
        <v>pnj110</v>
      </c>
      <c r="O172" s="24"/>
    </row>
    <row r="173" spans="1:16" x14ac:dyDescent="0.25">
      <c r="A173" s="23" t="s">
        <v>3884</v>
      </c>
      <c r="B173" s="23" t="s">
        <v>10</v>
      </c>
      <c r="C173" s="23" t="s">
        <v>52</v>
      </c>
      <c r="D173" s="23" t="s">
        <v>1660</v>
      </c>
      <c r="E173" s="23" t="s">
        <v>5604</v>
      </c>
      <c r="F173" s="338" t="str">
        <f>IFERROR(VLOOKUP($B173,Codes!$A$2:$B$1003, 2, FALSE),"")</f>
        <v>PNJ</v>
      </c>
      <c r="G173" s="338" t="str">
        <f>IFERROR(VLOOKUP($C173,Codes!$A$2:$B$1003, 2, FALSE),"")</f>
        <v>BGM CBT</v>
      </c>
      <c r="H173" s="338" t="str">
        <f>IFERROR(VLOOKUP($D173,Codes!$A$2:$B$1003, 2, FALSE),"")</f>
        <v>CHRL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338" t="str">
        <f t="shared" si="7"/>
        <v>PNJ-CHRL-BGM CBT</v>
      </c>
      <c r="N173" s="28" t="str">
        <f t="shared" si="6"/>
        <v>pnj111</v>
      </c>
      <c r="O173" s="24"/>
    </row>
    <row r="174" spans="1:16" x14ac:dyDescent="0.25">
      <c r="A174" s="23" t="s">
        <v>3876</v>
      </c>
      <c r="B174" s="23" t="s">
        <v>14</v>
      </c>
      <c r="C174" s="23" t="s">
        <v>178</v>
      </c>
      <c r="D174" s="23" t="s">
        <v>3847</v>
      </c>
      <c r="E174" s="23" t="s">
        <v>5649</v>
      </c>
      <c r="F174" s="338" t="str">
        <f>IFERROR(VLOOKUP($B174,Codes!$A$2:$B$1003, 2, FALSE),"")</f>
        <v>PNJ</v>
      </c>
      <c r="G174" s="338" t="str">
        <f>IFERROR(VLOOKUP($C174,Codes!$A$2:$B$1003, 2, FALSE),"")</f>
        <v>OLD BBL</v>
      </c>
      <c r="H174" s="338" t="str">
        <f>IFERROR(VLOOKUP($D174,Codes!$A$2:$B$1003, 2, FALSE),"")</f>
        <v/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338" t="str">
        <f t="shared" si="7"/>
        <v>PNJ--OLD BBL</v>
      </c>
      <c r="N174" s="28" t="str">
        <f t="shared" si="6"/>
        <v>pnj112</v>
      </c>
      <c r="O174" s="24"/>
    </row>
    <row r="175" spans="1:16" x14ac:dyDescent="0.25">
      <c r="A175" s="23" t="s">
        <v>3875</v>
      </c>
      <c r="B175" s="23" t="s">
        <v>173</v>
      </c>
      <c r="C175" s="23" t="s">
        <v>178</v>
      </c>
      <c r="D175" s="23" t="s">
        <v>886</v>
      </c>
      <c r="E175" s="23" t="s">
        <v>5649</v>
      </c>
      <c r="F175" s="338" t="str">
        <f>IFERROR(VLOOKUP($B175,Codes!$A$2:$B$1003, 2, FALSE),"")</f>
        <v>PNJ MKT</v>
      </c>
      <c r="G175" s="338" t="str">
        <f>IFERROR(VLOOKUP($C175,Codes!$A$2:$B$1003, 2, FALSE),"")</f>
        <v>OLD BBL</v>
      </c>
      <c r="H175" s="338" t="str">
        <f>IFERROR(VLOOKUP($D175,Codes!$A$2:$B$1003, 2, FALSE),"")</f>
        <v>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338" t="str">
        <f t="shared" si="7"/>
        <v>PNJ MKT-BBL-OLD BBL</v>
      </c>
      <c r="N175" s="28" t="str">
        <f t="shared" si="6"/>
        <v>pnj113</v>
      </c>
      <c r="O175" s="24"/>
    </row>
    <row r="176" spans="1:16" x14ac:dyDescent="0.25">
      <c r="A176" s="23" t="s">
        <v>3873</v>
      </c>
      <c r="B176" s="23" t="s">
        <v>14</v>
      </c>
      <c r="C176" s="23" t="s">
        <v>177</v>
      </c>
      <c r="D176" s="23" t="s">
        <v>3847</v>
      </c>
      <c r="E176" s="23" t="s">
        <v>5649</v>
      </c>
      <c r="F176" s="338" t="str">
        <f>IFERROR(VLOOKUP($B176,Codes!$A$2:$B$1003, 2, FALSE),"")</f>
        <v>PNJ</v>
      </c>
      <c r="G176" s="338" t="str">
        <f>IFERROR(VLOOKUP($C176,Codes!$A$2:$B$1003, 2, FALSE),"")</f>
        <v>BBL</v>
      </c>
      <c r="H176" s="338" t="str">
        <f>IFERROR(VLOOKUP($D176,Codes!$A$2:$B$1003, 2, FALSE),"")</f>
        <v/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338" t="str">
        <f t="shared" si="7"/>
        <v>PNJ--BBL</v>
      </c>
      <c r="N176" s="28" t="str">
        <f t="shared" si="6"/>
        <v>pnj114</v>
      </c>
      <c r="O176" s="24"/>
    </row>
    <row r="177" spans="1:15" x14ac:dyDescent="0.25">
      <c r="A177" s="23" t="s">
        <v>3868</v>
      </c>
      <c r="B177" s="23" t="s">
        <v>14</v>
      </c>
      <c r="C177" s="23" t="s">
        <v>176</v>
      </c>
      <c r="D177" s="23" t="s">
        <v>3847</v>
      </c>
      <c r="E177" s="23" t="s">
        <v>5649</v>
      </c>
      <c r="F177" s="338" t="str">
        <f>IFERROR(VLOOKUP($B177,Codes!$A$2:$B$1003, 2, FALSE),"")</f>
        <v>PNJ</v>
      </c>
      <c r="G177" s="338" t="str">
        <f>IFERROR(VLOOKUP($C177,Codes!$A$2:$B$1003, 2, FALSE),"")</f>
        <v>NVS</v>
      </c>
      <c r="H177" s="338" t="str">
        <f>IFERROR(VLOOKUP($D177,Codes!$A$2:$B$1003, 2, FALSE),"")</f>
        <v/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338" t="str">
        <f t="shared" si="7"/>
        <v>PNJ--NVS</v>
      </c>
      <c r="N177" s="28" t="str">
        <f t="shared" si="6"/>
        <v>pnj115</v>
      </c>
      <c r="O177" s="24"/>
    </row>
    <row r="178" spans="1:15" x14ac:dyDescent="0.25">
      <c r="A178" s="23" t="s">
        <v>3863</v>
      </c>
      <c r="B178" s="23" t="s">
        <v>14</v>
      </c>
      <c r="C178" s="23" t="s">
        <v>47</v>
      </c>
      <c r="D178" s="23" t="s">
        <v>5679</v>
      </c>
      <c r="E178" s="23" t="s">
        <v>5649</v>
      </c>
      <c r="F178" s="338" t="str">
        <f>IFERROR(VLOOKUP($B178,Codes!$A$2:$B$1003, 2, FALSE),"")</f>
        <v>PNJ</v>
      </c>
      <c r="G178" s="338" t="str">
        <f>IFERROR(VLOOKUP($C178,Codes!$A$2:$B$1003, 2, FALSE),"")</f>
        <v>BCH</v>
      </c>
      <c r="H178" s="338" t="str">
        <f>IFERROR(VLOOKUP($D178,Codes!$A$2:$B$1003, 2, FALSE),"")</f>
        <v>ALD/PRA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338" t="str">
        <f t="shared" si="7"/>
        <v>PNJ-ALD/PRA-BCH</v>
      </c>
      <c r="N178" s="28" t="str">
        <f t="shared" si="6"/>
        <v>pnj116</v>
      </c>
      <c r="O178" s="24"/>
    </row>
    <row r="179" spans="1:15" x14ac:dyDescent="0.25">
      <c r="A179" s="23" t="s">
        <v>3848</v>
      </c>
      <c r="B179" s="23" t="s">
        <v>14</v>
      </c>
      <c r="C179" s="23" t="s">
        <v>8</v>
      </c>
      <c r="D179" s="23" t="s">
        <v>5686</v>
      </c>
      <c r="E179" s="23" t="s">
        <v>5649</v>
      </c>
      <c r="F179" s="338" t="str">
        <f>IFERROR(VLOOKUP($B179,Codes!$A$2:$B$1003, 2, FALSE),"")</f>
        <v>PNJ</v>
      </c>
      <c r="G179" s="338" t="str">
        <f>IFERROR(VLOOKUP($C179,Codes!$A$2:$B$1003, 2, FALSE),"")</f>
        <v>MRG</v>
      </c>
      <c r="H179" s="338" t="str">
        <f>IFERROR(VLOOKUP($D179,Codes!$A$2:$B$1003, 2, FALSE),"")</f>
        <v>MPS/MRCL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338" t="str">
        <f t="shared" si="7"/>
        <v>NOT INCLUDED</v>
      </c>
      <c r="N179" s="28" t="str">
        <f t="shared" si="6"/>
        <v>pnj117</v>
      </c>
      <c r="O179" s="24"/>
    </row>
    <row r="180" spans="1:15" ht="30" x14ac:dyDescent="0.25">
      <c r="A180" s="23" t="s">
        <v>3846</v>
      </c>
      <c r="B180" s="23" t="s">
        <v>14</v>
      </c>
      <c r="C180" s="23" t="s">
        <v>175</v>
      </c>
      <c r="D180" s="23" t="s">
        <v>5680</v>
      </c>
      <c r="E180" s="23" t="s">
        <v>5649</v>
      </c>
      <c r="F180" s="338" t="str">
        <f>IFERROR(VLOOKUP($B180,Codes!$A$2:$B$1003, 2, FALSE),"")</f>
        <v>PNJ</v>
      </c>
      <c r="G180" s="338" t="str">
        <f>IFERROR(VLOOKUP($C180,Codes!$A$2:$B$1003, 2, FALSE),"")</f>
        <v>BBL/IPHB</v>
      </c>
      <c r="H180" s="338" t="str">
        <f>IFERROR(VLOOKUP($D180,Codes!$A$2:$B$1003, 2, FALSE),"")</f>
        <v>S.CRZ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338" t="str">
        <f t="shared" si="7"/>
        <v>NOT INCLUDED</v>
      </c>
      <c r="N180" s="28" t="str">
        <f t="shared" si="6"/>
        <v>pnj118</v>
      </c>
      <c r="O180" s="24"/>
    </row>
    <row r="181" spans="1:15" x14ac:dyDescent="0.25">
      <c r="A181" s="23" t="s">
        <v>3844</v>
      </c>
      <c r="B181" s="23" t="s">
        <v>14</v>
      </c>
      <c r="C181" s="23" t="s">
        <v>90</v>
      </c>
      <c r="D181" s="23" t="s">
        <v>8</v>
      </c>
      <c r="E181" s="23" t="s">
        <v>5612</v>
      </c>
      <c r="F181" s="338" t="str">
        <f>IFERROR(VLOOKUP($B181,Codes!$A$2:$B$1003, 2, FALSE),"")</f>
        <v>PNJ</v>
      </c>
      <c r="G181" s="338" t="str">
        <f>IFERROR(VLOOKUP($C181,Codes!$A$2:$B$1003, 2, FALSE),"")</f>
        <v>CURCH</v>
      </c>
      <c r="H181" s="338" t="str">
        <f>IFERROR(VLOOKUP($D181,Codes!$A$2:$B$1003, 2, FALSE),"")</f>
        <v>MRG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338" t="str">
        <f t="shared" si="7"/>
        <v>NOT INCLUDED</v>
      </c>
      <c r="N181" s="28" t="str">
        <f t="shared" si="6"/>
        <v>pnj119</v>
      </c>
      <c r="O181" s="24"/>
    </row>
    <row r="182" spans="1:15" x14ac:dyDescent="0.25">
      <c r="A182" s="23" t="s">
        <v>4473</v>
      </c>
      <c r="B182" s="23" t="s">
        <v>14</v>
      </c>
      <c r="C182" s="23" t="s">
        <v>8</v>
      </c>
      <c r="D182" s="23" t="s">
        <v>26</v>
      </c>
      <c r="E182" s="23" t="s">
        <v>5649</v>
      </c>
      <c r="F182" s="338" t="str">
        <f>IFERROR(VLOOKUP($B182,Codes!$A$2:$B$1003, 2, FALSE),"")</f>
        <v>PNJ</v>
      </c>
      <c r="G182" s="338" t="str">
        <f>IFERROR(VLOOKUP($C182,Codes!$A$2:$B$1003, 2, FALSE),"")</f>
        <v>MRG</v>
      </c>
      <c r="H182" s="338" t="str">
        <f>IFERROR(VLOOKUP($D182,Codes!$A$2:$B$1003, 2, FALSE),"")</f>
        <v>PND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338" t="str">
        <f t="shared" si="7"/>
        <v>PNJ-PND-MRG</v>
      </c>
      <c r="N182" s="28" t="str">
        <f t="shared" si="6"/>
        <v>pnj12</v>
      </c>
      <c r="O182" s="24"/>
    </row>
    <row r="183" spans="1:15" x14ac:dyDescent="0.25">
      <c r="A183" s="23" t="s">
        <v>3843</v>
      </c>
      <c r="B183" s="23" t="s">
        <v>10</v>
      </c>
      <c r="C183" s="23" t="s">
        <v>167</v>
      </c>
      <c r="D183" s="23" t="s">
        <v>1234</v>
      </c>
      <c r="E183" s="23" t="s">
        <v>5612</v>
      </c>
      <c r="F183" s="338" t="str">
        <f>IFERROR(VLOOKUP($B183,Codes!$A$2:$B$1003, 2, FALSE),"")</f>
        <v>PNJ</v>
      </c>
      <c r="G183" s="338" t="str">
        <f>IFERROR(VLOOKUP($C183,Codes!$A$2:$B$1003, 2, FALSE),"")</f>
        <v>OGA</v>
      </c>
      <c r="H183" s="338" t="str">
        <f>IFERROR(VLOOKUP($D183,Codes!$A$2:$B$1003, 2, FALSE),"")</f>
        <v>RBND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338" t="str">
        <f t="shared" si="7"/>
        <v>NOT INCLUDED</v>
      </c>
      <c r="N183" s="28" t="str">
        <f t="shared" si="6"/>
        <v>pnj120</v>
      </c>
      <c r="O183" s="24"/>
    </row>
    <row r="184" spans="1:15" x14ac:dyDescent="0.25">
      <c r="A184" s="23" t="s">
        <v>3842</v>
      </c>
      <c r="B184" s="23" t="s">
        <v>26</v>
      </c>
      <c r="C184" s="23" t="s">
        <v>167</v>
      </c>
      <c r="D184" s="23" t="s">
        <v>1002</v>
      </c>
      <c r="E184" s="23" t="s">
        <v>5612</v>
      </c>
      <c r="F184" s="338" t="str">
        <f>IFERROR(VLOOKUP($B184,Codes!$A$2:$B$1003, 2, FALSE),"")</f>
        <v>PND</v>
      </c>
      <c r="G184" s="338" t="str">
        <f>IFERROR(VLOOKUP($C184,Codes!$A$2:$B$1003, 2, FALSE),"")</f>
        <v>OGA</v>
      </c>
      <c r="H184" s="338" t="str">
        <f>IFERROR(VLOOKUP($D184,Codes!$A$2:$B$1003, 2, FALSE),"")</f>
        <v>BNST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338" t="str">
        <f t="shared" si="7"/>
        <v>NOT INCLUDED</v>
      </c>
      <c r="N184" s="28" t="str">
        <f t="shared" si="6"/>
        <v>pnj121</v>
      </c>
      <c r="O184" s="24"/>
    </row>
    <row r="185" spans="1:15" x14ac:dyDescent="0.25">
      <c r="A185" s="23" t="s">
        <v>3841</v>
      </c>
      <c r="B185" s="23" t="s">
        <v>167</v>
      </c>
      <c r="C185" s="23" t="s">
        <v>106</v>
      </c>
      <c r="D185" s="23" t="s">
        <v>10</v>
      </c>
      <c r="E185" s="23" t="s">
        <v>5612</v>
      </c>
      <c r="F185" s="338" t="str">
        <f>IFERROR(VLOOKUP($B185,Codes!$A$2:$B$1003, 2, FALSE),"")</f>
        <v>OGA</v>
      </c>
      <c r="G185" s="338" t="str">
        <f>IFERROR(VLOOKUP($C185,Codes!$A$2:$B$1003, 2, FALSE),"")</f>
        <v>MPS</v>
      </c>
      <c r="H185" s="338" t="str">
        <f>IFERROR(VLOOKUP($D185,Codes!$A$2:$B$1003, 2, FALSE),"")</f>
        <v>PNJ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338" t="str">
        <f t="shared" si="7"/>
        <v>NOT INCLUDED</v>
      </c>
      <c r="N185" s="28" t="str">
        <f t="shared" si="6"/>
        <v>pnj122</v>
      </c>
      <c r="O185" s="24"/>
    </row>
    <row r="186" spans="1:15" x14ac:dyDescent="0.25">
      <c r="A186" s="23" t="s">
        <v>3823</v>
      </c>
      <c r="B186" s="23" t="s">
        <v>174</v>
      </c>
      <c r="C186" s="23" t="s">
        <v>173</v>
      </c>
      <c r="D186" s="23" t="s">
        <v>2146</v>
      </c>
      <c r="E186" s="23" t="s">
        <v>5649</v>
      </c>
      <c r="F186" s="338" t="str">
        <f>IFERROR(VLOOKUP($B186,Codes!$A$2:$B$1003, 2, FALSE),"")</f>
        <v>PNJ</v>
      </c>
      <c r="G186" s="338" t="str">
        <f>IFERROR(VLOOKUP($C186,Codes!$A$2:$B$1003, 2, FALSE),"")</f>
        <v>PNJ MKT</v>
      </c>
      <c r="H186" s="338" t="str">
        <f>IFERROR(VLOOKUP($D186,Codes!$A$2:$B$1003, 2, FALSE),"")</f>
        <v>S.INZ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338" t="str">
        <f t="shared" si="7"/>
        <v>NOT INCLUDED</v>
      </c>
      <c r="N186" s="28" t="str">
        <f t="shared" si="6"/>
        <v>pnj123</v>
      </c>
      <c r="O186" s="24"/>
    </row>
    <row r="187" spans="1:15" x14ac:dyDescent="0.25">
      <c r="A187" s="23" t="s">
        <v>3809</v>
      </c>
      <c r="B187" s="23" t="s">
        <v>172</v>
      </c>
      <c r="C187" s="23" t="s">
        <v>114</v>
      </c>
      <c r="D187" s="23" t="s">
        <v>5695</v>
      </c>
      <c r="E187" s="23" t="s">
        <v>5649</v>
      </c>
      <c r="F187" s="338" t="str">
        <f>IFERROR(VLOOKUP($B187,Codes!$A$2:$B$1003, 2, FALSE),"")</f>
        <v>RB</v>
      </c>
      <c r="G187" s="338" t="str">
        <f>IFERROR(VLOOKUP($C187,Codes!$A$2:$B$1003, 2, FALSE),"")</f>
        <v>MLPN</v>
      </c>
      <c r="H187" s="338" t="str">
        <f>IFERROR(VLOOKUP($D187,Codes!$A$2:$B$1003, 2, FALSE),"")</f>
        <v>PNJ/PND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338" t="str">
        <f t="shared" si="7"/>
        <v>RB-PNJ/PND-MLPN</v>
      </c>
      <c r="N187" s="28" t="str">
        <f t="shared" si="6"/>
        <v>pnj124</v>
      </c>
      <c r="O187" s="24"/>
    </row>
    <row r="188" spans="1:15" x14ac:dyDescent="0.25">
      <c r="A188" s="23" t="s">
        <v>3799</v>
      </c>
      <c r="B188" s="23" t="s">
        <v>10</v>
      </c>
      <c r="C188" s="23" t="s">
        <v>26</v>
      </c>
      <c r="D188" s="23" t="s">
        <v>1161</v>
      </c>
      <c r="E188" s="23" t="s">
        <v>5649</v>
      </c>
      <c r="F188" s="338" t="str">
        <f>IFERROR(VLOOKUP($B188,Codes!$A$2:$B$1003, 2, FALSE),"")</f>
        <v>PNJ</v>
      </c>
      <c r="G188" s="338" t="str">
        <f>IFERROR(VLOOKUP($C188,Codes!$A$2:$B$1003, 2, FALSE),"")</f>
        <v>PND</v>
      </c>
      <c r="H188" s="338" t="str">
        <f>IFERROR(VLOOKUP($D188,Codes!$A$2:$B$1003, 2, FALSE),"")</f>
        <v>PLSR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338" t="str">
        <f t="shared" si="7"/>
        <v>PNJ-PLSR-PND</v>
      </c>
      <c r="N188" s="28" t="str">
        <f t="shared" si="6"/>
        <v>pnj125</v>
      </c>
      <c r="O188" s="24"/>
    </row>
    <row r="189" spans="1:15" x14ac:dyDescent="0.25">
      <c r="A189" s="23" t="s">
        <v>3794</v>
      </c>
      <c r="B189" s="23" t="s">
        <v>26</v>
      </c>
      <c r="C189" s="23" t="s">
        <v>125</v>
      </c>
      <c r="D189" s="23" t="s">
        <v>116</v>
      </c>
      <c r="E189" s="23" t="s">
        <v>5649</v>
      </c>
      <c r="F189" s="338" t="str">
        <f>IFERROR(VLOOKUP($B189,Codes!$A$2:$B$1003, 2, FALSE),"")</f>
        <v>PND</v>
      </c>
      <c r="G189" s="338" t="str">
        <f>IFERROR(VLOOKUP($C189,Codes!$A$2:$B$1003, 2, FALSE),"")</f>
        <v>SNK</v>
      </c>
      <c r="H189" s="338" t="str">
        <f>IFERROR(VLOOKUP($D189,Codes!$A$2:$B$1003, 2, FALSE),"")</f>
        <v>MRCL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338" t="str">
        <f t="shared" si="7"/>
        <v>PND-MRCL-SNK</v>
      </c>
      <c r="N189" s="28" t="str">
        <f t="shared" si="6"/>
        <v>pnj126</v>
      </c>
      <c r="O189" s="24"/>
    </row>
    <row r="190" spans="1:15" x14ac:dyDescent="0.25">
      <c r="A190" s="23" t="s">
        <v>3793</v>
      </c>
      <c r="B190" s="23" t="s">
        <v>26</v>
      </c>
      <c r="C190" s="23" t="s">
        <v>171</v>
      </c>
      <c r="D190" s="23" t="s">
        <v>5693</v>
      </c>
      <c r="E190" s="23" t="s">
        <v>5612</v>
      </c>
      <c r="F190" s="338" t="str">
        <f>IFERROR(VLOOKUP($B190,Codes!$A$2:$B$1003, 2, FALSE),"")</f>
        <v>PND</v>
      </c>
      <c r="G190" s="338" t="str">
        <f>IFERROR(VLOOKUP($C190,Codes!$A$2:$B$1003, 2, FALSE),"")</f>
        <v>CUJ</v>
      </c>
      <c r="H190" s="338" t="str">
        <f>IFERROR(VLOOKUP($D190,Codes!$A$2:$B$1003, 2, FALSE),"")</f>
        <v>MKT/S.INZ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338" t="str">
        <f t="shared" si="7"/>
        <v>NOT INCLUDED</v>
      </c>
      <c r="N190" s="28" t="str">
        <f t="shared" si="6"/>
        <v>pnj127</v>
      </c>
      <c r="O190" s="24"/>
    </row>
    <row r="191" spans="1:15" x14ac:dyDescent="0.25">
      <c r="A191" s="23" t="s">
        <v>3791</v>
      </c>
      <c r="B191" s="23" t="s">
        <v>104</v>
      </c>
      <c r="C191" s="23" t="s">
        <v>8</v>
      </c>
      <c r="D191" s="23" t="s">
        <v>735</v>
      </c>
      <c r="E191" s="23" t="s">
        <v>5604</v>
      </c>
      <c r="F191" s="338" t="str">
        <f>IFERROR(VLOOKUP($B191,Codes!$A$2:$B$1003, 2, FALSE),"")</f>
        <v>PNJ</v>
      </c>
      <c r="G191" s="338" t="str">
        <f>IFERROR(VLOOKUP($C191,Codes!$A$2:$B$1003, 2, FALSE),"")</f>
        <v>MRG</v>
      </c>
      <c r="H191" s="338" t="str">
        <f>IFERROR(VLOOKUP($D191,Codes!$A$2:$B$1003, 2, FALSE),"")</f>
        <v>PTR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338" t="str">
        <f t="shared" si="7"/>
        <v>NOT INCLUDED</v>
      </c>
      <c r="N191" s="28" t="str">
        <f t="shared" si="6"/>
        <v>pnj128</v>
      </c>
      <c r="O191" s="24"/>
    </row>
    <row r="192" spans="1:15" ht="30" x14ac:dyDescent="0.25">
      <c r="A192" s="23" t="s">
        <v>3790</v>
      </c>
      <c r="B192" s="23" t="s">
        <v>10</v>
      </c>
      <c r="C192" s="23" t="s">
        <v>4</v>
      </c>
      <c r="D192" s="23" t="s">
        <v>1260</v>
      </c>
      <c r="E192" s="23" t="s">
        <v>5678</v>
      </c>
      <c r="F192" s="338" t="str">
        <f>IFERROR(VLOOKUP($B192,Codes!$A$2:$B$1003, 2, FALSE),"")</f>
        <v>PNJ</v>
      </c>
      <c r="G192" s="338" t="str">
        <f>IFERROR(VLOOKUP($C192,Codes!$A$2:$B$1003, 2, FALSE),"")</f>
        <v>VSD</v>
      </c>
      <c r="H192" s="338" t="str">
        <f>IFERROR(VLOOKUP($D192,Codes!$A$2:$B$1003, 2, FALSE),"")</f>
        <v>CRT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5723</v>
      </c>
      <c r="L192" s="24"/>
      <c r="M192" s="338" t="str">
        <f t="shared" si="7"/>
        <v>NOT INCLUDED</v>
      </c>
      <c r="N192" s="28" t="str">
        <f t="shared" si="6"/>
        <v>pnj129</v>
      </c>
      <c r="O192" s="24"/>
    </row>
    <row r="193" spans="1:16" x14ac:dyDescent="0.25">
      <c r="A193" s="23" t="s">
        <v>4472</v>
      </c>
      <c r="B193" s="23" t="s">
        <v>14</v>
      </c>
      <c r="C193" s="23" t="s">
        <v>91</v>
      </c>
      <c r="D193" s="23" t="s">
        <v>1425</v>
      </c>
      <c r="E193" s="23" t="s">
        <v>5604</v>
      </c>
      <c r="F193" s="338" t="str">
        <f>IFERROR(VLOOKUP($B193,Codes!$A$2:$B$1003, 2, FALSE),"")</f>
        <v>PNJ</v>
      </c>
      <c r="G193" s="338" t="str">
        <f>IFERROR(VLOOKUP($C193,Codes!$A$2:$B$1003, 2, FALSE),"")</f>
        <v>BGM</v>
      </c>
      <c r="H193" s="338" t="str">
        <f>IFERROR(VLOOKUP($D193,Codes!$A$2:$B$1003, 2, FALSE),"")</f>
        <v>LND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338" t="str">
        <f t="shared" si="7"/>
        <v>PNJ-LND-BGM</v>
      </c>
      <c r="N193" s="28" t="str">
        <f t="shared" si="6"/>
        <v>pnj13</v>
      </c>
      <c r="O193" s="24"/>
    </row>
    <row r="194" spans="1:16" x14ac:dyDescent="0.25">
      <c r="A194" s="23" t="s">
        <v>3789</v>
      </c>
      <c r="B194" s="23" t="s">
        <v>10</v>
      </c>
      <c r="C194" s="23" t="s">
        <v>167</v>
      </c>
      <c r="D194" s="23" t="s">
        <v>598</v>
      </c>
      <c r="E194" s="23" t="s">
        <v>5612</v>
      </c>
      <c r="F194" s="338" t="str">
        <f>IFERROR(VLOOKUP($B194,Codes!$A$2:$B$1003, 2, FALSE),"")</f>
        <v>PNJ</v>
      </c>
      <c r="G194" s="338" t="str">
        <f>IFERROR(VLOOKUP($C194,Codes!$A$2:$B$1003, 2, FALSE),"")</f>
        <v>OGA</v>
      </c>
      <c r="H194" s="338" t="str">
        <f>IFERROR(VLOOKUP($D194,Codes!$A$2:$B$1003, 2, FALSE),"")</f>
        <v>RBND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338" t="str">
        <f t="shared" si="7"/>
        <v>NOT INCLUDED</v>
      </c>
      <c r="N194" s="28" t="str">
        <f t="shared" si="6"/>
        <v>pnj130</v>
      </c>
      <c r="O194" s="24"/>
    </row>
    <row r="195" spans="1:16" ht="30" x14ac:dyDescent="0.25">
      <c r="A195" s="23" t="s">
        <v>3788</v>
      </c>
      <c r="B195" s="23" t="s">
        <v>70</v>
      </c>
      <c r="C195" s="23" t="s">
        <v>170</v>
      </c>
      <c r="D195" s="23" t="s">
        <v>1010</v>
      </c>
      <c r="E195" s="23" t="s">
        <v>5612</v>
      </c>
      <c r="F195" s="338" t="str">
        <f>IFERROR(VLOOKUP($B195,Codes!$A$2:$B$1003, 2, FALSE),"")</f>
        <v>OGA</v>
      </c>
      <c r="G195" s="338" t="str">
        <f>IFERROR(VLOOKUP($C195,Codes!$A$2:$B$1003, 2, FALSE),"")</f>
        <v>KRML RLY</v>
      </c>
      <c r="H195" s="338" t="str">
        <f>IFERROR(VLOOKUP($D195,Codes!$A$2:$B$1003, 2, FALSE),"")</f>
        <v>KRML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338" t="str">
        <f t="shared" si="7"/>
        <v>NOT INCLUDED</v>
      </c>
      <c r="N195" s="28" t="str">
        <f t="shared" si="6"/>
        <v>pnj131</v>
      </c>
      <c r="O195" s="24"/>
    </row>
    <row r="196" spans="1:16" ht="30" x14ac:dyDescent="0.25">
      <c r="A196" s="23" t="s">
        <v>3787</v>
      </c>
      <c r="B196" s="23" t="s">
        <v>170</v>
      </c>
      <c r="C196" s="23" t="s">
        <v>169</v>
      </c>
      <c r="D196" s="23" t="s">
        <v>1264</v>
      </c>
      <c r="E196" s="23" t="s">
        <v>5612</v>
      </c>
      <c r="F196" s="338" t="str">
        <f>IFERROR(VLOOKUP($B196,Codes!$A$2:$B$1003, 2, FALSE),"")</f>
        <v>KRML RLY</v>
      </c>
      <c r="G196" s="338" t="str">
        <f>IFERROR(VLOOKUP($C196,Codes!$A$2:$B$1003, 2, FALSE),"")</f>
        <v>MRG RLY STN</v>
      </c>
      <c r="H196" s="338" t="str">
        <f>IFERROR(VLOOKUP($D196,Codes!$A$2:$B$1003, 2, FALSE),"")</f>
        <v>PLR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338" t="str">
        <f t="shared" si="7"/>
        <v>NOT INCLUDED</v>
      </c>
      <c r="N196" s="28" t="str">
        <f t="shared" ref="N196:N259" si="8">$A196</f>
        <v>pnj132</v>
      </c>
      <c r="O196" s="24"/>
    </row>
    <row r="197" spans="1:16" x14ac:dyDescent="0.25">
      <c r="A197" s="23" t="s">
        <v>3785</v>
      </c>
      <c r="B197" s="23" t="s">
        <v>10</v>
      </c>
      <c r="C197" s="23" t="s">
        <v>31</v>
      </c>
      <c r="D197" s="23" t="s">
        <v>5674</v>
      </c>
      <c r="E197" s="23" t="s">
        <v>5612</v>
      </c>
      <c r="F197" s="338" t="str">
        <f>IFERROR(VLOOKUP($B197,Codes!$A$2:$B$1003, 2, FALSE),"")</f>
        <v>PNJ</v>
      </c>
      <c r="G197" s="338">
        <f>IFERROR(VLOOKUP($C197,Codes!$A$2:$B$1003, 2, FALSE),"")</f>
        <v>0</v>
      </c>
      <c r="H197" s="338">
        <f>IFERROR(VLOOKUP($D197,Codes!$A$2:$B$1003,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338" t="str">
        <f t="shared" si="7"/>
        <v>NOT INCLUDED</v>
      </c>
      <c r="N197" s="28" t="str">
        <f t="shared" si="8"/>
        <v>pnj133</v>
      </c>
      <c r="O197" s="24"/>
    </row>
    <row r="198" spans="1:16" x14ac:dyDescent="0.25">
      <c r="A198" s="23" t="s">
        <v>3784</v>
      </c>
      <c r="B198" s="23" t="s">
        <v>167</v>
      </c>
      <c r="C198" s="23" t="s">
        <v>168</v>
      </c>
      <c r="D198" s="23" t="s">
        <v>1010</v>
      </c>
      <c r="E198" s="23" t="s">
        <v>5634</v>
      </c>
      <c r="F198" s="338" t="str">
        <f>IFERROR(VLOOKUP($B198,Codes!$A$2:$B$1003, 2, FALSE),"")</f>
        <v>OGA</v>
      </c>
      <c r="G198" s="338" t="str">
        <f>IFERROR(VLOOKUP($C198,Codes!$A$2:$B$1003, 2, FALSE),"")</f>
        <v>NVR</v>
      </c>
      <c r="H198" s="338" t="str">
        <f>IFERROR(VLOOKUP($D198,Codes!$A$2:$B$1003, 2, FALSE),"")</f>
        <v>KRML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338" t="str">
        <f t="shared" si="7"/>
        <v>NOT INCLUDED</v>
      </c>
      <c r="N198" s="28" t="str">
        <f t="shared" si="8"/>
        <v>pnj134</v>
      </c>
      <c r="O198" s="24"/>
    </row>
    <row r="199" spans="1:16" x14ac:dyDescent="0.25">
      <c r="A199" s="23" t="s">
        <v>3782</v>
      </c>
      <c r="B199" s="23" t="s">
        <v>167</v>
      </c>
      <c r="C199" s="23" t="s">
        <v>166</v>
      </c>
      <c r="D199" s="23" t="s">
        <v>5673</v>
      </c>
      <c r="E199" s="23" t="s">
        <v>5634</v>
      </c>
      <c r="F199" s="338" t="str">
        <f>IFERROR(VLOOKUP($B199,Codes!$A$2:$B$1003, 2, FALSE),"")</f>
        <v>OGA</v>
      </c>
      <c r="G199" s="338">
        <f>IFERROR(VLOOKUP($C199,Codes!$A$2:$B$1003, 2, FALSE),"")</f>
        <v>0</v>
      </c>
      <c r="H199" s="338" t="str">
        <f>IFERROR(VLOOKUP($D199,Codes!$A$2:$B$1003, 2, FALSE),"")</f>
        <v>DRG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338" t="str">
        <f t="shared" si="7"/>
        <v>NOT INCLUDED</v>
      </c>
      <c r="N199" s="28" t="str">
        <f t="shared" si="8"/>
        <v>pnj135</v>
      </c>
      <c r="O199" s="24"/>
    </row>
    <row r="200" spans="1:16" x14ac:dyDescent="0.25">
      <c r="A200" s="23" t="s">
        <v>3781</v>
      </c>
      <c r="B200" s="23" t="s">
        <v>26</v>
      </c>
      <c r="C200" s="23" t="s">
        <v>4</v>
      </c>
      <c r="D200" s="23" t="s">
        <v>5694</v>
      </c>
      <c r="E200" s="23" t="s">
        <v>5612</v>
      </c>
      <c r="F200" s="338" t="str">
        <f>IFERROR(VLOOKUP($B200,Codes!$A$2:$B$1003, 2, FALSE),"")</f>
        <v>PND</v>
      </c>
      <c r="G200" s="338" t="str">
        <f>IFERROR(VLOOKUP($C200,Codes!$A$2:$B$1003, 2, FALSE),"")</f>
        <v>VSD</v>
      </c>
      <c r="H200" s="338" t="str">
        <f>IFERROR(VLOOKUP($D200,Codes!$A$2:$B$1003, 2, FALSE),"")</f>
        <v>LTL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338" t="str">
        <f t="shared" si="7"/>
        <v>NOT INCLUDED</v>
      </c>
      <c r="N200" s="28" t="str">
        <f t="shared" si="8"/>
        <v>pnj136</v>
      </c>
      <c r="O200" s="24"/>
    </row>
    <row r="201" spans="1:16" x14ac:dyDescent="0.25">
      <c r="A201" s="23" t="s">
        <v>3780</v>
      </c>
      <c r="B201" s="23" t="s">
        <v>26</v>
      </c>
      <c r="C201" s="23" t="s">
        <v>8</v>
      </c>
      <c r="D201" s="23" t="s">
        <v>2175</v>
      </c>
      <c r="E201" s="23" t="s">
        <v>5612</v>
      </c>
      <c r="F201" s="338" t="str">
        <f>IFERROR(VLOOKUP($B201,Codes!$A$2:$B$1003, 2, FALSE),"")</f>
        <v>PND</v>
      </c>
      <c r="G201" s="338" t="str">
        <f>IFERROR(VLOOKUP($C201,Codes!$A$2:$B$1003, 2, FALSE),"")</f>
        <v>MRG</v>
      </c>
      <c r="H201" s="338" t="str">
        <f>IFERROR(VLOOKUP($D201,Codes!$A$2:$B$1003, 2, FALSE),"")</f>
        <v>BRM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338" t="str">
        <f t="shared" si="7"/>
        <v>NOT INCLUDED</v>
      </c>
      <c r="N201" s="28" t="str">
        <f t="shared" si="8"/>
        <v>pnj137</v>
      </c>
      <c r="O201" s="24"/>
    </row>
    <row r="202" spans="1:16" x14ac:dyDescent="0.25">
      <c r="A202" s="23" t="s">
        <v>3779</v>
      </c>
      <c r="B202" s="23" t="s">
        <v>10</v>
      </c>
      <c r="C202" s="23" t="s">
        <v>165</v>
      </c>
      <c r="D202" s="23" t="s">
        <v>5676</v>
      </c>
      <c r="E202" s="23" t="s">
        <v>5612</v>
      </c>
      <c r="F202" s="338" t="str">
        <f>IFERROR(VLOOKUP($B202,Codes!$A$2:$B$1003, 2, FALSE),"")</f>
        <v>PNJ</v>
      </c>
      <c r="G202" s="338" t="str">
        <f>IFERROR(VLOOKUP($C202,Codes!$A$2:$B$1003, 2, FALSE),"")</f>
        <v>PDN</v>
      </c>
      <c r="H202" s="338">
        <f>IFERROR(VLOOKUP($D202,Codes!$A$2:$B$1003, 2, FALSE),"")</f>
        <v>0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338" t="str">
        <f t="shared" si="7"/>
        <v>NOT INCLUDED</v>
      </c>
      <c r="N202" s="28" t="str">
        <f t="shared" si="8"/>
        <v>pnj138</v>
      </c>
      <c r="O202" s="24"/>
    </row>
    <row r="203" spans="1:16" x14ac:dyDescent="0.25">
      <c r="A203" s="23" t="s">
        <v>3777</v>
      </c>
      <c r="B203" s="23" t="s">
        <v>10</v>
      </c>
      <c r="C203" s="23" t="s">
        <v>110</v>
      </c>
      <c r="D203" s="23" t="s">
        <v>598</v>
      </c>
      <c r="E203" s="23" t="s">
        <v>5649</v>
      </c>
      <c r="F203" s="338" t="str">
        <f>IFERROR(VLOOKUP($B203,Codes!$A$2:$B$1003, 2, FALSE),"")</f>
        <v>PNJ</v>
      </c>
      <c r="G203" s="338" t="str">
        <f>IFERROR(VLOOKUP($C203,Codes!$A$2:$B$1003, 2, FALSE),"")</f>
        <v>OGA FER</v>
      </c>
      <c r="H203" s="338" t="str">
        <f>IFERROR(VLOOKUP($D203,Codes!$A$2:$B$1003, 2, FALSE),"")</f>
        <v>RBND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338" t="str">
        <f t="shared" si="7"/>
        <v>NOT INCLUDED</v>
      </c>
      <c r="N203" s="28" t="str">
        <f t="shared" si="8"/>
        <v>pnj139</v>
      </c>
      <c r="O203" s="24"/>
    </row>
    <row r="204" spans="1:16" x14ac:dyDescent="0.25">
      <c r="A204" s="28" t="s">
        <v>4470</v>
      </c>
      <c r="B204" s="28" t="s">
        <v>14</v>
      </c>
      <c r="C204" s="28" t="s">
        <v>7</v>
      </c>
      <c r="D204" s="28" t="s">
        <v>8</v>
      </c>
      <c r="E204" s="23" t="s">
        <v>5649</v>
      </c>
      <c r="F204" s="338" t="str">
        <f>IFERROR(VLOOKUP($B204,Codes!$A$2:$B$1003, 2, FALSE),"")</f>
        <v>PNJ</v>
      </c>
      <c r="G204" s="338" t="str">
        <f>IFERROR(VLOOKUP($C204,Codes!$A$2:$B$1003, 2, FALSE),"")</f>
        <v>KWR</v>
      </c>
      <c r="H204" s="338" t="str">
        <f>IFERROR(VLOOKUP($D204,Codes!$A$2:$B$1003, 2, FALSE),"")</f>
        <v>MRG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338" t="str">
        <f t="shared" si="7"/>
        <v>PNJ-MRG-KWR</v>
      </c>
      <c r="N204" s="28" t="str">
        <f t="shared" si="8"/>
        <v>pnj14</v>
      </c>
      <c r="O204" s="11"/>
      <c r="P204" s="11"/>
    </row>
    <row r="205" spans="1:16" x14ac:dyDescent="0.25">
      <c r="A205" s="23" t="s">
        <v>3769</v>
      </c>
      <c r="B205" s="23" t="s">
        <v>10</v>
      </c>
      <c r="C205" s="23" t="s">
        <v>163</v>
      </c>
      <c r="D205" s="23" t="s">
        <v>3774</v>
      </c>
      <c r="E205" s="23" t="s">
        <v>5649</v>
      </c>
      <c r="F205" s="338" t="str">
        <f>IFERROR(VLOOKUP($B205,Codes!$A$2:$B$1003, 2, FALSE),"")</f>
        <v>PNJ</v>
      </c>
      <c r="G205" s="338" t="str">
        <f>IFERROR(VLOOKUP($C205,Codes!$A$2:$B$1003, 2, FALSE),"")</f>
        <v>VSH FER</v>
      </c>
      <c r="H205" s="338" t="str">
        <f>IFERROR(VLOOKUP($D205,Codes!$A$2:$B$1003, 2, FALSE),"")</f>
        <v>SPF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338" t="str">
        <f t="shared" si="7"/>
        <v>NOT INCLUDED</v>
      </c>
      <c r="N205" s="28" t="str">
        <f t="shared" si="8"/>
        <v>pnj140</v>
      </c>
      <c r="O205" s="24"/>
    </row>
    <row r="206" spans="1:16" x14ac:dyDescent="0.25">
      <c r="A206" s="23" t="s">
        <v>3764</v>
      </c>
      <c r="B206" s="23" t="s">
        <v>5696</v>
      </c>
      <c r="C206" s="23" t="s">
        <v>163</v>
      </c>
      <c r="D206" s="23" t="s">
        <v>3766</v>
      </c>
      <c r="E206" s="23" t="s">
        <v>5649</v>
      </c>
      <c r="F206" s="338" t="str">
        <f>IFERROR(VLOOKUP($B206,Codes!$A$2:$B$1003, 2, FALSE),"")</f>
        <v>SPF</v>
      </c>
      <c r="G206" s="338" t="str">
        <f>IFERROR(VLOOKUP($C206,Codes!$A$2:$B$1003, 2, FALSE),"")</f>
        <v>VSH FER</v>
      </c>
      <c r="H206" s="338" t="str">
        <f>IFERROR(VLOOKUP($D206,Codes!$A$2:$B$1003, 2, FALSE),"")</f>
        <v>DWR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338" t="str">
        <f t="shared" si="7"/>
        <v>NOT INCLUDED</v>
      </c>
      <c r="N206" s="28" t="str">
        <f t="shared" si="8"/>
        <v>pnj141</v>
      </c>
      <c r="O206" s="24"/>
    </row>
    <row r="207" spans="1:16" x14ac:dyDescent="0.25">
      <c r="A207" s="23" t="s">
        <v>4469</v>
      </c>
      <c r="B207" s="23" t="s">
        <v>14</v>
      </c>
      <c r="C207" s="23" t="s">
        <v>8</v>
      </c>
      <c r="D207" s="23" t="s">
        <v>5612</v>
      </c>
      <c r="E207" s="23" t="s">
        <v>5612</v>
      </c>
      <c r="F207" s="338" t="str">
        <f>IFERROR(VLOOKUP($B207,Codes!$A$2:$B$1003, 2, FALSE),"")</f>
        <v>PNJ</v>
      </c>
      <c r="G207" s="338" t="str">
        <f>IFERROR(VLOOKUP($C207,Codes!$A$2:$B$1003, 2, FALSE),"")</f>
        <v>MRG</v>
      </c>
      <c r="H207" s="338" t="str">
        <f>IFERROR(VLOOKUP($D207,Codes!$A$2:$B$1003, 2, FALSE),"")</f>
        <v>SHTL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5723</v>
      </c>
      <c r="L207" s="24"/>
      <c r="M207" s="338" t="str">
        <f t="shared" si="7"/>
        <v>NOT INCLUDED</v>
      </c>
      <c r="N207" s="28" t="str">
        <f t="shared" si="8"/>
        <v>pnj15</v>
      </c>
      <c r="O207" s="24"/>
    </row>
    <row r="208" spans="1:16" x14ac:dyDescent="0.25">
      <c r="A208" s="23" t="s">
        <v>4468</v>
      </c>
      <c r="B208" s="23" t="s">
        <v>14</v>
      </c>
      <c r="C208" s="23" t="s">
        <v>4</v>
      </c>
      <c r="D208" s="23">
        <v>0</v>
      </c>
      <c r="E208" s="23" t="s">
        <v>5612</v>
      </c>
      <c r="F208" s="338" t="str">
        <f>IFERROR(VLOOKUP($B208,Codes!$A$2:$B$1003, 2, FALSE),"")</f>
        <v>PNJ</v>
      </c>
      <c r="G208" s="338" t="str">
        <f>IFERROR(VLOOKUP($C208,Codes!$A$2:$B$1003, 2, FALSE),"")</f>
        <v>VSD</v>
      </c>
      <c r="H208" s="338" t="str">
        <f>IFERROR(VLOOKUP($D208,Codes!$A$2:$B$1003, 2, FALSE),"")</f>
        <v/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5723</v>
      </c>
      <c r="L208" s="24"/>
      <c r="M208" s="338" t="str">
        <f t="shared" si="7"/>
        <v>NOT INCLUDED</v>
      </c>
      <c r="N208" s="28" t="str">
        <f t="shared" si="8"/>
        <v>pnj16</v>
      </c>
      <c r="O208" s="24"/>
    </row>
    <row r="209" spans="1:17" ht="30" x14ac:dyDescent="0.25">
      <c r="A209" s="23" t="s">
        <v>4467</v>
      </c>
      <c r="B209" s="23" t="s">
        <v>14</v>
      </c>
      <c r="C209" s="23" t="s">
        <v>8</v>
      </c>
      <c r="D209" s="23">
        <v>0</v>
      </c>
      <c r="E209" s="23" t="s">
        <v>5662</v>
      </c>
      <c r="F209" s="338" t="str">
        <f>IFERROR(VLOOKUP($B209,Codes!$A$2:$B$1003, 2, FALSE),"")</f>
        <v>PNJ</v>
      </c>
      <c r="G209" s="338" t="str">
        <f>IFERROR(VLOOKUP($C209,Codes!$A$2:$B$1003, 2, FALSE),"")</f>
        <v>MRG</v>
      </c>
      <c r="H209" s="338" t="str">
        <f>IFERROR(VLOOKUP($D209,Codes!$A$2:$B$1003, 2, FALSE),"")</f>
        <v/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338" t="str">
        <f t="shared" si="7"/>
        <v>NOT INCLUDED</v>
      </c>
      <c r="N209" s="28" t="str">
        <f t="shared" si="8"/>
        <v>pnj17</v>
      </c>
      <c r="O209" s="24"/>
    </row>
    <row r="210" spans="1:17" x14ac:dyDescent="0.25">
      <c r="A210" s="23" t="s">
        <v>4461</v>
      </c>
      <c r="B210" s="23" t="s">
        <v>103</v>
      </c>
      <c r="C210" s="23" t="s">
        <v>106</v>
      </c>
      <c r="D210" s="23" t="s">
        <v>115</v>
      </c>
      <c r="E210" s="23" t="s">
        <v>5649</v>
      </c>
      <c r="F210" s="338" t="str">
        <f>IFERROR(VLOOKUP($B210,Codes!$A$2:$B$1003, 2, FALSE),"")</f>
        <v>HRML</v>
      </c>
      <c r="G210" s="338" t="str">
        <f>IFERROR(VLOOKUP($C210,Codes!$A$2:$B$1003, 2, FALSE),"")</f>
        <v>MPS</v>
      </c>
      <c r="H210" s="338" t="str">
        <f>IFERROR(VLOOKUP($D210,Codes!$A$2:$B$1003, 2, FALSE),"")</f>
        <v>SOL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338" t="str">
        <f t="shared" si="7"/>
        <v>HRML-SOL-MPS</v>
      </c>
      <c r="N210" s="28" t="str">
        <f t="shared" si="8"/>
        <v>pnj18</v>
      </c>
      <c r="O210" s="24"/>
    </row>
    <row r="211" spans="1:17" x14ac:dyDescent="0.25">
      <c r="A211" s="28" t="s">
        <v>4451</v>
      </c>
      <c r="B211" s="28" t="s">
        <v>14</v>
      </c>
      <c r="C211" s="28" t="s">
        <v>162</v>
      </c>
      <c r="D211" s="28" t="s">
        <v>91</v>
      </c>
      <c r="E211" s="23" t="s">
        <v>5604</v>
      </c>
      <c r="F211" s="338" t="str">
        <f>IFERROR(VLOOKUP($B211,Codes!$A$2:$B$1003, 2, FALSE),"")</f>
        <v>PNJ</v>
      </c>
      <c r="G211" s="338" t="str">
        <f>IFERROR(VLOOKUP($C211,Codes!$A$2:$B$1003, 2, FALSE),"")</f>
        <v>BDMI</v>
      </c>
      <c r="H211" s="338" t="str">
        <f>IFERROR(VLOOKUP($D211,Codes!$A$2:$B$1003, 2, FALSE),"")</f>
        <v>BGM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338" t="str">
        <f t="shared" si="7"/>
        <v>PNJ-BGM-BDMI</v>
      </c>
      <c r="N211" s="28" t="str">
        <f t="shared" si="8"/>
        <v>pnj19</v>
      </c>
      <c r="O211" s="11"/>
      <c r="P211" s="11"/>
    </row>
    <row r="212" spans="1:17" x14ac:dyDescent="0.25">
      <c r="A212" s="23" t="s">
        <v>4517</v>
      </c>
      <c r="B212" s="23" t="s">
        <v>14</v>
      </c>
      <c r="C212" s="23" t="s">
        <v>161</v>
      </c>
      <c r="D212" s="23" t="s">
        <v>1601</v>
      </c>
      <c r="E212" s="23" t="s">
        <v>5649</v>
      </c>
      <c r="F212" s="338" t="str">
        <f>IFERROR(VLOOKUP($B212,Codes!$A$2:$B$1003, 2, FALSE),"")</f>
        <v>PNJ</v>
      </c>
      <c r="G212" s="338" t="str">
        <f>IFERROR(VLOOKUP($C212,Codes!$A$2:$B$1003, 2, FALSE),"")</f>
        <v>MRL</v>
      </c>
      <c r="H212" s="338" t="str">
        <f>IFERROR(VLOOKUP($D212,Codes!$A$2:$B$1003, 2, FALSE),"")</f>
        <v>DMG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338" t="str">
        <f t="shared" si="7"/>
        <v>PNJ-DMG-MRL</v>
      </c>
      <c r="N212" s="28" t="str">
        <f t="shared" si="8"/>
        <v>pnj2</v>
      </c>
      <c r="O212" s="24"/>
    </row>
    <row r="213" spans="1:17" x14ac:dyDescent="0.25">
      <c r="A213" s="23" t="s">
        <v>4448</v>
      </c>
      <c r="B213" s="23" t="s">
        <v>14</v>
      </c>
      <c r="C213" s="23" t="s">
        <v>8</v>
      </c>
      <c r="D213" s="23" t="s">
        <v>1260</v>
      </c>
      <c r="E213" s="23" t="s">
        <v>5649</v>
      </c>
      <c r="F213" s="338" t="str">
        <f>IFERROR(VLOOKUP($B213,Codes!$A$2:$B$1003, 2, FALSE),"")</f>
        <v>PNJ</v>
      </c>
      <c r="G213" s="338" t="str">
        <f>IFERROR(VLOOKUP($C213,Codes!$A$2:$B$1003, 2, FALSE),"")</f>
        <v>MRG</v>
      </c>
      <c r="H213" s="338" t="str">
        <f>IFERROR(VLOOKUP($D213,Codes!$A$2:$B$1003, 2, FALSE),"")</f>
        <v>CRT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338" t="str">
        <f t="shared" si="7"/>
        <v>PNJ-CRT-MRG</v>
      </c>
      <c r="N213" s="28" t="str">
        <f t="shared" si="8"/>
        <v>pnj20</v>
      </c>
      <c r="O213" s="24"/>
    </row>
    <row r="214" spans="1:17" x14ac:dyDescent="0.25">
      <c r="A214" s="23" t="s">
        <v>4436</v>
      </c>
      <c r="B214" s="23" t="s">
        <v>14</v>
      </c>
      <c r="C214" s="23" t="s">
        <v>160</v>
      </c>
      <c r="D214" s="23" t="s">
        <v>5685</v>
      </c>
      <c r="E214" s="23" t="s">
        <v>5604</v>
      </c>
      <c r="F214" s="338" t="str">
        <f>IFERROR(VLOOKUP($B214,Codes!$A$2:$B$1003, 2, FALSE),"")</f>
        <v>PNJ</v>
      </c>
      <c r="G214" s="338" t="str">
        <f>IFERROR(VLOOKUP($C214,Codes!$A$2:$B$1003, 2, FALSE),"")</f>
        <v>KDCR</v>
      </c>
      <c r="H214" s="338" t="str">
        <f>IFERROR(VLOOKUP($D214,Codes!$A$2:$B$1003, 2, FALSE),"")</f>
        <v>MPS/BCH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338" t="str">
        <f t="shared" si="7"/>
        <v>PNJ-MPS/BCH-KDCR</v>
      </c>
      <c r="N214" s="28" t="str">
        <f t="shared" si="8"/>
        <v>pnj21</v>
      </c>
      <c r="O214" s="24"/>
    </row>
    <row r="215" spans="1:17" x14ac:dyDescent="0.25">
      <c r="A215" s="23" t="s">
        <v>4433</v>
      </c>
      <c r="B215" s="23" t="s">
        <v>10</v>
      </c>
      <c r="C215" s="23" t="s">
        <v>48</v>
      </c>
      <c r="D215" s="23" t="s">
        <v>1260</v>
      </c>
      <c r="E215" s="23" t="s">
        <v>5649</v>
      </c>
      <c r="F215" s="338" t="str">
        <f>IFERROR(VLOOKUP($B215,Codes!$A$2:$B$1003, 2, FALSE),"")</f>
        <v>PNJ</v>
      </c>
      <c r="G215" s="338" t="str">
        <f>IFERROR(VLOOKUP($C215,Codes!$A$2:$B$1003, 2, FALSE),"")</f>
        <v>HRB</v>
      </c>
      <c r="H215" s="338" t="str">
        <f>IFERROR(VLOOKUP($D215,Codes!$A$2:$B$1003, 2, FALSE),"")</f>
        <v>CRT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338" t="str">
        <f t="shared" si="7"/>
        <v>PNJ-CRT-HRB</v>
      </c>
      <c r="N215" s="28" t="str">
        <f t="shared" si="8"/>
        <v>pnj22</v>
      </c>
      <c r="O215" s="24"/>
    </row>
    <row r="216" spans="1:17" x14ac:dyDescent="0.25">
      <c r="A216" s="23" t="s">
        <v>4430</v>
      </c>
      <c r="B216" s="23" t="s">
        <v>10</v>
      </c>
      <c r="C216" s="23" t="s">
        <v>4</v>
      </c>
      <c r="D216" s="23" t="s">
        <v>1507</v>
      </c>
      <c r="E216" s="23" t="s">
        <v>5649</v>
      </c>
      <c r="F216" s="338" t="str">
        <f>IFERROR(VLOOKUP($B216,Codes!$A$2:$B$1003, 2, FALSE),"")</f>
        <v>PNJ</v>
      </c>
      <c r="G216" s="338" t="str">
        <f>IFERROR(VLOOKUP($C216,Codes!$A$2:$B$1003, 2, FALSE),"")</f>
        <v>VSD</v>
      </c>
      <c r="H216" s="338" t="str">
        <f>IFERROR(VLOOKUP($D216,Codes!$A$2:$B$1003, 2, FALSE),"")</f>
        <v>ZNGR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338" t="str">
        <f t="shared" si="7"/>
        <v>PNJ-ZNGR-VSD</v>
      </c>
      <c r="N216" s="28" t="str">
        <f t="shared" si="8"/>
        <v>pnj23</v>
      </c>
      <c r="O216" s="24"/>
    </row>
    <row r="217" spans="1:17" x14ac:dyDescent="0.25">
      <c r="A217" s="23" t="s">
        <v>4428</v>
      </c>
      <c r="B217" s="23" t="s">
        <v>14</v>
      </c>
      <c r="C217" s="23" t="s">
        <v>26</v>
      </c>
      <c r="D217" s="23" t="s">
        <v>504</v>
      </c>
      <c r="E217" s="23" t="s">
        <v>5649</v>
      </c>
      <c r="F217" s="338" t="str">
        <f>IFERROR(VLOOKUP($B217,Codes!$A$2:$B$1003, 2, FALSE),"")</f>
        <v>PNJ</v>
      </c>
      <c r="G217" s="338" t="str">
        <f>IFERROR(VLOOKUP($C217,Codes!$A$2:$B$1003, 2, FALSE),"")</f>
        <v>PND</v>
      </c>
      <c r="H217" s="338" t="str">
        <f>IFERROR(VLOOKUP($D217,Codes!$A$2:$B$1003, 2, FALSE),"")</f>
        <v>BNST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338" t="str">
        <f t="shared" si="7"/>
        <v>PNJ-BNST-PND</v>
      </c>
      <c r="N217" s="28" t="str">
        <f t="shared" si="8"/>
        <v>pnj24</v>
      </c>
      <c r="O217" s="24"/>
    </row>
    <row r="218" spans="1:17" ht="30" x14ac:dyDescent="0.25">
      <c r="A218" s="23" t="s">
        <v>4422</v>
      </c>
      <c r="B218" s="23" t="s">
        <v>26</v>
      </c>
      <c r="C218" s="23" t="s">
        <v>159</v>
      </c>
      <c r="D218" s="23" t="s">
        <v>4423</v>
      </c>
      <c r="E218" s="23" t="s">
        <v>5649</v>
      </c>
      <c r="F218" s="338" t="str">
        <f>IFERROR(VLOOKUP($B218,Codes!$A$2:$B$1003, 2, FALSE),"")</f>
        <v>PND</v>
      </c>
      <c r="G218" s="338" t="str">
        <f>IFERROR(VLOOKUP($C218,Codes!$A$2:$B$1003, 2, FALSE),"")</f>
        <v>AGP SMR</v>
      </c>
      <c r="H218" s="338" t="str">
        <f>IFERROR(VLOOKUP($D218,Codes!$A$2:$B$1003, 2, FALSE),"")</f>
        <v>AGP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338" t="str">
        <f t="shared" si="7"/>
        <v>PND-AGP-AGP SMR</v>
      </c>
      <c r="N218" s="28" t="str">
        <f t="shared" si="8"/>
        <v>pnj25</v>
      </c>
      <c r="O218" s="24"/>
    </row>
    <row r="219" spans="1:17" x14ac:dyDescent="0.25">
      <c r="A219" s="23" t="s">
        <v>4415</v>
      </c>
      <c r="B219" s="23" t="s">
        <v>26</v>
      </c>
      <c r="C219" s="23" t="s">
        <v>28</v>
      </c>
      <c r="D219" s="23" t="s">
        <v>4416</v>
      </c>
      <c r="E219" s="23" t="s">
        <v>5649</v>
      </c>
      <c r="F219" s="338" t="str">
        <f>IFERROR(VLOOKUP($B219,Codes!$A$2:$B$1003, 2, FALSE),"")</f>
        <v>PND</v>
      </c>
      <c r="G219" s="338" t="str">
        <f>IFERROR(VLOOKUP($C219,Codes!$A$2:$B$1003, 2, FALSE),"")</f>
        <v>UND</v>
      </c>
      <c r="H219" s="338" t="str">
        <f>IFERROR(VLOOKUP($D219,Codes!$A$2:$B$1003, 2, FALSE),"")</f>
        <v>KRWD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338" t="str">
        <f t="shared" si="7"/>
        <v>PND-KRWD-UND</v>
      </c>
      <c r="N219" s="28" t="str">
        <f t="shared" si="8"/>
        <v>pnj26</v>
      </c>
      <c r="O219" s="24"/>
    </row>
    <row r="220" spans="1:17" x14ac:dyDescent="0.25">
      <c r="A220" s="23" t="s">
        <v>4410</v>
      </c>
      <c r="B220" s="23" t="s">
        <v>14</v>
      </c>
      <c r="C220" s="23" t="s">
        <v>158</v>
      </c>
      <c r="D220" s="23" t="s">
        <v>106</v>
      </c>
      <c r="E220" s="23" t="s">
        <v>5649</v>
      </c>
      <c r="F220" s="338" t="str">
        <f>IFERROR(VLOOKUP($B220,Codes!$A$2:$B$1003, 2, FALSE),"")</f>
        <v>PNJ</v>
      </c>
      <c r="G220" s="338" t="str">
        <f>IFERROR(VLOOKUP($C220,Codes!$A$2:$B$1003, 2, FALSE),"")</f>
        <v>SMADV</v>
      </c>
      <c r="H220" s="338" t="str">
        <f>IFERROR(VLOOKUP($D220,Codes!$A$2:$B$1003, 2, FALSE),"")</f>
        <v>MPS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338" t="str">
        <f t="shared" si="7"/>
        <v>PNJ-MPS-SMADV</v>
      </c>
      <c r="N220" s="28" t="str">
        <f t="shared" si="8"/>
        <v>pnj27</v>
      </c>
      <c r="O220" s="24"/>
    </row>
    <row r="221" spans="1:17" x14ac:dyDescent="0.25">
      <c r="A221" s="35" t="s">
        <v>4404</v>
      </c>
      <c r="B221" s="35" t="s">
        <v>8</v>
      </c>
      <c r="C221" s="35" t="s">
        <v>5597</v>
      </c>
      <c r="D221" s="35" t="s">
        <v>1425</v>
      </c>
      <c r="E221" s="23" t="s">
        <v>5649</v>
      </c>
      <c r="F221" s="338" t="str">
        <f>IFERROR(VLOOKUP($B221,Codes!$A$2:$B$1003, 2, FALSE),"")</f>
        <v>MRG</v>
      </c>
      <c r="G221" s="338" t="str">
        <f>IFERROR(VLOOKUP($C221,Codes!$A$2:$B$1003, 2, FALSE),"")</f>
        <v/>
      </c>
      <c r="H221" s="338" t="str">
        <f>IFERROR(VLOOKUP($D221,Codes!$A$2:$B$1003, 2, FALSE),"")</f>
        <v>LND</v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338" t="str">
        <f t="shared" ref="M221:M284" si="9">IF(K221="Y",CONCATENATE($F221,"-",IF(ISNUMBER(SEARCH("SHUTTLE",$E221)),"",$H221),"-",$G221), "NOT INCLUDED")</f>
        <v>NOT INCLUDED</v>
      </c>
      <c r="N221" s="28" t="str">
        <f t="shared" si="8"/>
        <v>pnj28</v>
      </c>
      <c r="O221" s="36"/>
      <c r="P221" s="36"/>
      <c r="Q221" s="2"/>
    </row>
    <row r="222" spans="1:17" x14ac:dyDescent="0.25">
      <c r="A222" s="23" t="s">
        <v>4401</v>
      </c>
      <c r="B222" s="23" t="s">
        <v>14</v>
      </c>
      <c r="C222" s="23" t="s">
        <v>156</v>
      </c>
      <c r="D222" s="23" t="s">
        <v>70</v>
      </c>
      <c r="E222" s="23" t="s">
        <v>5649</v>
      </c>
      <c r="F222" s="338" t="str">
        <f>IFERROR(VLOOKUP($B222,Codes!$A$2:$B$1003, 2, FALSE),"")</f>
        <v>PNJ</v>
      </c>
      <c r="G222" s="338" t="str">
        <f>IFERROR(VLOOKUP($C222,Codes!$A$2:$B$1003, 2, FALSE),"")</f>
        <v>GWNDL</v>
      </c>
      <c r="H222" s="338" t="str">
        <f>IFERROR(VLOOKUP($D222,Codes!$A$2:$B$1003, 2, FALSE),"")</f>
        <v>OGA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338" t="str">
        <f t="shared" si="9"/>
        <v>NOT INCLUDED</v>
      </c>
      <c r="N222" s="28" t="str">
        <f t="shared" si="8"/>
        <v>pnj29</v>
      </c>
      <c r="O222" s="24"/>
    </row>
    <row r="223" spans="1:17" x14ac:dyDescent="0.25">
      <c r="A223" s="23" t="s">
        <v>4515</v>
      </c>
      <c r="B223" s="23" t="s">
        <v>14</v>
      </c>
      <c r="C223" s="23" t="s">
        <v>148</v>
      </c>
      <c r="D223" s="23" t="s">
        <v>4516</v>
      </c>
      <c r="E223" s="23" t="s">
        <v>5649</v>
      </c>
      <c r="F223" s="338" t="str">
        <f>IFERROR(VLOOKUP($B223,Codes!$A$2:$B$1003, 2, FALSE),"")</f>
        <v>PNJ</v>
      </c>
      <c r="G223" s="338" t="str">
        <f>IFERROR(VLOOKUP($C223,Codes!$A$2:$B$1003, 2, FALSE),"")</f>
        <v>ALT</v>
      </c>
      <c r="H223" s="338" t="str">
        <f>IFERROR(VLOOKUP($D223,Codes!$A$2:$B$1003, 2, FALSE),"")</f>
        <v>AIR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338" t="str">
        <f t="shared" si="9"/>
        <v>PNJ-AIR-ALT</v>
      </c>
      <c r="N223" s="28" t="str">
        <f t="shared" si="8"/>
        <v>pnj3</v>
      </c>
      <c r="O223" s="24"/>
    </row>
    <row r="224" spans="1:17" x14ac:dyDescent="0.25">
      <c r="A224" s="23" t="s">
        <v>4400</v>
      </c>
      <c r="B224" s="23" t="s">
        <v>14</v>
      </c>
      <c r="C224" s="23" t="s">
        <v>155</v>
      </c>
      <c r="D224" s="23">
        <v>0</v>
      </c>
      <c r="E224" s="23" t="s">
        <v>5604</v>
      </c>
      <c r="F224" s="338" t="str">
        <f>IFERROR(VLOOKUP($B224,Codes!$A$2:$B$1003, 2, FALSE),"")</f>
        <v>PNJ</v>
      </c>
      <c r="G224" s="338" t="str">
        <f>IFERROR(VLOOKUP($C224,Codes!$A$2:$B$1003, 2, FALSE),"")</f>
        <v>SECT</v>
      </c>
      <c r="H224" s="338" t="str">
        <f>IFERROR(VLOOKUP($D224,Codes!$A$2:$B$1003, 2, FALSE),"")</f>
        <v/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338" t="str">
        <f t="shared" si="9"/>
        <v>NOT INCLUDED</v>
      </c>
      <c r="N224" s="28" t="str">
        <f t="shared" si="8"/>
        <v>pnj30</v>
      </c>
      <c r="O224" s="24"/>
    </row>
    <row r="225" spans="1:16" ht="30" x14ac:dyDescent="0.25">
      <c r="A225" s="23" t="s">
        <v>4399</v>
      </c>
      <c r="B225" s="23" t="s">
        <v>14</v>
      </c>
      <c r="C225" s="23" t="s">
        <v>154</v>
      </c>
      <c r="D225" s="23">
        <v>0</v>
      </c>
      <c r="E225" s="23" t="s">
        <v>5604</v>
      </c>
      <c r="F225" s="338" t="str">
        <f>IFERROR(VLOOKUP($B225,Codes!$A$2:$B$1003, 2, FALSE),"")</f>
        <v>PNJ</v>
      </c>
      <c r="G225" s="338" t="str">
        <f>IFERROR(VLOOKUP($C225,Codes!$A$2:$B$1003, 2, FALSE),"")</f>
        <v>PRV EDU.</v>
      </c>
      <c r="H225" s="338" t="str">
        <f>IFERROR(VLOOKUP($D225,Codes!$A$2:$B$1003, 2, FALSE),"")</f>
        <v/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338" t="str">
        <f t="shared" si="9"/>
        <v>NOT INCLUDED</v>
      </c>
      <c r="N225" s="28" t="str">
        <f t="shared" si="8"/>
        <v>pnj31</v>
      </c>
      <c r="O225" s="24"/>
    </row>
    <row r="226" spans="1:16" x14ac:dyDescent="0.25">
      <c r="A226" s="23" t="s">
        <v>4395</v>
      </c>
      <c r="B226" s="23" t="s">
        <v>14</v>
      </c>
      <c r="C226" s="23" t="s">
        <v>153</v>
      </c>
      <c r="D226" s="23" t="s">
        <v>4397</v>
      </c>
      <c r="E226" s="23" t="s">
        <v>5649</v>
      </c>
      <c r="F226" s="338" t="str">
        <f>IFERROR(VLOOKUP($B226,Codes!$A$2:$B$1003, 2, FALSE),"")</f>
        <v>PNJ</v>
      </c>
      <c r="G226" s="338" t="str">
        <f>IFERROR(VLOOKUP($C226,Codes!$A$2:$B$1003, 2, FALSE),"")</f>
        <v>RB</v>
      </c>
      <c r="H226" s="338" t="str">
        <f>IFERROR(VLOOKUP($D226,Codes!$A$2:$B$1003, 2, FALSE),"")</f>
        <v>MRMR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338" t="str">
        <f t="shared" si="9"/>
        <v>PNJ-MRMR-RB</v>
      </c>
      <c r="N226" s="28" t="str">
        <f t="shared" si="8"/>
        <v>pnj32</v>
      </c>
      <c r="O226" s="24"/>
    </row>
    <row r="227" spans="1:16" x14ac:dyDescent="0.25">
      <c r="A227" s="23" t="s">
        <v>4392</v>
      </c>
      <c r="B227" s="23" t="s">
        <v>14</v>
      </c>
      <c r="C227" s="23" t="s">
        <v>152</v>
      </c>
      <c r="D227" s="23" t="s">
        <v>4013</v>
      </c>
      <c r="E227" s="23" t="s">
        <v>5649</v>
      </c>
      <c r="F227" s="338" t="str">
        <f>IFERROR(VLOOKUP($B227,Codes!$A$2:$B$1003, 2, FALSE),"")</f>
        <v>PNJ</v>
      </c>
      <c r="G227" s="338" t="str">
        <f>IFERROR(VLOOKUP($C227,Codes!$A$2:$B$1003, 2, FALSE),"")</f>
        <v>CLG</v>
      </c>
      <c r="H227" s="338" t="str">
        <f>IFERROR(VLOOKUP($D227,Codes!$A$2:$B$1003, 2, FALSE),"")</f>
        <v>SLG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338" t="str">
        <f t="shared" si="9"/>
        <v>PNJ-SLG-CLG</v>
      </c>
      <c r="N227" s="28" t="str">
        <f t="shared" si="8"/>
        <v>pnj33</v>
      </c>
      <c r="O227" s="24"/>
    </row>
    <row r="228" spans="1:16" x14ac:dyDescent="0.25">
      <c r="A228" s="23" t="s">
        <v>4389</v>
      </c>
      <c r="B228" s="23" t="s">
        <v>14</v>
      </c>
      <c r="C228" s="23" t="s">
        <v>151</v>
      </c>
      <c r="D228" s="23" t="s">
        <v>5635</v>
      </c>
      <c r="E228" s="23" t="s">
        <v>5649</v>
      </c>
      <c r="F228" s="338" t="str">
        <f>IFERROR(VLOOKUP($B228,Codes!$A$2:$B$1003, 2, FALSE),"")</f>
        <v>PNJ</v>
      </c>
      <c r="G228" s="338" t="str">
        <f>IFERROR(VLOOKUP($C228,Codes!$A$2:$B$1003, 2, FALSE),"")</f>
        <v>KDCR</v>
      </c>
      <c r="H228" s="338">
        <f>IFERROR(VLOOKUP($D228,Codes!$A$2:$B$1003, 2, FALSE),"")</f>
        <v>0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338" t="str">
        <f t="shared" si="9"/>
        <v>PNJ-0-KDCR</v>
      </c>
      <c r="N228" s="28" t="str">
        <f t="shared" si="8"/>
        <v>pnj34</v>
      </c>
      <c r="O228" s="24"/>
    </row>
    <row r="229" spans="1:16" x14ac:dyDescent="0.25">
      <c r="A229" s="23" t="s">
        <v>4387</v>
      </c>
      <c r="B229" s="23" t="s">
        <v>14</v>
      </c>
      <c r="C229" s="23" t="s">
        <v>106</v>
      </c>
      <c r="D229" s="23" t="s">
        <v>296</v>
      </c>
      <c r="E229" s="23" t="s">
        <v>5649</v>
      </c>
      <c r="F229" s="338" t="str">
        <f>IFERROR(VLOOKUP($B229,Codes!$A$2:$B$1003, 2, FALSE),"")</f>
        <v>PNJ</v>
      </c>
      <c r="G229" s="338" t="str">
        <f>IFERROR(VLOOKUP($C229,Codes!$A$2:$B$1003, 2, FALSE),"")</f>
        <v>MPS</v>
      </c>
      <c r="H229" s="338" t="str">
        <f>IFERROR(VLOOKUP($D229,Codes!$A$2:$B$1003, 2, FALSE),"")</f>
        <v>BTM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338" t="str">
        <f t="shared" si="9"/>
        <v>NOT INCLUDED</v>
      </c>
      <c r="N229" s="28" t="str">
        <f t="shared" si="8"/>
        <v>pnj35</v>
      </c>
      <c r="O229" s="24"/>
    </row>
    <row r="230" spans="1:16" x14ac:dyDescent="0.25">
      <c r="A230" s="28" t="s">
        <v>4384</v>
      </c>
      <c r="B230" s="28" t="s">
        <v>14</v>
      </c>
      <c r="C230" s="28" t="s">
        <v>112</v>
      </c>
      <c r="D230" s="28" t="s">
        <v>5635</v>
      </c>
      <c r="E230" s="23" t="s">
        <v>5649</v>
      </c>
      <c r="F230" s="338" t="str">
        <f>IFERROR(VLOOKUP($B230,Codes!$A$2:$B$1003, 2, FALSE),"")</f>
        <v>PNJ</v>
      </c>
      <c r="G230" s="338" t="str">
        <f>IFERROR(VLOOKUP($C230,Codes!$A$2:$B$1003, 2, FALSE),"")</f>
        <v>VRD</v>
      </c>
      <c r="H230" s="338">
        <f>IFERROR(VLOOKUP($D230,Codes!$A$2:$B$1003, 2, FALSE),"")</f>
        <v>0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338" t="str">
        <f t="shared" si="9"/>
        <v>PNJ-0-VRD</v>
      </c>
      <c r="N230" s="28" t="str">
        <f t="shared" si="8"/>
        <v>pnj36</v>
      </c>
      <c r="O230" s="11"/>
      <c r="P230" s="11"/>
    </row>
    <row r="231" spans="1:16" x14ac:dyDescent="0.25">
      <c r="A231" s="23" t="s">
        <v>4383</v>
      </c>
      <c r="B231" s="23" t="s">
        <v>14</v>
      </c>
      <c r="C231" s="23" t="s">
        <v>150</v>
      </c>
      <c r="D231" s="23" t="s">
        <v>504</v>
      </c>
      <c r="E231" s="23" t="s">
        <v>5649</v>
      </c>
      <c r="F231" s="338" t="str">
        <f>IFERROR(VLOOKUP($B231,Codes!$A$2:$B$1003, 2, FALSE),"")</f>
        <v>PNJ</v>
      </c>
      <c r="G231" s="338" t="str">
        <f>IFERROR(VLOOKUP($C231,Codes!$A$2:$B$1003, 2, FALSE),"")</f>
        <v>SNK</v>
      </c>
      <c r="H231" s="338" t="str">
        <f>IFERROR(VLOOKUP($D231,Codes!$A$2:$B$1003, 2, FALSE),"")</f>
        <v>BNST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338" t="str">
        <f t="shared" si="9"/>
        <v>PNJ-BNST-SNK</v>
      </c>
      <c r="N231" s="28" t="str">
        <f t="shared" si="8"/>
        <v>pnj37</v>
      </c>
      <c r="O231" s="24"/>
    </row>
    <row r="232" spans="1:16" x14ac:dyDescent="0.25">
      <c r="A232" s="23" t="s">
        <v>4377</v>
      </c>
      <c r="B232" s="23" t="s">
        <v>150</v>
      </c>
      <c r="C232" s="23" t="s">
        <v>149</v>
      </c>
      <c r="D232" s="23" t="s">
        <v>145</v>
      </c>
      <c r="E232" s="23" t="s">
        <v>5649</v>
      </c>
      <c r="F232" s="338" t="str">
        <f>IFERROR(VLOOKUP($B232,Codes!$A$2:$B$1003, 2, FALSE),"")</f>
        <v>SNK</v>
      </c>
      <c r="G232" s="338" t="str">
        <f>IFERROR(VLOOKUP($C232,Codes!$A$2:$B$1003, 2, FALSE),"")</f>
        <v>GTKTL</v>
      </c>
      <c r="H232" s="338" t="str">
        <f>IFERROR(VLOOKUP($D232,Codes!$A$2:$B$1003, 2, FALSE),"")</f>
        <v>SRL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338" t="str">
        <f t="shared" si="9"/>
        <v>NOT INCLUDED</v>
      </c>
      <c r="N232" s="28" t="str">
        <f t="shared" si="8"/>
        <v>pnj38</v>
      </c>
      <c r="O232" s="24"/>
    </row>
    <row r="233" spans="1:16" x14ac:dyDescent="0.25">
      <c r="A233" s="23" t="s">
        <v>4362</v>
      </c>
      <c r="B233" s="23" t="s">
        <v>14</v>
      </c>
      <c r="C233" s="23" t="s">
        <v>103</v>
      </c>
      <c r="D233" s="23" t="s">
        <v>115</v>
      </c>
      <c r="E233" s="23" t="s">
        <v>5649</v>
      </c>
      <c r="F233" s="338" t="str">
        <f>IFERROR(VLOOKUP($B233,Codes!$A$2:$B$1003, 2, FALSE),"")</f>
        <v>PNJ</v>
      </c>
      <c r="G233" s="338" t="str">
        <f>IFERROR(VLOOKUP($C233,Codes!$A$2:$B$1003, 2, FALSE),"")</f>
        <v>HRML</v>
      </c>
      <c r="H233" s="338" t="str">
        <f>IFERROR(VLOOKUP($D233,Codes!$A$2:$B$1003, 2, FALSE),"")</f>
        <v>SOL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338" t="str">
        <f t="shared" si="9"/>
        <v>PNJ-SOL-HRML</v>
      </c>
      <c r="N233" s="28" t="str">
        <f t="shared" si="8"/>
        <v>pnj39</v>
      </c>
      <c r="O233" s="24"/>
    </row>
    <row r="234" spans="1:16" x14ac:dyDescent="0.25">
      <c r="A234" s="23" t="s">
        <v>4512</v>
      </c>
      <c r="B234" s="23" t="s">
        <v>14</v>
      </c>
      <c r="C234" s="23" t="s">
        <v>148</v>
      </c>
      <c r="D234" s="23" t="s">
        <v>2146</v>
      </c>
      <c r="E234" s="23" t="s">
        <v>5649</v>
      </c>
      <c r="F234" s="338" t="str">
        <f>IFERROR(VLOOKUP($B234,Codes!$A$2:$B$1003, 2, FALSE),"")</f>
        <v>PNJ</v>
      </c>
      <c r="G234" s="338" t="str">
        <f>IFERROR(VLOOKUP($C234,Codes!$A$2:$B$1003, 2, FALSE),"")</f>
        <v>ALT</v>
      </c>
      <c r="H234" s="338" t="str">
        <f>IFERROR(VLOOKUP($D234,Codes!$A$2:$B$1003, 2, FALSE),"")</f>
        <v>S.INZ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338" t="str">
        <f t="shared" si="9"/>
        <v>PNJ-S.INZ-ALT</v>
      </c>
      <c r="N234" s="28" t="str">
        <f t="shared" si="8"/>
        <v>pnj4</v>
      </c>
      <c r="O234" s="24"/>
    </row>
    <row r="235" spans="1:16" x14ac:dyDescent="0.25">
      <c r="A235" s="23" t="s">
        <v>4361</v>
      </c>
      <c r="B235" s="23" t="s">
        <v>14</v>
      </c>
      <c r="C235" s="23" t="s">
        <v>106</v>
      </c>
      <c r="D235" s="23" t="s">
        <v>232</v>
      </c>
      <c r="E235" s="23" t="s">
        <v>5649</v>
      </c>
      <c r="F235" s="338" t="str">
        <f>IFERROR(VLOOKUP($B235,Codes!$A$2:$B$1003, 2, FALSE),"")</f>
        <v>PNJ</v>
      </c>
      <c r="G235" s="338" t="str">
        <f>IFERROR(VLOOKUP($C235,Codes!$A$2:$B$1003, 2, FALSE),"")</f>
        <v>MPS</v>
      </c>
      <c r="H235" s="338" t="str">
        <f>IFERROR(VLOOKUP($D235,Codes!$A$2:$B$1003, 2, FALSE),"")</f>
        <v>PRV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338" t="str">
        <f t="shared" si="9"/>
        <v>PNJ-PRV-MPS</v>
      </c>
      <c r="N235" s="28" t="str">
        <f t="shared" si="8"/>
        <v>pnj40</v>
      </c>
      <c r="O235" s="24"/>
    </row>
    <row r="236" spans="1:16" x14ac:dyDescent="0.25">
      <c r="A236" s="23" t="s">
        <v>4352</v>
      </c>
      <c r="B236" s="23" t="s">
        <v>14</v>
      </c>
      <c r="C236" s="23" t="s">
        <v>147</v>
      </c>
      <c r="D236" s="23" t="s">
        <v>5687</v>
      </c>
      <c r="E236" s="23" t="s">
        <v>5649</v>
      </c>
      <c r="F236" s="338" t="str">
        <f>IFERROR(VLOOKUP($B236,Codes!$A$2:$B$1003, 2, FALSE),"")</f>
        <v>PNJ</v>
      </c>
      <c r="G236" s="338" t="str">
        <f>IFERROR(VLOOKUP($C236,Codes!$A$2:$B$1003, 2, FALSE),"")</f>
        <v>MPA</v>
      </c>
      <c r="H236" s="338" t="str">
        <f>IFERROR(VLOOKUP($D236,Codes!$A$2:$B$1003, 2, FALSE),"")</f>
        <v>MPS-PDN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338" t="str">
        <f t="shared" si="9"/>
        <v>PNJ-MPS-PDN-MPA</v>
      </c>
      <c r="N236" s="28" t="str">
        <f t="shared" si="8"/>
        <v>pnj41</v>
      </c>
      <c r="O236" s="24"/>
    </row>
    <row r="237" spans="1:16" x14ac:dyDescent="0.25">
      <c r="A237" s="23" t="s">
        <v>4330</v>
      </c>
      <c r="B237" s="23" t="s">
        <v>14</v>
      </c>
      <c r="C237" s="23" t="s">
        <v>146</v>
      </c>
      <c r="D237" s="23" t="s">
        <v>46</v>
      </c>
      <c r="E237" s="23" t="s">
        <v>5604</v>
      </c>
      <c r="F237" s="338" t="str">
        <f>IFERROR(VLOOKUP($B237,Codes!$A$2:$B$1003, 2, FALSE),"")</f>
        <v>PNJ</v>
      </c>
      <c r="G237" s="338" t="str">
        <f>IFERROR(VLOOKUP($C237,Codes!$A$2:$B$1003, 2, FALSE),"")</f>
        <v>VNGL</v>
      </c>
      <c r="H237" s="338" t="str">
        <f>IFERROR(VLOOKUP($D237,Codes!$A$2:$B$1003, 2, FALSE),"")</f>
        <v>SRD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338" t="str">
        <f t="shared" si="9"/>
        <v>PNJ-SRD-VNGL</v>
      </c>
      <c r="N237" s="28" t="str">
        <f t="shared" si="8"/>
        <v>pnj42</v>
      </c>
      <c r="O237" s="24"/>
    </row>
    <row r="238" spans="1:16" x14ac:dyDescent="0.25">
      <c r="A238" s="23" t="s">
        <v>4323</v>
      </c>
      <c r="B238" s="23" t="s">
        <v>14</v>
      </c>
      <c r="C238" s="23" t="s">
        <v>145</v>
      </c>
      <c r="D238" s="23" t="s">
        <v>5690</v>
      </c>
      <c r="E238" s="23" t="s">
        <v>5649</v>
      </c>
      <c r="F238" s="338" t="str">
        <f>IFERROR(VLOOKUP($B238,Codes!$A$2:$B$1003, 2, FALSE),"")</f>
        <v>PNJ</v>
      </c>
      <c r="G238" s="338" t="str">
        <f>IFERROR(VLOOKUP($C238,Codes!$A$2:$B$1003, 2, FALSE),"")</f>
        <v>SRL</v>
      </c>
      <c r="H238" s="338" t="str">
        <f>IFERROR(VLOOKUP($D238,Codes!$A$2:$B$1003, 2, FALSE),"")</f>
        <v>AMN-SQL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338" t="str">
        <f t="shared" si="9"/>
        <v>PNJ-AMN-SQL-SRL</v>
      </c>
      <c r="N238" s="28" t="str">
        <f t="shared" si="8"/>
        <v>pnj43</v>
      </c>
      <c r="O238" s="24"/>
    </row>
    <row r="239" spans="1:16" x14ac:dyDescent="0.25">
      <c r="A239" s="23" t="s">
        <v>4322</v>
      </c>
      <c r="B239" s="23" t="s">
        <v>14</v>
      </c>
      <c r="C239" s="23" t="s">
        <v>144</v>
      </c>
      <c r="D239" s="23" t="s">
        <v>116</v>
      </c>
      <c r="E239" s="23" t="s">
        <v>5649</v>
      </c>
      <c r="F239" s="338" t="str">
        <f>IFERROR(VLOOKUP($B239,Codes!$A$2:$B$1003, 2, FALSE),"")</f>
        <v>PNJ</v>
      </c>
      <c r="G239" s="338" t="str">
        <f>IFERROR(VLOOKUP($C239,Codes!$A$2:$B$1003, 2, FALSE),"")</f>
        <v>VLV</v>
      </c>
      <c r="H239" s="338" t="str">
        <f>IFERROR(VLOOKUP($D239,Codes!$A$2:$B$1003, 2, FALSE),"")</f>
        <v>MRCL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338" t="str">
        <f t="shared" si="9"/>
        <v>PNJ-MRCL-VLV</v>
      </c>
      <c r="N239" s="28" t="str">
        <f t="shared" si="8"/>
        <v>pnj44</v>
      </c>
      <c r="O239" s="24"/>
    </row>
    <row r="240" spans="1:16" x14ac:dyDescent="0.25">
      <c r="A240" s="23" t="s">
        <v>4316</v>
      </c>
      <c r="B240" s="23" t="s">
        <v>14</v>
      </c>
      <c r="C240" s="23" t="s">
        <v>26</v>
      </c>
      <c r="D240" s="23" t="s">
        <v>5688</v>
      </c>
      <c r="E240" s="23" t="s">
        <v>5649</v>
      </c>
      <c r="F240" s="338" t="str">
        <f>IFERROR(VLOOKUP($B240,Codes!$A$2:$B$1003, 2, FALSE),"")</f>
        <v>PNJ</v>
      </c>
      <c r="G240" s="338" t="str">
        <f>IFERROR(VLOOKUP($C240,Codes!$A$2:$B$1003, 2, FALSE),"")</f>
        <v>PND</v>
      </c>
      <c r="H240" s="338" t="str">
        <f>IFERROR(VLOOKUP($D240,Codes!$A$2:$B$1003, 2, FALSE),"")</f>
        <v>MRC-VLV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338" t="str">
        <f t="shared" si="9"/>
        <v>PNJ-MRC-VLV-PND</v>
      </c>
      <c r="N240" s="28" t="str">
        <f t="shared" si="8"/>
        <v>pnj45</v>
      </c>
      <c r="O240" s="24"/>
    </row>
    <row r="241" spans="1:15" x14ac:dyDescent="0.25">
      <c r="A241" s="23" t="s">
        <v>4313</v>
      </c>
      <c r="B241" s="23" t="s">
        <v>14</v>
      </c>
      <c r="C241" s="23" t="s">
        <v>134</v>
      </c>
      <c r="D241" s="23" t="s">
        <v>26</v>
      </c>
      <c r="E241" s="23" t="s">
        <v>5649</v>
      </c>
      <c r="F241" s="338" t="str">
        <f>IFERROR(VLOOKUP($B241,Codes!$A$2:$B$1003, 2, FALSE),"")</f>
        <v>PNJ</v>
      </c>
      <c r="G241" s="338" t="str">
        <f>IFERROR(VLOOKUP($C241,Codes!$A$2:$B$1003, 2, FALSE),"")</f>
        <v>VGRM</v>
      </c>
      <c r="H241" s="338" t="str">
        <f>IFERROR(VLOOKUP($D241,Codes!$A$2:$B$1003, 2, FALSE),"")</f>
        <v>PND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t="s">
        <v>5601</v>
      </c>
      <c r="L241" s="23" t="s">
        <v>5600</v>
      </c>
      <c r="M241" s="338" t="str">
        <f t="shared" si="9"/>
        <v>PNJ-PND-VGRM</v>
      </c>
      <c r="N241" s="28" t="str">
        <f t="shared" si="8"/>
        <v>pnj46</v>
      </c>
      <c r="O241" s="24"/>
    </row>
    <row r="242" spans="1:15" x14ac:dyDescent="0.25">
      <c r="A242" s="23" t="s">
        <v>4312</v>
      </c>
      <c r="B242" s="23" t="s">
        <v>14</v>
      </c>
      <c r="C242" s="23" t="s">
        <v>143</v>
      </c>
      <c r="D242" s="23" t="s">
        <v>5681</v>
      </c>
      <c r="E242" s="23" t="s">
        <v>5604</v>
      </c>
      <c r="F242" s="338" t="str">
        <f>IFERROR(VLOOKUP($B242,Codes!$A$2:$B$1003, 2, FALSE),"")</f>
        <v>PNJ</v>
      </c>
      <c r="G242" s="338" t="str">
        <f>IFERROR(VLOOKUP($C242,Codes!$A$2:$B$1003, 2, FALSE),"")</f>
        <v>CPD</v>
      </c>
      <c r="H242" s="338" t="str">
        <f>IFERROR(VLOOKUP($D242,Codes!$A$2:$B$1003, 2, FALSE),"")</f>
        <v>MPS-VLP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338" t="str">
        <f t="shared" si="9"/>
        <v>PNJ-MPS-VLP-CPD</v>
      </c>
      <c r="N242" s="28" t="str">
        <f t="shared" si="8"/>
        <v>pnj47</v>
      </c>
      <c r="O242" s="24"/>
    </row>
    <row r="243" spans="1:15" x14ac:dyDescent="0.25">
      <c r="A243" s="23" t="s">
        <v>4307</v>
      </c>
      <c r="B243" s="23" t="s">
        <v>14</v>
      </c>
      <c r="C243" s="23" t="s">
        <v>138</v>
      </c>
      <c r="D243" s="23" t="s">
        <v>5681</v>
      </c>
      <c r="E243" s="23" t="s">
        <v>5604</v>
      </c>
      <c r="F243" s="338" t="str">
        <f>IFERROR(VLOOKUP($B243,Codes!$A$2:$B$1003, 2, FALSE),"")</f>
        <v>PNJ</v>
      </c>
      <c r="G243" s="338" t="str">
        <f>IFERROR(VLOOKUP($C243,Codes!$A$2:$B$1003, 2, FALSE),"")</f>
        <v>RVE</v>
      </c>
      <c r="H243" s="338" t="str">
        <f>IFERROR(VLOOKUP($D243,Codes!$A$2:$B$1003, 2, FALSE),"")</f>
        <v>MPS-VLP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338" t="str">
        <f t="shared" si="9"/>
        <v>PNJ-MPS-VLP-RVE</v>
      </c>
      <c r="N243" s="28" t="str">
        <f t="shared" si="8"/>
        <v>pnj48</v>
      </c>
      <c r="O243" s="24"/>
    </row>
    <row r="244" spans="1:15" x14ac:dyDescent="0.25">
      <c r="A244" s="23" t="s">
        <v>4305</v>
      </c>
      <c r="B244" s="23" t="s">
        <v>14</v>
      </c>
      <c r="C244" s="23" t="s">
        <v>142</v>
      </c>
      <c r="D244" s="23" t="s">
        <v>1494</v>
      </c>
      <c r="E244" s="23" t="s">
        <v>5649</v>
      </c>
      <c r="F244" s="338" t="str">
        <f>IFERROR(VLOOKUP($B244,Codes!$A$2:$B$1003, 2, FALSE),"")</f>
        <v>PNJ</v>
      </c>
      <c r="G244" s="338" t="str">
        <f>IFERROR(VLOOKUP($C244,Codes!$A$2:$B$1003, 2, FALSE),"")</f>
        <v>BBL</v>
      </c>
      <c r="H244" s="338" t="str">
        <f>IFERROR(VLOOKUP($D244,Codes!$A$2:$B$1003, 2, FALSE),"")</f>
        <v>S.CRZ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338" t="str">
        <f t="shared" si="9"/>
        <v>PNJ-S.CRZ-BBL</v>
      </c>
      <c r="N244" s="28" t="str">
        <f t="shared" si="8"/>
        <v>pnj49</v>
      </c>
      <c r="O244" s="24"/>
    </row>
    <row r="245" spans="1:15" x14ac:dyDescent="0.25">
      <c r="A245" s="23" t="s">
        <v>4504</v>
      </c>
      <c r="B245" s="23" t="s">
        <v>14</v>
      </c>
      <c r="C245" s="23" t="s">
        <v>136</v>
      </c>
      <c r="D245" s="23" t="s">
        <v>106</v>
      </c>
      <c r="E245" s="23" t="s">
        <v>5649</v>
      </c>
      <c r="F245" s="338" t="str">
        <f>IFERROR(VLOOKUP($B245,Codes!$A$2:$B$1003, 2, FALSE),"")</f>
        <v>PNJ</v>
      </c>
      <c r="G245" s="338" t="str">
        <f>IFERROR(VLOOKUP($C245,Codes!$A$2:$B$1003, 2, FALSE),"")</f>
        <v xml:space="preserve">BDM </v>
      </c>
      <c r="H245" s="338" t="str">
        <f>IFERROR(VLOOKUP($D245,Codes!$A$2:$B$1003, 2, FALSE),"")</f>
        <v>MPS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338" t="str">
        <f t="shared" si="9"/>
        <v xml:space="preserve">PNJ-MPS-BDM </v>
      </c>
      <c r="N245" s="28" t="str">
        <f t="shared" si="8"/>
        <v>pnj5</v>
      </c>
      <c r="O245" s="24"/>
    </row>
    <row r="246" spans="1:15" x14ac:dyDescent="0.25">
      <c r="A246" s="23" t="s">
        <v>4304</v>
      </c>
      <c r="B246" s="23" t="s">
        <v>14</v>
      </c>
      <c r="C246" s="23" t="s">
        <v>141</v>
      </c>
      <c r="D246" s="23" t="s">
        <v>1494</v>
      </c>
      <c r="E246" s="23" t="s">
        <v>5649</v>
      </c>
      <c r="F246" s="338" t="str">
        <f>IFERROR(VLOOKUP($B246,Codes!$A$2:$B$1003, 2, FALSE),"")</f>
        <v>PNJ</v>
      </c>
      <c r="G246" s="338" t="str">
        <f>IFERROR(VLOOKUP($C246,Codes!$A$2:$B$1003, 2, FALSE),"")</f>
        <v>GU</v>
      </c>
      <c r="H246" s="338" t="str">
        <f>IFERROR(VLOOKUP($D246,Codes!$A$2:$B$1003, 2, FALSE),"")</f>
        <v>S.CRZ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338" t="str">
        <f t="shared" si="9"/>
        <v>NOT INCLUDED</v>
      </c>
      <c r="N246" s="28" t="str">
        <f t="shared" si="8"/>
        <v>pnj50</v>
      </c>
      <c r="O246" s="24"/>
    </row>
    <row r="247" spans="1:15" x14ac:dyDescent="0.25">
      <c r="A247" s="23" t="s">
        <v>4302</v>
      </c>
      <c r="B247" s="23" t="s">
        <v>10</v>
      </c>
      <c r="C247" s="23" t="s">
        <v>140</v>
      </c>
      <c r="D247" s="23" t="s">
        <v>5611</v>
      </c>
      <c r="E247" s="23" t="s">
        <v>5649</v>
      </c>
      <c r="F247" s="338" t="str">
        <f>IFERROR(VLOOKUP($B247,Codes!$A$2:$B$1003, 2, FALSE),"")</f>
        <v>PNJ</v>
      </c>
      <c r="G247" s="338" t="str">
        <f>IFERROR(VLOOKUP($C247,Codes!$A$2:$B$1003, 2, FALSE),"")</f>
        <v>TTN</v>
      </c>
      <c r="H247" s="338" t="str">
        <f>IFERROR(VLOOKUP($D247,Codes!$A$2:$B$1003, 2, FALSE),"")</f>
        <v>PLR - CRT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338" t="str">
        <f t="shared" si="9"/>
        <v>PNJ-PLR - CRT-TTN</v>
      </c>
      <c r="N247" s="28" t="str">
        <f t="shared" si="8"/>
        <v>pnj51</v>
      </c>
      <c r="O247" s="24"/>
    </row>
    <row r="248" spans="1:15" x14ac:dyDescent="0.25">
      <c r="A248" s="23" t="s">
        <v>4299</v>
      </c>
      <c r="B248" s="23" t="s">
        <v>10</v>
      </c>
      <c r="C248" s="23" t="s">
        <v>139</v>
      </c>
      <c r="D248" s="23" t="s">
        <v>106</v>
      </c>
      <c r="E248" s="23" t="s">
        <v>5649</v>
      </c>
      <c r="F248" s="338" t="str">
        <f>IFERROR(VLOOKUP($B248,Codes!$A$2:$B$1003, 2, FALSE),"")</f>
        <v>PNJ</v>
      </c>
      <c r="G248" s="338" t="str">
        <f>IFERROR(VLOOKUP($C248,Codes!$A$2:$B$1003, 2, FALSE),"")</f>
        <v>AGWD</v>
      </c>
      <c r="H248" s="338" t="str">
        <f>IFERROR(VLOOKUP($D248,Codes!$A$2:$B$1003, 2, FALSE),"")</f>
        <v>MPS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338" t="str">
        <f t="shared" si="9"/>
        <v>NOT INCLUDED</v>
      </c>
      <c r="N248" s="28" t="str">
        <f t="shared" si="8"/>
        <v>pnj52</v>
      </c>
      <c r="O248" s="24"/>
    </row>
    <row r="249" spans="1:15" x14ac:dyDescent="0.25">
      <c r="A249" s="23" t="s">
        <v>4293</v>
      </c>
      <c r="B249" s="23" t="s">
        <v>10</v>
      </c>
      <c r="C249" s="23" t="s">
        <v>138</v>
      </c>
      <c r="D249" s="23" t="s">
        <v>511</v>
      </c>
      <c r="E249" s="23" t="s">
        <v>5604</v>
      </c>
      <c r="F249" s="338" t="str">
        <f>IFERROR(VLOOKUP($B249,Codes!$A$2:$B$1003, 2, FALSE),"")</f>
        <v>PNJ</v>
      </c>
      <c r="G249" s="338" t="str">
        <f>IFERROR(VLOOKUP($C249,Codes!$A$2:$B$1003, 2, FALSE),"")</f>
        <v>RVE</v>
      </c>
      <c r="H249" s="338" t="str">
        <f>IFERROR(VLOOKUP($D249,Codes!$A$2:$B$1003, 2, FALSE),"")</f>
        <v>AMN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338" t="str">
        <f t="shared" si="9"/>
        <v>PNJ-AMN-RVE</v>
      </c>
      <c r="N249" s="28" t="str">
        <f t="shared" si="8"/>
        <v>pnj53</v>
      </c>
      <c r="O249" s="24"/>
    </row>
    <row r="250" spans="1:15" x14ac:dyDescent="0.25">
      <c r="A250" s="23" t="s">
        <v>4290</v>
      </c>
      <c r="B250" s="23" t="s">
        <v>14</v>
      </c>
      <c r="C250" s="23" t="s">
        <v>137</v>
      </c>
      <c r="D250" s="23" t="s">
        <v>504</v>
      </c>
      <c r="E250" s="23" t="s">
        <v>5649</v>
      </c>
      <c r="F250" s="338" t="str">
        <f>IFERROR(VLOOKUP($B250,Codes!$A$2:$B$1003, 2, FALSE),"")</f>
        <v>PNJ</v>
      </c>
      <c r="G250" s="338">
        <f>IFERROR(VLOOKUP($C250,Codes!$A$2:$B$1003, 2, FALSE),"")</f>
        <v>0</v>
      </c>
      <c r="H250" s="338" t="str">
        <f>IFERROR(VLOOKUP($D250,Codes!$A$2:$B$1003, 2, FALSE),"")</f>
        <v>BNST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338" t="str">
        <f t="shared" si="9"/>
        <v>PNJ-BNST-0</v>
      </c>
      <c r="N250" s="28" t="str">
        <f t="shared" si="8"/>
        <v>pnj54</v>
      </c>
      <c r="O250" s="24"/>
    </row>
    <row r="251" spans="1:15" x14ac:dyDescent="0.25">
      <c r="A251" s="23" t="s">
        <v>4288</v>
      </c>
      <c r="B251" s="23" t="s">
        <v>14</v>
      </c>
      <c r="C251" s="23" t="s">
        <v>4</v>
      </c>
      <c r="D251" s="23" t="s">
        <v>1260</v>
      </c>
      <c r="E251" s="23" t="s">
        <v>5649</v>
      </c>
      <c r="F251" s="338" t="str">
        <f>IFERROR(VLOOKUP($B251,Codes!$A$2:$B$1003, 2, FALSE),"")</f>
        <v>PNJ</v>
      </c>
      <c r="G251" s="338" t="str">
        <f>IFERROR(VLOOKUP($C251,Codes!$A$2:$B$1003, 2, FALSE),"")</f>
        <v>VSD</v>
      </c>
      <c r="H251" s="338" t="str">
        <f>IFERROR(VLOOKUP($D251,Codes!$A$2:$B$1003, 2, FALSE),"")</f>
        <v>CRT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338" t="str">
        <f t="shared" si="9"/>
        <v>PNJ-CRT-VSD</v>
      </c>
      <c r="N251" s="28" t="str">
        <f t="shared" si="8"/>
        <v>pnj55</v>
      </c>
      <c r="O251" s="24"/>
    </row>
    <row r="252" spans="1:15" x14ac:dyDescent="0.25">
      <c r="A252" s="23" t="s">
        <v>4279</v>
      </c>
      <c r="B252" s="23" t="s">
        <v>106</v>
      </c>
      <c r="C252" s="23" t="s">
        <v>136</v>
      </c>
      <c r="D252" s="23" t="s">
        <v>5653</v>
      </c>
      <c r="E252" s="23" t="s">
        <v>5649</v>
      </c>
      <c r="F252" s="338" t="str">
        <f>IFERROR(VLOOKUP($B252,Codes!$A$2:$B$1003, 2, FALSE),"")</f>
        <v>MPS</v>
      </c>
      <c r="G252" s="338" t="str">
        <f>IFERROR(VLOOKUP($C252,Codes!$A$2:$B$1003, 2, FALSE),"")</f>
        <v xml:space="preserve">BDM </v>
      </c>
      <c r="H252" s="338" t="str">
        <f>IFERROR(VLOOKUP($D252,Codes!$A$2:$B$1003, 2, FALSE),"")</f>
        <v>ASG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338" t="str">
        <f t="shared" si="9"/>
        <v xml:space="preserve">MPS-ASG-BDM </v>
      </c>
      <c r="N252" s="28" t="str">
        <f t="shared" si="8"/>
        <v>pnj56</v>
      </c>
      <c r="O252" s="24"/>
    </row>
    <row r="253" spans="1:15" x14ac:dyDescent="0.25">
      <c r="A253" s="23" t="s">
        <v>4275</v>
      </c>
      <c r="B253" s="23" t="s">
        <v>106</v>
      </c>
      <c r="C253" s="23" t="s">
        <v>135</v>
      </c>
      <c r="D253" s="23" t="s">
        <v>2509</v>
      </c>
      <c r="E253" s="23" t="s">
        <v>5649</v>
      </c>
      <c r="F253" s="338" t="str">
        <f>IFERROR(VLOOKUP($B253,Codes!$A$2:$B$1003, 2, FALSE),"")</f>
        <v>MPS</v>
      </c>
      <c r="G253" s="338" t="str">
        <f>IFERROR(VLOOKUP($C253,Codes!$A$2:$B$1003, 2, FALSE),"")</f>
        <v>SOL TAR</v>
      </c>
      <c r="H253" s="338" t="str">
        <f>IFERROR(VLOOKUP($D253,Codes!$A$2:$B$1003, 2, FALSE),"")</f>
        <v>KCHL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338" t="str">
        <f t="shared" si="9"/>
        <v>NOT INCLUDED</v>
      </c>
      <c r="N253" s="28" t="str">
        <f t="shared" si="8"/>
        <v>pnj57</v>
      </c>
      <c r="O253" s="24"/>
    </row>
    <row r="254" spans="1:15" x14ac:dyDescent="0.25">
      <c r="A254" s="23" t="s">
        <v>4272</v>
      </c>
      <c r="B254" s="23" t="s">
        <v>26</v>
      </c>
      <c r="C254" s="23" t="s">
        <v>134</v>
      </c>
      <c r="D254" s="23" t="s">
        <v>2720</v>
      </c>
      <c r="E254" s="23" t="s">
        <v>5649</v>
      </c>
      <c r="F254" s="338" t="str">
        <f>IFERROR(VLOOKUP($B254,Codes!$A$2:$B$1003, 2, FALSE),"")</f>
        <v>PND</v>
      </c>
      <c r="G254" s="338" t="str">
        <f>IFERROR(VLOOKUP($C254,Codes!$A$2:$B$1003, 2, FALSE),"")</f>
        <v>VGRM</v>
      </c>
      <c r="H254" s="338" t="str">
        <f>IFERROR(VLOOKUP($D254,Codes!$A$2:$B$1003, 2, FALSE),"")</f>
        <v>KNDPR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338" t="str">
        <f t="shared" si="9"/>
        <v>PND-KNDPR-VGRM</v>
      </c>
      <c r="N254" s="28" t="str">
        <f t="shared" si="8"/>
        <v>pnj58</v>
      </c>
      <c r="O254" s="24"/>
    </row>
    <row r="255" spans="1:15" x14ac:dyDescent="0.25">
      <c r="A255" s="23" t="s">
        <v>4266</v>
      </c>
      <c r="B255" s="23" t="s">
        <v>121</v>
      </c>
      <c r="C255" s="23" t="s">
        <v>116</v>
      </c>
      <c r="D255" s="23" t="s">
        <v>1809</v>
      </c>
      <c r="E255" s="23" t="s">
        <v>5649</v>
      </c>
      <c r="F255" s="338" t="str">
        <f>IFERROR(VLOOKUP($B255,Codes!$A$2:$B$1003, 2, FALSE),"")</f>
        <v>VLV</v>
      </c>
      <c r="G255" s="338" t="str">
        <f>IFERROR(VLOOKUP($C255,Codes!$A$2:$B$1003, 2, FALSE),"")</f>
        <v>MRCL</v>
      </c>
      <c r="H255" s="338" t="str">
        <f>IFERROR(VLOOKUP($D255,Codes!$A$2:$B$1003, 2, FALSE),"")</f>
        <v>BTK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338" t="str">
        <f t="shared" si="9"/>
        <v>VLV-BTK-MRCL</v>
      </c>
      <c r="N255" s="28" t="str">
        <f t="shared" si="8"/>
        <v>pnj59</v>
      </c>
      <c r="O255" s="24"/>
    </row>
    <row r="256" spans="1:15" x14ac:dyDescent="0.25">
      <c r="A256" s="23" t="s">
        <v>4503</v>
      </c>
      <c r="B256" s="23" t="s">
        <v>14</v>
      </c>
      <c r="C256" s="23" t="s">
        <v>106</v>
      </c>
      <c r="D256" s="23" t="s">
        <v>5612</v>
      </c>
      <c r="E256" s="23" t="s">
        <v>5612</v>
      </c>
      <c r="F256" s="338" t="str">
        <f>IFERROR(VLOOKUP($B256,Codes!$A$2:$B$1003, 2, FALSE),"")</f>
        <v>PNJ</v>
      </c>
      <c r="G256" s="338" t="str">
        <f>IFERROR(VLOOKUP($C256,Codes!$A$2:$B$1003, 2, FALSE),"")</f>
        <v>MPS</v>
      </c>
      <c r="H256" s="338" t="str">
        <f>IFERROR(VLOOKUP($D256,Codes!$A$2:$B$1003, 2, FALSE),"")</f>
        <v>SHTL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5723</v>
      </c>
      <c r="L256" s="24"/>
      <c r="M256" s="338" t="str">
        <f t="shared" si="9"/>
        <v>NOT INCLUDED</v>
      </c>
      <c r="N256" s="28" t="str">
        <f t="shared" si="8"/>
        <v>pnj6</v>
      </c>
      <c r="O256" s="24"/>
    </row>
    <row r="257" spans="1:16" x14ac:dyDescent="0.25">
      <c r="A257" s="23" t="s">
        <v>4260</v>
      </c>
      <c r="B257" s="23" t="s">
        <v>133</v>
      </c>
      <c r="C257" s="23" t="s">
        <v>132</v>
      </c>
      <c r="D257" s="23" t="s">
        <v>5692</v>
      </c>
      <c r="E257" s="23" t="s">
        <v>5649</v>
      </c>
      <c r="F257" s="338" t="str">
        <f>IFERROR(VLOOKUP($B257,Codes!$A$2:$B$1003, 2, FALSE),"")</f>
        <v>PNJ MKT</v>
      </c>
      <c r="G257" s="338" t="str">
        <f>IFERROR(VLOOKUP($C257,Codes!$A$2:$B$1003, 2, FALSE),"")</f>
        <v>TSRL</v>
      </c>
      <c r="H257" s="338">
        <f>IFERROR(VLOOKUP($D257,Codes!$A$2:$B$1003, 2, FALSE),"")</f>
        <v>0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338" t="str">
        <f t="shared" si="9"/>
        <v>PNJ MKT-0-TSRL</v>
      </c>
      <c r="N257" s="28" t="str">
        <f t="shared" si="8"/>
        <v>pnj60</v>
      </c>
      <c r="O257" s="24"/>
    </row>
    <row r="258" spans="1:16" x14ac:dyDescent="0.25">
      <c r="A258" s="23" t="s">
        <v>4239</v>
      </c>
      <c r="B258" s="23" t="s">
        <v>10</v>
      </c>
      <c r="C258" s="23" t="s">
        <v>132</v>
      </c>
      <c r="D258" s="23" t="s">
        <v>5677</v>
      </c>
      <c r="E258" s="23" t="s">
        <v>5649</v>
      </c>
      <c r="F258" s="338" t="str">
        <f>IFERROR(VLOOKUP($B258,Codes!$A$2:$B$1003, 2, FALSE),"")</f>
        <v>PNJ</v>
      </c>
      <c r="G258" s="338" t="str">
        <f>IFERROR(VLOOKUP($C258,Codes!$A$2:$B$1003, 2, FALSE),"")</f>
        <v>TSRL</v>
      </c>
      <c r="H258" s="338">
        <f>IFERROR(VLOOKUP($D258,Codes!$A$2:$B$1003, 2, FALSE),"")</f>
        <v>0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338" t="str">
        <f t="shared" si="9"/>
        <v>PNJ-0-TSRL</v>
      </c>
      <c r="N258" s="28" t="str">
        <f t="shared" si="8"/>
        <v>pnj61</v>
      </c>
      <c r="O258" s="24"/>
    </row>
    <row r="259" spans="1:16" x14ac:dyDescent="0.25">
      <c r="A259" s="23" t="s">
        <v>4230</v>
      </c>
      <c r="B259" s="23" t="s">
        <v>26</v>
      </c>
      <c r="C259" s="23" t="s">
        <v>131</v>
      </c>
      <c r="D259" s="23" t="s">
        <v>2972</v>
      </c>
      <c r="E259" s="23" t="s">
        <v>5649</v>
      </c>
      <c r="F259" s="338" t="str">
        <f>IFERROR(VLOOKUP($B259,Codes!$A$2:$B$1003, 2, FALSE),"")</f>
        <v>PND</v>
      </c>
      <c r="G259" s="338" t="str">
        <f>IFERROR(VLOOKUP($C259,Codes!$A$2:$B$1003, 2, FALSE),"")</f>
        <v>CDL TSK</v>
      </c>
      <c r="H259" s="338" t="str">
        <f>IFERROR(VLOOKUP($D259,Codes!$A$2:$B$1003, 2, FALSE),"")</f>
        <v>DBL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338" t="str">
        <f t="shared" si="9"/>
        <v>PND-DBL-CDL TSK</v>
      </c>
      <c r="N259" s="28" t="str">
        <f t="shared" si="8"/>
        <v>pnj62</v>
      </c>
      <c r="O259" s="24"/>
    </row>
    <row r="260" spans="1:16" x14ac:dyDescent="0.25">
      <c r="A260" s="23" t="s">
        <v>4224</v>
      </c>
      <c r="B260" s="23" t="s">
        <v>10</v>
      </c>
      <c r="C260" s="23" t="s">
        <v>130</v>
      </c>
      <c r="D260" s="23" t="s">
        <v>129</v>
      </c>
      <c r="E260" s="23" t="s">
        <v>5649</v>
      </c>
      <c r="F260" s="338" t="str">
        <f>IFERROR(VLOOKUP($B260,Codes!$A$2:$B$1003, 2, FALSE),"")</f>
        <v>PNJ</v>
      </c>
      <c r="G260" s="338" t="str">
        <f>IFERROR(VLOOKUP($C260,Codes!$A$2:$B$1003, 2, FALSE),"")</f>
        <v>PTHWD</v>
      </c>
      <c r="H260" s="338" t="str">
        <f>IFERROR(VLOOKUP($D260,Codes!$A$2:$B$1003, 2, FALSE),"")</f>
        <v>PDN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338" t="str">
        <f t="shared" si="9"/>
        <v>PNJ-PDN-PTHWD</v>
      </c>
      <c r="N260" s="28" t="str">
        <f t="shared" ref="N260:N323" si="10">$A260</f>
        <v>pnj63</v>
      </c>
      <c r="O260" s="24"/>
    </row>
    <row r="261" spans="1:16" x14ac:dyDescent="0.25">
      <c r="A261" s="23" t="s">
        <v>4215</v>
      </c>
      <c r="B261" s="23" t="s">
        <v>10</v>
      </c>
      <c r="C261" s="23" t="s">
        <v>129</v>
      </c>
      <c r="D261" s="23" t="s">
        <v>4221</v>
      </c>
      <c r="E261" s="23" t="s">
        <v>5649</v>
      </c>
      <c r="F261" s="338" t="str">
        <f>IFERROR(VLOOKUP($B261,Codes!$A$2:$B$1003, 2, FALSE),"")</f>
        <v>PNJ</v>
      </c>
      <c r="G261" s="338" t="str">
        <f>IFERROR(VLOOKUP($C261,Codes!$A$2:$B$1003, 2, FALSE),"")</f>
        <v>PDN</v>
      </c>
      <c r="H261" s="338" t="str">
        <f>IFERROR(VLOOKUP($D261,Codes!$A$2:$B$1003, 2, FALSE),"")</f>
        <v>MPS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338" t="str">
        <f t="shared" si="9"/>
        <v>PNJ-MPS-PDN</v>
      </c>
      <c r="N261" s="28" t="str">
        <f t="shared" si="10"/>
        <v>pnj64</v>
      </c>
      <c r="O261" s="24"/>
    </row>
    <row r="262" spans="1:16" x14ac:dyDescent="0.25">
      <c r="A262" s="23" t="s">
        <v>4196</v>
      </c>
      <c r="B262" s="23" t="s">
        <v>10</v>
      </c>
      <c r="C262" s="23" t="s">
        <v>128</v>
      </c>
      <c r="D262" s="23" t="s">
        <v>129</v>
      </c>
      <c r="E262" s="23" t="s">
        <v>5604</v>
      </c>
      <c r="F262" s="338" t="str">
        <f>IFERROR(VLOOKUP($B262,Codes!$A$2:$B$1003, 2, FALSE),"")</f>
        <v>PNJ</v>
      </c>
      <c r="G262" s="338" t="str">
        <f>IFERROR(VLOOKUP($C262,Codes!$A$2:$B$1003, 2, FALSE),"")</f>
        <v>TRKL</v>
      </c>
      <c r="H262" s="338" t="str">
        <f>IFERROR(VLOOKUP($D262,Codes!$A$2:$B$1003, 2, FALSE),"")</f>
        <v>PDN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338" t="str">
        <f t="shared" si="9"/>
        <v>PNJ-PDN-TRKL</v>
      </c>
      <c r="N262" s="28" t="str">
        <f t="shared" si="10"/>
        <v>pnj65</v>
      </c>
      <c r="O262" s="24"/>
    </row>
    <row r="263" spans="1:16" x14ac:dyDescent="0.25">
      <c r="A263" s="23" t="s">
        <v>4194</v>
      </c>
      <c r="B263" s="23" t="s">
        <v>8</v>
      </c>
      <c r="C263" s="23" t="s">
        <v>127</v>
      </c>
      <c r="D263" s="23" t="s">
        <v>2175</v>
      </c>
      <c r="E263" s="23" t="s">
        <v>5649</v>
      </c>
      <c r="F263" s="338" t="str">
        <f>IFERROR(VLOOKUP($B263,Codes!$A$2:$B$1003, 2, FALSE),"")</f>
        <v>MRG</v>
      </c>
      <c r="G263" s="338" t="str">
        <f>IFERROR(VLOOKUP($C263,Codes!$A$2:$B$1003, 2, FALSE),"")</f>
        <v>RCOL</v>
      </c>
      <c r="H263" s="338" t="str">
        <f>IFERROR(VLOOKUP($D263,Codes!$A$2:$B$1003, 2, FALSE),"")</f>
        <v>BRM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338" t="str">
        <f t="shared" si="9"/>
        <v>MRG-BRM-RCOL</v>
      </c>
      <c r="N263" s="28" t="str">
        <f t="shared" si="10"/>
        <v>pnj66</v>
      </c>
      <c r="O263" s="24"/>
    </row>
    <row r="264" spans="1:16" x14ac:dyDescent="0.25">
      <c r="A264" s="23" t="s">
        <v>4189</v>
      </c>
      <c r="B264" s="23" t="s">
        <v>14</v>
      </c>
      <c r="C264" s="23" t="s">
        <v>122</v>
      </c>
      <c r="D264" s="23" t="s">
        <v>47</v>
      </c>
      <c r="E264" s="23" t="s">
        <v>5649</v>
      </c>
      <c r="F264" s="338" t="str">
        <f>IFERROR(VLOOKUP($B264,Codes!$A$2:$B$1003, 2, FALSE),"")</f>
        <v>PNJ</v>
      </c>
      <c r="G264" s="338" t="str">
        <f>IFERROR(VLOOKUP($C264,Codes!$A$2:$B$1003, 2, FALSE),"")</f>
        <v>AMT</v>
      </c>
      <c r="H264" s="338" t="str">
        <f>IFERROR(VLOOKUP($D264,Codes!$A$2:$B$1003, 2, FALSE),"")</f>
        <v>BCH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338" t="str">
        <f t="shared" si="9"/>
        <v>PNJ-BCH-AMT</v>
      </c>
      <c r="N264" s="28" t="str">
        <f t="shared" si="10"/>
        <v>pnj67</v>
      </c>
      <c r="O264" s="24"/>
    </row>
    <row r="265" spans="1:16" x14ac:dyDescent="0.25">
      <c r="A265" s="23" t="s">
        <v>4186</v>
      </c>
      <c r="B265" s="23" t="s">
        <v>14</v>
      </c>
      <c r="C265" s="23" t="s">
        <v>112</v>
      </c>
      <c r="D265" s="23" t="s">
        <v>47</v>
      </c>
      <c r="E265" s="23" t="s">
        <v>5649</v>
      </c>
      <c r="F265" s="338" t="str">
        <f>IFERROR(VLOOKUP($B265,Codes!$A$2:$B$1003, 2, FALSE),"")</f>
        <v>PNJ</v>
      </c>
      <c r="G265" s="338" t="str">
        <f>IFERROR(VLOOKUP($C265,Codes!$A$2:$B$1003, 2, FALSE),"")</f>
        <v>VRD</v>
      </c>
      <c r="H265" s="338" t="str">
        <f>IFERROR(VLOOKUP($D265,Codes!$A$2:$B$1003, 2, FALSE),"")</f>
        <v>BCH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338" t="str">
        <f t="shared" si="9"/>
        <v>PNJ-BCH-VRD</v>
      </c>
      <c r="N265" s="28" t="str">
        <f t="shared" si="10"/>
        <v>pnj68</v>
      </c>
      <c r="O265" s="24"/>
    </row>
    <row r="266" spans="1:16" x14ac:dyDescent="0.25">
      <c r="A266" s="23" t="s">
        <v>4184</v>
      </c>
      <c r="B266" s="23" t="s">
        <v>14</v>
      </c>
      <c r="C266" s="23" t="s">
        <v>126</v>
      </c>
      <c r="D266" s="23" t="s">
        <v>47</v>
      </c>
      <c r="E266" s="23" t="s">
        <v>5649</v>
      </c>
      <c r="F266" s="338" t="str">
        <f>IFERROR(VLOOKUP($B266,Codes!$A$2:$B$1003, 2, FALSE),"")</f>
        <v>PNJ</v>
      </c>
      <c r="G266" s="338" t="str">
        <f>IFERROR(VLOOKUP($C266,Codes!$A$2:$B$1003, 2, FALSE),"")</f>
        <v>SRD COL</v>
      </c>
      <c r="H266" s="338" t="str">
        <f>IFERROR(VLOOKUP($D266,Codes!$A$2:$B$1003, 2, FALSE),"")</f>
        <v>BCH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338" t="str">
        <f t="shared" si="9"/>
        <v>PNJ-BCH-SRD COL</v>
      </c>
      <c r="N266" s="28" t="str">
        <f t="shared" si="10"/>
        <v>pnj69</v>
      </c>
      <c r="O266" s="24"/>
    </row>
    <row r="267" spans="1:16" x14ac:dyDescent="0.25">
      <c r="A267" s="23" t="s">
        <v>4502</v>
      </c>
      <c r="B267" s="23" t="s">
        <v>14</v>
      </c>
      <c r="C267" s="23" t="s">
        <v>125</v>
      </c>
      <c r="D267" s="23" t="s">
        <v>5612</v>
      </c>
      <c r="E267" s="23" t="s">
        <v>5612</v>
      </c>
      <c r="F267" s="338" t="str">
        <f>IFERROR(VLOOKUP($B267,Codes!$A$2:$B$1003, 2, FALSE),"")</f>
        <v>PNJ</v>
      </c>
      <c r="G267" s="338" t="str">
        <f>IFERROR(VLOOKUP($C267,Codes!$A$2:$B$1003, 2, FALSE),"")</f>
        <v>SNK</v>
      </c>
      <c r="H267" s="338" t="str">
        <f>IFERROR(VLOOKUP($D267,Codes!$A$2:$B$1003, 2, FALSE),"")</f>
        <v>SHTL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5723</v>
      </c>
      <c r="L267" s="24"/>
      <c r="M267" s="338" t="str">
        <f t="shared" si="9"/>
        <v>NOT INCLUDED</v>
      </c>
      <c r="N267" s="28" t="str">
        <f t="shared" si="10"/>
        <v>pnj7</v>
      </c>
      <c r="O267" s="24"/>
    </row>
    <row r="268" spans="1:16" x14ac:dyDescent="0.25">
      <c r="A268" s="28" t="s">
        <v>4169</v>
      </c>
      <c r="B268" s="28" t="s">
        <v>124</v>
      </c>
      <c r="C268" s="28" t="s">
        <v>14</v>
      </c>
      <c r="D268" s="28" t="s">
        <v>26</v>
      </c>
      <c r="E268" s="23" t="s">
        <v>5649</v>
      </c>
      <c r="F268" s="338" t="str">
        <f>IFERROR(VLOOKUP($B268,Codes!$A$2:$B$1003, 2, FALSE),"")</f>
        <v>CDL TSK</v>
      </c>
      <c r="G268" s="338" t="str">
        <f>IFERROR(VLOOKUP($C268,Codes!$A$2:$B$1003, 2, FALSE),"")</f>
        <v>PNJ</v>
      </c>
      <c r="H268" s="338" t="str">
        <f>IFERROR(VLOOKUP($D268,Codes!$A$2:$B$1003, 2, FALSE),"")</f>
        <v>PND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338" t="str">
        <f t="shared" si="9"/>
        <v>CDL TSK-PND-PNJ</v>
      </c>
      <c r="N268" s="28" t="str">
        <f t="shared" si="10"/>
        <v>pnj70</v>
      </c>
      <c r="O268" s="11"/>
      <c r="P268" s="11"/>
    </row>
    <row r="269" spans="1:16" x14ac:dyDescent="0.25">
      <c r="A269" s="23" t="s">
        <v>4167</v>
      </c>
      <c r="B269" s="23" t="s">
        <v>90</v>
      </c>
      <c r="C269" s="23" t="s">
        <v>123</v>
      </c>
      <c r="D269" s="23" t="s">
        <v>4168</v>
      </c>
      <c r="E269" s="23" t="s">
        <v>5649</v>
      </c>
      <c r="F269" s="338" t="str">
        <f>IFERROR(VLOOKUP($B269,Codes!$A$2:$B$1003, 2, FALSE),"")</f>
        <v>CURCH</v>
      </c>
      <c r="G269" s="338" t="str">
        <f>IFERROR(VLOOKUP($C269,Codes!$A$2:$B$1003, 2, FALSE),"")</f>
        <v>SLYE</v>
      </c>
      <c r="H269" s="338" t="str">
        <f>IFERROR(VLOOKUP($D269,Codes!$A$2:$B$1003, 2, FALSE),"")</f>
        <v>KKRD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338" t="str">
        <f t="shared" si="9"/>
        <v>CURCH-KKRD-SLYE</v>
      </c>
      <c r="N269" s="28" t="str">
        <f t="shared" si="10"/>
        <v>pnj71</v>
      </c>
      <c r="O269" s="24"/>
    </row>
    <row r="270" spans="1:16" x14ac:dyDescent="0.25">
      <c r="A270" s="23" t="s">
        <v>4166</v>
      </c>
      <c r="B270" s="23" t="s">
        <v>14</v>
      </c>
      <c r="C270" s="23" t="s">
        <v>26</v>
      </c>
      <c r="D270" s="23" t="s">
        <v>167</v>
      </c>
      <c r="E270" s="23" t="s">
        <v>5612</v>
      </c>
      <c r="F270" s="338" t="str">
        <f>IFERROR(VLOOKUP($B270,Codes!$A$2:$B$1003, 2, FALSE),"")</f>
        <v>PNJ</v>
      </c>
      <c r="G270" s="338" t="str">
        <f>IFERROR(VLOOKUP($C270,Codes!$A$2:$B$1003, 2, FALSE),"")</f>
        <v>PND</v>
      </c>
      <c r="H270" s="338" t="str">
        <f>IFERROR(VLOOKUP($D270,Codes!$A$2:$B$1003, 2, FALSE),"")</f>
        <v>OGA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5723</v>
      </c>
      <c r="L270" s="24"/>
      <c r="M270" s="338" t="str">
        <f t="shared" si="9"/>
        <v>NOT INCLUDED</v>
      </c>
      <c r="N270" s="28" t="str">
        <f t="shared" si="10"/>
        <v>pnj72</v>
      </c>
      <c r="O270" s="24"/>
    </row>
    <row r="271" spans="1:16" x14ac:dyDescent="0.25">
      <c r="A271" s="23" t="s">
        <v>4155</v>
      </c>
      <c r="B271" s="23" t="s">
        <v>122</v>
      </c>
      <c r="C271" s="23" t="s">
        <v>10</v>
      </c>
      <c r="D271" s="23" t="s">
        <v>739</v>
      </c>
      <c r="E271" s="23" t="s">
        <v>5649</v>
      </c>
      <c r="F271" s="338" t="str">
        <f>IFERROR(VLOOKUP($B271,Codes!$A$2:$B$1003, 2, FALSE),"")</f>
        <v>AMT</v>
      </c>
      <c r="G271" s="338" t="str">
        <f>IFERROR(VLOOKUP($C271,Codes!$A$2:$B$1003, 2, FALSE),"")</f>
        <v>PNJ</v>
      </c>
      <c r="H271" s="338" t="str">
        <f>IFERROR(VLOOKUP($D271,Codes!$A$2:$B$1003, 2, FALSE),"")</f>
        <v>CLVL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338" t="str">
        <f t="shared" si="9"/>
        <v>AMT-CLVL-PNJ</v>
      </c>
      <c r="N271" s="28" t="str">
        <f t="shared" si="10"/>
        <v>pnj73</v>
      </c>
      <c r="O271" s="24"/>
    </row>
    <row r="272" spans="1:16" x14ac:dyDescent="0.25">
      <c r="A272" s="23" t="s">
        <v>4150</v>
      </c>
      <c r="B272" s="23" t="s">
        <v>121</v>
      </c>
      <c r="C272" s="23" t="s">
        <v>8</v>
      </c>
      <c r="D272" s="23" t="s">
        <v>134</v>
      </c>
      <c r="E272" s="23" t="s">
        <v>5649</v>
      </c>
      <c r="F272" s="338" t="str">
        <f>IFERROR(VLOOKUP($B272,Codes!$A$2:$B$1003, 2, FALSE),"")</f>
        <v>VLV</v>
      </c>
      <c r="G272" s="338" t="str">
        <f>IFERROR(VLOOKUP($C272,Codes!$A$2:$B$1003, 2, FALSE),"")</f>
        <v>MRG</v>
      </c>
      <c r="H272" s="338" t="str">
        <f>IFERROR(VLOOKUP($D272,Codes!$A$2:$B$1003, 2, FALSE),"")</f>
        <v>VGRM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338" t="str">
        <f t="shared" si="9"/>
        <v>NOT INCLUDED</v>
      </c>
      <c r="N272" s="28" t="str">
        <f t="shared" si="10"/>
        <v>pnj74</v>
      </c>
      <c r="O272" s="24"/>
    </row>
    <row r="273" spans="1:16" x14ac:dyDescent="0.25">
      <c r="A273" s="23" t="s">
        <v>4141</v>
      </c>
      <c r="B273" s="23" t="s">
        <v>26</v>
      </c>
      <c r="C273" s="23" t="s">
        <v>48</v>
      </c>
      <c r="D273" s="23" t="s">
        <v>4</v>
      </c>
      <c r="E273" s="23" t="s">
        <v>5649</v>
      </c>
      <c r="F273" s="338" t="str">
        <f>IFERROR(VLOOKUP($B273,Codes!$A$2:$B$1003, 2, FALSE),"")</f>
        <v>PND</v>
      </c>
      <c r="G273" s="338" t="str">
        <f>IFERROR(VLOOKUP($C273,Codes!$A$2:$B$1003, 2, FALSE),"")</f>
        <v>HRB</v>
      </c>
      <c r="H273" s="338" t="str">
        <f>IFERROR(VLOOKUP($D273,Codes!$A$2:$B$1003, 2, FALSE),"")</f>
        <v>VSD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338" t="str">
        <f t="shared" si="9"/>
        <v>PND-VSD-HRB</v>
      </c>
      <c r="N273" s="28" t="str">
        <f t="shared" si="10"/>
        <v>pnj75</v>
      </c>
      <c r="O273" s="24"/>
    </row>
    <row r="274" spans="1:16" x14ac:dyDescent="0.25">
      <c r="A274" s="23" t="s">
        <v>4134</v>
      </c>
      <c r="B274" s="23" t="s">
        <v>120</v>
      </c>
      <c r="C274" s="23" t="s">
        <v>14</v>
      </c>
      <c r="D274" s="23" t="s">
        <v>26</v>
      </c>
      <c r="E274" s="23" t="s">
        <v>5649</v>
      </c>
      <c r="F274" s="338" t="str">
        <f>IFERROR(VLOOKUP($B274,Codes!$A$2:$B$1003, 2, FALSE),"")</f>
        <v>RCOL</v>
      </c>
      <c r="G274" s="338" t="str">
        <f>IFERROR(VLOOKUP($C274,Codes!$A$2:$B$1003, 2, FALSE),"")</f>
        <v>PNJ</v>
      </c>
      <c r="H274" s="338" t="str">
        <f>IFERROR(VLOOKUP($D274,Codes!$A$2:$B$1003, 2, FALSE),"")</f>
        <v>PND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338" t="str">
        <f t="shared" si="9"/>
        <v>RCOL-PND-PNJ</v>
      </c>
      <c r="N274" s="28" t="str">
        <f t="shared" si="10"/>
        <v>pnj76</v>
      </c>
      <c r="O274" s="24"/>
    </row>
    <row r="275" spans="1:16" x14ac:dyDescent="0.25">
      <c r="A275" s="23" t="s">
        <v>4132</v>
      </c>
      <c r="B275" s="23" t="s">
        <v>8</v>
      </c>
      <c r="C275" s="23" t="s">
        <v>26</v>
      </c>
      <c r="D275" s="23" t="s">
        <v>2175</v>
      </c>
      <c r="E275" s="23" t="s">
        <v>5649</v>
      </c>
      <c r="F275" s="338" t="str">
        <f>IFERROR(VLOOKUP($B275,Codes!$A$2:$B$1003, 2, FALSE),"")</f>
        <v>MRG</v>
      </c>
      <c r="G275" s="338" t="str">
        <f>IFERROR(VLOOKUP($C275,Codes!$A$2:$B$1003, 2, FALSE),"")</f>
        <v>PND</v>
      </c>
      <c r="H275" s="338" t="str">
        <f>IFERROR(VLOOKUP($D275,Codes!$A$2:$B$1003, 2, FALSE),"")</f>
        <v>BRM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338" t="str">
        <f t="shared" si="9"/>
        <v>MRG-BRM-PND</v>
      </c>
      <c r="N275" s="28" t="str">
        <f t="shared" si="10"/>
        <v>pnj77</v>
      </c>
      <c r="O275" s="24"/>
    </row>
    <row r="276" spans="1:16" x14ac:dyDescent="0.25">
      <c r="A276" s="23" t="s">
        <v>4097</v>
      </c>
      <c r="B276" s="23" t="s">
        <v>10</v>
      </c>
      <c r="C276" s="23" t="s">
        <v>55</v>
      </c>
      <c r="D276" s="23" t="s">
        <v>2390</v>
      </c>
      <c r="E276" s="23" t="s">
        <v>5604</v>
      </c>
      <c r="F276" s="338" t="str">
        <f>IFERROR(VLOOKUP($B276,Codes!$A$2:$B$1003, 2, FALSE),"")</f>
        <v>PNJ</v>
      </c>
      <c r="G276" s="338" t="str">
        <f>IFERROR(VLOOKUP($C276,Codes!$A$2:$B$1003, 2, FALSE),"")</f>
        <v>MLW</v>
      </c>
      <c r="H276" s="338" t="str">
        <f>IFERROR(VLOOKUP($D276,Codes!$A$2:$B$1003, 2, FALSE),"")</f>
        <v>MLWD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338" t="str">
        <f t="shared" si="9"/>
        <v>PNJ-MLWD-MLW</v>
      </c>
      <c r="N276" s="28" t="str">
        <f t="shared" si="10"/>
        <v>pnj78</v>
      </c>
      <c r="O276" s="24"/>
    </row>
    <row r="277" spans="1:16" x14ac:dyDescent="0.25">
      <c r="A277" s="23" t="s">
        <v>4089</v>
      </c>
      <c r="B277" s="23" t="s">
        <v>106</v>
      </c>
      <c r="C277" s="23" t="s">
        <v>119</v>
      </c>
      <c r="D277" s="23" t="s">
        <v>26</v>
      </c>
      <c r="E277" s="23" t="s">
        <v>5649</v>
      </c>
      <c r="F277" s="338" t="str">
        <f>IFERROR(VLOOKUP($B277,Codes!$A$2:$B$1003, 2, FALSE),"")</f>
        <v>MPS</v>
      </c>
      <c r="G277" s="338" t="str">
        <f>IFERROR(VLOOKUP($C277,Codes!$A$2:$B$1003, 2, FALSE),"")</f>
        <v>SRD COL</v>
      </c>
      <c r="H277" s="338" t="str">
        <f>IFERROR(VLOOKUP($D277,Codes!$A$2:$B$1003, 2, FALSE),"")</f>
        <v>PND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338" t="str">
        <f t="shared" si="9"/>
        <v>NOT INCLUDED</v>
      </c>
      <c r="N277" s="28" t="str">
        <f t="shared" si="10"/>
        <v>pnj79</v>
      </c>
      <c r="O277" s="24"/>
    </row>
    <row r="278" spans="1:16" x14ac:dyDescent="0.25">
      <c r="A278" s="23" t="s">
        <v>4501</v>
      </c>
      <c r="B278" s="23" t="s">
        <v>118</v>
      </c>
      <c r="C278" s="23" t="s">
        <v>117</v>
      </c>
      <c r="D278" s="23" t="s">
        <v>26</v>
      </c>
      <c r="E278" s="23" t="s">
        <v>5649</v>
      </c>
      <c r="F278" s="338" t="str">
        <f>IFERROR(VLOOKUP($B278,Codes!$A$2:$B$1003, 2, FALSE),"")</f>
        <v>MKT</v>
      </c>
      <c r="G278" s="338" t="str">
        <f>IFERROR(VLOOKUP($C278,Codes!$A$2:$B$1003, 2, FALSE),"")</f>
        <v>CURCH</v>
      </c>
      <c r="H278" s="338" t="str">
        <f>IFERROR(VLOOKUP($D278,Codes!$A$2:$B$1003, 2, FALSE),"")</f>
        <v>PND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338" t="str">
        <f t="shared" si="9"/>
        <v>MKT-PND-CURCH</v>
      </c>
      <c r="N278" s="28" t="str">
        <f t="shared" si="10"/>
        <v>pnj8</v>
      </c>
      <c r="O278" s="24"/>
    </row>
    <row r="279" spans="1:16" x14ac:dyDescent="0.25">
      <c r="A279" s="23" t="s">
        <v>4071</v>
      </c>
      <c r="B279" s="23" t="s">
        <v>116</v>
      </c>
      <c r="C279" s="23" t="s">
        <v>10</v>
      </c>
      <c r="D279" s="23" t="s">
        <v>26</v>
      </c>
      <c r="E279" s="23" t="s">
        <v>5649</v>
      </c>
      <c r="F279" s="338" t="str">
        <f>IFERROR(VLOOKUP($B279,Codes!$A$2:$B$1003, 2, FALSE),"")</f>
        <v>MRCL</v>
      </c>
      <c r="G279" s="338" t="str">
        <f>IFERROR(VLOOKUP($C279,Codes!$A$2:$B$1003, 2, FALSE),"")</f>
        <v>PNJ</v>
      </c>
      <c r="H279" s="338" t="str">
        <f>IFERROR(VLOOKUP($D279,Codes!$A$2:$B$1003, 2, FALSE),"")</f>
        <v>PND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338" t="str">
        <f t="shared" si="9"/>
        <v>MRCL-PND-PNJ</v>
      </c>
      <c r="N279" s="28" t="str">
        <f t="shared" si="10"/>
        <v>pnj80</v>
      </c>
      <c r="O279" s="24"/>
    </row>
    <row r="280" spans="1:16" x14ac:dyDescent="0.25">
      <c r="A280" s="23" t="s">
        <v>4059</v>
      </c>
      <c r="B280" s="23" t="s">
        <v>115</v>
      </c>
      <c r="C280" s="23" t="s">
        <v>10</v>
      </c>
      <c r="D280" s="23" t="s">
        <v>107</v>
      </c>
      <c r="E280" s="23" t="s">
        <v>5649</v>
      </c>
      <c r="F280" s="338" t="str">
        <f>IFERROR(VLOOKUP($B280,Codes!$A$2:$B$1003, 2, FALSE),"")</f>
        <v>SOL</v>
      </c>
      <c r="G280" s="338" t="str">
        <f>IFERROR(VLOOKUP($C280,Codes!$A$2:$B$1003, 2, FALSE),"")</f>
        <v>PNJ</v>
      </c>
      <c r="H280" s="338" t="str">
        <f>IFERROR(VLOOKUP($D280,Codes!$A$2:$B$1003, 2, FALSE),"")</f>
        <v>CLG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338" t="str">
        <f t="shared" si="9"/>
        <v>SOL-CLG-PNJ</v>
      </c>
      <c r="N280" s="28" t="str">
        <f t="shared" si="10"/>
        <v>pnj81</v>
      </c>
      <c r="O280" s="24"/>
    </row>
    <row r="281" spans="1:16" x14ac:dyDescent="0.25">
      <c r="A281" s="23" t="s">
        <v>4048</v>
      </c>
      <c r="B281" s="23" t="s">
        <v>14</v>
      </c>
      <c r="C281" s="23" t="s">
        <v>114</v>
      </c>
      <c r="D281" s="23" t="s">
        <v>26</v>
      </c>
      <c r="E281" s="23" t="s">
        <v>5604</v>
      </c>
      <c r="F281" s="338" t="str">
        <f>IFERROR(VLOOKUP($B281,Codes!$A$2:$B$1003, 2, FALSE),"")</f>
        <v>PNJ</v>
      </c>
      <c r="G281" s="338" t="str">
        <f>IFERROR(VLOOKUP($C281,Codes!$A$2:$B$1003, 2, FALSE),"")</f>
        <v>MLPN</v>
      </c>
      <c r="H281" s="338" t="str">
        <f>IFERROR(VLOOKUP($D281,Codes!$A$2:$B$1003, 2, FALSE),"")</f>
        <v>PND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338" t="str">
        <f t="shared" si="9"/>
        <v>PNJ-PND-MLPN</v>
      </c>
      <c r="N281" s="28" t="str">
        <f t="shared" si="10"/>
        <v>pnj82</v>
      </c>
      <c r="O281" s="24"/>
    </row>
    <row r="282" spans="1:16" x14ac:dyDescent="0.25">
      <c r="A282" s="23" t="s">
        <v>4045</v>
      </c>
      <c r="B282" s="23" t="s">
        <v>14</v>
      </c>
      <c r="C282" s="23" t="s">
        <v>112</v>
      </c>
      <c r="D282" s="23" t="s">
        <v>2878</v>
      </c>
      <c r="E282" s="23" t="s">
        <v>5649</v>
      </c>
      <c r="F282" s="338" t="str">
        <f>IFERROR(VLOOKUP($B282,Codes!$A$2:$B$1003, 2, FALSE),"")</f>
        <v>PNJ</v>
      </c>
      <c r="G282" s="338" t="str">
        <f>IFERROR(VLOOKUP($C282,Codes!$A$2:$B$1003, 2, FALSE),"")</f>
        <v>VRD</v>
      </c>
      <c r="H282" s="338" t="str">
        <f>IFERROR(VLOOKUP($D282,Codes!$A$2:$B$1003, 2, FALSE),"")</f>
        <v>SNK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338" t="str">
        <f t="shared" si="9"/>
        <v>PNJ-SNK-VRD</v>
      </c>
      <c r="N282" s="28" t="str">
        <f t="shared" si="10"/>
        <v>pnj83</v>
      </c>
      <c r="O282" s="24"/>
    </row>
    <row r="283" spans="1:16" x14ac:dyDescent="0.25">
      <c r="A283" s="23" t="s">
        <v>4044</v>
      </c>
      <c r="B283" s="23" t="s">
        <v>106</v>
      </c>
      <c r="C283" s="23" t="s">
        <v>113</v>
      </c>
      <c r="D283" s="23" t="s">
        <v>10</v>
      </c>
      <c r="E283" s="23" t="s">
        <v>5649</v>
      </c>
      <c r="F283" s="338" t="str">
        <f>IFERROR(VLOOKUP($B283,Codes!$A$2:$B$1003, 2, FALSE),"")</f>
        <v>MPS</v>
      </c>
      <c r="G283" s="338" t="str">
        <f>IFERROR(VLOOKUP($C283,Codes!$A$2:$B$1003, 2, FALSE),"")</f>
        <v>FTRP</v>
      </c>
      <c r="H283" s="338" t="str">
        <f>IFERROR(VLOOKUP($D283,Codes!$A$2:$B$1003, 2, FALSE),"")</f>
        <v>PNJ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338" t="str">
        <f t="shared" si="9"/>
        <v>MPS-PNJ-FTRP</v>
      </c>
      <c r="N283" s="28" t="str">
        <f t="shared" si="10"/>
        <v>pnj84</v>
      </c>
      <c r="O283" s="24" t="s">
        <v>5731</v>
      </c>
    </row>
    <row r="284" spans="1:16" x14ac:dyDescent="0.25">
      <c r="A284" s="28" t="s">
        <v>4043</v>
      </c>
      <c r="B284" s="28" t="s">
        <v>113</v>
      </c>
      <c r="C284" s="28" t="s">
        <v>10</v>
      </c>
      <c r="D284" s="28" t="s">
        <v>8</v>
      </c>
      <c r="E284" s="23" t="s">
        <v>5649</v>
      </c>
      <c r="F284" s="338" t="str">
        <f>IFERROR(VLOOKUP($B284,Codes!$A$2:$B$1003, 2, FALSE),"")</f>
        <v>FTRP</v>
      </c>
      <c r="G284" s="338" t="str">
        <f>IFERROR(VLOOKUP($C284,Codes!$A$2:$B$1003, 2, FALSE),"")</f>
        <v>PNJ</v>
      </c>
      <c r="H284" s="338" t="str">
        <f>IFERROR(VLOOKUP($D284,Codes!$A$2:$B$1003, 2, FALSE),"")</f>
        <v>MRG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338" t="str">
        <f t="shared" si="9"/>
        <v>FTRP-MRG-PNJ</v>
      </c>
      <c r="N284" s="28" t="str">
        <f t="shared" si="10"/>
        <v>pnj85</v>
      </c>
      <c r="O284" s="11" t="s">
        <v>5731</v>
      </c>
      <c r="P284" s="11"/>
    </row>
    <row r="285" spans="1:16" x14ac:dyDescent="0.25">
      <c r="A285" s="23" t="s">
        <v>4035</v>
      </c>
      <c r="B285" s="23" t="s">
        <v>112</v>
      </c>
      <c r="C285" s="23" t="s">
        <v>10</v>
      </c>
      <c r="D285" s="23" t="s">
        <v>106</v>
      </c>
      <c r="E285" s="23" t="s">
        <v>5649</v>
      </c>
      <c r="F285" s="338" t="str">
        <f>IFERROR(VLOOKUP($B285,Codes!$A$2:$B$1003, 2, FALSE),"")</f>
        <v>VRD</v>
      </c>
      <c r="G285" s="338" t="str">
        <f>IFERROR(VLOOKUP($C285,Codes!$A$2:$B$1003, 2, FALSE),"")</f>
        <v>PNJ</v>
      </c>
      <c r="H285" s="338" t="str">
        <f>IFERROR(VLOOKUP($D285,Codes!$A$2:$B$1003, 2, FALSE),"")</f>
        <v>MPS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338" t="str">
        <f t="shared" ref="M285:M348" si="11">IF(K285="Y",CONCATENATE($F285,"-",IF(ISNUMBER(SEARCH("SHUTTLE",$E285)),"",$H285),"-",$G285), "NOT INCLUDED")</f>
        <v>VRD-MPS-PNJ</v>
      </c>
      <c r="N285" s="28" t="str">
        <f t="shared" si="10"/>
        <v>pnj86</v>
      </c>
      <c r="O285" s="24"/>
    </row>
    <row r="286" spans="1:16" x14ac:dyDescent="0.25">
      <c r="A286" s="23" t="s">
        <v>4027</v>
      </c>
      <c r="B286" s="23" t="s">
        <v>10</v>
      </c>
      <c r="C286" s="23" t="s">
        <v>255</v>
      </c>
      <c r="D286" s="23" t="s">
        <v>5675</v>
      </c>
      <c r="E286" s="23" t="s">
        <v>5649</v>
      </c>
      <c r="F286" s="338" t="str">
        <f>IFERROR(VLOOKUP($B286,Codes!$A$2:$B$1003, 2, FALSE),"")</f>
        <v>PNJ</v>
      </c>
      <c r="G286" s="338" t="str">
        <f>IFERROR(VLOOKUP($C286,Codes!$A$2:$B$1003, 2, FALSE),"")</f>
        <v>NRV</v>
      </c>
      <c r="H286" s="338" t="str">
        <f>IFERROR(VLOOKUP($D286,Codes!$A$2:$B$1003, 2, FALSE),"")</f>
        <v>DWR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338" t="str">
        <f t="shared" si="11"/>
        <v>PNJ-DWR-NRV</v>
      </c>
      <c r="N286" s="28" t="str">
        <f t="shared" si="10"/>
        <v>pnj87</v>
      </c>
      <c r="O286" s="24"/>
    </row>
    <row r="287" spans="1:16" x14ac:dyDescent="0.25">
      <c r="A287" s="23" t="s">
        <v>4024</v>
      </c>
      <c r="B287" s="23" t="s">
        <v>110</v>
      </c>
      <c r="C287" s="23" t="s">
        <v>109</v>
      </c>
      <c r="D287" s="23" t="s">
        <v>4025</v>
      </c>
      <c r="E287" s="23" t="s">
        <v>5649</v>
      </c>
      <c r="F287" s="338" t="str">
        <f>IFERROR(VLOOKUP($B287,Codes!$A$2:$B$1003, 2, FALSE),"")</f>
        <v>OGA FER</v>
      </c>
      <c r="G287" s="338" t="str">
        <f>IFERROR(VLOOKUP($C287,Codes!$A$2:$B$1003, 2, FALSE),"")</f>
        <v>NRV FER</v>
      </c>
      <c r="H287" s="338" t="str">
        <f>IFERROR(VLOOKUP($D287,Codes!$A$2:$B$1003, 2, FALSE),"")</f>
        <v>MLR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338" t="str">
        <f t="shared" si="11"/>
        <v>NOT INCLUDED</v>
      </c>
      <c r="N287" s="28" t="str">
        <f t="shared" si="10"/>
        <v>pnj88</v>
      </c>
      <c r="O287" s="24"/>
    </row>
    <row r="288" spans="1:16" x14ac:dyDescent="0.25">
      <c r="A288" s="23" t="s">
        <v>4018</v>
      </c>
      <c r="B288" s="23" t="s">
        <v>106</v>
      </c>
      <c r="C288" s="23" t="s">
        <v>103</v>
      </c>
      <c r="D288" s="23" t="s">
        <v>115</v>
      </c>
      <c r="E288" s="23" t="s">
        <v>5649</v>
      </c>
      <c r="F288" s="338" t="str">
        <f>IFERROR(VLOOKUP($B288,Codes!$A$2:$B$1003, 2, FALSE),"")</f>
        <v>MPS</v>
      </c>
      <c r="G288" s="338" t="str">
        <f>IFERROR(VLOOKUP($C288,Codes!$A$2:$B$1003, 2, FALSE),"")</f>
        <v>HRML</v>
      </c>
      <c r="H288" s="338" t="str">
        <f>IFERROR(VLOOKUP($D288,Codes!$A$2:$B$1003, 2, FALSE),"")</f>
        <v>SOL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338" t="str">
        <f t="shared" si="11"/>
        <v>MPS-SOL-HRML</v>
      </c>
      <c r="N288" s="28" t="str">
        <f t="shared" si="10"/>
        <v>pnj89</v>
      </c>
      <c r="O288" s="24"/>
    </row>
    <row r="289" spans="1:16" x14ac:dyDescent="0.25">
      <c r="A289" s="23" t="s">
        <v>4498</v>
      </c>
      <c r="B289" s="23" t="s">
        <v>14</v>
      </c>
      <c r="C289" s="23" t="s">
        <v>108</v>
      </c>
      <c r="D289" s="23" t="s">
        <v>116</v>
      </c>
      <c r="E289" s="23" t="s">
        <v>5649</v>
      </c>
      <c r="F289" s="338" t="str">
        <f>IFERROR(VLOOKUP($B289,Codes!$A$2:$B$1003, 2, FALSE),"")</f>
        <v>PNJ</v>
      </c>
      <c r="G289" s="338" t="str">
        <f>IFERROR(VLOOKUP($C289,Codes!$A$2:$B$1003, 2, FALSE),"")</f>
        <v>AKD</v>
      </c>
      <c r="H289" s="338" t="str">
        <f>IFERROR(VLOOKUP($D289,Codes!$A$2:$B$1003, 2, FALSE),"")</f>
        <v>MRCL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338" t="str">
        <f t="shared" si="11"/>
        <v>PNJ-MRCL-AKD</v>
      </c>
      <c r="N289" s="28" t="str">
        <f t="shared" si="10"/>
        <v>pnj9</v>
      </c>
      <c r="O289" s="24"/>
    </row>
    <row r="290" spans="1:16" x14ac:dyDescent="0.25">
      <c r="A290" s="23" t="s">
        <v>4015</v>
      </c>
      <c r="B290" s="23" t="s">
        <v>10</v>
      </c>
      <c r="C290" s="23" t="s">
        <v>107</v>
      </c>
      <c r="D290" s="23" t="s">
        <v>4013</v>
      </c>
      <c r="E290" s="23" t="s">
        <v>5649</v>
      </c>
      <c r="F290" s="338" t="str">
        <f>IFERROR(VLOOKUP($B290,Codes!$A$2:$B$1003, 2, FALSE),"")</f>
        <v>PNJ</v>
      </c>
      <c r="G290" s="338" t="str">
        <f>IFERROR(VLOOKUP($C290,Codes!$A$2:$B$1003, 2, FALSE),"")</f>
        <v>CLG</v>
      </c>
      <c r="H290" s="338" t="str">
        <f>IFERROR(VLOOKUP($D290,Codes!$A$2:$B$1003, 2, FALSE),"")</f>
        <v>SLG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338" t="str">
        <f t="shared" si="11"/>
        <v>PNJ-SLG-CLG</v>
      </c>
      <c r="N290" s="28" t="str">
        <f t="shared" si="10"/>
        <v>pnj90</v>
      </c>
      <c r="O290" s="24"/>
    </row>
    <row r="291" spans="1:16" x14ac:dyDescent="0.25">
      <c r="A291" s="23" t="s">
        <v>4010</v>
      </c>
      <c r="B291" s="23" t="s">
        <v>107</v>
      </c>
      <c r="C291" s="23" t="s">
        <v>106</v>
      </c>
      <c r="D291" s="23" t="s">
        <v>4013</v>
      </c>
      <c r="E291" s="23" t="s">
        <v>5649</v>
      </c>
      <c r="F291" s="338" t="str">
        <f>IFERROR(VLOOKUP($B291,Codes!$A$2:$B$1003, 2, FALSE),"")</f>
        <v>CLG</v>
      </c>
      <c r="G291" s="338" t="str">
        <f>IFERROR(VLOOKUP($C291,Codes!$A$2:$B$1003, 2, FALSE),"")</f>
        <v>MPS</v>
      </c>
      <c r="H291" s="338" t="str">
        <f>IFERROR(VLOOKUP($D291,Codes!$A$2:$B$1003, 2, FALSE),"")</f>
        <v>SLG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338" t="str">
        <f t="shared" si="11"/>
        <v>CLG-SLG-MPS</v>
      </c>
      <c r="N291" s="28" t="str">
        <f t="shared" si="10"/>
        <v>pnj91</v>
      </c>
      <c r="O291" s="24"/>
    </row>
    <row r="292" spans="1:16" x14ac:dyDescent="0.25">
      <c r="A292" s="23" t="s">
        <v>4004</v>
      </c>
      <c r="B292" s="23" t="s">
        <v>14</v>
      </c>
      <c r="C292" s="23" t="s">
        <v>105</v>
      </c>
      <c r="D292" s="23" t="s">
        <v>4001</v>
      </c>
      <c r="E292" s="23" t="s">
        <v>5649</v>
      </c>
      <c r="F292" s="338" t="str">
        <f>IFERROR(VLOOKUP($B292,Codes!$A$2:$B$1003, 2, FALSE),"")</f>
        <v>PNJ</v>
      </c>
      <c r="G292" s="338" t="str">
        <f>IFERROR(VLOOKUP($C292,Codes!$A$2:$B$1003, 2, FALSE),"")</f>
        <v>PNTLP</v>
      </c>
      <c r="H292" s="338" t="str">
        <f>IFERROR(VLOOKUP($D292,Codes!$A$2:$B$1003, 2, FALSE),"")</f>
        <v>CNSBD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338" t="str">
        <f t="shared" si="11"/>
        <v>NOT INCLUDED</v>
      </c>
      <c r="N292" s="28" t="str">
        <f t="shared" si="10"/>
        <v>pnj92</v>
      </c>
      <c r="O292" s="24"/>
    </row>
    <row r="293" spans="1:16" x14ac:dyDescent="0.25">
      <c r="A293" s="23" t="s">
        <v>3998</v>
      </c>
      <c r="B293" s="23" t="s">
        <v>14</v>
      </c>
      <c r="C293" s="23" t="s">
        <v>47</v>
      </c>
      <c r="D293" s="23" t="s">
        <v>106</v>
      </c>
      <c r="E293" s="23" t="s">
        <v>5649</v>
      </c>
      <c r="F293" s="338" t="str">
        <f>IFERROR(VLOOKUP($B293,Codes!$A$2:$B$1003, 2, FALSE),"")</f>
        <v>PNJ</v>
      </c>
      <c r="G293" s="338" t="str">
        <f>IFERROR(VLOOKUP($C293,Codes!$A$2:$B$1003, 2, FALSE),"")</f>
        <v>BCH</v>
      </c>
      <c r="H293" s="338" t="str">
        <f>IFERROR(VLOOKUP($D293,Codes!$A$2:$B$1003, 2, FALSE),"")</f>
        <v>MPS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338" t="str">
        <f t="shared" si="11"/>
        <v>PNJ-MPS-BCH</v>
      </c>
      <c r="N293" s="28" t="str">
        <f t="shared" si="10"/>
        <v>pnj93</v>
      </c>
      <c r="O293" s="24"/>
    </row>
    <row r="294" spans="1:16" ht="30" x14ac:dyDescent="0.25">
      <c r="A294" s="23" t="s">
        <v>3985</v>
      </c>
      <c r="B294" s="23" t="s">
        <v>14</v>
      </c>
      <c r="C294" s="23" t="s">
        <v>103</v>
      </c>
      <c r="D294" s="23" t="s">
        <v>5683</v>
      </c>
      <c r="E294" s="23" t="s">
        <v>5678</v>
      </c>
      <c r="F294" s="338" t="str">
        <f>IFERROR(VLOOKUP($B294,Codes!$A$2:$B$1003, 2, FALSE),"")</f>
        <v>PNJ</v>
      </c>
      <c r="G294" s="338" t="str">
        <f>IFERROR(VLOOKUP($C294,Codes!$A$2:$B$1003, 2, FALSE),"")</f>
        <v>HRML</v>
      </c>
      <c r="H294" s="338" t="str">
        <f>IFERROR(VLOOKUP($D294,Codes!$A$2:$B$1003, 2, FALSE),"")</f>
        <v>SOM/MPS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338" t="str">
        <f t="shared" si="11"/>
        <v>PNJ--HRML</v>
      </c>
      <c r="N294" s="28" t="str">
        <f t="shared" si="10"/>
        <v>pnj94</v>
      </c>
      <c r="O294" s="24"/>
    </row>
    <row r="295" spans="1:16" ht="30" x14ac:dyDescent="0.25">
      <c r="A295" s="23" t="s">
        <v>3978</v>
      </c>
      <c r="B295" s="23" t="s">
        <v>104</v>
      </c>
      <c r="C295" s="23" t="s">
        <v>103</v>
      </c>
      <c r="D295" s="23" t="s">
        <v>165</v>
      </c>
      <c r="E295" s="23" t="s">
        <v>5678</v>
      </c>
      <c r="F295" s="338" t="str">
        <f>IFERROR(VLOOKUP($B295,Codes!$A$2:$B$1003, 2, FALSE),"")</f>
        <v>PNJ</v>
      </c>
      <c r="G295" s="338" t="str">
        <f>IFERROR(VLOOKUP($C295,Codes!$A$2:$B$1003, 2, FALSE),"")</f>
        <v>HRML</v>
      </c>
      <c r="H295" s="338" t="str">
        <f>IFERROR(VLOOKUP($D295,Codes!$A$2:$B$1003, 2, FALSE),"")</f>
        <v>PDN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338" t="str">
        <f t="shared" si="11"/>
        <v>PNJ--HRML</v>
      </c>
      <c r="N295" s="28" t="str">
        <f t="shared" si="10"/>
        <v>pnj95</v>
      </c>
      <c r="O295" s="24"/>
    </row>
    <row r="296" spans="1:16" x14ac:dyDescent="0.25">
      <c r="A296" s="23" t="s">
        <v>3977</v>
      </c>
      <c r="B296" s="23" t="s">
        <v>26</v>
      </c>
      <c r="C296" s="23" t="s">
        <v>102</v>
      </c>
      <c r="D296" s="23" t="s">
        <v>167</v>
      </c>
      <c r="E296" s="23" t="s">
        <v>5612</v>
      </c>
      <c r="F296" s="338" t="str">
        <f>IFERROR(VLOOKUP($B296,Codes!$A$2:$B$1003, 2, FALSE),"")</f>
        <v>PND</v>
      </c>
      <c r="G296" s="338" t="str">
        <f>IFERROR(VLOOKUP($C296,Codes!$A$2:$B$1003, 2, FALSE),"")</f>
        <v>MRMR</v>
      </c>
      <c r="H296" s="338" t="str">
        <f>IFERROR(VLOOKUP($D296,Codes!$A$2:$B$1003, 2, FALSE),"")</f>
        <v>OGA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338" t="str">
        <f t="shared" si="11"/>
        <v>NOT INCLUDED</v>
      </c>
      <c r="N296" s="28" t="str">
        <f t="shared" si="10"/>
        <v>pnj96</v>
      </c>
      <c r="O296" s="24"/>
    </row>
    <row r="297" spans="1:16" x14ac:dyDescent="0.25">
      <c r="A297" s="23" t="s">
        <v>3976</v>
      </c>
      <c r="B297" s="23" t="s">
        <v>26</v>
      </c>
      <c r="C297" s="23" t="s">
        <v>101</v>
      </c>
      <c r="D297" s="23" t="s">
        <v>167</v>
      </c>
      <c r="E297" s="23" t="s">
        <v>5612</v>
      </c>
      <c r="F297" s="338" t="str">
        <f>IFERROR(VLOOKUP($B297,Codes!$A$2:$B$1003, 2, FALSE),"")</f>
        <v>PND</v>
      </c>
      <c r="G297" s="338" t="str">
        <f>IFERROR(VLOOKUP($C297,Codes!$A$2:$B$1003, 2, FALSE),"")</f>
        <v>SECT</v>
      </c>
      <c r="H297" s="338" t="str">
        <f>IFERROR(VLOOKUP($D297,Codes!$A$2:$B$1003, 2, FALSE),"")</f>
        <v>OGA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338" t="str">
        <f t="shared" si="11"/>
        <v>NOT INCLUDED</v>
      </c>
      <c r="N297" s="28" t="str">
        <f t="shared" si="10"/>
        <v>pnj97</v>
      </c>
      <c r="O297" s="24"/>
    </row>
    <row r="298" spans="1:16" x14ac:dyDescent="0.25">
      <c r="A298" s="28" t="s">
        <v>3959</v>
      </c>
      <c r="B298" s="28" t="s">
        <v>14</v>
      </c>
      <c r="C298" s="28" t="s">
        <v>100</v>
      </c>
      <c r="D298" s="28" t="s">
        <v>5684</v>
      </c>
      <c r="E298" s="23" t="s">
        <v>5604</v>
      </c>
      <c r="F298" s="338" t="str">
        <f>IFERROR(VLOOKUP($B298,Codes!$A$2:$B$1003, 2, FALSE),"")</f>
        <v>PNJ</v>
      </c>
      <c r="G298" s="338" t="str">
        <f>IFERROR(VLOOKUP($C298,Codes!$A$2:$B$1003, 2, FALSE),"")</f>
        <v>HSPT</v>
      </c>
      <c r="H298" s="338" t="str">
        <f>IFERROR(VLOOKUP($D298,Codes!$A$2:$B$1003, 2, FALSE),"")</f>
        <v>ANMD/HBL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338" t="str">
        <f t="shared" si="11"/>
        <v>PNJ-ANMD/HBL-HSPT</v>
      </c>
      <c r="N298" s="28" t="str">
        <f t="shared" si="10"/>
        <v>pnj98</v>
      </c>
      <c r="O298" s="11"/>
      <c r="P298" s="11"/>
    </row>
    <row r="299" spans="1:16" x14ac:dyDescent="0.25">
      <c r="A299" s="28" t="s">
        <v>3942</v>
      </c>
      <c r="B299" s="28" t="s">
        <v>14</v>
      </c>
      <c r="C299" s="28" t="s">
        <v>99</v>
      </c>
      <c r="D299" s="28" t="s">
        <v>7</v>
      </c>
      <c r="E299" s="23" t="s">
        <v>5604</v>
      </c>
      <c r="F299" s="338" t="str">
        <f>IFERROR(VLOOKUP($B299,Codes!$A$2:$B$1003, 2, FALSE),"")</f>
        <v>PNJ</v>
      </c>
      <c r="G299" s="338" t="str">
        <f>IFERROR(VLOOKUP($C299,Codes!$A$2:$B$1003, 2, FALSE),"")</f>
        <v>MNGLR</v>
      </c>
      <c r="H299" s="338" t="str">
        <f>IFERROR(VLOOKUP($D299,Codes!$A$2:$B$1003, 2, FALSE),"")</f>
        <v>KWR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338" t="str">
        <f t="shared" si="11"/>
        <v>PNJ-KWR-MNGLR</v>
      </c>
      <c r="N299" s="28" t="str">
        <f t="shared" si="10"/>
        <v>pnj99</v>
      </c>
      <c r="O299" s="11"/>
      <c r="P299" s="11"/>
    </row>
    <row r="300" spans="1:16" x14ac:dyDescent="0.25">
      <c r="A300" s="22" t="s">
        <v>2055</v>
      </c>
      <c r="B300" s="22" t="s">
        <v>48</v>
      </c>
      <c r="C300" s="22" t="s">
        <v>14</v>
      </c>
      <c r="D300" s="22" t="s">
        <v>1260</v>
      </c>
      <c r="E300" s="22" t="s">
        <v>5599</v>
      </c>
      <c r="F300" s="338" t="str">
        <f>IFERROR(VLOOKUP($B300,Codes!$A$2:$B$1003, 2, FALSE),"")</f>
        <v>HRB</v>
      </c>
      <c r="G300" s="338" t="str">
        <f>IFERROR(VLOOKUP($C300,Codes!$A$2:$B$1003, 2, FALSE),"")</f>
        <v>PNJ</v>
      </c>
      <c r="H300" s="338" t="str">
        <f>IFERROR(VLOOKUP($D300,Codes!$A$2:$B$1003, 2, FALSE),"")</f>
        <v>CRT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338" t="str">
        <f t="shared" si="11"/>
        <v>HRB-CRT-PNJ</v>
      </c>
      <c r="N300" s="28" t="str">
        <f t="shared" si="10"/>
        <v>prv1</v>
      </c>
    </row>
    <row r="301" spans="1:16" x14ac:dyDescent="0.25">
      <c r="A301" s="22" t="s">
        <v>2004</v>
      </c>
      <c r="B301" s="22" t="s">
        <v>10</v>
      </c>
      <c r="C301" s="22" t="s">
        <v>229</v>
      </c>
      <c r="D301" s="22" t="s">
        <v>106</v>
      </c>
      <c r="E301" s="22" t="s">
        <v>5599</v>
      </c>
      <c r="F301" s="338" t="str">
        <f>IFERROR(VLOOKUP($B301,Codes!$A$2:$B$1003, 2, FALSE),"")</f>
        <v>PNJ</v>
      </c>
      <c r="G301" s="338" t="str">
        <f>IFERROR(VLOOKUP($C301,Codes!$A$2:$B$1003, 2, FALSE),"")</f>
        <v>CLV TR</v>
      </c>
      <c r="H301" s="338" t="str">
        <f>IFERROR(VLOOKUP($D301,Codes!$A$2:$B$1003, 2, FALSE),"")</f>
        <v>MPS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338" t="str">
        <f t="shared" si="11"/>
        <v>PNJ-MPS-CLV TR</v>
      </c>
      <c r="N301" s="28" t="str">
        <f t="shared" si="10"/>
        <v>prv10</v>
      </c>
    </row>
    <row r="302" spans="1:16" x14ac:dyDescent="0.25">
      <c r="A302" s="22" t="s">
        <v>1160</v>
      </c>
      <c r="B302" s="22" t="s">
        <v>292</v>
      </c>
      <c r="C302" s="22" t="s">
        <v>243</v>
      </c>
      <c r="D302" s="22" t="s">
        <v>5618</v>
      </c>
      <c r="E302" s="22" t="s">
        <v>5599</v>
      </c>
      <c r="F302" s="338" t="str">
        <f>IFERROR(VLOOKUP($B302,Codes!$A$2:$B$1003, 2, FALSE),"")</f>
        <v>SNK</v>
      </c>
      <c r="G302" s="338" t="str">
        <f>IFERROR(VLOOKUP($C302,Codes!$A$2:$B$1003, 2, FALSE),"")</f>
        <v>KERI</v>
      </c>
      <c r="H302" s="338" t="str">
        <f>IFERROR(VLOOKUP($D302,Codes!$A$2:$B$1003, 2, FALSE),"")</f>
        <v>PLSR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338" t="str">
        <f t="shared" si="11"/>
        <v>NOT INCLUDED</v>
      </c>
      <c r="N302" s="28" t="str">
        <f t="shared" si="10"/>
        <v>prv100</v>
      </c>
    </row>
    <row r="303" spans="1:16" x14ac:dyDescent="0.25">
      <c r="A303" s="22" t="s">
        <v>1156</v>
      </c>
      <c r="B303" s="22" t="s">
        <v>72</v>
      </c>
      <c r="C303" s="22" t="s">
        <v>291</v>
      </c>
      <c r="D303" s="22" t="s">
        <v>1926</v>
      </c>
      <c r="E303" s="22" t="s">
        <v>5599</v>
      </c>
      <c r="F303" s="338" t="str">
        <f>IFERROR(VLOOKUP($B303,Codes!$A$2:$B$1003, 2, FALSE),"")</f>
        <v>VLP</v>
      </c>
      <c r="G303" s="338" t="str">
        <f>IFERROR(VLOOKUP($C303,Codes!$A$2:$B$1003, 2, FALSE),"")</f>
        <v>USTE</v>
      </c>
      <c r="H303" s="338" t="str">
        <f>IFERROR(VLOOKUP($D303,Codes!$A$2:$B$1003, 2, FALSE),"")</f>
        <v>DHV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338" t="str">
        <f t="shared" si="11"/>
        <v>VLP-DHV-USTE</v>
      </c>
      <c r="N303" s="28" t="str">
        <f t="shared" si="10"/>
        <v>prv101</v>
      </c>
    </row>
    <row r="304" spans="1:16" x14ac:dyDescent="0.25">
      <c r="A304" s="22" t="s">
        <v>1154</v>
      </c>
      <c r="B304" s="22" t="s">
        <v>10</v>
      </c>
      <c r="C304" s="22" t="s">
        <v>290</v>
      </c>
      <c r="D304" s="22" t="s">
        <v>232</v>
      </c>
      <c r="E304" s="22" t="s">
        <v>5599</v>
      </c>
      <c r="F304" s="338" t="str">
        <f>IFERROR(VLOOKUP($B304,Codes!$A$2:$B$1003, 2, FALSE),"")</f>
        <v>PNJ</v>
      </c>
      <c r="G304" s="338" t="str">
        <f>IFERROR(VLOOKUP($C304,Codes!$A$2:$B$1003, 2, FALSE),"")</f>
        <v>D.COL</v>
      </c>
      <c r="H304" s="338" t="str">
        <f>IFERROR(VLOOKUP($D304,Codes!$A$2:$B$1003, 2, FALSE),"")</f>
        <v>PRV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338" t="str">
        <f t="shared" si="11"/>
        <v>NOT INCLUDED</v>
      </c>
      <c r="N304" s="28" t="str">
        <f t="shared" si="10"/>
        <v>prv102</v>
      </c>
    </row>
    <row r="305" spans="1:16" x14ac:dyDescent="0.25">
      <c r="A305" s="22" t="s">
        <v>1152</v>
      </c>
      <c r="B305" s="22" t="s">
        <v>26</v>
      </c>
      <c r="C305" s="22" t="s">
        <v>95</v>
      </c>
      <c r="D305" s="22" t="s">
        <v>1057</v>
      </c>
      <c r="E305" s="22" t="s">
        <v>5599</v>
      </c>
      <c r="F305" s="338" t="str">
        <f>IFERROR(VLOOKUP($B305,Codes!$A$2:$B$1003, 2, FALSE),"")</f>
        <v>PND</v>
      </c>
      <c r="G305" s="338" t="str">
        <f>IFERROR(VLOOKUP($C305,Codes!$A$2:$B$1003, 2, FALSE),"")</f>
        <v>CPL</v>
      </c>
      <c r="H305" s="338" t="str">
        <f>IFERROR(VLOOKUP($D305,Codes!$A$2:$B$1003, 2, FALSE),"")</f>
        <v>RSAI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338" t="str">
        <f t="shared" si="11"/>
        <v>PND-RSAI-CPL</v>
      </c>
      <c r="N305" s="28" t="str">
        <f t="shared" si="10"/>
        <v>prv103</v>
      </c>
    </row>
    <row r="306" spans="1:16" ht="30" x14ac:dyDescent="0.25">
      <c r="A306" s="22" t="s">
        <v>1138</v>
      </c>
      <c r="B306" s="22" t="s">
        <v>26</v>
      </c>
      <c r="C306" s="22" t="s">
        <v>289</v>
      </c>
      <c r="D306" s="22" t="s">
        <v>1150</v>
      </c>
      <c r="E306" s="22" t="s">
        <v>5599</v>
      </c>
      <c r="F306" s="338" t="str">
        <f>IFERROR(VLOOKUP($B306,Codes!$A$2:$B$1003, 2, FALSE),"")</f>
        <v>PND</v>
      </c>
      <c r="G306" s="338" t="str">
        <f>IFERROR(VLOOKUP($C306,Codes!$A$2:$B$1003, 2, FALSE),"")</f>
        <v>VRM/VLV</v>
      </c>
      <c r="H306" s="338" t="str">
        <f>IFERROR(VLOOKUP($D306,Codes!$A$2:$B$1003, 2, FALSE),"")</f>
        <v>CRTI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338" t="str">
        <f t="shared" si="11"/>
        <v>NOT INCLUDED</v>
      </c>
      <c r="N306" s="28" t="str">
        <f t="shared" si="10"/>
        <v>prv104</v>
      </c>
    </row>
    <row r="307" spans="1:16" x14ac:dyDescent="0.25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38" t="str">
        <f>IFERROR(VLOOKUP($B307,Codes!$A$2:$B$1003, 2, FALSE),"")</f>
        <v>VLP</v>
      </c>
      <c r="G307" s="338" t="str">
        <f>IFERROR(VLOOKUP($C307,Codes!$A$2:$B$1003, 2, FALSE),"")</f>
        <v>MSHI</v>
      </c>
      <c r="H307" s="338" t="str">
        <f>IFERROR(VLOOKUP($D307,Codes!$A$2:$B$1003,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338" t="str">
        <f t="shared" si="11"/>
        <v>NOT INCLUDED</v>
      </c>
      <c r="N307" s="28" t="str">
        <f t="shared" si="10"/>
        <v>prv105</v>
      </c>
    </row>
    <row r="308" spans="1:16" x14ac:dyDescent="0.25">
      <c r="A308" s="28" t="s">
        <v>1126</v>
      </c>
      <c r="B308" s="28" t="s">
        <v>10</v>
      </c>
      <c r="C308" s="28" t="s">
        <v>287</v>
      </c>
      <c r="D308" s="28" t="s">
        <v>1081</v>
      </c>
      <c r="E308" s="22" t="s">
        <v>5599</v>
      </c>
      <c r="F308" s="338" t="str">
        <f>IFERROR(VLOOKUP($B308,Codes!$A$2:$B$1003, 2, FALSE),"")</f>
        <v>PNJ</v>
      </c>
      <c r="G308" s="338" t="str">
        <f>IFERROR(VLOOKUP($C308,Codes!$A$2:$B$1003, 2, FALSE),"")</f>
        <v>HVR</v>
      </c>
      <c r="H308" s="338" t="str">
        <f>IFERROR(VLOOKUP($D308,Codes!$A$2:$B$1003, 2, FALSE),"")</f>
        <v>PSRL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e">
        <f>VLOOKUP(TEXT(MID(A308,4,4),"###"),#REF!,7,FALSE)</f>
        <v>#REF!</v>
      </c>
      <c r="L308" s="11" t="e">
        <f>VLOOKUP(TEXT(MID(A308,4,4),"###"),#REF!,8,FALSE)</f>
        <v>#REF!</v>
      </c>
      <c r="M308" s="338" t="e">
        <f t="shared" si="11"/>
        <v>#REF!</v>
      </c>
      <c r="N308" s="28" t="str">
        <f t="shared" si="10"/>
        <v>prv106</v>
      </c>
      <c r="O308" s="11"/>
      <c r="P308" s="11"/>
    </row>
    <row r="309" spans="1:16" x14ac:dyDescent="0.25">
      <c r="A309" s="22" t="s">
        <v>1122</v>
      </c>
      <c r="B309" s="22" t="s">
        <v>47</v>
      </c>
      <c r="C309" s="22" t="s">
        <v>47</v>
      </c>
      <c r="D309" s="22" t="s">
        <v>417</v>
      </c>
      <c r="E309" s="22" t="s">
        <v>5599</v>
      </c>
      <c r="F309" s="338" t="str">
        <f>IFERROR(VLOOKUP($B309,Codes!$A$2:$B$1003, 2, FALSE),"")</f>
        <v>BCH</v>
      </c>
      <c r="G309" s="338" t="str">
        <f>IFERROR(VLOOKUP($C309,Codes!$A$2:$B$1003, 2, FALSE),"")</f>
        <v>BCH</v>
      </c>
      <c r="H309" s="338" t="str">
        <f>IFERROR(VLOOKUP($D309,Codes!$A$2:$B$1003, 2, FALSE),"")</f>
        <v>POR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338" t="str">
        <f t="shared" si="11"/>
        <v>NOT INCLUDED</v>
      </c>
      <c r="N309" s="28" t="str">
        <f t="shared" si="10"/>
        <v>prv107</v>
      </c>
    </row>
    <row r="310" spans="1:16" ht="30" x14ac:dyDescent="0.25">
      <c r="A310" s="22" t="s">
        <v>1120</v>
      </c>
      <c r="B310" s="22" t="s">
        <v>72</v>
      </c>
      <c r="C310" s="22" t="s">
        <v>286</v>
      </c>
      <c r="D310" s="22" t="s">
        <v>1086</v>
      </c>
      <c r="E310" s="22" t="s">
        <v>5599</v>
      </c>
      <c r="F310" s="338" t="str">
        <f>IFERROR(VLOOKUP($B310,Codes!$A$2:$B$1003, 2, FALSE),"")</f>
        <v>VLP</v>
      </c>
      <c r="G310" s="338" t="str">
        <f>IFERROR(VLOOKUP($C310,Codes!$A$2:$B$1003, 2, FALSE),"")</f>
        <v>MHD/ADV</v>
      </c>
      <c r="H310" s="338" t="str">
        <f>IFERROR(VLOOKUP($D310,Codes!$A$2:$B$1003, 2, FALSE),"")</f>
        <v>BRND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338" t="str">
        <f t="shared" si="11"/>
        <v>NOT INCLUDED</v>
      </c>
      <c r="N310" s="28" t="str">
        <f t="shared" si="10"/>
        <v>prv108</v>
      </c>
    </row>
    <row r="311" spans="1:16" x14ac:dyDescent="0.25">
      <c r="A311" s="22" t="s">
        <v>1114</v>
      </c>
      <c r="B311" s="22" t="s">
        <v>72</v>
      </c>
      <c r="C311" s="22" t="s">
        <v>250</v>
      </c>
      <c r="D311" s="22" t="s">
        <v>572</v>
      </c>
      <c r="E311" s="22" t="s">
        <v>5599</v>
      </c>
      <c r="F311" s="338" t="str">
        <f>IFERROR(VLOOKUP($B311,Codes!$A$2:$B$1003, 2, FALSE),"")</f>
        <v>VLP</v>
      </c>
      <c r="G311" s="338" t="str">
        <f>IFERROR(VLOOKUP($C311,Codes!$A$2:$B$1003, 2, FALSE),"")</f>
        <v>STRE</v>
      </c>
      <c r="H311" s="338" t="str">
        <f>IFERROR(VLOOKUP($D311,Codes!$A$2:$B$1003, 2, FALSE),"")</f>
        <v>DHV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338" t="str">
        <f t="shared" si="11"/>
        <v>VLP-DHV-STRE</v>
      </c>
      <c r="N311" s="28" t="str">
        <f t="shared" si="10"/>
        <v>prv109</v>
      </c>
    </row>
    <row r="312" spans="1:16" ht="30" x14ac:dyDescent="0.25">
      <c r="A312" s="22" t="s">
        <v>2001</v>
      </c>
      <c r="B312" s="22" t="s">
        <v>10</v>
      </c>
      <c r="C312" s="22" t="s">
        <v>285</v>
      </c>
      <c r="D312" s="22" t="s">
        <v>106</v>
      </c>
      <c r="E312" s="22" t="s">
        <v>5599</v>
      </c>
      <c r="F312" s="338" t="str">
        <f>IFERROR(VLOOKUP($B312,Codes!$A$2:$B$1003, 2, FALSE),"")</f>
        <v>PNJ</v>
      </c>
      <c r="G312" s="338" t="str">
        <f>IFERROR(VLOOKUP($C312,Codes!$A$2:$B$1003, 2, FALSE),"")</f>
        <v>KRJV/GLJ</v>
      </c>
      <c r="H312" s="338" t="str">
        <f>IFERROR(VLOOKUP($D312,Codes!$A$2:$B$1003, 2, FALSE),"")</f>
        <v>MPS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338" t="str">
        <f t="shared" si="11"/>
        <v>PNJ-MPS-KRJV/GLJ</v>
      </c>
      <c r="N312" s="28" t="str">
        <f t="shared" si="10"/>
        <v>prv11</v>
      </c>
    </row>
    <row r="313" spans="1:16" x14ac:dyDescent="0.25">
      <c r="A313" s="22" t="s">
        <v>1110</v>
      </c>
      <c r="B313" s="22" t="s">
        <v>10</v>
      </c>
      <c r="C313" s="22" t="s">
        <v>72</v>
      </c>
      <c r="D313" s="22" t="s">
        <v>577</v>
      </c>
      <c r="E313" s="22" t="s">
        <v>5599</v>
      </c>
      <c r="F313" s="338" t="str">
        <f>IFERROR(VLOOKUP($B313,Codes!$A$2:$B$1003, 2, FALSE),"")</f>
        <v>PNJ</v>
      </c>
      <c r="G313" s="338" t="str">
        <f>IFERROR(VLOOKUP($C313,Codes!$A$2:$B$1003, 2, FALSE),"")</f>
        <v>VLP</v>
      </c>
      <c r="H313" s="338" t="str">
        <f>IFERROR(VLOOKUP($D313,Codes!$A$2:$B$1003, 2, FALSE),"")</f>
        <v>BUPL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338" t="str">
        <f t="shared" si="11"/>
        <v>PNJ-BUPL-VLP</v>
      </c>
      <c r="N313" s="28" t="str">
        <f t="shared" si="10"/>
        <v>prv110</v>
      </c>
    </row>
    <row r="314" spans="1:16" x14ac:dyDescent="0.25">
      <c r="A314" s="22" t="s">
        <v>1104</v>
      </c>
      <c r="B314" s="22" t="s">
        <v>26</v>
      </c>
      <c r="C314" s="22" t="s">
        <v>8</v>
      </c>
      <c r="D314" s="22" t="s">
        <v>140</v>
      </c>
      <c r="E314" s="22" t="s">
        <v>5599</v>
      </c>
      <c r="F314" s="338" t="str">
        <f>IFERROR(VLOOKUP($B314,Codes!$A$2:$B$1003, 2, FALSE),"")</f>
        <v>PND</v>
      </c>
      <c r="G314" s="338" t="str">
        <f>IFERROR(VLOOKUP($C314,Codes!$A$2:$B$1003, 2, FALSE),"")</f>
        <v>MRG</v>
      </c>
      <c r="H314" s="338" t="str">
        <f>IFERROR(VLOOKUP($D314,Codes!$A$2:$B$1003, 2, FALSE),"")</f>
        <v>TTN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338" t="str">
        <f t="shared" si="11"/>
        <v>PND-TTN-MRG</v>
      </c>
      <c r="N314" s="28" t="str">
        <f t="shared" si="10"/>
        <v>prv111</v>
      </c>
    </row>
    <row r="315" spans="1:16" x14ac:dyDescent="0.25">
      <c r="A315" s="22" t="s">
        <v>1099</v>
      </c>
      <c r="B315" s="22" t="s">
        <v>72</v>
      </c>
      <c r="C315" s="22" t="s">
        <v>244</v>
      </c>
      <c r="D315" s="22" t="s">
        <v>1053</v>
      </c>
      <c r="E315" s="22" t="s">
        <v>5599</v>
      </c>
      <c r="F315" s="338" t="str">
        <f>IFERROR(VLOOKUP($B315,Codes!$A$2:$B$1003, 2, FALSE),"")</f>
        <v>VLP</v>
      </c>
      <c r="G315" s="338" t="str">
        <f>IFERROR(VLOOKUP($C315,Codes!$A$2:$B$1003, 2, FALSE),"")</f>
        <v>HVR</v>
      </c>
      <c r="H315" s="338" t="str">
        <f>IFERROR(VLOOKUP($D315,Codes!$A$2:$B$1003, 2, FALSE),"")</f>
        <v>THNE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338" t="str">
        <f t="shared" si="11"/>
        <v>VLP-THNE-HVR</v>
      </c>
      <c r="N315" s="28" t="str">
        <f t="shared" si="10"/>
        <v>prv112</v>
      </c>
    </row>
    <row r="316" spans="1:16" x14ac:dyDescent="0.25">
      <c r="A316" s="22" t="s">
        <v>1098</v>
      </c>
      <c r="B316" s="22" t="s">
        <v>72</v>
      </c>
      <c r="C316" s="22" t="s">
        <v>42</v>
      </c>
      <c r="D316" s="22" t="s">
        <v>288</v>
      </c>
      <c r="E316" s="22" t="s">
        <v>5599</v>
      </c>
      <c r="F316" s="338" t="str">
        <f>IFERROR(VLOOKUP($B316,Codes!$A$2:$B$1003, 2, FALSE),"")</f>
        <v>VLP</v>
      </c>
      <c r="G316" s="338" t="str">
        <f>IFERROR(VLOOKUP($C316,Codes!$A$2:$B$1003, 2, FALSE),"")</f>
        <v>ZRM</v>
      </c>
      <c r="H316" s="338" t="str">
        <f>IFERROR(VLOOKUP($D316,Codes!$A$2:$B$1003, 2, FALSE),"")</f>
        <v>MSHI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338" t="str">
        <f t="shared" si="11"/>
        <v>VLP-MSHI-ZRM</v>
      </c>
      <c r="N316" s="28" t="str">
        <f t="shared" si="10"/>
        <v>prv113</v>
      </c>
    </row>
    <row r="317" spans="1:16" x14ac:dyDescent="0.25">
      <c r="A317" s="22" t="s">
        <v>1094</v>
      </c>
      <c r="B317" s="22" t="s">
        <v>10</v>
      </c>
      <c r="C317" s="22" t="s">
        <v>72</v>
      </c>
      <c r="D317" s="22" t="s">
        <v>116</v>
      </c>
      <c r="E317" s="22" t="s">
        <v>5599</v>
      </c>
      <c r="F317" s="338" t="str">
        <f>IFERROR(VLOOKUP($B317,Codes!$A$2:$B$1003, 2, FALSE),"")</f>
        <v>PNJ</v>
      </c>
      <c r="G317" s="338" t="str">
        <f>IFERROR(VLOOKUP($C317,Codes!$A$2:$B$1003, 2, FALSE),"")</f>
        <v>VLP</v>
      </c>
      <c r="H317" s="338" t="str">
        <f>IFERROR(VLOOKUP($D317,Codes!$A$2:$B$1003, 2, FALSE),"")</f>
        <v>MRCL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338" t="str">
        <f t="shared" si="11"/>
        <v>PNJ-MRCL-VLP</v>
      </c>
      <c r="N317" s="28" t="str">
        <f t="shared" si="10"/>
        <v>prv114</v>
      </c>
    </row>
    <row r="318" spans="1:16" x14ac:dyDescent="0.25">
      <c r="A318" s="22" t="s">
        <v>1088</v>
      </c>
      <c r="B318" s="22" t="s">
        <v>10</v>
      </c>
      <c r="C318" s="22" t="s">
        <v>10</v>
      </c>
      <c r="D318" s="22" t="s">
        <v>1092</v>
      </c>
      <c r="E318" s="22" t="s">
        <v>5599</v>
      </c>
      <c r="F318" s="338" t="str">
        <f>IFERROR(VLOOKUP($B318,Codes!$A$2:$B$1003, 2, FALSE),"")</f>
        <v>PNJ</v>
      </c>
      <c r="G318" s="338" t="str">
        <f>IFERROR(VLOOKUP($C318,Codes!$A$2:$B$1003, 2, FALSE),"")</f>
        <v>PNJ</v>
      </c>
      <c r="H318" s="338" t="str">
        <f>IFERROR(VLOOKUP($D318,Codes!$A$2:$B$1003, 2, FALSE),"")</f>
        <v>ALT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338" t="str">
        <f t="shared" si="11"/>
        <v>PNJ-ALT-PNJ</v>
      </c>
      <c r="N318" s="28" t="str">
        <f t="shared" si="10"/>
        <v>prv115</v>
      </c>
    </row>
    <row r="319" spans="1:16" x14ac:dyDescent="0.25">
      <c r="A319" s="22" t="s">
        <v>1076</v>
      </c>
      <c r="B319" s="22" t="s">
        <v>72</v>
      </c>
      <c r="C319" s="22" t="s">
        <v>118</v>
      </c>
      <c r="D319" s="22" t="s">
        <v>5619</v>
      </c>
      <c r="E319" s="22" t="s">
        <v>5599</v>
      </c>
      <c r="F319" s="338" t="str">
        <f>IFERROR(VLOOKUP($B319,Codes!$A$2:$B$1003, 2, FALSE),"")</f>
        <v>VLP</v>
      </c>
      <c r="G319" s="338" t="str">
        <f>IFERROR(VLOOKUP($C319,Codes!$A$2:$B$1003, 2, FALSE),"")</f>
        <v>MKT</v>
      </c>
      <c r="H319" s="338" t="str">
        <f>IFERROR(VLOOKUP($D319,Codes!$A$2:$B$1003, 2, FALSE),"")</f>
        <v>ADV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338" t="str">
        <f t="shared" si="11"/>
        <v>VLP-ADV-MKT</v>
      </c>
      <c r="N319" s="28" t="str">
        <f t="shared" si="10"/>
        <v>prv116</v>
      </c>
    </row>
    <row r="320" spans="1:16" x14ac:dyDescent="0.25">
      <c r="A320" s="22" t="s">
        <v>1069</v>
      </c>
      <c r="B320" s="22" t="s">
        <v>72</v>
      </c>
      <c r="C320" s="22" t="s">
        <v>284</v>
      </c>
      <c r="D320" s="22" t="s">
        <v>1070</v>
      </c>
      <c r="E320" s="22" t="s">
        <v>5599</v>
      </c>
      <c r="F320" s="338" t="str">
        <f>IFERROR(VLOOKUP($B320,Codes!$A$2:$B$1003, 2, FALSE),"")</f>
        <v>VLP</v>
      </c>
      <c r="G320" s="338" t="str">
        <f>IFERROR(VLOOKUP($C320,Codes!$A$2:$B$1003, 2, FALSE),"")</f>
        <v>VLG</v>
      </c>
      <c r="H320" s="338" t="str">
        <f>IFERROR(VLOOKUP($D320,Codes!$A$2:$B$1003, 2, FALSE),"")</f>
        <v>KHDK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338" t="str">
        <f t="shared" si="11"/>
        <v>VLP-KHDK-VLG</v>
      </c>
      <c r="N320" s="28" t="str">
        <f t="shared" si="10"/>
        <v>prv117</v>
      </c>
    </row>
    <row r="321" spans="1:16" x14ac:dyDescent="0.25">
      <c r="A321" s="22" t="s">
        <v>1044</v>
      </c>
      <c r="B321" s="22" t="s">
        <v>10</v>
      </c>
      <c r="C321" s="22" t="s">
        <v>8</v>
      </c>
      <c r="D321" s="22" t="s">
        <v>5620</v>
      </c>
      <c r="E321" s="22" t="s">
        <v>5599</v>
      </c>
      <c r="F321" s="338" t="str">
        <f>IFERROR(VLOOKUP($B321,Codes!$A$2:$B$1003, 2, FALSE),"")</f>
        <v>PNJ</v>
      </c>
      <c r="G321" s="338" t="str">
        <f>IFERROR(VLOOKUP($C321,Codes!$A$2:$B$1003, 2, FALSE),"")</f>
        <v>MRG</v>
      </c>
      <c r="H321" s="338">
        <f>IFERROR(VLOOKUP($D321,Codes!$A$2:$B$1003, 2, FALSE),"")</f>
        <v>0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338" t="str">
        <f t="shared" si="11"/>
        <v>PNJ-0-MRG</v>
      </c>
      <c r="N321" s="28" t="str">
        <f t="shared" si="10"/>
        <v>prv118</v>
      </c>
    </row>
    <row r="322" spans="1:16" x14ac:dyDescent="0.25">
      <c r="A322" s="22" t="s">
        <v>1034</v>
      </c>
      <c r="B322" s="22" t="s">
        <v>26</v>
      </c>
      <c r="C322" s="22" t="s">
        <v>47</v>
      </c>
      <c r="D322" s="22" t="s">
        <v>5621</v>
      </c>
      <c r="E322" s="22" t="s">
        <v>5599</v>
      </c>
      <c r="F322" s="338" t="str">
        <f>IFERROR(VLOOKUP($B322,Codes!$A$2:$B$1003, 2, FALSE),"")</f>
        <v>PND</v>
      </c>
      <c r="G322" s="338" t="str">
        <f>IFERROR(VLOOKUP($C322,Codes!$A$2:$B$1003, 2, FALSE),"")</f>
        <v>BCH</v>
      </c>
      <c r="H322" s="338" t="str">
        <f>IFERROR(VLOOKUP($D322,Codes!$A$2:$B$1003, 2, FALSE),"")</f>
        <v>SNK/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338" t="str">
        <f t="shared" si="11"/>
        <v>PND-SNK/-BCH</v>
      </c>
      <c r="N322" s="28" t="str">
        <f t="shared" si="10"/>
        <v>prv119</v>
      </c>
    </row>
    <row r="323" spans="1:16" x14ac:dyDescent="0.25">
      <c r="A323" s="22" t="s">
        <v>2000</v>
      </c>
      <c r="B323" s="22" t="s">
        <v>10</v>
      </c>
      <c r="C323" s="22" t="s">
        <v>225</v>
      </c>
      <c r="D323" s="22" t="s">
        <v>106</v>
      </c>
      <c r="E323" s="22" t="s">
        <v>5599</v>
      </c>
      <c r="F323" s="338" t="str">
        <f>IFERROR(VLOOKUP($B323,Codes!$A$2:$B$1003, 2, FALSE),"")</f>
        <v>PNJ</v>
      </c>
      <c r="G323" s="338" t="str">
        <f>IFERROR(VLOOKUP($C323,Codes!$A$2:$B$1003, 2, FALSE),"")</f>
        <v>AMD</v>
      </c>
      <c r="H323" s="338" t="str">
        <f>IFERROR(VLOOKUP($D323,Codes!$A$2:$B$1003, 2, FALSE),"")</f>
        <v>MPS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338" t="str">
        <f t="shared" si="11"/>
        <v>PNJ-MPS-AMD</v>
      </c>
      <c r="N323" s="28" t="str">
        <f t="shared" si="10"/>
        <v>prv12</v>
      </c>
    </row>
    <row r="324" spans="1:16" x14ac:dyDescent="0.25">
      <c r="A324" s="22" t="s">
        <v>1024</v>
      </c>
      <c r="B324" s="22" t="s">
        <v>10</v>
      </c>
      <c r="C324" s="22" t="s">
        <v>8</v>
      </c>
      <c r="D324" s="22" t="s">
        <v>5622</v>
      </c>
      <c r="E324" s="22" t="s">
        <v>5599</v>
      </c>
      <c r="F324" s="338" t="str">
        <f>IFERROR(VLOOKUP($B324,Codes!$A$2:$B$1003, 2, FALSE),"")</f>
        <v>PNJ</v>
      </c>
      <c r="G324" s="338" t="str">
        <f>IFERROR(VLOOKUP($C324,Codes!$A$2:$B$1003, 2, FALSE),"")</f>
        <v>MRG</v>
      </c>
      <c r="H324" s="338" t="str">
        <f>IFERROR(VLOOKUP($D324,Codes!$A$2:$B$1003, 2, FALSE),"")</f>
        <v>BRM/ASRM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338" t="str">
        <f t="shared" si="11"/>
        <v>NOT INCLUDED</v>
      </c>
      <c r="N324" s="28" t="str">
        <f t="shared" ref="N324:N387" si="12">$A324</f>
        <v>prv120</v>
      </c>
    </row>
    <row r="325" spans="1:16" x14ac:dyDescent="0.25">
      <c r="A325" s="22" t="s">
        <v>1013</v>
      </c>
      <c r="B325" s="22" t="s">
        <v>10</v>
      </c>
      <c r="C325" s="22" t="s">
        <v>246</v>
      </c>
      <c r="D325" s="22" t="s">
        <v>106</v>
      </c>
      <c r="E325" s="22" t="s">
        <v>5599</v>
      </c>
      <c r="F325" s="338" t="str">
        <f>IFERROR(VLOOKUP($B325,Codes!$A$2:$B$1003, 2, FALSE),"")</f>
        <v>PNJ</v>
      </c>
      <c r="G325" s="338" t="str">
        <f>IFERROR(VLOOKUP($C325,Codes!$A$2:$B$1003, 2, FALSE),"")</f>
        <v>QTL</v>
      </c>
      <c r="H325" s="338" t="str">
        <f>IFERROR(VLOOKUP($D325,Codes!$A$2:$B$1003, 2, FALSE),"")</f>
        <v>MPS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338" t="str">
        <f t="shared" si="11"/>
        <v>PNJ-MPS-QTL</v>
      </c>
      <c r="N325" s="28" t="str">
        <f t="shared" si="12"/>
        <v>prv121</v>
      </c>
    </row>
    <row r="326" spans="1:16" x14ac:dyDescent="0.25">
      <c r="A326" s="22" t="s">
        <v>997</v>
      </c>
      <c r="B326" s="22" t="s">
        <v>247</v>
      </c>
      <c r="C326" s="22" t="s">
        <v>10</v>
      </c>
      <c r="D326" s="22" t="s">
        <v>5623</v>
      </c>
      <c r="E326" s="22" t="s">
        <v>5599</v>
      </c>
      <c r="F326" s="338" t="str">
        <f>IFERROR(VLOOKUP($B326,Codes!$A$2:$B$1003, 2, FALSE),"")</f>
        <v>NNL</v>
      </c>
      <c r="G326" s="338" t="str">
        <f>IFERROR(VLOOKUP($C326,Codes!$A$2:$B$1003, 2, FALSE),"")</f>
        <v>PNJ</v>
      </c>
      <c r="H326" s="338">
        <f>IFERROR(VLOOKUP($D326,Codes!$A$2:$B$1003, 2, FALSE),"")</f>
        <v>0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338" t="str">
        <f t="shared" si="11"/>
        <v>NNL-0-PNJ</v>
      </c>
      <c r="N326" s="28" t="str">
        <f t="shared" si="12"/>
        <v>prv122</v>
      </c>
    </row>
    <row r="327" spans="1:16" x14ac:dyDescent="0.25">
      <c r="A327" s="22" t="s">
        <v>988</v>
      </c>
      <c r="B327" s="22" t="s">
        <v>106</v>
      </c>
      <c r="C327" s="22" t="s">
        <v>136</v>
      </c>
      <c r="D327" s="22" t="s">
        <v>995</v>
      </c>
      <c r="E327" s="22" t="s">
        <v>5599</v>
      </c>
      <c r="F327" s="338" t="str">
        <f>IFERROR(VLOOKUP($B327,Codes!$A$2:$B$1003, 2, FALSE),"")</f>
        <v>MPS</v>
      </c>
      <c r="G327" s="338" t="str">
        <f>IFERROR(VLOOKUP($C327,Codes!$A$2:$B$1003, 2, FALSE),"")</f>
        <v xml:space="preserve">BDM </v>
      </c>
      <c r="H327" s="338" t="str">
        <f>IFERROR(VLOOKUP($D327,Codes!$A$2:$B$1003, 2, FALSE),"")</f>
        <v>KRLM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338" t="str">
        <f t="shared" si="11"/>
        <v xml:space="preserve">MPS-KRLM-BDM </v>
      </c>
      <c r="N327" s="28" t="str">
        <f t="shared" si="12"/>
        <v>prv123</v>
      </c>
    </row>
    <row r="328" spans="1:16" x14ac:dyDescent="0.25">
      <c r="A328" s="22" t="s">
        <v>979</v>
      </c>
      <c r="B328" s="22" t="s">
        <v>47</v>
      </c>
      <c r="C328" s="22" t="s">
        <v>255</v>
      </c>
      <c r="D328" s="22" t="s">
        <v>415</v>
      </c>
      <c r="E328" s="22" t="s">
        <v>5599</v>
      </c>
      <c r="F328" s="338" t="str">
        <f>IFERROR(VLOOKUP($B328,Codes!$A$2:$B$1003, 2, FALSE),"")</f>
        <v>BCH</v>
      </c>
      <c r="G328" s="338" t="str">
        <f>IFERROR(VLOOKUP($C328,Codes!$A$2:$B$1003, 2, FALSE),"")</f>
        <v>NRV</v>
      </c>
      <c r="H328" s="338" t="str">
        <f>IFERROR(VLOOKUP($D328,Codes!$A$2:$B$1003, 2, FALSE),"")</f>
        <v>MYE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338" t="str">
        <f t="shared" si="11"/>
        <v>NOT INCLUDED</v>
      </c>
      <c r="N328" s="28" t="str">
        <f t="shared" si="12"/>
        <v>prv124</v>
      </c>
    </row>
    <row r="329" spans="1:16" x14ac:dyDescent="0.25">
      <c r="A329" s="22" t="s">
        <v>972</v>
      </c>
      <c r="B329" s="22" t="s">
        <v>10</v>
      </c>
      <c r="C329" s="22" t="s">
        <v>283</v>
      </c>
      <c r="D329" s="22" t="s">
        <v>47</v>
      </c>
      <c r="E329" s="22" t="s">
        <v>5599</v>
      </c>
      <c r="F329" s="338" t="str">
        <f>IFERROR(VLOOKUP($B329,Codes!$A$2:$B$1003, 2, FALSE),"")</f>
        <v>PNJ</v>
      </c>
      <c r="G329" s="338" t="str">
        <f>IFERROR(VLOOKUP($C329,Codes!$A$2:$B$1003, 2, FALSE),"")</f>
        <v>SNQR</v>
      </c>
      <c r="H329" s="338" t="str">
        <f>IFERROR(VLOOKUP($D329,Codes!$A$2:$B$1003, 2, FALSE),"")</f>
        <v>BCH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338" t="str">
        <f t="shared" si="11"/>
        <v>PNJ-BCH-SNQR</v>
      </c>
      <c r="N329" s="28" t="str">
        <f t="shared" si="12"/>
        <v>prv125</v>
      </c>
    </row>
    <row r="330" spans="1:16" x14ac:dyDescent="0.25">
      <c r="A330" s="28" t="s">
        <v>962</v>
      </c>
      <c r="B330" s="28" t="s">
        <v>282</v>
      </c>
      <c r="C330" s="28" t="s">
        <v>14</v>
      </c>
      <c r="D330" s="28" t="s">
        <v>1977</v>
      </c>
      <c r="E330" s="22" t="s">
        <v>5599</v>
      </c>
      <c r="F330" s="338" t="str">
        <f>IFERROR(VLOOKUP($B330,Codes!$A$2:$B$1003, 2, FALSE),"")</f>
        <v>BSTD</v>
      </c>
      <c r="G330" s="338" t="str">
        <f>IFERROR(VLOOKUP($C330,Codes!$A$2:$B$1003, 2, FALSE),"")</f>
        <v>PNJ</v>
      </c>
      <c r="H330" s="338" t="str">
        <f>IFERROR(VLOOKUP($D330,Codes!$A$2:$B$1003, 2, FALSE),"")</f>
        <v>HSPTL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e">
        <f>VLOOKUP(TEXT(MID(A330,4,4),"###"),#REF!,7,FALSE)</f>
        <v>#REF!</v>
      </c>
      <c r="L330" s="11" t="e">
        <f>VLOOKUP(TEXT(MID(A330,4,4),"###"),#REF!,8,FALSE)</f>
        <v>#REF!</v>
      </c>
      <c r="M330" s="338" t="e">
        <f t="shared" si="11"/>
        <v>#REF!</v>
      </c>
      <c r="N330" s="28" t="str">
        <f t="shared" si="12"/>
        <v>prv126</v>
      </c>
      <c r="O330" s="11"/>
      <c r="P330" s="11"/>
    </row>
    <row r="331" spans="1:16" x14ac:dyDescent="0.25">
      <c r="A331" s="22" t="s">
        <v>953</v>
      </c>
      <c r="B331" s="22" t="s">
        <v>10</v>
      </c>
      <c r="C331" s="22" t="s">
        <v>106</v>
      </c>
      <c r="D331" s="22" t="s">
        <v>958</v>
      </c>
      <c r="E331" s="22" t="s">
        <v>5599</v>
      </c>
      <c r="F331" s="338" t="str">
        <f>IFERROR(VLOOKUP($B331,Codes!$A$2:$B$1003, 2, FALSE),"")</f>
        <v>PNJ</v>
      </c>
      <c r="G331" s="338" t="str">
        <f>IFERROR(VLOOKUP($C331,Codes!$A$2:$B$1003, 2, FALSE),"")</f>
        <v>MPS</v>
      </c>
      <c r="H331" s="338" t="str">
        <f>IFERROR(VLOOKUP($D331,Codes!$A$2:$B$1003, 2, FALSE),"")</f>
        <v>HSB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338" t="str">
        <f t="shared" si="11"/>
        <v>NOT INCLUDED</v>
      </c>
      <c r="N331" s="28" t="str">
        <f t="shared" si="12"/>
        <v>prv127</v>
      </c>
    </row>
    <row r="332" spans="1:16" x14ac:dyDescent="0.25">
      <c r="A332" s="22" t="s">
        <v>946</v>
      </c>
      <c r="B332" s="22" t="s">
        <v>106</v>
      </c>
      <c r="C332" s="22" t="s">
        <v>281</v>
      </c>
      <c r="D332" s="22" t="s">
        <v>947</v>
      </c>
      <c r="E332" s="22" t="s">
        <v>5599</v>
      </c>
      <c r="F332" s="338" t="str">
        <f>IFERROR(VLOOKUP($B332,Codes!$A$2:$B$1003, 2, FALSE),"")</f>
        <v>MPS</v>
      </c>
      <c r="G332" s="338" t="str">
        <f>IFERROR(VLOOKUP($C332,Codes!$A$2:$B$1003, 2, FALSE),"")</f>
        <v>BGA</v>
      </c>
      <c r="H332" s="338" t="str">
        <f>IFERROR(VLOOKUP($D332,Codes!$A$2:$B$1003, 2, FALSE),"")</f>
        <v>ARP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338" t="str">
        <f t="shared" si="11"/>
        <v>MPS-ARP-BGA</v>
      </c>
      <c r="N332" s="28" t="str">
        <f t="shared" si="12"/>
        <v>prv128</v>
      </c>
    </row>
    <row r="333" spans="1:16" x14ac:dyDescent="0.25">
      <c r="A333" s="22" t="s">
        <v>929</v>
      </c>
      <c r="B333" s="22" t="s">
        <v>109</v>
      </c>
      <c r="C333" s="22" t="s">
        <v>26</v>
      </c>
      <c r="D333" s="22" t="s">
        <v>116</v>
      </c>
      <c r="E333" s="22" t="s">
        <v>5599</v>
      </c>
      <c r="F333" s="338" t="str">
        <f>IFERROR(VLOOKUP($B333,Codes!$A$2:$B$1003, 2, FALSE),"")</f>
        <v>NRV FER</v>
      </c>
      <c r="G333" s="338" t="str">
        <f>IFERROR(VLOOKUP($C333,Codes!$A$2:$B$1003, 2, FALSE),"")</f>
        <v>PND</v>
      </c>
      <c r="H333" s="338" t="str">
        <f>IFERROR(VLOOKUP($D333,Codes!$A$2:$B$1003, 2, FALSE),"")</f>
        <v>MRCL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338" t="str">
        <f t="shared" si="11"/>
        <v>NRV FER-MRCL-PND</v>
      </c>
      <c r="N333" s="28" t="str">
        <f t="shared" si="12"/>
        <v>prv129</v>
      </c>
    </row>
    <row r="334" spans="1:16" x14ac:dyDescent="0.25">
      <c r="A334" s="28" t="s">
        <v>1991</v>
      </c>
      <c r="B334" s="28" t="s">
        <v>10</v>
      </c>
      <c r="C334" s="28" t="s">
        <v>280</v>
      </c>
      <c r="D334" s="28" t="s">
        <v>106</v>
      </c>
      <c r="E334" s="22" t="s">
        <v>5599</v>
      </c>
      <c r="F334" s="338" t="str">
        <f>IFERROR(VLOOKUP($B334,Codes!$A$2:$B$1003, 2, FALSE),"")</f>
        <v>PNJ</v>
      </c>
      <c r="G334" s="338" t="str">
        <f>IFERROR(VLOOKUP($C334,Codes!$A$2:$B$1003, 2, FALSE),"")</f>
        <v>NNCP</v>
      </c>
      <c r="H334" s="338" t="str">
        <f>IFERROR(VLOOKUP($D334,Codes!$A$2:$B$1003, 2, FALSE),"")</f>
        <v>MPS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e">
        <f>VLOOKUP(TEXT(MID(A334,4,4),"###"),#REF!,7,FALSE)</f>
        <v>#REF!</v>
      </c>
      <c r="L334" s="11" t="e">
        <f>VLOOKUP(TEXT(MID(A334,4,4),"###"),#REF!,8,FALSE)</f>
        <v>#REF!</v>
      </c>
      <c r="M334" s="338" t="e">
        <f t="shared" si="11"/>
        <v>#REF!</v>
      </c>
      <c r="N334" s="28" t="str">
        <f t="shared" si="12"/>
        <v>prv13</v>
      </c>
      <c r="O334" s="11"/>
      <c r="P334" s="11"/>
    </row>
    <row r="335" spans="1:16" x14ac:dyDescent="0.25">
      <c r="A335" s="22" t="s">
        <v>888</v>
      </c>
      <c r="B335" s="22" t="s">
        <v>10</v>
      </c>
      <c r="C335" s="22" t="s">
        <v>250</v>
      </c>
      <c r="D335" s="22" t="s">
        <v>72</v>
      </c>
      <c r="E335" s="22" t="s">
        <v>5599</v>
      </c>
      <c r="F335" s="338" t="str">
        <f>IFERROR(VLOOKUP($B335,Codes!$A$2:$B$1003, 2, FALSE),"")</f>
        <v>PNJ</v>
      </c>
      <c r="G335" s="338" t="str">
        <f>IFERROR(VLOOKUP($C335,Codes!$A$2:$B$1003, 2, FALSE),"")</f>
        <v>STRE</v>
      </c>
      <c r="H335" s="338" t="str">
        <f>IFERROR(VLOOKUP($D335,Codes!$A$2:$B$1003, 2, FALSE),"")</f>
        <v>VLP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338" t="str">
        <f t="shared" si="11"/>
        <v>PNJ-VLP-STRE</v>
      </c>
      <c r="N335" s="28" t="str">
        <f t="shared" si="12"/>
        <v>prv130</v>
      </c>
    </row>
    <row r="336" spans="1:16" x14ac:dyDescent="0.25">
      <c r="A336" s="22" t="s">
        <v>883</v>
      </c>
      <c r="B336" s="22" t="s">
        <v>10</v>
      </c>
      <c r="C336" s="22" t="s">
        <v>279</v>
      </c>
      <c r="D336" s="22" t="s">
        <v>886</v>
      </c>
      <c r="E336" s="22" t="s">
        <v>5599</v>
      </c>
      <c r="F336" s="338" t="str">
        <f>IFERROR(VLOOKUP($B336,Codes!$A$2:$B$1003, 2, FALSE),"")</f>
        <v>PNJ</v>
      </c>
      <c r="G336" s="338" t="str">
        <f>IFERROR(VLOOKUP($C336,Codes!$A$2:$B$1003, 2, FALSE),"")</f>
        <v>GINT</v>
      </c>
      <c r="H336" s="338" t="str">
        <f>IFERROR(VLOOKUP($D336,Codes!$A$2:$B$1003, 2, FALSE),"")</f>
        <v>BBL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338" t="str">
        <f t="shared" si="11"/>
        <v>NOT INCLUDED</v>
      </c>
      <c r="N336" s="28" t="str">
        <f t="shared" si="12"/>
        <v>prv131</v>
      </c>
    </row>
    <row r="337" spans="1:16" x14ac:dyDescent="0.25">
      <c r="A337" s="22" t="s">
        <v>874</v>
      </c>
      <c r="B337" s="22" t="s">
        <v>106</v>
      </c>
      <c r="C337" s="22" t="s">
        <v>47</v>
      </c>
      <c r="D337" s="22" t="s">
        <v>876</v>
      </c>
      <c r="E337" s="22" t="s">
        <v>5599</v>
      </c>
      <c r="F337" s="338" t="str">
        <f>IFERROR(VLOOKUP($B337,Codes!$A$2:$B$1003, 2, FALSE),"")</f>
        <v>MPS</v>
      </c>
      <c r="G337" s="338" t="str">
        <f>IFERROR(VLOOKUP($C337,Codes!$A$2:$B$1003, 2, FALSE),"")</f>
        <v>BCH</v>
      </c>
      <c r="H337" s="338" t="str">
        <f>IFERROR(VLOOKUP($D337,Codes!$A$2:$B$1003, 2, FALSE),"")</f>
        <v>SRG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338" t="str">
        <f t="shared" si="11"/>
        <v>MPS-SRG-BCH</v>
      </c>
      <c r="N337" s="28" t="str">
        <f t="shared" si="12"/>
        <v>prv132</v>
      </c>
    </row>
    <row r="338" spans="1:16" x14ac:dyDescent="0.25">
      <c r="A338" s="22" t="s">
        <v>868</v>
      </c>
      <c r="B338" s="22" t="s">
        <v>10</v>
      </c>
      <c r="C338" s="22" t="s">
        <v>47</v>
      </c>
      <c r="D338" s="22" t="s">
        <v>5624</v>
      </c>
      <c r="E338" s="22" t="s">
        <v>5599</v>
      </c>
      <c r="F338" s="338" t="str">
        <f>IFERROR(VLOOKUP($B338,Codes!$A$2:$B$1003, 2, FALSE),"")</f>
        <v>PNJ</v>
      </c>
      <c r="G338" s="338" t="str">
        <f>IFERROR(VLOOKUP($C338,Codes!$A$2:$B$1003, 2, FALSE),"")</f>
        <v>BCH</v>
      </c>
      <c r="H338" s="338" t="str">
        <f>IFERROR(VLOOKUP($D338,Codes!$A$2:$B$1003, 2, FALSE),"")</f>
        <v>KRJV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338" t="str">
        <f t="shared" si="11"/>
        <v>PNJ-KRJV-BCH</v>
      </c>
      <c r="N338" s="28" t="str">
        <f t="shared" si="12"/>
        <v>prv133</v>
      </c>
    </row>
    <row r="339" spans="1:16" x14ac:dyDescent="0.25">
      <c r="A339" s="22" t="s">
        <v>865</v>
      </c>
      <c r="B339" s="22" t="s">
        <v>47</v>
      </c>
      <c r="C339" s="22" t="s">
        <v>47</v>
      </c>
      <c r="D339" s="22" t="s">
        <v>5625</v>
      </c>
      <c r="E339" s="22" t="s">
        <v>5599</v>
      </c>
      <c r="F339" s="338" t="str">
        <f>IFERROR(VLOOKUP($B339,Codes!$A$2:$B$1003, 2, FALSE),"")</f>
        <v>BCH</v>
      </c>
      <c r="G339" s="338" t="str">
        <f>IFERROR(VLOOKUP($C339,Codes!$A$2:$B$1003, 2, FALSE),"")</f>
        <v>BCH</v>
      </c>
      <c r="H339" s="338" t="str">
        <f>IFERROR(VLOOKUP($D339,Codes!$A$2:$B$1003, 2, FALSE),"")</f>
        <v>KMBRWD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338" t="str">
        <f t="shared" si="11"/>
        <v>NOT INCLUDED</v>
      </c>
      <c r="N339" s="28" t="str">
        <f t="shared" si="12"/>
        <v>prv134</v>
      </c>
    </row>
    <row r="340" spans="1:16" x14ac:dyDescent="0.25">
      <c r="A340" s="22" t="s">
        <v>860</v>
      </c>
      <c r="B340" s="22" t="s">
        <v>47</v>
      </c>
      <c r="C340" s="22" t="s">
        <v>106</v>
      </c>
      <c r="D340" s="22" t="s">
        <v>331</v>
      </c>
      <c r="E340" s="22" t="s">
        <v>5599</v>
      </c>
      <c r="F340" s="338" t="str">
        <f>IFERROR(VLOOKUP($B340,Codes!$A$2:$B$1003, 2, FALSE),"")</f>
        <v>BCH</v>
      </c>
      <c r="G340" s="338" t="str">
        <f>IFERROR(VLOOKUP($C340,Codes!$A$2:$B$1003, 2, FALSE),"")</f>
        <v>MPS</v>
      </c>
      <c r="H340" s="338" t="str">
        <f>IFERROR(VLOOKUP($D340,Codes!$A$2:$B$1003, 2, FALSE),"")</f>
        <v>CLV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338" t="str">
        <f t="shared" si="11"/>
        <v>BCH-CLV-MPS</v>
      </c>
      <c r="N340" s="28" t="str">
        <f t="shared" si="12"/>
        <v>prv135</v>
      </c>
    </row>
    <row r="341" spans="1:16" x14ac:dyDescent="0.25">
      <c r="A341" s="22" t="s">
        <v>856</v>
      </c>
      <c r="B341" s="22" t="s">
        <v>106</v>
      </c>
      <c r="C341" s="22" t="s">
        <v>278</v>
      </c>
      <c r="D341" s="22" t="s">
        <v>5624</v>
      </c>
      <c r="E341" s="22" t="s">
        <v>5599</v>
      </c>
      <c r="F341" s="338" t="str">
        <f>IFERROR(VLOOKUP($B341,Codes!$A$2:$B$1003, 2, FALSE),"")</f>
        <v>MPS</v>
      </c>
      <c r="G341" s="338" t="str">
        <f>IFERROR(VLOOKUP($C341,Codes!$A$2:$B$1003, 2, FALSE),"")</f>
        <v>VRPL</v>
      </c>
      <c r="H341" s="338" t="str">
        <f>IFERROR(VLOOKUP($D341,Codes!$A$2:$B$1003, 2, FALSE),"")</f>
        <v>KRJV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338" t="str">
        <f t="shared" si="11"/>
        <v>MPS-KRJV-VRPL</v>
      </c>
      <c r="N341" s="28" t="str">
        <f t="shared" si="12"/>
        <v>prv136</v>
      </c>
    </row>
    <row r="342" spans="1:16" x14ac:dyDescent="0.25">
      <c r="A342" s="22" t="s">
        <v>851</v>
      </c>
      <c r="B342" s="22" t="s">
        <v>47</v>
      </c>
      <c r="C342" s="22" t="s">
        <v>255</v>
      </c>
      <c r="D342" s="22" t="s">
        <v>854</v>
      </c>
      <c r="E342" s="22" t="s">
        <v>5599</v>
      </c>
      <c r="F342" s="338" t="str">
        <f>IFERROR(VLOOKUP($B342,Codes!$A$2:$B$1003, 2, FALSE),"")</f>
        <v>BCH</v>
      </c>
      <c r="G342" s="338" t="str">
        <f>IFERROR(VLOOKUP($C342,Codes!$A$2:$B$1003, 2, FALSE),"")</f>
        <v>NRV</v>
      </c>
      <c r="H342" s="338" t="str">
        <f>IFERROR(VLOOKUP($D342,Codes!$A$2:$B$1003, 2, FALSE),"")</f>
        <v>MYE LK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338" t="str">
        <f t="shared" si="11"/>
        <v>BCH-MYE LK-NRV</v>
      </c>
      <c r="N342" s="28" t="str">
        <f t="shared" si="12"/>
        <v>prv137</v>
      </c>
    </row>
    <row r="343" spans="1:16" x14ac:dyDescent="0.25">
      <c r="A343" s="22" t="s">
        <v>847</v>
      </c>
      <c r="B343" s="22" t="s">
        <v>47</v>
      </c>
      <c r="C343" s="22" t="s">
        <v>255</v>
      </c>
      <c r="D343" s="22" t="s">
        <v>5626</v>
      </c>
      <c r="E343" s="22" t="s">
        <v>5599</v>
      </c>
      <c r="F343" s="338" t="str">
        <f>IFERROR(VLOOKUP($B343,Codes!$A$2:$B$1003, 2, FALSE),"")</f>
        <v>BCH</v>
      </c>
      <c r="G343" s="338" t="str">
        <f>IFERROR(VLOOKUP($C343,Codes!$A$2:$B$1003, 2, FALSE),"")</f>
        <v>NRV</v>
      </c>
      <c r="H343" s="338" t="str">
        <f>IFERROR(VLOOKUP($D343,Codes!$A$2:$B$1003, 2, FALSE),"")</f>
        <v>SMNS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338" t="str">
        <f t="shared" si="11"/>
        <v>BCH-SMNS-NRV</v>
      </c>
      <c r="N343" s="28" t="str">
        <f t="shared" si="12"/>
        <v>prv138</v>
      </c>
    </row>
    <row r="344" spans="1:16" x14ac:dyDescent="0.25">
      <c r="A344" s="22" t="s">
        <v>837</v>
      </c>
      <c r="B344" s="22" t="s">
        <v>47</v>
      </c>
      <c r="C344" s="22" t="s">
        <v>221</v>
      </c>
      <c r="D344" s="22" t="s">
        <v>5627</v>
      </c>
      <c r="E344" s="22" t="s">
        <v>5599</v>
      </c>
      <c r="F344" s="338" t="str">
        <f>IFERROR(VLOOKUP($B344,Codes!$A$2:$B$1003, 2, FALSE),"")</f>
        <v>BCH</v>
      </c>
      <c r="G344" s="338" t="str">
        <f>IFERROR(VLOOKUP($C344,Codes!$A$2:$B$1003, 2, FALSE),"")</f>
        <v>MDL</v>
      </c>
      <c r="H344" s="338">
        <f>IFERROR(VLOOKUP($D344,Codes!$A$2:$B$1003, 2, FALSE),"")</f>
        <v>0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338" t="str">
        <f t="shared" si="11"/>
        <v>BCH-0-MDL</v>
      </c>
      <c r="N344" s="28" t="str">
        <f t="shared" si="12"/>
        <v>prv139</v>
      </c>
    </row>
    <row r="345" spans="1:16" x14ac:dyDescent="0.25">
      <c r="A345" s="22" t="s">
        <v>1986</v>
      </c>
      <c r="B345" s="22" t="s">
        <v>10</v>
      </c>
      <c r="C345" s="22" t="s">
        <v>236</v>
      </c>
      <c r="D345" s="22" t="s">
        <v>106</v>
      </c>
      <c r="E345" s="22" t="s">
        <v>5599</v>
      </c>
      <c r="F345" s="338" t="str">
        <f>IFERROR(VLOOKUP($B345,Codes!$A$2:$B$1003, 2, FALSE),"")</f>
        <v>PNJ</v>
      </c>
      <c r="G345" s="338" t="str">
        <f>IFERROR(VLOOKUP($C345,Codes!$A$2:$B$1003, 2, FALSE),"")</f>
        <v>HRML</v>
      </c>
      <c r="H345" s="338" t="str">
        <f>IFERROR(VLOOKUP($D345,Codes!$A$2:$B$1003, 2, FALSE),"")</f>
        <v>MPS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338" t="str">
        <f t="shared" si="11"/>
        <v>PNJ-MPS-HRML</v>
      </c>
      <c r="N345" s="28" t="str">
        <f t="shared" si="12"/>
        <v>prv14</v>
      </c>
    </row>
    <row r="346" spans="1:16" x14ac:dyDescent="0.25">
      <c r="A346" s="22" t="s">
        <v>833</v>
      </c>
      <c r="B346" s="22" t="s">
        <v>221</v>
      </c>
      <c r="C346" s="22" t="s">
        <v>47</v>
      </c>
      <c r="D346" s="22" t="s">
        <v>829</v>
      </c>
      <c r="E346" s="22" t="s">
        <v>5599</v>
      </c>
      <c r="F346" s="338" t="str">
        <f>IFERROR(VLOOKUP($B346,Codes!$A$2:$B$1003, 2, FALSE),"")</f>
        <v>MDL</v>
      </c>
      <c r="G346" s="338" t="str">
        <f>IFERROR(VLOOKUP($C346,Codes!$A$2:$B$1003, 2, FALSE),"")</f>
        <v>BCH</v>
      </c>
      <c r="H346" s="338" t="str">
        <f>IFERROR(VLOOKUP($D346,Codes!$A$2:$B$1003, 2, FALSE),"")</f>
        <v>KRBT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338" t="str">
        <f t="shared" si="11"/>
        <v>MDL-KRBT-BCH</v>
      </c>
      <c r="N346" s="28" t="str">
        <f t="shared" si="12"/>
        <v>prv140</v>
      </c>
    </row>
    <row r="347" spans="1:16" x14ac:dyDescent="0.25">
      <c r="A347" s="22" t="s">
        <v>818</v>
      </c>
      <c r="B347" s="22" t="s">
        <v>221</v>
      </c>
      <c r="C347" s="22" t="s">
        <v>47</v>
      </c>
      <c r="D347" s="22" t="s">
        <v>819</v>
      </c>
      <c r="E347" s="22" t="s">
        <v>5599</v>
      </c>
      <c r="F347" s="338" t="str">
        <f>IFERROR(VLOOKUP($B347,Codes!$A$2:$B$1003, 2, FALSE),"")</f>
        <v>MDL</v>
      </c>
      <c r="G347" s="338" t="str">
        <f>IFERROR(VLOOKUP($C347,Codes!$A$2:$B$1003, 2, FALSE),"")</f>
        <v>BCH</v>
      </c>
      <c r="H347" s="338" t="str">
        <f>IFERROR(VLOOKUP($D347,Codes!$A$2:$B$1003, 2, FALSE),"")</f>
        <v>MYE LK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338" t="str">
        <f t="shared" si="11"/>
        <v>MDL-MYE LK-BCH</v>
      </c>
      <c r="N347" s="28" t="str">
        <f t="shared" si="12"/>
        <v>prv141</v>
      </c>
    </row>
    <row r="348" spans="1:16" x14ac:dyDescent="0.25">
      <c r="A348" s="22" t="s">
        <v>816</v>
      </c>
      <c r="B348" s="22" t="s">
        <v>10</v>
      </c>
      <c r="C348" s="22" t="s">
        <v>262</v>
      </c>
      <c r="D348" s="22" t="s">
        <v>296</v>
      </c>
      <c r="E348" s="22" t="s">
        <v>5599</v>
      </c>
      <c r="F348" s="338" t="str">
        <f>IFERROR(VLOOKUP($B348,Codes!$A$2:$B$1003, 2, FALSE),"")</f>
        <v>PNJ</v>
      </c>
      <c r="G348" s="338" t="str">
        <f>IFERROR(VLOOKUP($C348,Codes!$A$2:$B$1003, 2, FALSE),"")</f>
        <v>NRL</v>
      </c>
      <c r="H348" s="338" t="str">
        <f>IFERROR(VLOOKUP($D348,Codes!$A$2:$B$1003, 2, FALSE),"")</f>
        <v>BTM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338" t="str">
        <f t="shared" si="11"/>
        <v>NOT INCLUDED</v>
      </c>
      <c r="N348" s="28" t="str">
        <f t="shared" si="12"/>
        <v>prv142</v>
      </c>
    </row>
    <row r="349" spans="1:16" x14ac:dyDescent="0.25">
      <c r="A349" s="22" t="s">
        <v>797</v>
      </c>
      <c r="B349" s="22" t="s">
        <v>10</v>
      </c>
      <c r="C349" s="22" t="s">
        <v>228</v>
      </c>
      <c r="D349" s="22" t="s">
        <v>5628</v>
      </c>
      <c r="E349" s="22" t="s">
        <v>5599</v>
      </c>
      <c r="F349" s="338" t="str">
        <f>IFERROR(VLOOKUP($B349,Codes!$A$2:$B$1003, 2, FALSE),"")</f>
        <v>PNJ</v>
      </c>
      <c r="G349" s="338" t="str">
        <f>IFERROR(VLOOKUP($C349,Codes!$A$2:$B$1003, 2, FALSE),"")</f>
        <v>MDLMZ</v>
      </c>
      <c r="H349" s="338" t="str">
        <f>IFERROR(VLOOKUP($D349,Codes!$A$2:$B$1003, 2, FALSE),"")</f>
        <v>ARB TUEM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338" t="str">
        <f t="shared" ref="M349:M412" si="13">IF(K349="Y",CONCATENATE($F349,"-",IF(ISNUMBER(SEARCH("SHUTTLE",$E349)),"",$H349),"-",$G349), "NOT INCLUDED")</f>
        <v>PNJ-ARB TUEM-MDLMZ</v>
      </c>
      <c r="N349" s="28" t="str">
        <f t="shared" si="12"/>
        <v>prv143</v>
      </c>
    </row>
    <row r="350" spans="1:16" ht="30" x14ac:dyDescent="0.25">
      <c r="A350" s="22" t="s">
        <v>788</v>
      </c>
      <c r="B350" s="22" t="s">
        <v>10</v>
      </c>
      <c r="C350" s="22" t="s">
        <v>277</v>
      </c>
      <c r="D350" s="22" t="s">
        <v>368</v>
      </c>
      <c r="E350" s="22" t="s">
        <v>5599</v>
      </c>
      <c r="F350" s="338" t="str">
        <f>IFERROR(VLOOKUP($B350,Codes!$A$2:$B$1003, 2, FALSE),"")</f>
        <v>PNJ</v>
      </c>
      <c r="G350" s="338" t="str">
        <f>IFERROR(VLOOKUP($C350,Codes!$A$2:$B$1003, 2, FALSE),"")</f>
        <v>OZR/MDK</v>
      </c>
      <c r="H350" s="338" t="str">
        <f>IFERROR(VLOOKUP($D350,Codes!$A$2:$B$1003, 2, FALSE),"")</f>
        <v>NGZR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338" t="str">
        <f t="shared" si="13"/>
        <v>PNJ-NGZR-OZR/MDK</v>
      </c>
      <c r="N350" s="28" t="str">
        <f t="shared" si="12"/>
        <v>prv144</v>
      </c>
    </row>
    <row r="351" spans="1:16" x14ac:dyDescent="0.25">
      <c r="A351" s="28" t="s">
        <v>770</v>
      </c>
      <c r="B351" s="28" t="s">
        <v>10</v>
      </c>
      <c r="C351" s="28" t="s">
        <v>276</v>
      </c>
      <c r="D351" s="28" t="s">
        <v>777</v>
      </c>
      <c r="E351" s="22" t="s">
        <v>5599</v>
      </c>
      <c r="F351" s="338" t="str">
        <f>IFERROR(VLOOKUP($B351,Codes!$A$2:$B$1003, 2, FALSE),"")</f>
        <v>PNJ</v>
      </c>
      <c r="G351" s="338" t="str">
        <f>IFERROR(VLOOKUP($C351,Codes!$A$2:$B$1003, 2, FALSE),"")</f>
        <v>KRG</v>
      </c>
      <c r="H351" s="338" t="str">
        <f>IFERROR(VLOOKUP($D351,Codes!$A$2:$B$1003, 2, FALSE),"")</f>
        <v>TUEM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338" t="str">
        <f t="shared" si="13"/>
        <v>PNJ-TUEM-KRG</v>
      </c>
      <c r="N351" s="28" t="str">
        <f t="shared" si="12"/>
        <v>prv145</v>
      </c>
      <c r="O351" s="11"/>
      <c r="P351" s="11"/>
    </row>
    <row r="352" spans="1:16" x14ac:dyDescent="0.25">
      <c r="A352" s="22" t="s">
        <v>758</v>
      </c>
      <c r="B352" s="22" t="s">
        <v>10</v>
      </c>
      <c r="C352" s="22" t="s">
        <v>275</v>
      </c>
      <c r="D352" s="22" t="s">
        <v>129</v>
      </c>
      <c r="E352" s="22" t="s">
        <v>5599</v>
      </c>
      <c r="F352" s="338" t="str">
        <f>IFERROR(VLOOKUP($B352,Codes!$A$2:$B$1003, 2, FALSE),"")</f>
        <v>PNJ</v>
      </c>
      <c r="G352" s="338" t="str">
        <f>IFERROR(VLOOKUP($C352,Codes!$A$2:$B$1003, 2, FALSE),"")</f>
        <v>KRG</v>
      </c>
      <c r="H352" s="338" t="str">
        <f>IFERROR(VLOOKUP($D352,Codes!$A$2:$B$1003, 2, FALSE),"")</f>
        <v>PDN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338" t="str">
        <f t="shared" si="13"/>
        <v>PNJ-PDN-KRG</v>
      </c>
      <c r="N352" s="28" t="str">
        <f t="shared" si="12"/>
        <v>prv146</v>
      </c>
    </row>
    <row r="353" spans="1:17" x14ac:dyDescent="0.25">
      <c r="A353" s="22" t="s">
        <v>741</v>
      </c>
      <c r="B353" s="22" t="s">
        <v>10</v>
      </c>
      <c r="C353" s="22" t="s">
        <v>240</v>
      </c>
      <c r="D353" s="22" t="s">
        <v>5629</v>
      </c>
      <c r="E353" s="22" t="s">
        <v>5599</v>
      </c>
      <c r="F353" s="338" t="str">
        <f>IFERROR(VLOOKUP($B353,Codes!$A$2:$B$1003, 2, FALSE),"")</f>
        <v>PNJ</v>
      </c>
      <c r="G353" s="338" t="str">
        <f>IFERROR(VLOOKUP($C353,Codes!$A$2:$B$1003, 2, FALSE),"")</f>
        <v>BND</v>
      </c>
      <c r="H353" s="338" t="str">
        <f>IFERROR(VLOOKUP($D353,Codes!$A$2:$B$1003, 2, FALSE),"")</f>
        <v>PDN/BND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338" t="str">
        <f t="shared" si="13"/>
        <v>PNJ-PDN/BND-BND</v>
      </c>
      <c r="N353" s="28" t="str">
        <f t="shared" si="12"/>
        <v>prv147</v>
      </c>
    </row>
    <row r="354" spans="1:17" x14ac:dyDescent="0.25">
      <c r="A354" s="28" t="s">
        <v>694</v>
      </c>
      <c r="B354" s="28" t="s">
        <v>10</v>
      </c>
      <c r="C354" s="28" t="s">
        <v>274</v>
      </c>
      <c r="D354" s="28" t="s">
        <v>44</v>
      </c>
      <c r="E354" s="22" t="s">
        <v>5599</v>
      </c>
      <c r="F354" s="338" t="str">
        <f>IFERROR(VLOOKUP($B354,Codes!$A$2:$B$1003, 2, FALSE),"")</f>
        <v>PNJ</v>
      </c>
      <c r="G354" s="338" t="str">
        <f>IFERROR(VLOOKUP($C354,Codes!$A$2:$B$1003, 2, FALSE),"")</f>
        <v>GNDVL</v>
      </c>
      <c r="H354" s="338" t="str">
        <f>IFERROR(VLOOKUP($D354,Codes!$A$2:$B$1003, 2, FALSE),"")</f>
        <v>KLPR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e">
        <f>VLOOKUP(TEXT(MID(A354,4,4),"###"),#REF!,7,FALSE)</f>
        <v>#REF!</v>
      </c>
      <c r="L354" s="11" t="e">
        <f>VLOOKUP(TEXT(MID(A354,4,4),"###"),#REF!,8,FALSE)</f>
        <v>#REF!</v>
      </c>
      <c r="M354" s="338" t="e">
        <f t="shared" si="13"/>
        <v>#REF!</v>
      </c>
      <c r="N354" s="28" t="str">
        <f t="shared" si="12"/>
        <v>prv149</v>
      </c>
      <c r="O354" s="11"/>
      <c r="P354" s="11"/>
    </row>
    <row r="355" spans="1:17" x14ac:dyDescent="0.25">
      <c r="A355" s="22" t="s">
        <v>1983</v>
      </c>
      <c r="B355" s="22" t="s">
        <v>10</v>
      </c>
      <c r="C355" s="22" t="s">
        <v>236</v>
      </c>
      <c r="D355" s="22" t="s">
        <v>5603</v>
      </c>
      <c r="E355" s="22" t="s">
        <v>5599</v>
      </c>
      <c r="F355" s="338" t="str">
        <f>IFERROR(VLOOKUP($B355,Codes!$A$2:$B$1003, 2, FALSE),"")</f>
        <v>PNJ</v>
      </c>
      <c r="G355" s="338" t="str">
        <f>IFERROR(VLOOKUP($C355,Codes!$A$2:$B$1003, 2, FALSE),"")</f>
        <v>HRML</v>
      </c>
      <c r="H355" s="338" t="str">
        <f>IFERROR(VLOOKUP($D355,Codes!$A$2:$B$1003, 2, FALSE),"")</f>
        <v>PDN/BTWD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338" t="str">
        <f t="shared" si="13"/>
        <v>PNJ-PDN/BTWD-HRML</v>
      </c>
      <c r="N355" s="28" t="str">
        <f t="shared" si="12"/>
        <v>prv15</v>
      </c>
    </row>
    <row r="356" spans="1:17" x14ac:dyDescent="0.25">
      <c r="A356" s="28" t="s">
        <v>656</v>
      </c>
      <c r="B356" s="28" t="s">
        <v>8</v>
      </c>
      <c r="C356" s="28" t="s">
        <v>7</v>
      </c>
      <c r="D356" s="28" t="s">
        <v>675</v>
      </c>
      <c r="E356" s="22" t="s">
        <v>5599</v>
      </c>
      <c r="F356" s="338" t="str">
        <f>IFERROR(VLOOKUP($B356,Codes!$A$2:$B$1003, 2, FALSE),"")</f>
        <v>MRG</v>
      </c>
      <c r="G356" s="338" t="str">
        <f>IFERROR(VLOOKUP($C356,Codes!$A$2:$B$1003, 2, FALSE),"")</f>
        <v>KWR</v>
      </c>
      <c r="H356" s="338" t="str">
        <f>IFERROR(VLOOKUP($D356,Codes!$A$2:$B$1003, 2, FALSE),"")</f>
        <v>CNC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 t="e">
        <f>VLOOKUP(TEXT(MID(A356,4,4),"###"),#REF!,8,FALSE)</f>
        <v>#REF!</v>
      </c>
      <c r="M356" s="338" t="str">
        <f t="shared" si="13"/>
        <v>MRG-CNC-KWR</v>
      </c>
      <c r="N356" s="28" t="str">
        <f t="shared" si="12"/>
        <v>prv150</v>
      </c>
      <c r="O356" s="11" t="s">
        <v>5732</v>
      </c>
      <c r="P356" s="11"/>
      <c r="Q356" s="11"/>
    </row>
    <row r="357" spans="1:17" x14ac:dyDescent="0.25">
      <c r="A357" s="22" t="s">
        <v>639</v>
      </c>
      <c r="B357" s="22" t="s">
        <v>10</v>
      </c>
      <c r="C357" s="22" t="s">
        <v>42</v>
      </c>
      <c r="D357" s="22" t="s">
        <v>106</v>
      </c>
      <c r="E357" s="22" t="s">
        <v>5599</v>
      </c>
      <c r="F357" s="338" t="str">
        <f>IFERROR(VLOOKUP($B357,Codes!$A$2:$B$1003, 2, FALSE),"")</f>
        <v>PNJ</v>
      </c>
      <c r="G357" s="338" t="str">
        <f>IFERROR(VLOOKUP($C357,Codes!$A$2:$B$1003, 2, FALSE),"")</f>
        <v>ZRM</v>
      </c>
      <c r="H357" s="338" t="str">
        <f>IFERROR(VLOOKUP($D357,Codes!$A$2:$B$1003, 2, FALSE),"")</f>
        <v>MPS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338" t="str">
        <f t="shared" si="13"/>
        <v>PNJ-MPS-ZRM</v>
      </c>
      <c r="N357" s="28" t="str">
        <f t="shared" si="12"/>
        <v>prv151</v>
      </c>
    </row>
    <row r="358" spans="1:17" x14ac:dyDescent="0.25">
      <c r="A358" s="22" t="s">
        <v>628</v>
      </c>
      <c r="B358" s="22" t="s">
        <v>273</v>
      </c>
      <c r="C358" s="22" t="s">
        <v>10</v>
      </c>
      <c r="D358" s="22" t="s">
        <v>963</v>
      </c>
      <c r="E358" s="22" t="s">
        <v>5599</v>
      </c>
      <c r="F358" s="338" t="str">
        <f>IFERROR(VLOOKUP($B358,Codes!$A$2:$B$1003, 2, FALSE),"")</f>
        <v>PRV</v>
      </c>
      <c r="G358" s="338" t="str">
        <f>IFERROR(VLOOKUP($C358,Codes!$A$2:$B$1003, 2, FALSE),"")</f>
        <v>PNJ</v>
      </c>
      <c r="H358" s="338" t="str">
        <f>IFERROR(VLOOKUP($D358,Codes!$A$2:$B$1003, 2, FALSE),"")</f>
        <v>TBLD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338" t="str">
        <f t="shared" si="13"/>
        <v>NOT INCLUDED</v>
      </c>
      <c r="N358" s="28" t="str">
        <f t="shared" si="12"/>
        <v>prv152</v>
      </c>
    </row>
    <row r="359" spans="1:17" x14ac:dyDescent="0.25">
      <c r="A359" s="22" t="s">
        <v>627</v>
      </c>
      <c r="B359" s="22" t="s">
        <v>106</v>
      </c>
      <c r="C359" s="22" t="s">
        <v>167</v>
      </c>
      <c r="D359" s="22" t="s">
        <v>14</v>
      </c>
      <c r="E359" s="22" t="s">
        <v>5612</v>
      </c>
      <c r="F359" s="338" t="str">
        <f>IFERROR(VLOOKUP($B359,Codes!$A$2:$B$1003, 2, FALSE),"")</f>
        <v>MPS</v>
      </c>
      <c r="G359" s="338" t="str">
        <f>IFERROR(VLOOKUP($C359,Codes!$A$2:$B$1003, 2, FALSE),"")</f>
        <v>OGA</v>
      </c>
      <c r="H359" s="338" t="str">
        <f>IFERROR(VLOOKUP($D359,Codes!$A$2:$B$1003, 2, FALSE),"")</f>
        <v>PNJ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L359" t="e">
        <f>VLOOKUP(TEXT(MID(A359,4,4),"###"),#REF!,8,FALSE)</f>
        <v>#REF!</v>
      </c>
      <c r="M359" s="338" t="str">
        <f t="shared" si="13"/>
        <v>NOT INCLUDED</v>
      </c>
      <c r="N359" s="28" t="str">
        <f t="shared" si="12"/>
        <v>prv153</v>
      </c>
    </row>
    <row r="360" spans="1:17" x14ac:dyDescent="0.25">
      <c r="A360" s="22" t="s">
        <v>625</v>
      </c>
      <c r="B360" s="22" t="s">
        <v>167</v>
      </c>
      <c r="C360" s="22" t="s">
        <v>14</v>
      </c>
      <c r="D360" s="22" t="s">
        <v>1234</v>
      </c>
      <c r="E360" s="22" t="s">
        <v>5612</v>
      </c>
      <c r="F360" s="338" t="str">
        <f>IFERROR(VLOOKUP($B360,Codes!$A$2:$B$1003, 2, FALSE),"")</f>
        <v>OGA</v>
      </c>
      <c r="G360" s="338" t="str">
        <f>IFERROR(VLOOKUP($C360,Codes!$A$2:$B$1003, 2, FALSE),"")</f>
        <v>PNJ</v>
      </c>
      <c r="H360" s="338" t="str">
        <f>IFERROR(VLOOKUP($D360,Codes!$A$2:$B$1003, 2, FALSE),"")</f>
        <v>RBND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L360" t="e">
        <f>VLOOKUP(TEXT(MID(A360,4,4),"###"),#REF!,8,FALSE)</f>
        <v>#REF!</v>
      </c>
      <c r="M360" s="338" t="str">
        <f t="shared" si="13"/>
        <v>NOT INCLUDED</v>
      </c>
      <c r="N360" s="28" t="str">
        <f t="shared" si="12"/>
        <v>prv154</v>
      </c>
    </row>
    <row r="361" spans="1:17" x14ac:dyDescent="0.25">
      <c r="A361" s="22" t="s">
        <v>623</v>
      </c>
      <c r="B361" s="22" t="s">
        <v>10</v>
      </c>
      <c r="C361" s="22" t="s">
        <v>272</v>
      </c>
      <c r="D361" s="22" t="s">
        <v>372</v>
      </c>
      <c r="E361" s="22" t="s">
        <v>5599</v>
      </c>
      <c r="F361" s="338" t="str">
        <f>IFERROR(VLOOKUP($B361,Codes!$A$2:$B$1003, 2, FALSE),"")</f>
        <v>PNJ</v>
      </c>
      <c r="G361" s="338" t="str">
        <f>IFERROR(VLOOKUP($C361,Codes!$A$2:$B$1003, 2, FALSE),"")</f>
        <v>IBMPR</v>
      </c>
      <c r="H361" s="338" t="str">
        <f>IFERROR(VLOOKUP($D361,Codes!$A$2:$B$1003, 2, FALSE),"")</f>
        <v>KLN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338" t="str">
        <f t="shared" si="13"/>
        <v>PNJ-KLN-IBMPR</v>
      </c>
      <c r="N361" s="28" t="str">
        <f t="shared" si="12"/>
        <v>prv155</v>
      </c>
    </row>
    <row r="362" spans="1:17" x14ac:dyDescent="0.25">
      <c r="A362" s="22" t="s">
        <v>603</v>
      </c>
      <c r="B362" s="22" t="s">
        <v>10</v>
      </c>
      <c r="C362" s="22" t="s">
        <v>271</v>
      </c>
      <c r="D362" s="22" t="s">
        <v>165</v>
      </c>
      <c r="E362" s="22" t="s">
        <v>5599</v>
      </c>
      <c r="F362" s="338" t="str">
        <f>IFERROR(VLOOKUP($B362,Codes!$A$2:$B$1003, 2, FALSE),"")</f>
        <v>PNJ</v>
      </c>
      <c r="G362" s="338" t="str">
        <f>IFERROR(VLOOKUP($C362,Codes!$A$2:$B$1003, 2, FALSE),"")</f>
        <v>PRVA</v>
      </c>
      <c r="H362" s="338" t="str">
        <f>IFERROR(VLOOKUP($D362,Codes!$A$2:$B$1003, 2, FALSE),"")</f>
        <v>PDN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338" t="str">
        <f t="shared" si="13"/>
        <v>NOT INCLUDED</v>
      </c>
      <c r="N362" s="28" t="str">
        <f t="shared" si="12"/>
        <v>prv156</v>
      </c>
    </row>
    <row r="363" spans="1:17" x14ac:dyDescent="0.25">
      <c r="A363" s="22" t="s">
        <v>565</v>
      </c>
      <c r="B363" s="22" t="s">
        <v>10</v>
      </c>
      <c r="C363" s="22" t="s">
        <v>257</v>
      </c>
      <c r="D363" s="22" t="s">
        <v>116</v>
      </c>
      <c r="E363" s="22" t="s">
        <v>5599</v>
      </c>
      <c r="F363" s="338" t="str">
        <f>IFERROR(VLOOKUP($B363,Codes!$A$2:$B$1003, 2, FALSE),"")</f>
        <v>PNJ</v>
      </c>
      <c r="G363" s="338" t="str">
        <f>IFERROR(VLOOKUP($C363,Codes!$A$2:$B$1003, 2, FALSE),"")</f>
        <v>NNR</v>
      </c>
      <c r="H363" s="338" t="str">
        <f>IFERROR(VLOOKUP($D363,Codes!$A$2:$B$1003, 2, FALSE),"")</f>
        <v>MRCL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338" t="str">
        <f t="shared" si="13"/>
        <v>PNJ-MRCL-NNR</v>
      </c>
      <c r="N363" s="28" t="str">
        <f t="shared" si="12"/>
        <v>prv157</v>
      </c>
    </row>
    <row r="364" spans="1:17" x14ac:dyDescent="0.25">
      <c r="A364" s="22" t="s">
        <v>564</v>
      </c>
      <c r="B364" s="22" t="s">
        <v>106</v>
      </c>
      <c r="C364" s="22" t="s">
        <v>270</v>
      </c>
      <c r="D364" s="22" t="s">
        <v>14</v>
      </c>
      <c r="E364" s="22" t="s">
        <v>5612</v>
      </c>
      <c r="F364" s="338" t="str">
        <f>IFERROR(VLOOKUP($B364,Codes!$A$2:$B$1003, 2, FALSE),"")</f>
        <v>MPS</v>
      </c>
      <c r="G364" s="338" t="str">
        <f>IFERROR(VLOOKUP($C364,Codes!$A$2:$B$1003, 2, FALSE),"")</f>
        <v>FTRP</v>
      </c>
      <c r="H364" s="338" t="str">
        <f>IFERROR(VLOOKUP($D364,Codes!$A$2:$B$1003, 2, FALSE),"")</f>
        <v>PNJ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338" t="e">
        <f t="shared" si="13"/>
        <v>#REF!</v>
      </c>
      <c r="N364" s="28" t="str">
        <f t="shared" si="12"/>
        <v>prv158</v>
      </c>
    </row>
    <row r="365" spans="1:17" x14ac:dyDescent="0.25">
      <c r="A365" s="22" t="s">
        <v>538</v>
      </c>
      <c r="B365" s="22" t="s">
        <v>10</v>
      </c>
      <c r="C365" s="22" t="s">
        <v>260</v>
      </c>
      <c r="D365" s="22" t="s">
        <v>1601</v>
      </c>
      <c r="E365" s="22" t="s">
        <v>5599</v>
      </c>
      <c r="F365" s="338" t="str">
        <f>IFERROR(VLOOKUP($B365,Codes!$A$2:$B$1003, 2, FALSE),"")</f>
        <v>PNJ</v>
      </c>
      <c r="G365" s="338" t="str">
        <f>IFERROR(VLOOKUP($C365,Codes!$A$2:$B$1003, 2, FALSE),"")</f>
        <v>USAP</v>
      </c>
      <c r="H365" s="338" t="str">
        <f>IFERROR(VLOOKUP($D365,Codes!$A$2:$B$1003, 2, FALSE),"")</f>
        <v>DMG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338" t="str">
        <f t="shared" si="13"/>
        <v>PNJ-DMG-USAP</v>
      </c>
      <c r="N365" s="28" t="str">
        <f t="shared" si="12"/>
        <v>prv159</v>
      </c>
    </row>
    <row r="366" spans="1:17" ht="30" x14ac:dyDescent="0.25">
      <c r="A366" s="22" t="s">
        <v>1964</v>
      </c>
      <c r="B366" s="22" t="s">
        <v>10</v>
      </c>
      <c r="C366" s="22" t="s">
        <v>269</v>
      </c>
      <c r="D366" s="22" t="s">
        <v>106</v>
      </c>
      <c r="E366" s="22" t="s">
        <v>5599</v>
      </c>
      <c r="F366" s="338" t="str">
        <f>IFERROR(VLOOKUP($B366,Codes!$A$2:$B$1003, 2, FALSE),"")</f>
        <v>PNJ</v>
      </c>
      <c r="G366" s="338" t="str">
        <f>IFERROR(VLOOKUP($C366,Codes!$A$2:$B$1003, 2, FALSE),"")</f>
        <v>MRJM TEM</v>
      </c>
      <c r="H366" s="338" t="str">
        <f>IFERROR(VLOOKUP($D366,Codes!$A$2:$B$1003, 2, FALSE),"")</f>
        <v>MPS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338" t="str">
        <f t="shared" si="13"/>
        <v>PNJ-MPS-MRJM TEM</v>
      </c>
      <c r="N366" s="28" t="str">
        <f t="shared" si="12"/>
        <v>prv16</v>
      </c>
    </row>
    <row r="367" spans="1:17" x14ac:dyDescent="0.25">
      <c r="A367" s="22" t="s">
        <v>477</v>
      </c>
      <c r="B367" s="22" t="s">
        <v>10</v>
      </c>
      <c r="C367" s="22" t="s">
        <v>8</v>
      </c>
      <c r="D367" s="22" t="s">
        <v>5630</v>
      </c>
      <c r="E367" s="22" t="s">
        <v>5599</v>
      </c>
      <c r="F367" s="338" t="str">
        <f>IFERROR(VLOOKUP($B367,Codes!$A$2:$B$1003, 2, FALSE),"")</f>
        <v>PNJ</v>
      </c>
      <c r="G367" s="338" t="str">
        <f>IFERROR(VLOOKUP($C367,Codes!$A$2:$B$1003, 2, FALSE),"")</f>
        <v>MRG</v>
      </c>
      <c r="H367" s="338" t="str">
        <f>IFERROR(VLOOKUP($D367,Codes!$A$2:$B$1003, 2, FALSE),"")</f>
        <v>BCH/MRCL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338" t="str">
        <f t="shared" si="13"/>
        <v>PNJ-BCH/MRCL-MRG</v>
      </c>
      <c r="N367" s="28" t="str">
        <f t="shared" si="12"/>
        <v>prv160</v>
      </c>
    </row>
    <row r="368" spans="1:17" x14ac:dyDescent="0.25">
      <c r="A368" s="28" t="s">
        <v>467</v>
      </c>
      <c r="B368" s="28" t="s">
        <v>10</v>
      </c>
      <c r="C368" s="28" t="s">
        <v>47</v>
      </c>
      <c r="D368" s="28" t="s">
        <v>5615</v>
      </c>
      <c r="E368" s="22" t="s">
        <v>5599</v>
      </c>
      <c r="F368" s="338" t="str">
        <f>IFERROR(VLOOKUP($B368,Codes!$A$2:$B$1003, 2, FALSE),"")</f>
        <v>PNJ</v>
      </c>
      <c r="G368" s="338" t="str">
        <f>IFERROR(VLOOKUP($C368,Codes!$A$2:$B$1003, 2, FALSE),"")</f>
        <v>BCH</v>
      </c>
      <c r="H368" s="338" t="str">
        <f>IFERROR(VLOOKUP($D368,Codes!$A$2:$B$1003, 2, FALSE),"")</f>
        <v>PMB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e">
        <f>VLOOKUP(TEXT(MID(A368,4,4),"###"),#REF!,7,FALSE)</f>
        <v>#REF!</v>
      </c>
      <c r="L368" s="11" t="e">
        <f>VLOOKUP(TEXT(MID(A368,4,4),"###"),#REF!,8,FALSE)</f>
        <v>#REF!</v>
      </c>
      <c r="M368" s="338" t="e">
        <f t="shared" si="13"/>
        <v>#REF!</v>
      </c>
      <c r="N368" s="28" t="str">
        <f t="shared" si="12"/>
        <v>prv161</v>
      </c>
      <c r="O368" s="11"/>
      <c r="P368" s="11"/>
    </row>
    <row r="369" spans="1:16" x14ac:dyDescent="0.25">
      <c r="A369" s="28" t="s">
        <v>436</v>
      </c>
      <c r="B369" s="28" t="s">
        <v>10</v>
      </c>
      <c r="C369" s="28" t="s">
        <v>268</v>
      </c>
      <c r="D369" s="28" t="s">
        <v>372</v>
      </c>
      <c r="E369" s="22" t="s">
        <v>5599</v>
      </c>
      <c r="F369" s="338" t="str">
        <f>IFERROR(VLOOKUP($B369,Codes!$A$2:$B$1003, 2, FALSE),"")</f>
        <v>PNJ</v>
      </c>
      <c r="G369" s="338" t="str">
        <f>IFERROR(VLOOKUP($C369,Codes!$A$2:$B$1003, 2, FALSE),"")</f>
        <v>HLRN</v>
      </c>
      <c r="H369" s="338" t="str">
        <f>IFERROR(VLOOKUP($D369,Codes!$A$2:$B$1003, 2, FALSE),"")</f>
        <v>KLN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e">
        <f>VLOOKUP(TEXT(MID(A369,4,4),"###"),#REF!,7,FALSE)</f>
        <v>#REF!</v>
      </c>
      <c r="L369" s="11" t="e">
        <f>VLOOKUP(TEXT(MID(A369,4,4),"###"),#REF!,8,FALSE)</f>
        <v>#REF!</v>
      </c>
      <c r="M369" s="338" t="e">
        <f t="shared" si="13"/>
        <v>#REF!</v>
      </c>
      <c r="N369" s="28" t="str">
        <f t="shared" si="12"/>
        <v>prv162</v>
      </c>
      <c r="O369" s="11"/>
      <c r="P369" s="11"/>
    </row>
    <row r="370" spans="1:16" x14ac:dyDescent="0.25">
      <c r="A370" s="22" t="s">
        <v>412</v>
      </c>
      <c r="B370" s="22" t="s">
        <v>10</v>
      </c>
      <c r="C370" s="22" t="s">
        <v>47</v>
      </c>
      <c r="D370" s="22" t="s">
        <v>5631</v>
      </c>
      <c r="E370" s="22" t="s">
        <v>5599</v>
      </c>
      <c r="F370" s="338" t="str">
        <f>IFERROR(VLOOKUP($B370,Codes!$A$2:$B$1003, 2, FALSE),"")</f>
        <v>PNJ</v>
      </c>
      <c r="G370" s="338" t="str">
        <f>IFERROR(VLOOKUP($C370,Codes!$A$2:$B$1003, 2, FALSE),"")</f>
        <v>BCH</v>
      </c>
      <c r="H370" s="338" t="str">
        <f>IFERROR(VLOOKUP($D370,Codes!$A$2:$B$1003, 2, FALSE),"")</f>
        <v>KRJV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338" t="str">
        <f t="shared" si="13"/>
        <v>PNJ-KRJV-BCH</v>
      </c>
      <c r="N370" s="28" t="str">
        <f t="shared" si="12"/>
        <v>prv163</v>
      </c>
    </row>
    <row r="371" spans="1:16" x14ac:dyDescent="0.25">
      <c r="A371" s="28" t="s">
        <v>397</v>
      </c>
      <c r="B371" s="28" t="s">
        <v>118</v>
      </c>
      <c r="C371" s="28" t="s">
        <v>268</v>
      </c>
      <c r="D371" s="28" t="s">
        <v>5632</v>
      </c>
      <c r="E371" s="22" t="s">
        <v>5599</v>
      </c>
      <c r="F371" s="338" t="str">
        <f>IFERROR(VLOOKUP($B371,Codes!$A$2:$B$1003, 2, FALSE),"")</f>
        <v>MKT</v>
      </c>
      <c r="G371" s="338" t="str">
        <f>IFERROR(VLOOKUP($C371,Codes!$A$2:$B$1003, 2, FALSE),"")</f>
        <v>HLRN</v>
      </c>
      <c r="H371" s="338" t="str">
        <f>IFERROR(VLOOKUP($D371,Codes!$A$2:$B$1003, 2, FALSE),"")</f>
        <v>BLPR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e">
        <f>VLOOKUP(TEXT(MID(A371,4,4),"###"),#REF!,7,FALSE)</f>
        <v>#REF!</v>
      </c>
      <c r="L371" s="11" t="e">
        <f>VLOOKUP(TEXT(MID(A371,4,4),"###"),#REF!,8,FALSE)</f>
        <v>#REF!</v>
      </c>
      <c r="M371" s="338" t="e">
        <f t="shared" si="13"/>
        <v>#REF!</v>
      </c>
      <c r="N371" s="28" t="str">
        <f t="shared" si="12"/>
        <v>prv164</v>
      </c>
      <c r="O371" s="11"/>
      <c r="P371" s="11"/>
    </row>
    <row r="372" spans="1:16" x14ac:dyDescent="0.25">
      <c r="A372" s="22" t="s">
        <v>360</v>
      </c>
      <c r="B372" s="22" t="s">
        <v>118</v>
      </c>
      <c r="C372" s="22" t="s">
        <v>268</v>
      </c>
      <c r="D372" s="22" t="s">
        <v>5633</v>
      </c>
      <c r="E372" s="22" t="s">
        <v>5599</v>
      </c>
      <c r="F372" s="338" t="str">
        <f>IFERROR(VLOOKUP($B372,Codes!$A$2:$B$1003, 2, FALSE),"")</f>
        <v>MKT</v>
      </c>
      <c r="G372" s="338" t="str">
        <f>IFERROR(VLOOKUP($C372,Codes!$A$2:$B$1003, 2, FALSE),"")</f>
        <v>HLRN</v>
      </c>
      <c r="H372" s="338" t="str">
        <f>IFERROR(VLOOKUP($D372,Codes!$A$2:$B$1003, 2, FALSE),"")</f>
        <v>SGVWD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338" t="str">
        <f t="shared" si="13"/>
        <v>NOT INCLUDED</v>
      </c>
      <c r="N372" s="28" t="str">
        <f t="shared" si="12"/>
        <v>prv165</v>
      </c>
    </row>
    <row r="373" spans="1:16" x14ac:dyDescent="0.25">
      <c r="A373" s="22" t="s">
        <v>355</v>
      </c>
      <c r="B373" s="22" t="s">
        <v>72</v>
      </c>
      <c r="C373" s="22" t="s">
        <v>267</v>
      </c>
      <c r="D373" s="22" t="s">
        <v>356</v>
      </c>
      <c r="E373" s="22" t="s">
        <v>5599</v>
      </c>
      <c r="F373" s="338" t="str">
        <f>IFERROR(VLOOKUP($B373,Codes!$A$2:$B$1003, 2, FALSE),"")</f>
        <v>VLP</v>
      </c>
      <c r="G373" s="338" t="str">
        <f>IFERROR(VLOOKUP($C373,Codes!$A$2:$B$1003, 2, FALSE),"")</f>
        <v>KMRKN</v>
      </c>
      <c r="H373" s="338" t="str">
        <f>IFERROR(VLOOKUP($D373,Codes!$A$2:$B$1003, 2, FALSE),"")</f>
        <v>RDGT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338" t="str">
        <f t="shared" si="13"/>
        <v>NOT INCLUDED</v>
      </c>
      <c r="N373" s="28" t="str">
        <f t="shared" si="12"/>
        <v>prv166</v>
      </c>
    </row>
    <row r="374" spans="1:16" ht="30" x14ac:dyDescent="0.25">
      <c r="A374" s="28" t="s">
        <v>346</v>
      </c>
      <c r="B374" s="28" t="s">
        <v>266</v>
      </c>
      <c r="C374" s="28" t="s">
        <v>265</v>
      </c>
      <c r="D374" s="28" t="s">
        <v>23</v>
      </c>
      <c r="E374" s="22" t="s">
        <v>5634</v>
      </c>
      <c r="F374" s="338" t="str">
        <f>IFERROR(VLOOKUP($B374,Codes!$A$2:$B$1003, 2, FALSE),"")</f>
        <v>MPS/PNJ</v>
      </c>
      <c r="G374" s="338" t="str">
        <f>IFERROR(VLOOKUP($C374,Codes!$A$2:$B$1003, 2, FALSE),"")</f>
        <v>HYD</v>
      </c>
      <c r="H374" s="338" t="str">
        <f>IFERROR(VLOOKUP($D374,Codes!$A$2:$B$1003, 2, FALSE),"")</f>
        <v>RCHR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e">
        <f>VLOOKUP(TEXT(MID(A374,4,4),"###"),#REF!,7,FALSE)</f>
        <v>#REF!</v>
      </c>
      <c r="L374" s="11" t="e">
        <f>VLOOKUP(TEXT(MID(A374,4,4),"###"),#REF!,8,FALSE)</f>
        <v>#REF!</v>
      </c>
      <c r="M374" s="338" t="e">
        <f t="shared" si="13"/>
        <v>#REF!</v>
      </c>
      <c r="N374" s="28" t="str">
        <f t="shared" si="12"/>
        <v>prv167</v>
      </c>
      <c r="O374" s="11"/>
      <c r="P374" s="11"/>
    </row>
    <row r="375" spans="1:16" x14ac:dyDescent="0.25">
      <c r="A375" s="22" t="s">
        <v>343</v>
      </c>
      <c r="B375" s="22" t="s">
        <v>264</v>
      </c>
      <c r="C375" s="22" t="s">
        <v>263</v>
      </c>
      <c r="D375" s="22" t="s">
        <v>1260</v>
      </c>
      <c r="E375" s="22" t="s">
        <v>5599</v>
      </c>
      <c r="F375" s="338" t="str">
        <f>IFERROR(VLOOKUP($B375,Codes!$A$2:$B$1003, 2, FALSE),"")</f>
        <v>MRG RLY</v>
      </c>
      <c r="G375" s="338" t="str">
        <f>IFERROR(VLOOKUP($C375,Codes!$A$2:$B$1003, 2, FALSE),"")</f>
        <v>BNGN</v>
      </c>
      <c r="H375" s="338" t="str">
        <f>IFERROR(VLOOKUP($D375,Codes!$A$2:$B$1003, 2, FALSE),"")</f>
        <v>CRT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338" t="str">
        <f t="shared" si="13"/>
        <v>NOT INCLUDED</v>
      </c>
      <c r="N375" s="28" t="str">
        <f t="shared" si="12"/>
        <v>prv168</v>
      </c>
    </row>
    <row r="376" spans="1:16" x14ac:dyDescent="0.25">
      <c r="A376" s="28" t="s">
        <v>342</v>
      </c>
      <c r="B376" s="28" t="s">
        <v>10</v>
      </c>
      <c r="C376" s="28" t="s">
        <v>263</v>
      </c>
      <c r="D376" s="28" t="s">
        <v>5635</v>
      </c>
      <c r="E376" s="22" t="s">
        <v>5599</v>
      </c>
      <c r="F376" s="338" t="str">
        <f>IFERROR(VLOOKUP($B376,Codes!$A$2:$B$1003, 2, FALSE),"")</f>
        <v>PNJ</v>
      </c>
      <c r="G376" s="338" t="str">
        <f>IFERROR(VLOOKUP($C376,Codes!$A$2:$B$1003, 2, FALSE),"")</f>
        <v>BNGN</v>
      </c>
      <c r="H376" s="338">
        <f>IFERROR(VLOOKUP($D376,Codes!$A$2:$B$1003, 2, FALSE),"")</f>
        <v>0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e">
        <f>VLOOKUP(TEXT(MID(A376,4,4),"###"),#REF!,7,FALSE)</f>
        <v>#REF!</v>
      </c>
      <c r="L376" s="11" t="e">
        <f>VLOOKUP(TEXT(MID(A376,4,4),"###"),#REF!,8,FALSE)</f>
        <v>#REF!</v>
      </c>
      <c r="M376" s="338" t="e">
        <f t="shared" si="13"/>
        <v>#REF!</v>
      </c>
      <c r="N376" s="28" t="str">
        <f t="shared" si="12"/>
        <v>prv169</v>
      </c>
      <c r="O376" s="11"/>
      <c r="P376" s="11"/>
    </row>
    <row r="377" spans="1:16" x14ac:dyDescent="0.25">
      <c r="A377" s="22" t="s">
        <v>1960</v>
      </c>
      <c r="B377" s="22" t="s">
        <v>10</v>
      </c>
      <c r="C377" s="22" t="s">
        <v>237</v>
      </c>
      <c r="D377" s="22" t="s">
        <v>26</v>
      </c>
      <c r="E377" s="22" t="s">
        <v>5599</v>
      </c>
      <c r="F377" s="338" t="str">
        <f>IFERROR(VLOOKUP($B377,Codes!$A$2:$B$1003, 2, FALSE),"")</f>
        <v>PNJ</v>
      </c>
      <c r="G377" s="338" t="str">
        <f>IFERROR(VLOOKUP($C377,Codes!$A$2:$B$1003, 2, FALSE),"")</f>
        <v>VJD</v>
      </c>
      <c r="H377" s="338" t="str">
        <f>IFERROR(VLOOKUP($D377,Codes!$A$2:$B$1003, 2, FALSE),"")</f>
        <v>PND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338" t="str">
        <f t="shared" si="13"/>
        <v>PNJ-PND-VJD</v>
      </c>
      <c r="N377" s="28" t="str">
        <f t="shared" si="12"/>
        <v>prv17</v>
      </c>
    </row>
    <row r="378" spans="1:16" ht="30" x14ac:dyDescent="0.25">
      <c r="A378" s="22" t="s">
        <v>340</v>
      </c>
      <c r="B378" s="22" t="s">
        <v>29</v>
      </c>
      <c r="C378" s="22" t="s">
        <v>263</v>
      </c>
      <c r="D378" s="22" t="s">
        <v>70</v>
      </c>
      <c r="E378" s="22" t="s">
        <v>5599</v>
      </c>
      <c r="F378" s="338" t="str">
        <f>IFERROR(VLOOKUP($B378,Codes!$A$2:$B$1003, 2, FALSE),"")</f>
        <v>KRML RLY</v>
      </c>
      <c r="G378" s="338" t="str">
        <f>IFERROR(VLOOKUP($C378,Codes!$A$2:$B$1003, 2, FALSE),"")</f>
        <v>BNGN</v>
      </c>
      <c r="H378" s="338" t="str">
        <f>IFERROR(VLOOKUP($D378,Codes!$A$2:$B$1003, 2, FALSE),"")</f>
        <v>OGA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338" t="str">
        <f t="shared" si="13"/>
        <v>NOT INCLUDED</v>
      </c>
      <c r="N378" s="28" t="str">
        <f t="shared" si="12"/>
        <v>prv170</v>
      </c>
    </row>
    <row r="379" spans="1:16" x14ac:dyDescent="0.25">
      <c r="A379" s="22" t="s">
        <v>338</v>
      </c>
      <c r="B379" s="22" t="s">
        <v>10</v>
      </c>
      <c r="C379" s="22" t="s">
        <v>31</v>
      </c>
      <c r="D379" s="22" t="s">
        <v>70</v>
      </c>
      <c r="E379" s="22" t="s">
        <v>5599</v>
      </c>
      <c r="F379" s="338" t="str">
        <f>IFERROR(VLOOKUP($B379,Codes!$A$2:$B$1003, 2, FALSE),"")</f>
        <v>PNJ</v>
      </c>
      <c r="G379" s="338">
        <f>IFERROR(VLOOKUP($C379,Codes!$A$2:$B$1003, 2, FALSE),"")</f>
        <v>0</v>
      </c>
      <c r="H379" s="338" t="str">
        <f>IFERROR(VLOOKUP($D379,Codes!$A$2:$B$1003, 2, FALSE),"")</f>
        <v>OGA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L379" t="e">
        <f>VLOOKUP(TEXT(MID(A379,4,4),"###"),#REF!,8,FALSE)</f>
        <v>#REF!</v>
      </c>
      <c r="M379" s="338" t="str">
        <f t="shared" si="13"/>
        <v>NOT INCLUDED</v>
      </c>
      <c r="N379" s="28" t="str">
        <f t="shared" si="12"/>
        <v>prv171</v>
      </c>
    </row>
    <row r="380" spans="1:16" x14ac:dyDescent="0.25">
      <c r="A380" s="22" t="s">
        <v>317</v>
      </c>
      <c r="B380" s="22" t="s">
        <v>221</v>
      </c>
      <c r="C380" s="22" t="s">
        <v>106</v>
      </c>
      <c r="D380" s="22" t="s">
        <v>331</v>
      </c>
      <c r="E380" s="22" t="s">
        <v>5599</v>
      </c>
      <c r="F380" s="338" t="str">
        <f>IFERROR(VLOOKUP($B380,Codes!$A$2:$B$1003, 2, FALSE),"")</f>
        <v>MDL</v>
      </c>
      <c r="G380" s="338" t="str">
        <f>IFERROR(VLOOKUP($C380,Codes!$A$2:$B$1003, 2, FALSE),"")</f>
        <v>MPS</v>
      </c>
      <c r="H380" s="338" t="str">
        <f>IFERROR(VLOOKUP($D380,Codes!$A$2:$B$1003, 2, FALSE),"")</f>
        <v>CLV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338" t="str">
        <f t="shared" si="13"/>
        <v>NOT INCLUDED</v>
      </c>
      <c r="N380" s="28" t="str">
        <f t="shared" si="12"/>
        <v>prv172</v>
      </c>
    </row>
    <row r="381" spans="1:16" x14ac:dyDescent="0.25">
      <c r="A381" s="22" t="s">
        <v>302</v>
      </c>
      <c r="B381" s="22" t="s">
        <v>221</v>
      </c>
      <c r="C381" s="22" t="s">
        <v>255</v>
      </c>
      <c r="D381" s="22" t="s">
        <v>331</v>
      </c>
      <c r="E381" s="22" t="s">
        <v>5599</v>
      </c>
      <c r="F381" s="338" t="str">
        <f>IFERROR(VLOOKUP($B381,Codes!$A$2:$B$1003, 2, FALSE),"")</f>
        <v>MDL</v>
      </c>
      <c r="G381" s="338" t="str">
        <f>IFERROR(VLOOKUP($C381,Codes!$A$2:$B$1003, 2, FALSE),"")</f>
        <v>NRV</v>
      </c>
      <c r="H381" s="338" t="str">
        <f>IFERROR(VLOOKUP($D381,Codes!$A$2:$B$1003, 2, FALSE),"")</f>
        <v>CLV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338" t="str">
        <f t="shared" si="13"/>
        <v>NOT INCLUDED</v>
      </c>
      <c r="N381" s="28" t="str">
        <f t="shared" si="12"/>
        <v>prv173</v>
      </c>
    </row>
    <row r="382" spans="1:16" x14ac:dyDescent="0.25">
      <c r="A382" s="22" t="s">
        <v>294</v>
      </c>
      <c r="B382" s="22" t="s">
        <v>262</v>
      </c>
      <c r="C382" s="22" t="s">
        <v>261</v>
      </c>
      <c r="D382" s="22" t="s">
        <v>10</v>
      </c>
      <c r="E382" s="22" t="s">
        <v>5599</v>
      </c>
      <c r="F382" s="338" t="str">
        <f>IFERROR(VLOOKUP($B382,Codes!$A$2:$B$1003, 2, FALSE),"")</f>
        <v>NRL</v>
      </c>
      <c r="G382" s="338" t="str">
        <f>IFERROR(VLOOKUP($C382,Codes!$A$2:$B$1003, 2, FALSE),"")</f>
        <v>CUJ</v>
      </c>
      <c r="H382" s="338" t="str">
        <f>IFERROR(VLOOKUP($D382,Codes!$A$2:$B$1003, 2, FALSE),"")</f>
        <v>PNJ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338" t="str">
        <f t="shared" si="13"/>
        <v>NOT INCLUDED</v>
      </c>
      <c r="N382" s="28" t="str">
        <f t="shared" si="12"/>
        <v>prv174</v>
      </c>
    </row>
    <row r="383" spans="1:16" x14ac:dyDescent="0.25">
      <c r="A383" s="22" t="s">
        <v>1957</v>
      </c>
      <c r="B383" s="22" t="s">
        <v>10</v>
      </c>
      <c r="C383" s="22" t="s">
        <v>243</v>
      </c>
      <c r="D383" s="22" t="s">
        <v>165</v>
      </c>
      <c r="E383" s="22" t="s">
        <v>5599</v>
      </c>
      <c r="F383" s="338" t="str">
        <f>IFERROR(VLOOKUP($B383,Codes!$A$2:$B$1003, 2, FALSE),"")</f>
        <v>PNJ</v>
      </c>
      <c r="G383" s="338" t="str">
        <f>IFERROR(VLOOKUP($C383,Codes!$A$2:$B$1003, 2, FALSE),"")</f>
        <v>KERI</v>
      </c>
      <c r="H383" s="338" t="str">
        <f>IFERROR(VLOOKUP($D383,Codes!$A$2:$B$1003, 2, FALSE),"")</f>
        <v>PDN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338" t="str">
        <f t="shared" si="13"/>
        <v>PNJ-PDN-KERI</v>
      </c>
      <c r="N383" s="28" t="str">
        <f t="shared" si="12"/>
        <v>prv18</v>
      </c>
    </row>
    <row r="384" spans="1:16" x14ac:dyDescent="0.25">
      <c r="A384" s="28" t="s">
        <v>1950</v>
      </c>
      <c r="B384" s="28" t="s">
        <v>118</v>
      </c>
      <c r="C384" s="28" t="s">
        <v>243</v>
      </c>
      <c r="D384" s="28" t="s">
        <v>1954</v>
      </c>
      <c r="E384" s="22" t="s">
        <v>5599</v>
      </c>
      <c r="F384" s="338" t="str">
        <f>IFERROR(VLOOKUP($B384,Codes!$A$2:$B$1003, 2, FALSE),"")</f>
        <v>MKT</v>
      </c>
      <c r="G384" s="338" t="str">
        <f>IFERROR(VLOOKUP($C384,Codes!$A$2:$B$1003, 2, FALSE),"")</f>
        <v>KERI</v>
      </c>
      <c r="H384" s="338" t="str">
        <f>IFERROR(VLOOKUP($D384,Codes!$A$2:$B$1003, 2, FALSE),"")</f>
        <v>PRYL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e">
        <f>VLOOKUP(TEXT(MID(A384,4,4),"###"),#REF!,7,FALSE)</f>
        <v>#REF!</v>
      </c>
      <c r="L384" s="11" t="e">
        <f>VLOOKUP(TEXT(MID(A384,4,4),"###"),#REF!,8,FALSE)</f>
        <v>#REF!</v>
      </c>
      <c r="M384" s="338" t="e">
        <f t="shared" si="13"/>
        <v>#REF!</v>
      </c>
      <c r="N384" s="28" t="str">
        <f t="shared" si="12"/>
        <v>prv19</v>
      </c>
      <c r="O384" s="11"/>
      <c r="P384" s="11"/>
    </row>
    <row r="385" spans="1:16" x14ac:dyDescent="0.25">
      <c r="A385" s="28" t="s">
        <v>2054</v>
      </c>
      <c r="B385" s="28" t="s">
        <v>10</v>
      </c>
      <c r="C385" s="28" t="s">
        <v>260</v>
      </c>
      <c r="D385" s="28" t="s">
        <v>106</v>
      </c>
      <c r="E385" s="22" t="s">
        <v>5599</v>
      </c>
      <c r="F385" s="338" t="str">
        <f>IFERROR(VLOOKUP($B385,Codes!$A$2:$B$1003, 2, FALSE),"")</f>
        <v>PNJ</v>
      </c>
      <c r="G385" s="338" t="str">
        <f>IFERROR(VLOOKUP($C385,Codes!$A$2:$B$1003, 2, FALSE),"")</f>
        <v>USAP</v>
      </c>
      <c r="H385" s="338" t="str">
        <f>IFERROR(VLOOKUP($D385,Codes!$A$2:$B$1003, 2, FALSE),"")</f>
        <v>MPS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e">
        <f>VLOOKUP(TEXT(MID(A385,4,4),"###"),#REF!,7,FALSE)</f>
        <v>#REF!</v>
      </c>
      <c r="L385" s="11" t="e">
        <f>VLOOKUP(TEXT(MID(A385,4,4),"###"),#REF!,8,FALSE)</f>
        <v>#REF!</v>
      </c>
      <c r="M385" s="338" t="e">
        <f t="shared" si="13"/>
        <v>#REF!</v>
      </c>
      <c r="N385" s="28" t="str">
        <f t="shared" si="12"/>
        <v>prv2</v>
      </c>
      <c r="O385" s="11"/>
      <c r="P385" s="11"/>
    </row>
    <row r="386" spans="1:16" x14ac:dyDescent="0.25">
      <c r="A386" s="22" t="s">
        <v>1940</v>
      </c>
      <c r="B386" s="22" t="s">
        <v>10</v>
      </c>
      <c r="C386" s="22" t="s">
        <v>112</v>
      </c>
      <c r="D386" s="22" t="s">
        <v>150</v>
      </c>
      <c r="E386" s="22" t="s">
        <v>5599</v>
      </c>
      <c r="F386" s="338" t="str">
        <f>IFERROR(VLOOKUP($B386,Codes!$A$2:$B$1003, 2, FALSE),"")</f>
        <v>PNJ</v>
      </c>
      <c r="G386" s="338" t="str">
        <f>IFERROR(VLOOKUP($C386,Codes!$A$2:$B$1003, 2, FALSE),"")</f>
        <v>VRD</v>
      </c>
      <c r="H386" s="338" t="str">
        <f>IFERROR(VLOOKUP($D386,Codes!$A$2:$B$1003, 2, FALSE),"")</f>
        <v>SNK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338" t="str">
        <f t="shared" si="13"/>
        <v>PNJ-SNK-VRD</v>
      </c>
      <c r="N386" s="28" t="str">
        <f t="shared" si="12"/>
        <v>prv20</v>
      </c>
    </row>
    <row r="387" spans="1:16" x14ac:dyDescent="0.25">
      <c r="A387" s="22" t="s">
        <v>1934</v>
      </c>
      <c r="B387" s="22" t="s">
        <v>10</v>
      </c>
      <c r="C387" s="22" t="s">
        <v>244</v>
      </c>
      <c r="D387" s="22" t="s">
        <v>1411</v>
      </c>
      <c r="E387" s="22" t="s">
        <v>5599</v>
      </c>
      <c r="F387" s="338" t="str">
        <f>IFERROR(VLOOKUP($B387,Codes!$A$2:$B$1003, 2, FALSE),"")</f>
        <v>PNJ</v>
      </c>
      <c r="G387" s="338" t="str">
        <f>IFERROR(VLOOKUP($C387,Codes!$A$2:$B$1003, 2, FALSE),"")</f>
        <v>HVR</v>
      </c>
      <c r="H387" s="338" t="str">
        <f>IFERROR(VLOOKUP($D387,Codes!$A$2:$B$1003, 2, FALSE),"")</f>
        <v>PSRL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338" t="str">
        <f t="shared" si="13"/>
        <v>PNJ-PSRL-HVR</v>
      </c>
      <c r="N387" s="28" t="str">
        <f t="shared" si="12"/>
        <v>prv21</v>
      </c>
    </row>
    <row r="388" spans="1:16" x14ac:dyDescent="0.25">
      <c r="A388" s="28" t="s">
        <v>1932</v>
      </c>
      <c r="B388" s="28" t="s">
        <v>10</v>
      </c>
      <c r="C388" s="28" t="s">
        <v>259</v>
      </c>
      <c r="D388" s="28" t="s">
        <v>150</v>
      </c>
      <c r="E388" s="22" t="s">
        <v>5599</v>
      </c>
      <c r="F388" s="338" t="str">
        <f>IFERROR(VLOOKUP($B388,Codes!$A$2:$B$1003, 2, FALSE),"")</f>
        <v>PNJ</v>
      </c>
      <c r="G388" s="338" t="str">
        <f>IFERROR(VLOOKUP($C388,Codes!$A$2:$B$1003, 2, FALSE),"")</f>
        <v>MHD</v>
      </c>
      <c r="H388" s="338" t="str">
        <f>IFERROR(VLOOKUP($D388,Codes!$A$2:$B$1003, 2, FALSE),"")</f>
        <v>SNK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e">
        <f>VLOOKUP(TEXT(MID(A388,4,4),"###"),#REF!,7,FALSE)</f>
        <v>#REF!</v>
      </c>
      <c r="L388" s="11" t="e">
        <f>VLOOKUP(TEXT(MID(A388,4,4),"###"),#REF!,8,FALSE)</f>
        <v>#REF!</v>
      </c>
      <c r="M388" s="338" t="e">
        <f t="shared" si="13"/>
        <v>#REF!</v>
      </c>
      <c r="N388" s="28" t="str">
        <f t="shared" ref="N388:N451" si="14">$A388</f>
        <v>prv22</v>
      </c>
      <c r="O388" s="11"/>
      <c r="P388" s="11"/>
    </row>
    <row r="389" spans="1:16" x14ac:dyDescent="0.25">
      <c r="A389" s="22" t="s">
        <v>1930</v>
      </c>
      <c r="B389" s="22" t="s">
        <v>258</v>
      </c>
      <c r="C389" s="22" t="s">
        <v>257</v>
      </c>
      <c r="D389" s="22" t="s">
        <v>72</v>
      </c>
      <c r="E389" s="22" t="s">
        <v>5599</v>
      </c>
      <c r="F389" s="338" t="str">
        <f>IFERROR(VLOOKUP($B389,Codes!$A$2:$B$1003, 2, FALSE),"")</f>
        <v>KA</v>
      </c>
      <c r="G389" s="338" t="str">
        <f>IFERROR(VLOOKUP($C389,Codes!$A$2:$B$1003, 2, FALSE),"")</f>
        <v>NNR</v>
      </c>
      <c r="H389" s="338" t="str">
        <f>IFERROR(VLOOKUP($D389,Codes!$A$2:$B$1003, 2, FALSE),"")</f>
        <v>VLP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338" t="str">
        <f t="shared" si="13"/>
        <v>KA-VLP-NNR</v>
      </c>
      <c r="N389" s="28" t="str">
        <f t="shared" si="14"/>
        <v>prv23</v>
      </c>
    </row>
    <row r="390" spans="1:16" x14ac:dyDescent="0.25">
      <c r="A390" s="28" t="s">
        <v>1925</v>
      </c>
      <c r="B390" s="28" t="s">
        <v>118</v>
      </c>
      <c r="C390" s="28" t="s">
        <v>256</v>
      </c>
      <c r="D390" s="28" t="s">
        <v>72</v>
      </c>
      <c r="E390" s="22" t="s">
        <v>5599</v>
      </c>
      <c r="F390" s="338" t="str">
        <f>IFERROR(VLOOKUP($B390,Codes!$A$2:$B$1003, 2, FALSE),"")</f>
        <v>MKT</v>
      </c>
      <c r="G390" s="338" t="str">
        <f>IFERROR(VLOOKUP($C390,Codes!$A$2:$B$1003, 2, FALSE),"")</f>
        <v>USTE</v>
      </c>
      <c r="H390" s="338" t="str">
        <f>IFERROR(VLOOKUP($D390,Codes!$A$2:$B$1003, 2, FALSE),"")</f>
        <v>VLP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e">
        <f>VLOOKUP(TEXT(MID(A390,4,4),"###"),#REF!,7,FALSE)</f>
        <v>#REF!</v>
      </c>
      <c r="L390" s="11" t="e">
        <f>VLOOKUP(TEXT(MID(A390,4,4),"###"),#REF!,8,FALSE)</f>
        <v>#REF!</v>
      </c>
      <c r="M390" s="338" t="e">
        <f t="shared" si="13"/>
        <v>#REF!</v>
      </c>
      <c r="N390" s="28" t="str">
        <f t="shared" si="14"/>
        <v>prv24</v>
      </c>
      <c r="O390" s="11"/>
      <c r="P390" s="11"/>
    </row>
    <row r="391" spans="1:16" x14ac:dyDescent="0.25">
      <c r="A391" s="22" t="s">
        <v>1924</v>
      </c>
      <c r="B391" s="22" t="s">
        <v>10</v>
      </c>
      <c r="C391" s="22" t="s">
        <v>226</v>
      </c>
      <c r="D391" s="22" t="s">
        <v>417</v>
      </c>
      <c r="E391" s="22" t="s">
        <v>5599</v>
      </c>
      <c r="F391" s="338" t="str">
        <f>IFERROR(VLOOKUP($B391,Codes!$A$2:$B$1003, 2, FALSE),"")</f>
        <v>PNJ</v>
      </c>
      <c r="G391" s="338" t="str">
        <f>IFERROR(VLOOKUP($C391,Codes!$A$2:$B$1003, 2, FALSE),"")</f>
        <v>SNQR</v>
      </c>
      <c r="H391" s="338" t="str">
        <f>IFERROR(VLOOKUP($D391,Codes!$A$2:$B$1003, 2, FALSE),"")</f>
        <v>POR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338" t="str">
        <f t="shared" si="13"/>
        <v>PNJ-POR-SNQR</v>
      </c>
      <c r="N391" s="28" t="str">
        <f t="shared" si="14"/>
        <v>prv25</v>
      </c>
    </row>
    <row r="392" spans="1:16" x14ac:dyDescent="0.25">
      <c r="A392" s="22" t="s">
        <v>1917</v>
      </c>
      <c r="B392" s="22" t="s">
        <v>10</v>
      </c>
      <c r="C392" s="22" t="s">
        <v>221</v>
      </c>
      <c r="D392" s="22" t="s">
        <v>72</v>
      </c>
      <c r="E392" s="22" t="s">
        <v>5599</v>
      </c>
      <c r="F392" s="338" t="str">
        <f>IFERROR(VLOOKUP($B392,Codes!$A$2:$B$1003, 2, FALSE),"")</f>
        <v>PNJ</v>
      </c>
      <c r="G392" s="338" t="str">
        <f>IFERROR(VLOOKUP($C392,Codes!$A$2:$B$1003, 2, FALSE),"")</f>
        <v>MDL</v>
      </c>
      <c r="H392" s="338" t="str">
        <f>IFERROR(VLOOKUP($D392,Codes!$A$2:$B$1003, 2, FALSE),"")</f>
        <v>VLP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338" t="str">
        <f t="shared" si="13"/>
        <v>PNJ-VLP-MDL</v>
      </c>
      <c r="N392" s="28" t="str">
        <f t="shared" si="14"/>
        <v>prv26</v>
      </c>
    </row>
    <row r="393" spans="1:16" x14ac:dyDescent="0.25">
      <c r="A393" s="22" t="s">
        <v>1912</v>
      </c>
      <c r="B393" s="22" t="s">
        <v>10</v>
      </c>
      <c r="C393" s="22" t="s">
        <v>255</v>
      </c>
      <c r="D393" s="22" t="s">
        <v>47</v>
      </c>
      <c r="E393" s="22" t="s">
        <v>5599</v>
      </c>
      <c r="F393" s="338" t="str">
        <f>IFERROR(VLOOKUP($B393,Codes!$A$2:$B$1003, 2, FALSE),"")</f>
        <v>PNJ</v>
      </c>
      <c r="G393" s="338" t="str">
        <f>IFERROR(VLOOKUP($C393,Codes!$A$2:$B$1003, 2, FALSE),"")</f>
        <v>NRV</v>
      </c>
      <c r="H393" s="338" t="str">
        <f>IFERROR(VLOOKUP($D393,Codes!$A$2:$B$1003, 2, FALSE),"")</f>
        <v>BCH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338" t="str">
        <f t="shared" si="13"/>
        <v>PNJ-BCH-NRV</v>
      </c>
      <c r="N393" s="28" t="str">
        <f t="shared" si="14"/>
        <v>prv27</v>
      </c>
    </row>
    <row r="394" spans="1:16" x14ac:dyDescent="0.25">
      <c r="A394" s="22" t="s">
        <v>1903</v>
      </c>
      <c r="B394" s="22" t="s">
        <v>10</v>
      </c>
      <c r="C394" s="22" t="s">
        <v>254</v>
      </c>
      <c r="D394" s="22" t="s">
        <v>912</v>
      </c>
      <c r="E394" s="22" t="s">
        <v>5599</v>
      </c>
      <c r="F394" s="338" t="str">
        <f>IFERROR(VLOOKUP($B394,Codes!$A$2:$B$1003, 2, FALSE),"")</f>
        <v>PNJ</v>
      </c>
      <c r="G394" s="338" t="str">
        <f>IFERROR(VLOOKUP($C394,Codes!$A$2:$B$1003, 2, FALSE),"")</f>
        <v>DMS</v>
      </c>
      <c r="H394" s="338" t="str">
        <f>IFERROR(VLOOKUP($D394,Codes!$A$2:$B$1003, 2, FALSE),"")</f>
        <v>ASNR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338" t="str">
        <f t="shared" si="13"/>
        <v>PNJ-ASNR-DMS</v>
      </c>
      <c r="N394" s="28" t="str">
        <f t="shared" si="14"/>
        <v>prv28</v>
      </c>
    </row>
    <row r="395" spans="1:16" x14ac:dyDescent="0.25">
      <c r="A395" s="22" t="s">
        <v>1899</v>
      </c>
      <c r="B395" s="22" t="s">
        <v>10</v>
      </c>
      <c r="C395" s="22" t="s">
        <v>253</v>
      </c>
      <c r="D395" s="22" t="s">
        <v>150</v>
      </c>
      <c r="E395" s="22" t="s">
        <v>5599</v>
      </c>
      <c r="F395" s="338" t="str">
        <f>IFERROR(VLOOKUP($B395,Codes!$A$2:$B$1003, 2, FALSE),"")</f>
        <v>PNJ</v>
      </c>
      <c r="G395" s="338" t="str">
        <f>IFERROR(VLOOKUP($C395,Codes!$A$2:$B$1003, 2, FALSE),"")</f>
        <v>MRL</v>
      </c>
      <c r="H395" s="338" t="str">
        <f>IFERROR(VLOOKUP($D395,Codes!$A$2:$B$1003, 2, FALSE),"")</f>
        <v>SNK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338" t="str">
        <f t="shared" si="13"/>
        <v>PNJ-SNK-MRL</v>
      </c>
      <c r="N395" s="28" t="str">
        <f t="shared" si="14"/>
        <v>prv29</v>
      </c>
    </row>
    <row r="396" spans="1:16" x14ac:dyDescent="0.25">
      <c r="A396" s="28" t="s">
        <v>2049</v>
      </c>
      <c r="B396" s="28" t="s">
        <v>47</v>
      </c>
      <c r="C396" s="28" t="s">
        <v>109</v>
      </c>
      <c r="D396" s="28" t="s">
        <v>844</v>
      </c>
      <c r="E396" s="22" t="s">
        <v>5599</v>
      </c>
      <c r="F396" s="338" t="str">
        <f>IFERROR(VLOOKUP($B396,Codes!$A$2:$B$1003, 2, FALSE),"")</f>
        <v>BCH</v>
      </c>
      <c r="G396" s="338" t="str">
        <f>IFERROR(VLOOKUP($C396,Codes!$A$2:$B$1003, 2, FALSE),"")</f>
        <v>NRV FER</v>
      </c>
      <c r="H396" s="338" t="str">
        <f>IFERROR(VLOOKUP($D396,Codes!$A$2:$B$1003, 2, FALSE),"")</f>
        <v>PLG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338" t="str">
        <f t="shared" si="13"/>
        <v>BCH-PLG-NRV FER</v>
      </c>
      <c r="N396" s="28" t="str">
        <f t="shared" si="14"/>
        <v>prv3</v>
      </c>
      <c r="O396" s="11"/>
      <c r="P396" s="11"/>
    </row>
    <row r="397" spans="1:16" x14ac:dyDescent="0.25">
      <c r="A397" s="22" t="s">
        <v>1894</v>
      </c>
      <c r="B397" s="22" t="s">
        <v>10</v>
      </c>
      <c r="C397" s="22" t="s">
        <v>252</v>
      </c>
      <c r="D397" s="22" t="s">
        <v>106</v>
      </c>
      <c r="E397" s="22" t="s">
        <v>5599</v>
      </c>
      <c r="F397" s="338" t="str">
        <f>IFERROR(VLOOKUP($B397,Codes!$A$2:$B$1003, 2, FALSE),"")</f>
        <v>PNJ</v>
      </c>
      <c r="G397" s="338" t="str">
        <f>IFERROR(VLOOKUP($C397,Codes!$A$2:$B$1003, 2, FALSE),"")</f>
        <v>KRNZL</v>
      </c>
      <c r="H397" s="338" t="str">
        <f>IFERROR(VLOOKUP($D397,Codes!$A$2:$B$1003, 2, FALSE),"")</f>
        <v>MPS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338" t="str">
        <f t="shared" si="13"/>
        <v>PNJ-MPS-KRNZL</v>
      </c>
      <c r="N397" s="28" t="str">
        <f t="shared" si="14"/>
        <v>prv30</v>
      </c>
    </row>
    <row r="398" spans="1:16" x14ac:dyDescent="0.25">
      <c r="A398" s="22" t="s">
        <v>1890</v>
      </c>
      <c r="B398" s="22" t="s">
        <v>10</v>
      </c>
      <c r="C398" s="22" t="s">
        <v>251</v>
      </c>
      <c r="D398" s="22" t="s">
        <v>72</v>
      </c>
      <c r="E398" s="22" t="s">
        <v>5599</v>
      </c>
      <c r="F398" s="338" t="str">
        <f>IFERROR(VLOOKUP($B398,Codes!$A$2:$B$1003, 2, FALSE),"")</f>
        <v>PNJ</v>
      </c>
      <c r="G398" s="338" t="str">
        <f>IFERROR(VLOOKUP($C398,Codes!$A$2:$B$1003, 2, FALSE),"")</f>
        <v>SGN</v>
      </c>
      <c r="H398" s="338" t="str">
        <f>IFERROR(VLOOKUP($D398,Codes!$A$2:$B$1003, 2, FALSE),"")</f>
        <v>VLP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338" t="str">
        <f t="shared" si="13"/>
        <v>PNJ-VLP-SGN</v>
      </c>
      <c r="N398" s="28" t="str">
        <f t="shared" si="14"/>
        <v>prv31</v>
      </c>
    </row>
    <row r="399" spans="1:16" x14ac:dyDescent="0.25">
      <c r="A399" s="22" t="s">
        <v>1886</v>
      </c>
      <c r="B399" s="22" t="s">
        <v>10</v>
      </c>
      <c r="C399" s="22" t="s">
        <v>244</v>
      </c>
      <c r="D399" s="22" t="s">
        <v>72</v>
      </c>
      <c r="E399" s="22" t="s">
        <v>5599</v>
      </c>
      <c r="F399" s="338" t="str">
        <f>IFERROR(VLOOKUP($B399,Codes!$A$2:$B$1003, 2, FALSE),"")</f>
        <v>PNJ</v>
      </c>
      <c r="G399" s="338" t="str">
        <f>IFERROR(VLOOKUP($C399,Codes!$A$2:$B$1003, 2, FALSE),"")</f>
        <v>HVR</v>
      </c>
      <c r="H399" s="338" t="str">
        <f>IFERROR(VLOOKUP($D399,Codes!$A$2:$B$1003, 2, FALSE),"")</f>
        <v>VLP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338" t="str">
        <f t="shared" si="13"/>
        <v>PNJ-VLP-HVR</v>
      </c>
      <c r="N399" s="28" t="str">
        <f t="shared" si="14"/>
        <v>prv32</v>
      </c>
    </row>
    <row r="400" spans="1:16" x14ac:dyDescent="0.25">
      <c r="A400" s="22" t="s">
        <v>1880</v>
      </c>
      <c r="B400" s="22" t="s">
        <v>10</v>
      </c>
      <c r="C400" s="22" t="s">
        <v>250</v>
      </c>
      <c r="D400" s="22" t="s">
        <v>72</v>
      </c>
      <c r="E400" s="22" t="s">
        <v>5599</v>
      </c>
      <c r="F400" s="338" t="str">
        <f>IFERROR(VLOOKUP($B400,Codes!$A$2:$B$1003, 2, FALSE),"")</f>
        <v>PNJ</v>
      </c>
      <c r="G400" s="338" t="str">
        <f>IFERROR(VLOOKUP($C400,Codes!$A$2:$B$1003, 2, FALSE),"")</f>
        <v>STRE</v>
      </c>
      <c r="H400" s="338" t="str">
        <f>IFERROR(VLOOKUP($D400,Codes!$A$2:$B$1003, 2, FALSE),"")</f>
        <v>VLP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338" t="str">
        <f t="shared" si="13"/>
        <v>PNJ-VLP-STRE</v>
      </c>
      <c r="N400" s="28" t="str">
        <f t="shared" si="14"/>
        <v>prv33</v>
      </c>
    </row>
    <row r="401" spans="1:16" x14ac:dyDescent="0.25">
      <c r="A401" s="28" t="s">
        <v>1868</v>
      </c>
      <c r="B401" s="28" t="s">
        <v>118</v>
      </c>
      <c r="C401" s="28" t="s">
        <v>106</v>
      </c>
      <c r="D401" s="28" t="s">
        <v>1874</v>
      </c>
      <c r="E401" s="22" t="s">
        <v>5599</v>
      </c>
      <c r="F401" s="338" t="str">
        <f>IFERROR(VLOOKUP($B401,Codes!$A$2:$B$1003, 2, FALSE),"")</f>
        <v>MKT</v>
      </c>
      <c r="G401" s="338" t="str">
        <f>IFERROR(VLOOKUP($C401,Codes!$A$2:$B$1003, 2, FALSE),"")</f>
        <v>MPS</v>
      </c>
      <c r="H401" s="338" t="str">
        <f>IFERROR(VLOOKUP($D401,Codes!$A$2:$B$1003, 2, FALSE),"")</f>
        <v>SUCR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e">
        <f>VLOOKUP(TEXT(MID(A401,4,4),"###"),#REF!,7,FALSE)</f>
        <v>#REF!</v>
      </c>
      <c r="L401" s="11" t="s">
        <v>5600</v>
      </c>
      <c r="M401" s="338" t="e">
        <f t="shared" si="13"/>
        <v>#REF!</v>
      </c>
      <c r="N401" s="28" t="str">
        <f t="shared" si="14"/>
        <v>prv34</v>
      </c>
      <c r="O401" s="11"/>
      <c r="P401" s="11"/>
    </row>
    <row r="402" spans="1:16" x14ac:dyDescent="0.25">
      <c r="A402" s="28" t="s">
        <v>1861</v>
      </c>
      <c r="B402" s="28" t="s">
        <v>10</v>
      </c>
      <c r="C402" s="28" t="s">
        <v>249</v>
      </c>
      <c r="D402" s="28" t="s">
        <v>106</v>
      </c>
      <c r="E402" s="22" t="s">
        <v>5599</v>
      </c>
      <c r="F402" s="338" t="str">
        <f>IFERROR(VLOOKUP($B402,Codes!$A$2:$B$1003, 2, FALSE),"")</f>
        <v>PNJ</v>
      </c>
      <c r="G402" s="338">
        <f>IFERROR(VLOOKUP($C402,Codes!$A$2:$B$1003, 2, FALSE),"")</f>
        <v>0</v>
      </c>
      <c r="H402" s="338" t="str">
        <f>IFERROR(VLOOKUP($D402,Codes!$A$2:$B$1003, 2, FALSE),"")</f>
        <v>MPS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 t="e">
        <f>VLOOKUP(TEXT(MID(A402,4,4),"###"),#REF!,8,FALSE)</f>
        <v>#REF!</v>
      </c>
      <c r="M402" s="338" t="str">
        <f t="shared" si="13"/>
        <v>PNJ-MPS-0</v>
      </c>
      <c r="N402" s="28" t="str">
        <f t="shared" si="14"/>
        <v>prv35</v>
      </c>
      <c r="O402" s="11"/>
      <c r="P402" s="11"/>
    </row>
    <row r="403" spans="1:16" ht="30" x14ac:dyDescent="0.25">
      <c r="A403" s="22" t="s">
        <v>1857</v>
      </c>
      <c r="B403" s="22" t="s">
        <v>10</v>
      </c>
      <c r="C403" s="22" t="s">
        <v>248</v>
      </c>
      <c r="D403" s="22" t="s">
        <v>150</v>
      </c>
      <c r="E403" s="22" t="s">
        <v>5599</v>
      </c>
      <c r="F403" s="338" t="str">
        <f>IFERROR(VLOOKUP($B403,Codes!$A$2:$B$1003, 2, FALSE),"")</f>
        <v>PNJ</v>
      </c>
      <c r="G403" s="338" t="str">
        <f>IFERROR(VLOOKUP($C403,Codes!$A$2:$B$1003, 2, FALSE),"")</f>
        <v>KMBRWD</v>
      </c>
      <c r="H403" s="338" t="str">
        <f>IFERROR(VLOOKUP($D403,Codes!$A$2:$B$1003, 2, FALSE),"")</f>
        <v>SNK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338" t="str">
        <f t="shared" si="13"/>
        <v>PNJ-SNK-KMBRWD</v>
      </c>
      <c r="N403" s="28" t="str">
        <f t="shared" si="14"/>
        <v>prv36</v>
      </c>
    </row>
    <row r="404" spans="1:16" x14ac:dyDescent="0.25">
      <c r="A404" s="22" t="s">
        <v>1854</v>
      </c>
      <c r="B404" s="22" t="s">
        <v>10</v>
      </c>
      <c r="C404" s="22" t="s">
        <v>42</v>
      </c>
      <c r="D404" s="22" t="s">
        <v>72</v>
      </c>
      <c r="E404" s="22" t="s">
        <v>5599</v>
      </c>
      <c r="F404" s="338" t="str">
        <f>IFERROR(VLOOKUP($B404,Codes!$A$2:$B$1003, 2, FALSE),"")</f>
        <v>PNJ</v>
      </c>
      <c r="G404" s="338" t="str">
        <f>IFERROR(VLOOKUP($C404,Codes!$A$2:$B$1003, 2, FALSE),"")</f>
        <v>ZRM</v>
      </c>
      <c r="H404" s="338" t="str">
        <f>IFERROR(VLOOKUP($D404,Codes!$A$2:$B$1003, 2, FALSE),"")</f>
        <v>VLP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338" t="str">
        <f t="shared" si="13"/>
        <v>PNJ-VLP-ZRM</v>
      </c>
      <c r="N404" s="28" t="str">
        <f t="shared" si="14"/>
        <v>prv37</v>
      </c>
    </row>
    <row r="405" spans="1:16" x14ac:dyDescent="0.25">
      <c r="A405" s="22" t="s">
        <v>1848</v>
      </c>
      <c r="B405" s="22" t="s">
        <v>118</v>
      </c>
      <c r="C405" s="22" t="s">
        <v>247</v>
      </c>
      <c r="D405" s="22" t="s">
        <v>72</v>
      </c>
      <c r="E405" s="22" t="s">
        <v>5599</v>
      </c>
      <c r="F405" s="338" t="str">
        <f>IFERROR(VLOOKUP($B405,Codes!$A$2:$B$1003, 2, FALSE),"")</f>
        <v>MKT</v>
      </c>
      <c r="G405" s="338" t="str">
        <f>IFERROR(VLOOKUP($C405,Codes!$A$2:$B$1003, 2, FALSE),"")</f>
        <v>NNL</v>
      </c>
      <c r="H405" s="338" t="str">
        <f>IFERROR(VLOOKUP($D405,Codes!$A$2:$B$1003, 2, FALSE),"")</f>
        <v>VLP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338" t="str">
        <f t="shared" si="13"/>
        <v>MKT-VLP-NNL</v>
      </c>
      <c r="N405" s="28" t="str">
        <f t="shared" si="14"/>
        <v>prv38</v>
      </c>
    </row>
    <row r="406" spans="1:16" x14ac:dyDescent="0.25">
      <c r="A406" s="22" t="s">
        <v>1844</v>
      </c>
      <c r="B406" s="22" t="s">
        <v>10</v>
      </c>
      <c r="C406" s="22" t="s">
        <v>234</v>
      </c>
      <c r="D406" s="22" t="s">
        <v>72</v>
      </c>
      <c r="E406" s="22" t="s">
        <v>5599</v>
      </c>
      <c r="F406" s="338" t="str">
        <f>IFERROR(VLOOKUP($B406,Codes!$A$2:$B$1003, 2, FALSE),"")</f>
        <v>PNJ</v>
      </c>
      <c r="G406" s="338" t="str">
        <f>IFERROR(VLOOKUP($C406,Codes!$A$2:$B$1003, 2, FALSE),"")</f>
        <v>ADV</v>
      </c>
      <c r="H406" s="338" t="str">
        <f>IFERROR(VLOOKUP($D406,Codes!$A$2:$B$1003, 2, FALSE),"")</f>
        <v>VLP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338" t="str">
        <f t="shared" si="13"/>
        <v>PNJ-VLP-ADV</v>
      </c>
      <c r="N406" s="28" t="str">
        <f t="shared" si="14"/>
        <v>prv39</v>
      </c>
    </row>
    <row r="407" spans="1:16" x14ac:dyDescent="0.25">
      <c r="A407" s="22" t="s">
        <v>2043</v>
      </c>
      <c r="B407" s="22" t="s">
        <v>10</v>
      </c>
      <c r="C407" s="22" t="s">
        <v>246</v>
      </c>
      <c r="D407" s="22" t="s">
        <v>5602</v>
      </c>
      <c r="E407" s="22" t="s">
        <v>5599</v>
      </c>
      <c r="F407" s="338" t="str">
        <f>IFERROR(VLOOKUP($B407,Codes!$A$2:$B$1003, 2, FALSE),"")</f>
        <v>PNJ</v>
      </c>
      <c r="G407" s="338" t="str">
        <f>IFERROR(VLOOKUP($C407,Codes!$A$2:$B$1003, 2, FALSE),"")</f>
        <v>QTL</v>
      </c>
      <c r="H407" s="338" t="str">
        <f>IFERROR(VLOOKUP($D407,Codes!$A$2:$B$1003, 2, FALSE),"")</f>
        <v>PMB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338" t="str">
        <f t="shared" si="13"/>
        <v>PNJ-PMB-QTL</v>
      </c>
      <c r="N407" s="28" t="str">
        <f t="shared" si="14"/>
        <v>prv4</v>
      </c>
    </row>
    <row r="408" spans="1:16" x14ac:dyDescent="0.25">
      <c r="A408" s="22" t="s">
        <v>1836</v>
      </c>
      <c r="B408" s="22" t="s">
        <v>245</v>
      </c>
      <c r="C408" s="22" t="s">
        <v>145</v>
      </c>
      <c r="D408" s="22" t="s">
        <v>1660</v>
      </c>
      <c r="E408" s="22" t="s">
        <v>5599</v>
      </c>
      <c r="F408" s="338" t="str">
        <f>IFERROR(VLOOKUP($B408,Codes!$A$2:$B$1003, 2, FALSE),"")</f>
        <v>KA</v>
      </c>
      <c r="G408" s="338" t="str">
        <f>IFERROR(VLOOKUP($C408,Codes!$A$2:$B$1003, 2, FALSE),"")</f>
        <v>SRL</v>
      </c>
      <c r="H408" s="338" t="str">
        <f>IFERROR(VLOOKUP($D408,Codes!$A$2:$B$1003, 2, FALSE),"")</f>
        <v>CHRL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338" t="str">
        <f t="shared" si="13"/>
        <v>KA-CHRL-SRL</v>
      </c>
      <c r="N408" s="28" t="str">
        <f t="shared" si="14"/>
        <v>prv40</v>
      </c>
    </row>
    <row r="409" spans="1:16" x14ac:dyDescent="0.25">
      <c r="A409" s="22" t="s">
        <v>1830</v>
      </c>
      <c r="B409" s="22" t="s">
        <v>10</v>
      </c>
      <c r="C409" s="22" t="s">
        <v>43</v>
      </c>
      <c r="D409" s="22" t="s">
        <v>912</v>
      </c>
      <c r="E409" s="22" t="s">
        <v>5599</v>
      </c>
      <c r="F409" s="338" t="str">
        <f>IFERROR(VLOOKUP($B409,Codes!$A$2:$B$1003, 2, FALSE),"")</f>
        <v>PNJ</v>
      </c>
      <c r="G409" s="338" t="str">
        <f>IFERROR(VLOOKUP($C409,Codes!$A$2:$B$1003, 2, FALSE),"")</f>
        <v>SAL</v>
      </c>
      <c r="H409" s="338" t="str">
        <f>IFERROR(VLOOKUP($D409,Codes!$A$2:$B$1003, 2, FALSE),"")</f>
        <v>ASNR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338" t="str">
        <f t="shared" si="13"/>
        <v>PNJ-ASNR-SAL</v>
      </c>
      <c r="N409" s="28" t="str">
        <f t="shared" si="14"/>
        <v>prv41</v>
      </c>
    </row>
    <row r="410" spans="1:16" x14ac:dyDescent="0.25">
      <c r="A410" s="22" t="s">
        <v>1823</v>
      </c>
      <c r="B410" s="22" t="s">
        <v>10</v>
      </c>
      <c r="C410" s="22" t="s">
        <v>244</v>
      </c>
      <c r="D410" s="22" t="s">
        <v>72</v>
      </c>
      <c r="E410" s="22" t="s">
        <v>5599</v>
      </c>
      <c r="F410" s="338" t="str">
        <f>IFERROR(VLOOKUP($B410,Codes!$A$2:$B$1003, 2, FALSE),"")</f>
        <v>PNJ</v>
      </c>
      <c r="G410" s="338" t="str">
        <f>IFERROR(VLOOKUP($C410,Codes!$A$2:$B$1003, 2, FALSE),"")</f>
        <v>HVR</v>
      </c>
      <c r="H410" s="338" t="str">
        <f>IFERROR(VLOOKUP($D410,Codes!$A$2:$B$1003, 2, FALSE),"")</f>
        <v>VLP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338" t="str">
        <f t="shared" si="13"/>
        <v>PNJ-VLP-HVR</v>
      </c>
      <c r="N410" s="28" t="str">
        <f t="shared" si="14"/>
        <v>prv42</v>
      </c>
    </row>
    <row r="411" spans="1:16" x14ac:dyDescent="0.25">
      <c r="A411" s="22" t="s">
        <v>1815</v>
      </c>
      <c r="B411" s="22" t="s">
        <v>118</v>
      </c>
      <c r="C411" s="22" t="s">
        <v>243</v>
      </c>
      <c r="D411" s="22" t="s">
        <v>115</v>
      </c>
      <c r="E411" s="22" t="s">
        <v>5599</v>
      </c>
      <c r="F411" s="338" t="str">
        <f>IFERROR(VLOOKUP($B411,Codes!$A$2:$B$1003, 2, FALSE),"")</f>
        <v>MKT</v>
      </c>
      <c r="G411" s="338" t="str">
        <f>IFERROR(VLOOKUP($C411,Codes!$A$2:$B$1003, 2, FALSE),"")</f>
        <v>KERI</v>
      </c>
      <c r="H411" s="338" t="str">
        <f>IFERROR(VLOOKUP($D411,Codes!$A$2:$B$1003, 2, FALSE),"")</f>
        <v>SOL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338" t="str">
        <f t="shared" si="13"/>
        <v>MKT-SOL-KERI</v>
      </c>
      <c r="N411" s="28" t="str">
        <f t="shared" si="14"/>
        <v>prv43</v>
      </c>
    </row>
    <row r="412" spans="1:16" x14ac:dyDescent="0.25">
      <c r="A412" s="22" t="s">
        <v>1791</v>
      </c>
      <c r="B412" s="22" t="s">
        <v>10</v>
      </c>
      <c r="C412" s="22" t="s">
        <v>26</v>
      </c>
      <c r="D412" s="22" t="s">
        <v>144</v>
      </c>
      <c r="E412" s="22" t="s">
        <v>5599</v>
      </c>
      <c r="F412" s="338" t="str">
        <f>IFERROR(VLOOKUP($B412,Codes!$A$2:$B$1003, 2, FALSE),"")</f>
        <v>PNJ</v>
      </c>
      <c r="G412" s="338" t="str">
        <f>IFERROR(VLOOKUP($C412,Codes!$A$2:$B$1003, 2, FALSE),"")</f>
        <v>PND</v>
      </c>
      <c r="H412" s="338" t="str">
        <f>IFERROR(VLOOKUP($D412,Codes!$A$2:$B$1003, 2, FALSE),"")</f>
        <v>VLV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338" t="str">
        <f t="shared" si="13"/>
        <v>PNJ-VLV-PND</v>
      </c>
      <c r="N412" s="28" t="str">
        <f t="shared" si="14"/>
        <v>prv44</v>
      </c>
    </row>
    <row r="413" spans="1:16" ht="30" x14ac:dyDescent="0.25">
      <c r="A413" s="22" t="s">
        <v>1789</v>
      </c>
      <c r="B413" s="22" t="s">
        <v>10</v>
      </c>
      <c r="C413" s="22" t="s">
        <v>242</v>
      </c>
      <c r="D413" s="22" t="s">
        <v>7</v>
      </c>
      <c r="E413" s="22" t="s">
        <v>5662</v>
      </c>
      <c r="F413" s="338" t="str">
        <f>IFERROR(VLOOKUP($B413,Codes!$A$2:$B$1003, 2, FALSE),"")</f>
        <v>PNJ</v>
      </c>
      <c r="G413" s="338" t="str">
        <f>IFERROR(VLOOKUP($C413,Codes!$A$2:$B$1003, 2, FALSE),"")</f>
        <v>MYSR</v>
      </c>
      <c r="H413" s="338" t="str">
        <f>IFERROR(VLOOKUP($D413,Codes!$A$2:$B$1003, 2, FALSE),"")</f>
        <v>KWR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L413" t="e">
        <f>VLOOKUP(TEXT(MID(A413,4,4),"###"),#REF!,8,FALSE)</f>
        <v>#REF!</v>
      </c>
      <c r="M413" s="338" t="str">
        <f t="shared" ref="M413:M476" si="15">IF(K413="Y",CONCATENATE($F413,"-",IF(ISNUMBER(SEARCH("SHUTTLE",$E413)),"",$H413),"-",$G413), "NOT INCLUDED")</f>
        <v>NOT INCLUDED</v>
      </c>
      <c r="N413" s="28" t="str">
        <f t="shared" si="14"/>
        <v>prv45</v>
      </c>
    </row>
    <row r="414" spans="1:16" x14ac:dyDescent="0.25">
      <c r="A414" s="28" t="s">
        <v>1748</v>
      </c>
      <c r="B414" s="28" t="s">
        <v>10</v>
      </c>
      <c r="C414" s="28" t="s">
        <v>242</v>
      </c>
      <c r="D414" s="28" t="s">
        <v>7</v>
      </c>
      <c r="E414" s="22" t="s">
        <v>5604</v>
      </c>
      <c r="F414" s="338" t="str">
        <f>IFERROR(VLOOKUP($B414,Codes!$A$2:$B$1003, 2, FALSE),"")</f>
        <v>PNJ</v>
      </c>
      <c r="G414" s="338" t="str">
        <f>IFERROR(VLOOKUP($C414,Codes!$A$2:$B$1003, 2, FALSE),"")</f>
        <v>MYSR</v>
      </c>
      <c r="H414" s="338" t="str">
        <f>IFERROR(VLOOKUP($D414,Codes!$A$2:$B$1003, 2, FALSE),"")</f>
        <v>KWR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e">
        <f>VLOOKUP(TEXT(MID(A414,4,4),"###"),#REF!,7,FALSE)</f>
        <v>#REF!</v>
      </c>
      <c r="L414" s="11" t="e">
        <f>VLOOKUP(TEXT(MID(A414,4,4),"###"),#REF!,8,FALSE)</f>
        <v>#REF!</v>
      </c>
      <c r="M414" s="338" t="e">
        <f t="shared" si="15"/>
        <v>#REF!</v>
      </c>
      <c r="N414" s="28" t="str">
        <f t="shared" si="14"/>
        <v>prv46</v>
      </c>
      <c r="O414" s="11"/>
      <c r="P414" s="11"/>
    </row>
    <row r="415" spans="1:16" x14ac:dyDescent="0.25">
      <c r="A415" s="28" t="s">
        <v>1719</v>
      </c>
      <c r="B415" s="28" t="s">
        <v>10</v>
      </c>
      <c r="C415" s="28" t="s">
        <v>241</v>
      </c>
      <c r="D415" s="28" t="s">
        <v>91</v>
      </c>
      <c r="E415" s="22" t="s">
        <v>5599</v>
      </c>
      <c r="F415" s="338" t="str">
        <f>IFERROR(VLOOKUP($B415,Codes!$A$2:$B$1003, 2, FALSE),"")</f>
        <v>PNJ</v>
      </c>
      <c r="G415" s="338" t="str">
        <f>IFERROR(VLOOKUP($C415,Codes!$A$2:$B$1003, 2, FALSE),"")</f>
        <v>GULB</v>
      </c>
      <c r="H415" s="338" t="str">
        <f>IFERROR(VLOOKUP($D415,Codes!$A$2:$B$1003, 2, FALSE),"")</f>
        <v>BGM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e">
        <f>VLOOKUP(TEXT(MID(A415,4,4),"###"),#REF!,7,FALSE)</f>
        <v>#REF!</v>
      </c>
      <c r="L415" s="11" t="e">
        <f>VLOOKUP(TEXT(MID(A415,4,4),"###"),#REF!,8,FALSE)</f>
        <v>#REF!</v>
      </c>
      <c r="M415" s="338" t="e">
        <f t="shared" si="15"/>
        <v>#REF!</v>
      </c>
      <c r="N415" s="28" t="str">
        <f t="shared" si="14"/>
        <v>prv47</v>
      </c>
      <c r="O415" s="11"/>
      <c r="P415" s="11"/>
    </row>
    <row r="416" spans="1:16" x14ac:dyDescent="0.25">
      <c r="A416" s="28" t="s">
        <v>1703</v>
      </c>
      <c r="B416" s="28" t="s">
        <v>10</v>
      </c>
      <c r="C416" s="28" t="s">
        <v>240</v>
      </c>
      <c r="D416" s="28" t="s">
        <v>5608</v>
      </c>
      <c r="E416" s="22" t="s">
        <v>5604</v>
      </c>
      <c r="F416" s="338" t="str">
        <f>IFERROR(VLOOKUP($B416,Codes!$A$2:$B$1003, 2, FALSE),"")</f>
        <v>PNJ</v>
      </c>
      <c r="G416" s="338" t="str">
        <f>IFERROR(VLOOKUP($C416,Codes!$A$2:$B$1003, 2, FALSE),"")</f>
        <v>BND</v>
      </c>
      <c r="H416" s="338" t="str">
        <f>IFERROR(VLOOKUP($D416,Codes!$A$2:$B$1003, 2, FALSE),"")</f>
        <v>MDR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e">
        <f>VLOOKUP(TEXT(MID(A416,4,4),"###"),#REF!,7,FALSE)</f>
        <v>#REF!</v>
      </c>
      <c r="L416" s="11" t="e">
        <f>VLOOKUP(TEXT(MID(A416,4,4),"###"),#REF!,8,FALSE)</f>
        <v>#REF!</v>
      </c>
      <c r="M416" s="338" t="e">
        <f t="shared" si="15"/>
        <v>#REF!</v>
      </c>
      <c r="N416" s="28" t="str">
        <f t="shared" si="14"/>
        <v>prv48</v>
      </c>
      <c r="O416" s="11"/>
      <c r="P416" s="11"/>
    </row>
    <row r="417" spans="1:16" x14ac:dyDescent="0.25">
      <c r="A417" s="22" t="s">
        <v>1702</v>
      </c>
      <c r="B417" s="22" t="s">
        <v>10</v>
      </c>
      <c r="C417" s="22" t="s">
        <v>52</v>
      </c>
      <c r="D417" s="22" t="s">
        <v>1660</v>
      </c>
      <c r="E417" s="22" t="s">
        <v>5604</v>
      </c>
      <c r="F417" s="338" t="str">
        <f>IFERROR(VLOOKUP($B417,Codes!$A$2:$B$1003, 2, FALSE),"")</f>
        <v>PNJ</v>
      </c>
      <c r="G417" s="338" t="str">
        <f>IFERROR(VLOOKUP($C417,Codes!$A$2:$B$1003, 2, FALSE),"")</f>
        <v>BGM CBT</v>
      </c>
      <c r="H417" s="338" t="str">
        <f>IFERROR(VLOOKUP($D417,Codes!$A$2:$B$1003, 2, FALSE),"")</f>
        <v>CHRL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338" t="e">
        <f t="shared" si="15"/>
        <v>#REF!</v>
      </c>
      <c r="N417" s="28" t="str">
        <f t="shared" si="14"/>
        <v>prv49</v>
      </c>
    </row>
    <row r="418" spans="1:16" x14ac:dyDescent="0.25">
      <c r="A418" s="22" t="s">
        <v>2039</v>
      </c>
      <c r="B418" s="22" t="s">
        <v>47</v>
      </c>
      <c r="C418" s="22" t="s">
        <v>26</v>
      </c>
      <c r="D418" s="22" t="s">
        <v>116</v>
      </c>
      <c r="E418" s="22" t="s">
        <v>5599</v>
      </c>
      <c r="F418" s="338" t="str">
        <f>IFERROR(VLOOKUP($B418,Codes!$A$2:$B$1003, 2, FALSE),"")</f>
        <v>BCH</v>
      </c>
      <c r="G418" s="338" t="str">
        <f>IFERROR(VLOOKUP($C418,Codes!$A$2:$B$1003, 2, FALSE),"")</f>
        <v>PND</v>
      </c>
      <c r="H418" s="338" t="str">
        <f>IFERROR(VLOOKUP($D418,Codes!$A$2:$B$1003, 2, FALSE),"")</f>
        <v>MRCL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338" t="str">
        <f t="shared" si="15"/>
        <v>BCH-MRCL-PND</v>
      </c>
      <c r="N418" s="28" t="str">
        <f t="shared" si="14"/>
        <v>prv5</v>
      </c>
    </row>
    <row r="419" spans="1:16" x14ac:dyDescent="0.25">
      <c r="A419" s="28" t="s">
        <v>1689</v>
      </c>
      <c r="B419" s="28" t="s">
        <v>10</v>
      </c>
      <c r="C419" s="28" t="s">
        <v>44</v>
      </c>
      <c r="D419" s="28" t="s">
        <v>1695</v>
      </c>
      <c r="E419" s="22" t="s">
        <v>5604</v>
      </c>
      <c r="F419" s="338" t="str">
        <f>IFERROR(VLOOKUP($B419,Codes!$A$2:$B$1003, 2, FALSE),"")</f>
        <v>PNJ</v>
      </c>
      <c r="G419" s="338" t="str">
        <f>IFERROR(VLOOKUP($C419,Codes!$A$2:$B$1003, 2, FALSE),"")</f>
        <v>KLPR</v>
      </c>
      <c r="H419" s="338" t="str">
        <f>IFERROR(VLOOKUP($D419,Codes!$A$2:$B$1003, 2, FALSE),"")</f>
        <v>SWD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e">
        <f>VLOOKUP(TEXT(MID(A419,4,4),"###"),#REF!,7,FALSE)</f>
        <v>#REF!</v>
      </c>
      <c r="L419" s="11" t="e">
        <f>VLOOKUP(TEXT(MID(A419,4,4),"###"),#REF!,8,FALSE)</f>
        <v>#REF!</v>
      </c>
      <c r="M419" s="338" t="e">
        <f t="shared" si="15"/>
        <v>#REF!</v>
      </c>
      <c r="N419" s="28" t="str">
        <f t="shared" si="14"/>
        <v>prv50</v>
      </c>
      <c r="O419" s="11"/>
      <c r="P419" s="11"/>
    </row>
    <row r="420" spans="1:16" x14ac:dyDescent="0.25">
      <c r="A420" s="28" t="s">
        <v>1670</v>
      </c>
      <c r="B420" s="28" t="s">
        <v>10</v>
      </c>
      <c r="C420" s="28" t="s">
        <v>84</v>
      </c>
      <c r="D420" s="28" t="s">
        <v>1431</v>
      </c>
      <c r="E420" s="22" t="s">
        <v>5599</v>
      </c>
      <c r="F420" s="338" t="str">
        <f>IFERROR(VLOOKUP($B420,Codes!$A$2:$B$1003, 2, FALSE),"")</f>
        <v>PNJ</v>
      </c>
      <c r="G420" s="338" t="str">
        <f>IFERROR(VLOOKUP($C420,Codes!$A$2:$B$1003, 2, FALSE),"")</f>
        <v>HBL</v>
      </c>
      <c r="H420" s="338" t="str">
        <f>IFERROR(VLOOKUP($D420,Codes!$A$2:$B$1003, 2, FALSE),"")</f>
        <v xml:space="preserve">ANMD 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e">
        <f>VLOOKUP(TEXT(MID(A420,4,4),"###"),#REF!,7,FALSE)</f>
        <v>#REF!</v>
      </c>
      <c r="L420" s="11" t="e">
        <f>VLOOKUP(TEXT(MID(A420,4,4),"###"),#REF!,8,FALSE)</f>
        <v>#REF!</v>
      </c>
      <c r="M420" s="338" t="e">
        <f t="shared" si="15"/>
        <v>#REF!</v>
      </c>
      <c r="N420" s="28" t="str">
        <f t="shared" si="14"/>
        <v>prv51</v>
      </c>
      <c r="O420" s="11"/>
      <c r="P420" s="11"/>
    </row>
    <row r="421" spans="1:16" x14ac:dyDescent="0.25">
      <c r="A421" s="28" t="s">
        <v>1639</v>
      </c>
      <c r="B421" s="28" t="s">
        <v>10</v>
      </c>
      <c r="C421" s="28" t="s">
        <v>239</v>
      </c>
      <c r="D421" s="28" t="s">
        <v>1660</v>
      </c>
      <c r="E421" s="22" t="s">
        <v>5604</v>
      </c>
      <c r="F421" s="338" t="str">
        <f>IFERROR(VLOOKUP($B421,Codes!$A$2:$B$1003, 2, FALSE),"")</f>
        <v>PNJ</v>
      </c>
      <c r="G421" s="338" t="str">
        <f>IFERROR(VLOOKUP($C421,Codes!$A$2:$B$1003, 2, FALSE),"")</f>
        <v>SNDT</v>
      </c>
      <c r="H421" s="338" t="str">
        <f>IFERROR(VLOOKUP($D421,Codes!$A$2:$B$1003, 2, FALSE),"")</f>
        <v>CHRL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e">
        <f>VLOOKUP(TEXT(MID(A421,4,4),"###"),#REF!,7,FALSE)</f>
        <v>#REF!</v>
      </c>
      <c r="L421" s="11" t="e">
        <f>VLOOKUP(TEXT(MID(A421,4,4),"###"),#REF!,8,FALSE)</f>
        <v>#REF!</v>
      </c>
      <c r="M421" s="338" t="e">
        <f t="shared" si="15"/>
        <v>#REF!</v>
      </c>
      <c r="N421" s="28" t="str">
        <f t="shared" si="14"/>
        <v>prv52</v>
      </c>
      <c r="O421" s="11"/>
      <c r="P421" s="11"/>
    </row>
    <row r="422" spans="1:16" x14ac:dyDescent="0.25">
      <c r="A422" s="28" t="s">
        <v>1614</v>
      </c>
      <c r="B422" s="28" t="s">
        <v>10</v>
      </c>
      <c r="C422" s="28" t="s">
        <v>58</v>
      </c>
      <c r="D422" s="28" t="s">
        <v>1601</v>
      </c>
      <c r="E422" s="22" t="s">
        <v>5599</v>
      </c>
      <c r="F422" s="338" t="str">
        <f>IFERROR(VLOOKUP($B422,Codes!$A$2:$B$1003, 2, FALSE),"")</f>
        <v>PNJ</v>
      </c>
      <c r="G422" s="338" t="str">
        <f>IFERROR(VLOOKUP($C422,Codes!$A$2:$B$1003, 2, FALSE),"")</f>
        <v>SWD</v>
      </c>
      <c r="H422" s="338" t="str">
        <f>IFERROR(VLOOKUP($D422,Codes!$A$2:$B$1003, 2, FALSE),"")</f>
        <v>DMG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e">
        <f>VLOOKUP(TEXT(MID(A422,4,4),"###"),#REF!,7,FALSE)</f>
        <v>#REF!</v>
      </c>
      <c r="L422" s="11" t="e">
        <f>VLOOKUP(TEXT(MID(A422,4,4),"###"),#REF!,8,FALSE)</f>
        <v>#REF!</v>
      </c>
      <c r="M422" s="338" t="e">
        <f t="shared" si="15"/>
        <v>#REF!</v>
      </c>
      <c r="N422" s="28" t="str">
        <f t="shared" si="14"/>
        <v>prv53</v>
      </c>
      <c r="O422" s="11"/>
      <c r="P422" s="11"/>
    </row>
    <row r="423" spans="1:16" x14ac:dyDescent="0.25">
      <c r="A423" s="22" t="s">
        <v>1585</v>
      </c>
      <c r="B423" s="22" t="s">
        <v>14</v>
      </c>
      <c r="C423" s="22" t="s">
        <v>238</v>
      </c>
      <c r="D423" s="22" t="s">
        <v>1601</v>
      </c>
      <c r="E423" s="22" t="s">
        <v>5604</v>
      </c>
      <c r="F423" s="338" t="str">
        <f>IFERROR(VLOOKUP($B423,Codes!$A$2:$B$1003, 2, FALSE),"")</f>
        <v>PNJ</v>
      </c>
      <c r="G423" s="338" t="str">
        <f>IFERROR(VLOOKUP($C423,Codes!$A$2:$B$1003, 2, FALSE),"")</f>
        <v>KER</v>
      </c>
      <c r="H423" s="338" t="str">
        <f>IFERROR(VLOOKUP($D423,Codes!$A$2:$B$1003, 2, FALSE),"")</f>
        <v>DMG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338" t="str">
        <f t="shared" si="15"/>
        <v>PNJ-DMG-KER</v>
      </c>
      <c r="N423" s="28" t="str">
        <f t="shared" si="14"/>
        <v>prv54</v>
      </c>
    </row>
    <row r="424" spans="1:16" x14ac:dyDescent="0.25">
      <c r="A424" s="22" t="s">
        <v>1570</v>
      </c>
      <c r="B424" s="22" t="s">
        <v>14</v>
      </c>
      <c r="C424" s="22" t="s">
        <v>7</v>
      </c>
      <c r="D424" s="22" t="s">
        <v>8</v>
      </c>
      <c r="E424" s="22" t="s">
        <v>5599</v>
      </c>
      <c r="F424" s="338" t="str">
        <f>IFERROR(VLOOKUP($B424,Codes!$A$2:$B$1003, 2, FALSE),"")</f>
        <v>PNJ</v>
      </c>
      <c r="G424" s="338" t="str">
        <f>IFERROR(VLOOKUP($C424,Codes!$A$2:$B$1003, 2, FALSE),"")</f>
        <v>KWR</v>
      </c>
      <c r="H424" s="338" t="str">
        <f>IFERROR(VLOOKUP($D424,Codes!$A$2:$B$1003, 2, FALSE),"")</f>
        <v>MRG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338" t="e">
        <f t="shared" si="15"/>
        <v>#REF!</v>
      </c>
      <c r="N424" s="28" t="str">
        <f t="shared" si="14"/>
        <v>prv55</v>
      </c>
    </row>
    <row r="425" spans="1:16" x14ac:dyDescent="0.25">
      <c r="A425" s="28" t="s">
        <v>1526</v>
      </c>
      <c r="B425" s="28" t="s">
        <v>10</v>
      </c>
      <c r="C425" s="28" t="s">
        <v>237</v>
      </c>
      <c r="D425" s="28" t="s">
        <v>58</v>
      </c>
      <c r="E425" s="22" t="s">
        <v>5599</v>
      </c>
      <c r="F425" s="338" t="str">
        <f>IFERROR(VLOOKUP($B425,Codes!$A$2:$B$1003, 2, FALSE),"")</f>
        <v>PNJ</v>
      </c>
      <c r="G425" s="338" t="str">
        <f>IFERROR(VLOOKUP($C425,Codes!$A$2:$B$1003, 2, FALSE),"")</f>
        <v>VJD</v>
      </c>
      <c r="H425" s="338" t="str">
        <f>IFERROR(VLOOKUP($D425,Codes!$A$2:$B$1003, 2, FALSE),"")</f>
        <v>SWD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e">
        <f>VLOOKUP(TEXT(MID(A425,4,4),"###"),#REF!,7,FALSE)</f>
        <v>#REF!</v>
      </c>
      <c r="L425" s="11" t="e">
        <f>VLOOKUP(TEXT(MID(A425,4,4),"###"),#REF!,8,FALSE)</f>
        <v>#REF!</v>
      </c>
      <c r="M425" s="338" t="e">
        <f t="shared" si="15"/>
        <v>#REF!</v>
      </c>
      <c r="N425" s="28" t="str">
        <f t="shared" si="14"/>
        <v>prv56</v>
      </c>
      <c r="O425" s="11"/>
      <c r="P425" s="11"/>
    </row>
    <row r="426" spans="1:16" x14ac:dyDescent="0.25">
      <c r="A426" s="22" t="s">
        <v>1516</v>
      </c>
      <c r="B426" s="22" t="s">
        <v>14</v>
      </c>
      <c r="C426" s="22" t="s">
        <v>8</v>
      </c>
      <c r="D426" s="22" t="s">
        <v>1260</v>
      </c>
      <c r="E426" s="22" t="s">
        <v>5599</v>
      </c>
      <c r="F426" s="338" t="str">
        <f>IFERROR(VLOOKUP($B426,Codes!$A$2:$B$1003, 2, FALSE),"")</f>
        <v>PNJ</v>
      </c>
      <c r="G426" s="338" t="str">
        <f>IFERROR(VLOOKUP($C426,Codes!$A$2:$B$1003, 2, FALSE),"")</f>
        <v>MRG</v>
      </c>
      <c r="H426" s="338" t="str">
        <f>IFERROR(VLOOKUP($D426,Codes!$A$2:$B$1003, 2, FALSE),"")</f>
        <v>CRT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338" t="str">
        <f t="shared" si="15"/>
        <v>PNJ-CRT-MRG</v>
      </c>
      <c r="N426" s="28" t="str">
        <f t="shared" si="14"/>
        <v>prv57</v>
      </c>
    </row>
    <row r="427" spans="1:16" x14ac:dyDescent="0.25">
      <c r="A427" s="28" t="s">
        <v>1503</v>
      </c>
      <c r="B427" s="28" t="s">
        <v>10</v>
      </c>
      <c r="C427" s="28" t="s">
        <v>4</v>
      </c>
      <c r="D427" s="28" t="s">
        <v>1507</v>
      </c>
      <c r="E427" s="22" t="s">
        <v>5599</v>
      </c>
      <c r="F427" s="338" t="str">
        <f>IFERROR(VLOOKUP($B427,Codes!$A$2:$B$1003, 2, FALSE),"")</f>
        <v>PNJ</v>
      </c>
      <c r="G427" s="338" t="str">
        <f>IFERROR(VLOOKUP($C427,Codes!$A$2:$B$1003, 2, FALSE),"")</f>
        <v>VSD</v>
      </c>
      <c r="H427" s="338" t="str">
        <f>IFERROR(VLOOKUP($D427,Codes!$A$2:$B$1003, 2, FALSE),"")</f>
        <v>ZNGR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 t="e">
        <f>VLOOKUP(TEXT(MID(A427,4,4),"###"),#REF!,8,FALSE)</f>
        <v>#REF!</v>
      </c>
      <c r="M427" s="338" t="str">
        <f t="shared" si="15"/>
        <v>PNJ-ZNGR-VSD</v>
      </c>
      <c r="N427" s="28" t="str">
        <f t="shared" si="14"/>
        <v>prv58</v>
      </c>
      <c r="O427" s="11"/>
      <c r="P427" s="11"/>
    </row>
    <row r="428" spans="1:16" x14ac:dyDescent="0.25">
      <c r="A428" s="22" t="s">
        <v>1498</v>
      </c>
      <c r="B428" s="22" t="s">
        <v>14</v>
      </c>
      <c r="C428" s="22" t="s">
        <v>39</v>
      </c>
      <c r="D428" s="22" t="s">
        <v>90</v>
      </c>
      <c r="E428" s="22" t="s">
        <v>5599</v>
      </c>
      <c r="F428" s="338" t="str">
        <f>IFERROR(VLOOKUP($B428,Codes!$A$2:$B$1003, 2, FALSE),"")</f>
        <v>PNJ</v>
      </c>
      <c r="G428" s="338" t="str">
        <f>IFERROR(VLOOKUP($C428,Codes!$A$2:$B$1003, 2, FALSE),"")</f>
        <v>KLY</v>
      </c>
      <c r="H428" s="338" t="str">
        <f>IFERROR(VLOOKUP($D428,Codes!$A$2:$B$1003, 2, FALSE),"")</f>
        <v>CURCH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338" t="str">
        <f t="shared" si="15"/>
        <v>PNJ-CURCH-KLY</v>
      </c>
      <c r="N428" s="28" t="str">
        <f t="shared" si="14"/>
        <v>prv59</v>
      </c>
    </row>
    <row r="429" spans="1:16" x14ac:dyDescent="0.25">
      <c r="A429" s="22" t="s">
        <v>2031</v>
      </c>
      <c r="B429" s="22" t="s">
        <v>10</v>
      </c>
      <c r="C429" s="22" t="s">
        <v>102</v>
      </c>
      <c r="D429" s="22" t="s">
        <v>1092</v>
      </c>
      <c r="E429" s="22" t="s">
        <v>5599</v>
      </c>
      <c r="F429" s="338" t="str">
        <f>IFERROR(VLOOKUP($B429,Codes!$A$2:$B$1003, 2, FALSE),"")</f>
        <v>PNJ</v>
      </c>
      <c r="G429" s="338" t="str">
        <f>IFERROR(VLOOKUP($C429,Codes!$A$2:$B$1003, 2, FALSE),"")</f>
        <v>MRMR</v>
      </c>
      <c r="H429" s="338" t="str">
        <f>IFERROR(VLOOKUP($D429,Codes!$A$2:$B$1003, 2, FALSE),"")</f>
        <v>ALT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338" t="str">
        <f t="shared" si="15"/>
        <v>PNJ-ALT-MRMR</v>
      </c>
      <c r="N429" s="28" t="str">
        <f t="shared" si="14"/>
        <v>prv6</v>
      </c>
    </row>
    <row r="430" spans="1:16" x14ac:dyDescent="0.25">
      <c r="A430" s="22" t="s">
        <v>1495</v>
      </c>
      <c r="B430" s="22" t="s">
        <v>106</v>
      </c>
      <c r="C430" s="22" t="s">
        <v>106</v>
      </c>
      <c r="D430" s="22" t="s">
        <v>5610</v>
      </c>
      <c r="E430" s="22" t="s">
        <v>5599</v>
      </c>
      <c r="F430" s="338" t="str">
        <f>IFERROR(VLOOKUP($B430,Codes!$A$2:$B$1003, 2, FALSE),"")</f>
        <v>MPS</v>
      </c>
      <c r="G430" s="338" t="str">
        <f>IFERROR(VLOOKUP($C430,Codes!$A$2:$B$1003, 2, FALSE),"")</f>
        <v>MPS</v>
      </c>
      <c r="H430" s="338" t="str">
        <f>IFERROR(VLOOKUP($D430,Codes!$A$2:$B$1003, 2, FALSE),"")</f>
        <v>DHSP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338" t="str">
        <f t="shared" si="15"/>
        <v>MPS-DHSP-MPS</v>
      </c>
      <c r="N430" s="28" t="str">
        <f t="shared" si="14"/>
        <v>prv60</v>
      </c>
    </row>
    <row r="431" spans="1:16" x14ac:dyDescent="0.25">
      <c r="A431" s="22" t="s">
        <v>1485</v>
      </c>
      <c r="B431" s="22" t="s">
        <v>10</v>
      </c>
      <c r="C431" s="22" t="s">
        <v>140</v>
      </c>
      <c r="D431" s="22" t="s">
        <v>5611</v>
      </c>
      <c r="E431" s="22" t="s">
        <v>5599</v>
      </c>
      <c r="F431" s="338" t="str">
        <f>IFERROR(VLOOKUP($B431,Codes!$A$2:$B$1003, 2, FALSE),"")</f>
        <v>PNJ</v>
      </c>
      <c r="G431" s="338" t="str">
        <f>IFERROR(VLOOKUP($C431,Codes!$A$2:$B$1003, 2, FALSE),"")</f>
        <v>TTN</v>
      </c>
      <c r="H431" s="338" t="str">
        <f>IFERROR(VLOOKUP($D431,Codes!$A$2:$B$1003, 2, FALSE),"")</f>
        <v>PLR - CRT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338" t="str">
        <f t="shared" si="15"/>
        <v>PNJ-PLR - CRT-TTN</v>
      </c>
      <c r="N431" s="28" t="str">
        <f t="shared" si="14"/>
        <v>prv61</v>
      </c>
    </row>
    <row r="432" spans="1:16" x14ac:dyDescent="0.25">
      <c r="A432" s="22" t="s">
        <v>1482</v>
      </c>
      <c r="B432" s="22" t="s">
        <v>10</v>
      </c>
      <c r="C432" s="22" t="s">
        <v>48</v>
      </c>
      <c r="D432" s="22" t="s">
        <v>1260</v>
      </c>
      <c r="E432" s="22" t="s">
        <v>5599</v>
      </c>
      <c r="F432" s="338" t="str">
        <f>IFERROR(VLOOKUP($B432,Codes!$A$2:$B$1003, 2, FALSE),"")</f>
        <v>PNJ</v>
      </c>
      <c r="G432" s="338" t="str">
        <f>IFERROR(VLOOKUP($C432,Codes!$A$2:$B$1003, 2, FALSE),"")</f>
        <v>HRB</v>
      </c>
      <c r="H432" s="338" t="str">
        <f>IFERROR(VLOOKUP($D432,Codes!$A$2:$B$1003, 2, FALSE),"")</f>
        <v>CRT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338" t="str">
        <f t="shared" si="15"/>
        <v>PNJ-CRT-HRB</v>
      </c>
      <c r="N432" s="28" t="str">
        <f t="shared" si="14"/>
        <v>prv62</v>
      </c>
    </row>
    <row r="433" spans="1:16" x14ac:dyDescent="0.25">
      <c r="A433" s="22" t="s">
        <v>1464</v>
      </c>
      <c r="B433" s="22" t="s">
        <v>14</v>
      </c>
      <c r="C433" s="22" t="s">
        <v>117</v>
      </c>
      <c r="D433" s="22" t="s">
        <v>26</v>
      </c>
      <c r="E433" s="22" t="s">
        <v>5599</v>
      </c>
      <c r="F433" s="338" t="str">
        <f>IFERROR(VLOOKUP($B433,Codes!$A$2:$B$1003, 2, FALSE),"")</f>
        <v>PNJ</v>
      </c>
      <c r="G433" s="338" t="str">
        <f>IFERROR(VLOOKUP($C433,Codes!$A$2:$B$1003, 2, FALSE),"")</f>
        <v>CURCH</v>
      </c>
      <c r="H433" s="338" t="str">
        <f>IFERROR(VLOOKUP($D433,Codes!$A$2:$B$1003, 2, FALSE),"")</f>
        <v>PND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338" t="str">
        <f t="shared" si="15"/>
        <v>PNJ-PND-CURCH</v>
      </c>
      <c r="N433" s="28" t="str">
        <f t="shared" si="14"/>
        <v>prv63</v>
      </c>
    </row>
    <row r="434" spans="1:16" x14ac:dyDescent="0.25">
      <c r="A434" s="22" t="s">
        <v>1462</v>
      </c>
      <c r="B434" s="22" t="s">
        <v>106</v>
      </c>
      <c r="C434" s="22" t="s">
        <v>10</v>
      </c>
      <c r="D434" s="22" t="s">
        <v>5612</v>
      </c>
      <c r="E434" s="22" t="s">
        <v>5612</v>
      </c>
      <c r="F434" s="338" t="str">
        <f>IFERROR(VLOOKUP($B434,Codes!$A$2:$B$1003, 2, FALSE),"")</f>
        <v>MPS</v>
      </c>
      <c r="G434" s="338" t="str">
        <f>IFERROR(VLOOKUP($C434,Codes!$A$2:$B$1003, 2, FALSE),"")</f>
        <v>PNJ</v>
      </c>
      <c r="H434" s="338" t="str">
        <f>IFERROR(VLOOKUP($D434,Codes!$A$2:$B$1003, 2, FALSE),"")</f>
        <v>SHTL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5723</v>
      </c>
      <c r="M434" s="338" t="str">
        <f t="shared" si="15"/>
        <v>NOT INCLUDED</v>
      </c>
      <c r="N434" s="28" t="str">
        <f t="shared" si="14"/>
        <v>prv64</v>
      </c>
    </row>
    <row r="435" spans="1:16" x14ac:dyDescent="0.25">
      <c r="A435" s="22" t="s">
        <v>1460</v>
      </c>
      <c r="B435" s="22" t="s">
        <v>106</v>
      </c>
      <c r="C435" s="22" t="s">
        <v>106</v>
      </c>
      <c r="D435" s="22" t="s">
        <v>1461</v>
      </c>
      <c r="E435" s="22" t="s">
        <v>5599</v>
      </c>
      <c r="F435" s="338" t="str">
        <f>IFERROR(VLOOKUP($B435,Codes!$A$2:$B$1003, 2, FALSE),"")</f>
        <v>MPS</v>
      </c>
      <c r="G435" s="338" t="str">
        <f>IFERROR(VLOOKUP($C435,Codes!$A$2:$B$1003, 2, FALSE),"")</f>
        <v>MPS</v>
      </c>
      <c r="H435" s="338" t="str">
        <f>IFERROR(VLOOKUP($D435,Codes!$A$2:$B$1003, 2, FALSE),"")</f>
        <v>BSTD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338" t="str">
        <f t="shared" si="15"/>
        <v>NOT INCLUDED</v>
      </c>
      <c r="N435" s="28" t="str">
        <f t="shared" si="14"/>
        <v>prv65</v>
      </c>
    </row>
    <row r="436" spans="1:16" x14ac:dyDescent="0.25">
      <c r="A436" s="22" t="s">
        <v>1449</v>
      </c>
      <c r="B436" s="22" t="s">
        <v>10</v>
      </c>
      <c r="C436" s="22" t="s">
        <v>58</v>
      </c>
      <c r="D436" s="22" t="s">
        <v>735</v>
      </c>
      <c r="E436" s="22" t="s">
        <v>5599</v>
      </c>
      <c r="F436" s="338" t="str">
        <f>IFERROR(VLOOKUP($B436,Codes!$A$2:$B$1003, 2, FALSE),"")</f>
        <v>PNJ</v>
      </c>
      <c r="G436" s="338" t="str">
        <f>IFERROR(VLOOKUP($C436,Codes!$A$2:$B$1003, 2, FALSE),"")</f>
        <v>SWD</v>
      </c>
      <c r="H436" s="338" t="str">
        <f>IFERROR(VLOOKUP($D436,Codes!$A$2:$B$1003, 2, FALSE),"")</f>
        <v>PTR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338" t="str">
        <f t="shared" si="15"/>
        <v>PNJ-PTR-SWD</v>
      </c>
      <c r="N436" s="28" t="str">
        <f t="shared" si="14"/>
        <v>prv66</v>
      </c>
    </row>
    <row r="437" spans="1:16" x14ac:dyDescent="0.25">
      <c r="A437" s="22" t="s">
        <v>1448</v>
      </c>
      <c r="B437" s="22" t="s">
        <v>10</v>
      </c>
      <c r="C437" s="22" t="s">
        <v>72</v>
      </c>
      <c r="D437" s="22" t="s">
        <v>106</v>
      </c>
      <c r="E437" s="22" t="s">
        <v>5604</v>
      </c>
      <c r="F437" s="338" t="str">
        <f>IFERROR(VLOOKUP($B437,Codes!$A$2:$B$1003, 2, FALSE),"")</f>
        <v>PNJ</v>
      </c>
      <c r="G437" s="338" t="str">
        <f>IFERROR(VLOOKUP($C437,Codes!$A$2:$B$1003, 2, FALSE),"")</f>
        <v>VLP</v>
      </c>
      <c r="H437" s="338" t="str">
        <f>IFERROR(VLOOKUP($D437,Codes!$A$2:$B$1003, 2, FALSE),"")</f>
        <v>MPS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338" t="str">
        <f t="shared" si="15"/>
        <v>PNJ-MPS-VLP</v>
      </c>
      <c r="N437" s="28" t="str">
        <f t="shared" si="14"/>
        <v>prv67</v>
      </c>
    </row>
    <row r="438" spans="1:16" x14ac:dyDescent="0.25">
      <c r="A438" s="22" t="s">
        <v>1442</v>
      </c>
      <c r="B438" s="22" t="s">
        <v>10</v>
      </c>
      <c r="C438" s="22" t="s">
        <v>236</v>
      </c>
      <c r="D438" s="22" t="s">
        <v>106</v>
      </c>
      <c r="E438" s="22" t="s">
        <v>5604</v>
      </c>
      <c r="F438" s="338" t="str">
        <f>IFERROR(VLOOKUP($B438,Codes!$A$2:$B$1003, 2, FALSE),"")</f>
        <v>PNJ</v>
      </c>
      <c r="G438" s="338" t="str">
        <f>IFERROR(VLOOKUP($C438,Codes!$A$2:$B$1003, 2, FALSE),"")</f>
        <v>HRML</v>
      </c>
      <c r="H438" s="338" t="str">
        <f>IFERROR(VLOOKUP($D438,Codes!$A$2:$B$1003, 2, FALSE),"")</f>
        <v>MPS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338" t="str">
        <f t="shared" si="15"/>
        <v>PNJ-MPS-HRML</v>
      </c>
      <c r="N438" s="28" t="str">
        <f t="shared" si="14"/>
        <v>prv68</v>
      </c>
    </row>
    <row r="439" spans="1:16" x14ac:dyDescent="0.25">
      <c r="A439" s="28" t="s">
        <v>1417</v>
      </c>
      <c r="B439" s="28" t="s">
        <v>14</v>
      </c>
      <c r="C439" s="28" t="s">
        <v>91</v>
      </c>
      <c r="D439" s="28" t="s">
        <v>1425</v>
      </c>
      <c r="E439" s="22" t="s">
        <v>5604</v>
      </c>
      <c r="F439" s="338" t="str">
        <f>IFERROR(VLOOKUP($B439,Codes!$A$2:$B$1003, 2, FALSE),"")</f>
        <v>PNJ</v>
      </c>
      <c r="G439" s="338" t="str">
        <f>IFERROR(VLOOKUP($C439,Codes!$A$2:$B$1003, 2, FALSE),"")</f>
        <v>BGM</v>
      </c>
      <c r="H439" s="338" t="str">
        <f>IFERROR(VLOOKUP($D439,Codes!$A$2:$B$1003, 2, FALSE),"")</f>
        <v>LND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e">
        <f>VLOOKUP(TEXT(MID(A439,4,4),"###"),#REF!,7,FALSE)</f>
        <v>#REF!</v>
      </c>
      <c r="L439" s="11" t="e">
        <f>VLOOKUP(TEXT(MID(A439,4,4),"###"),#REF!,8,FALSE)</f>
        <v>#REF!</v>
      </c>
      <c r="M439" s="338" t="e">
        <f t="shared" si="15"/>
        <v>#REF!</v>
      </c>
      <c r="N439" s="28" t="str">
        <f t="shared" si="14"/>
        <v>prv69</v>
      </c>
      <c r="O439" s="11"/>
      <c r="P439" s="11"/>
    </row>
    <row r="440" spans="1:16" x14ac:dyDescent="0.25">
      <c r="A440" s="22" t="s">
        <v>2027</v>
      </c>
      <c r="B440" s="22" t="s">
        <v>10</v>
      </c>
      <c r="C440" s="22" t="s">
        <v>8</v>
      </c>
      <c r="D440" s="22" t="s">
        <v>26</v>
      </c>
      <c r="E440" s="22" t="s">
        <v>5599</v>
      </c>
      <c r="F440" s="338" t="str">
        <f>IFERROR(VLOOKUP($B440,Codes!$A$2:$B$1003, 2, FALSE),"")</f>
        <v>PNJ</v>
      </c>
      <c r="G440" s="338" t="str">
        <f>IFERROR(VLOOKUP($C440,Codes!$A$2:$B$1003, 2, FALSE),"")</f>
        <v>MRG</v>
      </c>
      <c r="H440" s="338" t="str">
        <f>IFERROR(VLOOKUP($D440,Codes!$A$2:$B$1003, 2, FALSE),"")</f>
        <v>PND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338" t="str">
        <f t="shared" si="15"/>
        <v>PNJ-PND-MRG</v>
      </c>
      <c r="N440" s="28" t="str">
        <f t="shared" si="14"/>
        <v>prv7</v>
      </c>
    </row>
    <row r="441" spans="1:16" ht="30" x14ac:dyDescent="0.25">
      <c r="A441" s="22" t="s">
        <v>1413</v>
      </c>
      <c r="B441" s="22" t="s">
        <v>106</v>
      </c>
      <c r="C441" s="22" t="s">
        <v>235</v>
      </c>
      <c r="D441" s="22" t="s">
        <v>327</v>
      </c>
      <c r="E441" s="22" t="s">
        <v>5604</v>
      </c>
      <c r="F441" s="338" t="str">
        <f>IFERROR(VLOOKUP($B441,Codes!$A$2:$B$1003, 2, FALSE),"")</f>
        <v>MPS</v>
      </c>
      <c r="G441" s="338" t="str">
        <f>IFERROR(VLOOKUP($C441,Codes!$A$2:$B$1003, 2, FALSE),"")</f>
        <v>AMD/CLV</v>
      </c>
      <c r="H441" s="338" t="str">
        <f>IFERROR(VLOOKUP($D441,Codes!$A$2:$B$1003, 2, FALSE),"")</f>
        <v>ALD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338" t="str">
        <f t="shared" si="15"/>
        <v>MPS-ALD-AMD/CLV</v>
      </c>
      <c r="N441" s="28" t="str">
        <f t="shared" si="14"/>
        <v>prv70</v>
      </c>
    </row>
    <row r="442" spans="1:16" x14ac:dyDescent="0.25">
      <c r="A442" s="22" t="s">
        <v>1410</v>
      </c>
      <c r="B442" s="22" t="s">
        <v>10</v>
      </c>
      <c r="C442" s="22" t="s">
        <v>234</v>
      </c>
      <c r="D442" s="22" t="s">
        <v>1411</v>
      </c>
      <c r="E442" s="22" t="s">
        <v>5604</v>
      </c>
      <c r="F442" s="338" t="str">
        <f>IFERROR(VLOOKUP($B442,Codes!$A$2:$B$1003, 2, FALSE),"")</f>
        <v>PNJ</v>
      </c>
      <c r="G442" s="338" t="str">
        <f>IFERROR(VLOOKUP($C442,Codes!$A$2:$B$1003, 2, FALSE),"")</f>
        <v>ADV</v>
      </c>
      <c r="H442" s="338" t="str">
        <f>IFERROR(VLOOKUP($D442,Codes!$A$2:$B$1003, 2, FALSE),"")</f>
        <v>PSRL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338" t="str">
        <f t="shared" si="15"/>
        <v>PNJ-PSRL-ADV</v>
      </c>
      <c r="N442" s="28" t="str">
        <f t="shared" si="14"/>
        <v>prv71</v>
      </c>
    </row>
    <row r="443" spans="1:16" x14ac:dyDescent="0.25">
      <c r="A443" s="22" t="s">
        <v>1406</v>
      </c>
      <c r="B443" s="22" t="s">
        <v>118</v>
      </c>
      <c r="C443" s="22" t="s">
        <v>106</v>
      </c>
      <c r="D443" s="22" t="s">
        <v>232</v>
      </c>
      <c r="E443" s="22" t="s">
        <v>5599</v>
      </c>
      <c r="F443" s="338" t="str">
        <f>IFERROR(VLOOKUP($B443,Codes!$A$2:$B$1003, 2, FALSE),"")</f>
        <v>MKT</v>
      </c>
      <c r="G443" s="338" t="str">
        <f>IFERROR(VLOOKUP($C443,Codes!$A$2:$B$1003, 2, FALSE),"")</f>
        <v>MPS</v>
      </c>
      <c r="H443" s="338" t="str">
        <f>IFERROR(VLOOKUP($D443,Codes!$A$2:$B$1003, 2, FALSE),"")</f>
        <v>PRV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338" t="str">
        <f t="shared" si="15"/>
        <v>NOT INCLUDED</v>
      </c>
      <c r="N443" s="28" t="str">
        <f t="shared" si="14"/>
        <v>prv72</v>
      </c>
    </row>
    <row r="444" spans="1:16" x14ac:dyDescent="0.25">
      <c r="A444" s="22" t="s">
        <v>1382</v>
      </c>
      <c r="B444" s="22" t="s">
        <v>14</v>
      </c>
      <c r="C444" s="22" t="s">
        <v>233</v>
      </c>
      <c r="D444" s="22" t="s">
        <v>8</v>
      </c>
      <c r="E444" s="22" t="s">
        <v>5599</v>
      </c>
      <c r="F444" s="338" t="str">
        <f>IFERROR(VLOOKUP($B444,Codes!$A$2:$B$1003, 2, FALSE),"")</f>
        <v>PNJ</v>
      </c>
      <c r="G444" s="338" t="str">
        <f>IFERROR(VLOOKUP($C444,Codes!$A$2:$B$1003, 2, FALSE),"")</f>
        <v>BTL</v>
      </c>
      <c r="H444" s="338" t="str">
        <f>IFERROR(VLOOKUP($D444,Codes!$A$2:$B$1003, 2, FALSE),"")</f>
        <v>MRG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338" t="str">
        <f t="shared" si="15"/>
        <v>PNJ-MRG-BTL</v>
      </c>
      <c r="N444" s="28" t="str">
        <f t="shared" si="14"/>
        <v>prv73</v>
      </c>
    </row>
    <row r="445" spans="1:16" x14ac:dyDescent="0.25">
      <c r="A445" s="22" t="s">
        <v>1370</v>
      </c>
      <c r="B445" s="22" t="s">
        <v>232</v>
      </c>
      <c r="C445" s="22" t="s">
        <v>148</v>
      </c>
      <c r="D445" s="22" t="s">
        <v>1377</v>
      </c>
      <c r="E445" s="22" t="s">
        <v>5604</v>
      </c>
      <c r="F445" s="338" t="str">
        <f>IFERROR(VLOOKUP($B445,Codes!$A$2:$B$1003, 2, FALSE),"")</f>
        <v>PRV</v>
      </c>
      <c r="G445" s="338" t="str">
        <f>IFERROR(VLOOKUP($C445,Codes!$A$2:$B$1003, 2, FALSE),"")</f>
        <v>ALT</v>
      </c>
      <c r="H445" s="338" t="str">
        <f>IFERROR(VLOOKUP($D445,Codes!$A$2:$B$1003, 2, FALSE),"")</f>
        <v>TRD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338" t="str">
        <f t="shared" si="15"/>
        <v>NOT INCLUDED</v>
      </c>
      <c r="N445" s="28" t="str">
        <f t="shared" si="14"/>
        <v>prv74</v>
      </c>
    </row>
    <row r="446" spans="1:16" x14ac:dyDescent="0.25">
      <c r="A446" s="22" t="s">
        <v>1355</v>
      </c>
      <c r="B446" s="22" t="s">
        <v>10</v>
      </c>
      <c r="C446" s="22" t="s">
        <v>214</v>
      </c>
      <c r="D446" s="22" t="s">
        <v>1360</v>
      </c>
      <c r="E446" s="22" t="s">
        <v>5599</v>
      </c>
      <c r="F446" s="338" t="str">
        <f>IFERROR(VLOOKUP($B446,Codes!$A$2:$B$1003, 2, FALSE),"")</f>
        <v>PNJ</v>
      </c>
      <c r="G446" s="338" t="str">
        <f>IFERROR(VLOOKUP($C446,Codes!$A$2:$B$1003, 2, FALSE),"")</f>
        <v>MNDR</v>
      </c>
      <c r="H446" s="338" t="str">
        <f>IFERROR(VLOOKUP($D446,Codes!$A$2:$B$1003, 2, FALSE),"")</f>
        <v>PRS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338" t="str">
        <f t="shared" si="15"/>
        <v>PNJ-PRS-MNDR</v>
      </c>
      <c r="N446" s="28" t="str">
        <f t="shared" si="14"/>
        <v>prv75</v>
      </c>
    </row>
    <row r="447" spans="1:16" x14ac:dyDescent="0.25">
      <c r="A447" s="22" t="s">
        <v>1349</v>
      </c>
      <c r="B447" s="22" t="s">
        <v>10</v>
      </c>
      <c r="C447" s="22" t="s">
        <v>10</v>
      </c>
      <c r="D447" s="22" t="s">
        <v>1271</v>
      </c>
      <c r="E447" s="22" t="s">
        <v>5599</v>
      </c>
      <c r="F447" s="338" t="str">
        <f>IFERROR(VLOOKUP($B447,Codes!$A$2:$B$1003, 2, FALSE),"")</f>
        <v>PNJ</v>
      </c>
      <c r="G447" s="338" t="str">
        <f>IFERROR(VLOOKUP($C447,Codes!$A$2:$B$1003, 2, FALSE),"")</f>
        <v>PNJ</v>
      </c>
      <c r="H447" s="338" t="str">
        <f>IFERROR(VLOOKUP($D447,Codes!$A$2:$B$1003, 2, FALSE),"")</f>
        <v>S.CRZ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338" t="str">
        <f t="shared" si="15"/>
        <v>PNJ-S.CRZ-PNJ</v>
      </c>
      <c r="N447" s="28" t="str">
        <f t="shared" si="14"/>
        <v>prv76</v>
      </c>
    </row>
    <row r="448" spans="1:16" x14ac:dyDescent="0.25">
      <c r="A448" s="22" t="s">
        <v>1342</v>
      </c>
      <c r="B448" s="22" t="s">
        <v>10</v>
      </c>
      <c r="C448" s="22" t="s">
        <v>72</v>
      </c>
      <c r="D448" s="22" t="s">
        <v>1346</v>
      </c>
      <c r="E448" s="22" t="s">
        <v>5599</v>
      </c>
      <c r="F448" s="338" t="str">
        <f>IFERROR(VLOOKUP($B448,Codes!$A$2:$B$1003, 2, FALSE),"")</f>
        <v>PNJ</v>
      </c>
      <c r="G448" s="338" t="str">
        <f>IFERROR(VLOOKUP($C448,Codes!$A$2:$B$1003, 2, FALSE),"")</f>
        <v>VLP</v>
      </c>
      <c r="H448" s="338" t="str">
        <f>IFERROR(VLOOKUP($D448,Codes!$A$2:$B$1003, 2, FALSE),"")</f>
        <v>PSRL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338" t="str">
        <f t="shared" si="15"/>
        <v>PNJ-PSRL-VLP</v>
      </c>
      <c r="N448" s="28" t="str">
        <f t="shared" si="14"/>
        <v>prv77</v>
      </c>
    </row>
    <row r="449" spans="1:14" x14ac:dyDescent="0.25">
      <c r="A449" s="22" t="s">
        <v>1340</v>
      </c>
      <c r="B449" s="22" t="s">
        <v>10</v>
      </c>
      <c r="C449" s="22" t="s">
        <v>150</v>
      </c>
      <c r="D449" s="22" t="s">
        <v>116</v>
      </c>
      <c r="E449" s="22" t="s">
        <v>5599</v>
      </c>
      <c r="F449" s="338" t="str">
        <f>IFERROR(VLOOKUP($B449,Codes!$A$2:$B$1003, 2, FALSE),"")</f>
        <v>PNJ</v>
      </c>
      <c r="G449" s="338" t="str">
        <f>IFERROR(VLOOKUP($C449,Codes!$A$2:$B$1003, 2, FALSE),"")</f>
        <v>SNK</v>
      </c>
      <c r="H449" s="338" t="str">
        <f>IFERROR(VLOOKUP($D449,Codes!$A$2:$B$1003, 2, FALSE),"")</f>
        <v>MRCL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338" t="str">
        <f t="shared" si="15"/>
        <v>PNJ-MRCL-SNK</v>
      </c>
      <c r="N449" s="28" t="str">
        <f t="shared" si="14"/>
        <v>prv78</v>
      </c>
    </row>
    <row r="450" spans="1:14" x14ac:dyDescent="0.25">
      <c r="A450" s="22" t="s">
        <v>1318</v>
      </c>
      <c r="B450" s="22" t="s">
        <v>10</v>
      </c>
      <c r="C450" s="22" t="s">
        <v>231</v>
      </c>
      <c r="D450" s="22" t="s">
        <v>5603</v>
      </c>
      <c r="E450" s="22" t="s">
        <v>5599</v>
      </c>
      <c r="F450" s="338" t="str">
        <f>IFERROR(VLOOKUP($B450,Codes!$A$2:$B$1003, 2, FALSE),"")</f>
        <v>PNJ</v>
      </c>
      <c r="G450" s="338" t="str">
        <f>IFERROR(VLOOKUP($C450,Codes!$A$2:$B$1003, 2, FALSE),"")</f>
        <v>ASVM</v>
      </c>
      <c r="H450" s="338" t="str">
        <f>IFERROR(VLOOKUP($D450,Codes!$A$2:$B$1003, 2, FALSE),"")</f>
        <v>PDN/BTWD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338" t="str">
        <f t="shared" si="15"/>
        <v>PNJ-PDN/BTWD-ASVM</v>
      </c>
      <c r="N450" s="28" t="str">
        <f t="shared" si="14"/>
        <v>prv79</v>
      </c>
    </row>
    <row r="451" spans="1:14" x14ac:dyDescent="0.25">
      <c r="A451" s="22" t="s">
        <v>2019</v>
      </c>
      <c r="B451" s="22" t="s">
        <v>10</v>
      </c>
      <c r="C451" s="22" t="s">
        <v>222</v>
      </c>
      <c r="D451" s="22" t="s">
        <v>106</v>
      </c>
      <c r="E451" s="22" t="s">
        <v>5599</v>
      </c>
      <c r="F451" s="338" t="str">
        <f>IFERROR(VLOOKUP($B451,Codes!$A$2:$B$1003, 2, FALSE),"")</f>
        <v>PNJ</v>
      </c>
      <c r="G451" s="338" t="str">
        <f>IFERROR(VLOOKUP($C451,Codes!$A$2:$B$1003, 2, FALSE),"")</f>
        <v>MDL FER</v>
      </c>
      <c r="H451" s="338" t="str">
        <f>IFERROR(VLOOKUP($D451,Codes!$A$2:$B$1003, 2, FALSE),"")</f>
        <v>MPS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338" t="str">
        <f t="shared" si="15"/>
        <v>PNJ-MPS-MDL FER</v>
      </c>
      <c r="N451" s="28" t="str">
        <f t="shared" si="14"/>
        <v>prv8</v>
      </c>
    </row>
    <row r="452" spans="1:14" x14ac:dyDescent="0.25">
      <c r="A452" s="22" t="s">
        <v>1315</v>
      </c>
      <c r="B452" s="22" t="s">
        <v>10</v>
      </c>
      <c r="C452" s="22" t="s">
        <v>150</v>
      </c>
      <c r="D452" s="22" t="s">
        <v>106</v>
      </c>
      <c r="E452" s="22" t="s">
        <v>5599</v>
      </c>
      <c r="F452" s="338" t="str">
        <f>IFERROR(VLOOKUP($B452,Codes!$A$2:$B$1003, 2, FALSE),"")</f>
        <v>PNJ</v>
      </c>
      <c r="G452" s="338" t="str">
        <f>IFERROR(VLOOKUP($C452,Codes!$A$2:$B$1003, 2, FALSE),"")</f>
        <v>SNK</v>
      </c>
      <c r="H452" s="338" t="str">
        <f>IFERROR(VLOOKUP($D452,Codes!$A$2:$B$1003, 2, FALSE),"")</f>
        <v>MPS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338" t="str">
        <f t="shared" si="15"/>
        <v>PNJ-MPS-SNK</v>
      </c>
      <c r="N452" s="28" t="str">
        <f t="shared" ref="N452:N515" si="16">$A452</f>
        <v>prv80</v>
      </c>
    </row>
    <row r="453" spans="1:14" ht="30" x14ac:dyDescent="0.25">
      <c r="A453" s="22" t="s">
        <v>1312</v>
      </c>
      <c r="B453" s="22" t="s">
        <v>106</v>
      </c>
      <c r="C453" s="22" t="s">
        <v>230</v>
      </c>
      <c r="D453" s="22" t="s">
        <v>327</v>
      </c>
      <c r="E453" s="22" t="s">
        <v>5599</v>
      </c>
      <c r="F453" s="338" t="str">
        <f>IFERROR(VLOOKUP($B453,Codes!$A$2:$B$1003, 2, FALSE),"")</f>
        <v>MPS</v>
      </c>
      <c r="G453" s="338" t="str">
        <f>IFERROR(VLOOKUP($C453,Codes!$A$2:$B$1003, 2, FALSE),"")</f>
        <v>KRJV/GLJ</v>
      </c>
      <c r="H453" s="338" t="str">
        <f>IFERROR(VLOOKUP($D453,Codes!$A$2:$B$1003, 2, FALSE),"")</f>
        <v>ALD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338" t="str">
        <f t="shared" si="15"/>
        <v>MPS-ALD-KRJV/GLJ</v>
      </c>
      <c r="N453" s="28" t="str">
        <f t="shared" si="16"/>
        <v>prv81</v>
      </c>
    </row>
    <row r="454" spans="1:14" x14ac:dyDescent="0.25">
      <c r="A454" s="22" t="s">
        <v>1305</v>
      </c>
      <c r="B454" s="22" t="s">
        <v>106</v>
      </c>
      <c r="C454" s="22" t="s">
        <v>227</v>
      </c>
      <c r="D454" s="22" t="s">
        <v>5614</v>
      </c>
      <c r="E454" s="22" t="s">
        <v>5599</v>
      </c>
      <c r="F454" s="338" t="str">
        <f>IFERROR(VLOOKUP($B454,Codes!$A$2:$B$1003, 2, FALSE),"")</f>
        <v>MPS</v>
      </c>
      <c r="G454" s="338" t="str">
        <f>IFERROR(VLOOKUP($C454,Codes!$A$2:$B$1003, 2, FALSE),"")</f>
        <v>KRT</v>
      </c>
      <c r="H454" s="338" t="str">
        <f>IFERROR(VLOOKUP($D454,Codes!$A$2:$B$1003, 2, FALSE),"")</f>
        <v>CMRL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338" t="str">
        <f t="shared" si="15"/>
        <v>MPS-CMRL-KRT</v>
      </c>
      <c r="N454" s="28" t="str">
        <f t="shared" si="16"/>
        <v>prv82</v>
      </c>
    </row>
    <row r="455" spans="1:14" x14ac:dyDescent="0.25">
      <c r="A455" s="22" t="s">
        <v>1301</v>
      </c>
      <c r="B455" s="22" t="s">
        <v>106</v>
      </c>
      <c r="C455" s="22" t="s">
        <v>229</v>
      </c>
      <c r="D455" s="22" t="s">
        <v>327</v>
      </c>
      <c r="E455" s="22" t="s">
        <v>5599</v>
      </c>
      <c r="F455" s="338" t="str">
        <f>IFERROR(VLOOKUP($B455,Codes!$A$2:$B$1003, 2, FALSE),"")</f>
        <v>MPS</v>
      </c>
      <c r="G455" s="338" t="str">
        <f>IFERROR(VLOOKUP($C455,Codes!$A$2:$B$1003, 2, FALSE),"")</f>
        <v>CLV TR</v>
      </c>
      <c r="H455" s="338" t="str">
        <f>IFERROR(VLOOKUP($D455,Codes!$A$2:$B$1003, 2, FALSE),"")</f>
        <v>ALD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L455" t="e">
        <f>VLOOKUP(TEXT(MID(A455,4,4),"###"),#REF!,8,FALSE)</f>
        <v>#REF!</v>
      </c>
      <c r="M455" s="338" t="str">
        <f t="shared" si="15"/>
        <v>MPS-ALD-CLV TR</v>
      </c>
      <c r="N455" s="28" t="str">
        <f t="shared" si="16"/>
        <v>prv83</v>
      </c>
    </row>
    <row r="456" spans="1:14" x14ac:dyDescent="0.25">
      <c r="A456" s="22" t="s">
        <v>1288</v>
      </c>
      <c r="B456" s="22" t="s">
        <v>10</v>
      </c>
      <c r="C456" s="22" t="s">
        <v>228</v>
      </c>
      <c r="D456" s="22" t="s">
        <v>5603</v>
      </c>
      <c r="E456" s="22" t="s">
        <v>5599</v>
      </c>
      <c r="F456" s="338" t="str">
        <f>IFERROR(VLOOKUP($B456,Codes!$A$2:$B$1003, 2, FALSE),"")</f>
        <v>PNJ</v>
      </c>
      <c r="G456" s="338" t="str">
        <f>IFERROR(VLOOKUP($C456,Codes!$A$2:$B$1003, 2, FALSE),"")</f>
        <v>MDLMZ</v>
      </c>
      <c r="H456" s="338" t="str">
        <f>IFERROR(VLOOKUP($D456,Codes!$A$2:$B$1003, 2, FALSE),"")</f>
        <v>PDN/BTWD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L456" t="e">
        <f>VLOOKUP(TEXT(MID(A456,4,4),"###"),#REF!,8,FALSE)</f>
        <v>#REF!</v>
      </c>
      <c r="M456" s="338" t="str">
        <f t="shared" si="15"/>
        <v>PNJ-PDN/BTWD-MDLMZ</v>
      </c>
      <c r="N456" s="28" t="str">
        <f t="shared" si="16"/>
        <v>prv84</v>
      </c>
    </row>
    <row r="457" spans="1:14" x14ac:dyDescent="0.25">
      <c r="A457" s="22" t="s">
        <v>1277</v>
      </c>
      <c r="B457" s="22" t="s">
        <v>118</v>
      </c>
      <c r="C457" s="22" t="s">
        <v>227</v>
      </c>
      <c r="D457" s="22" t="s">
        <v>106</v>
      </c>
      <c r="E457" s="22" t="s">
        <v>5604</v>
      </c>
      <c r="F457" s="338" t="str">
        <f>IFERROR(VLOOKUP($B457,Codes!$A$2:$B$1003, 2, FALSE),"")</f>
        <v>MKT</v>
      </c>
      <c r="G457" s="338" t="str">
        <f>IFERROR(VLOOKUP($C457,Codes!$A$2:$B$1003, 2, FALSE),"")</f>
        <v>KRT</v>
      </c>
      <c r="H457" s="338" t="str">
        <f>IFERROR(VLOOKUP($D457,Codes!$A$2:$B$1003, 2, FALSE),"")</f>
        <v>MPS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L457" t="e">
        <f>VLOOKUP(TEXT(MID(A457,4,4),"###"),#REF!,8,FALSE)</f>
        <v>#REF!</v>
      </c>
      <c r="M457" s="338" t="str">
        <f t="shared" si="15"/>
        <v>MKT-MPS-KRT</v>
      </c>
      <c r="N457" s="28" t="str">
        <f t="shared" si="16"/>
        <v>prv85</v>
      </c>
    </row>
    <row r="458" spans="1:14" x14ac:dyDescent="0.25">
      <c r="A458" s="22" t="s">
        <v>1275</v>
      </c>
      <c r="B458" s="22" t="s">
        <v>10</v>
      </c>
      <c r="C458" s="22" t="s">
        <v>155</v>
      </c>
      <c r="D458" s="22" t="s">
        <v>232</v>
      </c>
      <c r="E458" s="22" t="s">
        <v>5599</v>
      </c>
      <c r="F458" s="338" t="str">
        <f>IFERROR(VLOOKUP($B458,Codes!$A$2:$B$1003, 2, FALSE),"")</f>
        <v>PNJ</v>
      </c>
      <c r="G458" s="338" t="str">
        <f>IFERROR(VLOOKUP($C458,Codes!$A$2:$B$1003, 2, FALSE),"")</f>
        <v>SECT</v>
      </c>
      <c r="H458" s="338" t="str">
        <f>IFERROR(VLOOKUP($D458,Codes!$A$2:$B$1003, 2, FALSE),"")</f>
        <v>PRV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338" t="str">
        <f t="shared" si="15"/>
        <v>NOT INCLUDED</v>
      </c>
      <c r="N458" s="28" t="str">
        <f t="shared" si="16"/>
        <v>prv86</v>
      </c>
    </row>
    <row r="459" spans="1:14" x14ac:dyDescent="0.25">
      <c r="A459" s="22" t="s">
        <v>1273</v>
      </c>
      <c r="B459" s="22" t="s">
        <v>47</v>
      </c>
      <c r="C459" s="22" t="s">
        <v>226</v>
      </c>
      <c r="D459" s="22" t="s">
        <v>417</v>
      </c>
      <c r="E459" s="22" t="s">
        <v>5599</v>
      </c>
      <c r="F459" s="338" t="str">
        <f>IFERROR(VLOOKUP($B459,Codes!$A$2:$B$1003, 2, FALSE),"")</f>
        <v>BCH</v>
      </c>
      <c r="G459" s="338" t="str">
        <f>IFERROR(VLOOKUP($C459,Codes!$A$2:$B$1003, 2, FALSE),"")</f>
        <v>SNQR</v>
      </c>
      <c r="H459" s="338" t="str">
        <f>IFERROR(VLOOKUP($D459,Codes!$A$2:$B$1003, 2, FALSE),"")</f>
        <v>POR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338" t="str">
        <f t="shared" si="15"/>
        <v>NOT INCLUDED</v>
      </c>
      <c r="N459" s="28" t="str">
        <f t="shared" si="16"/>
        <v>prv87</v>
      </c>
    </row>
    <row r="460" spans="1:14" x14ac:dyDescent="0.25">
      <c r="A460" s="22" t="s">
        <v>1246</v>
      </c>
      <c r="B460" s="22" t="s">
        <v>10</v>
      </c>
      <c r="C460" s="22" t="s">
        <v>4</v>
      </c>
      <c r="D460" s="22" t="s">
        <v>1260</v>
      </c>
      <c r="E460" s="22" t="s">
        <v>5599</v>
      </c>
      <c r="F460" s="338" t="str">
        <f>IFERROR(VLOOKUP($B460,Codes!$A$2:$B$1003, 2, FALSE),"")</f>
        <v>PNJ</v>
      </c>
      <c r="G460" s="338" t="str">
        <f>IFERROR(VLOOKUP($C460,Codes!$A$2:$B$1003, 2, FALSE),"")</f>
        <v>VSD</v>
      </c>
      <c r="H460" s="338" t="str">
        <f>IFERROR(VLOOKUP($D460,Codes!$A$2:$B$1003, 2, FALSE),"")</f>
        <v>CRT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338" t="str">
        <f t="shared" si="15"/>
        <v>PNJ-CRT-VSD</v>
      </c>
      <c r="N460" s="28" t="str">
        <f t="shared" si="16"/>
        <v>prv88</v>
      </c>
    </row>
    <row r="461" spans="1:14" x14ac:dyDescent="0.25">
      <c r="A461" s="22" t="s">
        <v>1239</v>
      </c>
      <c r="B461" s="22" t="s">
        <v>106</v>
      </c>
      <c r="C461" s="22" t="s">
        <v>225</v>
      </c>
      <c r="D461" s="22" t="s">
        <v>106</v>
      </c>
      <c r="E461" s="22" t="s">
        <v>5599</v>
      </c>
      <c r="F461" s="338" t="str">
        <f>IFERROR(VLOOKUP($B461,Codes!$A$2:$B$1003, 2, FALSE),"")</f>
        <v>MPS</v>
      </c>
      <c r="G461" s="338" t="str">
        <f>IFERROR(VLOOKUP($C461,Codes!$A$2:$B$1003, 2, FALSE),"")</f>
        <v>AMD</v>
      </c>
      <c r="H461" s="338" t="str">
        <f>IFERROR(VLOOKUP($D461,Codes!$A$2:$B$1003, 2, FALSE),"")</f>
        <v>MPS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338" t="str">
        <f t="shared" si="15"/>
        <v>MPS-MPS-AMD</v>
      </c>
      <c r="N461" s="28" t="str">
        <f t="shared" si="16"/>
        <v>prv89</v>
      </c>
    </row>
    <row r="462" spans="1:14" x14ac:dyDescent="0.25">
      <c r="A462" s="22" t="s">
        <v>2006</v>
      </c>
      <c r="B462" s="22" t="s">
        <v>10</v>
      </c>
      <c r="C462" s="22" t="s">
        <v>224</v>
      </c>
      <c r="D462" s="22" t="s">
        <v>26</v>
      </c>
      <c r="E462" s="22" t="s">
        <v>5599</v>
      </c>
      <c r="F462" s="338" t="str">
        <f>IFERROR(VLOOKUP($B462,Codes!$A$2:$B$1003, 2, FALSE),"")</f>
        <v>PNJ</v>
      </c>
      <c r="G462" s="338" t="str">
        <f>IFERROR(VLOOKUP($C462,Codes!$A$2:$B$1003, 2, FALSE),"")</f>
        <v>CSTI</v>
      </c>
      <c r="H462" s="338" t="str">
        <f>IFERROR(VLOOKUP($D462,Codes!$A$2:$B$1003, 2, FALSE),"")</f>
        <v>PND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338" t="str">
        <f t="shared" si="15"/>
        <v>PNJ-PND-CSTI</v>
      </c>
      <c r="N462" s="28" t="str">
        <f t="shared" si="16"/>
        <v>prv9</v>
      </c>
    </row>
    <row r="463" spans="1:14" x14ac:dyDescent="0.25">
      <c r="A463" s="22" t="s">
        <v>1236</v>
      </c>
      <c r="B463" s="22" t="s">
        <v>10</v>
      </c>
      <c r="C463" s="22" t="s">
        <v>223</v>
      </c>
      <c r="D463" s="22" t="s">
        <v>106</v>
      </c>
      <c r="E463" s="22" t="s">
        <v>5599</v>
      </c>
      <c r="F463" s="338" t="str">
        <f>IFERROR(VLOOKUP($B463,Codes!$A$2:$B$1003, 2, FALSE),"")</f>
        <v>PNJ</v>
      </c>
      <c r="G463" s="338" t="str">
        <f>IFERROR(VLOOKUP($C463,Codes!$A$2:$B$1003, 2, FALSE),"")</f>
        <v>VLG</v>
      </c>
      <c r="H463" s="338" t="str">
        <f>IFERROR(VLOOKUP($D463,Codes!$A$2:$B$1003, 2, FALSE),"")</f>
        <v>MPS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338" t="str">
        <f t="shared" si="15"/>
        <v>PNJ-MPS-VLG</v>
      </c>
      <c r="N463" s="28" t="str">
        <f t="shared" si="16"/>
        <v>prv90</v>
      </c>
    </row>
    <row r="464" spans="1:14" x14ac:dyDescent="0.25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38" t="str">
        <f>IFERROR(VLOOKUP($B464,Codes!$A$2:$B$1003, 2, FALSE),"")</f>
        <v>PNJ</v>
      </c>
      <c r="G464" s="338" t="str">
        <f>IFERROR(VLOOKUP($C464,Codes!$A$2:$B$1003, 2, FALSE),"")</f>
        <v>PND</v>
      </c>
      <c r="H464" s="338" t="str">
        <f>IFERROR(VLOOKUP($D464,Codes!$A$2:$B$1003,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338" t="str">
        <f t="shared" si="15"/>
        <v>PNJ-PND-PND</v>
      </c>
      <c r="N464" s="28" t="str">
        <f t="shared" si="16"/>
        <v>prv91</v>
      </c>
    </row>
    <row r="465" spans="1:17" x14ac:dyDescent="0.25">
      <c r="A465" s="22" t="s">
        <v>1211</v>
      </c>
      <c r="B465" s="22" t="s">
        <v>222</v>
      </c>
      <c r="C465" s="22" t="s">
        <v>10</v>
      </c>
      <c r="D465" s="22" t="s">
        <v>5615</v>
      </c>
      <c r="E465" s="22" t="s">
        <v>5599</v>
      </c>
      <c r="F465" s="338" t="str">
        <f>IFERROR(VLOOKUP($B465,Codes!$A$2:$B$1003, 2, FALSE),"")</f>
        <v>MDL FER</v>
      </c>
      <c r="G465" s="338" t="str">
        <f>IFERROR(VLOOKUP($C465,Codes!$A$2:$B$1003, 2, FALSE),"")</f>
        <v>PNJ</v>
      </c>
      <c r="H465" s="338" t="str">
        <f>IFERROR(VLOOKUP($D465,Codes!$A$2:$B$1003, 2, FALSE),"")</f>
        <v>PMB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338" t="str">
        <f t="shared" si="15"/>
        <v>MDL FER-PMB-PNJ</v>
      </c>
      <c r="N465" s="28" t="str">
        <f t="shared" si="16"/>
        <v>prv92</v>
      </c>
    </row>
    <row r="466" spans="1:17" x14ac:dyDescent="0.25">
      <c r="A466" s="22" t="s">
        <v>1204</v>
      </c>
      <c r="B466" s="22" t="s">
        <v>47</v>
      </c>
      <c r="C466" s="22" t="s">
        <v>47</v>
      </c>
      <c r="D466" s="22" t="s">
        <v>5616</v>
      </c>
      <c r="E466" s="22" t="s">
        <v>5599</v>
      </c>
      <c r="F466" s="338" t="str">
        <f>IFERROR(VLOOKUP($B466,Codes!$A$2:$B$1003, 2, FALSE),"")</f>
        <v>BCH</v>
      </c>
      <c r="G466" s="338" t="str">
        <f>IFERROR(VLOOKUP($C466,Codes!$A$2:$B$1003, 2, FALSE),"")</f>
        <v>BCH</v>
      </c>
      <c r="H466" s="338">
        <f>IFERROR(VLOOKUP($D466,Codes!$A$2:$B$1003, 2, FALSE),"")</f>
        <v>0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338" t="str">
        <f t="shared" si="15"/>
        <v>BCH-0-BCH</v>
      </c>
      <c r="N466" s="28" t="str">
        <f t="shared" si="16"/>
        <v>prv93</v>
      </c>
    </row>
    <row r="467" spans="1:17" x14ac:dyDescent="0.25">
      <c r="A467" s="22" t="s">
        <v>1201</v>
      </c>
      <c r="B467" s="22" t="s">
        <v>47</v>
      </c>
      <c r="C467" s="22" t="s">
        <v>221</v>
      </c>
      <c r="D467" s="22" t="s">
        <v>415</v>
      </c>
      <c r="E467" s="22" t="s">
        <v>5599</v>
      </c>
      <c r="F467" s="338" t="str">
        <f>IFERROR(VLOOKUP($B467,Codes!$A$2:$B$1003, 2, FALSE),"")</f>
        <v>BCH</v>
      </c>
      <c r="G467" s="338" t="str">
        <f>IFERROR(VLOOKUP($C467,Codes!$A$2:$B$1003, 2, FALSE),"")</f>
        <v>MDL</v>
      </c>
      <c r="H467" s="338" t="str">
        <f>IFERROR(VLOOKUP($D467,Codes!$A$2:$B$1003, 2, FALSE),"")</f>
        <v>MYE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338" t="str">
        <f t="shared" si="15"/>
        <v>BCH-MYE-MDL</v>
      </c>
      <c r="N467" s="28" t="str">
        <f t="shared" si="16"/>
        <v>prv94</v>
      </c>
    </row>
    <row r="468" spans="1:17" x14ac:dyDescent="0.25">
      <c r="A468" s="22" t="s">
        <v>1194</v>
      </c>
      <c r="B468" s="22" t="s">
        <v>221</v>
      </c>
      <c r="C468" s="22" t="s">
        <v>221</v>
      </c>
      <c r="D468" s="22" t="s">
        <v>5617</v>
      </c>
      <c r="E468" s="22" t="s">
        <v>5599</v>
      </c>
      <c r="F468" s="338" t="str">
        <f>IFERROR(VLOOKUP($B468,Codes!$A$2:$B$1003, 2, FALSE),"")</f>
        <v>MDL</v>
      </c>
      <c r="G468" s="338" t="str">
        <f>IFERROR(VLOOKUP($C468,Codes!$A$2:$B$1003, 2, FALSE),"")</f>
        <v>MDL</v>
      </c>
      <c r="H468" s="338" t="str">
        <f>IFERROR(VLOOKUP($D468,Codes!$A$2:$B$1003, 2, FALSE),"")</f>
        <v>KERI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338" t="str">
        <f t="shared" si="15"/>
        <v>MDL-KERI-MDL</v>
      </c>
      <c r="N468" s="28" t="str">
        <f t="shared" si="16"/>
        <v>prv95</v>
      </c>
    </row>
    <row r="469" spans="1:17" x14ac:dyDescent="0.25">
      <c r="A469" s="22" t="s">
        <v>1189</v>
      </c>
      <c r="B469" s="22" t="s">
        <v>10</v>
      </c>
      <c r="C469" s="22" t="s">
        <v>47</v>
      </c>
      <c r="D469" s="22" t="s">
        <v>511</v>
      </c>
      <c r="E469" s="22" t="s">
        <v>5599</v>
      </c>
      <c r="F469" s="338" t="str">
        <f>IFERROR(VLOOKUP($B469,Codes!$A$2:$B$1003, 2, FALSE),"")</f>
        <v>PNJ</v>
      </c>
      <c r="G469" s="338" t="str">
        <f>IFERROR(VLOOKUP($C469,Codes!$A$2:$B$1003, 2, FALSE),"")</f>
        <v>BCH</v>
      </c>
      <c r="H469" s="338" t="str">
        <f>IFERROR(VLOOKUP($D469,Codes!$A$2:$B$1003, 2, FALSE),"")</f>
        <v>AMN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338" t="str">
        <f t="shared" si="15"/>
        <v>PNJ-AMN-BCH</v>
      </c>
      <c r="N469" s="28" t="str">
        <f t="shared" si="16"/>
        <v>prv96</v>
      </c>
    </row>
    <row r="470" spans="1:17" x14ac:dyDescent="0.25">
      <c r="A470" s="22" t="s">
        <v>1178</v>
      </c>
      <c r="B470" s="22" t="s">
        <v>221</v>
      </c>
      <c r="C470" s="22" t="s">
        <v>221</v>
      </c>
      <c r="D470" s="22" t="s">
        <v>5617</v>
      </c>
      <c r="E470" s="22" t="s">
        <v>5599</v>
      </c>
      <c r="F470" s="338" t="str">
        <f>IFERROR(VLOOKUP($B470,Codes!$A$2:$B$1003, 2, FALSE),"")</f>
        <v>MDL</v>
      </c>
      <c r="G470" s="338" t="str">
        <f>IFERROR(VLOOKUP($C470,Codes!$A$2:$B$1003, 2, FALSE),"")</f>
        <v>MDL</v>
      </c>
      <c r="H470" s="338" t="str">
        <f>IFERROR(VLOOKUP($D470,Codes!$A$2:$B$1003, 2, FALSE),"")</f>
        <v>KERI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338" t="str">
        <f t="shared" si="15"/>
        <v>NOT INCLUDED</v>
      </c>
      <c r="N470" s="28" t="str">
        <f t="shared" si="16"/>
        <v>prv97</v>
      </c>
    </row>
    <row r="471" spans="1:17" ht="30" x14ac:dyDescent="0.25">
      <c r="A471" s="22" t="s">
        <v>1174</v>
      </c>
      <c r="B471" s="22" t="s">
        <v>10</v>
      </c>
      <c r="C471" s="22" t="s">
        <v>220</v>
      </c>
      <c r="D471" s="22" t="s">
        <v>106</v>
      </c>
      <c r="E471" s="22" t="s">
        <v>5599</v>
      </c>
      <c r="F471" s="338" t="str">
        <f>IFERROR(VLOOKUP($B471,Codes!$A$2:$B$1003, 2, FALSE),"")</f>
        <v>PNJ</v>
      </c>
      <c r="G471" s="338" t="str">
        <f>IFERROR(VLOOKUP($C471,Codes!$A$2:$B$1003, 2, FALSE),"")</f>
        <v>HVR/CRVN</v>
      </c>
      <c r="H471" s="338" t="str">
        <f>IFERROR(VLOOKUP($D471,Codes!$A$2:$B$1003, 2, FALSE),"")</f>
        <v>MPS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338" t="str">
        <f t="shared" si="15"/>
        <v>PNJ-MPS-HVR/CRVN</v>
      </c>
      <c r="N471" s="28" t="str">
        <f t="shared" si="16"/>
        <v>prv98</v>
      </c>
    </row>
    <row r="472" spans="1:17" x14ac:dyDescent="0.25">
      <c r="A472" s="22" t="s">
        <v>1168</v>
      </c>
      <c r="B472" s="22" t="s">
        <v>72</v>
      </c>
      <c r="C472" s="22" t="s">
        <v>219</v>
      </c>
      <c r="D472" s="22" t="s">
        <v>1173</v>
      </c>
      <c r="E472" s="22" t="s">
        <v>5599</v>
      </c>
      <c r="F472" s="338" t="str">
        <f>IFERROR(VLOOKUP($B472,Codes!$A$2:$B$1003, 2, FALSE),"")</f>
        <v>VLP</v>
      </c>
      <c r="G472" s="338" t="str">
        <f>IFERROR(VLOOKUP($C472,Codes!$A$2:$B$1003, 2, FALSE),"")</f>
        <v>KRNZL</v>
      </c>
      <c r="H472" s="338" t="str">
        <f>IFERROR(VLOOKUP($D472,Codes!$A$2:$B$1003, 2, FALSE),"")</f>
        <v>VLG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338" t="str">
        <f t="shared" si="15"/>
        <v>VLP-VLG-KRNZL</v>
      </c>
      <c r="N472" s="28" t="str">
        <f t="shared" si="16"/>
        <v>prv99</v>
      </c>
    </row>
    <row r="473" spans="1:17" x14ac:dyDescent="0.25">
      <c r="A473" s="25" t="s">
        <v>2711</v>
      </c>
      <c r="B473" s="25" t="s">
        <v>48</v>
      </c>
      <c r="C473" s="25" t="s">
        <v>14</v>
      </c>
      <c r="D473" s="25" t="s">
        <v>1260</v>
      </c>
      <c r="E473" s="25"/>
      <c r="F473" s="338" t="str">
        <f>IFERROR(VLOOKUP($B473,Codes!$A$2:$B$1003, 2, FALSE),"")</f>
        <v>HRB</v>
      </c>
      <c r="G473" s="338" t="str">
        <f>IFERROR(VLOOKUP($C473,Codes!$A$2:$B$1003, 2, FALSE),"")</f>
        <v>PNJ</v>
      </c>
      <c r="H473" s="338" t="str">
        <f>IFERROR(VLOOKUP($D473,Codes!$A$2:$B$1003, 2, FALSE),"")</f>
        <v>CRT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338" t="str">
        <f t="shared" si="15"/>
        <v>HRB-CRT-PNJ</v>
      </c>
      <c r="N473" s="28" t="str">
        <f t="shared" si="16"/>
        <v>vsg1</v>
      </c>
    </row>
    <row r="474" spans="1:17" x14ac:dyDescent="0.25">
      <c r="A474" s="28" t="s">
        <v>2663</v>
      </c>
      <c r="B474" s="28" t="s">
        <v>4</v>
      </c>
      <c r="C474" s="28" t="s">
        <v>206</v>
      </c>
      <c r="D474" s="28" t="s">
        <v>2094</v>
      </c>
      <c r="E474" s="25"/>
      <c r="F474" s="338" t="str">
        <f>IFERROR(VLOOKUP($B474,Codes!$A$2:$B$1003, 2, FALSE),"")</f>
        <v>VSD</v>
      </c>
      <c r="G474" s="338" t="str">
        <f>IFERROR(VLOOKUP($C474,Codes!$A$2:$B$1003, 2, FALSE),"")</f>
        <v>SLPR</v>
      </c>
      <c r="H474" s="338" t="str">
        <f>IFERROR(VLOOKUP($D474,Codes!$A$2:$B$1003, 2, FALSE),"")</f>
        <v>GGNB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338" t="str">
        <f t="shared" si="15"/>
        <v>VSD-GGNB-SLPR</v>
      </c>
      <c r="N474" s="28" t="str">
        <f t="shared" si="16"/>
        <v>vsg10</v>
      </c>
      <c r="O474" s="11"/>
      <c r="P474" s="11"/>
    </row>
    <row r="475" spans="1:17" x14ac:dyDescent="0.25">
      <c r="A475" s="28" t="s">
        <v>2649</v>
      </c>
      <c r="B475" s="28" t="s">
        <v>4</v>
      </c>
      <c r="C475" s="28" t="s">
        <v>36</v>
      </c>
      <c r="D475" s="28" t="s">
        <v>5716</v>
      </c>
      <c r="E475" s="25"/>
      <c r="F475" s="338" t="str">
        <f>IFERROR(VLOOKUP($B475,Codes!$A$2:$B$1003, 2, FALSE),"")</f>
        <v>VSD</v>
      </c>
      <c r="G475" s="338" t="str">
        <f>IFERROR(VLOOKUP($C475,Codes!$A$2:$B$1003, 2, FALSE),"")</f>
        <v>MRJ</v>
      </c>
      <c r="H475" s="338" t="str">
        <f>IFERROR(VLOOKUP($D475,Codes!$A$2:$B$1003, 2, FALSE),"")</f>
        <v>PTR-GGNB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338" t="str">
        <f t="shared" si="15"/>
        <v>VSD-PTR-GGNB-MRJ</v>
      </c>
      <c r="N475" s="28" t="str">
        <f t="shared" si="16"/>
        <v>vsg11</v>
      </c>
      <c r="O475" s="11"/>
      <c r="P475" s="11"/>
    </row>
    <row r="476" spans="1:17" x14ac:dyDescent="0.25">
      <c r="A476" s="25" t="s">
        <v>2643</v>
      </c>
      <c r="B476" s="25" t="s">
        <v>10</v>
      </c>
      <c r="C476" s="25" t="s">
        <v>6708</v>
      </c>
      <c r="D476" s="25" t="s">
        <v>26</v>
      </c>
      <c r="E476" s="25"/>
      <c r="F476" s="338" t="str">
        <f>IFERROR(VLOOKUP($B476,Codes!$A$2:$B$1003, 2, FALSE),"")</f>
        <v>PNJ</v>
      </c>
      <c r="G476" s="338" t="str">
        <f>IFERROR(VLOOKUP($C476,Codes!$A$2:$B$1003, 2, FALSE),"")</f>
        <v/>
      </c>
      <c r="H476" s="338" t="str">
        <f>IFERROR(VLOOKUP($D476,Codes!$A$2:$B$1003, 2, FALSE),"")</f>
        <v>PND</v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338" t="str">
        <f t="shared" si="15"/>
        <v>PNJ-PND-</v>
      </c>
      <c r="N476" s="28" t="str">
        <f t="shared" si="16"/>
        <v>vsg12</v>
      </c>
    </row>
    <row r="477" spans="1:17" ht="30" x14ac:dyDescent="0.25">
      <c r="A477" s="28" t="s">
        <v>2635</v>
      </c>
      <c r="B477" s="28" t="s">
        <v>10</v>
      </c>
      <c r="C477" s="28" t="s">
        <v>209</v>
      </c>
      <c r="D477" s="28" t="s">
        <v>116</v>
      </c>
      <c r="E477" s="25"/>
      <c r="F477" s="338" t="str">
        <f>IFERROR(VLOOKUP($B477,Codes!$A$2:$B$1003, 2, FALSE),"")</f>
        <v>PNJ</v>
      </c>
      <c r="G477" s="338" t="str">
        <f>IFERROR(VLOOKUP($C477,Codes!$A$2:$B$1003, 2, FALSE),"")</f>
        <v>VNT/SWRS</v>
      </c>
      <c r="H477" s="338" t="str">
        <f>IFERROR(VLOOKUP($D477,Codes!$A$2:$B$1003, 2, FALSE),"")</f>
        <v>MRCL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338" t="str">
        <f t="shared" ref="M477:M540" si="17">IF(K477="Y",CONCATENATE($F477,"-",IF(ISNUMBER(SEARCH("SHUTTLE",$E477)),"",$H477),"-",$G477), "NOT INCLUDED")</f>
        <v>PNJ-MRCL-VNT/SWRS</v>
      </c>
      <c r="N477" s="28" t="str">
        <f t="shared" si="16"/>
        <v>vsg13</v>
      </c>
      <c r="O477" s="11"/>
      <c r="P477" s="11"/>
    </row>
    <row r="478" spans="1:17" x14ac:dyDescent="0.25">
      <c r="A478" s="28" t="s">
        <v>2631</v>
      </c>
      <c r="B478" s="28" t="s">
        <v>26</v>
      </c>
      <c r="C478" s="28" t="s">
        <v>10</v>
      </c>
      <c r="D478" s="28" t="s">
        <v>167</v>
      </c>
      <c r="E478" s="25"/>
      <c r="F478" s="338" t="str">
        <f>IFERROR(VLOOKUP($B478,Codes!$A$2:$B$1003, 2, FALSE),"")</f>
        <v>PND</v>
      </c>
      <c r="G478" s="338" t="str">
        <f>IFERROR(VLOOKUP($C478,Codes!$A$2:$B$1003, 2, FALSE),"")</f>
        <v>PNJ</v>
      </c>
      <c r="H478" s="338" t="str">
        <f>IFERROR(VLOOKUP($D478,Codes!$A$2:$B$1003, 2, FALSE),"")</f>
        <v>OGA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338" t="str">
        <f t="shared" si="17"/>
        <v>PND-OGA-PNJ</v>
      </c>
      <c r="N478" s="28" t="str">
        <f t="shared" si="16"/>
        <v>vsg14</v>
      </c>
      <c r="O478" s="11"/>
      <c r="P478" s="11"/>
    </row>
    <row r="479" spans="1:17" x14ac:dyDescent="0.25">
      <c r="A479" s="28" t="s">
        <v>2624</v>
      </c>
      <c r="B479" s="28" t="s">
        <v>4</v>
      </c>
      <c r="C479" s="28" t="s">
        <v>84</v>
      </c>
      <c r="D479" s="28" t="s">
        <v>26</v>
      </c>
      <c r="E479" s="25"/>
      <c r="F479" s="338" t="str">
        <f>IFERROR(VLOOKUP($B479,Codes!$A$2:$B$1003, 2, FALSE),"")</f>
        <v>VSD</v>
      </c>
      <c r="G479" s="338" t="str">
        <f>IFERROR(VLOOKUP($C479,Codes!$A$2:$B$1003, 2, FALSE),"")</f>
        <v>HBL</v>
      </c>
      <c r="H479" s="338" t="str">
        <f>IFERROR(VLOOKUP($D479,Codes!$A$2:$B$1003, 2, FALSE),"")</f>
        <v>PND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338" t="str">
        <f t="shared" si="17"/>
        <v>VSD-PND-HBL</v>
      </c>
      <c r="N479" s="28" t="str">
        <f t="shared" si="16"/>
        <v>vsg15</v>
      </c>
      <c r="O479" s="11"/>
      <c r="P479" s="11"/>
      <c r="Q479" s="11"/>
    </row>
    <row r="480" spans="1:17" x14ac:dyDescent="0.25">
      <c r="A480" s="28" t="s">
        <v>2620</v>
      </c>
      <c r="B480" s="28" t="s">
        <v>4</v>
      </c>
      <c r="C480" s="28" t="s">
        <v>7</v>
      </c>
      <c r="D480" s="28" t="s">
        <v>8</v>
      </c>
      <c r="E480" s="25"/>
      <c r="F480" s="338" t="str">
        <f>IFERROR(VLOOKUP($B480,Codes!$A$2:$B$1003, 2, FALSE),"")</f>
        <v>VSD</v>
      </c>
      <c r="G480" s="338" t="str">
        <f>IFERROR(VLOOKUP($C480,Codes!$A$2:$B$1003, 2, FALSE),"")</f>
        <v>KWR</v>
      </c>
      <c r="H480" s="338" t="str">
        <f>IFERROR(VLOOKUP($D480,Codes!$A$2:$B$1003, 2, FALSE),"")</f>
        <v>MRG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338" t="str">
        <f t="shared" si="17"/>
        <v>VSD-MRG-KWR</v>
      </c>
      <c r="N480" s="28" t="str">
        <f t="shared" si="16"/>
        <v>vsg16</v>
      </c>
      <c r="O480" s="11"/>
      <c r="P480" s="11"/>
      <c r="Q480" s="11"/>
    </row>
    <row r="481" spans="1:17" x14ac:dyDescent="0.25">
      <c r="A481" s="28" t="s">
        <v>2587</v>
      </c>
      <c r="B481" s="28" t="s">
        <v>196</v>
      </c>
      <c r="C481" s="28" t="s">
        <v>195</v>
      </c>
      <c r="D481" s="28" t="s">
        <v>2390</v>
      </c>
      <c r="E481" s="25"/>
      <c r="F481" s="338" t="str">
        <f>IFERROR(VLOOKUP($B481,Codes!$A$2:$B$1003, 2, FALSE),"")</f>
        <v>SDA</v>
      </c>
      <c r="G481" s="338" t="str">
        <f>IFERROR(VLOOKUP($C481,Codes!$A$2:$B$1003, 2, FALSE),"")</f>
        <v/>
      </c>
      <c r="H481" s="338" t="str">
        <f>IFERROR(VLOOKUP($D481,Codes!$A$2:$B$1003, 2, FALSE),"")</f>
        <v>MLWD</v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338" t="str">
        <f t="shared" si="17"/>
        <v>SDA-MLWD-</v>
      </c>
      <c r="N481" s="28" t="str">
        <f t="shared" si="16"/>
        <v>vsg17</v>
      </c>
      <c r="O481" s="11"/>
      <c r="P481" s="11"/>
    </row>
    <row r="482" spans="1:17" x14ac:dyDescent="0.25">
      <c r="A482" s="28" t="s">
        <v>2582</v>
      </c>
      <c r="B482" s="28" t="s">
        <v>4</v>
      </c>
      <c r="C482" s="28" t="s">
        <v>212</v>
      </c>
      <c r="D482" s="28" t="s">
        <v>140</v>
      </c>
      <c r="E482" s="25"/>
      <c r="F482" s="338" t="str">
        <f>IFERROR(VLOOKUP($B482,Codes!$A$2:$B$1003, 2, FALSE),"")</f>
        <v>VSD</v>
      </c>
      <c r="G482" s="338">
        <f>IFERROR(VLOOKUP($C482,Codes!$A$2:$B$1003, 2, FALSE),"")</f>
        <v>0</v>
      </c>
      <c r="H482" s="338" t="str">
        <f>IFERROR(VLOOKUP($D482,Codes!$A$2:$B$1003, 2, FALSE),"")</f>
        <v>TTN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338" t="str">
        <f t="shared" si="17"/>
        <v>VSD-TTN-0</v>
      </c>
      <c r="N482" s="28" t="str">
        <f t="shared" si="16"/>
        <v>vsg18</v>
      </c>
      <c r="O482" s="11"/>
      <c r="P482" s="11"/>
    </row>
    <row r="483" spans="1:17" x14ac:dyDescent="0.25">
      <c r="A483" s="25" t="s">
        <v>2564</v>
      </c>
      <c r="B483" s="25" t="s">
        <v>48</v>
      </c>
      <c r="C483" s="25" t="s">
        <v>204</v>
      </c>
      <c r="D483" s="25" t="s">
        <v>106</v>
      </c>
      <c r="E483" s="25"/>
      <c r="F483" s="338" t="str">
        <f>IFERROR(VLOOKUP($B483,Codes!$A$2:$B$1003, 2, FALSE),"")</f>
        <v>HRB</v>
      </c>
      <c r="G483" s="338" t="str">
        <f>IFERROR(VLOOKUP($C483,Codes!$A$2:$B$1003, 2, FALSE),"")</f>
        <v>DVSU</v>
      </c>
      <c r="H483" s="338" t="str">
        <f>IFERROR(VLOOKUP($D483,Codes!$A$2:$B$1003, 2, FALSE),"")</f>
        <v>MPS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338" t="str">
        <f t="shared" si="17"/>
        <v>HRB-MPS-DVSU</v>
      </c>
      <c r="N483" s="28" t="str">
        <f t="shared" si="16"/>
        <v>vsg19</v>
      </c>
    </row>
    <row r="484" spans="1:17" x14ac:dyDescent="0.25">
      <c r="A484" s="28" t="s">
        <v>2710</v>
      </c>
      <c r="B484" s="28" t="s">
        <v>4</v>
      </c>
      <c r="C484" s="28" t="s">
        <v>189</v>
      </c>
      <c r="D484" s="28" t="s">
        <v>1260</v>
      </c>
      <c r="E484" s="25"/>
      <c r="F484" s="338" t="str">
        <f>IFERROR(VLOOKUP($B484,Codes!$A$2:$B$1003, 2, FALSE),"")</f>
        <v>VSD</v>
      </c>
      <c r="G484" s="338" t="str">
        <f>IFERROR(VLOOKUP($C484,Codes!$A$2:$B$1003, 2, FALSE),"")</f>
        <v>PNJ</v>
      </c>
      <c r="H484" s="338" t="str">
        <f>IFERROR(VLOOKUP($D484,Codes!$A$2:$B$1003, 2, FALSE),"")</f>
        <v>CRT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338" t="str">
        <f t="shared" si="17"/>
        <v>VSD-CRT-PNJ</v>
      </c>
      <c r="N484" s="28" t="str">
        <f t="shared" si="16"/>
        <v>vsg2</v>
      </c>
      <c r="O484" s="11"/>
      <c r="P484" s="11"/>
      <c r="Q484" s="11"/>
    </row>
    <row r="485" spans="1:17" x14ac:dyDescent="0.25">
      <c r="A485" s="25" t="s">
        <v>2559</v>
      </c>
      <c r="B485" s="25" t="s">
        <v>4</v>
      </c>
      <c r="C485" s="25" t="s">
        <v>194</v>
      </c>
      <c r="D485" s="25" t="s">
        <v>5714</v>
      </c>
      <c r="E485" s="25"/>
      <c r="F485" s="338" t="str">
        <f>IFERROR(VLOOKUP($B485,Codes!$A$2:$B$1003, 2, FALSE),"")</f>
        <v>VSD</v>
      </c>
      <c r="G485" s="338" t="str">
        <f>IFERROR(VLOOKUP($C485,Codes!$A$2:$B$1003, 2, FALSE),"")</f>
        <v>HDD</v>
      </c>
      <c r="H485" s="338" t="str">
        <f>IFERROR(VLOOKUP($D485,Codes!$A$2:$B$1003, 2, FALSE),"")</f>
        <v>CRT/MRCL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338" t="str">
        <f t="shared" si="17"/>
        <v>VSD-CRT/MRCL-HDD</v>
      </c>
      <c r="N485" s="28" t="str">
        <f t="shared" si="16"/>
        <v>vsg20</v>
      </c>
    </row>
    <row r="486" spans="1:17" x14ac:dyDescent="0.25">
      <c r="A486" s="28" t="s">
        <v>2556</v>
      </c>
      <c r="B486" s="28" t="s">
        <v>4</v>
      </c>
      <c r="C486" s="28" t="s">
        <v>10</v>
      </c>
      <c r="D486" s="28" t="s">
        <v>1260</v>
      </c>
      <c r="E486" s="25"/>
      <c r="F486" s="338" t="str">
        <f>IFERROR(VLOOKUP($B486,Codes!$A$2:$B$1003, 2, FALSE),"")</f>
        <v>VSD</v>
      </c>
      <c r="G486" s="338" t="str">
        <f>IFERROR(VLOOKUP($C486,Codes!$A$2:$B$1003, 2, FALSE),"")</f>
        <v>PNJ</v>
      </c>
      <c r="H486" s="338" t="str">
        <f>IFERROR(VLOOKUP($D486,Codes!$A$2:$B$1003, 2, FALSE),"")</f>
        <v>CRT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338" t="str">
        <f t="shared" si="17"/>
        <v>VSD-CRT-PNJ</v>
      </c>
      <c r="N486" s="28" t="str">
        <f t="shared" si="16"/>
        <v>vsg21</v>
      </c>
      <c r="O486" s="11"/>
      <c r="P486" s="11"/>
      <c r="Q486" s="11"/>
    </row>
    <row r="487" spans="1:17" x14ac:dyDescent="0.25">
      <c r="A487" s="25" t="s">
        <v>2553</v>
      </c>
      <c r="B487" s="25" t="s">
        <v>4</v>
      </c>
      <c r="C487" s="25" t="s">
        <v>8</v>
      </c>
      <c r="D487" s="25" t="s">
        <v>5709</v>
      </c>
      <c r="E487" s="25"/>
      <c r="F487" s="338" t="str">
        <f>IFERROR(VLOOKUP($B487,Codes!$A$2:$B$1003, 2, FALSE),"")</f>
        <v>VSD</v>
      </c>
      <c r="G487" s="338" t="str">
        <f>IFERROR(VLOOKUP($C487,Codes!$A$2:$B$1003, 2, FALSE),"")</f>
        <v>MRG</v>
      </c>
      <c r="H487" s="338" t="str">
        <f>IFERROR(VLOOKUP($D487,Codes!$A$2:$B$1003, 2, FALSE),"")</f>
        <v>CRT/THNA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338" t="str">
        <f t="shared" si="17"/>
        <v>VSD-CRT/THNA-MRG</v>
      </c>
      <c r="N487" s="28" t="str">
        <f t="shared" si="16"/>
        <v>vsg22</v>
      </c>
    </row>
    <row r="488" spans="1:17" x14ac:dyDescent="0.25">
      <c r="A488" s="25" t="s">
        <v>2543</v>
      </c>
      <c r="B488" s="25" t="s">
        <v>4</v>
      </c>
      <c r="C488" s="25" t="s">
        <v>210</v>
      </c>
      <c r="D488" s="25" t="s">
        <v>5718</v>
      </c>
      <c r="E488" s="25"/>
      <c r="F488" s="338" t="str">
        <f>IFERROR(VLOOKUP($B488,Codes!$A$2:$B$1003, 2, FALSE),"")</f>
        <v>VSD</v>
      </c>
      <c r="G488" s="338" t="str">
        <f>IFERROR(VLOOKUP($C488,Codes!$A$2:$B$1003, 2, FALSE),"")</f>
        <v>SNL</v>
      </c>
      <c r="H488" s="338">
        <f>IFERROR(VLOOKUP($D488,Codes!$A$2:$B$1003, 2, FALSE),"")</f>
        <v>0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338" t="str">
        <f t="shared" si="17"/>
        <v>VSD-0-SNL</v>
      </c>
      <c r="N488" s="28" t="str">
        <f t="shared" si="16"/>
        <v>vsg23</v>
      </c>
    </row>
    <row r="489" spans="1:17" x14ac:dyDescent="0.25">
      <c r="A489" s="25" t="s">
        <v>2541</v>
      </c>
      <c r="B489" s="25" t="s">
        <v>10</v>
      </c>
      <c r="C489" s="25" t="s">
        <v>215</v>
      </c>
      <c r="D489" s="25" t="s">
        <v>116</v>
      </c>
      <c r="E489" s="25"/>
      <c r="F489" s="338" t="str">
        <f>IFERROR(VLOOKUP($B489,Codes!$A$2:$B$1003, 2, FALSE),"")</f>
        <v>PNJ</v>
      </c>
      <c r="G489" s="338" t="str">
        <f>IFERROR(VLOOKUP($C489,Codes!$A$2:$B$1003, 2, FALSE),"")</f>
        <v>SNK</v>
      </c>
      <c r="H489" s="338" t="str">
        <f>IFERROR(VLOOKUP($D489,Codes!$A$2:$B$1003, 2, FALSE),"")</f>
        <v>MRCL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338" t="str">
        <f t="shared" si="17"/>
        <v>PNJ-MRCL-SNK</v>
      </c>
      <c r="N489" s="28" t="str">
        <f t="shared" si="16"/>
        <v>vsg24</v>
      </c>
    </row>
    <row r="490" spans="1:17" x14ac:dyDescent="0.25">
      <c r="A490" s="28" t="s">
        <v>2532</v>
      </c>
      <c r="B490" s="28" t="s">
        <v>8</v>
      </c>
      <c r="C490" s="28" t="s">
        <v>10</v>
      </c>
      <c r="D490" s="28" t="s">
        <v>2535</v>
      </c>
      <c r="E490" s="25"/>
      <c r="F490" s="338" t="str">
        <f>IFERROR(VLOOKUP($B490,Codes!$A$2:$B$1003, 2, FALSE),"")</f>
        <v>MRG</v>
      </c>
      <c r="G490" s="338" t="str">
        <f>IFERROR(VLOOKUP($C490,Codes!$A$2:$B$1003, 2, FALSE),"")</f>
        <v>PNJ</v>
      </c>
      <c r="H490" s="338" t="str">
        <f>IFERROR(VLOOKUP($D490,Codes!$A$2:$B$1003, 2, FALSE),"")</f>
        <v>CNSL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338" t="str">
        <f t="shared" si="17"/>
        <v>MRG-CNSL-PNJ</v>
      </c>
      <c r="N490" s="28" t="str">
        <f t="shared" si="16"/>
        <v>vsg25</v>
      </c>
      <c r="O490" s="11"/>
      <c r="P490" s="11"/>
      <c r="Q490" s="11"/>
    </row>
    <row r="491" spans="1:17" x14ac:dyDescent="0.25">
      <c r="A491" s="28" t="s">
        <v>2527</v>
      </c>
      <c r="B491" s="28" t="s">
        <v>10</v>
      </c>
      <c r="C491" s="28" t="s">
        <v>106</v>
      </c>
      <c r="D491" s="28" t="s">
        <v>232</v>
      </c>
      <c r="E491" s="25"/>
      <c r="F491" s="338" t="str">
        <f>IFERROR(VLOOKUP($B491,Codes!$A$2:$B$1003, 2, FALSE),"")</f>
        <v>PNJ</v>
      </c>
      <c r="G491" s="338" t="str">
        <f>IFERROR(VLOOKUP($C491,Codes!$A$2:$B$1003, 2, FALSE),"")</f>
        <v>MPS</v>
      </c>
      <c r="H491" s="338" t="str">
        <f>IFERROR(VLOOKUP($D491,Codes!$A$2:$B$1003, 2, FALSE),"")</f>
        <v>PRV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338" t="str">
        <f t="shared" si="17"/>
        <v>PNJ-PRV-MPS</v>
      </c>
      <c r="N491" s="28" t="str">
        <f t="shared" si="16"/>
        <v>vsg26</v>
      </c>
      <c r="O491" s="11"/>
      <c r="P491" s="11"/>
    </row>
    <row r="492" spans="1:17" x14ac:dyDescent="0.25">
      <c r="A492" s="28" t="s">
        <v>2526</v>
      </c>
      <c r="B492" s="28" t="s">
        <v>196</v>
      </c>
      <c r="C492" s="28" t="s">
        <v>205</v>
      </c>
      <c r="D492" s="28" t="s">
        <v>26</v>
      </c>
      <c r="E492" s="25"/>
      <c r="F492" s="338" t="str">
        <f>IFERROR(VLOOKUP($B492,Codes!$A$2:$B$1003, 2, FALSE),"")</f>
        <v>SDA</v>
      </c>
      <c r="G492" s="338" t="str">
        <f>IFERROR(VLOOKUP($C492,Codes!$A$2:$B$1003, 2, FALSE),"")</f>
        <v>FMGD</v>
      </c>
      <c r="H492" s="338" t="str">
        <f>IFERROR(VLOOKUP($D492,Codes!$A$2:$B$1003, 2, FALSE),"")</f>
        <v>PND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338" t="str">
        <f t="shared" si="17"/>
        <v>SDA-PND-FMGD</v>
      </c>
      <c r="N492" s="28" t="str">
        <f t="shared" si="16"/>
        <v>vsg27</v>
      </c>
      <c r="O492" s="11" t="s">
        <v>5730</v>
      </c>
      <c r="P492" s="11"/>
    </row>
    <row r="493" spans="1:17" x14ac:dyDescent="0.25">
      <c r="A493" s="28" t="s">
        <v>2521</v>
      </c>
      <c r="B493" s="28" t="s">
        <v>4</v>
      </c>
      <c r="C493" s="28" t="s">
        <v>54</v>
      </c>
      <c r="D493" s="28" t="s">
        <v>106</v>
      </c>
      <c r="E493" s="25"/>
      <c r="F493" s="338" t="str">
        <f>IFERROR(VLOOKUP($B493,Codes!$A$2:$B$1003, 2, FALSE),"")</f>
        <v>VSD</v>
      </c>
      <c r="G493" s="338" t="str">
        <f>IFERROR(VLOOKUP($C493,Codes!$A$2:$B$1003, 2, FALSE),"")</f>
        <v>BGM CBT</v>
      </c>
      <c r="H493" s="338" t="str">
        <f>IFERROR(VLOOKUP($D493,Codes!$A$2:$B$1003, 2, FALSE),"")</f>
        <v>MPS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338" t="str">
        <f t="shared" si="17"/>
        <v>VSD-MPS-BGM CBT</v>
      </c>
      <c r="N493" s="28" t="str">
        <f t="shared" si="16"/>
        <v>vsg28</v>
      </c>
      <c r="O493" s="11"/>
      <c r="P493" s="11"/>
    </row>
    <row r="494" spans="1:17" x14ac:dyDescent="0.25">
      <c r="A494" s="25" t="s">
        <v>2516</v>
      </c>
      <c r="B494" s="25" t="s">
        <v>4</v>
      </c>
      <c r="C494" s="25" t="s">
        <v>26</v>
      </c>
      <c r="D494" s="25" t="s">
        <v>2177</v>
      </c>
      <c r="E494" s="25"/>
      <c r="F494" s="338" t="str">
        <f>IFERROR(VLOOKUP($B494,Codes!$A$2:$B$1003, 2, FALSE),"")</f>
        <v>VSD</v>
      </c>
      <c r="G494" s="338" t="str">
        <f>IFERROR(VLOOKUP($C494,Codes!$A$2:$B$1003, 2, FALSE),"")</f>
        <v>PND</v>
      </c>
      <c r="H494" s="338" t="str">
        <f>IFERROR(VLOOKUP($D494,Codes!$A$2:$B$1003, 2, FALSE),"")</f>
        <v>LTL</v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338" t="str">
        <f t="shared" si="17"/>
        <v>VSD-LTL-PND</v>
      </c>
      <c r="N494" s="28" t="str">
        <f t="shared" si="16"/>
        <v>vsg29</v>
      </c>
    </row>
    <row r="495" spans="1:17" x14ac:dyDescent="0.25">
      <c r="A495" s="28" t="s">
        <v>2709</v>
      </c>
      <c r="B495" s="28" t="s">
        <v>4</v>
      </c>
      <c r="C495" s="28" t="s">
        <v>197</v>
      </c>
      <c r="D495" s="28" t="s">
        <v>2130</v>
      </c>
      <c r="E495" s="25"/>
      <c r="F495" s="338" t="str">
        <f>IFERROR(VLOOKUP($B495,Codes!$A$2:$B$1003, 2, FALSE),"")</f>
        <v>VSD</v>
      </c>
      <c r="G495" s="338" t="str">
        <f>IFERROR(VLOOKUP($C495,Codes!$A$2:$B$1003, 2, FALSE),"")</f>
        <v>MRG</v>
      </c>
      <c r="H495" s="338" t="str">
        <f>IFERROR(VLOOKUP($D495,Codes!$A$2:$B$1003, 2, FALSE),"")</f>
        <v>BRL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338" t="str">
        <f t="shared" si="17"/>
        <v>VSD-BRL-MRG</v>
      </c>
      <c r="N495" s="28" t="str">
        <f t="shared" si="16"/>
        <v>vsg3</v>
      </c>
      <c r="O495" s="11"/>
      <c r="P495" s="11"/>
    </row>
    <row r="496" spans="1:17" x14ac:dyDescent="0.25">
      <c r="A496" s="25" t="s">
        <v>2501</v>
      </c>
      <c r="B496" s="25" t="s">
        <v>10</v>
      </c>
      <c r="C496" s="25" t="s">
        <v>103</v>
      </c>
      <c r="D496" s="25" t="s">
        <v>115</v>
      </c>
      <c r="E496" s="25"/>
      <c r="F496" s="338" t="str">
        <f>IFERROR(VLOOKUP($B496,Codes!$A$2:$B$1003, 2, FALSE),"")</f>
        <v>PNJ</v>
      </c>
      <c r="G496" s="338" t="str">
        <f>IFERROR(VLOOKUP($C496,Codes!$A$2:$B$1003, 2, FALSE),"")</f>
        <v>HRML</v>
      </c>
      <c r="H496" s="338" t="str">
        <f>IFERROR(VLOOKUP($D496,Codes!$A$2:$B$1003, 2, FALSE),"")</f>
        <v>SOL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338" t="str">
        <f t="shared" si="17"/>
        <v>PNJ-SOL-HRML</v>
      </c>
      <c r="N496" s="28" t="str">
        <f t="shared" si="16"/>
        <v>vsg30</v>
      </c>
    </row>
    <row r="497" spans="1:17" x14ac:dyDescent="0.25">
      <c r="A497" s="25" t="s">
        <v>2486</v>
      </c>
      <c r="B497" s="25" t="s">
        <v>48</v>
      </c>
      <c r="C497" s="25" t="s">
        <v>8</v>
      </c>
      <c r="D497" s="25" t="s">
        <v>1507</v>
      </c>
      <c r="E497" s="25"/>
      <c r="F497" s="338" t="str">
        <f>IFERROR(VLOOKUP($B497,Codes!$A$2:$B$1003, 2, FALSE),"")</f>
        <v>HRB</v>
      </c>
      <c r="G497" s="338" t="str">
        <f>IFERROR(VLOOKUP($C497,Codes!$A$2:$B$1003, 2, FALSE),"")</f>
        <v>MRG</v>
      </c>
      <c r="H497" s="338" t="str">
        <f>IFERROR(VLOOKUP($D497,Codes!$A$2:$B$1003, 2, FALSE),"")</f>
        <v>ZNGR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338" t="str">
        <f t="shared" si="17"/>
        <v>HRB-ZNGR-MRG</v>
      </c>
      <c r="N497" s="28" t="str">
        <f t="shared" si="16"/>
        <v>vsg31</v>
      </c>
    </row>
    <row r="498" spans="1:17" x14ac:dyDescent="0.25">
      <c r="A498" s="28" t="s">
        <v>2481</v>
      </c>
      <c r="B498" s="28" t="s">
        <v>48</v>
      </c>
      <c r="C498" s="28" t="s">
        <v>13</v>
      </c>
      <c r="D498" s="28" t="s">
        <v>1260</v>
      </c>
      <c r="E498" s="25"/>
      <c r="F498" s="338" t="str">
        <f>IFERROR(VLOOKUP($B498,Codes!$A$2:$B$1003, 2, FALSE),"")</f>
        <v>HRB</v>
      </c>
      <c r="G498" s="338" t="str">
        <f>IFERROR(VLOOKUP($C498,Codes!$A$2:$B$1003, 2, FALSE),"")</f>
        <v>GU</v>
      </c>
      <c r="H498" s="338" t="str">
        <f>IFERROR(VLOOKUP($D498,Codes!$A$2:$B$1003, 2, FALSE),"")</f>
        <v>CRT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338" t="str">
        <f t="shared" si="17"/>
        <v>HRB-CRT-GU</v>
      </c>
      <c r="N498" s="28" t="str">
        <f t="shared" si="16"/>
        <v>vsg32</v>
      </c>
      <c r="O498" s="11"/>
      <c r="P498" s="11"/>
    </row>
    <row r="499" spans="1:17" x14ac:dyDescent="0.25">
      <c r="A499" s="28" t="s">
        <v>2476</v>
      </c>
      <c r="B499" s="28" t="s">
        <v>8</v>
      </c>
      <c r="C499" s="28" t="s">
        <v>207</v>
      </c>
      <c r="D499" s="28" t="s">
        <v>5708</v>
      </c>
      <c r="E499" s="25"/>
      <c r="F499" s="338" t="str">
        <f>IFERROR(VLOOKUP($B499,Codes!$A$2:$B$1003, 2, FALSE),"")</f>
        <v>MRG</v>
      </c>
      <c r="G499" s="338" t="str">
        <f>IFERROR(VLOOKUP($C499,Codes!$A$2:$B$1003, 2, FALSE),"")</f>
        <v>BHRD</v>
      </c>
      <c r="H499" s="338" t="str">
        <f>IFERROR(VLOOKUP($D499,Codes!$A$2:$B$1003, 2, FALSE),"")</f>
        <v>PND/MRCL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338" t="str">
        <f t="shared" si="17"/>
        <v>MRG-PND/MRCL-BHRD</v>
      </c>
      <c r="N499" s="28" t="str">
        <f t="shared" si="16"/>
        <v>vsg33</v>
      </c>
      <c r="O499" s="11"/>
      <c r="P499" s="11"/>
    </row>
    <row r="500" spans="1:17" x14ac:dyDescent="0.25">
      <c r="A500" s="25" t="s">
        <v>2462</v>
      </c>
      <c r="B500" s="25" t="s">
        <v>4</v>
      </c>
      <c r="C500" s="25" t="s">
        <v>200</v>
      </c>
      <c r="D500" s="25" t="s">
        <v>8</v>
      </c>
      <c r="E500" s="25"/>
      <c r="F500" s="338" t="str">
        <f>IFERROR(VLOOKUP($B500,Codes!$A$2:$B$1003, 2, FALSE),"")</f>
        <v>VSD</v>
      </c>
      <c r="G500" s="338" t="str">
        <f>IFERROR(VLOOKUP($C500,Codes!$A$2:$B$1003, 2, FALSE),"")</f>
        <v>ASLD</v>
      </c>
      <c r="H500" s="338" t="str">
        <f>IFERROR(VLOOKUP($D500,Codes!$A$2:$B$1003, 2, FALSE),"")</f>
        <v>MRG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338" t="str">
        <f t="shared" si="17"/>
        <v>VSD-MRG-ASLD</v>
      </c>
      <c r="N500" s="28" t="str">
        <f t="shared" si="16"/>
        <v>vsg34</v>
      </c>
    </row>
    <row r="501" spans="1:17" x14ac:dyDescent="0.25">
      <c r="A501" s="28" t="s">
        <v>2449</v>
      </c>
      <c r="B501" s="28" t="s">
        <v>4</v>
      </c>
      <c r="C501" s="28" t="s">
        <v>214</v>
      </c>
      <c r="D501" s="28" t="s">
        <v>115</v>
      </c>
      <c r="E501" s="25"/>
      <c r="F501" s="338" t="str">
        <f>IFERROR(VLOOKUP($B501,Codes!$A$2:$B$1003, 2, FALSE),"")</f>
        <v>VSD</v>
      </c>
      <c r="G501" s="338" t="str">
        <f>IFERROR(VLOOKUP($C501,Codes!$A$2:$B$1003, 2, FALSE),"")</f>
        <v>MNDR</v>
      </c>
      <c r="H501" s="338" t="str">
        <f>IFERROR(VLOOKUP($D501,Codes!$A$2:$B$1003, 2, FALSE),"")</f>
        <v>SOL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338" t="str">
        <f t="shared" si="17"/>
        <v>VSD-SOL-MNDR</v>
      </c>
      <c r="N501" s="28" t="str">
        <f t="shared" si="16"/>
        <v>vsg35</v>
      </c>
      <c r="O501" s="11"/>
      <c r="P501" s="11"/>
    </row>
    <row r="502" spans="1:17" x14ac:dyDescent="0.25">
      <c r="A502" s="25" t="s">
        <v>2432</v>
      </c>
      <c r="B502" s="25" t="s">
        <v>4</v>
      </c>
      <c r="C502" s="25" t="s">
        <v>58</v>
      </c>
      <c r="D502" s="25" t="s">
        <v>14</v>
      </c>
      <c r="E502" s="25"/>
      <c r="F502" s="338" t="str">
        <f>IFERROR(VLOOKUP($B502,Codes!$A$2:$B$1003, 2, FALSE),"")</f>
        <v>VSD</v>
      </c>
      <c r="G502" s="338" t="str">
        <f>IFERROR(VLOOKUP($C502,Codes!$A$2:$B$1003, 2, FALSE),"")</f>
        <v>SWD</v>
      </c>
      <c r="H502" s="338" t="str">
        <f>IFERROR(VLOOKUP($D502,Codes!$A$2:$B$1003, 2, FALSE),"")</f>
        <v>PNJ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338" t="str">
        <f t="shared" si="17"/>
        <v>VSD-PNJ-SWD</v>
      </c>
      <c r="N502" s="28" t="str">
        <f t="shared" si="16"/>
        <v>vsg36</v>
      </c>
    </row>
    <row r="503" spans="1:17" x14ac:dyDescent="0.25">
      <c r="A503" s="28" t="s">
        <v>2426</v>
      </c>
      <c r="B503" s="28" t="s">
        <v>26</v>
      </c>
      <c r="C503" s="28" t="s">
        <v>202</v>
      </c>
      <c r="D503" s="28" t="s">
        <v>116</v>
      </c>
      <c r="E503" s="25"/>
      <c r="F503" s="338" t="str">
        <f>IFERROR(VLOOKUP($B503,Codes!$A$2:$B$1003, 2, FALSE),"")</f>
        <v>PND</v>
      </c>
      <c r="G503" s="338" t="str">
        <f>IFERROR(VLOOKUP($C503,Codes!$A$2:$B$1003, 2, FALSE),"")</f>
        <v>BHRD</v>
      </c>
      <c r="H503" s="338" t="str">
        <f>IFERROR(VLOOKUP($D503,Codes!$A$2:$B$1003, 2, FALSE),"")</f>
        <v>MRCL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338" t="str">
        <f t="shared" si="17"/>
        <v>PND-MRCL-BHRD</v>
      </c>
      <c r="N503" s="28" t="str">
        <f t="shared" si="16"/>
        <v>vsg37</v>
      </c>
      <c r="O503" s="11"/>
      <c r="P503" s="11"/>
    </row>
    <row r="504" spans="1:17" x14ac:dyDescent="0.25">
      <c r="A504" s="28" t="s">
        <v>2421</v>
      </c>
      <c r="B504" s="28" t="s">
        <v>4</v>
      </c>
      <c r="C504" s="28" t="s">
        <v>216</v>
      </c>
      <c r="D504" s="28" t="s">
        <v>5712</v>
      </c>
      <c r="E504" s="25"/>
      <c r="F504" s="338" t="str">
        <f>IFERROR(VLOOKUP($B504,Codes!$A$2:$B$1003, 2, FALSE),"")</f>
        <v>VSD</v>
      </c>
      <c r="G504" s="338" t="str">
        <f>IFERROR(VLOOKUP($C504,Codes!$A$2:$B$1003, 2, FALSE),"")</f>
        <v>BHUT</v>
      </c>
      <c r="H504" s="338" t="str">
        <f>IFERROR(VLOOKUP($D504,Codes!$A$2:$B$1003, 2, FALSE),"")</f>
        <v>PDM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338" t="str">
        <f t="shared" si="17"/>
        <v>VSD-PDM-BHUT</v>
      </c>
      <c r="N504" s="28" t="str">
        <f t="shared" si="16"/>
        <v>vsg38</v>
      </c>
      <c r="O504" s="11"/>
      <c r="P504" s="11"/>
    </row>
    <row r="505" spans="1:17" x14ac:dyDescent="0.25">
      <c r="A505" s="28" t="s">
        <v>2403</v>
      </c>
      <c r="B505" s="28" t="s">
        <v>196</v>
      </c>
      <c r="C505" s="28" t="s">
        <v>146</v>
      </c>
      <c r="D505" s="28" t="s">
        <v>14</v>
      </c>
      <c r="E505" s="25"/>
      <c r="F505" s="338" t="str">
        <f>IFERROR(VLOOKUP($B505,Codes!$A$2:$B$1003, 2, FALSE),"")</f>
        <v>SDA</v>
      </c>
      <c r="G505" s="338" t="str">
        <f>IFERROR(VLOOKUP($C505,Codes!$A$2:$B$1003, 2, FALSE),"")</f>
        <v>VNGL</v>
      </c>
      <c r="H505" s="338" t="str">
        <f>IFERROR(VLOOKUP($D505,Codes!$A$2:$B$1003, 2, FALSE),"")</f>
        <v>PNJ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338" t="str">
        <f t="shared" si="17"/>
        <v>SDA-PNJ-VNGL</v>
      </c>
      <c r="N505" s="28" t="str">
        <f t="shared" si="16"/>
        <v>vsg39</v>
      </c>
      <c r="O505" s="11"/>
      <c r="P505" s="11"/>
    </row>
    <row r="506" spans="1:17" ht="30" x14ac:dyDescent="0.25">
      <c r="A506" s="28" t="s">
        <v>2707</v>
      </c>
      <c r="B506" s="28" t="s">
        <v>4</v>
      </c>
      <c r="C506" s="28" t="s">
        <v>217</v>
      </c>
      <c r="D506" s="28" t="s">
        <v>1260</v>
      </c>
      <c r="E506" s="25"/>
      <c r="F506" s="338" t="str">
        <f>IFERROR(VLOOKUP($B506,Codes!$A$2:$B$1003, 2, FALSE),"")</f>
        <v>VSD</v>
      </c>
      <c r="G506" s="338" t="str">
        <f>IFERROR(VLOOKUP($C506,Codes!$A$2:$B$1003, 2, FALSE),"")</f>
        <v>MRG MKT</v>
      </c>
      <c r="H506" s="338" t="str">
        <f>IFERROR(VLOOKUP($D506,Codes!$A$2:$B$1003, 2, FALSE),"")</f>
        <v>CRT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338" t="str">
        <f t="shared" si="17"/>
        <v>VSD-CRT-MRG MKT</v>
      </c>
      <c r="N506" s="28" t="str">
        <f t="shared" si="16"/>
        <v>vsg4</v>
      </c>
      <c r="O506" s="11"/>
      <c r="P506" s="11"/>
    </row>
    <row r="507" spans="1:17" s="11" customFormat="1" ht="30" x14ac:dyDescent="0.25">
      <c r="A507" s="28" t="s">
        <v>2366</v>
      </c>
      <c r="B507" s="28" t="s">
        <v>196</v>
      </c>
      <c r="C507" s="28" t="s">
        <v>203</v>
      </c>
      <c r="D507" s="28" t="s">
        <v>5711</v>
      </c>
      <c r="E507" s="25"/>
      <c r="F507" s="338" t="str">
        <f>IFERROR(VLOOKUP($B507,Codes!$A$2:$B$1003, 2, FALSE),"")</f>
        <v>SDA</v>
      </c>
      <c r="G507" s="338" t="str">
        <f>IFERROR(VLOOKUP($C507,Codes!$A$2:$B$1003, 2, FALSE),"")</f>
        <v>KORJ</v>
      </c>
      <c r="H507" s="338" t="str">
        <f>IFERROR(VLOOKUP($D507,Codes!$A$2:$B$1003, 2, FALSE),"")</f>
        <v>MLWD/VENG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338" t="str">
        <f t="shared" si="17"/>
        <v>SDA-MLWD/VENG-KORJ</v>
      </c>
      <c r="N507" s="28" t="str">
        <f t="shared" si="16"/>
        <v>vsg40</v>
      </c>
      <c r="Q507"/>
    </row>
    <row r="508" spans="1:17" s="11" customFormat="1" x14ac:dyDescent="0.25">
      <c r="A508" s="28" t="s">
        <v>2338</v>
      </c>
      <c r="B508" s="28" t="s">
        <v>8</v>
      </c>
      <c r="C508" s="28" t="s">
        <v>200</v>
      </c>
      <c r="D508" s="28" t="s">
        <v>2344</v>
      </c>
      <c r="E508" s="25"/>
      <c r="F508" s="338" t="str">
        <f>IFERROR(VLOOKUP($B508,Codes!$A$2:$B$1003, 2, FALSE),"")</f>
        <v>MRG</v>
      </c>
      <c r="G508" s="338" t="str">
        <f>IFERROR(VLOOKUP($C508,Codes!$A$2:$B$1003, 2, FALSE),"")</f>
        <v>ASLD</v>
      </c>
      <c r="H508" s="338" t="str">
        <f>IFERROR(VLOOKUP($D508,Codes!$A$2:$B$1003, 2, FALSE),"")</f>
        <v>QPM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338" t="str">
        <f t="shared" si="17"/>
        <v>MRG-QPM-ASLD</v>
      </c>
      <c r="N508" s="28" t="str">
        <f t="shared" si="16"/>
        <v>vsg41</v>
      </c>
      <c r="Q508"/>
    </row>
    <row r="509" spans="1:17" s="11" customFormat="1" x14ac:dyDescent="0.25">
      <c r="A509" s="28" t="s">
        <v>2332</v>
      </c>
      <c r="B509" s="28" t="s">
        <v>196</v>
      </c>
      <c r="C509" s="28" t="s">
        <v>198</v>
      </c>
      <c r="D509" s="28" t="s">
        <v>46</v>
      </c>
      <c r="E509" s="25"/>
      <c r="F509" s="338" t="str">
        <f>IFERROR(VLOOKUP($B509,Codes!$A$2:$B$1003, 2, FALSE),"")</f>
        <v>SDA</v>
      </c>
      <c r="G509" s="338" t="str">
        <f>IFERROR(VLOOKUP($C509,Codes!$A$2:$B$1003, 2, FALSE),"")</f>
        <v>RCOL</v>
      </c>
      <c r="H509" s="338" t="str">
        <f>IFERROR(VLOOKUP($D509,Codes!$A$2:$B$1003, 2, FALSE),"")</f>
        <v>SRD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338" t="str">
        <f t="shared" si="17"/>
        <v>SDA-SRD-RCOL</v>
      </c>
      <c r="N509" s="28" t="str">
        <f t="shared" si="16"/>
        <v>vsg42</v>
      </c>
      <c r="O509" s="11" t="s">
        <v>5730</v>
      </c>
      <c r="Q509"/>
    </row>
    <row r="510" spans="1:17" s="11" customFormat="1" x14ac:dyDescent="0.25">
      <c r="A510" s="28" t="s">
        <v>2320</v>
      </c>
      <c r="B510" s="28" t="s">
        <v>10</v>
      </c>
      <c r="C510" s="28" t="s">
        <v>210</v>
      </c>
      <c r="D510" s="28" t="s">
        <v>5710</v>
      </c>
      <c r="E510" s="25"/>
      <c r="F510" s="338" t="str">
        <f>IFERROR(VLOOKUP($B510,Codes!$A$2:$B$1003, 2, FALSE),"")</f>
        <v>PNJ</v>
      </c>
      <c r="G510" s="338" t="str">
        <f>IFERROR(VLOOKUP($C510,Codes!$A$2:$B$1003, 2, FALSE),"")</f>
        <v>SNL</v>
      </c>
      <c r="H510" s="338" t="str">
        <f>IFERROR(VLOOKUP($D510,Codes!$A$2:$B$1003, 2, FALSE),"")</f>
        <v>MRCL/SNK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338" t="str">
        <f t="shared" si="17"/>
        <v>PNJ-MRCL/SNK-SNL</v>
      </c>
      <c r="N510" s="28" t="str">
        <f t="shared" si="16"/>
        <v>vsg43</v>
      </c>
      <c r="Q510"/>
    </row>
    <row r="511" spans="1:17" x14ac:dyDescent="0.25">
      <c r="A511" s="28" t="s">
        <v>2308</v>
      </c>
      <c r="B511" s="28" t="s">
        <v>10</v>
      </c>
      <c r="C511" s="28" t="s">
        <v>201</v>
      </c>
      <c r="D511" s="28" t="s">
        <v>26</v>
      </c>
      <c r="E511" s="25"/>
      <c r="F511" s="338" t="str">
        <f>IFERROR(VLOOKUP($B511,Codes!$A$2:$B$1003, 2, FALSE),"")</f>
        <v>PNJ</v>
      </c>
      <c r="G511" s="338" t="str">
        <f>IFERROR(VLOOKUP($C511,Codes!$A$2:$B$1003, 2, FALSE),"")</f>
        <v>RCOL</v>
      </c>
      <c r="H511" s="338" t="str">
        <f>IFERROR(VLOOKUP($D511,Codes!$A$2:$B$1003, 2, FALSE),"")</f>
        <v>PND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338" t="str">
        <f t="shared" si="17"/>
        <v>PNJ-PND-RCOL</v>
      </c>
      <c r="N511" s="28" t="str">
        <f t="shared" si="16"/>
        <v>vsg44</v>
      </c>
      <c r="O511" s="11"/>
      <c r="P511" s="11"/>
    </row>
    <row r="512" spans="1:17" x14ac:dyDescent="0.25">
      <c r="A512" s="28" t="s">
        <v>2295</v>
      </c>
      <c r="B512" s="28" t="s">
        <v>4</v>
      </c>
      <c r="C512" s="28" t="s">
        <v>84</v>
      </c>
      <c r="D512" s="28" t="s">
        <v>5715</v>
      </c>
      <c r="E512" s="25"/>
      <c r="F512" s="338" t="str">
        <f>IFERROR(VLOOKUP($B512,Codes!$A$2:$B$1003, 2, FALSE),"")</f>
        <v>VSD</v>
      </c>
      <c r="G512" s="338" t="str">
        <f>IFERROR(VLOOKUP($C512,Codes!$A$2:$B$1003, 2, FALSE),"")</f>
        <v>HBL</v>
      </c>
      <c r="H512" s="338" t="str">
        <f>IFERROR(VLOOKUP($D512,Codes!$A$2:$B$1003, 2, FALSE),"")</f>
        <v>ZNGR/MRG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338" t="str">
        <f t="shared" si="17"/>
        <v>VSD-ZNGR/MRG-HBL</v>
      </c>
      <c r="N512" s="28" t="str">
        <f t="shared" si="16"/>
        <v>vsg45</v>
      </c>
      <c r="O512" s="11"/>
      <c r="P512" s="11"/>
      <c r="Q512" s="11"/>
    </row>
    <row r="513" spans="1:17" x14ac:dyDescent="0.25">
      <c r="A513" s="28" t="s">
        <v>2293</v>
      </c>
      <c r="B513" s="28" t="s">
        <v>200</v>
      </c>
      <c r="C513" s="28" t="s">
        <v>199</v>
      </c>
      <c r="D513" s="28" t="s">
        <v>2344</v>
      </c>
      <c r="E513" s="25"/>
      <c r="F513" s="338" t="str">
        <f>IFERROR(VLOOKUP($B513,Codes!$A$2:$B$1003, 2, FALSE),"")</f>
        <v>ASLD</v>
      </c>
      <c r="G513" s="338" t="str">
        <f>IFERROR(VLOOKUP($C513,Codes!$A$2:$B$1003, 2, FALSE),"")</f>
        <v>BHTN</v>
      </c>
      <c r="H513" s="338" t="str">
        <f>IFERROR(VLOOKUP($D513,Codes!$A$2:$B$1003, 2, FALSE),"")</f>
        <v>QPM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338" t="str">
        <f t="shared" si="17"/>
        <v>ASLD-QPM-BHTN</v>
      </c>
      <c r="N513" s="28" t="str">
        <f t="shared" si="16"/>
        <v>vsg46</v>
      </c>
      <c r="O513" s="11" t="s">
        <v>5728</v>
      </c>
      <c r="P513" s="11"/>
    </row>
    <row r="514" spans="1:17" x14ac:dyDescent="0.25">
      <c r="A514" s="28" t="s">
        <v>2270</v>
      </c>
      <c r="B514" s="28" t="s">
        <v>4</v>
      </c>
      <c r="C514" s="28" t="s">
        <v>23</v>
      </c>
      <c r="D514" s="28" t="s">
        <v>91</v>
      </c>
      <c r="E514" s="25"/>
      <c r="F514" s="338" t="str">
        <f>IFERROR(VLOOKUP($B514,Codes!$A$2:$B$1003, 2, FALSE),"")</f>
        <v>VSD</v>
      </c>
      <c r="G514" s="338" t="str">
        <f>IFERROR(VLOOKUP($C514,Codes!$A$2:$B$1003, 2, FALSE),"")</f>
        <v>RCHR</v>
      </c>
      <c r="H514" s="338" t="str">
        <f>IFERROR(VLOOKUP($D514,Codes!$A$2:$B$1003, 2, FALSE),"")</f>
        <v>BGM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338" t="str">
        <f t="shared" si="17"/>
        <v>VSD-BGM-RCHR</v>
      </c>
      <c r="N514" s="28" t="str">
        <f t="shared" si="16"/>
        <v>vsg47</v>
      </c>
      <c r="O514" s="11"/>
      <c r="P514" s="11"/>
    </row>
    <row r="515" spans="1:17" x14ac:dyDescent="0.25">
      <c r="A515" s="28" t="s">
        <v>2252</v>
      </c>
      <c r="B515" s="28" t="s">
        <v>4</v>
      </c>
      <c r="C515" s="28" t="s">
        <v>7</v>
      </c>
      <c r="D515" s="28" t="s">
        <v>8</v>
      </c>
      <c r="E515" s="25"/>
      <c r="F515" s="338" t="str">
        <f>IFERROR(VLOOKUP($B515,Codes!$A$2:$B$1003, 2, FALSE),"")</f>
        <v>VSD</v>
      </c>
      <c r="G515" s="338" t="str">
        <f>IFERROR(VLOOKUP($C515,Codes!$A$2:$B$1003, 2, FALSE),"")</f>
        <v>KWR</v>
      </c>
      <c r="H515" s="338" t="str">
        <f>IFERROR(VLOOKUP($D515,Codes!$A$2:$B$1003, 2, FALSE),"")</f>
        <v>MRG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338" t="str">
        <f t="shared" si="17"/>
        <v>VSD-MRG-KWR</v>
      </c>
      <c r="N515" s="28" t="str">
        <f t="shared" si="16"/>
        <v>vsg48</v>
      </c>
      <c r="O515" s="11"/>
      <c r="P515" s="11"/>
      <c r="Q515" s="11"/>
    </row>
    <row r="516" spans="1:17" x14ac:dyDescent="0.25">
      <c r="A516" s="28" t="s">
        <v>2241</v>
      </c>
      <c r="B516" s="28" t="s">
        <v>8</v>
      </c>
      <c r="C516" s="28" t="s">
        <v>47</v>
      </c>
      <c r="D516" s="28" t="s">
        <v>5708</v>
      </c>
      <c r="E516" s="25"/>
      <c r="F516" s="338" t="str">
        <f>IFERROR(VLOOKUP($B516,Codes!$A$2:$B$1003, 2, FALSE),"")</f>
        <v>MRG</v>
      </c>
      <c r="G516" s="338" t="str">
        <f>IFERROR(VLOOKUP($C516,Codes!$A$2:$B$1003, 2, FALSE),"")</f>
        <v>BCH</v>
      </c>
      <c r="H516" s="338" t="str">
        <f>IFERROR(VLOOKUP($D516,Codes!$A$2:$B$1003, 2, FALSE),"")</f>
        <v>PND/MRCL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338" t="str">
        <f t="shared" si="17"/>
        <v>MRG-PND/MRCL-BCH</v>
      </c>
      <c r="N516" s="28" t="str">
        <f t="shared" ref="N516:N554" si="18">$A516</f>
        <v>vsg49</v>
      </c>
      <c r="O516" s="11"/>
      <c r="P516" s="11"/>
    </row>
    <row r="517" spans="1:17" s="11" customFormat="1" x14ac:dyDescent="0.25">
      <c r="A517" s="28" t="s">
        <v>2704</v>
      </c>
      <c r="B517" s="28" t="s">
        <v>48</v>
      </c>
      <c r="C517" s="28" t="s">
        <v>26</v>
      </c>
      <c r="D517" s="28" t="s">
        <v>2177</v>
      </c>
      <c r="E517" s="25"/>
      <c r="F517" s="338" t="str">
        <f>IFERROR(VLOOKUP($B517,Codes!$A$2:$B$1003, 2, FALSE),"")</f>
        <v>HRB</v>
      </c>
      <c r="G517" s="338" t="str">
        <f>IFERROR(VLOOKUP($C517,Codes!$A$2:$B$1003, 2, FALSE),"")</f>
        <v>PND</v>
      </c>
      <c r="H517" s="338" t="str">
        <f>IFERROR(VLOOKUP($D517,Codes!$A$2:$B$1003, 2, FALSE),"")</f>
        <v>LTL</v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338" t="str">
        <f t="shared" si="17"/>
        <v>HRB-LTL-PND</v>
      </c>
      <c r="N517" s="28" t="str">
        <f t="shared" si="18"/>
        <v>vsg5</v>
      </c>
      <c r="Q517"/>
    </row>
    <row r="518" spans="1:17" s="11" customFormat="1" x14ac:dyDescent="0.25">
      <c r="A518" s="28" t="s">
        <v>2238</v>
      </c>
      <c r="B518" s="28" t="s">
        <v>8</v>
      </c>
      <c r="C518" s="28" t="s">
        <v>14</v>
      </c>
      <c r="D518" s="28" t="s">
        <v>1260</v>
      </c>
      <c r="E518" s="25"/>
      <c r="F518" s="338" t="str">
        <f>IFERROR(VLOOKUP($B518,Codes!$A$2:$B$1003, 2, FALSE),"")</f>
        <v>MRG</v>
      </c>
      <c r="G518" s="338" t="str">
        <f>IFERROR(VLOOKUP($C518,Codes!$A$2:$B$1003, 2, FALSE),"")</f>
        <v>PNJ</v>
      </c>
      <c r="H518" s="338" t="str">
        <f>IFERROR(VLOOKUP($D518,Codes!$A$2:$B$1003, 2, FALSE),"")</f>
        <v>CRT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338" t="str">
        <f t="shared" si="17"/>
        <v>MRG-CRT-PNJ</v>
      </c>
      <c r="N518" s="28" t="str">
        <f t="shared" si="18"/>
        <v>vsg50</v>
      </c>
    </row>
    <row r="519" spans="1:17" x14ac:dyDescent="0.25">
      <c r="A519" s="25" t="s">
        <v>2201</v>
      </c>
      <c r="B519" s="25" t="s">
        <v>4</v>
      </c>
      <c r="C519" s="25" t="s">
        <v>213</v>
      </c>
      <c r="D519" s="25" t="s">
        <v>5717</v>
      </c>
      <c r="E519" s="25"/>
      <c r="F519" s="338" t="str">
        <f>IFERROR(VLOOKUP($B519,Codes!$A$2:$B$1003, 2, FALSE),"")</f>
        <v>VSD</v>
      </c>
      <c r="G519" s="338" t="str">
        <f>IFERROR(VLOOKUP($C519,Codes!$A$2:$B$1003, 2, FALSE),"")</f>
        <v>PLM</v>
      </c>
      <c r="H519" s="338" t="str">
        <f>IFERROR(VLOOKUP($D519,Codes!$A$2:$B$1003, 2, FALSE),"")</f>
        <v>MRG/BRL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338" t="str">
        <f t="shared" si="17"/>
        <v>VSD-MRG/BRL-PLM</v>
      </c>
      <c r="N519" s="28" t="str">
        <f t="shared" si="18"/>
        <v>vsg51</v>
      </c>
    </row>
    <row r="520" spans="1:17" s="11" customFormat="1" x14ac:dyDescent="0.25">
      <c r="A520" s="28" t="s">
        <v>2187</v>
      </c>
      <c r="B520" s="28" t="s">
        <v>4</v>
      </c>
      <c r="C520" s="28" t="s">
        <v>95</v>
      </c>
      <c r="D520" s="28" t="s">
        <v>2130</v>
      </c>
      <c r="E520" s="25"/>
      <c r="F520" s="338" t="str">
        <f>IFERROR(VLOOKUP($B520,Codes!$A$2:$B$1003, 2, FALSE),"")</f>
        <v>VSD</v>
      </c>
      <c r="G520" s="338" t="str">
        <f>IFERROR(VLOOKUP($C520,Codes!$A$2:$B$1003, 2, FALSE),"")</f>
        <v>CPL</v>
      </c>
      <c r="H520" s="338" t="str">
        <f>IFERROR(VLOOKUP($D520,Codes!$A$2:$B$1003, 2, FALSE),"")</f>
        <v>BRL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338" t="str">
        <f t="shared" si="17"/>
        <v>VSD-BRL-CPL</v>
      </c>
      <c r="N520" s="28" t="str">
        <f t="shared" si="18"/>
        <v>vsg52</v>
      </c>
      <c r="Q520"/>
    </row>
    <row r="521" spans="1:17" s="11" customFormat="1" x14ac:dyDescent="0.25">
      <c r="A521" s="28" t="s">
        <v>2165</v>
      </c>
      <c r="B521" s="28" t="s">
        <v>10</v>
      </c>
      <c r="C521" s="28" t="s">
        <v>208</v>
      </c>
      <c r="D521" s="28" t="s">
        <v>5709</v>
      </c>
      <c r="E521" s="25"/>
      <c r="F521" s="338" t="str">
        <f>IFERROR(VLOOKUP($B521,Codes!$A$2:$B$1003, 2, FALSE),"")</f>
        <v>PNJ</v>
      </c>
      <c r="G521" s="338" t="str">
        <f>IFERROR(VLOOKUP($C521,Codes!$A$2:$B$1003, 2, FALSE),"")</f>
        <v>KMKML</v>
      </c>
      <c r="H521" s="338" t="str">
        <f>IFERROR(VLOOKUP($D521,Codes!$A$2:$B$1003, 2, FALSE),"")</f>
        <v>CRT/THNA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338" t="str">
        <f t="shared" si="17"/>
        <v>PNJ-CRT/THNA-KMKML</v>
      </c>
      <c r="N521" s="28" t="str">
        <f t="shared" si="18"/>
        <v>vsg53</v>
      </c>
      <c r="Q521"/>
    </row>
    <row r="522" spans="1:17" x14ac:dyDescent="0.25">
      <c r="A522" s="25" t="s">
        <v>2149</v>
      </c>
      <c r="B522" s="25" t="s">
        <v>4</v>
      </c>
      <c r="C522" s="25" t="s">
        <v>106</v>
      </c>
      <c r="D522" s="25" t="s">
        <v>10</v>
      </c>
      <c r="E522" s="25"/>
      <c r="F522" s="338" t="str">
        <f>IFERROR(VLOOKUP($B522,Codes!$A$2:$B$1003, 2, FALSE),"")</f>
        <v>VSD</v>
      </c>
      <c r="G522" s="338" t="str">
        <f>IFERROR(VLOOKUP($C522,Codes!$A$2:$B$1003, 2, FALSE),"")</f>
        <v>MPS</v>
      </c>
      <c r="H522" s="338" t="str">
        <f>IFERROR(VLOOKUP($D522,Codes!$A$2:$B$1003, 2, FALSE),"")</f>
        <v>PNJ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338" t="str">
        <f t="shared" si="17"/>
        <v>NOT INCLUDED</v>
      </c>
      <c r="N522" s="28" t="str">
        <f t="shared" si="18"/>
        <v>vsg54</v>
      </c>
    </row>
    <row r="523" spans="1:17" x14ac:dyDescent="0.25">
      <c r="A523" s="28" t="s">
        <v>2145</v>
      </c>
      <c r="B523" s="28" t="s">
        <v>14</v>
      </c>
      <c r="C523" s="28" t="s">
        <v>192</v>
      </c>
      <c r="D523" s="28" t="s">
        <v>2146</v>
      </c>
      <c r="E523" s="25"/>
      <c r="F523" s="338" t="str">
        <f>IFERROR(VLOOKUP($B523,Codes!$A$2:$B$1003, 2, FALSE),"")</f>
        <v>PNJ</v>
      </c>
      <c r="G523" s="338" t="str">
        <f>IFERROR(VLOOKUP($C523,Codes!$A$2:$B$1003, 2, FALSE),"")</f>
        <v>ALT</v>
      </c>
      <c r="H523" s="338" t="str">
        <f>IFERROR(VLOOKUP($D523,Codes!$A$2:$B$1003, 2, FALSE),"")</f>
        <v>S.INZ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338" t="str">
        <f t="shared" si="17"/>
        <v>PNJ-S.INZ-ALT</v>
      </c>
      <c r="N523" s="28" t="str">
        <f t="shared" si="18"/>
        <v>vsg55</v>
      </c>
      <c r="O523" s="11"/>
      <c r="P523" s="11"/>
    </row>
    <row r="524" spans="1:17" x14ac:dyDescent="0.25">
      <c r="A524" s="25" t="s">
        <v>2143</v>
      </c>
      <c r="B524" s="25" t="s">
        <v>4</v>
      </c>
      <c r="C524" s="25" t="s">
        <v>191</v>
      </c>
      <c r="D524" s="25" t="s">
        <v>1260</v>
      </c>
      <c r="E524" s="25"/>
      <c r="F524" s="338" t="str">
        <f>IFERROR(VLOOKUP($B524,Codes!$A$2:$B$1003, 2, FALSE),"")</f>
        <v>VSD</v>
      </c>
      <c r="G524" s="338">
        <f>IFERROR(VLOOKUP($C524,Codes!$A$2:$B$1003, 2, FALSE),"")</f>
        <v>0</v>
      </c>
      <c r="H524" s="338" t="str">
        <f>IFERROR(VLOOKUP($D524,Codes!$A$2:$B$1003, 2, FALSE),"")</f>
        <v>CRT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338" t="str">
        <f t="shared" si="17"/>
        <v>NOT INCLUDED</v>
      </c>
      <c r="N524" s="28" t="str">
        <f t="shared" si="18"/>
        <v>vsg56</v>
      </c>
      <c r="O524" t="s">
        <v>5724</v>
      </c>
    </row>
    <row r="525" spans="1:17" x14ac:dyDescent="0.25">
      <c r="A525" s="25" t="s">
        <v>2142</v>
      </c>
      <c r="B525" s="25" t="s">
        <v>191</v>
      </c>
      <c r="C525" s="25" t="s">
        <v>8</v>
      </c>
      <c r="D525" s="25" t="s">
        <v>1260</v>
      </c>
      <c r="E525" s="25"/>
      <c r="F525" s="338">
        <f>IFERROR(VLOOKUP($B525,Codes!$A$2:$B$1003, 2, FALSE),"")</f>
        <v>0</v>
      </c>
      <c r="G525" s="338" t="str">
        <f>IFERROR(VLOOKUP($C525,Codes!$A$2:$B$1003, 2, FALSE),"")</f>
        <v>MRG</v>
      </c>
      <c r="H525" s="338" t="str">
        <f>IFERROR(VLOOKUP($D525,Codes!$A$2:$B$1003, 2, FALSE),"")</f>
        <v>CRT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338" t="str">
        <f t="shared" si="17"/>
        <v>NOT INCLUDED</v>
      </c>
      <c r="N525" s="28" t="str">
        <f t="shared" si="18"/>
        <v>vsg57</v>
      </c>
      <c r="O525" t="s">
        <v>5724</v>
      </c>
    </row>
    <row r="526" spans="1:17" x14ac:dyDescent="0.25">
      <c r="A526" s="25" t="s">
        <v>2141</v>
      </c>
      <c r="B526" s="25" t="s">
        <v>191</v>
      </c>
      <c r="C526" s="25" t="s">
        <v>190</v>
      </c>
      <c r="D526" s="25" t="s">
        <v>2648</v>
      </c>
      <c r="E526" s="25"/>
      <c r="F526" s="338">
        <f>IFERROR(VLOOKUP($B526,Codes!$A$2:$B$1003, 2, FALSE),"")</f>
        <v>0</v>
      </c>
      <c r="G526" s="338" t="str">
        <f>IFERROR(VLOOKUP($C526,Codes!$A$2:$B$1003, 2, FALSE),"")</f>
        <v>PND</v>
      </c>
      <c r="H526" s="338" t="str">
        <f>IFERROR(VLOOKUP($D526,Codes!$A$2:$B$1003, 2, FALSE),"")</f>
        <v>BNST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338" t="str">
        <f t="shared" si="17"/>
        <v>NOT INCLUDED</v>
      </c>
      <c r="N526" s="28" t="str">
        <f t="shared" si="18"/>
        <v>vsg58</v>
      </c>
      <c r="O526" t="s">
        <v>5724</v>
      </c>
    </row>
    <row r="527" spans="1:17" s="11" customFormat="1" x14ac:dyDescent="0.25">
      <c r="A527" s="28" t="s">
        <v>2140</v>
      </c>
      <c r="B527" s="28" t="s">
        <v>4</v>
      </c>
      <c r="C527" s="28" t="s">
        <v>189</v>
      </c>
      <c r="D527" s="28" t="s">
        <v>1260</v>
      </c>
      <c r="E527" s="25"/>
      <c r="F527" s="338" t="str">
        <f>IFERROR(VLOOKUP($B527,Codes!$A$2:$B$1003, 2, FALSE),"")</f>
        <v>VSD</v>
      </c>
      <c r="G527" s="338" t="str">
        <f>IFERROR(VLOOKUP($C527,Codes!$A$2:$B$1003, 2, FALSE),"")</f>
        <v>PNJ</v>
      </c>
      <c r="H527" s="338" t="str">
        <f>IFERROR(VLOOKUP($D527,Codes!$A$2:$B$1003, 2, FALSE),"")</f>
        <v>CRT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5723</v>
      </c>
      <c r="L527" s="11" t="s">
        <v>5613</v>
      </c>
      <c r="M527" s="338" t="str">
        <f t="shared" si="17"/>
        <v>NOT INCLUDED</v>
      </c>
      <c r="N527" s="28" t="str">
        <f t="shared" si="18"/>
        <v>vsg59</v>
      </c>
    </row>
    <row r="528" spans="1:17" x14ac:dyDescent="0.25">
      <c r="A528" s="25" t="s">
        <v>2696</v>
      </c>
      <c r="B528" s="25" t="s">
        <v>48</v>
      </c>
      <c r="C528" s="25" t="s">
        <v>108</v>
      </c>
      <c r="D528" s="25" t="s">
        <v>2551</v>
      </c>
      <c r="E528" s="25"/>
      <c r="F528" s="338" t="str">
        <f>IFERROR(VLOOKUP($B528,Codes!$A$2:$B$1003, 2, FALSE),"")</f>
        <v>HRB</v>
      </c>
      <c r="G528" s="338" t="str">
        <f>IFERROR(VLOOKUP($C528,Codes!$A$2:$B$1003, 2, FALSE),"")</f>
        <v>AKD</v>
      </c>
      <c r="H528" s="338" t="str">
        <f>IFERROR(VLOOKUP($D528,Codes!$A$2:$B$1003, 2, FALSE),"")</f>
        <v>NVR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338" t="str">
        <f t="shared" si="17"/>
        <v>HRB-NVR-AKD</v>
      </c>
      <c r="N528" s="28" t="str">
        <f t="shared" si="18"/>
        <v>vsg6</v>
      </c>
    </row>
    <row r="529" spans="1:17" x14ac:dyDescent="0.25">
      <c r="A529" s="25" t="s">
        <v>2132</v>
      </c>
      <c r="B529" s="25" t="s">
        <v>10</v>
      </c>
      <c r="C529" s="25" t="s">
        <v>4</v>
      </c>
      <c r="D529" s="25" t="s">
        <v>1260</v>
      </c>
      <c r="E529" s="25"/>
      <c r="F529" s="338" t="str">
        <f>IFERROR(VLOOKUP($B529,Codes!$A$2:$B$1003, 2, FALSE),"")</f>
        <v>PNJ</v>
      </c>
      <c r="G529" s="338" t="str">
        <f>IFERROR(VLOOKUP($C529,Codes!$A$2:$B$1003, 2, FALSE),"")</f>
        <v>VSD</v>
      </c>
      <c r="H529" s="338" t="str">
        <f>IFERROR(VLOOKUP($D529,Codes!$A$2:$B$1003, 2, FALSE),"")</f>
        <v>CRT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338" t="str">
        <f t="shared" si="17"/>
        <v>PNJ-CRT-VSD</v>
      </c>
      <c r="N529" s="28" t="str">
        <f t="shared" si="18"/>
        <v>vsg60</v>
      </c>
    </row>
    <row r="530" spans="1:17" x14ac:dyDescent="0.25">
      <c r="A530" s="28" t="s">
        <v>2115</v>
      </c>
      <c r="B530" s="28" t="s">
        <v>4</v>
      </c>
      <c r="C530" s="28" t="s">
        <v>184</v>
      </c>
      <c r="D530" s="28" t="s">
        <v>116</v>
      </c>
      <c r="E530" s="25"/>
      <c r="F530" s="338" t="str">
        <f>IFERROR(VLOOKUP($B530,Codes!$A$2:$B$1003, 2, FALSE),"")</f>
        <v>VSD</v>
      </c>
      <c r="G530" s="338" t="str">
        <f>IFERROR(VLOOKUP($C530,Codes!$A$2:$B$1003, 2, FALSE),"")</f>
        <v>BGM</v>
      </c>
      <c r="H530" s="338" t="str">
        <f>IFERROR(VLOOKUP($D530,Codes!$A$2:$B$1003, 2, FALSE),"")</f>
        <v>MRCL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338" t="str">
        <f t="shared" si="17"/>
        <v>VSD-MRCL-BGM</v>
      </c>
      <c r="N530" s="28" t="str">
        <f t="shared" si="18"/>
        <v>vsg61</v>
      </c>
      <c r="O530" s="11"/>
      <c r="P530" s="11"/>
    </row>
    <row r="531" spans="1:17" x14ac:dyDescent="0.25">
      <c r="A531" s="28" t="s">
        <v>2104</v>
      </c>
      <c r="B531" s="28" t="s">
        <v>4</v>
      </c>
      <c r="C531" s="28" t="s">
        <v>10</v>
      </c>
      <c r="D531" s="28" t="s">
        <v>1260</v>
      </c>
      <c r="E531" s="25"/>
      <c r="F531" s="338" t="str">
        <f>IFERROR(VLOOKUP($B531,Codes!$A$2:$B$1003, 2, FALSE),"")</f>
        <v>VSD</v>
      </c>
      <c r="G531" s="338" t="str">
        <f>IFERROR(VLOOKUP($C531,Codes!$A$2:$B$1003, 2, FALSE),"")</f>
        <v>PNJ</v>
      </c>
      <c r="H531" s="338" t="str">
        <f>IFERROR(VLOOKUP($D531,Codes!$A$2:$B$1003, 2, FALSE),"")</f>
        <v>CRT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338" t="str">
        <f t="shared" si="17"/>
        <v>VSD-CRT-PNJ</v>
      </c>
      <c r="N531" s="28" t="str">
        <f t="shared" si="18"/>
        <v>vsg62</v>
      </c>
      <c r="O531" s="11"/>
      <c r="P531" s="11"/>
      <c r="Q531" s="11"/>
    </row>
    <row r="532" spans="1:17" x14ac:dyDescent="0.25">
      <c r="A532" s="25" t="s">
        <v>2103</v>
      </c>
      <c r="B532" s="25" t="s">
        <v>185</v>
      </c>
      <c r="C532" s="25" t="s">
        <v>187</v>
      </c>
      <c r="D532" s="25" t="s">
        <v>1260</v>
      </c>
      <c r="E532" s="25"/>
      <c r="F532" s="338" t="str">
        <f>IFERROR(VLOOKUP($B532,Codes!$A$2:$B$1003, 2, FALSE),"")</f>
        <v>DBL APT</v>
      </c>
      <c r="G532" s="338" t="str">
        <f>IFERROR(VLOOKUP($C532,Codes!$A$2:$B$1003, 2, FALSE),"")</f>
        <v>PNJ/CLG</v>
      </c>
      <c r="H532" s="338" t="str">
        <f>IFERROR(VLOOKUP($D532,Codes!$A$2:$B$1003, 2, FALSE),"")</f>
        <v>CRT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338" t="str">
        <f t="shared" si="17"/>
        <v>DBL APT-CRT-PNJ/CLG</v>
      </c>
      <c r="N532" s="28" t="str">
        <f t="shared" si="18"/>
        <v>vsg63</v>
      </c>
    </row>
    <row r="533" spans="1:17" x14ac:dyDescent="0.25">
      <c r="A533" s="25" t="s">
        <v>2102</v>
      </c>
      <c r="B533" s="25" t="s">
        <v>186</v>
      </c>
      <c r="C533" s="25" t="s">
        <v>185</v>
      </c>
      <c r="D533" s="25" t="s">
        <v>14</v>
      </c>
      <c r="E533" s="25"/>
      <c r="F533" s="338" t="str">
        <f>IFERROR(VLOOKUP($B533,Codes!$A$2:$B$1003, 2, FALSE),"")</f>
        <v>CLG/PNJ</v>
      </c>
      <c r="G533" s="338" t="str">
        <f>IFERROR(VLOOKUP($C533,Codes!$A$2:$B$1003, 2, FALSE),"")</f>
        <v>DBL APT</v>
      </c>
      <c r="H533" s="338" t="str">
        <f>IFERROR(VLOOKUP($D533,Codes!$A$2:$B$1003, 2, FALSE),"")</f>
        <v>PNJ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338" t="str">
        <f t="shared" si="17"/>
        <v>CLG/PNJ-PNJ-DBL APT</v>
      </c>
      <c r="N533" s="28" t="str">
        <f t="shared" si="18"/>
        <v>vsg64</v>
      </c>
    </row>
    <row r="534" spans="1:17" s="11" customFormat="1" x14ac:dyDescent="0.25">
      <c r="A534" s="28" t="s">
        <v>2079</v>
      </c>
      <c r="B534" s="28" t="s">
        <v>4</v>
      </c>
      <c r="C534" s="28" t="s">
        <v>188</v>
      </c>
      <c r="D534" s="28" t="s">
        <v>10</v>
      </c>
      <c r="E534" s="25"/>
      <c r="F534" s="338" t="str">
        <f>IFERROR(VLOOKUP($B534,Codes!$A$2:$B$1003, 2, FALSE),"")</f>
        <v>VSD</v>
      </c>
      <c r="G534" s="338" t="str">
        <f>IFERROR(VLOOKUP($C534,Codes!$A$2:$B$1003, 2, FALSE),"")</f>
        <v>AKLT</v>
      </c>
      <c r="H534" s="338" t="str">
        <f>IFERROR(VLOOKUP($D534,Codes!$A$2:$B$1003, 2, FALSE),"")</f>
        <v>PNJ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338" t="str">
        <f t="shared" si="17"/>
        <v>VSD-PNJ-AKLT</v>
      </c>
      <c r="N534" s="28" t="str">
        <f t="shared" si="18"/>
        <v>vsg65</v>
      </c>
      <c r="Q534"/>
    </row>
    <row r="535" spans="1:17" x14ac:dyDescent="0.25">
      <c r="A535" s="28" t="s">
        <v>2073</v>
      </c>
      <c r="B535" s="28" t="s">
        <v>184</v>
      </c>
      <c r="C535" s="28" t="s">
        <v>4</v>
      </c>
      <c r="D535" s="28" t="s">
        <v>5707</v>
      </c>
      <c r="E535" s="25"/>
      <c r="F535" s="338" t="str">
        <f>IFERROR(VLOOKUP($B535,Codes!$A$2:$B$1003, 2, FALSE),"")</f>
        <v>BGM</v>
      </c>
      <c r="G535" s="338" t="str">
        <f>IFERROR(VLOOKUP($C535,Codes!$A$2:$B$1003, 2, FALSE),"")</f>
        <v>VSD</v>
      </c>
      <c r="H535" s="338" t="str">
        <f>IFERROR(VLOOKUP($D535,Codes!$A$2:$B$1003, 2, FALSE),"")</f>
        <v>MPS/PNJ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338" t="str">
        <f t="shared" si="17"/>
        <v>BGM-MPS/PNJ-VSD</v>
      </c>
      <c r="N535" s="28" t="str">
        <f t="shared" si="18"/>
        <v>vsg66</v>
      </c>
      <c r="O535" s="11"/>
      <c r="P535" s="11"/>
    </row>
    <row r="536" spans="1:17" x14ac:dyDescent="0.25">
      <c r="A536" s="25" t="s">
        <v>2687</v>
      </c>
      <c r="B536" s="25" t="s">
        <v>4</v>
      </c>
      <c r="C536" s="25" t="s">
        <v>54</v>
      </c>
      <c r="D536" s="25" t="s">
        <v>5713</v>
      </c>
      <c r="E536" s="25"/>
      <c r="F536" s="338" t="str">
        <f>IFERROR(VLOOKUP($B536,Codes!$A$2:$B$1003, 2, FALSE),"")</f>
        <v>VSD</v>
      </c>
      <c r="G536" s="338" t="str">
        <f>IFERROR(VLOOKUP($C536,Codes!$A$2:$B$1003, 2, FALSE),"")</f>
        <v>BGM CBT</v>
      </c>
      <c r="H536" s="338">
        <f>IFERROR(VLOOKUP($D536,Codes!$A$2:$B$1003, 2, FALSE),"")</f>
        <v>0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338" t="str">
        <f t="shared" si="17"/>
        <v>VSD-0-BGM CBT</v>
      </c>
      <c r="N536" s="28" t="str">
        <f t="shared" si="18"/>
        <v>vsg7</v>
      </c>
    </row>
    <row r="537" spans="1:17" x14ac:dyDescent="0.25">
      <c r="A537" s="28" t="s">
        <v>2675</v>
      </c>
      <c r="B537" s="28" t="s">
        <v>196</v>
      </c>
      <c r="C537" s="28" t="s">
        <v>211</v>
      </c>
      <c r="D537" s="28" t="s">
        <v>8</v>
      </c>
      <c r="E537" s="25"/>
      <c r="F537" s="338" t="str">
        <f>IFERROR(VLOOKUP($B537,Codes!$A$2:$B$1003, 2, FALSE),"")</f>
        <v>SDA</v>
      </c>
      <c r="G537" s="338" t="str">
        <f>IFERROR(VLOOKUP($C537,Codes!$A$2:$B$1003, 2, FALSE),"")</f>
        <v>HNVR</v>
      </c>
      <c r="H537" s="338" t="str">
        <f>IFERROR(VLOOKUP($D537,Codes!$A$2:$B$1003, 2, FALSE),"")</f>
        <v>MRG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338" t="str">
        <f t="shared" si="17"/>
        <v>SDA-MRG-HNVR</v>
      </c>
      <c r="N537" s="28" t="str">
        <f t="shared" si="18"/>
        <v>vsg8</v>
      </c>
      <c r="O537" s="11"/>
      <c r="P537" s="11"/>
    </row>
    <row r="538" spans="1:17" x14ac:dyDescent="0.25">
      <c r="A538" s="25" t="s">
        <v>2672</v>
      </c>
      <c r="B538" s="25" t="s">
        <v>106</v>
      </c>
      <c r="C538" s="25" t="s">
        <v>218</v>
      </c>
      <c r="D538" s="25" t="s">
        <v>232</v>
      </c>
      <c r="E538" s="25"/>
      <c r="F538" s="338" t="str">
        <f>IFERROR(VLOOKUP($B538,Codes!$A$2:$B$1003, 2, FALSE),"")</f>
        <v>MPS</v>
      </c>
      <c r="G538" s="338" t="str">
        <f>IFERROR(VLOOKUP($C538,Codes!$A$2:$B$1003, 2, FALSE),"")</f>
        <v>PNJ MKT</v>
      </c>
      <c r="H538" s="338" t="str">
        <f>IFERROR(VLOOKUP($D538,Codes!$A$2:$B$1003, 2, FALSE),"")</f>
        <v>PRV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338" t="str">
        <f t="shared" si="17"/>
        <v>NOT INCLUDED</v>
      </c>
      <c r="N538" s="28" t="str">
        <f t="shared" si="18"/>
        <v>vsg9</v>
      </c>
    </row>
    <row r="539" spans="1:17" x14ac:dyDescent="0.25">
      <c r="A539" s="25"/>
      <c r="B539" s="25"/>
      <c r="C539" s="25"/>
      <c r="D539" s="25"/>
      <c r="E539" s="25"/>
      <c r="F539" s="338" t="str">
        <f>IFERROR(VLOOKUP($B539,Codes!$A$2:$B$1003, 2, FALSE),"")</f>
        <v/>
      </c>
      <c r="G539" s="338" t="str">
        <f>IFERROR(VLOOKUP($C539,Codes!$A$2:$B$1003, 2, FALSE),"")</f>
        <v/>
      </c>
      <c r="H539" s="338" t="str">
        <f>IFERROR(VLOOKUP($D539,Codes!$A$2:$B$1003, 2, FALSE),"")</f>
        <v/>
      </c>
      <c r="I539" s="25"/>
      <c r="J539" s="26"/>
      <c r="K539" s="26"/>
      <c r="L539" s="26"/>
      <c r="M539" s="338" t="str">
        <f t="shared" si="17"/>
        <v>NOT INCLUDED</v>
      </c>
      <c r="N539" s="28">
        <f t="shared" si="18"/>
        <v>0</v>
      </c>
    </row>
    <row r="540" spans="1:17" x14ac:dyDescent="0.25">
      <c r="A540" s="22"/>
      <c r="B540" s="22"/>
      <c r="C540" s="22"/>
      <c r="D540" s="22"/>
      <c r="E540" s="22"/>
      <c r="F540" s="338" t="str">
        <f>IFERROR(VLOOKUP($B540,Codes!$A$2:$B$336, 2, FALSE),"")</f>
        <v/>
      </c>
      <c r="G540" s="338" t="str">
        <f>IFERROR(VLOOKUP($C540,Codes!$A$2:$B$336, 2, FALSE),"")</f>
        <v/>
      </c>
      <c r="H540" s="338" t="str">
        <f>IFERROR(VLOOKUP($D540,Codes!$A$2:$B$336, 2, FALSE),"")</f>
        <v/>
      </c>
      <c r="I540" s="22"/>
      <c r="M540" s="338" t="str">
        <f t="shared" si="17"/>
        <v>NOT INCLUDED</v>
      </c>
      <c r="N540" s="28">
        <f t="shared" si="18"/>
        <v>0</v>
      </c>
    </row>
    <row r="541" spans="1:17" x14ac:dyDescent="0.25">
      <c r="A541" s="22"/>
      <c r="B541" s="22"/>
      <c r="C541" s="22"/>
      <c r="D541" s="22"/>
      <c r="E541" s="22"/>
      <c r="F541" s="338" t="str">
        <f>IFERROR(VLOOKUP($B541,Codes!$A$2:$B$336, 2, FALSE),"")</f>
        <v/>
      </c>
      <c r="G541" s="338" t="str">
        <f>IFERROR(VLOOKUP($C541,Codes!$A$2:$B$336, 2, FALSE),"")</f>
        <v/>
      </c>
      <c r="H541" s="338" t="str">
        <f>IFERROR(VLOOKUP($D541,Codes!$A$2:$B$336, 2, FALSE),"")</f>
        <v/>
      </c>
      <c r="I541" s="22"/>
      <c r="M541" s="338" t="str">
        <f t="shared" ref="M541:M604" si="19">IF(K541="Y",CONCATENATE($F541,"-",IF(ISNUMBER(SEARCH("SHUTTLE",$E541)),"",$H541),"-",$G541), "NOT INCLUDED")</f>
        <v>NOT INCLUDED</v>
      </c>
      <c r="N541" s="28">
        <f t="shared" si="18"/>
        <v>0</v>
      </c>
    </row>
    <row r="542" spans="1:17" x14ac:dyDescent="0.25">
      <c r="A542" s="22"/>
      <c r="B542" s="22"/>
      <c r="C542" s="22"/>
      <c r="D542" s="22"/>
      <c r="E542" s="22"/>
      <c r="F542" s="338" t="str">
        <f>IFERROR(VLOOKUP($B542,Codes!$A$2:$B$336, 2, FALSE),"")</f>
        <v/>
      </c>
      <c r="G542" s="338" t="str">
        <f>IFERROR(VLOOKUP($C542,Codes!$A$2:$B$336, 2, FALSE),"")</f>
        <v/>
      </c>
      <c r="H542" s="338" t="str">
        <f>IFERROR(VLOOKUP($D542,Codes!$A$2:$B$336, 2, FALSE),"")</f>
        <v/>
      </c>
      <c r="I542" s="22"/>
      <c r="M542" s="338" t="str">
        <f t="shared" si="19"/>
        <v>NOT INCLUDED</v>
      </c>
      <c r="N542" s="28">
        <f t="shared" si="18"/>
        <v>0</v>
      </c>
    </row>
    <row r="543" spans="1:17" x14ac:dyDescent="0.25">
      <c r="A543" s="22"/>
      <c r="B543" s="22"/>
      <c r="C543" s="22"/>
      <c r="D543" s="22"/>
      <c r="E543" s="22"/>
      <c r="F543" s="338" t="str">
        <f>IFERROR(VLOOKUP($B543,Codes!$A$2:$B$336, 2, FALSE),"")</f>
        <v/>
      </c>
      <c r="G543" s="338" t="str">
        <f>IFERROR(VLOOKUP($C543,Codes!$A$2:$B$336, 2, FALSE),"")</f>
        <v/>
      </c>
      <c r="H543" s="338" t="str">
        <f>IFERROR(VLOOKUP($D543,Codes!$A$2:$B$336, 2, FALSE),"")</f>
        <v/>
      </c>
      <c r="I543" s="22"/>
      <c r="M543" s="338" t="str">
        <f t="shared" si="19"/>
        <v>NOT INCLUDED</v>
      </c>
      <c r="N543" s="28">
        <f t="shared" si="18"/>
        <v>0</v>
      </c>
    </row>
    <row r="544" spans="1:17" x14ac:dyDescent="0.25">
      <c r="A544" s="22"/>
      <c r="B544" s="22"/>
      <c r="C544" s="22"/>
      <c r="D544" s="22"/>
      <c r="E544" s="22"/>
      <c r="F544" s="338"/>
      <c r="G544" s="338"/>
      <c r="H544" s="338"/>
      <c r="I544" s="22"/>
      <c r="M544" s="338" t="str">
        <f t="shared" si="19"/>
        <v>NOT INCLUDED</v>
      </c>
      <c r="N544" s="28">
        <f t="shared" si="18"/>
        <v>0</v>
      </c>
    </row>
    <row r="545" spans="1:16" x14ac:dyDescent="0.25">
      <c r="A545" s="22"/>
      <c r="B545" s="22"/>
      <c r="C545" s="22"/>
      <c r="D545" s="22"/>
      <c r="E545" s="22"/>
      <c r="F545" s="338"/>
      <c r="G545" s="338"/>
      <c r="H545" s="338"/>
      <c r="I545" s="22"/>
      <c r="M545" s="338" t="str">
        <f t="shared" si="19"/>
        <v>NOT INCLUDED</v>
      </c>
      <c r="N545" s="28">
        <f t="shared" si="18"/>
        <v>0</v>
      </c>
    </row>
    <row r="546" spans="1:16" x14ac:dyDescent="0.25">
      <c r="A546" s="22"/>
      <c r="B546" s="22"/>
      <c r="C546" s="22"/>
      <c r="D546" s="22"/>
      <c r="E546" s="22"/>
      <c r="F546" s="338"/>
      <c r="G546" s="338"/>
      <c r="H546" s="338"/>
      <c r="I546" s="22"/>
      <c r="M546" s="338" t="str">
        <f t="shared" si="19"/>
        <v>NOT INCLUDED</v>
      </c>
      <c r="N546" s="28">
        <f t="shared" si="18"/>
        <v>0</v>
      </c>
    </row>
    <row r="547" spans="1:16" x14ac:dyDescent="0.25">
      <c r="A547" s="22"/>
      <c r="B547" s="22"/>
      <c r="C547" s="22"/>
      <c r="D547" s="22"/>
      <c r="E547" s="22"/>
      <c r="F547" s="338"/>
      <c r="G547" s="338"/>
      <c r="H547" s="338"/>
      <c r="I547" s="22"/>
      <c r="M547" s="338" t="str">
        <f t="shared" si="19"/>
        <v>NOT INCLUDED</v>
      </c>
      <c r="N547" s="28">
        <f t="shared" si="18"/>
        <v>0</v>
      </c>
    </row>
    <row r="548" spans="1:16" x14ac:dyDescent="0.25">
      <c r="A548" s="22"/>
      <c r="B548" s="22"/>
      <c r="C548" s="22"/>
      <c r="D548" s="22"/>
      <c r="E548" s="22"/>
      <c r="F548" s="338"/>
      <c r="G548" s="338"/>
      <c r="H548" s="338"/>
      <c r="I548" s="22"/>
      <c r="M548" s="338" t="str">
        <f t="shared" si="19"/>
        <v>NOT INCLUDED</v>
      </c>
      <c r="N548" s="28">
        <f t="shared" si="18"/>
        <v>0</v>
      </c>
    </row>
    <row r="549" spans="1:16" x14ac:dyDescent="0.25">
      <c r="A549" s="22"/>
      <c r="B549" s="22"/>
      <c r="C549" s="22"/>
      <c r="D549" s="22"/>
      <c r="E549" s="22"/>
      <c r="F549" s="338"/>
      <c r="G549" s="338"/>
      <c r="H549" s="338"/>
      <c r="I549" s="22"/>
      <c r="M549" s="338" t="str">
        <f t="shared" si="19"/>
        <v>NOT INCLUDED</v>
      </c>
      <c r="N549" s="28">
        <f t="shared" si="18"/>
        <v>0</v>
      </c>
    </row>
    <row r="550" spans="1:16" x14ac:dyDescent="0.25">
      <c r="A550" s="22"/>
      <c r="B550" s="22"/>
      <c r="C550" s="22"/>
      <c r="D550" s="22"/>
      <c r="E550" s="22"/>
      <c r="F550" s="338"/>
      <c r="G550" s="338"/>
      <c r="H550" s="338"/>
      <c r="I550" s="22"/>
      <c r="M550" s="338" t="str">
        <f t="shared" si="19"/>
        <v>NOT INCLUDED</v>
      </c>
      <c r="N550" s="28">
        <f t="shared" si="18"/>
        <v>0</v>
      </c>
    </row>
    <row r="551" spans="1:16" x14ac:dyDescent="0.25">
      <c r="A551" s="22"/>
      <c r="B551" s="22"/>
      <c r="C551" s="22"/>
      <c r="D551" s="22"/>
      <c r="E551" s="22"/>
      <c r="F551" s="338"/>
      <c r="G551" s="338"/>
      <c r="H551" s="338"/>
      <c r="I551" s="22"/>
      <c r="M551" s="338" t="str">
        <f t="shared" si="19"/>
        <v>NOT INCLUDED</v>
      </c>
      <c r="N551" s="28">
        <f t="shared" si="18"/>
        <v>0</v>
      </c>
    </row>
    <row r="552" spans="1:16" x14ac:dyDescent="0.25">
      <c r="A552" s="22"/>
      <c r="B552" s="22"/>
      <c r="C552" s="22"/>
      <c r="D552" s="22"/>
      <c r="E552" s="22"/>
      <c r="F552" s="338"/>
      <c r="G552" s="338"/>
      <c r="H552" s="338"/>
      <c r="I552" s="22"/>
      <c r="M552" s="338" t="str">
        <f t="shared" si="19"/>
        <v>NOT INCLUDED</v>
      </c>
      <c r="N552" s="28">
        <f t="shared" si="18"/>
        <v>0</v>
      </c>
    </row>
    <row r="553" spans="1:16" x14ac:dyDescent="0.25">
      <c r="A553" s="22"/>
      <c r="B553" s="22"/>
      <c r="C553" s="22"/>
      <c r="D553" s="22"/>
      <c r="E553" s="22"/>
      <c r="F553" s="338"/>
      <c r="G553" s="338"/>
      <c r="H553" s="338"/>
      <c r="I553" s="22"/>
      <c r="M553" s="338" t="str">
        <f t="shared" si="19"/>
        <v>NOT INCLUDED</v>
      </c>
      <c r="N553" s="28">
        <f t="shared" si="18"/>
        <v>0</v>
      </c>
    </row>
    <row r="554" spans="1:16" x14ac:dyDescent="0.25">
      <c r="A554" s="22"/>
      <c r="B554" s="22"/>
      <c r="C554" s="22"/>
      <c r="D554" s="22"/>
      <c r="E554" s="22"/>
      <c r="F554" s="338"/>
      <c r="G554" s="338"/>
      <c r="H554" s="338"/>
      <c r="I554" s="22"/>
      <c r="M554" s="338" t="str">
        <f t="shared" si="19"/>
        <v>NOT INCLUDED</v>
      </c>
      <c r="N554" s="28">
        <f t="shared" si="18"/>
        <v>0</v>
      </c>
    </row>
    <row r="555" spans="1:16" x14ac:dyDescent="0.25">
      <c r="A555" s="22"/>
      <c r="B555" s="22"/>
      <c r="C555" s="22"/>
      <c r="D555" s="22"/>
      <c r="E555" s="22"/>
      <c r="F555" s="338"/>
      <c r="G555" s="338"/>
      <c r="H555" s="338"/>
      <c r="I555" s="22"/>
      <c r="M555" s="338" t="str">
        <f t="shared" si="19"/>
        <v>NOT INCLUDED</v>
      </c>
    </row>
    <row r="556" spans="1:16" x14ac:dyDescent="0.25">
      <c r="A556" s="11"/>
      <c r="B556" s="11"/>
      <c r="C556" s="11"/>
      <c r="D556" s="11"/>
      <c r="I556" s="11"/>
      <c r="J556" s="11"/>
      <c r="K556" s="11"/>
      <c r="L556" s="11"/>
      <c r="M556" s="338" t="str">
        <f t="shared" si="19"/>
        <v>NOT INCLUDED</v>
      </c>
      <c r="N556" s="11"/>
      <c r="O556" s="11"/>
      <c r="P556" s="11"/>
    </row>
    <row r="557" spans="1:16" x14ac:dyDescent="0.25">
      <c r="A557" s="11"/>
      <c r="B557" s="11"/>
      <c r="C557" s="11"/>
      <c r="D557" s="11"/>
      <c r="I557" s="11"/>
      <c r="J557" s="11"/>
      <c r="K557" s="11"/>
      <c r="L557" s="11"/>
      <c r="M557" s="338" t="str">
        <f t="shared" si="19"/>
        <v>NOT INCLUDED</v>
      </c>
      <c r="N557" s="11"/>
      <c r="O557" s="11"/>
      <c r="P557" s="11"/>
    </row>
    <row r="558" spans="1:16" x14ac:dyDescent="0.25">
      <c r="A558" s="11"/>
      <c r="B558" s="11"/>
      <c r="C558" s="11"/>
      <c r="D558" s="11"/>
      <c r="I558" s="11"/>
      <c r="J558" s="11"/>
      <c r="K558" s="11"/>
      <c r="L558" s="11"/>
      <c r="M558" s="338" t="str">
        <f t="shared" si="19"/>
        <v>NOT INCLUDED</v>
      </c>
      <c r="N558" s="11"/>
      <c r="O558" s="11"/>
      <c r="P558" s="11"/>
    </row>
    <row r="559" spans="1:16" x14ac:dyDescent="0.25">
      <c r="A559" s="11"/>
      <c r="B559" s="11"/>
      <c r="C559" s="11"/>
      <c r="D559" s="11"/>
      <c r="I559" s="11"/>
      <c r="J559" s="11"/>
      <c r="K559" s="11"/>
      <c r="L559" s="11"/>
      <c r="M559" s="338" t="str">
        <f t="shared" si="19"/>
        <v>NOT INCLUDED</v>
      </c>
      <c r="N559" s="11"/>
      <c r="O559" s="11"/>
      <c r="P559" s="11"/>
    </row>
    <row r="560" spans="1:16" x14ac:dyDescent="0.25">
      <c r="A560" s="11"/>
      <c r="B560" s="11"/>
      <c r="C560" s="11"/>
      <c r="D560" s="11"/>
      <c r="I560" s="11"/>
      <c r="J560" s="11"/>
      <c r="K560" s="11"/>
      <c r="L560" s="11"/>
      <c r="M560" s="338" t="str">
        <f t="shared" si="19"/>
        <v>NOT INCLUDED</v>
      </c>
      <c r="N560" s="11"/>
      <c r="O560" s="11"/>
      <c r="P560" s="11"/>
    </row>
    <row r="561" spans="1:16" x14ac:dyDescent="0.25">
      <c r="A561" s="11"/>
      <c r="B561" s="11"/>
      <c r="C561" s="11"/>
      <c r="D561" s="11"/>
      <c r="I561" s="11"/>
      <c r="J561" s="11"/>
      <c r="K561" s="11"/>
      <c r="L561" s="11"/>
      <c r="M561" s="338" t="str">
        <f t="shared" si="19"/>
        <v>NOT INCLUDED</v>
      </c>
      <c r="N561" s="11"/>
      <c r="O561" s="11"/>
      <c r="P561" s="11"/>
    </row>
    <row r="562" spans="1:16" x14ac:dyDescent="0.25">
      <c r="A562" s="11"/>
      <c r="B562" s="11"/>
      <c r="C562" s="11"/>
      <c r="D562" s="11"/>
      <c r="I562" s="11"/>
      <c r="J562" s="11"/>
      <c r="K562" s="11"/>
      <c r="L562" s="11"/>
      <c r="M562" s="338" t="str">
        <f t="shared" si="19"/>
        <v>NOT INCLUDED</v>
      </c>
      <c r="N562" s="11"/>
      <c r="O562" s="11"/>
      <c r="P562" s="11"/>
    </row>
    <row r="563" spans="1:16" x14ac:dyDescent="0.25">
      <c r="A563" s="11"/>
      <c r="B563" s="11"/>
      <c r="C563" s="11"/>
      <c r="D563" s="11"/>
      <c r="I563" s="11"/>
      <c r="J563" s="11"/>
      <c r="K563" s="11"/>
      <c r="L563" s="11"/>
      <c r="M563" s="338" t="str">
        <f t="shared" si="19"/>
        <v>NOT INCLUDED</v>
      </c>
      <c r="N563" s="11"/>
      <c r="O563" s="11"/>
      <c r="P563" s="11"/>
    </row>
    <row r="564" spans="1:16" x14ac:dyDescent="0.25">
      <c r="A564" s="11"/>
      <c r="B564" s="11"/>
      <c r="C564" s="11"/>
      <c r="D564" s="11"/>
      <c r="I564" s="11"/>
      <c r="J564" s="11"/>
      <c r="K564" s="11"/>
      <c r="L564" s="11"/>
      <c r="M564" s="338" t="str">
        <f t="shared" si="19"/>
        <v>NOT INCLUDED</v>
      </c>
      <c r="N564" s="11"/>
      <c r="O564" s="11"/>
      <c r="P564" s="11"/>
    </row>
    <row r="565" spans="1:16" x14ac:dyDescent="0.25">
      <c r="A565" s="11"/>
      <c r="B565" s="11"/>
      <c r="C565" s="11"/>
      <c r="D565" s="11"/>
      <c r="I565" s="11"/>
      <c r="J565" s="11"/>
      <c r="K565" s="11"/>
      <c r="L565" s="11"/>
      <c r="M565" s="338" t="str">
        <f t="shared" si="19"/>
        <v>NOT INCLUDED</v>
      </c>
      <c r="N565" s="11"/>
      <c r="O565" s="11"/>
      <c r="P565" s="11"/>
    </row>
    <row r="566" spans="1:16" x14ac:dyDescent="0.25">
      <c r="A566" s="11"/>
      <c r="B566" s="11"/>
      <c r="C566" s="11"/>
      <c r="D566" s="11"/>
      <c r="I566" s="11"/>
      <c r="J566" s="11"/>
      <c r="K566" s="11"/>
      <c r="L566" s="11"/>
      <c r="M566" s="338" t="str">
        <f t="shared" si="19"/>
        <v>NOT INCLUDED</v>
      </c>
      <c r="N566" s="11"/>
      <c r="O566" s="11"/>
      <c r="P566" s="11"/>
    </row>
    <row r="567" spans="1:16" x14ac:dyDescent="0.25">
      <c r="A567" s="11"/>
      <c r="B567" s="11"/>
      <c r="C567" s="11"/>
      <c r="D567" s="11"/>
      <c r="I567" s="11"/>
      <c r="J567" s="11"/>
      <c r="K567" s="11"/>
      <c r="L567" s="11"/>
      <c r="M567" s="338" t="str">
        <f t="shared" si="19"/>
        <v>NOT INCLUDED</v>
      </c>
      <c r="N567" s="11"/>
      <c r="O567" s="11"/>
      <c r="P567" s="11"/>
    </row>
    <row r="568" spans="1:16" x14ac:dyDescent="0.25">
      <c r="A568" s="11"/>
      <c r="B568" s="11"/>
      <c r="C568" s="11"/>
      <c r="D568" s="11"/>
      <c r="I568" s="11"/>
      <c r="J568" s="11"/>
      <c r="K568" s="11"/>
      <c r="L568" s="11"/>
      <c r="M568" s="338" t="str">
        <f t="shared" si="19"/>
        <v>NOT INCLUDED</v>
      </c>
      <c r="N568" s="11"/>
      <c r="O568" s="11"/>
      <c r="P568" s="11"/>
    </row>
    <row r="569" spans="1:16" x14ac:dyDescent="0.25">
      <c r="A569" s="11"/>
      <c r="B569" s="11"/>
      <c r="C569" s="11"/>
      <c r="D569" s="11"/>
      <c r="I569" s="11"/>
      <c r="J569" s="11"/>
      <c r="K569" s="11"/>
      <c r="L569" s="11"/>
      <c r="M569" s="338" t="str">
        <f t="shared" si="19"/>
        <v>NOT INCLUDED</v>
      </c>
      <c r="N569" s="11"/>
      <c r="O569" s="11"/>
      <c r="P569" s="11"/>
    </row>
    <row r="570" spans="1:16" x14ac:dyDescent="0.25">
      <c r="A570" s="11"/>
      <c r="B570" s="11"/>
      <c r="C570" s="11"/>
      <c r="D570" s="11"/>
      <c r="I570" s="11"/>
      <c r="J570" s="11"/>
      <c r="K570" s="11"/>
      <c r="L570" s="11"/>
      <c r="M570" s="338" t="str">
        <f t="shared" si="19"/>
        <v>NOT INCLUDED</v>
      </c>
      <c r="N570" s="11"/>
      <c r="O570" s="11"/>
      <c r="P570" s="11"/>
    </row>
    <row r="571" spans="1:16" x14ac:dyDescent="0.25">
      <c r="A571" s="11"/>
      <c r="B571" s="11"/>
      <c r="C571" s="11"/>
      <c r="D571" s="11"/>
      <c r="I571" s="11"/>
      <c r="J571" s="11"/>
      <c r="K571" s="11"/>
      <c r="L571" s="11"/>
      <c r="M571" s="338" t="str">
        <f t="shared" si="19"/>
        <v>NOT INCLUDED</v>
      </c>
      <c r="N571" s="11"/>
      <c r="O571" s="11"/>
      <c r="P571" s="11"/>
    </row>
    <row r="572" spans="1:16" x14ac:dyDescent="0.25">
      <c r="A572" s="11"/>
      <c r="B572" s="11"/>
      <c r="C572" s="11"/>
      <c r="D572" s="11"/>
      <c r="I572" s="11"/>
      <c r="J572" s="11"/>
      <c r="K572" s="11"/>
      <c r="L572" s="11"/>
      <c r="M572" s="338" t="str">
        <f t="shared" si="19"/>
        <v>NOT INCLUDED</v>
      </c>
      <c r="N572" s="11"/>
      <c r="O572" s="11"/>
      <c r="P572" s="11"/>
    </row>
    <row r="573" spans="1:16" x14ac:dyDescent="0.25">
      <c r="A573" s="11"/>
      <c r="B573" s="11"/>
      <c r="C573" s="11"/>
      <c r="D573" s="11"/>
      <c r="I573" s="11"/>
      <c r="J573" s="11"/>
      <c r="K573" s="11"/>
      <c r="L573" s="11"/>
      <c r="M573" s="338" t="str">
        <f t="shared" si="19"/>
        <v>NOT INCLUDED</v>
      </c>
      <c r="N573" s="11"/>
      <c r="O573" s="11"/>
      <c r="P573" s="11"/>
    </row>
    <row r="574" spans="1:16" x14ac:dyDescent="0.25">
      <c r="A574" s="11"/>
      <c r="B574" s="11"/>
      <c r="C574" s="11"/>
      <c r="D574" s="11"/>
      <c r="I574" s="11"/>
      <c r="J574" s="11"/>
      <c r="K574" s="11"/>
      <c r="L574" s="11"/>
      <c r="M574" s="338" t="str">
        <f t="shared" si="19"/>
        <v>NOT INCLUDED</v>
      </c>
      <c r="N574" s="11"/>
      <c r="O574" s="11"/>
      <c r="P574" s="11"/>
    </row>
    <row r="575" spans="1:16" x14ac:dyDescent="0.25">
      <c r="A575" s="11"/>
      <c r="B575" s="11"/>
      <c r="C575" s="11"/>
      <c r="D575" s="11"/>
      <c r="I575" s="11"/>
      <c r="J575" s="11"/>
      <c r="K575" s="11"/>
      <c r="L575" s="11"/>
      <c r="M575" s="338" t="str">
        <f t="shared" si="19"/>
        <v>NOT INCLUDED</v>
      </c>
      <c r="N575" s="11"/>
      <c r="O575" s="11"/>
      <c r="P575" s="11"/>
    </row>
    <row r="576" spans="1:16" x14ac:dyDescent="0.25">
      <c r="A576" s="11"/>
      <c r="B576" s="11"/>
      <c r="C576" s="11"/>
      <c r="D576" s="11"/>
      <c r="I576" s="11"/>
      <c r="J576" s="11"/>
      <c r="K576" s="11"/>
      <c r="L576" s="11"/>
      <c r="M576" s="338" t="str">
        <f t="shared" si="19"/>
        <v>NOT INCLUDED</v>
      </c>
      <c r="N576" s="11"/>
      <c r="O576" s="11"/>
      <c r="P576" s="11"/>
    </row>
    <row r="577" spans="1:16" x14ac:dyDescent="0.25">
      <c r="A577" s="11"/>
      <c r="B577" s="11"/>
      <c r="C577" s="11"/>
      <c r="D577" s="11"/>
      <c r="I577" s="11"/>
      <c r="J577" s="11"/>
      <c r="K577" s="11"/>
      <c r="L577" s="11"/>
      <c r="M577" s="338" t="str">
        <f t="shared" si="19"/>
        <v>NOT INCLUDED</v>
      </c>
      <c r="N577" s="11"/>
      <c r="O577" s="11"/>
      <c r="P577" s="11"/>
    </row>
    <row r="578" spans="1:16" x14ac:dyDescent="0.25">
      <c r="A578" s="11"/>
      <c r="B578" s="11"/>
      <c r="C578" s="11"/>
      <c r="D578" s="11"/>
      <c r="I578" s="11"/>
      <c r="J578" s="11"/>
      <c r="K578" s="11"/>
      <c r="L578" s="11"/>
      <c r="M578" s="338" t="str">
        <f t="shared" si="19"/>
        <v>NOT INCLUDED</v>
      </c>
      <c r="N578" s="11"/>
      <c r="O578" s="11"/>
      <c r="P578" s="11"/>
    </row>
    <row r="579" spans="1:16" x14ac:dyDescent="0.25">
      <c r="A579" s="11"/>
      <c r="B579" s="11"/>
      <c r="C579" s="11"/>
      <c r="D579" s="11"/>
      <c r="I579" s="11"/>
      <c r="J579" s="11"/>
      <c r="K579" s="11"/>
      <c r="L579" s="11"/>
      <c r="M579" s="338" t="str">
        <f t="shared" si="19"/>
        <v>NOT INCLUDED</v>
      </c>
      <c r="N579" s="11"/>
      <c r="O579" s="11"/>
      <c r="P579" s="11"/>
    </row>
    <row r="580" spans="1:16" x14ac:dyDescent="0.25">
      <c r="A580" s="11"/>
      <c r="B580" s="11"/>
      <c r="C580" s="11"/>
      <c r="D580" s="11"/>
      <c r="I580" s="11"/>
      <c r="J580" s="11"/>
      <c r="K580" s="11"/>
      <c r="L580" s="11"/>
      <c r="M580" s="338" t="str">
        <f t="shared" si="19"/>
        <v>NOT INCLUDED</v>
      </c>
      <c r="N580" s="11"/>
      <c r="O580" s="11"/>
      <c r="P580" s="11"/>
    </row>
    <row r="581" spans="1:16" x14ac:dyDescent="0.25">
      <c r="A581" s="11"/>
      <c r="B581" s="11"/>
      <c r="C581" s="11"/>
      <c r="D581" s="11"/>
      <c r="I581" s="11"/>
      <c r="J581" s="11"/>
      <c r="K581" s="11"/>
      <c r="L581" s="11"/>
      <c r="M581" s="338" t="str">
        <f t="shared" si="19"/>
        <v>NOT INCLUDED</v>
      </c>
      <c r="N581" s="11"/>
      <c r="O581" s="11"/>
      <c r="P581" s="11"/>
    </row>
    <row r="582" spans="1:16" x14ac:dyDescent="0.25">
      <c r="M582" s="338" t="str">
        <f t="shared" si="19"/>
        <v>NOT INCLUDED</v>
      </c>
    </row>
    <row r="583" spans="1:16" x14ac:dyDescent="0.25">
      <c r="M583" s="338" t="str">
        <f t="shared" si="19"/>
        <v>NOT INCLUDED</v>
      </c>
    </row>
    <row r="584" spans="1:16" x14ac:dyDescent="0.25">
      <c r="M584" s="338" t="str">
        <f t="shared" si="19"/>
        <v>NOT INCLUDED</v>
      </c>
    </row>
    <row r="585" spans="1:16" x14ac:dyDescent="0.25">
      <c r="M585" s="338" t="str">
        <f t="shared" si="19"/>
        <v>NOT INCLUDED</v>
      </c>
    </row>
    <row r="586" spans="1:16" x14ac:dyDescent="0.25">
      <c r="M586" s="338" t="str">
        <f t="shared" si="19"/>
        <v>NOT INCLUDED</v>
      </c>
    </row>
    <row r="587" spans="1:16" x14ac:dyDescent="0.25">
      <c r="M587" s="338" t="str">
        <f t="shared" si="19"/>
        <v>NOT INCLUDED</v>
      </c>
    </row>
    <row r="588" spans="1:16" x14ac:dyDescent="0.25">
      <c r="M588" s="338" t="str">
        <f t="shared" si="19"/>
        <v>NOT INCLUDED</v>
      </c>
    </row>
    <row r="589" spans="1:16" x14ac:dyDescent="0.25">
      <c r="M589" s="338" t="str">
        <f t="shared" si="19"/>
        <v>NOT INCLUDED</v>
      </c>
    </row>
    <row r="590" spans="1:16" x14ac:dyDescent="0.25">
      <c r="M590" s="338" t="str">
        <f t="shared" si="19"/>
        <v>NOT INCLUDED</v>
      </c>
    </row>
    <row r="591" spans="1:16" x14ac:dyDescent="0.25">
      <c r="M591" s="338" t="str">
        <f t="shared" si="19"/>
        <v>NOT INCLUDED</v>
      </c>
    </row>
    <row r="592" spans="1:16" x14ac:dyDescent="0.25">
      <c r="M592" s="338" t="str">
        <f t="shared" si="19"/>
        <v>NOT INCLUDED</v>
      </c>
    </row>
    <row r="593" spans="13:13" x14ac:dyDescent="0.25">
      <c r="M593" s="338" t="str">
        <f t="shared" si="19"/>
        <v>NOT INCLUDED</v>
      </c>
    </row>
    <row r="594" spans="13:13" x14ac:dyDescent="0.25">
      <c r="M594" s="338" t="str">
        <f t="shared" si="19"/>
        <v>NOT INCLUDED</v>
      </c>
    </row>
    <row r="595" spans="13:13" x14ac:dyDescent="0.25">
      <c r="M595" s="338" t="str">
        <f t="shared" si="19"/>
        <v>NOT INCLUDED</v>
      </c>
    </row>
    <row r="596" spans="13:13" x14ac:dyDescent="0.25">
      <c r="M596" s="338" t="str">
        <f t="shared" si="19"/>
        <v>NOT INCLUDED</v>
      </c>
    </row>
    <row r="597" spans="13:13" x14ac:dyDescent="0.25">
      <c r="M597" s="338" t="str">
        <f t="shared" si="19"/>
        <v>NOT INCLUDED</v>
      </c>
    </row>
    <row r="598" spans="13:13" x14ac:dyDescent="0.25">
      <c r="M598" s="338" t="str">
        <f t="shared" si="19"/>
        <v>NOT INCLUDED</v>
      </c>
    </row>
    <row r="599" spans="13:13" x14ac:dyDescent="0.25">
      <c r="M599" s="338" t="str">
        <f t="shared" si="19"/>
        <v>NOT INCLUDED</v>
      </c>
    </row>
    <row r="600" spans="13:13" x14ac:dyDescent="0.25">
      <c r="M600" s="338" t="str">
        <f t="shared" si="19"/>
        <v>NOT INCLUDED</v>
      </c>
    </row>
    <row r="601" spans="13:13" x14ac:dyDescent="0.25">
      <c r="M601" s="338" t="str">
        <f t="shared" si="19"/>
        <v>NOT INCLUDED</v>
      </c>
    </row>
    <row r="602" spans="13:13" x14ac:dyDescent="0.25">
      <c r="M602" s="338" t="str">
        <f t="shared" si="19"/>
        <v>NOT INCLUDED</v>
      </c>
    </row>
    <row r="603" spans="13:13" x14ac:dyDescent="0.25">
      <c r="M603" s="338" t="str">
        <f t="shared" si="19"/>
        <v>NOT INCLUDED</v>
      </c>
    </row>
    <row r="604" spans="13:13" x14ac:dyDescent="0.25">
      <c r="M604" s="338" t="str">
        <f t="shared" si="19"/>
        <v>NOT INCLUDED</v>
      </c>
    </row>
    <row r="605" spans="13:13" x14ac:dyDescent="0.25">
      <c r="M605" s="338" t="str">
        <f t="shared" ref="M605:M618" si="20">IF(K605="Y",CONCATENATE($F605,"-",IF(ISNUMBER(SEARCH("SHUTTLE",$E605)),"",$H605),"-",$G605), "NOT INCLUDED")</f>
        <v>NOT INCLUDED</v>
      </c>
    </row>
    <row r="606" spans="13:13" x14ac:dyDescent="0.25">
      <c r="M606" s="338" t="str">
        <f t="shared" si="20"/>
        <v>NOT INCLUDED</v>
      </c>
    </row>
    <row r="607" spans="13:13" x14ac:dyDescent="0.25">
      <c r="M607" s="338" t="str">
        <f t="shared" si="20"/>
        <v>NOT INCLUDED</v>
      </c>
    </row>
    <row r="608" spans="13:13" x14ac:dyDescent="0.25">
      <c r="M608" s="338" t="str">
        <f t="shared" si="20"/>
        <v>NOT INCLUDED</v>
      </c>
    </row>
    <row r="609" spans="13:13" x14ac:dyDescent="0.25">
      <c r="M609" s="338" t="str">
        <f t="shared" si="20"/>
        <v>NOT INCLUDED</v>
      </c>
    </row>
    <row r="610" spans="13:13" x14ac:dyDescent="0.25">
      <c r="M610" s="338" t="str">
        <f t="shared" si="20"/>
        <v>NOT INCLUDED</v>
      </c>
    </row>
    <row r="611" spans="13:13" x14ac:dyDescent="0.25">
      <c r="M611" s="338" t="str">
        <f t="shared" si="20"/>
        <v>NOT INCLUDED</v>
      </c>
    </row>
    <row r="612" spans="13:13" x14ac:dyDescent="0.25">
      <c r="M612" s="338" t="str">
        <f t="shared" si="20"/>
        <v>NOT INCLUDED</v>
      </c>
    </row>
    <row r="613" spans="13:13" x14ac:dyDescent="0.25">
      <c r="M613" s="338" t="str">
        <f t="shared" si="20"/>
        <v>NOT INCLUDED</v>
      </c>
    </row>
    <row r="614" spans="13:13" x14ac:dyDescent="0.25">
      <c r="M614" s="338" t="str">
        <f t="shared" si="20"/>
        <v>NOT INCLUDED</v>
      </c>
    </row>
    <row r="615" spans="13:13" x14ac:dyDescent="0.25">
      <c r="M615" s="338" t="str">
        <f t="shared" si="20"/>
        <v>NOT INCLUDED</v>
      </c>
    </row>
    <row r="616" spans="13:13" x14ac:dyDescent="0.25">
      <c r="M616" s="338" t="str">
        <f t="shared" si="20"/>
        <v>NOT INCLUDED</v>
      </c>
    </row>
    <row r="617" spans="13:13" x14ac:dyDescent="0.25">
      <c r="M617" s="338" t="str">
        <f t="shared" si="20"/>
        <v>NOT INCLUDED</v>
      </c>
    </row>
    <row r="618" spans="13:13" x14ac:dyDescent="0.25">
      <c r="M618" s="338" t="str">
        <f t="shared" si="20"/>
        <v>NOT INCLUDED</v>
      </c>
    </row>
  </sheetData>
  <autoFilter ref="A1:Q554"/>
  <sortState ref="A2:O538">
    <sortCondition ref="A2:A538"/>
    <sortCondition ref="B2:B538"/>
    <sortCondition ref="C2:C538"/>
    <sortCondition ref="D2:D538"/>
    <sortCondition ref="L2:L538"/>
  </sortState>
  <customSheetViews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1"/>
      <autoFilter ref="A1:Q554">
        <filterColumn colId="10">
          <filters>
            <filter val="N"/>
          </filters>
        </filterColumn>
      </autoFilter>
    </customSheetView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315BA204-48F2-4892-8B1E-93B49A9BC4C4}" showAutoFilter="1">
      <pane ySplit="1" topLeftCell="A296" activePane="bottomLeft" state="frozen"/>
      <selection pane="bottomLeft" activeCell="G302" sqref="G302"/>
      <pageMargins left="0.7" right="0.7" top="0.75" bottom="0.75" header="0.3" footer="0.3"/>
      <pageSetup orientation="portrait" horizontalDpi="300" verticalDpi="300" r:id="rId3"/>
      <autoFilter ref="A1:Q554"/>
    </customSheetView>
  </customSheetViews>
  <pageMargins left="0.7" right="0.7" top="0.75" bottom="0.75" header="0.3" footer="0.3"/>
  <pageSetup orientation="portrait" horizontalDpi="300" verticalDpi="3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1" spans="1:3" s="1" customFormat="1" x14ac:dyDescent="0.25">
      <c r="A1" s="1" t="s">
        <v>5735</v>
      </c>
      <c r="B1" s="1" t="s">
        <v>5736</v>
      </c>
      <c r="C1" s="1" t="s">
        <v>5737</v>
      </c>
    </row>
    <row r="2" spans="1:3" x14ac:dyDescent="0.25">
      <c r="A2">
        <v>138</v>
      </c>
      <c r="B2" t="s">
        <v>5738</v>
      </c>
      <c r="C2" t="s">
        <v>5753</v>
      </c>
    </row>
    <row r="3" spans="1:3" x14ac:dyDescent="0.25">
      <c r="B3" t="s">
        <v>5739</v>
      </c>
      <c r="C3" t="s">
        <v>5756</v>
      </c>
    </row>
    <row r="4" spans="1:3" x14ac:dyDescent="0.25">
      <c r="B4" t="s">
        <v>5739</v>
      </c>
      <c r="C4" t="s">
        <v>5757</v>
      </c>
    </row>
    <row r="5" spans="1:3" x14ac:dyDescent="0.25">
      <c r="A5">
        <v>126</v>
      </c>
      <c r="B5" t="s">
        <v>5754</v>
      </c>
      <c r="C5" t="s">
        <v>5755</v>
      </c>
    </row>
  </sheetData>
  <customSheetViews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/>
  <dimension ref="A1:M6146"/>
  <sheetViews>
    <sheetView zoomScale="115" zoomScaleNormal="115" workbookViewId="0">
      <pane ySplit="3833" topLeftCell="A3895" activePane="bottomLeft" state="frozen"/>
      <selection pane="bottomLeft" activeCell="H4650" sqref="H4650"/>
    </sheetView>
  </sheetViews>
  <sheetFormatPr defaultRowHeight="15" x14ac:dyDescent="0.2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 x14ac:dyDescent="0.25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 x14ac:dyDescent="0.25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 x14ac:dyDescent="0.25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 x14ac:dyDescent="0.25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 x14ac:dyDescent="0.25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 x14ac:dyDescent="0.25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 x14ac:dyDescent="0.25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 x14ac:dyDescent="0.25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 x14ac:dyDescent="0.25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 x14ac:dyDescent="0.25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 x14ac:dyDescent="0.25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 x14ac:dyDescent="0.25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 x14ac:dyDescent="0.25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 x14ac:dyDescent="0.25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 x14ac:dyDescent="0.25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 x14ac:dyDescent="0.25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 x14ac:dyDescent="0.25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 x14ac:dyDescent="0.25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 x14ac:dyDescent="0.25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 x14ac:dyDescent="0.25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 x14ac:dyDescent="0.25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 x14ac:dyDescent="0.25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 x14ac:dyDescent="0.25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 x14ac:dyDescent="0.25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 x14ac:dyDescent="0.25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 x14ac:dyDescent="0.25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 x14ac:dyDescent="0.25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 x14ac:dyDescent="0.25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 x14ac:dyDescent="0.25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 x14ac:dyDescent="0.25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 x14ac:dyDescent="0.25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 x14ac:dyDescent="0.25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 x14ac:dyDescent="0.25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 x14ac:dyDescent="0.25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 x14ac:dyDescent="0.25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 x14ac:dyDescent="0.25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 x14ac:dyDescent="0.25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 x14ac:dyDescent="0.25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 x14ac:dyDescent="0.25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 x14ac:dyDescent="0.25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 x14ac:dyDescent="0.25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 x14ac:dyDescent="0.25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 x14ac:dyDescent="0.25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 x14ac:dyDescent="0.25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 x14ac:dyDescent="0.25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 x14ac:dyDescent="0.25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 x14ac:dyDescent="0.25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 x14ac:dyDescent="0.25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 x14ac:dyDescent="0.25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 x14ac:dyDescent="0.25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 x14ac:dyDescent="0.25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 x14ac:dyDescent="0.25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 x14ac:dyDescent="0.25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 x14ac:dyDescent="0.25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 x14ac:dyDescent="0.25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 x14ac:dyDescent="0.25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 x14ac:dyDescent="0.25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 x14ac:dyDescent="0.25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 x14ac:dyDescent="0.25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 x14ac:dyDescent="0.25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 x14ac:dyDescent="0.25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 x14ac:dyDescent="0.25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 x14ac:dyDescent="0.25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 x14ac:dyDescent="0.25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 x14ac:dyDescent="0.25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 x14ac:dyDescent="0.25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 x14ac:dyDescent="0.25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 x14ac:dyDescent="0.25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 x14ac:dyDescent="0.25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 x14ac:dyDescent="0.25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 x14ac:dyDescent="0.25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 x14ac:dyDescent="0.25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 x14ac:dyDescent="0.25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 x14ac:dyDescent="0.25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 x14ac:dyDescent="0.25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 x14ac:dyDescent="0.25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 x14ac:dyDescent="0.25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 x14ac:dyDescent="0.25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 x14ac:dyDescent="0.25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 x14ac:dyDescent="0.25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 x14ac:dyDescent="0.25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 x14ac:dyDescent="0.25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 x14ac:dyDescent="0.25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 x14ac:dyDescent="0.25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 x14ac:dyDescent="0.25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 x14ac:dyDescent="0.25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 x14ac:dyDescent="0.25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 x14ac:dyDescent="0.25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 x14ac:dyDescent="0.25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 x14ac:dyDescent="0.25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 x14ac:dyDescent="0.25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 x14ac:dyDescent="0.25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 x14ac:dyDescent="0.25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 x14ac:dyDescent="0.25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 x14ac:dyDescent="0.25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 x14ac:dyDescent="0.25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 x14ac:dyDescent="0.25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 x14ac:dyDescent="0.25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 x14ac:dyDescent="0.25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 x14ac:dyDescent="0.25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 x14ac:dyDescent="0.25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 x14ac:dyDescent="0.25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 x14ac:dyDescent="0.25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 x14ac:dyDescent="0.25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 x14ac:dyDescent="0.25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 x14ac:dyDescent="0.25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 x14ac:dyDescent="0.25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 x14ac:dyDescent="0.25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 x14ac:dyDescent="0.25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 x14ac:dyDescent="0.25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 x14ac:dyDescent="0.25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 x14ac:dyDescent="0.25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 x14ac:dyDescent="0.25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 x14ac:dyDescent="0.25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 x14ac:dyDescent="0.25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 x14ac:dyDescent="0.25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 x14ac:dyDescent="0.25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 x14ac:dyDescent="0.25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 x14ac:dyDescent="0.25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 x14ac:dyDescent="0.25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 x14ac:dyDescent="0.25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 x14ac:dyDescent="0.25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 x14ac:dyDescent="0.25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 x14ac:dyDescent="0.25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 x14ac:dyDescent="0.25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 x14ac:dyDescent="0.25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 x14ac:dyDescent="0.25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 x14ac:dyDescent="0.25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 x14ac:dyDescent="0.25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 x14ac:dyDescent="0.25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 x14ac:dyDescent="0.25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 x14ac:dyDescent="0.25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 x14ac:dyDescent="0.25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 x14ac:dyDescent="0.25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 x14ac:dyDescent="0.25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 x14ac:dyDescent="0.25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 x14ac:dyDescent="0.25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 x14ac:dyDescent="0.25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 x14ac:dyDescent="0.25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 x14ac:dyDescent="0.25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 x14ac:dyDescent="0.25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 x14ac:dyDescent="0.25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 x14ac:dyDescent="0.25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 x14ac:dyDescent="0.25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 x14ac:dyDescent="0.25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 x14ac:dyDescent="0.25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 x14ac:dyDescent="0.25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 x14ac:dyDescent="0.25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 x14ac:dyDescent="0.25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 x14ac:dyDescent="0.25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 x14ac:dyDescent="0.25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 x14ac:dyDescent="0.25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 x14ac:dyDescent="0.25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 x14ac:dyDescent="0.25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 x14ac:dyDescent="0.25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 x14ac:dyDescent="0.25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 x14ac:dyDescent="0.25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 x14ac:dyDescent="0.25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 x14ac:dyDescent="0.25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 x14ac:dyDescent="0.25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 x14ac:dyDescent="0.25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 x14ac:dyDescent="0.25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 x14ac:dyDescent="0.25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 x14ac:dyDescent="0.25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 x14ac:dyDescent="0.25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 x14ac:dyDescent="0.25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 x14ac:dyDescent="0.25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 x14ac:dyDescent="0.25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 x14ac:dyDescent="0.25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 x14ac:dyDescent="0.25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 x14ac:dyDescent="0.25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 x14ac:dyDescent="0.25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 x14ac:dyDescent="0.25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 x14ac:dyDescent="0.25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 x14ac:dyDescent="0.25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 x14ac:dyDescent="0.25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 x14ac:dyDescent="0.25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 x14ac:dyDescent="0.25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 x14ac:dyDescent="0.25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 x14ac:dyDescent="0.25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 x14ac:dyDescent="0.25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 x14ac:dyDescent="0.25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 x14ac:dyDescent="0.25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 x14ac:dyDescent="0.25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 x14ac:dyDescent="0.25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 x14ac:dyDescent="0.25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 x14ac:dyDescent="0.25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 x14ac:dyDescent="0.25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 x14ac:dyDescent="0.25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 x14ac:dyDescent="0.25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 x14ac:dyDescent="0.25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 x14ac:dyDescent="0.25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 x14ac:dyDescent="0.25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 x14ac:dyDescent="0.25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 x14ac:dyDescent="0.25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 x14ac:dyDescent="0.25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 x14ac:dyDescent="0.25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 x14ac:dyDescent="0.25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 x14ac:dyDescent="0.25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 x14ac:dyDescent="0.25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 x14ac:dyDescent="0.25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 x14ac:dyDescent="0.25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 x14ac:dyDescent="0.25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 x14ac:dyDescent="0.25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 x14ac:dyDescent="0.25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 x14ac:dyDescent="0.25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 x14ac:dyDescent="0.25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 x14ac:dyDescent="0.25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 x14ac:dyDescent="0.25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 x14ac:dyDescent="0.25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 x14ac:dyDescent="0.25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 x14ac:dyDescent="0.25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 x14ac:dyDescent="0.25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 x14ac:dyDescent="0.25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 x14ac:dyDescent="0.25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 x14ac:dyDescent="0.25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 x14ac:dyDescent="0.25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 x14ac:dyDescent="0.25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 x14ac:dyDescent="0.25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 x14ac:dyDescent="0.25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 x14ac:dyDescent="0.25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 x14ac:dyDescent="0.25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 x14ac:dyDescent="0.25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 x14ac:dyDescent="0.25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 x14ac:dyDescent="0.25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 x14ac:dyDescent="0.25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 x14ac:dyDescent="0.25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 x14ac:dyDescent="0.25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 x14ac:dyDescent="0.25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 x14ac:dyDescent="0.25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 x14ac:dyDescent="0.25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 x14ac:dyDescent="0.25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 x14ac:dyDescent="0.25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 x14ac:dyDescent="0.25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 x14ac:dyDescent="0.25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 x14ac:dyDescent="0.25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 x14ac:dyDescent="0.25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 x14ac:dyDescent="0.25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 x14ac:dyDescent="0.25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 x14ac:dyDescent="0.25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 x14ac:dyDescent="0.25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 x14ac:dyDescent="0.25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 x14ac:dyDescent="0.25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 x14ac:dyDescent="0.25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 x14ac:dyDescent="0.25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 x14ac:dyDescent="0.25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 x14ac:dyDescent="0.25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 x14ac:dyDescent="0.25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 x14ac:dyDescent="0.25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 x14ac:dyDescent="0.25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 x14ac:dyDescent="0.25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 x14ac:dyDescent="0.25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 x14ac:dyDescent="0.25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 x14ac:dyDescent="0.25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 x14ac:dyDescent="0.25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 x14ac:dyDescent="0.25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 x14ac:dyDescent="0.25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 x14ac:dyDescent="0.25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 x14ac:dyDescent="0.25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 x14ac:dyDescent="0.25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 x14ac:dyDescent="0.25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 x14ac:dyDescent="0.25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 x14ac:dyDescent="0.25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 x14ac:dyDescent="0.25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 x14ac:dyDescent="0.25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 x14ac:dyDescent="0.25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 x14ac:dyDescent="0.25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 x14ac:dyDescent="0.25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 x14ac:dyDescent="0.25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 x14ac:dyDescent="0.25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 x14ac:dyDescent="0.25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 x14ac:dyDescent="0.25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 x14ac:dyDescent="0.25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 x14ac:dyDescent="0.25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 x14ac:dyDescent="0.25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 x14ac:dyDescent="0.25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 x14ac:dyDescent="0.25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 x14ac:dyDescent="0.25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 x14ac:dyDescent="0.25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 x14ac:dyDescent="0.25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 x14ac:dyDescent="0.25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 x14ac:dyDescent="0.25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 x14ac:dyDescent="0.25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 x14ac:dyDescent="0.25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 x14ac:dyDescent="0.25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 x14ac:dyDescent="0.25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 x14ac:dyDescent="0.25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 x14ac:dyDescent="0.25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 x14ac:dyDescent="0.25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 x14ac:dyDescent="0.25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 x14ac:dyDescent="0.25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 x14ac:dyDescent="0.25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 x14ac:dyDescent="0.25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 x14ac:dyDescent="0.25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 x14ac:dyDescent="0.25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 x14ac:dyDescent="0.25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 x14ac:dyDescent="0.25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 x14ac:dyDescent="0.25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 x14ac:dyDescent="0.25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 x14ac:dyDescent="0.25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 x14ac:dyDescent="0.25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 x14ac:dyDescent="0.25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 x14ac:dyDescent="0.25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 x14ac:dyDescent="0.25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 x14ac:dyDescent="0.25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 x14ac:dyDescent="0.25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 x14ac:dyDescent="0.25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 x14ac:dyDescent="0.25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 x14ac:dyDescent="0.25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 x14ac:dyDescent="0.25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 x14ac:dyDescent="0.25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 x14ac:dyDescent="0.25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 x14ac:dyDescent="0.25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 x14ac:dyDescent="0.25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 x14ac:dyDescent="0.25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 x14ac:dyDescent="0.25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 x14ac:dyDescent="0.25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 x14ac:dyDescent="0.25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 x14ac:dyDescent="0.25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 x14ac:dyDescent="0.25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 x14ac:dyDescent="0.25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 x14ac:dyDescent="0.25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 x14ac:dyDescent="0.25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 x14ac:dyDescent="0.25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 x14ac:dyDescent="0.25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 x14ac:dyDescent="0.25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 x14ac:dyDescent="0.25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 x14ac:dyDescent="0.25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 x14ac:dyDescent="0.25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 x14ac:dyDescent="0.25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 x14ac:dyDescent="0.25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 x14ac:dyDescent="0.25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 x14ac:dyDescent="0.25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 x14ac:dyDescent="0.25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 x14ac:dyDescent="0.25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 x14ac:dyDescent="0.25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 x14ac:dyDescent="0.25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 x14ac:dyDescent="0.25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 x14ac:dyDescent="0.25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 x14ac:dyDescent="0.25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 x14ac:dyDescent="0.25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 x14ac:dyDescent="0.25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 x14ac:dyDescent="0.25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 x14ac:dyDescent="0.25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 x14ac:dyDescent="0.25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 x14ac:dyDescent="0.25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 x14ac:dyDescent="0.25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 x14ac:dyDescent="0.25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 x14ac:dyDescent="0.25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 x14ac:dyDescent="0.25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 x14ac:dyDescent="0.25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 x14ac:dyDescent="0.25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 x14ac:dyDescent="0.25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 x14ac:dyDescent="0.25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 x14ac:dyDescent="0.25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 x14ac:dyDescent="0.25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 x14ac:dyDescent="0.25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 x14ac:dyDescent="0.25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 x14ac:dyDescent="0.25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 x14ac:dyDescent="0.25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 x14ac:dyDescent="0.25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 x14ac:dyDescent="0.25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 x14ac:dyDescent="0.25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 x14ac:dyDescent="0.25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 x14ac:dyDescent="0.25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 x14ac:dyDescent="0.25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 x14ac:dyDescent="0.25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 x14ac:dyDescent="0.25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 x14ac:dyDescent="0.25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 x14ac:dyDescent="0.25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 x14ac:dyDescent="0.25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 x14ac:dyDescent="0.25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 x14ac:dyDescent="0.25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 x14ac:dyDescent="0.25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 x14ac:dyDescent="0.25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 x14ac:dyDescent="0.25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 x14ac:dyDescent="0.25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 x14ac:dyDescent="0.25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 x14ac:dyDescent="0.25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 x14ac:dyDescent="0.25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 x14ac:dyDescent="0.25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 x14ac:dyDescent="0.25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 x14ac:dyDescent="0.25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 x14ac:dyDescent="0.25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 x14ac:dyDescent="0.25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 x14ac:dyDescent="0.25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 x14ac:dyDescent="0.25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 x14ac:dyDescent="0.25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 x14ac:dyDescent="0.25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 x14ac:dyDescent="0.25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 x14ac:dyDescent="0.25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 x14ac:dyDescent="0.25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 x14ac:dyDescent="0.25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 x14ac:dyDescent="0.25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 x14ac:dyDescent="0.25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 x14ac:dyDescent="0.25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 x14ac:dyDescent="0.25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 x14ac:dyDescent="0.25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 x14ac:dyDescent="0.25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 x14ac:dyDescent="0.25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 x14ac:dyDescent="0.25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 x14ac:dyDescent="0.25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 x14ac:dyDescent="0.25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 x14ac:dyDescent="0.25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 x14ac:dyDescent="0.25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 x14ac:dyDescent="0.25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 x14ac:dyDescent="0.25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 x14ac:dyDescent="0.25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 x14ac:dyDescent="0.25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 x14ac:dyDescent="0.25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 x14ac:dyDescent="0.25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 x14ac:dyDescent="0.25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 x14ac:dyDescent="0.25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 x14ac:dyDescent="0.25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 x14ac:dyDescent="0.25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 x14ac:dyDescent="0.25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 x14ac:dyDescent="0.25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 x14ac:dyDescent="0.25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 x14ac:dyDescent="0.25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 x14ac:dyDescent="0.25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 x14ac:dyDescent="0.25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 x14ac:dyDescent="0.25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 x14ac:dyDescent="0.25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 x14ac:dyDescent="0.25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 x14ac:dyDescent="0.25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 x14ac:dyDescent="0.25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 x14ac:dyDescent="0.25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 x14ac:dyDescent="0.25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 x14ac:dyDescent="0.25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 x14ac:dyDescent="0.25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 x14ac:dyDescent="0.25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 x14ac:dyDescent="0.25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 x14ac:dyDescent="0.25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 x14ac:dyDescent="0.25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 x14ac:dyDescent="0.25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 x14ac:dyDescent="0.25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 x14ac:dyDescent="0.25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 x14ac:dyDescent="0.25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 x14ac:dyDescent="0.25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 x14ac:dyDescent="0.25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 x14ac:dyDescent="0.25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 x14ac:dyDescent="0.25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 x14ac:dyDescent="0.25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 x14ac:dyDescent="0.25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 x14ac:dyDescent="0.25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 x14ac:dyDescent="0.25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 x14ac:dyDescent="0.25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 x14ac:dyDescent="0.25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 x14ac:dyDescent="0.25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 x14ac:dyDescent="0.25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 x14ac:dyDescent="0.25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 x14ac:dyDescent="0.25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 x14ac:dyDescent="0.25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 x14ac:dyDescent="0.25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 x14ac:dyDescent="0.25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 x14ac:dyDescent="0.25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 x14ac:dyDescent="0.25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 x14ac:dyDescent="0.25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 x14ac:dyDescent="0.25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 x14ac:dyDescent="0.25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 x14ac:dyDescent="0.25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 x14ac:dyDescent="0.25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 x14ac:dyDescent="0.25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 x14ac:dyDescent="0.25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 x14ac:dyDescent="0.25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 x14ac:dyDescent="0.25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 x14ac:dyDescent="0.25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 x14ac:dyDescent="0.25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 x14ac:dyDescent="0.25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 x14ac:dyDescent="0.25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 x14ac:dyDescent="0.25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 x14ac:dyDescent="0.25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 x14ac:dyDescent="0.25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 x14ac:dyDescent="0.25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 x14ac:dyDescent="0.25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 x14ac:dyDescent="0.25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 x14ac:dyDescent="0.25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 x14ac:dyDescent="0.25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 x14ac:dyDescent="0.25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 x14ac:dyDescent="0.25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 x14ac:dyDescent="0.25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 x14ac:dyDescent="0.25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 x14ac:dyDescent="0.25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 x14ac:dyDescent="0.25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 x14ac:dyDescent="0.25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 x14ac:dyDescent="0.25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 x14ac:dyDescent="0.25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 x14ac:dyDescent="0.25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 x14ac:dyDescent="0.25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 x14ac:dyDescent="0.25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 x14ac:dyDescent="0.25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 x14ac:dyDescent="0.25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 x14ac:dyDescent="0.25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 x14ac:dyDescent="0.25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 x14ac:dyDescent="0.25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 x14ac:dyDescent="0.25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 x14ac:dyDescent="0.25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 x14ac:dyDescent="0.25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 x14ac:dyDescent="0.25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 x14ac:dyDescent="0.25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 x14ac:dyDescent="0.25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 x14ac:dyDescent="0.25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 x14ac:dyDescent="0.25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 x14ac:dyDescent="0.25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 x14ac:dyDescent="0.25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 x14ac:dyDescent="0.25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 x14ac:dyDescent="0.25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 x14ac:dyDescent="0.25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 x14ac:dyDescent="0.25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 x14ac:dyDescent="0.25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 x14ac:dyDescent="0.25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 x14ac:dyDescent="0.25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 x14ac:dyDescent="0.25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 x14ac:dyDescent="0.25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 x14ac:dyDescent="0.25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 x14ac:dyDescent="0.25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 x14ac:dyDescent="0.25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 x14ac:dyDescent="0.25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 x14ac:dyDescent="0.25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 x14ac:dyDescent="0.25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 x14ac:dyDescent="0.25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 x14ac:dyDescent="0.25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 x14ac:dyDescent="0.25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 x14ac:dyDescent="0.25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 x14ac:dyDescent="0.25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 x14ac:dyDescent="0.25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 x14ac:dyDescent="0.25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 x14ac:dyDescent="0.25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 x14ac:dyDescent="0.25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 x14ac:dyDescent="0.25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 x14ac:dyDescent="0.25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 x14ac:dyDescent="0.25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 x14ac:dyDescent="0.25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 x14ac:dyDescent="0.25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 x14ac:dyDescent="0.25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 x14ac:dyDescent="0.25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 x14ac:dyDescent="0.25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 x14ac:dyDescent="0.25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 x14ac:dyDescent="0.25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 x14ac:dyDescent="0.25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 x14ac:dyDescent="0.25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 x14ac:dyDescent="0.25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 x14ac:dyDescent="0.25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 x14ac:dyDescent="0.25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 x14ac:dyDescent="0.25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 x14ac:dyDescent="0.25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 x14ac:dyDescent="0.25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 x14ac:dyDescent="0.25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 x14ac:dyDescent="0.25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 x14ac:dyDescent="0.25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 x14ac:dyDescent="0.25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 x14ac:dyDescent="0.25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 x14ac:dyDescent="0.25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 x14ac:dyDescent="0.25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 x14ac:dyDescent="0.25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 x14ac:dyDescent="0.25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 x14ac:dyDescent="0.25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 x14ac:dyDescent="0.25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 x14ac:dyDescent="0.25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 x14ac:dyDescent="0.25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 x14ac:dyDescent="0.25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 x14ac:dyDescent="0.25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 x14ac:dyDescent="0.25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 x14ac:dyDescent="0.25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 x14ac:dyDescent="0.25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 x14ac:dyDescent="0.25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 x14ac:dyDescent="0.25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 x14ac:dyDescent="0.25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 x14ac:dyDescent="0.25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 x14ac:dyDescent="0.25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 x14ac:dyDescent="0.25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 x14ac:dyDescent="0.25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 x14ac:dyDescent="0.25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 x14ac:dyDescent="0.25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 x14ac:dyDescent="0.25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 x14ac:dyDescent="0.25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 x14ac:dyDescent="0.25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 x14ac:dyDescent="0.25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 x14ac:dyDescent="0.25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 x14ac:dyDescent="0.25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 x14ac:dyDescent="0.25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 x14ac:dyDescent="0.25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 x14ac:dyDescent="0.25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 x14ac:dyDescent="0.25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 x14ac:dyDescent="0.25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 x14ac:dyDescent="0.25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 x14ac:dyDescent="0.25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 x14ac:dyDescent="0.25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 x14ac:dyDescent="0.25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 x14ac:dyDescent="0.25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 x14ac:dyDescent="0.25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 x14ac:dyDescent="0.25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 x14ac:dyDescent="0.25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 x14ac:dyDescent="0.25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 x14ac:dyDescent="0.25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 x14ac:dyDescent="0.25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 x14ac:dyDescent="0.25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 x14ac:dyDescent="0.25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 x14ac:dyDescent="0.25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 x14ac:dyDescent="0.25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 x14ac:dyDescent="0.25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 x14ac:dyDescent="0.25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 x14ac:dyDescent="0.25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 x14ac:dyDescent="0.25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 x14ac:dyDescent="0.25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 x14ac:dyDescent="0.25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 x14ac:dyDescent="0.25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 x14ac:dyDescent="0.25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 x14ac:dyDescent="0.25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 x14ac:dyDescent="0.25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 x14ac:dyDescent="0.25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 x14ac:dyDescent="0.25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 x14ac:dyDescent="0.25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 x14ac:dyDescent="0.25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 x14ac:dyDescent="0.25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 x14ac:dyDescent="0.25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 x14ac:dyDescent="0.25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 x14ac:dyDescent="0.25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 x14ac:dyDescent="0.25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 x14ac:dyDescent="0.25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 x14ac:dyDescent="0.25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 x14ac:dyDescent="0.25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 x14ac:dyDescent="0.25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 x14ac:dyDescent="0.25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 x14ac:dyDescent="0.25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 x14ac:dyDescent="0.25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 x14ac:dyDescent="0.25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 x14ac:dyDescent="0.25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 x14ac:dyDescent="0.25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 x14ac:dyDescent="0.25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 x14ac:dyDescent="0.25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 x14ac:dyDescent="0.25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 x14ac:dyDescent="0.25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 x14ac:dyDescent="0.25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 x14ac:dyDescent="0.25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 x14ac:dyDescent="0.25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 x14ac:dyDescent="0.25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 x14ac:dyDescent="0.25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 x14ac:dyDescent="0.25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 x14ac:dyDescent="0.25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 x14ac:dyDescent="0.25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 x14ac:dyDescent="0.25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 x14ac:dyDescent="0.25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 x14ac:dyDescent="0.25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 x14ac:dyDescent="0.25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 x14ac:dyDescent="0.25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 x14ac:dyDescent="0.25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 x14ac:dyDescent="0.25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 x14ac:dyDescent="0.25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 x14ac:dyDescent="0.25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 x14ac:dyDescent="0.25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 x14ac:dyDescent="0.25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 x14ac:dyDescent="0.25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 x14ac:dyDescent="0.25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 x14ac:dyDescent="0.25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 x14ac:dyDescent="0.25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 x14ac:dyDescent="0.25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 x14ac:dyDescent="0.25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 x14ac:dyDescent="0.25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 x14ac:dyDescent="0.25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 x14ac:dyDescent="0.25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 x14ac:dyDescent="0.25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 x14ac:dyDescent="0.25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 x14ac:dyDescent="0.25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 x14ac:dyDescent="0.25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 x14ac:dyDescent="0.25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 x14ac:dyDescent="0.25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 x14ac:dyDescent="0.25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 x14ac:dyDescent="0.25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 x14ac:dyDescent="0.25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 x14ac:dyDescent="0.25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 x14ac:dyDescent="0.25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 x14ac:dyDescent="0.25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 x14ac:dyDescent="0.25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 x14ac:dyDescent="0.25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 x14ac:dyDescent="0.25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 x14ac:dyDescent="0.25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 x14ac:dyDescent="0.25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 x14ac:dyDescent="0.25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 x14ac:dyDescent="0.25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 x14ac:dyDescent="0.25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 x14ac:dyDescent="0.25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 x14ac:dyDescent="0.25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 x14ac:dyDescent="0.25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 x14ac:dyDescent="0.25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 x14ac:dyDescent="0.25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 x14ac:dyDescent="0.25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 x14ac:dyDescent="0.25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 x14ac:dyDescent="0.25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 x14ac:dyDescent="0.25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 x14ac:dyDescent="0.25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 x14ac:dyDescent="0.25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 x14ac:dyDescent="0.25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 x14ac:dyDescent="0.25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 x14ac:dyDescent="0.25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 x14ac:dyDescent="0.25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 x14ac:dyDescent="0.25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 x14ac:dyDescent="0.25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 x14ac:dyDescent="0.25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 x14ac:dyDescent="0.25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 x14ac:dyDescent="0.25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 x14ac:dyDescent="0.25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 x14ac:dyDescent="0.25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 x14ac:dyDescent="0.25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 x14ac:dyDescent="0.25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 x14ac:dyDescent="0.25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 x14ac:dyDescent="0.25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 x14ac:dyDescent="0.25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 x14ac:dyDescent="0.25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 x14ac:dyDescent="0.25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 x14ac:dyDescent="0.25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 x14ac:dyDescent="0.25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 x14ac:dyDescent="0.25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 x14ac:dyDescent="0.25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 x14ac:dyDescent="0.25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 x14ac:dyDescent="0.25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 x14ac:dyDescent="0.25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 x14ac:dyDescent="0.25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 x14ac:dyDescent="0.25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 x14ac:dyDescent="0.25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 x14ac:dyDescent="0.25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 x14ac:dyDescent="0.25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 x14ac:dyDescent="0.25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 x14ac:dyDescent="0.25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 x14ac:dyDescent="0.25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 x14ac:dyDescent="0.25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 x14ac:dyDescent="0.25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 x14ac:dyDescent="0.25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 x14ac:dyDescent="0.25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 x14ac:dyDescent="0.25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 x14ac:dyDescent="0.25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 x14ac:dyDescent="0.25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 x14ac:dyDescent="0.25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 x14ac:dyDescent="0.25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 x14ac:dyDescent="0.25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 x14ac:dyDescent="0.25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 x14ac:dyDescent="0.25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 x14ac:dyDescent="0.25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 x14ac:dyDescent="0.25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 x14ac:dyDescent="0.25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 x14ac:dyDescent="0.25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 x14ac:dyDescent="0.25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 x14ac:dyDescent="0.25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 x14ac:dyDescent="0.25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 x14ac:dyDescent="0.25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 x14ac:dyDescent="0.25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 x14ac:dyDescent="0.25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 x14ac:dyDescent="0.25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 x14ac:dyDescent="0.25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 x14ac:dyDescent="0.25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 x14ac:dyDescent="0.25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 x14ac:dyDescent="0.25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 x14ac:dyDescent="0.25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 x14ac:dyDescent="0.25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 x14ac:dyDescent="0.25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 x14ac:dyDescent="0.25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 x14ac:dyDescent="0.25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 x14ac:dyDescent="0.25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 x14ac:dyDescent="0.25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 x14ac:dyDescent="0.25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 x14ac:dyDescent="0.25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 x14ac:dyDescent="0.25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 x14ac:dyDescent="0.25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 x14ac:dyDescent="0.25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 x14ac:dyDescent="0.25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 x14ac:dyDescent="0.25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 x14ac:dyDescent="0.25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 x14ac:dyDescent="0.25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 x14ac:dyDescent="0.25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 x14ac:dyDescent="0.25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 x14ac:dyDescent="0.25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 x14ac:dyDescent="0.25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 x14ac:dyDescent="0.25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 x14ac:dyDescent="0.25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 x14ac:dyDescent="0.25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 x14ac:dyDescent="0.25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 x14ac:dyDescent="0.25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 x14ac:dyDescent="0.25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 x14ac:dyDescent="0.25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 x14ac:dyDescent="0.25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 x14ac:dyDescent="0.25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 x14ac:dyDescent="0.25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 x14ac:dyDescent="0.25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 x14ac:dyDescent="0.25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 x14ac:dyDescent="0.25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 x14ac:dyDescent="0.25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 x14ac:dyDescent="0.25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 x14ac:dyDescent="0.25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 x14ac:dyDescent="0.25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 x14ac:dyDescent="0.25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 x14ac:dyDescent="0.25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 x14ac:dyDescent="0.25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 x14ac:dyDescent="0.25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 x14ac:dyDescent="0.25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 x14ac:dyDescent="0.25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 x14ac:dyDescent="0.25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 x14ac:dyDescent="0.25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 x14ac:dyDescent="0.25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 x14ac:dyDescent="0.25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 x14ac:dyDescent="0.25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 x14ac:dyDescent="0.25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 x14ac:dyDescent="0.25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 x14ac:dyDescent="0.25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 x14ac:dyDescent="0.25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 x14ac:dyDescent="0.25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 x14ac:dyDescent="0.25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 x14ac:dyDescent="0.25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 x14ac:dyDescent="0.25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 x14ac:dyDescent="0.25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 x14ac:dyDescent="0.25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 x14ac:dyDescent="0.25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 x14ac:dyDescent="0.25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 x14ac:dyDescent="0.25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 x14ac:dyDescent="0.25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 x14ac:dyDescent="0.25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 x14ac:dyDescent="0.25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 x14ac:dyDescent="0.25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 x14ac:dyDescent="0.25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 x14ac:dyDescent="0.25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 x14ac:dyDescent="0.25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 x14ac:dyDescent="0.25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 x14ac:dyDescent="0.25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 x14ac:dyDescent="0.25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 x14ac:dyDescent="0.25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 x14ac:dyDescent="0.25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 x14ac:dyDescent="0.25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 x14ac:dyDescent="0.25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 x14ac:dyDescent="0.25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 x14ac:dyDescent="0.25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 x14ac:dyDescent="0.25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 x14ac:dyDescent="0.25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 x14ac:dyDescent="0.25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 x14ac:dyDescent="0.25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 x14ac:dyDescent="0.25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 x14ac:dyDescent="0.25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 x14ac:dyDescent="0.25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 x14ac:dyDescent="0.25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 x14ac:dyDescent="0.25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 x14ac:dyDescent="0.25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 x14ac:dyDescent="0.25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 x14ac:dyDescent="0.25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 x14ac:dyDescent="0.25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 x14ac:dyDescent="0.25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 x14ac:dyDescent="0.25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 x14ac:dyDescent="0.25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 x14ac:dyDescent="0.25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 x14ac:dyDescent="0.25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 x14ac:dyDescent="0.25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 x14ac:dyDescent="0.25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 x14ac:dyDescent="0.25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 x14ac:dyDescent="0.25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 x14ac:dyDescent="0.25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 x14ac:dyDescent="0.25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 x14ac:dyDescent="0.25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 x14ac:dyDescent="0.25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 x14ac:dyDescent="0.25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 x14ac:dyDescent="0.25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 x14ac:dyDescent="0.25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 x14ac:dyDescent="0.25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 x14ac:dyDescent="0.25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 x14ac:dyDescent="0.25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 x14ac:dyDescent="0.25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 x14ac:dyDescent="0.25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 x14ac:dyDescent="0.25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 x14ac:dyDescent="0.25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 x14ac:dyDescent="0.25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 x14ac:dyDescent="0.25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 x14ac:dyDescent="0.25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 x14ac:dyDescent="0.25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 x14ac:dyDescent="0.25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 x14ac:dyDescent="0.25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 x14ac:dyDescent="0.25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 x14ac:dyDescent="0.25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 x14ac:dyDescent="0.25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 x14ac:dyDescent="0.25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 x14ac:dyDescent="0.25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 x14ac:dyDescent="0.25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 x14ac:dyDescent="0.25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 x14ac:dyDescent="0.25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 x14ac:dyDescent="0.25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 x14ac:dyDescent="0.25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 x14ac:dyDescent="0.25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 x14ac:dyDescent="0.25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 x14ac:dyDescent="0.25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 x14ac:dyDescent="0.25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 x14ac:dyDescent="0.25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 x14ac:dyDescent="0.25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 x14ac:dyDescent="0.25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 x14ac:dyDescent="0.25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 x14ac:dyDescent="0.25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 x14ac:dyDescent="0.25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 x14ac:dyDescent="0.25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 x14ac:dyDescent="0.25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 x14ac:dyDescent="0.25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 x14ac:dyDescent="0.25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 x14ac:dyDescent="0.25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 x14ac:dyDescent="0.25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 x14ac:dyDescent="0.25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 x14ac:dyDescent="0.25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 x14ac:dyDescent="0.25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 x14ac:dyDescent="0.25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 x14ac:dyDescent="0.25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 x14ac:dyDescent="0.25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 x14ac:dyDescent="0.25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 x14ac:dyDescent="0.25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 x14ac:dyDescent="0.25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 x14ac:dyDescent="0.25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 x14ac:dyDescent="0.25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 x14ac:dyDescent="0.25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 x14ac:dyDescent="0.25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 x14ac:dyDescent="0.25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 x14ac:dyDescent="0.25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 x14ac:dyDescent="0.25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 x14ac:dyDescent="0.25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 x14ac:dyDescent="0.25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 x14ac:dyDescent="0.25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 x14ac:dyDescent="0.25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 x14ac:dyDescent="0.25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 x14ac:dyDescent="0.25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 x14ac:dyDescent="0.25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 x14ac:dyDescent="0.25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 x14ac:dyDescent="0.25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 x14ac:dyDescent="0.25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 x14ac:dyDescent="0.25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 x14ac:dyDescent="0.25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 x14ac:dyDescent="0.25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 x14ac:dyDescent="0.25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 x14ac:dyDescent="0.25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 x14ac:dyDescent="0.25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 x14ac:dyDescent="0.25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 x14ac:dyDescent="0.25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 x14ac:dyDescent="0.25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 x14ac:dyDescent="0.25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 x14ac:dyDescent="0.25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 x14ac:dyDescent="0.25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 x14ac:dyDescent="0.25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 x14ac:dyDescent="0.25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 x14ac:dyDescent="0.25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 x14ac:dyDescent="0.25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 x14ac:dyDescent="0.25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 x14ac:dyDescent="0.25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 x14ac:dyDescent="0.25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 x14ac:dyDescent="0.25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 x14ac:dyDescent="0.25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 x14ac:dyDescent="0.25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 x14ac:dyDescent="0.25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 x14ac:dyDescent="0.25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 x14ac:dyDescent="0.25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 x14ac:dyDescent="0.25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 x14ac:dyDescent="0.25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 x14ac:dyDescent="0.25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 x14ac:dyDescent="0.25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 x14ac:dyDescent="0.25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 x14ac:dyDescent="0.25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 x14ac:dyDescent="0.25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 x14ac:dyDescent="0.25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 x14ac:dyDescent="0.25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 x14ac:dyDescent="0.25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 x14ac:dyDescent="0.25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 x14ac:dyDescent="0.25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 x14ac:dyDescent="0.25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 x14ac:dyDescent="0.25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 x14ac:dyDescent="0.25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 x14ac:dyDescent="0.25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 x14ac:dyDescent="0.25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 x14ac:dyDescent="0.25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 x14ac:dyDescent="0.25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 x14ac:dyDescent="0.25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 x14ac:dyDescent="0.25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 x14ac:dyDescent="0.25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 x14ac:dyDescent="0.25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 x14ac:dyDescent="0.25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 x14ac:dyDescent="0.25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 x14ac:dyDescent="0.25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 x14ac:dyDescent="0.25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 x14ac:dyDescent="0.25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 x14ac:dyDescent="0.25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 x14ac:dyDescent="0.25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 x14ac:dyDescent="0.25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 x14ac:dyDescent="0.25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 x14ac:dyDescent="0.25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 x14ac:dyDescent="0.25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 x14ac:dyDescent="0.25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 x14ac:dyDescent="0.25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 x14ac:dyDescent="0.25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 x14ac:dyDescent="0.25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 x14ac:dyDescent="0.25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 x14ac:dyDescent="0.25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 x14ac:dyDescent="0.25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 x14ac:dyDescent="0.25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 x14ac:dyDescent="0.25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 x14ac:dyDescent="0.25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 x14ac:dyDescent="0.25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 x14ac:dyDescent="0.25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 x14ac:dyDescent="0.25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 x14ac:dyDescent="0.25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 x14ac:dyDescent="0.25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 x14ac:dyDescent="0.25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 x14ac:dyDescent="0.25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 x14ac:dyDescent="0.25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 x14ac:dyDescent="0.25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 x14ac:dyDescent="0.25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 x14ac:dyDescent="0.25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 x14ac:dyDescent="0.25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 x14ac:dyDescent="0.25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 x14ac:dyDescent="0.25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 x14ac:dyDescent="0.25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 x14ac:dyDescent="0.25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 x14ac:dyDescent="0.25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 x14ac:dyDescent="0.25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 x14ac:dyDescent="0.25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 x14ac:dyDescent="0.25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 x14ac:dyDescent="0.25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 x14ac:dyDescent="0.25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 x14ac:dyDescent="0.25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 x14ac:dyDescent="0.25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 x14ac:dyDescent="0.25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 x14ac:dyDescent="0.25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 x14ac:dyDescent="0.25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 x14ac:dyDescent="0.25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 x14ac:dyDescent="0.25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 x14ac:dyDescent="0.25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 x14ac:dyDescent="0.25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 x14ac:dyDescent="0.25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 x14ac:dyDescent="0.25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 x14ac:dyDescent="0.25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 x14ac:dyDescent="0.25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 x14ac:dyDescent="0.25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 x14ac:dyDescent="0.25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 x14ac:dyDescent="0.25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 x14ac:dyDescent="0.25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 x14ac:dyDescent="0.25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 x14ac:dyDescent="0.25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 x14ac:dyDescent="0.25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 x14ac:dyDescent="0.25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 x14ac:dyDescent="0.25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 x14ac:dyDescent="0.25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 x14ac:dyDescent="0.25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 x14ac:dyDescent="0.25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 x14ac:dyDescent="0.25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 x14ac:dyDescent="0.25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 x14ac:dyDescent="0.25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 x14ac:dyDescent="0.25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 x14ac:dyDescent="0.25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 x14ac:dyDescent="0.25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 x14ac:dyDescent="0.25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 x14ac:dyDescent="0.25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 x14ac:dyDescent="0.25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 x14ac:dyDescent="0.25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 x14ac:dyDescent="0.25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 x14ac:dyDescent="0.25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 x14ac:dyDescent="0.25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 x14ac:dyDescent="0.25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 x14ac:dyDescent="0.25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 x14ac:dyDescent="0.25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 x14ac:dyDescent="0.25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 x14ac:dyDescent="0.25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 x14ac:dyDescent="0.25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 x14ac:dyDescent="0.25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 x14ac:dyDescent="0.25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 x14ac:dyDescent="0.25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 x14ac:dyDescent="0.25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 x14ac:dyDescent="0.25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 x14ac:dyDescent="0.25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 x14ac:dyDescent="0.25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 x14ac:dyDescent="0.25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 x14ac:dyDescent="0.25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 x14ac:dyDescent="0.25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 x14ac:dyDescent="0.25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 x14ac:dyDescent="0.25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 x14ac:dyDescent="0.25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 x14ac:dyDescent="0.25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 x14ac:dyDescent="0.25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 x14ac:dyDescent="0.25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 x14ac:dyDescent="0.25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 x14ac:dyDescent="0.25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 x14ac:dyDescent="0.25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 x14ac:dyDescent="0.25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 x14ac:dyDescent="0.25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 x14ac:dyDescent="0.25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 x14ac:dyDescent="0.25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 x14ac:dyDescent="0.25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 x14ac:dyDescent="0.25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 x14ac:dyDescent="0.25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 x14ac:dyDescent="0.25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 x14ac:dyDescent="0.25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 x14ac:dyDescent="0.25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 x14ac:dyDescent="0.25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 x14ac:dyDescent="0.25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 x14ac:dyDescent="0.25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 x14ac:dyDescent="0.25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 x14ac:dyDescent="0.25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 x14ac:dyDescent="0.25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 x14ac:dyDescent="0.25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 x14ac:dyDescent="0.25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 x14ac:dyDescent="0.25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 x14ac:dyDescent="0.25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 x14ac:dyDescent="0.25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 x14ac:dyDescent="0.25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 x14ac:dyDescent="0.25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 x14ac:dyDescent="0.25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 x14ac:dyDescent="0.25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 x14ac:dyDescent="0.25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 x14ac:dyDescent="0.25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 x14ac:dyDescent="0.25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 x14ac:dyDescent="0.25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 x14ac:dyDescent="0.25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 x14ac:dyDescent="0.25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 x14ac:dyDescent="0.25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 x14ac:dyDescent="0.25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 x14ac:dyDescent="0.25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 x14ac:dyDescent="0.25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 x14ac:dyDescent="0.25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 x14ac:dyDescent="0.25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 x14ac:dyDescent="0.25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 x14ac:dyDescent="0.25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 x14ac:dyDescent="0.25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 x14ac:dyDescent="0.25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 x14ac:dyDescent="0.25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 x14ac:dyDescent="0.25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 x14ac:dyDescent="0.25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 x14ac:dyDescent="0.25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 x14ac:dyDescent="0.25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 x14ac:dyDescent="0.25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 x14ac:dyDescent="0.25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 x14ac:dyDescent="0.25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 x14ac:dyDescent="0.25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 x14ac:dyDescent="0.25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 x14ac:dyDescent="0.25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 x14ac:dyDescent="0.25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 x14ac:dyDescent="0.25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 x14ac:dyDescent="0.25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 x14ac:dyDescent="0.25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 x14ac:dyDescent="0.25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 x14ac:dyDescent="0.25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 x14ac:dyDescent="0.25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 x14ac:dyDescent="0.25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 x14ac:dyDescent="0.25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 x14ac:dyDescent="0.25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 x14ac:dyDescent="0.25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 x14ac:dyDescent="0.25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 x14ac:dyDescent="0.25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 x14ac:dyDescent="0.25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 x14ac:dyDescent="0.25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 x14ac:dyDescent="0.25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 x14ac:dyDescent="0.25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 x14ac:dyDescent="0.25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 x14ac:dyDescent="0.25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 x14ac:dyDescent="0.25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 x14ac:dyDescent="0.25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 x14ac:dyDescent="0.25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 x14ac:dyDescent="0.25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 x14ac:dyDescent="0.25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 x14ac:dyDescent="0.25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 x14ac:dyDescent="0.25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 x14ac:dyDescent="0.25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 x14ac:dyDescent="0.25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 x14ac:dyDescent="0.25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 x14ac:dyDescent="0.25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 x14ac:dyDescent="0.25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 x14ac:dyDescent="0.25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 x14ac:dyDescent="0.25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 x14ac:dyDescent="0.25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 x14ac:dyDescent="0.25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 x14ac:dyDescent="0.25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 x14ac:dyDescent="0.25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 x14ac:dyDescent="0.25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 x14ac:dyDescent="0.25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 x14ac:dyDescent="0.25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 x14ac:dyDescent="0.25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 x14ac:dyDescent="0.25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 x14ac:dyDescent="0.25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 x14ac:dyDescent="0.25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 x14ac:dyDescent="0.25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 x14ac:dyDescent="0.25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 x14ac:dyDescent="0.25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 x14ac:dyDescent="0.25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 x14ac:dyDescent="0.25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 x14ac:dyDescent="0.25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 x14ac:dyDescent="0.25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 x14ac:dyDescent="0.25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 x14ac:dyDescent="0.25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 x14ac:dyDescent="0.25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 x14ac:dyDescent="0.25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 x14ac:dyDescent="0.25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 x14ac:dyDescent="0.25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 x14ac:dyDescent="0.25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 x14ac:dyDescent="0.25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 x14ac:dyDescent="0.25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 x14ac:dyDescent="0.25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 x14ac:dyDescent="0.25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 x14ac:dyDescent="0.25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 x14ac:dyDescent="0.25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 x14ac:dyDescent="0.25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 x14ac:dyDescent="0.25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 x14ac:dyDescent="0.25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 x14ac:dyDescent="0.25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 x14ac:dyDescent="0.25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 x14ac:dyDescent="0.25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 x14ac:dyDescent="0.25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 x14ac:dyDescent="0.25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 x14ac:dyDescent="0.25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 x14ac:dyDescent="0.25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 x14ac:dyDescent="0.25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 x14ac:dyDescent="0.25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 x14ac:dyDescent="0.25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 x14ac:dyDescent="0.25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 x14ac:dyDescent="0.25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 x14ac:dyDescent="0.25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 x14ac:dyDescent="0.25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 x14ac:dyDescent="0.25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 x14ac:dyDescent="0.25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 x14ac:dyDescent="0.25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 x14ac:dyDescent="0.25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 x14ac:dyDescent="0.25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 x14ac:dyDescent="0.25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 x14ac:dyDescent="0.25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 x14ac:dyDescent="0.25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 x14ac:dyDescent="0.25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 x14ac:dyDescent="0.25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 x14ac:dyDescent="0.25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 x14ac:dyDescent="0.25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 x14ac:dyDescent="0.25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 x14ac:dyDescent="0.25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 x14ac:dyDescent="0.25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 x14ac:dyDescent="0.25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 x14ac:dyDescent="0.25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 x14ac:dyDescent="0.25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 x14ac:dyDescent="0.25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 x14ac:dyDescent="0.25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 x14ac:dyDescent="0.25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 x14ac:dyDescent="0.25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 x14ac:dyDescent="0.25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 x14ac:dyDescent="0.25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 x14ac:dyDescent="0.25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 x14ac:dyDescent="0.25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 x14ac:dyDescent="0.25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 x14ac:dyDescent="0.25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 x14ac:dyDescent="0.25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 x14ac:dyDescent="0.25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 x14ac:dyDescent="0.25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 x14ac:dyDescent="0.25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 x14ac:dyDescent="0.25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 x14ac:dyDescent="0.25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 x14ac:dyDescent="0.25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 x14ac:dyDescent="0.25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 x14ac:dyDescent="0.25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 x14ac:dyDescent="0.25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 x14ac:dyDescent="0.25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 x14ac:dyDescent="0.25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 x14ac:dyDescent="0.25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 x14ac:dyDescent="0.25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 x14ac:dyDescent="0.25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 x14ac:dyDescent="0.25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 x14ac:dyDescent="0.25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 x14ac:dyDescent="0.25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 x14ac:dyDescent="0.25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 x14ac:dyDescent="0.25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 x14ac:dyDescent="0.25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 x14ac:dyDescent="0.25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 x14ac:dyDescent="0.25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 x14ac:dyDescent="0.25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 x14ac:dyDescent="0.25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 x14ac:dyDescent="0.25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 x14ac:dyDescent="0.25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 x14ac:dyDescent="0.25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 x14ac:dyDescent="0.25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 x14ac:dyDescent="0.25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 x14ac:dyDescent="0.25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 x14ac:dyDescent="0.25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 x14ac:dyDescent="0.25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 x14ac:dyDescent="0.25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 x14ac:dyDescent="0.25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 x14ac:dyDescent="0.25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 x14ac:dyDescent="0.25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 x14ac:dyDescent="0.25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 x14ac:dyDescent="0.25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 x14ac:dyDescent="0.25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 x14ac:dyDescent="0.25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 x14ac:dyDescent="0.25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 x14ac:dyDescent="0.25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 x14ac:dyDescent="0.25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 x14ac:dyDescent="0.25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 x14ac:dyDescent="0.25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 x14ac:dyDescent="0.25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 x14ac:dyDescent="0.25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 x14ac:dyDescent="0.25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 x14ac:dyDescent="0.25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 x14ac:dyDescent="0.25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 x14ac:dyDescent="0.25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 x14ac:dyDescent="0.25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 x14ac:dyDescent="0.25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 x14ac:dyDescent="0.25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 x14ac:dyDescent="0.25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 x14ac:dyDescent="0.25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 x14ac:dyDescent="0.25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 x14ac:dyDescent="0.25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 x14ac:dyDescent="0.25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 x14ac:dyDescent="0.25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 x14ac:dyDescent="0.25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 x14ac:dyDescent="0.25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 x14ac:dyDescent="0.25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 x14ac:dyDescent="0.25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 x14ac:dyDescent="0.25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 x14ac:dyDescent="0.25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 x14ac:dyDescent="0.25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 x14ac:dyDescent="0.25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 x14ac:dyDescent="0.25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 x14ac:dyDescent="0.25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 x14ac:dyDescent="0.25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 x14ac:dyDescent="0.25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 x14ac:dyDescent="0.25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 x14ac:dyDescent="0.25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 x14ac:dyDescent="0.25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 x14ac:dyDescent="0.25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 x14ac:dyDescent="0.25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 x14ac:dyDescent="0.25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 x14ac:dyDescent="0.25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 x14ac:dyDescent="0.25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 x14ac:dyDescent="0.25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 x14ac:dyDescent="0.25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 x14ac:dyDescent="0.25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 x14ac:dyDescent="0.25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 x14ac:dyDescent="0.25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 x14ac:dyDescent="0.25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 x14ac:dyDescent="0.25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 x14ac:dyDescent="0.25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 x14ac:dyDescent="0.25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 x14ac:dyDescent="0.25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 x14ac:dyDescent="0.25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 x14ac:dyDescent="0.25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 x14ac:dyDescent="0.25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 x14ac:dyDescent="0.25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 x14ac:dyDescent="0.25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 x14ac:dyDescent="0.25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 x14ac:dyDescent="0.25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 x14ac:dyDescent="0.25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 x14ac:dyDescent="0.25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 x14ac:dyDescent="0.25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 x14ac:dyDescent="0.25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 x14ac:dyDescent="0.25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 x14ac:dyDescent="0.25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 x14ac:dyDescent="0.25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 x14ac:dyDescent="0.25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 x14ac:dyDescent="0.25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 x14ac:dyDescent="0.25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 x14ac:dyDescent="0.25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 x14ac:dyDescent="0.25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 x14ac:dyDescent="0.25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 x14ac:dyDescent="0.25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 x14ac:dyDescent="0.25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 x14ac:dyDescent="0.25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 x14ac:dyDescent="0.25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 x14ac:dyDescent="0.25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 x14ac:dyDescent="0.25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 x14ac:dyDescent="0.25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 x14ac:dyDescent="0.25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 x14ac:dyDescent="0.25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 x14ac:dyDescent="0.25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 x14ac:dyDescent="0.25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 x14ac:dyDescent="0.25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 x14ac:dyDescent="0.25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 x14ac:dyDescent="0.25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 x14ac:dyDescent="0.25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 x14ac:dyDescent="0.25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 x14ac:dyDescent="0.25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 x14ac:dyDescent="0.25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 x14ac:dyDescent="0.25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 x14ac:dyDescent="0.25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 x14ac:dyDescent="0.25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 x14ac:dyDescent="0.25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 x14ac:dyDescent="0.25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 x14ac:dyDescent="0.25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 x14ac:dyDescent="0.25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 x14ac:dyDescent="0.25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 x14ac:dyDescent="0.25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 x14ac:dyDescent="0.25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 x14ac:dyDescent="0.25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 x14ac:dyDescent="0.25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 x14ac:dyDescent="0.25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 x14ac:dyDescent="0.25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 x14ac:dyDescent="0.25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 x14ac:dyDescent="0.25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 x14ac:dyDescent="0.25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 x14ac:dyDescent="0.25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 x14ac:dyDescent="0.25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 x14ac:dyDescent="0.25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 x14ac:dyDescent="0.25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 x14ac:dyDescent="0.25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 x14ac:dyDescent="0.25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 x14ac:dyDescent="0.25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 x14ac:dyDescent="0.25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 x14ac:dyDescent="0.25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 x14ac:dyDescent="0.25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 x14ac:dyDescent="0.25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 x14ac:dyDescent="0.25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 x14ac:dyDescent="0.25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 x14ac:dyDescent="0.25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 x14ac:dyDescent="0.25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 x14ac:dyDescent="0.25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 x14ac:dyDescent="0.25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 x14ac:dyDescent="0.25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 x14ac:dyDescent="0.25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 x14ac:dyDescent="0.25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 x14ac:dyDescent="0.25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 x14ac:dyDescent="0.25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 x14ac:dyDescent="0.25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 x14ac:dyDescent="0.25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 x14ac:dyDescent="0.25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 x14ac:dyDescent="0.25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 x14ac:dyDescent="0.25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 x14ac:dyDescent="0.25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 x14ac:dyDescent="0.25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 x14ac:dyDescent="0.25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 x14ac:dyDescent="0.25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 x14ac:dyDescent="0.25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 x14ac:dyDescent="0.25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 x14ac:dyDescent="0.25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 x14ac:dyDescent="0.25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 x14ac:dyDescent="0.25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 x14ac:dyDescent="0.25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 x14ac:dyDescent="0.25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 x14ac:dyDescent="0.25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 x14ac:dyDescent="0.25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 x14ac:dyDescent="0.25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 x14ac:dyDescent="0.25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 x14ac:dyDescent="0.25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 x14ac:dyDescent="0.25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 x14ac:dyDescent="0.25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 x14ac:dyDescent="0.25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 x14ac:dyDescent="0.25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 x14ac:dyDescent="0.25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 x14ac:dyDescent="0.25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 x14ac:dyDescent="0.25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 x14ac:dyDescent="0.25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 x14ac:dyDescent="0.25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 x14ac:dyDescent="0.25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 x14ac:dyDescent="0.25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 x14ac:dyDescent="0.25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 x14ac:dyDescent="0.25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 x14ac:dyDescent="0.25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 x14ac:dyDescent="0.25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 x14ac:dyDescent="0.25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 x14ac:dyDescent="0.25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 x14ac:dyDescent="0.25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 x14ac:dyDescent="0.25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 x14ac:dyDescent="0.25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 x14ac:dyDescent="0.25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 x14ac:dyDescent="0.25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 x14ac:dyDescent="0.25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 x14ac:dyDescent="0.25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 x14ac:dyDescent="0.25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 x14ac:dyDescent="0.25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 x14ac:dyDescent="0.25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 x14ac:dyDescent="0.25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 x14ac:dyDescent="0.25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 x14ac:dyDescent="0.25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 x14ac:dyDescent="0.25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 x14ac:dyDescent="0.25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 x14ac:dyDescent="0.25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 x14ac:dyDescent="0.25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 x14ac:dyDescent="0.25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 x14ac:dyDescent="0.25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 x14ac:dyDescent="0.25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 x14ac:dyDescent="0.25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 x14ac:dyDescent="0.25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 x14ac:dyDescent="0.25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 x14ac:dyDescent="0.25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 x14ac:dyDescent="0.25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 x14ac:dyDescent="0.25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 x14ac:dyDescent="0.25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 x14ac:dyDescent="0.25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 x14ac:dyDescent="0.25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 x14ac:dyDescent="0.25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 x14ac:dyDescent="0.25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 x14ac:dyDescent="0.25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 x14ac:dyDescent="0.25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 x14ac:dyDescent="0.25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 x14ac:dyDescent="0.25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 x14ac:dyDescent="0.25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 x14ac:dyDescent="0.25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 x14ac:dyDescent="0.25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 x14ac:dyDescent="0.25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 x14ac:dyDescent="0.25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 x14ac:dyDescent="0.25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 x14ac:dyDescent="0.25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 x14ac:dyDescent="0.25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 x14ac:dyDescent="0.25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 x14ac:dyDescent="0.25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 x14ac:dyDescent="0.25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 x14ac:dyDescent="0.25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 x14ac:dyDescent="0.25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 x14ac:dyDescent="0.25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 x14ac:dyDescent="0.25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 x14ac:dyDescent="0.25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 x14ac:dyDescent="0.25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 x14ac:dyDescent="0.25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 x14ac:dyDescent="0.25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 x14ac:dyDescent="0.25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 x14ac:dyDescent="0.25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 x14ac:dyDescent="0.25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 x14ac:dyDescent="0.25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 x14ac:dyDescent="0.25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 x14ac:dyDescent="0.25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 x14ac:dyDescent="0.25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 x14ac:dyDescent="0.25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 x14ac:dyDescent="0.25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 x14ac:dyDescent="0.25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 x14ac:dyDescent="0.25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 x14ac:dyDescent="0.25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 x14ac:dyDescent="0.25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 x14ac:dyDescent="0.25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 x14ac:dyDescent="0.25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 x14ac:dyDescent="0.25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 x14ac:dyDescent="0.25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 x14ac:dyDescent="0.25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 x14ac:dyDescent="0.25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 x14ac:dyDescent="0.25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 x14ac:dyDescent="0.25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 x14ac:dyDescent="0.25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 x14ac:dyDescent="0.25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 x14ac:dyDescent="0.25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 x14ac:dyDescent="0.25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 x14ac:dyDescent="0.25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 x14ac:dyDescent="0.25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 x14ac:dyDescent="0.25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 x14ac:dyDescent="0.25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 x14ac:dyDescent="0.25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 x14ac:dyDescent="0.25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 x14ac:dyDescent="0.25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 x14ac:dyDescent="0.25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 x14ac:dyDescent="0.25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 x14ac:dyDescent="0.25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 x14ac:dyDescent="0.25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 x14ac:dyDescent="0.25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 x14ac:dyDescent="0.25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 x14ac:dyDescent="0.25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 x14ac:dyDescent="0.25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 x14ac:dyDescent="0.25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 x14ac:dyDescent="0.25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 x14ac:dyDescent="0.25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 x14ac:dyDescent="0.25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 x14ac:dyDescent="0.25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 x14ac:dyDescent="0.25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 x14ac:dyDescent="0.25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 x14ac:dyDescent="0.25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 x14ac:dyDescent="0.25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 x14ac:dyDescent="0.25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 x14ac:dyDescent="0.25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 x14ac:dyDescent="0.25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 x14ac:dyDescent="0.25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 x14ac:dyDescent="0.25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 x14ac:dyDescent="0.25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 x14ac:dyDescent="0.25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 x14ac:dyDescent="0.25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 x14ac:dyDescent="0.25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 x14ac:dyDescent="0.25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 x14ac:dyDescent="0.25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 x14ac:dyDescent="0.25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 x14ac:dyDescent="0.25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 x14ac:dyDescent="0.25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 x14ac:dyDescent="0.25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 x14ac:dyDescent="0.25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 x14ac:dyDescent="0.25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 x14ac:dyDescent="0.25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 x14ac:dyDescent="0.25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 x14ac:dyDescent="0.25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 x14ac:dyDescent="0.25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 x14ac:dyDescent="0.25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 x14ac:dyDescent="0.25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 x14ac:dyDescent="0.25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 x14ac:dyDescent="0.25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 x14ac:dyDescent="0.25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 x14ac:dyDescent="0.25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 x14ac:dyDescent="0.25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 x14ac:dyDescent="0.25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 x14ac:dyDescent="0.25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 x14ac:dyDescent="0.25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 x14ac:dyDescent="0.25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 x14ac:dyDescent="0.25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 x14ac:dyDescent="0.25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 x14ac:dyDescent="0.25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 x14ac:dyDescent="0.25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 x14ac:dyDescent="0.25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 x14ac:dyDescent="0.25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 x14ac:dyDescent="0.25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 x14ac:dyDescent="0.25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 x14ac:dyDescent="0.25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 x14ac:dyDescent="0.25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 x14ac:dyDescent="0.25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 x14ac:dyDescent="0.25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 x14ac:dyDescent="0.25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 x14ac:dyDescent="0.25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 x14ac:dyDescent="0.25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 x14ac:dyDescent="0.25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 x14ac:dyDescent="0.25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 x14ac:dyDescent="0.25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 x14ac:dyDescent="0.25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 x14ac:dyDescent="0.25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 x14ac:dyDescent="0.25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 x14ac:dyDescent="0.25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 x14ac:dyDescent="0.25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 x14ac:dyDescent="0.25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 x14ac:dyDescent="0.25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 x14ac:dyDescent="0.25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 x14ac:dyDescent="0.25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 x14ac:dyDescent="0.25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 x14ac:dyDescent="0.25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 x14ac:dyDescent="0.25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 x14ac:dyDescent="0.25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 x14ac:dyDescent="0.25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 x14ac:dyDescent="0.25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 x14ac:dyDescent="0.25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 x14ac:dyDescent="0.25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 x14ac:dyDescent="0.25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 x14ac:dyDescent="0.25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 x14ac:dyDescent="0.25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 x14ac:dyDescent="0.25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 x14ac:dyDescent="0.25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 x14ac:dyDescent="0.25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 x14ac:dyDescent="0.25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 x14ac:dyDescent="0.25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 x14ac:dyDescent="0.25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 x14ac:dyDescent="0.25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 x14ac:dyDescent="0.25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 x14ac:dyDescent="0.25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 x14ac:dyDescent="0.25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 x14ac:dyDescent="0.25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 x14ac:dyDescent="0.25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 x14ac:dyDescent="0.25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 x14ac:dyDescent="0.25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 x14ac:dyDescent="0.25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 x14ac:dyDescent="0.25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 x14ac:dyDescent="0.25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 x14ac:dyDescent="0.25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 x14ac:dyDescent="0.25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 x14ac:dyDescent="0.25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 x14ac:dyDescent="0.25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 x14ac:dyDescent="0.25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 x14ac:dyDescent="0.25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 x14ac:dyDescent="0.25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 x14ac:dyDescent="0.25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 x14ac:dyDescent="0.25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 x14ac:dyDescent="0.25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 x14ac:dyDescent="0.25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 x14ac:dyDescent="0.25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 x14ac:dyDescent="0.25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 x14ac:dyDescent="0.25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 x14ac:dyDescent="0.25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 x14ac:dyDescent="0.25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 x14ac:dyDescent="0.25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 x14ac:dyDescent="0.25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 x14ac:dyDescent="0.25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 x14ac:dyDescent="0.25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 x14ac:dyDescent="0.25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 x14ac:dyDescent="0.25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 x14ac:dyDescent="0.25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 x14ac:dyDescent="0.25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 x14ac:dyDescent="0.25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 x14ac:dyDescent="0.25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 x14ac:dyDescent="0.25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 x14ac:dyDescent="0.25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 x14ac:dyDescent="0.25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 x14ac:dyDescent="0.25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 x14ac:dyDescent="0.25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 x14ac:dyDescent="0.25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 x14ac:dyDescent="0.25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 x14ac:dyDescent="0.25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 x14ac:dyDescent="0.25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 x14ac:dyDescent="0.25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 x14ac:dyDescent="0.25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 x14ac:dyDescent="0.25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 x14ac:dyDescent="0.25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 x14ac:dyDescent="0.25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 x14ac:dyDescent="0.25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 x14ac:dyDescent="0.25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 x14ac:dyDescent="0.25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 x14ac:dyDescent="0.25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 x14ac:dyDescent="0.25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 x14ac:dyDescent="0.25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 x14ac:dyDescent="0.25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 x14ac:dyDescent="0.25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 x14ac:dyDescent="0.25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 x14ac:dyDescent="0.25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 x14ac:dyDescent="0.25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 x14ac:dyDescent="0.25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 x14ac:dyDescent="0.25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 x14ac:dyDescent="0.25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 x14ac:dyDescent="0.25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 x14ac:dyDescent="0.25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 x14ac:dyDescent="0.25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 x14ac:dyDescent="0.25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 x14ac:dyDescent="0.25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 x14ac:dyDescent="0.25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 x14ac:dyDescent="0.25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 x14ac:dyDescent="0.25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 x14ac:dyDescent="0.25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 x14ac:dyDescent="0.25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 x14ac:dyDescent="0.25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 x14ac:dyDescent="0.25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 x14ac:dyDescent="0.25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 x14ac:dyDescent="0.25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 x14ac:dyDescent="0.25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 x14ac:dyDescent="0.25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 x14ac:dyDescent="0.25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 x14ac:dyDescent="0.25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 x14ac:dyDescent="0.25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 x14ac:dyDescent="0.25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 x14ac:dyDescent="0.25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 x14ac:dyDescent="0.25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 x14ac:dyDescent="0.25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 x14ac:dyDescent="0.25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 x14ac:dyDescent="0.25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 x14ac:dyDescent="0.25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 x14ac:dyDescent="0.25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 x14ac:dyDescent="0.25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 x14ac:dyDescent="0.25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 x14ac:dyDescent="0.25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 x14ac:dyDescent="0.25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 x14ac:dyDescent="0.25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 x14ac:dyDescent="0.25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 x14ac:dyDescent="0.25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 x14ac:dyDescent="0.25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 x14ac:dyDescent="0.25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 x14ac:dyDescent="0.25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 x14ac:dyDescent="0.25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 x14ac:dyDescent="0.25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 x14ac:dyDescent="0.25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 x14ac:dyDescent="0.25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 x14ac:dyDescent="0.25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 x14ac:dyDescent="0.25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 x14ac:dyDescent="0.25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 x14ac:dyDescent="0.25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 x14ac:dyDescent="0.25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 x14ac:dyDescent="0.25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 x14ac:dyDescent="0.25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 x14ac:dyDescent="0.25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 x14ac:dyDescent="0.25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 x14ac:dyDescent="0.25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 x14ac:dyDescent="0.25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 x14ac:dyDescent="0.25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 x14ac:dyDescent="0.25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 x14ac:dyDescent="0.25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 x14ac:dyDescent="0.25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 x14ac:dyDescent="0.25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 x14ac:dyDescent="0.25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 x14ac:dyDescent="0.25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 x14ac:dyDescent="0.25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 x14ac:dyDescent="0.25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 x14ac:dyDescent="0.25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 x14ac:dyDescent="0.25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 x14ac:dyDescent="0.25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 x14ac:dyDescent="0.25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 x14ac:dyDescent="0.25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 x14ac:dyDescent="0.25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 x14ac:dyDescent="0.25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 x14ac:dyDescent="0.25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 x14ac:dyDescent="0.25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 x14ac:dyDescent="0.25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 x14ac:dyDescent="0.25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 x14ac:dyDescent="0.25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 x14ac:dyDescent="0.25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 x14ac:dyDescent="0.25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 x14ac:dyDescent="0.25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 x14ac:dyDescent="0.25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 x14ac:dyDescent="0.25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 x14ac:dyDescent="0.25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 x14ac:dyDescent="0.25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 x14ac:dyDescent="0.25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 x14ac:dyDescent="0.25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 x14ac:dyDescent="0.25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 x14ac:dyDescent="0.25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 x14ac:dyDescent="0.25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 x14ac:dyDescent="0.25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 x14ac:dyDescent="0.25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 x14ac:dyDescent="0.25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 x14ac:dyDescent="0.25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 x14ac:dyDescent="0.25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 x14ac:dyDescent="0.25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 x14ac:dyDescent="0.25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 x14ac:dyDescent="0.25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 x14ac:dyDescent="0.25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 x14ac:dyDescent="0.25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 x14ac:dyDescent="0.25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 x14ac:dyDescent="0.25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 x14ac:dyDescent="0.25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 x14ac:dyDescent="0.25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 x14ac:dyDescent="0.25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 x14ac:dyDescent="0.25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 x14ac:dyDescent="0.25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 x14ac:dyDescent="0.25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 x14ac:dyDescent="0.25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 x14ac:dyDescent="0.25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 x14ac:dyDescent="0.25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 x14ac:dyDescent="0.25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 x14ac:dyDescent="0.25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 x14ac:dyDescent="0.25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 x14ac:dyDescent="0.25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 x14ac:dyDescent="0.25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 x14ac:dyDescent="0.25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 x14ac:dyDescent="0.25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 x14ac:dyDescent="0.25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 x14ac:dyDescent="0.25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 x14ac:dyDescent="0.25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 x14ac:dyDescent="0.25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 x14ac:dyDescent="0.25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 x14ac:dyDescent="0.25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 x14ac:dyDescent="0.25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 x14ac:dyDescent="0.25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 x14ac:dyDescent="0.25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 x14ac:dyDescent="0.25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 x14ac:dyDescent="0.25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 x14ac:dyDescent="0.25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 x14ac:dyDescent="0.25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 x14ac:dyDescent="0.25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 x14ac:dyDescent="0.25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 x14ac:dyDescent="0.25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 x14ac:dyDescent="0.25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 x14ac:dyDescent="0.25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 x14ac:dyDescent="0.25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 x14ac:dyDescent="0.25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 x14ac:dyDescent="0.25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 x14ac:dyDescent="0.25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 x14ac:dyDescent="0.25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 x14ac:dyDescent="0.25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 x14ac:dyDescent="0.25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 x14ac:dyDescent="0.25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 x14ac:dyDescent="0.25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 x14ac:dyDescent="0.25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 x14ac:dyDescent="0.25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 x14ac:dyDescent="0.25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 x14ac:dyDescent="0.25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 x14ac:dyDescent="0.25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 x14ac:dyDescent="0.25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 x14ac:dyDescent="0.25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 x14ac:dyDescent="0.25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 x14ac:dyDescent="0.25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 x14ac:dyDescent="0.25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 x14ac:dyDescent="0.25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 x14ac:dyDescent="0.25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 x14ac:dyDescent="0.25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 x14ac:dyDescent="0.25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 x14ac:dyDescent="0.25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 x14ac:dyDescent="0.25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 x14ac:dyDescent="0.25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 x14ac:dyDescent="0.25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 x14ac:dyDescent="0.25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 x14ac:dyDescent="0.25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 x14ac:dyDescent="0.25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 x14ac:dyDescent="0.25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 x14ac:dyDescent="0.25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 x14ac:dyDescent="0.25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 x14ac:dyDescent="0.25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 x14ac:dyDescent="0.25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 x14ac:dyDescent="0.25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 x14ac:dyDescent="0.25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 x14ac:dyDescent="0.25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 x14ac:dyDescent="0.25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 x14ac:dyDescent="0.25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 x14ac:dyDescent="0.25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 x14ac:dyDescent="0.25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 x14ac:dyDescent="0.25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 x14ac:dyDescent="0.25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 x14ac:dyDescent="0.25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 x14ac:dyDescent="0.25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 x14ac:dyDescent="0.25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 x14ac:dyDescent="0.25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 x14ac:dyDescent="0.25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 x14ac:dyDescent="0.25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 x14ac:dyDescent="0.25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 x14ac:dyDescent="0.25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 x14ac:dyDescent="0.25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 x14ac:dyDescent="0.25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 x14ac:dyDescent="0.25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 x14ac:dyDescent="0.25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 x14ac:dyDescent="0.25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 x14ac:dyDescent="0.25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 x14ac:dyDescent="0.25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 x14ac:dyDescent="0.25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 x14ac:dyDescent="0.25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 x14ac:dyDescent="0.25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 x14ac:dyDescent="0.25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 x14ac:dyDescent="0.25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 x14ac:dyDescent="0.25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 x14ac:dyDescent="0.25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 x14ac:dyDescent="0.25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 x14ac:dyDescent="0.25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 x14ac:dyDescent="0.25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 x14ac:dyDescent="0.25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 x14ac:dyDescent="0.25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 x14ac:dyDescent="0.25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 x14ac:dyDescent="0.25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 x14ac:dyDescent="0.25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 x14ac:dyDescent="0.25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 x14ac:dyDescent="0.25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 x14ac:dyDescent="0.25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 x14ac:dyDescent="0.25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 x14ac:dyDescent="0.25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 x14ac:dyDescent="0.25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 x14ac:dyDescent="0.25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 x14ac:dyDescent="0.25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 x14ac:dyDescent="0.25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 x14ac:dyDescent="0.25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 x14ac:dyDescent="0.25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 x14ac:dyDescent="0.25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 x14ac:dyDescent="0.25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 x14ac:dyDescent="0.25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 x14ac:dyDescent="0.25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 x14ac:dyDescent="0.25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 x14ac:dyDescent="0.25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 x14ac:dyDescent="0.25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 x14ac:dyDescent="0.25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 x14ac:dyDescent="0.25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 x14ac:dyDescent="0.25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 x14ac:dyDescent="0.25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 x14ac:dyDescent="0.25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 x14ac:dyDescent="0.25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 x14ac:dyDescent="0.25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 x14ac:dyDescent="0.25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 x14ac:dyDescent="0.25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 x14ac:dyDescent="0.25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 x14ac:dyDescent="0.25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 x14ac:dyDescent="0.25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 x14ac:dyDescent="0.25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 x14ac:dyDescent="0.25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 x14ac:dyDescent="0.25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 x14ac:dyDescent="0.25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 x14ac:dyDescent="0.25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 x14ac:dyDescent="0.25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 x14ac:dyDescent="0.25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 x14ac:dyDescent="0.25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 x14ac:dyDescent="0.25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 x14ac:dyDescent="0.25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 x14ac:dyDescent="0.25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 x14ac:dyDescent="0.25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 x14ac:dyDescent="0.25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 x14ac:dyDescent="0.25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 x14ac:dyDescent="0.25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 x14ac:dyDescent="0.25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 x14ac:dyDescent="0.25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 x14ac:dyDescent="0.25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 x14ac:dyDescent="0.25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 x14ac:dyDescent="0.25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 x14ac:dyDescent="0.25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 x14ac:dyDescent="0.25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 x14ac:dyDescent="0.25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 x14ac:dyDescent="0.25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 x14ac:dyDescent="0.25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 x14ac:dyDescent="0.25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 x14ac:dyDescent="0.25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 x14ac:dyDescent="0.25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 x14ac:dyDescent="0.25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 x14ac:dyDescent="0.25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 x14ac:dyDescent="0.25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 x14ac:dyDescent="0.25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 x14ac:dyDescent="0.25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 x14ac:dyDescent="0.25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 x14ac:dyDescent="0.25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 x14ac:dyDescent="0.25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 x14ac:dyDescent="0.25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 x14ac:dyDescent="0.25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 x14ac:dyDescent="0.25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 x14ac:dyDescent="0.25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 x14ac:dyDescent="0.25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 x14ac:dyDescent="0.25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 x14ac:dyDescent="0.25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 x14ac:dyDescent="0.25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 x14ac:dyDescent="0.25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 x14ac:dyDescent="0.25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 x14ac:dyDescent="0.25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 x14ac:dyDescent="0.25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 x14ac:dyDescent="0.25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 x14ac:dyDescent="0.25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 x14ac:dyDescent="0.25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 x14ac:dyDescent="0.25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 x14ac:dyDescent="0.25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 x14ac:dyDescent="0.25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 x14ac:dyDescent="0.25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 x14ac:dyDescent="0.25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 x14ac:dyDescent="0.25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 x14ac:dyDescent="0.25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 x14ac:dyDescent="0.25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 x14ac:dyDescent="0.25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 x14ac:dyDescent="0.25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 x14ac:dyDescent="0.25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 x14ac:dyDescent="0.25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 x14ac:dyDescent="0.25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 x14ac:dyDescent="0.25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 x14ac:dyDescent="0.25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 x14ac:dyDescent="0.25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 x14ac:dyDescent="0.25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 x14ac:dyDescent="0.25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 x14ac:dyDescent="0.25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 x14ac:dyDescent="0.25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 x14ac:dyDescent="0.25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 x14ac:dyDescent="0.25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 x14ac:dyDescent="0.25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 x14ac:dyDescent="0.25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 x14ac:dyDescent="0.25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 x14ac:dyDescent="0.25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 x14ac:dyDescent="0.25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 x14ac:dyDescent="0.25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 x14ac:dyDescent="0.25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 x14ac:dyDescent="0.25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 x14ac:dyDescent="0.25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 x14ac:dyDescent="0.25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 x14ac:dyDescent="0.25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 x14ac:dyDescent="0.25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 x14ac:dyDescent="0.25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 x14ac:dyDescent="0.25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 x14ac:dyDescent="0.25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 x14ac:dyDescent="0.25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 x14ac:dyDescent="0.25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 x14ac:dyDescent="0.25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 x14ac:dyDescent="0.25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 x14ac:dyDescent="0.25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 x14ac:dyDescent="0.25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 x14ac:dyDescent="0.25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 x14ac:dyDescent="0.25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 x14ac:dyDescent="0.25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 x14ac:dyDescent="0.25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 x14ac:dyDescent="0.25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 x14ac:dyDescent="0.25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 x14ac:dyDescent="0.25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 x14ac:dyDescent="0.25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 x14ac:dyDescent="0.25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 x14ac:dyDescent="0.25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 x14ac:dyDescent="0.25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 x14ac:dyDescent="0.25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 x14ac:dyDescent="0.25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 x14ac:dyDescent="0.25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 x14ac:dyDescent="0.25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 x14ac:dyDescent="0.25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 x14ac:dyDescent="0.25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 x14ac:dyDescent="0.25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 x14ac:dyDescent="0.25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 x14ac:dyDescent="0.25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 x14ac:dyDescent="0.25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 x14ac:dyDescent="0.25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 x14ac:dyDescent="0.25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 x14ac:dyDescent="0.25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 x14ac:dyDescent="0.25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 x14ac:dyDescent="0.25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 x14ac:dyDescent="0.25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 x14ac:dyDescent="0.25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 x14ac:dyDescent="0.25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 x14ac:dyDescent="0.25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 x14ac:dyDescent="0.25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 x14ac:dyDescent="0.25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 x14ac:dyDescent="0.25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 x14ac:dyDescent="0.25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 x14ac:dyDescent="0.25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 x14ac:dyDescent="0.25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 x14ac:dyDescent="0.25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 x14ac:dyDescent="0.25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 x14ac:dyDescent="0.25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 x14ac:dyDescent="0.25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 x14ac:dyDescent="0.25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 x14ac:dyDescent="0.25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 x14ac:dyDescent="0.25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 x14ac:dyDescent="0.25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 x14ac:dyDescent="0.25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 x14ac:dyDescent="0.25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 x14ac:dyDescent="0.25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 x14ac:dyDescent="0.25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 x14ac:dyDescent="0.25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 x14ac:dyDescent="0.25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 x14ac:dyDescent="0.25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 x14ac:dyDescent="0.25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 x14ac:dyDescent="0.25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 x14ac:dyDescent="0.25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 x14ac:dyDescent="0.25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 x14ac:dyDescent="0.25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 x14ac:dyDescent="0.25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 x14ac:dyDescent="0.25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 x14ac:dyDescent="0.25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 x14ac:dyDescent="0.25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 x14ac:dyDescent="0.25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 x14ac:dyDescent="0.25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 x14ac:dyDescent="0.25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 x14ac:dyDescent="0.25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 x14ac:dyDescent="0.25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 x14ac:dyDescent="0.25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 x14ac:dyDescent="0.25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 x14ac:dyDescent="0.25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 x14ac:dyDescent="0.25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 x14ac:dyDescent="0.25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 x14ac:dyDescent="0.25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 x14ac:dyDescent="0.25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 x14ac:dyDescent="0.25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 x14ac:dyDescent="0.25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 x14ac:dyDescent="0.25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 x14ac:dyDescent="0.25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 x14ac:dyDescent="0.25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 x14ac:dyDescent="0.25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 x14ac:dyDescent="0.25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 x14ac:dyDescent="0.25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 x14ac:dyDescent="0.25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 x14ac:dyDescent="0.25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 x14ac:dyDescent="0.25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 x14ac:dyDescent="0.25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 x14ac:dyDescent="0.25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 x14ac:dyDescent="0.25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 x14ac:dyDescent="0.25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 x14ac:dyDescent="0.25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 x14ac:dyDescent="0.25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 x14ac:dyDescent="0.25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 x14ac:dyDescent="0.25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 x14ac:dyDescent="0.25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 x14ac:dyDescent="0.25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 x14ac:dyDescent="0.25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 x14ac:dyDescent="0.25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 x14ac:dyDescent="0.25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 x14ac:dyDescent="0.25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 x14ac:dyDescent="0.25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 x14ac:dyDescent="0.25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 x14ac:dyDescent="0.25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 x14ac:dyDescent="0.25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 x14ac:dyDescent="0.25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 x14ac:dyDescent="0.25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 x14ac:dyDescent="0.25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 x14ac:dyDescent="0.25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 x14ac:dyDescent="0.25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 x14ac:dyDescent="0.25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 x14ac:dyDescent="0.25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 x14ac:dyDescent="0.25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 x14ac:dyDescent="0.25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 x14ac:dyDescent="0.25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 x14ac:dyDescent="0.25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 x14ac:dyDescent="0.25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 x14ac:dyDescent="0.25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 x14ac:dyDescent="0.25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 x14ac:dyDescent="0.25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 x14ac:dyDescent="0.25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 x14ac:dyDescent="0.25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 x14ac:dyDescent="0.25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 x14ac:dyDescent="0.25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 x14ac:dyDescent="0.25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 x14ac:dyDescent="0.25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 x14ac:dyDescent="0.25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 x14ac:dyDescent="0.25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 x14ac:dyDescent="0.25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 x14ac:dyDescent="0.25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 x14ac:dyDescent="0.25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 x14ac:dyDescent="0.25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 x14ac:dyDescent="0.25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 x14ac:dyDescent="0.25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 x14ac:dyDescent="0.25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 x14ac:dyDescent="0.25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 x14ac:dyDescent="0.25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 x14ac:dyDescent="0.25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 x14ac:dyDescent="0.25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 x14ac:dyDescent="0.25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 x14ac:dyDescent="0.25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 x14ac:dyDescent="0.25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 x14ac:dyDescent="0.25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 x14ac:dyDescent="0.25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 x14ac:dyDescent="0.25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 x14ac:dyDescent="0.25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 x14ac:dyDescent="0.25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 x14ac:dyDescent="0.25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 x14ac:dyDescent="0.25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 x14ac:dyDescent="0.25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 x14ac:dyDescent="0.25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 x14ac:dyDescent="0.25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 x14ac:dyDescent="0.25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 x14ac:dyDescent="0.25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 x14ac:dyDescent="0.25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 x14ac:dyDescent="0.25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 x14ac:dyDescent="0.25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 x14ac:dyDescent="0.25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 x14ac:dyDescent="0.25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 x14ac:dyDescent="0.25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 x14ac:dyDescent="0.25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 x14ac:dyDescent="0.25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 x14ac:dyDescent="0.25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 x14ac:dyDescent="0.25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 x14ac:dyDescent="0.25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 x14ac:dyDescent="0.25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 x14ac:dyDescent="0.25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 x14ac:dyDescent="0.25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 x14ac:dyDescent="0.25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 x14ac:dyDescent="0.25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 x14ac:dyDescent="0.25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 x14ac:dyDescent="0.25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 x14ac:dyDescent="0.25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 x14ac:dyDescent="0.25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 x14ac:dyDescent="0.25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 x14ac:dyDescent="0.25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 x14ac:dyDescent="0.25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 x14ac:dyDescent="0.25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 x14ac:dyDescent="0.25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 x14ac:dyDescent="0.25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 x14ac:dyDescent="0.25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 x14ac:dyDescent="0.25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 x14ac:dyDescent="0.25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 x14ac:dyDescent="0.25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 x14ac:dyDescent="0.25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 x14ac:dyDescent="0.25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 x14ac:dyDescent="0.25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 x14ac:dyDescent="0.25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 x14ac:dyDescent="0.25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 x14ac:dyDescent="0.25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 x14ac:dyDescent="0.25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 x14ac:dyDescent="0.25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 x14ac:dyDescent="0.25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 x14ac:dyDescent="0.25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 x14ac:dyDescent="0.25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 x14ac:dyDescent="0.25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 x14ac:dyDescent="0.25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 x14ac:dyDescent="0.25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 x14ac:dyDescent="0.25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 x14ac:dyDescent="0.25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 x14ac:dyDescent="0.25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 x14ac:dyDescent="0.25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 x14ac:dyDescent="0.25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 x14ac:dyDescent="0.25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 x14ac:dyDescent="0.25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 x14ac:dyDescent="0.25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 x14ac:dyDescent="0.25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 x14ac:dyDescent="0.25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 x14ac:dyDescent="0.25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 x14ac:dyDescent="0.25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 x14ac:dyDescent="0.25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 x14ac:dyDescent="0.25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 x14ac:dyDescent="0.25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 x14ac:dyDescent="0.25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 x14ac:dyDescent="0.25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 x14ac:dyDescent="0.25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 x14ac:dyDescent="0.25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 x14ac:dyDescent="0.25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 x14ac:dyDescent="0.25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 x14ac:dyDescent="0.25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 x14ac:dyDescent="0.25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 x14ac:dyDescent="0.25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 x14ac:dyDescent="0.25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 x14ac:dyDescent="0.25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 x14ac:dyDescent="0.25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 x14ac:dyDescent="0.25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 x14ac:dyDescent="0.25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 x14ac:dyDescent="0.25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 x14ac:dyDescent="0.25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 x14ac:dyDescent="0.25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 x14ac:dyDescent="0.25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 x14ac:dyDescent="0.25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 x14ac:dyDescent="0.25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 x14ac:dyDescent="0.25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 x14ac:dyDescent="0.25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 x14ac:dyDescent="0.25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 x14ac:dyDescent="0.25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 x14ac:dyDescent="0.25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 x14ac:dyDescent="0.25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 x14ac:dyDescent="0.25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 x14ac:dyDescent="0.25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 x14ac:dyDescent="0.25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 x14ac:dyDescent="0.25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 x14ac:dyDescent="0.25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 x14ac:dyDescent="0.25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 x14ac:dyDescent="0.25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 x14ac:dyDescent="0.25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 x14ac:dyDescent="0.25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 x14ac:dyDescent="0.25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 x14ac:dyDescent="0.25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 x14ac:dyDescent="0.25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 x14ac:dyDescent="0.25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 x14ac:dyDescent="0.25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 x14ac:dyDescent="0.25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 x14ac:dyDescent="0.25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 x14ac:dyDescent="0.25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 x14ac:dyDescent="0.25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 x14ac:dyDescent="0.25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 x14ac:dyDescent="0.25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 x14ac:dyDescent="0.25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 x14ac:dyDescent="0.25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 x14ac:dyDescent="0.25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 x14ac:dyDescent="0.25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 x14ac:dyDescent="0.25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 x14ac:dyDescent="0.25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 x14ac:dyDescent="0.25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 x14ac:dyDescent="0.25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 x14ac:dyDescent="0.25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 x14ac:dyDescent="0.25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 x14ac:dyDescent="0.25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 x14ac:dyDescent="0.25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 x14ac:dyDescent="0.25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 x14ac:dyDescent="0.25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 x14ac:dyDescent="0.25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 x14ac:dyDescent="0.25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 x14ac:dyDescent="0.25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 x14ac:dyDescent="0.25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 x14ac:dyDescent="0.25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 x14ac:dyDescent="0.25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 x14ac:dyDescent="0.25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 x14ac:dyDescent="0.25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 x14ac:dyDescent="0.25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 x14ac:dyDescent="0.25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 x14ac:dyDescent="0.25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 x14ac:dyDescent="0.25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 x14ac:dyDescent="0.25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 x14ac:dyDescent="0.25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 x14ac:dyDescent="0.25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 x14ac:dyDescent="0.25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 x14ac:dyDescent="0.25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 x14ac:dyDescent="0.25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 x14ac:dyDescent="0.25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 x14ac:dyDescent="0.25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 x14ac:dyDescent="0.25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 x14ac:dyDescent="0.25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 x14ac:dyDescent="0.25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 x14ac:dyDescent="0.25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 x14ac:dyDescent="0.25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 x14ac:dyDescent="0.25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 x14ac:dyDescent="0.25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 x14ac:dyDescent="0.25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 x14ac:dyDescent="0.25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 x14ac:dyDescent="0.25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 x14ac:dyDescent="0.25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 x14ac:dyDescent="0.25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 x14ac:dyDescent="0.25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 x14ac:dyDescent="0.25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 x14ac:dyDescent="0.25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 x14ac:dyDescent="0.25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 x14ac:dyDescent="0.25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 x14ac:dyDescent="0.25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 x14ac:dyDescent="0.25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 x14ac:dyDescent="0.25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 x14ac:dyDescent="0.25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 x14ac:dyDescent="0.25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 x14ac:dyDescent="0.25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 x14ac:dyDescent="0.25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 x14ac:dyDescent="0.25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 x14ac:dyDescent="0.25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 x14ac:dyDescent="0.25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 x14ac:dyDescent="0.25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 x14ac:dyDescent="0.25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 x14ac:dyDescent="0.25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 x14ac:dyDescent="0.25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 x14ac:dyDescent="0.25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 x14ac:dyDescent="0.25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 x14ac:dyDescent="0.25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 x14ac:dyDescent="0.25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 x14ac:dyDescent="0.25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 x14ac:dyDescent="0.25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 x14ac:dyDescent="0.25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 x14ac:dyDescent="0.25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 x14ac:dyDescent="0.25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 x14ac:dyDescent="0.25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 x14ac:dyDescent="0.25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 x14ac:dyDescent="0.25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 x14ac:dyDescent="0.25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 x14ac:dyDescent="0.25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 x14ac:dyDescent="0.25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 x14ac:dyDescent="0.25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 x14ac:dyDescent="0.25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 x14ac:dyDescent="0.25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 x14ac:dyDescent="0.25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 x14ac:dyDescent="0.25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 x14ac:dyDescent="0.25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 x14ac:dyDescent="0.25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 x14ac:dyDescent="0.25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 x14ac:dyDescent="0.25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 x14ac:dyDescent="0.25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 x14ac:dyDescent="0.25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 x14ac:dyDescent="0.25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 x14ac:dyDescent="0.25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 x14ac:dyDescent="0.25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 x14ac:dyDescent="0.25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 x14ac:dyDescent="0.25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 x14ac:dyDescent="0.25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 x14ac:dyDescent="0.25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 x14ac:dyDescent="0.25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 x14ac:dyDescent="0.25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 x14ac:dyDescent="0.25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 x14ac:dyDescent="0.25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 x14ac:dyDescent="0.25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 x14ac:dyDescent="0.25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 x14ac:dyDescent="0.25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 x14ac:dyDescent="0.25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 x14ac:dyDescent="0.25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 x14ac:dyDescent="0.25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 x14ac:dyDescent="0.25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 x14ac:dyDescent="0.25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 x14ac:dyDescent="0.25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 x14ac:dyDescent="0.25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 x14ac:dyDescent="0.25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 x14ac:dyDescent="0.25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 x14ac:dyDescent="0.25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 x14ac:dyDescent="0.25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 x14ac:dyDescent="0.25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 x14ac:dyDescent="0.25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 x14ac:dyDescent="0.25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 x14ac:dyDescent="0.25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 x14ac:dyDescent="0.25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 x14ac:dyDescent="0.25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 x14ac:dyDescent="0.25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 x14ac:dyDescent="0.25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 x14ac:dyDescent="0.25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 x14ac:dyDescent="0.25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 x14ac:dyDescent="0.25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 x14ac:dyDescent="0.25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 x14ac:dyDescent="0.25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 x14ac:dyDescent="0.25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 x14ac:dyDescent="0.25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 x14ac:dyDescent="0.25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 x14ac:dyDescent="0.25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 x14ac:dyDescent="0.25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 x14ac:dyDescent="0.25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 x14ac:dyDescent="0.25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 x14ac:dyDescent="0.25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 x14ac:dyDescent="0.25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 x14ac:dyDescent="0.25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 x14ac:dyDescent="0.25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 x14ac:dyDescent="0.25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 x14ac:dyDescent="0.25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 x14ac:dyDescent="0.25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 x14ac:dyDescent="0.25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 x14ac:dyDescent="0.25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 x14ac:dyDescent="0.25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 x14ac:dyDescent="0.25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 x14ac:dyDescent="0.25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 x14ac:dyDescent="0.25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 x14ac:dyDescent="0.25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 x14ac:dyDescent="0.25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 x14ac:dyDescent="0.25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 x14ac:dyDescent="0.25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 x14ac:dyDescent="0.25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 x14ac:dyDescent="0.25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 x14ac:dyDescent="0.25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 x14ac:dyDescent="0.25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 x14ac:dyDescent="0.25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 x14ac:dyDescent="0.25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 x14ac:dyDescent="0.25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 x14ac:dyDescent="0.25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 x14ac:dyDescent="0.25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 x14ac:dyDescent="0.25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 x14ac:dyDescent="0.25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 x14ac:dyDescent="0.25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 x14ac:dyDescent="0.25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 x14ac:dyDescent="0.25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 x14ac:dyDescent="0.25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 x14ac:dyDescent="0.25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 x14ac:dyDescent="0.25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 x14ac:dyDescent="0.25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 x14ac:dyDescent="0.25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 x14ac:dyDescent="0.25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 x14ac:dyDescent="0.25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 x14ac:dyDescent="0.25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 x14ac:dyDescent="0.25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 x14ac:dyDescent="0.25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 x14ac:dyDescent="0.25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 x14ac:dyDescent="0.25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 x14ac:dyDescent="0.25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 x14ac:dyDescent="0.25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 x14ac:dyDescent="0.25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 x14ac:dyDescent="0.25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 x14ac:dyDescent="0.25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 x14ac:dyDescent="0.25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 x14ac:dyDescent="0.25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 x14ac:dyDescent="0.25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 x14ac:dyDescent="0.25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 x14ac:dyDescent="0.25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 x14ac:dyDescent="0.25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 x14ac:dyDescent="0.25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 x14ac:dyDescent="0.25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 x14ac:dyDescent="0.25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 x14ac:dyDescent="0.25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 x14ac:dyDescent="0.25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 x14ac:dyDescent="0.25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 x14ac:dyDescent="0.25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 x14ac:dyDescent="0.25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 x14ac:dyDescent="0.25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 x14ac:dyDescent="0.25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 x14ac:dyDescent="0.25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 x14ac:dyDescent="0.25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 x14ac:dyDescent="0.25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 x14ac:dyDescent="0.25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 x14ac:dyDescent="0.25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 x14ac:dyDescent="0.25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 x14ac:dyDescent="0.25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 x14ac:dyDescent="0.25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 x14ac:dyDescent="0.25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 x14ac:dyDescent="0.25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 x14ac:dyDescent="0.25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 x14ac:dyDescent="0.25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 x14ac:dyDescent="0.25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 x14ac:dyDescent="0.25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 x14ac:dyDescent="0.25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 x14ac:dyDescent="0.25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 x14ac:dyDescent="0.25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 x14ac:dyDescent="0.25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 x14ac:dyDescent="0.25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 x14ac:dyDescent="0.25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 x14ac:dyDescent="0.25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 x14ac:dyDescent="0.25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 x14ac:dyDescent="0.25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 x14ac:dyDescent="0.25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 x14ac:dyDescent="0.25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 x14ac:dyDescent="0.25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 x14ac:dyDescent="0.25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 x14ac:dyDescent="0.25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 x14ac:dyDescent="0.25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 x14ac:dyDescent="0.25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 x14ac:dyDescent="0.25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 x14ac:dyDescent="0.25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 x14ac:dyDescent="0.25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 x14ac:dyDescent="0.25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 x14ac:dyDescent="0.25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 x14ac:dyDescent="0.25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 x14ac:dyDescent="0.25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 x14ac:dyDescent="0.25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 x14ac:dyDescent="0.25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 x14ac:dyDescent="0.25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 x14ac:dyDescent="0.25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 x14ac:dyDescent="0.25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 x14ac:dyDescent="0.25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 x14ac:dyDescent="0.25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 x14ac:dyDescent="0.25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 x14ac:dyDescent="0.25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 x14ac:dyDescent="0.25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 x14ac:dyDescent="0.25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 x14ac:dyDescent="0.25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 x14ac:dyDescent="0.25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 x14ac:dyDescent="0.25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 x14ac:dyDescent="0.25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 x14ac:dyDescent="0.25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 x14ac:dyDescent="0.25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 x14ac:dyDescent="0.25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 x14ac:dyDescent="0.25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 x14ac:dyDescent="0.25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 x14ac:dyDescent="0.25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 x14ac:dyDescent="0.25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 x14ac:dyDescent="0.25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 x14ac:dyDescent="0.25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 x14ac:dyDescent="0.25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 x14ac:dyDescent="0.25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 x14ac:dyDescent="0.25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 x14ac:dyDescent="0.25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 x14ac:dyDescent="0.25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 x14ac:dyDescent="0.25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 x14ac:dyDescent="0.25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 x14ac:dyDescent="0.25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 x14ac:dyDescent="0.25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 x14ac:dyDescent="0.25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 x14ac:dyDescent="0.25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 x14ac:dyDescent="0.25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 x14ac:dyDescent="0.25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 x14ac:dyDescent="0.25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 x14ac:dyDescent="0.25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 x14ac:dyDescent="0.25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 x14ac:dyDescent="0.25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 x14ac:dyDescent="0.25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 x14ac:dyDescent="0.25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 x14ac:dyDescent="0.25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 x14ac:dyDescent="0.25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 x14ac:dyDescent="0.25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 x14ac:dyDescent="0.25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 x14ac:dyDescent="0.25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 x14ac:dyDescent="0.25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 x14ac:dyDescent="0.25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 x14ac:dyDescent="0.25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 x14ac:dyDescent="0.25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 x14ac:dyDescent="0.25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 x14ac:dyDescent="0.25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 x14ac:dyDescent="0.25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 x14ac:dyDescent="0.25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 x14ac:dyDescent="0.25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 x14ac:dyDescent="0.25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 x14ac:dyDescent="0.25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 x14ac:dyDescent="0.25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 x14ac:dyDescent="0.25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 x14ac:dyDescent="0.25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 x14ac:dyDescent="0.25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 x14ac:dyDescent="0.25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 x14ac:dyDescent="0.25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 x14ac:dyDescent="0.25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 x14ac:dyDescent="0.25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 x14ac:dyDescent="0.25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 x14ac:dyDescent="0.25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 x14ac:dyDescent="0.25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 x14ac:dyDescent="0.25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 x14ac:dyDescent="0.25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 x14ac:dyDescent="0.25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 x14ac:dyDescent="0.25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 x14ac:dyDescent="0.25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 x14ac:dyDescent="0.25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 x14ac:dyDescent="0.25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 x14ac:dyDescent="0.25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 x14ac:dyDescent="0.25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 x14ac:dyDescent="0.25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 x14ac:dyDescent="0.25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 x14ac:dyDescent="0.25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 x14ac:dyDescent="0.25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 x14ac:dyDescent="0.25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 x14ac:dyDescent="0.25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 x14ac:dyDescent="0.25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 x14ac:dyDescent="0.25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 x14ac:dyDescent="0.25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 x14ac:dyDescent="0.25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 x14ac:dyDescent="0.25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 x14ac:dyDescent="0.25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 x14ac:dyDescent="0.25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 x14ac:dyDescent="0.25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 x14ac:dyDescent="0.25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 x14ac:dyDescent="0.25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 x14ac:dyDescent="0.25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 x14ac:dyDescent="0.25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 x14ac:dyDescent="0.25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 x14ac:dyDescent="0.25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 x14ac:dyDescent="0.25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 x14ac:dyDescent="0.25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 x14ac:dyDescent="0.25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 x14ac:dyDescent="0.25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 x14ac:dyDescent="0.25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 x14ac:dyDescent="0.25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 x14ac:dyDescent="0.25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 x14ac:dyDescent="0.25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 x14ac:dyDescent="0.25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 x14ac:dyDescent="0.25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 x14ac:dyDescent="0.25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 x14ac:dyDescent="0.25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 x14ac:dyDescent="0.25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 x14ac:dyDescent="0.25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 x14ac:dyDescent="0.25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 x14ac:dyDescent="0.25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 x14ac:dyDescent="0.25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 x14ac:dyDescent="0.25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 x14ac:dyDescent="0.25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 x14ac:dyDescent="0.25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 x14ac:dyDescent="0.25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 x14ac:dyDescent="0.25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 x14ac:dyDescent="0.25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 x14ac:dyDescent="0.25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 x14ac:dyDescent="0.25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 x14ac:dyDescent="0.25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 x14ac:dyDescent="0.25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 x14ac:dyDescent="0.25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 x14ac:dyDescent="0.25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 x14ac:dyDescent="0.25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 x14ac:dyDescent="0.25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 x14ac:dyDescent="0.25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 x14ac:dyDescent="0.25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 x14ac:dyDescent="0.25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 x14ac:dyDescent="0.25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 x14ac:dyDescent="0.25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 x14ac:dyDescent="0.25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 x14ac:dyDescent="0.25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 x14ac:dyDescent="0.25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 x14ac:dyDescent="0.25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 x14ac:dyDescent="0.25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 x14ac:dyDescent="0.25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 x14ac:dyDescent="0.25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 x14ac:dyDescent="0.25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 x14ac:dyDescent="0.25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 x14ac:dyDescent="0.25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 x14ac:dyDescent="0.25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 x14ac:dyDescent="0.25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 x14ac:dyDescent="0.25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 x14ac:dyDescent="0.25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 x14ac:dyDescent="0.25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 x14ac:dyDescent="0.25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 x14ac:dyDescent="0.25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 x14ac:dyDescent="0.25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 x14ac:dyDescent="0.25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 x14ac:dyDescent="0.25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 x14ac:dyDescent="0.25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 x14ac:dyDescent="0.25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 x14ac:dyDescent="0.25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 x14ac:dyDescent="0.25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 x14ac:dyDescent="0.25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 x14ac:dyDescent="0.25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 x14ac:dyDescent="0.25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 x14ac:dyDescent="0.25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 x14ac:dyDescent="0.25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 x14ac:dyDescent="0.25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 x14ac:dyDescent="0.25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 x14ac:dyDescent="0.25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 x14ac:dyDescent="0.25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 x14ac:dyDescent="0.25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 x14ac:dyDescent="0.25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 x14ac:dyDescent="0.25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 x14ac:dyDescent="0.25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 x14ac:dyDescent="0.25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 x14ac:dyDescent="0.25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 x14ac:dyDescent="0.25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 x14ac:dyDescent="0.25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 x14ac:dyDescent="0.25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 x14ac:dyDescent="0.25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 x14ac:dyDescent="0.25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 x14ac:dyDescent="0.25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 x14ac:dyDescent="0.25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 x14ac:dyDescent="0.25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 x14ac:dyDescent="0.25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 x14ac:dyDescent="0.25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 x14ac:dyDescent="0.25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 x14ac:dyDescent="0.25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 x14ac:dyDescent="0.25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 x14ac:dyDescent="0.25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 x14ac:dyDescent="0.25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 x14ac:dyDescent="0.25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 x14ac:dyDescent="0.25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 x14ac:dyDescent="0.25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 x14ac:dyDescent="0.25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 x14ac:dyDescent="0.25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 x14ac:dyDescent="0.25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 x14ac:dyDescent="0.25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 x14ac:dyDescent="0.25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 x14ac:dyDescent="0.25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 x14ac:dyDescent="0.25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 x14ac:dyDescent="0.25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 x14ac:dyDescent="0.25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 x14ac:dyDescent="0.25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 x14ac:dyDescent="0.25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 x14ac:dyDescent="0.25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 x14ac:dyDescent="0.25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 x14ac:dyDescent="0.25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 x14ac:dyDescent="0.25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 x14ac:dyDescent="0.25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 x14ac:dyDescent="0.25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 x14ac:dyDescent="0.25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 x14ac:dyDescent="0.25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 x14ac:dyDescent="0.25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 x14ac:dyDescent="0.25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 x14ac:dyDescent="0.25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 x14ac:dyDescent="0.25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 x14ac:dyDescent="0.25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 x14ac:dyDescent="0.25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 x14ac:dyDescent="0.25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 x14ac:dyDescent="0.25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 x14ac:dyDescent="0.25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 x14ac:dyDescent="0.25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 x14ac:dyDescent="0.25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 x14ac:dyDescent="0.25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 x14ac:dyDescent="0.25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 x14ac:dyDescent="0.25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 x14ac:dyDescent="0.25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 x14ac:dyDescent="0.25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 x14ac:dyDescent="0.25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 x14ac:dyDescent="0.25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 x14ac:dyDescent="0.25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 x14ac:dyDescent="0.25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 x14ac:dyDescent="0.25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 x14ac:dyDescent="0.25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 x14ac:dyDescent="0.25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 x14ac:dyDescent="0.25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 x14ac:dyDescent="0.25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 x14ac:dyDescent="0.25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 x14ac:dyDescent="0.25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 x14ac:dyDescent="0.25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 x14ac:dyDescent="0.25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 x14ac:dyDescent="0.25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 x14ac:dyDescent="0.25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 x14ac:dyDescent="0.25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 x14ac:dyDescent="0.25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 x14ac:dyDescent="0.25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 x14ac:dyDescent="0.25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 x14ac:dyDescent="0.25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 x14ac:dyDescent="0.25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 x14ac:dyDescent="0.25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 x14ac:dyDescent="0.25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 x14ac:dyDescent="0.25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 x14ac:dyDescent="0.25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 x14ac:dyDescent="0.25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 x14ac:dyDescent="0.25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 x14ac:dyDescent="0.25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 x14ac:dyDescent="0.25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 x14ac:dyDescent="0.25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 x14ac:dyDescent="0.25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 x14ac:dyDescent="0.25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 x14ac:dyDescent="0.25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 x14ac:dyDescent="0.25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 x14ac:dyDescent="0.25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 x14ac:dyDescent="0.25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 x14ac:dyDescent="0.25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 x14ac:dyDescent="0.25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 x14ac:dyDescent="0.25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 x14ac:dyDescent="0.25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 x14ac:dyDescent="0.25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 x14ac:dyDescent="0.25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 x14ac:dyDescent="0.25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 x14ac:dyDescent="0.25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 x14ac:dyDescent="0.25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 x14ac:dyDescent="0.25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 x14ac:dyDescent="0.25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 x14ac:dyDescent="0.25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 x14ac:dyDescent="0.25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 x14ac:dyDescent="0.25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 x14ac:dyDescent="0.25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 x14ac:dyDescent="0.25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 x14ac:dyDescent="0.25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 x14ac:dyDescent="0.25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 x14ac:dyDescent="0.25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 x14ac:dyDescent="0.25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 x14ac:dyDescent="0.25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 x14ac:dyDescent="0.25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 x14ac:dyDescent="0.25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 x14ac:dyDescent="0.25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 x14ac:dyDescent="0.25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 x14ac:dyDescent="0.25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 x14ac:dyDescent="0.25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 x14ac:dyDescent="0.25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 x14ac:dyDescent="0.25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 x14ac:dyDescent="0.25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 x14ac:dyDescent="0.25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 x14ac:dyDescent="0.25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 x14ac:dyDescent="0.25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 x14ac:dyDescent="0.25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 x14ac:dyDescent="0.25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 x14ac:dyDescent="0.25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 x14ac:dyDescent="0.25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 x14ac:dyDescent="0.25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 x14ac:dyDescent="0.25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 x14ac:dyDescent="0.25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 x14ac:dyDescent="0.25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 x14ac:dyDescent="0.25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 x14ac:dyDescent="0.25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 x14ac:dyDescent="0.25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 x14ac:dyDescent="0.25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 x14ac:dyDescent="0.25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 x14ac:dyDescent="0.25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 x14ac:dyDescent="0.25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 x14ac:dyDescent="0.25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 x14ac:dyDescent="0.25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 x14ac:dyDescent="0.25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 x14ac:dyDescent="0.25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 x14ac:dyDescent="0.25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 x14ac:dyDescent="0.25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 x14ac:dyDescent="0.25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 x14ac:dyDescent="0.25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 x14ac:dyDescent="0.25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 x14ac:dyDescent="0.25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 x14ac:dyDescent="0.25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 x14ac:dyDescent="0.25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 x14ac:dyDescent="0.25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 x14ac:dyDescent="0.25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 x14ac:dyDescent="0.25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 x14ac:dyDescent="0.25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 x14ac:dyDescent="0.25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 x14ac:dyDescent="0.25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 x14ac:dyDescent="0.25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 x14ac:dyDescent="0.25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 x14ac:dyDescent="0.25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 x14ac:dyDescent="0.25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 x14ac:dyDescent="0.25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 x14ac:dyDescent="0.25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 x14ac:dyDescent="0.25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 x14ac:dyDescent="0.25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 x14ac:dyDescent="0.25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 x14ac:dyDescent="0.25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 x14ac:dyDescent="0.25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 x14ac:dyDescent="0.25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 x14ac:dyDescent="0.25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 x14ac:dyDescent="0.25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 x14ac:dyDescent="0.25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 x14ac:dyDescent="0.25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 x14ac:dyDescent="0.25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 x14ac:dyDescent="0.25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 x14ac:dyDescent="0.25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 x14ac:dyDescent="0.25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 x14ac:dyDescent="0.25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 x14ac:dyDescent="0.25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 x14ac:dyDescent="0.25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 x14ac:dyDescent="0.25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 x14ac:dyDescent="0.25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 x14ac:dyDescent="0.25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 x14ac:dyDescent="0.25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 x14ac:dyDescent="0.25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 x14ac:dyDescent="0.25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 x14ac:dyDescent="0.25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 x14ac:dyDescent="0.25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 x14ac:dyDescent="0.25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 x14ac:dyDescent="0.25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 x14ac:dyDescent="0.25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 x14ac:dyDescent="0.25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 x14ac:dyDescent="0.25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 x14ac:dyDescent="0.25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 x14ac:dyDescent="0.25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 x14ac:dyDescent="0.25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 x14ac:dyDescent="0.25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 x14ac:dyDescent="0.25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 x14ac:dyDescent="0.25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 x14ac:dyDescent="0.25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 x14ac:dyDescent="0.25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 x14ac:dyDescent="0.25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 x14ac:dyDescent="0.25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 x14ac:dyDescent="0.25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 x14ac:dyDescent="0.25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 x14ac:dyDescent="0.25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 x14ac:dyDescent="0.25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 x14ac:dyDescent="0.25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 x14ac:dyDescent="0.25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 x14ac:dyDescent="0.25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 x14ac:dyDescent="0.25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 x14ac:dyDescent="0.25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 x14ac:dyDescent="0.25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 x14ac:dyDescent="0.25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 x14ac:dyDescent="0.25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 x14ac:dyDescent="0.25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 x14ac:dyDescent="0.25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 x14ac:dyDescent="0.25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 x14ac:dyDescent="0.25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 x14ac:dyDescent="0.25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 x14ac:dyDescent="0.25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 x14ac:dyDescent="0.25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 x14ac:dyDescent="0.25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 x14ac:dyDescent="0.25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 x14ac:dyDescent="0.25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 x14ac:dyDescent="0.25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 x14ac:dyDescent="0.25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 x14ac:dyDescent="0.25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 x14ac:dyDescent="0.25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 x14ac:dyDescent="0.25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 x14ac:dyDescent="0.25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 x14ac:dyDescent="0.25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 x14ac:dyDescent="0.25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 x14ac:dyDescent="0.25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 x14ac:dyDescent="0.25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 x14ac:dyDescent="0.25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 x14ac:dyDescent="0.25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 x14ac:dyDescent="0.25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 x14ac:dyDescent="0.25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 x14ac:dyDescent="0.25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 x14ac:dyDescent="0.25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 x14ac:dyDescent="0.25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 x14ac:dyDescent="0.25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 x14ac:dyDescent="0.25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 x14ac:dyDescent="0.25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 x14ac:dyDescent="0.25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 x14ac:dyDescent="0.25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 x14ac:dyDescent="0.25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 x14ac:dyDescent="0.25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 x14ac:dyDescent="0.25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 x14ac:dyDescent="0.25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 x14ac:dyDescent="0.25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 x14ac:dyDescent="0.25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 x14ac:dyDescent="0.25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 x14ac:dyDescent="0.25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 x14ac:dyDescent="0.25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 x14ac:dyDescent="0.25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 x14ac:dyDescent="0.25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 x14ac:dyDescent="0.25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 x14ac:dyDescent="0.25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 x14ac:dyDescent="0.25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 x14ac:dyDescent="0.25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 x14ac:dyDescent="0.25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 x14ac:dyDescent="0.25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 x14ac:dyDescent="0.25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 x14ac:dyDescent="0.25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 x14ac:dyDescent="0.25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 x14ac:dyDescent="0.25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 x14ac:dyDescent="0.25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 x14ac:dyDescent="0.25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 x14ac:dyDescent="0.25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 x14ac:dyDescent="0.25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 x14ac:dyDescent="0.25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 x14ac:dyDescent="0.25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 x14ac:dyDescent="0.25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 x14ac:dyDescent="0.25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 x14ac:dyDescent="0.25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 x14ac:dyDescent="0.25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 x14ac:dyDescent="0.25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 x14ac:dyDescent="0.25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 x14ac:dyDescent="0.25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 x14ac:dyDescent="0.25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 x14ac:dyDescent="0.25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 x14ac:dyDescent="0.25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 x14ac:dyDescent="0.25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 x14ac:dyDescent="0.25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 x14ac:dyDescent="0.25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 x14ac:dyDescent="0.25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 x14ac:dyDescent="0.25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 x14ac:dyDescent="0.25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 x14ac:dyDescent="0.25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 x14ac:dyDescent="0.25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 x14ac:dyDescent="0.25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 x14ac:dyDescent="0.25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 x14ac:dyDescent="0.25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 x14ac:dyDescent="0.25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 x14ac:dyDescent="0.25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 x14ac:dyDescent="0.25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 x14ac:dyDescent="0.25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 x14ac:dyDescent="0.25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 x14ac:dyDescent="0.25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 x14ac:dyDescent="0.25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 x14ac:dyDescent="0.25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 x14ac:dyDescent="0.25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 x14ac:dyDescent="0.25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 x14ac:dyDescent="0.25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 x14ac:dyDescent="0.25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 x14ac:dyDescent="0.25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 x14ac:dyDescent="0.25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 x14ac:dyDescent="0.25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 x14ac:dyDescent="0.25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 x14ac:dyDescent="0.25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 x14ac:dyDescent="0.25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 x14ac:dyDescent="0.25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 x14ac:dyDescent="0.25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 x14ac:dyDescent="0.25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 x14ac:dyDescent="0.25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 x14ac:dyDescent="0.25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 x14ac:dyDescent="0.25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 x14ac:dyDescent="0.25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 x14ac:dyDescent="0.25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 x14ac:dyDescent="0.25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 x14ac:dyDescent="0.25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 x14ac:dyDescent="0.25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 x14ac:dyDescent="0.25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 x14ac:dyDescent="0.25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 x14ac:dyDescent="0.25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 x14ac:dyDescent="0.25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 x14ac:dyDescent="0.25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 x14ac:dyDescent="0.25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 x14ac:dyDescent="0.25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 x14ac:dyDescent="0.25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 x14ac:dyDescent="0.25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 x14ac:dyDescent="0.25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 x14ac:dyDescent="0.25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 x14ac:dyDescent="0.25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 x14ac:dyDescent="0.25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 x14ac:dyDescent="0.25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 x14ac:dyDescent="0.25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 x14ac:dyDescent="0.25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 x14ac:dyDescent="0.25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 x14ac:dyDescent="0.25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 x14ac:dyDescent="0.25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 x14ac:dyDescent="0.25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 x14ac:dyDescent="0.25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 x14ac:dyDescent="0.25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 x14ac:dyDescent="0.25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 x14ac:dyDescent="0.25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 x14ac:dyDescent="0.25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 x14ac:dyDescent="0.25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 x14ac:dyDescent="0.25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 x14ac:dyDescent="0.25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 x14ac:dyDescent="0.25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 x14ac:dyDescent="0.25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 x14ac:dyDescent="0.25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 x14ac:dyDescent="0.25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 x14ac:dyDescent="0.25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 x14ac:dyDescent="0.25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 x14ac:dyDescent="0.25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 x14ac:dyDescent="0.25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 x14ac:dyDescent="0.25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 x14ac:dyDescent="0.25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 x14ac:dyDescent="0.25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 x14ac:dyDescent="0.25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 x14ac:dyDescent="0.25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 x14ac:dyDescent="0.25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 x14ac:dyDescent="0.25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 x14ac:dyDescent="0.25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 x14ac:dyDescent="0.25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 x14ac:dyDescent="0.25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 x14ac:dyDescent="0.25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 x14ac:dyDescent="0.25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 x14ac:dyDescent="0.25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 x14ac:dyDescent="0.25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 x14ac:dyDescent="0.25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 x14ac:dyDescent="0.25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 x14ac:dyDescent="0.25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 x14ac:dyDescent="0.25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 x14ac:dyDescent="0.25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 x14ac:dyDescent="0.25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 x14ac:dyDescent="0.25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 x14ac:dyDescent="0.25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 x14ac:dyDescent="0.25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 x14ac:dyDescent="0.25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 x14ac:dyDescent="0.25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 x14ac:dyDescent="0.25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 x14ac:dyDescent="0.25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 x14ac:dyDescent="0.25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 x14ac:dyDescent="0.25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 x14ac:dyDescent="0.25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 x14ac:dyDescent="0.25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 x14ac:dyDescent="0.25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 x14ac:dyDescent="0.25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 x14ac:dyDescent="0.25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 x14ac:dyDescent="0.25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 x14ac:dyDescent="0.25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 x14ac:dyDescent="0.25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 x14ac:dyDescent="0.25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 x14ac:dyDescent="0.25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 x14ac:dyDescent="0.25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 x14ac:dyDescent="0.25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 x14ac:dyDescent="0.25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 x14ac:dyDescent="0.25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 x14ac:dyDescent="0.25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 x14ac:dyDescent="0.25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 x14ac:dyDescent="0.25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 x14ac:dyDescent="0.25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 x14ac:dyDescent="0.25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 x14ac:dyDescent="0.25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 x14ac:dyDescent="0.25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 x14ac:dyDescent="0.25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 x14ac:dyDescent="0.25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 x14ac:dyDescent="0.25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 x14ac:dyDescent="0.25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 x14ac:dyDescent="0.25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 x14ac:dyDescent="0.25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 x14ac:dyDescent="0.25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 x14ac:dyDescent="0.25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 x14ac:dyDescent="0.25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 x14ac:dyDescent="0.25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 x14ac:dyDescent="0.25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 x14ac:dyDescent="0.25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 x14ac:dyDescent="0.25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 x14ac:dyDescent="0.25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 x14ac:dyDescent="0.25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 x14ac:dyDescent="0.25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 x14ac:dyDescent="0.25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 x14ac:dyDescent="0.25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 x14ac:dyDescent="0.25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 x14ac:dyDescent="0.25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 x14ac:dyDescent="0.25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 x14ac:dyDescent="0.25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 x14ac:dyDescent="0.25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 x14ac:dyDescent="0.25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 x14ac:dyDescent="0.25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 x14ac:dyDescent="0.25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 x14ac:dyDescent="0.25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 x14ac:dyDescent="0.25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 x14ac:dyDescent="0.25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 x14ac:dyDescent="0.25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 x14ac:dyDescent="0.25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 x14ac:dyDescent="0.25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 x14ac:dyDescent="0.25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 x14ac:dyDescent="0.25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 x14ac:dyDescent="0.25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 x14ac:dyDescent="0.25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 x14ac:dyDescent="0.25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 x14ac:dyDescent="0.25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 x14ac:dyDescent="0.25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 x14ac:dyDescent="0.25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 x14ac:dyDescent="0.25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 x14ac:dyDescent="0.25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 x14ac:dyDescent="0.25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 x14ac:dyDescent="0.25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 x14ac:dyDescent="0.25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 x14ac:dyDescent="0.25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 x14ac:dyDescent="0.25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 x14ac:dyDescent="0.25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 x14ac:dyDescent="0.25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 x14ac:dyDescent="0.25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 x14ac:dyDescent="0.25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 x14ac:dyDescent="0.25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 x14ac:dyDescent="0.25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 x14ac:dyDescent="0.25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 x14ac:dyDescent="0.25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 x14ac:dyDescent="0.25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 x14ac:dyDescent="0.25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 x14ac:dyDescent="0.25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 x14ac:dyDescent="0.25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 x14ac:dyDescent="0.25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 x14ac:dyDescent="0.25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 x14ac:dyDescent="0.25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 x14ac:dyDescent="0.25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 x14ac:dyDescent="0.25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 x14ac:dyDescent="0.25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 x14ac:dyDescent="0.25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 x14ac:dyDescent="0.25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 x14ac:dyDescent="0.25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 x14ac:dyDescent="0.25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 x14ac:dyDescent="0.25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 x14ac:dyDescent="0.25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 x14ac:dyDescent="0.25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 x14ac:dyDescent="0.25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 x14ac:dyDescent="0.25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 x14ac:dyDescent="0.25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 x14ac:dyDescent="0.25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 x14ac:dyDescent="0.25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 x14ac:dyDescent="0.25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 x14ac:dyDescent="0.25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 x14ac:dyDescent="0.25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 x14ac:dyDescent="0.25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 x14ac:dyDescent="0.25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 x14ac:dyDescent="0.25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 x14ac:dyDescent="0.25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 x14ac:dyDescent="0.25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 x14ac:dyDescent="0.25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 x14ac:dyDescent="0.25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 x14ac:dyDescent="0.25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 x14ac:dyDescent="0.25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 x14ac:dyDescent="0.25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 x14ac:dyDescent="0.25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 x14ac:dyDescent="0.25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 x14ac:dyDescent="0.25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 x14ac:dyDescent="0.25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 x14ac:dyDescent="0.25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 x14ac:dyDescent="0.25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 x14ac:dyDescent="0.25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 x14ac:dyDescent="0.25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 x14ac:dyDescent="0.25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 x14ac:dyDescent="0.25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 x14ac:dyDescent="0.25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 x14ac:dyDescent="0.25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 x14ac:dyDescent="0.25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 x14ac:dyDescent="0.25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 x14ac:dyDescent="0.25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 x14ac:dyDescent="0.25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 x14ac:dyDescent="0.25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 x14ac:dyDescent="0.25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 x14ac:dyDescent="0.25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 x14ac:dyDescent="0.25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 x14ac:dyDescent="0.25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 x14ac:dyDescent="0.25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 x14ac:dyDescent="0.25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 x14ac:dyDescent="0.25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 x14ac:dyDescent="0.25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 x14ac:dyDescent="0.25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 x14ac:dyDescent="0.25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 x14ac:dyDescent="0.25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 x14ac:dyDescent="0.25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 x14ac:dyDescent="0.25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 x14ac:dyDescent="0.25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 x14ac:dyDescent="0.25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 x14ac:dyDescent="0.25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 x14ac:dyDescent="0.25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 x14ac:dyDescent="0.25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 x14ac:dyDescent="0.25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 x14ac:dyDescent="0.25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 x14ac:dyDescent="0.25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 x14ac:dyDescent="0.25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 x14ac:dyDescent="0.25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 x14ac:dyDescent="0.25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 x14ac:dyDescent="0.25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 x14ac:dyDescent="0.25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 x14ac:dyDescent="0.25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 x14ac:dyDescent="0.25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 x14ac:dyDescent="0.25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 x14ac:dyDescent="0.25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 x14ac:dyDescent="0.25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 x14ac:dyDescent="0.25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 x14ac:dyDescent="0.25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 x14ac:dyDescent="0.25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 x14ac:dyDescent="0.25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 x14ac:dyDescent="0.25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 x14ac:dyDescent="0.25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 x14ac:dyDescent="0.25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 x14ac:dyDescent="0.25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 x14ac:dyDescent="0.25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 x14ac:dyDescent="0.25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 x14ac:dyDescent="0.25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 x14ac:dyDescent="0.25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 x14ac:dyDescent="0.25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 x14ac:dyDescent="0.25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 x14ac:dyDescent="0.25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 x14ac:dyDescent="0.25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 x14ac:dyDescent="0.25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 x14ac:dyDescent="0.25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 x14ac:dyDescent="0.25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 x14ac:dyDescent="0.25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 x14ac:dyDescent="0.25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 x14ac:dyDescent="0.25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 x14ac:dyDescent="0.25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 x14ac:dyDescent="0.25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 x14ac:dyDescent="0.25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 x14ac:dyDescent="0.25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 x14ac:dyDescent="0.25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 x14ac:dyDescent="0.25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 x14ac:dyDescent="0.25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 x14ac:dyDescent="0.25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 x14ac:dyDescent="0.25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 x14ac:dyDescent="0.25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 x14ac:dyDescent="0.25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 x14ac:dyDescent="0.25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 x14ac:dyDescent="0.25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 x14ac:dyDescent="0.25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 x14ac:dyDescent="0.25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 x14ac:dyDescent="0.25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 x14ac:dyDescent="0.25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 x14ac:dyDescent="0.25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 x14ac:dyDescent="0.25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 x14ac:dyDescent="0.25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 x14ac:dyDescent="0.25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 x14ac:dyDescent="0.25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 x14ac:dyDescent="0.25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 x14ac:dyDescent="0.25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 x14ac:dyDescent="0.25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 x14ac:dyDescent="0.25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 x14ac:dyDescent="0.25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 x14ac:dyDescent="0.25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 x14ac:dyDescent="0.25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 x14ac:dyDescent="0.25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 x14ac:dyDescent="0.25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 x14ac:dyDescent="0.25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 x14ac:dyDescent="0.25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 x14ac:dyDescent="0.25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 x14ac:dyDescent="0.25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 x14ac:dyDescent="0.25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 x14ac:dyDescent="0.25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 x14ac:dyDescent="0.25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 x14ac:dyDescent="0.25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 x14ac:dyDescent="0.25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 x14ac:dyDescent="0.25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 x14ac:dyDescent="0.25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 x14ac:dyDescent="0.25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 x14ac:dyDescent="0.25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 x14ac:dyDescent="0.25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 x14ac:dyDescent="0.25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 x14ac:dyDescent="0.25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 x14ac:dyDescent="0.25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 x14ac:dyDescent="0.25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 x14ac:dyDescent="0.25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 x14ac:dyDescent="0.25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 x14ac:dyDescent="0.25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 x14ac:dyDescent="0.25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 x14ac:dyDescent="0.25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 x14ac:dyDescent="0.25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 x14ac:dyDescent="0.25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 x14ac:dyDescent="0.25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 x14ac:dyDescent="0.25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 x14ac:dyDescent="0.25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 x14ac:dyDescent="0.25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 x14ac:dyDescent="0.25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 x14ac:dyDescent="0.25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 x14ac:dyDescent="0.25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 x14ac:dyDescent="0.25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 x14ac:dyDescent="0.25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 x14ac:dyDescent="0.25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 x14ac:dyDescent="0.25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 x14ac:dyDescent="0.25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 x14ac:dyDescent="0.25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 x14ac:dyDescent="0.25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 x14ac:dyDescent="0.25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 x14ac:dyDescent="0.25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 x14ac:dyDescent="0.25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 x14ac:dyDescent="0.25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 x14ac:dyDescent="0.25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 x14ac:dyDescent="0.25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 x14ac:dyDescent="0.25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 x14ac:dyDescent="0.25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 x14ac:dyDescent="0.25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 x14ac:dyDescent="0.25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 x14ac:dyDescent="0.25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 x14ac:dyDescent="0.25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 x14ac:dyDescent="0.25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 x14ac:dyDescent="0.25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 x14ac:dyDescent="0.25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 x14ac:dyDescent="0.25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 x14ac:dyDescent="0.25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 x14ac:dyDescent="0.25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 x14ac:dyDescent="0.25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 x14ac:dyDescent="0.25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 x14ac:dyDescent="0.25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 x14ac:dyDescent="0.25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 x14ac:dyDescent="0.25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 x14ac:dyDescent="0.25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 x14ac:dyDescent="0.25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 x14ac:dyDescent="0.25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 x14ac:dyDescent="0.25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 x14ac:dyDescent="0.25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 x14ac:dyDescent="0.25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 x14ac:dyDescent="0.25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 x14ac:dyDescent="0.25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 x14ac:dyDescent="0.25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 x14ac:dyDescent="0.25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 x14ac:dyDescent="0.25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 x14ac:dyDescent="0.25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 x14ac:dyDescent="0.25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 x14ac:dyDescent="0.25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 x14ac:dyDescent="0.25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 x14ac:dyDescent="0.25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 x14ac:dyDescent="0.25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 x14ac:dyDescent="0.25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 x14ac:dyDescent="0.25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 x14ac:dyDescent="0.25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 x14ac:dyDescent="0.25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 x14ac:dyDescent="0.25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 x14ac:dyDescent="0.25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 x14ac:dyDescent="0.25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 x14ac:dyDescent="0.25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 x14ac:dyDescent="0.25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 x14ac:dyDescent="0.25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 x14ac:dyDescent="0.25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 x14ac:dyDescent="0.25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 x14ac:dyDescent="0.25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 x14ac:dyDescent="0.25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 x14ac:dyDescent="0.25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 x14ac:dyDescent="0.25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 x14ac:dyDescent="0.25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 x14ac:dyDescent="0.25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 x14ac:dyDescent="0.25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 x14ac:dyDescent="0.25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 x14ac:dyDescent="0.25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 x14ac:dyDescent="0.25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 x14ac:dyDescent="0.25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 x14ac:dyDescent="0.25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 x14ac:dyDescent="0.25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 x14ac:dyDescent="0.25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 x14ac:dyDescent="0.25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 x14ac:dyDescent="0.25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 x14ac:dyDescent="0.25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 x14ac:dyDescent="0.25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 x14ac:dyDescent="0.25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 x14ac:dyDescent="0.25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 x14ac:dyDescent="0.25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 x14ac:dyDescent="0.25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 x14ac:dyDescent="0.25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 x14ac:dyDescent="0.25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 x14ac:dyDescent="0.25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 x14ac:dyDescent="0.25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 x14ac:dyDescent="0.25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 x14ac:dyDescent="0.25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 x14ac:dyDescent="0.25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 x14ac:dyDescent="0.25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 x14ac:dyDescent="0.25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 x14ac:dyDescent="0.25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 x14ac:dyDescent="0.25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 x14ac:dyDescent="0.25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 x14ac:dyDescent="0.25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 x14ac:dyDescent="0.25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 x14ac:dyDescent="0.25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 x14ac:dyDescent="0.25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 x14ac:dyDescent="0.25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 x14ac:dyDescent="0.25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 x14ac:dyDescent="0.25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 x14ac:dyDescent="0.25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 x14ac:dyDescent="0.25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 x14ac:dyDescent="0.25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 x14ac:dyDescent="0.25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 x14ac:dyDescent="0.25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 x14ac:dyDescent="0.25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 x14ac:dyDescent="0.25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 x14ac:dyDescent="0.25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 x14ac:dyDescent="0.25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 x14ac:dyDescent="0.25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 x14ac:dyDescent="0.25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 x14ac:dyDescent="0.25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 x14ac:dyDescent="0.25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 x14ac:dyDescent="0.25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 x14ac:dyDescent="0.25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 x14ac:dyDescent="0.25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 x14ac:dyDescent="0.25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 x14ac:dyDescent="0.25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 x14ac:dyDescent="0.25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 x14ac:dyDescent="0.25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 x14ac:dyDescent="0.25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 x14ac:dyDescent="0.25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 x14ac:dyDescent="0.25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 x14ac:dyDescent="0.25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 x14ac:dyDescent="0.25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 x14ac:dyDescent="0.25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 x14ac:dyDescent="0.25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 x14ac:dyDescent="0.25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 x14ac:dyDescent="0.25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 x14ac:dyDescent="0.25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 x14ac:dyDescent="0.25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 x14ac:dyDescent="0.25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 x14ac:dyDescent="0.25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 x14ac:dyDescent="0.25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 x14ac:dyDescent="0.25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 x14ac:dyDescent="0.25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 x14ac:dyDescent="0.25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 x14ac:dyDescent="0.25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 x14ac:dyDescent="0.25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 x14ac:dyDescent="0.25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 x14ac:dyDescent="0.25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 x14ac:dyDescent="0.25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 x14ac:dyDescent="0.25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 x14ac:dyDescent="0.25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 x14ac:dyDescent="0.25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 x14ac:dyDescent="0.25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 x14ac:dyDescent="0.25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 x14ac:dyDescent="0.25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 x14ac:dyDescent="0.25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 x14ac:dyDescent="0.25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 x14ac:dyDescent="0.25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 x14ac:dyDescent="0.25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 x14ac:dyDescent="0.25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 x14ac:dyDescent="0.25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 x14ac:dyDescent="0.25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 x14ac:dyDescent="0.25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 x14ac:dyDescent="0.25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 x14ac:dyDescent="0.25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 x14ac:dyDescent="0.25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 x14ac:dyDescent="0.25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 x14ac:dyDescent="0.25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 x14ac:dyDescent="0.25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 x14ac:dyDescent="0.25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 x14ac:dyDescent="0.25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 x14ac:dyDescent="0.25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 x14ac:dyDescent="0.25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 x14ac:dyDescent="0.25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 x14ac:dyDescent="0.25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 x14ac:dyDescent="0.25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 x14ac:dyDescent="0.25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 x14ac:dyDescent="0.25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 x14ac:dyDescent="0.25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 x14ac:dyDescent="0.25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 x14ac:dyDescent="0.25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 x14ac:dyDescent="0.25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 x14ac:dyDescent="0.25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 x14ac:dyDescent="0.25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 x14ac:dyDescent="0.25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 x14ac:dyDescent="0.25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 x14ac:dyDescent="0.25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 x14ac:dyDescent="0.25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 x14ac:dyDescent="0.25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 x14ac:dyDescent="0.25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 x14ac:dyDescent="0.25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 x14ac:dyDescent="0.25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 x14ac:dyDescent="0.25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 x14ac:dyDescent="0.25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 x14ac:dyDescent="0.25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 x14ac:dyDescent="0.25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 x14ac:dyDescent="0.25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 x14ac:dyDescent="0.25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 x14ac:dyDescent="0.25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 x14ac:dyDescent="0.25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 x14ac:dyDescent="0.25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 x14ac:dyDescent="0.25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 x14ac:dyDescent="0.25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 x14ac:dyDescent="0.25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 x14ac:dyDescent="0.25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 x14ac:dyDescent="0.25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 x14ac:dyDescent="0.25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 x14ac:dyDescent="0.25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 x14ac:dyDescent="0.25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 x14ac:dyDescent="0.25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 x14ac:dyDescent="0.25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 x14ac:dyDescent="0.25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 x14ac:dyDescent="0.25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 x14ac:dyDescent="0.25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 x14ac:dyDescent="0.25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 x14ac:dyDescent="0.25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 x14ac:dyDescent="0.25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 x14ac:dyDescent="0.25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 x14ac:dyDescent="0.25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 x14ac:dyDescent="0.25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 x14ac:dyDescent="0.25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 x14ac:dyDescent="0.25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 x14ac:dyDescent="0.25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 x14ac:dyDescent="0.25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 x14ac:dyDescent="0.25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 x14ac:dyDescent="0.25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 x14ac:dyDescent="0.25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 x14ac:dyDescent="0.25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 x14ac:dyDescent="0.25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 x14ac:dyDescent="0.25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 x14ac:dyDescent="0.25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 x14ac:dyDescent="0.25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 x14ac:dyDescent="0.25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 x14ac:dyDescent="0.25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 x14ac:dyDescent="0.25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 x14ac:dyDescent="0.25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 x14ac:dyDescent="0.25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 x14ac:dyDescent="0.25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 x14ac:dyDescent="0.25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 x14ac:dyDescent="0.25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 x14ac:dyDescent="0.25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 x14ac:dyDescent="0.25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 x14ac:dyDescent="0.25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 x14ac:dyDescent="0.25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 x14ac:dyDescent="0.25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 x14ac:dyDescent="0.25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 x14ac:dyDescent="0.25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 x14ac:dyDescent="0.25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 x14ac:dyDescent="0.25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 x14ac:dyDescent="0.25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 x14ac:dyDescent="0.25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 x14ac:dyDescent="0.25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 x14ac:dyDescent="0.25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 x14ac:dyDescent="0.25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 x14ac:dyDescent="0.25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 x14ac:dyDescent="0.25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 x14ac:dyDescent="0.25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 x14ac:dyDescent="0.25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 x14ac:dyDescent="0.25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 x14ac:dyDescent="0.25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 x14ac:dyDescent="0.25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 x14ac:dyDescent="0.25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 x14ac:dyDescent="0.25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 x14ac:dyDescent="0.25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 x14ac:dyDescent="0.25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 x14ac:dyDescent="0.25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 x14ac:dyDescent="0.25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 x14ac:dyDescent="0.25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 x14ac:dyDescent="0.25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 x14ac:dyDescent="0.25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 x14ac:dyDescent="0.25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 x14ac:dyDescent="0.25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 x14ac:dyDescent="0.25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 x14ac:dyDescent="0.25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 x14ac:dyDescent="0.25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 x14ac:dyDescent="0.25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 x14ac:dyDescent="0.25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 x14ac:dyDescent="0.25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 x14ac:dyDescent="0.25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 x14ac:dyDescent="0.25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 x14ac:dyDescent="0.25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 x14ac:dyDescent="0.25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 x14ac:dyDescent="0.25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 x14ac:dyDescent="0.25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 x14ac:dyDescent="0.25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 x14ac:dyDescent="0.25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 x14ac:dyDescent="0.25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 x14ac:dyDescent="0.25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 x14ac:dyDescent="0.25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 x14ac:dyDescent="0.25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 x14ac:dyDescent="0.25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 x14ac:dyDescent="0.25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 x14ac:dyDescent="0.25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 x14ac:dyDescent="0.25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 x14ac:dyDescent="0.25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 x14ac:dyDescent="0.25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 x14ac:dyDescent="0.25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 x14ac:dyDescent="0.25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 x14ac:dyDescent="0.25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 x14ac:dyDescent="0.25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 x14ac:dyDescent="0.25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 x14ac:dyDescent="0.25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 x14ac:dyDescent="0.25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 x14ac:dyDescent="0.25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 x14ac:dyDescent="0.25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 x14ac:dyDescent="0.25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 x14ac:dyDescent="0.25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 x14ac:dyDescent="0.25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 x14ac:dyDescent="0.25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 x14ac:dyDescent="0.25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 x14ac:dyDescent="0.25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 x14ac:dyDescent="0.25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 x14ac:dyDescent="0.25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 x14ac:dyDescent="0.25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 x14ac:dyDescent="0.25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 x14ac:dyDescent="0.25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 x14ac:dyDescent="0.25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 x14ac:dyDescent="0.25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 x14ac:dyDescent="0.25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 x14ac:dyDescent="0.25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 x14ac:dyDescent="0.25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 x14ac:dyDescent="0.25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 x14ac:dyDescent="0.25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 x14ac:dyDescent="0.25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 x14ac:dyDescent="0.25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 x14ac:dyDescent="0.25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 x14ac:dyDescent="0.25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 x14ac:dyDescent="0.25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 x14ac:dyDescent="0.25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 x14ac:dyDescent="0.25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 x14ac:dyDescent="0.25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 x14ac:dyDescent="0.25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 x14ac:dyDescent="0.25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 x14ac:dyDescent="0.25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 x14ac:dyDescent="0.25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 x14ac:dyDescent="0.25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 x14ac:dyDescent="0.25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 x14ac:dyDescent="0.25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 x14ac:dyDescent="0.25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 x14ac:dyDescent="0.25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 x14ac:dyDescent="0.25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 x14ac:dyDescent="0.25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 x14ac:dyDescent="0.25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 x14ac:dyDescent="0.25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 x14ac:dyDescent="0.25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 x14ac:dyDescent="0.25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 x14ac:dyDescent="0.25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 x14ac:dyDescent="0.25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 x14ac:dyDescent="0.25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 x14ac:dyDescent="0.25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 x14ac:dyDescent="0.25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 x14ac:dyDescent="0.25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 x14ac:dyDescent="0.25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 x14ac:dyDescent="0.25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 x14ac:dyDescent="0.25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 x14ac:dyDescent="0.25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 x14ac:dyDescent="0.25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 x14ac:dyDescent="0.25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 x14ac:dyDescent="0.25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 x14ac:dyDescent="0.25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 x14ac:dyDescent="0.25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 x14ac:dyDescent="0.25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 x14ac:dyDescent="0.25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 x14ac:dyDescent="0.25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 x14ac:dyDescent="0.25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 x14ac:dyDescent="0.25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 x14ac:dyDescent="0.25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 x14ac:dyDescent="0.25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 x14ac:dyDescent="0.25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 x14ac:dyDescent="0.25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 x14ac:dyDescent="0.25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 x14ac:dyDescent="0.25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 x14ac:dyDescent="0.25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 x14ac:dyDescent="0.25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 x14ac:dyDescent="0.25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 x14ac:dyDescent="0.25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 x14ac:dyDescent="0.25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 x14ac:dyDescent="0.25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 x14ac:dyDescent="0.25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 x14ac:dyDescent="0.25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 x14ac:dyDescent="0.25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 x14ac:dyDescent="0.25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 x14ac:dyDescent="0.25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 x14ac:dyDescent="0.25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 x14ac:dyDescent="0.25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 x14ac:dyDescent="0.25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 x14ac:dyDescent="0.25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 x14ac:dyDescent="0.25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 x14ac:dyDescent="0.25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 x14ac:dyDescent="0.25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 x14ac:dyDescent="0.25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 x14ac:dyDescent="0.25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 x14ac:dyDescent="0.25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 x14ac:dyDescent="0.25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 x14ac:dyDescent="0.25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 x14ac:dyDescent="0.25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 x14ac:dyDescent="0.25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 x14ac:dyDescent="0.25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 x14ac:dyDescent="0.25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 x14ac:dyDescent="0.25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 x14ac:dyDescent="0.25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 x14ac:dyDescent="0.25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 x14ac:dyDescent="0.25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 x14ac:dyDescent="0.25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 x14ac:dyDescent="0.25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 x14ac:dyDescent="0.25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 x14ac:dyDescent="0.25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 x14ac:dyDescent="0.25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 x14ac:dyDescent="0.25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 x14ac:dyDescent="0.25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 x14ac:dyDescent="0.25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 x14ac:dyDescent="0.25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 x14ac:dyDescent="0.25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 x14ac:dyDescent="0.25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 x14ac:dyDescent="0.25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 x14ac:dyDescent="0.25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 x14ac:dyDescent="0.25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 x14ac:dyDescent="0.25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 x14ac:dyDescent="0.25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 x14ac:dyDescent="0.25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 x14ac:dyDescent="0.25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 x14ac:dyDescent="0.25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 x14ac:dyDescent="0.25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 x14ac:dyDescent="0.25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 x14ac:dyDescent="0.25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 x14ac:dyDescent="0.25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 x14ac:dyDescent="0.25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 x14ac:dyDescent="0.25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 x14ac:dyDescent="0.25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 x14ac:dyDescent="0.25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 x14ac:dyDescent="0.25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 x14ac:dyDescent="0.25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 x14ac:dyDescent="0.25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 x14ac:dyDescent="0.25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 x14ac:dyDescent="0.25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 x14ac:dyDescent="0.25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 x14ac:dyDescent="0.25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 x14ac:dyDescent="0.25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 x14ac:dyDescent="0.25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 x14ac:dyDescent="0.25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 x14ac:dyDescent="0.25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 x14ac:dyDescent="0.25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 x14ac:dyDescent="0.25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 x14ac:dyDescent="0.25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 x14ac:dyDescent="0.25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 x14ac:dyDescent="0.25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 x14ac:dyDescent="0.25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 x14ac:dyDescent="0.25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 x14ac:dyDescent="0.25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 x14ac:dyDescent="0.25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 x14ac:dyDescent="0.25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 x14ac:dyDescent="0.25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 x14ac:dyDescent="0.25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 x14ac:dyDescent="0.25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 x14ac:dyDescent="0.25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 x14ac:dyDescent="0.25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 x14ac:dyDescent="0.25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 x14ac:dyDescent="0.25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 x14ac:dyDescent="0.25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 x14ac:dyDescent="0.25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 x14ac:dyDescent="0.25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 x14ac:dyDescent="0.25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 x14ac:dyDescent="0.25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 x14ac:dyDescent="0.25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 x14ac:dyDescent="0.25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 x14ac:dyDescent="0.25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 x14ac:dyDescent="0.25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 x14ac:dyDescent="0.25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 x14ac:dyDescent="0.25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 x14ac:dyDescent="0.25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 x14ac:dyDescent="0.25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 x14ac:dyDescent="0.25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 x14ac:dyDescent="0.25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 x14ac:dyDescent="0.25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 x14ac:dyDescent="0.25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 x14ac:dyDescent="0.25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 x14ac:dyDescent="0.25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 x14ac:dyDescent="0.25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 x14ac:dyDescent="0.25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 x14ac:dyDescent="0.25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 x14ac:dyDescent="0.25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 x14ac:dyDescent="0.25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 x14ac:dyDescent="0.25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 x14ac:dyDescent="0.25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 x14ac:dyDescent="0.25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 x14ac:dyDescent="0.25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 x14ac:dyDescent="0.25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 x14ac:dyDescent="0.25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 x14ac:dyDescent="0.25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 x14ac:dyDescent="0.25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 x14ac:dyDescent="0.25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 x14ac:dyDescent="0.25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 x14ac:dyDescent="0.25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 x14ac:dyDescent="0.25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 x14ac:dyDescent="0.25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 x14ac:dyDescent="0.25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 x14ac:dyDescent="0.25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 x14ac:dyDescent="0.25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 x14ac:dyDescent="0.25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 x14ac:dyDescent="0.25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 x14ac:dyDescent="0.25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 x14ac:dyDescent="0.25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 x14ac:dyDescent="0.25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 x14ac:dyDescent="0.25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 x14ac:dyDescent="0.25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 x14ac:dyDescent="0.25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 x14ac:dyDescent="0.25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 x14ac:dyDescent="0.25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 x14ac:dyDescent="0.25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 x14ac:dyDescent="0.25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 x14ac:dyDescent="0.25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 x14ac:dyDescent="0.25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 x14ac:dyDescent="0.25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 x14ac:dyDescent="0.25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 x14ac:dyDescent="0.25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 x14ac:dyDescent="0.25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 x14ac:dyDescent="0.25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 x14ac:dyDescent="0.25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 x14ac:dyDescent="0.25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 x14ac:dyDescent="0.25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 x14ac:dyDescent="0.25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 x14ac:dyDescent="0.25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 x14ac:dyDescent="0.25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 x14ac:dyDescent="0.25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 x14ac:dyDescent="0.25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 x14ac:dyDescent="0.25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 x14ac:dyDescent="0.25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 x14ac:dyDescent="0.25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 x14ac:dyDescent="0.25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 x14ac:dyDescent="0.25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 x14ac:dyDescent="0.25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 x14ac:dyDescent="0.25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 x14ac:dyDescent="0.25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 x14ac:dyDescent="0.25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 x14ac:dyDescent="0.25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 x14ac:dyDescent="0.25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 x14ac:dyDescent="0.25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 x14ac:dyDescent="0.25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 x14ac:dyDescent="0.25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 x14ac:dyDescent="0.25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 x14ac:dyDescent="0.25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 x14ac:dyDescent="0.25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 x14ac:dyDescent="0.25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 x14ac:dyDescent="0.25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 x14ac:dyDescent="0.25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 x14ac:dyDescent="0.25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 x14ac:dyDescent="0.25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 x14ac:dyDescent="0.25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 x14ac:dyDescent="0.25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 x14ac:dyDescent="0.25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 x14ac:dyDescent="0.25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 x14ac:dyDescent="0.25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 x14ac:dyDescent="0.25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 x14ac:dyDescent="0.25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 x14ac:dyDescent="0.25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 x14ac:dyDescent="0.25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 x14ac:dyDescent="0.25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 x14ac:dyDescent="0.25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 x14ac:dyDescent="0.25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 x14ac:dyDescent="0.25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 x14ac:dyDescent="0.25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 x14ac:dyDescent="0.25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 x14ac:dyDescent="0.25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 x14ac:dyDescent="0.25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 x14ac:dyDescent="0.25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 x14ac:dyDescent="0.25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 x14ac:dyDescent="0.25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 x14ac:dyDescent="0.25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 x14ac:dyDescent="0.25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 x14ac:dyDescent="0.25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 x14ac:dyDescent="0.25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 x14ac:dyDescent="0.25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 x14ac:dyDescent="0.25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 x14ac:dyDescent="0.25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 x14ac:dyDescent="0.25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 x14ac:dyDescent="0.25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 x14ac:dyDescent="0.25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 x14ac:dyDescent="0.25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 x14ac:dyDescent="0.25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 x14ac:dyDescent="0.25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 x14ac:dyDescent="0.25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 x14ac:dyDescent="0.25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 x14ac:dyDescent="0.25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 x14ac:dyDescent="0.25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 x14ac:dyDescent="0.25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 x14ac:dyDescent="0.25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 x14ac:dyDescent="0.25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 x14ac:dyDescent="0.25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 x14ac:dyDescent="0.25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 x14ac:dyDescent="0.25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 x14ac:dyDescent="0.25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 x14ac:dyDescent="0.25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 x14ac:dyDescent="0.25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 x14ac:dyDescent="0.25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 x14ac:dyDescent="0.25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 x14ac:dyDescent="0.25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 x14ac:dyDescent="0.25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 x14ac:dyDescent="0.25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 x14ac:dyDescent="0.25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 x14ac:dyDescent="0.25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 x14ac:dyDescent="0.25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 x14ac:dyDescent="0.25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 x14ac:dyDescent="0.25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 x14ac:dyDescent="0.25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 x14ac:dyDescent="0.25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 x14ac:dyDescent="0.25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 x14ac:dyDescent="0.25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 x14ac:dyDescent="0.25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 x14ac:dyDescent="0.25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 x14ac:dyDescent="0.25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 x14ac:dyDescent="0.25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 x14ac:dyDescent="0.25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 x14ac:dyDescent="0.25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 x14ac:dyDescent="0.25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 x14ac:dyDescent="0.25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 x14ac:dyDescent="0.25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 x14ac:dyDescent="0.25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 x14ac:dyDescent="0.25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 x14ac:dyDescent="0.25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 x14ac:dyDescent="0.25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 x14ac:dyDescent="0.25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 x14ac:dyDescent="0.25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 x14ac:dyDescent="0.25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 x14ac:dyDescent="0.25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 x14ac:dyDescent="0.25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 x14ac:dyDescent="0.25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 x14ac:dyDescent="0.25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 x14ac:dyDescent="0.25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 x14ac:dyDescent="0.25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 x14ac:dyDescent="0.25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 x14ac:dyDescent="0.25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 x14ac:dyDescent="0.25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 x14ac:dyDescent="0.25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 x14ac:dyDescent="0.25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 x14ac:dyDescent="0.25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 x14ac:dyDescent="0.25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 x14ac:dyDescent="0.25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 x14ac:dyDescent="0.25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 x14ac:dyDescent="0.25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 x14ac:dyDescent="0.25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 x14ac:dyDescent="0.25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 x14ac:dyDescent="0.25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 x14ac:dyDescent="0.25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 x14ac:dyDescent="0.25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 x14ac:dyDescent="0.25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 x14ac:dyDescent="0.25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 x14ac:dyDescent="0.25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 x14ac:dyDescent="0.25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 x14ac:dyDescent="0.25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 x14ac:dyDescent="0.25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 x14ac:dyDescent="0.25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 x14ac:dyDescent="0.25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 x14ac:dyDescent="0.25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 x14ac:dyDescent="0.25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 x14ac:dyDescent="0.25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 x14ac:dyDescent="0.25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 x14ac:dyDescent="0.25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 x14ac:dyDescent="0.25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 x14ac:dyDescent="0.25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 x14ac:dyDescent="0.25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 x14ac:dyDescent="0.25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 x14ac:dyDescent="0.25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 x14ac:dyDescent="0.25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 x14ac:dyDescent="0.25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 x14ac:dyDescent="0.25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 x14ac:dyDescent="0.25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 x14ac:dyDescent="0.25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 x14ac:dyDescent="0.25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 x14ac:dyDescent="0.25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 x14ac:dyDescent="0.25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 x14ac:dyDescent="0.25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 x14ac:dyDescent="0.25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 x14ac:dyDescent="0.25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 x14ac:dyDescent="0.25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 x14ac:dyDescent="0.25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 x14ac:dyDescent="0.25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 x14ac:dyDescent="0.25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 x14ac:dyDescent="0.25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 x14ac:dyDescent="0.25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 x14ac:dyDescent="0.25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 x14ac:dyDescent="0.25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 x14ac:dyDescent="0.25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 x14ac:dyDescent="0.25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 x14ac:dyDescent="0.25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 x14ac:dyDescent="0.25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 x14ac:dyDescent="0.25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 x14ac:dyDescent="0.25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 x14ac:dyDescent="0.25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 x14ac:dyDescent="0.25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 x14ac:dyDescent="0.25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 x14ac:dyDescent="0.25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 x14ac:dyDescent="0.25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 x14ac:dyDescent="0.25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 x14ac:dyDescent="0.25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 x14ac:dyDescent="0.25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 x14ac:dyDescent="0.25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 x14ac:dyDescent="0.25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 x14ac:dyDescent="0.25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 x14ac:dyDescent="0.25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 x14ac:dyDescent="0.25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 x14ac:dyDescent="0.25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 x14ac:dyDescent="0.25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 x14ac:dyDescent="0.25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 x14ac:dyDescent="0.25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 x14ac:dyDescent="0.25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 x14ac:dyDescent="0.25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 x14ac:dyDescent="0.25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 x14ac:dyDescent="0.25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 x14ac:dyDescent="0.25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 x14ac:dyDescent="0.25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 x14ac:dyDescent="0.25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 x14ac:dyDescent="0.25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 x14ac:dyDescent="0.25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 x14ac:dyDescent="0.25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 x14ac:dyDescent="0.25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 x14ac:dyDescent="0.25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 x14ac:dyDescent="0.25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 x14ac:dyDescent="0.25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 x14ac:dyDescent="0.25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 x14ac:dyDescent="0.25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 x14ac:dyDescent="0.25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 x14ac:dyDescent="0.25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 x14ac:dyDescent="0.25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 x14ac:dyDescent="0.25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 x14ac:dyDescent="0.25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 x14ac:dyDescent="0.25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 x14ac:dyDescent="0.25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 x14ac:dyDescent="0.25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 x14ac:dyDescent="0.25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 x14ac:dyDescent="0.25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 x14ac:dyDescent="0.25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 x14ac:dyDescent="0.25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 x14ac:dyDescent="0.25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 x14ac:dyDescent="0.25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 x14ac:dyDescent="0.25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 x14ac:dyDescent="0.25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 x14ac:dyDescent="0.25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 x14ac:dyDescent="0.25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 x14ac:dyDescent="0.25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 x14ac:dyDescent="0.25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 x14ac:dyDescent="0.25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 x14ac:dyDescent="0.25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 x14ac:dyDescent="0.25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 x14ac:dyDescent="0.25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 x14ac:dyDescent="0.25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 x14ac:dyDescent="0.25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 x14ac:dyDescent="0.25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 x14ac:dyDescent="0.25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 x14ac:dyDescent="0.25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 x14ac:dyDescent="0.25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 x14ac:dyDescent="0.25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 x14ac:dyDescent="0.25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 x14ac:dyDescent="0.25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 x14ac:dyDescent="0.25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 x14ac:dyDescent="0.25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 x14ac:dyDescent="0.25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 x14ac:dyDescent="0.25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 x14ac:dyDescent="0.25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 x14ac:dyDescent="0.25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 x14ac:dyDescent="0.25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 x14ac:dyDescent="0.25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 x14ac:dyDescent="0.25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 x14ac:dyDescent="0.25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 x14ac:dyDescent="0.25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 x14ac:dyDescent="0.25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 x14ac:dyDescent="0.25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 x14ac:dyDescent="0.25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 x14ac:dyDescent="0.25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 x14ac:dyDescent="0.25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 x14ac:dyDescent="0.25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 x14ac:dyDescent="0.25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 x14ac:dyDescent="0.25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 x14ac:dyDescent="0.25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 x14ac:dyDescent="0.25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 x14ac:dyDescent="0.25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 x14ac:dyDescent="0.25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 x14ac:dyDescent="0.25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 x14ac:dyDescent="0.25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 x14ac:dyDescent="0.25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 x14ac:dyDescent="0.25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 x14ac:dyDescent="0.25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 x14ac:dyDescent="0.25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 x14ac:dyDescent="0.25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 x14ac:dyDescent="0.25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 x14ac:dyDescent="0.25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 x14ac:dyDescent="0.25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 x14ac:dyDescent="0.25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 x14ac:dyDescent="0.25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 x14ac:dyDescent="0.25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 x14ac:dyDescent="0.25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 x14ac:dyDescent="0.25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 x14ac:dyDescent="0.25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 x14ac:dyDescent="0.25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 x14ac:dyDescent="0.25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 x14ac:dyDescent="0.25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 x14ac:dyDescent="0.25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 x14ac:dyDescent="0.25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 x14ac:dyDescent="0.25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 x14ac:dyDescent="0.25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 x14ac:dyDescent="0.25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 x14ac:dyDescent="0.25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 x14ac:dyDescent="0.25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 x14ac:dyDescent="0.25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 x14ac:dyDescent="0.25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 x14ac:dyDescent="0.25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 x14ac:dyDescent="0.25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 x14ac:dyDescent="0.25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 x14ac:dyDescent="0.25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 x14ac:dyDescent="0.25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 x14ac:dyDescent="0.25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 x14ac:dyDescent="0.25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 x14ac:dyDescent="0.25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 x14ac:dyDescent="0.25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 x14ac:dyDescent="0.25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 x14ac:dyDescent="0.25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 x14ac:dyDescent="0.25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 x14ac:dyDescent="0.25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 x14ac:dyDescent="0.25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 x14ac:dyDescent="0.25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 x14ac:dyDescent="0.25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 x14ac:dyDescent="0.25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 x14ac:dyDescent="0.25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 x14ac:dyDescent="0.25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 x14ac:dyDescent="0.25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 x14ac:dyDescent="0.25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 x14ac:dyDescent="0.25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 x14ac:dyDescent="0.25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 x14ac:dyDescent="0.25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 x14ac:dyDescent="0.25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 x14ac:dyDescent="0.25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 x14ac:dyDescent="0.25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 x14ac:dyDescent="0.25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 x14ac:dyDescent="0.25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 x14ac:dyDescent="0.25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 x14ac:dyDescent="0.25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 x14ac:dyDescent="0.25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 x14ac:dyDescent="0.25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 x14ac:dyDescent="0.25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 x14ac:dyDescent="0.25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 x14ac:dyDescent="0.25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 x14ac:dyDescent="0.25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 x14ac:dyDescent="0.25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 x14ac:dyDescent="0.25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 x14ac:dyDescent="0.25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 x14ac:dyDescent="0.25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 x14ac:dyDescent="0.25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 x14ac:dyDescent="0.25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 x14ac:dyDescent="0.25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 x14ac:dyDescent="0.25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 x14ac:dyDescent="0.25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 x14ac:dyDescent="0.25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 x14ac:dyDescent="0.25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 x14ac:dyDescent="0.25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 x14ac:dyDescent="0.25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 x14ac:dyDescent="0.25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 x14ac:dyDescent="0.25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 x14ac:dyDescent="0.25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 x14ac:dyDescent="0.25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 x14ac:dyDescent="0.25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 x14ac:dyDescent="0.25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 x14ac:dyDescent="0.25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 x14ac:dyDescent="0.25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 x14ac:dyDescent="0.25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 x14ac:dyDescent="0.25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 x14ac:dyDescent="0.25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 x14ac:dyDescent="0.25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 x14ac:dyDescent="0.25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 x14ac:dyDescent="0.25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 x14ac:dyDescent="0.25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 x14ac:dyDescent="0.25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 x14ac:dyDescent="0.25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 x14ac:dyDescent="0.25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 x14ac:dyDescent="0.25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 x14ac:dyDescent="0.25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 x14ac:dyDescent="0.25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 x14ac:dyDescent="0.25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 x14ac:dyDescent="0.25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 x14ac:dyDescent="0.25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 x14ac:dyDescent="0.25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 x14ac:dyDescent="0.25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 x14ac:dyDescent="0.25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 x14ac:dyDescent="0.25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 x14ac:dyDescent="0.25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 x14ac:dyDescent="0.25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 x14ac:dyDescent="0.25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 x14ac:dyDescent="0.25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 x14ac:dyDescent="0.25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 x14ac:dyDescent="0.25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 x14ac:dyDescent="0.25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 x14ac:dyDescent="0.25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 x14ac:dyDescent="0.25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 x14ac:dyDescent="0.25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 x14ac:dyDescent="0.25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 x14ac:dyDescent="0.25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 x14ac:dyDescent="0.25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 x14ac:dyDescent="0.25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 x14ac:dyDescent="0.25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 x14ac:dyDescent="0.25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 x14ac:dyDescent="0.25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 x14ac:dyDescent="0.25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 x14ac:dyDescent="0.25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 x14ac:dyDescent="0.25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 x14ac:dyDescent="0.25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 x14ac:dyDescent="0.25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 x14ac:dyDescent="0.25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 x14ac:dyDescent="0.25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 x14ac:dyDescent="0.25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 x14ac:dyDescent="0.25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 x14ac:dyDescent="0.25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 x14ac:dyDescent="0.25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 x14ac:dyDescent="0.25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 x14ac:dyDescent="0.25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 x14ac:dyDescent="0.25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 x14ac:dyDescent="0.25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 x14ac:dyDescent="0.25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 x14ac:dyDescent="0.25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 x14ac:dyDescent="0.25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 x14ac:dyDescent="0.25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 x14ac:dyDescent="0.25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 x14ac:dyDescent="0.25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 x14ac:dyDescent="0.25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 x14ac:dyDescent="0.25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 x14ac:dyDescent="0.25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 x14ac:dyDescent="0.25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 x14ac:dyDescent="0.25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 x14ac:dyDescent="0.25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 x14ac:dyDescent="0.25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 x14ac:dyDescent="0.25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 x14ac:dyDescent="0.25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 x14ac:dyDescent="0.25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 x14ac:dyDescent="0.25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 x14ac:dyDescent="0.25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 x14ac:dyDescent="0.25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 x14ac:dyDescent="0.25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 x14ac:dyDescent="0.25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 x14ac:dyDescent="0.25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 x14ac:dyDescent="0.25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 x14ac:dyDescent="0.25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 x14ac:dyDescent="0.25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 x14ac:dyDescent="0.25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 x14ac:dyDescent="0.25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 x14ac:dyDescent="0.25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 x14ac:dyDescent="0.25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 x14ac:dyDescent="0.25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 x14ac:dyDescent="0.25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 x14ac:dyDescent="0.25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 x14ac:dyDescent="0.25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 x14ac:dyDescent="0.25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 x14ac:dyDescent="0.25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 x14ac:dyDescent="0.25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 x14ac:dyDescent="0.25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 x14ac:dyDescent="0.25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 x14ac:dyDescent="0.25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 x14ac:dyDescent="0.25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 x14ac:dyDescent="0.25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 x14ac:dyDescent="0.25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 x14ac:dyDescent="0.25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 x14ac:dyDescent="0.25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 x14ac:dyDescent="0.25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 x14ac:dyDescent="0.25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 x14ac:dyDescent="0.25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 x14ac:dyDescent="0.25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 x14ac:dyDescent="0.25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 x14ac:dyDescent="0.25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 x14ac:dyDescent="0.25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 x14ac:dyDescent="0.25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 x14ac:dyDescent="0.25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 x14ac:dyDescent="0.25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 x14ac:dyDescent="0.25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 x14ac:dyDescent="0.25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 x14ac:dyDescent="0.25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 x14ac:dyDescent="0.25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 x14ac:dyDescent="0.25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 x14ac:dyDescent="0.25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 x14ac:dyDescent="0.25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 x14ac:dyDescent="0.25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 x14ac:dyDescent="0.25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 x14ac:dyDescent="0.25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 x14ac:dyDescent="0.25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 x14ac:dyDescent="0.25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 x14ac:dyDescent="0.25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 x14ac:dyDescent="0.25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 x14ac:dyDescent="0.25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 x14ac:dyDescent="0.25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 x14ac:dyDescent="0.25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 x14ac:dyDescent="0.25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 x14ac:dyDescent="0.25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 x14ac:dyDescent="0.25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 x14ac:dyDescent="0.25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 x14ac:dyDescent="0.25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 x14ac:dyDescent="0.25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 x14ac:dyDescent="0.25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 x14ac:dyDescent="0.25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 x14ac:dyDescent="0.25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 x14ac:dyDescent="0.25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 x14ac:dyDescent="0.25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 x14ac:dyDescent="0.25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 x14ac:dyDescent="0.25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 x14ac:dyDescent="0.25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 x14ac:dyDescent="0.25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 x14ac:dyDescent="0.25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 x14ac:dyDescent="0.25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 x14ac:dyDescent="0.25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 x14ac:dyDescent="0.25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 x14ac:dyDescent="0.25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 x14ac:dyDescent="0.25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 x14ac:dyDescent="0.25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 x14ac:dyDescent="0.25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 x14ac:dyDescent="0.25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 x14ac:dyDescent="0.25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 x14ac:dyDescent="0.25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 x14ac:dyDescent="0.25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 x14ac:dyDescent="0.25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 x14ac:dyDescent="0.25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 x14ac:dyDescent="0.25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 x14ac:dyDescent="0.25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 x14ac:dyDescent="0.25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 x14ac:dyDescent="0.25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 x14ac:dyDescent="0.25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 x14ac:dyDescent="0.25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 x14ac:dyDescent="0.25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 x14ac:dyDescent="0.25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 x14ac:dyDescent="0.25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 x14ac:dyDescent="0.25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 x14ac:dyDescent="0.25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 x14ac:dyDescent="0.25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 x14ac:dyDescent="0.25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 x14ac:dyDescent="0.25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 x14ac:dyDescent="0.25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 x14ac:dyDescent="0.25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 x14ac:dyDescent="0.25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 x14ac:dyDescent="0.25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 x14ac:dyDescent="0.25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 x14ac:dyDescent="0.25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 x14ac:dyDescent="0.25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 x14ac:dyDescent="0.25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 x14ac:dyDescent="0.25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 x14ac:dyDescent="0.25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 x14ac:dyDescent="0.25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 x14ac:dyDescent="0.25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 x14ac:dyDescent="0.25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 x14ac:dyDescent="0.25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 x14ac:dyDescent="0.25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 x14ac:dyDescent="0.25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 x14ac:dyDescent="0.25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 x14ac:dyDescent="0.25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 x14ac:dyDescent="0.25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 x14ac:dyDescent="0.25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 x14ac:dyDescent="0.25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 x14ac:dyDescent="0.25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 x14ac:dyDescent="0.25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 x14ac:dyDescent="0.25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 x14ac:dyDescent="0.25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 x14ac:dyDescent="0.25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 x14ac:dyDescent="0.25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 x14ac:dyDescent="0.25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 x14ac:dyDescent="0.25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 x14ac:dyDescent="0.25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 x14ac:dyDescent="0.25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 x14ac:dyDescent="0.25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 x14ac:dyDescent="0.25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 x14ac:dyDescent="0.25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 x14ac:dyDescent="0.25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 x14ac:dyDescent="0.25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 x14ac:dyDescent="0.25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 x14ac:dyDescent="0.25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 x14ac:dyDescent="0.25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 x14ac:dyDescent="0.25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 x14ac:dyDescent="0.25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 x14ac:dyDescent="0.25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 x14ac:dyDescent="0.25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 x14ac:dyDescent="0.25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 x14ac:dyDescent="0.25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 x14ac:dyDescent="0.25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 x14ac:dyDescent="0.25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 x14ac:dyDescent="0.25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 x14ac:dyDescent="0.25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 x14ac:dyDescent="0.25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 x14ac:dyDescent="0.25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 x14ac:dyDescent="0.25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 x14ac:dyDescent="0.25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 x14ac:dyDescent="0.25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 x14ac:dyDescent="0.25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 x14ac:dyDescent="0.25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 x14ac:dyDescent="0.25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 x14ac:dyDescent="0.25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 x14ac:dyDescent="0.25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 x14ac:dyDescent="0.25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 x14ac:dyDescent="0.25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 x14ac:dyDescent="0.25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 x14ac:dyDescent="0.25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 x14ac:dyDescent="0.25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 x14ac:dyDescent="0.25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 x14ac:dyDescent="0.25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 x14ac:dyDescent="0.25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 x14ac:dyDescent="0.25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 x14ac:dyDescent="0.25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 x14ac:dyDescent="0.25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 x14ac:dyDescent="0.25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 x14ac:dyDescent="0.25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 x14ac:dyDescent="0.25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 x14ac:dyDescent="0.25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 x14ac:dyDescent="0.25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 x14ac:dyDescent="0.25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 x14ac:dyDescent="0.25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 x14ac:dyDescent="0.25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 x14ac:dyDescent="0.25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 x14ac:dyDescent="0.25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 x14ac:dyDescent="0.25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 x14ac:dyDescent="0.25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 x14ac:dyDescent="0.25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 x14ac:dyDescent="0.25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 x14ac:dyDescent="0.25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 x14ac:dyDescent="0.25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 x14ac:dyDescent="0.25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 x14ac:dyDescent="0.25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 x14ac:dyDescent="0.25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 x14ac:dyDescent="0.25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 x14ac:dyDescent="0.25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 x14ac:dyDescent="0.25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 x14ac:dyDescent="0.25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 x14ac:dyDescent="0.25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 x14ac:dyDescent="0.25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 x14ac:dyDescent="0.25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 x14ac:dyDescent="0.25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 x14ac:dyDescent="0.25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 x14ac:dyDescent="0.25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 x14ac:dyDescent="0.25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 x14ac:dyDescent="0.25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 x14ac:dyDescent="0.25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 x14ac:dyDescent="0.25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 x14ac:dyDescent="0.25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 x14ac:dyDescent="0.25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 x14ac:dyDescent="0.25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 x14ac:dyDescent="0.25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 x14ac:dyDescent="0.25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 x14ac:dyDescent="0.25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 x14ac:dyDescent="0.25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 x14ac:dyDescent="0.25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 x14ac:dyDescent="0.25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 x14ac:dyDescent="0.25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 x14ac:dyDescent="0.25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 x14ac:dyDescent="0.25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 x14ac:dyDescent="0.25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 x14ac:dyDescent="0.25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 x14ac:dyDescent="0.25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 x14ac:dyDescent="0.25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 x14ac:dyDescent="0.25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 x14ac:dyDescent="0.25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 x14ac:dyDescent="0.25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 x14ac:dyDescent="0.25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 x14ac:dyDescent="0.25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 x14ac:dyDescent="0.25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 x14ac:dyDescent="0.25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 x14ac:dyDescent="0.25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 x14ac:dyDescent="0.25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 x14ac:dyDescent="0.25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 x14ac:dyDescent="0.25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 x14ac:dyDescent="0.25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 x14ac:dyDescent="0.25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 x14ac:dyDescent="0.25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 x14ac:dyDescent="0.25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 x14ac:dyDescent="0.25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 x14ac:dyDescent="0.25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 x14ac:dyDescent="0.25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 x14ac:dyDescent="0.25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 x14ac:dyDescent="0.25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 x14ac:dyDescent="0.25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 x14ac:dyDescent="0.25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 x14ac:dyDescent="0.25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 x14ac:dyDescent="0.25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 x14ac:dyDescent="0.25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 x14ac:dyDescent="0.25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 x14ac:dyDescent="0.25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 x14ac:dyDescent="0.25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 x14ac:dyDescent="0.25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 x14ac:dyDescent="0.25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 x14ac:dyDescent="0.25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 x14ac:dyDescent="0.25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 x14ac:dyDescent="0.25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 x14ac:dyDescent="0.25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 x14ac:dyDescent="0.25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 x14ac:dyDescent="0.25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 x14ac:dyDescent="0.25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 x14ac:dyDescent="0.25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 x14ac:dyDescent="0.25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 x14ac:dyDescent="0.25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 x14ac:dyDescent="0.25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 x14ac:dyDescent="0.25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 x14ac:dyDescent="0.25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 x14ac:dyDescent="0.25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 x14ac:dyDescent="0.25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 x14ac:dyDescent="0.25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 x14ac:dyDescent="0.25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 x14ac:dyDescent="0.25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 x14ac:dyDescent="0.25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 x14ac:dyDescent="0.25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 x14ac:dyDescent="0.25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 x14ac:dyDescent="0.25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 x14ac:dyDescent="0.25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 x14ac:dyDescent="0.25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 x14ac:dyDescent="0.25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 x14ac:dyDescent="0.25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 x14ac:dyDescent="0.25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 x14ac:dyDescent="0.25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 x14ac:dyDescent="0.25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 x14ac:dyDescent="0.25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 x14ac:dyDescent="0.25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 x14ac:dyDescent="0.25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 x14ac:dyDescent="0.25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 x14ac:dyDescent="0.25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 x14ac:dyDescent="0.25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 x14ac:dyDescent="0.25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 x14ac:dyDescent="0.25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 x14ac:dyDescent="0.25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 x14ac:dyDescent="0.25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 x14ac:dyDescent="0.25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 x14ac:dyDescent="0.25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 x14ac:dyDescent="0.25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 x14ac:dyDescent="0.25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 x14ac:dyDescent="0.25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 x14ac:dyDescent="0.25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 x14ac:dyDescent="0.25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 x14ac:dyDescent="0.25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 x14ac:dyDescent="0.25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 x14ac:dyDescent="0.25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 x14ac:dyDescent="0.25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 x14ac:dyDescent="0.25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 x14ac:dyDescent="0.25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 x14ac:dyDescent="0.25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 x14ac:dyDescent="0.25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 x14ac:dyDescent="0.25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 x14ac:dyDescent="0.25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 x14ac:dyDescent="0.25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 x14ac:dyDescent="0.25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 x14ac:dyDescent="0.25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 x14ac:dyDescent="0.25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 x14ac:dyDescent="0.25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 x14ac:dyDescent="0.25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 x14ac:dyDescent="0.25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 x14ac:dyDescent="0.25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 x14ac:dyDescent="0.25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 x14ac:dyDescent="0.25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 x14ac:dyDescent="0.25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 x14ac:dyDescent="0.25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 x14ac:dyDescent="0.25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 x14ac:dyDescent="0.25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 x14ac:dyDescent="0.25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 x14ac:dyDescent="0.25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 x14ac:dyDescent="0.25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 x14ac:dyDescent="0.25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 x14ac:dyDescent="0.25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 x14ac:dyDescent="0.25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 x14ac:dyDescent="0.25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 x14ac:dyDescent="0.25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 x14ac:dyDescent="0.25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 x14ac:dyDescent="0.25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 x14ac:dyDescent="0.25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 x14ac:dyDescent="0.25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 x14ac:dyDescent="0.25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 x14ac:dyDescent="0.25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 x14ac:dyDescent="0.25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 x14ac:dyDescent="0.25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 x14ac:dyDescent="0.25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 x14ac:dyDescent="0.25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 x14ac:dyDescent="0.25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 x14ac:dyDescent="0.25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 x14ac:dyDescent="0.25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 x14ac:dyDescent="0.25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 x14ac:dyDescent="0.25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 x14ac:dyDescent="0.25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 x14ac:dyDescent="0.25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 x14ac:dyDescent="0.25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 x14ac:dyDescent="0.25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 x14ac:dyDescent="0.25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 x14ac:dyDescent="0.25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 x14ac:dyDescent="0.25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 x14ac:dyDescent="0.25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 x14ac:dyDescent="0.25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 x14ac:dyDescent="0.25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 x14ac:dyDescent="0.25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 x14ac:dyDescent="0.25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 x14ac:dyDescent="0.25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 x14ac:dyDescent="0.25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 x14ac:dyDescent="0.25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 x14ac:dyDescent="0.25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 x14ac:dyDescent="0.25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 x14ac:dyDescent="0.25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 x14ac:dyDescent="0.25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 x14ac:dyDescent="0.25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 x14ac:dyDescent="0.25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 x14ac:dyDescent="0.25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 x14ac:dyDescent="0.25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 x14ac:dyDescent="0.25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 x14ac:dyDescent="0.25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 x14ac:dyDescent="0.25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 x14ac:dyDescent="0.25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 x14ac:dyDescent="0.25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 x14ac:dyDescent="0.25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 x14ac:dyDescent="0.25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 x14ac:dyDescent="0.25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 x14ac:dyDescent="0.25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 x14ac:dyDescent="0.25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 x14ac:dyDescent="0.25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 x14ac:dyDescent="0.25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 x14ac:dyDescent="0.25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 x14ac:dyDescent="0.25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 x14ac:dyDescent="0.25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 x14ac:dyDescent="0.25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 x14ac:dyDescent="0.25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 x14ac:dyDescent="0.25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 x14ac:dyDescent="0.25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 x14ac:dyDescent="0.25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 x14ac:dyDescent="0.25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 x14ac:dyDescent="0.25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 x14ac:dyDescent="0.25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 x14ac:dyDescent="0.25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 x14ac:dyDescent="0.25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 x14ac:dyDescent="0.25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 x14ac:dyDescent="0.25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 x14ac:dyDescent="0.25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 x14ac:dyDescent="0.25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 x14ac:dyDescent="0.25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 x14ac:dyDescent="0.25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 x14ac:dyDescent="0.25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 x14ac:dyDescent="0.25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 x14ac:dyDescent="0.25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 x14ac:dyDescent="0.25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 x14ac:dyDescent="0.25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 x14ac:dyDescent="0.25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 x14ac:dyDescent="0.25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 x14ac:dyDescent="0.25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 x14ac:dyDescent="0.25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 x14ac:dyDescent="0.25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 x14ac:dyDescent="0.25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 x14ac:dyDescent="0.25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 x14ac:dyDescent="0.25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 x14ac:dyDescent="0.25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 x14ac:dyDescent="0.25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 x14ac:dyDescent="0.25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 x14ac:dyDescent="0.25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 x14ac:dyDescent="0.25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 x14ac:dyDescent="0.25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 x14ac:dyDescent="0.25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 x14ac:dyDescent="0.25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 x14ac:dyDescent="0.25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 x14ac:dyDescent="0.25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 x14ac:dyDescent="0.25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 x14ac:dyDescent="0.25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 x14ac:dyDescent="0.25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 x14ac:dyDescent="0.25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 x14ac:dyDescent="0.25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 x14ac:dyDescent="0.25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 x14ac:dyDescent="0.25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 x14ac:dyDescent="0.25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 x14ac:dyDescent="0.25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 x14ac:dyDescent="0.25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 x14ac:dyDescent="0.25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 x14ac:dyDescent="0.25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 x14ac:dyDescent="0.25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 x14ac:dyDescent="0.25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 x14ac:dyDescent="0.25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 x14ac:dyDescent="0.25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 x14ac:dyDescent="0.25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 x14ac:dyDescent="0.25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 x14ac:dyDescent="0.25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 x14ac:dyDescent="0.25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 x14ac:dyDescent="0.25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 x14ac:dyDescent="0.25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 x14ac:dyDescent="0.25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 x14ac:dyDescent="0.25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 x14ac:dyDescent="0.25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 x14ac:dyDescent="0.25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 x14ac:dyDescent="0.25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 x14ac:dyDescent="0.25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 x14ac:dyDescent="0.25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 x14ac:dyDescent="0.25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 x14ac:dyDescent="0.25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 x14ac:dyDescent="0.25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 x14ac:dyDescent="0.25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 x14ac:dyDescent="0.25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 x14ac:dyDescent="0.25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 x14ac:dyDescent="0.25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 x14ac:dyDescent="0.25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 x14ac:dyDescent="0.25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 x14ac:dyDescent="0.25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 x14ac:dyDescent="0.25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 x14ac:dyDescent="0.25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 x14ac:dyDescent="0.25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 x14ac:dyDescent="0.25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 x14ac:dyDescent="0.25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 x14ac:dyDescent="0.25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 x14ac:dyDescent="0.25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 x14ac:dyDescent="0.25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 x14ac:dyDescent="0.25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 x14ac:dyDescent="0.25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 x14ac:dyDescent="0.25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 x14ac:dyDescent="0.25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 x14ac:dyDescent="0.25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 x14ac:dyDescent="0.25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 x14ac:dyDescent="0.25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 x14ac:dyDescent="0.25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 x14ac:dyDescent="0.25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 x14ac:dyDescent="0.25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 x14ac:dyDescent="0.25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 x14ac:dyDescent="0.25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 x14ac:dyDescent="0.25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 x14ac:dyDescent="0.25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 x14ac:dyDescent="0.25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 x14ac:dyDescent="0.25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 x14ac:dyDescent="0.25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 x14ac:dyDescent="0.25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 x14ac:dyDescent="0.25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 x14ac:dyDescent="0.25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 x14ac:dyDescent="0.25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 x14ac:dyDescent="0.25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 x14ac:dyDescent="0.25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 x14ac:dyDescent="0.25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 x14ac:dyDescent="0.25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 x14ac:dyDescent="0.25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 x14ac:dyDescent="0.25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 x14ac:dyDescent="0.25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 x14ac:dyDescent="0.25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 x14ac:dyDescent="0.25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 x14ac:dyDescent="0.25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 x14ac:dyDescent="0.25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 x14ac:dyDescent="0.25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 x14ac:dyDescent="0.25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 x14ac:dyDescent="0.25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 x14ac:dyDescent="0.25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 x14ac:dyDescent="0.25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 x14ac:dyDescent="0.25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 x14ac:dyDescent="0.25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 x14ac:dyDescent="0.25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 x14ac:dyDescent="0.25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 x14ac:dyDescent="0.25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 x14ac:dyDescent="0.25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 x14ac:dyDescent="0.25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 x14ac:dyDescent="0.25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 x14ac:dyDescent="0.25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 x14ac:dyDescent="0.25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 x14ac:dyDescent="0.25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 x14ac:dyDescent="0.25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 x14ac:dyDescent="0.25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 x14ac:dyDescent="0.25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 x14ac:dyDescent="0.25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 x14ac:dyDescent="0.25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 x14ac:dyDescent="0.25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 x14ac:dyDescent="0.25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 x14ac:dyDescent="0.25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 x14ac:dyDescent="0.25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 x14ac:dyDescent="0.25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 x14ac:dyDescent="0.25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 x14ac:dyDescent="0.25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 x14ac:dyDescent="0.25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 x14ac:dyDescent="0.25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 x14ac:dyDescent="0.25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 x14ac:dyDescent="0.25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 x14ac:dyDescent="0.25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 x14ac:dyDescent="0.25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 x14ac:dyDescent="0.25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 x14ac:dyDescent="0.25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 x14ac:dyDescent="0.25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 x14ac:dyDescent="0.25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 x14ac:dyDescent="0.25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 x14ac:dyDescent="0.25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 x14ac:dyDescent="0.25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 x14ac:dyDescent="0.25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 x14ac:dyDescent="0.25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 x14ac:dyDescent="0.25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 x14ac:dyDescent="0.25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 x14ac:dyDescent="0.25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 x14ac:dyDescent="0.25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 x14ac:dyDescent="0.25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 x14ac:dyDescent="0.25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 x14ac:dyDescent="0.25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 x14ac:dyDescent="0.25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 x14ac:dyDescent="0.25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 x14ac:dyDescent="0.25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 x14ac:dyDescent="0.25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 x14ac:dyDescent="0.25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 x14ac:dyDescent="0.25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 x14ac:dyDescent="0.25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 x14ac:dyDescent="0.25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 x14ac:dyDescent="0.25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 x14ac:dyDescent="0.25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 x14ac:dyDescent="0.25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 x14ac:dyDescent="0.25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 x14ac:dyDescent="0.25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 x14ac:dyDescent="0.25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 x14ac:dyDescent="0.25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 x14ac:dyDescent="0.25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 x14ac:dyDescent="0.25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 x14ac:dyDescent="0.25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 x14ac:dyDescent="0.25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 x14ac:dyDescent="0.25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 x14ac:dyDescent="0.25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 x14ac:dyDescent="0.25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 x14ac:dyDescent="0.25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 x14ac:dyDescent="0.25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 x14ac:dyDescent="0.25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 x14ac:dyDescent="0.25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 x14ac:dyDescent="0.25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 x14ac:dyDescent="0.25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 x14ac:dyDescent="0.25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 x14ac:dyDescent="0.25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 x14ac:dyDescent="0.25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 x14ac:dyDescent="0.25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 x14ac:dyDescent="0.25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 x14ac:dyDescent="0.25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 x14ac:dyDescent="0.25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 x14ac:dyDescent="0.25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 x14ac:dyDescent="0.25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 x14ac:dyDescent="0.25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 x14ac:dyDescent="0.25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 x14ac:dyDescent="0.25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 x14ac:dyDescent="0.25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 x14ac:dyDescent="0.25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 x14ac:dyDescent="0.25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 x14ac:dyDescent="0.25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 x14ac:dyDescent="0.25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 x14ac:dyDescent="0.25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 x14ac:dyDescent="0.25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 x14ac:dyDescent="0.25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 x14ac:dyDescent="0.25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 x14ac:dyDescent="0.25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 x14ac:dyDescent="0.25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 x14ac:dyDescent="0.25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 x14ac:dyDescent="0.25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 x14ac:dyDescent="0.25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 x14ac:dyDescent="0.25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 x14ac:dyDescent="0.25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 x14ac:dyDescent="0.25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 x14ac:dyDescent="0.25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 x14ac:dyDescent="0.25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 x14ac:dyDescent="0.25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 x14ac:dyDescent="0.25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 x14ac:dyDescent="0.25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 x14ac:dyDescent="0.25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 x14ac:dyDescent="0.25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 x14ac:dyDescent="0.25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 x14ac:dyDescent="0.25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 x14ac:dyDescent="0.25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 x14ac:dyDescent="0.25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 x14ac:dyDescent="0.25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 x14ac:dyDescent="0.25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 x14ac:dyDescent="0.25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 x14ac:dyDescent="0.25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 x14ac:dyDescent="0.25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 x14ac:dyDescent="0.25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 x14ac:dyDescent="0.25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 x14ac:dyDescent="0.25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 x14ac:dyDescent="0.25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 x14ac:dyDescent="0.25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 x14ac:dyDescent="0.25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 x14ac:dyDescent="0.25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 x14ac:dyDescent="0.25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 x14ac:dyDescent="0.25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 x14ac:dyDescent="0.25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 x14ac:dyDescent="0.25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 x14ac:dyDescent="0.25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 x14ac:dyDescent="0.25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 x14ac:dyDescent="0.25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 x14ac:dyDescent="0.25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 x14ac:dyDescent="0.25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 x14ac:dyDescent="0.25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 x14ac:dyDescent="0.25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 x14ac:dyDescent="0.25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 x14ac:dyDescent="0.25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 x14ac:dyDescent="0.25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 x14ac:dyDescent="0.25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 x14ac:dyDescent="0.25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 x14ac:dyDescent="0.25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 x14ac:dyDescent="0.25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 x14ac:dyDescent="0.25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 x14ac:dyDescent="0.25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 x14ac:dyDescent="0.25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 x14ac:dyDescent="0.25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 x14ac:dyDescent="0.25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 x14ac:dyDescent="0.25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 x14ac:dyDescent="0.25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 x14ac:dyDescent="0.25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 x14ac:dyDescent="0.25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 x14ac:dyDescent="0.25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 x14ac:dyDescent="0.25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 x14ac:dyDescent="0.25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 x14ac:dyDescent="0.25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 x14ac:dyDescent="0.25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 x14ac:dyDescent="0.25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 x14ac:dyDescent="0.25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 x14ac:dyDescent="0.25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 x14ac:dyDescent="0.25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 x14ac:dyDescent="0.25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 x14ac:dyDescent="0.25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 x14ac:dyDescent="0.25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 x14ac:dyDescent="0.25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 x14ac:dyDescent="0.25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 x14ac:dyDescent="0.25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 x14ac:dyDescent="0.25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 x14ac:dyDescent="0.25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 x14ac:dyDescent="0.25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 x14ac:dyDescent="0.25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 x14ac:dyDescent="0.25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 x14ac:dyDescent="0.25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 x14ac:dyDescent="0.25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 x14ac:dyDescent="0.25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 x14ac:dyDescent="0.25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 x14ac:dyDescent="0.25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 x14ac:dyDescent="0.25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 x14ac:dyDescent="0.25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 x14ac:dyDescent="0.25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 x14ac:dyDescent="0.25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 x14ac:dyDescent="0.25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 x14ac:dyDescent="0.25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 x14ac:dyDescent="0.25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 x14ac:dyDescent="0.25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 x14ac:dyDescent="0.25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 x14ac:dyDescent="0.25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 x14ac:dyDescent="0.25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 x14ac:dyDescent="0.25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 x14ac:dyDescent="0.25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 x14ac:dyDescent="0.25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 x14ac:dyDescent="0.25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 x14ac:dyDescent="0.25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 x14ac:dyDescent="0.25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 x14ac:dyDescent="0.25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 x14ac:dyDescent="0.25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 x14ac:dyDescent="0.25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 x14ac:dyDescent="0.25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 x14ac:dyDescent="0.25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 x14ac:dyDescent="0.25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 x14ac:dyDescent="0.25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 x14ac:dyDescent="0.25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 x14ac:dyDescent="0.25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 x14ac:dyDescent="0.25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 x14ac:dyDescent="0.25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 x14ac:dyDescent="0.25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 x14ac:dyDescent="0.25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 x14ac:dyDescent="0.25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 x14ac:dyDescent="0.25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 x14ac:dyDescent="0.25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 x14ac:dyDescent="0.25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 x14ac:dyDescent="0.25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 x14ac:dyDescent="0.25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 x14ac:dyDescent="0.25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 x14ac:dyDescent="0.25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 x14ac:dyDescent="0.25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 x14ac:dyDescent="0.25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 x14ac:dyDescent="0.25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 x14ac:dyDescent="0.25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 x14ac:dyDescent="0.25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 x14ac:dyDescent="0.25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 x14ac:dyDescent="0.25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 x14ac:dyDescent="0.25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 x14ac:dyDescent="0.25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 x14ac:dyDescent="0.25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 x14ac:dyDescent="0.25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 x14ac:dyDescent="0.25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 x14ac:dyDescent="0.25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 x14ac:dyDescent="0.25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 x14ac:dyDescent="0.25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 x14ac:dyDescent="0.25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 x14ac:dyDescent="0.25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 x14ac:dyDescent="0.25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 x14ac:dyDescent="0.25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 x14ac:dyDescent="0.25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 x14ac:dyDescent="0.25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 x14ac:dyDescent="0.25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 x14ac:dyDescent="0.25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 x14ac:dyDescent="0.25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 x14ac:dyDescent="0.25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 x14ac:dyDescent="0.25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 x14ac:dyDescent="0.25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 x14ac:dyDescent="0.25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 x14ac:dyDescent="0.25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 x14ac:dyDescent="0.25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 x14ac:dyDescent="0.25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 x14ac:dyDescent="0.25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 x14ac:dyDescent="0.25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 x14ac:dyDescent="0.25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 x14ac:dyDescent="0.25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 x14ac:dyDescent="0.25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 x14ac:dyDescent="0.25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 x14ac:dyDescent="0.25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 x14ac:dyDescent="0.25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 x14ac:dyDescent="0.25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 x14ac:dyDescent="0.25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 x14ac:dyDescent="0.25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 x14ac:dyDescent="0.25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 x14ac:dyDescent="0.25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 x14ac:dyDescent="0.25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 x14ac:dyDescent="0.25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 x14ac:dyDescent="0.25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 x14ac:dyDescent="0.25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 x14ac:dyDescent="0.25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 x14ac:dyDescent="0.25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 x14ac:dyDescent="0.25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 x14ac:dyDescent="0.25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 x14ac:dyDescent="0.25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 x14ac:dyDescent="0.25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 x14ac:dyDescent="0.25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 x14ac:dyDescent="0.25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 x14ac:dyDescent="0.25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 x14ac:dyDescent="0.25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 x14ac:dyDescent="0.25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 x14ac:dyDescent="0.25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 x14ac:dyDescent="0.25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 x14ac:dyDescent="0.25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 x14ac:dyDescent="0.25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 x14ac:dyDescent="0.25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 x14ac:dyDescent="0.25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 x14ac:dyDescent="0.25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 x14ac:dyDescent="0.25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 x14ac:dyDescent="0.25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 x14ac:dyDescent="0.25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 x14ac:dyDescent="0.25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 x14ac:dyDescent="0.25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 x14ac:dyDescent="0.25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 x14ac:dyDescent="0.25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 x14ac:dyDescent="0.25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 x14ac:dyDescent="0.25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 x14ac:dyDescent="0.25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 x14ac:dyDescent="0.25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 x14ac:dyDescent="0.25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 x14ac:dyDescent="0.25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 x14ac:dyDescent="0.25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 x14ac:dyDescent="0.25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 x14ac:dyDescent="0.25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 x14ac:dyDescent="0.25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 x14ac:dyDescent="0.25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 x14ac:dyDescent="0.25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 x14ac:dyDescent="0.25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 x14ac:dyDescent="0.25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 x14ac:dyDescent="0.25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 x14ac:dyDescent="0.25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 x14ac:dyDescent="0.25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 x14ac:dyDescent="0.25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 x14ac:dyDescent="0.25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 x14ac:dyDescent="0.25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 x14ac:dyDescent="0.25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 x14ac:dyDescent="0.25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 x14ac:dyDescent="0.25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 x14ac:dyDescent="0.25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 x14ac:dyDescent="0.25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 x14ac:dyDescent="0.25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 x14ac:dyDescent="0.25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 x14ac:dyDescent="0.25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 x14ac:dyDescent="0.25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 x14ac:dyDescent="0.25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 x14ac:dyDescent="0.25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 x14ac:dyDescent="0.25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 x14ac:dyDescent="0.25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 x14ac:dyDescent="0.25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 x14ac:dyDescent="0.25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 x14ac:dyDescent="0.25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 x14ac:dyDescent="0.25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 x14ac:dyDescent="0.25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 x14ac:dyDescent="0.25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 x14ac:dyDescent="0.25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 x14ac:dyDescent="0.25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 x14ac:dyDescent="0.25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 x14ac:dyDescent="0.25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 x14ac:dyDescent="0.25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 x14ac:dyDescent="0.25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 x14ac:dyDescent="0.25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 x14ac:dyDescent="0.25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 x14ac:dyDescent="0.25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 x14ac:dyDescent="0.25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 x14ac:dyDescent="0.25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 x14ac:dyDescent="0.25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 x14ac:dyDescent="0.25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 x14ac:dyDescent="0.25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 x14ac:dyDescent="0.25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 x14ac:dyDescent="0.25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 x14ac:dyDescent="0.25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 x14ac:dyDescent="0.25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 x14ac:dyDescent="0.25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 x14ac:dyDescent="0.25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 x14ac:dyDescent="0.25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 x14ac:dyDescent="0.25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 x14ac:dyDescent="0.25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 x14ac:dyDescent="0.25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 x14ac:dyDescent="0.25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 x14ac:dyDescent="0.25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 x14ac:dyDescent="0.25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 x14ac:dyDescent="0.25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 x14ac:dyDescent="0.25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 x14ac:dyDescent="0.25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 x14ac:dyDescent="0.25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 x14ac:dyDescent="0.25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 x14ac:dyDescent="0.25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 x14ac:dyDescent="0.25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 x14ac:dyDescent="0.25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 x14ac:dyDescent="0.25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 x14ac:dyDescent="0.25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 x14ac:dyDescent="0.25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 x14ac:dyDescent="0.25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 x14ac:dyDescent="0.25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 x14ac:dyDescent="0.25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 x14ac:dyDescent="0.25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 x14ac:dyDescent="0.25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 x14ac:dyDescent="0.25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 x14ac:dyDescent="0.25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 x14ac:dyDescent="0.25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 x14ac:dyDescent="0.25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 x14ac:dyDescent="0.25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 x14ac:dyDescent="0.25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 x14ac:dyDescent="0.25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 x14ac:dyDescent="0.25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 x14ac:dyDescent="0.25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 x14ac:dyDescent="0.25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 x14ac:dyDescent="0.25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 x14ac:dyDescent="0.25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 x14ac:dyDescent="0.25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 x14ac:dyDescent="0.25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 x14ac:dyDescent="0.25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 x14ac:dyDescent="0.25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 x14ac:dyDescent="0.25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 x14ac:dyDescent="0.25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 x14ac:dyDescent="0.25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 x14ac:dyDescent="0.25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 x14ac:dyDescent="0.25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 x14ac:dyDescent="0.25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 x14ac:dyDescent="0.25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 x14ac:dyDescent="0.25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 x14ac:dyDescent="0.25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 x14ac:dyDescent="0.25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 x14ac:dyDescent="0.25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 x14ac:dyDescent="0.25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 x14ac:dyDescent="0.25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 x14ac:dyDescent="0.25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 x14ac:dyDescent="0.25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 x14ac:dyDescent="0.25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 x14ac:dyDescent="0.25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 x14ac:dyDescent="0.25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 x14ac:dyDescent="0.25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 x14ac:dyDescent="0.25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 x14ac:dyDescent="0.25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 x14ac:dyDescent="0.25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 x14ac:dyDescent="0.25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 x14ac:dyDescent="0.25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 x14ac:dyDescent="0.25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 x14ac:dyDescent="0.25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 x14ac:dyDescent="0.25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 x14ac:dyDescent="0.25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 x14ac:dyDescent="0.25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 x14ac:dyDescent="0.25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 x14ac:dyDescent="0.25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 x14ac:dyDescent="0.25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 x14ac:dyDescent="0.25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 x14ac:dyDescent="0.25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 x14ac:dyDescent="0.25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 x14ac:dyDescent="0.25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 x14ac:dyDescent="0.25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 x14ac:dyDescent="0.25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 x14ac:dyDescent="0.25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 x14ac:dyDescent="0.25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 x14ac:dyDescent="0.25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 x14ac:dyDescent="0.25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 x14ac:dyDescent="0.25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 x14ac:dyDescent="0.25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 x14ac:dyDescent="0.25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 x14ac:dyDescent="0.25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 x14ac:dyDescent="0.25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 x14ac:dyDescent="0.25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 x14ac:dyDescent="0.25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 x14ac:dyDescent="0.25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 x14ac:dyDescent="0.25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 x14ac:dyDescent="0.25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 x14ac:dyDescent="0.25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 x14ac:dyDescent="0.25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 x14ac:dyDescent="0.25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 x14ac:dyDescent="0.25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 x14ac:dyDescent="0.25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 x14ac:dyDescent="0.25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 x14ac:dyDescent="0.25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 x14ac:dyDescent="0.25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 x14ac:dyDescent="0.25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 x14ac:dyDescent="0.25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 x14ac:dyDescent="0.25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 x14ac:dyDescent="0.25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 x14ac:dyDescent="0.25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 x14ac:dyDescent="0.25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 x14ac:dyDescent="0.25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 x14ac:dyDescent="0.25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 x14ac:dyDescent="0.25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 x14ac:dyDescent="0.25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 x14ac:dyDescent="0.25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 x14ac:dyDescent="0.25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 x14ac:dyDescent="0.25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 x14ac:dyDescent="0.25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 x14ac:dyDescent="0.25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 x14ac:dyDescent="0.25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 x14ac:dyDescent="0.25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 x14ac:dyDescent="0.25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 x14ac:dyDescent="0.25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 x14ac:dyDescent="0.25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 x14ac:dyDescent="0.25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 x14ac:dyDescent="0.25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 x14ac:dyDescent="0.25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 x14ac:dyDescent="0.25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 x14ac:dyDescent="0.25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 x14ac:dyDescent="0.25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 x14ac:dyDescent="0.25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 x14ac:dyDescent="0.25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 x14ac:dyDescent="0.25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 x14ac:dyDescent="0.25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 x14ac:dyDescent="0.25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 x14ac:dyDescent="0.25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 x14ac:dyDescent="0.25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 x14ac:dyDescent="0.25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 x14ac:dyDescent="0.25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 x14ac:dyDescent="0.25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 x14ac:dyDescent="0.25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 x14ac:dyDescent="0.25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 x14ac:dyDescent="0.25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 x14ac:dyDescent="0.25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 x14ac:dyDescent="0.25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 x14ac:dyDescent="0.25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 x14ac:dyDescent="0.25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 x14ac:dyDescent="0.25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 x14ac:dyDescent="0.25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 x14ac:dyDescent="0.25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 x14ac:dyDescent="0.25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 x14ac:dyDescent="0.25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 x14ac:dyDescent="0.25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 x14ac:dyDescent="0.25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 x14ac:dyDescent="0.25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 x14ac:dyDescent="0.25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 x14ac:dyDescent="0.25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 x14ac:dyDescent="0.25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 x14ac:dyDescent="0.25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 x14ac:dyDescent="0.25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 x14ac:dyDescent="0.25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 x14ac:dyDescent="0.25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 x14ac:dyDescent="0.25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 x14ac:dyDescent="0.25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 x14ac:dyDescent="0.25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 x14ac:dyDescent="0.25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 x14ac:dyDescent="0.25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 x14ac:dyDescent="0.25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 x14ac:dyDescent="0.25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 x14ac:dyDescent="0.25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 x14ac:dyDescent="0.25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 x14ac:dyDescent="0.25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 x14ac:dyDescent="0.25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 x14ac:dyDescent="0.25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 x14ac:dyDescent="0.25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 x14ac:dyDescent="0.25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 x14ac:dyDescent="0.25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 x14ac:dyDescent="0.25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 x14ac:dyDescent="0.25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 x14ac:dyDescent="0.25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 x14ac:dyDescent="0.25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 x14ac:dyDescent="0.25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 x14ac:dyDescent="0.25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 x14ac:dyDescent="0.25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 x14ac:dyDescent="0.25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 x14ac:dyDescent="0.25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 x14ac:dyDescent="0.25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 x14ac:dyDescent="0.25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 x14ac:dyDescent="0.25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 x14ac:dyDescent="0.25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 x14ac:dyDescent="0.25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 x14ac:dyDescent="0.25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 x14ac:dyDescent="0.25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 x14ac:dyDescent="0.25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 x14ac:dyDescent="0.25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 x14ac:dyDescent="0.25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 x14ac:dyDescent="0.25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 x14ac:dyDescent="0.25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 x14ac:dyDescent="0.25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 x14ac:dyDescent="0.25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 x14ac:dyDescent="0.25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 x14ac:dyDescent="0.25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 x14ac:dyDescent="0.25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 x14ac:dyDescent="0.25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 x14ac:dyDescent="0.25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 x14ac:dyDescent="0.25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 x14ac:dyDescent="0.25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 x14ac:dyDescent="0.25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 x14ac:dyDescent="0.25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 x14ac:dyDescent="0.25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 x14ac:dyDescent="0.25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 x14ac:dyDescent="0.25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 x14ac:dyDescent="0.25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 x14ac:dyDescent="0.25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 x14ac:dyDescent="0.25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 x14ac:dyDescent="0.25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 x14ac:dyDescent="0.25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 x14ac:dyDescent="0.25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 x14ac:dyDescent="0.25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 x14ac:dyDescent="0.25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 x14ac:dyDescent="0.25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 x14ac:dyDescent="0.25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 x14ac:dyDescent="0.25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 x14ac:dyDescent="0.25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 x14ac:dyDescent="0.25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 x14ac:dyDescent="0.25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 x14ac:dyDescent="0.25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 x14ac:dyDescent="0.25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 x14ac:dyDescent="0.25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 x14ac:dyDescent="0.25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 x14ac:dyDescent="0.25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 x14ac:dyDescent="0.25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 x14ac:dyDescent="0.25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 x14ac:dyDescent="0.25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 x14ac:dyDescent="0.25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 x14ac:dyDescent="0.25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 x14ac:dyDescent="0.25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 x14ac:dyDescent="0.25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 x14ac:dyDescent="0.25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 x14ac:dyDescent="0.25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 x14ac:dyDescent="0.25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 x14ac:dyDescent="0.25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 x14ac:dyDescent="0.25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 x14ac:dyDescent="0.25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 x14ac:dyDescent="0.25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 x14ac:dyDescent="0.25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 x14ac:dyDescent="0.25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 x14ac:dyDescent="0.25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 x14ac:dyDescent="0.25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 x14ac:dyDescent="0.25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 x14ac:dyDescent="0.25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 x14ac:dyDescent="0.25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 x14ac:dyDescent="0.25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 x14ac:dyDescent="0.25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 x14ac:dyDescent="0.25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 x14ac:dyDescent="0.25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 x14ac:dyDescent="0.25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 x14ac:dyDescent="0.25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 x14ac:dyDescent="0.25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 x14ac:dyDescent="0.25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 x14ac:dyDescent="0.25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 x14ac:dyDescent="0.25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 x14ac:dyDescent="0.25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 x14ac:dyDescent="0.25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 x14ac:dyDescent="0.25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 x14ac:dyDescent="0.25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 x14ac:dyDescent="0.25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 x14ac:dyDescent="0.25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 x14ac:dyDescent="0.25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 x14ac:dyDescent="0.25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 x14ac:dyDescent="0.25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 x14ac:dyDescent="0.25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 x14ac:dyDescent="0.25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 x14ac:dyDescent="0.25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 x14ac:dyDescent="0.25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 x14ac:dyDescent="0.25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 x14ac:dyDescent="0.25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 x14ac:dyDescent="0.25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 x14ac:dyDescent="0.25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 x14ac:dyDescent="0.25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 x14ac:dyDescent="0.25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 x14ac:dyDescent="0.25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 x14ac:dyDescent="0.25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 x14ac:dyDescent="0.25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 x14ac:dyDescent="0.25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 x14ac:dyDescent="0.25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 x14ac:dyDescent="0.25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 x14ac:dyDescent="0.25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 x14ac:dyDescent="0.25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 x14ac:dyDescent="0.25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 x14ac:dyDescent="0.25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 x14ac:dyDescent="0.25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 x14ac:dyDescent="0.25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 x14ac:dyDescent="0.25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 x14ac:dyDescent="0.25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 x14ac:dyDescent="0.25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 x14ac:dyDescent="0.25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 x14ac:dyDescent="0.25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 x14ac:dyDescent="0.25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 x14ac:dyDescent="0.25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 x14ac:dyDescent="0.25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 x14ac:dyDescent="0.25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 x14ac:dyDescent="0.25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 x14ac:dyDescent="0.25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 x14ac:dyDescent="0.25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 x14ac:dyDescent="0.25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 x14ac:dyDescent="0.25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 x14ac:dyDescent="0.25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 x14ac:dyDescent="0.25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 x14ac:dyDescent="0.25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 x14ac:dyDescent="0.25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 x14ac:dyDescent="0.25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 x14ac:dyDescent="0.25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 x14ac:dyDescent="0.25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 x14ac:dyDescent="0.25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 x14ac:dyDescent="0.25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 x14ac:dyDescent="0.25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 x14ac:dyDescent="0.25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 x14ac:dyDescent="0.25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 x14ac:dyDescent="0.25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 x14ac:dyDescent="0.25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 x14ac:dyDescent="0.25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 x14ac:dyDescent="0.25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 x14ac:dyDescent="0.25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 x14ac:dyDescent="0.25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 x14ac:dyDescent="0.25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 x14ac:dyDescent="0.25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 x14ac:dyDescent="0.25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 x14ac:dyDescent="0.25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 x14ac:dyDescent="0.25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 x14ac:dyDescent="0.25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 x14ac:dyDescent="0.25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 x14ac:dyDescent="0.25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 x14ac:dyDescent="0.25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 x14ac:dyDescent="0.25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 x14ac:dyDescent="0.25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 x14ac:dyDescent="0.25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 x14ac:dyDescent="0.25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 x14ac:dyDescent="0.25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 x14ac:dyDescent="0.25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 x14ac:dyDescent="0.25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 x14ac:dyDescent="0.25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 x14ac:dyDescent="0.25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 x14ac:dyDescent="0.25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 x14ac:dyDescent="0.25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 x14ac:dyDescent="0.25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 x14ac:dyDescent="0.25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 x14ac:dyDescent="0.25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 x14ac:dyDescent="0.25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 x14ac:dyDescent="0.25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 x14ac:dyDescent="0.25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 x14ac:dyDescent="0.25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 x14ac:dyDescent="0.25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 x14ac:dyDescent="0.25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 x14ac:dyDescent="0.25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 x14ac:dyDescent="0.25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 x14ac:dyDescent="0.25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 x14ac:dyDescent="0.25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 x14ac:dyDescent="0.25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 x14ac:dyDescent="0.25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 x14ac:dyDescent="0.25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 x14ac:dyDescent="0.25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 x14ac:dyDescent="0.25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 x14ac:dyDescent="0.25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 x14ac:dyDescent="0.25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 x14ac:dyDescent="0.25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 x14ac:dyDescent="0.25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 x14ac:dyDescent="0.25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 x14ac:dyDescent="0.25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 x14ac:dyDescent="0.25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 x14ac:dyDescent="0.25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 x14ac:dyDescent="0.25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 x14ac:dyDescent="0.25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 x14ac:dyDescent="0.25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 x14ac:dyDescent="0.25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 x14ac:dyDescent="0.25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 x14ac:dyDescent="0.25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 x14ac:dyDescent="0.25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 x14ac:dyDescent="0.25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 x14ac:dyDescent="0.25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 x14ac:dyDescent="0.25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 x14ac:dyDescent="0.25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 x14ac:dyDescent="0.25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 x14ac:dyDescent="0.25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 x14ac:dyDescent="0.25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 x14ac:dyDescent="0.25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 x14ac:dyDescent="0.25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 x14ac:dyDescent="0.25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 x14ac:dyDescent="0.25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 x14ac:dyDescent="0.25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 x14ac:dyDescent="0.25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 x14ac:dyDescent="0.25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 x14ac:dyDescent="0.25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 x14ac:dyDescent="0.25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 x14ac:dyDescent="0.25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 x14ac:dyDescent="0.25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 x14ac:dyDescent="0.25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 x14ac:dyDescent="0.25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 x14ac:dyDescent="0.25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 x14ac:dyDescent="0.25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 x14ac:dyDescent="0.25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 x14ac:dyDescent="0.25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 x14ac:dyDescent="0.25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 x14ac:dyDescent="0.25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 x14ac:dyDescent="0.25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 x14ac:dyDescent="0.25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 x14ac:dyDescent="0.25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 x14ac:dyDescent="0.25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 x14ac:dyDescent="0.25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 x14ac:dyDescent="0.25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 x14ac:dyDescent="0.25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 x14ac:dyDescent="0.25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 x14ac:dyDescent="0.25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 x14ac:dyDescent="0.25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 x14ac:dyDescent="0.25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 x14ac:dyDescent="0.25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 x14ac:dyDescent="0.25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 x14ac:dyDescent="0.25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 x14ac:dyDescent="0.25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 x14ac:dyDescent="0.25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 x14ac:dyDescent="0.25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 x14ac:dyDescent="0.25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 x14ac:dyDescent="0.25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 x14ac:dyDescent="0.25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 x14ac:dyDescent="0.25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 x14ac:dyDescent="0.25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 x14ac:dyDescent="0.25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 x14ac:dyDescent="0.25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 x14ac:dyDescent="0.25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 x14ac:dyDescent="0.25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 x14ac:dyDescent="0.25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 x14ac:dyDescent="0.25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 x14ac:dyDescent="0.25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 x14ac:dyDescent="0.25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 x14ac:dyDescent="0.25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 x14ac:dyDescent="0.25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 x14ac:dyDescent="0.25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 x14ac:dyDescent="0.25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 x14ac:dyDescent="0.25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 x14ac:dyDescent="0.25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 x14ac:dyDescent="0.25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 x14ac:dyDescent="0.25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 x14ac:dyDescent="0.25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 x14ac:dyDescent="0.25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 x14ac:dyDescent="0.25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 x14ac:dyDescent="0.25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 x14ac:dyDescent="0.25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 x14ac:dyDescent="0.25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 x14ac:dyDescent="0.25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 x14ac:dyDescent="0.25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 x14ac:dyDescent="0.25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 x14ac:dyDescent="0.25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 x14ac:dyDescent="0.25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 x14ac:dyDescent="0.25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 x14ac:dyDescent="0.25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 x14ac:dyDescent="0.25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 x14ac:dyDescent="0.25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 x14ac:dyDescent="0.25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 x14ac:dyDescent="0.25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 x14ac:dyDescent="0.25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 x14ac:dyDescent="0.25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 x14ac:dyDescent="0.25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 x14ac:dyDescent="0.25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 x14ac:dyDescent="0.25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 x14ac:dyDescent="0.25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 x14ac:dyDescent="0.25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 x14ac:dyDescent="0.25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 x14ac:dyDescent="0.25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 x14ac:dyDescent="0.25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 x14ac:dyDescent="0.25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 x14ac:dyDescent="0.25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 x14ac:dyDescent="0.25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 x14ac:dyDescent="0.25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 x14ac:dyDescent="0.25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 x14ac:dyDescent="0.25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 x14ac:dyDescent="0.25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 x14ac:dyDescent="0.25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 x14ac:dyDescent="0.25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 x14ac:dyDescent="0.25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 x14ac:dyDescent="0.25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 x14ac:dyDescent="0.25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 x14ac:dyDescent="0.25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 x14ac:dyDescent="0.25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 x14ac:dyDescent="0.25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 x14ac:dyDescent="0.25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 x14ac:dyDescent="0.25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 x14ac:dyDescent="0.25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 x14ac:dyDescent="0.25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 x14ac:dyDescent="0.25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 x14ac:dyDescent="0.25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 x14ac:dyDescent="0.25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 x14ac:dyDescent="0.25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 x14ac:dyDescent="0.25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 x14ac:dyDescent="0.25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 x14ac:dyDescent="0.25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 x14ac:dyDescent="0.25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 x14ac:dyDescent="0.25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 x14ac:dyDescent="0.25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 x14ac:dyDescent="0.25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 x14ac:dyDescent="0.25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 x14ac:dyDescent="0.25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 x14ac:dyDescent="0.25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 x14ac:dyDescent="0.25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 x14ac:dyDescent="0.25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 x14ac:dyDescent="0.25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 x14ac:dyDescent="0.25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 x14ac:dyDescent="0.25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 x14ac:dyDescent="0.25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 x14ac:dyDescent="0.25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 x14ac:dyDescent="0.25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 x14ac:dyDescent="0.25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 x14ac:dyDescent="0.25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 x14ac:dyDescent="0.25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 x14ac:dyDescent="0.25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 x14ac:dyDescent="0.25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 x14ac:dyDescent="0.25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 x14ac:dyDescent="0.25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 x14ac:dyDescent="0.25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 x14ac:dyDescent="0.25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 x14ac:dyDescent="0.25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 x14ac:dyDescent="0.25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 x14ac:dyDescent="0.25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 x14ac:dyDescent="0.25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 x14ac:dyDescent="0.25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 x14ac:dyDescent="0.25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 x14ac:dyDescent="0.25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 x14ac:dyDescent="0.25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 x14ac:dyDescent="0.25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 x14ac:dyDescent="0.25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 x14ac:dyDescent="0.25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 x14ac:dyDescent="0.25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 x14ac:dyDescent="0.25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 x14ac:dyDescent="0.25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 x14ac:dyDescent="0.25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 x14ac:dyDescent="0.25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 x14ac:dyDescent="0.25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 x14ac:dyDescent="0.25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 x14ac:dyDescent="0.25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 x14ac:dyDescent="0.25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 x14ac:dyDescent="0.25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 x14ac:dyDescent="0.25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 x14ac:dyDescent="0.25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 x14ac:dyDescent="0.25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 x14ac:dyDescent="0.25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 x14ac:dyDescent="0.25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 x14ac:dyDescent="0.25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 x14ac:dyDescent="0.25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 x14ac:dyDescent="0.25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 x14ac:dyDescent="0.25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 x14ac:dyDescent="0.25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 x14ac:dyDescent="0.25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 x14ac:dyDescent="0.25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 x14ac:dyDescent="0.25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 x14ac:dyDescent="0.25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 x14ac:dyDescent="0.25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 x14ac:dyDescent="0.25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 x14ac:dyDescent="0.25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 x14ac:dyDescent="0.25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 x14ac:dyDescent="0.25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 x14ac:dyDescent="0.25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 x14ac:dyDescent="0.25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 x14ac:dyDescent="0.25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 x14ac:dyDescent="0.25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 x14ac:dyDescent="0.25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 x14ac:dyDescent="0.25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 x14ac:dyDescent="0.25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 x14ac:dyDescent="0.25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 x14ac:dyDescent="0.25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 x14ac:dyDescent="0.25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 x14ac:dyDescent="0.25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 x14ac:dyDescent="0.25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 x14ac:dyDescent="0.25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 x14ac:dyDescent="0.25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 x14ac:dyDescent="0.25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 x14ac:dyDescent="0.25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 x14ac:dyDescent="0.25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 x14ac:dyDescent="0.25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 x14ac:dyDescent="0.25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 x14ac:dyDescent="0.25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 x14ac:dyDescent="0.25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 x14ac:dyDescent="0.25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 x14ac:dyDescent="0.25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 x14ac:dyDescent="0.25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 x14ac:dyDescent="0.25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 x14ac:dyDescent="0.25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 x14ac:dyDescent="0.25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 x14ac:dyDescent="0.25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 x14ac:dyDescent="0.25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 x14ac:dyDescent="0.25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 x14ac:dyDescent="0.25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 x14ac:dyDescent="0.25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 x14ac:dyDescent="0.25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 x14ac:dyDescent="0.25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 x14ac:dyDescent="0.25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 x14ac:dyDescent="0.25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 x14ac:dyDescent="0.25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 x14ac:dyDescent="0.25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 x14ac:dyDescent="0.25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 x14ac:dyDescent="0.25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 x14ac:dyDescent="0.25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 x14ac:dyDescent="0.25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 x14ac:dyDescent="0.25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 x14ac:dyDescent="0.25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 x14ac:dyDescent="0.25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 x14ac:dyDescent="0.25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 x14ac:dyDescent="0.25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 x14ac:dyDescent="0.25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 x14ac:dyDescent="0.25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 x14ac:dyDescent="0.25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 x14ac:dyDescent="0.25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 x14ac:dyDescent="0.25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 x14ac:dyDescent="0.25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 x14ac:dyDescent="0.25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 x14ac:dyDescent="0.25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 x14ac:dyDescent="0.25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 x14ac:dyDescent="0.25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 x14ac:dyDescent="0.25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 x14ac:dyDescent="0.25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 x14ac:dyDescent="0.25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 x14ac:dyDescent="0.25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 x14ac:dyDescent="0.25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 x14ac:dyDescent="0.25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 x14ac:dyDescent="0.25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 x14ac:dyDescent="0.25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 x14ac:dyDescent="0.25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 x14ac:dyDescent="0.25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 x14ac:dyDescent="0.25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 x14ac:dyDescent="0.25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 x14ac:dyDescent="0.25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 x14ac:dyDescent="0.25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 x14ac:dyDescent="0.25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 x14ac:dyDescent="0.25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 x14ac:dyDescent="0.25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 x14ac:dyDescent="0.25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 x14ac:dyDescent="0.25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 x14ac:dyDescent="0.25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 x14ac:dyDescent="0.25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 x14ac:dyDescent="0.25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 x14ac:dyDescent="0.25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 x14ac:dyDescent="0.25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 x14ac:dyDescent="0.25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 x14ac:dyDescent="0.25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 x14ac:dyDescent="0.25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 x14ac:dyDescent="0.25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 x14ac:dyDescent="0.25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 x14ac:dyDescent="0.25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 x14ac:dyDescent="0.25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 x14ac:dyDescent="0.25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 x14ac:dyDescent="0.25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 x14ac:dyDescent="0.25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 x14ac:dyDescent="0.25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 x14ac:dyDescent="0.25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 x14ac:dyDescent="0.25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 x14ac:dyDescent="0.25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 x14ac:dyDescent="0.25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 x14ac:dyDescent="0.25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 x14ac:dyDescent="0.25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 x14ac:dyDescent="0.25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 x14ac:dyDescent="0.25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 x14ac:dyDescent="0.25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 x14ac:dyDescent="0.25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 x14ac:dyDescent="0.25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 x14ac:dyDescent="0.25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 x14ac:dyDescent="0.25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 x14ac:dyDescent="0.25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 x14ac:dyDescent="0.25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 x14ac:dyDescent="0.25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 x14ac:dyDescent="0.25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 x14ac:dyDescent="0.25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 x14ac:dyDescent="0.25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 x14ac:dyDescent="0.25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 x14ac:dyDescent="0.25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 x14ac:dyDescent="0.25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 x14ac:dyDescent="0.25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 x14ac:dyDescent="0.25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 x14ac:dyDescent="0.25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 x14ac:dyDescent="0.25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 x14ac:dyDescent="0.25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 x14ac:dyDescent="0.25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 x14ac:dyDescent="0.25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 x14ac:dyDescent="0.25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 x14ac:dyDescent="0.25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 x14ac:dyDescent="0.25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 x14ac:dyDescent="0.25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 x14ac:dyDescent="0.25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 x14ac:dyDescent="0.25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 x14ac:dyDescent="0.25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 x14ac:dyDescent="0.25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 x14ac:dyDescent="0.25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 x14ac:dyDescent="0.25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 x14ac:dyDescent="0.25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 x14ac:dyDescent="0.25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 x14ac:dyDescent="0.25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 x14ac:dyDescent="0.25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 x14ac:dyDescent="0.25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 x14ac:dyDescent="0.25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 x14ac:dyDescent="0.25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 x14ac:dyDescent="0.25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 x14ac:dyDescent="0.25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 x14ac:dyDescent="0.25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 x14ac:dyDescent="0.25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 x14ac:dyDescent="0.25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 x14ac:dyDescent="0.25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 x14ac:dyDescent="0.25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 x14ac:dyDescent="0.25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 x14ac:dyDescent="0.25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 x14ac:dyDescent="0.25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 x14ac:dyDescent="0.25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 x14ac:dyDescent="0.25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 x14ac:dyDescent="0.25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 x14ac:dyDescent="0.25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 x14ac:dyDescent="0.25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 x14ac:dyDescent="0.25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 x14ac:dyDescent="0.25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 x14ac:dyDescent="0.25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 x14ac:dyDescent="0.25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 x14ac:dyDescent="0.25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 x14ac:dyDescent="0.25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 x14ac:dyDescent="0.25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 x14ac:dyDescent="0.25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 x14ac:dyDescent="0.25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 x14ac:dyDescent="0.25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 x14ac:dyDescent="0.25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 x14ac:dyDescent="0.25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 x14ac:dyDescent="0.25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 x14ac:dyDescent="0.25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 x14ac:dyDescent="0.25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 x14ac:dyDescent="0.25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 x14ac:dyDescent="0.25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 x14ac:dyDescent="0.25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 x14ac:dyDescent="0.25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 x14ac:dyDescent="0.25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 x14ac:dyDescent="0.25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 x14ac:dyDescent="0.25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 x14ac:dyDescent="0.25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 x14ac:dyDescent="0.25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 x14ac:dyDescent="0.25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 x14ac:dyDescent="0.25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 x14ac:dyDescent="0.25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 x14ac:dyDescent="0.25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 x14ac:dyDescent="0.25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 x14ac:dyDescent="0.25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 x14ac:dyDescent="0.25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 x14ac:dyDescent="0.25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 x14ac:dyDescent="0.25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 x14ac:dyDescent="0.25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 x14ac:dyDescent="0.25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 x14ac:dyDescent="0.25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 x14ac:dyDescent="0.25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 x14ac:dyDescent="0.25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 x14ac:dyDescent="0.25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 x14ac:dyDescent="0.25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 x14ac:dyDescent="0.25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 x14ac:dyDescent="0.25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 x14ac:dyDescent="0.25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 x14ac:dyDescent="0.25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 x14ac:dyDescent="0.25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 x14ac:dyDescent="0.25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 x14ac:dyDescent="0.25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 x14ac:dyDescent="0.25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 x14ac:dyDescent="0.25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 x14ac:dyDescent="0.25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 x14ac:dyDescent="0.25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 x14ac:dyDescent="0.25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 x14ac:dyDescent="0.25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 x14ac:dyDescent="0.25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 x14ac:dyDescent="0.25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 x14ac:dyDescent="0.25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 x14ac:dyDescent="0.25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 x14ac:dyDescent="0.25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 x14ac:dyDescent="0.25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 x14ac:dyDescent="0.25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 x14ac:dyDescent="0.25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 x14ac:dyDescent="0.25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 x14ac:dyDescent="0.25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 x14ac:dyDescent="0.25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 x14ac:dyDescent="0.25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 x14ac:dyDescent="0.25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 x14ac:dyDescent="0.25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 x14ac:dyDescent="0.25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 x14ac:dyDescent="0.25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 x14ac:dyDescent="0.25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 x14ac:dyDescent="0.25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 x14ac:dyDescent="0.25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 x14ac:dyDescent="0.25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 x14ac:dyDescent="0.25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 x14ac:dyDescent="0.25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 x14ac:dyDescent="0.25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 x14ac:dyDescent="0.25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 x14ac:dyDescent="0.25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 x14ac:dyDescent="0.25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 x14ac:dyDescent="0.25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 x14ac:dyDescent="0.25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 x14ac:dyDescent="0.25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 x14ac:dyDescent="0.25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 x14ac:dyDescent="0.25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 x14ac:dyDescent="0.25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 x14ac:dyDescent="0.25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 x14ac:dyDescent="0.25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 x14ac:dyDescent="0.25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 x14ac:dyDescent="0.25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 x14ac:dyDescent="0.25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 x14ac:dyDescent="0.25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 x14ac:dyDescent="0.25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 x14ac:dyDescent="0.25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 x14ac:dyDescent="0.25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 x14ac:dyDescent="0.25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 x14ac:dyDescent="0.25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 x14ac:dyDescent="0.25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 x14ac:dyDescent="0.25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 x14ac:dyDescent="0.25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 x14ac:dyDescent="0.25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 x14ac:dyDescent="0.25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 x14ac:dyDescent="0.25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 x14ac:dyDescent="0.25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 x14ac:dyDescent="0.25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 x14ac:dyDescent="0.25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 x14ac:dyDescent="0.25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 x14ac:dyDescent="0.25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 x14ac:dyDescent="0.25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 x14ac:dyDescent="0.25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 x14ac:dyDescent="0.25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 x14ac:dyDescent="0.25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 x14ac:dyDescent="0.25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 x14ac:dyDescent="0.25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 x14ac:dyDescent="0.25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 x14ac:dyDescent="0.25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 x14ac:dyDescent="0.25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 x14ac:dyDescent="0.25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 x14ac:dyDescent="0.25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 x14ac:dyDescent="0.25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 x14ac:dyDescent="0.25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 x14ac:dyDescent="0.25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 x14ac:dyDescent="0.25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 x14ac:dyDescent="0.25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 x14ac:dyDescent="0.25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 x14ac:dyDescent="0.25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 x14ac:dyDescent="0.25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 x14ac:dyDescent="0.25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 x14ac:dyDescent="0.25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 x14ac:dyDescent="0.25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 x14ac:dyDescent="0.25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 x14ac:dyDescent="0.25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 x14ac:dyDescent="0.25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 x14ac:dyDescent="0.25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 x14ac:dyDescent="0.25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 x14ac:dyDescent="0.25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 x14ac:dyDescent="0.25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 x14ac:dyDescent="0.25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 x14ac:dyDescent="0.25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 x14ac:dyDescent="0.25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 x14ac:dyDescent="0.25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 x14ac:dyDescent="0.25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 x14ac:dyDescent="0.25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 x14ac:dyDescent="0.25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 x14ac:dyDescent="0.25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 x14ac:dyDescent="0.25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 x14ac:dyDescent="0.25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 x14ac:dyDescent="0.25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 x14ac:dyDescent="0.25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 x14ac:dyDescent="0.25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 x14ac:dyDescent="0.25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 x14ac:dyDescent="0.25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 x14ac:dyDescent="0.25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 x14ac:dyDescent="0.25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 x14ac:dyDescent="0.25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 x14ac:dyDescent="0.25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 x14ac:dyDescent="0.25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 x14ac:dyDescent="0.25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 x14ac:dyDescent="0.25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 x14ac:dyDescent="0.25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 x14ac:dyDescent="0.25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 x14ac:dyDescent="0.25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 x14ac:dyDescent="0.25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 x14ac:dyDescent="0.25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 x14ac:dyDescent="0.25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 x14ac:dyDescent="0.25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 x14ac:dyDescent="0.25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 x14ac:dyDescent="0.25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 x14ac:dyDescent="0.25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 x14ac:dyDescent="0.25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 x14ac:dyDescent="0.25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 x14ac:dyDescent="0.25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 x14ac:dyDescent="0.25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 x14ac:dyDescent="0.25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 x14ac:dyDescent="0.25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 x14ac:dyDescent="0.25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 x14ac:dyDescent="0.25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 x14ac:dyDescent="0.25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 x14ac:dyDescent="0.25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 x14ac:dyDescent="0.25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 x14ac:dyDescent="0.25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 x14ac:dyDescent="0.25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 x14ac:dyDescent="0.25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 x14ac:dyDescent="0.25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 x14ac:dyDescent="0.25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 x14ac:dyDescent="0.25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 x14ac:dyDescent="0.25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 x14ac:dyDescent="0.25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 x14ac:dyDescent="0.25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 x14ac:dyDescent="0.25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 x14ac:dyDescent="0.25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 x14ac:dyDescent="0.25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 x14ac:dyDescent="0.25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 x14ac:dyDescent="0.25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 x14ac:dyDescent="0.25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 x14ac:dyDescent="0.25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 x14ac:dyDescent="0.25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 x14ac:dyDescent="0.25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 x14ac:dyDescent="0.25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 x14ac:dyDescent="0.25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 x14ac:dyDescent="0.25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 x14ac:dyDescent="0.25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 x14ac:dyDescent="0.25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 x14ac:dyDescent="0.25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 x14ac:dyDescent="0.25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 x14ac:dyDescent="0.25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 x14ac:dyDescent="0.25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 x14ac:dyDescent="0.25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 x14ac:dyDescent="0.25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 x14ac:dyDescent="0.25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 x14ac:dyDescent="0.25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 x14ac:dyDescent="0.25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 x14ac:dyDescent="0.25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 x14ac:dyDescent="0.25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 x14ac:dyDescent="0.25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 x14ac:dyDescent="0.25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 x14ac:dyDescent="0.25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 x14ac:dyDescent="0.25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 x14ac:dyDescent="0.25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 x14ac:dyDescent="0.25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 x14ac:dyDescent="0.25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 x14ac:dyDescent="0.25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 x14ac:dyDescent="0.25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 x14ac:dyDescent="0.25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 x14ac:dyDescent="0.25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 x14ac:dyDescent="0.25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 x14ac:dyDescent="0.25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 x14ac:dyDescent="0.25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 x14ac:dyDescent="0.25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 x14ac:dyDescent="0.25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 x14ac:dyDescent="0.25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 x14ac:dyDescent="0.25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 x14ac:dyDescent="0.25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 x14ac:dyDescent="0.25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 x14ac:dyDescent="0.25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 x14ac:dyDescent="0.25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 x14ac:dyDescent="0.25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 x14ac:dyDescent="0.25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 x14ac:dyDescent="0.25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 x14ac:dyDescent="0.25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 x14ac:dyDescent="0.25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 x14ac:dyDescent="0.25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 x14ac:dyDescent="0.25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 x14ac:dyDescent="0.25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 x14ac:dyDescent="0.25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 x14ac:dyDescent="0.25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 x14ac:dyDescent="0.25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 x14ac:dyDescent="0.25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 x14ac:dyDescent="0.25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 x14ac:dyDescent="0.25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 x14ac:dyDescent="0.25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 x14ac:dyDescent="0.25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 x14ac:dyDescent="0.25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 x14ac:dyDescent="0.25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 x14ac:dyDescent="0.25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 x14ac:dyDescent="0.25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 x14ac:dyDescent="0.25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 x14ac:dyDescent="0.25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 x14ac:dyDescent="0.25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 x14ac:dyDescent="0.25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 x14ac:dyDescent="0.25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 x14ac:dyDescent="0.25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 x14ac:dyDescent="0.25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 x14ac:dyDescent="0.25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 x14ac:dyDescent="0.25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 x14ac:dyDescent="0.25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 x14ac:dyDescent="0.25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 x14ac:dyDescent="0.25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 x14ac:dyDescent="0.25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 x14ac:dyDescent="0.25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 x14ac:dyDescent="0.25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 x14ac:dyDescent="0.25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 x14ac:dyDescent="0.25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 x14ac:dyDescent="0.25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 x14ac:dyDescent="0.25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 x14ac:dyDescent="0.25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 x14ac:dyDescent="0.25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 x14ac:dyDescent="0.25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 x14ac:dyDescent="0.25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 x14ac:dyDescent="0.25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 x14ac:dyDescent="0.25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 x14ac:dyDescent="0.25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 x14ac:dyDescent="0.25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 x14ac:dyDescent="0.25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 x14ac:dyDescent="0.25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 x14ac:dyDescent="0.25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 x14ac:dyDescent="0.25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 x14ac:dyDescent="0.25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 x14ac:dyDescent="0.25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 x14ac:dyDescent="0.25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 x14ac:dyDescent="0.25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 x14ac:dyDescent="0.25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 x14ac:dyDescent="0.25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 x14ac:dyDescent="0.25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 x14ac:dyDescent="0.25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 x14ac:dyDescent="0.25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 x14ac:dyDescent="0.25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 x14ac:dyDescent="0.25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 x14ac:dyDescent="0.25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 x14ac:dyDescent="0.25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 x14ac:dyDescent="0.25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 x14ac:dyDescent="0.25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 x14ac:dyDescent="0.25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 x14ac:dyDescent="0.25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 x14ac:dyDescent="0.25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 x14ac:dyDescent="0.25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 x14ac:dyDescent="0.25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 x14ac:dyDescent="0.25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 x14ac:dyDescent="0.25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 x14ac:dyDescent="0.25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 x14ac:dyDescent="0.25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 x14ac:dyDescent="0.25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 x14ac:dyDescent="0.25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 x14ac:dyDescent="0.25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 x14ac:dyDescent="0.25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 x14ac:dyDescent="0.25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 x14ac:dyDescent="0.25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 x14ac:dyDescent="0.25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 x14ac:dyDescent="0.25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 x14ac:dyDescent="0.25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 x14ac:dyDescent="0.25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 x14ac:dyDescent="0.25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 x14ac:dyDescent="0.25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 x14ac:dyDescent="0.25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 x14ac:dyDescent="0.25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 x14ac:dyDescent="0.25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 x14ac:dyDescent="0.25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 x14ac:dyDescent="0.25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 x14ac:dyDescent="0.25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 x14ac:dyDescent="0.25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 x14ac:dyDescent="0.25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 x14ac:dyDescent="0.25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 x14ac:dyDescent="0.25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 x14ac:dyDescent="0.25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 x14ac:dyDescent="0.25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 x14ac:dyDescent="0.25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 x14ac:dyDescent="0.25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 x14ac:dyDescent="0.25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 x14ac:dyDescent="0.25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 x14ac:dyDescent="0.25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 x14ac:dyDescent="0.25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 x14ac:dyDescent="0.25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 x14ac:dyDescent="0.25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 x14ac:dyDescent="0.25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 x14ac:dyDescent="0.25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 x14ac:dyDescent="0.25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 x14ac:dyDescent="0.25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 x14ac:dyDescent="0.25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 x14ac:dyDescent="0.25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 x14ac:dyDescent="0.25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 x14ac:dyDescent="0.25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 x14ac:dyDescent="0.25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 x14ac:dyDescent="0.25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 x14ac:dyDescent="0.25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315BA204-48F2-4892-8B1E-93B49A9BC4C4}" scale="115" filter="1" showAutoFilter="1">
      <pane ySplit="3832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/>
  <dimension ref="A1:K538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 x14ac:dyDescent="0.25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 hidden="1" x14ac:dyDescent="0.25">
      <c r="A2" s="17" t="str">
        <f t="shared" ref="A2:A33" si="0">CONCATENATE("pnj", B2)</f>
        <v>pnj1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 hidden="1" x14ac:dyDescent="0.25">
      <c r="A3" s="17" t="str">
        <f t="shared" si="0"/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 hidden="1" x14ac:dyDescent="0.25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 hidden="1" x14ac:dyDescent="0.25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 hidden="1" x14ac:dyDescent="0.25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 hidden="1" x14ac:dyDescent="0.25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 hidden="1" x14ac:dyDescent="0.25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 hidden="1" x14ac:dyDescent="0.25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 hidden="1" x14ac:dyDescent="0.25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 hidden="1" x14ac:dyDescent="0.25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 hidden="1" x14ac:dyDescent="0.25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 hidden="1" x14ac:dyDescent="0.25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 hidden="1" x14ac:dyDescent="0.25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 hidden="1" x14ac:dyDescent="0.25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 hidden="1" x14ac:dyDescent="0.25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 hidden="1" x14ac:dyDescent="0.25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 hidden="1" x14ac:dyDescent="0.25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 hidden="1" x14ac:dyDescent="0.25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 hidden="1" x14ac:dyDescent="0.25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 hidden="1" x14ac:dyDescent="0.25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 hidden="1" x14ac:dyDescent="0.25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 hidden="1" x14ac:dyDescent="0.25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 hidden="1" x14ac:dyDescent="0.25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 hidden="1" x14ac:dyDescent="0.25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 hidden="1" x14ac:dyDescent="0.25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 hidden="1" x14ac:dyDescent="0.25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 hidden="1" x14ac:dyDescent="0.25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 hidden="1" x14ac:dyDescent="0.25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 hidden="1" x14ac:dyDescent="0.25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 hidden="1" x14ac:dyDescent="0.25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 hidden="1" x14ac:dyDescent="0.25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 hidden="1" x14ac:dyDescent="0.25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 hidden="1" x14ac:dyDescent="0.25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 hidden="1" x14ac:dyDescent="0.25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 hidden="1" x14ac:dyDescent="0.25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 hidden="1" x14ac:dyDescent="0.25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 hidden="1" x14ac:dyDescent="0.25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 hidden="1" x14ac:dyDescent="0.25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 hidden="1" x14ac:dyDescent="0.25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 hidden="1" x14ac:dyDescent="0.25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 hidden="1" x14ac:dyDescent="0.25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 hidden="1" x14ac:dyDescent="0.25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 hidden="1" x14ac:dyDescent="0.25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 hidden="1" x14ac:dyDescent="0.25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 hidden="1" x14ac:dyDescent="0.25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 hidden="1" x14ac:dyDescent="0.25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 hidden="1" x14ac:dyDescent="0.25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 hidden="1" x14ac:dyDescent="0.25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 hidden="1" x14ac:dyDescent="0.25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 hidden="1" x14ac:dyDescent="0.25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 hidden="1" x14ac:dyDescent="0.25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 hidden="1" x14ac:dyDescent="0.25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 hidden="1" x14ac:dyDescent="0.25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 hidden="1" x14ac:dyDescent="0.25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 hidden="1" x14ac:dyDescent="0.25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 hidden="1" x14ac:dyDescent="0.25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 hidden="1" x14ac:dyDescent="0.25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 hidden="1" x14ac:dyDescent="0.25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 hidden="1" x14ac:dyDescent="0.25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 hidden="1" x14ac:dyDescent="0.25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 hidden="1" x14ac:dyDescent="0.25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 hidden="1" x14ac:dyDescent="0.25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 hidden="1" x14ac:dyDescent="0.25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 hidden="1" x14ac:dyDescent="0.25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 hidden="1" x14ac:dyDescent="0.25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 hidden="1" x14ac:dyDescent="0.25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 hidden="1" x14ac:dyDescent="0.25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 hidden="1" x14ac:dyDescent="0.25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 hidden="1" x14ac:dyDescent="0.25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 hidden="1" x14ac:dyDescent="0.25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 hidden="1" x14ac:dyDescent="0.25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 hidden="1" x14ac:dyDescent="0.25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 hidden="1" x14ac:dyDescent="0.25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 hidden="1" x14ac:dyDescent="0.25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 hidden="1" x14ac:dyDescent="0.25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 hidden="1" x14ac:dyDescent="0.25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 hidden="1" x14ac:dyDescent="0.25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 hidden="1" x14ac:dyDescent="0.25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 hidden="1" x14ac:dyDescent="0.25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 hidden="1" x14ac:dyDescent="0.25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 hidden="1" x14ac:dyDescent="0.25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 hidden="1" x14ac:dyDescent="0.25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 hidden="1" x14ac:dyDescent="0.25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 hidden="1" x14ac:dyDescent="0.25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 hidden="1" x14ac:dyDescent="0.25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 hidden="1" x14ac:dyDescent="0.25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 hidden="1" x14ac:dyDescent="0.25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 hidden="1" x14ac:dyDescent="0.25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 hidden="1" x14ac:dyDescent="0.25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 hidden="1" x14ac:dyDescent="0.25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 hidden="1" x14ac:dyDescent="0.25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 hidden="1" x14ac:dyDescent="0.25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 hidden="1" x14ac:dyDescent="0.25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 hidden="1" x14ac:dyDescent="0.25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 hidden="1" x14ac:dyDescent="0.25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 hidden="1" x14ac:dyDescent="0.25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 hidden="1" x14ac:dyDescent="0.25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hidden="1" customHeight="1" x14ac:dyDescent="0.25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 hidden="1" x14ac:dyDescent="0.25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 hidden="1" x14ac:dyDescent="0.25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 hidden="1" x14ac:dyDescent="0.25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 hidden="1" x14ac:dyDescent="0.25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 hidden="1" x14ac:dyDescent="0.25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 hidden="1" x14ac:dyDescent="0.25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 hidden="1" x14ac:dyDescent="0.25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 hidden="1" x14ac:dyDescent="0.25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 hidden="1" x14ac:dyDescent="0.25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 hidden="1" x14ac:dyDescent="0.25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 hidden="1" x14ac:dyDescent="0.25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 hidden="1" x14ac:dyDescent="0.25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 hidden="1" x14ac:dyDescent="0.25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 hidden="1" x14ac:dyDescent="0.25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 hidden="1" x14ac:dyDescent="0.25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 hidden="1" x14ac:dyDescent="0.25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 hidden="1" x14ac:dyDescent="0.25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 hidden="1" x14ac:dyDescent="0.25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 hidden="1" x14ac:dyDescent="0.25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 hidden="1" x14ac:dyDescent="0.25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 hidden="1" x14ac:dyDescent="0.25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 hidden="1" x14ac:dyDescent="0.25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 hidden="1" x14ac:dyDescent="0.25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 hidden="1" x14ac:dyDescent="0.25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 hidden="1" x14ac:dyDescent="0.25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 hidden="1" x14ac:dyDescent="0.25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 hidden="1" x14ac:dyDescent="0.25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 hidden="1" x14ac:dyDescent="0.25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 hidden="1" x14ac:dyDescent="0.25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 hidden="1" x14ac:dyDescent="0.25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 hidden="1" x14ac:dyDescent="0.25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 hidden="1" x14ac:dyDescent="0.25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 hidden="1" x14ac:dyDescent="0.25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 hidden="1" x14ac:dyDescent="0.25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 hidden="1" x14ac:dyDescent="0.25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 hidden="1" x14ac:dyDescent="0.25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 hidden="1" x14ac:dyDescent="0.25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 hidden="1" x14ac:dyDescent="0.25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 hidden="1" x14ac:dyDescent="0.25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 hidden="1" x14ac:dyDescent="0.25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 hidden="1" x14ac:dyDescent="0.25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 hidden="1" x14ac:dyDescent="0.25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 hidden="1" x14ac:dyDescent="0.25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 hidden="1" x14ac:dyDescent="0.25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 hidden="1" x14ac:dyDescent="0.25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 hidden="1" x14ac:dyDescent="0.25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 hidden="1" x14ac:dyDescent="0.25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 hidden="1" x14ac:dyDescent="0.25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 hidden="1" x14ac:dyDescent="0.25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 hidden="1" x14ac:dyDescent="0.25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 hidden="1" x14ac:dyDescent="0.25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 hidden="1" x14ac:dyDescent="0.25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 hidden="1" x14ac:dyDescent="0.25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 hidden="1" x14ac:dyDescent="0.25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 hidden="1" x14ac:dyDescent="0.25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 hidden="1" x14ac:dyDescent="0.25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 hidden="1" x14ac:dyDescent="0.25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 hidden="1" x14ac:dyDescent="0.25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 hidden="1" x14ac:dyDescent="0.25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 hidden="1" x14ac:dyDescent="0.25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 hidden="1" x14ac:dyDescent="0.25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 hidden="1" x14ac:dyDescent="0.25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 hidden="1" x14ac:dyDescent="0.25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 hidden="1" x14ac:dyDescent="0.25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 hidden="1" x14ac:dyDescent="0.25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 hidden="1" x14ac:dyDescent="0.25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 hidden="1" x14ac:dyDescent="0.25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 hidden="1" x14ac:dyDescent="0.25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 hidden="1" x14ac:dyDescent="0.25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 hidden="1" x14ac:dyDescent="0.25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 hidden="1" x14ac:dyDescent="0.25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hidden="1" customHeight="1" x14ac:dyDescent="0.25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 hidden="1" x14ac:dyDescent="0.25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 hidden="1" x14ac:dyDescent="0.25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 hidden="1" x14ac:dyDescent="0.25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 hidden="1" x14ac:dyDescent="0.25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 hidden="1" x14ac:dyDescent="0.25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 hidden="1" x14ac:dyDescent="0.25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 hidden="1" x14ac:dyDescent="0.25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 hidden="1" x14ac:dyDescent="0.25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 hidden="1" x14ac:dyDescent="0.25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 hidden="1" x14ac:dyDescent="0.25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 hidden="1" x14ac:dyDescent="0.25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 hidden="1" x14ac:dyDescent="0.25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 hidden="1" x14ac:dyDescent="0.25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 hidden="1" x14ac:dyDescent="0.25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 hidden="1" x14ac:dyDescent="0.25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 hidden="1" x14ac:dyDescent="0.25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 hidden="1" x14ac:dyDescent="0.25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 hidden="1" x14ac:dyDescent="0.25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 hidden="1" x14ac:dyDescent="0.25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 hidden="1" x14ac:dyDescent="0.25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 hidden="1" x14ac:dyDescent="0.25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 hidden="1" x14ac:dyDescent="0.25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 hidden="1" x14ac:dyDescent="0.25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 hidden="1" x14ac:dyDescent="0.25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 hidden="1" x14ac:dyDescent="0.25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 hidden="1" x14ac:dyDescent="0.25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 hidden="1" x14ac:dyDescent="0.25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 hidden="1" x14ac:dyDescent="0.25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 hidden="1" x14ac:dyDescent="0.25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 hidden="1" x14ac:dyDescent="0.25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 hidden="1" x14ac:dyDescent="0.25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 hidden="1" x14ac:dyDescent="0.25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 hidden="1" x14ac:dyDescent="0.25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 hidden="1" x14ac:dyDescent="0.25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hidden="1" customHeight="1" x14ac:dyDescent="0.25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 hidden="1" x14ac:dyDescent="0.25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 hidden="1" x14ac:dyDescent="0.25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 hidden="1" x14ac:dyDescent="0.25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 hidden="1" x14ac:dyDescent="0.25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 hidden="1" x14ac:dyDescent="0.25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 hidden="1" x14ac:dyDescent="0.25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 hidden="1" x14ac:dyDescent="0.25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 hidden="1" x14ac:dyDescent="0.25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 hidden="1" x14ac:dyDescent="0.25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 hidden="1" x14ac:dyDescent="0.25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 hidden="1" x14ac:dyDescent="0.25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 hidden="1" x14ac:dyDescent="0.25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 hidden="1" x14ac:dyDescent="0.25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 hidden="1" x14ac:dyDescent="0.25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 hidden="1" x14ac:dyDescent="0.25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 hidden="1" x14ac:dyDescent="0.25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 hidden="1" x14ac:dyDescent="0.25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 hidden="1" x14ac:dyDescent="0.25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 hidden="1" x14ac:dyDescent="0.25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hidden="1" customHeight="1" x14ac:dyDescent="0.25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 hidden="1" x14ac:dyDescent="0.25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 hidden="1" x14ac:dyDescent="0.25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 hidden="1" x14ac:dyDescent="0.25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 hidden="1" x14ac:dyDescent="0.25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 hidden="1" x14ac:dyDescent="0.25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 hidden="1" x14ac:dyDescent="0.25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 hidden="1" x14ac:dyDescent="0.25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 hidden="1" x14ac:dyDescent="0.25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 hidden="1" x14ac:dyDescent="0.25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 hidden="1" x14ac:dyDescent="0.25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 hidden="1" x14ac:dyDescent="0.25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 hidden="1" x14ac:dyDescent="0.25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 hidden="1" x14ac:dyDescent="0.25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 hidden="1" x14ac:dyDescent="0.25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 hidden="1" x14ac:dyDescent="0.25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 hidden="1" x14ac:dyDescent="0.25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 hidden="1" x14ac:dyDescent="0.25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 hidden="1" x14ac:dyDescent="0.25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 hidden="1" x14ac:dyDescent="0.25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 hidden="1" x14ac:dyDescent="0.25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 hidden="1" x14ac:dyDescent="0.25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 hidden="1" x14ac:dyDescent="0.25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hidden="1" customHeight="1" x14ac:dyDescent="0.25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 hidden="1" x14ac:dyDescent="0.25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 hidden="1" x14ac:dyDescent="0.25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 hidden="1" x14ac:dyDescent="0.25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 hidden="1" x14ac:dyDescent="0.25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 hidden="1" x14ac:dyDescent="0.25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 hidden="1" x14ac:dyDescent="0.25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 hidden="1" x14ac:dyDescent="0.25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 hidden="1" x14ac:dyDescent="0.25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 hidden="1" x14ac:dyDescent="0.25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 hidden="1" x14ac:dyDescent="0.25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 hidden="1" x14ac:dyDescent="0.25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 hidden="1" x14ac:dyDescent="0.25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 hidden="1" x14ac:dyDescent="0.25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 hidden="1" x14ac:dyDescent="0.25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 hidden="1" x14ac:dyDescent="0.25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 hidden="1" x14ac:dyDescent="0.25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 hidden="1" x14ac:dyDescent="0.25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 hidden="1" x14ac:dyDescent="0.25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 hidden="1" x14ac:dyDescent="0.25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 hidden="1" x14ac:dyDescent="0.25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 hidden="1" x14ac:dyDescent="0.25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 hidden="1" x14ac:dyDescent="0.25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 hidden="1" x14ac:dyDescent="0.25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 hidden="1" x14ac:dyDescent="0.25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 hidden="1" x14ac:dyDescent="0.25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 hidden="1" x14ac:dyDescent="0.25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 hidden="1" x14ac:dyDescent="0.25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 hidden="1" x14ac:dyDescent="0.25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 hidden="1" x14ac:dyDescent="0.25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 hidden="1" x14ac:dyDescent="0.25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 hidden="1" x14ac:dyDescent="0.25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 hidden="1" x14ac:dyDescent="0.25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 hidden="1" x14ac:dyDescent="0.25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 hidden="1" x14ac:dyDescent="0.25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 hidden="1" x14ac:dyDescent="0.25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 hidden="1" x14ac:dyDescent="0.25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 hidden="1" x14ac:dyDescent="0.25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 hidden="1" x14ac:dyDescent="0.25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 hidden="1" x14ac:dyDescent="0.25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 hidden="1" x14ac:dyDescent="0.25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 hidden="1" x14ac:dyDescent="0.25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 hidden="1" x14ac:dyDescent="0.25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 hidden="1" x14ac:dyDescent="0.25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 hidden="1" x14ac:dyDescent="0.25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 hidden="1" x14ac:dyDescent="0.25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 hidden="1" x14ac:dyDescent="0.25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 hidden="1" x14ac:dyDescent="0.25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 hidden="1" x14ac:dyDescent="0.25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 hidden="1" x14ac:dyDescent="0.25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 hidden="1" x14ac:dyDescent="0.25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 hidden="1" x14ac:dyDescent="0.25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 hidden="1" x14ac:dyDescent="0.25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 hidden="1" x14ac:dyDescent="0.25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 hidden="1" x14ac:dyDescent="0.25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 hidden="1" x14ac:dyDescent="0.25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 hidden="1" x14ac:dyDescent="0.25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 hidden="1" x14ac:dyDescent="0.25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 hidden="1" x14ac:dyDescent="0.25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 hidden="1" x14ac:dyDescent="0.25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 hidden="1" x14ac:dyDescent="0.25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 hidden="1" x14ac:dyDescent="0.25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 hidden="1" x14ac:dyDescent="0.25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 hidden="1" x14ac:dyDescent="0.25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 hidden="1" x14ac:dyDescent="0.25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 hidden="1" x14ac:dyDescent="0.25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 hidden="1" x14ac:dyDescent="0.25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 hidden="1" x14ac:dyDescent="0.25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 hidden="1" x14ac:dyDescent="0.25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hidden="1" customHeight="1" x14ac:dyDescent="0.25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 hidden="1" x14ac:dyDescent="0.25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 hidden="1" x14ac:dyDescent="0.25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 hidden="1" x14ac:dyDescent="0.25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 hidden="1" x14ac:dyDescent="0.25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 hidden="1" x14ac:dyDescent="0.25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hidden="1" customHeight="1" x14ac:dyDescent="0.25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 hidden="1" x14ac:dyDescent="0.25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hidden="1" customHeight="1" x14ac:dyDescent="0.25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 hidden="1" x14ac:dyDescent="0.25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 hidden="1" x14ac:dyDescent="0.25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 hidden="1" x14ac:dyDescent="0.25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 hidden="1" x14ac:dyDescent="0.25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 hidden="1" x14ac:dyDescent="0.25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 hidden="1" x14ac:dyDescent="0.25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 hidden="1" x14ac:dyDescent="0.25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 hidden="1" x14ac:dyDescent="0.25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 hidden="1" x14ac:dyDescent="0.25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 hidden="1" x14ac:dyDescent="0.25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 hidden="1" x14ac:dyDescent="0.25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 hidden="1" x14ac:dyDescent="0.25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 hidden="1" x14ac:dyDescent="0.25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 hidden="1" x14ac:dyDescent="0.25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 hidden="1" x14ac:dyDescent="0.25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 hidden="1" x14ac:dyDescent="0.25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 hidden="1" x14ac:dyDescent="0.25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 hidden="1" x14ac:dyDescent="0.25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 hidden="1" x14ac:dyDescent="0.25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 hidden="1" x14ac:dyDescent="0.25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 hidden="1" x14ac:dyDescent="0.25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 x14ac:dyDescent="0.25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 hidden="1" x14ac:dyDescent="0.25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 hidden="1" x14ac:dyDescent="0.25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hidden="1" customHeight="1" x14ac:dyDescent="0.25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 hidden="1" x14ac:dyDescent="0.25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 hidden="1" x14ac:dyDescent="0.25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 hidden="1" x14ac:dyDescent="0.25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 hidden="1" x14ac:dyDescent="0.25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 hidden="1" x14ac:dyDescent="0.25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 hidden="1" x14ac:dyDescent="0.25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 hidden="1" x14ac:dyDescent="0.25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 hidden="1" x14ac:dyDescent="0.25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 hidden="1" x14ac:dyDescent="0.25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 hidden="1" x14ac:dyDescent="0.25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 hidden="1" x14ac:dyDescent="0.25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hidden="1" customHeight="1" x14ac:dyDescent="0.25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 hidden="1" x14ac:dyDescent="0.25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 x14ac:dyDescent="0.25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 hidden="1" x14ac:dyDescent="0.25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 hidden="1" x14ac:dyDescent="0.25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 hidden="1" x14ac:dyDescent="0.25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 hidden="1" x14ac:dyDescent="0.25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 hidden="1" x14ac:dyDescent="0.25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 hidden="1" x14ac:dyDescent="0.25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 hidden="1" x14ac:dyDescent="0.25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 hidden="1" x14ac:dyDescent="0.25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 hidden="1" x14ac:dyDescent="0.25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 hidden="1" x14ac:dyDescent="0.25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 hidden="1" x14ac:dyDescent="0.25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 hidden="1" x14ac:dyDescent="0.25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 hidden="1" x14ac:dyDescent="0.25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hidden="1" customHeight="1" x14ac:dyDescent="0.25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 hidden="1" x14ac:dyDescent="0.25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 hidden="1" x14ac:dyDescent="0.25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 hidden="1" x14ac:dyDescent="0.25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 hidden="1" x14ac:dyDescent="0.25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 hidden="1" x14ac:dyDescent="0.25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 hidden="1" x14ac:dyDescent="0.25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 hidden="1" x14ac:dyDescent="0.25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hidden="1" customHeight="1" x14ac:dyDescent="0.25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 hidden="1" x14ac:dyDescent="0.25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 hidden="1" x14ac:dyDescent="0.25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 hidden="1" x14ac:dyDescent="0.25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 hidden="1" x14ac:dyDescent="0.25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 hidden="1" x14ac:dyDescent="0.25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 hidden="1" x14ac:dyDescent="0.25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 hidden="1" x14ac:dyDescent="0.25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 hidden="1" x14ac:dyDescent="0.25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 hidden="1" x14ac:dyDescent="0.25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hidden="1" customHeight="1" x14ac:dyDescent="0.25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 hidden="1" x14ac:dyDescent="0.25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 hidden="1" x14ac:dyDescent="0.25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 hidden="1" x14ac:dyDescent="0.25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 hidden="1" x14ac:dyDescent="0.25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 hidden="1" x14ac:dyDescent="0.25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 hidden="1" x14ac:dyDescent="0.25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hidden="1" customHeight="1" x14ac:dyDescent="0.25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 hidden="1" x14ac:dyDescent="0.25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 hidden="1" x14ac:dyDescent="0.25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 hidden="1" x14ac:dyDescent="0.25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 hidden="1" x14ac:dyDescent="0.25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 hidden="1" x14ac:dyDescent="0.25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 hidden="1" x14ac:dyDescent="0.25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 hidden="1" x14ac:dyDescent="0.25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 hidden="1" x14ac:dyDescent="0.25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 hidden="1" x14ac:dyDescent="0.25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 hidden="1" x14ac:dyDescent="0.25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 hidden="1" x14ac:dyDescent="0.25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 hidden="1" x14ac:dyDescent="0.25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 hidden="1" x14ac:dyDescent="0.25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 hidden="1" x14ac:dyDescent="0.25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 hidden="1" x14ac:dyDescent="0.25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 hidden="1" x14ac:dyDescent="0.25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 hidden="1" x14ac:dyDescent="0.25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 hidden="1" x14ac:dyDescent="0.25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 hidden="1" x14ac:dyDescent="0.25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 hidden="1" x14ac:dyDescent="0.25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 hidden="1" x14ac:dyDescent="0.25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 hidden="1" x14ac:dyDescent="0.25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 hidden="1" x14ac:dyDescent="0.25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 hidden="1" x14ac:dyDescent="0.25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 hidden="1" x14ac:dyDescent="0.25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 hidden="1" x14ac:dyDescent="0.25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 hidden="1" x14ac:dyDescent="0.25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 hidden="1" x14ac:dyDescent="0.25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 hidden="1" x14ac:dyDescent="0.25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 hidden="1" x14ac:dyDescent="0.25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 hidden="1" x14ac:dyDescent="0.25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 hidden="1" x14ac:dyDescent="0.25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 hidden="1" x14ac:dyDescent="0.25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 hidden="1" x14ac:dyDescent="0.25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 hidden="1" x14ac:dyDescent="0.25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 hidden="1" x14ac:dyDescent="0.25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 hidden="1" x14ac:dyDescent="0.25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 hidden="1" x14ac:dyDescent="0.25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 hidden="1" x14ac:dyDescent="0.25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 hidden="1" x14ac:dyDescent="0.25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 hidden="1" x14ac:dyDescent="0.25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 hidden="1" x14ac:dyDescent="0.25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 hidden="1" x14ac:dyDescent="0.25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 hidden="1" x14ac:dyDescent="0.25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 hidden="1" x14ac:dyDescent="0.25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 hidden="1" x14ac:dyDescent="0.25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 hidden="1" x14ac:dyDescent="0.25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hidden="1" customHeight="1" x14ac:dyDescent="0.25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 hidden="1" x14ac:dyDescent="0.25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 hidden="1" x14ac:dyDescent="0.25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 hidden="1" x14ac:dyDescent="0.25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 hidden="1" x14ac:dyDescent="0.25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 hidden="1" x14ac:dyDescent="0.25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 hidden="1" x14ac:dyDescent="0.25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 hidden="1" x14ac:dyDescent="0.25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 hidden="1" x14ac:dyDescent="0.25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 hidden="1" x14ac:dyDescent="0.25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 hidden="1" x14ac:dyDescent="0.25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 hidden="1" x14ac:dyDescent="0.25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 hidden="1" x14ac:dyDescent="0.25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 hidden="1" x14ac:dyDescent="0.25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 hidden="1" x14ac:dyDescent="0.25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 hidden="1" x14ac:dyDescent="0.25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 hidden="1" x14ac:dyDescent="0.25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 hidden="1" x14ac:dyDescent="0.25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 hidden="1" x14ac:dyDescent="0.25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 hidden="1" x14ac:dyDescent="0.25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 hidden="1" x14ac:dyDescent="0.25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 hidden="1" x14ac:dyDescent="0.25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 hidden="1" x14ac:dyDescent="0.25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 hidden="1" x14ac:dyDescent="0.25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 hidden="1" x14ac:dyDescent="0.25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 hidden="1" x14ac:dyDescent="0.25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 hidden="1" x14ac:dyDescent="0.25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 hidden="1" x14ac:dyDescent="0.25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 hidden="1" x14ac:dyDescent="0.25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 hidden="1" x14ac:dyDescent="0.25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 hidden="1" x14ac:dyDescent="0.25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hidden="1" customHeight="1" x14ac:dyDescent="0.25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hidden="1" customHeight="1" x14ac:dyDescent="0.25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 hidden="1" x14ac:dyDescent="0.25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 hidden="1" x14ac:dyDescent="0.25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 hidden="1" x14ac:dyDescent="0.25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 hidden="1" x14ac:dyDescent="0.25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 hidden="1" x14ac:dyDescent="0.25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 hidden="1" x14ac:dyDescent="0.25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 hidden="1" x14ac:dyDescent="0.25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 hidden="1" x14ac:dyDescent="0.25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hidden="1" customHeight="1" x14ac:dyDescent="0.25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 hidden="1" x14ac:dyDescent="0.25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 hidden="1" x14ac:dyDescent="0.25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 hidden="1" x14ac:dyDescent="0.25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 hidden="1" x14ac:dyDescent="0.25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 hidden="1" x14ac:dyDescent="0.25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hidden="1" customHeight="1" x14ac:dyDescent="0.25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 hidden="1" x14ac:dyDescent="0.25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 hidden="1" x14ac:dyDescent="0.25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 hidden="1" x14ac:dyDescent="0.25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 hidden="1" x14ac:dyDescent="0.25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 hidden="1" x14ac:dyDescent="0.25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 hidden="1" x14ac:dyDescent="0.25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 hidden="1" x14ac:dyDescent="0.25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 hidden="1" x14ac:dyDescent="0.25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 hidden="1" x14ac:dyDescent="0.25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 hidden="1" x14ac:dyDescent="0.25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 hidden="1" x14ac:dyDescent="0.25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 hidden="1" x14ac:dyDescent="0.25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 hidden="1" x14ac:dyDescent="0.25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 hidden="1" x14ac:dyDescent="0.25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 hidden="1" x14ac:dyDescent="0.25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hidden="1" customHeight="1" x14ac:dyDescent="0.25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 hidden="1" x14ac:dyDescent="0.25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 hidden="1" x14ac:dyDescent="0.25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 hidden="1" x14ac:dyDescent="0.25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 hidden="1" x14ac:dyDescent="0.25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 hidden="1" x14ac:dyDescent="0.25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 hidden="1" x14ac:dyDescent="0.25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 hidden="1" x14ac:dyDescent="0.25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 hidden="1" x14ac:dyDescent="0.25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 hidden="1" x14ac:dyDescent="0.25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 hidden="1" x14ac:dyDescent="0.25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 hidden="1" x14ac:dyDescent="0.25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 hidden="1" x14ac:dyDescent="0.25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 hidden="1" x14ac:dyDescent="0.25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 hidden="1" x14ac:dyDescent="0.25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 hidden="1" x14ac:dyDescent="0.25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 hidden="1" x14ac:dyDescent="0.25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 hidden="1" x14ac:dyDescent="0.25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 hidden="1" x14ac:dyDescent="0.25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 hidden="1" x14ac:dyDescent="0.25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 hidden="1" x14ac:dyDescent="0.25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 hidden="1" x14ac:dyDescent="0.25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 hidden="1" x14ac:dyDescent="0.25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 hidden="1" x14ac:dyDescent="0.25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>
    <filterColumn colId="2">
      <filters>
        <filter val="VASCO"/>
      </filters>
    </filterColumn>
    <filterColumn colId="3">
      <filters>
        <filter val="PANAJI"/>
      </filters>
    </filterColumn>
  </autoFilter>
  <customSheetViews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315BA204-48F2-4892-8B1E-93B49A9BC4C4}" showAutoFilter="1">
      <pane ySplit="1" topLeftCell="A318" activePane="bottomLeft" state="frozen"/>
      <selection pane="bottomLeft" activeCell="A330" sqref="A330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filterMode="1"/>
  <dimension ref="A1:F9002"/>
  <sheetViews>
    <sheetView workbookViewId="0">
      <pane ySplit="1952" topLeftCell="A3066" activePane="bottomLeft" state="frozen"/>
      <selection pane="bottomLeft" activeCell="E3079" sqref="E3079"/>
    </sheetView>
  </sheetViews>
  <sheetFormatPr defaultRowHeight="15" x14ac:dyDescent="0.25"/>
  <cols>
    <col min="1" max="1" width="17.140625" customWidth="1"/>
    <col min="4" max="4" width="18.42578125" customWidth="1"/>
  </cols>
  <sheetData>
    <row r="1" spans="1:5" x14ac:dyDescent="0.2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 x14ac:dyDescent="0.25">
      <c r="A2" t="s">
        <v>4520</v>
      </c>
      <c r="B2">
        <v>1</v>
      </c>
      <c r="C2" t="s">
        <v>295</v>
      </c>
      <c r="D2" t="s">
        <v>104</v>
      </c>
    </row>
    <row r="3" spans="1:5" hidden="1" x14ac:dyDescent="0.25">
      <c r="A3" t="s">
        <v>4520</v>
      </c>
      <c r="B3">
        <v>2</v>
      </c>
      <c r="C3" t="s">
        <v>4350</v>
      </c>
      <c r="D3" t="s">
        <v>4349</v>
      </c>
    </row>
    <row r="4" spans="1:5" hidden="1" x14ac:dyDescent="0.25">
      <c r="A4" t="s">
        <v>4520</v>
      </c>
      <c r="B4">
        <v>3</v>
      </c>
      <c r="C4" t="s">
        <v>965</v>
      </c>
      <c r="D4" t="s">
        <v>4527</v>
      </c>
    </row>
    <row r="5" spans="1:5" hidden="1" x14ac:dyDescent="0.25">
      <c r="A5" t="s">
        <v>4520</v>
      </c>
      <c r="B5">
        <v>4</v>
      </c>
      <c r="C5" t="s">
        <v>4212</v>
      </c>
      <c r="D5" t="s">
        <v>4526</v>
      </c>
    </row>
    <row r="6" spans="1:5" hidden="1" x14ac:dyDescent="0.25">
      <c r="A6" t="s">
        <v>4520</v>
      </c>
      <c r="B6">
        <v>5</v>
      </c>
      <c r="C6" t="s">
        <v>455</v>
      </c>
      <c r="D6" t="s">
        <v>1667</v>
      </c>
    </row>
    <row r="7" spans="1:5" hidden="1" x14ac:dyDescent="0.25">
      <c r="A7" t="s">
        <v>4520</v>
      </c>
      <c r="B7">
        <v>6</v>
      </c>
      <c r="C7" t="s">
        <v>316</v>
      </c>
      <c r="D7" t="s">
        <v>106</v>
      </c>
    </row>
    <row r="8" spans="1:5" hidden="1" x14ac:dyDescent="0.25">
      <c r="A8" t="s">
        <v>4520</v>
      </c>
      <c r="B8">
        <v>7</v>
      </c>
      <c r="C8" t="s">
        <v>383</v>
      </c>
      <c r="D8" t="s">
        <v>382</v>
      </c>
    </row>
    <row r="9" spans="1:5" hidden="1" x14ac:dyDescent="0.25">
      <c r="A9" t="s">
        <v>4520</v>
      </c>
      <c r="B9">
        <v>8</v>
      </c>
      <c r="C9" t="s">
        <v>453</v>
      </c>
      <c r="D9" t="s">
        <v>380</v>
      </c>
    </row>
    <row r="10" spans="1:5" hidden="1" x14ac:dyDescent="0.25">
      <c r="A10" t="s">
        <v>4520</v>
      </c>
      <c r="B10">
        <v>9</v>
      </c>
      <c r="C10" t="s">
        <v>3967</v>
      </c>
      <c r="D10" t="s">
        <v>4341</v>
      </c>
    </row>
    <row r="11" spans="1:5" hidden="1" x14ac:dyDescent="0.25">
      <c r="A11" t="s">
        <v>4520</v>
      </c>
      <c r="B11">
        <v>10</v>
      </c>
      <c r="C11" t="s">
        <v>4209</v>
      </c>
      <c r="D11" t="s">
        <v>4208</v>
      </c>
    </row>
    <row r="12" spans="1:5" hidden="1" x14ac:dyDescent="0.25">
      <c r="A12" t="s">
        <v>4520</v>
      </c>
      <c r="B12">
        <v>11</v>
      </c>
      <c r="C12" t="s">
        <v>2721</v>
      </c>
      <c r="D12" t="s">
        <v>4206</v>
      </c>
    </row>
    <row r="13" spans="1:5" hidden="1" x14ac:dyDescent="0.25">
      <c r="A13" t="s">
        <v>4520</v>
      </c>
      <c r="B13">
        <v>12</v>
      </c>
      <c r="C13" t="s">
        <v>620</v>
      </c>
      <c r="D13" t="s">
        <v>165</v>
      </c>
    </row>
    <row r="14" spans="1:5" hidden="1" x14ac:dyDescent="0.25">
      <c r="A14" t="s">
        <v>4520</v>
      </c>
      <c r="B14">
        <v>13</v>
      </c>
      <c r="C14" t="s">
        <v>2395</v>
      </c>
      <c r="D14" t="s">
        <v>751</v>
      </c>
    </row>
    <row r="15" spans="1:5" hidden="1" x14ac:dyDescent="0.25">
      <c r="A15" t="s">
        <v>4520</v>
      </c>
      <c r="B15">
        <v>14</v>
      </c>
      <c r="C15" t="s">
        <v>463</v>
      </c>
      <c r="D15" t="s">
        <v>4525</v>
      </c>
    </row>
    <row r="16" spans="1:5" hidden="1" x14ac:dyDescent="0.25">
      <c r="A16" t="s">
        <v>4520</v>
      </c>
      <c r="B16">
        <v>15</v>
      </c>
      <c r="C16" t="s">
        <v>1438</v>
      </c>
      <c r="D16" t="s">
        <v>4524</v>
      </c>
    </row>
    <row r="17" spans="1:4" hidden="1" x14ac:dyDescent="0.25">
      <c r="A17" t="s">
        <v>4520</v>
      </c>
      <c r="B17">
        <v>16</v>
      </c>
      <c r="C17" t="s">
        <v>746</v>
      </c>
      <c r="D17" t="s">
        <v>745</v>
      </c>
    </row>
    <row r="18" spans="1:4" hidden="1" x14ac:dyDescent="0.25">
      <c r="A18" t="s">
        <v>4520</v>
      </c>
      <c r="B18">
        <v>17</v>
      </c>
      <c r="C18" t="s">
        <v>736</v>
      </c>
      <c r="D18" t="s">
        <v>735</v>
      </c>
    </row>
    <row r="19" spans="1:4" hidden="1" x14ac:dyDescent="0.25">
      <c r="A19" t="s">
        <v>4520</v>
      </c>
      <c r="B19">
        <v>18</v>
      </c>
      <c r="C19" t="s">
        <v>2640</v>
      </c>
      <c r="D19" t="s">
        <v>1456</v>
      </c>
    </row>
    <row r="20" spans="1:4" hidden="1" x14ac:dyDescent="0.25">
      <c r="A20" t="s">
        <v>4520</v>
      </c>
      <c r="B20">
        <v>19</v>
      </c>
      <c r="C20" t="s">
        <v>4523</v>
      </c>
      <c r="D20" t="s">
        <v>4522</v>
      </c>
    </row>
    <row r="21" spans="1:4" hidden="1" x14ac:dyDescent="0.25">
      <c r="A21" t="s">
        <v>4520</v>
      </c>
      <c r="B21">
        <v>20</v>
      </c>
      <c r="C21" t="s">
        <v>1999</v>
      </c>
      <c r="D21" t="s">
        <v>4521</v>
      </c>
    </row>
    <row r="22" spans="1:4" hidden="1" x14ac:dyDescent="0.25">
      <c r="A22" t="s">
        <v>4520</v>
      </c>
      <c r="B22">
        <v>21</v>
      </c>
      <c r="C22" t="s">
        <v>733</v>
      </c>
      <c r="D22" t="s">
        <v>58</v>
      </c>
    </row>
    <row r="23" spans="1:4" hidden="1" x14ac:dyDescent="0.25">
      <c r="A23" t="s">
        <v>4517</v>
      </c>
      <c r="B23">
        <v>1</v>
      </c>
      <c r="C23" t="s">
        <v>295</v>
      </c>
      <c r="D23" t="s">
        <v>14</v>
      </c>
    </row>
    <row r="24" spans="1:4" hidden="1" x14ac:dyDescent="0.25">
      <c r="A24" t="s">
        <v>4517</v>
      </c>
      <c r="B24">
        <v>2</v>
      </c>
      <c r="C24" t="s">
        <v>928</v>
      </c>
      <c r="D24" t="s">
        <v>464</v>
      </c>
    </row>
    <row r="25" spans="1:4" hidden="1" x14ac:dyDescent="0.25">
      <c r="A25" t="s">
        <v>4517</v>
      </c>
      <c r="B25">
        <v>3</v>
      </c>
      <c r="C25" t="s">
        <v>926</v>
      </c>
      <c r="D25" t="s">
        <v>4519</v>
      </c>
    </row>
    <row r="26" spans="1:4" hidden="1" x14ac:dyDescent="0.25">
      <c r="A26" t="s">
        <v>4517</v>
      </c>
      <c r="B26">
        <v>4</v>
      </c>
      <c r="C26" t="s">
        <v>925</v>
      </c>
      <c r="D26" t="s">
        <v>1611</v>
      </c>
    </row>
    <row r="27" spans="1:4" hidden="1" x14ac:dyDescent="0.25">
      <c r="A27" t="s">
        <v>4517</v>
      </c>
      <c r="B27">
        <v>5</v>
      </c>
      <c r="C27" t="s">
        <v>923</v>
      </c>
      <c r="D27" t="s">
        <v>407</v>
      </c>
    </row>
    <row r="28" spans="1:4" hidden="1" x14ac:dyDescent="0.25">
      <c r="A28" t="s">
        <v>4517</v>
      </c>
      <c r="B28">
        <v>6</v>
      </c>
      <c r="C28" t="s">
        <v>1214</v>
      </c>
      <c r="D28" t="s">
        <v>386</v>
      </c>
    </row>
    <row r="29" spans="1:4" hidden="1" x14ac:dyDescent="0.25">
      <c r="A29" t="s">
        <v>4517</v>
      </c>
      <c r="B29">
        <v>7</v>
      </c>
      <c r="C29" t="s">
        <v>387</v>
      </c>
      <c r="D29" t="s">
        <v>968</v>
      </c>
    </row>
    <row r="30" spans="1:4" hidden="1" x14ac:dyDescent="0.25">
      <c r="A30" t="s">
        <v>4517</v>
      </c>
      <c r="B30">
        <v>8</v>
      </c>
      <c r="C30" t="s">
        <v>316</v>
      </c>
      <c r="D30" t="s">
        <v>106</v>
      </c>
    </row>
    <row r="31" spans="1:4" hidden="1" x14ac:dyDescent="0.25">
      <c r="A31" t="s">
        <v>4517</v>
      </c>
      <c r="B31">
        <v>9</v>
      </c>
      <c r="C31" t="s">
        <v>881</v>
      </c>
      <c r="D31" t="s">
        <v>382</v>
      </c>
    </row>
    <row r="32" spans="1:4" hidden="1" x14ac:dyDescent="0.25">
      <c r="A32" t="s">
        <v>4517</v>
      </c>
      <c r="B32">
        <v>10</v>
      </c>
      <c r="C32" t="s">
        <v>453</v>
      </c>
      <c r="D32" t="s">
        <v>380</v>
      </c>
    </row>
    <row r="33" spans="1:4" hidden="1" x14ac:dyDescent="0.25">
      <c r="A33" t="s">
        <v>4517</v>
      </c>
      <c r="B33">
        <v>11</v>
      </c>
      <c r="C33" t="s">
        <v>315</v>
      </c>
      <c r="D33" t="s">
        <v>221</v>
      </c>
    </row>
    <row r="34" spans="1:4" hidden="1" x14ac:dyDescent="0.25">
      <c r="A34" t="s">
        <v>4517</v>
      </c>
      <c r="B34">
        <v>12</v>
      </c>
      <c r="C34" t="s">
        <v>560</v>
      </c>
      <c r="D34" t="s">
        <v>1609</v>
      </c>
    </row>
    <row r="35" spans="1:4" hidden="1" x14ac:dyDescent="0.25">
      <c r="A35" t="s">
        <v>4517</v>
      </c>
      <c r="B35">
        <v>13</v>
      </c>
      <c r="C35" t="s">
        <v>880</v>
      </c>
      <c r="D35" t="s">
        <v>530</v>
      </c>
    </row>
    <row r="36" spans="1:4" hidden="1" x14ac:dyDescent="0.25">
      <c r="A36" t="s">
        <v>4517</v>
      </c>
      <c r="B36">
        <v>14</v>
      </c>
      <c r="C36" t="s">
        <v>1608</v>
      </c>
      <c r="D36" t="s">
        <v>1607</v>
      </c>
    </row>
    <row r="37" spans="1:4" hidden="1" x14ac:dyDescent="0.25">
      <c r="A37" t="s">
        <v>4517</v>
      </c>
      <c r="B37">
        <v>15</v>
      </c>
      <c r="C37" t="s">
        <v>1606</v>
      </c>
      <c r="D37" t="s">
        <v>912</v>
      </c>
    </row>
    <row r="38" spans="1:4" hidden="1" x14ac:dyDescent="0.25">
      <c r="A38" t="s">
        <v>4517</v>
      </c>
      <c r="B38">
        <v>16</v>
      </c>
      <c r="C38" t="s">
        <v>556</v>
      </c>
      <c r="D38" t="s">
        <v>257</v>
      </c>
    </row>
    <row r="39" spans="1:4" hidden="1" x14ac:dyDescent="0.25">
      <c r="A39" t="s">
        <v>4517</v>
      </c>
      <c r="B39">
        <v>17</v>
      </c>
      <c r="C39" t="s">
        <v>1637</v>
      </c>
      <c r="D39" t="s">
        <v>555</v>
      </c>
    </row>
    <row r="40" spans="1:4" hidden="1" x14ac:dyDescent="0.25">
      <c r="A40" t="s">
        <v>4517</v>
      </c>
      <c r="B40">
        <v>18</v>
      </c>
      <c r="C40" t="s">
        <v>554</v>
      </c>
      <c r="D40" t="s">
        <v>1603</v>
      </c>
    </row>
    <row r="41" spans="1:4" hidden="1" x14ac:dyDescent="0.25">
      <c r="A41" t="s">
        <v>4517</v>
      </c>
      <c r="B41">
        <v>19</v>
      </c>
      <c r="C41" t="s">
        <v>1573</v>
      </c>
      <c r="D41" t="s">
        <v>551</v>
      </c>
    </row>
    <row r="42" spans="1:4" hidden="1" x14ac:dyDescent="0.25">
      <c r="A42" t="s">
        <v>4517</v>
      </c>
      <c r="B42">
        <v>20</v>
      </c>
      <c r="C42" t="s">
        <v>1602</v>
      </c>
      <c r="D42" t="s">
        <v>1601</v>
      </c>
    </row>
    <row r="43" spans="1:4" hidden="1" x14ac:dyDescent="0.25">
      <c r="A43" t="s">
        <v>4517</v>
      </c>
      <c r="B43">
        <v>21</v>
      </c>
      <c r="C43" t="s">
        <v>548</v>
      </c>
      <c r="D43" t="s">
        <v>4490</v>
      </c>
    </row>
    <row r="44" spans="1:4" hidden="1" x14ac:dyDescent="0.25">
      <c r="A44" t="s">
        <v>4517</v>
      </c>
      <c r="B44">
        <v>22</v>
      </c>
      <c r="C44" t="s">
        <v>1600</v>
      </c>
      <c r="D44" t="s">
        <v>1599</v>
      </c>
    </row>
    <row r="45" spans="1:4" hidden="1" x14ac:dyDescent="0.25">
      <c r="A45" t="s">
        <v>4517</v>
      </c>
      <c r="B45">
        <v>23</v>
      </c>
      <c r="C45" t="s">
        <v>2614</v>
      </c>
      <c r="D45" t="s">
        <v>4518</v>
      </c>
    </row>
    <row r="46" spans="1:4" hidden="1" x14ac:dyDescent="0.25">
      <c r="A46" t="s">
        <v>4517</v>
      </c>
      <c r="B46">
        <v>24</v>
      </c>
      <c r="C46" t="s">
        <v>537</v>
      </c>
      <c r="D46" t="s">
        <v>260</v>
      </c>
    </row>
    <row r="47" spans="1:4" hidden="1" x14ac:dyDescent="0.25">
      <c r="A47" t="s">
        <v>4517</v>
      </c>
      <c r="B47">
        <v>25</v>
      </c>
      <c r="C47" t="s">
        <v>1595</v>
      </c>
      <c r="D47" t="s">
        <v>1594</v>
      </c>
    </row>
    <row r="48" spans="1:4" hidden="1" x14ac:dyDescent="0.25">
      <c r="A48" t="s">
        <v>4517</v>
      </c>
      <c r="B48">
        <v>26</v>
      </c>
      <c r="C48" t="s">
        <v>1321</v>
      </c>
      <c r="D48" t="s">
        <v>1593</v>
      </c>
    </row>
    <row r="49" spans="1:4" hidden="1" x14ac:dyDescent="0.25">
      <c r="A49" t="s">
        <v>4517</v>
      </c>
      <c r="B49">
        <v>27</v>
      </c>
      <c r="C49" t="s">
        <v>1332</v>
      </c>
      <c r="D49" t="s">
        <v>1592</v>
      </c>
    </row>
    <row r="50" spans="1:4" hidden="1" x14ac:dyDescent="0.25">
      <c r="A50" t="s">
        <v>4517</v>
      </c>
      <c r="B50">
        <v>28</v>
      </c>
      <c r="C50" t="s">
        <v>1591</v>
      </c>
      <c r="D50" t="s">
        <v>1590</v>
      </c>
    </row>
    <row r="51" spans="1:4" hidden="1" x14ac:dyDescent="0.25">
      <c r="A51" t="s">
        <v>4517</v>
      </c>
      <c r="B51">
        <v>29</v>
      </c>
      <c r="C51" t="s">
        <v>1556</v>
      </c>
      <c r="D51" t="s">
        <v>1589</v>
      </c>
    </row>
    <row r="52" spans="1:4" hidden="1" x14ac:dyDescent="0.25">
      <c r="A52" t="s">
        <v>4517</v>
      </c>
      <c r="B52">
        <v>30</v>
      </c>
      <c r="C52" t="s">
        <v>1588</v>
      </c>
      <c r="D52" t="s">
        <v>1587</v>
      </c>
    </row>
    <row r="53" spans="1:4" hidden="1" x14ac:dyDescent="0.25">
      <c r="A53" t="s">
        <v>4517</v>
      </c>
      <c r="B53">
        <v>31</v>
      </c>
      <c r="C53" t="s">
        <v>1586</v>
      </c>
      <c r="D53" t="s">
        <v>161</v>
      </c>
    </row>
    <row r="54" spans="1:4" hidden="1" x14ac:dyDescent="0.25">
      <c r="A54" t="s">
        <v>4515</v>
      </c>
      <c r="B54">
        <v>1</v>
      </c>
      <c r="C54" t="s">
        <v>295</v>
      </c>
      <c r="D54" t="s">
        <v>14</v>
      </c>
    </row>
    <row r="55" spans="1:4" hidden="1" x14ac:dyDescent="0.25">
      <c r="A55" t="s">
        <v>4515</v>
      </c>
      <c r="B55">
        <v>2</v>
      </c>
      <c r="C55" t="s">
        <v>1000</v>
      </c>
      <c r="D55" t="s">
        <v>155</v>
      </c>
    </row>
    <row r="56" spans="1:4" hidden="1" x14ac:dyDescent="0.25">
      <c r="A56" t="s">
        <v>4515</v>
      </c>
      <c r="B56">
        <v>3</v>
      </c>
      <c r="C56" t="s">
        <v>1372</v>
      </c>
      <c r="D56" t="s">
        <v>4516</v>
      </c>
    </row>
    <row r="57" spans="1:4" hidden="1" x14ac:dyDescent="0.25">
      <c r="A57" t="s">
        <v>4515</v>
      </c>
      <c r="B57">
        <v>4</v>
      </c>
      <c r="C57" t="s">
        <v>1093</v>
      </c>
      <c r="D57" t="s">
        <v>148</v>
      </c>
    </row>
    <row r="58" spans="1:4" hidden="1" x14ac:dyDescent="0.25">
      <c r="A58" t="s">
        <v>4512</v>
      </c>
      <c r="B58">
        <v>1</v>
      </c>
      <c r="C58" t="s">
        <v>295</v>
      </c>
      <c r="D58" t="s">
        <v>14</v>
      </c>
    </row>
    <row r="59" spans="1:4" hidden="1" x14ac:dyDescent="0.25">
      <c r="A59" t="s">
        <v>4512</v>
      </c>
      <c r="B59">
        <v>2</v>
      </c>
      <c r="C59" t="s">
        <v>2047</v>
      </c>
      <c r="D59" t="s">
        <v>118</v>
      </c>
    </row>
    <row r="60" spans="1:4" hidden="1" x14ac:dyDescent="0.25">
      <c r="A60" t="s">
        <v>4512</v>
      </c>
      <c r="B60">
        <v>3</v>
      </c>
      <c r="C60" t="s">
        <v>4514</v>
      </c>
      <c r="D60" t="s">
        <v>4513</v>
      </c>
    </row>
    <row r="61" spans="1:4" hidden="1" x14ac:dyDescent="0.25">
      <c r="A61" t="s">
        <v>4512</v>
      </c>
      <c r="B61">
        <v>4</v>
      </c>
      <c r="C61" t="s">
        <v>1093</v>
      </c>
      <c r="D61" t="s">
        <v>148</v>
      </c>
    </row>
    <row r="62" spans="1:4" hidden="1" x14ac:dyDescent="0.25">
      <c r="A62" t="s">
        <v>4504</v>
      </c>
      <c r="B62">
        <v>1</v>
      </c>
      <c r="C62" t="s">
        <v>295</v>
      </c>
      <c r="D62" t="s">
        <v>14</v>
      </c>
    </row>
    <row r="63" spans="1:4" hidden="1" x14ac:dyDescent="0.25">
      <c r="A63" t="s">
        <v>4504</v>
      </c>
      <c r="B63">
        <v>2</v>
      </c>
      <c r="C63" t="s">
        <v>928</v>
      </c>
      <c r="D63" t="s">
        <v>464</v>
      </c>
    </row>
    <row r="64" spans="1:4" hidden="1" x14ac:dyDescent="0.25">
      <c r="A64" t="s">
        <v>4504</v>
      </c>
      <c r="B64">
        <v>3</v>
      </c>
      <c r="C64" t="s">
        <v>463</v>
      </c>
      <c r="D64" t="s">
        <v>462</v>
      </c>
    </row>
    <row r="65" spans="1:4" hidden="1" x14ac:dyDescent="0.25">
      <c r="A65" t="s">
        <v>4504</v>
      </c>
      <c r="B65">
        <v>4</v>
      </c>
      <c r="C65" t="s">
        <v>3419</v>
      </c>
      <c r="D65" t="s">
        <v>4511</v>
      </c>
    </row>
    <row r="66" spans="1:4" hidden="1" x14ac:dyDescent="0.25">
      <c r="A66" t="s">
        <v>4504</v>
      </c>
      <c r="B66">
        <v>5</v>
      </c>
      <c r="C66" t="s">
        <v>637</v>
      </c>
      <c r="D66" t="s">
        <v>3935</v>
      </c>
    </row>
    <row r="67" spans="1:4" hidden="1" x14ac:dyDescent="0.25">
      <c r="A67" t="s">
        <v>4504</v>
      </c>
      <c r="B67">
        <v>6</v>
      </c>
      <c r="C67" t="s">
        <v>457</v>
      </c>
      <c r="D67" t="s">
        <v>456</v>
      </c>
    </row>
    <row r="68" spans="1:4" hidden="1" x14ac:dyDescent="0.25">
      <c r="A68" t="s">
        <v>4504</v>
      </c>
      <c r="B68">
        <v>7</v>
      </c>
      <c r="C68" t="s">
        <v>455</v>
      </c>
      <c r="D68" t="s">
        <v>1869</v>
      </c>
    </row>
    <row r="69" spans="1:4" hidden="1" x14ac:dyDescent="0.25">
      <c r="A69" t="s">
        <v>4504</v>
      </c>
      <c r="B69">
        <v>8</v>
      </c>
      <c r="C69" t="s">
        <v>316</v>
      </c>
      <c r="D69" t="s">
        <v>106</v>
      </c>
    </row>
    <row r="70" spans="1:4" hidden="1" x14ac:dyDescent="0.25">
      <c r="A70" t="s">
        <v>4504</v>
      </c>
      <c r="B70">
        <v>9</v>
      </c>
      <c r="C70" t="s">
        <v>1604</v>
      </c>
      <c r="D70" t="s">
        <v>995</v>
      </c>
    </row>
    <row r="71" spans="1:4" hidden="1" x14ac:dyDescent="0.25">
      <c r="A71" t="s">
        <v>4504</v>
      </c>
      <c r="B71">
        <v>10</v>
      </c>
      <c r="C71" t="s">
        <v>4510</v>
      </c>
      <c r="D71" t="s">
        <v>4509</v>
      </c>
    </row>
    <row r="72" spans="1:4" hidden="1" x14ac:dyDescent="0.25">
      <c r="A72" t="s">
        <v>4504</v>
      </c>
      <c r="B72">
        <v>11</v>
      </c>
      <c r="C72" t="s">
        <v>4508</v>
      </c>
      <c r="D72" t="s">
        <v>4285</v>
      </c>
    </row>
    <row r="73" spans="1:4" hidden="1" x14ac:dyDescent="0.25">
      <c r="A73" t="s">
        <v>4504</v>
      </c>
      <c r="B73">
        <v>12</v>
      </c>
      <c r="C73" t="s">
        <v>4284</v>
      </c>
      <c r="D73" t="s">
        <v>4507</v>
      </c>
    </row>
    <row r="74" spans="1:4" hidden="1" x14ac:dyDescent="0.25">
      <c r="A74" t="s">
        <v>4504</v>
      </c>
      <c r="B74">
        <v>13</v>
      </c>
      <c r="C74" t="s">
        <v>1170</v>
      </c>
      <c r="D74" t="s">
        <v>4506</v>
      </c>
    </row>
    <row r="75" spans="1:4" hidden="1" x14ac:dyDescent="0.25">
      <c r="A75" t="s">
        <v>4504</v>
      </c>
      <c r="B75">
        <v>14</v>
      </c>
      <c r="C75" t="s">
        <v>954</v>
      </c>
      <c r="D75" t="s">
        <v>1862</v>
      </c>
    </row>
    <row r="76" spans="1:4" hidden="1" x14ac:dyDescent="0.25">
      <c r="A76" t="s">
        <v>4504</v>
      </c>
      <c r="B76">
        <v>15</v>
      </c>
      <c r="C76" t="s">
        <v>1089</v>
      </c>
      <c r="D76" t="s">
        <v>4505</v>
      </c>
    </row>
    <row r="77" spans="1:4" hidden="1" x14ac:dyDescent="0.25">
      <c r="A77" t="s">
        <v>4504</v>
      </c>
      <c r="B77">
        <v>16</v>
      </c>
      <c r="C77" t="s">
        <v>987</v>
      </c>
      <c r="D77" t="s">
        <v>136</v>
      </c>
    </row>
    <row r="78" spans="1:4" hidden="1" x14ac:dyDescent="0.25">
      <c r="A78" t="s">
        <v>4503</v>
      </c>
      <c r="B78">
        <v>1</v>
      </c>
      <c r="C78" t="s">
        <v>295</v>
      </c>
      <c r="D78" t="s">
        <v>14</v>
      </c>
    </row>
    <row r="79" spans="1:4" hidden="1" x14ac:dyDescent="0.25">
      <c r="A79" t="s">
        <v>4503</v>
      </c>
      <c r="B79">
        <v>2</v>
      </c>
      <c r="C79" t="s">
        <v>316</v>
      </c>
      <c r="D79" t="s">
        <v>106</v>
      </c>
    </row>
    <row r="80" spans="1:4" hidden="1" x14ac:dyDescent="0.25">
      <c r="A80" t="s">
        <v>4502</v>
      </c>
      <c r="B80">
        <v>1</v>
      </c>
      <c r="C80" t="s">
        <v>295</v>
      </c>
      <c r="D80" t="s">
        <v>14</v>
      </c>
    </row>
    <row r="81" spans="1:4" hidden="1" x14ac:dyDescent="0.25">
      <c r="A81" t="s">
        <v>4502</v>
      </c>
      <c r="B81">
        <v>2</v>
      </c>
      <c r="C81" t="s">
        <v>1039</v>
      </c>
      <c r="D81" t="s">
        <v>125</v>
      </c>
    </row>
    <row r="82" spans="1:4" hidden="1" x14ac:dyDescent="0.25">
      <c r="A82" t="s">
        <v>4501</v>
      </c>
      <c r="B82">
        <v>1</v>
      </c>
      <c r="C82" t="s">
        <v>2047</v>
      </c>
      <c r="D82" t="s">
        <v>118</v>
      </c>
    </row>
    <row r="83" spans="1:4" hidden="1" x14ac:dyDescent="0.25">
      <c r="A83" t="s">
        <v>4501</v>
      </c>
      <c r="B83">
        <v>2</v>
      </c>
      <c r="C83" t="s">
        <v>295</v>
      </c>
      <c r="D83" t="s">
        <v>14</v>
      </c>
    </row>
    <row r="84" spans="1:4" hidden="1" x14ac:dyDescent="0.25">
      <c r="A84" t="s">
        <v>4501</v>
      </c>
      <c r="B84">
        <v>3</v>
      </c>
      <c r="C84" t="s">
        <v>1480</v>
      </c>
      <c r="D84" t="s">
        <v>4497</v>
      </c>
    </row>
    <row r="85" spans="1:4" hidden="1" x14ac:dyDescent="0.25">
      <c r="A85" t="s">
        <v>4501</v>
      </c>
      <c r="B85">
        <v>4</v>
      </c>
      <c r="C85" t="s">
        <v>999</v>
      </c>
      <c r="D85" t="s">
        <v>596</v>
      </c>
    </row>
    <row r="86" spans="1:4" hidden="1" x14ac:dyDescent="0.25">
      <c r="A86" t="s">
        <v>4501</v>
      </c>
      <c r="B86">
        <v>5</v>
      </c>
      <c r="C86" t="s">
        <v>1000</v>
      </c>
      <c r="D86" t="s">
        <v>70</v>
      </c>
    </row>
    <row r="87" spans="1:4" hidden="1" x14ac:dyDescent="0.25">
      <c r="A87" t="s">
        <v>4501</v>
      </c>
      <c r="B87">
        <v>6</v>
      </c>
      <c r="C87" t="s">
        <v>1079</v>
      </c>
      <c r="D87" t="s">
        <v>593</v>
      </c>
    </row>
    <row r="88" spans="1:4" hidden="1" x14ac:dyDescent="0.25">
      <c r="A88" t="s">
        <v>4501</v>
      </c>
      <c r="B88">
        <v>7</v>
      </c>
      <c r="C88" t="s">
        <v>591</v>
      </c>
      <c r="D88" t="s">
        <v>504</v>
      </c>
    </row>
    <row r="89" spans="1:4" hidden="1" x14ac:dyDescent="0.25">
      <c r="A89" t="s">
        <v>4501</v>
      </c>
      <c r="B89">
        <v>8</v>
      </c>
      <c r="C89" t="s">
        <v>1479</v>
      </c>
      <c r="D89" t="s">
        <v>502</v>
      </c>
    </row>
    <row r="90" spans="1:4" hidden="1" x14ac:dyDescent="0.25">
      <c r="A90" t="s">
        <v>4501</v>
      </c>
      <c r="B90">
        <v>9</v>
      </c>
      <c r="C90" t="s">
        <v>761</v>
      </c>
      <c r="D90" t="s">
        <v>500</v>
      </c>
    </row>
    <row r="91" spans="1:4" hidden="1" x14ac:dyDescent="0.25">
      <c r="A91" t="s">
        <v>4501</v>
      </c>
      <c r="B91">
        <v>10</v>
      </c>
      <c r="C91" t="s">
        <v>1043</v>
      </c>
      <c r="D91" t="s">
        <v>2246</v>
      </c>
    </row>
    <row r="92" spans="1:4" hidden="1" x14ac:dyDescent="0.25">
      <c r="A92" t="s">
        <v>4501</v>
      </c>
      <c r="B92">
        <v>11</v>
      </c>
      <c r="C92" t="s">
        <v>1478</v>
      </c>
      <c r="D92" t="s">
        <v>205</v>
      </c>
    </row>
    <row r="93" spans="1:4" hidden="1" x14ac:dyDescent="0.25">
      <c r="A93" t="s">
        <v>4501</v>
      </c>
      <c r="B93">
        <v>12</v>
      </c>
      <c r="C93" t="s">
        <v>492</v>
      </c>
      <c r="D93" t="s">
        <v>26</v>
      </c>
    </row>
    <row r="94" spans="1:4" hidden="1" x14ac:dyDescent="0.25">
      <c r="A94" t="s">
        <v>4501</v>
      </c>
      <c r="B94">
        <v>13</v>
      </c>
      <c r="C94" t="s">
        <v>1108</v>
      </c>
      <c r="D94" t="s">
        <v>490</v>
      </c>
    </row>
    <row r="95" spans="1:4" hidden="1" x14ac:dyDescent="0.25">
      <c r="A95" t="s">
        <v>4501</v>
      </c>
      <c r="B95">
        <v>14</v>
      </c>
      <c r="C95" t="s">
        <v>1029</v>
      </c>
      <c r="D95" t="s">
        <v>1477</v>
      </c>
    </row>
    <row r="96" spans="1:4" hidden="1" x14ac:dyDescent="0.25">
      <c r="A96" t="s">
        <v>4501</v>
      </c>
      <c r="B96">
        <v>15</v>
      </c>
      <c r="C96" t="s">
        <v>1027</v>
      </c>
      <c r="D96" t="s">
        <v>1476</v>
      </c>
    </row>
    <row r="97" spans="1:4" hidden="1" x14ac:dyDescent="0.25">
      <c r="A97" t="s">
        <v>4501</v>
      </c>
      <c r="B97">
        <v>16</v>
      </c>
      <c r="C97" t="s">
        <v>1475</v>
      </c>
      <c r="D97" t="s">
        <v>1474</v>
      </c>
    </row>
    <row r="98" spans="1:4" hidden="1" x14ac:dyDescent="0.25">
      <c r="A98" t="s">
        <v>4501</v>
      </c>
      <c r="B98">
        <v>17</v>
      </c>
      <c r="C98" t="s">
        <v>1269</v>
      </c>
      <c r="D98" t="s">
        <v>46</v>
      </c>
    </row>
    <row r="99" spans="1:4" hidden="1" x14ac:dyDescent="0.25">
      <c r="A99" t="s">
        <v>4501</v>
      </c>
      <c r="B99">
        <v>18</v>
      </c>
      <c r="C99" t="s">
        <v>1473</v>
      </c>
      <c r="D99" t="s">
        <v>1253</v>
      </c>
    </row>
    <row r="100" spans="1:4" hidden="1" x14ac:dyDescent="0.25">
      <c r="A100" t="s">
        <v>4501</v>
      </c>
      <c r="B100">
        <v>19</v>
      </c>
      <c r="C100" t="s">
        <v>1472</v>
      </c>
      <c r="D100" t="s">
        <v>1471</v>
      </c>
    </row>
    <row r="101" spans="1:4" hidden="1" x14ac:dyDescent="0.25">
      <c r="A101" t="s">
        <v>4501</v>
      </c>
      <c r="B101">
        <v>20</v>
      </c>
      <c r="C101" t="s">
        <v>1470</v>
      </c>
      <c r="D101" t="s">
        <v>1469</v>
      </c>
    </row>
    <row r="102" spans="1:4" hidden="1" x14ac:dyDescent="0.25">
      <c r="A102" t="s">
        <v>4501</v>
      </c>
      <c r="B102">
        <v>21</v>
      </c>
      <c r="C102" t="s">
        <v>1468</v>
      </c>
      <c r="D102" t="s">
        <v>1467</v>
      </c>
    </row>
    <row r="103" spans="1:4" hidden="1" x14ac:dyDescent="0.25">
      <c r="A103" t="s">
        <v>4501</v>
      </c>
      <c r="B103">
        <v>22</v>
      </c>
      <c r="C103" t="s">
        <v>1466</v>
      </c>
      <c r="D103" t="s">
        <v>1465</v>
      </c>
    </row>
    <row r="104" spans="1:4" hidden="1" x14ac:dyDescent="0.25">
      <c r="A104" t="s">
        <v>4501</v>
      </c>
      <c r="B104">
        <v>23</v>
      </c>
      <c r="C104" t="s">
        <v>1463</v>
      </c>
      <c r="D104" t="s">
        <v>117</v>
      </c>
    </row>
    <row r="105" spans="1:4" hidden="1" x14ac:dyDescent="0.25">
      <c r="A105" t="s">
        <v>4498</v>
      </c>
      <c r="B105">
        <v>1</v>
      </c>
      <c r="C105" t="s">
        <v>295</v>
      </c>
      <c r="D105" t="s">
        <v>14</v>
      </c>
    </row>
    <row r="106" spans="1:4" hidden="1" x14ac:dyDescent="0.25">
      <c r="A106" t="s">
        <v>4498</v>
      </c>
      <c r="B106">
        <v>2</v>
      </c>
      <c r="C106" t="s">
        <v>1067</v>
      </c>
      <c r="D106" t="s">
        <v>1234</v>
      </c>
    </row>
    <row r="107" spans="1:4" hidden="1" x14ac:dyDescent="0.25">
      <c r="A107" t="s">
        <v>4498</v>
      </c>
      <c r="B107">
        <v>3</v>
      </c>
      <c r="C107" t="s">
        <v>999</v>
      </c>
      <c r="D107" t="s">
        <v>596</v>
      </c>
    </row>
    <row r="108" spans="1:4" hidden="1" x14ac:dyDescent="0.25">
      <c r="A108" t="s">
        <v>4498</v>
      </c>
      <c r="B108">
        <v>4</v>
      </c>
      <c r="C108" t="s">
        <v>1000</v>
      </c>
      <c r="D108" t="s">
        <v>70</v>
      </c>
    </row>
    <row r="109" spans="1:4" hidden="1" x14ac:dyDescent="0.25">
      <c r="A109" t="s">
        <v>4498</v>
      </c>
      <c r="B109">
        <v>5</v>
      </c>
      <c r="C109" t="s">
        <v>1079</v>
      </c>
      <c r="D109" t="s">
        <v>593</v>
      </c>
    </row>
    <row r="110" spans="1:4" hidden="1" x14ac:dyDescent="0.25">
      <c r="A110" t="s">
        <v>4498</v>
      </c>
      <c r="B110">
        <v>6</v>
      </c>
      <c r="C110" t="s">
        <v>3394</v>
      </c>
      <c r="D110" t="s">
        <v>592</v>
      </c>
    </row>
    <row r="111" spans="1:4" hidden="1" x14ac:dyDescent="0.25">
      <c r="A111" t="s">
        <v>4498</v>
      </c>
      <c r="B111">
        <v>7</v>
      </c>
      <c r="C111" t="s">
        <v>591</v>
      </c>
      <c r="D111" t="s">
        <v>504</v>
      </c>
    </row>
    <row r="112" spans="1:4" hidden="1" x14ac:dyDescent="0.25">
      <c r="A112" t="s">
        <v>4498</v>
      </c>
      <c r="B112">
        <v>8</v>
      </c>
      <c r="C112" t="s">
        <v>2041</v>
      </c>
      <c r="D112" t="s">
        <v>590</v>
      </c>
    </row>
    <row r="113" spans="1:4" hidden="1" x14ac:dyDescent="0.25">
      <c r="A113" t="s">
        <v>4498</v>
      </c>
      <c r="B113">
        <v>9</v>
      </c>
      <c r="C113" t="s">
        <v>322</v>
      </c>
      <c r="D113" t="s">
        <v>116</v>
      </c>
    </row>
    <row r="114" spans="1:4" hidden="1" x14ac:dyDescent="0.25">
      <c r="A114" t="s">
        <v>4498</v>
      </c>
      <c r="B114">
        <v>10</v>
      </c>
      <c r="C114" t="s">
        <v>3902</v>
      </c>
      <c r="D114" t="s">
        <v>180</v>
      </c>
    </row>
    <row r="115" spans="1:4" hidden="1" x14ac:dyDescent="0.25">
      <c r="A115" t="s">
        <v>4498</v>
      </c>
      <c r="B115">
        <v>11</v>
      </c>
      <c r="C115" t="s">
        <v>4500</v>
      </c>
      <c r="D115" t="s">
        <v>4499</v>
      </c>
    </row>
    <row r="116" spans="1:4" hidden="1" x14ac:dyDescent="0.25">
      <c r="A116" t="s">
        <v>4498</v>
      </c>
      <c r="B116">
        <v>12</v>
      </c>
      <c r="C116" t="s">
        <v>2695</v>
      </c>
      <c r="D116" t="s">
        <v>108</v>
      </c>
    </row>
    <row r="117" spans="1:4" hidden="1" x14ac:dyDescent="0.25">
      <c r="A117" t="s">
        <v>4495</v>
      </c>
      <c r="B117">
        <v>1</v>
      </c>
      <c r="C117" t="s">
        <v>295</v>
      </c>
      <c r="D117" t="s">
        <v>14</v>
      </c>
    </row>
    <row r="118" spans="1:4" hidden="1" x14ac:dyDescent="0.25">
      <c r="A118" t="s">
        <v>4495</v>
      </c>
      <c r="B118">
        <v>2</v>
      </c>
      <c r="C118" t="s">
        <v>1480</v>
      </c>
      <c r="D118" t="s">
        <v>4497</v>
      </c>
    </row>
    <row r="119" spans="1:4" hidden="1" x14ac:dyDescent="0.25">
      <c r="A119" t="s">
        <v>4495</v>
      </c>
      <c r="B119">
        <v>3</v>
      </c>
      <c r="C119" t="s">
        <v>999</v>
      </c>
      <c r="D119" t="s">
        <v>596</v>
      </c>
    </row>
    <row r="120" spans="1:4" hidden="1" x14ac:dyDescent="0.25">
      <c r="A120" t="s">
        <v>4495</v>
      </c>
      <c r="B120">
        <v>4</v>
      </c>
      <c r="C120" t="s">
        <v>1000</v>
      </c>
      <c r="D120" t="s">
        <v>70</v>
      </c>
    </row>
    <row r="121" spans="1:4" hidden="1" x14ac:dyDescent="0.25">
      <c r="A121" t="s">
        <v>4495</v>
      </c>
      <c r="B121">
        <v>5</v>
      </c>
      <c r="C121" t="s">
        <v>1079</v>
      </c>
      <c r="D121" t="s">
        <v>593</v>
      </c>
    </row>
    <row r="122" spans="1:4" hidden="1" x14ac:dyDescent="0.25">
      <c r="A122" t="s">
        <v>4495</v>
      </c>
      <c r="B122">
        <v>6</v>
      </c>
      <c r="C122" t="s">
        <v>591</v>
      </c>
      <c r="D122" t="s">
        <v>504</v>
      </c>
    </row>
    <row r="123" spans="1:4" hidden="1" x14ac:dyDescent="0.25">
      <c r="A123" t="s">
        <v>4495</v>
      </c>
      <c r="B123">
        <v>7</v>
      </c>
      <c r="C123" t="s">
        <v>1479</v>
      </c>
      <c r="D123" t="s">
        <v>502</v>
      </c>
    </row>
    <row r="124" spans="1:4" hidden="1" x14ac:dyDescent="0.25">
      <c r="A124" t="s">
        <v>4495</v>
      </c>
      <c r="B124">
        <v>8</v>
      </c>
      <c r="C124" t="s">
        <v>761</v>
      </c>
      <c r="D124" t="s">
        <v>500</v>
      </c>
    </row>
    <row r="125" spans="1:4" hidden="1" x14ac:dyDescent="0.25">
      <c r="A125" t="s">
        <v>4495</v>
      </c>
      <c r="B125">
        <v>9</v>
      </c>
      <c r="C125" t="s">
        <v>1043</v>
      </c>
      <c r="D125" t="s">
        <v>2246</v>
      </c>
    </row>
    <row r="126" spans="1:4" hidden="1" x14ac:dyDescent="0.25">
      <c r="A126" t="s">
        <v>4495</v>
      </c>
      <c r="B126">
        <v>10</v>
      </c>
      <c r="C126" t="s">
        <v>1478</v>
      </c>
      <c r="D126" t="s">
        <v>205</v>
      </c>
    </row>
    <row r="127" spans="1:4" hidden="1" x14ac:dyDescent="0.25">
      <c r="A127" t="s">
        <v>4495</v>
      </c>
      <c r="B127">
        <v>11</v>
      </c>
      <c r="C127" t="s">
        <v>492</v>
      </c>
      <c r="D127" t="s">
        <v>26</v>
      </c>
    </row>
    <row r="128" spans="1:4" hidden="1" x14ac:dyDescent="0.25">
      <c r="A128" t="s">
        <v>4495</v>
      </c>
      <c r="B128">
        <v>12</v>
      </c>
      <c r="C128" t="s">
        <v>1108</v>
      </c>
      <c r="D128" t="s">
        <v>490</v>
      </c>
    </row>
    <row r="129" spans="1:4" hidden="1" x14ac:dyDescent="0.25">
      <c r="A129" t="s">
        <v>4495</v>
      </c>
      <c r="B129">
        <v>13</v>
      </c>
      <c r="C129" t="s">
        <v>1029</v>
      </c>
      <c r="D129" t="s">
        <v>1477</v>
      </c>
    </row>
    <row r="130" spans="1:4" hidden="1" x14ac:dyDescent="0.25">
      <c r="A130" t="s">
        <v>4495</v>
      </c>
      <c r="B130">
        <v>14</v>
      </c>
      <c r="C130" t="s">
        <v>1027</v>
      </c>
      <c r="D130" t="s">
        <v>1476</v>
      </c>
    </row>
    <row r="131" spans="1:4" hidden="1" x14ac:dyDescent="0.25">
      <c r="A131" t="s">
        <v>4495</v>
      </c>
      <c r="B131">
        <v>15</v>
      </c>
      <c r="C131" t="s">
        <v>1475</v>
      </c>
      <c r="D131" t="s">
        <v>1474</v>
      </c>
    </row>
    <row r="132" spans="1:4" hidden="1" x14ac:dyDescent="0.25">
      <c r="A132" t="s">
        <v>4495</v>
      </c>
      <c r="B132">
        <v>16</v>
      </c>
      <c r="C132" t="s">
        <v>1269</v>
      </c>
      <c r="D132" t="s">
        <v>46</v>
      </c>
    </row>
    <row r="133" spans="1:4" hidden="1" x14ac:dyDescent="0.25">
      <c r="A133" t="s">
        <v>4495</v>
      </c>
      <c r="B133">
        <v>17</v>
      </c>
      <c r="C133" t="s">
        <v>1473</v>
      </c>
      <c r="D133" t="s">
        <v>1253</v>
      </c>
    </row>
    <row r="134" spans="1:4" hidden="1" x14ac:dyDescent="0.25">
      <c r="A134" t="s">
        <v>4495</v>
      </c>
      <c r="B134">
        <v>18</v>
      </c>
      <c r="C134" t="s">
        <v>1472</v>
      </c>
      <c r="D134" t="s">
        <v>1471</v>
      </c>
    </row>
    <row r="135" spans="1:4" hidden="1" x14ac:dyDescent="0.25">
      <c r="A135" t="s">
        <v>4495</v>
      </c>
      <c r="B135">
        <v>19</v>
      </c>
      <c r="C135" t="s">
        <v>1470</v>
      </c>
      <c r="D135" t="s">
        <v>1469</v>
      </c>
    </row>
    <row r="136" spans="1:4" hidden="1" x14ac:dyDescent="0.25">
      <c r="A136" t="s">
        <v>4495</v>
      </c>
      <c r="B136">
        <v>20</v>
      </c>
      <c r="C136" t="s">
        <v>1468</v>
      </c>
      <c r="D136" t="s">
        <v>1467</v>
      </c>
    </row>
    <row r="137" spans="1:4" hidden="1" x14ac:dyDescent="0.25">
      <c r="A137" t="s">
        <v>4495</v>
      </c>
      <c r="B137">
        <v>21</v>
      </c>
      <c r="C137" t="s">
        <v>1466</v>
      </c>
      <c r="D137" t="s">
        <v>1465</v>
      </c>
    </row>
    <row r="138" spans="1:4" hidden="1" x14ac:dyDescent="0.25">
      <c r="A138" t="s">
        <v>4495</v>
      </c>
      <c r="B138">
        <v>22</v>
      </c>
      <c r="C138" t="s">
        <v>1463</v>
      </c>
      <c r="D138" t="s">
        <v>117</v>
      </c>
    </row>
    <row r="139" spans="1:4" hidden="1" x14ac:dyDescent="0.25">
      <c r="A139" t="s">
        <v>4495</v>
      </c>
      <c r="B139">
        <v>23</v>
      </c>
      <c r="C139" t="s">
        <v>554</v>
      </c>
      <c r="D139" t="s">
        <v>1502</v>
      </c>
    </row>
    <row r="140" spans="1:4" hidden="1" x14ac:dyDescent="0.25">
      <c r="A140" t="s">
        <v>4495</v>
      </c>
      <c r="B140">
        <v>24</v>
      </c>
      <c r="C140" t="s">
        <v>1283</v>
      </c>
      <c r="D140" t="s">
        <v>4496</v>
      </c>
    </row>
    <row r="141" spans="1:4" hidden="1" x14ac:dyDescent="0.25">
      <c r="A141" t="s">
        <v>4495</v>
      </c>
      <c r="B141">
        <v>25</v>
      </c>
      <c r="C141" t="s">
        <v>1500</v>
      </c>
      <c r="D141" t="s">
        <v>1499</v>
      </c>
    </row>
    <row r="142" spans="1:4" hidden="1" x14ac:dyDescent="0.25">
      <c r="A142" t="s">
        <v>4495</v>
      </c>
      <c r="B142">
        <v>26</v>
      </c>
      <c r="C142" t="s">
        <v>1497</v>
      </c>
      <c r="D142" t="s">
        <v>39</v>
      </c>
    </row>
    <row r="143" spans="1:4" hidden="1" x14ac:dyDescent="0.25">
      <c r="A143" t="s">
        <v>4479</v>
      </c>
      <c r="B143">
        <v>1</v>
      </c>
      <c r="C143" t="s">
        <v>295</v>
      </c>
      <c r="D143" t="s">
        <v>14</v>
      </c>
    </row>
    <row r="144" spans="1:4" hidden="1" x14ac:dyDescent="0.25">
      <c r="A144" t="s">
        <v>4479</v>
      </c>
      <c r="B144">
        <v>2</v>
      </c>
      <c r="C144" t="s">
        <v>463</v>
      </c>
      <c r="D144" t="s">
        <v>636</v>
      </c>
    </row>
    <row r="145" spans="1:4" hidden="1" x14ac:dyDescent="0.25">
      <c r="A145" t="s">
        <v>4479</v>
      </c>
      <c r="B145">
        <v>3</v>
      </c>
      <c r="C145" t="s">
        <v>316</v>
      </c>
      <c r="D145" t="s">
        <v>106</v>
      </c>
    </row>
    <row r="146" spans="1:4" hidden="1" x14ac:dyDescent="0.25">
      <c r="A146" t="s">
        <v>4479</v>
      </c>
      <c r="B146">
        <v>4</v>
      </c>
      <c r="C146" t="s">
        <v>4494</v>
      </c>
      <c r="D146" t="s">
        <v>380</v>
      </c>
    </row>
    <row r="147" spans="1:4" hidden="1" x14ac:dyDescent="0.25">
      <c r="A147" t="s">
        <v>4479</v>
      </c>
      <c r="B147">
        <v>5</v>
      </c>
      <c r="C147" t="s">
        <v>4493</v>
      </c>
      <c r="D147" t="s">
        <v>4206</v>
      </c>
    </row>
    <row r="148" spans="1:4" hidden="1" x14ac:dyDescent="0.25">
      <c r="A148" t="s">
        <v>4479</v>
      </c>
      <c r="B148">
        <v>6</v>
      </c>
      <c r="C148" t="s">
        <v>620</v>
      </c>
      <c r="D148" t="s">
        <v>165</v>
      </c>
    </row>
    <row r="149" spans="1:4" hidden="1" x14ac:dyDescent="0.25">
      <c r="A149" t="s">
        <v>4479</v>
      </c>
      <c r="B149">
        <v>7</v>
      </c>
      <c r="C149" t="s">
        <v>2395</v>
      </c>
      <c r="D149" t="s">
        <v>751</v>
      </c>
    </row>
    <row r="150" spans="1:4" hidden="1" x14ac:dyDescent="0.25">
      <c r="A150" t="s">
        <v>4479</v>
      </c>
      <c r="B150">
        <v>8</v>
      </c>
      <c r="C150" t="s">
        <v>1438</v>
      </c>
      <c r="D150" t="s">
        <v>4492</v>
      </c>
    </row>
    <row r="151" spans="1:4" hidden="1" x14ac:dyDescent="0.25">
      <c r="A151" t="s">
        <v>4479</v>
      </c>
      <c r="B151">
        <v>9</v>
      </c>
      <c r="C151" t="s">
        <v>736</v>
      </c>
      <c r="D151" t="s">
        <v>735</v>
      </c>
    </row>
    <row r="152" spans="1:4" hidden="1" x14ac:dyDescent="0.25">
      <c r="A152" t="s">
        <v>4479</v>
      </c>
      <c r="B152">
        <v>10</v>
      </c>
      <c r="C152" t="s">
        <v>734</v>
      </c>
      <c r="D152" t="s">
        <v>240</v>
      </c>
    </row>
    <row r="153" spans="1:4" hidden="1" x14ac:dyDescent="0.25">
      <c r="A153" t="s">
        <v>4479</v>
      </c>
      <c r="B153">
        <v>11</v>
      </c>
      <c r="C153" t="s">
        <v>733</v>
      </c>
      <c r="D153" t="s">
        <v>2911</v>
      </c>
    </row>
    <row r="154" spans="1:4" hidden="1" x14ac:dyDescent="0.25">
      <c r="A154" t="s">
        <v>4479</v>
      </c>
      <c r="B154">
        <v>12</v>
      </c>
      <c r="C154" t="s">
        <v>3632</v>
      </c>
      <c r="D154" t="s">
        <v>4491</v>
      </c>
    </row>
    <row r="155" spans="1:4" hidden="1" x14ac:dyDescent="0.25">
      <c r="A155" t="s">
        <v>4479</v>
      </c>
      <c r="B155">
        <v>13</v>
      </c>
      <c r="C155" t="s">
        <v>548</v>
      </c>
      <c r="D155" t="s">
        <v>4490</v>
      </c>
    </row>
    <row r="156" spans="1:4" hidden="1" x14ac:dyDescent="0.25">
      <c r="A156" t="s">
        <v>4479</v>
      </c>
      <c r="B156">
        <v>14</v>
      </c>
      <c r="C156" t="s">
        <v>4489</v>
      </c>
      <c r="D156" t="s">
        <v>4488</v>
      </c>
    </row>
    <row r="157" spans="1:4" hidden="1" x14ac:dyDescent="0.25">
      <c r="A157" t="s">
        <v>4479</v>
      </c>
      <c r="B157">
        <v>15</v>
      </c>
      <c r="C157" t="s">
        <v>1825</v>
      </c>
      <c r="D157" t="s">
        <v>4487</v>
      </c>
    </row>
    <row r="158" spans="1:4" hidden="1" x14ac:dyDescent="0.25">
      <c r="A158" t="s">
        <v>4479</v>
      </c>
      <c r="B158">
        <v>16</v>
      </c>
      <c r="C158" t="s">
        <v>2628</v>
      </c>
      <c r="D158" t="s">
        <v>4486</v>
      </c>
    </row>
    <row r="159" spans="1:4" hidden="1" x14ac:dyDescent="0.25">
      <c r="A159" t="s">
        <v>4479</v>
      </c>
      <c r="B159">
        <v>17</v>
      </c>
      <c r="C159" t="s">
        <v>4485</v>
      </c>
      <c r="D159" t="s">
        <v>4484</v>
      </c>
    </row>
    <row r="160" spans="1:4" hidden="1" x14ac:dyDescent="0.25">
      <c r="A160" t="s">
        <v>4479</v>
      </c>
      <c r="B160">
        <v>18</v>
      </c>
      <c r="C160" t="s">
        <v>4483</v>
      </c>
      <c r="D160" t="s">
        <v>4482</v>
      </c>
    </row>
    <row r="161" spans="1:4" hidden="1" x14ac:dyDescent="0.25">
      <c r="A161" t="s">
        <v>4479</v>
      </c>
      <c r="B161">
        <v>19</v>
      </c>
      <c r="C161" t="s">
        <v>4481</v>
      </c>
      <c r="D161" t="s">
        <v>4480</v>
      </c>
    </row>
    <row r="162" spans="1:4" hidden="1" x14ac:dyDescent="0.25">
      <c r="A162" t="s">
        <v>4479</v>
      </c>
      <c r="B162">
        <v>20</v>
      </c>
      <c r="C162" t="s">
        <v>3717</v>
      </c>
      <c r="D162" t="s">
        <v>3386</v>
      </c>
    </row>
    <row r="163" spans="1:4" hidden="1" x14ac:dyDescent="0.25">
      <c r="A163" t="s">
        <v>4479</v>
      </c>
      <c r="B163">
        <v>21</v>
      </c>
      <c r="C163" t="s">
        <v>1416</v>
      </c>
      <c r="D163" t="s">
        <v>91</v>
      </c>
    </row>
    <row r="164" spans="1:4" hidden="1" x14ac:dyDescent="0.25">
      <c r="A164" t="s">
        <v>4473</v>
      </c>
      <c r="B164">
        <v>1</v>
      </c>
      <c r="C164" t="s">
        <v>1441</v>
      </c>
      <c r="D164" t="s">
        <v>14</v>
      </c>
    </row>
    <row r="165" spans="1:4" hidden="1" x14ac:dyDescent="0.25">
      <c r="A165" t="s">
        <v>4473</v>
      </c>
      <c r="B165">
        <v>2</v>
      </c>
      <c r="C165" t="s">
        <v>1067</v>
      </c>
      <c r="D165" t="s">
        <v>598</v>
      </c>
    </row>
    <row r="166" spans="1:4" hidden="1" x14ac:dyDescent="0.25">
      <c r="A166" t="s">
        <v>4473</v>
      </c>
      <c r="B166">
        <v>3</v>
      </c>
      <c r="C166" t="s">
        <v>1248</v>
      </c>
      <c r="D166" t="s">
        <v>4478</v>
      </c>
    </row>
    <row r="167" spans="1:4" hidden="1" x14ac:dyDescent="0.25">
      <c r="A167" t="s">
        <v>4473</v>
      </c>
      <c r="B167">
        <v>4</v>
      </c>
      <c r="C167" t="s">
        <v>1000</v>
      </c>
      <c r="D167" t="s">
        <v>70</v>
      </c>
    </row>
    <row r="168" spans="1:4" hidden="1" x14ac:dyDescent="0.25">
      <c r="A168" t="s">
        <v>4473</v>
      </c>
      <c r="B168">
        <v>5</v>
      </c>
      <c r="C168" t="s">
        <v>1193</v>
      </c>
      <c r="D168" t="s">
        <v>593</v>
      </c>
    </row>
    <row r="169" spans="1:4" hidden="1" x14ac:dyDescent="0.25">
      <c r="A169" t="s">
        <v>4473</v>
      </c>
      <c r="B169">
        <v>6</v>
      </c>
      <c r="C169" t="s">
        <v>2127</v>
      </c>
      <c r="D169" t="s">
        <v>504</v>
      </c>
    </row>
    <row r="170" spans="1:4" hidden="1" x14ac:dyDescent="0.25">
      <c r="A170" t="s">
        <v>4473</v>
      </c>
      <c r="B170">
        <v>7</v>
      </c>
      <c r="C170" t="s">
        <v>1479</v>
      </c>
      <c r="D170" t="s">
        <v>502</v>
      </c>
    </row>
    <row r="171" spans="1:4" hidden="1" x14ac:dyDescent="0.25">
      <c r="A171" t="s">
        <v>4473</v>
      </c>
      <c r="B171">
        <v>8</v>
      </c>
      <c r="C171" t="s">
        <v>3209</v>
      </c>
      <c r="D171" t="s">
        <v>4477</v>
      </c>
    </row>
    <row r="172" spans="1:4" hidden="1" x14ac:dyDescent="0.25">
      <c r="A172" t="s">
        <v>4473</v>
      </c>
      <c r="B172">
        <v>9</v>
      </c>
      <c r="C172" t="s">
        <v>315</v>
      </c>
      <c r="D172" t="s">
        <v>2246</v>
      </c>
    </row>
    <row r="173" spans="1:4" hidden="1" x14ac:dyDescent="0.25">
      <c r="A173" t="s">
        <v>4473</v>
      </c>
      <c r="B173">
        <v>10</v>
      </c>
      <c r="C173" t="s">
        <v>1226</v>
      </c>
      <c r="D173" t="s">
        <v>205</v>
      </c>
    </row>
    <row r="174" spans="1:4" hidden="1" x14ac:dyDescent="0.25">
      <c r="A174" t="s">
        <v>4473</v>
      </c>
      <c r="B174">
        <v>11</v>
      </c>
      <c r="C174" t="s">
        <v>1439</v>
      </c>
      <c r="D174" t="s">
        <v>26</v>
      </c>
    </row>
    <row r="175" spans="1:4" hidden="1" x14ac:dyDescent="0.25">
      <c r="A175" t="s">
        <v>4473</v>
      </c>
      <c r="B175">
        <v>12</v>
      </c>
      <c r="C175" t="s">
        <v>1108</v>
      </c>
      <c r="D175" t="s">
        <v>2985</v>
      </c>
    </row>
    <row r="176" spans="1:4" hidden="1" x14ac:dyDescent="0.25">
      <c r="A176" t="s">
        <v>4473</v>
      </c>
      <c r="B176">
        <v>13</v>
      </c>
      <c r="C176" t="s">
        <v>1734</v>
      </c>
      <c r="D176" t="s">
        <v>4476</v>
      </c>
    </row>
    <row r="177" spans="1:4" hidden="1" x14ac:dyDescent="0.25">
      <c r="A177" t="s">
        <v>4473</v>
      </c>
      <c r="B177">
        <v>14</v>
      </c>
      <c r="C177" t="s">
        <v>4475</v>
      </c>
      <c r="D177" t="s">
        <v>2016</v>
      </c>
    </row>
    <row r="178" spans="1:4" hidden="1" x14ac:dyDescent="0.25">
      <c r="A178" t="s">
        <v>4473</v>
      </c>
      <c r="B178">
        <v>15</v>
      </c>
      <c r="C178" t="s">
        <v>4474</v>
      </c>
      <c r="D178" t="s">
        <v>2249</v>
      </c>
    </row>
    <row r="179" spans="1:4" hidden="1" x14ac:dyDescent="0.25">
      <c r="A179" t="s">
        <v>4473</v>
      </c>
      <c r="B179">
        <v>16</v>
      </c>
      <c r="C179" t="s">
        <v>483</v>
      </c>
      <c r="D179" t="s">
        <v>483</v>
      </c>
    </row>
    <row r="180" spans="1:4" hidden="1" x14ac:dyDescent="0.25">
      <c r="A180" t="s">
        <v>4473</v>
      </c>
      <c r="B180">
        <v>17</v>
      </c>
      <c r="C180" t="s">
        <v>2029</v>
      </c>
      <c r="D180" t="s">
        <v>480</v>
      </c>
    </row>
    <row r="181" spans="1:4" hidden="1" x14ac:dyDescent="0.25">
      <c r="A181" t="s">
        <v>4473</v>
      </c>
      <c r="B181">
        <v>18</v>
      </c>
      <c r="C181" t="s">
        <v>563</v>
      </c>
      <c r="D181" t="s">
        <v>478</v>
      </c>
    </row>
    <row r="182" spans="1:4" hidden="1" x14ac:dyDescent="0.25">
      <c r="A182" t="s">
        <v>4473</v>
      </c>
      <c r="B182">
        <v>19</v>
      </c>
      <c r="C182" t="s">
        <v>911</v>
      </c>
      <c r="D182" t="s">
        <v>8</v>
      </c>
    </row>
    <row r="183" spans="1:4" hidden="1" x14ac:dyDescent="0.25">
      <c r="A183" t="s">
        <v>4472</v>
      </c>
      <c r="B183">
        <v>1</v>
      </c>
      <c r="C183" t="s">
        <v>1441</v>
      </c>
      <c r="D183" t="s">
        <v>14</v>
      </c>
    </row>
    <row r="184" spans="1:4" hidden="1" x14ac:dyDescent="0.25">
      <c r="A184" t="s">
        <v>4472</v>
      </c>
      <c r="B184">
        <v>2</v>
      </c>
      <c r="C184" t="s">
        <v>1000</v>
      </c>
      <c r="D184" t="s">
        <v>70</v>
      </c>
    </row>
    <row r="185" spans="1:4" hidden="1" x14ac:dyDescent="0.25">
      <c r="A185" t="s">
        <v>4472</v>
      </c>
      <c r="B185">
        <v>3</v>
      </c>
      <c r="C185" t="s">
        <v>1440</v>
      </c>
      <c r="D185" t="s">
        <v>504</v>
      </c>
    </row>
    <row r="186" spans="1:4" hidden="1" x14ac:dyDescent="0.25">
      <c r="A186" t="s">
        <v>4472</v>
      </c>
      <c r="B186">
        <v>4</v>
      </c>
      <c r="C186" t="s">
        <v>1439</v>
      </c>
      <c r="D186" t="s">
        <v>26</v>
      </c>
    </row>
    <row r="187" spans="1:4" hidden="1" x14ac:dyDescent="0.25">
      <c r="A187" t="s">
        <v>4472</v>
      </c>
      <c r="B187">
        <v>5</v>
      </c>
      <c r="C187" t="s">
        <v>1438</v>
      </c>
      <c r="D187" t="s">
        <v>1437</v>
      </c>
    </row>
    <row r="188" spans="1:4" hidden="1" x14ac:dyDescent="0.25">
      <c r="A188" t="s">
        <v>4472</v>
      </c>
      <c r="B188">
        <v>6</v>
      </c>
      <c r="C188" t="s">
        <v>1436</v>
      </c>
      <c r="D188" t="s">
        <v>1435</v>
      </c>
    </row>
    <row r="189" spans="1:4" hidden="1" x14ac:dyDescent="0.25">
      <c r="A189" t="s">
        <v>4472</v>
      </c>
      <c r="B189">
        <v>7</v>
      </c>
      <c r="C189" t="s">
        <v>1432</v>
      </c>
      <c r="D189" t="s">
        <v>57</v>
      </c>
    </row>
    <row r="190" spans="1:4" hidden="1" x14ac:dyDescent="0.25">
      <c r="A190" t="s">
        <v>4472</v>
      </c>
      <c r="B190">
        <v>8</v>
      </c>
      <c r="C190" t="s">
        <v>438</v>
      </c>
      <c r="D190" t="s">
        <v>551</v>
      </c>
    </row>
    <row r="191" spans="1:4" hidden="1" x14ac:dyDescent="0.25">
      <c r="A191" t="s">
        <v>4472</v>
      </c>
      <c r="B191">
        <v>9</v>
      </c>
      <c r="C191" t="s">
        <v>1412</v>
      </c>
      <c r="D191" t="s">
        <v>1431</v>
      </c>
    </row>
    <row r="192" spans="1:4" hidden="1" x14ac:dyDescent="0.25">
      <c r="A192" t="s">
        <v>4472</v>
      </c>
      <c r="B192">
        <v>10</v>
      </c>
      <c r="C192" t="s">
        <v>1430</v>
      </c>
      <c r="D192" t="s">
        <v>1429</v>
      </c>
    </row>
    <row r="193" spans="1:4" hidden="1" x14ac:dyDescent="0.25">
      <c r="A193" t="s">
        <v>4472</v>
      </c>
      <c r="B193">
        <v>11</v>
      </c>
      <c r="C193" t="s">
        <v>1428</v>
      </c>
      <c r="D193" t="s">
        <v>1427</v>
      </c>
    </row>
    <row r="194" spans="1:4" hidden="1" x14ac:dyDescent="0.25">
      <c r="A194" t="s">
        <v>4472</v>
      </c>
      <c r="B194">
        <v>12</v>
      </c>
      <c r="C194" t="s">
        <v>1426</v>
      </c>
      <c r="D194" t="s">
        <v>1425</v>
      </c>
    </row>
    <row r="195" spans="1:4" hidden="1" x14ac:dyDescent="0.25">
      <c r="A195" t="s">
        <v>4472</v>
      </c>
      <c r="B195">
        <v>13</v>
      </c>
      <c r="C195" t="s">
        <v>1424</v>
      </c>
      <c r="D195" t="s">
        <v>1423</v>
      </c>
    </row>
    <row r="196" spans="1:4" hidden="1" x14ac:dyDescent="0.25">
      <c r="A196" t="s">
        <v>4472</v>
      </c>
      <c r="B196">
        <v>14</v>
      </c>
      <c r="C196" t="s">
        <v>1422</v>
      </c>
      <c r="D196" t="s">
        <v>1421</v>
      </c>
    </row>
    <row r="197" spans="1:4" hidden="1" x14ac:dyDescent="0.25">
      <c r="A197" t="s">
        <v>4472</v>
      </c>
      <c r="B197">
        <v>15</v>
      </c>
      <c r="C197" t="s">
        <v>459</v>
      </c>
      <c r="D197" t="s">
        <v>1420</v>
      </c>
    </row>
    <row r="198" spans="1:4" hidden="1" x14ac:dyDescent="0.25">
      <c r="A198" t="s">
        <v>4472</v>
      </c>
      <c r="B198">
        <v>16</v>
      </c>
      <c r="C198" t="s">
        <v>1419</v>
      </c>
      <c r="D198" t="s">
        <v>1418</v>
      </c>
    </row>
    <row r="199" spans="1:4" hidden="1" x14ac:dyDescent="0.25">
      <c r="A199" t="s">
        <v>4472</v>
      </c>
      <c r="B199">
        <v>17</v>
      </c>
      <c r="C199" t="s">
        <v>1416</v>
      </c>
      <c r="D199" t="s">
        <v>91</v>
      </c>
    </row>
    <row r="200" spans="1:4" hidden="1" x14ac:dyDescent="0.25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 x14ac:dyDescent="0.25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 x14ac:dyDescent="0.25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 x14ac:dyDescent="0.25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 x14ac:dyDescent="0.25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 x14ac:dyDescent="0.25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 x14ac:dyDescent="0.25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 x14ac:dyDescent="0.25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 x14ac:dyDescent="0.25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 x14ac:dyDescent="0.25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 x14ac:dyDescent="0.25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 x14ac:dyDescent="0.25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 x14ac:dyDescent="0.25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 x14ac:dyDescent="0.25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 x14ac:dyDescent="0.25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 x14ac:dyDescent="0.25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 x14ac:dyDescent="0.25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 x14ac:dyDescent="0.25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 x14ac:dyDescent="0.25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 x14ac:dyDescent="0.25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 x14ac:dyDescent="0.25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 x14ac:dyDescent="0.25">
      <c r="A221" t="s">
        <v>4469</v>
      </c>
      <c r="B221">
        <v>1</v>
      </c>
      <c r="C221" t="s">
        <v>295</v>
      </c>
      <c r="D221" t="s">
        <v>14</v>
      </c>
    </row>
    <row r="222" spans="1:4" hidden="1" x14ac:dyDescent="0.25">
      <c r="A222" t="s">
        <v>4469</v>
      </c>
      <c r="B222">
        <v>2</v>
      </c>
      <c r="C222" t="s">
        <v>344</v>
      </c>
      <c r="D222" t="s">
        <v>8</v>
      </c>
    </row>
    <row r="223" spans="1:4" hidden="1" x14ac:dyDescent="0.25">
      <c r="A223" t="s">
        <v>4468</v>
      </c>
      <c r="B223">
        <v>1</v>
      </c>
      <c r="C223" t="s">
        <v>295</v>
      </c>
      <c r="D223" t="s">
        <v>14</v>
      </c>
    </row>
    <row r="224" spans="1:4" hidden="1" x14ac:dyDescent="0.25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 x14ac:dyDescent="0.25">
      <c r="A225" t="s">
        <v>4467</v>
      </c>
      <c r="B225">
        <v>1</v>
      </c>
      <c r="C225" t="s">
        <v>295</v>
      </c>
      <c r="D225" t="s">
        <v>14</v>
      </c>
    </row>
    <row r="226" spans="1:4" hidden="1" x14ac:dyDescent="0.25">
      <c r="A226" t="s">
        <v>4467</v>
      </c>
      <c r="B226">
        <v>2</v>
      </c>
      <c r="C226" t="s">
        <v>911</v>
      </c>
      <c r="D226" t="s">
        <v>8</v>
      </c>
    </row>
    <row r="227" spans="1:4" hidden="1" x14ac:dyDescent="0.25">
      <c r="A227" t="s">
        <v>4461</v>
      </c>
      <c r="B227">
        <v>0</v>
      </c>
      <c r="C227" t="s">
        <v>838</v>
      </c>
      <c r="D227" t="s">
        <v>4276</v>
      </c>
    </row>
    <row r="228" spans="1:4" hidden="1" x14ac:dyDescent="0.25">
      <c r="A228" t="s">
        <v>4461</v>
      </c>
      <c r="B228">
        <v>1</v>
      </c>
      <c r="C228" t="s">
        <v>2500</v>
      </c>
      <c r="D228" t="s">
        <v>103</v>
      </c>
    </row>
    <row r="229" spans="1:4" hidden="1" x14ac:dyDescent="0.25">
      <c r="A229" t="s">
        <v>4461</v>
      </c>
      <c r="B229">
        <v>2</v>
      </c>
      <c r="C229" t="s">
        <v>4466</v>
      </c>
      <c r="D229" t="s">
        <v>2502</v>
      </c>
    </row>
    <row r="230" spans="1:4" hidden="1" x14ac:dyDescent="0.25">
      <c r="A230" t="s">
        <v>4461</v>
      </c>
      <c r="B230">
        <v>3</v>
      </c>
      <c r="C230" t="s">
        <v>4465</v>
      </c>
      <c r="D230" t="s">
        <v>4464</v>
      </c>
    </row>
    <row r="231" spans="1:4" hidden="1" x14ac:dyDescent="0.25">
      <c r="A231" t="s">
        <v>4461</v>
      </c>
      <c r="B231">
        <v>4</v>
      </c>
      <c r="C231" t="s">
        <v>3989</v>
      </c>
      <c r="D231" t="s">
        <v>1320</v>
      </c>
    </row>
    <row r="232" spans="1:4" hidden="1" x14ac:dyDescent="0.25">
      <c r="A232" t="s">
        <v>4461</v>
      </c>
      <c r="B232">
        <v>5</v>
      </c>
      <c r="C232" t="s">
        <v>1321</v>
      </c>
      <c r="D232" t="s">
        <v>139</v>
      </c>
    </row>
    <row r="233" spans="1:4" hidden="1" x14ac:dyDescent="0.25">
      <c r="A233" t="s">
        <v>4461</v>
      </c>
      <c r="B233">
        <v>6</v>
      </c>
      <c r="C233" t="s">
        <v>4463</v>
      </c>
      <c r="D233" t="s">
        <v>1364</v>
      </c>
    </row>
    <row r="234" spans="1:4" hidden="1" x14ac:dyDescent="0.25">
      <c r="A234" t="s">
        <v>4461</v>
      </c>
      <c r="B234">
        <v>8</v>
      </c>
      <c r="C234" t="s">
        <v>961</v>
      </c>
      <c r="D234" t="s">
        <v>4462</v>
      </c>
    </row>
    <row r="235" spans="1:4" hidden="1" x14ac:dyDescent="0.25">
      <c r="A235" t="s">
        <v>4461</v>
      </c>
      <c r="B235">
        <v>9</v>
      </c>
      <c r="C235" t="s">
        <v>2738</v>
      </c>
      <c r="D235" t="s">
        <v>1367</v>
      </c>
    </row>
    <row r="236" spans="1:4" hidden="1" x14ac:dyDescent="0.25">
      <c r="A236" t="s">
        <v>4461</v>
      </c>
      <c r="B236">
        <v>10</v>
      </c>
      <c r="C236" t="s">
        <v>1287</v>
      </c>
      <c r="D236" t="s">
        <v>2509</v>
      </c>
    </row>
    <row r="237" spans="1:4" hidden="1" x14ac:dyDescent="0.25">
      <c r="A237" t="s">
        <v>4461</v>
      </c>
      <c r="B237">
        <v>11</v>
      </c>
      <c r="C237" t="s">
        <v>881</v>
      </c>
      <c r="D237" t="s">
        <v>382</v>
      </c>
    </row>
    <row r="238" spans="1:4" hidden="1" x14ac:dyDescent="0.25">
      <c r="A238" t="s">
        <v>4461</v>
      </c>
      <c r="B238">
        <v>12</v>
      </c>
      <c r="C238" t="s">
        <v>316</v>
      </c>
      <c r="D238" t="s">
        <v>106</v>
      </c>
    </row>
    <row r="239" spans="1:4" hidden="1" x14ac:dyDescent="0.25">
      <c r="A239" t="s">
        <v>4451</v>
      </c>
      <c r="B239">
        <v>1</v>
      </c>
      <c r="C239" t="s">
        <v>1441</v>
      </c>
      <c r="D239" t="s">
        <v>14</v>
      </c>
    </row>
    <row r="240" spans="1:4" hidden="1" x14ac:dyDescent="0.25">
      <c r="A240" t="s">
        <v>4451</v>
      </c>
      <c r="B240">
        <v>2</v>
      </c>
      <c r="C240" t="s">
        <v>970</v>
      </c>
      <c r="D240" t="s">
        <v>504</v>
      </c>
    </row>
    <row r="241" spans="1:4" hidden="1" x14ac:dyDescent="0.25">
      <c r="A241" t="s">
        <v>4451</v>
      </c>
      <c r="B241">
        <v>3</v>
      </c>
      <c r="C241" t="s">
        <v>1439</v>
      </c>
      <c r="D241" t="s">
        <v>26</v>
      </c>
    </row>
    <row r="242" spans="1:4" hidden="1" x14ac:dyDescent="0.25">
      <c r="A242" t="s">
        <v>4451</v>
      </c>
      <c r="B242">
        <v>4</v>
      </c>
      <c r="C242" t="s">
        <v>1438</v>
      </c>
      <c r="D242" t="s">
        <v>1437</v>
      </c>
    </row>
    <row r="243" spans="1:4" hidden="1" x14ac:dyDescent="0.25">
      <c r="A243" t="s">
        <v>4451</v>
      </c>
      <c r="B243">
        <v>5</v>
      </c>
      <c r="C243" t="s">
        <v>1432</v>
      </c>
      <c r="D243" t="s">
        <v>57</v>
      </c>
    </row>
    <row r="244" spans="1:4" hidden="1" x14ac:dyDescent="0.25">
      <c r="A244" t="s">
        <v>4451</v>
      </c>
      <c r="B244">
        <v>6</v>
      </c>
      <c r="C244" t="s">
        <v>438</v>
      </c>
      <c r="D244" t="s">
        <v>551</v>
      </c>
    </row>
    <row r="245" spans="1:4" hidden="1" x14ac:dyDescent="0.25">
      <c r="A245" t="s">
        <v>4451</v>
      </c>
      <c r="B245">
        <v>7</v>
      </c>
      <c r="C245" t="s">
        <v>1412</v>
      </c>
      <c r="D245" t="s">
        <v>1431</v>
      </c>
    </row>
    <row r="246" spans="1:4" hidden="1" x14ac:dyDescent="0.25">
      <c r="A246" t="s">
        <v>4451</v>
      </c>
      <c r="B246">
        <v>8</v>
      </c>
      <c r="C246" t="s">
        <v>1428</v>
      </c>
      <c r="D246" t="s">
        <v>1427</v>
      </c>
    </row>
    <row r="247" spans="1:4" hidden="1" x14ac:dyDescent="0.25">
      <c r="A247" t="s">
        <v>4451</v>
      </c>
      <c r="B247">
        <v>9</v>
      </c>
      <c r="C247" t="s">
        <v>1426</v>
      </c>
      <c r="D247" t="s">
        <v>1425</v>
      </c>
    </row>
    <row r="248" spans="1:4" hidden="1" x14ac:dyDescent="0.25">
      <c r="A248" t="s">
        <v>4451</v>
      </c>
      <c r="B248">
        <v>10</v>
      </c>
      <c r="C248" t="s">
        <v>1424</v>
      </c>
      <c r="D248" t="s">
        <v>1423</v>
      </c>
    </row>
    <row r="249" spans="1:4" hidden="1" x14ac:dyDescent="0.25">
      <c r="A249" t="s">
        <v>4451</v>
      </c>
      <c r="B249">
        <v>11</v>
      </c>
      <c r="C249" t="s">
        <v>1422</v>
      </c>
      <c r="D249" t="s">
        <v>1421</v>
      </c>
    </row>
    <row r="250" spans="1:4" hidden="1" x14ac:dyDescent="0.25">
      <c r="A250" t="s">
        <v>4451</v>
      </c>
      <c r="B250">
        <v>12</v>
      </c>
      <c r="C250" t="s">
        <v>1419</v>
      </c>
      <c r="D250" t="s">
        <v>1418</v>
      </c>
    </row>
    <row r="251" spans="1:4" hidden="1" x14ac:dyDescent="0.25">
      <c r="A251" t="s">
        <v>4451</v>
      </c>
      <c r="B251">
        <v>13</v>
      </c>
      <c r="C251" t="s">
        <v>1416</v>
      </c>
      <c r="D251" t="s">
        <v>52</v>
      </c>
    </row>
    <row r="252" spans="1:4" hidden="1" x14ac:dyDescent="0.25">
      <c r="A252" t="s">
        <v>4451</v>
      </c>
      <c r="B252">
        <v>14</v>
      </c>
      <c r="C252" t="s">
        <v>4460</v>
      </c>
      <c r="D252" t="s">
        <v>1743</v>
      </c>
    </row>
    <row r="253" spans="1:4" hidden="1" x14ac:dyDescent="0.25">
      <c r="A253" t="s">
        <v>4451</v>
      </c>
      <c r="B253">
        <v>15</v>
      </c>
      <c r="C253" t="s">
        <v>4459</v>
      </c>
      <c r="D253" t="s">
        <v>4458</v>
      </c>
    </row>
    <row r="254" spans="1:4" hidden="1" x14ac:dyDescent="0.25">
      <c r="A254" t="s">
        <v>4451</v>
      </c>
      <c r="B254">
        <v>16</v>
      </c>
      <c r="C254" t="s">
        <v>902</v>
      </c>
      <c r="D254" t="s">
        <v>579</v>
      </c>
    </row>
    <row r="255" spans="1:4" hidden="1" x14ac:dyDescent="0.25">
      <c r="A255" t="s">
        <v>4451</v>
      </c>
      <c r="B255">
        <v>17</v>
      </c>
      <c r="C255" t="s">
        <v>2931</v>
      </c>
      <c r="D255" t="s">
        <v>1738</v>
      </c>
    </row>
    <row r="256" spans="1:4" hidden="1" x14ac:dyDescent="0.25">
      <c r="A256" t="s">
        <v>4451</v>
      </c>
      <c r="B256">
        <v>18</v>
      </c>
      <c r="C256" t="s">
        <v>4457</v>
      </c>
      <c r="D256" t="s">
        <v>2928</v>
      </c>
    </row>
    <row r="257" spans="1:4" hidden="1" x14ac:dyDescent="0.25">
      <c r="A257" t="s">
        <v>4451</v>
      </c>
      <c r="B257">
        <v>19</v>
      </c>
      <c r="C257" t="s">
        <v>4271</v>
      </c>
      <c r="D257" t="s">
        <v>4456</v>
      </c>
    </row>
    <row r="258" spans="1:4" hidden="1" x14ac:dyDescent="0.25">
      <c r="A258" t="s">
        <v>4451</v>
      </c>
      <c r="B258">
        <v>20</v>
      </c>
      <c r="C258" t="s">
        <v>2560</v>
      </c>
      <c r="D258" t="s">
        <v>4455</v>
      </c>
    </row>
    <row r="259" spans="1:4" hidden="1" x14ac:dyDescent="0.25">
      <c r="A259" t="s">
        <v>4451</v>
      </c>
      <c r="B259">
        <v>21</v>
      </c>
      <c r="C259" t="s">
        <v>2281</v>
      </c>
      <c r="D259" t="s">
        <v>2280</v>
      </c>
    </row>
    <row r="260" spans="1:4" hidden="1" x14ac:dyDescent="0.25">
      <c r="A260" t="s">
        <v>4451</v>
      </c>
      <c r="B260">
        <v>22</v>
      </c>
      <c r="C260" t="s">
        <v>1133</v>
      </c>
      <c r="D260" t="s">
        <v>4454</v>
      </c>
    </row>
    <row r="261" spans="1:4" hidden="1" x14ac:dyDescent="0.25">
      <c r="A261" t="s">
        <v>4451</v>
      </c>
      <c r="B261">
        <v>23</v>
      </c>
      <c r="C261" t="s">
        <v>4453</v>
      </c>
      <c r="D261" t="s">
        <v>4452</v>
      </c>
    </row>
    <row r="262" spans="1:4" hidden="1" x14ac:dyDescent="0.25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 x14ac:dyDescent="0.25">
      <c r="A263" t="s">
        <v>4448</v>
      </c>
      <c r="B263">
        <v>1</v>
      </c>
      <c r="C263" t="s">
        <v>295</v>
      </c>
      <c r="D263" t="s">
        <v>14</v>
      </c>
    </row>
    <row r="264" spans="1:4" hidden="1" x14ac:dyDescent="0.25">
      <c r="A264" t="s">
        <v>4448</v>
      </c>
      <c r="B264">
        <v>2</v>
      </c>
      <c r="C264" t="s">
        <v>1405</v>
      </c>
      <c r="D264" t="s">
        <v>1404</v>
      </c>
    </row>
    <row r="265" spans="1:4" hidden="1" x14ac:dyDescent="0.25">
      <c r="A265" t="s">
        <v>4448</v>
      </c>
      <c r="B265">
        <v>3</v>
      </c>
      <c r="C265" t="s">
        <v>886</v>
      </c>
      <c r="D265" t="s">
        <v>142</v>
      </c>
    </row>
    <row r="266" spans="1:4" hidden="1" x14ac:dyDescent="0.25">
      <c r="A266" t="s">
        <v>4448</v>
      </c>
      <c r="B266">
        <v>4</v>
      </c>
      <c r="C266" t="s">
        <v>1352</v>
      </c>
      <c r="D266" t="s">
        <v>1270</v>
      </c>
    </row>
    <row r="267" spans="1:4" hidden="1" x14ac:dyDescent="0.25">
      <c r="A267" t="s">
        <v>4448</v>
      </c>
      <c r="B267">
        <v>5</v>
      </c>
      <c r="C267" t="s">
        <v>1269</v>
      </c>
      <c r="D267" t="s">
        <v>4450</v>
      </c>
    </row>
    <row r="268" spans="1:4" hidden="1" x14ac:dyDescent="0.25">
      <c r="A268" t="s">
        <v>4448</v>
      </c>
      <c r="B268">
        <v>6</v>
      </c>
      <c r="C268" t="s">
        <v>1523</v>
      </c>
      <c r="D268" t="s">
        <v>1266</v>
      </c>
    </row>
    <row r="269" spans="1:4" hidden="1" x14ac:dyDescent="0.25">
      <c r="A269" t="s">
        <v>4448</v>
      </c>
      <c r="B269">
        <v>7</v>
      </c>
      <c r="C269" t="s">
        <v>1265</v>
      </c>
      <c r="D269" t="s">
        <v>1264</v>
      </c>
    </row>
    <row r="270" spans="1:4" hidden="1" x14ac:dyDescent="0.25">
      <c r="A270" t="s">
        <v>4448</v>
      </c>
      <c r="B270">
        <v>8</v>
      </c>
      <c r="C270" t="s">
        <v>1522</v>
      </c>
      <c r="D270" t="s">
        <v>1399</v>
      </c>
    </row>
    <row r="271" spans="1:4" hidden="1" x14ac:dyDescent="0.25">
      <c r="A271" t="s">
        <v>4448</v>
      </c>
      <c r="B271">
        <v>9</v>
      </c>
      <c r="C271" t="s">
        <v>1261</v>
      </c>
      <c r="D271" t="s">
        <v>1260</v>
      </c>
    </row>
    <row r="272" spans="1:4" hidden="1" x14ac:dyDescent="0.25">
      <c r="A272" t="s">
        <v>4448</v>
      </c>
      <c r="B272">
        <v>10</v>
      </c>
      <c r="C272" t="s">
        <v>1521</v>
      </c>
      <c r="D272" t="s">
        <v>1520</v>
      </c>
    </row>
    <row r="273" spans="1:4" hidden="1" x14ac:dyDescent="0.25">
      <c r="A273" t="s">
        <v>4448</v>
      </c>
      <c r="B273">
        <v>11</v>
      </c>
      <c r="C273" t="s">
        <v>1052</v>
      </c>
      <c r="D273" t="s">
        <v>4449</v>
      </c>
    </row>
    <row r="274" spans="1:4" hidden="1" x14ac:dyDescent="0.25">
      <c r="A274" t="s">
        <v>4448</v>
      </c>
      <c r="B274">
        <v>12</v>
      </c>
      <c r="C274" t="s">
        <v>1519</v>
      </c>
      <c r="D274" t="s">
        <v>1050</v>
      </c>
    </row>
    <row r="275" spans="1:4" hidden="1" x14ac:dyDescent="0.25">
      <c r="A275" t="s">
        <v>4448</v>
      </c>
      <c r="B275">
        <v>13</v>
      </c>
      <c r="C275" t="s">
        <v>1395</v>
      </c>
      <c r="D275" t="s">
        <v>1049</v>
      </c>
    </row>
    <row r="276" spans="1:4" hidden="1" x14ac:dyDescent="0.25">
      <c r="A276" t="s">
        <v>4448</v>
      </c>
      <c r="B276">
        <v>14</v>
      </c>
      <c r="C276" t="s">
        <v>1400</v>
      </c>
      <c r="D276" t="s">
        <v>1517</v>
      </c>
    </row>
    <row r="277" spans="1:4" hidden="1" x14ac:dyDescent="0.25">
      <c r="A277" t="s">
        <v>4448</v>
      </c>
      <c r="B277">
        <v>15</v>
      </c>
      <c r="C277" t="s">
        <v>1046</v>
      </c>
      <c r="D277" t="s">
        <v>1045</v>
      </c>
    </row>
    <row r="278" spans="1:4" hidden="1" x14ac:dyDescent="0.25">
      <c r="A278" t="s">
        <v>4448</v>
      </c>
      <c r="B278">
        <v>16</v>
      </c>
      <c r="C278" t="s">
        <v>344</v>
      </c>
      <c r="D278" t="s">
        <v>8</v>
      </c>
    </row>
    <row r="279" spans="1:4" hidden="1" x14ac:dyDescent="0.25">
      <c r="A279" t="s">
        <v>4436</v>
      </c>
      <c r="B279">
        <v>1</v>
      </c>
      <c r="C279" t="s">
        <v>295</v>
      </c>
      <c r="D279" t="s">
        <v>14</v>
      </c>
    </row>
    <row r="280" spans="1:4" hidden="1" x14ac:dyDescent="0.25">
      <c r="A280" t="s">
        <v>4436</v>
      </c>
      <c r="B280">
        <v>2</v>
      </c>
      <c r="C280" t="s">
        <v>928</v>
      </c>
      <c r="D280" t="s">
        <v>464</v>
      </c>
    </row>
    <row r="281" spans="1:4" hidden="1" x14ac:dyDescent="0.25">
      <c r="A281" t="s">
        <v>4436</v>
      </c>
      <c r="B281">
        <v>3</v>
      </c>
      <c r="C281" t="s">
        <v>463</v>
      </c>
      <c r="D281" t="s">
        <v>462</v>
      </c>
    </row>
    <row r="282" spans="1:4" hidden="1" x14ac:dyDescent="0.25">
      <c r="A282" t="s">
        <v>4436</v>
      </c>
      <c r="B282">
        <v>4</v>
      </c>
      <c r="C282" t="s">
        <v>461</v>
      </c>
      <c r="D282" t="s">
        <v>636</v>
      </c>
    </row>
    <row r="283" spans="1:4" hidden="1" x14ac:dyDescent="0.25">
      <c r="A283" t="s">
        <v>4436</v>
      </c>
      <c r="B283">
        <v>5</v>
      </c>
      <c r="C283" t="s">
        <v>637</v>
      </c>
      <c r="D283" t="s">
        <v>3935</v>
      </c>
    </row>
    <row r="284" spans="1:4" hidden="1" x14ac:dyDescent="0.25">
      <c r="A284" t="s">
        <v>4436</v>
      </c>
      <c r="B284">
        <v>6</v>
      </c>
      <c r="C284" t="s">
        <v>457</v>
      </c>
      <c r="D284" t="s">
        <v>456</v>
      </c>
    </row>
    <row r="285" spans="1:4" hidden="1" x14ac:dyDescent="0.25">
      <c r="A285" t="s">
        <v>4436</v>
      </c>
      <c r="B285">
        <v>7</v>
      </c>
      <c r="C285" t="s">
        <v>455</v>
      </c>
      <c r="D285" t="s">
        <v>4447</v>
      </c>
    </row>
    <row r="286" spans="1:4" hidden="1" x14ac:dyDescent="0.25">
      <c r="A286" t="s">
        <v>4436</v>
      </c>
      <c r="B286">
        <v>8</v>
      </c>
      <c r="C286" t="s">
        <v>3737</v>
      </c>
      <c r="D286" t="s">
        <v>1021</v>
      </c>
    </row>
    <row r="287" spans="1:4" hidden="1" x14ac:dyDescent="0.25">
      <c r="A287" t="s">
        <v>4436</v>
      </c>
      <c r="B287">
        <v>9</v>
      </c>
      <c r="C287" t="s">
        <v>914</v>
      </c>
      <c r="D287" t="s">
        <v>4446</v>
      </c>
    </row>
    <row r="288" spans="1:4" hidden="1" x14ac:dyDescent="0.25">
      <c r="A288" t="s">
        <v>4436</v>
      </c>
      <c r="B288">
        <v>10</v>
      </c>
      <c r="C288" t="s">
        <v>316</v>
      </c>
      <c r="D288" t="s">
        <v>106</v>
      </c>
    </row>
    <row r="289" spans="1:4" hidden="1" x14ac:dyDescent="0.25">
      <c r="A289" t="s">
        <v>4436</v>
      </c>
      <c r="B289">
        <v>11</v>
      </c>
      <c r="C289" t="s">
        <v>881</v>
      </c>
      <c r="D289" t="s">
        <v>382</v>
      </c>
    </row>
    <row r="290" spans="1:4" hidden="1" x14ac:dyDescent="0.25">
      <c r="A290" t="s">
        <v>4436</v>
      </c>
      <c r="B290">
        <v>12</v>
      </c>
      <c r="C290" t="s">
        <v>453</v>
      </c>
      <c r="D290" t="s">
        <v>380</v>
      </c>
    </row>
    <row r="291" spans="1:4" hidden="1" x14ac:dyDescent="0.25">
      <c r="A291" t="s">
        <v>4436</v>
      </c>
      <c r="B291">
        <v>13</v>
      </c>
      <c r="C291" t="s">
        <v>315</v>
      </c>
      <c r="D291" t="s">
        <v>221</v>
      </c>
    </row>
    <row r="292" spans="1:4" hidden="1" x14ac:dyDescent="0.25">
      <c r="A292" t="s">
        <v>4436</v>
      </c>
      <c r="B292">
        <v>14</v>
      </c>
      <c r="C292" t="s">
        <v>533</v>
      </c>
      <c r="D292" t="s">
        <v>650</v>
      </c>
    </row>
    <row r="293" spans="1:4" hidden="1" x14ac:dyDescent="0.25">
      <c r="A293" t="s">
        <v>4436</v>
      </c>
      <c r="B293">
        <v>15</v>
      </c>
      <c r="C293" t="s">
        <v>880</v>
      </c>
      <c r="D293" t="s">
        <v>4445</v>
      </c>
    </row>
    <row r="294" spans="1:4" hidden="1" x14ac:dyDescent="0.25">
      <c r="A294" t="s">
        <v>4436</v>
      </c>
      <c r="B294">
        <v>16</v>
      </c>
      <c r="C294" t="s">
        <v>4444</v>
      </c>
      <c r="D294" t="s">
        <v>4443</v>
      </c>
    </row>
    <row r="295" spans="1:4" hidden="1" x14ac:dyDescent="0.25">
      <c r="A295" t="s">
        <v>4436</v>
      </c>
      <c r="B295">
        <v>17</v>
      </c>
      <c r="C295" t="s">
        <v>4039</v>
      </c>
      <c r="D295" t="s">
        <v>4442</v>
      </c>
    </row>
    <row r="296" spans="1:4" hidden="1" x14ac:dyDescent="0.25">
      <c r="A296" t="s">
        <v>4436</v>
      </c>
      <c r="B296">
        <v>18</v>
      </c>
      <c r="C296" t="s">
        <v>913</v>
      </c>
      <c r="D296" t="s">
        <v>875</v>
      </c>
    </row>
    <row r="297" spans="1:4" hidden="1" x14ac:dyDescent="0.25">
      <c r="A297" t="s">
        <v>4436</v>
      </c>
      <c r="B297">
        <v>19</v>
      </c>
      <c r="C297" t="s">
        <v>2609</v>
      </c>
      <c r="D297" t="s">
        <v>522</v>
      </c>
    </row>
    <row r="298" spans="1:4" hidden="1" x14ac:dyDescent="0.25">
      <c r="A298" t="s">
        <v>4436</v>
      </c>
      <c r="B298">
        <v>20</v>
      </c>
      <c r="C298" t="s">
        <v>910</v>
      </c>
      <c r="D298" t="s">
        <v>521</v>
      </c>
    </row>
    <row r="299" spans="1:4" hidden="1" x14ac:dyDescent="0.25">
      <c r="A299" t="s">
        <v>4436</v>
      </c>
      <c r="B299">
        <v>21</v>
      </c>
      <c r="C299" t="s">
        <v>4441</v>
      </c>
      <c r="D299" t="s">
        <v>47</v>
      </c>
    </row>
    <row r="300" spans="1:4" hidden="1" x14ac:dyDescent="0.25">
      <c r="A300" t="s">
        <v>4436</v>
      </c>
      <c r="B300">
        <v>22</v>
      </c>
      <c r="C300" t="s">
        <v>2943</v>
      </c>
      <c r="D300" t="s">
        <v>4440</v>
      </c>
    </row>
    <row r="301" spans="1:4" hidden="1" x14ac:dyDescent="0.25">
      <c r="A301" t="s">
        <v>4436</v>
      </c>
      <c r="B301">
        <v>23</v>
      </c>
      <c r="C301" t="s">
        <v>4385</v>
      </c>
      <c r="D301" t="s">
        <v>4385</v>
      </c>
    </row>
    <row r="302" spans="1:4" hidden="1" x14ac:dyDescent="0.25">
      <c r="A302" t="s">
        <v>4436</v>
      </c>
      <c r="B302">
        <v>24</v>
      </c>
      <c r="C302" t="s">
        <v>4439</v>
      </c>
      <c r="D302" t="s">
        <v>1501</v>
      </c>
    </row>
    <row r="303" spans="1:4" hidden="1" x14ac:dyDescent="0.25">
      <c r="A303" t="s">
        <v>4436</v>
      </c>
      <c r="B303">
        <v>25</v>
      </c>
      <c r="C303" t="s">
        <v>2609</v>
      </c>
      <c r="D303" t="s">
        <v>4390</v>
      </c>
    </row>
    <row r="304" spans="1:4" hidden="1" x14ac:dyDescent="0.25">
      <c r="A304" t="s">
        <v>4436</v>
      </c>
      <c r="B304">
        <v>26</v>
      </c>
      <c r="C304" t="s">
        <v>4438</v>
      </c>
      <c r="D304" t="s">
        <v>4437</v>
      </c>
    </row>
    <row r="305" spans="1:4" hidden="1" x14ac:dyDescent="0.25">
      <c r="A305" t="s">
        <v>4436</v>
      </c>
      <c r="B305">
        <v>27</v>
      </c>
      <c r="C305" t="s">
        <v>4435</v>
      </c>
      <c r="D305" t="s">
        <v>160</v>
      </c>
    </row>
    <row r="306" spans="1:4" hidden="1" x14ac:dyDescent="0.25">
      <c r="A306" t="s">
        <v>4433</v>
      </c>
      <c r="B306">
        <v>1</v>
      </c>
      <c r="C306" t="s">
        <v>295</v>
      </c>
      <c r="D306" t="s">
        <v>10</v>
      </c>
    </row>
    <row r="307" spans="1:4" hidden="1" x14ac:dyDescent="0.25">
      <c r="A307" t="s">
        <v>4433</v>
      </c>
      <c r="B307">
        <v>2</v>
      </c>
      <c r="C307" t="s">
        <v>1272</v>
      </c>
      <c r="D307" t="s">
        <v>1271</v>
      </c>
    </row>
    <row r="308" spans="1:4" hidden="1" x14ac:dyDescent="0.25">
      <c r="A308" t="s">
        <v>4433</v>
      </c>
      <c r="B308">
        <v>3</v>
      </c>
      <c r="C308" t="s">
        <v>886</v>
      </c>
      <c r="D308" t="s">
        <v>142</v>
      </c>
    </row>
    <row r="309" spans="1:4" hidden="1" x14ac:dyDescent="0.25">
      <c r="A309" t="s">
        <v>4433</v>
      </c>
      <c r="B309">
        <v>4</v>
      </c>
      <c r="C309" t="s">
        <v>1008</v>
      </c>
      <c r="D309" t="s">
        <v>1270</v>
      </c>
    </row>
    <row r="310" spans="1:4" hidden="1" x14ac:dyDescent="0.25">
      <c r="A310" t="s">
        <v>4433</v>
      </c>
      <c r="B310">
        <v>5</v>
      </c>
      <c r="C310" t="s">
        <v>1269</v>
      </c>
      <c r="D310" t="s">
        <v>4434</v>
      </c>
    </row>
    <row r="311" spans="1:4" hidden="1" x14ac:dyDescent="0.25">
      <c r="A311" t="s">
        <v>4433</v>
      </c>
      <c r="B311">
        <v>6</v>
      </c>
      <c r="C311" t="s">
        <v>1267</v>
      </c>
      <c r="D311" t="s">
        <v>1266</v>
      </c>
    </row>
    <row r="312" spans="1:4" hidden="1" x14ac:dyDescent="0.25">
      <c r="A312" t="s">
        <v>4433</v>
      </c>
      <c r="B312">
        <v>7</v>
      </c>
      <c r="C312" t="s">
        <v>1265</v>
      </c>
      <c r="D312" t="s">
        <v>1264</v>
      </c>
    </row>
    <row r="313" spans="1:4" hidden="1" x14ac:dyDescent="0.25">
      <c r="A313" t="s">
        <v>4433</v>
      </c>
      <c r="B313">
        <v>8</v>
      </c>
      <c r="C313" t="s">
        <v>1263</v>
      </c>
      <c r="D313" t="s">
        <v>1262</v>
      </c>
    </row>
    <row r="314" spans="1:4" hidden="1" x14ac:dyDescent="0.25">
      <c r="A314" t="s">
        <v>4433</v>
      </c>
      <c r="B314">
        <v>9</v>
      </c>
      <c r="C314" t="s">
        <v>1261</v>
      </c>
      <c r="D314" t="s">
        <v>1260</v>
      </c>
    </row>
    <row r="315" spans="1:4" hidden="1" x14ac:dyDescent="0.25">
      <c r="A315" t="s">
        <v>4433</v>
      </c>
      <c r="B315">
        <v>10</v>
      </c>
      <c r="C315" t="s">
        <v>367</v>
      </c>
      <c r="D315" t="s">
        <v>2109</v>
      </c>
    </row>
    <row r="316" spans="1:4" hidden="1" x14ac:dyDescent="0.25">
      <c r="A316" t="s">
        <v>4433</v>
      </c>
      <c r="B316">
        <v>11</v>
      </c>
      <c r="C316" t="s">
        <v>1484</v>
      </c>
      <c r="D316" t="s">
        <v>1257</v>
      </c>
    </row>
    <row r="317" spans="1:4" hidden="1" x14ac:dyDescent="0.25">
      <c r="A317" t="s">
        <v>4433</v>
      </c>
      <c r="B317">
        <v>12</v>
      </c>
      <c r="C317" t="s">
        <v>1256</v>
      </c>
      <c r="D317" t="s">
        <v>1255</v>
      </c>
    </row>
    <row r="318" spans="1:4" hidden="1" x14ac:dyDescent="0.25">
      <c r="A318" t="s">
        <v>4433</v>
      </c>
      <c r="B318">
        <v>13</v>
      </c>
      <c r="C318" t="s">
        <v>1254</v>
      </c>
      <c r="D318" t="s">
        <v>1253</v>
      </c>
    </row>
    <row r="319" spans="1:4" hidden="1" x14ac:dyDescent="0.25">
      <c r="A319" t="s">
        <v>4433</v>
      </c>
      <c r="B319">
        <v>14</v>
      </c>
      <c r="C319" t="s">
        <v>1252</v>
      </c>
      <c r="D319" t="s">
        <v>1251</v>
      </c>
    </row>
    <row r="320" spans="1:4" hidden="1" x14ac:dyDescent="0.25">
      <c r="A320" t="s">
        <v>4433</v>
      </c>
      <c r="B320">
        <v>15</v>
      </c>
      <c r="C320" t="s">
        <v>1250</v>
      </c>
      <c r="D320" t="s">
        <v>1249</v>
      </c>
    </row>
    <row r="321" spans="1:4" hidden="1" x14ac:dyDescent="0.25">
      <c r="A321" t="s">
        <v>4433</v>
      </c>
      <c r="B321">
        <v>16</v>
      </c>
      <c r="C321" t="s">
        <v>1248</v>
      </c>
      <c r="D321" t="s">
        <v>1247</v>
      </c>
    </row>
    <row r="322" spans="1:4" hidden="1" x14ac:dyDescent="0.25">
      <c r="A322" t="s">
        <v>4433</v>
      </c>
      <c r="B322">
        <v>17</v>
      </c>
      <c r="C322" t="s">
        <v>1245</v>
      </c>
      <c r="D322" t="s">
        <v>4</v>
      </c>
    </row>
    <row r="323" spans="1:4" hidden="1" x14ac:dyDescent="0.25">
      <c r="A323" t="s">
        <v>4433</v>
      </c>
      <c r="B323">
        <v>18</v>
      </c>
      <c r="C323" t="s">
        <v>308</v>
      </c>
      <c r="D323" t="s">
        <v>196</v>
      </c>
    </row>
    <row r="324" spans="1:4" hidden="1" x14ac:dyDescent="0.25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 x14ac:dyDescent="0.25">
      <c r="A325" t="s">
        <v>4430</v>
      </c>
      <c r="B325">
        <v>1</v>
      </c>
      <c r="C325" t="s">
        <v>295</v>
      </c>
      <c r="D325" t="s">
        <v>10</v>
      </c>
    </row>
    <row r="326" spans="1:4" hidden="1" x14ac:dyDescent="0.25">
      <c r="A326" t="s">
        <v>4430</v>
      </c>
      <c r="B326">
        <v>2</v>
      </c>
      <c r="C326" t="s">
        <v>1405</v>
      </c>
      <c r="D326" t="s">
        <v>4432</v>
      </c>
    </row>
    <row r="327" spans="1:4" hidden="1" x14ac:dyDescent="0.25">
      <c r="A327" t="s">
        <v>4430</v>
      </c>
      <c r="B327">
        <v>3</v>
      </c>
      <c r="C327" t="s">
        <v>886</v>
      </c>
      <c r="D327" t="s">
        <v>142</v>
      </c>
    </row>
    <row r="328" spans="1:4" hidden="1" x14ac:dyDescent="0.25">
      <c r="A328" t="s">
        <v>4430</v>
      </c>
      <c r="B328">
        <v>4</v>
      </c>
      <c r="C328" t="s">
        <v>4431</v>
      </c>
      <c r="D328" t="s">
        <v>1492</v>
      </c>
    </row>
    <row r="329" spans="1:4" hidden="1" x14ac:dyDescent="0.25">
      <c r="A329" t="s">
        <v>4430</v>
      </c>
      <c r="B329">
        <v>5</v>
      </c>
      <c r="C329" t="s">
        <v>1269</v>
      </c>
      <c r="D329" t="s">
        <v>1268</v>
      </c>
    </row>
    <row r="330" spans="1:4" hidden="1" x14ac:dyDescent="0.25">
      <c r="A330" t="s">
        <v>4430</v>
      </c>
      <c r="B330">
        <v>6</v>
      </c>
      <c r="C330" t="s">
        <v>1514</v>
      </c>
      <c r="D330" t="s">
        <v>1266</v>
      </c>
    </row>
    <row r="331" spans="1:4" hidden="1" x14ac:dyDescent="0.25">
      <c r="A331" t="s">
        <v>4430</v>
      </c>
      <c r="B331">
        <v>7</v>
      </c>
      <c r="C331" t="s">
        <v>1265</v>
      </c>
      <c r="D331" t="s">
        <v>1264</v>
      </c>
    </row>
    <row r="332" spans="1:4" hidden="1" x14ac:dyDescent="0.25">
      <c r="A332" t="s">
        <v>4430</v>
      </c>
      <c r="B332">
        <v>8</v>
      </c>
      <c r="C332" t="s">
        <v>1263</v>
      </c>
      <c r="D332" t="s">
        <v>1262</v>
      </c>
    </row>
    <row r="333" spans="1:4" hidden="1" x14ac:dyDescent="0.25">
      <c r="A333" t="s">
        <v>4430</v>
      </c>
      <c r="B333">
        <v>9</v>
      </c>
      <c r="C333" t="s">
        <v>1261</v>
      </c>
      <c r="D333" t="s">
        <v>1260</v>
      </c>
    </row>
    <row r="334" spans="1:4" hidden="1" x14ac:dyDescent="0.25">
      <c r="A334" t="s">
        <v>4430</v>
      </c>
      <c r="B334">
        <v>10</v>
      </c>
      <c r="C334" t="s">
        <v>1513</v>
      </c>
      <c r="D334" t="s">
        <v>1512</v>
      </c>
    </row>
    <row r="335" spans="1:4" hidden="1" x14ac:dyDescent="0.25">
      <c r="A335" t="s">
        <v>4430</v>
      </c>
      <c r="B335">
        <v>11</v>
      </c>
      <c r="C335" t="s">
        <v>576</v>
      </c>
      <c r="D335" t="s">
        <v>1511</v>
      </c>
    </row>
    <row r="336" spans="1:4" hidden="1" x14ac:dyDescent="0.25">
      <c r="A336" t="s">
        <v>4430</v>
      </c>
      <c r="B336">
        <v>12</v>
      </c>
      <c r="C336" t="s">
        <v>1510</v>
      </c>
      <c r="D336" t="s">
        <v>1509</v>
      </c>
    </row>
    <row r="337" spans="1:4" hidden="1" x14ac:dyDescent="0.25">
      <c r="A337" t="s">
        <v>4430</v>
      </c>
      <c r="B337">
        <v>13</v>
      </c>
      <c r="C337" t="s">
        <v>1508</v>
      </c>
      <c r="D337" t="s">
        <v>1507</v>
      </c>
    </row>
    <row r="338" spans="1:4" hidden="1" x14ac:dyDescent="0.25">
      <c r="A338" t="s">
        <v>4430</v>
      </c>
      <c r="B338">
        <v>14</v>
      </c>
      <c r="C338" t="s">
        <v>1506</v>
      </c>
      <c r="D338" t="s">
        <v>1505</v>
      </c>
    </row>
    <row r="339" spans="1:4" hidden="1" x14ac:dyDescent="0.25">
      <c r="A339" t="s">
        <v>4430</v>
      </c>
      <c r="B339">
        <v>15</v>
      </c>
      <c r="C339" t="s">
        <v>1504</v>
      </c>
      <c r="D339" t="s">
        <v>71</v>
      </c>
    </row>
    <row r="340" spans="1:4" hidden="1" x14ac:dyDescent="0.25">
      <c r="A340" t="s">
        <v>4430</v>
      </c>
      <c r="B340">
        <v>16</v>
      </c>
      <c r="C340" t="s">
        <v>1252</v>
      </c>
      <c r="D340" t="s">
        <v>1251</v>
      </c>
    </row>
    <row r="341" spans="1:4" hidden="1" x14ac:dyDescent="0.25">
      <c r="A341" t="s">
        <v>4430</v>
      </c>
      <c r="B341">
        <v>17</v>
      </c>
      <c r="C341" t="s">
        <v>1248</v>
      </c>
      <c r="D341" t="s">
        <v>1247</v>
      </c>
    </row>
    <row r="342" spans="1:4" hidden="1" x14ac:dyDescent="0.25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 x14ac:dyDescent="0.25">
      <c r="A343" t="s">
        <v>4428</v>
      </c>
      <c r="B343">
        <v>1</v>
      </c>
      <c r="C343" t="s">
        <v>295</v>
      </c>
      <c r="D343" t="s">
        <v>14</v>
      </c>
    </row>
    <row r="344" spans="1:4" hidden="1" x14ac:dyDescent="0.25">
      <c r="A344" t="s">
        <v>4428</v>
      </c>
      <c r="B344">
        <v>2</v>
      </c>
      <c r="C344" t="s">
        <v>1067</v>
      </c>
      <c r="D344" t="s">
        <v>1234</v>
      </c>
    </row>
    <row r="345" spans="1:4" hidden="1" x14ac:dyDescent="0.25">
      <c r="A345" t="s">
        <v>4428</v>
      </c>
      <c r="B345">
        <v>3</v>
      </c>
      <c r="C345" t="s">
        <v>999</v>
      </c>
      <c r="D345" t="s">
        <v>596</v>
      </c>
    </row>
    <row r="346" spans="1:4" hidden="1" x14ac:dyDescent="0.25">
      <c r="A346" t="s">
        <v>4428</v>
      </c>
      <c r="B346">
        <v>4</v>
      </c>
      <c r="C346" t="s">
        <v>1000</v>
      </c>
      <c r="D346" t="s">
        <v>70</v>
      </c>
    </row>
    <row r="347" spans="1:4" hidden="1" x14ac:dyDescent="0.25">
      <c r="A347" t="s">
        <v>4428</v>
      </c>
      <c r="B347">
        <v>5</v>
      </c>
      <c r="C347" t="s">
        <v>1079</v>
      </c>
      <c r="D347" t="s">
        <v>593</v>
      </c>
    </row>
    <row r="348" spans="1:4" hidden="1" x14ac:dyDescent="0.25">
      <c r="A348" t="s">
        <v>4428</v>
      </c>
      <c r="B348">
        <v>6</v>
      </c>
      <c r="C348" t="s">
        <v>591</v>
      </c>
      <c r="D348" t="s">
        <v>504</v>
      </c>
    </row>
    <row r="349" spans="1:4" hidden="1" x14ac:dyDescent="0.25">
      <c r="A349" t="s">
        <v>4428</v>
      </c>
      <c r="B349">
        <v>7</v>
      </c>
      <c r="C349" t="s">
        <v>1479</v>
      </c>
      <c r="D349" t="s">
        <v>502</v>
      </c>
    </row>
    <row r="350" spans="1:4" hidden="1" x14ac:dyDescent="0.25">
      <c r="A350" t="s">
        <v>4428</v>
      </c>
      <c r="B350">
        <v>8</v>
      </c>
      <c r="C350" t="s">
        <v>761</v>
      </c>
      <c r="D350" t="s">
        <v>500</v>
      </c>
    </row>
    <row r="351" spans="1:4" hidden="1" x14ac:dyDescent="0.25">
      <c r="A351" t="s">
        <v>4428</v>
      </c>
      <c r="B351">
        <v>9</v>
      </c>
      <c r="C351" t="s">
        <v>931</v>
      </c>
      <c r="D351" t="s">
        <v>4429</v>
      </c>
    </row>
    <row r="352" spans="1:4" hidden="1" x14ac:dyDescent="0.25">
      <c r="A352" t="s">
        <v>4428</v>
      </c>
      <c r="B352">
        <v>10</v>
      </c>
      <c r="C352" t="s">
        <v>2247</v>
      </c>
      <c r="D352" t="s">
        <v>205</v>
      </c>
    </row>
    <row r="353" spans="1:4" hidden="1" x14ac:dyDescent="0.25">
      <c r="A353" t="s">
        <v>4428</v>
      </c>
      <c r="B353">
        <v>11</v>
      </c>
      <c r="C353" t="s">
        <v>492</v>
      </c>
      <c r="D353" t="s">
        <v>26</v>
      </c>
    </row>
    <row r="354" spans="1:4" hidden="1" x14ac:dyDescent="0.25">
      <c r="A354" t="s">
        <v>4422</v>
      </c>
      <c r="B354">
        <v>1</v>
      </c>
      <c r="C354" t="s">
        <v>492</v>
      </c>
      <c r="D354" t="s">
        <v>26</v>
      </c>
    </row>
    <row r="355" spans="1:4" hidden="1" x14ac:dyDescent="0.25">
      <c r="A355" t="s">
        <v>4422</v>
      </c>
      <c r="B355">
        <v>2</v>
      </c>
      <c r="C355" t="s">
        <v>2976</v>
      </c>
      <c r="D355" t="s">
        <v>4421</v>
      </c>
    </row>
    <row r="356" spans="1:4" hidden="1" x14ac:dyDescent="0.25">
      <c r="A356" t="s">
        <v>4422</v>
      </c>
      <c r="B356">
        <v>3</v>
      </c>
      <c r="C356" t="s">
        <v>784</v>
      </c>
      <c r="D356" t="s">
        <v>4427</v>
      </c>
    </row>
    <row r="357" spans="1:4" hidden="1" x14ac:dyDescent="0.25">
      <c r="A357" t="s">
        <v>4422</v>
      </c>
      <c r="B357">
        <v>4</v>
      </c>
      <c r="C357" t="s">
        <v>2819</v>
      </c>
      <c r="D357" t="s">
        <v>4417</v>
      </c>
    </row>
    <row r="358" spans="1:4" hidden="1" x14ac:dyDescent="0.25">
      <c r="A358" t="s">
        <v>4422</v>
      </c>
      <c r="B358">
        <v>5</v>
      </c>
      <c r="C358" t="s">
        <v>1436</v>
      </c>
      <c r="D358" t="s">
        <v>4426</v>
      </c>
    </row>
    <row r="359" spans="1:4" hidden="1" x14ac:dyDescent="0.25">
      <c r="A359" t="s">
        <v>4422</v>
      </c>
      <c r="B359">
        <v>6</v>
      </c>
      <c r="C359" t="s">
        <v>1908</v>
      </c>
      <c r="D359" t="s">
        <v>4425</v>
      </c>
    </row>
    <row r="360" spans="1:4" hidden="1" x14ac:dyDescent="0.25">
      <c r="A360" t="s">
        <v>4422</v>
      </c>
      <c r="B360">
        <v>7</v>
      </c>
      <c r="C360" t="s">
        <v>4424</v>
      </c>
      <c r="D360" t="s">
        <v>4423</v>
      </c>
    </row>
    <row r="361" spans="1:4" hidden="1" x14ac:dyDescent="0.25">
      <c r="A361" t="s">
        <v>4422</v>
      </c>
      <c r="B361">
        <v>8</v>
      </c>
      <c r="C361" t="s">
        <v>1400</v>
      </c>
      <c r="D361" t="s">
        <v>159</v>
      </c>
    </row>
    <row r="362" spans="1:4" hidden="1" x14ac:dyDescent="0.25">
      <c r="A362" t="s">
        <v>4415</v>
      </c>
      <c r="B362">
        <v>1</v>
      </c>
      <c r="C362" t="s">
        <v>492</v>
      </c>
      <c r="D362" t="s">
        <v>26</v>
      </c>
    </row>
    <row r="363" spans="1:4" hidden="1" x14ac:dyDescent="0.25">
      <c r="A363" t="s">
        <v>4415</v>
      </c>
      <c r="B363">
        <v>2</v>
      </c>
      <c r="C363" t="s">
        <v>2976</v>
      </c>
      <c r="D363" t="s">
        <v>4421</v>
      </c>
    </row>
    <row r="364" spans="1:4" hidden="1" x14ac:dyDescent="0.25">
      <c r="A364" t="s">
        <v>4415</v>
      </c>
      <c r="B364">
        <v>3</v>
      </c>
      <c r="C364" t="s">
        <v>784</v>
      </c>
      <c r="D364" t="s">
        <v>4420</v>
      </c>
    </row>
    <row r="365" spans="1:4" hidden="1" x14ac:dyDescent="0.25">
      <c r="A365" t="s">
        <v>4415</v>
      </c>
      <c r="B365">
        <v>4</v>
      </c>
      <c r="C365" t="s">
        <v>2302</v>
      </c>
      <c r="D365" t="s">
        <v>4419</v>
      </c>
    </row>
    <row r="366" spans="1:4" hidden="1" x14ac:dyDescent="0.25">
      <c r="A366" t="s">
        <v>4415</v>
      </c>
      <c r="B366">
        <v>5</v>
      </c>
      <c r="C366" t="s">
        <v>734</v>
      </c>
      <c r="D366" t="s">
        <v>4418</v>
      </c>
    </row>
    <row r="367" spans="1:4" hidden="1" x14ac:dyDescent="0.25">
      <c r="A367" t="s">
        <v>4415</v>
      </c>
      <c r="B367">
        <v>6</v>
      </c>
      <c r="C367" t="s">
        <v>2819</v>
      </c>
      <c r="D367" t="s">
        <v>4417</v>
      </c>
    </row>
    <row r="368" spans="1:4" hidden="1" x14ac:dyDescent="0.25">
      <c r="A368" t="s">
        <v>4415</v>
      </c>
      <c r="B368">
        <v>7</v>
      </c>
      <c r="C368" t="s">
        <v>1134</v>
      </c>
      <c r="D368" t="s">
        <v>4416</v>
      </c>
    </row>
    <row r="369" spans="1:4" hidden="1" x14ac:dyDescent="0.25">
      <c r="A369" t="s">
        <v>4415</v>
      </c>
      <c r="B369">
        <v>8</v>
      </c>
      <c r="C369" t="s">
        <v>4414</v>
      </c>
      <c r="D369" t="s">
        <v>28</v>
      </c>
    </row>
    <row r="370" spans="1:4" hidden="1" x14ac:dyDescent="0.25">
      <c r="A370" t="s">
        <v>4410</v>
      </c>
      <c r="B370">
        <v>1</v>
      </c>
      <c r="C370" t="s">
        <v>295</v>
      </c>
      <c r="D370" t="s">
        <v>14</v>
      </c>
    </row>
    <row r="371" spans="1:4" hidden="1" x14ac:dyDescent="0.25">
      <c r="A371" t="s">
        <v>4410</v>
      </c>
      <c r="B371">
        <v>2</v>
      </c>
      <c r="C371" t="s">
        <v>928</v>
      </c>
      <c r="D371" t="s">
        <v>464</v>
      </c>
    </row>
    <row r="372" spans="1:4" hidden="1" x14ac:dyDescent="0.25">
      <c r="A372" t="s">
        <v>4410</v>
      </c>
      <c r="B372">
        <v>3</v>
      </c>
      <c r="C372" t="s">
        <v>461</v>
      </c>
      <c r="D372" t="s">
        <v>462</v>
      </c>
    </row>
    <row r="373" spans="1:4" hidden="1" x14ac:dyDescent="0.25">
      <c r="A373" t="s">
        <v>4410</v>
      </c>
      <c r="B373">
        <v>4</v>
      </c>
      <c r="C373" t="s">
        <v>463</v>
      </c>
      <c r="D373" t="s">
        <v>636</v>
      </c>
    </row>
    <row r="374" spans="1:4" hidden="1" x14ac:dyDescent="0.25">
      <c r="A374" t="s">
        <v>4410</v>
      </c>
      <c r="B374">
        <v>5</v>
      </c>
      <c r="C374" t="s">
        <v>637</v>
      </c>
      <c r="D374" t="s">
        <v>1611</v>
      </c>
    </row>
    <row r="375" spans="1:4" hidden="1" x14ac:dyDescent="0.25">
      <c r="A375" t="s">
        <v>4410</v>
      </c>
      <c r="B375">
        <v>6</v>
      </c>
      <c r="C375" t="s">
        <v>457</v>
      </c>
      <c r="D375" t="s">
        <v>456</v>
      </c>
    </row>
    <row r="376" spans="1:4" hidden="1" x14ac:dyDescent="0.25">
      <c r="A376" t="s">
        <v>4410</v>
      </c>
      <c r="B376">
        <v>7</v>
      </c>
      <c r="C376" t="s">
        <v>455</v>
      </c>
      <c r="D376" t="s">
        <v>1667</v>
      </c>
    </row>
    <row r="377" spans="1:4" hidden="1" x14ac:dyDescent="0.25">
      <c r="A377" t="s">
        <v>4410</v>
      </c>
      <c r="B377">
        <v>8</v>
      </c>
      <c r="C377" t="s">
        <v>316</v>
      </c>
      <c r="D377" t="s">
        <v>106</v>
      </c>
    </row>
    <row r="378" spans="1:4" hidden="1" x14ac:dyDescent="0.25">
      <c r="A378" t="s">
        <v>4410</v>
      </c>
      <c r="B378">
        <v>9</v>
      </c>
      <c r="C378" t="s">
        <v>881</v>
      </c>
      <c r="D378" t="s">
        <v>920</v>
      </c>
    </row>
    <row r="379" spans="1:4" hidden="1" x14ac:dyDescent="0.25">
      <c r="A379" t="s">
        <v>4410</v>
      </c>
      <c r="B379">
        <v>10</v>
      </c>
      <c r="C379" t="s">
        <v>1134</v>
      </c>
      <c r="D379" t="s">
        <v>380</v>
      </c>
    </row>
    <row r="380" spans="1:4" hidden="1" x14ac:dyDescent="0.25">
      <c r="A380" t="s">
        <v>4410</v>
      </c>
      <c r="B380">
        <v>11</v>
      </c>
      <c r="C380" t="s">
        <v>452</v>
      </c>
      <c r="D380" t="s">
        <v>378</v>
      </c>
    </row>
    <row r="381" spans="1:4" hidden="1" x14ac:dyDescent="0.25">
      <c r="A381" t="s">
        <v>4410</v>
      </c>
      <c r="B381">
        <v>12</v>
      </c>
      <c r="C381" t="s">
        <v>451</v>
      </c>
      <c r="D381" t="s">
        <v>4413</v>
      </c>
    </row>
    <row r="382" spans="1:4" hidden="1" x14ac:dyDescent="0.25">
      <c r="A382" t="s">
        <v>4410</v>
      </c>
      <c r="B382">
        <v>13</v>
      </c>
      <c r="C382" t="s">
        <v>450</v>
      </c>
      <c r="D382" t="s">
        <v>374</v>
      </c>
    </row>
    <row r="383" spans="1:4" hidden="1" x14ac:dyDescent="0.25">
      <c r="A383" t="s">
        <v>4410</v>
      </c>
      <c r="B383">
        <v>14</v>
      </c>
      <c r="C383" t="s">
        <v>449</v>
      </c>
      <c r="D383" t="s">
        <v>372</v>
      </c>
    </row>
    <row r="384" spans="1:4" hidden="1" x14ac:dyDescent="0.25">
      <c r="A384" t="s">
        <v>4410</v>
      </c>
      <c r="B384">
        <v>15</v>
      </c>
      <c r="C384" t="s">
        <v>1996</v>
      </c>
      <c r="D384" t="s">
        <v>370</v>
      </c>
    </row>
    <row r="385" spans="1:4" hidden="1" x14ac:dyDescent="0.25">
      <c r="A385" t="s">
        <v>4410</v>
      </c>
      <c r="B385">
        <v>16</v>
      </c>
      <c r="C385" t="s">
        <v>4412</v>
      </c>
      <c r="D385" t="s">
        <v>368</v>
      </c>
    </row>
    <row r="386" spans="1:4" hidden="1" x14ac:dyDescent="0.25">
      <c r="A386" t="s">
        <v>4410</v>
      </c>
      <c r="B386">
        <v>17</v>
      </c>
      <c r="C386" t="s">
        <v>3850</v>
      </c>
      <c r="D386" t="s">
        <v>4411</v>
      </c>
    </row>
    <row r="387" spans="1:4" hidden="1" x14ac:dyDescent="0.25">
      <c r="A387" t="s">
        <v>4410</v>
      </c>
      <c r="B387">
        <v>18</v>
      </c>
      <c r="C387" t="s">
        <v>4409</v>
      </c>
      <c r="D387" t="s">
        <v>158</v>
      </c>
    </row>
    <row r="388" spans="1:4" hidden="1" x14ac:dyDescent="0.25">
      <c r="A388" t="s">
        <v>4404</v>
      </c>
      <c r="B388">
        <v>1</v>
      </c>
      <c r="C388" t="s">
        <v>344</v>
      </c>
      <c r="D388" t="s">
        <v>8</v>
      </c>
    </row>
    <row r="389" spans="1:4" hidden="1" x14ac:dyDescent="0.25">
      <c r="A389" t="s">
        <v>4404</v>
      </c>
      <c r="B389">
        <v>2</v>
      </c>
      <c r="C389" t="s">
        <v>2176</v>
      </c>
      <c r="D389" t="s">
        <v>2016</v>
      </c>
    </row>
    <row r="390" spans="1:4" hidden="1" x14ac:dyDescent="0.25">
      <c r="A390" t="s">
        <v>4404</v>
      </c>
      <c r="B390">
        <v>3</v>
      </c>
      <c r="C390" t="s">
        <v>492</v>
      </c>
      <c r="D390" t="s">
        <v>26</v>
      </c>
    </row>
    <row r="391" spans="1:4" hidden="1" x14ac:dyDescent="0.25">
      <c r="A391" t="s">
        <v>4404</v>
      </c>
      <c r="B391">
        <v>4</v>
      </c>
      <c r="C391" t="s">
        <v>1155</v>
      </c>
      <c r="D391" t="s">
        <v>1687</v>
      </c>
    </row>
    <row r="392" spans="1:4" hidden="1" x14ac:dyDescent="0.25">
      <c r="A392" t="s">
        <v>4404</v>
      </c>
      <c r="B392">
        <v>5</v>
      </c>
      <c r="C392" t="s">
        <v>4408</v>
      </c>
      <c r="D392" t="s">
        <v>1685</v>
      </c>
    </row>
    <row r="393" spans="1:4" hidden="1" x14ac:dyDescent="0.25">
      <c r="A393" t="s">
        <v>4404</v>
      </c>
      <c r="B393">
        <v>6</v>
      </c>
      <c r="C393" t="s">
        <v>1432</v>
      </c>
      <c r="D393" t="s">
        <v>57</v>
      </c>
    </row>
    <row r="394" spans="1:4" hidden="1" x14ac:dyDescent="0.25">
      <c r="A394" t="s">
        <v>4404</v>
      </c>
      <c r="B394">
        <v>7</v>
      </c>
      <c r="C394" t="s">
        <v>438</v>
      </c>
      <c r="D394" t="s">
        <v>551</v>
      </c>
    </row>
    <row r="395" spans="1:4" hidden="1" x14ac:dyDescent="0.25">
      <c r="A395" t="s">
        <v>4404</v>
      </c>
      <c r="B395">
        <v>8</v>
      </c>
      <c r="C395" t="s">
        <v>1412</v>
      </c>
      <c r="D395" t="s">
        <v>1431</v>
      </c>
    </row>
    <row r="396" spans="1:4" hidden="1" x14ac:dyDescent="0.25">
      <c r="A396" t="s">
        <v>4404</v>
      </c>
      <c r="B396">
        <v>9</v>
      </c>
      <c r="C396" t="s">
        <v>1430</v>
      </c>
      <c r="D396" t="s">
        <v>4407</v>
      </c>
    </row>
    <row r="397" spans="1:4" hidden="1" x14ac:dyDescent="0.25">
      <c r="A397" t="s">
        <v>4404</v>
      </c>
      <c r="B397">
        <v>10</v>
      </c>
      <c r="C397" t="s">
        <v>2302</v>
      </c>
      <c r="D397" t="s">
        <v>1427</v>
      </c>
    </row>
    <row r="398" spans="1:4" hidden="1" x14ac:dyDescent="0.25">
      <c r="A398" t="s">
        <v>4404</v>
      </c>
      <c r="B398">
        <v>11</v>
      </c>
      <c r="C398" t="s">
        <v>1746</v>
      </c>
      <c r="D398" t="s">
        <v>1425</v>
      </c>
    </row>
    <row r="399" spans="1:4" hidden="1" x14ac:dyDescent="0.25">
      <c r="A399" t="s">
        <v>4404</v>
      </c>
      <c r="B399">
        <v>12</v>
      </c>
      <c r="C399" t="s">
        <v>2289</v>
      </c>
      <c r="D399" t="s">
        <v>1423</v>
      </c>
    </row>
    <row r="400" spans="1:4" hidden="1" x14ac:dyDescent="0.25">
      <c r="A400" t="s">
        <v>4404</v>
      </c>
      <c r="B400">
        <v>13</v>
      </c>
      <c r="C400" t="s">
        <v>2935</v>
      </c>
      <c r="D400" t="s">
        <v>1421</v>
      </c>
    </row>
    <row r="401" spans="1:4" hidden="1" x14ac:dyDescent="0.25">
      <c r="A401" t="s">
        <v>4404</v>
      </c>
      <c r="B401">
        <v>14</v>
      </c>
      <c r="C401" t="s">
        <v>459</v>
      </c>
      <c r="D401" t="s">
        <v>4406</v>
      </c>
    </row>
    <row r="402" spans="1:4" hidden="1" x14ac:dyDescent="0.25">
      <c r="A402" t="s">
        <v>4404</v>
      </c>
      <c r="B402">
        <v>15</v>
      </c>
      <c r="C402" t="s">
        <v>1419</v>
      </c>
      <c r="D402" t="s">
        <v>4405</v>
      </c>
    </row>
    <row r="403" spans="1:4" hidden="1" x14ac:dyDescent="0.25">
      <c r="A403" t="s">
        <v>4404</v>
      </c>
      <c r="B403">
        <v>16</v>
      </c>
      <c r="C403" t="s">
        <v>1649</v>
      </c>
      <c r="D403" t="s">
        <v>157</v>
      </c>
    </row>
    <row r="404" spans="1:4" hidden="1" x14ac:dyDescent="0.25">
      <c r="A404" t="s">
        <v>4401</v>
      </c>
      <c r="B404">
        <v>1</v>
      </c>
      <c r="C404" t="s">
        <v>295</v>
      </c>
      <c r="D404" t="s">
        <v>14</v>
      </c>
    </row>
    <row r="405" spans="1:4" hidden="1" x14ac:dyDescent="0.25">
      <c r="A405" t="s">
        <v>4401</v>
      </c>
      <c r="B405">
        <v>2</v>
      </c>
      <c r="C405" t="s">
        <v>998</v>
      </c>
      <c r="D405" t="s">
        <v>1234</v>
      </c>
    </row>
    <row r="406" spans="1:4" hidden="1" x14ac:dyDescent="0.25">
      <c r="A406" t="s">
        <v>4401</v>
      </c>
      <c r="B406">
        <v>3</v>
      </c>
      <c r="C406" t="s">
        <v>999</v>
      </c>
      <c r="D406" t="s">
        <v>596</v>
      </c>
    </row>
    <row r="407" spans="1:4" hidden="1" x14ac:dyDescent="0.25">
      <c r="A407" t="s">
        <v>4401</v>
      </c>
      <c r="B407">
        <v>4</v>
      </c>
      <c r="C407" t="s">
        <v>1000</v>
      </c>
      <c r="D407" t="s">
        <v>70</v>
      </c>
    </row>
    <row r="408" spans="1:4" hidden="1" x14ac:dyDescent="0.25">
      <c r="A408" t="s">
        <v>4401</v>
      </c>
      <c r="B408">
        <v>5</v>
      </c>
      <c r="C408" t="s">
        <v>4403</v>
      </c>
      <c r="D408" t="s">
        <v>4402</v>
      </c>
    </row>
    <row r="409" spans="1:4" hidden="1" x14ac:dyDescent="0.25">
      <c r="A409" t="s">
        <v>4401</v>
      </c>
      <c r="B409">
        <v>6</v>
      </c>
      <c r="C409" t="s">
        <v>2095</v>
      </c>
      <c r="D409" t="s">
        <v>156</v>
      </c>
    </row>
    <row r="410" spans="1:4" hidden="1" x14ac:dyDescent="0.25">
      <c r="A410" t="s">
        <v>4400</v>
      </c>
      <c r="B410">
        <v>1</v>
      </c>
      <c r="C410" t="s">
        <v>295</v>
      </c>
      <c r="D410" t="s">
        <v>14</v>
      </c>
    </row>
    <row r="411" spans="1:4" hidden="1" x14ac:dyDescent="0.25">
      <c r="A411" t="s">
        <v>4400</v>
      </c>
      <c r="B411">
        <v>2</v>
      </c>
      <c r="C411" t="s">
        <v>3236</v>
      </c>
      <c r="D411" t="s">
        <v>155</v>
      </c>
    </row>
    <row r="412" spans="1:4" hidden="1" x14ac:dyDescent="0.25">
      <c r="A412" t="s">
        <v>4399</v>
      </c>
      <c r="B412">
        <v>1</v>
      </c>
      <c r="C412" t="s">
        <v>295</v>
      </c>
      <c r="D412" t="s">
        <v>14</v>
      </c>
    </row>
    <row r="413" spans="1:4" hidden="1" x14ac:dyDescent="0.25">
      <c r="A413" t="s">
        <v>4399</v>
      </c>
      <c r="B413">
        <v>2</v>
      </c>
      <c r="C413" t="s">
        <v>637</v>
      </c>
      <c r="D413" t="s">
        <v>154</v>
      </c>
    </row>
    <row r="414" spans="1:4" hidden="1" x14ac:dyDescent="0.25">
      <c r="A414" t="s">
        <v>4395</v>
      </c>
      <c r="B414">
        <v>1</v>
      </c>
      <c r="C414" t="s">
        <v>295</v>
      </c>
      <c r="D414" t="s">
        <v>14</v>
      </c>
    </row>
    <row r="415" spans="1:4" hidden="1" x14ac:dyDescent="0.25">
      <c r="A415" t="s">
        <v>4395</v>
      </c>
      <c r="B415">
        <v>2</v>
      </c>
      <c r="C415" t="s">
        <v>2047</v>
      </c>
      <c r="D415" t="s">
        <v>118</v>
      </c>
    </row>
    <row r="416" spans="1:4" hidden="1" x14ac:dyDescent="0.25">
      <c r="A416" t="s">
        <v>4395</v>
      </c>
      <c r="B416">
        <v>3</v>
      </c>
      <c r="C416" t="s">
        <v>1091</v>
      </c>
      <c r="D416" t="s">
        <v>4398</v>
      </c>
    </row>
    <row r="417" spans="1:4" hidden="1" x14ac:dyDescent="0.25">
      <c r="A417" t="s">
        <v>4395</v>
      </c>
      <c r="B417">
        <v>4</v>
      </c>
      <c r="C417" t="s">
        <v>2448</v>
      </c>
      <c r="D417" t="s">
        <v>4397</v>
      </c>
    </row>
    <row r="418" spans="1:4" hidden="1" x14ac:dyDescent="0.25">
      <c r="A418" t="s">
        <v>4395</v>
      </c>
      <c r="B418">
        <v>5</v>
      </c>
      <c r="C418" t="s">
        <v>3822</v>
      </c>
      <c r="D418" t="s">
        <v>4396</v>
      </c>
    </row>
    <row r="419" spans="1:4" hidden="1" x14ac:dyDescent="0.25">
      <c r="A419" t="s">
        <v>4395</v>
      </c>
      <c r="B419">
        <v>6</v>
      </c>
      <c r="C419" t="s">
        <v>3169</v>
      </c>
      <c r="D419" t="s">
        <v>153</v>
      </c>
    </row>
    <row r="420" spans="1:4" hidden="1" x14ac:dyDescent="0.25">
      <c r="A420" t="s">
        <v>4392</v>
      </c>
      <c r="B420">
        <v>1</v>
      </c>
      <c r="C420" t="s">
        <v>295</v>
      </c>
      <c r="D420" t="s">
        <v>14</v>
      </c>
    </row>
    <row r="421" spans="1:4" hidden="1" x14ac:dyDescent="0.25">
      <c r="A421" t="s">
        <v>4392</v>
      </c>
      <c r="B421">
        <v>2</v>
      </c>
      <c r="C421" t="s">
        <v>465</v>
      </c>
      <c r="D421" t="s">
        <v>464</v>
      </c>
    </row>
    <row r="422" spans="1:4" hidden="1" x14ac:dyDescent="0.25">
      <c r="A422" t="s">
        <v>4392</v>
      </c>
      <c r="B422">
        <v>3</v>
      </c>
      <c r="C422" t="s">
        <v>3419</v>
      </c>
      <c r="D422" t="s">
        <v>4394</v>
      </c>
    </row>
    <row r="423" spans="1:4" hidden="1" x14ac:dyDescent="0.25">
      <c r="A423" t="s">
        <v>4392</v>
      </c>
      <c r="B423">
        <v>4</v>
      </c>
      <c r="C423" t="s">
        <v>2665</v>
      </c>
      <c r="D423" t="s">
        <v>4393</v>
      </c>
    </row>
    <row r="424" spans="1:4" hidden="1" x14ac:dyDescent="0.25">
      <c r="A424" t="s">
        <v>4392</v>
      </c>
      <c r="B424">
        <v>5</v>
      </c>
      <c r="C424" t="s">
        <v>4388</v>
      </c>
      <c r="D424" t="s">
        <v>4013</v>
      </c>
    </row>
    <row r="425" spans="1:4" hidden="1" x14ac:dyDescent="0.25">
      <c r="A425" t="s">
        <v>4392</v>
      </c>
      <c r="B425">
        <v>6</v>
      </c>
      <c r="C425" t="s">
        <v>2349</v>
      </c>
      <c r="D425" t="s">
        <v>4014</v>
      </c>
    </row>
    <row r="426" spans="1:4" hidden="1" x14ac:dyDescent="0.25">
      <c r="A426" t="s">
        <v>4392</v>
      </c>
      <c r="B426">
        <v>7</v>
      </c>
      <c r="C426" t="s">
        <v>633</v>
      </c>
      <c r="D426" t="s">
        <v>152</v>
      </c>
    </row>
    <row r="427" spans="1:4" hidden="1" x14ac:dyDescent="0.25">
      <c r="A427" t="s">
        <v>4389</v>
      </c>
      <c r="B427">
        <v>1</v>
      </c>
      <c r="C427" t="s">
        <v>295</v>
      </c>
      <c r="D427" t="s">
        <v>14</v>
      </c>
    </row>
    <row r="428" spans="1:4" hidden="1" x14ac:dyDescent="0.25">
      <c r="A428" t="s">
        <v>4389</v>
      </c>
      <c r="B428">
        <v>2</v>
      </c>
      <c r="C428" t="s">
        <v>919</v>
      </c>
      <c r="D428" t="s">
        <v>380</v>
      </c>
    </row>
    <row r="429" spans="1:4" hidden="1" x14ac:dyDescent="0.25">
      <c r="A429" t="s">
        <v>4389</v>
      </c>
      <c r="B429">
        <v>3</v>
      </c>
      <c r="C429" t="s">
        <v>533</v>
      </c>
      <c r="D429" t="s">
        <v>650</v>
      </c>
    </row>
    <row r="430" spans="1:4" hidden="1" x14ac:dyDescent="0.25">
      <c r="A430" t="s">
        <v>4389</v>
      </c>
      <c r="B430">
        <v>4</v>
      </c>
      <c r="C430" t="s">
        <v>4386</v>
      </c>
      <c r="D430" t="s">
        <v>4038</v>
      </c>
    </row>
    <row r="431" spans="1:4" hidden="1" x14ac:dyDescent="0.25">
      <c r="A431" t="s">
        <v>4389</v>
      </c>
      <c r="B431">
        <v>5</v>
      </c>
      <c r="C431" t="s">
        <v>913</v>
      </c>
      <c r="D431" t="s">
        <v>3853</v>
      </c>
    </row>
    <row r="432" spans="1:4" hidden="1" x14ac:dyDescent="0.25">
      <c r="A432" t="s">
        <v>4389</v>
      </c>
      <c r="B432">
        <v>6</v>
      </c>
      <c r="C432" t="s">
        <v>911</v>
      </c>
      <c r="D432" t="s">
        <v>522</v>
      </c>
    </row>
    <row r="433" spans="1:4" hidden="1" x14ac:dyDescent="0.25">
      <c r="A433" t="s">
        <v>4389</v>
      </c>
      <c r="B433">
        <v>7</v>
      </c>
      <c r="C433" t="s">
        <v>411</v>
      </c>
      <c r="D433" t="s">
        <v>47</v>
      </c>
    </row>
    <row r="434" spans="1:4" hidden="1" x14ac:dyDescent="0.25">
      <c r="A434" t="s">
        <v>4389</v>
      </c>
      <c r="B434">
        <v>8</v>
      </c>
      <c r="C434" t="s">
        <v>2943</v>
      </c>
      <c r="D434" t="s">
        <v>4391</v>
      </c>
    </row>
    <row r="435" spans="1:4" hidden="1" x14ac:dyDescent="0.25">
      <c r="A435" t="s">
        <v>4389</v>
      </c>
      <c r="B435">
        <v>9</v>
      </c>
      <c r="C435" t="s">
        <v>4385</v>
      </c>
      <c r="D435" t="s">
        <v>4385</v>
      </c>
    </row>
    <row r="436" spans="1:4" hidden="1" x14ac:dyDescent="0.25">
      <c r="A436" t="s">
        <v>4389</v>
      </c>
      <c r="B436">
        <v>10</v>
      </c>
      <c r="C436" t="s">
        <v>1283</v>
      </c>
      <c r="D436" t="s">
        <v>1501</v>
      </c>
    </row>
    <row r="437" spans="1:4" hidden="1" x14ac:dyDescent="0.25">
      <c r="A437" t="s">
        <v>4389</v>
      </c>
      <c r="B437">
        <v>11</v>
      </c>
      <c r="C437" t="s">
        <v>931</v>
      </c>
      <c r="D437" t="s">
        <v>4390</v>
      </c>
    </row>
    <row r="438" spans="1:4" hidden="1" x14ac:dyDescent="0.25">
      <c r="A438" t="s">
        <v>4389</v>
      </c>
      <c r="B438">
        <v>12</v>
      </c>
      <c r="C438" t="s">
        <v>1763</v>
      </c>
      <c r="D438" t="s">
        <v>151</v>
      </c>
    </row>
    <row r="439" spans="1:4" hidden="1" x14ac:dyDescent="0.25">
      <c r="A439" t="s">
        <v>4387</v>
      </c>
      <c r="B439">
        <v>1</v>
      </c>
      <c r="C439" t="s">
        <v>295</v>
      </c>
      <c r="D439" t="s">
        <v>14</v>
      </c>
    </row>
    <row r="440" spans="1:4" hidden="1" x14ac:dyDescent="0.25">
      <c r="A440" t="s">
        <v>4387</v>
      </c>
      <c r="B440">
        <v>2</v>
      </c>
      <c r="C440" t="s">
        <v>2546</v>
      </c>
      <c r="D440" t="s">
        <v>296</v>
      </c>
    </row>
    <row r="441" spans="1:4" hidden="1" x14ac:dyDescent="0.25">
      <c r="A441" t="s">
        <v>4387</v>
      </c>
      <c r="B441">
        <v>3</v>
      </c>
      <c r="C441" t="s">
        <v>1265</v>
      </c>
      <c r="D441" t="s">
        <v>4016</v>
      </c>
    </row>
    <row r="442" spans="1:4" hidden="1" x14ac:dyDescent="0.25">
      <c r="A442" t="s">
        <v>4387</v>
      </c>
      <c r="B442">
        <v>4</v>
      </c>
      <c r="C442" t="s">
        <v>4388</v>
      </c>
      <c r="D442" t="s">
        <v>4013</v>
      </c>
    </row>
    <row r="443" spans="1:4" hidden="1" x14ac:dyDescent="0.25">
      <c r="A443" t="s">
        <v>4387</v>
      </c>
      <c r="B443">
        <v>5</v>
      </c>
      <c r="C443" t="s">
        <v>3435</v>
      </c>
      <c r="D443" t="s">
        <v>951</v>
      </c>
    </row>
    <row r="444" spans="1:4" hidden="1" x14ac:dyDescent="0.25">
      <c r="A444" t="s">
        <v>4387</v>
      </c>
      <c r="B444">
        <v>6</v>
      </c>
      <c r="C444" t="s">
        <v>316</v>
      </c>
      <c r="D444" t="s">
        <v>106</v>
      </c>
    </row>
    <row r="445" spans="1:4" hidden="1" x14ac:dyDescent="0.25">
      <c r="A445" t="s">
        <v>4384</v>
      </c>
      <c r="B445">
        <v>1</v>
      </c>
      <c r="C445" t="s">
        <v>295</v>
      </c>
      <c r="D445" t="s">
        <v>14</v>
      </c>
    </row>
    <row r="446" spans="1:4" hidden="1" x14ac:dyDescent="0.25">
      <c r="A446" t="s">
        <v>4384</v>
      </c>
      <c r="B446">
        <v>2</v>
      </c>
      <c r="C446" t="s">
        <v>919</v>
      </c>
      <c r="D446" t="s">
        <v>380</v>
      </c>
    </row>
    <row r="447" spans="1:4" hidden="1" x14ac:dyDescent="0.25">
      <c r="A447" t="s">
        <v>4384</v>
      </c>
      <c r="B447">
        <v>3</v>
      </c>
      <c r="C447" t="s">
        <v>533</v>
      </c>
      <c r="D447" t="s">
        <v>650</v>
      </c>
    </row>
    <row r="448" spans="1:4" hidden="1" x14ac:dyDescent="0.25">
      <c r="A448" t="s">
        <v>4384</v>
      </c>
      <c r="B448">
        <v>4</v>
      </c>
      <c r="C448" t="s">
        <v>4386</v>
      </c>
      <c r="D448" t="s">
        <v>4038</v>
      </c>
    </row>
    <row r="449" spans="1:4" hidden="1" x14ac:dyDescent="0.25">
      <c r="A449" t="s">
        <v>4384</v>
      </c>
      <c r="B449">
        <v>5</v>
      </c>
      <c r="C449" t="s">
        <v>913</v>
      </c>
      <c r="D449" t="s">
        <v>3853</v>
      </c>
    </row>
    <row r="450" spans="1:4" hidden="1" x14ac:dyDescent="0.25">
      <c r="A450" t="s">
        <v>4384</v>
      </c>
      <c r="B450">
        <v>6</v>
      </c>
      <c r="C450" t="s">
        <v>911</v>
      </c>
      <c r="D450" t="s">
        <v>522</v>
      </c>
    </row>
    <row r="451" spans="1:4" hidden="1" x14ac:dyDescent="0.25">
      <c r="A451" t="s">
        <v>4384</v>
      </c>
      <c r="B451">
        <v>7</v>
      </c>
      <c r="C451" t="s">
        <v>411</v>
      </c>
      <c r="D451" t="s">
        <v>47</v>
      </c>
    </row>
    <row r="452" spans="1:4" hidden="1" x14ac:dyDescent="0.25">
      <c r="A452" t="s">
        <v>4384</v>
      </c>
      <c r="B452">
        <v>8</v>
      </c>
      <c r="C452" t="s">
        <v>2943</v>
      </c>
      <c r="D452" t="s">
        <v>908</v>
      </c>
    </row>
    <row r="453" spans="1:4" hidden="1" x14ac:dyDescent="0.25">
      <c r="A453" t="s">
        <v>4384</v>
      </c>
      <c r="B453">
        <v>9</v>
      </c>
      <c r="C453" t="s">
        <v>4385</v>
      </c>
      <c r="D453" t="s">
        <v>150</v>
      </c>
    </row>
    <row r="454" spans="1:4" hidden="1" x14ac:dyDescent="0.25">
      <c r="A454" t="s">
        <v>4384</v>
      </c>
      <c r="B454">
        <v>10</v>
      </c>
      <c r="C454" t="s">
        <v>1283</v>
      </c>
      <c r="D454" t="s">
        <v>112</v>
      </c>
    </row>
    <row r="455" spans="1:4" hidden="1" x14ac:dyDescent="0.25">
      <c r="A455" t="s">
        <v>4383</v>
      </c>
      <c r="B455">
        <v>1</v>
      </c>
      <c r="C455" t="s">
        <v>295</v>
      </c>
      <c r="D455" t="s">
        <v>14</v>
      </c>
    </row>
    <row r="456" spans="1:4" hidden="1" x14ac:dyDescent="0.25">
      <c r="A456" t="s">
        <v>4383</v>
      </c>
      <c r="B456">
        <v>2</v>
      </c>
      <c r="C456" t="s">
        <v>1067</v>
      </c>
      <c r="D456" t="s">
        <v>1234</v>
      </c>
    </row>
    <row r="457" spans="1:4" hidden="1" x14ac:dyDescent="0.25">
      <c r="A457" t="s">
        <v>4383</v>
      </c>
      <c r="B457">
        <v>3</v>
      </c>
      <c r="C457" t="s">
        <v>999</v>
      </c>
      <c r="D457" t="s">
        <v>596</v>
      </c>
    </row>
    <row r="458" spans="1:4" hidden="1" x14ac:dyDescent="0.25">
      <c r="A458" t="s">
        <v>4383</v>
      </c>
      <c r="B458">
        <v>4</v>
      </c>
      <c r="C458" t="s">
        <v>1000</v>
      </c>
      <c r="D458" t="s">
        <v>70</v>
      </c>
    </row>
    <row r="459" spans="1:4" hidden="1" x14ac:dyDescent="0.25">
      <c r="A459" t="s">
        <v>4383</v>
      </c>
      <c r="B459">
        <v>5</v>
      </c>
      <c r="C459" t="s">
        <v>1079</v>
      </c>
      <c r="D459" t="s">
        <v>593</v>
      </c>
    </row>
    <row r="460" spans="1:4" hidden="1" x14ac:dyDescent="0.25">
      <c r="A460" t="s">
        <v>4383</v>
      </c>
      <c r="B460">
        <v>6</v>
      </c>
      <c r="C460" t="s">
        <v>1192</v>
      </c>
      <c r="D460" t="s">
        <v>3208</v>
      </c>
    </row>
    <row r="461" spans="1:4" hidden="1" x14ac:dyDescent="0.25">
      <c r="A461" t="s">
        <v>4383</v>
      </c>
      <c r="B461">
        <v>7</v>
      </c>
      <c r="C461" t="s">
        <v>1440</v>
      </c>
      <c r="D461" t="s">
        <v>504</v>
      </c>
    </row>
    <row r="462" spans="1:4" hidden="1" x14ac:dyDescent="0.25">
      <c r="A462" t="s">
        <v>4383</v>
      </c>
      <c r="B462">
        <v>8</v>
      </c>
      <c r="C462" t="s">
        <v>934</v>
      </c>
      <c r="D462" t="s">
        <v>590</v>
      </c>
    </row>
    <row r="463" spans="1:4" hidden="1" x14ac:dyDescent="0.25">
      <c r="A463" t="s">
        <v>4383</v>
      </c>
      <c r="B463">
        <v>9</v>
      </c>
      <c r="C463" t="s">
        <v>1586</v>
      </c>
      <c r="D463" t="s">
        <v>116</v>
      </c>
    </row>
    <row r="464" spans="1:4" hidden="1" x14ac:dyDescent="0.25">
      <c r="A464" t="s">
        <v>4383</v>
      </c>
      <c r="B464">
        <v>10</v>
      </c>
      <c r="C464" t="s">
        <v>512</v>
      </c>
      <c r="D464" t="s">
        <v>511</v>
      </c>
    </row>
    <row r="465" spans="1:4" hidden="1" x14ac:dyDescent="0.25">
      <c r="A465" t="s">
        <v>4383</v>
      </c>
      <c r="B465">
        <v>11</v>
      </c>
      <c r="C465" t="s">
        <v>692</v>
      </c>
      <c r="D465" t="s">
        <v>935</v>
      </c>
    </row>
    <row r="466" spans="1:4" hidden="1" x14ac:dyDescent="0.25">
      <c r="A466" t="s">
        <v>4383</v>
      </c>
      <c r="B466">
        <v>12</v>
      </c>
      <c r="C466" t="s">
        <v>1190</v>
      </c>
      <c r="D466" t="s">
        <v>587</v>
      </c>
    </row>
    <row r="467" spans="1:4" hidden="1" x14ac:dyDescent="0.25">
      <c r="A467" t="s">
        <v>4383</v>
      </c>
      <c r="B467">
        <v>13</v>
      </c>
      <c r="C467" t="s">
        <v>1338</v>
      </c>
      <c r="D467" t="s">
        <v>150</v>
      </c>
    </row>
    <row r="468" spans="1:4" hidden="1" x14ac:dyDescent="0.25">
      <c r="A468" t="s">
        <v>4377</v>
      </c>
      <c r="B468">
        <v>1</v>
      </c>
      <c r="C468" t="s">
        <v>1338</v>
      </c>
      <c r="D468" t="s">
        <v>150</v>
      </c>
    </row>
    <row r="469" spans="1:4" hidden="1" x14ac:dyDescent="0.25">
      <c r="A469" t="s">
        <v>4377</v>
      </c>
      <c r="B469">
        <v>2</v>
      </c>
      <c r="C469" t="s">
        <v>4382</v>
      </c>
      <c r="D469" t="s">
        <v>4381</v>
      </c>
    </row>
    <row r="470" spans="1:4" hidden="1" x14ac:dyDescent="0.25">
      <c r="A470" t="s">
        <v>4377</v>
      </c>
      <c r="B470">
        <v>3</v>
      </c>
      <c r="C470" t="s">
        <v>1190</v>
      </c>
      <c r="D470" t="s">
        <v>587</v>
      </c>
    </row>
    <row r="471" spans="1:4" hidden="1" x14ac:dyDescent="0.25">
      <c r="A471" t="s">
        <v>4377</v>
      </c>
      <c r="B471">
        <v>4</v>
      </c>
      <c r="C471" t="s">
        <v>692</v>
      </c>
      <c r="D471" t="s">
        <v>935</v>
      </c>
    </row>
    <row r="472" spans="1:4" hidden="1" x14ac:dyDescent="0.25">
      <c r="A472" t="s">
        <v>4377</v>
      </c>
      <c r="B472">
        <v>5</v>
      </c>
      <c r="C472" t="s">
        <v>4380</v>
      </c>
      <c r="D472" t="s">
        <v>4379</v>
      </c>
    </row>
    <row r="473" spans="1:4" hidden="1" x14ac:dyDescent="0.25">
      <c r="A473" t="s">
        <v>4377</v>
      </c>
      <c r="B473">
        <v>6</v>
      </c>
      <c r="C473" t="s">
        <v>2738</v>
      </c>
      <c r="D473" t="s">
        <v>2737</v>
      </c>
    </row>
    <row r="474" spans="1:4" hidden="1" x14ac:dyDescent="0.25">
      <c r="A474" t="s">
        <v>4377</v>
      </c>
      <c r="B474">
        <v>7</v>
      </c>
      <c r="C474" t="s">
        <v>1394</v>
      </c>
      <c r="D474" t="s">
        <v>145</v>
      </c>
    </row>
    <row r="475" spans="1:4" hidden="1" x14ac:dyDescent="0.25">
      <c r="A475" t="s">
        <v>4377</v>
      </c>
      <c r="B475">
        <v>8</v>
      </c>
      <c r="C475" t="s">
        <v>1068</v>
      </c>
      <c r="D475" t="s">
        <v>223</v>
      </c>
    </row>
    <row r="476" spans="1:4" hidden="1" x14ac:dyDescent="0.25">
      <c r="A476" t="s">
        <v>4377</v>
      </c>
      <c r="B476">
        <v>9</v>
      </c>
      <c r="C476" t="s">
        <v>2594</v>
      </c>
      <c r="D476" t="s">
        <v>4378</v>
      </c>
    </row>
    <row r="477" spans="1:4" hidden="1" x14ac:dyDescent="0.25">
      <c r="A477" t="s">
        <v>4377</v>
      </c>
      <c r="B477">
        <v>10</v>
      </c>
      <c r="C477" t="s">
        <v>4376</v>
      </c>
      <c r="D477" t="s">
        <v>149</v>
      </c>
    </row>
    <row r="478" spans="1:4" hidden="1" x14ac:dyDescent="0.25">
      <c r="A478" t="s">
        <v>4362</v>
      </c>
      <c r="B478">
        <v>0</v>
      </c>
      <c r="C478" t="s">
        <v>2679</v>
      </c>
      <c r="D478" t="s">
        <v>4017</v>
      </c>
    </row>
    <row r="479" spans="1:4" hidden="1" x14ac:dyDescent="0.25">
      <c r="A479" t="s">
        <v>4362</v>
      </c>
      <c r="B479">
        <v>1</v>
      </c>
      <c r="C479" t="s">
        <v>295</v>
      </c>
      <c r="D479" t="s">
        <v>14</v>
      </c>
    </row>
    <row r="480" spans="1:4" hidden="1" x14ac:dyDescent="0.25">
      <c r="A480" t="s">
        <v>4362</v>
      </c>
      <c r="B480">
        <v>2</v>
      </c>
      <c r="C480" t="s">
        <v>2546</v>
      </c>
      <c r="D480" t="s">
        <v>296</v>
      </c>
    </row>
    <row r="481" spans="1:4" hidden="1" x14ac:dyDescent="0.25">
      <c r="A481" t="s">
        <v>4362</v>
      </c>
      <c r="B481">
        <v>3</v>
      </c>
      <c r="C481" t="s">
        <v>1802</v>
      </c>
      <c r="D481" t="s">
        <v>298</v>
      </c>
    </row>
    <row r="482" spans="1:4" hidden="1" x14ac:dyDescent="0.25">
      <c r="A482" t="s">
        <v>4362</v>
      </c>
      <c r="B482">
        <v>4</v>
      </c>
      <c r="C482" t="s">
        <v>4375</v>
      </c>
      <c r="D482" t="s">
        <v>4374</v>
      </c>
    </row>
    <row r="483" spans="1:4" hidden="1" x14ac:dyDescent="0.25">
      <c r="A483" t="s">
        <v>4362</v>
      </c>
      <c r="B483">
        <v>5</v>
      </c>
      <c r="C483" t="s">
        <v>4373</v>
      </c>
      <c r="D483" t="s">
        <v>4372</v>
      </c>
    </row>
    <row r="484" spans="1:4" hidden="1" x14ac:dyDescent="0.25">
      <c r="A484" t="s">
        <v>4362</v>
      </c>
      <c r="B484">
        <v>6</v>
      </c>
      <c r="C484" t="s">
        <v>4371</v>
      </c>
      <c r="D484" t="s">
        <v>4370</v>
      </c>
    </row>
    <row r="485" spans="1:4" hidden="1" x14ac:dyDescent="0.25">
      <c r="A485" t="s">
        <v>4362</v>
      </c>
      <c r="B485">
        <v>7</v>
      </c>
      <c r="C485" t="s">
        <v>633</v>
      </c>
      <c r="D485" t="s">
        <v>107</v>
      </c>
    </row>
    <row r="486" spans="1:4" hidden="1" x14ac:dyDescent="0.25">
      <c r="A486" t="s">
        <v>4362</v>
      </c>
      <c r="B486">
        <v>8</v>
      </c>
      <c r="C486" t="s">
        <v>1724</v>
      </c>
      <c r="D486" t="s">
        <v>947</v>
      </c>
    </row>
    <row r="487" spans="1:4" hidden="1" x14ac:dyDescent="0.25">
      <c r="A487" t="s">
        <v>4362</v>
      </c>
      <c r="B487">
        <v>9</v>
      </c>
      <c r="C487" t="s">
        <v>4369</v>
      </c>
      <c r="D487" t="s">
        <v>4067</v>
      </c>
    </row>
    <row r="488" spans="1:4" hidden="1" x14ac:dyDescent="0.25">
      <c r="A488" t="s">
        <v>4362</v>
      </c>
      <c r="B488">
        <v>10</v>
      </c>
      <c r="C488" t="s">
        <v>4368</v>
      </c>
      <c r="D488" t="s">
        <v>4367</v>
      </c>
    </row>
    <row r="489" spans="1:4" hidden="1" x14ac:dyDescent="0.25">
      <c r="A489" t="s">
        <v>4362</v>
      </c>
      <c r="B489">
        <v>11</v>
      </c>
      <c r="C489" t="s">
        <v>4366</v>
      </c>
      <c r="D489" t="s">
        <v>4365</v>
      </c>
    </row>
    <row r="490" spans="1:4" hidden="1" x14ac:dyDescent="0.25">
      <c r="A490" t="s">
        <v>4362</v>
      </c>
      <c r="B490">
        <v>12</v>
      </c>
      <c r="C490" t="s">
        <v>1365</v>
      </c>
      <c r="D490" t="s">
        <v>115</v>
      </c>
    </row>
    <row r="491" spans="1:4" hidden="1" x14ac:dyDescent="0.25">
      <c r="A491" t="s">
        <v>4362</v>
      </c>
      <c r="B491">
        <v>13</v>
      </c>
      <c r="C491" t="s">
        <v>1008</v>
      </c>
      <c r="D491" t="s">
        <v>1364</v>
      </c>
    </row>
    <row r="492" spans="1:4" hidden="1" x14ac:dyDescent="0.25">
      <c r="A492" t="s">
        <v>4362</v>
      </c>
      <c r="B492">
        <v>14</v>
      </c>
      <c r="C492" t="s">
        <v>4364</v>
      </c>
      <c r="D492" t="s">
        <v>139</v>
      </c>
    </row>
    <row r="493" spans="1:4" hidden="1" x14ac:dyDescent="0.25">
      <c r="A493" t="s">
        <v>4362</v>
      </c>
      <c r="B493">
        <v>15</v>
      </c>
      <c r="C493" t="s">
        <v>1820</v>
      </c>
      <c r="D493" t="s">
        <v>1320</v>
      </c>
    </row>
    <row r="494" spans="1:4" hidden="1" x14ac:dyDescent="0.25">
      <c r="A494" t="s">
        <v>4362</v>
      </c>
      <c r="B494">
        <v>16</v>
      </c>
      <c r="C494" t="s">
        <v>1354</v>
      </c>
      <c r="D494" t="s">
        <v>2504</v>
      </c>
    </row>
    <row r="495" spans="1:4" hidden="1" x14ac:dyDescent="0.25">
      <c r="A495" t="s">
        <v>4362</v>
      </c>
      <c r="B495">
        <v>17</v>
      </c>
      <c r="C495" t="s">
        <v>4363</v>
      </c>
      <c r="D495" t="s">
        <v>2502</v>
      </c>
    </row>
    <row r="496" spans="1:4" hidden="1" x14ac:dyDescent="0.25">
      <c r="A496" t="s">
        <v>4362</v>
      </c>
      <c r="B496">
        <v>18</v>
      </c>
      <c r="C496" t="s">
        <v>2500</v>
      </c>
      <c r="D496" t="s">
        <v>103</v>
      </c>
    </row>
    <row r="497" spans="1:4" hidden="1" x14ac:dyDescent="0.25">
      <c r="A497" t="s">
        <v>4361</v>
      </c>
      <c r="B497">
        <v>1</v>
      </c>
      <c r="C497" t="s">
        <v>295</v>
      </c>
      <c r="D497" t="s">
        <v>14</v>
      </c>
    </row>
    <row r="498" spans="1:4" hidden="1" x14ac:dyDescent="0.25">
      <c r="A498" t="s">
        <v>4361</v>
      </c>
      <c r="B498">
        <v>2</v>
      </c>
      <c r="C498" t="s">
        <v>928</v>
      </c>
      <c r="D498" t="s">
        <v>464</v>
      </c>
    </row>
    <row r="499" spans="1:4" hidden="1" x14ac:dyDescent="0.25">
      <c r="A499" t="s">
        <v>4361</v>
      </c>
      <c r="B499">
        <v>3</v>
      </c>
      <c r="C499" t="s">
        <v>463</v>
      </c>
      <c r="D499" t="s">
        <v>462</v>
      </c>
    </row>
    <row r="500" spans="1:4" hidden="1" x14ac:dyDescent="0.25">
      <c r="A500" t="s">
        <v>4361</v>
      </c>
      <c r="B500">
        <v>4</v>
      </c>
      <c r="C500" t="s">
        <v>461</v>
      </c>
      <c r="D500" t="s">
        <v>460</v>
      </c>
    </row>
    <row r="501" spans="1:4" hidden="1" x14ac:dyDescent="0.25">
      <c r="A501" t="s">
        <v>4361</v>
      </c>
      <c r="B501">
        <v>5</v>
      </c>
      <c r="C501" t="s">
        <v>637</v>
      </c>
      <c r="D501" t="s">
        <v>3935</v>
      </c>
    </row>
    <row r="502" spans="1:4" hidden="1" x14ac:dyDescent="0.25">
      <c r="A502" t="s">
        <v>4361</v>
      </c>
      <c r="B502">
        <v>6</v>
      </c>
      <c r="C502" t="s">
        <v>457</v>
      </c>
      <c r="D502" t="s">
        <v>456</v>
      </c>
    </row>
    <row r="503" spans="1:4" hidden="1" x14ac:dyDescent="0.25">
      <c r="A503" t="s">
        <v>4361</v>
      </c>
      <c r="B503">
        <v>7</v>
      </c>
      <c r="C503" t="s">
        <v>1022</v>
      </c>
      <c r="D503" t="s">
        <v>4360</v>
      </c>
    </row>
    <row r="504" spans="1:4" hidden="1" x14ac:dyDescent="0.25">
      <c r="A504" t="s">
        <v>4361</v>
      </c>
      <c r="B504">
        <v>8</v>
      </c>
      <c r="C504" t="s">
        <v>387</v>
      </c>
      <c r="D504" t="s">
        <v>968</v>
      </c>
    </row>
    <row r="505" spans="1:4" hidden="1" x14ac:dyDescent="0.25">
      <c r="A505" t="s">
        <v>4361</v>
      </c>
      <c r="B505">
        <v>9</v>
      </c>
      <c r="C505" t="s">
        <v>316</v>
      </c>
      <c r="D505" t="s">
        <v>106</v>
      </c>
    </row>
    <row r="506" spans="1:4" hidden="1" x14ac:dyDescent="0.25">
      <c r="A506" t="s">
        <v>4352</v>
      </c>
      <c r="B506">
        <v>1</v>
      </c>
      <c r="C506" t="s">
        <v>295</v>
      </c>
      <c r="D506" t="s">
        <v>14</v>
      </c>
    </row>
    <row r="507" spans="1:4" hidden="1" x14ac:dyDescent="0.25">
      <c r="A507" t="s">
        <v>4352</v>
      </c>
      <c r="B507">
        <v>2</v>
      </c>
      <c r="C507" t="s">
        <v>928</v>
      </c>
      <c r="D507" t="s">
        <v>464</v>
      </c>
    </row>
    <row r="508" spans="1:4" hidden="1" x14ac:dyDescent="0.25">
      <c r="A508" t="s">
        <v>4352</v>
      </c>
      <c r="B508">
        <v>3</v>
      </c>
      <c r="C508" t="s">
        <v>463</v>
      </c>
      <c r="D508" t="s">
        <v>462</v>
      </c>
    </row>
    <row r="509" spans="1:4" hidden="1" x14ac:dyDescent="0.25">
      <c r="A509" t="s">
        <v>4352</v>
      </c>
      <c r="B509">
        <v>4</v>
      </c>
      <c r="C509" t="s">
        <v>461</v>
      </c>
      <c r="D509" t="s">
        <v>636</v>
      </c>
    </row>
    <row r="510" spans="1:4" hidden="1" x14ac:dyDescent="0.25">
      <c r="A510" t="s">
        <v>4352</v>
      </c>
      <c r="B510">
        <v>5</v>
      </c>
      <c r="C510" t="s">
        <v>637</v>
      </c>
      <c r="D510" t="s">
        <v>3935</v>
      </c>
    </row>
    <row r="511" spans="1:4" hidden="1" x14ac:dyDescent="0.25">
      <c r="A511" t="s">
        <v>4352</v>
      </c>
      <c r="B511">
        <v>6</v>
      </c>
      <c r="C511" t="s">
        <v>457</v>
      </c>
      <c r="D511" t="s">
        <v>456</v>
      </c>
    </row>
    <row r="512" spans="1:4" hidden="1" x14ac:dyDescent="0.25">
      <c r="A512" t="s">
        <v>4352</v>
      </c>
      <c r="B512">
        <v>7</v>
      </c>
      <c r="C512" t="s">
        <v>1022</v>
      </c>
      <c r="D512" t="s">
        <v>4360</v>
      </c>
    </row>
    <row r="513" spans="1:4" hidden="1" x14ac:dyDescent="0.25">
      <c r="A513" t="s">
        <v>4352</v>
      </c>
      <c r="B513">
        <v>8</v>
      </c>
      <c r="C513" t="s">
        <v>387</v>
      </c>
      <c r="D513" t="s">
        <v>968</v>
      </c>
    </row>
    <row r="514" spans="1:4" hidden="1" x14ac:dyDescent="0.25">
      <c r="A514" t="s">
        <v>4352</v>
      </c>
      <c r="B514">
        <v>9</v>
      </c>
      <c r="C514" t="s">
        <v>316</v>
      </c>
      <c r="D514" t="s">
        <v>106</v>
      </c>
    </row>
    <row r="515" spans="1:4" hidden="1" x14ac:dyDescent="0.25">
      <c r="A515" t="s">
        <v>4352</v>
      </c>
      <c r="B515">
        <v>10</v>
      </c>
      <c r="C515" t="s">
        <v>881</v>
      </c>
      <c r="D515" t="s">
        <v>382</v>
      </c>
    </row>
    <row r="516" spans="1:4" hidden="1" x14ac:dyDescent="0.25">
      <c r="A516" t="s">
        <v>4352</v>
      </c>
      <c r="B516">
        <v>11</v>
      </c>
      <c r="C516" t="s">
        <v>1134</v>
      </c>
      <c r="D516" t="s">
        <v>380</v>
      </c>
    </row>
    <row r="517" spans="1:4" hidden="1" x14ac:dyDescent="0.25">
      <c r="A517" t="s">
        <v>4352</v>
      </c>
      <c r="B517">
        <v>12</v>
      </c>
      <c r="C517" t="s">
        <v>452</v>
      </c>
      <c r="D517" t="s">
        <v>378</v>
      </c>
    </row>
    <row r="518" spans="1:4" hidden="1" x14ac:dyDescent="0.25">
      <c r="A518" t="s">
        <v>4352</v>
      </c>
      <c r="B518">
        <v>13</v>
      </c>
      <c r="C518" t="s">
        <v>451</v>
      </c>
      <c r="D518" t="s">
        <v>739</v>
      </c>
    </row>
    <row r="519" spans="1:4" hidden="1" x14ac:dyDescent="0.25">
      <c r="A519" t="s">
        <v>4352</v>
      </c>
      <c r="B519">
        <v>14</v>
      </c>
      <c r="C519" t="s">
        <v>4229</v>
      </c>
      <c r="D519" t="s">
        <v>1298</v>
      </c>
    </row>
    <row r="520" spans="1:4" hidden="1" x14ac:dyDescent="0.25">
      <c r="A520" t="s">
        <v>4352</v>
      </c>
      <c r="B520">
        <v>15</v>
      </c>
      <c r="C520" t="s">
        <v>450</v>
      </c>
      <c r="D520" t="s">
        <v>374</v>
      </c>
    </row>
    <row r="521" spans="1:4" hidden="1" x14ac:dyDescent="0.25">
      <c r="A521" t="s">
        <v>4352</v>
      </c>
      <c r="B521">
        <v>16</v>
      </c>
      <c r="C521" t="s">
        <v>449</v>
      </c>
      <c r="D521" t="s">
        <v>372</v>
      </c>
    </row>
    <row r="522" spans="1:4" hidden="1" x14ac:dyDescent="0.25">
      <c r="A522" t="s">
        <v>4352</v>
      </c>
      <c r="B522">
        <v>17</v>
      </c>
      <c r="C522" t="s">
        <v>4359</v>
      </c>
      <c r="D522" t="s">
        <v>4358</v>
      </c>
    </row>
    <row r="523" spans="1:4" hidden="1" x14ac:dyDescent="0.25">
      <c r="A523" t="s">
        <v>4352</v>
      </c>
      <c r="B523">
        <v>18</v>
      </c>
      <c r="C523" t="s">
        <v>1939</v>
      </c>
      <c r="D523" t="s">
        <v>766</v>
      </c>
    </row>
    <row r="524" spans="1:4" hidden="1" x14ac:dyDescent="0.25">
      <c r="A524" t="s">
        <v>4352</v>
      </c>
      <c r="B524">
        <v>19</v>
      </c>
      <c r="C524" t="s">
        <v>621</v>
      </c>
      <c r="D524" t="s">
        <v>617</v>
      </c>
    </row>
    <row r="525" spans="1:4" hidden="1" x14ac:dyDescent="0.25">
      <c r="A525" t="s">
        <v>4352</v>
      </c>
      <c r="B525">
        <v>20</v>
      </c>
      <c r="C525" t="s">
        <v>620</v>
      </c>
      <c r="D525" t="s">
        <v>129</v>
      </c>
    </row>
    <row r="526" spans="1:4" hidden="1" x14ac:dyDescent="0.25">
      <c r="A526" t="s">
        <v>4352</v>
      </c>
      <c r="B526">
        <v>21</v>
      </c>
      <c r="C526" t="s">
        <v>752</v>
      </c>
      <c r="D526" t="s">
        <v>751</v>
      </c>
    </row>
    <row r="527" spans="1:4" hidden="1" x14ac:dyDescent="0.25">
      <c r="A527" t="s">
        <v>4352</v>
      </c>
      <c r="B527">
        <v>22</v>
      </c>
      <c r="C527" t="s">
        <v>4357</v>
      </c>
      <c r="D527" t="s">
        <v>4356</v>
      </c>
    </row>
    <row r="528" spans="1:4" hidden="1" x14ac:dyDescent="0.25">
      <c r="A528" t="s">
        <v>4352</v>
      </c>
      <c r="B528">
        <v>23</v>
      </c>
      <c r="C528" t="s">
        <v>3737</v>
      </c>
      <c r="D528" t="s">
        <v>749</v>
      </c>
    </row>
    <row r="529" spans="1:4" hidden="1" x14ac:dyDescent="0.25">
      <c r="A529" t="s">
        <v>4352</v>
      </c>
      <c r="B529">
        <v>24</v>
      </c>
      <c r="C529" t="s">
        <v>1419</v>
      </c>
      <c r="D529" t="s">
        <v>4355</v>
      </c>
    </row>
    <row r="530" spans="1:4" hidden="1" x14ac:dyDescent="0.25">
      <c r="A530" t="s">
        <v>4352</v>
      </c>
      <c r="B530">
        <v>25</v>
      </c>
      <c r="C530" t="s">
        <v>738</v>
      </c>
      <c r="D530" t="s">
        <v>737</v>
      </c>
    </row>
    <row r="531" spans="1:4" hidden="1" x14ac:dyDescent="0.25">
      <c r="A531" t="s">
        <v>4352</v>
      </c>
      <c r="B531">
        <v>26</v>
      </c>
      <c r="C531" t="s">
        <v>4354</v>
      </c>
      <c r="D531" t="s">
        <v>4353</v>
      </c>
    </row>
    <row r="532" spans="1:4" hidden="1" x14ac:dyDescent="0.25">
      <c r="A532" t="s">
        <v>4352</v>
      </c>
      <c r="B532">
        <v>27</v>
      </c>
      <c r="C532" t="s">
        <v>4351</v>
      </c>
      <c r="D532" t="s">
        <v>147</v>
      </c>
    </row>
    <row r="533" spans="1:4" hidden="1" x14ac:dyDescent="0.25">
      <c r="A533" t="s">
        <v>4330</v>
      </c>
      <c r="B533">
        <v>1</v>
      </c>
      <c r="C533" t="s">
        <v>295</v>
      </c>
      <c r="D533" t="s">
        <v>14</v>
      </c>
    </row>
    <row r="534" spans="1:4" hidden="1" x14ac:dyDescent="0.25">
      <c r="A534" t="s">
        <v>4330</v>
      </c>
      <c r="B534">
        <v>2</v>
      </c>
      <c r="C534" t="s">
        <v>4350</v>
      </c>
      <c r="D534" t="s">
        <v>4349</v>
      </c>
    </row>
    <row r="535" spans="1:4" hidden="1" x14ac:dyDescent="0.25">
      <c r="A535" t="s">
        <v>4330</v>
      </c>
      <c r="B535">
        <v>3</v>
      </c>
      <c r="C535" t="s">
        <v>4347</v>
      </c>
      <c r="D535" t="s">
        <v>4348</v>
      </c>
    </row>
    <row r="536" spans="1:4" hidden="1" x14ac:dyDescent="0.25">
      <c r="A536" t="s">
        <v>4330</v>
      </c>
      <c r="B536">
        <v>3</v>
      </c>
      <c r="C536" t="s">
        <v>4347</v>
      </c>
      <c r="D536" t="s">
        <v>4346</v>
      </c>
    </row>
    <row r="537" spans="1:4" hidden="1" x14ac:dyDescent="0.25">
      <c r="A537" t="s">
        <v>4330</v>
      </c>
      <c r="B537">
        <v>4</v>
      </c>
      <c r="C537" t="s">
        <v>4345</v>
      </c>
      <c r="D537" t="s">
        <v>4344</v>
      </c>
    </row>
    <row r="538" spans="1:4" hidden="1" x14ac:dyDescent="0.25">
      <c r="A538" t="s">
        <v>4330</v>
      </c>
      <c r="B538">
        <v>5</v>
      </c>
      <c r="C538" t="s">
        <v>455</v>
      </c>
      <c r="D538" t="s">
        <v>4343</v>
      </c>
    </row>
    <row r="539" spans="1:4" hidden="1" x14ac:dyDescent="0.25">
      <c r="A539" t="s">
        <v>4330</v>
      </c>
      <c r="B539">
        <v>5</v>
      </c>
      <c r="C539" t="s">
        <v>455</v>
      </c>
      <c r="D539" t="s">
        <v>1869</v>
      </c>
    </row>
    <row r="540" spans="1:4" hidden="1" x14ac:dyDescent="0.25">
      <c r="A540" t="s">
        <v>4330</v>
      </c>
      <c r="B540">
        <v>6</v>
      </c>
      <c r="C540" t="s">
        <v>316</v>
      </c>
      <c r="D540" t="s">
        <v>106</v>
      </c>
    </row>
    <row r="541" spans="1:4" hidden="1" x14ac:dyDescent="0.25">
      <c r="A541" t="s">
        <v>4330</v>
      </c>
      <c r="B541">
        <v>7</v>
      </c>
      <c r="C541" t="s">
        <v>768</v>
      </c>
      <c r="D541" t="s">
        <v>382</v>
      </c>
    </row>
    <row r="542" spans="1:4" hidden="1" x14ac:dyDescent="0.25">
      <c r="A542" t="s">
        <v>4330</v>
      </c>
      <c r="B542">
        <v>8</v>
      </c>
      <c r="C542" t="s">
        <v>453</v>
      </c>
      <c r="D542" t="s">
        <v>380</v>
      </c>
    </row>
    <row r="543" spans="1:4" hidden="1" x14ac:dyDescent="0.25">
      <c r="A543" t="s">
        <v>4330</v>
      </c>
      <c r="B543">
        <v>9</v>
      </c>
      <c r="C543" t="s">
        <v>4342</v>
      </c>
      <c r="D543" t="s">
        <v>4341</v>
      </c>
    </row>
    <row r="544" spans="1:4" hidden="1" x14ac:dyDescent="0.25">
      <c r="A544" t="s">
        <v>4330</v>
      </c>
      <c r="B544">
        <v>10</v>
      </c>
      <c r="C544" t="s">
        <v>4209</v>
      </c>
      <c r="D544" t="s">
        <v>4340</v>
      </c>
    </row>
    <row r="545" spans="1:4" hidden="1" x14ac:dyDescent="0.25">
      <c r="A545" t="s">
        <v>4330</v>
      </c>
      <c r="B545">
        <v>11</v>
      </c>
      <c r="C545" t="s">
        <v>2721</v>
      </c>
      <c r="D545" t="s">
        <v>4206</v>
      </c>
    </row>
    <row r="546" spans="1:4" hidden="1" x14ac:dyDescent="0.25">
      <c r="A546" t="s">
        <v>4330</v>
      </c>
      <c r="B546">
        <v>12</v>
      </c>
      <c r="C546" t="s">
        <v>620</v>
      </c>
      <c r="D546" t="s">
        <v>165</v>
      </c>
    </row>
    <row r="547" spans="1:4" hidden="1" x14ac:dyDescent="0.25">
      <c r="A547" t="s">
        <v>4330</v>
      </c>
      <c r="B547">
        <v>13</v>
      </c>
      <c r="C547" t="s">
        <v>2395</v>
      </c>
      <c r="D547" t="s">
        <v>751</v>
      </c>
    </row>
    <row r="548" spans="1:4" hidden="1" x14ac:dyDescent="0.25">
      <c r="A548" t="s">
        <v>4330</v>
      </c>
      <c r="B548">
        <v>14</v>
      </c>
      <c r="C548" t="s">
        <v>1269</v>
      </c>
      <c r="D548" t="s">
        <v>1714</v>
      </c>
    </row>
    <row r="549" spans="1:4" hidden="1" x14ac:dyDescent="0.25">
      <c r="A549" t="s">
        <v>4330</v>
      </c>
      <c r="B549">
        <v>15</v>
      </c>
      <c r="C549" t="s">
        <v>2211</v>
      </c>
      <c r="D549" t="s">
        <v>2413</v>
      </c>
    </row>
    <row r="550" spans="1:4" hidden="1" x14ac:dyDescent="0.25">
      <c r="A550" t="s">
        <v>4330</v>
      </c>
      <c r="B550">
        <v>16</v>
      </c>
      <c r="C550" t="s">
        <v>2616</v>
      </c>
      <c r="D550" t="s">
        <v>4339</v>
      </c>
    </row>
    <row r="551" spans="1:4" hidden="1" x14ac:dyDescent="0.25">
      <c r="A551" t="s">
        <v>4330</v>
      </c>
      <c r="B551">
        <v>17</v>
      </c>
      <c r="C551" t="s">
        <v>1190</v>
      </c>
      <c r="D551" t="s">
        <v>4338</v>
      </c>
    </row>
    <row r="552" spans="1:4" hidden="1" x14ac:dyDescent="0.25">
      <c r="A552" t="s">
        <v>4330</v>
      </c>
      <c r="B552">
        <v>17</v>
      </c>
      <c r="C552" t="s">
        <v>1190</v>
      </c>
      <c r="D552" t="s">
        <v>4337</v>
      </c>
    </row>
    <row r="553" spans="1:4" hidden="1" x14ac:dyDescent="0.25">
      <c r="A553" t="s">
        <v>4330</v>
      </c>
      <c r="B553">
        <v>18</v>
      </c>
      <c r="C553" t="s">
        <v>2586</v>
      </c>
      <c r="D553" t="s">
        <v>2390</v>
      </c>
    </row>
    <row r="554" spans="1:4" hidden="1" x14ac:dyDescent="0.25">
      <c r="A554" t="s">
        <v>4330</v>
      </c>
      <c r="B554">
        <v>19</v>
      </c>
      <c r="C554" t="s">
        <v>4336</v>
      </c>
      <c r="D554" t="s">
        <v>4203</v>
      </c>
    </row>
    <row r="555" spans="1:4" hidden="1" x14ac:dyDescent="0.25">
      <c r="A555" t="s">
        <v>4330</v>
      </c>
      <c r="B555">
        <v>20</v>
      </c>
      <c r="C555" t="s">
        <v>1269</v>
      </c>
      <c r="D555" t="s">
        <v>46</v>
      </c>
    </row>
    <row r="556" spans="1:4" hidden="1" x14ac:dyDescent="0.25">
      <c r="A556" t="s">
        <v>4330</v>
      </c>
      <c r="B556">
        <v>21</v>
      </c>
      <c r="C556" t="s">
        <v>4335</v>
      </c>
      <c r="D556" t="s">
        <v>2386</v>
      </c>
    </row>
    <row r="557" spans="1:4" hidden="1" x14ac:dyDescent="0.25">
      <c r="A557" t="s">
        <v>4330</v>
      </c>
      <c r="B557">
        <v>22</v>
      </c>
      <c r="C557" t="s">
        <v>1767</v>
      </c>
      <c r="D557" t="s">
        <v>2385</v>
      </c>
    </row>
    <row r="558" spans="1:4" hidden="1" x14ac:dyDescent="0.25">
      <c r="A558" t="s">
        <v>4330</v>
      </c>
      <c r="B558">
        <v>23</v>
      </c>
      <c r="C558" t="s">
        <v>4333</v>
      </c>
      <c r="D558" t="s">
        <v>4334</v>
      </c>
    </row>
    <row r="559" spans="1:4" hidden="1" x14ac:dyDescent="0.25">
      <c r="A559" t="s">
        <v>4330</v>
      </c>
      <c r="B559">
        <v>23</v>
      </c>
      <c r="C559" t="s">
        <v>4333</v>
      </c>
      <c r="D559" t="s">
        <v>4332</v>
      </c>
    </row>
    <row r="560" spans="1:4" hidden="1" x14ac:dyDescent="0.25">
      <c r="A560" t="s">
        <v>4330</v>
      </c>
      <c r="B560">
        <v>24</v>
      </c>
      <c r="C560" t="s">
        <v>4331</v>
      </c>
      <c r="D560" t="s">
        <v>2381</v>
      </c>
    </row>
    <row r="561" spans="1:4" hidden="1" x14ac:dyDescent="0.25">
      <c r="A561" t="s">
        <v>4330</v>
      </c>
      <c r="B561">
        <v>25</v>
      </c>
      <c r="C561" t="s">
        <v>2380</v>
      </c>
      <c r="D561" t="s">
        <v>2379</v>
      </c>
    </row>
    <row r="562" spans="1:4" hidden="1" x14ac:dyDescent="0.25">
      <c r="A562" t="s">
        <v>4330</v>
      </c>
      <c r="B562">
        <v>26</v>
      </c>
      <c r="C562" t="s">
        <v>1279</v>
      </c>
      <c r="D562" t="s">
        <v>146</v>
      </c>
    </row>
    <row r="563" spans="1:4" hidden="1" x14ac:dyDescent="0.25">
      <c r="A563" t="s">
        <v>4323</v>
      </c>
      <c r="B563">
        <v>1</v>
      </c>
      <c r="C563" t="s">
        <v>295</v>
      </c>
      <c r="D563" t="s">
        <v>14</v>
      </c>
    </row>
    <row r="564" spans="1:4" hidden="1" x14ac:dyDescent="0.25">
      <c r="A564" t="s">
        <v>4323</v>
      </c>
      <c r="B564">
        <v>2</v>
      </c>
      <c r="C564" t="s">
        <v>3808</v>
      </c>
      <c r="D564" t="s">
        <v>4259</v>
      </c>
    </row>
    <row r="565" spans="1:4" hidden="1" x14ac:dyDescent="0.25">
      <c r="A565" t="s">
        <v>4323</v>
      </c>
      <c r="B565">
        <v>3</v>
      </c>
      <c r="C565" t="s">
        <v>999</v>
      </c>
      <c r="D565" t="s">
        <v>596</v>
      </c>
    </row>
    <row r="566" spans="1:4" hidden="1" x14ac:dyDescent="0.25">
      <c r="A566" t="s">
        <v>4323</v>
      </c>
      <c r="B566">
        <v>4</v>
      </c>
      <c r="C566" t="s">
        <v>1000</v>
      </c>
      <c r="D566" t="s">
        <v>70</v>
      </c>
    </row>
    <row r="567" spans="1:4" hidden="1" x14ac:dyDescent="0.25">
      <c r="A567" t="s">
        <v>4323</v>
      </c>
      <c r="B567">
        <v>5</v>
      </c>
      <c r="C567" t="s">
        <v>1079</v>
      </c>
      <c r="D567" t="s">
        <v>593</v>
      </c>
    </row>
    <row r="568" spans="1:4" hidden="1" x14ac:dyDescent="0.25">
      <c r="A568" t="s">
        <v>4323</v>
      </c>
      <c r="B568">
        <v>6</v>
      </c>
      <c r="C568" t="s">
        <v>1192</v>
      </c>
      <c r="D568" t="s">
        <v>4321</v>
      </c>
    </row>
    <row r="569" spans="1:4" hidden="1" x14ac:dyDescent="0.25">
      <c r="A569" t="s">
        <v>4323</v>
      </c>
      <c r="B569">
        <v>7</v>
      </c>
      <c r="C569" t="s">
        <v>591</v>
      </c>
      <c r="D569" t="s">
        <v>504</v>
      </c>
    </row>
    <row r="570" spans="1:4" hidden="1" x14ac:dyDescent="0.25">
      <c r="A570" t="s">
        <v>4323</v>
      </c>
      <c r="B570">
        <v>8</v>
      </c>
      <c r="C570" t="s">
        <v>934</v>
      </c>
      <c r="D570" t="s">
        <v>590</v>
      </c>
    </row>
    <row r="571" spans="1:4" hidden="1" x14ac:dyDescent="0.25">
      <c r="A571" t="s">
        <v>4323</v>
      </c>
      <c r="B571">
        <v>9</v>
      </c>
      <c r="C571" t="s">
        <v>322</v>
      </c>
      <c r="D571" t="s">
        <v>116</v>
      </c>
    </row>
    <row r="572" spans="1:4" hidden="1" x14ac:dyDescent="0.25">
      <c r="A572" t="s">
        <v>4323</v>
      </c>
      <c r="B572">
        <v>10</v>
      </c>
      <c r="C572" t="s">
        <v>761</v>
      </c>
      <c r="D572" t="s">
        <v>509</v>
      </c>
    </row>
    <row r="573" spans="1:4" hidden="1" x14ac:dyDescent="0.25">
      <c r="A573" t="s">
        <v>4323</v>
      </c>
      <c r="B573">
        <v>11</v>
      </c>
      <c r="C573" t="s">
        <v>512</v>
      </c>
      <c r="D573" t="s">
        <v>511</v>
      </c>
    </row>
    <row r="574" spans="1:4" hidden="1" x14ac:dyDescent="0.25">
      <c r="A574" t="s">
        <v>4323</v>
      </c>
      <c r="B574">
        <v>12</v>
      </c>
      <c r="C574" t="s">
        <v>692</v>
      </c>
      <c r="D574" t="s">
        <v>935</v>
      </c>
    </row>
    <row r="575" spans="1:4" hidden="1" x14ac:dyDescent="0.25">
      <c r="A575" t="s">
        <v>4323</v>
      </c>
      <c r="B575">
        <v>13</v>
      </c>
      <c r="C575" t="s">
        <v>1190</v>
      </c>
      <c r="D575" t="s">
        <v>587</v>
      </c>
    </row>
    <row r="576" spans="1:4" hidden="1" x14ac:dyDescent="0.25">
      <c r="A576" t="s">
        <v>4323</v>
      </c>
      <c r="B576">
        <v>14</v>
      </c>
      <c r="C576" t="s">
        <v>1039</v>
      </c>
      <c r="D576" t="s">
        <v>4329</v>
      </c>
    </row>
    <row r="577" spans="1:4" hidden="1" x14ac:dyDescent="0.25">
      <c r="A577" t="s">
        <v>4323</v>
      </c>
      <c r="B577">
        <v>15</v>
      </c>
      <c r="C577" t="s">
        <v>1665</v>
      </c>
      <c r="D577" t="s">
        <v>1664</v>
      </c>
    </row>
    <row r="578" spans="1:4" hidden="1" x14ac:dyDescent="0.25">
      <c r="A578" t="s">
        <v>4323</v>
      </c>
      <c r="B578">
        <v>16</v>
      </c>
      <c r="C578" t="s">
        <v>4328</v>
      </c>
      <c r="D578" t="s">
        <v>4327</v>
      </c>
    </row>
    <row r="579" spans="1:4" hidden="1" x14ac:dyDescent="0.25">
      <c r="A579" t="s">
        <v>4323</v>
      </c>
      <c r="B579">
        <v>17</v>
      </c>
      <c r="C579" t="s">
        <v>1586</v>
      </c>
      <c r="D579" t="s">
        <v>161</v>
      </c>
    </row>
    <row r="580" spans="1:4" hidden="1" x14ac:dyDescent="0.25">
      <c r="A580" t="s">
        <v>4323</v>
      </c>
      <c r="B580">
        <v>18</v>
      </c>
      <c r="C580" t="s">
        <v>1663</v>
      </c>
      <c r="D580" t="s">
        <v>243</v>
      </c>
    </row>
    <row r="581" spans="1:4" hidden="1" x14ac:dyDescent="0.25">
      <c r="A581" t="s">
        <v>4323</v>
      </c>
      <c r="B581">
        <v>19</v>
      </c>
      <c r="C581" t="s">
        <v>4326</v>
      </c>
      <c r="D581" t="s">
        <v>4325</v>
      </c>
    </row>
    <row r="582" spans="1:4" hidden="1" x14ac:dyDescent="0.25">
      <c r="A582" t="s">
        <v>4323</v>
      </c>
      <c r="B582">
        <v>20</v>
      </c>
      <c r="C582" t="s">
        <v>1079</v>
      </c>
      <c r="D582" t="s">
        <v>1660</v>
      </c>
    </row>
    <row r="583" spans="1:4" hidden="1" x14ac:dyDescent="0.25">
      <c r="A583" t="s">
        <v>4323</v>
      </c>
      <c r="B583">
        <v>21</v>
      </c>
      <c r="C583" t="s">
        <v>648</v>
      </c>
      <c r="D583" t="s">
        <v>4324</v>
      </c>
    </row>
    <row r="584" spans="1:4" hidden="1" x14ac:dyDescent="0.25">
      <c r="A584" t="s">
        <v>4323</v>
      </c>
      <c r="B584">
        <v>22</v>
      </c>
      <c r="C584" t="s">
        <v>1394</v>
      </c>
      <c r="D584" t="s">
        <v>145</v>
      </c>
    </row>
    <row r="585" spans="1:4" hidden="1" x14ac:dyDescent="0.25">
      <c r="A585" t="s">
        <v>4322</v>
      </c>
      <c r="B585">
        <v>1</v>
      </c>
      <c r="C585" t="s">
        <v>295</v>
      </c>
      <c r="D585" t="s">
        <v>14</v>
      </c>
    </row>
    <row r="586" spans="1:4" hidden="1" x14ac:dyDescent="0.25">
      <c r="A586" t="s">
        <v>4322</v>
      </c>
      <c r="B586">
        <v>2</v>
      </c>
      <c r="C586" t="s">
        <v>3808</v>
      </c>
      <c r="D586" t="s">
        <v>4259</v>
      </c>
    </row>
    <row r="587" spans="1:4" hidden="1" x14ac:dyDescent="0.25">
      <c r="A587" t="s">
        <v>4322</v>
      </c>
      <c r="B587">
        <v>3</v>
      </c>
      <c r="C587" t="s">
        <v>1067</v>
      </c>
      <c r="D587" t="s">
        <v>1234</v>
      </c>
    </row>
    <row r="588" spans="1:4" hidden="1" x14ac:dyDescent="0.25">
      <c r="A588" t="s">
        <v>4322</v>
      </c>
      <c r="B588">
        <v>4</v>
      </c>
      <c r="C588" t="s">
        <v>999</v>
      </c>
      <c r="D588" t="s">
        <v>596</v>
      </c>
    </row>
    <row r="589" spans="1:4" hidden="1" x14ac:dyDescent="0.25">
      <c r="A589" t="s">
        <v>4322</v>
      </c>
      <c r="B589">
        <v>5</v>
      </c>
      <c r="C589" t="s">
        <v>1000</v>
      </c>
      <c r="D589" t="s">
        <v>70</v>
      </c>
    </row>
    <row r="590" spans="1:4" hidden="1" x14ac:dyDescent="0.25">
      <c r="A590" t="s">
        <v>4322</v>
      </c>
      <c r="B590">
        <v>6</v>
      </c>
      <c r="C590" t="s">
        <v>1079</v>
      </c>
      <c r="D590" t="s">
        <v>593</v>
      </c>
    </row>
    <row r="591" spans="1:4" hidden="1" x14ac:dyDescent="0.25">
      <c r="A591" t="s">
        <v>4322</v>
      </c>
      <c r="B591">
        <v>7</v>
      </c>
      <c r="C591" t="s">
        <v>1192</v>
      </c>
      <c r="D591" t="s">
        <v>4321</v>
      </c>
    </row>
    <row r="592" spans="1:4" hidden="1" x14ac:dyDescent="0.25">
      <c r="A592" t="s">
        <v>4322</v>
      </c>
      <c r="B592">
        <v>8</v>
      </c>
      <c r="C592" t="s">
        <v>591</v>
      </c>
      <c r="D592" t="s">
        <v>504</v>
      </c>
    </row>
    <row r="593" spans="1:4" hidden="1" x14ac:dyDescent="0.25">
      <c r="A593" t="s">
        <v>4322</v>
      </c>
      <c r="B593">
        <v>9</v>
      </c>
      <c r="C593" t="s">
        <v>934</v>
      </c>
      <c r="D593" t="s">
        <v>590</v>
      </c>
    </row>
    <row r="594" spans="1:4" hidden="1" x14ac:dyDescent="0.25">
      <c r="A594" t="s">
        <v>4322</v>
      </c>
      <c r="B594">
        <v>10</v>
      </c>
      <c r="C594" t="s">
        <v>322</v>
      </c>
      <c r="D594" t="s">
        <v>116</v>
      </c>
    </row>
    <row r="595" spans="1:4" hidden="1" x14ac:dyDescent="0.25">
      <c r="A595" t="s">
        <v>4322</v>
      </c>
      <c r="B595">
        <v>11</v>
      </c>
      <c r="C595" t="s">
        <v>2343</v>
      </c>
      <c r="D595" t="s">
        <v>1812</v>
      </c>
    </row>
    <row r="596" spans="1:4" hidden="1" x14ac:dyDescent="0.25">
      <c r="A596" t="s">
        <v>4322</v>
      </c>
      <c r="B596">
        <v>12</v>
      </c>
      <c r="C596" t="s">
        <v>4178</v>
      </c>
      <c r="D596" t="s">
        <v>4320</v>
      </c>
    </row>
    <row r="597" spans="1:4" hidden="1" x14ac:dyDescent="0.25">
      <c r="A597" t="s">
        <v>4322</v>
      </c>
      <c r="B597">
        <v>13</v>
      </c>
      <c r="C597" t="s">
        <v>1810</v>
      </c>
      <c r="D597" t="s">
        <v>1809</v>
      </c>
    </row>
    <row r="598" spans="1:4" hidden="1" x14ac:dyDescent="0.25">
      <c r="A598" t="s">
        <v>4322</v>
      </c>
      <c r="B598">
        <v>14</v>
      </c>
      <c r="C598" t="s">
        <v>1808</v>
      </c>
      <c r="D598" t="s">
        <v>1807</v>
      </c>
    </row>
    <row r="599" spans="1:4" hidden="1" x14ac:dyDescent="0.25">
      <c r="A599" t="s">
        <v>4322</v>
      </c>
      <c r="B599">
        <v>15</v>
      </c>
      <c r="C599" t="s">
        <v>1806</v>
      </c>
      <c r="D599" t="s">
        <v>86</v>
      </c>
    </row>
    <row r="600" spans="1:4" hidden="1" x14ac:dyDescent="0.25">
      <c r="A600" t="s">
        <v>4322</v>
      </c>
      <c r="B600">
        <v>16</v>
      </c>
      <c r="C600" t="s">
        <v>1804</v>
      </c>
      <c r="D600" t="s">
        <v>4319</v>
      </c>
    </row>
    <row r="601" spans="1:4" hidden="1" x14ac:dyDescent="0.25">
      <c r="A601" t="s">
        <v>4322</v>
      </c>
      <c r="B601">
        <v>17</v>
      </c>
      <c r="C601" t="s">
        <v>1137</v>
      </c>
      <c r="D601" t="s">
        <v>144</v>
      </c>
    </row>
    <row r="602" spans="1:4" hidden="1" x14ac:dyDescent="0.25">
      <c r="A602" t="s">
        <v>4316</v>
      </c>
      <c r="B602">
        <v>1</v>
      </c>
      <c r="C602" t="s">
        <v>295</v>
      </c>
      <c r="D602" t="s">
        <v>14</v>
      </c>
    </row>
    <row r="603" spans="1:4" hidden="1" x14ac:dyDescent="0.25">
      <c r="A603" t="s">
        <v>4316</v>
      </c>
      <c r="B603">
        <v>2</v>
      </c>
      <c r="C603" t="s">
        <v>3808</v>
      </c>
      <c r="D603" t="s">
        <v>4259</v>
      </c>
    </row>
    <row r="604" spans="1:4" hidden="1" x14ac:dyDescent="0.25">
      <c r="A604" t="s">
        <v>4316</v>
      </c>
      <c r="B604">
        <v>3</v>
      </c>
      <c r="C604" t="s">
        <v>1067</v>
      </c>
      <c r="D604" t="s">
        <v>1234</v>
      </c>
    </row>
    <row r="605" spans="1:4" hidden="1" x14ac:dyDescent="0.25">
      <c r="A605" t="s">
        <v>4316</v>
      </c>
      <c r="B605">
        <v>4</v>
      </c>
      <c r="C605" t="s">
        <v>999</v>
      </c>
      <c r="D605" t="s">
        <v>596</v>
      </c>
    </row>
    <row r="606" spans="1:4" hidden="1" x14ac:dyDescent="0.25">
      <c r="A606" t="s">
        <v>4316</v>
      </c>
      <c r="B606">
        <v>5</v>
      </c>
      <c r="C606" t="s">
        <v>1000</v>
      </c>
      <c r="D606" t="s">
        <v>70</v>
      </c>
    </row>
    <row r="607" spans="1:4" hidden="1" x14ac:dyDescent="0.25">
      <c r="A607" t="s">
        <v>4316</v>
      </c>
      <c r="B607">
        <v>6</v>
      </c>
      <c r="C607" t="s">
        <v>1079</v>
      </c>
      <c r="D607" t="s">
        <v>593</v>
      </c>
    </row>
    <row r="608" spans="1:4" hidden="1" x14ac:dyDescent="0.25">
      <c r="A608" t="s">
        <v>4316</v>
      </c>
      <c r="B608">
        <v>7</v>
      </c>
      <c r="C608" t="s">
        <v>1192</v>
      </c>
      <c r="D608" t="s">
        <v>4321</v>
      </c>
    </row>
    <row r="609" spans="1:4" hidden="1" x14ac:dyDescent="0.25">
      <c r="A609" t="s">
        <v>4316</v>
      </c>
      <c r="B609">
        <v>8</v>
      </c>
      <c r="C609" t="s">
        <v>591</v>
      </c>
      <c r="D609" t="s">
        <v>504</v>
      </c>
    </row>
    <row r="610" spans="1:4" hidden="1" x14ac:dyDescent="0.25">
      <c r="A610" t="s">
        <v>4316</v>
      </c>
      <c r="B610">
        <v>9</v>
      </c>
      <c r="C610" t="s">
        <v>934</v>
      </c>
      <c r="D610" t="s">
        <v>590</v>
      </c>
    </row>
    <row r="611" spans="1:4" hidden="1" x14ac:dyDescent="0.25">
      <c r="A611" t="s">
        <v>4316</v>
      </c>
      <c r="B611">
        <v>10</v>
      </c>
      <c r="C611" t="s">
        <v>322</v>
      </c>
      <c r="D611" t="s">
        <v>116</v>
      </c>
    </row>
    <row r="612" spans="1:4" hidden="1" x14ac:dyDescent="0.25">
      <c r="A612" t="s">
        <v>4316</v>
      </c>
      <c r="B612">
        <v>11</v>
      </c>
      <c r="C612" t="s">
        <v>2343</v>
      </c>
      <c r="D612" t="s">
        <v>1812</v>
      </c>
    </row>
    <row r="613" spans="1:4" hidden="1" x14ac:dyDescent="0.25">
      <c r="A613" t="s">
        <v>4316</v>
      </c>
      <c r="B613">
        <v>12</v>
      </c>
      <c r="C613" t="s">
        <v>4178</v>
      </c>
      <c r="D613" t="s">
        <v>4320</v>
      </c>
    </row>
    <row r="614" spans="1:4" hidden="1" x14ac:dyDescent="0.25">
      <c r="A614" t="s">
        <v>4316</v>
      </c>
      <c r="B614">
        <v>13</v>
      </c>
      <c r="C614" t="s">
        <v>1810</v>
      </c>
      <c r="D614" t="s">
        <v>1809</v>
      </c>
    </row>
    <row r="615" spans="1:4" hidden="1" x14ac:dyDescent="0.25">
      <c r="A615" t="s">
        <v>4316</v>
      </c>
      <c r="B615">
        <v>14</v>
      </c>
      <c r="C615" t="s">
        <v>1808</v>
      </c>
      <c r="D615" t="s">
        <v>1807</v>
      </c>
    </row>
    <row r="616" spans="1:4" hidden="1" x14ac:dyDescent="0.25">
      <c r="A616" t="s">
        <v>4316</v>
      </c>
      <c r="B616">
        <v>15</v>
      </c>
      <c r="C616" t="s">
        <v>1806</v>
      </c>
      <c r="D616" t="s">
        <v>86</v>
      </c>
    </row>
    <row r="617" spans="1:4" hidden="1" x14ac:dyDescent="0.25">
      <c r="A617" t="s">
        <v>4316</v>
      </c>
      <c r="B617">
        <v>16</v>
      </c>
      <c r="C617" t="s">
        <v>1804</v>
      </c>
      <c r="D617" t="s">
        <v>4319</v>
      </c>
    </row>
    <row r="618" spans="1:4" hidden="1" x14ac:dyDescent="0.25">
      <c r="A618" t="s">
        <v>4316</v>
      </c>
      <c r="B618">
        <v>17</v>
      </c>
      <c r="C618" t="s">
        <v>1137</v>
      </c>
      <c r="D618" t="s">
        <v>144</v>
      </c>
    </row>
    <row r="619" spans="1:4" hidden="1" x14ac:dyDescent="0.25">
      <c r="A619" t="s">
        <v>4316</v>
      </c>
      <c r="B619">
        <v>18</v>
      </c>
      <c r="C619" t="s">
        <v>1802</v>
      </c>
      <c r="D619" t="s">
        <v>298</v>
      </c>
    </row>
    <row r="620" spans="1:4" hidden="1" x14ac:dyDescent="0.25">
      <c r="A620" t="s">
        <v>4316</v>
      </c>
      <c r="B620">
        <v>19</v>
      </c>
      <c r="C620" t="s">
        <v>4271</v>
      </c>
      <c r="D620" t="s">
        <v>134</v>
      </c>
    </row>
    <row r="621" spans="1:4" hidden="1" x14ac:dyDescent="0.25">
      <c r="A621" t="s">
        <v>4316</v>
      </c>
      <c r="B621">
        <v>20</v>
      </c>
      <c r="C621" t="s">
        <v>1043</v>
      </c>
      <c r="D621" t="s">
        <v>4082</v>
      </c>
    </row>
    <row r="622" spans="1:4" hidden="1" x14ac:dyDescent="0.25">
      <c r="A622" t="s">
        <v>4316</v>
      </c>
      <c r="B622">
        <v>21</v>
      </c>
      <c r="C622" t="s">
        <v>322</v>
      </c>
      <c r="D622" t="s">
        <v>4318</v>
      </c>
    </row>
    <row r="623" spans="1:4" hidden="1" x14ac:dyDescent="0.25">
      <c r="A623" t="s">
        <v>4316</v>
      </c>
      <c r="B623">
        <v>22</v>
      </c>
      <c r="C623" t="s">
        <v>1928</v>
      </c>
      <c r="D623" t="s">
        <v>4317</v>
      </c>
    </row>
    <row r="624" spans="1:4" hidden="1" x14ac:dyDescent="0.25">
      <c r="A624" t="s">
        <v>4316</v>
      </c>
      <c r="B624">
        <v>23</v>
      </c>
      <c r="C624" t="s">
        <v>1261</v>
      </c>
      <c r="D624" t="s">
        <v>1150</v>
      </c>
    </row>
    <row r="625" spans="1:4" hidden="1" x14ac:dyDescent="0.25">
      <c r="A625" t="s">
        <v>4316</v>
      </c>
      <c r="B625">
        <v>24</v>
      </c>
      <c r="C625" t="s">
        <v>492</v>
      </c>
      <c r="D625" t="s">
        <v>26</v>
      </c>
    </row>
    <row r="626" spans="1:4" hidden="1" x14ac:dyDescent="0.25">
      <c r="A626" t="s">
        <v>4313</v>
      </c>
      <c r="B626">
        <v>1</v>
      </c>
      <c r="C626" t="s">
        <v>295</v>
      </c>
      <c r="D626" t="s">
        <v>14</v>
      </c>
    </row>
    <row r="627" spans="1:4" hidden="1" x14ac:dyDescent="0.25">
      <c r="A627" t="s">
        <v>4313</v>
      </c>
      <c r="B627">
        <v>2</v>
      </c>
      <c r="C627" t="s">
        <v>3808</v>
      </c>
      <c r="D627" t="s">
        <v>4315</v>
      </c>
    </row>
    <row r="628" spans="1:4" hidden="1" x14ac:dyDescent="0.25">
      <c r="A628" t="s">
        <v>4313</v>
      </c>
      <c r="B628">
        <v>3</v>
      </c>
      <c r="C628" t="s">
        <v>1067</v>
      </c>
      <c r="D628" t="s">
        <v>1234</v>
      </c>
    </row>
    <row r="629" spans="1:4" hidden="1" x14ac:dyDescent="0.25">
      <c r="A629" t="s">
        <v>4313</v>
      </c>
      <c r="B629">
        <v>4</v>
      </c>
      <c r="C629" t="s">
        <v>999</v>
      </c>
      <c r="D629" t="s">
        <v>596</v>
      </c>
    </row>
    <row r="630" spans="1:4" hidden="1" x14ac:dyDescent="0.25">
      <c r="A630" t="s">
        <v>4313</v>
      </c>
      <c r="B630">
        <v>5</v>
      </c>
      <c r="C630" t="s">
        <v>1000</v>
      </c>
      <c r="D630" t="s">
        <v>70</v>
      </c>
    </row>
    <row r="631" spans="1:4" hidden="1" x14ac:dyDescent="0.25">
      <c r="A631" t="s">
        <v>4313</v>
      </c>
      <c r="B631">
        <v>6</v>
      </c>
      <c r="C631" t="s">
        <v>1079</v>
      </c>
      <c r="D631" t="s">
        <v>593</v>
      </c>
    </row>
    <row r="632" spans="1:4" hidden="1" x14ac:dyDescent="0.25">
      <c r="A632" t="s">
        <v>4313</v>
      </c>
      <c r="B632">
        <v>7</v>
      </c>
      <c r="C632" t="s">
        <v>970</v>
      </c>
      <c r="D632" t="s">
        <v>504</v>
      </c>
    </row>
    <row r="633" spans="1:4" hidden="1" x14ac:dyDescent="0.25">
      <c r="A633" t="s">
        <v>4313</v>
      </c>
      <c r="B633">
        <v>8</v>
      </c>
      <c r="C633" t="s">
        <v>1479</v>
      </c>
      <c r="D633" t="s">
        <v>502</v>
      </c>
    </row>
    <row r="634" spans="1:4" hidden="1" x14ac:dyDescent="0.25">
      <c r="A634" t="s">
        <v>4313</v>
      </c>
      <c r="B634">
        <v>9</v>
      </c>
      <c r="C634" t="s">
        <v>761</v>
      </c>
      <c r="D634" t="s">
        <v>500</v>
      </c>
    </row>
    <row r="635" spans="1:4" hidden="1" x14ac:dyDescent="0.25">
      <c r="A635" t="s">
        <v>4313</v>
      </c>
      <c r="B635">
        <v>10</v>
      </c>
      <c r="C635" t="s">
        <v>931</v>
      </c>
      <c r="D635" t="s">
        <v>4136</v>
      </c>
    </row>
    <row r="636" spans="1:4" hidden="1" x14ac:dyDescent="0.25">
      <c r="A636" t="s">
        <v>4313</v>
      </c>
      <c r="B636">
        <v>11</v>
      </c>
      <c r="C636" t="s">
        <v>3819</v>
      </c>
      <c r="D636" t="s">
        <v>494</v>
      </c>
    </row>
    <row r="637" spans="1:4" hidden="1" x14ac:dyDescent="0.25">
      <c r="A637" t="s">
        <v>4313</v>
      </c>
      <c r="B637">
        <v>12</v>
      </c>
      <c r="C637" t="s">
        <v>930</v>
      </c>
      <c r="D637" t="s">
        <v>205</v>
      </c>
    </row>
    <row r="638" spans="1:4" hidden="1" x14ac:dyDescent="0.25">
      <c r="A638" t="s">
        <v>4313</v>
      </c>
      <c r="B638">
        <v>13</v>
      </c>
      <c r="C638" t="s">
        <v>492</v>
      </c>
      <c r="D638" t="s">
        <v>26</v>
      </c>
    </row>
    <row r="639" spans="1:4" hidden="1" x14ac:dyDescent="0.25">
      <c r="A639" t="s">
        <v>4313</v>
      </c>
      <c r="B639">
        <v>14</v>
      </c>
      <c r="C639" t="s">
        <v>1261</v>
      </c>
      <c r="D639" t="s">
        <v>1150</v>
      </c>
    </row>
    <row r="640" spans="1:4" hidden="1" x14ac:dyDescent="0.25">
      <c r="A640" t="s">
        <v>4313</v>
      </c>
      <c r="B640">
        <v>15</v>
      </c>
      <c r="C640" t="s">
        <v>761</v>
      </c>
      <c r="D640" t="s">
        <v>2720</v>
      </c>
    </row>
    <row r="641" spans="1:4" hidden="1" x14ac:dyDescent="0.25">
      <c r="A641" t="s">
        <v>4313</v>
      </c>
      <c r="B641">
        <v>16</v>
      </c>
      <c r="C641" t="s">
        <v>322</v>
      </c>
      <c r="D641" t="s">
        <v>4314</v>
      </c>
    </row>
    <row r="642" spans="1:4" hidden="1" x14ac:dyDescent="0.25">
      <c r="A642" t="s">
        <v>4313</v>
      </c>
      <c r="B642">
        <v>17</v>
      </c>
      <c r="C642" t="s">
        <v>1043</v>
      </c>
      <c r="D642" t="s">
        <v>4082</v>
      </c>
    </row>
    <row r="643" spans="1:4" hidden="1" x14ac:dyDescent="0.25">
      <c r="A643" t="s">
        <v>4313</v>
      </c>
      <c r="B643">
        <v>18</v>
      </c>
      <c r="C643" t="s">
        <v>4271</v>
      </c>
      <c r="D643" t="s">
        <v>134</v>
      </c>
    </row>
    <row r="644" spans="1:4" hidden="1" x14ac:dyDescent="0.25">
      <c r="A644" t="s">
        <v>4312</v>
      </c>
      <c r="B644">
        <v>1</v>
      </c>
      <c r="C644" t="s">
        <v>295</v>
      </c>
      <c r="D644" t="s">
        <v>14</v>
      </c>
    </row>
    <row r="645" spans="1:4" hidden="1" x14ac:dyDescent="0.25">
      <c r="A645" t="s">
        <v>4312</v>
      </c>
      <c r="B645">
        <v>2</v>
      </c>
      <c r="C645" t="s">
        <v>928</v>
      </c>
      <c r="D645" t="s">
        <v>464</v>
      </c>
    </row>
    <row r="646" spans="1:4" hidden="1" x14ac:dyDescent="0.25">
      <c r="A646" t="s">
        <v>4312</v>
      </c>
      <c r="B646">
        <v>3</v>
      </c>
      <c r="C646" t="s">
        <v>463</v>
      </c>
      <c r="D646" t="s">
        <v>462</v>
      </c>
    </row>
    <row r="647" spans="1:4" hidden="1" x14ac:dyDescent="0.25">
      <c r="A647" t="s">
        <v>4312</v>
      </c>
      <c r="B647">
        <v>4</v>
      </c>
      <c r="C647" t="s">
        <v>461</v>
      </c>
      <c r="D647" t="s">
        <v>636</v>
      </c>
    </row>
    <row r="648" spans="1:4" hidden="1" x14ac:dyDescent="0.25">
      <c r="A648" t="s">
        <v>4312</v>
      </c>
      <c r="B648">
        <v>5</v>
      </c>
      <c r="C648" t="s">
        <v>637</v>
      </c>
      <c r="D648" t="s">
        <v>3935</v>
      </c>
    </row>
    <row r="649" spans="1:4" hidden="1" x14ac:dyDescent="0.25">
      <c r="A649" t="s">
        <v>4312</v>
      </c>
      <c r="B649">
        <v>6</v>
      </c>
      <c r="C649" t="s">
        <v>457</v>
      </c>
      <c r="D649" t="s">
        <v>456</v>
      </c>
    </row>
    <row r="650" spans="1:4" hidden="1" x14ac:dyDescent="0.25">
      <c r="A650" t="s">
        <v>4312</v>
      </c>
      <c r="B650">
        <v>7</v>
      </c>
      <c r="C650" t="s">
        <v>1214</v>
      </c>
      <c r="D650" t="s">
        <v>3934</v>
      </c>
    </row>
    <row r="651" spans="1:4" hidden="1" x14ac:dyDescent="0.25">
      <c r="A651" t="s">
        <v>4312</v>
      </c>
      <c r="B651">
        <v>8</v>
      </c>
      <c r="C651" t="s">
        <v>969</v>
      </c>
      <c r="D651" t="s">
        <v>1021</v>
      </c>
    </row>
    <row r="652" spans="1:4" hidden="1" x14ac:dyDescent="0.25">
      <c r="A652" t="s">
        <v>4312</v>
      </c>
      <c r="B652">
        <v>9</v>
      </c>
      <c r="C652" t="s">
        <v>387</v>
      </c>
      <c r="D652" t="s">
        <v>3933</v>
      </c>
    </row>
    <row r="653" spans="1:4" hidden="1" x14ac:dyDescent="0.25">
      <c r="A653" t="s">
        <v>4312</v>
      </c>
      <c r="B653">
        <v>10</v>
      </c>
      <c r="C653" t="s">
        <v>316</v>
      </c>
      <c r="D653" t="s">
        <v>106</v>
      </c>
    </row>
    <row r="654" spans="1:4" hidden="1" x14ac:dyDescent="0.25">
      <c r="A654" t="s">
        <v>4312</v>
      </c>
      <c r="B654">
        <v>11</v>
      </c>
      <c r="C654" t="s">
        <v>881</v>
      </c>
      <c r="D654" t="s">
        <v>382</v>
      </c>
    </row>
    <row r="655" spans="1:4" hidden="1" x14ac:dyDescent="0.25">
      <c r="A655" t="s">
        <v>4312</v>
      </c>
      <c r="B655">
        <v>12</v>
      </c>
      <c r="C655" t="s">
        <v>1134</v>
      </c>
      <c r="D655" t="s">
        <v>812</v>
      </c>
    </row>
    <row r="656" spans="1:4" hidden="1" x14ac:dyDescent="0.25">
      <c r="A656" t="s">
        <v>4312</v>
      </c>
      <c r="B656">
        <v>13</v>
      </c>
      <c r="C656" t="s">
        <v>315</v>
      </c>
      <c r="D656" t="s">
        <v>221</v>
      </c>
    </row>
    <row r="657" spans="1:4" hidden="1" x14ac:dyDescent="0.25">
      <c r="A657" t="s">
        <v>4312</v>
      </c>
      <c r="B657">
        <v>14</v>
      </c>
      <c r="C657" t="s">
        <v>533</v>
      </c>
      <c r="D657" t="s">
        <v>3932</v>
      </c>
    </row>
    <row r="658" spans="1:4" hidden="1" x14ac:dyDescent="0.25">
      <c r="A658" t="s">
        <v>4312</v>
      </c>
      <c r="B658">
        <v>15</v>
      </c>
      <c r="C658" t="s">
        <v>3856</v>
      </c>
      <c r="D658" t="s">
        <v>3931</v>
      </c>
    </row>
    <row r="659" spans="1:4" hidden="1" x14ac:dyDescent="0.25">
      <c r="A659" t="s">
        <v>4312</v>
      </c>
      <c r="B659">
        <v>16</v>
      </c>
      <c r="C659" t="s">
        <v>3680</v>
      </c>
      <c r="D659" t="s">
        <v>3930</v>
      </c>
    </row>
    <row r="660" spans="1:4" hidden="1" x14ac:dyDescent="0.25">
      <c r="A660" t="s">
        <v>4312</v>
      </c>
      <c r="B660">
        <v>17</v>
      </c>
      <c r="C660" t="s">
        <v>525</v>
      </c>
      <c r="D660" t="s">
        <v>3853</v>
      </c>
    </row>
    <row r="661" spans="1:4" hidden="1" x14ac:dyDescent="0.25">
      <c r="A661" t="s">
        <v>4312</v>
      </c>
      <c r="B661">
        <v>18</v>
      </c>
      <c r="C661" t="s">
        <v>2609</v>
      </c>
      <c r="D661" t="s">
        <v>522</v>
      </c>
    </row>
    <row r="662" spans="1:4" hidden="1" x14ac:dyDescent="0.25">
      <c r="A662" t="s">
        <v>4312</v>
      </c>
      <c r="B662">
        <v>19</v>
      </c>
      <c r="C662" t="s">
        <v>411</v>
      </c>
      <c r="D662" t="s">
        <v>47</v>
      </c>
    </row>
    <row r="663" spans="1:4" hidden="1" x14ac:dyDescent="0.25">
      <c r="A663" t="s">
        <v>4312</v>
      </c>
      <c r="B663">
        <v>20</v>
      </c>
      <c r="C663" t="s">
        <v>646</v>
      </c>
      <c r="D663" t="s">
        <v>908</v>
      </c>
    </row>
    <row r="664" spans="1:4" hidden="1" x14ac:dyDescent="0.25">
      <c r="A664" t="s">
        <v>4312</v>
      </c>
      <c r="B664">
        <v>21</v>
      </c>
      <c r="C664" t="s">
        <v>1039</v>
      </c>
      <c r="D664" t="s">
        <v>150</v>
      </c>
    </row>
    <row r="665" spans="1:4" hidden="1" x14ac:dyDescent="0.25">
      <c r="A665" t="s">
        <v>4312</v>
      </c>
      <c r="B665">
        <v>22</v>
      </c>
      <c r="C665" t="s">
        <v>3929</v>
      </c>
      <c r="D665" t="s">
        <v>3928</v>
      </c>
    </row>
    <row r="666" spans="1:4" hidden="1" x14ac:dyDescent="0.25">
      <c r="A666" t="s">
        <v>4312</v>
      </c>
      <c r="B666">
        <v>23</v>
      </c>
      <c r="C666" t="s">
        <v>583</v>
      </c>
      <c r="D666" t="s">
        <v>3927</v>
      </c>
    </row>
    <row r="667" spans="1:4" hidden="1" x14ac:dyDescent="0.25">
      <c r="A667" t="s">
        <v>4312</v>
      </c>
      <c r="B667">
        <v>24</v>
      </c>
      <c r="C667" t="s">
        <v>3926</v>
      </c>
      <c r="D667" t="s">
        <v>642</v>
      </c>
    </row>
    <row r="668" spans="1:4" hidden="1" x14ac:dyDescent="0.25">
      <c r="A668" t="s">
        <v>4312</v>
      </c>
      <c r="B668">
        <v>25</v>
      </c>
      <c r="C668" t="s">
        <v>902</v>
      </c>
      <c r="D668" t="s">
        <v>579</v>
      </c>
    </row>
    <row r="669" spans="1:4" hidden="1" x14ac:dyDescent="0.25">
      <c r="A669" t="s">
        <v>4312</v>
      </c>
      <c r="B669">
        <v>26</v>
      </c>
      <c r="C669" t="s">
        <v>901</v>
      </c>
      <c r="D669" t="s">
        <v>900</v>
      </c>
    </row>
    <row r="670" spans="1:4" hidden="1" x14ac:dyDescent="0.25">
      <c r="A670" t="s">
        <v>4312</v>
      </c>
      <c r="B670">
        <v>27</v>
      </c>
      <c r="C670" t="s">
        <v>3925</v>
      </c>
      <c r="D670" t="s">
        <v>2875</v>
      </c>
    </row>
    <row r="671" spans="1:4" hidden="1" x14ac:dyDescent="0.25">
      <c r="A671" t="s">
        <v>4312</v>
      </c>
      <c r="B671">
        <v>28</v>
      </c>
      <c r="C671" t="s">
        <v>899</v>
      </c>
      <c r="D671" t="s">
        <v>2874</v>
      </c>
    </row>
    <row r="672" spans="1:4" hidden="1" x14ac:dyDescent="0.25">
      <c r="A672" t="s">
        <v>4312</v>
      </c>
      <c r="B672">
        <v>29</v>
      </c>
      <c r="C672" t="s">
        <v>1046</v>
      </c>
      <c r="D672" t="s">
        <v>2872</v>
      </c>
    </row>
    <row r="673" spans="1:4" hidden="1" x14ac:dyDescent="0.25">
      <c r="A673" t="s">
        <v>4312</v>
      </c>
      <c r="B673">
        <v>30</v>
      </c>
      <c r="C673" t="s">
        <v>358</v>
      </c>
      <c r="D673" t="s">
        <v>72</v>
      </c>
    </row>
    <row r="674" spans="1:4" hidden="1" x14ac:dyDescent="0.25">
      <c r="A674" t="s">
        <v>4312</v>
      </c>
      <c r="B674">
        <v>31</v>
      </c>
      <c r="C674" t="s">
        <v>1008</v>
      </c>
      <c r="D674" t="s">
        <v>143</v>
      </c>
    </row>
    <row r="675" spans="1:4" hidden="1" x14ac:dyDescent="0.25">
      <c r="A675" t="s">
        <v>4307</v>
      </c>
      <c r="B675">
        <v>1</v>
      </c>
      <c r="C675" t="s">
        <v>295</v>
      </c>
      <c r="D675" t="s">
        <v>14</v>
      </c>
    </row>
    <row r="676" spans="1:4" hidden="1" x14ac:dyDescent="0.25">
      <c r="A676" t="s">
        <v>4307</v>
      </c>
      <c r="B676">
        <v>2</v>
      </c>
      <c r="C676" t="s">
        <v>928</v>
      </c>
      <c r="D676" t="s">
        <v>464</v>
      </c>
    </row>
    <row r="677" spans="1:4" hidden="1" x14ac:dyDescent="0.25">
      <c r="A677" t="s">
        <v>4307</v>
      </c>
      <c r="B677">
        <v>3</v>
      </c>
      <c r="C677" t="s">
        <v>463</v>
      </c>
      <c r="D677" t="s">
        <v>462</v>
      </c>
    </row>
    <row r="678" spans="1:4" hidden="1" x14ac:dyDescent="0.25">
      <c r="A678" t="s">
        <v>4307</v>
      </c>
      <c r="B678">
        <v>4</v>
      </c>
      <c r="C678" t="s">
        <v>461</v>
      </c>
      <c r="D678" t="s">
        <v>636</v>
      </c>
    </row>
    <row r="679" spans="1:4" hidden="1" x14ac:dyDescent="0.25">
      <c r="A679" t="s">
        <v>4307</v>
      </c>
      <c r="B679">
        <v>5</v>
      </c>
      <c r="C679" t="s">
        <v>637</v>
      </c>
      <c r="D679" t="s">
        <v>3935</v>
      </c>
    </row>
    <row r="680" spans="1:4" hidden="1" x14ac:dyDescent="0.25">
      <c r="A680" t="s">
        <v>4307</v>
      </c>
      <c r="B680">
        <v>6</v>
      </c>
      <c r="C680" t="s">
        <v>457</v>
      </c>
      <c r="D680" t="s">
        <v>456</v>
      </c>
    </row>
    <row r="681" spans="1:4" hidden="1" x14ac:dyDescent="0.25">
      <c r="A681" t="s">
        <v>4307</v>
      </c>
      <c r="B681">
        <v>7</v>
      </c>
      <c r="C681" t="s">
        <v>1214</v>
      </c>
      <c r="D681" t="s">
        <v>3934</v>
      </c>
    </row>
    <row r="682" spans="1:4" hidden="1" x14ac:dyDescent="0.25">
      <c r="A682" t="s">
        <v>4307</v>
      </c>
      <c r="B682">
        <v>8</v>
      </c>
      <c r="C682" t="s">
        <v>969</v>
      </c>
      <c r="D682" t="s">
        <v>1021</v>
      </c>
    </row>
    <row r="683" spans="1:4" hidden="1" x14ac:dyDescent="0.25">
      <c r="A683" t="s">
        <v>4307</v>
      </c>
      <c r="B683">
        <v>9</v>
      </c>
      <c r="C683" t="s">
        <v>387</v>
      </c>
      <c r="D683" t="s">
        <v>3933</v>
      </c>
    </row>
    <row r="684" spans="1:4" hidden="1" x14ac:dyDescent="0.25">
      <c r="A684" t="s">
        <v>4307</v>
      </c>
      <c r="B684">
        <v>10</v>
      </c>
      <c r="C684" t="s">
        <v>316</v>
      </c>
      <c r="D684" t="s">
        <v>106</v>
      </c>
    </row>
    <row r="685" spans="1:4" hidden="1" x14ac:dyDescent="0.25">
      <c r="A685" t="s">
        <v>4307</v>
      </c>
      <c r="B685">
        <v>11</v>
      </c>
      <c r="C685" t="s">
        <v>881</v>
      </c>
      <c r="D685" t="s">
        <v>382</v>
      </c>
    </row>
    <row r="686" spans="1:4" hidden="1" x14ac:dyDescent="0.25">
      <c r="A686" t="s">
        <v>4307</v>
      </c>
      <c r="B686">
        <v>12</v>
      </c>
      <c r="C686" t="s">
        <v>1134</v>
      </c>
      <c r="D686" t="s">
        <v>812</v>
      </c>
    </row>
    <row r="687" spans="1:4" hidden="1" x14ac:dyDescent="0.25">
      <c r="A687" t="s">
        <v>4307</v>
      </c>
      <c r="B687">
        <v>13</v>
      </c>
      <c r="C687" t="s">
        <v>315</v>
      </c>
      <c r="D687" t="s">
        <v>221</v>
      </c>
    </row>
    <row r="688" spans="1:4" hidden="1" x14ac:dyDescent="0.25">
      <c r="A688" t="s">
        <v>4307</v>
      </c>
      <c r="B688">
        <v>14</v>
      </c>
      <c r="C688" t="s">
        <v>533</v>
      </c>
      <c r="D688" t="s">
        <v>3932</v>
      </c>
    </row>
    <row r="689" spans="1:4" hidden="1" x14ac:dyDescent="0.25">
      <c r="A689" t="s">
        <v>4307</v>
      </c>
      <c r="B689">
        <v>15</v>
      </c>
      <c r="C689" t="s">
        <v>3856</v>
      </c>
      <c r="D689" t="s">
        <v>3931</v>
      </c>
    </row>
    <row r="690" spans="1:4" hidden="1" x14ac:dyDescent="0.25">
      <c r="A690" t="s">
        <v>4307</v>
      </c>
      <c r="B690">
        <v>16</v>
      </c>
      <c r="C690" t="s">
        <v>3680</v>
      </c>
      <c r="D690" t="s">
        <v>3930</v>
      </c>
    </row>
    <row r="691" spans="1:4" hidden="1" x14ac:dyDescent="0.25">
      <c r="A691" t="s">
        <v>4307</v>
      </c>
      <c r="B691">
        <v>17</v>
      </c>
      <c r="C691" t="s">
        <v>525</v>
      </c>
      <c r="D691" t="s">
        <v>3853</v>
      </c>
    </row>
    <row r="692" spans="1:4" hidden="1" x14ac:dyDescent="0.25">
      <c r="A692" t="s">
        <v>4307</v>
      </c>
      <c r="B692">
        <v>18</v>
      </c>
      <c r="C692" t="s">
        <v>2609</v>
      </c>
      <c r="D692" t="s">
        <v>522</v>
      </c>
    </row>
    <row r="693" spans="1:4" hidden="1" x14ac:dyDescent="0.25">
      <c r="A693" t="s">
        <v>4307</v>
      </c>
      <c r="B693">
        <v>19</v>
      </c>
      <c r="C693" t="s">
        <v>411</v>
      </c>
      <c r="D693" t="s">
        <v>47</v>
      </c>
    </row>
    <row r="694" spans="1:4" hidden="1" x14ac:dyDescent="0.25">
      <c r="A694" t="s">
        <v>4307</v>
      </c>
      <c r="B694">
        <v>20</v>
      </c>
      <c r="C694" t="s">
        <v>646</v>
      </c>
      <c r="D694" t="s">
        <v>908</v>
      </c>
    </row>
    <row r="695" spans="1:4" hidden="1" x14ac:dyDescent="0.25">
      <c r="A695" t="s">
        <v>4307</v>
      </c>
      <c r="B695">
        <v>21</v>
      </c>
      <c r="C695" t="s">
        <v>1039</v>
      </c>
      <c r="D695" t="s">
        <v>150</v>
      </c>
    </row>
    <row r="696" spans="1:4" hidden="1" x14ac:dyDescent="0.25">
      <c r="A696" t="s">
        <v>4307</v>
      </c>
      <c r="B696">
        <v>22</v>
      </c>
      <c r="C696" t="s">
        <v>3929</v>
      </c>
      <c r="D696" t="s">
        <v>3928</v>
      </c>
    </row>
    <row r="697" spans="1:4" hidden="1" x14ac:dyDescent="0.25">
      <c r="A697" t="s">
        <v>4307</v>
      </c>
      <c r="B697">
        <v>23</v>
      </c>
      <c r="C697" t="s">
        <v>583</v>
      </c>
      <c r="D697" t="s">
        <v>3927</v>
      </c>
    </row>
    <row r="698" spans="1:4" hidden="1" x14ac:dyDescent="0.25">
      <c r="A698" t="s">
        <v>4307</v>
      </c>
      <c r="B698">
        <v>24</v>
      </c>
      <c r="C698" t="s">
        <v>3926</v>
      </c>
      <c r="D698" t="s">
        <v>642</v>
      </c>
    </row>
    <row r="699" spans="1:4" hidden="1" x14ac:dyDescent="0.25">
      <c r="A699" t="s">
        <v>4307</v>
      </c>
      <c r="B699">
        <v>25</v>
      </c>
      <c r="C699" t="s">
        <v>902</v>
      </c>
      <c r="D699" t="s">
        <v>579</v>
      </c>
    </row>
    <row r="700" spans="1:4" hidden="1" x14ac:dyDescent="0.25">
      <c r="A700" t="s">
        <v>4307</v>
      </c>
      <c r="B700">
        <v>26</v>
      </c>
      <c r="C700" t="s">
        <v>901</v>
      </c>
      <c r="D700" t="s">
        <v>900</v>
      </c>
    </row>
    <row r="701" spans="1:4" hidden="1" x14ac:dyDescent="0.25">
      <c r="A701" t="s">
        <v>4307</v>
      </c>
      <c r="B701">
        <v>27</v>
      </c>
      <c r="C701" t="s">
        <v>3366</v>
      </c>
      <c r="D701" t="s">
        <v>2875</v>
      </c>
    </row>
    <row r="702" spans="1:4" hidden="1" x14ac:dyDescent="0.25">
      <c r="A702" t="s">
        <v>4307</v>
      </c>
      <c r="B702">
        <v>28</v>
      </c>
      <c r="C702" t="s">
        <v>899</v>
      </c>
      <c r="D702" t="s">
        <v>2874</v>
      </c>
    </row>
    <row r="703" spans="1:4" hidden="1" x14ac:dyDescent="0.25">
      <c r="A703" t="s">
        <v>4307</v>
      </c>
      <c r="B703">
        <v>29</v>
      </c>
      <c r="C703" t="s">
        <v>1046</v>
      </c>
      <c r="D703" t="s">
        <v>2872</v>
      </c>
    </row>
    <row r="704" spans="1:4" hidden="1" x14ac:dyDescent="0.25">
      <c r="A704" t="s">
        <v>4307</v>
      </c>
      <c r="B704">
        <v>30</v>
      </c>
      <c r="C704" t="s">
        <v>358</v>
      </c>
      <c r="D704" t="s">
        <v>72</v>
      </c>
    </row>
    <row r="705" spans="1:4" hidden="1" x14ac:dyDescent="0.25">
      <c r="A705" t="s">
        <v>4307</v>
      </c>
      <c r="B705">
        <v>31</v>
      </c>
      <c r="C705" t="s">
        <v>1008</v>
      </c>
      <c r="D705" t="s">
        <v>143</v>
      </c>
    </row>
    <row r="706" spans="1:4" hidden="1" x14ac:dyDescent="0.25">
      <c r="A706" t="s">
        <v>4307</v>
      </c>
      <c r="B706">
        <v>32</v>
      </c>
      <c r="C706" t="s">
        <v>1009</v>
      </c>
      <c r="D706" t="s">
        <v>194</v>
      </c>
    </row>
    <row r="707" spans="1:4" hidden="1" x14ac:dyDescent="0.25">
      <c r="A707" t="s">
        <v>4307</v>
      </c>
      <c r="B707">
        <v>33</v>
      </c>
      <c r="C707" t="s">
        <v>4311</v>
      </c>
      <c r="D707" t="s">
        <v>4296</v>
      </c>
    </row>
    <row r="708" spans="1:4" hidden="1" x14ac:dyDescent="0.25">
      <c r="A708" t="s">
        <v>4307</v>
      </c>
      <c r="B708">
        <v>34</v>
      </c>
      <c r="C708" t="s">
        <v>1175</v>
      </c>
      <c r="D708" t="s">
        <v>1053</v>
      </c>
    </row>
    <row r="709" spans="1:4" hidden="1" x14ac:dyDescent="0.25">
      <c r="A709" t="s">
        <v>4307</v>
      </c>
      <c r="B709">
        <v>35</v>
      </c>
      <c r="C709" t="s">
        <v>1197</v>
      </c>
      <c r="D709" t="s">
        <v>4310</v>
      </c>
    </row>
    <row r="710" spans="1:4" hidden="1" x14ac:dyDescent="0.25">
      <c r="A710" t="s">
        <v>4307</v>
      </c>
      <c r="B710">
        <v>36</v>
      </c>
      <c r="C710" t="s">
        <v>4309</v>
      </c>
      <c r="D710" t="s">
        <v>4308</v>
      </c>
    </row>
    <row r="711" spans="1:4" hidden="1" x14ac:dyDescent="0.25">
      <c r="A711" t="s">
        <v>4307</v>
      </c>
      <c r="B711">
        <v>37</v>
      </c>
      <c r="C711" t="s">
        <v>4306</v>
      </c>
      <c r="D711" t="s">
        <v>138</v>
      </c>
    </row>
    <row r="712" spans="1:4" hidden="1" x14ac:dyDescent="0.25">
      <c r="A712" t="s">
        <v>4305</v>
      </c>
      <c r="B712">
        <v>1</v>
      </c>
      <c r="C712" t="s">
        <v>295</v>
      </c>
      <c r="D712" t="s">
        <v>14</v>
      </c>
    </row>
    <row r="713" spans="1:4" hidden="1" x14ac:dyDescent="0.25">
      <c r="A713" t="s">
        <v>4305</v>
      </c>
      <c r="B713">
        <v>2</v>
      </c>
      <c r="C713" t="s">
        <v>1119</v>
      </c>
      <c r="D713" t="s">
        <v>1494</v>
      </c>
    </row>
    <row r="714" spans="1:4" hidden="1" x14ac:dyDescent="0.25">
      <c r="A714" t="s">
        <v>4305</v>
      </c>
      <c r="B714">
        <v>3</v>
      </c>
      <c r="C714" t="s">
        <v>886</v>
      </c>
      <c r="D714" t="s">
        <v>142</v>
      </c>
    </row>
    <row r="715" spans="1:4" hidden="1" x14ac:dyDescent="0.25">
      <c r="A715" t="s">
        <v>4304</v>
      </c>
      <c r="B715">
        <v>1</v>
      </c>
      <c r="C715" t="s">
        <v>295</v>
      </c>
      <c r="D715" t="s">
        <v>14</v>
      </c>
    </row>
    <row r="716" spans="1:4" hidden="1" x14ac:dyDescent="0.25">
      <c r="A716" t="s">
        <v>4304</v>
      </c>
      <c r="B716">
        <v>2</v>
      </c>
      <c r="C716" t="s">
        <v>1119</v>
      </c>
      <c r="D716" t="s">
        <v>1494</v>
      </c>
    </row>
    <row r="717" spans="1:4" hidden="1" x14ac:dyDescent="0.25">
      <c r="A717" t="s">
        <v>4304</v>
      </c>
      <c r="B717">
        <v>3</v>
      </c>
      <c r="C717" t="s">
        <v>886</v>
      </c>
      <c r="D717" t="s">
        <v>142</v>
      </c>
    </row>
    <row r="718" spans="1:4" hidden="1" x14ac:dyDescent="0.25">
      <c r="A718" t="s">
        <v>4304</v>
      </c>
      <c r="B718">
        <v>4</v>
      </c>
      <c r="C718" t="s">
        <v>4303</v>
      </c>
      <c r="D718" t="s">
        <v>141</v>
      </c>
    </row>
    <row r="719" spans="1:4" hidden="1" x14ac:dyDescent="0.25">
      <c r="A719" t="s">
        <v>4302</v>
      </c>
      <c r="B719">
        <v>1</v>
      </c>
      <c r="C719" t="s">
        <v>295</v>
      </c>
      <c r="D719" t="s">
        <v>10</v>
      </c>
    </row>
    <row r="720" spans="1:4" hidden="1" x14ac:dyDescent="0.25">
      <c r="A720" t="s">
        <v>4302</v>
      </c>
      <c r="B720">
        <v>2</v>
      </c>
      <c r="C720" t="s">
        <v>1119</v>
      </c>
      <c r="D720" t="s">
        <v>1494</v>
      </c>
    </row>
    <row r="721" spans="1:4" hidden="1" x14ac:dyDescent="0.25">
      <c r="A721" t="s">
        <v>4302</v>
      </c>
      <c r="B721">
        <v>3</v>
      </c>
      <c r="C721" t="s">
        <v>886</v>
      </c>
      <c r="D721" t="s">
        <v>142</v>
      </c>
    </row>
    <row r="722" spans="1:4" hidden="1" x14ac:dyDescent="0.25">
      <c r="A722" t="s">
        <v>4302</v>
      </c>
      <c r="B722">
        <v>4</v>
      </c>
      <c r="C722" t="s">
        <v>1493</v>
      </c>
      <c r="D722" t="s">
        <v>1492</v>
      </c>
    </row>
    <row r="723" spans="1:4" hidden="1" x14ac:dyDescent="0.25">
      <c r="A723" t="s">
        <v>4302</v>
      </c>
      <c r="B723">
        <v>5</v>
      </c>
      <c r="C723" t="s">
        <v>1269</v>
      </c>
      <c r="D723" t="s">
        <v>1491</v>
      </c>
    </row>
    <row r="724" spans="1:4" hidden="1" x14ac:dyDescent="0.25">
      <c r="A724" t="s">
        <v>4302</v>
      </c>
      <c r="B724">
        <v>6</v>
      </c>
      <c r="C724" t="s">
        <v>1258</v>
      </c>
      <c r="D724" t="s">
        <v>1490</v>
      </c>
    </row>
    <row r="725" spans="1:4" hidden="1" x14ac:dyDescent="0.25">
      <c r="A725" t="s">
        <v>4302</v>
      </c>
      <c r="B725">
        <v>7</v>
      </c>
      <c r="C725" t="s">
        <v>1489</v>
      </c>
      <c r="D725" t="s">
        <v>1266</v>
      </c>
    </row>
    <row r="726" spans="1:4" hidden="1" x14ac:dyDescent="0.25">
      <c r="A726" t="s">
        <v>4302</v>
      </c>
      <c r="B726">
        <v>8</v>
      </c>
      <c r="C726" t="s">
        <v>1265</v>
      </c>
      <c r="D726" t="s">
        <v>1264</v>
      </c>
    </row>
    <row r="727" spans="1:4" hidden="1" x14ac:dyDescent="0.25">
      <c r="A727" t="s">
        <v>4302</v>
      </c>
      <c r="B727">
        <v>9</v>
      </c>
      <c r="C727" t="s">
        <v>1400</v>
      </c>
      <c r="D727" t="s">
        <v>1399</v>
      </c>
    </row>
    <row r="728" spans="1:4" hidden="1" x14ac:dyDescent="0.25">
      <c r="A728" t="s">
        <v>4302</v>
      </c>
      <c r="B728">
        <v>10</v>
      </c>
      <c r="C728" t="s">
        <v>1261</v>
      </c>
      <c r="D728" t="s">
        <v>1260</v>
      </c>
    </row>
    <row r="729" spans="1:4" hidden="1" x14ac:dyDescent="0.25">
      <c r="A729" t="s">
        <v>4302</v>
      </c>
      <c r="B729">
        <v>11</v>
      </c>
      <c r="C729" t="s">
        <v>1488</v>
      </c>
      <c r="D729" t="s">
        <v>1487</v>
      </c>
    </row>
    <row r="730" spans="1:4" hidden="1" x14ac:dyDescent="0.25">
      <c r="A730" t="s">
        <v>4302</v>
      </c>
      <c r="B730">
        <v>12</v>
      </c>
      <c r="C730" t="s">
        <v>612</v>
      </c>
      <c r="D730" t="s">
        <v>1486</v>
      </c>
    </row>
    <row r="731" spans="1:4" hidden="1" x14ac:dyDescent="0.25">
      <c r="A731" t="s">
        <v>4302</v>
      </c>
      <c r="B731">
        <v>13</v>
      </c>
      <c r="C731" t="s">
        <v>1052</v>
      </c>
      <c r="D731" t="s">
        <v>140</v>
      </c>
    </row>
    <row r="732" spans="1:4" hidden="1" x14ac:dyDescent="0.25">
      <c r="A732" t="s">
        <v>4299</v>
      </c>
      <c r="B732">
        <v>1</v>
      </c>
      <c r="C732" t="s">
        <v>295</v>
      </c>
      <c r="D732" t="s">
        <v>10</v>
      </c>
    </row>
    <row r="733" spans="1:4" hidden="1" x14ac:dyDescent="0.25">
      <c r="A733" t="s">
        <v>4299</v>
      </c>
      <c r="B733">
        <v>2</v>
      </c>
      <c r="C733" t="s">
        <v>928</v>
      </c>
      <c r="D733" t="s">
        <v>464</v>
      </c>
    </row>
    <row r="734" spans="1:4" hidden="1" x14ac:dyDescent="0.25">
      <c r="A734" t="s">
        <v>4299</v>
      </c>
      <c r="B734">
        <v>3</v>
      </c>
      <c r="C734" t="s">
        <v>2488</v>
      </c>
      <c r="D734" t="s">
        <v>462</v>
      </c>
    </row>
    <row r="735" spans="1:4" hidden="1" x14ac:dyDescent="0.25">
      <c r="A735" t="s">
        <v>4299</v>
      </c>
      <c r="B735">
        <v>4</v>
      </c>
      <c r="C735" t="s">
        <v>637</v>
      </c>
      <c r="D735" t="s">
        <v>636</v>
      </c>
    </row>
    <row r="736" spans="1:4" hidden="1" x14ac:dyDescent="0.25">
      <c r="A736" t="s">
        <v>4299</v>
      </c>
      <c r="B736">
        <v>5</v>
      </c>
      <c r="C736" t="s">
        <v>925</v>
      </c>
      <c r="D736" t="s">
        <v>390</v>
      </c>
    </row>
    <row r="737" spans="1:4" hidden="1" x14ac:dyDescent="0.25">
      <c r="A737" t="s">
        <v>4299</v>
      </c>
      <c r="B737">
        <v>6</v>
      </c>
      <c r="C737" t="s">
        <v>923</v>
      </c>
      <c r="D737" t="s">
        <v>407</v>
      </c>
    </row>
    <row r="738" spans="1:4" hidden="1" x14ac:dyDescent="0.25">
      <c r="A738" t="s">
        <v>4299</v>
      </c>
      <c r="B738">
        <v>7</v>
      </c>
      <c r="C738" t="s">
        <v>1214</v>
      </c>
      <c r="D738" t="s">
        <v>386</v>
      </c>
    </row>
    <row r="739" spans="1:4" hidden="1" x14ac:dyDescent="0.25">
      <c r="A739" t="s">
        <v>4299</v>
      </c>
      <c r="B739">
        <v>8</v>
      </c>
      <c r="C739" t="s">
        <v>2512</v>
      </c>
      <c r="D739" t="s">
        <v>1021</v>
      </c>
    </row>
    <row r="740" spans="1:4" hidden="1" x14ac:dyDescent="0.25">
      <c r="A740" t="s">
        <v>4299</v>
      </c>
      <c r="B740">
        <v>9</v>
      </c>
      <c r="C740" t="s">
        <v>914</v>
      </c>
      <c r="D740" t="s">
        <v>968</v>
      </c>
    </row>
    <row r="741" spans="1:4" hidden="1" x14ac:dyDescent="0.25">
      <c r="A741" t="s">
        <v>4299</v>
      </c>
      <c r="B741">
        <v>10</v>
      </c>
      <c r="C741" t="s">
        <v>316</v>
      </c>
      <c r="D741" t="s">
        <v>106</v>
      </c>
    </row>
    <row r="742" spans="1:4" hidden="1" x14ac:dyDescent="0.25">
      <c r="A742" t="s">
        <v>4299</v>
      </c>
      <c r="B742">
        <v>11</v>
      </c>
      <c r="C742" t="s">
        <v>881</v>
      </c>
      <c r="D742" t="s">
        <v>382</v>
      </c>
    </row>
    <row r="743" spans="1:4" hidden="1" x14ac:dyDescent="0.25">
      <c r="A743" t="s">
        <v>4299</v>
      </c>
      <c r="B743">
        <v>12</v>
      </c>
      <c r="C743" t="s">
        <v>919</v>
      </c>
      <c r="D743" t="s">
        <v>380</v>
      </c>
    </row>
    <row r="744" spans="1:4" hidden="1" x14ac:dyDescent="0.25">
      <c r="A744" t="s">
        <v>4299</v>
      </c>
      <c r="B744">
        <v>13</v>
      </c>
      <c r="C744" t="s">
        <v>452</v>
      </c>
      <c r="D744" t="s">
        <v>378</v>
      </c>
    </row>
    <row r="745" spans="1:4" hidden="1" x14ac:dyDescent="0.25">
      <c r="A745" t="s">
        <v>4299</v>
      </c>
      <c r="B745">
        <v>14</v>
      </c>
      <c r="C745" t="s">
        <v>451</v>
      </c>
      <c r="D745" t="s">
        <v>739</v>
      </c>
    </row>
    <row r="746" spans="1:4" hidden="1" x14ac:dyDescent="0.25">
      <c r="A746" t="s">
        <v>4299</v>
      </c>
      <c r="B746">
        <v>15</v>
      </c>
      <c r="C746" t="s">
        <v>1989</v>
      </c>
      <c r="D746" t="s">
        <v>374</v>
      </c>
    </row>
    <row r="747" spans="1:4" hidden="1" x14ac:dyDescent="0.25">
      <c r="A747" t="s">
        <v>4299</v>
      </c>
      <c r="B747">
        <v>16</v>
      </c>
      <c r="C747" t="s">
        <v>1296</v>
      </c>
      <c r="D747" t="s">
        <v>781</v>
      </c>
    </row>
    <row r="748" spans="1:4" hidden="1" x14ac:dyDescent="0.25">
      <c r="A748" t="s">
        <v>4299</v>
      </c>
      <c r="B748">
        <v>17</v>
      </c>
      <c r="C748" t="s">
        <v>2018</v>
      </c>
      <c r="D748" t="s">
        <v>4301</v>
      </c>
    </row>
    <row r="749" spans="1:4" hidden="1" x14ac:dyDescent="0.25">
      <c r="A749" t="s">
        <v>4299</v>
      </c>
      <c r="B749">
        <v>18</v>
      </c>
      <c r="C749" t="s">
        <v>607</v>
      </c>
      <c r="D749" t="s">
        <v>4300</v>
      </c>
    </row>
    <row r="750" spans="1:4" hidden="1" x14ac:dyDescent="0.25">
      <c r="A750" t="s">
        <v>4299</v>
      </c>
      <c r="B750">
        <v>19</v>
      </c>
      <c r="C750" t="s">
        <v>1361</v>
      </c>
      <c r="D750" t="s">
        <v>1360</v>
      </c>
    </row>
    <row r="751" spans="1:4" hidden="1" x14ac:dyDescent="0.25">
      <c r="A751" t="s">
        <v>4299</v>
      </c>
      <c r="B751">
        <v>20</v>
      </c>
      <c r="C751" t="s">
        <v>1321</v>
      </c>
      <c r="D751" t="s">
        <v>139</v>
      </c>
    </row>
    <row r="752" spans="1:4" hidden="1" x14ac:dyDescent="0.25">
      <c r="A752" t="s">
        <v>4293</v>
      </c>
      <c r="B752">
        <v>1</v>
      </c>
      <c r="C752" t="s">
        <v>295</v>
      </c>
      <c r="D752" t="s">
        <v>10</v>
      </c>
    </row>
    <row r="753" spans="1:4" hidden="1" x14ac:dyDescent="0.25">
      <c r="A753" t="s">
        <v>4293</v>
      </c>
      <c r="B753">
        <v>2</v>
      </c>
      <c r="C753" t="s">
        <v>1067</v>
      </c>
      <c r="D753" t="s">
        <v>1234</v>
      </c>
    </row>
    <row r="754" spans="1:4" hidden="1" x14ac:dyDescent="0.25">
      <c r="A754" t="s">
        <v>4293</v>
      </c>
      <c r="B754">
        <v>3</v>
      </c>
      <c r="C754" t="s">
        <v>999</v>
      </c>
      <c r="D754" t="s">
        <v>3923</v>
      </c>
    </row>
    <row r="755" spans="1:4" hidden="1" x14ac:dyDescent="0.25">
      <c r="A755" t="s">
        <v>4293</v>
      </c>
      <c r="B755">
        <v>4</v>
      </c>
      <c r="C755" t="s">
        <v>1000</v>
      </c>
      <c r="D755" t="s">
        <v>70</v>
      </c>
    </row>
    <row r="756" spans="1:4" hidden="1" x14ac:dyDescent="0.25">
      <c r="A756" t="s">
        <v>4293</v>
      </c>
      <c r="B756">
        <v>5</v>
      </c>
      <c r="C756" t="s">
        <v>1193</v>
      </c>
      <c r="D756" t="s">
        <v>593</v>
      </c>
    </row>
    <row r="757" spans="1:4" hidden="1" x14ac:dyDescent="0.25">
      <c r="A757" t="s">
        <v>4293</v>
      </c>
      <c r="B757">
        <v>6</v>
      </c>
      <c r="C757" t="s">
        <v>1001</v>
      </c>
      <c r="D757" t="s">
        <v>3208</v>
      </c>
    </row>
    <row r="758" spans="1:4" hidden="1" x14ac:dyDescent="0.25">
      <c r="A758" t="s">
        <v>4293</v>
      </c>
      <c r="B758">
        <v>7</v>
      </c>
      <c r="C758" t="s">
        <v>591</v>
      </c>
      <c r="D758" t="s">
        <v>3922</v>
      </c>
    </row>
    <row r="759" spans="1:4" hidden="1" x14ac:dyDescent="0.25">
      <c r="A759" t="s">
        <v>4293</v>
      </c>
      <c r="B759">
        <v>8</v>
      </c>
      <c r="C759" t="s">
        <v>1923</v>
      </c>
      <c r="D759" t="s">
        <v>3921</v>
      </c>
    </row>
    <row r="760" spans="1:4" hidden="1" x14ac:dyDescent="0.25">
      <c r="A760" t="s">
        <v>4293</v>
      </c>
      <c r="B760">
        <v>9</v>
      </c>
      <c r="C760" t="s">
        <v>1341</v>
      </c>
      <c r="D760" t="s">
        <v>116</v>
      </c>
    </row>
    <row r="761" spans="1:4" hidden="1" x14ac:dyDescent="0.25">
      <c r="A761" t="s">
        <v>4293</v>
      </c>
      <c r="B761">
        <v>10</v>
      </c>
      <c r="C761" t="s">
        <v>2930</v>
      </c>
      <c r="D761" t="s">
        <v>3920</v>
      </c>
    </row>
    <row r="762" spans="1:4" hidden="1" x14ac:dyDescent="0.25">
      <c r="A762" t="s">
        <v>4293</v>
      </c>
      <c r="B762">
        <v>11</v>
      </c>
      <c r="C762" t="s">
        <v>512</v>
      </c>
      <c r="D762" t="s">
        <v>511</v>
      </c>
    </row>
    <row r="763" spans="1:4" hidden="1" x14ac:dyDescent="0.25">
      <c r="A763" t="s">
        <v>4293</v>
      </c>
      <c r="B763">
        <v>12</v>
      </c>
      <c r="C763" t="s">
        <v>1046</v>
      </c>
      <c r="D763" t="s">
        <v>935</v>
      </c>
    </row>
    <row r="764" spans="1:4" hidden="1" x14ac:dyDescent="0.25">
      <c r="A764" t="s">
        <v>4293</v>
      </c>
      <c r="B764">
        <v>13</v>
      </c>
      <c r="C764" t="s">
        <v>588</v>
      </c>
      <c r="D764" t="s">
        <v>587</v>
      </c>
    </row>
    <row r="765" spans="1:4" hidden="1" x14ac:dyDescent="0.25">
      <c r="A765" t="s">
        <v>4293</v>
      </c>
      <c r="B765">
        <v>14</v>
      </c>
      <c r="C765" t="s">
        <v>1039</v>
      </c>
      <c r="D765" t="s">
        <v>2878</v>
      </c>
    </row>
    <row r="766" spans="1:4" hidden="1" x14ac:dyDescent="0.25">
      <c r="A766" t="s">
        <v>4293</v>
      </c>
      <c r="B766">
        <v>15</v>
      </c>
      <c r="C766" t="s">
        <v>974</v>
      </c>
      <c r="D766" t="s">
        <v>3919</v>
      </c>
    </row>
    <row r="767" spans="1:4" hidden="1" x14ac:dyDescent="0.25">
      <c r="A767" t="s">
        <v>4293</v>
      </c>
      <c r="B767">
        <v>16</v>
      </c>
      <c r="C767" t="s">
        <v>583</v>
      </c>
      <c r="D767" t="s">
        <v>582</v>
      </c>
    </row>
    <row r="768" spans="1:4" hidden="1" x14ac:dyDescent="0.25">
      <c r="A768" t="s">
        <v>4293</v>
      </c>
      <c r="B768">
        <v>17</v>
      </c>
      <c r="C768" t="s">
        <v>2956</v>
      </c>
      <c r="D768" t="s">
        <v>642</v>
      </c>
    </row>
    <row r="769" spans="1:4" hidden="1" x14ac:dyDescent="0.25">
      <c r="A769" t="s">
        <v>4293</v>
      </c>
      <c r="B769">
        <v>18</v>
      </c>
      <c r="C769" t="s">
        <v>3162</v>
      </c>
      <c r="D769" t="s">
        <v>579</v>
      </c>
    </row>
    <row r="770" spans="1:4" hidden="1" x14ac:dyDescent="0.25">
      <c r="A770" t="s">
        <v>4293</v>
      </c>
      <c r="B770">
        <v>19</v>
      </c>
      <c r="C770" t="s">
        <v>901</v>
      </c>
      <c r="D770" t="s">
        <v>900</v>
      </c>
    </row>
    <row r="771" spans="1:4" hidden="1" x14ac:dyDescent="0.25">
      <c r="A771" t="s">
        <v>4293</v>
      </c>
      <c r="B771">
        <v>20</v>
      </c>
      <c r="C771" t="s">
        <v>3366</v>
      </c>
      <c r="D771" t="s">
        <v>2875</v>
      </c>
    </row>
    <row r="772" spans="1:4" hidden="1" x14ac:dyDescent="0.25">
      <c r="A772" t="s">
        <v>4293</v>
      </c>
      <c r="B772">
        <v>21</v>
      </c>
      <c r="C772" t="s">
        <v>899</v>
      </c>
      <c r="D772" t="s">
        <v>2874</v>
      </c>
    </row>
    <row r="773" spans="1:4" hidden="1" x14ac:dyDescent="0.25">
      <c r="A773" t="s">
        <v>4293</v>
      </c>
      <c r="B773">
        <v>22</v>
      </c>
      <c r="C773" t="s">
        <v>1046</v>
      </c>
      <c r="D773" t="s">
        <v>2872</v>
      </c>
    </row>
    <row r="774" spans="1:4" hidden="1" x14ac:dyDescent="0.25">
      <c r="A774" t="s">
        <v>4293</v>
      </c>
      <c r="B774">
        <v>23</v>
      </c>
      <c r="C774" t="s">
        <v>49</v>
      </c>
      <c r="D774" t="s">
        <v>181</v>
      </c>
    </row>
    <row r="775" spans="1:4" hidden="1" x14ac:dyDescent="0.25">
      <c r="A775" t="s">
        <v>4293</v>
      </c>
      <c r="B775">
        <v>24</v>
      </c>
      <c r="C775" t="s">
        <v>4298</v>
      </c>
      <c r="D775" t="s">
        <v>4297</v>
      </c>
    </row>
    <row r="776" spans="1:4" hidden="1" x14ac:dyDescent="0.25">
      <c r="A776" t="s">
        <v>4293</v>
      </c>
      <c r="B776">
        <v>25</v>
      </c>
      <c r="C776" t="s">
        <v>1009</v>
      </c>
      <c r="D776" t="s">
        <v>194</v>
      </c>
    </row>
    <row r="777" spans="1:4" hidden="1" x14ac:dyDescent="0.25">
      <c r="A777" t="s">
        <v>4293</v>
      </c>
      <c r="B777">
        <v>26</v>
      </c>
      <c r="C777" t="s">
        <v>678</v>
      </c>
      <c r="D777" t="s">
        <v>4296</v>
      </c>
    </row>
    <row r="778" spans="1:4" hidden="1" x14ac:dyDescent="0.25">
      <c r="A778" t="s">
        <v>4293</v>
      </c>
      <c r="B778">
        <v>27</v>
      </c>
      <c r="C778" t="s">
        <v>3596</v>
      </c>
      <c r="D778" t="s">
        <v>4295</v>
      </c>
    </row>
    <row r="779" spans="1:4" hidden="1" x14ac:dyDescent="0.25">
      <c r="A779" t="s">
        <v>4293</v>
      </c>
      <c r="B779">
        <v>28</v>
      </c>
      <c r="C779" t="s">
        <v>2625</v>
      </c>
      <c r="D779" t="s">
        <v>4294</v>
      </c>
    </row>
    <row r="780" spans="1:4" hidden="1" x14ac:dyDescent="0.25">
      <c r="A780" t="s">
        <v>4293</v>
      </c>
      <c r="B780">
        <v>29</v>
      </c>
      <c r="C780" t="s">
        <v>4292</v>
      </c>
      <c r="D780" t="s">
        <v>138</v>
      </c>
    </row>
    <row r="781" spans="1:4" hidden="1" x14ac:dyDescent="0.25">
      <c r="A781" t="s">
        <v>4290</v>
      </c>
      <c r="B781">
        <v>1</v>
      </c>
      <c r="C781" t="s">
        <v>295</v>
      </c>
      <c r="D781" t="s">
        <v>14</v>
      </c>
    </row>
    <row r="782" spans="1:4" hidden="1" x14ac:dyDescent="0.25">
      <c r="A782" t="s">
        <v>4290</v>
      </c>
      <c r="B782">
        <v>2</v>
      </c>
      <c r="C782" t="s">
        <v>3808</v>
      </c>
      <c r="D782" t="s">
        <v>4259</v>
      </c>
    </row>
    <row r="783" spans="1:4" hidden="1" x14ac:dyDescent="0.25">
      <c r="A783" t="s">
        <v>4290</v>
      </c>
      <c r="B783">
        <v>3</v>
      </c>
      <c r="C783" t="s">
        <v>1067</v>
      </c>
      <c r="D783" t="s">
        <v>1234</v>
      </c>
    </row>
    <row r="784" spans="1:4" hidden="1" x14ac:dyDescent="0.25">
      <c r="A784" t="s">
        <v>4290</v>
      </c>
      <c r="B784">
        <v>4</v>
      </c>
      <c r="C784" t="s">
        <v>999</v>
      </c>
      <c r="D784" t="s">
        <v>596</v>
      </c>
    </row>
    <row r="785" spans="1:4" hidden="1" x14ac:dyDescent="0.25">
      <c r="A785" t="s">
        <v>4290</v>
      </c>
      <c r="B785">
        <v>5</v>
      </c>
      <c r="C785" t="s">
        <v>1000</v>
      </c>
      <c r="D785" t="s">
        <v>70</v>
      </c>
    </row>
    <row r="786" spans="1:4" hidden="1" x14ac:dyDescent="0.25">
      <c r="A786" t="s">
        <v>4290</v>
      </c>
      <c r="B786">
        <v>6</v>
      </c>
      <c r="C786" t="s">
        <v>1079</v>
      </c>
      <c r="D786" t="s">
        <v>593</v>
      </c>
    </row>
    <row r="787" spans="1:4" hidden="1" x14ac:dyDescent="0.25">
      <c r="A787" t="s">
        <v>4290</v>
      </c>
      <c r="B787">
        <v>7</v>
      </c>
      <c r="C787" t="s">
        <v>591</v>
      </c>
      <c r="D787" t="s">
        <v>504</v>
      </c>
    </row>
    <row r="788" spans="1:4" hidden="1" x14ac:dyDescent="0.25">
      <c r="A788" t="s">
        <v>4290</v>
      </c>
      <c r="B788">
        <v>8</v>
      </c>
      <c r="C788" t="s">
        <v>1479</v>
      </c>
      <c r="D788" t="s">
        <v>502</v>
      </c>
    </row>
    <row r="789" spans="1:4" hidden="1" x14ac:dyDescent="0.25">
      <c r="A789" t="s">
        <v>4290</v>
      </c>
      <c r="B789">
        <v>9</v>
      </c>
      <c r="C789" t="s">
        <v>761</v>
      </c>
      <c r="D789" t="s">
        <v>500</v>
      </c>
    </row>
    <row r="790" spans="1:4" hidden="1" x14ac:dyDescent="0.25">
      <c r="A790" t="s">
        <v>4290</v>
      </c>
      <c r="B790">
        <v>10</v>
      </c>
      <c r="C790" t="s">
        <v>931</v>
      </c>
      <c r="D790" t="s">
        <v>4291</v>
      </c>
    </row>
    <row r="791" spans="1:4" hidden="1" x14ac:dyDescent="0.25">
      <c r="A791" t="s">
        <v>4290</v>
      </c>
      <c r="B791">
        <v>11</v>
      </c>
      <c r="C791" t="s">
        <v>3819</v>
      </c>
      <c r="D791" t="s">
        <v>494</v>
      </c>
    </row>
    <row r="792" spans="1:4" hidden="1" x14ac:dyDescent="0.25">
      <c r="A792" t="s">
        <v>4290</v>
      </c>
      <c r="B792">
        <v>12</v>
      </c>
      <c r="C792" t="s">
        <v>930</v>
      </c>
      <c r="D792" t="s">
        <v>205</v>
      </c>
    </row>
    <row r="793" spans="1:4" hidden="1" x14ac:dyDescent="0.25">
      <c r="A793" t="s">
        <v>4290</v>
      </c>
      <c r="B793">
        <v>13</v>
      </c>
      <c r="C793" t="s">
        <v>492</v>
      </c>
      <c r="D793" t="s">
        <v>26</v>
      </c>
    </row>
    <row r="794" spans="1:4" hidden="1" x14ac:dyDescent="0.25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 x14ac:dyDescent="0.25">
      <c r="A795" t="s">
        <v>4288</v>
      </c>
      <c r="B795">
        <v>1</v>
      </c>
      <c r="C795" t="s">
        <v>295</v>
      </c>
      <c r="D795" t="s">
        <v>14</v>
      </c>
    </row>
    <row r="796" spans="1:4" hidden="1" x14ac:dyDescent="0.25">
      <c r="A796" t="s">
        <v>4288</v>
      </c>
      <c r="B796">
        <v>2</v>
      </c>
      <c r="C796" t="s">
        <v>1405</v>
      </c>
      <c r="D796" t="s">
        <v>2056</v>
      </c>
    </row>
    <row r="797" spans="1:4" hidden="1" x14ac:dyDescent="0.25">
      <c r="A797" t="s">
        <v>4288</v>
      </c>
      <c r="B797">
        <v>3</v>
      </c>
      <c r="C797" t="s">
        <v>886</v>
      </c>
      <c r="D797" t="s">
        <v>142</v>
      </c>
    </row>
    <row r="798" spans="1:4" hidden="1" x14ac:dyDescent="0.25">
      <c r="A798" t="s">
        <v>4288</v>
      </c>
      <c r="B798">
        <v>4</v>
      </c>
      <c r="C798" t="s">
        <v>1352</v>
      </c>
      <c r="D798" t="s">
        <v>1270</v>
      </c>
    </row>
    <row r="799" spans="1:4" hidden="1" x14ac:dyDescent="0.25">
      <c r="A799" t="s">
        <v>4288</v>
      </c>
      <c r="B799">
        <v>5</v>
      </c>
      <c r="C799" t="s">
        <v>1269</v>
      </c>
      <c r="D799" t="s">
        <v>1524</v>
      </c>
    </row>
    <row r="800" spans="1:4" hidden="1" x14ac:dyDescent="0.25">
      <c r="A800" t="s">
        <v>4288</v>
      </c>
      <c r="B800">
        <v>6</v>
      </c>
      <c r="C800" t="s">
        <v>1267</v>
      </c>
      <c r="D800" t="s">
        <v>1266</v>
      </c>
    </row>
    <row r="801" spans="1:4" hidden="1" x14ac:dyDescent="0.25">
      <c r="A801" t="s">
        <v>4288</v>
      </c>
      <c r="B801">
        <v>7</v>
      </c>
      <c r="C801" t="s">
        <v>1265</v>
      </c>
      <c r="D801" t="s">
        <v>1264</v>
      </c>
    </row>
    <row r="802" spans="1:4" hidden="1" x14ac:dyDescent="0.25">
      <c r="A802" t="s">
        <v>4288</v>
      </c>
      <c r="B802">
        <v>8</v>
      </c>
      <c r="C802" t="s">
        <v>1522</v>
      </c>
      <c r="D802" t="s">
        <v>1399</v>
      </c>
    </row>
    <row r="803" spans="1:4" hidden="1" x14ac:dyDescent="0.25">
      <c r="A803" t="s">
        <v>4288</v>
      </c>
      <c r="B803">
        <v>9</v>
      </c>
      <c r="C803" t="s">
        <v>1261</v>
      </c>
      <c r="D803" t="s">
        <v>1260</v>
      </c>
    </row>
    <row r="804" spans="1:4" hidden="1" x14ac:dyDescent="0.25">
      <c r="A804" t="s">
        <v>4288</v>
      </c>
      <c r="B804">
        <v>10</v>
      </c>
      <c r="C804" t="s">
        <v>576</v>
      </c>
      <c r="D804" t="s">
        <v>1511</v>
      </c>
    </row>
    <row r="805" spans="1:4" hidden="1" x14ac:dyDescent="0.25">
      <c r="A805" t="s">
        <v>4288</v>
      </c>
      <c r="B805">
        <v>11</v>
      </c>
      <c r="C805" t="s">
        <v>1258</v>
      </c>
      <c r="D805" t="s">
        <v>1257</v>
      </c>
    </row>
    <row r="806" spans="1:4" hidden="1" x14ac:dyDescent="0.25">
      <c r="A806" t="s">
        <v>4288</v>
      </c>
      <c r="B806">
        <v>12</v>
      </c>
      <c r="C806" t="s">
        <v>1256</v>
      </c>
      <c r="D806" t="s">
        <v>1255</v>
      </c>
    </row>
    <row r="807" spans="1:4" hidden="1" x14ac:dyDescent="0.25">
      <c r="A807" t="s">
        <v>4288</v>
      </c>
      <c r="B807">
        <v>13</v>
      </c>
      <c r="C807" t="s">
        <v>1254</v>
      </c>
      <c r="D807" t="s">
        <v>1253</v>
      </c>
    </row>
    <row r="808" spans="1:4" hidden="1" x14ac:dyDescent="0.25">
      <c r="A808" t="s">
        <v>4288</v>
      </c>
      <c r="B808">
        <v>14</v>
      </c>
      <c r="C808" t="s">
        <v>2064</v>
      </c>
      <c r="D808" t="s">
        <v>2063</v>
      </c>
    </row>
    <row r="809" spans="1:4" hidden="1" x14ac:dyDescent="0.25">
      <c r="A809" t="s">
        <v>4288</v>
      </c>
      <c r="B809">
        <v>15</v>
      </c>
      <c r="C809" t="s">
        <v>2662</v>
      </c>
      <c r="D809" t="s">
        <v>1247</v>
      </c>
    </row>
    <row r="810" spans="1:4" hidden="1" x14ac:dyDescent="0.25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 x14ac:dyDescent="0.25">
      <c r="A811" t="s">
        <v>4279</v>
      </c>
      <c r="B811">
        <v>1</v>
      </c>
      <c r="C811" t="s">
        <v>316</v>
      </c>
      <c r="D811" t="s">
        <v>106</v>
      </c>
    </row>
    <row r="812" spans="1:4" hidden="1" x14ac:dyDescent="0.25">
      <c r="A812" t="s">
        <v>4279</v>
      </c>
      <c r="B812">
        <v>2</v>
      </c>
      <c r="C812" t="s">
        <v>1079</v>
      </c>
      <c r="D812" t="s">
        <v>593</v>
      </c>
    </row>
    <row r="813" spans="1:4" hidden="1" x14ac:dyDescent="0.25">
      <c r="A813" t="s">
        <v>4279</v>
      </c>
      <c r="B813">
        <v>3</v>
      </c>
      <c r="C813" t="s">
        <v>633</v>
      </c>
      <c r="D813" t="s">
        <v>4287</v>
      </c>
    </row>
    <row r="814" spans="1:4" hidden="1" x14ac:dyDescent="0.25">
      <c r="A814" t="s">
        <v>4279</v>
      </c>
      <c r="B814">
        <v>4</v>
      </c>
      <c r="C814" t="s">
        <v>4286</v>
      </c>
      <c r="D814" t="s">
        <v>4285</v>
      </c>
    </row>
    <row r="815" spans="1:4" hidden="1" x14ac:dyDescent="0.25">
      <c r="A815" t="s">
        <v>4279</v>
      </c>
      <c r="B815">
        <v>5</v>
      </c>
      <c r="C815" t="s">
        <v>4284</v>
      </c>
      <c r="D815" t="s">
        <v>4283</v>
      </c>
    </row>
    <row r="816" spans="1:4" hidden="1" x14ac:dyDescent="0.25">
      <c r="A816" t="s">
        <v>4279</v>
      </c>
      <c r="B816">
        <v>6</v>
      </c>
      <c r="C816" t="s">
        <v>1170</v>
      </c>
      <c r="D816" t="s">
        <v>4282</v>
      </c>
    </row>
    <row r="817" spans="1:4" hidden="1" x14ac:dyDescent="0.25">
      <c r="A817" t="s">
        <v>4279</v>
      </c>
      <c r="B817">
        <v>7</v>
      </c>
      <c r="C817" t="s">
        <v>954</v>
      </c>
      <c r="D817" t="s">
        <v>1862</v>
      </c>
    </row>
    <row r="818" spans="1:4" hidden="1" x14ac:dyDescent="0.25">
      <c r="A818" t="s">
        <v>4279</v>
      </c>
      <c r="B818">
        <v>8</v>
      </c>
      <c r="C818" t="s">
        <v>4281</v>
      </c>
      <c r="D818" t="s">
        <v>4280</v>
      </c>
    </row>
    <row r="819" spans="1:4" hidden="1" x14ac:dyDescent="0.25">
      <c r="A819" t="s">
        <v>4279</v>
      </c>
      <c r="B819">
        <v>9</v>
      </c>
      <c r="C819" t="s">
        <v>987</v>
      </c>
      <c r="D819" t="s">
        <v>136</v>
      </c>
    </row>
    <row r="820" spans="1:4" hidden="1" x14ac:dyDescent="0.25">
      <c r="A820" t="s">
        <v>4275</v>
      </c>
      <c r="B820">
        <v>0</v>
      </c>
      <c r="C820" t="s">
        <v>4278</v>
      </c>
      <c r="D820" t="s">
        <v>4277</v>
      </c>
    </row>
    <row r="821" spans="1:4" hidden="1" x14ac:dyDescent="0.25">
      <c r="A821" t="s">
        <v>4275</v>
      </c>
      <c r="B821">
        <v>1</v>
      </c>
      <c r="C821" t="s">
        <v>316</v>
      </c>
      <c r="D821" t="s">
        <v>106</v>
      </c>
    </row>
    <row r="822" spans="1:4" hidden="1" x14ac:dyDescent="0.25">
      <c r="A822" t="s">
        <v>4275</v>
      </c>
      <c r="B822">
        <v>2</v>
      </c>
      <c r="C822" t="s">
        <v>768</v>
      </c>
      <c r="D822" t="s">
        <v>382</v>
      </c>
    </row>
    <row r="823" spans="1:4" hidden="1" x14ac:dyDescent="0.25">
      <c r="A823" t="s">
        <v>4275</v>
      </c>
      <c r="B823">
        <v>3</v>
      </c>
      <c r="C823" t="s">
        <v>1310</v>
      </c>
      <c r="D823" t="s">
        <v>2509</v>
      </c>
    </row>
    <row r="824" spans="1:4" hidden="1" x14ac:dyDescent="0.25">
      <c r="A824" t="s">
        <v>4275</v>
      </c>
      <c r="B824">
        <v>4</v>
      </c>
      <c r="C824" t="s">
        <v>1368</v>
      </c>
      <c r="D824" t="s">
        <v>1367</v>
      </c>
    </row>
    <row r="825" spans="1:4" hidden="1" x14ac:dyDescent="0.25">
      <c r="A825" t="s">
        <v>4275</v>
      </c>
      <c r="B825">
        <v>5</v>
      </c>
      <c r="C825" t="s">
        <v>3249</v>
      </c>
      <c r="D825" t="s">
        <v>4276</v>
      </c>
    </row>
    <row r="826" spans="1:4" hidden="1" x14ac:dyDescent="0.25">
      <c r="A826" t="s">
        <v>4275</v>
      </c>
      <c r="B826">
        <v>6</v>
      </c>
      <c r="C826" t="s">
        <v>1365</v>
      </c>
      <c r="D826" t="s">
        <v>135</v>
      </c>
    </row>
    <row r="827" spans="1:4" hidden="1" x14ac:dyDescent="0.25">
      <c r="A827" t="s">
        <v>4272</v>
      </c>
      <c r="B827">
        <v>1</v>
      </c>
      <c r="C827" t="s">
        <v>492</v>
      </c>
      <c r="D827" t="s">
        <v>26</v>
      </c>
    </row>
    <row r="828" spans="1:4" hidden="1" x14ac:dyDescent="0.25">
      <c r="A828" t="s">
        <v>4272</v>
      </c>
      <c r="B828">
        <v>2</v>
      </c>
      <c r="C828" t="s">
        <v>1792</v>
      </c>
      <c r="D828" t="s">
        <v>1150</v>
      </c>
    </row>
    <row r="829" spans="1:4" hidden="1" x14ac:dyDescent="0.25">
      <c r="A829" t="s">
        <v>4272</v>
      </c>
      <c r="B829">
        <v>3</v>
      </c>
      <c r="C829" t="s">
        <v>2838</v>
      </c>
      <c r="D829" t="s">
        <v>4274</v>
      </c>
    </row>
    <row r="830" spans="1:4" hidden="1" x14ac:dyDescent="0.25">
      <c r="A830" t="s">
        <v>4272</v>
      </c>
      <c r="B830">
        <v>4</v>
      </c>
      <c r="C830" t="s">
        <v>322</v>
      </c>
      <c r="D830" t="s">
        <v>4273</v>
      </c>
    </row>
    <row r="831" spans="1:4" hidden="1" x14ac:dyDescent="0.25">
      <c r="A831" t="s">
        <v>4272</v>
      </c>
      <c r="B831">
        <v>5</v>
      </c>
      <c r="C831" t="s">
        <v>1043</v>
      </c>
      <c r="D831" t="s">
        <v>4082</v>
      </c>
    </row>
    <row r="832" spans="1:4" hidden="1" x14ac:dyDescent="0.25">
      <c r="A832" t="s">
        <v>4272</v>
      </c>
      <c r="B832">
        <v>6</v>
      </c>
      <c r="C832" t="s">
        <v>4271</v>
      </c>
      <c r="D832" t="s">
        <v>134</v>
      </c>
    </row>
    <row r="833" spans="1:4" hidden="1" x14ac:dyDescent="0.25">
      <c r="A833" t="s">
        <v>4266</v>
      </c>
      <c r="B833">
        <v>1</v>
      </c>
      <c r="C833" t="s">
        <v>4270</v>
      </c>
      <c r="D833" t="s">
        <v>121</v>
      </c>
    </row>
    <row r="834" spans="1:4" hidden="1" x14ac:dyDescent="0.25">
      <c r="A834" t="s">
        <v>4266</v>
      </c>
      <c r="B834">
        <v>2</v>
      </c>
      <c r="C834" t="s">
        <v>4269</v>
      </c>
      <c r="D834" t="s">
        <v>4268</v>
      </c>
    </row>
    <row r="835" spans="1:4" hidden="1" x14ac:dyDescent="0.25">
      <c r="A835" t="s">
        <v>4266</v>
      </c>
      <c r="B835">
        <v>3</v>
      </c>
      <c r="C835" t="s">
        <v>3480</v>
      </c>
      <c r="D835" t="s">
        <v>86</v>
      </c>
    </row>
    <row r="836" spans="1:4" hidden="1" x14ac:dyDescent="0.25">
      <c r="A836" t="s">
        <v>4266</v>
      </c>
      <c r="B836">
        <v>4</v>
      </c>
      <c r="C836" t="s">
        <v>3313</v>
      </c>
      <c r="D836" t="s">
        <v>1809</v>
      </c>
    </row>
    <row r="837" spans="1:4" hidden="1" x14ac:dyDescent="0.25">
      <c r="A837" t="s">
        <v>4266</v>
      </c>
      <c r="B837">
        <v>5</v>
      </c>
      <c r="C837" t="s">
        <v>3713</v>
      </c>
      <c r="D837" t="s">
        <v>4267</v>
      </c>
    </row>
    <row r="838" spans="1:4" hidden="1" x14ac:dyDescent="0.25">
      <c r="A838" t="s">
        <v>4266</v>
      </c>
      <c r="B838">
        <v>6</v>
      </c>
      <c r="C838" t="s">
        <v>322</v>
      </c>
      <c r="D838" t="s">
        <v>116</v>
      </c>
    </row>
    <row r="839" spans="1:4" hidden="1" x14ac:dyDescent="0.25">
      <c r="A839" t="s">
        <v>4260</v>
      </c>
      <c r="B839">
        <v>1</v>
      </c>
      <c r="C839" t="s">
        <v>2047</v>
      </c>
      <c r="D839" t="s">
        <v>133</v>
      </c>
    </row>
    <row r="840" spans="1:4" hidden="1" x14ac:dyDescent="0.25">
      <c r="A840" t="s">
        <v>4260</v>
      </c>
      <c r="B840">
        <v>2</v>
      </c>
      <c r="C840" t="s">
        <v>295</v>
      </c>
      <c r="D840" t="s">
        <v>10</v>
      </c>
    </row>
    <row r="841" spans="1:4" hidden="1" x14ac:dyDescent="0.25">
      <c r="A841" t="s">
        <v>4260</v>
      </c>
      <c r="B841">
        <v>3</v>
      </c>
      <c r="C841" t="s">
        <v>495</v>
      </c>
      <c r="D841" t="s">
        <v>4259</v>
      </c>
    </row>
    <row r="842" spans="1:4" hidden="1" x14ac:dyDescent="0.25">
      <c r="A842" t="s">
        <v>4260</v>
      </c>
      <c r="B842">
        <v>4</v>
      </c>
      <c r="C842" t="s">
        <v>1067</v>
      </c>
      <c r="D842" t="s">
        <v>4258</v>
      </c>
    </row>
    <row r="843" spans="1:4" hidden="1" x14ac:dyDescent="0.25">
      <c r="A843" t="s">
        <v>4260</v>
      </c>
      <c r="B843">
        <v>5</v>
      </c>
      <c r="C843" t="s">
        <v>999</v>
      </c>
      <c r="D843" t="s">
        <v>596</v>
      </c>
    </row>
    <row r="844" spans="1:4" hidden="1" x14ac:dyDescent="0.25">
      <c r="A844" t="s">
        <v>4260</v>
      </c>
      <c r="B844">
        <v>6</v>
      </c>
      <c r="C844" t="s">
        <v>1000</v>
      </c>
      <c r="D844" t="s">
        <v>70</v>
      </c>
    </row>
    <row r="845" spans="1:4" hidden="1" x14ac:dyDescent="0.25">
      <c r="A845" t="s">
        <v>4260</v>
      </c>
      <c r="B845">
        <v>7</v>
      </c>
      <c r="C845" t="s">
        <v>1193</v>
      </c>
      <c r="D845" t="s">
        <v>593</v>
      </c>
    </row>
    <row r="846" spans="1:4" hidden="1" x14ac:dyDescent="0.25">
      <c r="A846" t="s">
        <v>4260</v>
      </c>
      <c r="B846">
        <v>8</v>
      </c>
      <c r="C846" t="s">
        <v>1192</v>
      </c>
      <c r="D846" t="s">
        <v>3208</v>
      </c>
    </row>
    <row r="847" spans="1:4" hidden="1" x14ac:dyDescent="0.25">
      <c r="A847" t="s">
        <v>4260</v>
      </c>
      <c r="B847">
        <v>9</v>
      </c>
      <c r="C847" t="s">
        <v>2127</v>
      </c>
      <c r="D847" t="s">
        <v>504</v>
      </c>
    </row>
    <row r="848" spans="1:4" hidden="1" x14ac:dyDescent="0.25">
      <c r="A848" t="s">
        <v>4260</v>
      </c>
      <c r="B848">
        <v>10</v>
      </c>
      <c r="C848" t="s">
        <v>1479</v>
      </c>
      <c r="D848" t="s">
        <v>502</v>
      </c>
    </row>
    <row r="849" spans="1:4" hidden="1" x14ac:dyDescent="0.25">
      <c r="A849" t="s">
        <v>4260</v>
      </c>
      <c r="B849">
        <v>11</v>
      </c>
      <c r="C849" t="s">
        <v>761</v>
      </c>
      <c r="D849" t="s">
        <v>500</v>
      </c>
    </row>
    <row r="850" spans="1:4" hidden="1" x14ac:dyDescent="0.25">
      <c r="A850" t="s">
        <v>4260</v>
      </c>
      <c r="B850">
        <v>12</v>
      </c>
      <c r="C850" t="s">
        <v>1166</v>
      </c>
      <c r="D850" t="s">
        <v>4257</v>
      </c>
    </row>
    <row r="851" spans="1:4" hidden="1" x14ac:dyDescent="0.25">
      <c r="A851" t="s">
        <v>4260</v>
      </c>
      <c r="B851">
        <v>13</v>
      </c>
      <c r="C851" t="s">
        <v>4256</v>
      </c>
      <c r="D851" t="s">
        <v>4255</v>
      </c>
    </row>
    <row r="852" spans="1:4" hidden="1" x14ac:dyDescent="0.25">
      <c r="A852" t="s">
        <v>4260</v>
      </c>
      <c r="B852">
        <v>14</v>
      </c>
      <c r="C852" t="s">
        <v>4254</v>
      </c>
      <c r="D852" t="s">
        <v>4253</v>
      </c>
    </row>
    <row r="853" spans="1:4" hidden="1" x14ac:dyDescent="0.25">
      <c r="A853" t="s">
        <v>4260</v>
      </c>
      <c r="B853">
        <v>15</v>
      </c>
      <c r="C853" t="s">
        <v>1226</v>
      </c>
      <c r="D853" t="s">
        <v>205</v>
      </c>
    </row>
    <row r="854" spans="1:4" hidden="1" x14ac:dyDescent="0.25">
      <c r="A854" t="s">
        <v>4260</v>
      </c>
      <c r="B854">
        <v>16</v>
      </c>
      <c r="C854" t="s">
        <v>492</v>
      </c>
      <c r="D854" t="s">
        <v>26</v>
      </c>
    </row>
    <row r="855" spans="1:4" hidden="1" x14ac:dyDescent="0.25">
      <c r="A855" t="s">
        <v>4260</v>
      </c>
      <c r="B855">
        <v>17</v>
      </c>
      <c r="C855" t="s">
        <v>1261</v>
      </c>
      <c r="D855" t="s">
        <v>1150</v>
      </c>
    </row>
    <row r="856" spans="1:4" hidden="1" x14ac:dyDescent="0.25">
      <c r="A856" t="s">
        <v>4260</v>
      </c>
      <c r="B856">
        <v>18</v>
      </c>
      <c r="C856" t="s">
        <v>1422</v>
      </c>
      <c r="D856" t="s">
        <v>2720</v>
      </c>
    </row>
    <row r="857" spans="1:4" hidden="1" x14ac:dyDescent="0.25">
      <c r="A857" t="s">
        <v>4260</v>
      </c>
      <c r="B857">
        <v>19</v>
      </c>
      <c r="C857" t="s">
        <v>2970</v>
      </c>
      <c r="D857" t="s">
        <v>2718</v>
      </c>
    </row>
    <row r="858" spans="1:4" hidden="1" x14ac:dyDescent="0.25">
      <c r="A858" t="s">
        <v>4260</v>
      </c>
      <c r="B858">
        <v>20</v>
      </c>
      <c r="C858" t="s">
        <v>2835</v>
      </c>
      <c r="D858" t="s">
        <v>1437</v>
      </c>
    </row>
    <row r="859" spans="1:4" hidden="1" x14ac:dyDescent="0.25">
      <c r="A859" t="s">
        <v>4260</v>
      </c>
      <c r="B859">
        <v>21</v>
      </c>
      <c r="C859" t="s">
        <v>4252</v>
      </c>
      <c r="D859" t="s">
        <v>4251</v>
      </c>
    </row>
    <row r="860" spans="1:4" hidden="1" x14ac:dyDescent="0.25">
      <c r="A860" t="s">
        <v>4260</v>
      </c>
      <c r="B860">
        <v>22</v>
      </c>
      <c r="C860" t="s">
        <v>1686</v>
      </c>
      <c r="D860" t="s">
        <v>4250</v>
      </c>
    </row>
    <row r="861" spans="1:4" hidden="1" x14ac:dyDescent="0.25">
      <c r="A861" t="s">
        <v>4260</v>
      </c>
      <c r="B861">
        <v>23</v>
      </c>
      <c r="C861" t="s">
        <v>4249</v>
      </c>
      <c r="D861" t="s">
        <v>4248</v>
      </c>
    </row>
    <row r="862" spans="1:4" hidden="1" x14ac:dyDescent="0.25">
      <c r="A862" t="s">
        <v>4260</v>
      </c>
      <c r="B862">
        <v>24</v>
      </c>
      <c r="C862" t="s">
        <v>4247</v>
      </c>
      <c r="D862" t="s">
        <v>4246</v>
      </c>
    </row>
    <row r="863" spans="1:4" hidden="1" x14ac:dyDescent="0.25">
      <c r="A863" t="s">
        <v>4260</v>
      </c>
      <c r="B863">
        <v>25</v>
      </c>
      <c r="C863" t="s">
        <v>2066</v>
      </c>
      <c r="D863" t="s">
        <v>4245</v>
      </c>
    </row>
    <row r="864" spans="1:4" hidden="1" x14ac:dyDescent="0.25">
      <c r="A864" t="s">
        <v>4260</v>
      </c>
      <c r="B864">
        <v>26</v>
      </c>
      <c r="C864" t="s">
        <v>4244</v>
      </c>
      <c r="D864" t="s">
        <v>4265</v>
      </c>
    </row>
    <row r="865" spans="1:4" hidden="1" x14ac:dyDescent="0.25">
      <c r="A865" t="s">
        <v>4260</v>
      </c>
      <c r="B865">
        <v>27</v>
      </c>
      <c r="C865" t="s">
        <v>1681</v>
      </c>
      <c r="D865" t="s">
        <v>3974</v>
      </c>
    </row>
    <row r="866" spans="1:4" hidden="1" x14ac:dyDescent="0.25">
      <c r="A866" t="s">
        <v>4260</v>
      </c>
      <c r="B866">
        <v>28</v>
      </c>
      <c r="C866" t="s">
        <v>4241</v>
      </c>
      <c r="D866" t="s">
        <v>4264</v>
      </c>
    </row>
    <row r="867" spans="1:4" hidden="1" x14ac:dyDescent="0.25">
      <c r="A867" t="s">
        <v>4260</v>
      </c>
      <c r="B867">
        <v>29</v>
      </c>
      <c r="C867" t="s">
        <v>4263</v>
      </c>
      <c r="D867" t="s">
        <v>4262</v>
      </c>
    </row>
    <row r="868" spans="1:4" hidden="1" x14ac:dyDescent="0.25">
      <c r="A868" t="s">
        <v>4260</v>
      </c>
      <c r="B868">
        <v>30</v>
      </c>
      <c r="C868" t="s">
        <v>4261</v>
      </c>
      <c r="D868" t="s">
        <v>4242</v>
      </c>
    </row>
    <row r="869" spans="1:4" hidden="1" x14ac:dyDescent="0.25">
      <c r="A869" t="s">
        <v>4260</v>
      </c>
      <c r="B869">
        <v>31</v>
      </c>
      <c r="C869" t="s">
        <v>450</v>
      </c>
      <c r="D869" t="s">
        <v>4240</v>
      </c>
    </row>
    <row r="870" spans="1:4" hidden="1" x14ac:dyDescent="0.25">
      <c r="A870" t="s">
        <v>4260</v>
      </c>
      <c r="B870">
        <v>32</v>
      </c>
      <c r="C870" t="s">
        <v>4238</v>
      </c>
      <c r="D870" t="s">
        <v>132</v>
      </c>
    </row>
    <row r="871" spans="1:4" hidden="1" x14ac:dyDescent="0.25">
      <c r="A871" t="s">
        <v>4239</v>
      </c>
      <c r="B871">
        <v>1</v>
      </c>
      <c r="C871" t="s">
        <v>295</v>
      </c>
      <c r="D871" t="s">
        <v>10</v>
      </c>
    </row>
    <row r="872" spans="1:4" hidden="1" x14ac:dyDescent="0.25">
      <c r="A872" t="s">
        <v>4239</v>
      </c>
      <c r="B872">
        <v>2</v>
      </c>
      <c r="C872" t="s">
        <v>495</v>
      </c>
      <c r="D872" t="s">
        <v>4259</v>
      </c>
    </row>
    <row r="873" spans="1:4" hidden="1" x14ac:dyDescent="0.25">
      <c r="A873" t="s">
        <v>4239</v>
      </c>
      <c r="B873">
        <v>3</v>
      </c>
      <c r="C873" t="s">
        <v>1067</v>
      </c>
      <c r="D873" t="s">
        <v>4258</v>
      </c>
    </row>
    <row r="874" spans="1:4" hidden="1" x14ac:dyDescent="0.25">
      <c r="A874" t="s">
        <v>4239</v>
      </c>
      <c r="B874">
        <v>4</v>
      </c>
      <c r="C874" t="s">
        <v>999</v>
      </c>
      <c r="D874" t="s">
        <v>596</v>
      </c>
    </row>
    <row r="875" spans="1:4" hidden="1" x14ac:dyDescent="0.25">
      <c r="A875" t="s">
        <v>4239</v>
      </c>
      <c r="B875">
        <v>5</v>
      </c>
      <c r="C875" t="s">
        <v>1000</v>
      </c>
      <c r="D875" t="s">
        <v>70</v>
      </c>
    </row>
    <row r="876" spans="1:4" hidden="1" x14ac:dyDescent="0.25">
      <c r="A876" t="s">
        <v>4239</v>
      </c>
      <c r="B876">
        <v>6</v>
      </c>
      <c r="C876" t="s">
        <v>1193</v>
      </c>
      <c r="D876" t="s">
        <v>593</v>
      </c>
    </row>
    <row r="877" spans="1:4" hidden="1" x14ac:dyDescent="0.25">
      <c r="A877" t="s">
        <v>4239</v>
      </c>
      <c r="B877">
        <v>7</v>
      </c>
      <c r="C877" t="s">
        <v>1192</v>
      </c>
      <c r="D877" t="s">
        <v>3208</v>
      </c>
    </row>
    <row r="878" spans="1:4" hidden="1" x14ac:dyDescent="0.25">
      <c r="A878" t="s">
        <v>4239</v>
      </c>
      <c r="B878">
        <v>8</v>
      </c>
      <c r="C878" t="s">
        <v>2127</v>
      </c>
      <c r="D878" t="s">
        <v>504</v>
      </c>
    </row>
    <row r="879" spans="1:4" hidden="1" x14ac:dyDescent="0.25">
      <c r="A879" t="s">
        <v>4239</v>
      </c>
      <c r="B879">
        <v>9</v>
      </c>
      <c r="C879" t="s">
        <v>1479</v>
      </c>
      <c r="D879" t="s">
        <v>502</v>
      </c>
    </row>
    <row r="880" spans="1:4" hidden="1" x14ac:dyDescent="0.25">
      <c r="A880" t="s">
        <v>4239</v>
      </c>
      <c r="B880">
        <v>10</v>
      </c>
      <c r="C880" t="s">
        <v>761</v>
      </c>
      <c r="D880" t="s">
        <v>500</v>
      </c>
    </row>
    <row r="881" spans="1:4" hidden="1" x14ac:dyDescent="0.25">
      <c r="A881" t="s">
        <v>4239</v>
      </c>
      <c r="B881">
        <v>11</v>
      </c>
      <c r="C881" t="s">
        <v>1166</v>
      </c>
      <c r="D881" t="s">
        <v>4257</v>
      </c>
    </row>
    <row r="882" spans="1:4" hidden="1" x14ac:dyDescent="0.25">
      <c r="A882" t="s">
        <v>4239</v>
      </c>
      <c r="B882">
        <v>12</v>
      </c>
      <c r="C882" t="s">
        <v>4256</v>
      </c>
      <c r="D882" t="s">
        <v>4255</v>
      </c>
    </row>
    <row r="883" spans="1:4" hidden="1" x14ac:dyDescent="0.25">
      <c r="A883" t="s">
        <v>4239</v>
      </c>
      <c r="B883">
        <v>13</v>
      </c>
      <c r="C883" t="s">
        <v>4254</v>
      </c>
      <c r="D883" t="s">
        <v>4253</v>
      </c>
    </row>
    <row r="884" spans="1:4" hidden="1" x14ac:dyDescent="0.25">
      <c r="A884" t="s">
        <v>4239</v>
      </c>
      <c r="B884">
        <v>14</v>
      </c>
      <c r="C884" t="s">
        <v>1226</v>
      </c>
      <c r="D884" t="s">
        <v>205</v>
      </c>
    </row>
    <row r="885" spans="1:4" hidden="1" x14ac:dyDescent="0.25">
      <c r="A885" t="s">
        <v>4239</v>
      </c>
      <c r="B885">
        <v>15</v>
      </c>
      <c r="C885" t="s">
        <v>492</v>
      </c>
      <c r="D885" t="s">
        <v>26</v>
      </c>
    </row>
    <row r="886" spans="1:4" hidden="1" x14ac:dyDescent="0.25">
      <c r="A886" t="s">
        <v>4239</v>
      </c>
      <c r="B886">
        <v>16</v>
      </c>
      <c r="C886" t="s">
        <v>1261</v>
      </c>
      <c r="D886" t="s">
        <v>1150</v>
      </c>
    </row>
    <row r="887" spans="1:4" hidden="1" x14ac:dyDescent="0.25">
      <c r="A887" t="s">
        <v>4239</v>
      </c>
      <c r="B887">
        <v>17</v>
      </c>
      <c r="C887" t="s">
        <v>1422</v>
      </c>
      <c r="D887" t="s">
        <v>2720</v>
      </c>
    </row>
    <row r="888" spans="1:4" hidden="1" x14ac:dyDescent="0.25">
      <c r="A888" t="s">
        <v>4239</v>
      </c>
      <c r="B888">
        <v>18</v>
      </c>
      <c r="C888" t="s">
        <v>2970</v>
      </c>
      <c r="D888" t="s">
        <v>2718</v>
      </c>
    </row>
    <row r="889" spans="1:4" hidden="1" x14ac:dyDescent="0.25">
      <c r="A889" t="s">
        <v>4239</v>
      </c>
      <c r="B889">
        <v>19</v>
      </c>
      <c r="C889" t="s">
        <v>2835</v>
      </c>
      <c r="D889" t="s">
        <v>1437</v>
      </c>
    </row>
    <row r="890" spans="1:4" hidden="1" x14ac:dyDescent="0.25">
      <c r="A890" t="s">
        <v>4239</v>
      </c>
      <c r="B890">
        <v>20</v>
      </c>
      <c r="C890" t="s">
        <v>4252</v>
      </c>
      <c r="D890" t="s">
        <v>4251</v>
      </c>
    </row>
    <row r="891" spans="1:4" hidden="1" x14ac:dyDescent="0.25">
      <c r="A891" t="s">
        <v>4239</v>
      </c>
      <c r="B891">
        <v>21</v>
      </c>
      <c r="C891" t="s">
        <v>1686</v>
      </c>
      <c r="D891" t="s">
        <v>4250</v>
      </c>
    </row>
    <row r="892" spans="1:4" hidden="1" x14ac:dyDescent="0.25">
      <c r="A892" t="s">
        <v>4239</v>
      </c>
      <c r="B892">
        <v>22</v>
      </c>
      <c r="C892" t="s">
        <v>4249</v>
      </c>
      <c r="D892" t="s">
        <v>4248</v>
      </c>
    </row>
    <row r="893" spans="1:4" hidden="1" x14ac:dyDescent="0.25">
      <c r="A893" t="s">
        <v>4239</v>
      </c>
      <c r="B893">
        <v>23</v>
      </c>
      <c r="C893" t="s">
        <v>4247</v>
      </c>
      <c r="D893" t="s">
        <v>4246</v>
      </c>
    </row>
    <row r="894" spans="1:4" hidden="1" x14ac:dyDescent="0.25">
      <c r="A894" t="s">
        <v>4239</v>
      </c>
      <c r="B894">
        <v>24</v>
      </c>
      <c r="C894" t="s">
        <v>2066</v>
      </c>
      <c r="D894" t="s">
        <v>4245</v>
      </c>
    </row>
    <row r="895" spans="1:4" hidden="1" x14ac:dyDescent="0.25">
      <c r="A895" t="s">
        <v>4239</v>
      </c>
      <c r="B895">
        <v>25</v>
      </c>
      <c r="C895" t="s">
        <v>4244</v>
      </c>
      <c r="D895" t="s">
        <v>4243</v>
      </c>
    </row>
    <row r="896" spans="1:4" hidden="1" x14ac:dyDescent="0.25">
      <c r="A896" t="s">
        <v>4239</v>
      </c>
      <c r="B896">
        <v>26</v>
      </c>
      <c r="C896" t="s">
        <v>1681</v>
      </c>
      <c r="D896" t="s">
        <v>4242</v>
      </c>
    </row>
    <row r="897" spans="1:4" hidden="1" x14ac:dyDescent="0.25">
      <c r="A897" t="s">
        <v>4239</v>
      </c>
      <c r="B897">
        <v>27</v>
      </c>
      <c r="C897" t="s">
        <v>4241</v>
      </c>
      <c r="D897" t="s">
        <v>4240</v>
      </c>
    </row>
    <row r="898" spans="1:4" hidden="1" x14ac:dyDescent="0.25">
      <c r="A898" t="s">
        <v>4239</v>
      </c>
      <c r="B898">
        <v>28</v>
      </c>
      <c r="C898" t="s">
        <v>4238</v>
      </c>
      <c r="D898" t="s">
        <v>132</v>
      </c>
    </row>
    <row r="899" spans="1:4" hidden="1" x14ac:dyDescent="0.25">
      <c r="A899" t="s">
        <v>4230</v>
      </c>
      <c r="B899">
        <v>1</v>
      </c>
      <c r="C899" t="s">
        <v>1439</v>
      </c>
      <c r="D899" t="s">
        <v>26</v>
      </c>
    </row>
    <row r="900" spans="1:4" hidden="1" x14ac:dyDescent="0.25">
      <c r="A900" t="s">
        <v>4230</v>
      </c>
      <c r="B900">
        <v>2</v>
      </c>
      <c r="C900" t="s">
        <v>1444</v>
      </c>
      <c r="D900" t="s">
        <v>4237</v>
      </c>
    </row>
    <row r="901" spans="1:4" hidden="1" x14ac:dyDescent="0.25">
      <c r="A901" t="s">
        <v>4230</v>
      </c>
      <c r="B901">
        <v>3</v>
      </c>
      <c r="C901" t="s">
        <v>4236</v>
      </c>
      <c r="D901" t="s">
        <v>4235</v>
      </c>
    </row>
    <row r="902" spans="1:4" hidden="1" x14ac:dyDescent="0.25">
      <c r="A902" t="s">
        <v>4230</v>
      </c>
      <c r="B902">
        <v>4</v>
      </c>
      <c r="C902" t="s">
        <v>4234</v>
      </c>
      <c r="D902" t="s">
        <v>4233</v>
      </c>
    </row>
    <row r="903" spans="1:4" hidden="1" x14ac:dyDescent="0.25">
      <c r="A903" t="s">
        <v>4230</v>
      </c>
      <c r="B903">
        <v>5</v>
      </c>
      <c r="C903" t="s">
        <v>4232</v>
      </c>
      <c r="D903" t="s">
        <v>4231</v>
      </c>
    </row>
    <row r="904" spans="1:4" hidden="1" x14ac:dyDescent="0.25">
      <c r="A904" t="s">
        <v>4230</v>
      </c>
      <c r="B904">
        <v>6</v>
      </c>
      <c r="C904" t="s">
        <v>815</v>
      </c>
      <c r="D904" t="s">
        <v>3268</v>
      </c>
    </row>
    <row r="905" spans="1:4" hidden="1" x14ac:dyDescent="0.25">
      <c r="A905" t="s">
        <v>4230</v>
      </c>
      <c r="B905">
        <v>7</v>
      </c>
      <c r="C905" t="s">
        <v>2062</v>
      </c>
      <c r="D905" t="s">
        <v>2972</v>
      </c>
    </row>
    <row r="906" spans="1:4" hidden="1" x14ac:dyDescent="0.25">
      <c r="A906" t="s">
        <v>4230</v>
      </c>
      <c r="B906">
        <v>8</v>
      </c>
      <c r="C906" t="s">
        <v>730</v>
      </c>
      <c r="D906" t="s">
        <v>131</v>
      </c>
    </row>
    <row r="907" spans="1:4" hidden="1" x14ac:dyDescent="0.25">
      <c r="A907" t="s">
        <v>4224</v>
      </c>
      <c r="B907">
        <v>1</v>
      </c>
      <c r="C907" t="s">
        <v>295</v>
      </c>
      <c r="D907" t="s">
        <v>10</v>
      </c>
    </row>
    <row r="908" spans="1:4" hidden="1" x14ac:dyDescent="0.25">
      <c r="A908" t="s">
        <v>4224</v>
      </c>
      <c r="B908">
        <v>2</v>
      </c>
      <c r="C908" t="s">
        <v>928</v>
      </c>
      <c r="D908" t="s">
        <v>464</v>
      </c>
    </row>
    <row r="909" spans="1:4" hidden="1" x14ac:dyDescent="0.25">
      <c r="A909" t="s">
        <v>4224</v>
      </c>
      <c r="B909">
        <v>3</v>
      </c>
      <c r="C909" t="s">
        <v>637</v>
      </c>
      <c r="D909" t="s">
        <v>462</v>
      </c>
    </row>
    <row r="910" spans="1:4" hidden="1" x14ac:dyDescent="0.25">
      <c r="A910" t="s">
        <v>4224</v>
      </c>
      <c r="B910">
        <v>4</v>
      </c>
      <c r="C910" t="s">
        <v>4223</v>
      </c>
      <c r="D910" t="s">
        <v>652</v>
      </c>
    </row>
    <row r="911" spans="1:4" hidden="1" x14ac:dyDescent="0.25">
      <c r="A911" t="s">
        <v>4224</v>
      </c>
      <c r="B911">
        <v>5</v>
      </c>
      <c r="C911" t="s">
        <v>923</v>
      </c>
      <c r="D911" t="s">
        <v>4222</v>
      </c>
    </row>
    <row r="912" spans="1:4" hidden="1" x14ac:dyDescent="0.25">
      <c r="A912" t="s">
        <v>4224</v>
      </c>
      <c r="B912">
        <v>6</v>
      </c>
      <c r="C912" t="s">
        <v>1214</v>
      </c>
      <c r="D912" t="s">
        <v>386</v>
      </c>
    </row>
    <row r="913" spans="1:4" hidden="1" x14ac:dyDescent="0.25">
      <c r="A913" t="s">
        <v>4224</v>
      </c>
      <c r="B913">
        <v>7</v>
      </c>
      <c r="C913" t="s">
        <v>1841</v>
      </c>
      <c r="D913" t="s">
        <v>1021</v>
      </c>
    </row>
    <row r="914" spans="1:4" hidden="1" x14ac:dyDescent="0.25">
      <c r="A914" t="s">
        <v>4224</v>
      </c>
      <c r="B914">
        <v>8</v>
      </c>
      <c r="C914" t="s">
        <v>1407</v>
      </c>
      <c r="D914" t="s">
        <v>4159</v>
      </c>
    </row>
    <row r="915" spans="1:4" hidden="1" x14ac:dyDescent="0.25">
      <c r="A915" t="s">
        <v>4224</v>
      </c>
      <c r="B915">
        <v>9</v>
      </c>
      <c r="C915" t="s">
        <v>2510</v>
      </c>
      <c r="D915" t="s">
        <v>106</v>
      </c>
    </row>
    <row r="916" spans="1:4" hidden="1" x14ac:dyDescent="0.25">
      <c r="A916" t="s">
        <v>4224</v>
      </c>
      <c r="B916">
        <v>10</v>
      </c>
      <c r="C916" t="s">
        <v>881</v>
      </c>
      <c r="D916" t="s">
        <v>4160</v>
      </c>
    </row>
    <row r="917" spans="1:4" hidden="1" x14ac:dyDescent="0.25">
      <c r="A917" t="s">
        <v>4224</v>
      </c>
      <c r="B917">
        <v>11</v>
      </c>
      <c r="C917" t="s">
        <v>919</v>
      </c>
      <c r="D917" t="s">
        <v>4220</v>
      </c>
    </row>
    <row r="918" spans="1:4" hidden="1" x14ac:dyDescent="0.25">
      <c r="A918" t="s">
        <v>4224</v>
      </c>
      <c r="B918">
        <v>12</v>
      </c>
      <c r="C918" t="s">
        <v>452</v>
      </c>
      <c r="D918" t="s">
        <v>378</v>
      </c>
    </row>
    <row r="919" spans="1:4" hidden="1" x14ac:dyDescent="0.25">
      <c r="A919" t="s">
        <v>4224</v>
      </c>
      <c r="B919">
        <v>13</v>
      </c>
      <c r="C919" t="s">
        <v>451</v>
      </c>
      <c r="D919" t="s">
        <v>739</v>
      </c>
    </row>
    <row r="920" spans="1:4" hidden="1" x14ac:dyDescent="0.25">
      <c r="A920" t="s">
        <v>4224</v>
      </c>
      <c r="B920">
        <v>14</v>
      </c>
      <c r="C920" t="s">
        <v>4229</v>
      </c>
      <c r="D920" t="s">
        <v>4228</v>
      </c>
    </row>
    <row r="921" spans="1:4" hidden="1" x14ac:dyDescent="0.25">
      <c r="A921" t="s">
        <v>4224</v>
      </c>
      <c r="B921">
        <v>15</v>
      </c>
      <c r="C921" t="s">
        <v>373</v>
      </c>
      <c r="D921" t="s">
        <v>4217</v>
      </c>
    </row>
    <row r="922" spans="1:4" hidden="1" x14ac:dyDescent="0.25">
      <c r="A922" t="s">
        <v>4224</v>
      </c>
      <c r="B922">
        <v>16</v>
      </c>
      <c r="C922" t="s">
        <v>4216</v>
      </c>
      <c r="D922" t="s">
        <v>615</v>
      </c>
    </row>
    <row r="923" spans="1:4" hidden="1" x14ac:dyDescent="0.25">
      <c r="A923" t="s">
        <v>4224</v>
      </c>
      <c r="B923">
        <v>17</v>
      </c>
      <c r="C923" t="s">
        <v>1330</v>
      </c>
      <c r="D923" t="s">
        <v>617</v>
      </c>
    </row>
    <row r="924" spans="1:4" hidden="1" x14ac:dyDescent="0.25">
      <c r="A924" t="s">
        <v>4224</v>
      </c>
      <c r="B924">
        <v>18</v>
      </c>
      <c r="C924" t="s">
        <v>620</v>
      </c>
      <c r="D924" t="s">
        <v>129</v>
      </c>
    </row>
    <row r="925" spans="1:4" hidden="1" x14ac:dyDescent="0.25">
      <c r="A925" t="s">
        <v>4224</v>
      </c>
      <c r="B925">
        <v>19</v>
      </c>
      <c r="C925" t="s">
        <v>4227</v>
      </c>
      <c r="D925" t="s">
        <v>1977</v>
      </c>
    </row>
    <row r="926" spans="1:4" hidden="1" x14ac:dyDescent="0.25">
      <c r="A926" t="s">
        <v>4224</v>
      </c>
      <c r="B926">
        <v>20</v>
      </c>
      <c r="C926" t="s">
        <v>4226</v>
      </c>
      <c r="D926" t="s">
        <v>4225</v>
      </c>
    </row>
    <row r="927" spans="1:4" hidden="1" x14ac:dyDescent="0.25">
      <c r="A927" t="s">
        <v>4224</v>
      </c>
      <c r="B927">
        <v>21</v>
      </c>
      <c r="C927" t="s">
        <v>1446</v>
      </c>
      <c r="D927" t="s">
        <v>275</v>
      </c>
    </row>
    <row r="928" spans="1:4" hidden="1" x14ac:dyDescent="0.25">
      <c r="A928" t="s">
        <v>4224</v>
      </c>
      <c r="B928">
        <v>22</v>
      </c>
      <c r="C928" t="s">
        <v>826</v>
      </c>
      <c r="D928" t="s">
        <v>130</v>
      </c>
    </row>
    <row r="929" spans="1:4" hidden="1" x14ac:dyDescent="0.25">
      <c r="A929" t="s">
        <v>4215</v>
      </c>
      <c r="B929">
        <v>1</v>
      </c>
      <c r="C929" t="s">
        <v>295</v>
      </c>
      <c r="D929" t="s">
        <v>10</v>
      </c>
    </row>
    <row r="930" spans="1:4" hidden="1" x14ac:dyDescent="0.25">
      <c r="A930" t="s">
        <v>4215</v>
      </c>
      <c r="B930">
        <v>2</v>
      </c>
      <c r="C930" t="s">
        <v>928</v>
      </c>
      <c r="D930" t="s">
        <v>464</v>
      </c>
    </row>
    <row r="931" spans="1:4" hidden="1" x14ac:dyDescent="0.25">
      <c r="A931" t="s">
        <v>4215</v>
      </c>
      <c r="B931">
        <v>3</v>
      </c>
      <c r="C931" t="s">
        <v>637</v>
      </c>
      <c r="D931" t="s">
        <v>462</v>
      </c>
    </row>
    <row r="932" spans="1:4" hidden="1" x14ac:dyDescent="0.25">
      <c r="A932" t="s">
        <v>4215</v>
      </c>
      <c r="B932">
        <v>4</v>
      </c>
      <c r="C932" t="s">
        <v>4223</v>
      </c>
      <c r="D932" t="s">
        <v>652</v>
      </c>
    </row>
    <row r="933" spans="1:4" hidden="1" x14ac:dyDescent="0.25">
      <c r="A933" t="s">
        <v>4215</v>
      </c>
      <c r="B933">
        <v>5</v>
      </c>
      <c r="C933" t="s">
        <v>923</v>
      </c>
      <c r="D933" t="s">
        <v>4222</v>
      </c>
    </row>
    <row r="934" spans="1:4" hidden="1" x14ac:dyDescent="0.25">
      <c r="A934" t="s">
        <v>4215</v>
      </c>
      <c r="B934">
        <v>6</v>
      </c>
      <c r="C934" t="s">
        <v>1214</v>
      </c>
      <c r="D934" t="s">
        <v>386</v>
      </c>
    </row>
    <row r="935" spans="1:4" hidden="1" x14ac:dyDescent="0.25">
      <c r="A935" t="s">
        <v>4215</v>
      </c>
      <c r="B935">
        <v>7</v>
      </c>
      <c r="C935" t="s">
        <v>1841</v>
      </c>
      <c r="D935" t="s">
        <v>1021</v>
      </c>
    </row>
    <row r="936" spans="1:4" hidden="1" x14ac:dyDescent="0.25">
      <c r="A936" t="s">
        <v>4215</v>
      </c>
      <c r="B936">
        <v>8</v>
      </c>
      <c r="C936" t="s">
        <v>1407</v>
      </c>
      <c r="D936" t="s">
        <v>4159</v>
      </c>
    </row>
    <row r="937" spans="1:4" hidden="1" x14ac:dyDescent="0.25">
      <c r="A937" t="s">
        <v>4215</v>
      </c>
      <c r="B937">
        <v>9</v>
      </c>
      <c r="C937" t="s">
        <v>2510</v>
      </c>
      <c r="D937" t="s">
        <v>4221</v>
      </c>
    </row>
    <row r="938" spans="1:4" hidden="1" x14ac:dyDescent="0.25">
      <c r="A938" t="s">
        <v>4215</v>
      </c>
      <c r="B938">
        <v>10</v>
      </c>
      <c r="C938" t="s">
        <v>881</v>
      </c>
      <c r="D938" t="s">
        <v>4160</v>
      </c>
    </row>
    <row r="939" spans="1:4" hidden="1" x14ac:dyDescent="0.25">
      <c r="A939" t="s">
        <v>4215</v>
      </c>
      <c r="B939">
        <v>11</v>
      </c>
      <c r="C939" t="s">
        <v>919</v>
      </c>
      <c r="D939" t="s">
        <v>4220</v>
      </c>
    </row>
    <row r="940" spans="1:4" hidden="1" x14ac:dyDescent="0.25">
      <c r="A940" t="s">
        <v>4215</v>
      </c>
      <c r="B940">
        <v>12</v>
      </c>
      <c r="C940" t="s">
        <v>452</v>
      </c>
      <c r="D940" t="s">
        <v>378</v>
      </c>
    </row>
    <row r="941" spans="1:4" hidden="1" x14ac:dyDescent="0.25">
      <c r="A941" t="s">
        <v>4215</v>
      </c>
      <c r="B941">
        <v>13</v>
      </c>
      <c r="C941" t="s">
        <v>451</v>
      </c>
      <c r="D941" t="s">
        <v>4219</v>
      </c>
    </row>
    <row r="942" spans="1:4" hidden="1" x14ac:dyDescent="0.25">
      <c r="A942" t="s">
        <v>4215</v>
      </c>
      <c r="B942">
        <v>14</v>
      </c>
      <c r="C942" t="s">
        <v>4218</v>
      </c>
      <c r="D942" t="s">
        <v>374</v>
      </c>
    </row>
    <row r="943" spans="1:4" hidden="1" x14ac:dyDescent="0.25">
      <c r="A943" t="s">
        <v>4215</v>
      </c>
      <c r="B943">
        <v>15</v>
      </c>
      <c r="C943" t="s">
        <v>373</v>
      </c>
      <c r="D943" t="s">
        <v>4217</v>
      </c>
    </row>
    <row r="944" spans="1:4" hidden="1" x14ac:dyDescent="0.25">
      <c r="A944" t="s">
        <v>4215</v>
      </c>
      <c r="B944">
        <v>16</v>
      </c>
      <c r="C944" t="s">
        <v>4216</v>
      </c>
      <c r="D944" t="s">
        <v>615</v>
      </c>
    </row>
    <row r="945" spans="1:4" hidden="1" x14ac:dyDescent="0.25">
      <c r="A945" t="s">
        <v>4215</v>
      </c>
      <c r="B945">
        <v>17</v>
      </c>
      <c r="C945" t="s">
        <v>1330</v>
      </c>
      <c r="D945" t="s">
        <v>617</v>
      </c>
    </row>
    <row r="946" spans="1:4" hidden="1" x14ac:dyDescent="0.25">
      <c r="A946" t="s">
        <v>4215</v>
      </c>
      <c r="B946">
        <v>18</v>
      </c>
      <c r="C946" t="s">
        <v>620</v>
      </c>
      <c r="D946" t="s">
        <v>129</v>
      </c>
    </row>
    <row r="947" spans="1:4" hidden="1" x14ac:dyDescent="0.25">
      <c r="A947" t="s">
        <v>4196</v>
      </c>
      <c r="B947">
        <v>1</v>
      </c>
      <c r="C947" t="s">
        <v>295</v>
      </c>
      <c r="D947" t="s">
        <v>10</v>
      </c>
    </row>
    <row r="948" spans="1:4" hidden="1" x14ac:dyDescent="0.25">
      <c r="A948" t="s">
        <v>4196</v>
      </c>
      <c r="B948">
        <v>2</v>
      </c>
      <c r="C948" t="s">
        <v>3902</v>
      </c>
      <c r="D948" t="s">
        <v>4214</v>
      </c>
    </row>
    <row r="949" spans="1:4" hidden="1" x14ac:dyDescent="0.25">
      <c r="A949" t="s">
        <v>4196</v>
      </c>
      <c r="B949">
        <v>3</v>
      </c>
      <c r="C949" t="s">
        <v>4002</v>
      </c>
      <c r="D949" t="s">
        <v>4213</v>
      </c>
    </row>
    <row r="950" spans="1:4" hidden="1" x14ac:dyDescent="0.25">
      <c r="A950" t="s">
        <v>4196</v>
      </c>
      <c r="B950">
        <v>4</v>
      </c>
      <c r="C950" t="s">
        <v>4212</v>
      </c>
      <c r="D950" t="s">
        <v>4211</v>
      </c>
    </row>
    <row r="951" spans="1:4" hidden="1" x14ac:dyDescent="0.25">
      <c r="A951" t="s">
        <v>4196</v>
      </c>
      <c r="B951">
        <v>5</v>
      </c>
      <c r="C951" t="s">
        <v>455</v>
      </c>
      <c r="D951" t="s">
        <v>1667</v>
      </c>
    </row>
    <row r="952" spans="1:4" hidden="1" x14ac:dyDescent="0.25">
      <c r="A952" t="s">
        <v>4196</v>
      </c>
      <c r="B952">
        <v>6</v>
      </c>
      <c r="C952" t="s">
        <v>316</v>
      </c>
      <c r="D952" t="s">
        <v>106</v>
      </c>
    </row>
    <row r="953" spans="1:4" hidden="1" x14ac:dyDescent="0.25">
      <c r="A953" t="s">
        <v>4196</v>
      </c>
      <c r="B953">
        <v>7</v>
      </c>
      <c r="C953" t="s">
        <v>383</v>
      </c>
      <c r="D953" t="s">
        <v>382</v>
      </c>
    </row>
    <row r="954" spans="1:4" hidden="1" x14ac:dyDescent="0.25">
      <c r="A954" t="s">
        <v>4196</v>
      </c>
      <c r="B954">
        <v>8</v>
      </c>
      <c r="C954" t="s">
        <v>453</v>
      </c>
      <c r="D954" t="s">
        <v>380</v>
      </c>
    </row>
    <row r="955" spans="1:4" hidden="1" x14ac:dyDescent="0.25">
      <c r="A955" t="s">
        <v>4196</v>
      </c>
      <c r="B955">
        <v>9</v>
      </c>
      <c r="C955" t="s">
        <v>1244</v>
      </c>
      <c r="D955" t="s">
        <v>4210</v>
      </c>
    </row>
    <row r="956" spans="1:4" hidden="1" x14ac:dyDescent="0.25">
      <c r="A956" t="s">
        <v>4196</v>
      </c>
      <c r="B956">
        <v>10</v>
      </c>
      <c r="C956" t="s">
        <v>4209</v>
      </c>
      <c r="D956" t="s">
        <v>4208</v>
      </c>
    </row>
    <row r="957" spans="1:4" hidden="1" x14ac:dyDescent="0.25">
      <c r="A957" t="s">
        <v>4196</v>
      </c>
      <c r="B957">
        <v>11</v>
      </c>
      <c r="C957" t="s">
        <v>4207</v>
      </c>
      <c r="D957" t="s">
        <v>4206</v>
      </c>
    </row>
    <row r="958" spans="1:4" hidden="1" x14ac:dyDescent="0.25">
      <c r="A958" t="s">
        <v>4196</v>
      </c>
      <c r="B958">
        <v>12</v>
      </c>
      <c r="C958" t="s">
        <v>620</v>
      </c>
      <c r="D958" t="s">
        <v>165</v>
      </c>
    </row>
    <row r="959" spans="1:4" hidden="1" x14ac:dyDescent="0.25">
      <c r="A959" t="s">
        <v>4196</v>
      </c>
      <c r="B959">
        <v>13</v>
      </c>
      <c r="C959" t="s">
        <v>2395</v>
      </c>
      <c r="D959" t="s">
        <v>751</v>
      </c>
    </row>
    <row r="960" spans="1:4" hidden="1" x14ac:dyDescent="0.25">
      <c r="A960" t="s">
        <v>4196</v>
      </c>
      <c r="B960">
        <v>14</v>
      </c>
      <c r="C960" t="s">
        <v>887</v>
      </c>
      <c r="D960" t="s">
        <v>1714</v>
      </c>
    </row>
    <row r="961" spans="1:4" hidden="1" x14ac:dyDescent="0.25">
      <c r="A961" t="s">
        <v>4196</v>
      </c>
      <c r="B961">
        <v>15</v>
      </c>
      <c r="C961" t="s">
        <v>2211</v>
      </c>
      <c r="D961" t="s">
        <v>2413</v>
      </c>
    </row>
    <row r="962" spans="1:4" hidden="1" x14ac:dyDescent="0.25">
      <c r="A962" t="s">
        <v>4196</v>
      </c>
      <c r="B962">
        <v>16</v>
      </c>
      <c r="C962" t="s">
        <v>4205</v>
      </c>
      <c r="D962" t="s">
        <v>2615</v>
      </c>
    </row>
    <row r="963" spans="1:4" hidden="1" x14ac:dyDescent="0.25">
      <c r="A963" t="s">
        <v>4196</v>
      </c>
      <c r="B963">
        <v>17</v>
      </c>
      <c r="C963" t="s">
        <v>1190</v>
      </c>
      <c r="D963" t="s">
        <v>4128</v>
      </c>
    </row>
    <row r="964" spans="1:4" hidden="1" x14ac:dyDescent="0.25">
      <c r="A964" t="s">
        <v>4196</v>
      </c>
      <c r="B964">
        <v>18</v>
      </c>
      <c r="C964" t="s">
        <v>2609</v>
      </c>
      <c r="D964" t="s">
        <v>2390</v>
      </c>
    </row>
    <row r="965" spans="1:4" hidden="1" x14ac:dyDescent="0.25">
      <c r="A965" t="s">
        <v>4196</v>
      </c>
      <c r="B965">
        <v>19</v>
      </c>
      <c r="C965" t="s">
        <v>746</v>
      </c>
      <c r="D965" t="s">
        <v>4204</v>
      </c>
    </row>
    <row r="966" spans="1:4" hidden="1" x14ac:dyDescent="0.25">
      <c r="A966" t="s">
        <v>4196</v>
      </c>
      <c r="B966">
        <v>19</v>
      </c>
      <c r="C966" t="s">
        <v>746</v>
      </c>
      <c r="D966" t="s">
        <v>4203</v>
      </c>
    </row>
    <row r="967" spans="1:4" hidden="1" x14ac:dyDescent="0.25">
      <c r="A967" t="s">
        <v>4196</v>
      </c>
      <c r="B967">
        <v>20</v>
      </c>
      <c r="C967" t="s">
        <v>1269</v>
      </c>
      <c r="D967" t="s">
        <v>46</v>
      </c>
    </row>
    <row r="968" spans="1:4" hidden="1" x14ac:dyDescent="0.25">
      <c r="A968" t="s">
        <v>4196</v>
      </c>
      <c r="B968">
        <v>21</v>
      </c>
      <c r="C968" t="s">
        <v>4202</v>
      </c>
      <c r="D968" t="s">
        <v>4201</v>
      </c>
    </row>
    <row r="969" spans="1:4" hidden="1" x14ac:dyDescent="0.25">
      <c r="A969" t="s">
        <v>4196</v>
      </c>
      <c r="B969">
        <v>22</v>
      </c>
      <c r="C969" t="s">
        <v>4200</v>
      </c>
      <c r="D969" t="s">
        <v>4199</v>
      </c>
    </row>
    <row r="970" spans="1:4" hidden="1" x14ac:dyDescent="0.25">
      <c r="A970" t="s">
        <v>4196</v>
      </c>
      <c r="B970">
        <v>23</v>
      </c>
      <c r="C970" t="s">
        <v>4198</v>
      </c>
      <c r="D970" t="s">
        <v>4197</v>
      </c>
    </row>
    <row r="971" spans="1:4" hidden="1" x14ac:dyDescent="0.25">
      <c r="A971" t="s">
        <v>4196</v>
      </c>
      <c r="B971">
        <v>24</v>
      </c>
      <c r="C971" t="s">
        <v>4195</v>
      </c>
      <c r="D971" t="s">
        <v>128</v>
      </c>
    </row>
    <row r="972" spans="1:4" hidden="1" x14ac:dyDescent="0.25">
      <c r="A972" t="s">
        <v>4194</v>
      </c>
      <c r="B972">
        <v>1</v>
      </c>
      <c r="C972" t="s">
        <v>344</v>
      </c>
      <c r="D972" t="s">
        <v>8</v>
      </c>
    </row>
    <row r="973" spans="1:4" hidden="1" x14ac:dyDescent="0.25">
      <c r="A973" t="s">
        <v>4194</v>
      </c>
      <c r="B973">
        <v>2</v>
      </c>
      <c r="C973" t="s">
        <v>563</v>
      </c>
      <c r="D973" t="s">
        <v>478</v>
      </c>
    </row>
    <row r="974" spans="1:4" hidden="1" x14ac:dyDescent="0.25">
      <c r="A974" t="s">
        <v>4194</v>
      </c>
      <c r="B974">
        <v>3</v>
      </c>
      <c r="C974" t="s">
        <v>481</v>
      </c>
      <c r="D974" t="s">
        <v>480</v>
      </c>
    </row>
    <row r="975" spans="1:4" hidden="1" x14ac:dyDescent="0.25">
      <c r="A975" t="s">
        <v>4194</v>
      </c>
      <c r="B975">
        <v>4</v>
      </c>
      <c r="C975" t="s">
        <v>483</v>
      </c>
      <c r="D975" t="s">
        <v>2251</v>
      </c>
    </row>
    <row r="976" spans="1:4" hidden="1" x14ac:dyDescent="0.25">
      <c r="A976" t="s">
        <v>4194</v>
      </c>
      <c r="B976">
        <v>5</v>
      </c>
      <c r="C976" t="s">
        <v>1412</v>
      </c>
      <c r="D976" t="s">
        <v>484</v>
      </c>
    </row>
    <row r="977" spans="1:4" hidden="1" x14ac:dyDescent="0.25">
      <c r="A977" t="s">
        <v>4194</v>
      </c>
      <c r="B977">
        <v>6</v>
      </c>
      <c r="C977" t="s">
        <v>1027</v>
      </c>
      <c r="D977" t="s">
        <v>3494</v>
      </c>
    </row>
    <row r="978" spans="1:4" hidden="1" x14ac:dyDescent="0.25">
      <c r="A978" t="s">
        <v>4194</v>
      </c>
      <c r="B978">
        <v>7</v>
      </c>
      <c r="C978" t="s">
        <v>1556</v>
      </c>
      <c r="D978" t="s">
        <v>2311</v>
      </c>
    </row>
    <row r="979" spans="1:4" hidden="1" x14ac:dyDescent="0.25">
      <c r="A979" t="s">
        <v>4194</v>
      </c>
      <c r="B979">
        <v>8</v>
      </c>
      <c r="C979" t="s">
        <v>2310</v>
      </c>
      <c r="D979" t="s">
        <v>2309</v>
      </c>
    </row>
    <row r="980" spans="1:4" hidden="1" x14ac:dyDescent="0.25">
      <c r="A980" t="s">
        <v>4194</v>
      </c>
      <c r="B980">
        <v>9</v>
      </c>
      <c r="C980" t="s">
        <v>1269</v>
      </c>
      <c r="D980" t="s">
        <v>46</v>
      </c>
    </row>
    <row r="981" spans="1:4" hidden="1" x14ac:dyDescent="0.25">
      <c r="A981" t="s">
        <v>4194</v>
      </c>
      <c r="B981">
        <v>10</v>
      </c>
      <c r="C981" t="s">
        <v>4193</v>
      </c>
      <c r="D981" t="s">
        <v>127</v>
      </c>
    </row>
    <row r="982" spans="1:4" hidden="1" x14ac:dyDescent="0.25">
      <c r="A982" t="s">
        <v>4189</v>
      </c>
      <c r="B982">
        <v>1</v>
      </c>
      <c r="C982" t="s">
        <v>295</v>
      </c>
      <c r="D982" t="s">
        <v>14</v>
      </c>
    </row>
    <row r="983" spans="1:4" hidden="1" x14ac:dyDescent="0.25">
      <c r="A983" t="s">
        <v>4189</v>
      </c>
      <c r="B983">
        <v>2</v>
      </c>
      <c r="C983" t="s">
        <v>465</v>
      </c>
      <c r="D983" t="s">
        <v>464</v>
      </c>
    </row>
    <row r="984" spans="1:4" hidden="1" x14ac:dyDescent="0.25">
      <c r="A984" t="s">
        <v>4189</v>
      </c>
      <c r="B984">
        <v>3</v>
      </c>
      <c r="C984" t="s">
        <v>461</v>
      </c>
      <c r="D984" t="s">
        <v>3917</v>
      </c>
    </row>
    <row r="985" spans="1:4" hidden="1" x14ac:dyDescent="0.25">
      <c r="A985" t="s">
        <v>4189</v>
      </c>
      <c r="B985">
        <v>4</v>
      </c>
      <c r="C985" t="s">
        <v>463</v>
      </c>
      <c r="D985" t="s">
        <v>636</v>
      </c>
    </row>
    <row r="986" spans="1:4" hidden="1" x14ac:dyDescent="0.25">
      <c r="A986" t="s">
        <v>4189</v>
      </c>
      <c r="B986">
        <v>5</v>
      </c>
      <c r="C986" t="s">
        <v>459</v>
      </c>
      <c r="D986" t="s">
        <v>2152</v>
      </c>
    </row>
    <row r="987" spans="1:4" hidden="1" x14ac:dyDescent="0.25">
      <c r="A987" t="s">
        <v>4189</v>
      </c>
      <c r="B987">
        <v>6</v>
      </c>
      <c r="C987" t="s">
        <v>389</v>
      </c>
      <c r="D987" t="s">
        <v>407</v>
      </c>
    </row>
    <row r="988" spans="1:4" hidden="1" x14ac:dyDescent="0.25">
      <c r="A988" t="s">
        <v>4189</v>
      </c>
      <c r="B988">
        <v>7</v>
      </c>
      <c r="C988" t="s">
        <v>1214</v>
      </c>
      <c r="D988" t="s">
        <v>2513</v>
      </c>
    </row>
    <row r="989" spans="1:4" hidden="1" x14ac:dyDescent="0.25">
      <c r="A989" t="s">
        <v>4189</v>
      </c>
      <c r="B989">
        <v>8</v>
      </c>
      <c r="C989" t="s">
        <v>3440</v>
      </c>
      <c r="D989" t="s">
        <v>1021</v>
      </c>
    </row>
    <row r="990" spans="1:4" hidden="1" x14ac:dyDescent="0.25">
      <c r="A990" t="s">
        <v>4189</v>
      </c>
      <c r="B990">
        <v>9</v>
      </c>
      <c r="C990" t="s">
        <v>387</v>
      </c>
      <c r="D990" t="s">
        <v>3916</v>
      </c>
    </row>
    <row r="991" spans="1:4" hidden="1" x14ac:dyDescent="0.25">
      <c r="A991" t="s">
        <v>4189</v>
      </c>
      <c r="B991">
        <v>10</v>
      </c>
      <c r="C991" t="s">
        <v>316</v>
      </c>
      <c r="D991" t="s">
        <v>106</v>
      </c>
    </row>
    <row r="992" spans="1:4" hidden="1" x14ac:dyDescent="0.25">
      <c r="A992" t="s">
        <v>4189</v>
      </c>
      <c r="B992">
        <v>11</v>
      </c>
      <c r="C992" t="s">
        <v>768</v>
      </c>
      <c r="D992" t="s">
        <v>382</v>
      </c>
    </row>
    <row r="993" spans="1:4" hidden="1" x14ac:dyDescent="0.25">
      <c r="A993" t="s">
        <v>4189</v>
      </c>
      <c r="B993">
        <v>12</v>
      </c>
      <c r="C993" t="s">
        <v>453</v>
      </c>
      <c r="D993" t="s">
        <v>380</v>
      </c>
    </row>
    <row r="994" spans="1:4" hidden="1" x14ac:dyDescent="0.25">
      <c r="A994" t="s">
        <v>4189</v>
      </c>
      <c r="B994">
        <v>13</v>
      </c>
      <c r="C994" t="s">
        <v>315</v>
      </c>
      <c r="D994" t="s">
        <v>221</v>
      </c>
    </row>
    <row r="995" spans="1:4" hidden="1" x14ac:dyDescent="0.25">
      <c r="A995" t="s">
        <v>4189</v>
      </c>
      <c r="B995">
        <v>14</v>
      </c>
      <c r="C995" t="s">
        <v>3596</v>
      </c>
      <c r="D995" t="s">
        <v>650</v>
      </c>
    </row>
    <row r="996" spans="1:4" hidden="1" x14ac:dyDescent="0.25">
      <c r="A996" t="s">
        <v>4189</v>
      </c>
      <c r="B996">
        <v>15</v>
      </c>
      <c r="C996" t="s">
        <v>3856</v>
      </c>
      <c r="D996" t="s">
        <v>3915</v>
      </c>
    </row>
    <row r="997" spans="1:4" hidden="1" x14ac:dyDescent="0.25">
      <c r="A997" t="s">
        <v>4189</v>
      </c>
      <c r="B997">
        <v>16</v>
      </c>
      <c r="C997" t="s">
        <v>3680</v>
      </c>
      <c r="D997" t="s">
        <v>3914</v>
      </c>
    </row>
    <row r="998" spans="1:4" hidden="1" x14ac:dyDescent="0.25">
      <c r="A998" t="s">
        <v>4189</v>
      </c>
      <c r="B998">
        <v>17</v>
      </c>
      <c r="C998" t="s">
        <v>2294</v>
      </c>
      <c r="D998" t="s">
        <v>3597</v>
      </c>
    </row>
    <row r="999" spans="1:4" hidden="1" x14ac:dyDescent="0.25">
      <c r="A999" t="s">
        <v>4189</v>
      </c>
      <c r="B999">
        <v>18</v>
      </c>
      <c r="C999" t="s">
        <v>2609</v>
      </c>
      <c r="D999" t="s">
        <v>522</v>
      </c>
    </row>
    <row r="1000" spans="1:4" hidden="1" x14ac:dyDescent="0.25">
      <c r="A1000" t="s">
        <v>4189</v>
      </c>
      <c r="B1000">
        <v>19</v>
      </c>
      <c r="C1000" t="s">
        <v>466</v>
      </c>
      <c r="D1000" t="s">
        <v>47</v>
      </c>
    </row>
    <row r="1001" spans="1:4" hidden="1" x14ac:dyDescent="0.25">
      <c r="A1001" t="s">
        <v>4189</v>
      </c>
      <c r="B1001">
        <v>20</v>
      </c>
      <c r="C1001" t="s">
        <v>4192</v>
      </c>
      <c r="D1001" t="s">
        <v>4191</v>
      </c>
    </row>
    <row r="1002" spans="1:4" hidden="1" x14ac:dyDescent="0.25">
      <c r="A1002" t="s">
        <v>4189</v>
      </c>
      <c r="B1002">
        <v>21</v>
      </c>
      <c r="C1002" t="s">
        <v>2294</v>
      </c>
      <c r="D1002" t="s">
        <v>3597</v>
      </c>
    </row>
    <row r="1003" spans="1:4" hidden="1" x14ac:dyDescent="0.25">
      <c r="A1003" t="s">
        <v>4189</v>
      </c>
      <c r="B1003">
        <v>22</v>
      </c>
      <c r="C1003" t="s">
        <v>1409</v>
      </c>
      <c r="D1003" t="s">
        <v>1907</v>
      </c>
    </row>
    <row r="1004" spans="1:4" hidden="1" x14ac:dyDescent="0.25">
      <c r="A1004" t="s">
        <v>4189</v>
      </c>
      <c r="B1004">
        <v>23</v>
      </c>
      <c r="C1004" t="s">
        <v>1051</v>
      </c>
      <c r="D1004" t="s">
        <v>1906</v>
      </c>
    </row>
    <row r="1005" spans="1:4" hidden="1" x14ac:dyDescent="0.25">
      <c r="A1005" t="s">
        <v>4189</v>
      </c>
      <c r="B1005">
        <v>24</v>
      </c>
      <c r="C1005" t="s">
        <v>4190</v>
      </c>
      <c r="D1005" t="s">
        <v>1904</v>
      </c>
    </row>
    <row r="1006" spans="1:4" hidden="1" x14ac:dyDescent="0.25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 x14ac:dyDescent="0.25">
      <c r="A1007" t="s">
        <v>4186</v>
      </c>
      <c r="B1007">
        <v>1</v>
      </c>
      <c r="C1007" t="s">
        <v>295</v>
      </c>
      <c r="D1007" t="s">
        <v>14</v>
      </c>
    </row>
    <row r="1008" spans="1:4" hidden="1" x14ac:dyDescent="0.25">
      <c r="A1008" t="s">
        <v>4186</v>
      </c>
      <c r="B1008">
        <v>2</v>
      </c>
      <c r="C1008" t="s">
        <v>465</v>
      </c>
      <c r="D1008" t="s">
        <v>464</v>
      </c>
    </row>
    <row r="1009" spans="1:4" hidden="1" x14ac:dyDescent="0.25">
      <c r="A1009" t="s">
        <v>4186</v>
      </c>
      <c r="B1009">
        <v>3</v>
      </c>
      <c r="C1009" t="s">
        <v>461</v>
      </c>
      <c r="D1009" t="s">
        <v>3917</v>
      </c>
    </row>
    <row r="1010" spans="1:4" hidden="1" x14ac:dyDescent="0.25">
      <c r="A1010" t="s">
        <v>4186</v>
      </c>
      <c r="B1010">
        <v>4</v>
      </c>
      <c r="C1010" t="s">
        <v>463</v>
      </c>
      <c r="D1010" t="s">
        <v>636</v>
      </c>
    </row>
    <row r="1011" spans="1:4" hidden="1" x14ac:dyDescent="0.25">
      <c r="A1011" t="s">
        <v>4186</v>
      </c>
      <c r="B1011">
        <v>5</v>
      </c>
      <c r="C1011" t="s">
        <v>459</v>
      </c>
      <c r="D1011" t="s">
        <v>2152</v>
      </c>
    </row>
    <row r="1012" spans="1:4" hidden="1" x14ac:dyDescent="0.25">
      <c r="A1012" t="s">
        <v>4186</v>
      </c>
      <c r="B1012">
        <v>6</v>
      </c>
      <c r="C1012" t="s">
        <v>389</v>
      </c>
      <c r="D1012" t="s">
        <v>407</v>
      </c>
    </row>
    <row r="1013" spans="1:4" hidden="1" x14ac:dyDescent="0.25">
      <c r="A1013" t="s">
        <v>4186</v>
      </c>
      <c r="B1013">
        <v>7</v>
      </c>
      <c r="C1013" t="s">
        <v>1214</v>
      </c>
      <c r="D1013" t="s">
        <v>2513</v>
      </c>
    </row>
    <row r="1014" spans="1:4" hidden="1" x14ac:dyDescent="0.25">
      <c r="A1014" t="s">
        <v>4186</v>
      </c>
      <c r="B1014">
        <v>8</v>
      </c>
      <c r="C1014" t="s">
        <v>3440</v>
      </c>
      <c r="D1014" t="s">
        <v>1021</v>
      </c>
    </row>
    <row r="1015" spans="1:4" hidden="1" x14ac:dyDescent="0.25">
      <c r="A1015" t="s">
        <v>4186</v>
      </c>
      <c r="B1015">
        <v>9</v>
      </c>
      <c r="C1015" t="s">
        <v>387</v>
      </c>
      <c r="D1015" t="s">
        <v>3916</v>
      </c>
    </row>
    <row r="1016" spans="1:4" hidden="1" x14ac:dyDescent="0.25">
      <c r="A1016" t="s">
        <v>4186</v>
      </c>
      <c r="B1016">
        <v>10</v>
      </c>
      <c r="C1016" t="s">
        <v>316</v>
      </c>
      <c r="D1016" t="s">
        <v>106</v>
      </c>
    </row>
    <row r="1017" spans="1:4" hidden="1" x14ac:dyDescent="0.25">
      <c r="A1017" t="s">
        <v>4186</v>
      </c>
      <c r="B1017">
        <v>11</v>
      </c>
      <c r="C1017" t="s">
        <v>768</v>
      </c>
      <c r="D1017" t="s">
        <v>382</v>
      </c>
    </row>
    <row r="1018" spans="1:4" hidden="1" x14ac:dyDescent="0.25">
      <c r="A1018" t="s">
        <v>4186</v>
      </c>
      <c r="B1018">
        <v>12</v>
      </c>
      <c r="C1018" t="s">
        <v>453</v>
      </c>
      <c r="D1018" t="s">
        <v>380</v>
      </c>
    </row>
    <row r="1019" spans="1:4" hidden="1" x14ac:dyDescent="0.25">
      <c r="A1019" t="s">
        <v>4186</v>
      </c>
      <c r="B1019">
        <v>13</v>
      </c>
      <c r="C1019" t="s">
        <v>315</v>
      </c>
      <c r="D1019" t="s">
        <v>221</v>
      </c>
    </row>
    <row r="1020" spans="1:4" hidden="1" x14ac:dyDescent="0.25">
      <c r="A1020" t="s">
        <v>4186</v>
      </c>
      <c r="B1020">
        <v>14</v>
      </c>
      <c r="C1020" t="s">
        <v>3596</v>
      </c>
      <c r="D1020" t="s">
        <v>650</v>
      </c>
    </row>
    <row r="1021" spans="1:4" hidden="1" x14ac:dyDescent="0.25">
      <c r="A1021" t="s">
        <v>4186</v>
      </c>
      <c r="B1021">
        <v>15</v>
      </c>
      <c r="C1021" t="s">
        <v>3856</v>
      </c>
      <c r="D1021" t="s">
        <v>3915</v>
      </c>
    </row>
    <row r="1022" spans="1:4" hidden="1" x14ac:dyDescent="0.25">
      <c r="A1022" t="s">
        <v>4186</v>
      </c>
      <c r="B1022">
        <v>16</v>
      </c>
      <c r="C1022" t="s">
        <v>3680</v>
      </c>
      <c r="D1022" t="s">
        <v>3914</v>
      </c>
    </row>
    <row r="1023" spans="1:4" hidden="1" x14ac:dyDescent="0.25">
      <c r="A1023" t="s">
        <v>4186</v>
      </c>
      <c r="B1023">
        <v>17</v>
      </c>
      <c r="C1023" t="s">
        <v>2294</v>
      </c>
      <c r="D1023" t="s">
        <v>3597</v>
      </c>
    </row>
    <row r="1024" spans="1:4" hidden="1" x14ac:dyDescent="0.25">
      <c r="A1024" t="s">
        <v>4186</v>
      </c>
      <c r="B1024">
        <v>18</v>
      </c>
      <c r="C1024" t="s">
        <v>2609</v>
      </c>
      <c r="D1024" t="s">
        <v>522</v>
      </c>
    </row>
    <row r="1025" spans="1:4" hidden="1" x14ac:dyDescent="0.25">
      <c r="A1025" t="s">
        <v>4186</v>
      </c>
      <c r="B1025">
        <v>19</v>
      </c>
      <c r="C1025" t="s">
        <v>466</v>
      </c>
      <c r="D1025" t="s">
        <v>47</v>
      </c>
    </row>
    <row r="1026" spans="1:4" hidden="1" x14ac:dyDescent="0.25">
      <c r="A1026" t="s">
        <v>4186</v>
      </c>
      <c r="B1026">
        <v>20</v>
      </c>
      <c r="C1026" t="s">
        <v>909</v>
      </c>
      <c r="D1026" t="s">
        <v>908</v>
      </c>
    </row>
    <row r="1027" spans="1:4" hidden="1" x14ac:dyDescent="0.25">
      <c r="A1027" t="s">
        <v>4186</v>
      </c>
      <c r="B1027">
        <v>21</v>
      </c>
      <c r="C1027" t="s">
        <v>646</v>
      </c>
      <c r="D1027" t="s">
        <v>2242</v>
      </c>
    </row>
    <row r="1028" spans="1:4" hidden="1" x14ac:dyDescent="0.25">
      <c r="A1028" t="s">
        <v>4186</v>
      </c>
      <c r="B1028">
        <v>22</v>
      </c>
      <c r="C1028" t="s">
        <v>1753</v>
      </c>
      <c r="D1028" t="s">
        <v>1038</v>
      </c>
    </row>
    <row r="1029" spans="1:4" hidden="1" x14ac:dyDescent="0.25">
      <c r="A1029" t="s">
        <v>4186</v>
      </c>
      <c r="B1029">
        <v>23</v>
      </c>
      <c r="C1029" t="s">
        <v>1276</v>
      </c>
      <c r="D1029" t="s">
        <v>3913</v>
      </c>
    </row>
    <row r="1030" spans="1:4" hidden="1" x14ac:dyDescent="0.25">
      <c r="A1030" t="s">
        <v>4186</v>
      </c>
      <c r="B1030">
        <v>24</v>
      </c>
      <c r="C1030" t="s">
        <v>586</v>
      </c>
      <c r="D1030" t="s">
        <v>150</v>
      </c>
    </row>
    <row r="1031" spans="1:4" hidden="1" x14ac:dyDescent="0.25">
      <c r="A1031" t="s">
        <v>4186</v>
      </c>
      <c r="B1031">
        <v>25</v>
      </c>
      <c r="C1031" t="s">
        <v>4188</v>
      </c>
      <c r="D1031" t="s">
        <v>4187</v>
      </c>
    </row>
    <row r="1032" spans="1:4" hidden="1" x14ac:dyDescent="0.25">
      <c r="A1032" t="s">
        <v>4186</v>
      </c>
      <c r="B1032">
        <v>26</v>
      </c>
      <c r="C1032" t="s">
        <v>1167</v>
      </c>
      <c r="D1032" t="s">
        <v>4046</v>
      </c>
    </row>
    <row r="1033" spans="1:4" hidden="1" x14ac:dyDescent="0.25">
      <c r="A1033" t="s">
        <v>4186</v>
      </c>
      <c r="B1033">
        <v>27</v>
      </c>
      <c r="C1033" t="s">
        <v>1939</v>
      </c>
      <c r="D1033" t="s">
        <v>112</v>
      </c>
    </row>
    <row r="1034" spans="1:4" hidden="1" x14ac:dyDescent="0.25">
      <c r="A1034" t="s">
        <v>4184</v>
      </c>
      <c r="B1034">
        <v>1</v>
      </c>
      <c r="C1034" t="s">
        <v>295</v>
      </c>
      <c r="D1034" t="s">
        <v>14</v>
      </c>
    </row>
    <row r="1035" spans="1:4" hidden="1" x14ac:dyDescent="0.25">
      <c r="A1035" t="s">
        <v>4184</v>
      </c>
      <c r="B1035">
        <v>2</v>
      </c>
      <c r="C1035" t="s">
        <v>465</v>
      </c>
      <c r="D1035" t="s">
        <v>464</v>
      </c>
    </row>
    <row r="1036" spans="1:4" hidden="1" x14ac:dyDescent="0.25">
      <c r="A1036" t="s">
        <v>4184</v>
      </c>
      <c r="B1036">
        <v>3</v>
      </c>
      <c r="C1036" t="s">
        <v>461</v>
      </c>
      <c r="D1036" t="s">
        <v>3917</v>
      </c>
    </row>
    <row r="1037" spans="1:4" hidden="1" x14ac:dyDescent="0.25">
      <c r="A1037" t="s">
        <v>4184</v>
      </c>
      <c r="B1037">
        <v>4</v>
      </c>
      <c r="C1037" t="s">
        <v>463</v>
      </c>
      <c r="D1037" t="s">
        <v>636</v>
      </c>
    </row>
    <row r="1038" spans="1:4" hidden="1" x14ac:dyDescent="0.25">
      <c r="A1038" t="s">
        <v>4184</v>
      </c>
      <c r="B1038">
        <v>5</v>
      </c>
      <c r="C1038" t="s">
        <v>459</v>
      </c>
      <c r="D1038" t="s">
        <v>2152</v>
      </c>
    </row>
    <row r="1039" spans="1:4" hidden="1" x14ac:dyDescent="0.25">
      <c r="A1039" t="s">
        <v>4184</v>
      </c>
      <c r="B1039">
        <v>6</v>
      </c>
      <c r="C1039" t="s">
        <v>389</v>
      </c>
      <c r="D1039" t="s">
        <v>407</v>
      </c>
    </row>
    <row r="1040" spans="1:4" hidden="1" x14ac:dyDescent="0.25">
      <c r="A1040" t="s">
        <v>4184</v>
      </c>
      <c r="B1040">
        <v>7</v>
      </c>
      <c r="C1040" t="s">
        <v>1214</v>
      </c>
      <c r="D1040" t="s">
        <v>2513</v>
      </c>
    </row>
    <row r="1041" spans="1:4" hidden="1" x14ac:dyDescent="0.25">
      <c r="A1041" t="s">
        <v>4184</v>
      </c>
      <c r="B1041">
        <v>8</v>
      </c>
      <c r="C1041" t="s">
        <v>3440</v>
      </c>
      <c r="D1041" t="s">
        <v>1021</v>
      </c>
    </row>
    <row r="1042" spans="1:4" hidden="1" x14ac:dyDescent="0.25">
      <c r="A1042" t="s">
        <v>4184</v>
      </c>
      <c r="B1042">
        <v>9</v>
      </c>
      <c r="C1042" t="s">
        <v>387</v>
      </c>
      <c r="D1042" t="s">
        <v>3916</v>
      </c>
    </row>
    <row r="1043" spans="1:4" hidden="1" x14ac:dyDescent="0.25">
      <c r="A1043" t="s">
        <v>4184</v>
      </c>
      <c r="B1043">
        <v>10</v>
      </c>
      <c r="C1043" t="s">
        <v>316</v>
      </c>
      <c r="D1043" t="s">
        <v>106</v>
      </c>
    </row>
    <row r="1044" spans="1:4" hidden="1" x14ac:dyDescent="0.25">
      <c r="A1044" t="s">
        <v>4184</v>
      </c>
      <c r="B1044">
        <v>11</v>
      </c>
      <c r="C1044" t="s">
        <v>768</v>
      </c>
      <c r="D1044" t="s">
        <v>382</v>
      </c>
    </row>
    <row r="1045" spans="1:4" hidden="1" x14ac:dyDescent="0.25">
      <c r="A1045" t="s">
        <v>4184</v>
      </c>
      <c r="B1045">
        <v>12</v>
      </c>
      <c r="C1045" t="s">
        <v>453</v>
      </c>
      <c r="D1045" t="s">
        <v>380</v>
      </c>
    </row>
    <row r="1046" spans="1:4" hidden="1" x14ac:dyDescent="0.25">
      <c r="A1046" t="s">
        <v>4184</v>
      </c>
      <c r="B1046">
        <v>13</v>
      </c>
      <c r="C1046" t="s">
        <v>315</v>
      </c>
      <c r="D1046" t="s">
        <v>221</v>
      </c>
    </row>
    <row r="1047" spans="1:4" hidden="1" x14ac:dyDescent="0.25">
      <c r="A1047" t="s">
        <v>4184</v>
      </c>
      <c r="B1047">
        <v>14</v>
      </c>
      <c r="C1047" t="s">
        <v>3596</v>
      </c>
      <c r="D1047" t="s">
        <v>650</v>
      </c>
    </row>
    <row r="1048" spans="1:4" hidden="1" x14ac:dyDescent="0.25">
      <c r="A1048" t="s">
        <v>4184</v>
      </c>
      <c r="B1048">
        <v>15</v>
      </c>
      <c r="C1048" t="s">
        <v>3856</v>
      </c>
      <c r="D1048" t="s">
        <v>3915</v>
      </c>
    </row>
    <row r="1049" spans="1:4" hidden="1" x14ac:dyDescent="0.25">
      <c r="A1049" t="s">
        <v>4184</v>
      </c>
      <c r="B1049">
        <v>16</v>
      </c>
      <c r="C1049" t="s">
        <v>3680</v>
      </c>
      <c r="D1049" t="s">
        <v>3914</v>
      </c>
    </row>
    <row r="1050" spans="1:4" hidden="1" x14ac:dyDescent="0.25">
      <c r="A1050" t="s">
        <v>4184</v>
      </c>
      <c r="B1050">
        <v>17</v>
      </c>
      <c r="C1050" t="s">
        <v>2294</v>
      </c>
      <c r="D1050" t="s">
        <v>3597</v>
      </c>
    </row>
    <row r="1051" spans="1:4" hidden="1" x14ac:dyDescent="0.25">
      <c r="A1051" t="s">
        <v>4184</v>
      </c>
      <c r="B1051">
        <v>18</v>
      </c>
      <c r="C1051" t="s">
        <v>2609</v>
      </c>
      <c r="D1051" t="s">
        <v>522</v>
      </c>
    </row>
    <row r="1052" spans="1:4" hidden="1" x14ac:dyDescent="0.25">
      <c r="A1052" t="s">
        <v>4184</v>
      </c>
      <c r="B1052">
        <v>19</v>
      </c>
      <c r="C1052" t="s">
        <v>466</v>
      </c>
      <c r="D1052" t="s">
        <v>47</v>
      </c>
    </row>
    <row r="1053" spans="1:4" hidden="1" x14ac:dyDescent="0.25">
      <c r="A1053" t="s">
        <v>4184</v>
      </c>
      <c r="B1053">
        <v>20</v>
      </c>
      <c r="C1053" t="s">
        <v>586</v>
      </c>
      <c r="D1053" t="s">
        <v>150</v>
      </c>
    </row>
    <row r="1054" spans="1:4" hidden="1" x14ac:dyDescent="0.25">
      <c r="A1054" t="s">
        <v>4184</v>
      </c>
      <c r="B1054">
        <v>21</v>
      </c>
      <c r="C1054" t="s">
        <v>1190</v>
      </c>
      <c r="D1054" t="s">
        <v>2245</v>
      </c>
    </row>
    <row r="1055" spans="1:4" hidden="1" x14ac:dyDescent="0.25">
      <c r="A1055" t="s">
        <v>4184</v>
      </c>
      <c r="B1055">
        <v>22</v>
      </c>
      <c r="C1055" t="s">
        <v>692</v>
      </c>
      <c r="D1055" t="s">
        <v>513</v>
      </c>
    </row>
    <row r="1056" spans="1:4" hidden="1" x14ac:dyDescent="0.25">
      <c r="A1056" t="s">
        <v>4184</v>
      </c>
      <c r="B1056">
        <v>23</v>
      </c>
      <c r="C1056" t="s">
        <v>512</v>
      </c>
      <c r="D1056" t="s">
        <v>511</v>
      </c>
    </row>
    <row r="1057" spans="1:4" hidden="1" x14ac:dyDescent="0.25">
      <c r="A1057" t="s">
        <v>4184</v>
      </c>
      <c r="B1057">
        <v>24</v>
      </c>
      <c r="C1057" t="s">
        <v>322</v>
      </c>
      <c r="D1057" t="s">
        <v>116</v>
      </c>
    </row>
    <row r="1058" spans="1:4" hidden="1" x14ac:dyDescent="0.25">
      <c r="A1058" t="s">
        <v>4184</v>
      </c>
      <c r="B1058">
        <v>25</v>
      </c>
      <c r="C1058" t="s">
        <v>4185</v>
      </c>
      <c r="D1058" t="s">
        <v>1002</v>
      </c>
    </row>
    <row r="1059" spans="1:4" hidden="1" x14ac:dyDescent="0.25">
      <c r="A1059" t="s">
        <v>4184</v>
      </c>
      <c r="B1059">
        <v>26</v>
      </c>
      <c r="C1059" t="s">
        <v>761</v>
      </c>
      <c r="D1059" t="s">
        <v>500</v>
      </c>
    </row>
    <row r="1060" spans="1:4" hidden="1" x14ac:dyDescent="0.25">
      <c r="A1060" t="s">
        <v>4184</v>
      </c>
      <c r="B1060">
        <v>27</v>
      </c>
      <c r="C1060" t="s">
        <v>1043</v>
      </c>
      <c r="D1060" t="s">
        <v>2246</v>
      </c>
    </row>
    <row r="1061" spans="1:4" hidden="1" x14ac:dyDescent="0.25">
      <c r="A1061" t="s">
        <v>4184</v>
      </c>
      <c r="B1061">
        <v>28</v>
      </c>
      <c r="C1061" t="s">
        <v>3662</v>
      </c>
      <c r="D1061" t="s">
        <v>205</v>
      </c>
    </row>
    <row r="1062" spans="1:4" hidden="1" x14ac:dyDescent="0.25">
      <c r="A1062" t="s">
        <v>4184</v>
      </c>
      <c r="B1062">
        <v>29</v>
      </c>
      <c r="C1062" t="s">
        <v>492</v>
      </c>
      <c r="D1062" t="s">
        <v>26</v>
      </c>
    </row>
    <row r="1063" spans="1:4" hidden="1" x14ac:dyDescent="0.25">
      <c r="A1063" t="s">
        <v>4184</v>
      </c>
      <c r="B1063">
        <v>30</v>
      </c>
      <c r="C1063" t="s">
        <v>648</v>
      </c>
      <c r="D1063" t="s">
        <v>126</v>
      </c>
    </row>
    <row r="1064" spans="1:4" hidden="1" x14ac:dyDescent="0.25">
      <c r="A1064" t="s">
        <v>4169</v>
      </c>
      <c r="B1064">
        <v>1</v>
      </c>
      <c r="C1064" t="s">
        <v>3488</v>
      </c>
      <c r="D1064" t="s">
        <v>124</v>
      </c>
    </row>
    <row r="1065" spans="1:4" hidden="1" x14ac:dyDescent="0.25">
      <c r="A1065" t="s">
        <v>4169</v>
      </c>
      <c r="B1065">
        <v>2</v>
      </c>
      <c r="C1065" t="s">
        <v>2062</v>
      </c>
      <c r="D1065" t="s">
        <v>3271</v>
      </c>
    </row>
    <row r="1066" spans="1:4" hidden="1" x14ac:dyDescent="0.25">
      <c r="A1066" t="s">
        <v>4169</v>
      </c>
      <c r="B1066">
        <v>3</v>
      </c>
      <c r="C1066" t="s">
        <v>815</v>
      </c>
      <c r="D1066" t="s">
        <v>3268</v>
      </c>
    </row>
    <row r="1067" spans="1:4" hidden="1" x14ac:dyDescent="0.25">
      <c r="A1067" t="s">
        <v>4169</v>
      </c>
      <c r="B1067">
        <v>4</v>
      </c>
      <c r="C1067" t="s">
        <v>1218</v>
      </c>
      <c r="D1067" t="s">
        <v>4183</v>
      </c>
    </row>
    <row r="1068" spans="1:4" hidden="1" x14ac:dyDescent="0.25">
      <c r="A1068" t="s">
        <v>4169</v>
      </c>
      <c r="B1068">
        <v>5</v>
      </c>
      <c r="C1068" t="s">
        <v>4182</v>
      </c>
      <c r="D1068" t="s">
        <v>4181</v>
      </c>
    </row>
    <row r="1069" spans="1:4" hidden="1" x14ac:dyDescent="0.25">
      <c r="A1069" t="s">
        <v>4169</v>
      </c>
      <c r="B1069">
        <v>6</v>
      </c>
      <c r="C1069" t="s">
        <v>4180</v>
      </c>
      <c r="D1069" t="s">
        <v>4179</v>
      </c>
    </row>
    <row r="1070" spans="1:4" hidden="1" x14ac:dyDescent="0.25">
      <c r="A1070" t="s">
        <v>4169</v>
      </c>
      <c r="B1070">
        <v>7</v>
      </c>
      <c r="C1070" t="s">
        <v>4178</v>
      </c>
      <c r="D1070" t="s">
        <v>4177</v>
      </c>
    </row>
    <row r="1071" spans="1:4" hidden="1" x14ac:dyDescent="0.25">
      <c r="A1071" t="s">
        <v>4169</v>
      </c>
      <c r="B1071">
        <v>8</v>
      </c>
      <c r="C1071" t="s">
        <v>492</v>
      </c>
      <c r="D1071" t="s">
        <v>26</v>
      </c>
    </row>
    <row r="1072" spans="1:4" hidden="1" x14ac:dyDescent="0.25">
      <c r="A1072" t="s">
        <v>4169</v>
      </c>
      <c r="B1072">
        <v>9</v>
      </c>
      <c r="C1072" t="s">
        <v>1478</v>
      </c>
      <c r="D1072" t="s">
        <v>205</v>
      </c>
    </row>
    <row r="1073" spans="1:4" hidden="1" x14ac:dyDescent="0.25">
      <c r="A1073" t="s">
        <v>4169</v>
      </c>
      <c r="B1073">
        <v>10</v>
      </c>
      <c r="C1073" t="s">
        <v>1031</v>
      </c>
      <c r="D1073" t="s">
        <v>494</v>
      </c>
    </row>
    <row r="1074" spans="1:4" hidden="1" x14ac:dyDescent="0.25">
      <c r="A1074" t="s">
        <v>4169</v>
      </c>
      <c r="B1074">
        <v>11</v>
      </c>
      <c r="C1074" t="s">
        <v>2448</v>
      </c>
      <c r="D1074" t="s">
        <v>4176</v>
      </c>
    </row>
    <row r="1075" spans="1:4" hidden="1" x14ac:dyDescent="0.25">
      <c r="A1075" t="s">
        <v>4169</v>
      </c>
      <c r="B1075">
        <v>12</v>
      </c>
      <c r="C1075" t="s">
        <v>4175</v>
      </c>
      <c r="D1075" t="s">
        <v>4174</v>
      </c>
    </row>
    <row r="1076" spans="1:4" hidden="1" x14ac:dyDescent="0.25">
      <c r="A1076" t="s">
        <v>4169</v>
      </c>
      <c r="B1076">
        <v>13</v>
      </c>
      <c r="C1076" t="s">
        <v>761</v>
      </c>
      <c r="D1076" t="s">
        <v>500</v>
      </c>
    </row>
    <row r="1077" spans="1:4" hidden="1" x14ac:dyDescent="0.25">
      <c r="A1077" t="s">
        <v>4169</v>
      </c>
      <c r="B1077">
        <v>14</v>
      </c>
      <c r="C1077" t="s">
        <v>4173</v>
      </c>
      <c r="D1077" t="s">
        <v>502</v>
      </c>
    </row>
    <row r="1078" spans="1:4" hidden="1" x14ac:dyDescent="0.25">
      <c r="A1078" t="s">
        <v>4169</v>
      </c>
      <c r="B1078">
        <v>15</v>
      </c>
      <c r="C1078" t="s">
        <v>4172</v>
      </c>
      <c r="D1078" t="s">
        <v>1002</v>
      </c>
    </row>
    <row r="1079" spans="1:4" hidden="1" x14ac:dyDescent="0.25">
      <c r="A1079" t="s">
        <v>4169</v>
      </c>
      <c r="B1079">
        <v>16</v>
      </c>
      <c r="C1079" t="s">
        <v>1079</v>
      </c>
      <c r="D1079" t="s">
        <v>593</v>
      </c>
    </row>
    <row r="1080" spans="1:4" hidden="1" x14ac:dyDescent="0.25">
      <c r="A1080" t="s">
        <v>4169</v>
      </c>
      <c r="B1080">
        <v>17</v>
      </c>
      <c r="C1080" t="s">
        <v>595</v>
      </c>
      <c r="D1080" t="s">
        <v>167</v>
      </c>
    </row>
    <row r="1081" spans="1:4" hidden="1" x14ac:dyDescent="0.25">
      <c r="A1081" t="s">
        <v>4169</v>
      </c>
      <c r="B1081">
        <v>18</v>
      </c>
      <c r="C1081" t="s">
        <v>4171</v>
      </c>
      <c r="D1081" t="s">
        <v>4170</v>
      </c>
    </row>
    <row r="1082" spans="1:4" hidden="1" x14ac:dyDescent="0.25">
      <c r="A1082" t="s">
        <v>4169</v>
      </c>
      <c r="B1082">
        <v>19</v>
      </c>
      <c r="C1082" t="s">
        <v>998</v>
      </c>
      <c r="D1082" t="s">
        <v>4047</v>
      </c>
    </row>
    <row r="1083" spans="1:4" hidden="1" x14ac:dyDescent="0.25">
      <c r="A1083" t="s">
        <v>4169</v>
      </c>
      <c r="B1083">
        <v>20</v>
      </c>
      <c r="C1083" t="s">
        <v>4034</v>
      </c>
      <c r="D1083" t="s">
        <v>4033</v>
      </c>
    </row>
    <row r="1084" spans="1:4" hidden="1" x14ac:dyDescent="0.25">
      <c r="A1084" t="s">
        <v>4169</v>
      </c>
      <c r="B1084">
        <v>21</v>
      </c>
      <c r="C1084" t="s">
        <v>295</v>
      </c>
      <c r="D1084" t="s">
        <v>14</v>
      </c>
    </row>
    <row r="1085" spans="1:4" hidden="1" x14ac:dyDescent="0.25">
      <c r="A1085" t="s">
        <v>4167</v>
      </c>
      <c r="B1085">
        <v>1</v>
      </c>
      <c r="C1085" t="s">
        <v>1463</v>
      </c>
      <c r="D1085" t="s">
        <v>90</v>
      </c>
    </row>
    <row r="1086" spans="1:4" hidden="1" x14ac:dyDescent="0.25">
      <c r="A1086" t="s">
        <v>4167</v>
      </c>
      <c r="B1086">
        <v>2</v>
      </c>
      <c r="C1086" t="s">
        <v>1976</v>
      </c>
      <c r="D1086" t="s">
        <v>4168</v>
      </c>
    </row>
    <row r="1087" spans="1:4" hidden="1" x14ac:dyDescent="0.25">
      <c r="A1087" t="s">
        <v>4167</v>
      </c>
      <c r="B1087">
        <v>3</v>
      </c>
      <c r="C1087" t="s">
        <v>3550</v>
      </c>
      <c r="D1087" t="s">
        <v>123</v>
      </c>
    </row>
    <row r="1088" spans="1:4" hidden="1" x14ac:dyDescent="0.25">
      <c r="A1088" t="s">
        <v>4166</v>
      </c>
      <c r="B1088">
        <v>1</v>
      </c>
      <c r="C1088" t="s">
        <v>295</v>
      </c>
      <c r="D1088" t="s">
        <v>14</v>
      </c>
    </row>
    <row r="1089" spans="1:4" hidden="1" x14ac:dyDescent="0.25">
      <c r="A1089" t="s">
        <v>4166</v>
      </c>
      <c r="B1089">
        <v>2</v>
      </c>
      <c r="C1089" t="s">
        <v>492</v>
      </c>
      <c r="D1089" t="s">
        <v>26</v>
      </c>
    </row>
    <row r="1090" spans="1:4" hidden="1" x14ac:dyDescent="0.25">
      <c r="A1090" t="s">
        <v>4155</v>
      </c>
      <c r="B1090">
        <v>1</v>
      </c>
      <c r="C1090" t="s">
        <v>512</v>
      </c>
      <c r="D1090" t="s">
        <v>122</v>
      </c>
    </row>
    <row r="1091" spans="1:4" hidden="1" x14ac:dyDescent="0.25">
      <c r="A1091" t="s">
        <v>4155</v>
      </c>
      <c r="B1091">
        <v>2</v>
      </c>
      <c r="C1091" t="s">
        <v>4165</v>
      </c>
      <c r="D1091" t="s">
        <v>1904</v>
      </c>
    </row>
    <row r="1092" spans="1:4" hidden="1" x14ac:dyDescent="0.25">
      <c r="A1092" t="s">
        <v>4155</v>
      </c>
      <c r="B1092">
        <v>3</v>
      </c>
      <c r="C1092" t="s">
        <v>1051</v>
      </c>
      <c r="D1092" t="s">
        <v>1906</v>
      </c>
    </row>
    <row r="1093" spans="1:4" hidden="1" x14ac:dyDescent="0.25">
      <c r="A1093" t="s">
        <v>4155</v>
      </c>
      <c r="B1093">
        <v>4</v>
      </c>
      <c r="C1093" t="s">
        <v>4164</v>
      </c>
      <c r="D1093" t="s">
        <v>4163</v>
      </c>
    </row>
    <row r="1094" spans="1:4" hidden="1" x14ac:dyDescent="0.25">
      <c r="A1094" t="s">
        <v>4155</v>
      </c>
      <c r="B1094">
        <v>5</v>
      </c>
      <c r="C1094" t="s">
        <v>4162</v>
      </c>
      <c r="D1094" t="s">
        <v>4161</v>
      </c>
    </row>
    <row r="1095" spans="1:4" hidden="1" x14ac:dyDescent="0.25">
      <c r="A1095" t="s">
        <v>4155</v>
      </c>
      <c r="B1095">
        <v>6</v>
      </c>
      <c r="C1095" t="s">
        <v>1339</v>
      </c>
      <c r="D1095" t="s">
        <v>739</v>
      </c>
    </row>
    <row r="1096" spans="1:4" hidden="1" x14ac:dyDescent="0.25">
      <c r="A1096" t="s">
        <v>4155</v>
      </c>
      <c r="B1096">
        <v>7</v>
      </c>
      <c r="C1096" t="s">
        <v>452</v>
      </c>
      <c r="D1096" t="s">
        <v>378</v>
      </c>
    </row>
    <row r="1097" spans="1:4" hidden="1" x14ac:dyDescent="0.25">
      <c r="A1097" t="s">
        <v>4155</v>
      </c>
      <c r="B1097">
        <v>8</v>
      </c>
      <c r="C1097" t="s">
        <v>919</v>
      </c>
      <c r="D1097" t="s">
        <v>380</v>
      </c>
    </row>
    <row r="1098" spans="1:4" hidden="1" x14ac:dyDescent="0.25">
      <c r="A1098" t="s">
        <v>4155</v>
      </c>
      <c r="B1098">
        <v>9</v>
      </c>
      <c r="C1098" t="s">
        <v>881</v>
      </c>
      <c r="D1098" t="s">
        <v>4160</v>
      </c>
    </row>
    <row r="1099" spans="1:4" hidden="1" x14ac:dyDescent="0.25">
      <c r="A1099" t="s">
        <v>4155</v>
      </c>
      <c r="B1099">
        <v>10</v>
      </c>
      <c r="C1099" t="s">
        <v>316</v>
      </c>
      <c r="D1099" t="s">
        <v>106</v>
      </c>
    </row>
    <row r="1100" spans="1:4" hidden="1" x14ac:dyDescent="0.25">
      <c r="A1100" t="s">
        <v>4155</v>
      </c>
      <c r="B1100">
        <v>11</v>
      </c>
      <c r="C1100" t="s">
        <v>1022</v>
      </c>
      <c r="D1100" t="s">
        <v>4159</v>
      </c>
    </row>
    <row r="1101" spans="1:4" hidden="1" x14ac:dyDescent="0.25">
      <c r="A1101" t="s">
        <v>4155</v>
      </c>
      <c r="B1101">
        <v>12</v>
      </c>
      <c r="C1101" t="s">
        <v>3737</v>
      </c>
      <c r="D1101" t="s">
        <v>1021</v>
      </c>
    </row>
    <row r="1102" spans="1:4" hidden="1" x14ac:dyDescent="0.25">
      <c r="A1102" t="s">
        <v>4155</v>
      </c>
      <c r="B1102">
        <v>13</v>
      </c>
      <c r="C1102" t="s">
        <v>954</v>
      </c>
      <c r="D1102" t="s">
        <v>386</v>
      </c>
    </row>
    <row r="1103" spans="1:4" hidden="1" x14ac:dyDescent="0.25">
      <c r="A1103" t="s">
        <v>4155</v>
      </c>
      <c r="B1103">
        <v>14</v>
      </c>
      <c r="C1103" t="s">
        <v>923</v>
      </c>
      <c r="D1103" t="s">
        <v>407</v>
      </c>
    </row>
    <row r="1104" spans="1:4" hidden="1" x14ac:dyDescent="0.25">
      <c r="A1104" t="s">
        <v>4155</v>
      </c>
      <c r="B1104">
        <v>15</v>
      </c>
      <c r="C1104" t="s">
        <v>916</v>
      </c>
      <c r="D1104" t="s">
        <v>1611</v>
      </c>
    </row>
    <row r="1105" spans="1:4" hidden="1" x14ac:dyDescent="0.25">
      <c r="A1105" t="s">
        <v>4155</v>
      </c>
      <c r="B1105">
        <v>16</v>
      </c>
      <c r="C1105" t="s">
        <v>914</v>
      </c>
      <c r="D1105" t="s">
        <v>4158</v>
      </c>
    </row>
    <row r="1106" spans="1:4" hidden="1" x14ac:dyDescent="0.25">
      <c r="A1106" t="s">
        <v>4155</v>
      </c>
      <c r="B1106">
        <v>17</v>
      </c>
      <c r="C1106" t="s">
        <v>2488</v>
      </c>
      <c r="D1106" t="s">
        <v>2515</v>
      </c>
    </row>
    <row r="1107" spans="1:4" hidden="1" x14ac:dyDescent="0.25">
      <c r="A1107" t="s">
        <v>4155</v>
      </c>
      <c r="B1107">
        <v>18</v>
      </c>
      <c r="C1107" t="s">
        <v>4157</v>
      </c>
      <c r="D1107" t="s">
        <v>4156</v>
      </c>
    </row>
    <row r="1108" spans="1:4" hidden="1" x14ac:dyDescent="0.25">
      <c r="A1108" t="s">
        <v>4155</v>
      </c>
      <c r="B1108">
        <v>19</v>
      </c>
      <c r="C1108" t="s">
        <v>295</v>
      </c>
      <c r="D1108" t="s">
        <v>10</v>
      </c>
    </row>
    <row r="1109" spans="1:4" hidden="1" x14ac:dyDescent="0.25">
      <c r="A1109" t="s">
        <v>4150</v>
      </c>
      <c r="B1109">
        <v>1</v>
      </c>
      <c r="C1109" t="s">
        <v>4084</v>
      </c>
      <c r="D1109" t="s">
        <v>121</v>
      </c>
    </row>
    <row r="1110" spans="1:4" hidden="1" x14ac:dyDescent="0.25">
      <c r="A1110" t="s">
        <v>4150</v>
      </c>
      <c r="B1110">
        <v>2</v>
      </c>
      <c r="C1110" t="s">
        <v>1802</v>
      </c>
      <c r="D1110" t="s">
        <v>298</v>
      </c>
    </row>
    <row r="1111" spans="1:4" hidden="1" x14ac:dyDescent="0.25">
      <c r="A1111" t="s">
        <v>4150</v>
      </c>
      <c r="B1111">
        <v>3</v>
      </c>
      <c r="C1111" t="s">
        <v>1235</v>
      </c>
      <c r="D1111" t="s">
        <v>134</v>
      </c>
    </row>
    <row r="1112" spans="1:4" hidden="1" x14ac:dyDescent="0.25">
      <c r="A1112" t="s">
        <v>4150</v>
      </c>
      <c r="B1112">
        <v>4</v>
      </c>
      <c r="C1112" t="s">
        <v>1898</v>
      </c>
      <c r="D1112" t="s">
        <v>4082</v>
      </c>
    </row>
    <row r="1113" spans="1:4" hidden="1" x14ac:dyDescent="0.25">
      <c r="A1113" t="s">
        <v>4150</v>
      </c>
      <c r="B1113">
        <v>5</v>
      </c>
      <c r="C1113" t="s">
        <v>4081</v>
      </c>
      <c r="D1113" t="s">
        <v>4080</v>
      </c>
    </row>
    <row r="1114" spans="1:4" hidden="1" x14ac:dyDescent="0.25">
      <c r="A1114" t="s">
        <v>4150</v>
      </c>
      <c r="B1114">
        <v>6</v>
      </c>
      <c r="C1114" t="s">
        <v>1422</v>
      </c>
      <c r="D1114" t="s">
        <v>2720</v>
      </c>
    </row>
    <row r="1115" spans="1:4" hidden="1" x14ac:dyDescent="0.25">
      <c r="A1115" t="s">
        <v>4150</v>
      </c>
      <c r="B1115">
        <v>7</v>
      </c>
      <c r="C1115" t="s">
        <v>1079</v>
      </c>
      <c r="D1115" t="s">
        <v>1150</v>
      </c>
    </row>
    <row r="1116" spans="1:4" hidden="1" x14ac:dyDescent="0.25">
      <c r="A1116" t="s">
        <v>4150</v>
      </c>
      <c r="B1116">
        <v>8</v>
      </c>
      <c r="C1116" t="s">
        <v>492</v>
      </c>
      <c r="D1116" t="s">
        <v>26</v>
      </c>
    </row>
    <row r="1117" spans="1:4" hidden="1" x14ac:dyDescent="0.25">
      <c r="A1117" t="s">
        <v>4150</v>
      </c>
      <c r="B1117">
        <v>9</v>
      </c>
      <c r="C1117" t="s">
        <v>1001</v>
      </c>
      <c r="D1117" t="s">
        <v>1030</v>
      </c>
    </row>
    <row r="1118" spans="1:4" hidden="1" x14ac:dyDescent="0.25">
      <c r="A1118" t="s">
        <v>4150</v>
      </c>
      <c r="B1118">
        <v>10</v>
      </c>
      <c r="C1118" t="s">
        <v>491</v>
      </c>
      <c r="D1118" t="s">
        <v>2985</v>
      </c>
    </row>
    <row r="1119" spans="1:4" hidden="1" x14ac:dyDescent="0.25">
      <c r="A1119" t="s">
        <v>4150</v>
      </c>
      <c r="B1119">
        <v>11</v>
      </c>
      <c r="C1119" t="s">
        <v>4154</v>
      </c>
      <c r="D1119" t="s">
        <v>4153</v>
      </c>
    </row>
    <row r="1120" spans="1:4" hidden="1" x14ac:dyDescent="0.25">
      <c r="A1120" t="s">
        <v>4150</v>
      </c>
      <c r="B1120">
        <v>12</v>
      </c>
      <c r="C1120" t="s">
        <v>438</v>
      </c>
      <c r="D1120" t="s">
        <v>2645</v>
      </c>
    </row>
    <row r="1121" spans="1:4" hidden="1" x14ac:dyDescent="0.25">
      <c r="A1121" t="s">
        <v>4150</v>
      </c>
      <c r="B1121">
        <v>13</v>
      </c>
      <c r="C1121" t="s">
        <v>2961</v>
      </c>
      <c r="D1121" t="s">
        <v>3849</v>
      </c>
    </row>
    <row r="1122" spans="1:4" hidden="1" x14ac:dyDescent="0.25">
      <c r="A1122" t="s">
        <v>4150</v>
      </c>
      <c r="B1122">
        <v>14</v>
      </c>
      <c r="C1122" t="s">
        <v>1412</v>
      </c>
      <c r="D1122" t="s">
        <v>484</v>
      </c>
    </row>
    <row r="1123" spans="1:4" hidden="1" x14ac:dyDescent="0.25">
      <c r="A1123" t="s">
        <v>4150</v>
      </c>
      <c r="B1123">
        <v>15</v>
      </c>
      <c r="C1123" t="s">
        <v>2743</v>
      </c>
      <c r="D1123" t="s">
        <v>2742</v>
      </c>
    </row>
    <row r="1124" spans="1:4" hidden="1" x14ac:dyDescent="0.25">
      <c r="A1124" t="s">
        <v>4150</v>
      </c>
      <c r="B1124">
        <v>16</v>
      </c>
      <c r="C1124" t="s">
        <v>483</v>
      </c>
      <c r="D1124" t="s">
        <v>483</v>
      </c>
    </row>
    <row r="1125" spans="1:4" hidden="1" x14ac:dyDescent="0.25">
      <c r="A1125" t="s">
        <v>4150</v>
      </c>
      <c r="B1125">
        <v>17</v>
      </c>
      <c r="C1125" t="s">
        <v>2029</v>
      </c>
      <c r="D1125" t="s">
        <v>480</v>
      </c>
    </row>
    <row r="1126" spans="1:4" hidden="1" x14ac:dyDescent="0.25">
      <c r="A1126" t="s">
        <v>4150</v>
      </c>
      <c r="B1126">
        <v>18</v>
      </c>
      <c r="C1126" t="s">
        <v>4152</v>
      </c>
      <c r="D1126" t="s">
        <v>4151</v>
      </c>
    </row>
    <row r="1127" spans="1:4" hidden="1" x14ac:dyDescent="0.25">
      <c r="A1127" t="s">
        <v>4150</v>
      </c>
      <c r="B1127">
        <v>19</v>
      </c>
      <c r="C1127" t="s">
        <v>911</v>
      </c>
      <c r="D1127" t="s">
        <v>8</v>
      </c>
    </row>
    <row r="1128" spans="1:4" hidden="1" x14ac:dyDescent="0.25">
      <c r="A1128" t="s">
        <v>4141</v>
      </c>
      <c r="B1128">
        <v>1</v>
      </c>
      <c r="C1128" t="s">
        <v>492</v>
      </c>
      <c r="D1128" t="s">
        <v>26</v>
      </c>
    </row>
    <row r="1129" spans="1:4" hidden="1" x14ac:dyDescent="0.25">
      <c r="A1129" t="s">
        <v>4141</v>
      </c>
      <c r="B1129">
        <v>2</v>
      </c>
      <c r="C1129" t="s">
        <v>1109</v>
      </c>
      <c r="D1129" t="s">
        <v>2984</v>
      </c>
    </row>
    <row r="1130" spans="1:4" hidden="1" x14ac:dyDescent="0.25">
      <c r="A1130" t="s">
        <v>4141</v>
      </c>
      <c r="B1130">
        <v>3</v>
      </c>
      <c r="C1130" t="s">
        <v>491</v>
      </c>
      <c r="D1130" t="s">
        <v>490</v>
      </c>
    </row>
    <row r="1131" spans="1:4" hidden="1" x14ac:dyDescent="0.25">
      <c r="A1131" t="s">
        <v>4141</v>
      </c>
      <c r="B1131">
        <v>4</v>
      </c>
      <c r="C1131" t="s">
        <v>1073</v>
      </c>
      <c r="D1131" t="s">
        <v>4139</v>
      </c>
    </row>
    <row r="1132" spans="1:4" hidden="1" x14ac:dyDescent="0.25">
      <c r="A1132" t="s">
        <v>4141</v>
      </c>
      <c r="B1132">
        <v>5</v>
      </c>
      <c r="C1132" t="s">
        <v>4149</v>
      </c>
      <c r="D1132" t="s">
        <v>4148</v>
      </c>
    </row>
    <row r="1133" spans="1:4" hidden="1" x14ac:dyDescent="0.25">
      <c r="A1133" t="s">
        <v>4141</v>
      </c>
      <c r="B1133">
        <v>6</v>
      </c>
      <c r="C1133" t="s">
        <v>438</v>
      </c>
      <c r="D1133" t="s">
        <v>2645</v>
      </c>
    </row>
    <row r="1134" spans="1:4" hidden="1" x14ac:dyDescent="0.25">
      <c r="A1134" t="s">
        <v>4141</v>
      </c>
      <c r="B1134">
        <v>7</v>
      </c>
      <c r="C1134" t="s">
        <v>2961</v>
      </c>
      <c r="D1134" t="s">
        <v>3849</v>
      </c>
    </row>
    <row r="1135" spans="1:4" hidden="1" x14ac:dyDescent="0.25">
      <c r="A1135" t="s">
        <v>4141</v>
      </c>
      <c r="B1135">
        <v>8</v>
      </c>
      <c r="C1135" t="s">
        <v>4147</v>
      </c>
      <c r="D1135" t="s">
        <v>1977</v>
      </c>
    </row>
    <row r="1136" spans="1:4" hidden="1" x14ac:dyDescent="0.25">
      <c r="A1136" t="s">
        <v>4141</v>
      </c>
      <c r="B1136">
        <v>9</v>
      </c>
      <c r="C1136" t="s">
        <v>1207</v>
      </c>
      <c r="D1136" t="s">
        <v>4146</v>
      </c>
    </row>
    <row r="1137" spans="1:4" hidden="1" x14ac:dyDescent="0.25">
      <c r="A1137" t="s">
        <v>4141</v>
      </c>
      <c r="B1137">
        <v>10</v>
      </c>
      <c r="C1137" t="s">
        <v>2519</v>
      </c>
      <c r="D1137" t="s">
        <v>4145</v>
      </c>
    </row>
    <row r="1138" spans="1:4" hidden="1" x14ac:dyDescent="0.25">
      <c r="A1138" t="s">
        <v>4141</v>
      </c>
      <c r="B1138">
        <v>11</v>
      </c>
      <c r="C1138" t="s">
        <v>4144</v>
      </c>
      <c r="D1138" t="s">
        <v>4143</v>
      </c>
    </row>
    <row r="1139" spans="1:4" hidden="1" x14ac:dyDescent="0.25">
      <c r="A1139" t="s">
        <v>4141</v>
      </c>
      <c r="B1139">
        <v>12</v>
      </c>
      <c r="C1139" t="s">
        <v>1054</v>
      </c>
      <c r="D1139" t="s">
        <v>2185</v>
      </c>
    </row>
    <row r="1140" spans="1:4" hidden="1" x14ac:dyDescent="0.25">
      <c r="A1140" t="s">
        <v>4141</v>
      </c>
      <c r="B1140">
        <v>13</v>
      </c>
      <c r="C1140" t="s">
        <v>1584</v>
      </c>
      <c r="D1140" t="s">
        <v>1260</v>
      </c>
    </row>
    <row r="1141" spans="1:4" hidden="1" x14ac:dyDescent="0.25">
      <c r="A1141" t="s">
        <v>4141</v>
      </c>
      <c r="B1141">
        <v>14</v>
      </c>
      <c r="C1141" t="s">
        <v>2163</v>
      </c>
      <c r="D1141" t="s">
        <v>1511</v>
      </c>
    </row>
    <row r="1142" spans="1:4" hidden="1" x14ac:dyDescent="0.25">
      <c r="A1142" t="s">
        <v>4141</v>
      </c>
      <c r="B1142">
        <v>15</v>
      </c>
      <c r="C1142" t="s">
        <v>1484</v>
      </c>
      <c r="D1142" t="s">
        <v>1257</v>
      </c>
    </row>
    <row r="1143" spans="1:4" hidden="1" x14ac:dyDescent="0.25">
      <c r="A1143" t="s">
        <v>4141</v>
      </c>
      <c r="B1143">
        <v>16</v>
      </c>
      <c r="C1143" t="s">
        <v>1256</v>
      </c>
      <c r="D1143" t="s">
        <v>1255</v>
      </c>
    </row>
    <row r="1144" spans="1:4" hidden="1" x14ac:dyDescent="0.25">
      <c r="A1144" t="s">
        <v>4141</v>
      </c>
      <c r="B1144">
        <v>17</v>
      </c>
      <c r="C1144" t="s">
        <v>1473</v>
      </c>
      <c r="D1144" t="s">
        <v>1253</v>
      </c>
    </row>
    <row r="1145" spans="1:4" hidden="1" x14ac:dyDescent="0.25">
      <c r="A1145" t="s">
        <v>4141</v>
      </c>
      <c r="B1145">
        <v>18</v>
      </c>
      <c r="C1145" t="s">
        <v>1193</v>
      </c>
      <c r="D1145" t="s">
        <v>1251</v>
      </c>
    </row>
    <row r="1146" spans="1:4" hidden="1" x14ac:dyDescent="0.25">
      <c r="A1146" t="s">
        <v>4141</v>
      </c>
      <c r="B1146">
        <v>19</v>
      </c>
      <c r="C1146" t="s">
        <v>2199</v>
      </c>
      <c r="D1146" t="s">
        <v>1247</v>
      </c>
    </row>
    <row r="1147" spans="1:4" hidden="1" x14ac:dyDescent="0.25">
      <c r="A1147" t="s">
        <v>4141</v>
      </c>
      <c r="B1147">
        <v>20</v>
      </c>
      <c r="C1147" t="s">
        <v>4142</v>
      </c>
      <c r="D1147" t="s">
        <v>4</v>
      </c>
    </row>
    <row r="1148" spans="1:4" hidden="1" x14ac:dyDescent="0.25">
      <c r="A1148" t="s">
        <v>4141</v>
      </c>
      <c r="B1148">
        <v>21</v>
      </c>
      <c r="C1148" t="s">
        <v>2066</v>
      </c>
      <c r="D1148" t="s">
        <v>196</v>
      </c>
    </row>
    <row r="1149" spans="1:4" hidden="1" x14ac:dyDescent="0.25">
      <c r="A1149" t="s">
        <v>4141</v>
      </c>
      <c r="B1149">
        <v>22</v>
      </c>
      <c r="C1149" t="s">
        <v>2485</v>
      </c>
      <c r="D1149" t="s">
        <v>48</v>
      </c>
    </row>
    <row r="1150" spans="1:4" hidden="1" x14ac:dyDescent="0.25">
      <c r="A1150" t="s">
        <v>4134</v>
      </c>
      <c r="B1150">
        <v>1</v>
      </c>
      <c r="C1150" t="s">
        <v>2488</v>
      </c>
      <c r="D1150" t="s">
        <v>120</v>
      </c>
    </row>
    <row r="1151" spans="1:4" hidden="1" x14ac:dyDescent="0.25">
      <c r="A1151" t="s">
        <v>4134</v>
      </c>
      <c r="B1151">
        <v>2</v>
      </c>
      <c r="C1151" t="s">
        <v>4140</v>
      </c>
      <c r="D1151" t="s">
        <v>46</v>
      </c>
    </row>
    <row r="1152" spans="1:4" hidden="1" x14ac:dyDescent="0.25">
      <c r="A1152" t="s">
        <v>4134</v>
      </c>
      <c r="B1152">
        <v>3</v>
      </c>
      <c r="C1152" t="s">
        <v>2310</v>
      </c>
      <c r="D1152" t="s">
        <v>2309</v>
      </c>
    </row>
    <row r="1153" spans="1:4" hidden="1" x14ac:dyDescent="0.25">
      <c r="A1153" t="s">
        <v>4134</v>
      </c>
      <c r="B1153">
        <v>4</v>
      </c>
      <c r="C1153" t="s">
        <v>2312</v>
      </c>
      <c r="D1153" t="s">
        <v>2311</v>
      </c>
    </row>
    <row r="1154" spans="1:4" hidden="1" x14ac:dyDescent="0.25">
      <c r="A1154" t="s">
        <v>4134</v>
      </c>
      <c r="B1154">
        <v>5</v>
      </c>
      <c r="C1154" t="s">
        <v>961</v>
      </c>
      <c r="D1154" t="s">
        <v>2645</v>
      </c>
    </row>
    <row r="1155" spans="1:4" hidden="1" x14ac:dyDescent="0.25">
      <c r="A1155" t="s">
        <v>4134</v>
      </c>
      <c r="B1155">
        <v>6</v>
      </c>
      <c r="C1155" t="s">
        <v>2163</v>
      </c>
      <c r="D1155" t="s">
        <v>4139</v>
      </c>
    </row>
    <row r="1156" spans="1:4" hidden="1" x14ac:dyDescent="0.25">
      <c r="A1156" t="s">
        <v>4134</v>
      </c>
      <c r="B1156">
        <v>7</v>
      </c>
      <c r="C1156" t="s">
        <v>491</v>
      </c>
      <c r="D1156" t="s">
        <v>490</v>
      </c>
    </row>
    <row r="1157" spans="1:4" hidden="1" x14ac:dyDescent="0.25">
      <c r="A1157" t="s">
        <v>4134</v>
      </c>
      <c r="B1157">
        <v>8</v>
      </c>
      <c r="C1157" t="s">
        <v>1500</v>
      </c>
      <c r="D1157" t="s">
        <v>4138</v>
      </c>
    </row>
    <row r="1158" spans="1:4" hidden="1" x14ac:dyDescent="0.25">
      <c r="A1158" t="s">
        <v>4134</v>
      </c>
      <c r="B1158">
        <v>9</v>
      </c>
      <c r="C1158" t="s">
        <v>492</v>
      </c>
      <c r="D1158" t="s">
        <v>26</v>
      </c>
    </row>
    <row r="1159" spans="1:4" hidden="1" x14ac:dyDescent="0.25">
      <c r="A1159" t="s">
        <v>4134</v>
      </c>
      <c r="B1159">
        <v>10</v>
      </c>
      <c r="C1159" t="s">
        <v>3003</v>
      </c>
      <c r="D1159" t="s">
        <v>205</v>
      </c>
    </row>
    <row r="1160" spans="1:4" hidden="1" x14ac:dyDescent="0.25">
      <c r="A1160" t="s">
        <v>4134</v>
      </c>
      <c r="B1160">
        <v>11</v>
      </c>
      <c r="C1160" t="s">
        <v>1227</v>
      </c>
      <c r="D1160" t="s">
        <v>4137</v>
      </c>
    </row>
    <row r="1161" spans="1:4" hidden="1" x14ac:dyDescent="0.25">
      <c r="A1161" t="s">
        <v>4134</v>
      </c>
      <c r="B1161">
        <v>12</v>
      </c>
      <c r="C1161" t="s">
        <v>992</v>
      </c>
      <c r="D1161" t="s">
        <v>4136</v>
      </c>
    </row>
    <row r="1162" spans="1:4" hidden="1" x14ac:dyDescent="0.25">
      <c r="A1162" t="s">
        <v>4134</v>
      </c>
      <c r="B1162">
        <v>13</v>
      </c>
      <c r="C1162" t="s">
        <v>678</v>
      </c>
      <c r="D1162" t="s">
        <v>4135</v>
      </c>
    </row>
    <row r="1163" spans="1:4" hidden="1" x14ac:dyDescent="0.25">
      <c r="A1163" t="s">
        <v>4134</v>
      </c>
      <c r="B1163">
        <v>14</v>
      </c>
      <c r="C1163" t="s">
        <v>761</v>
      </c>
      <c r="D1163" t="s">
        <v>500</v>
      </c>
    </row>
    <row r="1164" spans="1:4" hidden="1" x14ac:dyDescent="0.25">
      <c r="A1164" t="s">
        <v>4134</v>
      </c>
      <c r="B1164">
        <v>15</v>
      </c>
      <c r="C1164" t="s">
        <v>3887</v>
      </c>
      <c r="D1164" t="s">
        <v>502</v>
      </c>
    </row>
    <row r="1165" spans="1:4" hidden="1" x14ac:dyDescent="0.25">
      <c r="A1165" t="s">
        <v>4134</v>
      </c>
      <c r="B1165">
        <v>16</v>
      </c>
      <c r="C1165" t="s">
        <v>4057</v>
      </c>
      <c r="D1165" t="s">
        <v>1002</v>
      </c>
    </row>
    <row r="1166" spans="1:4" hidden="1" x14ac:dyDescent="0.25">
      <c r="A1166" t="s">
        <v>4134</v>
      </c>
      <c r="B1166">
        <v>17</v>
      </c>
      <c r="C1166" t="s">
        <v>1584</v>
      </c>
      <c r="D1166" t="s">
        <v>593</v>
      </c>
    </row>
    <row r="1167" spans="1:4" hidden="1" x14ac:dyDescent="0.25">
      <c r="A1167" t="s">
        <v>4134</v>
      </c>
      <c r="B1167">
        <v>18</v>
      </c>
      <c r="C1167" t="s">
        <v>1000</v>
      </c>
      <c r="D1167" t="s">
        <v>70</v>
      </c>
    </row>
    <row r="1168" spans="1:4" hidden="1" x14ac:dyDescent="0.25">
      <c r="A1168" t="s">
        <v>4134</v>
      </c>
      <c r="B1168">
        <v>19</v>
      </c>
      <c r="C1168" t="s">
        <v>999</v>
      </c>
      <c r="D1168" t="s">
        <v>2542</v>
      </c>
    </row>
    <row r="1169" spans="1:4" hidden="1" x14ac:dyDescent="0.25">
      <c r="A1169" t="s">
        <v>4134</v>
      </c>
      <c r="B1169">
        <v>20</v>
      </c>
      <c r="C1169" t="s">
        <v>1067</v>
      </c>
      <c r="D1169" t="s">
        <v>4047</v>
      </c>
    </row>
    <row r="1170" spans="1:4" hidden="1" x14ac:dyDescent="0.25">
      <c r="A1170" t="s">
        <v>4134</v>
      </c>
      <c r="B1170">
        <v>21</v>
      </c>
      <c r="C1170" t="s">
        <v>4034</v>
      </c>
      <c r="D1170" t="s">
        <v>4033</v>
      </c>
    </row>
    <row r="1171" spans="1:4" hidden="1" x14ac:dyDescent="0.25">
      <c r="A1171" t="s">
        <v>4134</v>
      </c>
      <c r="B1171">
        <v>22</v>
      </c>
      <c r="C1171" t="s">
        <v>295</v>
      </c>
      <c r="D1171" t="s">
        <v>14</v>
      </c>
    </row>
    <row r="1172" spans="1:4" hidden="1" x14ac:dyDescent="0.25">
      <c r="A1172" t="s">
        <v>4132</v>
      </c>
      <c r="B1172">
        <v>1</v>
      </c>
      <c r="C1172" t="s">
        <v>911</v>
      </c>
      <c r="D1172" t="s">
        <v>8</v>
      </c>
    </row>
    <row r="1173" spans="1:4" hidden="1" x14ac:dyDescent="0.25">
      <c r="A1173" t="s">
        <v>4132</v>
      </c>
      <c r="B1173">
        <v>2</v>
      </c>
      <c r="C1173" t="s">
        <v>2028</v>
      </c>
      <c r="D1173" t="s">
        <v>478</v>
      </c>
    </row>
    <row r="1174" spans="1:4" hidden="1" x14ac:dyDescent="0.25">
      <c r="A1174" t="s">
        <v>4132</v>
      </c>
      <c r="B1174">
        <v>3</v>
      </c>
      <c r="C1174" t="s">
        <v>2029</v>
      </c>
      <c r="D1174" t="s">
        <v>480</v>
      </c>
    </row>
    <row r="1175" spans="1:4" hidden="1" x14ac:dyDescent="0.25">
      <c r="A1175" t="s">
        <v>4132</v>
      </c>
      <c r="B1175">
        <v>4</v>
      </c>
      <c r="C1175" t="s">
        <v>483</v>
      </c>
      <c r="D1175" t="s">
        <v>2251</v>
      </c>
    </row>
    <row r="1176" spans="1:4" hidden="1" x14ac:dyDescent="0.25">
      <c r="A1176" t="s">
        <v>4132</v>
      </c>
      <c r="B1176">
        <v>5</v>
      </c>
      <c r="C1176" t="s">
        <v>1412</v>
      </c>
      <c r="D1176" t="s">
        <v>484</v>
      </c>
    </row>
    <row r="1177" spans="1:4" hidden="1" x14ac:dyDescent="0.25">
      <c r="A1177" t="s">
        <v>4132</v>
      </c>
      <c r="B1177">
        <v>6</v>
      </c>
      <c r="C1177" t="s">
        <v>2961</v>
      </c>
      <c r="D1177" t="s">
        <v>3849</v>
      </c>
    </row>
    <row r="1178" spans="1:4" hidden="1" x14ac:dyDescent="0.25">
      <c r="A1178" t="s">
        <v>4132</v>
      </c>
      <c r="B1178">
        <v>7</v>
      </c>
      <c r="C1178" t="s">
        <v>961</v>
      </c>
      <c r="D1178" t="s">
        <v>2645</v>
      </c>
    </row>
    <row r="1179" spans="1:4" hidden="1" x14ac:dyDescent="0.25">
      <c r="A1179" t="s">
        <v>4132</v>
      </c>
      <c r="B1179">
        <v>8</v>
      </c>
      <c r="C1179" t="s">
        <v>2163</v>
      </c>
      <c r="D1179" t="s">
        <v>4133</v>
      </c>
    </row>
    <row r="1180" spans="1:4" hidden="1" x14ac:dyDescent="0.25">
      <c r="A1180" t="s">
        <v>4132</v>
      </c>
      <c r="B1180">
        <v>9</v>
      </c>
      <c r="C1180" t="s">
        <v>491</v>
      </c>
      <c r="D1180" t="s">
        <v>490</v>
      </c>
    </row>
    <row r="1181" spans="1:4" hidden="1" x14ac:dyDescent="0.25">
      <c r="A1181" t="s">
        <v>4132</v>
      </c>
      <c r="B1181">
        <v>10</v>
      </c>
      <c r="C1181" t="s">
        <v>1109</v>
      </c>
      <c r="D1181" t="s">
        <v>2984</v>
      </c>
    </row>
    <row r="1182" spans="1:4" hidden="1" x14ac:dyDescent="0.25">
      <c r="A1182" t="s">
        <v>4132</v>
      </c>
      <c r="B1182">
        <v>11</v>
      </c>
      <c r="C1182" t="s">
        <v>492</v>
      </c>
      <c r="D1182" t="s">
        <v>26</v>
      </c>
    </row>
    <row r="1183" spans="1:4" hidden="1" x14ac:dyDescent="0.25">
      <c r="A1183" t="s">
        <v>4097</v>
      </c>
      <c r="B1183">
        <v>1</v>
      </c>
      <c r="C1183" t="s">
        <v>295</v>
      </c>
      <c r="D1183" t="s">
        <v>10</v>
      </c>
    </row>
    <row r="1184" spans="1:4" hidden="1" x14ac:dyDescent="0.25">
      <c r="A1184" t="s">
        <v>4097</v>
      </c>
      <c r="B1184">
        <v>2</v>
      </c>
      <c r="C1184" t="s">
        <v>637</v>
      </c>
      <c r="D1184" t="s">
        <v>636</v>
      </c>
    </row>
    <row r="1185" spans="1:4" hidden="1" x14ac:dyDescent="0.25">
      <c r="A1185" t="s">
        <v>4097</v>
      </c>
      <c r="B1185">
        <v>3</v>
      </c>
      <c r="C1185" t="s">
        <v>316</v>
      </c>
      <c r="D1185" t="s">
        <v>106</v>
      </c>
    </row>
    <row r="1186" spans="1:4" hidden="1" x14ac:dyDescent="0.25">
      <c r="A1186" t="s">
        <v>4097</v>
      </c>
      <c r="B1186">
        <v>4</v>
      </c>
      <c r="C1186" t="s">
        <v>919</v>
      </c>
      <c r="D1186" t="s">
        <v>380</v>
      </c>
    </row>
    <row r="1187" spans="1:4" hidden="1" x14ac:dyDescent="0.25">
      <c r="A1187" t="s">
        <v>4097</v>
      </c>
      <c r="B1187">
        <v>5</v>
      </c>
      <c r="C1187" t="s">
        <v>1339</v>
      </c>
      <c r="D1187" t="s">
        <v>739</v>
      </c>
    </row>
    <row r="1188" spans="1:4" hidden="1" x14ac:dyDescent="0.25">
      <c r="A1188" t="s">
        <v>4097</v>
      </c>
      <c r="B1188">
        <v>6</v>
      </c>
      <c r="C1188" t="s">
        <v>1001</v>
      </c>
      <c r="D1188" t="s">
        <v>4131</v>
      </c>
    </row>
    <row r="1189" spans="1:4" hidden="1" x14ac:dyDescent="0.25">
      <c r="A1189" t="s">
        <v>4097</v>
      </c>
      <c r="B1189">
        <v>7</v>
      </c>
      <c r="C1189" t="s">
        <v>4130</v>
      </c>
      <c r="D1189" t="s">
        <v>4129</v>
      </c>
    </row>
    <row r="1190" spans="1:4" hidden="1" x14ac:dyDescent="0.25">
      <c r="A1190" t="s">
        <v>4097</v>
      </c>
      <c r="B1190">
        <v>8</v>
      </c>
      <c r="C1190" t="s">
        <v>620</v>
      </c>
      <c r="D1190" t="s">
        <v>129</v>
      </c>
    </row>
    <row r="1191" spans="1:4" hidden="1" x14ac:dyDescent="0.25">
      <c r="A1191" t="s">
        <v>4097</v>
      </c>
      <c r="B1191">
        <v>9</v>
      </c>
      <c r="C1191" t="s">
        <v>752</v>
      </c>
      <c r="D1191" t="s">
        <v>751</v>
      </c>
    </row>
    <row r="1192" spans="1:4" hidden="1" x14ac:dyDescent="0.25">
      <c r="A1192" t="s">
        <v>4097</v>
      </c>
      <c r="B1192">
        <v>10</v>
      </c>
      <c r="C1192" t="s">
        <v>1269</v>
      </c>
      <c r="D1192" t="s">
        <v>1714</v>
      </c>
    </row>
    <row r="1193" spans="1:4" hidden="1" x14ac:dyDescent="0.25">
      <c r="A1193" t="s">
        <v>4097</v>
      </c>
      <c r="B1193">
        <v>11</v>
      </c>
      <c r="C1193" t="s">
        <v>2211</v>
      </c>
      <c r="D1193" t="s">
        <v>2413</v>
      </c>
    </row>
    <row r="1194" spans="1:4" hidden="1" x14ac:dyDescent="0.25">
      <c r="A1194" t="s">
        <v>4097</v>
      </c>
      <c r="B1194">
        <v>12</v>
      </c>
      <c r="C1194" t="s">
        <v>1763</v>
      </c>
      <c r="D1194" t="s">
        <v>4128</v>
      </c>
    </row>
    <row r="1195" spans="1:4" hidden="1" x14ac:dyDescent="0.25">
      <c r="A1195" t="s">
        <v>4097</v>
      </c>
      <c r="B1195">
        <v>13</v>
      </c>
      <c r="C1195" t="s">
        <v>1357</v>
      </c>
      <c r="D1195" t="s">
        <v>2390</v>
      </c>
    </row>
    <row r="1196" spans="1:4" hidden="1" x14ac:dyDescent="0.25">
      <c r="A1196" t="s">
        <v>4097</v>
      </c>
      <c r="B1196">
        <v>14</v>
      </c>
      <c r="C1196" t="s">
        <v>4127</v>
      </c>
      <c r="D1196" t="s">
        <v>4126</v>
      </c>
    </row>
    <row r="1197" spans="1:4" hidden="1" x14ac:dyDescent="0.25">
      <c r="A1197" t="s">
        <v>4097</v>
      </c>
      <c r="B1197">
        <v>15</v>
      </c>
      <c r="C1197" t="s">
        <v>2010</v>
      </c>
      <c r="D1197" t="s">
        <v>3368</v>
      </c>
    </row>
    <row r="1198" spans="1:4" hidden="1" x14ac:dyDescent="0.25">
      <c r="A1198" t="s">
        <v>4097</v>
      </c>
      <c r="B1198">
        <v>16</v>
      </c>
      <c r="C1198" t="s">
        <v>4125</v>
      </c>
      <c r="D1198" t="s">
        <v>2610</v>
      </c>
    </row>
    <row r="1199" spans="1:4" hidden="1" x14ac:dyDescent="0.25">
      <c r="A1199" t="s">
        <v>4097</v>
      </c>
      <c r="B1199">
        <v>17</v>
      </c>
      <c r="C1199" t="s">
        <v>692</v>
      </c>
      <c r="D1199" t="s">
        <v>4124</v>
      </c>
    </row>
    <row r="1200" spans="1:4" hidden="1" x14ac:dyDescent="0.25">
      <c r="A1200" t="s">
        <v>4097</v>
      </c>
      <c r="B1200">
        <v>18</v>
      </c>
      <c r="C1200" t="s">
        <v>1323</v>
      </c>
      <c r="D1200" t="s">
        <v>4123</v>
      </c>
    </row>
    <row r="1201" spans="1:4" hidden="1" x14ac:dyDescent="0.25">
      <c r="A1201" t="s">
        <v>4097</v>
      </c>
      <c r="B1201">
        <v>19</v>
      </c>
      <c r="C1201" t="s">
        <v>1419</v>
      </c>
      <c r="D1201" t="s">
        <v>4122</v>
      </c>
    </row>
    <row r="1202" spans="1:4" hidden="1" x14ac:dyDescent="0.25">
      <c r="A1202" t="s">
        <v>4097</v>
      </c>
      <c r="B1202">
        <v>20</v>
      </c>
      <c r="C1202" t="s">
        <v>923</v>
      </c>
      <c r="D1202" t="s">
        <v>4121</v>
      </c>
    </row>
    <row r="1203" spans="1:4" hidden="1" x14ac:dyDescent="0.25">
      <c r="A1203" t="s">
        <v>4097</v>
      </c>
      <c r="B1203">
        <v>21</v>
      </c>
      <c r="C1203" t="s">
        <v>733</v>
      </c>
      <c r="D1203" t="s">
        <v>3362</v>
      </c>
    </row>
    <row r="1204" spans="1:4" hidden="1" x14ac:dyDescent="0.25">
      <c r="A1204" t="s">
        <v>4097</v>
      </c>
      <c r="B1204">
        <v>22</v>
      </c>
      <c r="C1204" t="s">
        <v>971</v>
      </c>
      <c r="D1204" t="s">
        <v>4120</v>
      </c>
    </row>
    <row r="1205" spans="1:4" hidden="1" x14ac:dyDescent="0.25">
      <c r="A1205" t="s">
        <v>4097</v>
      </c>
      <c r="B1205">
        <v>23</v>
      </c>
      <c r="C1205" t="s">
        <v>730</v>
      </c>
      <c r="D1205" t="s">
        <v>4119</v>
      </c>
    </row>
    <row r="1206" spans="1:4" hidden="1" x14ac:dyDescent="0.25">
      <c r="A1206" t="s">
        <v>4097</v>
      </c>
      <c r="B1206">
        <v>24</v>
      </c>
      <c r="C1206" t="s">
        <v>4118</v>
      </c>
      <c r="D1206" t="s">
        <v>4117</v>
      </c>
    </row>
    <row r="1207" spans="1:4" hidden="1" x14ac:dyDescent="0.25">
      <c r="A1207" t="s">
        <v>4097</v>
      </c>
      <c r="B1207">
        <v>25</v>
      </c>
      <c r="C1207" t="s">
        <v>4116</v>
      </c>
      <c r="D1207" t="s">
        <v>4115</v>
      </c>
    </row>
    <row r="1208" spans="1:4" hidden="1" x14ac:dyDescent="0.25">
      <c r="A1208" t="s">
        <v>4097</v>
      </c>
      <c r="B1208">
        <v>26</v>
      </c>
      <c r="C1208" t="s">
        <v>2085</v>
      </c>
      <c r="D1208" t="s">
        <v>4114</v>
      </c>
    </row>
    <row r="1209" spans="1:4" hidden="1" x14ac:dyDescent="0.25">
      <c r="A1209" t="s">
        <v>4097</v>
      </c>
      <c r="B1209">
        <v>27</v>
      </c>
      <c r="C1209" t="s">
        <v>4113</v>
      </c>
      <c r="D1209" t="s">
        <v>4112</v>
      </c>
    </row>
    <row r="1210" spans="1:4" hidden="1" x14ac:dyDescent="0.25">
      <c r="A1210" t="s">
        <v>4097</v>
      </c>
      <c r="B1210">
        <v>28</v>
      </c>
      <c r="C1210" t="s">
        <v>728</v>
      </c>
      <c r="D1210" t="s">
        <v>1563</v>
      </c>
    </row>
    <row r="1211" spans="1:4" hidden="1" x14ac:dyDescent="0.25">
      <c r="A1211" t="s">
        <v>4097</v>
      </c>
      <c r="B1211">
        <v>29</v>
      </c>
      <c r="C1211" t="s">
        <v>4111</v>
      </c>
      <c r="D1211" t="s">
        <v>4110</v>
      </c>
    </row>
    <row r="1212" spans="1:4" hidden="1" x14ac:dyDescent="0.25">
      <c r="A1212" t="s">
        <v>4097</v>
      </c>
      <c r="B1212">
        <v>30</v>
      </c>
      <c r="C1212" t="s">
        <v>726</v>
      </c>
      <c r="D1212" t="s">
        <v>725</v>
      </c>
    </row>
    <row r="1213" spans="1:4" hidden="1" x14ac:dyDescent="0.25">
      <c r="A1213" t="s">
        <v>4097</v>
      </c>
      <c r="B1213">
        <v>31</v>
      </c>
      <c r="C1213" t="s">
        <v>2216</v>
      </c>
      <c r="D1213" t="s">
        <v>4109</v>
      </c>
    </row>
    <row r="1214" spans="1:4" hidden="1" x14ac:dyDescent="0.25">
      <c r="A1214" t="s">
        <v>4097</v>
      </c>
      <c r="B1214">
        <v>32</v>
      </c>
      <c r="C1214" t="s">
        <v>4108</v>
      </c>
      <c r="D1214" t="s">
        <v>4107</v>
      </c>
    </row>
    <row r="1215" spans="1:4" hidden="1" x14ac:dyDescent="0.25">
      <c r="A1215" t="s">
        <v>4097</v>
      </c>
      <c r="B1215">
        <v>33</v>
      </c>
      <c r="C1215" t="s">
        <v>3265</v>
      </c>
      <c r="D1215" t="s">
        <v>4106</v>
      </c>
    </row>
    <row r="1216" spans="1:4" hidden="1" x14ac:dyDescent="0.25">
      <c r="A1216" t="s">
        <v>4097</v>
      </c>
      <c r="B1216">
        <v>34</v>
      </c>
      <c r="C1216" t="s">
        <v>1022</v>
      </c>
      <c r="D1216" t="s">
        <v>4105</v>
      </c>
    </row>
    <row r="1217" spans="1:4" hidden="1" x14ac:dyDescent="0.25">
      <c r="A1217" t="s">
        <v>4097</v>
      </c>
      <c r="B1217">
        <v>35</v>
      </c>
      <c r="C1217" t="s">
        <v>733</v>
      </c>
      <c r="D1217" t="s">
        <v>4104</v>
      </c>
    </row>
    <row r="1218" spans="1:4" hidden="1" x14ac:dyDescent="0.25">
      <c r="A1218" t="s">
        <v>4097</v>
      </c>
      <c r="B1218">
        <v>36</v>
      </c>
      <c r="C1218" t="s">
        <v>2392</v>
      </c>
      <c r="D1218" t="s">
        <v>4103</v>
      </c>
    </row>
    <row r="1219" spans="1:4" hidden="1" x14ac:dyDescent="0.25">
      <c r="A1219" t="s">
        <v>4097</v>
      </c>
      <c r="B1219">
        <v>37</v>
      </c>
      <c r="C1219" t="s">
        <v>4102</v>
      </c>
      <c r="D1219" t="s">
        <v>4101</v>
      </c>
    </row>
    <row r="1220" spans="1:4" hidden="1" x14ac:dyDescent="0.25">
      <c r="A1220" t="s">
        <v>4097</v>
      </c>
      <c r="B1220">
        <v>38</v>
      </c>
      <c r="C1220" t="s">
        <v>2395</v>
      </c>
      <c r="D1220" t="s">
        <v>4100</v>
      </c>
    </row>
    <row r="1221" spans="1:4" hidden="1" x14ac:dyDescent="0.25">
      <c r="A1221" t="s">
        <v>4097</v>
      </c>
      <c r="B1221">
        <v>39</v>
      </c>
      <c r="C1221" t="s">
        <v>1140</v>
      </c>
      <c r="D1221" t="s">
        <v>1659</v>
      </c>
    </row>
    <row r="1222" spans="1:4" hidden="1" x14ac:dyDescent="0.25">
      <c r="A1222" t="s">
        <v>4097</v>
      </c>
      <c r="B1222">
        <v>40</v>
      </c>
      <c r="C1222" t="s">
        <v>1628</v>
      </c>
      <c r="D1222" t="s">
        <v>4099</v>
      </c>
    </row>
    <row r="1223" spans="1:4" hidden="1" x14ac:dyDescent="0.25">
      <c r="A1223" t="s">
        <v>4097</v>
      </c>
      <c r="B1223">
        <v>41</v>
      </c>
      <c r="C1223" t="s">
        <v>1170</v>
      </c>
      <c r="D1223" t="s">
        <v>4098</v>
      </c>
    </row>
    <row r="1224" spans="1:4" hidden="1" x14ac:dyDescent="0.25">
      <c r="A1224" t="s">
        <v>4097</v>
      </c>
      <c r="B1224">
        <v>42</v>
      </c>
      <c r="C1224" t="s">
        <v>4096</v>
      </c>
      <c r="D1224" t="s">
        <v>55</v>
      </c>
    </row>
    <row r="1225" spans="1:4" hidden="1" x14ac:dyDescent="0.25">
      <c r="A1225" t="s">
        <v>4089</v>
      </c>
      <c r="B1225">
        <v>1</v>
      </c>
      <c r="C1225" t="s">
        <v>316</v>
      </c>
      <c r="D1225" t="s">
        <v>106</v>
      </c>
    </row>
    <row r="1226" spans="1:4" hidden="1" x14ac:dyDescent="0.25">
      <c r="A1226" t="s">
        <v>4089</v>
      </c>
      <c r="B1226">
        <v>2</v>
      </c>
      <c r="C1226" t="s">
        <v>295</v>
      </c>
      <c r="D1226" t="s">
        <v>10</v>
      </c>
    </row>
    <row r="1227" spans="1:4" hidden="1" x14ac:dyDescent="0.25">
      <c r="A1227" t="s">
        <v>4089</v>
      </c>
      <c r="B1227">
        <v>3</v>
      </c>
      <c r="C1227" t="s">
        <v>4034</v>
      </c>
      <c r="D1227" t="s">
        <v>4095</v>
      </c>
    </row>
    <row r="1228" spans="1:4" hidden="1" x14ac:dyDescent="0.25">
      <c r="A1228" t="s">
        <v>4089</v>
      </c>
      <c r="B1228">
        <v>4</v>
      </c>
      <c r="C1228" t="s">
        <v>1067</v>
      </c>
      <c r="D1228" t="s">
        <v>1234</v>
      </c>
    </row>
    <row r="1229" spans="1:4" hidden="1" x14ac:dyDescent="0.25">
      <c r="A1229" t="s">
        <v>4089</v>
      </c>
      <c r="B1229">
        <v>5</v>
      </c>
      <c r="C1229" t="s">
        <v>999</v>
      </c>
      <c r="D1229" t="s">
        <v>596</v>
      </c>
    </row>
    <row r="1230" spans="1:4" hidden="1" x14ac:dyDescent="0.25">
      <c r="A1230" t="s">
        <v>4089</v>
      </c>
      <c r="B1230">
        <v>6</v>
      </c>
      <c r="C1230" t="s">
        <v>1000</v>
      </c>
      <c r="D1230" t="s">
        <v>70</v>
      </c>
    </row>
    <row r="1231" spans="1:4" hidden="1" x14ac:dyDescent="0.25">
      <c r="A1231" t="s">
        <v>4089</v>
      </c>
      <c r="B1231">
        <v>7</v>
      </c>
      <c r="C1231" t="s">
        <v>1193</v>
      </c>
      <c r="D1231" t="s">
        <v>593</v>
      </c>
    </row>
    <row r="1232" spans="1:4" hidden="1" x14ac:dyDescent="0.25">
      <c r="A1232" t="s">
        <v>4089</v>
      </c>
      <c r="B1232">
        <v>8</v>
      </c>
      <c r="C1232" t="s">
        <v>4057</v>
      </c>
      <c r="D1232" t="s">
        <v>4073</v>
      </c>
    </row>
    <row r="1233" spans="1:4" hidden="1" x14ac:dyDescent="0.25">
      <c r="A1233" t="s">
        <v>4089</v>
      </c>
      <c r="B1233">
        <v>9</v>
      </c>
      <c r="C1233" t="s">
        <v>933</v>
      </c>
      <c r="D1233" t="s">
        <v>502</v>
      </c>
    </row>
    <row r="1234" spans="1:4" hidden="1" x14ac:dyDescent="0.25">
      <c r="A1234" t="s">
        <v>4089</v>
      </c>
      <c r="B1234">
        <v>10</v>
      </c>
      <c r="C1234" t="s">
        <v>761</v>
      </c>
      <c r="D1234" t="s">
        <v>500</v>
      </c>
    </row>
    <row r="1235" spans="1:4" hidden="1" x14ac:dyDescent="0.25">
      <c r="A1235" t="s">
        <v>4089</v>
      </c>
      <c r="B1235">
        <v>11</v>
      </c>
      <c r="C1235" t="s">
        <v>4075</v>
      </c>
      <c r="D1235" t="s">
        <v>4094</v>
      </c>
    </row>
    <row r="1236" spans="1:4" hidden="1" x14ac:dyDescent="0.25">
      <c r="A1236" t="s">
        <v>4089</v>
      </c>
      <c r="B1236">
        <v>12</v>
      </c>
      <c r="C1236" t="s">
        <v>678</v>
      </c>
      <c r="D1236" t="s">
        <v>4054</v>
      </c>
    </row>
    <row r="1237" spans="1:4" hidden="1" x14ac:dyDescent="0.25">
      <c r="A1237" t="s">
        <v>4089</v>
      </c>
      <c r="B1237">
        <v>13</v>
      </c>
      <c r="C1237" t="s">
        <v>3003</v>
      </c>
      <c r="D1237" t="s">
        <v>4093</v>
      </c>
    </row>
    <row r="1238" spans="1:4" hidden="1" x14ac:dyDescent="0.25">
      <c r="A1238" t="s">
        <v>4089</v>
      </c>
      <c r="B1238">
        <v>14</v>
      </c>
      <c r="C1238" t="s">
        <v>492</v>
      </c>
      <c r="D1238" t="s">
        <v>26</v>
      </c>
    </row>
    <row r="1239" spans="1:4" hidden="1" x14ac:dyDescent="0.25">
      <c r="A1239" t="s">
        <v>4089</v>
      </c>
      <c r="B1239">
        <v>15</v>
      </c>
      <c r="C1239" t="s">
        <v>1109</v>
      </c>
      <c r="D1239" t="s">
        <v>4092</v>
      </c>
    </row>
    <row r="1240" spans="1:4" hidden="1" x14ac:dyDescent="0.25">
      <c r="A1240" t="s">
        <v>4089</v>
      </c>
      <c r="B1240">
        <v>16</v>
      </c>
      <c r="C1240" t="s">
        <v>491</v>
      </c>
      <c r="D1240" t="s">
        <v>490</v>
      </c>
    </row>
    <row r="1241" spans="1:4" hidden="1" x14ac:dyDescent="0.25">
      <c r="A1241" t="s">
        <v>4089</v>
      </c>
      <c r="B1241">
        <v>17</v>
      </c>
      <c r="C1241" t="s">
        <v>1073</v>
      </c>
      <c r="D1241" t="s">
        <v>4091</v>
      </c>
    </row>
    <row r="1242" spans="1:4" hidden="1" x14ac:dyDescent="0.25">
      <c r="A1242" t="s">
        <v>4089</v>
      </c>
      <c r="B1242">
        <v>18</v>
      </c>
      <c r="C1242" t="s">
        <v>961</v>
      </c>
      <c r="D1242" t="s">
        <v>2645</v>
      </c>
    </row>
    <row r="1243" spans="1:4" hidden="1" x14ac:dyDescent="0.25">
      <c r="A1243" t="s">
        <v>4089</v>
      </c>
      <c r="B1243">
        <v>19</v>
      </c>
      <c r="C1243" t="s">
        <v>2312</v>
      </c>
      <c r="D1243" t="s">
        <v>4090</v>
      </c>
    </row>
    <row r="1244" spans="1:4" hidden="1" x14ac:dyDescent="0.25">
      <c r="A1244" t="s">
        <v>4089</v>
      </c>
      <c r="B1244">
        <v>20</v>
      </c>
      <c r="C1244" t="s">
        <v>2310</v>
      </c>
      <c r="D1244" t="s">
        <v>2309</v>
      </c>
    </row>
    <row r="1245" spans="1:4" hidden="1" x14ac:dyDescent="0.25">
      <c r="A1245" t="s">
        <v>4089</v>
      </c>
      <c r="B1245">
        <v>21</v>
      </c>
      <c r="C1245" t="s">
        <v>1269</v>
      </c>
      <c r="D1245" t="s">
        <v>46</v>
      </c>
    </row>
    <row r="1246" spans="1:4" hidden="1" x14ac:dyDescent="0.25">
      <c r="A1246" t="s">
        <v>4089</v>
      </c>
      <c r="B1246">
        <v>22</v>
      </c>
      <c r="C1246" t="s">
        <v>2488</v>
      </c>
      <c r="D1246" t="s">
        <v>119</v>
      </c>
    </row>
    <row r="1247" spans="1:4" hidden="1" x14ac:dyDescent="0.25">
      <c r="A1247" t="s">
        <v>4071</v>
      </c>
      <c r="B1247">
        <v>1</v>
      </c>
      <c r="C1247" t="s">
        <v>1341</v>
      </c>
      <c r="D1247" t="s">
        <v>116</v>
      </c>
    </row>
    <row r="1248" spans="1:4" hidden="1" x14ac:dyDescent="0.25">
      <c r="A1248" t="s">
        <v>4071</v>
      </c>
      <c r="B1248">
        <v>2</v>
      </c>
      <c r="C1248" t="s">
        <v>4088</v>
      </c>
      <c r="D1248" t="s">
        <v>4087</v>
      </c>
    </row>
    <row r="1249" spans="1:4" hidden="1" x14ac:dyDescent="0.25">
      <c r="A1249" t="s">
        <v>4071</v>
      </c>
      <c r="B1249">
        <v>3</v>
      </c>
      <c r="C1249" t="s">
        <v>607</v>
      </c>
      <c r="D1249" t="s">
        <v>1977</v>
      </c>
    </row>
    <row r="1250" spans="1:4" hidden="1" x14ac:dyDescent="0.25">
      <c r="A1250" t="s">
        <v>4071</v>
      </c>
      <c r="B1250">
        <v>4</v>
      </c>
      <c r="C1250" t="s">
        <v>4086</v>
      </c>
      <c r="D1250" t="s">
        <v>1807</v>
      </c>
    </row>
    <row r="1251" spans="1:4" hidden="1" x14ac:dyDescent="0.25">
      <c r="A1251" t="s">
        <v>4071</v>
      </c>
      <c r="B1251">
        <v>5</v>
      </c>
      <c r="C1251" t="s">
        <v>2058</v>
      </c>
      <c r="D1251" t="s">
        <v>86</v>
      </c>
    </row>
    <row r="1252" spans="1:4" hidden="1" x14ac:dyDescent="0.25">
      <c r="A1252" t="s">
        <v>4071</v>
      </c>
      <c r="B1252">
        <v>6</v>
      </c>
      <c r="C1252" t="s">
        <v>1325</v>
      </c>
      <c r="D1252" t="s">
        <v>4085</v>
      </c>
    </row>
    <row r="1253" spans="1:4" hidden="1" x14ac:dyDescent="0.25">
      <c r="A1253" t="s">
        <v>4071</v>
      </c>
      <c r="B1253">
        <v>7</v>
      </c>
      <c r="C1253" t="s">
        <v>4084</v>
      </c>
      <c r="D1253" t="s">
        <v>121</v>
      </c>
    </row>
    <row r="1254" spans="1:4" hidden="1" x14ac:dyDescent="0.25">
      <c r="A1254" t="s">
        <v>4071</v>
      </c>
      <c r="B1254">
        <v>8</v>
      </c>
      <c r="C1254" t="s">
        <v>4083</v>
      </c>
      <c r="D1254" t="s">
        <v>298</v>
      </c>
    </row>
    <row r="1255" spans="1:4" hidden="1" x14ac:dyDescent="0.25">
      <c r="A1255" t="s">
        <v>4071</v>
      </c>
      <c r="B1255">
        <v>9</v>
      </c>
      <c r="C1255" t="s">
        <v>1235</v>
      </c>
      <c r="D1255" t="s">
        <v>134</v>
      </c>
    </row>
    <row r="1256" spans="1:4" hidden="1" x14ac:dyDescent="0.25">
      <c r="A1256" t="s">
        <v>4071</v>
      </c>
      <c r="B1256">
        <v>10</v>
      </c>
      <c r="C1256" t="s">
        <v>1898</v>
      </c>
      <c r="D1256" t="s">
        <v>4082</v>
      </c>
    </row>
    <row r="1257" spans="1:4" hidden="1" x14ac:dyDescent="0.25">
      <c r="A1257" t="s">
        <v>4071</v>
      </c>
      <c r="B1257">
        <v>11</v>
      </c>
      <c r="C1257" t="s">
        <v>4081</v>
      </c>
      <c r="D1257" t="s">
        <v>4080</v>
      </c>
    </row>
    <row r="1258" spans="1:4" hidden="1" x14ac:dyDescent="0.25">
      <c r="A1258" t="s">
        <v>4071</v>
      </c>
      <c r="B1258">
        <v>12</v>
      </c>
      <c r="C1258" t="s">
        <v>1422</v>
      </c>
      <c r="D1258" t="s">
        <v>4079</v>
      </c>
    </row>
    <row r="1259" spans="1:4" hidden="1" x14ac:dyDescent="0.25">
      <c r="A1259" t="s">
        <v>4071</v>
      </c>
      <c r="B1259">
        <v>13</v>
      </c>
      <c r="C1259" t="s">
        <v>1792</v>
      </c>
      <c r="D1259" t="s">
        <v>4078</v>
      </c>
    </row>
    <row r="1260" spans="1:4" hidden="1" x14ac:dyDescent="0.25">
      <c r="A1260" t="s">
        <v>4071</v>
      </c>
      <c r="B1260">
        <v>14</v>
      </c>
      <c r="C1260" t="s">
        <v>492</v>
      </c>
      <c r="D1260" t="s">
        <v>26</v>
      </c>
    </row>
    <row r="1261" spans="1:4" hidden="1" x14ac:dyDescent="0.25">
      <c r="A1261" t="s">
        <v>4071</v>
      </c>
      <c r="B1261">
        <v>15</v>
      </c>
      <c r="C1261" t="s">
        <v>3003</v>
      </c>
      <c r="D1261" t="s">
        <v>4077</v>
      </c>
    </row>
    <row r="1262" spans="1:4" hidden="1" x14ac:dyDescent="0.25">
      <c r="A1262" t="s">
        <v>4071</v>
      </c>
      <c r="B1262">
        <v>16</v>
      </c>
      <c r="C1262" t="s">
        <v>1227</v>
      </c>
      <c r="D1262" t="s">
        <v>4076</v>
      </c>
    </row>
    <row r="1263" spans="1:4" hidden="1" x14ac:dyDescent="0.25">
      <c r="A1263" t="s">
        <v>4071</v>
      </c>
      <c r="B1263">
        <v>17</v>
      </c>
      <c r="C1263" t="s">
        <v>4075</v>
      </c>
      <c r="D1263" t="s">
        <v>4074</v>
      </c>
    </row>
    <row r="1264" spans="1:4" hidden="1" x14ac:dyDescent="0.25">
      <c r="A1264" t="s">
        <v>4071</v>
      </c>
      <c r="B1264">
        <v>18</v>
      </c>
      <c r="C1264" t="s">
        <v>761</v>
      </c>
      <c r="D1264" t="s">
        <v>500</v>
      </c>
    </row>
    <row r="1265" spans="1:4" hidden="1" x14ac:dyDescent="0.25">
      <c r="A1265" t="s">
        <v>4071</v>
      </c>
      <c r="B1265">
        <v>19</v>
      </c>
      <c r="C1265" t="s">
        <v>3887</v>
      </c>
      <c r="D1265" t="s">
        <v>502</v>
      </c>
    </row>
    <row r="1266" spans="1:4" hidden="1" x14ac:dyDescent="0.25">
      <c r="A1266" t="s">
        <v>4071</v>
      </c>
      <c r="B1266">
        <v>20</v>
      </c>
      <c r="C1266" t="s">
        <v>4057</v>
      </c>
      <c r="D1266" t="s">
        <v>4073</v>
      </c>
    </row>
    <row r="1267" spans="1:4" hidden="1" x14ac:dyDescent="0.25">
      <c r="A1267" t="s">
        <v>4071</v>
      </c>
      <c r="B1267">
        <v>21</v>
      </c>
      <c r="C1267" t="s">
        <v>1584</v>
      </c>
      <c r="D1267" t="s">
        <v>4072</v>
      </c>
    </row>
    <row r="1268" spans="1:4" hidden="1" x14ac:dyDescent="0.25">
      <c r="A1268" t="s">
        <v>4071</v>
      </c>
      <c r="B1268">
        <v>22</v>
      </c>
      <c r="C1268" t="s">
        <v>1000</v>
      </c>
      <c r="D1268" t="s">
        <v>70</v>
      </c>
    </row>
    <row r="1269" spans="1:4" hidden="1" x14ac:dyDescent="0.25">
      <c r="A1269" t="s">
        <v>4071</v>
      </c>
      <c r="B1269">
        <v>23</v>
      </c>
      <c r="C1269" t="s">
        <v>999</v>
      </c>
      <c r="D1269" t="s">
        <v>596</v>
      </c>
    </row>
    <row r="1270" spans="1:4" hidden="1" x14ac:dyDescent="0.25">
      <c r="A1270" t="s">
        <v>4071</v>
      </c>
      <c r="B1270">
        <v>24</v>
      </c>
      <c r="C1270" t="s">
        <v>1067</v>
      </c>
      <c r="D1270" t="s">
        <v>1234</v>
      </c>
    </row>
    <row r="1271" spans="1:4" hidden="1" x14ac:dyDescent="0.25">
      <c r="A1271" t="s">
        <v>4071</v>
      </c>
      <c r="B1271">
        <v>25</v>
      </c>
      <c r="C1271" t="s">
        <v>4034</v>
      </c>
      <c r="D1271" t="s">
        <v>4033</v>
      </c>
    </row>
    <row r="1272" spans="1:4" hidden="1" x14ac:dyDescent="0.25">
      <c r="A1272" t="s">
        <v>4071</v>
      </c>
      <c r="B1272">
        <v>26</v>
      </c>
      <c r="C1272" t="s">
        <v>295</v>
      </c>
      <c r="D1272" t="s">
        <v>10</v>
      </c>
    </row>
    <row r="1273" spans="1:4" hidden="1" x14ac:dyDescent="0.25">
      <c r="A1273" t="s">
        <v>4059</v>
      </c>
      <c r="B1273">
        <v>1</v>
      </c>
      <c r="C1273" t="s">
        <v>1365</v>
      </c>
      <c r="D1273" t="s">
        <v>115</v>
      </c>
    </row>
    <row r="1274" spans="1:4" hidden="1" x14ac:dyDescent="0.25">
      <c r="A1274" t="s">
        <v>4059</v>
      </c>
      <c r="B1274">
        <v>2</v>
      </c>
      <c r="C1274" t="s">
        <v>4070</v>
      </c>
      <c r="D1274" t="s">
        <v>4069</v>
      </c>
    </row>
    <row r="1275" spans="1:4" hidden="1" x14ac:dyDescent="0.25">
      <c r="A1275" t="s">
        <v>4059</v>
      </c>
      <c r="B1275">
        <v>3</v>
      </c>
      <c r="C1275" t="s">
        <v>4068</v>
      </c>
      <c r="D1275" t="s">
        <v>4067</v>
      </c>
    </row>
    <row r="1276" spans="1:4" hidden="1" x14ac:dyDescent="0.25">
      <c r="A1276" t="s">
        <v>4059</v>
      </c>
      <c r="B1276">
        <v>4</v>
      </c>
      <c r="C1276" t="s">
        <v>1724</v>
      </c>
      <c r="D1276" t="s">
        <v>947</v>
      </c>
    </row>
    <row r="1277" spans="1:4" hidden="1" x14ac:dyDescent="0.25">
      <c r="A1277" t="s">
        <v>4059</v>
      </c>
      <c r="B1277">
        <v>5</v>
      </c>
      <c r="C1277" t="s">
        <v>4066</v>
      </c>
      <c r="D1277" t="s">
        <v>4065</v>
      </c>
    </row>
    <row r="1278" spans="1:4" hidden="1" x14ac:dyDescent="0.25">
      <c r="A1278" t="s">
        <v>4059</v>
      </c>
      <c r="B1278">
        <v>6</v>
      </c>
      <c r="C1278" t="s">
        <v>730</v>
      </c>
      <c r="D1278" t="s">
        <v>4064</v>
      </c>
    </row>
    <row r="1279" spans="1:4" hidden="1" x14ac:dyDescent="0.25">
      <c r="A1279" t="s">
        <v>4059</v>
      </c>
      <c r="B1279">
        <v>7</v>
      </c>
      <c r="C1279" t="s">
        <v>4063</v>
      </c>
      <c r="D1279" t="s">
        <v>4062</v>
      </c>
    </row>
    <row r="1280" spans="1:4" hidden="1" x14ac:dyDescent="0.25">
      <c r="A1280" t="s">
        <v>4059</v>
      </c>
      <c r="B1280">
        <v>8</v>
      </c>
      <c r="C1280" t="s">
        <v>4061</v>
      </c>
      <c r="D1280" t="s">
        <v>4060</v>
      </c>
    </row>
    <row r="1281" spans="1:4" hidden="1" x14ac:dyDescent="0.25">
      <c r="A1281" t="s">
        <v>4059</v>
      </c>
      <c r="B1281">
        <v>9</v>
      </c>
      <c r="C1281" t="s">
        <v>2679</v>
      </c>
      <c r="D1281" t="s">
        <v>4017</v>
      </c>
    </row>
    <row r="1282" spans="1:4" hidden="1" x14ac:dyDescent="0.25">
      <c r="A1282" t="s">
        <v>4059</v>
      </c>
      <c r="B1282">
        <v>10</v>
      </c>
      <c r="C1282" t="s">
        <v>1802</v>
      </c>
      <c r="D1282" t="s">
        <v>298</v>
      </c>
    </row>
    <row r="1283" spans="1:4" hidden="1" x14ac:dyDescent="0.25">
      <c r="A1283" t="s">
        <v>4059</v>
      </c>
      <c r="B1283">
        <v>11</v>
      </c>
      <c r="C1283" t="s">
        <v>2546</v>
      </c>
      <c r="D1283" t="s">
        <v>296</v>
      </c>
    </row>
    <row r="1284" spans="1:4" hidden="1" x14ac:dyDescent="0.25">
      <c r="A1284" t="s">
        <v>4059</v>
      </c>
      <c r="B1284">
        <v>12</v>
      </c>
      <c r="C1284" t="s">
        <v>295</v>
      </c>
      <c r="D1284" t="s">
        <v>10</v>
      </c>
    </row>
    <row r="1285" spans="1:4" hidden="1" x14ac:dyDescent="0.25">
      <c r="A1285" t="s">
        <v>4048</v>
      </c>
      <c r="B1285">
        <v>1</v>
      </c>
      <c r="C1285" t="s">
        <v>295</v>
      </c>
      <c r="D1285" t="s">
        <v>14</v>
      </c>
    </row>
    <row r="1286" spans="1:4" hidden="1" x14ac:dyDescent="0.25">
      <c r="A1286" t="s">
        <v>4048</v>
      </c>
      <c r="B1286">
        <v>2</v>
      </c>
      <c r="C1286" t="s">
        <v>1067</v>
      </c>
      <c r="D1286" t="s">
        <v>4058</v>
      </c>
    </row>
    <row r="1287" spans="1:4" hidden="1" x14ac:dyDescent="0.25">
      <c r="A1287" t="s">
        <v>4048</v>
      </c>
      <c r="B1287">
        <v>3</v>
      </c>
      <c r="C1287" t="s">
        <v>1067</v>
      </c>
      <c r="D1287" t="s">
        <v>1234</v>
      </c>
    </row>
    <row r="1288" spans="1:4" hidden="1" x14ac:dyDescent="0.25">
      <c r="A1288" t="s">
        <v>4048</v>
      </c>
      <c r="B1288">
        <v>4</v>
      </c>
      <c r="C1288" t="s">
        <v>999</v>
      </c>
      <c r="D1288" t="s">
        <v>2542</v>
      </c>
    </row>
    <row r="1289" spans="1:4" hidden="1" x14ac:dyDescent="0.25">
      <c r="A1289" t="s">
        <v>4048</v>
      </c>
      <c r="B1289">
        <v>5</v>
      </c>
      <c r="C1289" t="s">
        <v>1000</v>
      </c>
      <c r="D1289" t="s">
        <v>70</v>
      </c>
    </row>
    <row r="1290" spans="1:4" hidden="1" x14ac:dyDescent="0.25">
      <c r="A1290" t="s">
        <v>4048</v>
      </c>
      <c r="B1290">
        <v>6</v>
      </c>
      <c r="C1290" t="s">
        <v>1193</v>
      </c>
      <c r="D1290" t="s">
        <v>593</v>
      </c>
    </row>
    <row r="1291" spans="1:4" hidden="1" x14ac:dyDescent="0.25">
      <c r="A1291" t="s">
        <v>4048</v>
      </c>
      <c r="B1291">
        <v>7</v>
      </c>
      <c r="C1291" t="s">
        <v>4057</v>
      </c>
      <c r="D1291" t="s">
        <v>1002</v>
      </c>
    </row>
    <row r="1292" spans="1:4" hidden="1" x14ac:dyDescent="0.25">
      <c r="A1292" t="s">
        <v>4048</v>
      </c>
      <c r="B1292">
        <v>8</v>
      </c>
      <c r="C1292" t="s">
        <v>3887</v>
      </c>
      <c r="D1292" t="s">
        <v>502</v>
      </c>
    </row>
    <row r="1293" spans="1:4" hidden="1" x14ac:dyDescent="0.25">
      <c r="A1293" t="s">
        <v>4048</v>
      </c>
      <c r="B1293">
        <v>9</v>
      </c>
      <c r="C1293" t="s">
        <v>1064</v>
      </c>
      <c r="D1293" t="s">
        <v>4056</v>
      </c>
    </row>
    <row r="1294" spans="1:4" hidden="1" x14ac:dyDescent="0.25">
      <c r="A1294" t="s">
        <v>4048</v>
      </c>
      <c r="B1294">
        <v>10</v>
      </c>
      <c r="C1294" t="s">
        <v>4055</v>
      </c>
      <c r="D1294" t="s">
        <v>1228</v>
      </c>
    </row>
    <row r="1295" spans="1:4" hidden="1" x14ac:dyDescent="0.25">
      <c r="A1295" t="s">
        <v>4048</v>
      </c>
      <c r="B1295">
        <v>11</v>
      </c>
      <c r="C1295" t="s">
        <v>678</v>
      </c>
      <c r="D1295" t="s">
        <v>4054</v>
      </c>
    </row>
    <row r="1296" spans="1:4" hidden="1" x14ac:dyDescent="0.25">
      <c r="A1296" t="s">
        <v>4048</v>
      </c>
      <c r="B1296">
        <v>12</v>
      </c>
      <c r="C1296" t="s">
        <v>3003</v>
      </c>
      <c r="D1296" t="s">
        <v>205</v>
      </c>
    </row>
    <row r="1297" spans="1:4" hidden="1" x14ac:dyDescent="0.25">
      <c r="A1297" t="s">
        <v>4048</v>
      </c>
      <c r="B1297">
        <v>13</v>
      </c>
      <c r="C1297" t="s">
        <v>492</v>
      </c>
      <c r="D1297" t="s">
        <v>26</v>
      </c>
    </row>
    <row r="1298" spans="1:4" hidden="1" x14ac:dyDescent="0.25">
      <c r="A1298" t="s">
        <v>4048</v>
      </c>
      <c r="B1298">
        <v>14</v>
      </c>
      <c r="C1298" t="s">
        <v>1079</v>
      </c>
      <c r="D1298" t="s">
        <v>1150</v>
      </c>
    </row>
    <row r="1299" spans="1:4" hidden="1" x14ac:dyDescent="0.25">
      <c r="A1299" t="s">
        <v>4048</v>
      </c>
      <c r="B1299">
        <v>15</v>
      </c>
      <c r="C1299" t="s">
        <v>1422</v>
      </c>
      <c r="D1299" t="s">
        <v>2720</v>
      </c>
    </row>
    <row r="1300" spans="1:4" hidden="1" x14ac:dyDescent="0.25">
      <c r="A1300" t="s">
        <v>4048</v>
      </c>
      <c r="B1300">
        <v>16</v>
      </c>
      <c r="C1300" t="s">
        <v>2719</v>
      </c>
      <c r="D1300" t="s">
        <v>2718</v>
      </c>
    </row>
    <row r="1301" spans="1:4" hidden="1" x14ac:dyDescent="0.25">
      <c r="A1301" t="s">
        <v>4048</v>
      </c>
      <c r="B1301">
        <v>17</v>
      </c>
      <c r="C1301" t="s">
        <v>2837</v>
      </c>
      <c r="D1301" t="s">
        <v>2837</v>
      </c>
    </row>
    <row r="1302" spans="1:4" hidden="1" x14ac:dyDescent="0.25">
      <c r="A1302" t="s">
        <v>4048</v>
      </c>
      <c r="B1302">
        <v>18</v>
      </c>
      <c r="C1302" t="s">
        <v>2717</v>
      </c>
      <c r="D1302" t="s">
        <v>2304</v>
      </c>
    </row>
    <row r="1303" spans="1:4" hidden="1" x14ac:dyDescent="0.25">
      <c r="A1303" t="s">
        <v>4048</v>
      </c>
      <c r="B1303">
        <v>19</v>
      </c>
      <c r="C1303" t="s">
        <v>678</v>
      </c>
      <c r="D1303" t="s">
        <v>1100</v>
      </c>
    </row>
    <row r="1304" spans="1:4" hidden="1" x14ac:dyDescent="0.25">
      <c r="A1304" t="s">
        <v>4048</v>
      </c>
      <c r="B1304">
        <v>20</v>
      </c>
      <c r="C1304" t="s">
        <v>1688</v>
      </c>
      <c r="D1304" t="s">
        <v>2834</v>
      </c>
    </row>
    <row r="1305" spans="1:4" hidden="1" x14ac:dyDescent="0.25">
      <c r="A1305" t="s">
        <v>4048</v>
      </c>
      <c r="B1305">
        <v>21</v>
      </c>
      <c r="C1305" t="s">
        <v>1075</v>
      </c>
      <c r="D1305" t="s">
        <v>1074</v>
      </c>
    </row>
    <row r="1306" spans="1:4" hidden="1" x14ac:dyDescent="0.25">
      <c r="A1306" t="s">
        <v>4048</v>
      </c>
      <c r="B1306">
        <v>22</v>
      </c>
      <c r="C1306" t="s">
        <v>4053</v>
      </c>
      <c r="D1306" t="s">
        <v>2832</v>
      </c>
    </row>
    <row r="1307" spans="1:4" hidden="1" x14ac:dyDescent="0.25">
      <c r="A1307" t="s">
        <v>4048</v>
      </c>
      <c r="B1307">
        <v>23</v>
      </c>
      <c r="C1307" t="s">
        <v>1755</v>
      </c>
      <c r="D1307" t="s">
        <v>3816</v>
      </c>
    </row>
    <row r="1308" spans="1:4" hidden="1" x14ac:dyDescent="0.25">
      <c r="A1308" t="s">
        <v>4048</v>
      </c>
      <c r="B1308">
        <v>24</v>
      </c>
      <c r="C1308" t="s">
        <v>1944</v>
      </c>
      <c r="D1308" t="s">
        <v>2831</v>
      </c>
    </row>
    <row r="1309" spans="1:4" hidden="1" x14ac:dyDescent="0.25">
      <c r="A1309" t="s">
        <v>4048</v>
      </c>
      <c r="B1309">
        <v>25</v>
      </c>
      <c r="C1309" t="s">
        <v>1902</v>
      </c>
      <c r="D1309" t="s">
        <v>3815</v>
      </c>
    </row>
    <row r="1310" spans="1:4" hidden="1" x14ac:dyDescent="0.25">
      <c r="A1310" t="s">
        <v>4048</v>
      </c>
      <c r="B1310">
        <v>26</v>
      </c>
      <c r="C1310" t="s">
        <v>2830</v>
      </c>
      <c r="D1310" t="s">
        <v>3619</v>
      </c>
    </row>
    <row r="1311" spans="1:4" hidden="1" x14ac:dyDescent="0.25">
      <c r="A1311" t="s">
        <v>4048</v>
      </c>
      <c r="B1311">
        <v>27</v>
      </c>
      <c r="C1311" t="s">
        <v>4052</v>
      </c>
      <c r="D1311" t="s">
        <v>4051</v>
      </c>
    </row>
    <row r="1312" spans="1:4" hidden="1" x14ac:dyDescent="0.25">
      <c r="A1312" t="s">
        <v>4048</v>
      </c>
      <c r="B1312">
        <v>28</v>
      </c>
      <c r="C1312" t="s">
        <v>4050</v>
      </c>
      <c r="D1312" t="s">
        <v>4049</v>
      </c>
    </row>
    <row r="1313" spans="1:4" hidden="1" x14ac:dyDescent="0.25">
      <c r="A1313" t="s">
        <v>4048</v>
      </c>
      <c r="B1313">
        <v>29</v>
      </c>
      <c r="C1313" t="s">
        <v>548</v>
      </c>
      <c r="D1313" t="s">
        <v>547</v>
      </c>
    </row>
    <row r="1314" spans="1:4" hidden="1" x14ac:dyDescent="0.25">
      <c r="A1314" t="s">
        <v>4048</v>
      </c>
      <c r="B1314">
        <v>30</v>
      </c>
      <c r="C1314" t="s">
        <v>3811</v>
      </c>
      <c r="D1314" t="s">
        <v>3810</v>
      </c>
    </row>
    <row r="1315" spans="1:4" hidden="1" x14ac:dyDescent="0.25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 x14ac:dyDescent="0.25">
      <c r="A1316" t="s">
        <v>4045</v>
      </c>
      <c r="B1316">
        <v>1</v>
      </c>
      <c r="C1316" t="s">
        <v>295</v>
      </c>
      <c r="D1316" t="s">
        <v>14</v>
      </c>
    </row>
    <row r="1317" spans="1:4" hidden="1" x14ac:dyDescent="0.25">
      <c r="A1317" t="s">
        <v>4045</v>
      </c>
      <c r="B1317">
        <v>2</v>
      </c>
      <c r="C1317" t="s">
        <v>3808</v>
      </c>
      <c r="D1317" t="s">
        <v>4033</v>
      </c>
    </row>
    <row r="1318" spans="1:4" hidden="1" x14ac:dyDescent="0.25">
      <c r="A1318" t="s">
        <v>4045</v>
      </c>
      <c r="B1318">
        <v>3</v>
      </c>
      <c r="C1318" t="s">
        <v>1067</v>
      </c>
      <c r="D1318" t="s">
        <v>4047</v>
      </c>
    </row>
    <row r="1319" spans="1:4" hidden="1" x14ac:dyDescent="0.25">
      <c r="A1319" t="s">
        <v>4045</v>
      </c>
      <c r="B1319">
        <v>4</v>
      </c>
      <c r="C1319" t="s">
        <v>999</v>
      </c>
      <c r="D1319" t="s">
        <v>2542</v>
      </c>
    </row>
    <row r="1320" spans="1:4" hidden="1" x14ac:dyDescent="0.25">
      <c r="A1320" t="s">
        <v>4045</v>
      </c>
      <c r="B1320">
        <v>5</v>
      </c>
      <c r="C1320" t="s">
        <v>1000</v>
      </c>
      <c r="D1320" t="s">
        <v>70</v>
      </c>
    </row>
    <row r="1321" spans="1:4" hidden="1" x14ac:dyDescent="0.25">
      <c r="A1321" t="s">
        <v>4045</v>
      </c>
      <c r="B1321">
        <v>6</v>
      </c>
      <c r="C1321" t="s">
        <v>1193</v>
      </c>
      <c r="D1321" t="s">
        <v>593</v>
      </c>
    </row>
    <row r="1322" spans="1:4" hidden="1" x14ac:dyDescent="0.25">
      <c r="A1322" t="s">
        <v>4045</v>
      </c>
      <c r="B1322">
        <v>7</v>
      </c>
      <c r="C1322" t="s">
        <v>1000</v>
      </c>
      <c r="D1322" t="s">
        <v>1002</v>
      </c>
    </row>
    <row r="1323" spans="1:4" hidden="1" x14ac:dyDescent="0.25">
      <c r="A1323" t="s">
        <v>4045</v>
      </c>
      <c r="B1323">
        <v>8</v>
      </c>
      <c r="C1323" t="s">
        <v>533</v>
      </c>
      <c r="D1323" t="s">
        <v>590</v>
      </c>
    </row>
    <row r="1324" spans="1:4" hidden="1" x14ac:dyDescent="0.25">
      <c r="A1324" t="s">
        <v>4045</v>
      </c>
      <c r="B1324">
        <v>9</v>
      </c>
      <c r="C1324" t="s">
        <v>1341</v>
      </c>
      <c r="D1324" t="s">
        <v>116</v>
      </c>
    </row>
    <row r="1325" spans="1:4" hidden="1" x14ac:dyDescent="0.25">
      <c r="A1325" t="s">
        <v>4045</v>
      </c>
      <c r="B1325">
        <v>10</v>
      </c>
      <c r="C1325" t="s">
        <v>730</v>
      </c>
      <c r="D1325" t="s">
        <v>509</v>
      </c>
    </row>
    <row r="1326" spans="1:4" hidden="1" x14ac:dyDescent="0.25">
      <c r="A1326" t="s">
        <v>4045</v>
      </c>
      <c r="B1326">
        <v>11</v>
      </c>
      <c r="C1326" t="s">
        <v>512</v>
      </c>
      <c r="D1326" t="s">
        <v>511</v>
      </c>
    </row>
    <row r="1327" spans="1:4" hidden="1" x14ac:dyDescent="0.25">
      <c r="A1327" t="s">
        <v>4045</v>
      </c>
      <c r="B1327">
        <v>12</v>
      </c>
      <c r="C1327" t="s">
        <v>3403</v>
      </c>
      <c r="D1327" t="s">
        <v>513</v>
      </c>
    </row>
    <row r="1328" spans="1:4" hidden="1" x14ac:dyDescent="0.25">
      <c r="A1328" t="s">
        <v>4045</v>
      </c>
      <c r="B1328">
        <v>13</v>
      </c>
      <c r="C1328" t="s">
        <v>1190</v>
      </c>
      <c r="D1328" t="s">
        <v>587</v>
      </c>
    </row>
    <row r="1329" spans="1:4" hidden="1" x14ac:dyDescent="0.25">
      <c r="A1329" t="s">
        <v>4045</v>
      </c>
      <c r="B1329">
        <v>14</v>
      </c>
      <c r="C1329" t="s">
        <v>907</v>
      </c>
      <c r="D1329" t="s">
        <v>2878</v>
      </c>
    </row>
    <row r="1330" spans="1:4" hidden="1" x14ac:dyDescent="0.25">
      <c r="A1330" t="s">
        <v>4045</v>
      </c>
      <c r="B1330">
        <v>15</v>
      </c>
      <c r="C1330" t="s">
        <v>3938</v>
      </c>
      <c r="D1330" t="s">
        <v>4046</v>
      </c>
    </row>
    <row r="1331" spans="1:4" hidden="1" x14ac:dyDescent="0.25">
      <c r="A1331" t="s">
        <v>4045</v>
      </c>
      <c r="B1331">
        <v>16</v>
      </c>
      <c r="C1331" t="s">
        <v>1939</v>
      </c>
      <c r="D1331" t="s">
        <v>112</v>
      </c>
    </row>
    <row r="1332" spans="1:4" hidden="1" x14ac:dyDescent="0.25">
      <c r="A1332" t="s">
        <v>4044</v>
      </c>
      <c r="B1332">
        <v>1</v>
      </c>
      <c r="C1332" t="s">
        <v>316</v>
      </c>
      <c r="D1332" t="s">
        <v>106</v>
      </c>
    </row>
    <row r="1333" spans="1:4" hidden="1" x14ac:dyDescent="0.25">
      <c r="A1333" t="s">
        <v>4044</v>
      </c>
      <c r="B1333">
        <v>2</v>
      </c>
      <c r="C1333" t="s">
        <v>295</v>
      </c>
      <c r="D1333" t="s">
        <v>10</v>
      </c>
    </row>
    <row r="1334" spans="1:4" hidden="1" x14ac:dyDescent="0.25">
      <c r="A1334" t="s">
        <v>4044</v>
      </c>
      <c r="B1334">
        <v>3</v>
      </c>
      <c r="C1334" t="s">
        <v>344</v>
      </c>
      <c r="D1334" t="s">
        <v>8</v>
      </c>
    </row>
    <row r="1335" spans="1:4" hidden="1" x14ac:dyDescent="0.25">
      <c r="A1335" t="s">
        <v>4044</v>
      </c>
      <c r="B1335">
        <v>4</v>
      </c>
      <c r="C1335" t="s">
        <v>1583</v>
      </c>
      <c r="D1335" t="s">
        <v>66</v>
      </c>
    </row>
    <row r="1336" spans="1:4" hidden="1" x14ac:dyDescent="0.25">
      <c r="A1336" t="s">
        <v>4044</v>
      </c>
      <c r="B1336">
        <v>5</v>
      </c>
      <c r="C1336" t="s">
        <v>2260</v>
      </c>
      <c r="D1336" t="s">
        <v>685</v>
      </c>
    </row>
    <row r="1337" spans="1:4" hidden="1" x14ac:dyDescent="0.25">
      <c r="A1337" t="s">
        <v>4044</v>
      </c>
      <c r="B1337">
        <v>6</v>
      </c>
      <c r="C1337" t="s">
        <v>563</v>
      </c>
      <c r="D1337" t="s">
        <v>113</v>
      </c>
    </row>
    <row r="1338" spans="1:4" hidden="1" x14ac:dyDescent="0.25">
      <c r="A1338" t="s">
        <v>4043</v>
      </c>
      <c r="B1338">
        <v>1</v>
      </c>
      <c r="C1338" t="s">
        <v>563</v>
      </c>
      <c r="D1338" t="s">
        <v>113</v>
      </c>
    </row>
    <row r="1339" spans="1:4" hidden="1" x14ac:dyDescent="0.25">
      <c r="A1339" t="s">
        <v>4043</v>
      </c>
      <c r="B1339">
        <v>2</v>
      </c>
      <c r="C1339" t="s">
        <v>2260</v>
      </c>
      <c r="D1339" t="s">
        <v>685</v>
      </c>
    </row>
    <row r="1340" spans="1:4" hidden="1" x14ac:dyDescent="0.25">
      <c r="A1340" t="s">
        <v>4043</v>
      </c>
      <c r="B1340">
        <v>3</v>
      </c>
      <c r="C1340" t="s">
        <v>1583</v>
      </c>
      <c r="D1340" t="s">
        <v>66</v>
      </c>
    </row>
    <row r="1341" spans="1:4" hidden="1" x14ac:dyDescent="0.25">
      <c r="A1341" t="s">
        <v>4043</v>
      </c>
      <c r="B1341">
        <v>4</v>
      </c>
      <c r="C1341" t="s">
        <v>344</v>
      </c>
      <c r="D1341" t="s">
        <v>8</v>
      </c>
    </row>
    <row r="1342" spans="1:4" hidden="1" x14ac:dyDescent="0.25">
      <c r="A1342" t="s">
        <v>4043</v>
      </c>
      <c r="B1342">
        <v>5</v>
      </c>
      <c r="C1342" t="s">
        <v>295</v>
      </c>
      <c r="D1342" t="s">
        <v>10</v>
      </c>
    </row>
    <row r="1343" spans="1:4" hidden="1" x14ac:dyDescent="0.25">
      <c r="A1343" t="s">
        <v>4035</v>
      </c>
      <c r="B1343">
        <v>1</v>
      </c>
      <c r="C1343" t="s">
        <v>4042</v>
      </c>
      <c r="D1343" t="s">
        <v>112</v>
      </c>
    </row>
    <row r="1344" spans="1:4" hidden="1" x14ac:dyDescent="0.25">
      <c r="A1344" t="s">
        <v>4035</v>
      </c>
      <c r="B1344">
        <v>2</v>
      </c>
      <c r="C1344" t="s">
        <v>907</v>
      </c>
      <c r="D1344" t="s">
        <v>150</v>
      </c>
    </row>
    <row r="1345" spans="1:4" hidden="1" x14ac:dyDescent="0.25">
      <c r="A1345" t="s">
        <v>4035</v>
      </c>
      <c r="B1345">
        <v>3</v>
      </c>
      <c r="C1345" t="s">
        <v>4041</v>
      </c>
      <c r="D1345" t="s">
        <v>4040</v>
      </c>
    </row>
    <row r="1346" spans="1:4" hidden="1" x14ac:dyDescent="0.25">
      <c r="A1346" t="s">
        <v>4035</v>
      </c>
      <c r="B1346">
        <v>4</v>
      </c>
      <c r="C1346" t="s">
        <v>909</v>
      </c>
      <c r="D1346" t="s">
        <v>908</v>
      </c>
    </row>
    <row r="1347" spans="1:4" hidden="1" x14ac:dyDescent="0.25">
      <c r="A1347" t="s">
        <v>4035</v>
      </c>
      <c r="B1347">
        <v>5</v>
      </c>
      <c r="C1347" t="s">
        <v>411</v>
      </c>
      <c r="D1347" t="s">
        <v>47</v>
      </c>
    </row>
    <row r="1348" spans="1:4" hidden="1" x14ac:dyDescent="0.25">
      <c r="A1348" t="s">
        <v>4035</v>
      </c>
      <c r="B1348">
        <v>6</v>
      </c>
      <c r="C1348" t="s">
        <v>911</v>
      </c>
      <c r="D1348" t="s">
        <v>522</v>
      </c>
    </row>
    <row r="1349" spans="1:4" hidden="1" x14ac:dyDescent="0.25">
      <c r="A1349" t="s">
        <v>4035</v>
      </c>
      <c r="B1349">
        <v>7</v>
      </c>
      <c r="C1349" t="s">
        <v>913</v>
      </c>
      <c r="D1349" t="s">
        <v>3853</v>
      </c>
    </row>
    <row r="1350" spans="1:4" hidden="1" x14ac:dyDescent="0.25">
      <c r="A1350" t="s">
        <v>4035</v>
      </c>
      <c r="B1350">
        <v>8</v>
      </c>
      <c r="C1350" t="s">
        <v>4039</v>
      </c>
      <c r="D1350" t="s">
        <v>4038</v>
      </c>
    </row>
    <row r="1351" spans="1:4" hidden="1" x14ac:dyDescent="0.25">
      <c r="A1351" t="s">
        <v>4035</v>
      </c>
      <c r="B1351">
        <v>9</v>
      </c>
      <c r="C1351" t="s">
        <v>533</v>
      </c>
      <c r="D1351" t="s">
        <v>650</v>
      </c>
    </row>
    <row r="1352" spans="1:4" hidden="1" x14ac:dyDescent="0.25">
      <c r="A1352" t="s">
        <v>4035</v>
      </c>
      <c r="B1352">
        <v>10</v>
      </c>
      <c r="C1352" t="s">
        <v>315</v>
      </c>
      <c r="D1352" t="s">
        <v>221</v>
      </c>
    </row>
    <row r="1353" spans="1:4" hidden="1" x14ac:dyDescent="0.25">
      <c r="A1353" t="s">
        <v>4035</v>
      </c>
      <c r="B1353">
        <v>11</v>
      </c>
      <c r="C1353" t="s">
        <v>919</v>
      </c>
      <c r="D1353" t="s">
        <v>380</v>
      </c>
    </row>
    <row r="1354" spans="1:4" hidden="1" x14ac:dyDescent="0.25">
      <c r="A1354" t="s">
        <v>4035</v>
      </c>
      <c r="B1354">
        <v>12</v>
      </c>
      <c r="C1354" t="s">
        <v>881</v>
      </c>
      <c r="D1354" t="s">
        <v>382</v>
      </c>
    </row>
    <row r="1355" spans="1:4" hidden="1" x14ac:dyDescent="0.25">
      <c r="A1355" t="s">
        <v>4035</v>
      </c>
      <c r="B1355">
        <v>13</v>
      </c>
      <c r="C1355" t="s">
        <v>316</v>
      </c>
      <c r="D1355" t="s">
        <v>106</v>
      </c>
    </row>
    <row r="1356" spans="1:4" hidden="1" x14ac:dyDescent="0.25">
      <c r="A1356" t="s">
        <v>4035</v>
      </c>
      <c r="B1356">
        <v>14</v>
      </c>
      <c r="C1356" t="s">
        <v>4037</v>
      </c>
      <c r="D1356" t="s">
        <v>4036</v>
      </c>
    </row>
    <row r="1357" spans="1:4" hidden="1" x14ac:dyDescent="0.25">
      <c r="A1357" t="s">
        <v>4035</v>
      </c>
      <c r="B1357">
        <v>15</v>
      </c>
      <c r="C1357" t="s">
        <v>1841</v>
      </c>
      <c r="D1357" t="s">
        <v>1021</v>
      </c>
    </row>
    <row r="1358" spans="1:4" hidden="1" x14ac:dyDescent="0.25">
      <c r="A1358" t="s">
        <v>4035</v>
      </c>
      <c r="B1358">
        <v>16</v>
      </c>
      <c r="C1358" t="s">
        <v>954</v>
      </c>
      <c r="D1358" t="s">
        <v>1610</v>
      </c>
    </row>
    <row r="1359" spans="1:4" hidden="1" x14ac:dyDescent="0.25">
      <c r="A1359" t="s">
        <v>4035</v>
      </c>
      <c r="B1359">
        <v>17</v>
      </c>
      <c r="C1359" t="s">
        <v>923</v>
      </c>
      <c r="D1359" t="s">
        <v>407</v>
      </c>
    </row>
    <row r="1360" spans="1:4" hidden="1" x14ac:dyDescent="0.25">
      <c r="A1360" t="s">
        <v>4035</v>
      </c>
      <c r="B1360">
        <v>18</v>
      </c>
      <c r="C1360" t="s">
        <v>916</v>
      </c>
      <c r="D1360" t="s">
        <v>652</v>
      </c>
    </row>
    <row r="1361" spans="1:4" hidden="1" x14ac:dyDescent="0.25">
      <c r="A1361" t="s">
        <v>4035</v>
      </c>
      <c r="B1361">
        <v>19</v>
      </c>
      <c r="C1361" t="s">
        <v>2155</v>
      </c>
      <c r="D1361" t="s">
        <v>636</v>
      </c>
    </row>
    <row r="1362" spans="1:4" hidden="1" x14ac:dyDescent="0.25">
      <c r="A1362" t="s">
        <v>4035</v>
      </c>
      <c r="B1362">
        <v>20</v>
      </c>
      <c r="C1362" t="s">
        <v>2488</v>
      </c>
      <c r="D1362" t="s">
        <v>2515</v>
      </c>
    </row>
    <row r="1363" spans="1:4" hidden="1" x14ac:dyDescent="0.25">
      <c r="A1363" t="s">
        <v>4035</v>
      </c>
      <c r="B1363">
        <v>21</v>
      </c>
      <c r="C1363" t="s">
        <v>928</v>
      </c>
      <c r="D1363" t="s">
        <v>464</v>
      </c>
    </row>
    <row r="1364" spans="1:4" hidden="1" x14ac:dyDescent="0.25">
      <c r="A1364" t="s">
        <v>4035</v>
      </c>
      <c r="B1364">
        <v>22</v>
      </c>
      <c r="C1364" t="s">
        <v>295</v>
      </c>
      <c r="D1364" t="s">
        <v>10</v>
      </c>
    </row>
    <row r="1365" spans="1:4" hidden="1" x14ac:dyDescent="0.25">
      <c r="A1365" t="s">
        <v>4027</v>
      </c>
      <c r="B1365">
        <v>1</v>
      </c>
      <c r="C1365" t="s">
        <v>295</v>
      </c>
      <c r="D1365" t="s">
        <v>10</v>
      </c>
    </row>
    <row r="1366" spans="1:4" hidden="1" x14ac:dyDescent="0.25">
      <c r="A1366" t="s">
        <v>4027</v>
      </c>
      <c r="B1366">
        <v>2</v>
      </c>
      <c r="C1366" t="s">
        <v>4034</v>
      </c>
      <c r="D1366" t="s">
        <v>4033</v>
      </c>
    </row>
    <row r="1367" spans="1:4" hidden="1" x14ac:dyDescent="0.25">
      <c r="A1367" t="s">
        <v>4027</v>
      </c>
      <c r="B1367">
        <v>3</v>
      </c>
      <c r="C1367" t="s">
        <v>1067</v>
      </c>
      <c r="D1367" t="s">
        <v>1842</v>
      </c>
    </row>
    <row r="1368" spans="1:4" hidden="1" x14ac:dyDescent="0.25">
      <c r="A1368" t="s">
        <v>4027</v>
      </c>
      <c r="B1368">
        <v>4</v>
      </c>
      <c r="C1368" t="s">
        <v>999</v>
      </c>
      <c r="D1368" t="s">
        <v>596</v>
      </c>
    </row>
    <row r="1369" spans="1:4" hidden="1" x14ac:dyDescent="0.25">
      <c r="A1369" t="s">
        <v>4027</v>
      </c>
      <c r="B1369">
        <v>5</v>
      </c>
      <c r="C1369" t="s">
        <v>1000</v>
      </c>
      <c r="D1369" t="s">
        <v>70</v>
      </c>
    </row>
    <row r="1370" spans="1:4" hidden="1" x14ac:dyDescent="0.25">
      <c r="A1370" t="s">
        <v>4027</v>
      </c>
      <c r="B1370">
        <v>6</v>
      </c>
      <c r="C1370" t="s">
        <v>1185</v>
      </c>
      <c r="D1370" t="s">
        <v>4032</v>
      </c>
    </row>
    <row r="1371" spans="1:4" hidden="1" x14ac:dyDescent="0.25">
      <c r="A1371" t="s">
        <v>4027</v>
      </c>
      <c r="B1371">
        <v>7</v>
      </c>
      <c r="C1371" t="s">
        <v>4031</v>
      </c>
      <c r="D1371" t="s">
        <v>4030</v>
      </c>
    </row>
    <row r="1372" spans="1:4" hidden="1" x14ac:dyDescent="0.25">
      <c r="A1372" t="s">
        <v>4027</v>
      </c>
      <c r="B1372">
        <v>8</v>
      </c>
      <c r="C1372" t="s">
        <v>2237</v>
      </c>
      <c r="D1372" t="s">
        <v>4029</v>
      </c>
    </row>
    <row r="1373" spans="1:4" hidden="1" x14ac:dyDescent="0.25">
      <c r="A1373" t="s">
        <v>4027</v>
      </c>
      <c r="B1373">
        <v>9</v>
      </c>
      <c r="C1373" t="s">
        <v>2287</v>
      </c>
      <c r="D1373" t="s">
        <v>4028</v>
      </c>
    </row>
    <row r="1374" spans="1:4" hidden="1" x14ac:dyDescent="0.25">
      <c r="A1374" t="s">
        <v>4027</v>
      </c>
      <c r="B1374">
        <v>10</v>
      </c>
      <c r="C1374" t="s">
        <v>4026</v>
      </c>
      <c r="D1374" t="s">
        <v>111</v>
      </c>
    </row>
    <row r="1375" spans="1:4" hidden="1" x14ac:dyDescent="0.25">
      <c r="A1375" t="s">
        <v>4024</v>
      </c>
      <c r="B1375">
        <v>1</v>
      </c>
      <c r="C1375" t="s">
        <v>1000</v>
      </c>
      <c r="D1375" t="s">
        <v>110</v>
      </c>
    </row>
    <row r="1376" spans="1:4" hidden="1" x14ac:dyDescent="0.25">
      <c r="A1376" t="s">
        <v>4024</v>
      </c>
      <c r="B1376">
        <v>2</v>
      </c>
      <c r="C1376" t="s">
        <v>3327</v>
      </c>
      <c r="D1376" t="s">
        <v>4025</v>
      </c>
    </row>
    <row r="1377" spans="1:4" hidden="1" x14ac:dyDescent="0.25">
      <c r="A1377" t="s">
        <v>4024</v>
      </c>
      <c r="B1377">
        <v>3</v>
      </c>
      <c r="C1377" t="s">
        <v>840</v>
      </c>
      <c r="D1377" t="s">
        <v>109</v>
      </c>
    </row>
    <row r="1378" spans="1:4" hidden="1" x14ac:dyDescent="0.25">
      <c r="A1378" t="s">
        <v>4018</v>
      </c>
      <c r="B1378">
        <v>1</v>
      </c>
      <c r="C1378" t="s">
        <v>316</v>
      </c>
      <c r="D1378" t="s">
        <v>106</v>
      </c>
    </row>
    <row r="1379" spans="1:4" hidden="1" x14ac:dyDescent="0.25">
      <c r="A1379" t="s">
        <v>4018</v>
      </c>
      <c r="B1379">
        <v>2</v>
      </c>
      <c r="C1379" t="s">
        <v>881</v>
      </c>
      <c r="D1379" t="s">
        <v>382</v>
      </c>
    </row>
    <row r="1380" spans="1:4" hidden="1" x14ac:dyDescent="0.25">
      <c r="A1380" t="s">
        <v>4018</v>
      </c>
      <c r="B1380">
        <v>3</v>
      </c>
      <c r="C1380" t="s">
        <v>1287</v>
      </c>
      <c r="D1380" t="s">
        <v>2509</v>
      </c>
    </row>
    <row r="1381" spans="1:4" hidden="1" x14ac:dyDescent="0.25">
      <c r="A1381" t="s">
        <v>4018</v>
      </c>
      <c r="B1381">
        <v>4</v>
      </c>
      <c r="C1381" t="s">
        <v>2738</v>
      </c>
      <c r="D1381" t="s">
        <v>1367</v>
      </c>
    </row>
    <row r="1382" spans="1:4" hidden="1" x14ac:dyDescent="0.25">
      <c r="A1382" t="s">
        <v>4018</v>
      </c>
      <c r="B1382">
        <v>5</v>
      </c>
      <c r="C1382" t="s">
        <v>1197</v>
      </c>
      <c r="D1382" t="s">
        <v>427</v>
      </c>
    </row>
    <row r="1383" spans="1:4" hidden="1" x14ac:dyDescent="0.25">
      <c r="A1383" t="s">
        <v>4018</v>
      </c>
      <c r="B1383">
        <v>6</v>
      </c>
      <c r="C1383" t="s">
        <v>954</v>
      </c>
      <c r="D1383" t="s">
        <v>4023</v>
      </c>
    </row>
    <row r="1384" spans="1:4" hidden="1" x14ac:dyDescent="0.25">
      <c r="A1384" t="s">
        <v>4018</v>
      </c>
      <c r="B1384">
        <v>7</v>
      </c>
      <c r="C1384" t="s">
        <v>961</v>
      </c>
      <c r="D1384" t="s">
        <v>4022</v>
      </c>
    </row>
    <row r="1385" spans="1:4" hidden="1" x14ac:dyDescent="0.25">
      <c r="A1385" t="s">
        <v>4018</v>
      </c>
      <c r="B1385">
        <v>8</v>
      </c>
      <c r="C1385" t="s">
        <v>1008</v>
      </c>
      <c r="D1385" t="s">
        <v>4021</v>
      </c>
    </row>
    <row r="1386" spans="1:4" hidden="1" x14ac:dyDescent="0.25">
      <c r="A1386" t="s">
        <v>4018</v>
      </c>
      <c r="B1386">
        <v>9</v>
      </c>
      <c r="C1386" t="s">
        <v>1321</v>
      </c>
      <c r="D1386" t="s">
        <v>1320</v>
      </c>
    </row>
    <row r="1387" spans="1:4" hidden="1" x14ac:dyDescent="0.25">
      <c r="A1387" t="s">
        <v>4018</v>
      </c>
      <c r="B1387">
        <v>10</v>
      </c>
      <c r="C1387" t="s">
        <v>4020</v>
      </c>
      <c r="D1387" t="s">
        <v>2504</v>
      </c>
    </row>
    <row r="1388" spans="1:4" hidden="1" x14ac:dyDescent="0.25">
      <c r="A1388" t="s">
        <v>4018</v>
      </c>
      <c r="B1388">
        <v>11</v>
      </c>
      <c r="C1388" t="s">
        <v>4019</v>
      </c>
      <c r="D1388" t="s">
        <v>3986</v>
      </c>
    </row>
    <row r="1389" spans="1:4" hidden="1" x14ac:dyDescent="0.25">
      <c r="A1389" t="s">
        <v>4018</v>
      </c>
      <c r="B1389">
        <v>12</v>
      </c>
      <c r="C1389" t="s">
        <v>2500</v>
      </c>
      <c r="D1389" t="s">
        <v>103</v>
      </c>
    </row>
    <row r="1390" spans="1:4" hidden="1" x14ac:dyDescent="0.25">
      <c r="A1390" t="s">
        <v>4015</v>
      </c>
      <c r="B1390">
        <v>1</v>
      </c>
      <c r="C1390" t="s">
        <v>295</v>
      </c>
      <c r="D1390" t="s">
        <v>10</v>
      </c>
    </row>
    <row r="1391" spans="1:4" hidden="1" x14ac:dyDescent="0.25">
      <c r="A1391" t="s">
        <v>4015</v>
      </c>
      <c r="B1391">
        <v>2</v>
      </c>
      <c r="C1391" t="s">
        <v>2546</v>
      </c>
      <c r="D1391" t="s">
        <v>296</v>
      </c>
    </row>
    <row r="1392" spans="1:4" hidden="1" x14ac:dyDescent="0.25">
      <c r="A1392" t="s">
        <v>4015</v>
      </c>
      <c r="B1392">
        <v>3</v>
      </c>
      <c r="C1392" t="s">
        <v>1802</v>
      </c>
      <c r="D1392" t="s">
        <v>298</v>
      </c>
    </row>
    <row r="1393" spans="1:4" hidden="1" x14ac:dyDescent="0.25">
      <c r="A1393" t="s">
        <v>4015</v>
      </c>
      <c r="B1393">
        <v>4</v>
      </c>
      <c r="C1393" t="s">
        <v>2679</v>
      </c>
      <c r="D1393" t="s">
        <v>4017</v>
      </c>
    </row>
    <row r="1394" spans="1:4" hidden="1" x14ac:dyDescent="0.25">
      <c r="A1394" t="s">
        <v>4015</v>
      </c>
      <c r="B1394">
        <v>5</v>
      </c>
      <c r="C1394" t="s">
        <v>3049</v>
      </c>
      <c r="D1394" t="s">
        <v>4016</v>
      </c>
    </row>
    <row r="1395" spans="1:4" hidden="1" x14ac:dyDescent="0.25">
      <c r="A1395" t="s">
        <v>4015</v>
      </c>
      <c r="B1395">
        <v>6</v>
      </c>
      <c r="C1395" t="s">
        <v>1646</v>
      </c>
      <c r="D1395" t="s">
        <v>4013</v>
      </c>
    </row>
    <row r="1396" spans="1:4" hidden="1" x14ac:dyDescent="0.25">
      <c r="A1396" t="s">
        <v>4015</v>
      </c>
      <c r="B1396">
        <v>7</v>
      </c>
      <c r="C1396" t="s">
        <v>1238</v>
      </c>
      <c r="D1396" t="s">
        <v>4014</v>
      </c>
    </row>
    <row r="1397" spans="1:4" hidden="1" x14ac:dyDescent="0.25">
      <c r="A1397" t="s">
        <v>4015</v>
      </c>
      <c r="B1397">
        <v>8</v>
      </c>
      <c r="C1397" t="s">
        <v>2997</v>
      </c>
      <c r="D1397" t="s">
        <v>107</v>
      </c>
    </row>
    <row r="1398" spans="1:4" hidden="1" x14ac:dyDescent="0.25">
      <c r="A1398" t="s">
        <v>4010</v>
      </c>
      <c r="B1398">
        <v>1</v>
      </c>
      <c r="C1398" t="s">
        <v>2997</v>
      </c>
      <c r="D1398" t="s">
        <v>107</v>
      </c>
    </row>
    <row r="1399" spans="1:4" hidden="1" x14ac:dyDescent="0.25">
      <c r="A1399" t="s">
        <v>4010</v>
      </c>
      <c r="B1399">
        <v>2</v>
      </c>
      <c r="C1399" t="s">
        <v>1238</v>
      </c>
      <c r="D1399" t="s">
        <v>4014</v>
      </c>
    </row>
    <row r="1400" spans="1:4" hidden="1" x14ac:dyDescent="0.25">
      <c r="A1400" t="s">
        <v>4010</v>
      </c>
      <c r="B1400">
        <v>3</v>
      </c>
      <c r="C1400" t="s">
        <v>1646</v>
      </c>
      <c r="D1400" t="s">
        <v>4013</v>
      </c>
    </row>
    <row r="1401" spans="1:4" hidden="1" x14ac:dyDescent="0.25">
      <c r="A1401" t="s">
        <v>4010</v>
      </c>
      <c r="B1401">
        <v>4</v>
      </c>
      <c r="C1401" t="s">
        <v>3435</v>
      </c>
      <c r="D1401" t="s">
        <v>951</v>
      </c>
    </row>
    <row r="1402" spans="1:4" hidden="1" x14ac:dyDescent="0.25">
      <c r="A1402" t="s">
        <v>4010</v>
      </c>
      <c r="B1402">
        <v>5</v>
      </c>
      <c r="C1402" t="s">
        <v>4012</v>
      </c>
      <c r="D1402" t="s">
        <v>4011</v>
      </c>
    </row>
    <row r="1403" spans="1:4" hidden="1" x14ac:dyDescent="0.25">
      <c r="A1403" t="s">
        <v>4010</v>
      </c>
      <c r="B1403">
        <v>6</v>
      </c>
      <c r="C1403" t="s">
        <v>316</v>
      </c>
      <c r="D1403" t="s">
        <v>106</v>
      </c>
    </row>
    <row r="1404" spans="1:4" hidden="1" x14ac:dyDescent="0.25">
      <c r="A1404" t="s">
        <v>4004</v>
      </c>
      <c r="B1404">
        <v>1</v>
      </c>
      <c r="C1404" t="s">
        <v>295</v>
      </c>
      <c r="D1404" t="s">
        <v>14</v>
      </c>
    </row>
    <row r="1405" spans="1:4" hidden="1" x14ac:dyDescent="0.25">
      <c r="A1405" t="s">
        <v>4004</v>
      </c>
      <c r="B1405">
        <v>2</v>
      </c>
      <c r="C1405" t="s">
        <v>465</v>
      </c>
      <c r="D1405" t="s">
        <v>4009</v>
      </c>
    </row>
    <row r="1406" spans="1:4" hidden="1" x14ac:dyDescent="0.25">
      <c r="A1406" t="s">
        <v>4004</v>
      </c>
      <c r="B1406">
        <v>3</v>
      </c>
      <c r="C1406" t="s">
        <v>3902</v>
      </c>
      <c r="D1406" t="s">
        <v>4003</v>
      </c>
    </row>
    <row r="1407" spans="1:4" hidden="1" x14ac:dyDescent="0.25">
      <c r="A1407" t="s">
        <v>4004</v>
      </c>
      <c r="B1407">
        <v>4</v>
      </c>
      <c r="C1407" t="s">
        <v>463</v>
      </c>
      <c r="D1407" t="s">
        <v>636</v>
      </c>
    </row>
    <row r="1408" spans="1:4" hidden="1" x14ac:dyDescent="0.25">
      <c r="A1408" t="s">
        <v>4004</v>
      </c>
      <c r="B1408">
        <v>5</v>
      </c>
      <c r="C1408" t="s">
        <v>459</v>
      </c>
      <c r="D1408" t="s">
        <v>458</v>
      </c>
    </row>
    <row r="1409" spans="1:4" hidden="1" x14ac:dyDescent="0.25">
      <c r="A1409" t="s">
        <v>4004</v>
      </c>
      <c r="B1409">
        <v>6</v>
      </c>
      <c r="C1409" t="s">
        <v>457</v>
      </c>
      <c r="D1409" t="s">
        <v>456</v>
      </c>
    </row>
    <row r="1410" spans="1:4" hidden="1" x14ac:dyDescent="0.25">
      <c r="A1410" t="s">
        <v>4004</v>
      </c>
      <c r="B1410">
        <v>7</v>
      </c>
      <c r="C1410" t="s">
        <v>1214</v>
      </c>
      <c r="D1410" t="s">
        <v>1610</v>
      </c>
    </row>
    <row r="1411" spans="1:4" hidden="1" x14ac:dyDescent="0.25">
      <c r="A1411" t="s">
        <v>4004</v>
      </c>
      <c r="B1411">
        <v>8</v>
      </c>
      <c r="C1411" t="s">
        <v>969</v>
      </c>
      <c r="D1411" t="s">
        <v>1021</v>
      </c>
    </row>
    <row r="1412" spans="1:4" hidden="1" x14ac:dyDescent="0.25">
      <c r="A1412" t="s">
        <v>4004</v>
      </c>
      <c r="B1412">
        <v>9</v>
      </c>
      <c r="C1412" t="s">
        <v>387</v>
      </c>
      <c r="D1412" t="s">
        <v>3857</v>
      </c>
    </row>
    <row r="1413" spans="1:4" hidden="1" x14ac:dyDescent="0.25">
      <c r="A1413" t="s">
        <v>4004</v>
      </c>
      <c r="B1413">
        <v>10</v>
      </c>
      <c r="C1413" t="s">
        <v>316</v>
      </c>
      <c r="D1413" t="s">
        <v>106</v>
      </c>
    </row>
    <row r="1414" spans="1:4" hidden="1" x14ac:dyDescent="0.25">
      <c r="A1414" t="s">
        <v>4004</v>
      </c>
      <c r="B1414">
        <v>11</v>
      </c>
      <c r="C1414" t="s">
        <v>881</v>
      </c>
      <c r="D1414" t="s">
        <v>382</v>
      </c>
    </row>
    <row r="1415" spans="1:4" hidden="1" x14ac:dyDescent="0.25">
      <c r="A1415" t="s">
        <v>4004</v>
      </c>
      <c r="B1415">
        <v>12</v>
      </c>
      <c r="C1415" t="s">
        <v>1134</v>
      </c>
      <c r="D1415" t="s">
        <v>380</v>
      </c>
    </row>
    <row r="1416" spans="1:4" hidden="1" x14ac:dyDescent="0.25">
      <c r="A1416" t="s">
        <v>4004</v>
      </c>
      <c r="B1416">
        <v>13</v>
      </c>
      <c r="C1416" t="s">
        <v>315</v>
      </c>
      <c r="D1416" t="s">
        <v>221</v>
      </c>
    </row>
    <row r="1417" spans="1:4" hidden="1" x14ac:dyDescent="0.25">
      <c r="A1417" t="s">
        <v>4004</v>
      </c>
      <c r="B1417">
        <v>14</v>
      </c>
      <c r="C1417" t="s">
        <v>3596</v>
      </c>
      <c r="D1417" t="s">
        <v>650</v>
      </c>
    </row>
    <row r="1418" spans="1:4" hidden="1" x14ac:dyDescent="0.25">
      <c r="A1418" t="s">
        <v>4004</v>
      </c>
      <c r="B1418">
        <v>15</v>
      </c>
      <c r="C1418" t="s">
        <v>4008</v>
      </c>
      <c r="D1418" t="s">
        <v>4001</v>
      </c>
    </row>
    <row r="1419" spans="1:4" hidden="1" x14ac:dyDescent="0.25">
      <c r="A1419" t="s">
        <v>4004</v>
      </c>
      <c r="B1419">
        <v>16</v>
      </c>
      <c r="C1419" t="s">
        <v>449</v>
      </c>
      <c r="D1419" t="s">
        <v>4007</v>
      </c>
    </row>
    <row r="1420" spans="1:4" hidden="1" x14ac:dyDescent="0.25">
      <c r="A1420" t="s">
        <v>4004</v>
      </c>
      <c r="B1420">
        <v>17</v>
      </c>
      <c r="C1420" t="s">
        <v>3456</v>
      </c>
      <c r="D1420" t="s">
        <v>4006</v>
      </c>
    </row>
    <row r="1421" spans="1:4" hidden="1" x14ac:dyDescent="0.25">
      <c r="A1421" t="s">
        <v>4004</v>
      </c>
      <c r="B1421">
        <v>18</v>
      </c>
      <c r="C1421" t="s">
        <v>4005</v>
      </c>
      <c r="D1421" t="s">
        <v>1322</v>
      </c>
    </row>
    <row r="1422" spans="1:4" hidden="1" x14ac:dyDescent="0.25">
      <c r="A1422" t="s">
        <v>4004</v>
      </c>
      <c r="B1422">
        <v>19</v>
      </c>
      <c r="C1422" t="s">
        <v>1051</v>
      </c>
      <c r="D1422" t="s">
        <v>105</v>
      </c>
    </row>
    <row r="1423" spans="1:4" hidden="1" x14ac:dyDescent="0.25">
      <c r="A1423" t="s">
        <v>3998</v>
      </c>
      <c r="B1423">
        <v>1</v>
      </c>
      <c r="C1423" t="s">
        <v>295</v>
      </c>
      <c r="D1423" t="s">
        <v>14</v>
      </c>
    </row>
    <row r="1424" spans="1:4" hidden="1" x14ac:dyDescent="0.25">
      <c r="A1424" t="s">
        <v>3998</v>
      </c>
      <c r="B1424">
        <v>2</v>
      </c>
      <c r="C1424" t="s">
        <v>465</v>
      </c>
      <c r="D1424" t="s">
        <v>2397</v>
      </c>
    </row>
    <row r="1425" spans="1:4" hidden="1" x14ac:dyDescent="0.25">
      <c r="A1425" t="s">
        <v>3998</v>
      </c>
      <c r="B1425">
        <v>3</v>
      </c>
      <c r="C1425" t="s">
        <v>3902</v>
      </c>
      <c r="D1425" t="s">
        <v>4003</v>
      </c>
    </row>
    <row r="1426" spans="1:4" hidden="1" x14ac:dyDescent="0.25">
      <c r="A1426" t="s">
        <v>3998</v>
      </c>
      <c r="B1426">
        <v>4</v>
      </c>
      <c r="C1426" t="s">
        <v>463</v>
      </c>
      <c r="D1426" t="s">
        <v>636</v>
      </c>
    </row>
    <row r="1427" spans="1:4" hidden="1" x14ac:dyDescent="0.25">
      <c r="A1427" t="s">
        <v>3998</v>
      </c>
      <c r="B1427">
        <v>5</v>
      </c>
      <c r="C1427" t="s">
        <v>459</v>
      </c>
      <c r="D1427" t="s">
        <v>2152</v>
      </c>
    </row>
    <row r="1428" spans="1:4" hidden="1" x14ac:dyDescent="0.25">
      <c r="A1428" t="s">
        <v>3998</v>
      </c>
      <c r="B1428">
        <v>6</v>
      </c>
      <c r="C1428" t="s">
        <v>457</v>
      </c>
      <c r="D1428" t="s">
        <v>456</v>
      </c>
    </row>
    <row r="1429" spans="1:4" hidden="1" x14ac:dyDescent="0.25">
      <c r="A1429" t="s">
        <v>3998</v>
      </c>
      <c r="B1429">
        <v>7</v>
      </c>
      <c r="C1429" t="s">
        <v>387</v>
      </c>
      <c r="D1429" t="s">
        <v>1610</v>
      </c>
    </row>
    <row r="1430" spans="1:4" hidden="1" x14ac:dyDescent="0.25">
      <c r="A1430" t="s">
        <v>3998</v>
      </c>
      <c r="B1430">
        <v>8</v>
      </c>
      <c r="C1430" t="s">
        <v>969</v>
      </c>
      <c r="D1430" t="s">
        <v>1021</v>
      </c>
    </row>
    <row r="1431" spans="1:4" hidden="1" x14ac:dyDescent="0.25">
      <c r="A1431" t="s">
        <v>3998</v>
      </c>
      <c r="B1431">
        <v>9</v>
      </c>
      <c r="C1431" t="s">
        <v>4002</v>
      </c>
      <c r="D1431" t="s">
        <v>3857</v>
      </c>
    </row>
    <row r="1432" spans="1:4" hidden="1" x14ac:dyDescent="0.25">
      <c r="A1432" t="s">
        <v>3998</v>
      </c>
      <c r="B1432">
        <v>10</v>
      </c>
      <c r="C1432" t="s">
        <v>316</v>
      </c>
      <c r="D1432" t="s">
        <v>106</v>
      </c>
    </row>
    <row r="1433" spans="1:4" hidden="1" x14ac:dyDescent="0.25">
      <c r="A1433" t="s">
        <v>3998</v>
      </c>
      <c r="B1433">
        <v>11</v>
      </c>
      <c r="C1433" t="s">
        <v>383</v>
      </c>
      <c r="D1433" t="s">
        <v>382</v>
      </c>
    </row>
    <row r="1434" spans="1:4" hidden="1" x14ac:dyDescent="0.25">
      <c r="A1434" t="s">
        <v>3998</v>
      </c>
      <c r="B1434">
        <v>12</v>
      </c>
      <c r="C1434" t="s">
        <v>453</v>
      </c>
      <c r="D1434" t="s">
        <v>380</v>
      </c>
    </row>
    <row r="1435" spans="1:4" hidden="1" x14ac:dyDescent="0.25">
      <c r="A1435" t="s">
        <v>3998</v>
      </c>
      <c r="B1435">
        <v>13</v>
      </c>
      <c r="C1435" t="s">
        <v>315</v>
      </c>
      <c r="D1435" t="s">
        <v>221</v>
      </c>
    </row>
    <row r="1436" spans="1:4" hidden="1" x14ac:dyDescent="0.25">
      <c r="A1436" t="s">
        <v>3998</v>
      </c>
      <c r="B1436">
        <v>14</v>
      </c>
      <c r="C1436" t="s">
        <v>3596</v>
      </c>
      <c r="D1436" t="s">
        <v>650</v>
      </c>
    </row>
    <row r="1437" spans="1:4" hidden="1" x14ac:dyDescent="0.25">
      <c r="A1437" t="s">
        <v>3998</v>
      </c>
      <c r="B1437">
        <v>15</v>
      </c>
      <c r="C1437" t="s">
        <v>3856</v>
      </c>
      <c r="D1437" t="s">
        <v>4001</v>
      </c>
    </row>
    <row r="1438" spans="1:4" hidden="1" x14ac:dyDescent="0.25">
      <c r="A1438" t="s">
        <v>3998</v>
      </c>
      <c r="B1438">
        <v>16</v>
      </c>
      <c r="C1438" t="s">
        <v>3680</v>
      </c>
      <c r="D1438" t="s">
        <v>1607</v>
      </c>
    </row>
    <row r="1439" spans="1:4" hidden="1" x14ac:dyDescent="0.25">
      <c r="A1439" t="s">
        <v>3998</v>
      </c>
      <c r="B1439">
        <v>17</v>
      </c>
      <c r="C1439" t="s">
        <v>2294</v>
      </c>
      <c r="D1439" t="s">
        <v>3597</v>
      </c>
    </row>
    <row r="1440" spans="1:4" hidden="1" x14ac:dyDescent="0.25">
      <c r="A1440" t="s">
        <v>3998</v>
      </c>
      <c r="B1440">
        <v>18</v>
      </c>
      <c r="C1440" t="s">
        <v>2277</v>
      </c>
      <c r="D1440" t="s">
        <v>522</v>
      </c>
    </row>
    <row r="1441" spans="1:4" hidden="1" x14ac:dyDescent="0.25">
      <c r="A1441" t="s">
        <v>3998</v>
      </c>
      <c r="B1441">
        <v>19</v>
      </c>
      <c r="C1441" t="s">
        <v>4000</v>
      </c>
      <c r="D1441" t="s">
        <v>3999</v>
      </c>
    </row>
    <row r="1442" spans="1:4" hidden="1" x14ac:dyDescent="0.25">
      <c r="A1442" t="s">
        <v>3998</v>
      </c>
      <c r="B1442">
        <v>20</v>
      </c>
      <c r="C1442" t="s">
        <v>411</v>
      </c>
      <c r="D1442" t="s">
        <v>47</v>
      </c>
    </row>
    <row r="1443" spans="1:4" hidden="1" x14ac:dyDescent="0.25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 x14ac:dyDescent="0.25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 x14ac:dyDescent="0.25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 x14ac:dyDescent="0.25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 x14ac:dyDescent="0.25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 x14ac:dyDescent="0.25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 x14ac:dyDescent="0.25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 x14ac:dyDescent="0.25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 x14ac:dyDescent="0.25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 x14ac:dyDescent="0.25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 x14ac:dyDescent="0.25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 x14ac:dyDescent="0.25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 x14ac:dyDescent="0.25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 x14ac:dyDescent="0.25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 x14ac:dyDescent="0.25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 x14ac:dyDescent="0.25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 x14ac:dyDescent="0.25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 x14ac:dyDescent="0.25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 x14ac:dyDescent="0.25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 x14ac:dyDescent="0.25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 x14ac:dyDescent="0.25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 x14ac:dyDescent="0.25">
      <c r="A1464" t="s">
        <v>3978</v>
      </c>
      <c r="B1464">
        <v>1</v>
      </c>
      <c r="C1464" t="s">
        <v>295</v>
      </c>
      <c r="D1464" t="s">
        <v>104</v>
      </c>
    </row>
    <row r="1465" spans="1:4" hidden="1" x14ac:dyDescent="0.25">
      <c r="A1465" t="s">
        <v>3978</v>
      </c>
      <c r="B1465">
        <v>2</v>
      </c>
      <c r="C1465" t="s">
        <v>3984</v>
      </c>
      <c r="D1465" t="s">
        <v>3983</v>
      </c>
    </row>
    <row r="1466" spans="1:4" hidden="1" x14ac:dyDescent="0.25">
      <c r="A1466" t="s">
        <v>3978</v>
      </c>
      <c r="B1466">
        <v>3</v>
      </c>
      <c r="C1466" t="s">
        <v>3419</v>
      </c>
      <c r="D1466" t="s">
        <v>2153</v>
      </c>
    </row>
    <row r="1467" spans="1:4" hidden="1" x14ac:dyDescent="0.25">
      <c r="A1467" t="s">
        <v>3978</v>
      </c>
      <c r="B1467">
        <v>4</v>
      </c>
      <c r="C1467" t="s">
        <v>459</v>
      </c>
      <c r="D1467" t="s">
        <v>2152</v>
      </c>
    </row>
    <row r="1468" spans="1:4" hidden="1" x14ac:dyDescent="0.25">
      <c r="A1468" t="s">
        <v>3978</v>
      </c>
      <c r="B1468">
        <v>5</v>
      </c>
      <c r="C1468" t="s">
        <v>457</v>
      </c>
      <c r="D1468" t="s">
        <v>456</v>
      </c>
    </row>
    <row r="1469" spans="1:4" hidden="1" x14ac:dyDescent="0.25">
      <c r="A1469" t="s">
        <v>3978</v>
      </c>
      <c r="B1469">
        <v>6</v>
      </c>
      <c r="C1469" t="s">
        <v>1214</v>
      </c>
      <c r="D1469" t="s">
        <v>1610</v>
      </c>
    </row>
    <row r="1470" spans="1:4" hidden="1" x14ac:dyDescent="0.25">
      <c r="A1470" t="s">
        <v>3978</v>
      </c>
      <c r="B1470">
        <v>7</v>
      </c>
      <c r="C1470" t="s">
        <v>387</v>
      </c>
      <c r="D1470" t="s">
        <v>3982</v>
      </c>
    </row>
    <row r="1471" spans="1:4" hidden="1" x14ac:dyDescent="0.25">
      <c r="A1471" t="s">
        <v>3978</v>
      </c>
      <c r="B1471">
        <v>8</v>
      </c>
      <c r="C1471" t="s">
        <v>316</v>
      </c>
      <c r="D1471" t="s">
        <v>106</v>
      </c>
    </row>
    <row r="1472" spans="1:4" hidden="1" x14ac:dyDescent="0.25">
      <c r="A1472" t="s">
        <v>3978</v>
      </c>
      <c r="B1472">
        <v>9</v>
      </c>
      <c r="C1472" t="s">
        <v>1001</v>
      </c>
      <c r="D1472" t="s">
        <v>382</v>
      </c>
    </row>
    <row r="1473" spans="1:4" hidden="1" x14ac:dyDescent="0.25">
      <c r="A1473" t="s">
        <v>3978</v>
      </c>
      <c r="B1473">
        <v>10</v>
      </c>
      <c r="C1473" t="s">
        <v>453</v>
      </c>
      <c r="D1473" t="s">
        <v>380</v>
      </c>
    </row>
    <row r="1474" spans="1:4" hidden="1" x14ac:dyDescent="0.25">
      <c r="A1474" t="s">
        <v>3978</v>
      </c>
      <c r="B1474">
        <v>11</v>
      </c>
      <c r="C1474" t="s">
        <v>3981</v>
      </c>
      <c r="D1474" t="s">
        <v>378</v>
      </c>
    </row>
    <row r="1475" spans="1:4" hidden="1" x14ac:dyDescent="0.25">
      <c r="A1475" t="s">
        <v>3978</v>
      </c>
      <c r="B1475">
        <v>12</v>
      </c>
      <c r="C1475" t="s">
        <v>451</v>
      </c>
      <c r="D1475" t="s">
        <v>739</v>
      </c>
    </row>
    <row r="1476" spans="1:4" hidden="1" x14ac:dyDescent="0.25">
      <c r="A1476" t="s">
        <v>3978</v>
      </c>
      <c r="B1476">
        <v>13</v>
      </c>
      <c r="C1476" t="s">
        <v>3980</v>
      </c>
      <c r="D1476" t="s">
        <v>374</v>
      </c>
    </row>
    <row r="1477" spans="1:4" hidden="1" x14ac:dyDescent="0.25">
      <c r="A1477" t="s">
        <v>3978</v>
      </c>
      <c r="B1477">
        <v>14</v>
      </c>
      <c r="C1477" t="s">
        <v>449</v>
      </c>
      <c r="D1477" t="s">
        <v>372</v>
      </c>
    </row>
    <row r="1478" spans="1:4" hidden="1" x14ac:dyDescent="0.25">
      <c r="A1478" t="s">
        <v>3978</v>
      </c>
      <c r="B1478">
        <v>15</v>
      </c>
      <c r="C1478" t="s">
        <v>1939</v>
      </c>
      <c r="D1478" t="s">
        <v>766</v>
      </c>
    </row>
    <row r="1479" spans="1:4" hidden="1" x14ac:dyDescent="0.25">
      <c r="A1479" t="s">
        <v>3978</v>
      </c>
      <c r="B1479">
        <v>16</v>
      </c>
      <c r="C1479" t="s">
        <v>621</v>
      </c>
      <c r="D1479" t="s">
        <v>617</v>
      </c>
    </row>
    <row r="1480" spans="1:4" hidden="1" x14ac:dyDescent="0.25">
      <c r="A1480" t="s">
        <v>3978</v>
      </c>
      <c r="B1480">
        <v>17</v>
      </c>
      <c r="C1480" t="s">
        <v>620</v>
      </c>
      <c r="D1480" t="s">
        <v>165</v>
      </c>
    </row>
    <row r="1481" spans="1:4" hidden="1" x14ac:dyDescent="0.25">
      <c r="A1481" t="s">
        <v>3978</v>
      </c>
      <c r="B1481">
        <v>18</v>
      </c>
      <c r="C1481" t="s">
        <v>763</v>
      </c>
      <c r="D1481" t="s">
        <v>762</v>
      </c>
    </row>
    <row r="1482" spans="1:4" hidden="1" x14ac:dyDescent="0.25">
      <c r="A1482" t="s">
        <v>3978</v>
      </c>
      <c r="B1482">
        <v>19</v>
      </c>
      <c r="C1482" t="s">
        <v>761</v>
      </c>
      <c r="D1482" t="s">
        <v>760</v>
      </c>
    </row>
    <row r="1483" spans="1:4" hidden="1" x14ac:dyDescent="0.25">
      <c r="A1483" t="s">
        <v>3978</v>
      </c>
      <c r="B1483">
        <v>20</v>
      </c>
      <c r="C1483" t="s">
        <v>1988</v>
      </c>
      <c r="D1483" t="s">
        <v>204</v>
      </c>
    </row>
    <row r="1484" spans="1:4" hidden="1" x14ac:dyDescent="0.25">
      <c r="A1484" t="s">
        <v>3978</v>
      </c>
      <c r="B1484">
        <v>21</v>
      </c>
      <c r="C1484" t="s">
        <v>3979</v>
      </c>
      <c r="D1484" t="s">
        <v>275</v>
      </c>
    </row>
    <row r="1485" spans="1:4" hidden="1" x14ac:dyDescent="0.25">
      <c r="A1485" t="s">
        <v>3978</v>
      </c>
      <c r="B1485">
        <v>22</v>
      </c>
      <c r="C1485" t="s">
        <v>853</v>
      </c>
      <c r="D1485" t="s">
        <v>1443</v>
      </c>
    </row>
    <row r="1486" spans="1:4" hidden="1" x14ac:dyDescent="0.25">
      <c r="A1486" t="s">
        <v>3978</v>
      </c>
      <c r="B1486">
        <v>23</v>
      </c>
      <c r="C1486" t="s">
        <v>2562</v>
      </c>
      <c r="D1486" t="s">
        <v>103</v>
      </c>
    </row>
    <row r="1487" spans="1:4" hidden="1" x14ac:dyDescent="0.25">
      <c r="A1487" t="s">
        <v>3977</v>
      </c>
      <c r="B1487">
        <v>1</v>
      </c>
      <c r="C1487" t="s">
        <v>492</v>
      </c>
      <c r="D1487" t="s">
        <v>26</v>
      </c>
    </row>
    <row r="1488" spans="1:4" hidden="1" x14ac:dyDescent="0.25">
      <c r="A1488" t="s">
        <v>3977</v>
      </c>
      <c r="B1488">
        <v>2</v>
      </c>
      <c r="C1488" t="s">
        <v>295</v>
      </c>
      <c r="D1488" t="s">
        <v>14</v>
      </c>
    </row>
    <row r="1489" spans="1:4" hidden="1" x14ac:dyDescent="0.25">
      <c r="A1489" t="s">
        <v>3977</v>
      </c>
      <c r="B1489">
        <v>3</v>
      </c>
      <c r="C1489" t="s">
        <v>2448</v>
      </c>
      <c r="D1489" t="s">
        <v>102</v>
      </c>
    </row>
    <row r="1490" spans="1:4" hidden="1" x14ac:dyDescent="0.25">
      <c r="A1490" t="s">
        <v>3976</v>
      </c>
      <c r="B1490">
        <v>1</v>
      </c>
      <c r="C1490" t="s">
        <v>492</v>
      </c>
      <c r="D1490" t="s">
        <v>26</v>
      </c>
    </row>
    <row r="1491" spans="1:4" hidden="1" x14ac:dyDescent="0.25">
      <c r="A1491" t="s">
        <v>3976</v>
      </c>
      <c r="B1491">
        <v>2</v>
      </c>
      <c r="C1491" t="s">
        <v>295</v>
      </c>
      <c r="D1491" t="s">
        <v>14</v>
      </c>
    </row>
    <row r="1492" spans="1:4" hidden="1" x14ac:dyDescent="0.25">
      <c r="A1492" t="s">
        <v>3976</v>
      </c>
      <c r="B1492">
        <v>3</v>
      </c>
      <c r="C1492" t="s">
        <v>1188</v>
      </c>
      <c r="D1492" t="s">
        <v>101</v>
      </c>
    </row>
    <row r="1493" spans="1:4" hidden="1" x14ac:dyDescent="0.25">
      <c r="A1493" t="s">
        <v>3959</v>
      </c>
      <c r="B1493">
        <v>1</v>
      </c>
      <c r="C1493" t="s">
        <v>295</v>
      </c>
      <c r="D1493" t="s">
        <v>14</v>
      </c>
    </row>
    <row r="1494" spans="1:4" hidden="1" x14ac:dyDescent="0.25">
      <c r="A1494" t="s">
        <v>3959</v>
      </c>
      <c r="B1494">
        <v>2</v>
      </c>
      <c r="C1494" t="s">
        <v>591</v>
      </c>
      <c r="D1494" t="s">
        <v>504</v>
      </c>
    </row>
    <row r="1495" spans="1:4" hidden="1" x14ac:dyDescent="0.25">
      <c r="A1495" t="s">
        <v>3959</v>
      </c>
      <c r="B1495">
        <v>3</v>
      </c>
      <c r="C1495" t="s">
        <v>492</v>
      </c>
      <c r="D1495" t="s">
        <v>26</v>
      </c>
    </row>
    <row r="1496" spans="1:4" hidden="1" x14ac:dyDescent="0.25">
      <c r="A1496" t="s">
        <v>3959</v>
      </c>
      <c r="B1496">
        <v>4</v>
      </c>
      <c r="C1496" t="s">
        <v>2292</v>
      </c>
      <c r="D1496" t="s">
        <v>2304</v>
      </c>
    </row>
    <row r="1497" spans="1:4" hidden="1" x14ac:dyDescent="0.25">
      <c r="A1497" t="s">
        <v>3959</v>
      </c>
      <c r="B1497">
        <v>5</v>
      </c>
      <c r="C1497" t="s">
        <v>1436</v>
      </c>
      <c r="D1497" t="s">
        <v>1685</v>
      </c>
    </row>
    <row r="1498" spans="1:4" hidden="1" x14ac:dyDescent="0.25">
      <c r="A1498" t="s">
        <v>3959</v>
      </c>
      <c r="B1498">
        <v>6</v>
      </c>
      <c r="C1498" t="s">
        <v>1432</v>
      </c>
      <c r="D1498" t="s">
        <v>57</v>
      </c>
    </row>
    <row r="1499" spans="1:4" hidden="1" x14ac:dyDescent="0.25">
      <c r="A1499" t="s">
        <v>3959</v>
      </c>
      <c r="B1499">
        <v>7</v>
      </c>
      <c r="C1499" t="s">
        <v>3975</v>
      </c>
      <c r="D1499" t="s">
        <v>551</v>
      </c>
    </row>
    <row r="1500" spans="1:4" hidden="1" x14ac:dyDescent="0.25">
      <c r="A1500" t="s">
        <v>3959</v>
      </c>
      <c r="B1500">
        <v>8</v>
      </c>
      <c r="C1500" t="s">
        <v>1412</v>
      </c>
      <c r="D1500" t="s">
        <v>1431</v>
      </c>
    </row>
    <row r="1501" spans="1:4" hidden="1" x14ac:dyDescent="0.25">
      <c r="A1501" t="s">
        <v>3959</v>
      </c>
      <c r="B1501">
        <v>9</v>
      </c>
      <c r="C1501" t="s">
        <v>2302</v>
      </c>
      <c r="D1501" t="s">
        <v>2290</v>
      </c>
    </row>
    <row r="1502" spans="1:4" hidden="1" x14ac:dyDescent="0.25">
      <c r="A1502" t="s">
        <v>3959</v>
      </c>
      <c r="B1502">
        <v>10</v>
      </c>
      <c r="C1502" t="s">
        <v>2953</v>
      </c>
      <c r="D1502" t="s">
        <v>3974</v>
      </c>
    </row>
    <row r="1503" spans="1:4" hidden="1" x14ac:dyDescent="0.25">
      <c r="A1503" t="s">
        <v>3959</v>
      </c>
      <c r="B1503">
        <v>11</v>
      </c>
      <c r="C1503" t="s">
        <v>2560</v>
      </c>
      <c r="D1503" t="s">
        <v>3973</v>
      </c>
    </row>
    <row r="1504" spans="1:4" hidden="1" x14ac:dyDescent="0.25">
      <c r="A1504" t="s">
        <v>3959</v>
      </c>
      <c r="B1504">
        <v>12</v>
      </c>
      <c r="C1504" t="s">
        <v>3972</v>
      </c>
      <c r="D1504" t="s">
        <v>2300</v>
      </c>
    </row>
    <row r="1505" spans="1:4" hidden="1" x14ac:dyDescent="0.25">
      <c r="A1505" t="s">
        <v>3959</v>
      </c>
      <c r="B1505">
        <v>13</v>
      </c>
      <c r="C1505" t="s">
        <v>1675</v>
      </c>
      <c r="D1505" t="s">
        <v>2298</v>
      </c>
    </row>
    <row r="1506" spans="1:4" hidden="1" x14ac:dyDescent="0.25">
      <c r="A1506" t="s">
        <v>3959</v>
      </c>
      <c r="B1506">
        <v>14</v>
      </c>
      <c r="C1506" t="s">
        <v>3971</v>
      </c>
      <c r="D1506" t="s">
        <v>1672</v>
      </c>
    </row>
    <row r="1507" spans="1:4" hidden="1" x14ac:dyDescent="0.25">
      <c r="A1507" t="s">
        <v>3959</v>
      </c>
      <c r="B1507">
        <v>15</v>
      </c>
      <c r="C1507" t="s">
        <v>3970</v>
      </c>
      <c r="D1507" t="s">
        <v>1671</v>
      </c>
    </row>
    <row r="1508" spans="1:4" hidden="1" x14ac:dyDescent="0.25">
      <c r="A1508" t="s">
        <v>3959</v>
      </c>
      <c r="B1508">
        <v>16</v>
      </c>
      <c r="C1508" t="s">
        <v>352</v>
      </c>
      <c r="D1508" t="s">
        <v>84</v>
      </c>
    </row>
    <row r="1509" spans="1:4" hidden="1" x14ac:dyDescent="0.25">
      <c r="A1509" t="s">
        <v>3959</v>
      </c>
      <c r="B1509">
        <v>17</v>
      </c>
      <c r="C1509" t="s">
        <v>1784</v>
      </c>
      <c r="D1509" t="s">
        <v>3969</v>
      </c>
    </row>
    <row r="1510" spans="1:4" hidden="1" x14ac:dyDescent="0.25">
      <c r="A1510" t="s">
        <v>3959</v>
      </c>
      <c r="B1510">
        <v>18</v>
      </c>
      <c r="C1510" t="s">
        <v>2808</v>
      </c>
      <c r="D1510" t="s">
        <v>3968</v>
      </c>
    </row>
    <row r="1511" spans="1:4" hidden="1" x14ac:dyDescent="0.25">
      <c r="A1511" t="s">
        <v>3959</v>
      </c>
      <c r="B1511">
        <v>19</v>
      </c>
      <c r="C1511" t="s">
        <v>3967</v>
      </c>
      <c r="D1511" t="s">
        <v>3966</v>
      </c>
    </row>
    <row r="1512" spans="1:4" hidden="1" x14ac:dyDescent="0.25">
      <c r="A1512" t="s">
        <v>3959</v>
      </c>
      <c r="B1512">
        <v>20</v>
      </c>
      <c r="C1512" t="s">
        <v>1556</v>
      </c>
      <c r="D1512" t="s">
        <v>3965</v>
      </c>
    </row>
    <row r="1513" spans="1:4" hidden="1" x14ac:dyDescent="0.25">
      <c r="A1513" t="s">
        <v>3959</v>
      </c>
      <c r="B1513">
        <v>21</v>
      </c>
      <c r="C1513" t="s">
        <v>3964</v>
      </c>
      <c r="D1513" t="s">
        <v>3963</v>
      </c>
    </row>
    <row r="1514" spans="1:4" hidden="1" x14ac:dyDescent="0.25">
      <c r="A1514" t="s">
        <v>3959</v>
      </c>
      <c r="B1514">
        <v>22</v>
      </c>
      <c r="C1514" t="s">
        <v>2976</v>
      </c>
      <c r="D1514" t="s">
        <v>3962</v>
      </c>
    </row>
    <row r="1515" spans="1:4" hidden="1" x14ac:dyDescent="0.25">
      <c r="A1515" t="s">
        <v>3959</v>
      </c>
      <c r="B1515">
        <v>23</v>
      </c>
      <c r="C1515" t="s">
        <v>3758</v>
      </c>
      <c r="D1515" t="s">
        <v>3961</v>
      </c>
    </row>
    <row r="1516" spans="1:4" hidden="1" x14ac:dyDescent="0.25">
      <c r="A1516" t="s">
        <v>3959</v>
      </c>
      <c r="B1516">
        <v>24</v>
      </c>
      <c r="C1516" t="s">
        <v>410</v>
      </c>
      <c r="D1516" t="s">
        <v>3960</v>
      </c>
    </row>
    <row r="1517" spans="1:4" hidden="1" x14ac:dyDescent="0.25">
      <c r="A1517" t="s">
        <v>3959</v>
      </c>
      <c r="B1517">
        <v>25</v>
      </c>
      <c r="C1517" t="s">
        <v>3958</v>
      </c>
      <c r="D1517" t="s">
        <v>100</v>
      </c>
    </row>
    <row r="1518" spans="1:4" hidden="1" x14ac:dyDescent="0.25">
      <c r="A1518" t="s">
        <v>3942</v>
      </c>
      <c r="B1518">
        <v>0</v>
      </c>
      <c r="C1518" t="s">
        <v>295</v>
      </c>
      <c r="D1518" t="s">
        <v>14</v>
      </c>
    </row>
    <row r="1519" spans="1:4" hidden="1" x14ac:dyDescent="0.25">
      <c r="A1519" t="s">
        <v>3942</v>
      </c>
      <c r="B1519">
        <v>2</v>
      </c>
      <c r="C1519" t="s">
        <v>886</v>
      </c>
      <c r="D1519" t="s">
        <v>3957</v>
      </c>
    </row>
    <row r="1520" spans="1:4" hidden="1" x14ac:dyDescent="0.25">
      <c r="A1520" t="s">
        <v>3942</v>
      </c>
      <c r="B1520">
        <v>3</v>
      </c>
      <c r="C1520" t="s">
        <v>1261</v>
      </c>
      <c r="D1520" t="s">
        <v>1260</v>
      </c>
    </row>
    <row r="1521" spans="1:4" hidden="1" x14ac:dyDescent="0.25">
      <c r="A1521" t="s">
        <v>3942</v>
      </c>
      <c r="B1521">
        <v>4</v>
      </c>
      <c r="C1521" t="s">
        <v>1052</v>
      </c>
      <c r="D1521" t="s">
        <v>140</v>
      </c>
    </row>
    <row r="1522" spans="1:4" hidden="1" x14ac:dyDescent="0.25">
      <c r="A1522" t="s">
        <v>3942</v>
      </c>
      <c r="B1522">
        <v>5</v>
      </c>
      <c r="C1522" t="s">
        <v>344</v>
      </c>
      <c r="D1522" t="s">
        <v>8</v>
      </c>
    </row>
    <row r="1523" spans="1:4" hidden="1" x14ac:dyDescent="0.25">
      <c r="A1523" t="s">
        <v>3942</v>
      </c>
      <c r="B1523">
        <v>6</v>
      </c>
      <c r="C1523" t="s">
        <v>687</v>
      </c>
      <c r="D1523" t="s">
        <v>66</v>
      </c>
    </row>
    <row r="1524" spans="1:4" hidden="1" x14ac:dyDescent="0.25">
      <c r="A1524" t="s">
        <v>3942</v>
      </c>
      <c r="B1524">
        <v>7</v>
      </c>
      <c r="C1524" t="s">
        <v>1384</v>
      </c>
      <c r="D1524" t="s">
        <v>17</v>
      </c>
    </row>
    <row r="1525" spans="1:4" hidden="1" x14ac:dyDescent="0.25">
      <c r="A1525" t="s">
        <v>3942</v>
      </c>
      <c r="B1525">
        <v>8</v>
      </c>
      <c r="C1525" t="s">
        <v>3956</v>
      </c>
      <c r="D1525" t="s">
        <v>2621</v>
      </c>
    </row>
    <row r="1526" spans="1:4" hidden="1" x14ac:dyDescent="0.25">
      <c r="A1526" t="s">
        <v>3942</v>
      </c>
      <c r="B1526">
        <v>9</v>
      </c>
      <c r="C1526" t="s">
        <v>1134</v>
      </c>
      <c r="D1526" t="s">
        <v>7</v>
      </c>
    </row>
    <row r="1527" spans="1:4" hidden="1" x14ac:dyDescent="0.25">
      <c r="A1527" t="s">
        <v>3942</v>
      </c>
      <c r="B1527">
        <v>10</v>
      </c>
      <c r="C1527" t="s">
        <v>1784</v>
      </c>
      <c r="D1527" t="s">
        <v>1783</v>
      </c>
    </row>
    <row r="1528" spans="1:4" hidden="1" x14ac:dyDescent="0.25">
      <c r="A1528" t="s">
        <v>3942</v>
      </c>
      <c r="B1528">
        <v>11</v>
      </c>
      <c r="C1528" t="s">
        <v>1170</v>
      </c>
      <c r="D1528" t="s">
        <v>2676</v>
      </c>
    </row>
    <row r="1529" spans="1:4" hidden="1" x14ac:dyDescent="0.25">
      <c r="A1529" t="s">
        <v>3942</v>
      </c>
      <c r="B1529">
        <v>12</v>
      </c>
      <c r="C1529" t="s">
        <v>904</v>
      </c>
      <c r="D1529" t="s">
        <v>3955</v>
      </c>
    </row>
    <row r="1530" spans="1:4" hidden="1" x14ac:dyDescent="0.25">
      <c r="A1530" t="s">
        <v>3942</v>
      </c>
      <c r="B1530">
        <v>13</v>
      </c>
      <c r="C1530" t="s">
        <v>3954</v>
      </c>
      <c r="D1530" t="s">
        <v>3953</v>
      </c>
    </row>
    <row r="1531" spans="1:4" hidden="1" x14ac:dyDescent="0.25">
      <c r="A1531" t="s">
        <v>3942</v>
      </c>
      <c r="B1531">
        <v>14</v>
      </c>
      <c r="C1531" t="s">
        <v>970</v>
      </c>
      <c r="D1531" t="s">
        <v>3952</v>
      </c>
    </row>
    <row r="1532" spans="1:4" hidden="1" x14ac:dyDescent="0.25">
      <c r="A1532" t="s">
        <v>3942</v>
      </c>
      <c r="B1532">
        <v>15</v>
      </c>
      <c r="C1532" t="s">
        <v>1394</v>
      </c>
      <c r="D1532" t="s">
        <v>3951</v>
      </c>
    </row>
    <row r="1533" spans="1:4" hidden="1" x14ac:dyDescent="0.25">
      <c r="A1533" t="s">
        <v>3942</v>
      </c>
      <c r="B1533">
        <v>16</v>
      </c>
      <c r="C1533" t="s">
        <v>1810</v>
      </c>
      <c r="D1533" t="s">
        <v>3950</v>
      </c>
    </row>
    <row r="1534" spans="1:4" hidden="1" x14ac:dyDescent="0.25">
      <c r="A1534" t="s">
        <v>3942</v>
      </c>
      <c r="B1534">
        <v>17</v>
      </c>
      <c r="C1534" t="s">
        <v>734</v>
      </c>
      <c r="D1534" t="s">
        <v>3949</v>
      </c>
    </row>
    <row r="1535" spans="1:4" hidden="1" x14ac:dyDescent="0.25">
      <c r="A1535" t="s">
        <v>3942</v>
      </c>
      <c r="B1535">
        <v>18</v>
      </c>
      <c r="C1535" t="s">
        <v>746</v>
      </c>
      <c r="D1535" t="s">
        <v>3948</v>
      </c>
    </row>
    <row r="1536" spans="1:4" hidden="1" x14ac:dyDescent="0.25">
      <c r="A1536" t="s">
        <v>3942</v>
      </c>
      <c r="B1536">
        <v>19</v>
      </c>
      <c r="C1536" t="s">
        <v>2838</v>
      </c>
      <c r="D1536" t="s">
        <v>3947</v>
      </c>
    </row>
    <row r="1537" spans="1:4" hidden="1" x14ac:dyDescent="0.25">
      <c r="A1537" t="s">
        <v>3942</v>
      </c>
      <c r="B1537">
        <v>20</v>
      </c>
      <c r="C1537" t="s">
        <v>2176</v>
      </c>
      <c r="D1537" t="s">
        <v>3946</v>
      </c>
    </row>
    <row r="1538" spans="1:4" hidden="1" x14ac:dyDescent="0.25">
      <c r="A1538" t="s">
        <v>3942</v>
      </c>
      <c r="B1538">
        <v>21</v>
      </c>
      <c r="C1538" t="s">
        <v>3945</v>
      </c>
      <c r="D1538" t="s">
        <v>3944</v>
      </c>
    </row>
    <row r="1539" spans="1:4" hidden="1" x14ac:dyDescent="0.25">
      <c r="A1539" t="s">
        <v>3942</v>
      </c>
      <c r="B1539">
        <v>22</v>
      </c>
      <c r="C1539" t="s">
        <v>3098</v>
      </c>
      <c r="D1539" t="s">
        <v>3943</v>
      </c>
    </row>
    <row r="1540" spans="1:4" hidden="1" x14ac:dyDescent="0.25">
      <c r="A1540" t="s">
        <v>3942</v>
      </c>
      <c r="B1540">
        <v>23</v>
      </c>
      <c r="C1540" t="s">
        <v>931</v>
      </c>
      <c r="D1540" t="s">
        <v>99</v>
      </c>
    </row>
    <row r="1541" spans="1:4" hidden="1" x14ac:dyDescent="0.25">
      <c r="A1541" t="s">
        <v>3939</v>
      </c>
      <c r="B1541">
        <v>1</v>
      </c>
      <c r="C1541" t="s">
        <v>492</v>
      </c>
      <c r="D1541" t="s">
        <v>26</v>
      </c>
    </row>
    <row r="1542" spans="1:4" hidden="1" x14ac:dyDescent="0.25">
      <c r="A1542" t="s">
        <v>3939</v>
      </c>
      <c r="B1542">
        <v>2</v>
      </c>
      <c r="C1542" t="s">
        <v>3941</v>
      </c>
      <c r="D1542" t="s">
        <v>3940</v>
      </c>
    </row>
    <row r="1543" spans="1:4" hidden="1" x14ac:dyDescent="0.25">
      <c r="A1543" t="s">
        <v>3939</v>
      </c>
      <c r="B1543">
        <v>3</v>
      </c>
      <c r="C1543" t="s">
        <v>3938</v>
      </c>
      <c r="D1543" t="s">
        <v>183</v>
      </c>
    </row>
    <row r="1544" spans="1:4" hidden="1" x14ac:dyDescent="0.25">
      <c r="A1544" t="s">
        <v>3937</v>
      </c>
      <c r="B1544">
        <v>1</v>
      </c>
      <c r="C1544" t="s">
        <v>295</v>
      </c>
      <c r="D1544" t="s">
        <v>14</v>
      </c>
    </row>
    <row r="1545" spans="1:4" hidden="1" x14ac:dyDescent="0.25">
      <c r="A1545" t="s">
        <v>3937</v>
      </c>
      <c r="B1545">
        <v>2</v>
      </c>
      <c r="C1545" t="s">
        <v>998</v>
      </c>
      <c r="D1545" t="s">
        <v>598</v>
      </c>
    </row>
    <row r="1546" spans="1:4" hidden="1" x14ac:dyDescent="0.25">
      <c r="A1546" t="s">
        <v>3937</v>
      </c>
      <c r="B1546">
        <v>3</v>
      </c>
      <c r="C1546" t="s">
        <v>999</v>
      </c>
      <c r="D1546" t="s">
        <v>596</v>
      </c>
    </row>
    <row r="1547" spans="1:4" hidden="1" x14ac:dyDescent="0.25">
      <c r="A1547" t="s">
        <v>3937</v>
      </c>
      <c r="B1547">
        <v>4</v>
      </c>
      <c r="C1547" t="s">
        <v>626</v>
      </c>
      <c r="D1547" t="s">
        <v>70</v>
      </c>
    </row>
    <row r="1548" spans="1:4" hidden="1" x14ac:dyDescent="0.25">
      <c r="A1548" t="s">
        <v>3937</v>
      </c>
      <c r="B1548">
        <v>5</v>
      </c>
      <c r="C1548" t="s">
        <v>1079</v>
      </c>
      <c r="D1548" t="s">
        <v>593</v>
      </c>
    </row>
    <row r="1549" spans="1:4" hidden="1" x14ac:dyDescent="0.25">
      <c r="A1549" t="s">
        <v>3937</v>
      </c>
      <c r="B1549">
        <v>6</v>
      </c>
      <c r="C1549" t="s">
        <v>591</v>
      </c>
      <c r="D1549" t="s">
        <v>1002</v>
      </c>
    </row>
    <row r="1550" spans="1:4" hidden="1" x14ac:dyDescent="0.25">
      <c r="A1550" t="s">
        <v>3937</v>
      </c>
      <c r="B1550">
        <v>7</v>
      </c>
      <c r="C1550" t="s">
        <v>933</v>
      </c>
      <c r="D1550" t="s">
        <v>502</v>
      </c>
    </row>
    <row r="1551" spans="1:4" hidden="1" x14ac:dyDescent="0.25">
      <c r="A1551" t="s">
        <v>3937</v>
      </c>
      <c r="B1551">
        <v>8</v>
      </c>
      <c r="C1551" t="s">
        <v>1190</v>
      </c>
      <c r="D1551" t="s">
        <v>500</v>
      </c>
    </row>
    <row r="1552" spans="1:4" hidden="1" x14ac:dyDescent="0.25">
      <c r="A1552" t="s">
        <v>3937</v>
      </c>
      <c r="B1552">
        <v>9</v>
      </c>
      <c r="C1552" t="s">
        <v>931</v>
      </c>
      <c r="D1552" t="s">
        <v>3852</v>
      </c>
    </row>
    <row r="1553" spans="1:4" hidden="1" x14ac:dyDescent="0.25">
      <c r="A1553" t="s">
        <v>3937</v>
      </c>
      <c r="B1553">
        <v>10</v>
      </c>
      <c r="C1553" t="s">
        <v>2247</v>
      </c>
      <c r="D1553" t="s">
        <v>205</v>
      </c>
    </row>
    <row r="1554" spans="1:4" hidden="1" x14ac:dyDescent="0.25">
      <c r="A1554" t="s">
        <v>3937</v>
      </c>
      <c r="B1554">
        <v>11</v>
      </c>
      <c r="C1554" t="s">
        <v>492</v>
      </c>
      <c r="D1554" t="s">
        <v>26</v>
      </c>
    </row>
    <row r="1555" spans="1:4" hidden="1" x14ac:dyDescent="0.25">
      <c r="A1555" t="s">
        <v>3937</v>
      </c>
      <c r="B1555">
        <v>12</v>
      </c>
      <c r="C1555" t="s">
        <v>573</v>
      </c>
      <c r="D1555" t="s">
        <v>1030</v>
      </c>
    </row>
    <row r="1556" spans="1:4" hidden="1" x14ac:dyDescent="0.25">
      <c r="A1556" t="s">
        <v>3937</v>
      </c>
      <c r="B1556">
        <v>13</v>
      </c>
      <c r="C1556" t="s">
        <v>2248</v>
      </c>
      <c r="D1556" t="s">
        <v>2985</v>
      </c>
    </row>
    <row r="1557" spans="1:4" hidden="1" x14ac:dyDescent="0.25">
      <c r="A1557" t="s">
        <v>3937</v>
      </c>
      <c r="B1557">
        <v>14</v>
      </c>
      <c r="C1557" t="s">
        <v>3680</v>
      </c>
      <c r="D1557" t="s">
        <v>182</v>
      </c>
    </row>
    <row r="1558" spans="1:4" hidden="1" x14ac:dyDescent="0.25">
      <c r="A1558" t="s">
        <v>3936</v>
      </c>
      <c r="B1558">
        <v>1</v>
      </c>
      <c r="C1558" t="s">
        <v>492</v>
      </c>
      <c r="D1558" t="s">
        <v>26</v>
      </c>
    </row>
    <row r="1559" spans="1:4" hidden="1" x14ac:dyDescent="0.25">
      <c r="A1559" t="s">
        <v>3936</v>
      </c>
      <c r="B1559">
        <v>2</v>
      </c>
      <c r="C1559" t="s">
        <v>573</v>
      </c>
      <c r="D1559" t="s">
        <v>1030</v>
      </c>
    </row>
    <row r="1560" spans="1:4" hidden="1" x14ac:dyDescent="0.25">
      <c r="A1560" t="s">
        <v>3936</v>
      </c>
      <c r="B1560">
        <v>3</v>
      </c>
      <c r="C1560" t="s">
        <v>2248</v>
      </c>
      <c r="D1560" t="s">
        <v>2985</v>
      </c>
    </row>
    <row r="1561" spans="1:4" hidden="1" x14ac:dyDescent="0.25">
      <c r="A1561" t="s">
        <v>3936</v>
      </c>
      <c r="B1561">
        <v>4</v>
      </c>
      <c r="C1561" t="s">
        <v>3680</v>
      </c>
      <c r="D1561" t="s">
        <v>182</v>
      </c>
    </row>
    <row r="1562" spans="1:4" hidden="1" x14ac:dyDescent="0.25">
      <c r="A1562" t="s">
        <v>3924</v>
      </c>
      <c r="B1562">
        <v>1</v>
      </c>
      <c r="C1562" t="s">
        <v>295</v>
      </c>
      <c r="D1562" t="s">
        <v>14</v>
      </c>
    </row>
    <row r="1563" spans="1:4" hidden="1" x14ac:dyDescent="0.25">
      <c r="A1563" t="s">
        <v>3924</v>
      </c>
      <c r="B1563">
        <v>2</v>
      </c>
      <c r="C1563" t="s">
        <v>928</v>
      </c>
      <c r="D1563" t="s">
        <v>464</v>
      </c>
    </row>
    <row r="1564" spans="1:4" hidden="1" x14ac:dyDescent="0.25">
      <c r="A1564" t="s">
        <v>3924</v>
      </c>
      <c r="B1564">
        <v>3</v>
      </c>
      <c r="C1564" t="s">
        <v>463</v>
      </c>
      <c r="D1564" t="s">
        <v>462</v>
      </c>
    </row>
    <row r="1565" spans="1:4" hidden="1" x14ac:dyDescent="0.25">
      <c r="A1565" t="s">
        <v>3924</v>
      </c>
      <c r="B1565">
        <v>4</v>
      </c>
      <c r="C1565" t="s">
        <v>461</v>
      </c>
      <c r="D1565" t="s">
        <v>636</v>
      </c>
    </row>
    <row r="1566" spans="1:4" hidden="1" x14ac:dyDescent="0.25">
      <c r="A1566" t="s">
        <v>3924</v>
      </c>
      <c r="B1566">
        <v>5</v>
      </c>
      <c r="C1566" t="s">
        <v>637</v>
      </c>
      <c r="D1566" t="s">
        <v>3935</v>
      </c>
    </row>
    <row r="1567" spans="1:4" hidden="1" x14ac:dyDescent="0.25">
      <c r="A1567" t="s">
        <v>3924</v>
      </c>
      <c r="B1567">
        <v>6</v>
      </c>
      <c r="C1567" t="s">
        <v>457</v>
      </c>
      <c r="D1567" t="s">
        <v>456</v>
      </c>
    </row>
    <row r="1568" spans="1:4" hidden="1" x14ac:dyDescent="0.25">
      <c r="A1568" t="s">
        <v>3924</v>
      </c>
      <c r="B1568">
        <v>7</v>
      </c>
      <c r="C1568" t="s">
        <v>1214</v>
      </c>
      <c r="D1568" t="s">
        <v>3934</v>
      </c>
    </row>
    <row r="1569" spans="1:4" hidden="1" x14ac:dyDescent="0.25">
      <c r="A1569" t="s">
        <v>3924</v>
      </c>
      <c r="B1569">
        <v>8</v>
      </c>
      <c r="C1569" t="s">
        <v>969</v>
      </c>
      <c r="D1569" t="s">
        <v>1021</v>
      </c>
    </row>
    <row r="1570" spans="1:4" hidden="1" x14ac:dyDescent="0.25">
      <c r="A1570" t="s">
        <v>3924</v>
      </c>
      <c r="B1570">
        <v>9</v>
      </c>
      <c r="C1570" t="s">
        <v>387</v>
      </c>
      <c r="D1570" t="s">
        <v>3933</v>
      </c>
    </row>
    <row r="1571" spans="1:4" hidden="1" x14ac:dyDescent="0.25">
      <c r="A1571" t="s">
        <v>3924</v>
      </c>
      <c r="B1571">
        <v>10</v>
      </c>
      <c r="C1571" t="s">
        <v>316</v>
      </c>
      <c r="D1571" t="s">
        <v>106</v>
      </c>
    </row>
    <row r="1572" spans="1:4" hidden="1" x14ac:dyDescent="0.25">
      <c r="A1572" t="s">
        <v>3924</v>
      </c>
      <c r="B1572">
        <v>11</v>
      </c>
      <c r="C1572" t="s">
        <v>881</v>
      </c>
      <c r="D1572" t="s">
        <v>382</v>
      </c>
    </row>
    <row r="1573" spans="1:4" hidden="1" x14ac:dyDescent="0.25">
      <c r="A1573" t="s">
        <v>3924</v>
      </c>
      <c r="B1573">
        <v>12</v>
      </c>
      <c r="C1573" t="s">
        <v>1134</v>
      </c>
      <c r="D1573" t="s">
        <v>812</v>
      </c>
    </row>
    <row r="1574" spans="1:4" hidden="1" x14ac:dyDescent="0.25">
      <c r="A1574" t="s">
        <v>3924</v>
      </c>
      <c r="B1574">
        <v>13</v>
      </c>
      <c r="C1574" t="s">
        <v>315</v>
      </c>
      <c r="D1574" t="s">
        <v>221</v>
      </c>
    </row>
    <row r="1575" spans="1:4" hidden="1" x14ac:dyDescent="0.25">
      <c r="A1575" t="s">
        <v>3924</v>
      </c>
      <c r="B1575">
        <v>14</v>
      </c>
      <c r="C1575" t="s">
        <v>533</v>
      </c>
      <c r="D1575" t="s">
        <v>3932</v>
      </c>
    </row>
    <row r="1576" spans="1:4" hidden="1" x14ac:dyDescent="0.25">
      <c r="A1576" t="s">
        <v>3924</v>
      </c>
      <c r="B1576">
        <v>15</v>
      </c>
      <c r="C1576" t="s">
        <v>3856</v>
      </c>
      <c r="D1576" t="s">
        <v>3931</v>
      </c>
    </row>
    <row r="1577" spans="1:4" hidden="1" x14ac:dyDescent="0.25">
      <c r="A1577" t="s">
        <v>3924</v>
      </c>
      <c r="B1577">
        <v>16</v>
      </c>
      <c r="C1577" t="s">
        <v>3680</v>
      </c>
      <c r="D1577" t="s">
        <v>3930</v>
      </c>
    </row>
    <row r="1578" spans="1:4" hidden="1" x14ac:dyDescent="0.25">
      <c r="A1578" t="s">
        <v>3924</v>
      </c>
      <c r="B1578">
        <v>17</v>
      </c>
      <c r="C1578" t="s">
        <v>525</v>
      </c>
      <c r="D1578" t="s">
        <v>3853</v>
      </c>
    </row>
    <row r="1579" spans="1:4" hidden="1" x14ac:dyDescent="0.25">
      <c r="A1579" t="s">
        <v>3924</v>
      </c>
      <c r="B1579">
        <v>18</v>
      </c>
      <c r="C1579" t="s">
        <v>2609</v>
      </c>
      <c r="D1579" t="s">
        <v>522</v>
      </c>
    </row>
    <row r="1580" spans="1:4" hidden="1" x14ac:dyDescent="0.25">
      <c r="A1580" t="s">
        <v>3924</v>
      </c>
      <c r="B1580">
        <v>19</v>
      </c>
      <c r="C1580" t="s">
        <v>411</v>
      </c>
      <c r="D1580" t="s">
        <v>47</v>
      </c>
    </row>
    <row r="1581" spans="1:4" hidden="1" x14ac:dyDescent="0.25">
      <c r="A1581" t="s">
        <v>3924</v>
      </c>
      <c r="B1581">
        <v>20</v>
      </c>
      <c r="C1581" t="s">
        <v>646</v>
      </c>
      <c r="D1581" t="s">
        <v>908</v>
      </c>
    </row>
    <row r="1582" spans="1:4" hidden="1" x14ac:dyDescent="0.25">
      <c r="A1582" t="s">
        <v>3924</v>
      </c>
      <c r="B1582">
        <v>21</v>
      </c>
      <c r="C1582" t="s">
        <v>1039</v>
      </c>
      <c r="D1582" t="s">
        <v>150</v>
      </c>
    </row>
    <row r="1583" spans="1:4" hidden="1" x14ac:dyDescent="0.25">
      <c r="A1583" t="s">
        <v>3924</v>
      </c>
      <c r="B1583">
        <v>22</v>
      </c>
      <c r="C1583" t="s">
        <v>3929</v>
      </c>
      <c r="D1583" t="s">
        <v>3928</v>
      </c>
    </row>
    <row r="1584" spans="1:4" hidden="1" x14ac:dyDescent="0.25">
      <c r="A1584" t="s">
        <v>3924</v>
      </c>
      <c r="B1584">
        <v>23</v>
      </c>
      <c r="C1584" t="s">
        <v>583</v>
      </c>
      <c r="D1584" t="s">
        <v>3927</v>
      </c>
    </row>
    <row r="1585" spans="1:4" hidden="1" x14ac:dyDescent="0.25">
      <c r="A1585" t="s">
        <v>3924</v>
      </c>
      <c r="B1585">
        <v>24</v>
      </c>
      <c r="C1585" t="s">
        <v>3926</v>
      </c>
      <c r="D1585" t="s">
        <v>642</v>
      </c>
    </row>
    <row r="1586" spans="1:4" hidden="1" x14ac:dyDescent="0.25">
      <c r="A1586" t="s">
        <v>3924</v>
      </c>
      <c r="B1586">
        <v>25</v>
      </c>
      <c r="C1586" t="s">
        <v>902</v>
      </c>
      <c r="D1586" t="s">
        <v>579</v>
      </c>
    </row>
    <row r="1587" spans="1:4" hidden="1" x14ac:dyDescent="0.25">
      <c r="A1587" t="s">
        <v>3924</v>
      </c>
      <c r="B1587">
        <v>26</v>
      </c>
      <c r="C1587" t="s">
        <v>901</v>
      </c>
      <c r="D1587" t="s">
        <v>900</v>
      </c>
    </row>
    <row r="1588" spans="1:4" hidden="1" x14ac:dyDescent="0.25">
      <c r="A1588" t="s">
        <v>3924</v>
      </c>
      <c r="B1588">
        <v>27</v>
      </c>
      <c r="C1588" t="s">
        <v>3925</v>
      </c>
      <c r="D1588" t="s">
        <v>2875</v>
      </c>
    </row>
    <row r="1589" spans="1:4" hidden="1" x14ac:dyDescent="0.25">
      <c r="A1589" t="s">
        <v>3924</v>
      </c>
      <c r="B1589">
        <v>28</v>
      </c>
      <c r="C1589" t="s">
        <v>899</v>
      </c>
      <c r="D1589" t="s">
        <v>2874</v>
      </c>
    </row>
    <row r="1590" spans="1:4" hidden="1" x14ac:dyDescent="0.25">
      <c r="A1590" t="s">
        <v>3924</v>
      </c>
      <c r="B1590">
        <v>29</v>
      </c>
      <c r="C1590" t="s">
        <v>1046</v>
      </c>
      <c r="D1590" t="s">
        <v>2872</v>
      </c>
    </row>
    <row r="1591" spans="1:4" hidden="1" x14ac:dyDescent="0.25">
      <c r="A1591" t="s">
        <v>3924</v>
      </c>
      <c r="B1591">
        <v>30</v>
      </c>
      <c r="C1591" t="s">
        <v>358</v>
      </c>
      <c r="D1591" t="s">
        <v>72</v>
      </c>
    </row>
    <row r="1592" spans="1:4" hidden="1" x14ac:dyDescent="0.25">
      <c r="A1592" t="s">
        <v>3918</v>
      </c>
      <c r="B1592">
        <v>1</v>
      </c>
      <c r="C1592" t="s">
        <v>295</v>
      </c>
      <c r="D1592" t="s">
        <v>10</v>
      </c>
    </row>
    <row r="1593" spans="1:4" hidden="1" x14ac:dyDescent="0.25">
      <c r="A1593" t="s">
        <v>3918</v>
      </c>
      <c r="B1593">
        <v>2</v>
      </c>
      <c r="C1593" t="s">
        <v>1067</v>
      </c>
      <c r="D1593" t="s">
        <v>1234</v>
      </c>
    </row>
    <row r="1594" spans="1:4" hidden="1" x14ac:dyDescent="0.25">
      <c r="A1594" t="s">
        <v>3918</v>
      </c>
      <c r="B1594">
        <v>3</v>
      </c>
      <c r="C1594" t="s">
        <v>999</v>
      </c>
      <c r="D1594" t="s">
        <v>3923</v>
      </c>
    </row>
    <row r="1595" spans="1:4" hidden="1" x14ac:dyDescent="0.25">
      <c r="A1595" t="s">
        <v>3918</v>
      </c>
      <c r="B1595">
        <v>4</v>
      </c>
      <c r="C1595" t="s">
        <v>1000</v>
      </c>
      <c r="D1595" t="s">
        <v>70</v>
      </c>
    </row>
    <row r="1596" spans="1:4" hidden="1" x14ac:dyDescent="0.25">
      <c r="A1596" t="s">
        <v>3918</v>
      </c>
      <c r="B1596">
        <v>5</v>
      </c>
      <c r="C1596" t="s">
        <v>1193</v>
      </c>
      <c r="D1596" t="s">
        <v>593</v>
      </c>
    </row>
    <row r="1597" spans="1:4" hidden="1" x14ac:dyDescent="0.25">
      <c r="A1597" t="s">
        <v>3918</v>
      </c>
      <c r="B1597">
        <v>6</v>
      </c>
      <c r="C1597" t="s">
        <v>1001</v>
      </c>
      <c r="D1597" t="s">
        <v>3208</v>
      </c>
    </row>
    <row r="1598" spans="1:4" hidden="1" x14ac:dyDescent="0.25">
      <c r="A1598" t="s">
        <v>3918</v>
      </c>
      <c r="B1598">
        <v>7</v>
      </c>
      <c r="C1598" t="s">
        <v>591</v>
      </c>
      <c r="D1598" t="s">
        <v>3922</v>
      </c>
    </row>
    <row r="1599" spans="1:4" hidden="1" x14ac:dyDescent="0.25">
      <c r="A1599" t="s">
        <v>3918</v>
      </c>
      <c r="B1599">
        <v>8</v>
      </c>
      <c r="C1599" t="s">
        <v>1923</v>
      </c>
      <c r="D1599" t="s">
        <v>3921</v>
      </c>
    </row>
    <row r="1600" spans="1:4" hidden="1" x14ac:dyDescent="0.25">
      <c r="A1600" t="s">
        <v>3918</v>
      </c>
      <c r="B1600">
        <v>9</v>
      </c>
      <c r="C1600" t="s">
        <v>1341</v>
      </c>
      <c r="D1600" t="s">
        <v>116</v>
      </c>
    </row>
    <row r="1601" spans="1:4" hidden="1" x14ac:dyDescent="0.25">
      <c r="A1601" t="s">
        <v>3918</v>
      </c>
      <c r="B1601">
        <v>10</v>
      </c>
      <c r="C1601" t="s">
        <v>2930</v>
      </c>
      <c r="D1601" t="s">
        <v>3920</v>
      </c>
    </row>
    <row r="1602" spans="1:4" hidden="1" x14ac:dyDescent="0.25">
      <c r="A1602" t="s">
        <v>3918</v>
      </c>
      <c r="B1602">
        <v>11</v>
      </c>
      <c r="C1602" t="s">
        <v>512</v>
      </c>
      <c r="D1602" t="s">
        <v>511</v>
      </c>
    </row>
    <row r="1603" spans="1:4" hidden="1" x14ac:dyDescent="0.25">
      <c r="A1603" t="s">
        <v>3918</v>
      </c>
      <c r="B1603">
        <v>12</v>
      </c>
      <c r="C1603" t="s">
        <v>1046</v>
      </c>
      <c r="D1603" t="s">
        <v>935</v>
      </c>
    </row>
    <row r="1604" spans="1:4" hidden="1" x14ac:dyDescent="0.25">
      <c r="A1604" t="s">
        <v>3918</v>
      </c>
      <c r="B1604">
        <v>13</v>
      </c>
      <c r="C1604" t="s">
        <v>588</v>
      </c>
      <c r="D1604" t="s">
        <v>587</v>
      </c>
    </row>
    <row r="1605" spans="1:4" hidden="1" x14ac:dyDescent="0.25">
      <c r="A1605" t="s">
        <v>3918</v>
      </c>
      <c r="B1605">
        <v>14</v>
      </c>
      <c r="C1605" t="s">
        <v>1039</v>
      </c>
      <c r="D1605" t="s">
        <v>2878</v>
      </c>
    </row>
    <row r="1606" spans="1:4" hidden="1" x14ac:dyDescent="0.25">
      <c r="A1606" t="s">
        <v>3918</v>
      </c>
      <c r="B1606">
        <v>15</v>
      </c>
      <c r="C1606" t="s">
        <v>974</v>
      </c>
      <c r="D1606" t="s">
        <v>3919</v>
      </c>
    </row>
    <row r="1607" spans="1:4" hidden="1" x14ac:dyDescent="0.25">
      <c r="A1607" t="s">
        <v>3918</v>
      </c>
      <c r="B1607">
        <v>16</v>
      </c>
      <c r="C1607" t="s">
        <v>583</v>
      </c>
      <c r="D1607" t="s">
        <v>582</v>
      </c>
    </row>
    <row r="1608" spans="1:4" hidden="1" x14ac:dyDescent="0.25">
      <c r="A1608" t="s">
        <v>3918</v>
      </c>
      <c r="B1608">
        <v>17</v>
      </c>
      <c r="C1608" t="s">
        <v>2956</v>
      </c>
      <c r="D1608" t="s">
        <v>642</v>
      </c>
    </row>
    <row r="1609" spans="1:4" hidden="1" x14ac:dyDescent="0.25">
      <c r="A1609" t="s">
        <v>3918</v>
      </c>
      <c r="B1609">
        <v>18</v>
      </c>
      <c r="C1609" t="s">
        <v>3162</v>
      </c>
      <c r="D1609" t="s">
        <v>579</v>
      </c>
    </row>
    <row r="1610" spans="1:4" hidden="1" x14ac:dyDescent="0.25">
      <c r="A1610" t="s">
        <v>3918</v>
      </c>
      <c r="B1610">
        <v>19</v>
      </c>
      <c r="C1610" t="s">
        <v>901</v>
      </c>
      <c r="D1610" t="s">
        <v>900</v>
      </c>
    </row>
    <row r="1611" spans="1:4" hidden="1" x14ac:dyDescent="0.25">
      <c r="A1611" t="s">
        <v>3918</v>
      </c>
      <c r="B1611">
        <v>20</v>
      </c>
      <c r="C1611" t="s">
        <v>3366</v>
      </c>
      <c r="D1611" t="s">
        <v>2875</v>
      </c>
    </row>
    <row r="1612" spans="1:4" hidden="1" x14ac:dyDescent="0.25">
      <c r="A1612" t="s">
        <v>3918</v>
      </c>
      <c r="B1612">
        <v>21</v>
      </c>
      <c r="C1612" t="s">
        <v>899</v>
      </c>
      <c r="D1612" t="s">
        <v>2874</v>
      </c>
    </row>
    <row r="1613" spans="1:4" hidden="1" x14ac:dyDescent="0.25">
      <c r="A1613" t="s">
        <v>3918</v>
      </c>
      <c r="B1613">
        <v>22</v>
      </c>
      <c r="C1613" t="s">
        <v>1046</v>
      </c>
      <c r="D1613" t="s">
        <v>2872</v>
      </c>
    </row>
    <row r="1614" spans="1:4" hidden="1" x14ac:dyDescent="0.25">
      <c r="A1614" t="s">
        <v>3918</v>
      </c>
      <c r="B1614">
        <v>23</v>
      </c>
      <c r="C1614" t="s">
        <v>49</v>
      </c>
      <c r="D1614" t="s">
        <v>181</v>
      </c>
    </row>
    <row r="1615" spans="1:4" hidden="1" x14ac:dyDescent="0.25">
      <c r="A1615" t="s">
        <v>3912</v>
      </c>
      <c r="B1615">
        <v>1</v>
      </c>
      <c r="C1615" t="s">
        <v>295</v>
      </c>
      <c r="D1615" t="s">
        <v>14</v>
      </c>
    </row>
    <row r="1616" spans="1:4" hidden="1" x14ac:dyDescent="0.25">
      <c r="A1616" t="s">
        <v>3912</v>
      </c>
      <c r="B1616">
        <v>2</v>
      </c>
      <c r="C1616" t="s">
        <v>465</v>
      </c>
      <c r="D1616" t="s">
        <v>464</v>
      </c>
    </row>
    <row r="1617" spans="1:4" hidden="1" x14ac:dyDescent="0.25">
      <c r="A1617" t="s">
        <v>3912</v>
      </c>
      <c r="B1617">
        <v>3</v>
      </c>
      <c r="C1617" t="s">
        <v>461</v>
      </c>
      <c r="D1617" t="s">
        <v>3917</v>
      </c>
    </row>
    <row r="1618" spans="1:4" hidden="1" x14ac:dyDescent="0.25">
      <c r="A1618" t="s">
        <v>3912</v>
      </c>
      <c r="B1618">
        <v>4</v>
      </c>
      <c r="C1618" t="s">
        <v>463</v>
      </c>
      <c r="D1618" t="s">
        <v>636</v>
      </c>
    </row>
    <row r="1619" spans="1:4" hidden="1" x14ac:dyDescent="0.25">
      <c r="A1619" t="s">
        <v>3912</v>
      </c>
      <c r="B1619">
        <v>5</v>
      </c>
      <c r="C1619" t="s">
        <v>459</v>
      </c>
      <c r="D1619" t="s">
        <v>2152</v>
      </c>
    </row>
    <row r="1620" spans="1:4" hidden="1" x14ac:dyDescent="0.25">
      <c r="A1620" t="s">
        <v>3912</v>
      </c>
      <c r="B1620">
        <v>6</v>
      </c>
      <c r="C1620" t="s">
        <v>389</v>
      </c>
      <c r="D1620" t="s">
        <v>407</v>
      </c>
    </row>
    <row r="1621" spans="1:4" hidden="1" x14ac:dyDescent="0.25">
      <c r="A1621" t="s">
        <v>3912</v>
      </c>
      <c r="B1621">
        <v>7</v>
      </c>
      <c r="C1621" t="s">
        <v>1214</v>
      </c>
      <c r="D1621" t="s">
        <v>2513</v>
      </c>
    </row>
    <row r="1622" spans="1:4" hidden="1" x14ac:dyDescent="0.25">
      <c r="A1622" t="s">
        <v>3912</v>
      </c>
      <c r="B1622">
        <v>8</v>
      </c>
      <c r="C1622" t="s">
        <v>3440</v>
      </c>
      <c r="D1622" t="s">
        <v>1021</v>
      </c>
    </row>
    <row r="1623" spans="1:4" hidden="1" x14ac:dyDescent="0.25">
      <c r="A1623" t="s">
        <v>3912</v>
      </c>
      <c r="B1623">
        <v>9</v>
      </c>
      <c r="C1623" t="s">
        <v>387</v>
      </c>
      <c r="D1623" t="s">
        <v>3916</v>
      </c>
    </row>
    <row r="1624" spans="1:4" hidden="1" x14ac:dyDescent="0.25">
      <c r="A1624" t="s">
        <v>3912</v>
      </c>
      <c r="B1624">
        <v>10</v>
      </c>
      <c r="C1624" t="s">
        <v>316</v>
      </c>
      <c r="D1624" t="s">
        <v>106</v>
      </c>
    </row>
    <row r="1625" spans="1:4" hidden="1" x14ac:dyDescent="0.25">
      <c r="A1625" t="s">
        <v>3912</v>
      </c>
      <c r="B1625">
        <v>11</v>
      </c>
      <c r="C1625" t="s">
        <v>768</v>
      </c>
      <c r="D1625" t="s">
        <v>382</v>
      </c>
    </row>
    <row r="1626" spans="1:4" hidden="1" x14ac:dyDescent="0.25">
      <c r="A1626" t="s">
        <v>3912</v>
      </c>
      <c r="B1626">
        <v>12</v>
      </c>
      <c r="C1626" t="s">
        <v>453</v>
      </c>
      <c r="D1626" t="s">
        <v>380</v>
      </c>
    </row>
    <row r="1627" spans="1:4" hidden="1" x14ac:dyDescent="0.25">
      <c r="A1627" t="s">
        <v>3912</v>
      </c>
      <c r="B1627">
        <v>13</v>
      </c>
      <c r="C1627" t="s">
        <v>315</v>
      </c>
      <c r="D1627" t="s">
        <v>221</v>
      </c>
    </row>
    <row r="1628" spans="1:4" hidden="1" x14ac:dyDescent="0.25">
      <c r="A1628" t="s">
        <v>3912</v>
      </c>
      <c r="B1628">
        <v>14</v>
      </c>
      <c r="C1628" t="s">
        <v>3596</v>
      </c>
      <c r="D1628" t="s">
        <v>650</v>
      </c>
    </row>
    <row r="1629" spans="1:4" hidden="1" x14ac:dyDescent="0.25">
      <c r="A1629" t="s">
        <v>3912</v>
      </c>
      <c r="B1629">
        <v>15</v>
      </c>
      <c r="C1629" t="s">
        <v>3856</v>
      </c>
      <c r="D1629" t="s">
        <v>3915</v>
      </c>
    </row>
    <row r="1630" spans="1:4" hidden="1" x14ac:dyDescent="0.25">
      <c r="A1630" t="s">
        <v>3912</v>
      </c>
      <c r="B1630">
        <v>16</v>
      </c>
      <c r="C1630" t="s">
        <v>3680</v>
      </c>
      <c r="D1630" t="s">
        <v>3914</v>
      </c>
    </row>
    <row r="1631" spans="1:4" hidden="1" x14ac:dyDescent="0.25">
      <c r="A1631" t="s">
        <v>3912</v>
      </c>
      <c r="B1631">
        <v>17</v>
      </c>
      <c r="C1631" t="s">
        <v>2294</v>
      </c>
      <c r="D1631" t="s">
        <v>3597</v>
      </c>
    </row>
    <row r="1632" spans="1:4" hidden="1" x14ac:dyDescent="0.25">
      <c r="A1632" t="s">
        <v>3912</v>
      </c>
      <c r="B1632">
        <v>18</v>
      </c>
      <c r="C1632" t="s">
        <v>2609</v>
      </c>
      <c r="D1632" t="s">
        <v>522</v>
      </c>
    </row>
    <row r="1633" spans="1:4" hidden="1" x14ac:dyDescent="0.25">
      <c r="A1633" t="s">
        <v>3912</v>
      </c>
      <c r="B1633">
        <v>19</v>
      </c>
      <c r="C1633" t="s">
        <v>466</v>
      </c>
      <c r="D1633" t="s">
        <v>47</v>
      </c>
    </row>
    <row r="1634" spans="1:4" hidden="1" x14ac:dyDescent="0.25">
      <c r="A1634" t="s">
        <v>3912</v>
      </c>
      <c r="B1634">
        <v>20</v>
      </c>
      <c r="C1634" t="s">
        <v>909</v>
      </c>
      <c r="D1634" t="s">
        <v>908</v>
      </c>
    </row>
    <row r="1635" spans="1:4" hidden="1" x14ac:dyDescent="0.25">
      <c r="A1635" t="s">
        <v>3912</v>
      </c>
      <c r="B1635">
        <v>23</v>
      </c>
      <c r="C1635" t="s">
        <v>1276</v>
      </c>
      <c r="D1635" t="s">
        <v>3913</v>
      </c>
    </row>
    <row r="1636" spans="1:4" hidden="1" x14ac:dyDescent="0.25">
      <c r="A1636" t="s">
        <v>3912</v>
      </c>
      <c r="B1636">
        <v>24</v>
      </c>
      <c r="C1636" t="s">
        <v>586</v>
      </c>
      <c r="D1636" t="s">
        <v>150</v>
      </c>
    </row>
    <row r="1637" spans="1:4" hidden="1" x14ac:dyDescent="0.25">
      <c r="A1637" t="s">
        <v>3904</v>
      </c>
      <c r="B1637">
        <v>1</v>
      </c>
      <c r="C1637" t="s">
        <v>3902</v>
      </c>
      <c r="D1637" t="s">
        <v>180</v>
      </c>
    </row>
    <row r="1638" spans="1:4" hidden="1" x14ac:dyDescent="0.25">
      <c r="A1638" t="s">
        <v>3904</v>
      </c>
      <c r="B1638">
        <v>2</v>
      </c>
      <c r="C1638" t="s">
        <v>322</v>
      </c>
      <c r="D1638" t="s">
        <v>116</v>
      </c>
    </row>
    <row r="1639" spans="1:4" hidden="1" x14ac:dyDescent="0.25">
      <c r="A1639" t="s">
        <v>3904</v>
      </c>
      <c r="B1639">
        <v>3</v>
      </c>
      <c r="C1639" t="s">
        <v>3622</v>
      </c>
      <c r="D1639" t="s">
        <v>509</v>
      </c>
    </row>
    <row r="1640" spans="1:4" hidden="1" x14ac:dyDescent="0.25">
      <c r="A1640" t="s">
        <v>3904</v>
      </c>
      <c r="B1640">
        <v>4</v>
      </c>
      <c r="C1640" t="s">
        <v>512</v>
      </c>
      <c r="D1640" t="s">
        <v>511</v>
      </c>
    </row>
    <row r="1641" spans="1:4" hidden="1" x14ac:dyDescent="0.25">
      <c r="A1641" t="s">
        <v>3904</v>
      </c>
      <c r="B1641">
        <v>5</v>
      </c>
      <c r="C1641" t="s">
        <v>692</v>
      </c>
      <c r="D1641" t="s">
        <v>513</v>
      </c>
    </row>
    <row r="1642" spans="1:4" hidden="1" x14ac:dyDescent="0.25">
      <c r="A1642" t="s">
        <v>3904</v>
      </c>
      <c r="B1642">
        <v>6</v>
      </c>
      <c r="C1642" t="s">
        <v>1190</v>
      </c>
      <c r="D1642" t="s">
        <v>587</v>
      </c>
    </row>
    <row r="1643" spans="1:4" hidden="1" x14ac:dyDescent="0.25">
      <c r="A1643" t="s">
        <v>3904</v>
      </c>
      <c r="B1643">
        <v>7</v>
      </c>
      <c r="C1643" t="s">
        <v>2243</v>
      </c>
      <c r="D1643" t="s">
        <v>125</v>
      </c>
    </row>
    <row r="1644" spans="1:4" hidden="1" x14ac:dyDescent="0.25">
      <c r="A1644" t="s">
        <v>3904</v>
      </c>
      <c r="B1644">
        <v>8</v>
      </c>
      <c r="C1644" t="s">
        <v>585</v>
      </c>
      <c r="D1644" t="s">
        <v>584</v>
      </c>
    </row>
    <row r="1645" spans="1:4" hidden="1" x14ac:dyDescent="0.25">
      <c r="A1645" t="s">
        <v>3904</v>
      </c>
      <c r="B1645">
        <v>9</v>
      </c>
      <c r="C1645" t="s">
        <v>583</v>
      </c>
      <c r="D1645" t="s">
        <v>582</v>
      </c>
    </row>
    <row r="1646" spans="1:4" hidden="1" x14ac:dyDescent="0.25">
      <c r="A1646" t="s">
        <v>3904</v>
      </c>
      <c r="B1646">
        <v>10</v>
      </c>
      <c r="C1646" t="s">
        <v>3911</v>
      </c>
      <c r="D1646" t="s">
        <v>3910</v>
      </c>
    </row>
    <row r="1647" spans="1:4" hidden="1" x14ac:dyDescent="0.25">
      <c r="A1647" t="s">
        <v>3904</v>
      </c>
      <c r="B1647">
        <v>11</v>
      </c>
      <c r="C1647" t="s">
        <v>3909</v>
      </c>
      <c r="D1647" t="s">
        <v>3908</v>
      </c>
    </row>
    <row r="1648" spans="1:4" hidden="1" x14ac:dyDescent="0.25">
      <c r="A1648" t="s">
        <v>3904</v>
      </c>
      <c r="B1648">
        <v>12</v>
      </c>
      <c r="C1648" t="s">
        <v>578</v>
      </c>
      <c r="D1648" t="s">
        <v>3907</v>
      </c>
    </row>
    <row r="1649" spans="1:4" hidden="1" x14ac:dyDescent="0.25">
      <c r="A1649" t="s">
        <v>3904</v>
      </c>
      <c r="B1649">
        <v>13</v>
      </c>
      <c r="C1649" t="s">
        <v>867</v>
      </c>
      <c r="D1649" t="s">
        <v>40</v>
      </c>
    </row>
    <row r="1650" spans="1:4" hidden="1" x14ac:dyDescent="0.25">
      <c r="A1650" t="s">
        <v>3904</v>
      </c>
      <c r="B1650">
        <v>14</v>
      </c>
      <c r="C1650" t="s">
        <v>1007</v>
      </c>
      <c r="D1650" t="s">
        <v>3906</v>
      </c>
    </row>
    <row r="1651" spans="1:4" hidden="1" x14ac:dyDescent="0.25">
      <c r="A1651" t="s">
        <v>3904</v>
      </c>
      <c r="B1651">
        <v>15</v>
      </c>
      <c r="C1651" t="s">
        <v>2873</v>
      </c>
      <c r="D1651" t="s">
        <v>3905</v>
      </c>
    </row>
    <row r="1652" spans="1:4" hidden="1" x14ac:dyDescent="0.25">
      <c r="A1652" t="s">
        <v>3904</v>
      </c>
      <c r="B1652">
        <v>16</v>
      </c>
      <c r="C1652" t="s">
        <v>358</v>
      </c>
      <c r="D1652" t="s">
        <v>72</v>
      </c>
    </row>
    <row r="1653" spans="1:4" hidden="1" x14ac:dyDescent="0.25">
      <c r="A1653" t="s">
        <v>3903</v>
      </c>
      <c r="B1653">
        <v>1</v>
      </c>
      <c r="C1653" t="s">
        <v>3902</v>
      </c>
      <c r="D1653" t="s">
        <v>180</v>
      </c>
    </row>
    <row r="1654" spans="1:4" hidden="1" x14ac:dyDescent="0.25">
      <c r="A1654" t="s">
        <v>3903</v>
      </c>
      <c r="B1654">
        <v>2</v>
      </c>
      <c r="C1654" t="s">
        <v>322</v>
      </c>
      <c r="D1654" t="s">
        <v>116</v>
      </c>
    </row>
    <row r="1655" spans="1:4" hidden="1" x14ac:dyDescent="0.25">
      <c r="A1655" t="s">
        <v>3903</v>
      </c>
      <c r="B1655">
        <v>3</v>
      </c>
      <c r="C1655" t="s">
        <v>3622</v>
      </c>
      <c r="D1655" t="s">
        <v>509</v>
      </c>
    </row>
    <row r="1656" spans="1:4" hidden="1" x14ac:dyDescent="0.25">
      <c r="A1656" t="s">
        <v>3903</v>
      </c>
      <c r="B1656">
        <v>4</v>
      </c>
      <c r="C1656" t="s">
        <v>512</v>
      </c>
      <c r="D1656" t="s">
        <v>511</v>
      </c>
    </row>
    <row r="1657" spans="1:4" hidden="1" x14ac:dyDescent="0.25">
      <c r="A1657" t="s">
        <v>3903</v>
      </c>
      <c r="B1657">
        <v>5</v>
      </c>
      <c r="C1657" t="s">
        <v>692</v>
      </c>
      <c r="D1657" t="s">
        <v>513</v>
      </c>
    </row>
    <row r="1658" spans="1:4" hidden="1" x14ac:dyDescent="0.25">
      <c r="A1658" t="s">
        <v>3903</v>
      </c>
      <c r="B1658">
        <v>6</v>
      </c>
      <c r="C1658" t="s">
        <v>1190</v>
      </c>
      <c r="D1658" t="s">
        <v>587</v>
      </c>
    </row>
    <row r="1659" spans="1:4" hidden="1" x14ac:dyDescent="0.25">
      <c r="A1659" t="s">
        <v>3903</v>
      </c>
      <c r="B1659">
        <v>7</v>
      </c>
      <c r="C1659" t="s">
        <v>1003</v>
      </c>
      <c r="D1659" t="s">
        <v>125</v>
      </c>
    </row>
    <row r="1660" spans="1:4" hidden="1" x14ac:dyDescent="0.25">
      <c r="A1660" t="s">
        <v>3889</v>
      </c>
      <c r="B1660">
        <v>1</v>
      </c>
      <c r="C1660" t="s">
        <v>295</v>
      </c>
      <c r="D1660" t="s">
        <v>14</v>
      </c>
    </row>
    <row r="1661" spans="1:4" hidden="1" x14ac:dyDescent="0.25">
      <c r="A1661" t="s">
        <v>3889</v>
      </c>
      <c r="B1661">
        <v>2</v>
      </c>
      <c r="C1661" t="s">
        <v>3081</v>
      </c>
      <c r="D1661" t="s">
        <v>118</v>
      </c>
    </row>
    <row r="1662" spans="1:4" hidden="1" x14ac:dyDescent="0.25">
      <c r="A1662" t="s">
        <v>3889</v>
      </c>
      <c r="B1662">
        <v>3</v>
      </c>
      <c r="C1662" t="s">
        <v>914</v>
      </c>
      <c r="D1662" t="s">
        <v>1090</v>
      </c>
    </row>
    <row r="1663" spans="1:4" hidden="1" x14ac:dyDescent="0.25">
      <c r="A1663" t="s">
        <v>3889</v>
      </c>
      <c r="B1663">
        <v>4</v>
      </c>
      <c r="C1663" t="s">
        <v>2448</v>
      </c>
      <c r="D1663" t="s">
        <v>102</v>
      </c>
    </row>
    <row r="1664" spans="1:4" hidden="1" x14ac:dyDescent="0.25">
      <c r="A1664" t="s">
        <v>3889</v>
      </c>
      <c r="B1664">
        <v>5</v>
      </c>
      <c r="C1664" t="s">
        <v>3902</v>
      </c>
      <c r="D1664" t="s">
        <v>180</v>
      </c>
    </row>
    <row r="1665" spans="1:4" hidden="1" x14ac:dyDescent="0.25">
      <c r="A1665" t="s">
        <v>3889</v>
      </c>
      <c r="B1665">
        <v>6</v>
      </c>
      <c r="C1665" t="s">
        <v>3901</v>
      </c>
      <c r="D1665" t="s">
        <v>2032</v>
      </c>
    </row>
    <row r="1666" spans="1:4" hidden="1" x14ac:dyDescent="0.25">
      <c r="A1666" t="s">
        <v>3889</v>
      </c>
      <c r="B1666">
        <v>7</v>
      </c>
      <c r="C1666" t="s">
        <v>3900</v>
      </c>
      <c r="D1666" t="s">
        <v>3899</v>
      </c>
    </row>
    <row r="1667" spans="1:4" hidden="1" x14ac:dyDescent="0.25">
      <c r="A1667" t="s">
        <v>3889</v>
      </c>
      <c r="B1667">
        <v>8</v>
      </c>
      <c r="C1667" t="s">
        <v>3898</v>
      </c>
      <c r="D1667" t="s">
        <v>3897</v>
      </c>
    </row>
    <row r="1668" spans="1:4" hidden="1" x14ac:dyDescent="0.25">
      <c r="A1668" t="s">
        <v>3889</v>
      </c>
      <c r="B1668">
        <v>9</v>
      </c>
      <c r="C1668" t="s">
        <v>978</v>
      </c>
      <c r="D1668" t="s">
        <v>3896</v>
      </c>
    </row>
    <row r="1669" spans="1:4" hidden="1" x14ac:dyDescent="0.25">
      <c r="A1669" t="s">
        <v>3889</v>
      </c>
      <c r="B1669">
        <v>10</v>
      </c>
      <c r="C1669" t="s">
        <v>3895</v>
      </c>
      <c r="D1669" t="s">
        <v>3894</v>
      </c>
    </row>
    <row r="1670" spans="1:4" hidden="1" x14ac:dyDescent="0.25">
      <c r="A1670" t="s">
        <v>3889</v>
      </c>
      <c r="B1670">
        <v>11</v>
      </c>
      <c r="C1670" t="s">
        <v>3893</v>
      </c>
      <c r="D1670" t="s">
        <v>3892</v>
      </c>
    </row>
    <row r="1671" spans="1:4" hidden="1" x14ac:dyDescent="0.25">
      <c r="A1671" t="s">
        <v>3889</v>
      </c>
      <c r="B1671">
        <v>12</v>
      </c>
      <c r="C1671" t="s">
        <v>2748</v>
      </c>
      <c r="D1671" t="s">
        <v>3891</v>
      </c>
    </row>
    <row r="1672" spans="1:4" hidden="1" x14ac:dyDescent="0.25">
      <c r="A1672" t="s">
        <v>3889</v>
      </c>
      <c r="B1672">
        <v>13</v>
      </c>
      <c r="C1672" t="s">
        <v>1372</v>
      </c>
      <c r="D1672" t="s">
        <v>3890</v>
      </c>
    </row>
    <row r="1673" spans="1:4" hidden="1" x14ac:dyDescent="0.25">
      <c r="A1673" t="s">
        <v>3889</v>
      </c>
      <c r="B1673">
        <v>14</v>
      </c>
      <c r="C1673" t="s">
        <v>886</v>
      </c>
      <c r="D1673" t="s">
        <v>179</v>
      </c>
    </row>
    <row r="1674" spans="1:4" hidden="1" x14ac:dyDescent="0.25">
      <c r="A1674" t="s">
        <v>3888</v>
      </c>
      <c r="B1674">
        <v>1</v>
      </c>
      <c r="C1674" t="s">
        <v>411</v>
      </c>
      <c r="D1674" t="s">
        <v>47</v>
      </c>
    </row>
    <row r="1675" spans="1:4" hidden="1" x14ac:dyDescent="0.25">
      <c r="A1675" t="s">
        <v>3888</v>
      </c>
      <c r="B1675">
        <v>2</v>
      </c>
      <c r="C1675" t="s">
        <v>646</v>
      </c>
      <c r="D1675" t="s">
        <v>2242</v>
      </c>
    </row>
    <row r="1676" spans="1:4" hidden="1" x14ac:dyDescent="0.25">
      <c r="A1676" t="s">
        <v>3888</v>
      </c>
      <c r="B1676">
        <v>3</v>
      </c>
      <c r="C1676" t="s">
        <v>2243</v>
      </c>
      <c r="D1676" t="s">
        <v>125</v>
      </c>
    </row>
    <row r="1677" spans="1:4" hidden="1" x14ac:dyDescent="0.25">
      <c r="A1677" t="s">
        <v>3888</v>
      </c>
      <c r="B1677">
        <v>4</v>
      </c>
      <c r="C1677" t="s">
        <v>1190</v>
      </c>
      <c r="D1677" t="s">
        <v>2245</v>
      </c>
    </row>
    <row r="1678" spans="1:4" hidden="1" x14ac:dyDescent="0.25">
      <c r="A1678" t="s">
        <v>3888</v>
      </c>
      <c r="B1678">
        <v>5</v>
      </c>
      <c r="C1678" t="s">
        <v>692</v>
      </c>
      <c r="D1678" t="s">
        <v>513</v>
      </c>
    </row>
    <row r="1679" spans="1:4" hidden="1" x14ac:dyDescent="0.25">
      <c r="A1679" t="s">
        <v>3888</v>
      </c>
      <c r="B1679">
        <v>6</v>
      </c>
      <c r="C1679" t="s">
        <v>512</v>
      </c>
      <c r="D1679" t="s">
        <v>511</v>
      </c>
    </row>
    <row r="1680" spans="1:4" hidden="1" x14ac:dyDescent="0.25">
      <c r="A1680" t="s">
        <v>3888</v>
      </c>
      <c r="B1680">
        <v>7</v>
      </c>
      <c r="C1680" t="s">
        <v>322</v>
      </c>
      <c r="D1680" t="s">
        <v>116</v>
      </c>
    </row>
    <row r="1681" spans="1:4" hidden="1" x14ac:dyDescent="0.25">
      <c r="A1681" t="s">
        <v>3888</v>
      </c>
      <c r="B1681">
        <v>8</v>
      </c>
      <c r="C1681" t="s">
        <v>934</v>
      </c>
      <c r="D1681" t="s">
        <v>590</v>
      </c>
    </row>
    <row r="1682" spans="1:4" hidden="1" x14ac:dyDescent="0.25">
      <c r="A1682" t="s">
        <v>3888</v>
      </c>
      <c r="B1682">
        <v>9</v>
      </c>
      <c r="C1682" t="s">
        <v>591</v>
      </c>
      <c r="D1682" t="s">
        <v>1002</v>
      </c>
    </row>
    <row r="1683" spans="1:4" hidden="1" x14ac:dyDescent="0.25">
      <c r="A1683" t="s">
        <v>3888</v>
      </c>
      <c r="B1683">
        <v>10</v>
      </c>
      <c r="C1683" t="s">
        <v>3887</v>
      </c>
      <c r="D1683" t="s">
        <v>502</v>
      </c>
    </row>
    <row r="1684" spans="1:4" hidden="1" x14ac:dyDescent="0.25">
      <c r="A1684" t="s">
        <v>3888</v>
      </c>
      <c r="B1684">
        <v>11</v>
      </c>
      <c r="C1684" t="s">
        <v>1190</v>
      </c>
      <c r="D1684" t="s">
        <v>500</v>
      </c>
    </row>
    <row r="1685" spans="1:4" hidden="1" x14ac:dyDescent="0.25">
      <c r="A1685" t="s">
        <v>3888</v>
      </c>
      <c r="B1685">
        <v>12</v>
      </c>
      <c r="C1685" t="s">
        <v>931</v>
      </c>
      <c r="D1685" t="s">
        <v>3852</v>
      </c>
    </row>
    <row r="1686" spans="1:4" hidden="1" x14ac:dyDescent="0.25">
      <c r="A1686" t="s">
        <v>3888</v>
      </c>
      <c r="B1686">
        <v>13</v>
      </c>
      <c r="C1686" t="s">
        <v>1478</v>
      </c>
      <c r="D1686" t="s">
        <v>205</v>
      </c>
    </row>
    <row r="1687" spans="1:4" hidden="1" x14ac:dyDescent="0.25">
      <c r="A1687" t="s">
        <v>3888</v>
      </c>
      <c r="B1687">
        <v>14</v>
      </c>
      <c r="C1687" t="s">
        <v>492</v>
      </c>
      <c r="D1687" t="s">
        <v>26</v>
      </c>
    </row>
    <row r="1688" spans="1:4" hidden="1" x14ac:dyDescent="0.25">
      <c r="A1688" t="s">
        <v>3885</v>
      </c>
      <c r="B1688">
        <v>1</v>
      </c>
      <c r="C1688" t="s">
        <v>411</v>
      </c>
      <c r="D1688" t="s">
        <v>47</v>
      </c>
    </row>
    <row r="1689" spans="1:4" hidden="1" x14ac:dyDescent="0.25">
      <c r="A1689" t="s">
        <v>3885</v>
      </c>
      <c r="B1689">
        <v>2</v>
      </c>
      <c r="C1689" t="s">
        <v>646</v>
      </c>
      <c r="D1689" t="s">
        <v>2242</v>
      </c>
    </row>
    <row r="1690" spans="1:4" hidden="1" x14ac:dyDescent="0.25">
      <c r="A1690" t="s">
        <v>3885</v>
      </c>
      <c r="B1690">
        <v>3</v>
      </c>
      <c r="C1690" t="s">
        <v>2243</v>
      </c>
      <c r="D1690" t="s">
        <v>125</v>
      </c>
    </row>
    <row r="1691" spans="1:4" hidden="1" x14ac:dyDescent="0.25">
      <c r="A1691" t="s">
        <v>3885</v>
      </c>
      <c r="B1691">
        <v>4</v>
      </c>
      <c r="C1691" t="s">
        <v>1190</v>
      </c>
      <c r="D1691" t="s">
        <v>2245</v>
      </c>
    </row>
    <row r="1692" spans="1:4" hidden="1" x14ac:dyDescent="0.25">
      <c r="A1692" t="s">
        <v>3885</v>
      </c>
      <c r="B1692">
        <v>5</v>
      </c>
      <c r="C1692" t="s">
        <v>692</v>
      </c>
      <c r="D1692" t="s">
        <v>513</v>
      </c>
    </row>
    <row r="1693" spans="1:4" hidden="1" x14ac:dyDescent="0.25">
      <c r="A1693" t="s">
        <v>3885</v>
      </c>
      <c r="B1693">
        <v>6</v>
      </c>
      <c r="C1693" t="s">
        <v>512</v>
      </c>
      <c r="D1693" t="s">
        <v>511</v>
      </c>
    </row>
    <row r="1694" spans="1:4" hidden="1" x14ac:dyDescent="0.25">
      <c r="A1694" t="s">
        <v>3885</v>
      </c>
      <c r="B1694">
        <v>7</v>
      </c>
      <c r="C1694" t="s">
        <v>322</v>
      </c>
      <c r="D1694" t="s">
        <v>116</v>
      </c>
    </row>
    <row r="1695" spans="1:4" hidden="1" x14ac:dyDescent="0.25">
      <c r="A1695" t="s">
        <v>3885</v>
      </c>
      <c r="B1695">
        <v>8</v>
      </c>
      <c r="C1695" t="s">
        <v>934</v>
      </c>
      <c r="D1695" t="s">
        <v>590</v>
      </c>
    </row>
    <row r="1696" spans="1:4" hidden="1" x14ac:dyDescent="0.25">
      <c r="A1696" t="s">
        <v>3885</v>
      </c>
      <c r="B1696">
        <v>9</v>
      </c>
      <c r="C1696" t="s">
        <v>591</v>
      </c>
      <c r="D1696" t="s">
        <v>1002</v>
      </c>
    </row>
    <row r="1697" spans="1:4" hidden="1" x14ac:dyDescent="0.25">
      <c r="A1697" t="s">
        <v>3885</v>
      </c>
      <c r="B1697">
        <v>10</v>
      </c>
      <c r="C1697" t="s">
        <v>3887</v>
      </c>
      <c r="D1697" t="s">
        <v>502</v>
      </c>
    </row>
    <row r="1698" spans="1:4" hidden="1" x14ac:dyDescent="0.25">
      <c r="A1698" t="s">
        <v>3885</v>
      </c>
      <c r="B1698">
        <v>11</v>
      </c>
      <c r="C1698" t="s">
        <v>1190</v>
      </c>
      <c r="D1698" t="s">
        <v>500</v>
      </c>
    </row>
    <row r="1699" spans="1:4" hidden="1" x14ac:dyDescent="0.25">
      <c r="A1699" t="s">
        <v>3885</v>
      </c>
      <c r="B1699">
        <v>12</v>
      </c>
      <c r="C1699" t="s">
        <v>931</v>
      </c>
      <c r="D1699" t="s">
        <v>3852</v>
      </c>
    </row>
    <row r="1700" spans="1:4" hidden="1" x14ac:dyDescent="0.25">
      <c r="A1700" t="s">
        <v>3885</v>
      </c>
      <c r="B1700">
        <v>13</v>
      </c>
      <c r="C1700" t="s">
        <v>1478</v>
      </c>
      <c r="D1700" t="s">
        <v>205</v>
      </c>
    </row>
    <row r="1701" spans="1:4" hidden="1" x14ac:dyDescent="0.25">
      <c r="A1701" t="s">
        <v>3885</v>
      </c>
      <c r="B1701">
        <v>14</v>
      </c>
      <c r="C1701" t="s">
        <v>492</v>
      </c>
      <c r="D1701" t="s">
        <v>26</v>
      </c>
    </row>
    <row r="1702" spans="1:4" hidden="1" x14ac:dyDescent="0.25">
      <c r="A1702" t="s">
        <v>3885</v>
      </c>
      <c r="B1702">
        <v>15</v>
      </c>
      <c r="C1702" t="s">
        <v>573</v>
      </c>
      <c r="D1702" t="s">
        <v>1030</v>
      </c>
    </row>
    <row r="1703" spans="1:4" hidden="1" x14ac:dyDescent="0.25">
      <c r="A1703" t="s">
        <v>3885</v>
      </c>
      <c r="B1703">
        <v>16</v>
      </c>
      <c r="C1703" t="s">
        <v>2248</v>
      </c>
      <c r="D1703" t="s">
        <v>2985</v>
      </c>
    </row>
    <row r="1704" spans="1:4" hidden="1" x14ac:dyDescent="0.25">
      <c r="A1704" t="s">
        <v>3885</v>
      </c>
      <c r="B1704">
        <v>17</v>
      </c>
      <c r="C1704" t="s">
        <v>936</v>
      </c>
      <c r="D1704" t="s">
        <v>2646</v>
      </c>
    </row>
    <row r="1705" spans="1:4" hidden="1" x14ac:dyDescent="0.25">
      <c r="A1705" t="s">
        <v>3885</v>
      </c>
      <c r="B1705">
        <v>18</v>
      </c>
      <c r="C1705" t="s">
        <v>3886</v>
      </c>
      <c r="D1705" t="s">
        <v>3494</v>
      </c>
    </row>
    <row r="1706" spans="1:4" hidden="1" x14ac:dyDescent="0.25">
      <c r="A1706" t="s">
        <v>3885</v>
      </c>
      <c r="B1706">
        <v>19</v>
      </c>
      <c r="C1706" t="s">
        <v>3850</v>
      </c>
      <c r="D1706" t="s">
        <v>3849</v>
      </c>
    </row>
    <row r="1707" spans="1:4" hidden="1" x14ac:dyDescent="0.25">
      <c r="A1707" t="s">
        <v>3885</v>
      </c>
      <c r="B1707">
        <v>20</v>
      </c>
      <c r="C1707" t="s">
        <v>1412</v>
      </c>
      <c r="D1707" t="s">
        <v>484</v>
      </c>
    </row>
    <row r="1708" spans="1:4" hidden="1" x14ac:dyDescent="0.25">
      <c r="A1708" t="s">
        <v>3885</v>
      </c>
      <c r="B1708">
        <v>21</v>
      </c>
      <c r="C1708" t="s">
        <v>483</v>
      </c>
      <c r="D1708" t="s">
        <v>2251</v>
      </c>
    </row>
    <row r="1709" spans="1:4" hidden="1" x14ac:dyDescent="0.25">
      <c r="A1709" t="s">
        <v>3885</v>
      </c>
      <c r="B1709">
        <v>22</v>
      </c>
      <c r="C1709" t="s">
        <v>481</v>
      </c>
      <c r="D1709" t="s">
        <v>480</v>
      </c>
    </row>
    <row r="1710" spans="1:4" hidden="1" x14ac:dyDescent="0.25">
      <c r="A1710" t="s">
        <v>3885</v>
      </c>
      <c r="B1710">
        <v>23</v>
      </c>
      <c r="C1710" t="s">
        <v>2028</v>
      </c>
      <c r="D1710" t="s">
        <v>478</v>
      </c>
    </row>
    <row r="1711" spans="1:4" hidden="1" x14ac:dyDescent="0.25">
      <c r="A1711" t="s">
        <v>3885</v>
      </c>
      <c r="B1711">
        <v>24</v>
      </c>
      <c r="C1711" t="s">
        <v>344</v>
      </c>
      <c r="D1711" t="s">
        <v>8</v>
      </c>
    </row>
    <row r="1712" spans="1:4" hidden="1" x14ac:dyDescent="0.25">
      <c r="A1712" t="s">
        <v>3884</v>
      </c>
      <c r="B1712">
        <v>1</v>
      </c>
      <c r="C1712" t="s">
        <v>295</v>
      </c>
      <c r="D1712" t="s">
        <v>10</v>
      </c>
    </row>
    <row r="1713" spans="1:4" hidden="1" x14ac:dyDescent="0.25">
      <c r="A1713" t="s">
        <v>3884</v>
      </c>
      <c r="B1713">
        <v>2</v>
      </c>
      <c r="C1713" t="s">
        <v>928</v>
      </c>
      <c r="D1713" t="s">
        <v>1669</v>
      </c>
    </row>
    <row r="1714" spans="1:4" hidden="1" x14ac:dyDescent="0.25">
      <c r="A1714" t="s">
        <v>3884</v>
      </c>
      <c r="B1714">
        <v>3</v>
      </c>
      <c r="C1714" t="s">
        <v>914</v>
      </c>
      <c r="D1714" t="s">
        <v>1668</v>
      </c>
    </row>
    <row r="1715" spans="1:4" hidden="1" x14ac:dyDescent="0.25">
      <c r="A1715" t="s">
        <v>3884</v>
      </c>
      <c r="B1715">
        <v>4</v>
      </c>
      <c r="C1715" t="s">
        <v>923</v>
      </c>
      <c r="D1715" t="s">
        <v>407</v>
      </c>
    </row>
    <row r="1716" spans="1:4" hidden="1" x14ac:dyDescent="0.25">
      <c r="A1716" t="s">
        <v>3884</v>
      </c>
      <c r="B1716">
        <v>5</v>
      </c>
      <c r="C1716" t="s">
        <v>455</v>
      </c>
      <c r="D1716" t="s">
        <v>1667</v>
      </c>
    </row>
    <row r="1717" spans="1:4" hidden="1" x14ac:dyDescent="0.25">
      <c r="A1717" t="s">
        <v>3884</v>
      </c>
      <c r="B1717">
        <v>6</v>
      </c>
      <c r="C1717" t="s">
        <v>316</v>
      </c>
      <c r="D1717" t="s">
        <v>106</v>
      </c>
    </row>
    <row r="1718" spans="1:4" hidden="1" x14ac:dyDescent="0.25">
      <c r="A1718" t="s">
        <v>3884</v>
      </c>
      <c r="B1718">
        <v>7</v>
      </c>
      <c r="C1718" t="s">
        <v>919</v>
      </c>
      <c r="D1718" t="s">
        <v>380</v>
      </c>
    </row>
    <row r="1719" spans="1:4" hidden="1" x14ac:dyDescent="0.25">
      <c r="A1719" t="s">
        <v>3884</v>
      </c>
      <c r="B1719">
        <v>8</v>
      </c>
      <c r="C1719" t="s">
        <v>533</v>
      </c>
      <c r="D1719" t="s">
        <v>1666</v>
      </c>
    </row>
    <row r="1720" spans="1:4" hidden="1" x14ac:dyDescent="0.25">
      <c r="A1720" t="s">
        <v>3884</v>
      </c>
      <c r="B1720">
        <v>9</v>
      </c>
      <c r="C1720" t="s">
        <v>525</v>
      </c>
      <c r="D1720" t="s">
        <v>524</v>
      </c>
    </row>
    <row r="1721" spans="1:4" hidden="1" x14ac:dyDescent="0.25">
      <c r="A1721" t="s">
        <v>3884</v>
      </c>
      <c r="B1721">
        <v>10</v>
      </c>
      <c r="C1721" t="s">
        <v>911</v>
      </c>
      <c r="D1721" t="s">
        <v>522</v>
      </c>
    </row>
    <row r="1722" spans="1:4" hidden="1" x14ac:dyDescent="0.25">
      <c r="A1722" t="s">
        <v>3884</v>
      </c>
      <c r="B1722">
        <v>11</v>
      </c>
      <c r="C1722" t="s">
        <v>411</v>
      </c>
      <c r="D1722" t="s">
        <v>47</v>
      </c>
    </row>
    <row r="1723" spans="1:4" hidden="1" x14ac:dyDescent="0.25">
      <c r="A1723" t="s">
        <v>3884</v>
      </c>
      <c r="B1723">
        <v>12</v>
      </c>
      <c r="C1723" t="s">
        <v>907</v>
      </c>
      <c r="D1723" t="s">
        <v>150</v>
      </c>
    </row>
    <row r="1724" spans="1:4" hidden="1" x14ac:dyDescent="0.25">
      <c r="A1724" t="s">
        <v>3884</v>
      </c>
      <c r="B1724">
        <v>13</v>
      </c>
      <c r="C1724" t="s">
        <v>1665</v>
      </c>
      <c r="D1724" t="s">
        <v>1664</v>
      </c>
    </row>
    <row r="1725" spans="1:4" hidden="1" x14ac:dyDescent="0.25">
      <c r="A1725" t="s">
        <v>3884</v>
      </c>
      <c r="B1725">
        <v>14</v>
      </c>
      <c r="C1725" t="s">
        <v>1663</v>
      </c>
      <c r="D1725" t="s">
        <v>243</v>
      </c>
    </row>
    <row r="1726" spans="1:4" hidden="1" x14ac:dyDescent="0.25">
      <c r="A1726" t="s">
        <v>3884</v>
      </c>
      <c r="B1726">
        <v>15</v>
      </c>
      <c r="C1726" t="s">
        <v>1662</v>
      </c>
      <c r="D1726" t="s">
        <v>894</v>
      </c>
    </row>
    <row r="1727" spans="1:4" hidden="1" x14ac:dyDescent="0.25">
      <c r="A1727" t="s">
        <v>3884</v>
      </c>
      <c r="B1727">
        <v>16</v>
      </c>
      <c r="C1727" t="s">
        <v>1573</v>
      </c>
      <c r="D1727" t="s">
        <v>1661</v>
      </c>
    </row>
    <row r="1728" spans="1:4" hidden="1" x14ac:dyDescent="0.25">
      <c r="A1728" t="s">
        <v>3884</v>
      </c>
      <c r="B1728">
        <v>17</v>
      </c>
      <c r="C1728" t="s">
        <v>1079</v>
      </c>
      <c r="D1728" t="s">
        <v>1660</v>
      </c>
    </row>
    <row r="1729" spans="1:4" hidden="1" x14ac:dyDescent="0.25">
      <c r="A1729" t="s">
        <v>3884</v>
      </c>
      <c r="B1729">
        <v>18</v>
      </c>
      <c r="C1729" t="s">
        <v>1283</v>
      </c>
      <c r="D1729" t="s">
        <v>1659</v>
      </c>
    </row>
    <row r="1730" spans="1:4" hidden="1" x14ac:dyDescent="0.25">
      <c r="A1730" t="s">
        <v>3884</v>
      </c>
      <c r="B1730">
        <v>19</v>
      </c>
      <c r="C1730" t="s">
        <v>1658</v>
      </c>
      <c r="D1730" t="s">
        <v>1657</v>
      </c>
    </row>
    <row r="1731" spans="1:4" hidden="1" x14ac:dyDescent="0.25">
      <c r="A1731" t="s">
        <v>3884</v>
      </c>
      <c r="B1731">
        <v>20</v>
      </c>
      <c r="C1731" t="s">
        <v>1376</v>
      </c>
      <c r="D1731" t="s">
        <v>1656</v>
      </c>
    </row>
    <row r="1732" spans="1:4" hidden="1" x14ac:dyDescent="0.25">
      <c r="A1732" t="s">
        <v>3884</v>
      </c>
      <c r="B1732">
        <v>21</v>
      </c>
      <c r="C1732" t="s">
        <v>1655</v>
      </c>
      <c r="D1732" t="s">
        <v>1654</v>
      </c>
    </row>
    <row r="1733" spans="1:4" hidden="1" x14ac:dyDescent="0.25">
      <c r="A1733" t="s">
        <v>3884</v>
      </c>
      <c r="B1733">
        <v>22</v>
      </c>
      <c r="C1733" t="s">
        <v>1653</v>
      </c>
      <c r="D1733" t="s">
        <v>1652</v>
      </c>
    </row>
    <row r="1734" spans="1:4" hidden="1" x14ac:dyDescent="0.25">
      <c r="A1734" t="s">
        <v>3884</v>
      </c>
      <c r="B1734">
        <v>23</v>
      </c>
      <c r="C1734" t="s">
        <v>826</v>
      </c>
      <c r="D1734" t="s">
        <v>1420</v>
      </c>
    </row>
    <row r="1735" spans="1:4" hidden="1" x14ac:dyDescent="0.25">
      <c r="A1735" t="s">
        <v>3884</v>
      </c>
      <c r="B1735">
        <v>24</v>
      </c>
      <c r="C1735" t="s">
        <v>1651</v>
      </c>
      <c r="D1735" t="s">
        <v>1650</v>
      </c>
    </row>
    <row r="1736" spans="1:4" hidden="1" x14ac:dyDescent="0.25">
      <c r="A1736" t="s">
        <v>3884</v>
      </c>
      <c r="B1736">
        <v>25</v>
      </c>
      <c r="C1736" t="s">
        <v>1649</v>
      </c>
      <c r="D1736" t="s">
        <v>52</v>
      </c>
    </row>
    <row r="1737" spans="1:4" hidden="1" x14ac:dyDescent="0.25">
      <c r="A1737" t="s">
        <v>3876</v>
      </c>
      <c r="B1737">
        <v>1</v>
      </c>
      <c r="C1737" t="s">
        <v>295</v>
      </c>
      <c r="D1737" t="s">
        <v>14</v>
      </c>
    </row>
    <row r="1738" spans="1:4" hidden="1" x14ac:dyDescent="0.25">
      <c r="A1738" t="s">
        <v>3876</v>
      </c>
      <c r="B1738">
        <v>2</v>
      </c>
      <c r="C1738" t="s">
        <v>2047</v>
      </c>
      <c r="D1738" t="s">
        <v>173</v>
      </c>
    </row>
    <row r="1739" spans="1:4" hidden="1" x14ac:dyDescent="0.25">
      <c r="A1739" t="s">
        <v>3876</v>
      </c>
      <c r="B1739">
        <v>3</v>
      </c>
      <c r="C1739" t="s">
        <v>3883</v>
      </c>
      <c r="D1739" t="s">
        <v>3882</v>
      </c>
    </row>
    <row r="1740" spans="1:4" hidden="1" x14ac:dyDescent="0.25">
      <c r="A1740" t="s">
        <v>3876</v>
      </c>
      <c r="B1740">
        <v>4</v>
      </c>
      <c r="C1740" t="s">
        <v>3881</v>
      </c>
      <c r="D1740" t="s">
        <v>3880</v>
      </c>
    </row>
    <row r="1741" spans="1:4" hidden="1" x14ac:dyDescent="0.25">
      <c r="A1741" t="s">
        <v>3876</v>
      </c>
      <c r="B1741">
        <v>5</v>
      </c>
      <c r="C1741" t="s">
        <v>2139</v>
      </c>
      <c r="D1741" t="s">
        <v>3847</v>
      </c>
    </row>
    <row r="1742" spans="1:4" hidden="1" x14ac:dyDescent="0.25">
      <c r="A1742" t="s">
        <v>3876</v>
      </c>
      <c r="B1742">
        <v>6</v>
      </c>
      <c r="C1742" t="s">
        <v>2365</v>
      </c>
      <c r="D1742" t="s">
        <v>3879</v>
      </c>
    </row>
    <row r="1743" spans="1:4" hidden="1" x14ac:dyDescent="0.25">
      <c r="A1743" t="s">
        <v>3876</v>
      </c>
      <c r="B1743">
        <v>7</v>
      </c>
      <c r="C1743" t="s">
        <v>3878</v>
      </c>
      <c r="D1743" t="s">
        <v>3877</v>
      </c>
    </row>
    <row r="1744" spans="1:4" hidden="1" x14ac:dyDescent="0.25">
      <c r="A1744" t="s">
        <v>3876</v>
      </c>
      <c r="B1744">
        <v>8</v>
      </c>
      <c r="C1744" t="s">
        <v>886</v>
      </c>
      <c r="D1744" t="s">
        <v>886</v>
      </c>
    </row>
    <row r="1745" spans="1:4" hidden="1" x14ac:dyDescent="0.25">
      <c r="A1745" t="s">
        <v>3876</v>
      </c>
      <c r="B1745">
        <v>9</v>
      </c>
      <c r="C1745" t="s">
        <v>3874</v>
      </c>
      <c r="D1745" t="s">
        <v>178</v>
      </c>
    </row>
    <row r="1746" spans="1:4" hidden="1" x14ac:dyDescent="0.25">
      <c r="A1746" t="s">
        <v>3875</v>
      </c>
      <c r="B1746">
        <v>1</v>
      </c>
      <c r="C1746" t="s">
        <v>2047</v>
      </c>
      <c r="D1746" t="s">
        <v>173</v>
      </c>
    </row>
    <row r="1747" spans="1:4" hidden="1" x14ac:dyDescent="0.25">
      <c r="A1747" t="s">
        <v>3875</v>
      </c>
      <c r="B1747">
        <v>2</v>
      </c>
      <c r="C1747" t="s">
        <v>295</v>
      </c>
      <c r="D1747" t="s">
        <v>14</v>
      </c>
    </row>
    <row r="1748" spans="1:4" hidden="1" x14ac:dyDescent="0.25">
      <c r="A1748" t="s">
        <v>3875</v>
      </c>
      <c r="B1748">
        <v>3</v>
      </c>
      <c r="C1748" t="s">
        <v>2139</v>
      </c>
      <c r="D1748" t="s">
        <v>3847</v>
      </c>
    </row>
    <row r="1749" spans="1:4" hidden="1" x14ac:dyDescent="0.25">
      <c r="A1749" t="s">
        <v>3875</v>
      </c>
      <c r="B1749">
        <v>4</v>
      </c>
      <c r="C1749" t="s">
        <v>886</v>
      </c>
      <c r="D1749" t="s">
        <v>886</v>
      </c>
    </row>
    <row r="1750" spans="1:4" hidden="1" x14ac:dyDescent="0.25">
      <c r="A1750" t="s">
        <v>3875</v>
      </c>
      <c r="B1750">
        <v>5</v>
      </c>
      <c r="C1750" t="s">
        <v>3874</v>
      </c>
      <c r="D1750" t="s">
        <v>178</v>
      </c>
    </row>
    <row r="1751" spans="1:4" hidden="1" x14ac:dyDescent="0.25">
      <c r="A1751" t="s">
        <v>3873</v>
      </c>
      <c r="B1751">
        <v>1</v>
      </c>
      <c r="C1751" t="s">
        <v>295</v>
      </c>
      <c r="D1751" t="s">
        <v>14</v>
      </c>
    </row>
    <row r="1752" spans="1:4" hidden="1" x14ac:dyDescent="0.25">
      <c r="A1752" t="s">
        <v>3873</v>
      </c>
      <c r="B1752">
        <v>2</v>
      </c>
      <c r="C1752" t="s">
        <v>2139</v>
      </c>
      <c r="D1752" t="s">
        <v>3847</v>
      </c>
    </row>
    <row r="1753" spans="1:4" hidden="1" x14ac:dyDescent="0.25">
      <c r="A1753" t="s">
        <v>3873</v>
      </c>
      <c r="B1753">
        <v>3</v>
      </c>
      <c r="C1753" t="s">
        <v>886</v>
      </c>
      <c r="D1753" t="s">
        <v>886</v>
      </c>
    </row>
    <row r="1754" spans="1:4" hidden="1" x14ac:dyDescent="0.25">
      <c r="A1754" t="s">
        <v>3873</v>
      </c>
      <c r="B1754">
        <v>4</v>
      </c>
      <c r="C1754" t="s">
        <v>3872</v>
      </c>
      <c r="D1754" t="s">
        <v>177</v>
      </c>
    </row>
    <row r="1755" spans="1:4" hidden="1" x14ac:dyDescent="0.25">
      <c r="A1755" t="s">
        <v>3868</v>
      </c>
      <c r="B1755">
        <v>1</v>
      </c>
      <c r="C1755" t="s">
        <v>295</v>
      </c>
      <c r="D1755" t="s">
        <v>14</v>
      </c>
    </row>
    <row r="1756" spans="1:4" hidden="1" x14ac:dyDescent="0.25">
      <c r="A1756" t="s">
        <v>3868</v>
      </c>
      <c r="B1756">
        <v>2</v>
      </c>
      <c r="C1756" t="s">
        <v>2139</v>
      </c>
      <c r="D1756" t="s">
        <v>3847</v>
      </c>
    </row>
    <row r="1757" spans="1:4" hidden="1" x14ac:dyDescent="0.25">
      <c r="A1757" t="s">
        <v>3868</v>
      </c>
      <c r="B1757">
        <v>3</v>
      </c>
      <c r="C1757" t="s">
        <v>3871</v>
      </c>
      <c r="D1757" t="s">
        <v>3870</v>
      </c>
    </row>
    <row r="1758" spans="1:4" hidden="1" x14ac:dyDescent="0.25">
      <c r="A1758" t="s">
        <v>3868</v>
      </c>
      <c r="B1758">
        <v>4</v>
      </c>
      <c r="C1758" t="s">
        <v>1372</v>
      </c>
      <c r="D1758" t="s">
        <v>3869</v>
      </c>
    </row>
    <row r="1759" spans="1:4" hidden="1" x14ac:dyDescent="0.25">
      <c r="A1759" t="s">
        <v>3868</v>
      </c>
      <c r="B1759">
        <v>5</v>
      </c>
      <c r="C1759" t="s">
        <v>3867</v>
      </c>
      <c r="D1759" t="s">
        <v>176</v>
      </c>
    </row>
    <row r="1760" spans="1:4" hidden="1" x14ac:dyDescent="0.25">
      <c r="A1760" t="s">
        <v>3863</v>
      </c>
      <c r="B1760">
        <v>1</v>
      </c>
      <c r="C1760" t="s">
        <v>295</v>
      </c>
      <c r="D1760" t="s">
        <v>14</v>
      </c>
    </row>
    <row r="1761" spans="1:4" hidden="1" x14ac:dyDescent="0.25">
      <c r="A1761" t="s">
        <v>3863</v>
      </c>
      <c r="B1761">
        <v>2</v>
      </c>
      <c r="C1761" t="s">
        <v>434</v>
      </c>
      <c r="D1761" t="s">
        <v>433</v>
      </c>
    </row>
    <row r="1762" spans="1:4" hidden="1" x14ac:dyDescent="0.25">
      <c r="A1762" t="s">
        <v>3863</v>
      </c>
      <c r="B1762">
        <v>3</v>
      </c>
      <c r="C1762" t="s">
        <v>43</v>
      </c>
      <c r="D1762" t="s">
        <v>431</v>
      </c>
    </row>
    <row r="1763" spans="1:4" hidden="1" x14ac:dyDescent="0.25">
      <c r="A1763" t="s">
        <v>3863</v>
      </c>
      <c r="B1763">
        <v>4</v>
      </c>
      <c r="C1763" t="s">
        <v>2963</v>
      </c>
      <c r="D1763" t="s">
        <v>429</v>
      </c>
    </row>
    <row r="1764" spans="1:4" hidden="1" x14ac:dyDescent="0.25">
      <c r="A1764" t="s">
        <v>3863</v>
      </c>
      <c r="B1764">
        <v>5</v>
      </c>
      <c r="C1764" t="s">
        <v>428</v>
      </c>
      <c r="D1764" t="s">
        <v>427</v>
      </c>
    </row>
    <row r="1765" spans="1:4" hidden="1" x14ac:dyDescent="0.25">
      <c r="A1765" t="s">
        <v>3863</v>
      </c>
      <c r="B1765">
        <v>6</v>
      </c>
      <c r="C1765" t="s">
        <v>3866</v>
      </c>
      <c r="D1765" t="s">
        <v>425</v>
      </c>
    </row>
    <row r="1766" spans="1:4" hidden="1" x14ac:dyDescent="0.25">
      <c r="A1766" t="s">
        <v>3863</v>
      </c>
      <c r="B1766">
        <v>7</v>
      </c>
      <c r="C1766" t="s">
        <v>1241</v>
      </c>
      <c r="D1766" t="s">
        <v>2044</v>
      </c>
    </row>
    <row r="1767" spans="1:4" hidden="1" x14ac:dyDescent="0.25">
      <c r="A1767" t="s">
        <v>3863</v>
      </c>
      <c r="B1767">
        <v>8</v>
      </c>
      <c r="C1767" t="s">
        <v>328</v>
      </c>
      <c r="D1767" t="s">
        <v>327</v>
      </c>
    </row>
    <row r="1768" spans="1:4" hidden="1" x14ac:dyDescent="0.25">
      <c r="A1768" t="s">
        <v>3863</v>
      </c>
      <c r="B1768">
        <v>9</v>
      </c>
      <c r="C1768" t="s">
        <v>422</v>
      </c>
      <c r="D1768" t="s">
        <v>421</v>
      </c>
    </row>
    <row r="1769" spans="1:4" hidden="1" x14ac:dyDescent="0.25">
      <c r="A1769" t="s">
        <v>3863</v>
      </c>
      <c r="B1769">
        <v>10</v>
      </c>
      <c r="C1769" t="s">
        <v>3865</v>
      </c>
      <c r="D1769" t="s">
        <v>3864</v>
      </c>
    </row>
    <row r="1770" spans="1:4" hidden="1" x14ac:dyDescent="0.25">
      <c r="A1770" t="s">
        <v>3863</v>
      </c>
      <c r="B1770">
        <v>11</v>
      </c>
      <c r="C1770" t="s">
        <v>750</v>
      </c>
      <c r="D1770" t="s">
        <v>417</v>
      </c>
    </row>
    <row r="1771" spans="1:4" hidden="1" x14ac:dyDescent="0.25">
      <c r="A1771" t="s">
        <v>3863</v>
      </c>
      <c r="B1771">
        <v>12</v>
      </c>
      <c r="C1771" t="s">
        <v>976</v>
      </c>
      <c r="D1771" t="s">
        <v>415</v>
      </c>
    </row>
    <row r="1772" spans="1:4" hidden="1" x14ac:dyDescent="0.25">
      <c r="A1772" t="s">
        <v>3863</v>
      </c>
      <c r="B1772">
        <v>13</v>
      </c>
      <c r="C1772" t="s">
        <v>414</v>
      </c>
      <c r="D1772" t="s">
        <v>413</v>
      </c>
    </row>
    <row r="1773" spans="1:4" hidden="1" x14ac:dyDescent="0.25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 x14ac:dyDescent="0.25">
      <c r="A1774" t="s">
        <v>3848</v>
      </c>
      <c r="B1774">
        <v>1</v>
      </c>
      <c r="C1774" t="s">
        <v>295</v>
      </c>
      <c r="D1774" t="s">
        <v>14</v>
      </c>
    </row>
    <row r="1775" spans="1:4" hidden="1" x14ac:dyDescent="0.25">
      <c r="A1775" t="s">
        <v>3848</v>
      </c>
      <c r="B1775">
        <v>2</v>
      </c>
      <c r="C1775" t="s">
        <v>3862</v>
      </c>
      <c r="D1775" t="s">
        <v>3861</v>
      </c>
    </row>
    <row r="1776" spans="1:4" hidden="1" x14ac:dyDescent="0.25">
      <c r="A1776" t="s">
        <v>3848</v>
      </c>
      <c r="B1776">
        <v>3</v>
      </c>
      <c r="C1776" t="s">
        <v>3860</v>
      </c>
      <c r="D1776" t="s">
        <v>636</v>
      </c>
    </row>
    <row r="1777" spans="1:4" hidden="1" x14ac:dyDescent="0.25">
      <c r="A1777" t="s">
        <v>3848</v>
      </c>
      <c r="B1777">
        <v>4</v>
      </c>
      <c r="C1777" t="s">
        <v>3859</v>
      </c>
      <c r="D1777" t="s">
        <v>458</v>
      </c>
    </row>
    <row r="1778" spans="1:4" hidden="1" x14ac:dyDescent="0.25">
      <c r="A1778" t="s">
        <v>3848</v>
      </c>
      <c r="B1778">
        <v>5</v>
      </c>
      <c r="C1778" t="s">
        <v>3858</v>
      </c>
      <c r="D1778" t="s">
        <v>456</v>
      </c>
    </row>
    <row r="1779" spans="1:4" hidden="1" x14ac:dyDescent="0.25">
      <c r="A1779" t="s">
        <v>3848</v>
      </c>
      <c r="B1779">
        <v>6</v>
      </c>
      <c r="C1779" t="s">
        <v>387</v>
      </c>
      <c r="D1779" t="s">
        <v>1610</v>
      </c>
    </row>
    <row r="1780" spans="1:4" hidden="1" x14ac:dyDescent="0.25">
      <c r="A1780" t="s">
        <v>3848</v>
      </c>
      <c r="B1780">
        <v>7</v>
      </c>
      <c r="C1780" t="s">
        <v>969</v>
      </c>
      <c r="D1780" t="s">
        <v>1021</v>
      </c>
    </row>
    <row r="1781" spans="1:4" hidden="1" x14ac:dyDescent="0.25">
      <c r="A1781" t="s">
        <v>3848</v>
      </c>
      <c r="B1781">
        <v>8</v>
      </c>
      <c r="C1781" t="s">
        <v>922</v>
      </c>
      <c r="D1781" t="s">
        <v>3857</v>
      </c>
    </row>
    <row r="1782" spans="1:4" hidden="1" x14ac:dyDescent="0.25">
      <c r="A1782" t="s">
        <v>3848</v>
      </c>
      <c r="B1782">
        <v>9</v>
      </c>
      <c r="C1782" t="s">
        <v>316</v>
      </c>
      <c r="D1782" t="s">
        <v>106</v>
      </c>
    </row>
    <row r="1783" spans="1:4" hidden="1" x14ac:dyDescent="0.25">
      <c r="A1783" t="s">
        <v>3848</v>
      </c>
      <c r="B1783">
        <v>10</v>
      </c>
      <c r="C1783" t="s">
        <v>383</v>
      </c>
      <c r="D1783" t="s">
        <v>382</v>
      </c>
    </row>
    <row r="1784" spans="1:4" hidden="1" x14ac:dyDescent="0.25">
      <c r="A1784" t="s">
        <v>3848</v>
      </c>
      <c r="B1784">
        <v>11</v>
      </c>
      <c r="C1784" t="s">
        <v>1134</v>
      </c>
      <c r="D1784" t="s">
        <v>380</v>
      </c>
    </row>
    <row r="1785" spans="1:4" hidden="1" x14ac:dyDescent="0.25">
      <c r="A1785" t="s">
        <v>3848</v>
      </c>
      <c r="B1785">
        <v>12</v>
      </c>
      <c r="C1785" t="s">
        <v>315</v>
      </c>
      <c r="D1785" t="s">
        <v>221</v>
      </c>
    </row>
    <row r="1786" spans="1:4" hidden="1" x14ac:dyDescent="0.25">
      <c r="A1786" t="s">
        <v>3848</v>
      </c>
      <c r="B1786">
        <v>13</v>
      </c>
      <c r="C1786" t="s">
        <v>3596</v>
      </c>
      <c r="D1786" t="s">
        <v>650</v>
      </c>
    </row>
    <row r="1787" spans="1:4" hidden="1" x14ac:dyDescent="0.25">
      <c r="A1787" t="s">
        <v>3848</v>
      </c>
      <c r="B1787">
        <v>14</v>
      </c>
      <c r="C1787" t="s">
        <v>3856</v>
      </c>
      <c r="D1787" t="s">
        <v>3855</v>
      </c>
    </row>
    <row r="1788" spans="1:4" hidden="1" x14ac:dyDescent="0.25">
      <c r="A1788" t="s">
        <v>3848</v>
      </c>
      <c r="B1788">
        <v>15</v>
      </c>
      <c r="C1788" t="s">
        <v>3680</v>
      </c>
      <c r="D1788" t="s">
        <v>1607</v>
      </c>
    </row>
    <row r="1789" spans="1:4" hidden="1" x14ac:dyDescent="0.25">
      <c r="A1789" t="s">
        <v>3848</v>
      </c>
      <c r="B1789">
        <v>16</v>
      </c>
      <c r="C1789" t="s">
        <v>3717</v>
      </c>
      <c r="D1789" t="s">
        <v>3854</v>
      </c>
    </row>
    <row r="1790" spans="1:4" hidden="1" x14ac:dyDescent="0.25">
      <c r="A1790" t="s">
        <v>3848</v>
      </c>
      <c r="B1790">
        <v>17</v>
      </c>
      <c r="C1790" t="s">
        <v>2294</v>
      </c>
      <c r="D1790" t="s">
        <v>3853</v>
      </c>
    </row>
    <row r="1791" spans="1:4" hidden="1" x14ac:dyDescent="0.25">
      <c r="A1791" t="s">
        <v>3848</v>
      </c>
      <c r="B1791">
        <v>18</v>
      </c>
      <c r="C1791" t="s">
        <v>2609</v>
      </c>
      <c r="D1791" t="s">
        <v>522</v>
      </c>
    </row>
    <row r="1792" spans="1:4" hidden="1" x14ac:dyDescent="0.25">
      <c r="A1792" t="s">
        <v>3848</v>
      </c>
      <c r="B1792">
        <v>19</v>
      </c>
      <c r="C1792" t="s">
        <v>978</v>
      </c>
      <c r="D1792" t="s">
        <v>521</v>
      </c>
    </row>
    <row r="1793" spans="1:4" hidden="1" x14ac:dyDescent="0.25">
      <c r="A1793" t="s">
        <v>3848</v>
      </c>
      <c r="B1793">
        <v>20</v>
      </c>
      <c r="C1793" t="s">
        <v>411</v>
      </c>
      <c r="D1793" t="s">
        <v>47</v>
      </c>
    </row>
    <row r="1794" spans="1:4" hidden="1" x14ac:dyDescent="0.25">
      <c r="A1794" t="s">
        <v>3848</v>
      </c>
      <c r="B1794">
        <v>21</v>
      </c>
      <c r="C1794" t="s">
        <v>646</v>
      </c>
      <c r="D1794" t="s">
        <v>2242</v>
      </c>
    </row>
    <row r="1795" spans="1:4" hidden="1" x14ac:dyDescent="0.25">
      <c r="A1795" t="s">
        <v>3848</v>
      </c>
      <c r="B1795">
        <v>22</v>
      </c>
      <c r="C1795" t="s">
        <v>2243</v>
      </c>
      <c r="D1795" t="s">
        <v>125</v>
      </c>
    </row>
    <row r="1796" spans="1:4" hidden="1" x14ac:dyDescent="0.25">
      <c r="A1796" t="s">
        <v>3848</v>
      </c>
      <c r="B1796">
        <v>23</v>
      </c>
      <c r="C1796" t="s">
        <v>1190</v>
      </c>
      <c r="D1796" t="s">
        <v>2245</v>
      </c>
    </row>
    <row r="1797" spans="1:4" hidden="1" x14ac:dyDescent="0.25">
      <c r="A1797" t="s">
        <v>3848</v>
      </c>
      <c r="B1797">
        <v>24</v>
      </c>
      <c r="C1797" t="s">
        <v>692</v>
      </c>
      <c r="D1797" t="s">
        <v>935</v>
      </c>
    </row>
    <row r="1798" spans="1:4" hidden="1" x14ac:dyDescent="0.25">
      <c r="A1798" t="s">
        <v>3848</v>
      </c>
      <c r="B1798">
        <v>25</v>
      </c>
      <c r="C1798" t="s">
        <v>512</v>
      </c>
      <c r="D1798" t="s">
        <v>511</v>
      </c>
    </row>
    <row r="1799" spans="1:4" hidden="1" x14ac:dyDescent="0.25">
      <c r="A1799" t="s">
        <v>3848</v>
      </c>
      <c r="B1799">
        <v>26</v>
      </c>
      <c r="C1799" t="s">
        <v>322</v>
      </c>
      <c r="D1799" t="s">
        <v>116</v>
      </c>
    </row>
    <row r="1800" spans="1:4" hidden="1" x14ac:dyDescent="0.25">
      <c r="A1800" t="s">
        <v>3848</v>
      </c>
      <c r="B1800">
        <v>27</v>
      </c>
      <c r="C1800" t="s">
        <v>934</v>
      </c>
      <c r="D1800" t="s">
        <v>590</v>
      </c>
    </row>
    <row r="1801" spans="1:4" hidden="1" x14ac:dyDescent="0.25">
      <c r="A1801" t="s">
        <v>3848</v>
      </c>
      <c r="B1801">
        <v>28</v>
      </c>
      <c r="C1801" t="s">
        <v>591</v>
      </c>
      <c r="D1801" t="s">
        <v>504</v>
      </c>
    </row>
    <row r="1802" spans="1:4" hidden="1" x14ac:dyDescent="0.25">
      <c r="A1802" t="s">
        <v>3848</v>
      </c>
      <c r="B1802">
        <v>29</v>
      </c>
      <c r="C1802" t="s">
        <v>933</v>
      </c>
      <c r="D1802" t="s">
        <v>502</v>
      </c>
    </row>
    <row r="1803" spans="1:4" hidden="1" x14ac:dyDescent="0.25">
      <c r="A1803" t="s">
        <v>3848</v>
      </c>
      <c r="B1803">
        <v>30</v>
      </c>
      <c r="C1803" t="s">
        <v>1190</v>
      </c>
      <c r="D1803" t="s">
        <v>500</v>
      </c>
    </row>
    <row r="1804" spans="1:4" hidden="1" x14ac:dyDescent="0.25">
      <c r="A1804" t="s">
        <v>3848</v>
      </c>
      <c r="B1804">
        <v>31</v>
      </c>
      <c r="C1804" t="s">
        <v>931</v>
      </c>
      <c r="D1804" t="s">
        <v>3852</v>
      </c>
    </row>
    <row r="1805" spans="1:4" hidden="1" x14ac:dyDescent="0.25">
      <c r="A1805" t="s">
        <v>3848</v>
      </c>
      <c r="B1805">
        <v>32</v>
      </c>
      <c r="C1805" t="s">
        <v>2247</v>
      </c>
      <c r="D1805" t="s">
        <v>205</v>
      </c>
    </row>
    <row r="1806" spans="1:4" hidden="1" x14ac:dyDescent="0.25">
      <c r="A1806" t="s">
        <v>3848</v>
      </c>
      <c r="B1806">
        <v>33</v>
      </c>
      <c r="C1806" t="s">
        <v>620</v>
      </c>
      <c r="D1806" t="s">
        <v>26</v>
      </c>
    </row>
    <row r="1807" spans="1:4" hidden="1" x14ac:dyDescent="0.25">
      <c r="A1807" t="s">
        <v>3848</v>
      </c>
      <c r="B1807">
        <v>34</v>
      </c>
      <c r="C1807" t="s">
        <v>573</v>
      </c>
      <c r="D1807" t="s">
        <v>1030</v>
      </c>
    </row>
    <row r="1808" spans="1:4" hidden="1" x14ac:dyDescent="0.25">
      <c r="A1808" t="s">
        <v>3848</v>
      </c>
      <c r="B1808">
        <v>35</v>
      </c>
      <c r="C1808" t="s">
        <v>3851</v>
      </c>
      <c r="D1808" t="s">
        <v>2985</v>
      </c>
    </row>
    <row r="1809" spans="1:4" hidden="1" x14ac:dyDescent="0.25">
      <c r="A1809" t="s">
        <v>3848</v>
      </c>
      <c r="B1809">
        <v>36</v>
      </c>
      <c r="C1809" t="s">
        <v>936</v>
      </c>
      <c r="D1809" t="s">
        <v>2646</v>
      </c>
    </row>
    <row r="1810" spans="1:4" hidden="1" x14ac:dyDescent="0.25">
      <c r="A1810" t="s">
        <v>3848</v>
      </c>
      <c r="B1810">
        <v>37</v>
      </c>
      <c r="C1810" t="s">
        <v>1027</v>
      </c>
      <c r="D1810" t="s">
        <v>2016</v>
      </c>
    </row>
    <row r="1811" spans="1:4" hidden="1" x14ac:dyDescent="0.25">
      <c r="A1811" t="s">
        <v>3848</v>
      </c>
      <c r="B1811">
        <v>38</v>
      </c>
      <c r="C1811" t="s">
        <v>3850</v>
      </c>
      <c r="D1811" t="s">
        <v>3849</v>
      </c>
    </row>
    <row r="1812" spans="1:4" hidden="1" x14ac:dyDescent="0.25">
      <c r="A1812" t="s">
        <v>3848</v>
      </c>
      <c r="B1812">
        <v>39</v>
      </c>
      <c r="C1812" t="s">
        <v>1412</v>
      </c>
      <c r="D1812" t="s">
        <v>484</v>
      </c>
    </row>
    <row r="1813" spans="1:4" hidden="1" x14ac:dyDescent="0.25">
      <c r="A1813" t="s">
        <v>3848</v>
      </c>
      <c r="B1813">
        <v>40</v>
      </c>
      <c r="C1813" t="s">
        <v>483</v>
      </c>
      <c r="D1813" t="s">
        <v>2251</v>
      </c>
    </row>
    <row r="1814" spans="1:4" hidden="1" x14ac:dyDescent="0.25">
      <c r="A1814" t="s">
        <v>3848</v>
      </c>
      <c r="B1814">
        <v>41</v>
      </c>
      <c r="C1814" t="s">
        <v>481</v>
      </c>
      <c r="D1814" t="s">
        <v>480</v>
      </c>
    </row>
    <row r="1815" spans="1:4" hidden="1" x14ac:dyDescent="0.25">
      <c r="A1815" t="s">
        <v>3848</v>
      </c>
      <c r="B1815">
        <v>42</v>
      </c>
      <c r="C1815" t="s">
        <v>563</v>
      </c>
      <c r="D1815" t="s">
        <v>478</v>
      </c>
    </row>
    <row r="1816" spans="1:4" hidden="1" x14ac:dyDescent="0.25">
      <c r="A1816" t="s">
        <v>3848</v>
      </c>
      <c r="B1816">
        <v>43</v>
      </c>
      <c r="C1816" t="s">
        <v>344</v>
      </c>
      <c r="D1816" t="s">
        <v>8</v>
      </c>
    </row>
    <row r="1817" spans="1:4" hidden="1" x14ac:dyDescent="0.25">
      <c r="A1817" t="s">
        <v>3846</v>
      </c>
      <c r="B1817">
        <v>1</v>
      </c>
      <c r="C1817" t="s">
        <v>295</v>
      </c>
      <c r="D1817" t="s">
        <v>14</v>
      </c>
    </row>
    <row r="1818" spans="1:4" hidden="1" x14ac:dyDescent="0.25">
      <c r="A1818" t="s">
        <v>3846</v>
      </c>
      <c r="B1818">
        <v>2</v>
      </c>
      <c r="C1818" t="s">
        <v>1272</v>
      </c>
      <c r="D1818" t="s">
        <v>3847</v>
      </c>
    </row>
    <row r="1819" spans="1:4" hidden="1" x14ac:dyDescent="0.25">
      <c r="A1819" t="s">
        <v>3846</v>
      </c>
      <c r="B1819">
        <v>3</v>
      </c>
      <c r="C1819" t="s">
        <v>886</v>
      </c>
      <c r="D1819" t="s">
        <v>886</v>
      </c>
    </row>
    <row r="1820" spans="1:4" hidden="1" x14ac:dyDescent="0.25">
      <c r="A1820" t="s">
        <v>3846</v>
      </c>
      <c r="B1820">
        <v>4</v>
      </c>
      <c r="C1820" t="s">
        <v>3845</v>
      </c>
      <c r="D1820" t="s">
        <v>175</v>
      </c>
    </row>
    <row r="1821" spans="1:4" hidden="1" x14ac:dyDescent="0.25">
      <c r="A1821" t="s">
        <v>3844</v>
      </c>
      <c r="B1821">
        <v>1</v>
      </c>
      <c r="C1821" t="s">
        <v>295</v>
      </c>
      <c r="D1821" t="s">
        <v>14</v>
      </c>
    </row>
    <row r="1822" spans="1:4" hidden="1" x14ac:dyDescent="0.25">
      <c r="A1822" t="s">
        <v>3844</v>
      </c>
      <c r="B1822">
        <v>2</v>
      </c>
      <c r="C1822" t="s">
        <v>344</v>
      </c>
      <c r="D1822" t="s">
        <v>8</v>
      </c>
    </row>
    <row r="1823" spans="1:4" hidden="1" x14ac:dyDescent="0.25">
      <c r="A1823" t="s">
        <v>3844</v>
      </c>
      <c r="B1823">
        <v>3</v>
      </c>
      <c r="C1823" t="s">
        <v>1463</v>
      </c>
      <c r="D1823" t="s">
        <v>90</v>
      </c>
    </row>
    <row r="1824" spans="1:4" hidden="1" x14ac:dyDescent="0.25">
      <c r="A1824" t="s">
        <v>3843</v>
      </c>
      <c r="B1824">
        <v>1</v>
      </c>
      <c r="C1824" t="s">
        <v>295</v>
      </c>
      <c r="D1824" t="s">
        <v>10</v>
      </c>
    </row>
    <row r="1825" spans="1:4" hidden="1" x14ac:dyDescent="0.25">
      <c r="A1825" t="s">
        <v>3843</v>
      </c>
      <c r="B1825">
        <v>2</v>
      </c>
      <c r="C1825" t="s">
        <v>626</v>
      </c>
      <c r="D1825" t="s">
        <v>167</v>
      </c>
    </row>
    <row r="1826" spans="1:4" hidden="1" x14ac:dyDescent="0.25">
      <c r="A1826" t="s">
        <v>3842</v>
      </c>
      <c r="B1826">
        <v>1</v>
      </c>
      <c r="C1826" t="s">
        <v>492</v>
      </c>
      <c r="D1826" t="s">
        <v>26</v>
      </c>
    </row>
    <row r="1827" spans="1:4" hidden="1" x14ac:dyDescent="0.25">
      <c r="A1827" t="s">
        <v>3842</v>
      </c>
      <c r="B1827">
        <v>2</v>
      </c>
      <c r="C1827" t="s">
        <v>626</v>
      </c>
      <c r="D1827" t="s">
        <v>167</v>
      </c>
    </row>
    <row r="1828" spans="1:4" hidden="1" x14ac:dyDescent="0.25">
      <c r="A1828" t="s">
        <v>3841</v>
      </c>
      <c r="B1828">
        <v>1</v>
      </c>
      <c r="C1828" t="s">
        <v>626</v>
      </c>
      <c r="D1828" t="s">
        <v>167</v>
      </c>
    </row>
    <row r="1829" spans="1:4" hidden="1" x14ac:dyDescent="0.25">
      <c r="A1829" t="s">
        <v>3841</v>
      </c>
      <c r="B1829">
        <v>2</v>
      </c>
      <c r="C1829" t="s">
        <v>295</v>
      </c>
      <c r="D1829" t="s">
        <v>10</v>
      </c>
    </row>
    <row r="1830" spans="1:4" hidden="1" x14ac:dyDescent="0.25">
      <c r="A1830" t="s">
        <v>3841</v>
      </c>
      <c r="B1830">
        <v>3</v>
      </c>
      <c r="C1830" t="s">
        <v>316</v>
      </c>
      <c r="D1830" t="s">
        <v>106</v>
      </c>
    </row>
    <row r="1831" spans="1:4" hidden="1" x14ac:dyDescent="0.25">
      <c r="A1831" t="s">
        <v>3823</v>
      </c>
      <c r="B1831">
        <v>1</v>
      </c>
      <c r="C1831" t="s">
        <v>295</v>
      </c>
      <c r="D1831" t="s">
        <v>174</v>
      </c>
    </row>
    <row r="1832" spans="1:4" hidden="1" x14ac:dyDescent="0.25">
      <c r="A1832" t="s">
        <v>3823</v>
      </c>
      <c r="B1832">
        <v>2</v>
      </c>
      <c r="C1832" t="s">
        <v>2047</v>
      </c>
      <c r="D1832" t="s">
        <v>118</v>
      </c>
    </row>
    <row r="1833" spans="1:4" hidden="1" x14ac:dyDescent="0.25">
      <c r="A1833" t="s">
        <v>3823</v>
      </c>
      <c r="B1833">
        <v>3</v>
      </c>
      <c r="C1833" t="s">
        <v>3840</v>
      </c>
      <c r="D1833" t="s">
        <v>3839</v>
      </c>
    </row>
    <row r="1834" spans="1:4" hidden="1" x14ac:dyDescent="0.25">
      <c r="A1834" t="s">
        <v>3823</v>
      </c>
      <c r="B1834">
        <v>4</v>
      </c>
      <c r="C1834" t="s">
        <v>3838</v>
      </c>
      <c r="D1834" t="s">
        <v>3837</v>
      </c>
    </row>
    <row r="1835" spans="1:4" hidden="1" x14ac:dyDescent="0.25">
      <c r="A1835" t="s">
        <v>3823</v>
      </c>
      <c r="B1835">
        <v>5</v>
      </c>
      <c r="C1835" t="s">
        <v>3836</v>
      </c>
      <c r="D1835" t="s">
        <v>3835</v>
      </c>
    </row>
    <row r="1836" spans="1:4" hidden="1" x14ac:dyDescent="0.25">
      <c r="A1836" t="s">
        <v>3823</v>
      </c>
      <c r="B1836">
        <v>6</v>
      </c>
      <c r="C1836" t="s">
        <v>3834</v>
      </c>
      <c r="D1836" t="s">
        <v>3833</v>
      </c>
    </row>
    <row r="1837" spans="1:4" hidden="1" x14ac:dyDescent="0.25">
      <c r="A1837" t="s">
        <v>3823</v>
      </c>
      <c r="B1837">
        <v>7</v>
      </c>
      <c r="C1837" t="s">
        <v>3832</v>
      </c>
      <c r="D1837" t="s">
        <v>3831</v>
      </c>
    </row>
    <row r="1838" spans="1:4" hidden="1" x14ac:dyDescent="0.25">
      <c r="A1838" t="s">
        <v>3823</v>
      </c>
      <c r="B1838">
        <v>8</v>
      </c>
      <c r="C1838" t="s">
        <v>2618</v>
      </c>
      <c r="D1838" t="s">
        <v>3830</v>
      </c>
    </row>
    <row r="1839" spans="1:4" hidden="1" x14ac:dyDescent="0.25">
      <c r="A1839" t="s">
        <v>3823</v>
      </c>
      <c r="B1839">
        <v>9</v>
      </c>
      <c r="C1839" t="s">
        <v>3829</v>
      </c>
      <c r="D1839" t="s">
        <v>3828</v>
      </c>
    </row>
    <row r="1840" spans="1:4" hidden="1" x14ac:dyDescent="0.25">
      <c r="A1840" t="s">
        <v>3823</v>
      </c>
      <c r="B1840">
        <v>10</v>
      </c>
      <c r="C1840" t="s">
        <v>3827</v>
      </c>
      <c r="D1840" t="s">
        <v>3826</v>
      </c>
    </row>
    <row r="1841" spans="1:4" hidden="1" x14ac:dyDescent="0.25">
      <c r="A1841" t="s">
        <v>3823</v>
      </c>
      <c r="B1841">
        <v>11</v>
      </c>
      <c r="C1841" t="s">
        <v>3825</v>
      </c>
      <c r="D1841" t="s">
        <v>3824</v>
      </c>
    </row>
    <row r="1842" spans="1:4" hidden="1" x14ac:dyDescent="0.25">
      <c r="A1842" t="s">
        <v>3823</v>
      </c>
      <c r="B1842">
        <v>12</v>
      </c>
      <c r="C1842" t="s">
        <v>2100</v>
      </c>
      <c r="D1842" t="s">
        <v>173</v>
      </c>
    </row>
    <row r="1843" spans="1:4" hidden="1" x14ac:dyDescent="0.25">
      <c r="A1843" t="s">
        <v>3809</v>
      </c>
      <c r="B1843">
        <v>1</v>
      </c>
      <c r="C1843" t="s">
        <v>3169</v>
      </c>
      <c r="D1843" t="s">
        <v>172</v>
      </c>
    </row>
    <row r="1844" spans="1:4" hidden="1" x14ac:dyDescent="0.25">
      <c r="A1844" t="s">
        <v>3809</v>
      </c>
      <c r="B1844">
        <v>2</v>
      </c>
      <c r="C1844" t="s">
        <v>3822</v>
      </c>
      <c r="D1844" t="s">
        <v>3821</v>
      </c>
    </row>
    <row r="1845" spans="1:4" hidden="1" x14ac:dyDescent="0.25">
      <c r="A1845" t="s">
        <v>3809</v>
      </c>
      <c r="B1845">
        <v>3</v>
      </c>
      <c r="C1845" t="s">
        <v>2448</v>
      </c>
      <c r="D1845" t="s">
        <v>102</v>
      </c>
    </row>
    <row r="1846" spans="1:4" hidden="1" x14ac:dyDescent="0.25">
      <c r="A1846" t="s">
        <v>3809</v>
      </c>
      <c r="B1846">
        <v>4</v>
      </c>
      <c r="C1846" t="s">
        <v>1091</v>
      </c>
      <c r="D1846" t="s">
        <v>1090</v>
      </c>
    </row>
    <row r="1847" spans="1:4" hidden="1" x14ac:dyDescent="0.25">
      <c r="A1847" t="s">
        <v>3809</v>
      </c>
      <c r="B1847">
        <v>5</v>
      </c>
      <c r="C1847" t="s">
        <v>2047</v>
      </c>
      <c r="D1847" t="s">
        <v>118</v>
      </c>
    </row>
    <row r="1848" spans="1:4" hidden="1" x14ac:dyDescent="0.25">
      <c r="A1848" t="s">
        <v>3809</v>
      </c>
      <c r="B1848">
        <v>6</v>
      </c>
      <c r="C1848" t="s">
        <v>295</v>
      </c>
      <c r="D1848" t="s">
        <v>10</v>
      </c>
    </row>
    <row r="1849" spans="1:4" hidden="1" x14ac:dyDescent="0.25">
      <c r="A1849" t="s">
        <v>3809</v>
      </c>
      <c r="B1849">
        <v>7</v>
      </c>
      <c r="C1849" t="s">
        <v>3808</v>
      </c>
      <c r="D1849" t="s">
        <v>3820</v>
      </c>
    </row>
    <row r="1850" spans="1:4" hidden="1" x14ac:dyDescent="0.25">
      <c r="A1850" t="s">
        <v>3809</v>
      </c>
      <c r="B1850">
        <v>8</v>
      </c>
      <c r="C1850" t="s">
        <v>3623</v>
      </c>
      <c r="D1850" t="s">
        <v>1234</v>
      </c>
    </row>
    <row r="1851" spans="1:4" hidden="1" x14ac:dyDescent="0.25">
      <c r="A1851" t="s">
        <v>3809</v>
      </c>
      <c r="B1851">
        <v>9</v>
      </c>
      <c r="C1851" t="s">
        <v>999</v>
      </c>
      <c r="D1851" t="s">
        <v>596</v>
      </c>
    </row>
    <row r="1852" spans="1:4" hidden="1" x14ac:dyDescent="0.25">
      <c r="A1852" t="s">
        <v>3809</v>
      </c>
      <c r="B1852">
        <v>10</v>
      </c>
      <c r="C1852" t="s">
        <v>626</v>
      </c>
      <c r="D1852" t="s">
        <v>167</v>
      </c>
    </row>
    <row r="1853" spans="1:4" hidden="1" x14ac:dyDescent="0.25">
      <c r="A1853" t="s">
        <v>3809</v>
      </c>
      <c r="B1853">
        <v>11</v>
      </c>
      <c r="C1853" t="s">
        <v>1079</v>
      </c>
      <c r="D1853" t="s">
        <v>593</v>
      </c>
    </row>
    <row r="1854" spans="1:4" hidden="1" x14ac:dyDescent="0.25">
      <c r="A1854" t="s">
        <v>3809</v>
      </c>
      <c r="B1854">
        <v>12</v>
      </c>
      <c r="C1854" t="s">
        <v>3805</v>
      </c>
      <c r="D1854" t="s">
        <v>1002</v>
      </c>
    </row>
    <row r="1855" spans="1:4" hidden="1" x14ac:dyDescent="0.25">
      <c r="A1855" t="s">
        <v>3809</v>
      </c>
      <c r="B1855">
        <v>13</v>
      </c>
      <c r="C1855" t="s">
        <v>933</v>
      </c>
      <c r="D1855" t="s">
        <v>502</v>
      </c>
    </row>
    <row r="1856" spans="1:4" hidden="1" x14ac:dyDescent="0.25">
      <c r="A1856" t="s">
        <v>3809</v>
      </c>
      <c r="B1856">
        <v>14</v>
      </c>
      <c r="C1856" t="s">
        <v>1190</v>
      </c>
      <c r="D1856" t="s">
        <v>500</v>
      </c>
    </row>
    <row r="1857" spans="1:4" hidden="1" x14ac:dyDescent="0.25">
      <c r="A1857" t="s">
        <v>3809</v>
      </c>
      <c r="B1857">
        <v>15</v>
      </c>
      <c r="C1857" t="s">
        <v>3154</v>
      </c>
      <c r="D1857" t="s">
        <v>1228</v>
      </c>
    </row>
    <row r="1858" spans="1:4" hidden="1" x14ac:dyDescent="0.25">
      <c r="A1858" t="s">
        <v>3809</v>
      </c>
      <c r="B1858">
        <v>16</v>
      </c>
      <c r="C1858" t="s">
        <v>3819</v>
      </c>
      <c r="D1858" t="s">
        <v>494</v>
      </c>
    </row>
    <row r="1859" spans="1:4" hidden="1" x14ac:dyDescent="0.25">
      <c r="A1859" t="s">
        <v>3809</v>
      </c>
      <c r="B1859">
        <v>17</v>
      </c>
      <c r="C1859" t="s">
        <v>3818</v>
      </c>
      <c r="D1859" t="s">
        <v>205</v>
      </c>
    </row>
    <row r="1860" spans="1:4" hidden="1" x14ac:dyDescent="0.25">
      <c r="A1860" t="s">
        <v>3809</v>
      </c>
      <c r="B1860">
        <v>18</v>
      </c>
      <c r="C1860" t="s">
        <v>492</v>
      </c>
      <c r="D1860" t="s">
        <v>26</v>
      </c>
    </row>
    <row r="1861" spans="1:4" hidden="1" x14ac:dyDescent="0.25">
      <c r="A1861" t="s">
        <v>3809</v>
      </c>
      <c r="B1861">
        <v>19</v>
      </c>
      <c r="C1861" t="s">
        <v>3397</v>
      </c>
      <c r="D1861" t="s">
        <v>1150</v>
      </c>
    </row>
    <row r="1862" spans="1:4" hidden="1" x14ac:dyDescent="0.25">
      <c r="A1862" t="s">
        <v>3809</v>
      </c>
      <c r="B1862">
        <v>20</v>
      </c>
      <c r="C1862" t="s">
        <v>2838</v>
      </c>
      <c r="D1862" t="s">
        <v>2720</v>
      </c>
    </row>
    <row r="1863" spans="1:4" hidden="1" x14ac:dyDescent="0.25">
      <c r="A1863" t="s">
        <v>3809</v>
      </c>
      <c r="B1863">
        <v>21</v>
      </c>
      <c r="C1863" t="s">
        <v>3399</v>
      </c>
      <c r="D1863" t="s">
        <v>2718</v>
      </c>
    </row>
    <row r="1864" spans="1:4" hidden="1" x14ac:dyDescent="0.25">
      <c r="A1864" t="s">
        <v>3809</v>
      </c>
      <c r="B1864">
        <v>22</v>
      </c>
      <c r="C1864" t="s">
        <v>2837</v>
      </c>
      <c r="D1864" t="s">
        <v>2837</v>
      </c>
    </row>
    <row r="1865" spans="1:4" hidden="1" x14ac:dyDescent="0.25">
      <c r="A1865" t="s">
        <v>3809</v>
      </c>
      <c r="B1865">
        <v>23</v>
      </c>
      <c r="C1865" t="s">
        <v>3604</v>
      </c>
      <c r="D1865" t="s">
        <v>2304</v>
      </c>
    </row>
    <row r="1866" spans="1:4" hidden="1" x14ac:dyDescent="0.25">
      <c r="A1866" t="s">
        <v>3809</v>
      </c>
      <c r="B1866">
        <v>24</v>
      </c>
      <c r="C1866" t="s">
        <v>1101</v>
      </c>
      <c r="D1866" t="s">
        <v>1100</v>
      </c>
    </row>
    <row r="1867" spans="1:4" hidden="1" x14ac:dyDescent="0.25">
      <c r="A1867" t="s">
        <v>3809</v>
      </c>
      <c r="B1867">
        <v>25</v>
      </c>
      <c r="C1867" t="s">
        <v>2835</v>
      </c>
      <c r="D1867" t="s">
        <v>2834</v>
      </c>
    </row>
    <row r="1868" spans="1:4" hidden="1" x14ac:dyDescent="0.25">
      <c r="A1868" t="s">
        <v>3809</v>
      </c>
      <c r="B1868">
        <v>26</v>
      </c>
      <c r="C1868" t="s">
        <v>3817</v>
      </c>
      <c r="D1868" t="s">
        <v>1074</v>
      </c>
    </row>
    <row r="1869" spans="1:4" hidden="1" x14ac:dyDescent="0.25">
      <c r="A1869" t="s">
        <v>3809</v>
      </c>
      <c r="B1869">
        <v>27</v>
      </c>
      <c r="C1869" t="s">
        <v>2289</v>
      </c>
      <c r="D1869" t="s">
        <v>2832</v>
      </c>
    </row>
    <row r="1870" spans="1:4" hidden="1" x14ac:dyDescent="0.25">
      <c r="A1870" t="s">
        <v>3809</v>
      </c>
      <c r="B1870">
        <v>28</v>
      </c>
      <c r="C1870" t="s">
        <v>724</v>
      </c>
      <c r="D1870" t="s">
        <v>3816</v>
      </c>
    </row>
    <row r="1871" spans="1:4" hidden="1" x14ac:dyDescent="0.25">
      <c r="A1871" t="s">
        <v>3809</v>
      </c>
      <c r="B1871">
        <v>29</v>
      </c>
      <c r="C1871" t="s">
        <v>3421</v>
      </c>
      <c r="D1871" t="s">
        <v>2831</v>
      </c>
    </row>
    <row r="1872" spans="1:4" hidden="1" x14ac:dyDescent="0.25">
      <c r="A1872" t="s">
        <v>3809</v>
      </c>
      <c r="B1872">
        <v>30</v>
      </c>
      <c r="C1872" t="s">
        <v>2596</v>
      </c>
      <c r="D1872" t="s">
        <v>3815</v>
      </c>
    </row>
    <row r="1873" spans="1:4" hidden="1" x14ac:dyDescent="0.25">
      <c r="A1873" t="s">
        <v>3809</v>
      </c>
      <c r="B1873">
        <v>31</v>
      </c>
      <c r="C1873" t="s">
        <v>2830</v>
      </c>
      <c r="D1873" t="s">
        <v>2829</v>
      </c>
    </row>
    <row r="1874" spans="1:4" hidden="1" x14ac:dyDescent="0.25">
      <c r="A1874" t="s">
        <v>3809</v>
      </c>
      <c r="B1874">
        <v>32</v>
      </c>
      <c r="C1874" t="s">
        <v>601</v>
      </c>
      <c r="D1874" t="s">
        <v>3814</v>
      </c>
    </row>
    <row r="1875" spans="1:4" hidden="1" x14ac:dyDescent="0.25">
      <c r="A1875" t="s">
        <v>3809</v>
      </c>
      <c r="B1875">
        <v>33</v>
      </c>
      <c r="C1875" t="s">
        <v>1453</v>
      </c>
      <c r="D1875" t="s">
        <v>3813</v>
      </c>
    </row>
    <row r="1876" spans="1:4" hidden="1" x14ac:dyDescent="0.25">
      <c r="A1876" t="s">
        <v>3809</v>
      </c>
      <c r="B1876">
        <v>34</v>
      </c>
      <c r="C1876" t="s">
        <v>3680</v>
      </c>
      <c r="D1876" t="s">
        <v>3812</v>
      </c>
    </row>
    <row r="1877" spans="1:4" hidden="1" x14ac:dyDescent="0.25">
      <c r="A1877" t="s">
        <v>3809</v>
      </c>
      <c r="B1877">
        <v>35</v>
      </c>
      <c r="C1877" t="s">
        <v>3811</v>
      </c>
      <c r="D1877" t="s">
        <v>3810</v>
      </c>
    </row>
    <row r="1878" spans="1:4" hidden="1" x14ac:dyDescent="0.25">
      <c r="A1878" t="s">
        <v>3809</v>
      </c>
      <c r="B1878">
        <v>36</v>
      </c>
      <c r="C1878" t="s">
        <v>621</v>
      </c>
      <c r="D1878" t="s">
        <v>114</v>
      </c>
    </row>
    <row r="1879" spans="1:4" hidden="1" x14ac:dyDescent="0.25"/>
    <row r="1880" spans="1:4" hidden="1" x14ac:dyDescent="0.25">
      <c r="A1880" t="s">
        <v>3799</v>
      </c>
      <c r="B1880">
        <v>1</v>
      </c>
      <c r="C1880" t="s">
        <v>295</v>
      </c>
      <c r="D1880" t="s">
        <v>10</v>
      </c>
    </row>
    <row r="1881" spans="1:4" hidden="1" x14ac:dyDescent="0.25">
      <c r="A1881" t="s">
        <v>3799</v>
      </c>
      <c r="B1881">
        <v>2</v>
      </c>
      <c r="C1881" t="s">
        <v>3808</v>
      </c>
      <c r="D1881" t="s">
        <v>3807</v>
      </c>
    </row>
    <row r="1882" spans="1:4" hidden="1" x14ac:dyDescent="0.25">
      <c r="A1882" t="s">
        <v>3799</v>
      </c>
      <c r="B1882">
        <v>3</v>
      </c>
      <c r="C1882" t="s">
        <v>998</v>
      </c>
      <c r="D1882" t="s">
        <v>1234</v>
      </c>
    </row>
    <row r="1883" spans="1:4" hidden="1" x14ac:dyDescent="0.25">
      <c r="A1883" t="s">
        <v>3799</v>
      </c>
      <c r="B1883">
        <v>4</v>
      </c>
      <c r="C1883" t="s">
        <v>999</v>
      </c>
      <c r="D1883" t="s">
        <v>596</v>
      </c>
    </row>
    <row r="1884" spans="1:4" hidden="1" x14ac:dyDescent="0.25">
      <c r="A1884" t="s">
        <v>3799</v>
      </c>
      <c r="B1884">
        <v>5</v>
      </c>
      <c r="C1884" t="s">
        <v>1000</v>
      </c>
      <c r="D1884" t="s">
        <v>70</v>
      </c>
    </row>
    <row r="1885" spans="1:4" hidden="1" x14ac:dyDescent="0.25">
      <c r="A1885" t="s">
        <v>3799</v>
      </c>
      <c r="B1885">
        <v>6</v>
      </c>
      <c r="C1885" t="s">
        <v>1079</v>
      </c>
      <c r="D1885" t="s">
        <v>593</v>
      </c>
    </row>
    <row r="1886" spans="1:4" hidden="1" x14ac:dyDescent="0.25">
      <c r="A1886" t="s">
        <v>3799</v>
      </c>
      <c r="B1886">
        <v>7</v>
      </c>
      <c r="C1886" t="s">
        <v>3806</v>
      </c>
      <c r="D1886" t="s">
        <v>3208</v>
      </c>
    </row>
    <row r="1887" spans="1:4" hidden="1" x14ac:dyDescent="0.25">
      <c r="A1887" t="s">
        <v>3799</v>
      </c>
      <c r="B1887">
        <v>8</v>
      </c>
      <c r="C1887" t="s">
        <v>3805</v>
      </c>
      <c r="D1887" t="s">
        <v>1002</v>
      </c>
    </row>
    <row r="1888" spans="1:4" hidden="1" x14ac:dyDescent="0.25">
      <c r="A1888" t="s">
        <v>3799</v>
      </c>
      <c r="B1888">
        <v>9</v>
      </c>
      <c r="C1888" t="s">
        <v>934</v>
      </c>
      <c r="D1888" t="s">
        <v>590</v>
      </c>
    </row>
    <row r="1889" spans="1:4" hidden="1" x14ac:dyDescent="0.25">
      <c r="A1889" t="s">
        <v>3799</v>
      </c>
      <c r="B1889">
        <v>10</v>
      </c>
      <c r="C1889" t="s">
        <v>322</v>
      </c>
      <c r="D1889" t="s">
        <v>116</v>
      </c>
    </row>
    <row r="1890" spans="1:4" hidden="1" x14ac:dyDescent="0.25">
      <c r="A1890" t="s">
        <v>3799</v>
      </c>
      <c r="B1890">
        <v>11</v>
      </c>
      <c r="C1890" t="s">
        <v>3804</v>
      </c>
      <c r="D1890" t="s">
        <v>3803</v>
      </c>
    </row>
    <row r="1891" spans="1:4" hidden="1" x14ac:dyDescent="0.25">
      <c r="A1891" t="s">
        <v>3799</v>
      </c>
      <c r="B1891">
        <v>12</v>
      </c>
      <c r="C1891" t="s">
        <v>2596</v>
      </c>
      <c r="D1891" t="s">
        <v>3802</v>
      </c>
    </row>
    <row r="1892" spans="1:4" hidden="1" x14ac:dyDescent="0.25">
      <c r="A1892" t="s">
        <v>3799</v>
      </c>
      <c r="B1892">
        <v>13</v>
      </c>
      <c r="C1892" t="s">
        <v>1265</v>
      </c>
      <c r="D1892" t="s">
        <v>1161</v>
      </c>
    </row>
    <row r="1893" spans="1:4" hidden="1" x14ac:dyDescent="0.25">
      <c r="A1893" t="s">
        <v>3799</v>
      </c>
      <c r="B1893">
        <v>14</v>
      </c>
      <c r="C1893" t="s">
        <v>1412</v>
      </c>
      <c r="D1893" t="s">
        <v>3801</v>
      </c>
    </row>
    <row r="1894" spans="1:4" hidden="1" x14ac:dyDescent="0.25">
      <c r="A1894" t="s">
        <v>3799</v>
      </c>
      <c r="B1894">
        <v>15</v>
      </c>
      <c r="C1894" t="s">
        <v>1663</v>
      </c>
      <c r="D1894" t="s">
        <v>243</v>
      </c>
    </row>
    <row r="1895" spans="1:4" hidden="1" x14ac:dyDescent="0.25">
      <c r="A1895" t="s">
        <v>3799</v>
      </c>
      <c r="B1895">
        <v>0</v>
      </c>
      <c r="C1895" t="s">
        <v>1953</v>
      </c>
      <c r="D1895" t="s">
        <v>1952</v>
      </c>
    </row>
    <row r="1896" spans="1:4" hidden="1" x14ac:dyDescent="0.25">
      <c r="A1896" t="s">
        <v>3799</v>
      </c>
      <c r="B1896">
        <v>16</v>
      </c>
      <c r="C1896" t="s">
        <v>3397</v>
      </c>
      <c r="D1896" t="s">
        <v>3800</v>
      </c>
    </row>
    <row r="1897" spans="1:4" hidden="1" x14ac:dyDescent="0.25">
      <c r="A1897" t="s">
        <v>3799</v>
      </c>
      <c r="B1897">
        <v>17</v>
      </c>
      <c r="C1897" t="s">
        <v>492</v>
      </c>
      <c r="D1897" t="s">
        <v>26</v>
      </c>
    </row>
    <row r="1898" spans="1:4" hidden="1" x14ac:dyDescent="0.25">
      <c r="A1898" t="s">
        <v>3794</v>
      </c>
      <c r="B1898">
        <v>1</v>
      </c>
      <c r="C1898" t="s">
        <v>492</v>
      </c>
      <c r="D1898" t="s">
        <v>26</v>
      </c>
    </row>
    <row r="1899" spans="1:4" hidden="1" x14ac:dyDescent="0.25">
      <c r="A1899" t="s">
        <v>3794</v>
      </c>
      <c r="B1899">
        <v>2</v>
      </c>
      <c r="C1899" t="s">
        <v>2247</v>
      </c>
      <c r="D1899" t="s">
        <v>205</v>
      </c>
    </row>
    <row r="1900" spans="1:4" hidden="1" x14ac:dyDescent="0.25">
      <c r="A1900" t="s">
        <v>3794</v>
      </c>
      <c r="B1900">
        <v>3</v>
      </c>
      <c r="C1900" t="s">
        <v>2448</v>
      </c>
      <c r="D1900" t="s">
        <v>3798</v>
      </c>
    </row>
    <row r="1901" spans="1:4" hidden="1" x14ac:dyDescent="0.25">
      <c r="A1901" t="s">
        <v>3794</v>
      </c>
      <c r="B1901">
        <v>4</v>
      </c>
      <c r="C1901" t="s">
        <v>1190</v>
      </c>
      <c r="D1901" t="s">
        <v>500</v>
      </c>
    </row>
    <row r="1902" spans="1:4" hidden="1" x14ac:dyDescent="0.25">
      <c r="A1902" t="s">
        <v>3794</v>
      </c>
      <c r="B1902">
        <v>5</v>
      </c>
      <c r="C1902" t="s">
        <v>933</v>
      </c>
      <c r="D1902" t="s">
        <v>502</v>
      </c>
    </row>
    <row r="1903" spans="1:4" hidden="1" x14ac:dyDescent="0.25">
      <c r="A1903" t="s">
        <v>3794</v>
      </c>
      <c r="B1903">
        <v>6</v>
      </c>
      <c r="C1903" t="s">
        <v>591</v>
      </c>
      <c r="D1903" t="s">
        <v>3797</v>
      </c>
    </row>
    <row r="1904" spans="1:4" hidden="1" x14ac:dyDescent="0.25">
      <c r="A1904" t="s">
        <v>3794</v>
      </c>
      <c r="B1904">
        <v>7</v>
      </c>
      <c r="C1904" t="s">
        <v>934</v>
      </c>
      <c r="D1904" t="s">
        <v>590</v>
      </c>
    </row>
    <row r="1905" spans="1:4" hidden="1" x14ac:dyDescent="0.25">
      <c r="A1905" t="s">
        <v>3794</v>
      </c>
      <c r="B1905">
        <v>8</v>
      </c>
      <c r="C1905" t="s">
        <v>322</v>
      </c>
      <c r="D1905" t="s">
        <v>116</v>
      </c>
    </row>
    <row r="1906" spans="1:4" hidden="1" x14ac:dyDescent="0.25">
      <c r="A1906" t="s">
        <v>3794</v>
      </c>
      <c r="B1906">
        <v>9</v>
      </c>
      <c r="C1906" t="s">
        <v>3796</v>
      </c>
      <c r="D1906" t="s">
        <v>3795</v>
      </c>
    </row>
    <row r="1907" spans="1:4" hidden="1" x14ac:dyDescent="0.25">
      <c r="A1907" t="s">
        <v>3794</v>
      </c>
      <c r="B1907">
        <v>10</v>
      </c>
      <c r="C1907" t="s">
        <v>692</v>
      </c>
      <c r="D1907" t="s">
        <v>513</v>
      </c>
    </row>
    <row r="1908" spans="1:4" hidden="1" x14ac:dyDescent="0.25">
      <c r="A1908" t="s">
        <v>3794</v>
      </c>
      <c r="B1908">
        <v>11</v>
      </c>
      <c r="C1908" t="s">
        <v>588</v>
      </c>
      <c r="D1908" t="s">
        <v>2245</v>
      </c>
    </row>
    <row r="1909" spans="1:4" hidden="1" x14ac:dyDescent="0.25">
      <c r="A1909" t="s">
        <v>3794</v>
      </c>
      <c r="B1909">
        <v>12</v>
      </c>
      <c r="C1909" t="s">
        <v>2243</v>
      </c>
      <c r="D1909" t="s">
        <v>125</v>
      </c>
    </row>
    <row r="1910" spans="1:4" hidden="1" x14ac:dyDescent="0.25">
      <c r="A1910" t="s">
        <v>3793</v>
      </c>
      <c r="B1910">
        <v>1</v>
      </c>
      <c r="C1910" t="s">
        <v>492</v>
      </c>
      <c r="D1910" t="s">
        <v>26</v>
      </c>
    </row>
    <row r="1911" spans="1:4" hidden="1" x14ac:dyDescent="0.25">
      <c r="A1911" t="s">
        <v>3793</v>
      </c>
      <c r="B1911">
        <v>2</v>
      </c>
      <c r="C1911" t="s">
        <v>295</v>
      </c>
      <c r="D1911" t="s">
        <v>10</v>
      </c>
    </row>
    <row r="1912" spans="1:4" hidden="1" x14ac:dyDescent="0.25">
      <c r="A1912" t="s">
        <v>3793</v>
      </c>
      <c r="B1912">
        <v>3</v>
      </c>
      <c r="C1912" t="s">
        <v>2139</v>
      </c>
      <c r="D1912" t="s">
        <v>2146</v>
      </c>
    </row>
    <row r="1913" spans="1:4" hidden="1" x14ac:dyDescent="0.25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 x14ac:dyDescent="0.25">
      <c r="A1914" t="s">
        <v>3791</v>
      </c>
      <c r="B1914">
        <v>1</v>
      </c>
      <c r="C1914" t="s">
        <v>295</v>
      </c>
      <c r="D1914" t="s">
        <v>104</v>
      </c>
    </row>
    <row r="1915" spans="1:4" hidden="1" x14ac:dyDescent="0.25">
      <c r="A1915" t="s">
        <v>3791</v>
      </c>
      <c r="B1915">
        <v>2</v>
      </c>
      <c r="C1915" t="s">
        <v>344</v>
      </c>
      <c r="D1915" t="s">
        <v>8</v>
      </c>
    </row>
    <row r="1916" spans="1:4" hidden="1" x14ac:dyDescent="0.25">
      <c r="A1916" t="s">
        <v>3790</v>
      </c>
      <c r="B1916">
        <v>1</v>
      </c>
      <c r="C1916" t="s">
        <v>295</v>
      </c>
      <c r="D1916" t="s">
        <v>10</v>
      </c>
    </row>
    <row r="1917" spans="1:4" hidden="1" x14ac:dyDescent="0.25">
      <c r="A1917" t="s">
        <v>3790</v>
      </c>
      <c r="B1917">
        <v>2</v>
      </c>
      <c r="C1917" t="s">
        <v>1245</v>
      </c>
      <c r="D1917" t="s">
        <v>4</v>
      </c>
    </row>
    <row r="1918" spans="1:4" hidden="1" x14ac:dyDescent="0.25">
      <c r="A1918" t="s">
        <v>3789</v>
      </c>
      <c r="B1918">
        <v>1</v>
      </c>
      <c r="C1918" t="s">
        <v>295</v>
      </c>
      <c r="D1918" t="s">
        <v>10</v>
      </c>
    </row>
    <row r="1919" spans="1:4" hidden="1" x14ac:dyDescent="0.25">
      <c r="A1919" t="s">
        <v>3789</v>
      </c>
      <c r="B1919">
        <v>2</v>
      </c>
      <c r="C1919" t="s">
        <v>626</v>
      </c>
      <c r="D1919" t="s">
        <v>167</v>
      </c>
    </row>
    <row r="1920" spans="1:4" hidden="1" x14ac:dyDescent="0.25">
      <c r="A1920" t="s">
        <v>3788</v>
      </c>
      <c r="B1920">
        <v>1</v>
      </c>
      <c r="C1920" t="s">
        <v>626</v>
      </c>
      <c r="D1920" t="s">
        <v>70</v>
      </c>
    </row>
    <row r="1921" spans="1:4" hidden="1" x14ac:dyDescent="0.25">
      <c r="A1921" t="s">
        <v>3788</v>
      </c>
      <c r="B1921">
        <v>2</v>
      </c>
      <c r="C1921" t="s">
        <v>453</v>
      </c>
      <c r="D1921" t="s">
        <v>170</v>
      </c>
    </row>
    <row r="1922" spans="1:4" hidden="1" x14ac:dyDescent="0.25">
      <c r="A1922" t="s">
        <v>3787</v>
      </c>
      <c r="B1922">
        <v>1</v>
      </c>
      <c r="C1922" t="s">
        <v>453</v>
      </c>
      <c r="D1922" t="s">
        <v>170</v>
      </c>
    </row>
    <row r="1923" spans="1:4" hidden="1" x14ac:dyDescent="0.25">
      <c r="A1923" t="s">
        <v>3787</v>
      </c>
      <c r="B1923">
        <v>2</v>
      </c>
      <c r="C1923" t="s">
        <v>3786</v>
      </c>
      <c r="D1923" t="s">
        <v>169</v>
      </c>
    </row>
    <row r="1924" spans="1:4" hidden="1" x14ac:dyDescent="0.25">
      <c r="A1924" t="s">
        <v>3785</v>
      </c>
      <c r="B1924">
        <v>1</v>
      </c>
      <c r="C1924" t="s">
        <v>295</v>
      </c>
      <c r="D1924" t="s">
        <v>10</v>
      </c>
    </row>
    <row r="1925" spans="1:4" hidden="1" x14ac:dyDescent="0.25">
      <c r="A1925" t="s">
        <v>3785</v>
      </c>
      <c r="B1925">
        <v>2</v>
      </c>
      <c r="C1925" t="s">
        <v>337</v>
      </c>
      <c r="D1925" t="s">
        <v>31</v>
      </c>
    </row>
    <row r="1926" spans="1:4" hidden="1" x14ac:dyDescent="0.25">
      <c r="A1926" t="s">
        <v>3784</v>
      </c>
      <c r="B1926">
        <v>1</v>
      </c>
      <c r="C1926" t="s">
        <v>626</v>
      </c>
      <c r="D1926" t="s">
        <v>167</v>
      </c>
    </row>
    <row r="1927" spans="1:4" hidden="1" x14ac:dyDescent="0.25">
      <c r="A1927" t="s">
        <v>3784</v>
      </c>
      <c r="B1927">
        <v>2</v>
      </c>
      <c r="C1927" t="s">
        <v>3783</v>
      </c>
      <c r="D1927" t="s">
        <v>168</v>
      </c>
    </row>
    <row r="1928" spans="1:4" hidden="1" x14ac:dyDescent="0.25">
      <c r="A1928" t="s">
        <v>3782</v>
      </c>
      <c r="B1928">
        <v>1</v>
      </c>
      <c r="C1928" t="s">
        <v>626</v>
      </c>
      <c r="D1928" t="s">
        <v>167</v>
      </c>
    </row>
    <row r="1929" spans="1:4" hidden="1" x14ac:dyDescent="0.25">
      <c r="A1929" t="s">
        <v>3782</v>
      </c>
      <c r="B1929">
        <v>2</v>
      </c>
      <c r="C1929" t="s">
        <v>2256</v>
      </c>
      <c r="D1929" t="s">
        <v>166</v>
      </c>
    </row>
    <row r="1930" spans="1:4" hidden="1" x14ac:dyDescent="0.25">
      <c r="A1930" t="s">
        <v>3781</v>
      </c>
      <c r="B1930">
        <v>1</v>
      </c>
      <c r="C1930" t="s">
        <v>492</v>
      </c>
      <c r="D1930" t="s">
        <v>26</v>
      </c>
    </row>
    <row r="1931" spans="1:4" hidden="1" x14ac:dyDescent="0.25">
      <c r="A1931" t="s">
        <v>3781</v>
      </c>
      <c r="B1931">
        <v>2</v>
      </c>
      <c r="C1931" t="s">
        <v>1245</v>
      </c>
      <c r="D1931" t="s">
        <v>4</v>
      </c>
    </row>
    <row r="1932" spans="1:4" hidden="1" x14ac:dyDescent="0.25">
      <c r="A1932" t="s">
        <v>3780</v>
      </c>
      <c r="B1932">
        <v>1</v>
      </c>
      <c r="C1932" t="s">
        <v>492</v>
      </c>
      <c r="D1932" t="s">
        <v>26</v>
      </c>
    </row>
    <row r="1933" spans="1:4" hidden="1" x14ac:dyDescent="0.25">
      <c r="A1933" t="s">
        <v>3780</v>
      </c>
      <c r="B1933">
        <v>2</v>
      </c>
      <c r="C1933" t="s">
        <v>344</v>
      </c>
      <c r="D1933" t="s">
        <v>8</v>
      </c>
    </row>
    <row r="1934" spans="1:4" hidden="1" x14ac:dyDescent="0.25">
      <c r="A1934" t="s">
        <v>3779</v>
      </c>
      <c r="B1934">
        <v>1</v>
      </c>
      <c r="C1934" t="s">
        <v>295</v>
      </c>
      <c r="D1934" t="s">
        <v>10</v>
      </c>
    </row>
    <row r="1935" spans="1:4" hidden="1" x14ac:dyDescent="0.25">
      <c r="A1935" t="s">
        <v>3779</v>
      </c>
      <c r="B1935">
        <v>2</v>
      </c>
      <c r="C1935" t="s">
        <v>620</v>
      </c>
      <c r="D1935" t="s">
        <v>165</v>
      </c>
    </row>
    <row r="1936" spans="1:4" hidden="1" x14ac:dyDescent="0.25">
      <c r="A1936" t="s">
        <v>3777</v>
      </c>
      <c r="B1936">
        <v>1</v>
      </c>
      <c r="C1936" t="s">
        <v>295</v>
      </c>
      <c r="D1936" t="s">
        <v>10</v>
      </c>
    </row>
    <row r="1937" spans="1:4" hidden="1" x14ac:dyDescent="0.25">
      <c r="A1937" t="s">
        <v>3777</v>
      </c>
      <c r="B1937">
        <v>2</v>
      </c>
      <c r="C1937" t="s">
        <v>3623</v>
      </c>
      <c r="D1937" t="s">
        <v>598</v>
      </c>
    </row>
    <row r="1938" spans="1:4" hidden="1" x14ac:dyDescent="0.25">
      <c r="A1938" t="s">
        <v>3777</v>
      </c>
      <c r="B1938">
        <v>3</v>
      </c>
      <c r="C1938" t="s">
        <v>3775</v>
      </c>
      <c r="D1938" t="s">
        <v>3778</v>
      </c>
    </row>
    <row r="1939" spans="1:4" hidden="1" x14ac:dyDescent="0.25">
      <c r="A1939" t="s">
        <v>3777</v>
      </c>
      <c r="B1939">
        <v>4</v>
      </c>
      <c r="C1939" t="s">
        <v>595</v>
      </c>
      <c r="D1939" t="s">
        <v>167</v>
      </c>
    </row>
    <row r="1940" spans="1:4" hidden="1" x14ac:dyDescent="0.25">
      <c r="A1940" t="s">
        <v>3777</v>
      </c>
      <c r="B1940">
        <v>5</v>
      </c>
      <c r="C1940" t="s">
        <v>3776</v>
      </c>
      <c r="D1940" t="s">
        <v>110</v>
      </c>
    </row>
    <row r="1941" spans="1:4" hidden="1" x14ac:dyDescent="0.25">
      <c r="A1941" t="s">
        <v>3769</v>
      </c>
      <c r="B1941">
        <v>1</v>
      </c>
      <c r="C1941" t="s">
        <v>295</v>
      </c>
      <c r="D1941" t="s">
        <v>10</v>
      </c>
    </row>
    <row r="1942" spans="1:4" hidden="1" x14ac:dyDescent="0.25">
      <c r="A1942" t="s">
        <v>3769</v>
      </c>
      <c r="B1942">
        <v>2</v>
      </c>
      <c r="C1942" t="s">
        <v>998</v>
      </c>
      <c r="D1942" t="s">
        <v>598</v>
      </c>
    </row>
    <row r="1943" spans="1:4" hidden="1" x14ac:dyDescent="0.25">
      <c r="A1943" t="s">
        <v>3769</v>
      </c>
      <c r="B1943">
        <v>3</v>
      </c>
      <c r="C1943" t="s">
        <v>3775</v>
      </c>
      <c r="D1943" t="s">
        <v>3774</v>
      </c>
    </row>
    <row r="1944" spans="1:4" hidden="1" x14ac:dyDescent="0.25">
      <c r="A1944" t="s">
        <v>3769</v>
      </c>
      <c r="B1944">
        <v>4</v>
      </c>
      <c r="C1944" t="s">
        <v>3773</v>
      </c>
      <c r="D1944" t="s">
        <v>3772</v>
      </c>
    </row>
    <row r="1945" spans="1:4" hidden="1" x14ac:dyDescent="0.25">
      <c r="A1945" t="s">
        <v>3769</v>
      </c>
      <c r="B1945">
        <v>5</v>
      </c>
      <c r="C1945" t="s">
        <v>1988</v>
      </c>
      <c r="D1945" t="s">
        <v>3771</v>
      </c>
    </row>
    <row r="1946" spans="1:4" hidden="1" x14ac:dyDescent="0.25">
      <c r="A1946" t="s">
        <v>3769</v>
      </c>
      <c r="B1946">
        <v>6</v>
      </c>
      <c r="C1946" t="s">
        <v>3767</v>
      </c>
      <c r="D1946" t="s">
        <v>3770</v>
      </c>
    </row>
    <row r="1947" spans="1:4" hidden="1" x14ac:dyDescent="0.25">
      <c r="A1947" t="s">
        <v>3769</v>
      </c>
      <c r="B1947">
        <v>7</v>
      </c>
      <c r="C1947" t="s">
        <v>320</v>
      </c>
      <c r="D1947" t="s">
        <v>3765</v>
      </c>
    </row>
    <row r="1948" spans="1:4" hidden="1" x14ac:dyDescent="0.25">
      <c r="A1948" t="s">
        <v>3769</v>
      </c>
      <c r="B1948">
        <v>8</v>
      </c>
      <c r="C1948" t="s">
        <v>3768</v>
      </c>
      <c r="D1948" t="s">
        <v>163</v>
      </c>
    </row>
    <row r="1949" spans="1:4" hidden="1" x14ac:dyDescent="0.25">
      <c r="A1949" t="s">
        <v>3764</v>
      </c>
      <c r="B1949">
        <v>1</v>
      </c>
      <c r="C1949" t="s">
        <v>597</v>
      </c>
      <c r="D1949" t="s">
        <v>164</v>
      </c>
    </row>
    <row r="1950" spans="1:4" hidden="1" x14ac:dyDescent="0.25">
      <c r="A1950" t="s">
        <v>3764</v>
      </c>
      <c r="B1950">
        <v>2</v>
      </c>
      <c r="C1950" t="s">
        <v>3767</v>
      </c>
      <c r="D1950" t="s">
        <v>3766</v>
      </c>
    </row>
    <row r="1951" spans="1:4" hidden="1" x14ac:dyDescent="0.25">
      <c r="A1951" t="s">
        <v>3764</v>
      </c>
      <c r="B1951">
        <v>3</v>
      </c>
      <c r="C1951" t="s">
        <v>320</v>
      </c>
      <c r="D1951" t="s">
        <v>3765</v>
      </c>
    </row>
    <row r="1952" spans="1:4" hidden="1" x14ac:dyDescent="0.25">
      <c r="A1952" t="s">
        <v>3764</v>
      </c>
      <c r="B1952">
        <v>4</v>
      </c>
      <c r="C1952" t="s">
        <v>320</v>
      </c>
      <c r="D1952" t="s">
        <v>163</v>
      </c>
    </row>
    <row r="1953" spans="1:4" hidden="1" x14ac:dyDescent="0.25">
      <c r="A1953" t="s">
        <v>3752</v>
      </c>
      <c r="B1953">
        <v>1</v>
      </c>
      <c r="C1953" t="s">
        <v>1245</v>
      </c>
      <c r="D1953" t="s">
        <v>4</v>
      </c>
    </row>
    <row r="1954" spans="1:4" hidden="1" x14ac:dyDescent="0.25">
      <c r="A1954" t="s">
        <v>3752</v>
      </c>
      <c r="B1954">
        <v>2</v>
      </c>
      <c r="C1954" t="s">
        <v>3349</v>
      </c>
      <c r="D1954" t="s">
        <v>2063</v>
      </c>
    </row>
    <row r="1955" spans="1:4" hidden="1" x14ac:dyDescent="0.25">
      <c r="A1955" t="s">
        <v>3752</v>
      </c>
      <c r="B1955">
        <v>3</v>
      </c>
      <c r="C1955" t="s">
        <v>2062</v>
      </c>
      <c r="D1955" t="s">
        <v>1253</v>
      </c>
    </row>
    <row r="1956" spans="1:4" hidden="1" x14ac:dyDescent="0.25">
      <c r="A1956" t="s">
        <v>3752</v>
      </c>
      <c r="B1956">
        <v>4</v>
      </c>
      <c r="C1956" t="s">
        <v>3471</v>
      </c>
      <c r="D1956" t="s">
        <v>3545</v>
      </c>
    </row>
    <row r="1957" spans="1:4" hidden="1" x14ac:dyDescent="0.25">
      <c r="A1957" t="s">
        <v>3752</v>
      </c>
      <c r="B1957">
        <v>5</v>
      </c>
      <c r="C1957" t="s">
        <v>1052</v>
      </c>
      <c r="D1957" t="s">
        <v>140</v>
      </c>
    </row>
    <row r="1958" spans="1:4" hidden="1" x14ac:dyDescent="0.25">
      <c r="A1958" t="s">
        <v>3752</v>
      </c>
      <c r="B1958">
        <v>6</v>
      </c>
      <c r="C1958" t="s">
        <v>2459</v>
      </c>
      <c r="D1958" t="s">
        <v>1392</v>
      </c>
    </row>
    <row r="1959" spans="1:4" hidden="1" x14ac:dyDescent="0.25">
      <c r="A1959" t="s">
        <v>3752</v>
      </c>
      <c r="B1959">
        <v>7</v>
      </c>
      <c r="C1959" t="s">
        <v>1046</v>
      </c>
      <c r="D1959" t="s">
        <v>1045</v>
      </c>
    </row>
    <row r="1960" spans="1:4" hidden="1" x14ac:dyDescent="0.25">
      <c r="A1960" t="s">
        <v>3752</v>
      </c>
      <c r="B1960">
        <v>8</v>
      </c>
      <c r="C1960" t="s">
        <v>344</v>
      </c>
      <c r="D1960" t="s">
        <v>8</v>
      </c>
    </row>
    <row r="1961" spans="1:4" hidden="1" x14ac:dyDescent="0.25">
      <c r="A1961" t="s">
        <v>3752</v>
      </c>
      <c r="B1961">
        <v>9</v>
      </c>
      <c r="C1961" t="s">
        <v>2176</v>
      </c>
      <c r="D1961" t="s">
        <v>2175</v>
      </c>
    </row>
    <row r="1962" spans="1:4" hidden="1" x14ac:dyDescent="0.25">
      <c r="A1962" t="s">
        <v>3752</v>
      </c>
      <c r="B1962">
        <v>10</v>
      </c>
      <c r="C1962" t="s">
        <v>492</v>
      </c>
      <c r="D1962" t="s">
        <v>26</v>
      </c>
    </row>
    <row r="1963" spans="1:4" hidden="1" x14ac:dyDescent="0.25">
      <c r="A1963" t="s">
        <v>3752</v>
      </c>
      <c r="B1963">
        <v>11</v>
      </c>
      <c r="C1963" t="s">
        <v>3604</v>
      </c>
      <c r="D1963" t="s">
        <v>1687</v>
      </c>
    </row>
    <row r="1964" spans="1:4" hidden="1" x14ac:dyDescent="0.25">
      <c r="A1964" t="s">
        <v>3752</v>
      </c>
      <c r="B1964">
        <v>12</v>
      </c>
      <c r="C1964" t="s">
        <v>2291</v>
      </c>
      <c r="D1964" t="s">
        <v>1685</v>
      </c>
    </row>
    <row r="1965" spans="1:4" hidden="1" x14ac:dyDescent="0.25">
      <c r="A1965" t="s">
        <v>3752</v>
      </c>
      <c r="B1965">
        <v>13</v>
      </c>
      <c r="C1965" t="s">
        <v>3719</v>
      </c>
      <c r="D1965" t="s">
        <v>3763</v>
      </c>
    </row>
    <row r="1966" spans="1:4" hidden="1" x14ac:dyDescent="0.25">
      <c r="A1966" t="s">
        <v>3752</v>
      </c>
      <c r="B1966">
        <v>14</v>
      </c>
      <c r="C1966" t="s">
        <v>3389</v>
      </c>
      <c r="D1966" t="s">
        <v>57</v>
      </c>
    </row>
    <row r="1967" spans="1:4" hidden="1" x14ac:dyDescent="0.25">
      <c r="A1967" t="s">
        <v>3752</v>
      </c>
      <c r="B1967">
        <v>15</v>
      </c>
      <c r="C1967" t="s">
        <v>1718</v>
      </c>
      <c r="D1967" t="s">
        <v>551</v>
      </c>
    </row>
    <row r="1968" spans="1:4" hidden="1" x14ac:dyDescent="0.25">
      <c r="A1968" t="s">
        <v>3752</v>
      </c>
      <c r="B1968">
        <v>16</v>
      </c>
      <c r="C1968" t="s">
        <v>1638</v>
      </c>
      <c r="D1968" t="s">
        <v>1431</v>
      </c>
    </row>
    <row r="1969" spans="1:4" hidden="1" x14ac:dyDescent="0.25">
      <c r="A1969" t="s">
        <v>3752</v>
      </c>
      <c r="B1969">
        <v>17</v>
      </c>
      <c r="C1969" t="s">
        <v>1430</v>
      </c>
      <c r="D1969" t="s">
        <v>1429</v>
      </c>
    </row>
    <row r="1970" spans="1:4" hidden="1" x14ac:dyDescent="0.25">
      <c r="A1970" t="s">
        <v>3752</v>
      </c>
      <c r="B1970">
        <v>18</v>
      </c>
      <c r="C1970" t="s">
        <v>2302</v>
      </c>
      <c r="D1970" t="s">
        <v>3388</v>
      </c>
    </row>
    <row r="1971" spans="1:4" hidden="1" x14ac:dyDescent="0.25">
      <c r="A1971" t="s">
        <v>3752</v>
      </c>
      <c r="B1971">
        <v>19</v>
      </c>
      <c r="C1971" t="s">
        <v>1746</v>
      </c>
      <c r="D1971" t="s">
        <v>1425</v>
      </c>
    </row>
    <row r="1972" spans="1:4" hidden="1" x14ac:dyDescent="0.25">
      <c r="A1972" t="s">
        <v>3752</v>
      </c>
      <c r="B1972">
        <v>20</v>
      </c>
      <c r="C1972" t="s">
        <v>2289</v>
      </c>
      <c r="D1972" t="s">
        <v>1423</v>
      </c>
    </row>
    <row r="1973" spans="1:4" hidden="1" x14ac:dyDescent="0.25">
      <c r="A1973" t="s">
        <v>3752</v>
      </c>
      <c r="B1973">
        <v>21</v>
      </c>
      <c r="C1973" t="s">
        <v>2935</v>
      </c>
      <c r="D1973" t="s">
        <v>1421</v>
      </c>
    </row>
    <row r="1974" spans="1:4" hidden="1" x14ac:dyDescent="0.25">
      <c r="A1974" t="s">
        <v>3752</v>
      </c>
      <c r="B1974">
        <v>22</v>
      </c>
      <c r="C1974" t="s">
        <v>3762</v>
      </c>
      <c r="D1974" t="s">
        <v>3761</v>
      </c>
    </row>
    <row r="1975" spans="1:4" hidden="1" x14ac:dyDescent="0.25">
      <c r="A1975" t="s">
        <v>3752</v>
      </c>
      <c r="B1975">
        <v>23</v>
      </c>
      <c r="C1975" t="s">
        <v>3760</v>
      </c>
      <c r="D1975" t="s">
        <v>54</v>
      </c>
    </row>
    <row r="1976" spans="1:4" hidden="1" x14ac:dyDescent="0.25">
      <c r="A1976" t="s">
        <v>3752</v>
      </c>
      <c r="B1976">
        <v>24</v>
      </c>
      <c r="C1976" t="s">
        <v>3759</v>
      </c>
      <c r="D1976" t="s">
        <v>1741</v>
      </c>
    </row>
    <row r="1977" spans="1:4" hidden="1" x14ac:dyDescent="0.25">
      <c r="A1977" t="s">
        <v>3752</v>
      </c>
      <c r="B1977">
        <v>25</v>
      </c>
      <c r="C1977" t="s">
        <v>2931</v>
      </c>
      <c r="D1977" t="s">
        <v>1738</v>
      </c>
    </row>
    <row r="1978" spans="1:4" hidden="1" x14ac:dyDescent="0.25">
      <c r="A1978" t="s">
        <v>3752</v>
      </c>
      <c r="B1978">
        <v>26</v>
      </c>
      <c r="C1978" t="s">
        <v>3758</v>
      </c>
      <c r="D1978" t="s">
        <v>2942</v>
      </c>
    </row>
    <row r="1979" spans="1:4" hidden="1" x14ac:dyDescent="0.25">
      <c r="A1979" t="s">
        <v>3752</v>
      </c>
      <c r="B1979">
        <v>27</v>
      </c>
      <c r="C1979" t="s">
        <v>2659</v>
      </c>
      <c r="D1979" t="s">
        <v>3757</v>
      </c>
    </row>
    <row r="1980" spans="1:4" hidden="1" x14ac:dyDescent="0.25">
      <c r="A1980" t="s">
        <v>3752</v>
      </c>
      <c r="B1980">
        <v>28</v>
      </c>
      <c r="C1980" t="s">
        <v>2927</v>
      </c>
      <c r="D1980" t="s">
        <v>2280</v>
      </c>
    </row>
    <row r="1981" spans="1:4" hidden="1" x14ac:dyDescent="0.25">
      <c r="A1981" t="s">
        <v>3752</v>
      </c>
      <c r="B1981">
        <v>29</v>
      </c>
      <c r="C1981" t="s">
        <v>3756</v>
      </c>
      <c r="D1981" t="s">
        <v>3755</v>
      </c>
    </row>
    <row r="1982" spans="1:4" hidden="1" x14ac:dyDescent="0.25">
      <c r="A1982" t="s">
        <v>3752</v>
      </c>
      <c r="B1982">
        <v>30</v>
      </c>
      <c r="C1982" t="s">
        <v>3754</v>
      </c>
      <c r="D1982" t="s">
        <v>3753</v>
      </c>
    </row>
    <row r="1983" spans="1:4" hidden="1" x14ac:dyDescent="0.25">
      <c r="A1983" t="s">
        <v>3752</v>
      </c>
      <c r="B1983">
        <v>31</v>
      </c>
      <c r="C1983" t="s">
        <v>3751</v>
      </c>
      <c r="D1983" t="s">
        <v>5</v>
      </c>
    </row>
    <row r="1984" spans="1:4" hidden="1" x14ac:dyDescent="0.25">
      <c r="A1984" t="s">
        <v>3738</v>
      </c>
      <c r="B1984">
        <v>1</v>
      </c>
      <c r="C1984" t="s">
        <v>344</v>
      </c>
      <c r="D1984" t="s">
        <v>8</v>
      </c>
    </row>
    <row r="1985" spans="1:4" hidden="1" x14ac:dyDescent="0.25">
      <c r="A1985" t="s">
        <v>3738</v>
      </c>
      <c r="B1985">
        <v>2</v>
      </c>
      <c r="C1985" t="s">
        <v>1395</v>
      </c>
      <c r="D1985" t="s">
        <v>1049</v>
      </c>
    </row>
    <row r="1986" spans="1:4" hidden="1" x14ac:dyDescent="0.25">
      <c r="A1986" t="s">
        <v>3738</v>
      </c>
      <c r="B1986">
        <v>3</v>
      </c>
      <c r="C1986" t="s">
        <v>1261</v>
      </c>
      <c r="D1986" t="s">
        <v>1260</v>
      </c>
    </row>
    <row r="1987" spans="1:4" hidden="1" x14ac:dyDescent="0.25">
      <c r="A1987" t="s">
        <v>3738</v>
      </c>
      <c r="B1987">
        <v>4</v>
      </c>
      <c r="C1987" t="s">
        <v>1265</v>
      </c>
      <c r="D1987" t="s">
        <v>1264</v>
      </c>
    </row>
    <row r="1988" spans="1:4" hidden="1" x14ac:dyDescent="0.25">
      <c r="A1988" t="s">
        <v>3738</v>
      </c>
      <c r="B1988">
        <v>5</v>
      </c>
      <c r="C1988" t="s">
        <v>886</v>
      </c>
      <c r="D1988" t="s">
        <v>142</v>
      </c>
    </row>
    <row r="1989" spans="1:4" hidden="1" x14ac:dyDescent="0.25">
      <c r="A1989" t="s">
        <v>3738</v>
      </c>
      <c r="B1989">
        <v>6</v>
      </c>
      <c r="C1989" t="s">
        <v>295</v>
      </c>
      <c r="D1989" t="s">
        <v>14</v>
      </c>
    </row>
    <row r="1990" spans="1:4" hidden="1" x14ac:dyDescent="0.25">
      <c r="A1990" t="s">
        <v>3738</v>
      </c>
      <c r="B1990">
        <v>7</v>
      </c>
      <c r="C1990" t="s">
        <v>389</v>
      </c>
      <c r="D1990" t="s">
        <v>407</v>
      </c>
    </row>
    <row r="1991" spans="1:4" hidden="1" x14ac:dyDescent="0.25">
      <c r="A1991" t="s">
        <v>3738</v>
      </c>
      <c r="B1991">
        <v>8</v>
      </c>
      <c r="C1991" t="s">
        <v>316</v>
      </c>
      <c r="D1991" t="s">
        <v>106</v>
      </c>
    </row>
    <row r="1992" spans="1:4" hidden="1" x14ac:dyDescent="0.25">
      <c r="A1992" t="s">
        <v>3738</v>
      </c>
      <c r="B1992">
        <v>9</v>
      </c>
      <c r="C1992" t="s">
        <v>2525</v>
      </c>
      <c r="D1992" t="s">
        <v>380</v>
      </c>
    </row>
    <row r="1993" spans="1:4" hidden="1" x14ac:dyDescent="0.25">
      <c r="A1993" t="s">
        <v>3738</v>
      </c>
      <c r="B1993">
        <v>10</v>
      </c>
      <c r="C1993" t="s">
        <v>620</v>
      </c>
      <c r="D1993" t="s">
        <v>165</v>
      </c>
    </row>
    <row r="1994" spans="1:4" hidden="1" x14ac:dyDescent="0.25">
      <c r="A1994" t="s">
        <v>3738</v>
      </c>
      <c r="B1994">
        <v>11</v>
      </c>
      <c r="C1994" t="s">
        <v>736</v>
      </c>
      <c r="D1994" t="s">
        <v>735</v>
      </c>
    </row>
    <row r="1995" spans="1:4" hidden="1" x14ac:dyDescent="0.25">
      <c r="A1995" t="s">
        <v>3738</v>
      </c>
      <c r="B1995">
        <v>12</v>
      </c>
      <c r="C1995" t="s">
        <v>734</v>
      </c>
      <c r="D1995" t="s">
        <v>240</v>
      </c>
    </row>
    <row r="1996" spans="1:4" hidden="1" x14ac:dyDescent="0.25">
      <c r="A1996" t="s">
        <v>3738</v>
      </c>
      <c r="B1996">
        <v>13</v>
      </c>
      <c r="C1996" t="s">
        <v>733</v>
      </c>
      <c r="D1996" t="s">
        <v>58</v>
      </c>
    </row>
    <row r="1997" spans="1:4" hidden="1" x14ac:dyDescent="0.25">
      <c r="A1997" t="s">
        <v>3738</v>
      </c>
      <c r="B1997">
        <v>14</v>
      </c>
      <c r="C1997" t="s">
        <v>730</v>
      </c>
      <c r="D1997" t="s">
        <v>729</v>
      </c>
    </row>
    <row r="1998" spans="1:4" hidden="1" x14ac:dyDescent="0.25">
      <c r="A1998" t="s">
        <v>3738</v>
      </c>
      <c r="B1998">
        <v>15</v>
      </c>
      <c r="C1998" t="s">
        <v>728</v>
      </c>
      <c r="D1998" t="s">
        <v>1563</v>
      </c>
    </row>
    <row r="1999" spans="1:4" hidden="1" x14ac:dyDescent="0.25">
      <c r="A1999" t="s">
        <v>3738</v>
      </c>
      <c r="B1999">
        <v>16</v>
      </c>
      <c r="C1999" t="s">
        <v>726</v>
      </c>
      <c r="D1999" t="s">
        <v>725</v>
      </c>
    </row>
    <row r="2000" spans="1:4" hidden="1" x14ac:dyDescent="0.25">
      <c r="A2000" t="s">
        <v>3738</v>
      </c>
      <c r="B2000">
        <v>17</v>
      </c>
      <c r="C2000" t="s">
        <v>724</v>
      </c>
      <c r="D2000" t="s">
        <v>2660</v>
      </c>
    </row>
    <row r="2001" spans="1:4" hidden="1" x14ac:dyDescent="0.25">
      <c r="A2001" t="s">
        <v>3738</v>
      </c>
      <c r="B2001">
        <v>18</v>
      </c>
      <c r="C2001" t="s">
        <v>3750</v>
      </c>
      <c r="D2001" t="s">
        <v>3749</v>
      </c>
    </row>
    <row r="2002" spans="1:4" hidden="1" x14ac:dyDescent="0.25">
      <c r="A2002" t="s">
        <v>3738</v>
      </c>
      <c r="B2002">
        <v>19</v>
      </c>
      <c r="C2002" t="s">
        <v>3748</v>
      </c>
      <c r="D2002" t="s">
        <v>3747</v>
      </c>
    </row>
    <row r="2003" spans="1:4" hidden="1" x14ac:dyDescent="0.25">
      <c r="A2003" t="s">
        <v>3738</v>
      </c>
      <c r="B2003">
        <v>20</v>
      </c>
      <c r="C2003" t="s">
        <v>3746</v>
      </c>
      <c r="D2003" t="s">
        <v>3745</v>
      </c>
    </row>
    <row r="2004" spans="1:4" hidden="1" x14ac:dyDescent="0.25">
      <c r="A2004" t="s">
        <v>3738</v>
      </c>
      <c r="B2004">
        <v>21</v>
      </c>
      <c r="C2004" t="s">
        <v>3744</v>
      </c>
      <c r="D2004" t="s">
        <v>3743</v>
      </c>
    </row>
    <row r="2005" spans="1:4" hidden="1" x14ac:dyDescent="0.25">
      <c r="A2005" t="s">
        <v>3738</v>
      </c>
      <c r="B2005">
        <v>22</v>
      </c>
      <c r="C2005" t="s">
        <v>3742</v>
      </c>
      <c r="D2005" t="s">
        <v>3741</v>
      </c>
    </row>
    <row r="2006" spans="1:4" hidden="1" x14ac:dyDescent="0.25">
      <c r="A2006" t="s">
        <v>3738</v>
      </c>
      <c r="B2006">
        <v>23</v>
      </c>
      <c r="C2006" t="s">
        <v>3740</v>
      </c>
      <c r="D2006" t="s">
        <v>2653</v>
      </c>
    </row>
    <row r="2007" spans="1:4" hidden="1" x14ac:dyDescent="0.25">
      <c r="A2007" t="s">
        <v>3738</v>
      </c>
      <c r="B2007">
        <v>24</v>
      </c>
      <c r="C2007" t="s">
        <v>710</v>
      </c>
      <c r="D2007" t="s">
        <v>44</v>
      </c>
    </row>
    <row r="2008" spans="1:4" hidden="1" x14ac:dyDescent="0.25">
      <c r="A2008" t="s">
        <v>3738</v>
      </c>
      <c r="B2008">
        <v>25</v>
      </c>
      <c r="C2008" t="s">
        <v>2666</v>
      </c>
      <c r="D2008" t="s">
        <v>3739</v>
      </c>
    </row>
    <row r="2009" spans="1:4" hidden="1" x14ac:dyDescent="0.25">
      <c r="A2009" t="s">
        <v>3738</v>
      </c>
      <c r="B2009">
        <v>26</v>
      </c>
      <c r="C2009" t="s">
        <v>1779</v>
      </c>
      <c r="D2009" t="s">
        <v>2089</v>
      </c>
    </row>
    <row r="2010" spans="1:4" hidden="1" x14ac:dyDescent="0.25">
      <c r="A2010" t="s">
        <v>3738</v>
      </c>
      <c r="B2010">
        <v>27</v>
      </c>
      <c r="C2010" t="s">
        <v>2665</v>
      </c>
      <c r="D2010" t="s">
        <v>2650</v>
      </c>
    </row>
    <row r="2011" spans="1:4" hidden="1" x14ac:dyDescent="0.25">
      <c r="A2011" t="s">
        <v>3738</v>
      </c>
      <c r="B2011">
        <v>28</v>
      </c>
      <c r="C2011" t="s">
        <v>2087</v>
      </c>
      <c r="D2011" t="s">
        <v>36</v>
      </c>
    </row>
    <row r="2012" spans="1:4" hidden="1" x14ac:dyDescent="0.25">
      <c r="A2012" t="s">
        <v>3732</v>
      </c>
      <c r="B2012">
        <v>1</v>
      </c>
      <c r="C2012" t="s">
        <v>344</v>
      </c>
      <c r="D2012" t="s">
        <v>8</v>
      </c>
    </row>
    <row r="2013" spans="1:4" hidden="1" x14ac:dyDescent="0.25">
      <c r="A2013" t="s">
        <v>3732</v>
      </c>
      <c r="B2013">
        <v>2</v>
      </c>
      <c r="C2013" t="s">
        <v>1046</v>
      </c>
      <c r="D2013" t="s">
        <v>1045</v>
      </c>
    </row>
    <row r="2014" spans="1:4" hidden="1" x14ac:dyDescent="0.25">
      <c r="A2014" t="s">
        <v>3732</v>
      </c>
      <c r="B2014">
        <v>3</v>
      </c>
      <c r="C2014" t="s">
        <v>1395</v>
      </c>
      <c r="D2014" t="s">
        <v>1049</v>
      </c>
    </row>
    <row r="2015" spans="1:4" hidden="1" x14ac:dyDescent="0.25">
      <c r="A2015" t="s">
        <v>3732</v>
      </c>
      <c r="B2015">
        <v>4</v>
      </c>
      <c r="C2015" t="s">
        <v>1261</v>
      </c>
      <c r="D2015" t="s">
        <v>1260</v>
      </c>
    </row>
    <row r="2016" spans="1:4" hidden="1" x14ac:dyDescent="0.25">
      <c r="A2016" t="s">
        <v>3732</v>
      </c>
      <c r="B2016">
        <v>5</v>
      </c>
      <c r="C2016" t="s">
        <v>1265</v>
      </c>
      <c r="D2016" t="s">
        <v>1264</v>
      </c>
    </row>
    <row r="2017" spans="1:4" hidden="1" x14ac:dyDescent="0.25">
      <c r="A2017" t="s">
        <v>3732</v>
      </c>
      <c r="B2017">
        <v>6</v>
      </c>
      <c r="C2017" t="s">
        <v>886</v>
      </c>
      <c r="D2017" t="s">
        <v>142</v>
      </c>
    </row>
    <row r="2018" spans="1:4" hidden="1" x14ac:dyDescent="0.25">
      <c r="A2018" t="s">
        <v>3732</v>
      </c>
      <c r="B2018">
        <v>7</v>
      </c>
      <c r="C2018" t="s">
        <v>295</v>
      </c>
      <c r="D2018" t="s">
        <v>14</v>
      </c>
    </row>
    <row r="2019" spans="1:4" hidden="1" x14ac:dyDescent="0.25">
      <c r="A2019" t="s">
        <v>3732</v>
      </c>
      <c r="B2019">
        <v>8</v>
      </c>
      <c r="C2019" t="s">
        <v>389</v>
      </c>
      <c r="D2019" t="s">
        <v>407</v>
      </c>
    </row>
    <row r="2020" spans="1:4" hidden="1" x14ac:dyDescent="0.25">
      <c r="A2020" t="s">
        <v>3732</v>
      </c>
      <c r="B2020">
        <v>9</v>
      </c>
      <c r="C2020" t="s">
        <v>316</v>
      </c>
      <c r="D2020" t="s">
        <v>106</v>
      </c>
    </row>
    <row r="2021" spans="1:4" hidden="1" x14ac:dyDescent="0.25">
      <c r="A2021" t="s">
        <v>3732</v>
      </c>
      <c r="B2021">
        <v>10</v>
      </c>
      <c r="C2021" t="s">
        <v>453</v>
      </c>
      <c r="D2021" t="s">
        <v>380</v>
      </c>
    </row>
    <row r="2022" spans="1:4" hidden="1" x14ac:dyDescent="0.25">
      <c r="A2022" t="s">
        <v>3732</v>
      </c>
      <c r="B2022">
        <v>11</v>
      </c>
      <c r="C2022" t="s">
        <v>451</v>
      </c>
      <c r="D2022" t="s">
        <v>739</v>
      </c>
    </row>
    <row r="2023" spans="1:4" hidden="1" x14ac:dyDescent="0.25">
      <c r="A2023" t="s">
        <v>3732</v>
      </c>
      <c r="B2023">
        <v>12</v>
      </c>
      <c r="C2023" t="s">
        <v>768</v>
      </c>
      <c r="D2023" t="s">
        <v>374</v>
      </c>
    </row>
    <row r="2024" spans="1:4" hidden="1" x14ac:dyDescent="0.25">
      <c r="A2024" t="s">
        <v>3732</v>
      </c>
      <c r="B2024">
        <v>13</v>
      </c>
      <c r="C2024" t="s">
        <v>620</v>
      </c>
      <c r="D2024" t="s">
        <v>165</v>
      </c>
    </row>
    <row r="2025" spans="1:4" hidden="1" x14ac:dyDescent="0.25">
      <c r="A2025" t="s">
        <v>3732</v>
      </c>
      <c r="B2025">
        <v>14</v>
      </c>
      <c r="C2025" t="s">
        <v>752</v>
      </c>
      <c r="D2025" t="s">
        <v>751</v>
      </c>
    </row>
    <row r="2026" spans="1:4" hidden="1" x14ac:dyDescent="0.25">
      <c r="A2026" t="s">
        <v>3732</v>
      </c>
      <c r="B2026">
        <v>15</v>
      </c>
      <c r="C2026" t="s">
        <v>3737</v>
      </c>
      <c r="D2026" t="s">
        <v>3714</v>
      </c>
    </row>
    <row r="2027" spans="1:4" hidden="1" x14ac:dyDescent="0.25">
      <c r="A2027" t="s">
        <v>3732</v>
      </c>
      <c r="B2027">
        <v>16</v>
      </c>
      <c r="C2027" t="s">
        <v>748</v>
      </c>
      <c r="D2027" t="s">
        <v>737</v>
      </c>
    </row>
    <row r="2028" spans="1:4" hidden="1" x14ac:dyDescent="0.25">
      <c r="A2028" t="s">
        <v>3732</v>
      </c>
      <c r="B2028">
        <v>17</v>
      </c>
      <c r="C2028" t="s">
        <v>746</v>
      </c>
      <c r="D2028" t="s">
        <v>745</v>
      </c>
    </row>
    <row r="2029" spans="1:4" hidden="1" x14ac:dyDescent="0.25">
      <c r="A2029" t="s">
        <v>3732</v>
      </c>
      <c r="B2029">
        <v>18</v>
      </c>
      <c r="C2029" t="s">
        <v>736</v>
      </c>
      <c r="D2029" t="s">
        <v>735</v>
      </c>
    </row>
    <row r="2030" spans="1:4" hidden="1" x14ac:dyDescent="0.25">
      <c r="A2030" t="s">
        <v>3732</v>
      </c>
      <c r="B2030">
        <v>19</v>
      </c>
      <c r="C2030" t="s">
        <v>734</v>
      </c>
      <c r="D2030" t="s">
        <v>240</v>
      </c>
    </row>
    <row r="2031" spans="1:4" hidden="1" x14ac:dyDescent="0.25">
      <c r="A2031" t="s">
        <v>3732</v>
      </c>
      <c r="B2031">
        <v>20</v>
      </c>
      <c r="C2031" t="s">
        <v>733</v>
      </c>
      <c r="D2031" t="s">
        <v>58</v>
      </c>
    </row>
    <row r="2032" spans="1:4" hidden="1" x14ac:dyDescent="0.25">
      <c r="A2032" t="s">
        <v>3732</v>
      </c>
      <c r="B2032">
        <v>21</v>
      </c>
      <c r="C2032" t="s">
        <v>730</v>
      </c>
      <c r="D2032" t="s">
        <v>729</v>
      </c>
    </row>
    <row r="2033" spans="1:4" hidden="1" x14ac:dyDescent="0.25">
      <c r="A2033" t="s">
        <v>3732</v>
      </c>
      <c r="B2033">
        <v>22</v>
      </c>
      <c r="C2033" t="s">
        <v>728</v>
      </c>
      <c r="D2033" t="s">
        <v>1563</v>
      </c>
    </row>
    <row r="2034" spans="1:4" hidden="1" x14ac:dyDescent="0.25">
      <c r="A2034" t="s">
        <v>3732</v>
      </c>
      <c r="B2034">
        <v>23</v>
      </c>
      <c r="C2034" t="s">
        <v>726</v>
      </c>
      <c r="D2034" t="s">
        <v>725</v>
      </c>
    </row>
    <row r="2035" spans="1:4" hidden="1" x14ac:dyDescent="0.25">
      <c r="A2035" t="s">
        <v>3732</v>
      </c>
      <c r="B2035">
        <v>24</v>
      </c>
      <c r="C2035" t="s">
        <v>2661</v>
      </c>
      <c r="D2035" t="s">
        <v>2660</v>
      </c>
    </row>
    <row r="2036" spans="1:4" hidden="1" x14ac:dyDescent="0.25">
      <c r="A2036" t="s">
        <v>3732</v>
      </c>
      <c r="B2036">
        <v>25</v>
      </c>
      <c r="C2036" t="s">
        <v>722</v>
      </c>
      <c r="D2036" t="s">
        <v>2097</v>
      </c>
    </row>
    <row r="2037" spans="1:4" hidden="1" x14ac:dyDescent="0.25">
      <c r="A2037" t="s">
        <v>3732</v>
      </c>
      <c r="B2037">
        <v>26</v>
      </c>
      <c r="C2037" t="s">
        <v>1556</v>
      </c>
      <c r="D2037" t="s">
        <v>3736</v>
      </c>
    </row>
    <row r="2038" spans="1:4" hidden="1" x14ac:dyDescent="0.25">
      <c r="A2038" t="s">
        <v>3732</v>
      </c>
      <c r="B2038">
        <v>27</v>
      </c>
      <c r="C2038" t="s">
        <v>1693</v>
      </c>
      <c r="D2038" t="s">
        <v>2657</v>
      </c>
    </row>
    <row r="2039" spans="1:4" hidden="1" x14ac:dyDescent="0.25">
      <c r="A2039" t="s">
        <v>3732</v>
      </c>
      <c r="B2039">
        <v>28</v>
      </c>
      <c r="C2039" t="s">
        <v>3735</v>
      </c>
      <c r="D2039" t="s">
        <v>2656</v>
      </c>
    </row>
    <row r="2040" spans="1:4" hidden="1" x14ac:dyDescent="0.25">
      <c r="A2040" t="s">
        <v>3732</v>
      </c>
      <c r="B2040">
        <v>29</v>
      </c>
      <c r="C2040" t="s">
        <v>712</v>
      </c>
      <c r="D2040" t="s">
        <v>711</v>
      </c>
    </row>
    <row r="2041" spans="1:4" hidden="1" x14ac:dyDescent="0.25">
      <c r="A2041" t="s">
        <v>3732</v>
      </c>
      <c r="B2041">
        <v>30</v>
      </c>
      <c r="C2041" t="s">
        <v>3734</v>
      </c>
      <c r="D2041" t="s">
        <v>3733</v>
      </c>
    </row>
    <row r="2042" spans="1:4" hidden="1" x14ac:dyDescent="0.25">
      <c r="A2042" t="s">
        <v>3732</v>
      </c>
      <c r="B2042">
        <v>31</v>
      </c>
      <c r="C2042" t="s">
        <v>710</v>
      </c>
      <c r="D2042" t="s">
        <v>44</v>
      </c>
    </row>
    <row r="2043" spans="1:4" hidden="1" x14ac:dyDescent="0.25">
      <c r="A2043" t="s">
        <v>3724</v>
      </c>
      <c r="B2043">
        <v>1</v>
      </c>
      <c r="C2043" t="s">
        <v>344</v>
      </c>
      <c r="D2043" t="s">
        <v>8</v>
      </c>
    </row>
    <row r="2044" spans="1:4" hidden="1" x14ac:dyDescent="0.25">
      <c r="A2044" t="s">
        <v>3724</v>
      </c>
      <c r="B2044">
        <v>2</v>
      </c>
      <c r="C2044" t="s">
        <v>2176</v>
      </c>
      <c r="D2044" t="s">
        <v>2175</v>
      </c>
    </row>
    <row r="2045" spans="1:4" hidden="1" x14ac:dyDescent="0.25">
      <c r="A2045" t="s">
        <v>3724</v>
      </c>
      <c r="B2045">
        <v>3</v>
      </c>
      <c r="C2045" t="s">
        <v>492</v>
      </c>
      <c r="D2045" t="s">
        <v>26</v>
      </c>
    </row>
    <row r="2046" spans="1:4" hidden="1" x14ac:dyDescent="0.25">
      <c r="A2046" t="s">
        <v>3724</v>
      </c>
      <c r="B2046">
        <v>4</v>
      </c>
      <c r="C2046" t="s">
        <v>1155</v>
      </c>
      <c r="D2046" t="s">
        <v>1687</v>
      </c>
    </row>
    <row r="2047" spans="1:4" hidden="1" x14ac:dyDescent="0.25">
      <c r="A2047" t="s">
        <v>3724</v>
      </c>
      <c r="B2047">
        <v>5</v>
      </c>
      <c r="C2047" t="s">
        <v>768</v>
      </c>
      <c r="D2047" t="s">
        <v>1685</v>
      </c>
    </row>
    <row r="2048" spans="1:4" hidden="1" x14ac:dyDescent="0.25">
      <c r="A2048" t="s">
        <v>3724</v>
      </c>
      <c r="B2048">
        <v>6</v>
      </c>
      <c r="C2048" t="s">
        <v>3391</v>
      </c>
      <c r="D2048" t="s">
        <v>3390</v>
      </c>
    </row>
    <row r="2049" spans="1:4" hidden="1" x14ac:dyDescent="0.25">
      <c r="A2049" t="s">
        <v>3724</v>
      </c>
      <c r="B2049">
        <v>7</v>
      </c>
      <c r="C2049" t="s">
        <v>3389</v>
      </c>
      <c r="D2049" t="s">
        <v>57</v>
      </c>
    </row>
    <row r="2050" spans="1:4" hidden="1" x14ac:dyDescent="0.25">
      <c r="A2050" t="s">
        <v>3724</v>
      </c>
      <c r="B2050">
        <v>8</v>
      </c>
      <c r="C2050" t="s">
        <v>1718</v>
      </c>
      <c r="D2050" t="s">
        <v>551</v>
      </c>
    </row>
    <row r="2051" spans="1:4" hidden="1" x14ac:dyDescent="0.25">
      <c r="A2051" t="s">
        <v>3724</v>
      </c>
      <c r="B2051">
        <v>9</v>
      </c>
      <c r="C2051" t="s">
        <v>512</v>
      </c>
      <c r="D2051" t="s">
        <v>1431</v>
      </c>
    </row>
    <row r="2052" spans="1:4" hidden="1" x14ac:dyDescent="0.25">
      <c r="A2052" t="s">
        <v>3724</v>
      </c>
      <c r="B2052">
        <v>10</v>
      </c>
      <c r="C2052" t="s">
        <v>1430</v>
      </c>
      <c r="D2052" t="s">
        <v>1682</v>
      </c>
    </row>
    <row r="2053" spans="1:4" hidden="1" x14ac:dyDescent="0.25">
      <c r="A2053" t="s">
        <v>3724</v>
      </c>
      <c r="B2053">
        <v>11</v>
      </c>
      <c r="C2053" t="s">
        <v>2302</v>
      </c>
      <c r="D2053" t="s">
        <v>3388</v>
      </c>
    </row>
    <row r="2054" spans="1:4" hidden="1" x14ac:dyDescent="0.25">
      <c r="A2054" t="s">
        <v>3724</v>
      </c>
      <c r="B2054">
        <v>12</v>
      </c>
      <c r="C2054" t="s">
        <v>1746</v>
      </c>
      <c r="D2054" t="s">
        <v>1425</v>
      </c>
    </row>
    <row r="2055" spans="1:4" hidden="1" x14ac:dyDescent="0.25">
      <c r="A2055" t="s">
        <v>3724</v>
      </c>
      <c r="B2055">
        <v>13</v>
      </c>
      <c r="C2055" t="s">
        <v>2289</v>
      </c>
      <c r="D2055" t="s">
        <v>1423</v>
      </c>
    </row>
    <row r="2056" spans="1:4" hidden="1" x14ac:dyDescent="0.25">
      <c r="A2056" t="s">
        <v>3724</v>
      </c>
      <c r="B2056">
        <v>14</v>
      </c>
      <c r="C2056" t="s">
        <v>510</v>
      </c>
      <c r="D2056" t="s">
        <v>1421</v>
      </c>
    </row>
    <row r="2057" spans="1:4" hidden="1" x14ac:dyDescent="0.25">
      <c r="A2057" t="s">
        <v>3724</v>
      </c>
      <c r="B2057">
        <v>15</v>
      </c>
      <c r="C2057" t="s">
        <v>3387</v>
      </c>
      <c r="D2057" t="s">
        <v>3386</v>
      </c>
    </row>
    <row r="2058" spans="1:4" hidden="1" x14ac:dyDescent="0.25">
      <c r="A2058" t="s">
        <v>3724</v>
      </c>
      <c r="B2058">
        <v>16</v>
      </c>
      <c r="C2058" t="s">
        <v>1416</v>
      </c>
      <c r="D2058" t="s">
        <v>52</v>
      </c>
    </row>
    <row r="2059" spans="1:4" hidden="1" x14ac:dyDescent="0.25">
      <c r="A2059" t="s">
        <v>3724</v>
      </c>
      <c r="B2059">
        <v>17</v>
      </c>
      <c r="C2059" t="s">
        <v>3731</v>
      </c>
      <c r="D2059" t="s">
        <v>3730</v>
      </c>
    </row>
    <row r="2060" spans="1:4" hidden="1" x14ac:dyDescent="0.25">
      <c r="A2060" t="s">
        <v>3724</v>
      </c>
      <c r="B2060">
        <v>18</v>
      </c>
      <c r="C2060" t="s">
        <v>936</v>
      </c>
      <c r="D2060" t="s">
        <v>3729</v>
      </c>
    </row>
    <row r="2061" spans="1:4" hidden="1" x14ac:dyDescent="0.25">
      <c r="A2061" t="s">
        <v>3724</v>
      </c>
      <c r="B2061">
        <v>19</v>
      </c>
      <c r="C2061" t="s">
        <v>3728</v>
      </c>
      <c r="D2061" t="s">
        <v>3727</v>
      </c>
    </row>
    <row r="2062" spans="1:4" hidden="1" x14ac:dyDescent="0.25">
      <c r="A2062" t="s">
        <v>3724</v>
      </c>
      <c r="B2062">
        <v>20</v>
      </c>
      <c r="C2062" t="s">
        <v>3726</v>
      </c>
      <c r="D2062" t="s">
        <v>3725</v>
      </c>
    </row>
    <row r="2063" spans="1:4" hidden="1" x14ac:dyDescent="0.25">
      <c r="A2063" t="s">
        <v>3724</v>
      </c>
      <c r="B2063">
        <v>21</v>
      </c>
      <c r="C2063" t="s">
        <v>710</v>
      </c>
      <c r="D2063" t="s">
        <v>44</v>
      </c>
    </row>
    <row r="2064" spans="1:4" hidden="1" x14ac:dyDescent="0.25">
      <c r="A2064" t="s">
        <v>3723</v>
      </c>
      <c r="B2064">
        <v>1</v>
      </c>
      <c r="C2064" t="s">
        <v>344</v>
      </c>
      <c r="D2064" t="s">
        <v>8</v>
      </c>
    </row>
    <row r="2065" spans="1:4" hidden="1" x14ac:dyDescent="0.25">
      <c r="A2065" t="s">
        <v>3723</v>
      </c>
      <c r="B2065">
        <v>2</v>
      </c>
      <c r="C2065" t="s">
        <v>3662</v>
      </c>
      <c r="D2065" t="s">
        <v>478</v>
      </c>
    </row>
    <row r="2066" spans="1:4" hidden="1" x14ac:dyDescent="0.25">
      <c r="A2066" t="s">
        <v>3723</v>
      </c>
      <c r="B2066">
        <v>3</v>
      </c>
      <c r="C2066" t="s">
        <v>2176</v>
      </c>
      <c r="D2066" t="s">
        <v>2175</v>
      </c>
    </row>
    <row r="2067" spans="1:4" hidden="1" x14ac:dyDescent="0.25">
      <c r="A2067" t="s">
        <v>3723</v>
      </c>
      <c r="B2067">
        <v>4</v>
      </c>
      <c r="C2067" t="s">
        <v>492</v>
      </c>
      <c r="D2067" t="s">
        <v>26</v>
      </c>
    </row>
    <row r="2068" spans="1:4" hidden="1" x14ac:dyDescent="0.25">
      <c r="A2068" t="s">
        <v>3723</v>
      </c>
      <c r="B2068">
        <v>5</v>
      </c>
      <c r="C2068" t="s">
        <v>1155</v>
      </c>
      <c r="D2068" t="s">
        <v>1687</v>
      </c>
    </row>
    <row r="2069" spans="1:4" hidden="1" x14ac:dyDescent="0.25">
      <c r="A2069" t="s">
        <v>3723</v>
      </c>
      <c r="B2069">
        <v>6</v>
      </c>
      <c r="C2069" t="s">
        <v>768</v>
      </c>
      <c r="D2069" t="s">
        <v>1685</v>
      </c>
    </row>
    <row r="2070" spans="1:4" hidden="1" x14ac:dyDescent="0.25">
      <c r="A2070" t="s">
        <v>3723</v>
      </c>
      <c r="B2070">
        <v>7</v>
      </c>
      <c r="C2070" t="s">
        <v>3389</v>
      </c>
      <c r="D2070" t="s">
        <v>57</v>
      </c>
    </row>
    <row r="2071" spans="1:4" hidden="1" x14ac:dyDescent="0.25">
      <c r="A2071" t="s">
        <v>3723</v>
      </c>
      <c r="B2071">
        <v>8</v>
      </c>
      <c r="C2071" t="s">
        <v>1718</v>
      </c>
      <c r="D2071" t="s">
        <v>551</v>
      </c>
    </row>
    <row r="2072" spans="1:4" hidden="1" x14ac:dyDescent="0.25">
      <c r="A2072" t="s">
        <v>3723</v>
      </c>
      <c r="B2072">
        <v>9</v>
      </c>
      <c r="C2072" t="s">
        <v>512</v>
      </c>
      <c r="D2072" t="s">
        <v>1431</v>
      </c>
    </row>
    <row r="2073" spans="1:4" hidden="1" x14ac:dyDescent="0.25">
      <c r="A2073" t="s">
        <v>3723</v>
      </c>
      <c r="B2073">
        <v>10</v>
      </c>
      <c r="C2073" t="s">
        <v>1430</v>
      </c>
      <c r="D2073" t="s">
        <v>1682</v>
      </c>
    </row>
    <row r="2074" spans="1:4" hidden="1" x14ac:dyDescent="0.25">
      <c r="A2074" t="s">
        <v>3723</v>
      </c>
      <c r="B2074">
        <v>11</v>
      </c>
      <c r="C2074" t="s">
        <v>2302</v>
      </c>
      <c r="D2074" t="s">
        <v>3388</v>
      </c>
    </row>
    <row r="2075" spans="1:4" hidden="1" x14ac:dyDescent="0.25">
      <c r="A2075" t="s">
        <v>3723</v>
      </c>
      <c r="B2075">
        <v>12</v>
      </c>
      <c r="C2075" t="s">
        <v>354</v>
      </c>
      <c r="D2075" t="s">
        <v>1680</v>
      </c>
    </row>
    <row r="2076" spans="1:4" hidden="1" x14ac:dyDescent="0.25">
      <c r="A2076" t="s">
        <v>3723</v>
      </c>
      <c r="B2076">
        <v>13</v>
      </c>
      <c r="C2076" t="s">
        <v>2301</v>
      </c>
      <c r="D2076" t="s">
        <v>1678</v>
      </c>
    </row>
    <row r="2077" spans="1:4" hidden="1" x14ac:dyDescent="0.25">
      <c r="A2077" t="s">
        <v>3723</v>
      </c>
      <c r="B2077">
        <v>14</v>
      </c>
      <c r="C2077" t="s">
        <v>560</v>
      </c>
      <c r="D2077" t="s">
        <v>2300</v>
      </c>
    </row>
    <row r="2078" spans="1:4" hidden="1" x14ac:dyDescent="0.25">
      <c r="A2078" t="s">
        <v>3723</v>
      </c>
      <c r="B2078">
        <v>15</v>
      </c>
      <c r="C2078" t="s">
        <v>2299</v>
      </c>
      <c r="D2078" t="s">
        <v>2298</v>
      </c>
    </row>
    <row r="2079" spans="1:4" hidden="1" x14ac:dyDescent="0.25">
      <c r="A2079" t="s">
        <v>3723</v>
      </c>
      <c r="B2079">
        <v>16</v>
      </c>
      <c r="C2079" t="s">
        <v>2297</v>
      </c>
      <c r="D2079" t="s">
        <v>1672</v>
      </c>
    </row>
    <row r="2080" spans="1:4" hidden="1" x14ac:dyDescent="0.25">
      <c r="A2080" t="s">
        <v>3723</v>
      </c>
      <c r="B2080">
        <v>17</v>
      </c>
      <c r="C2080" t="s">
        <v>2296</v>
      </c>
      <c r="D2080" t="s">
        <v>1671</v>
      </c>
    </row>
    <row r="2081" spans="1:4" hidden="1" x14ac:dyDescent="0.25">
      <c r="A2081" t="s">
        <v>3723</v>
      </c>
      <c r="B2081">
        <v>18</v>
      </c>
      <c r="C2081" t="s">
        <v>352</v>
      </c>
      <c r="D2081" t="s">
        <v>84</v>
      </c>
    </row>
    <row r="2082" spans="1:4" hidden="1" x14ac:dyDescent="0.25">
      <c r="A2082" t="s">
        <v>3716</v>
      </c>
      <c r="B2082">
        <v>1</v>
      </c>
      <c r="C2082" t="s">
        <v>344</v>
      </c>
      <c r="D2082" t="s">
        <v>8</v>
      </c>
    </row>
    <row r="2083" spans="1:4" hidden="1" x14ac:dyDescent="0.25">
      <c r="A2083" t="s">
        <v>3716</v>
      </c>
      <c r="B2083">
        <v>2</v>
      </c>
      <c r="C2083" t="s">
        <v>2351</v>
      </c>
      <c r="D2083" t="s">
        <v>2350</v>
      </c>
    </row>
    <row r="2084" spans="1:4" hidden="1" x14ac:dyDescent="0.25">
      <c r="A2084" t="s">
        <v>3716</v>
      </c>
      <c r="B2084">
        <v>3</v>
      </c>
      <c r="C2084" t="s">
        <v>2347</v>
      </c>
      <c r="D2084" t="s">
        <v>2346</v>
      </c>
    </row>
    <row r="2085" spans="1:4" hidden="1" x14ac:dyDescent="0.25">
      <c r="A2085" t="s">
        <v>3716</v>
      </c>
      <c r="B2085">
        <v>4</v>
      </c>
      <c r="C2085" t="s">
        <v>2818</v>
      </c>
      <c r="D2085" t="s">
        <v>2463</v>
      </c>
    </row>
    <row r="2086" spans="1:4" hidden="1" x14ac:dyDescent="0.25">
      <c r="A2086" t="s">
        <v>3716</v>
      </c>
      <c r="B2086">
        <v>5</v>
      </c>
      <c r="C2086" t="s">
        <v>2819</v>
      </c>
      <c r="D2086" t="s">
        <v>2342</v>
      </c>
    </row>
    <row r="2087" spans="1:4" hidden="1" x14ac:dyDescent="0.25">
      <c r="A2087" t="s">
        <v>3716</v>
      </c>
      <c r="B2087">
        <v>6</v>
      </c>
      <c r="C2087" t="s">
        <v>428</v>
      </c>
      <c r="D2087" t="s">
        <v>19</v>
      </c>
    </row>
    <row r="2088" spans="1:4" hidden="1" x14ac:dyDescent="0.25">
      <c r="A2088" t="s">
        <v>3716</v>
      </c>
      <c r="B2088">
        <v>6</v>
      </c>
      <c r="C2088" t="s">
        <v>1463</v>
      </c>
      <c r="D2088" t="s">
        <v>90</v>
      </c>
    </row>
    <row r="2089" spans="1:4" hidden="1" x14ac:dyDescent="0.25">
      <c r="A2089" t="s">
        <v>3716</v>
      </c>
      <c r="B2089">
        <v>7</v>
      </c>
      <c r="C2089" t="s">
        <v>1753</v>
      </c>
      <c r="D2089" t="s">
        <v>3722</v>
      </c>
    </row>
    <row r="2090" spans="1:4" hidden="1" x14ac:dyDescent="0.25">
      <c r="A2090" t="s">
        <v>3716</v>
      </c>
      <c r="B2090">
        <v>8</v>
      </c>
      <c r="C2090" t="s">
        <v>3721</v>
      </c>
      <c r="D2090" t="s">
        <v>3720</v>
      </c>
    </row>
    <row r="2091" spans="1:4" hidden="1" x14ac:dyDescent="0.25">
      <c r="A2091" t="s">
        <v>3716</v>
      </c>
      <c r="B2091">
        <v>9</v>
      </c>
      <c r="C2091" t="s">
        <v>2291</v>
      </c>
      <c r="D2091" t="s">
        <v>1685</v>
      </c>
    </row>
    <row r="2092" spans="1:4" hidden="1" x14ac:dyDescent="0.25">
      <c r="A2092" t="s">
        <v>3716</v>
      </c>
      <c r="B2092">
        <v>10</v>
      </c>
      <c r="C2092" t="s">
        <v>3719</v>
      </c>
      <c r="D2092" t="s">
        <v>3718</v>
      </c>
    </row>
    <row r="2093" spans="1:4" hidden="1" x14ac:dyDescent="0.25">
      <c r="A2093" t="s">
        <v>3716</v>
      </c>
      <c r="B2093">
        <v>11</v>
      </c>
      <c r="C2093" t="s">
        <v>3389</v>
      </c>
      <c r="D2093" t="s">
        <v>57</v>
      </c>
    </row>
    <row r="2094" spans="1:4" hidden="1" x14ac:dyDescent="0.25">
      <c r="A2094" t="s">
        <v>3716</v>
      </c>
      <c r="B2094">
        <v>12</v>
      </c>
      <c r="C2094" t="s">
        <v>1718</v>
      </c>
      <c r="D2094" t="s">
        <v>551</v>
      </c>
    </row>
    <row r="2095" spans="1:4" hidden="1" x14ac:dyDescent="0.25">
      <c r="A2095" t="s">
        <v>3716</v>
      </c>
      <c r="B2095">
        <v>13</v>
      </c>
      <c r="C2095" t="s">
        <v>512</v>
      </c>
      <c r="D2095" t="s">
        <v>1431</v>
      </c>
    </row>
    <row r="2096" spans="1:4" hidden="1" x14ac:dyDescent="0.25">
      <c r="A2096" t="s">
        <v>3716</v>
      </c>
      <c r="B2096">
        <v>14</v>
      </c>
      <c r="C2096" t="s">
        <v>1430</v>
      </c>
      <c r="D2096" t="s">
        <v>1429</v>
      </c>
    </row>
    <row r="2097" spans="1:4" hidden="1" x14ac:dyDescent="0.25">
      <c r="A2097" t="s">
        <v>3716</v>
      </c>
      <c r="B2097">
        <v>15</v>
      </c>
      <c r="C2097" t="s">
        <v>2302</v>
      </c>
      <c r="D2097" t="s">
        <v>2290</v>
      </c>
    </row>
    <row r="2098" spans="1:4" hidden="1" x14ac:dyDescent="0.25">
      <c r="A2098" t="s">
        <v>3716</v>
      </c>
      <c r="B2098">
        <v>16</v>
      </c>
      <c r="C2098" t="s">
        <v>1746</v>
      </c>
      <c r="D2098" t="s">
        <v>1425</v>
      </c>
    </row>
    <row r="2099" spans="1:4" hidden="1" x14ac:dyDescent="0.25">
      <c r="A2099" t="s">
        <v>3716</v>
      </c>
      <c r="B2099">
        <v>17</v>
      </c>
      <c r="C2099" t="s">
        <v>2289</v>
      </c>
      <c r="D2099" t="s">
        <v>1423</v>
      </c>
    </row>
    <row r="2100" spans="1:4" hidden="1" x14ac:dyDescent="0.25">
      <c r="A2100" t="s">
        <v>3716</v>
      </c>
      <c r="B2100">
        <v>18</v>
      </c>
      <c r="C2100" t="s">
        <v>510</v>
      </c>
      <c r="D2100" t="s">
        <v>1421</v>
      </c>
    </row>
    <row r="2101" spans="1:4" hidden="1" x14ac:dyDescent="0.25">
      <c r="A2101" t="s">
        <v>3716</v>
      </c>
      <c r="B2101">
        <v>19</v>
      </c>
      <c r="C2101" t="s">
        <v>3717</v>
      </c>
      <c r="D2101" t="s">
        <v>3386</v>
      </c>
    </row>
    <row r="2102" spans="1:4" hidden="1" x14ac:dyDescent="0.25">
      <c r="A2102" t="s">
        <v>3716</v>
      </c>
      <c r="B2102">
        <v>20</v>
      </c>
      <c r="C2102" t="s">
        <v>1416</v>
      </c>
      <c r="D2102" t="s">
        <v>91</v>
      </c>
    </row>
    <row r="2103" spans="1:4" hidden="1" x14ac:dyDescent="0.25">
      <c r="A2103" t="s">
        <v>3715</v>
      </c>
      <c r="B2103">
        <v>1</v>
      </c>
      <c r="C2103" t="s">
        <v>344</v>
      </c>
      <c r="D2103" t="s">
        <v>8</v>
      </c>
    </row>
    <row r="2104" spans="1:4" hidden="1" x14ac:dyDescent="0.25">
      <c r="A2104" t="s">
        <v>3715</v>
      </c>
      <c r="B2104">
        <v>2</v>
      </c>
      <c r="C2104" t="s">
        <v>2176</v>
      </c>
      <c r="D2104" t="s">
        <v>2175</v>
      </c>
    </row>
    <row r="2105" spans="1:4" hidden="1" x14ac:dyDescent="0.25">
      <c r="A2105" t="s">
        <v>3715</v>
      </c>
      <c r="B2105">
        <v>3</v>
      </c>
      <c r="C2105" t="s">
        <v>492</v>
      </c>
      <c r="D2105" t="s">
        <v>26</v>
      </c>
    </row>
    <row r="2106" spans="1:4" hidden="1" x14ac:dyDescent="0.25">
      <c r="A2106" t="s">
        <v>3715</v>
      </c>
      <c r="B2106">
        <v>4</v>
      </c>
      <c r="C2106" t="s">
        <v>1155</v>
      </c>
      <c r="D2106" t="s">
        <v>1687</v>
      </c>
    </row>
    <row r="2107" spans="1:4" hidden="1" x14ac:dyDescent="0.25">
      <c r="A2107" t="s">
        <v>3715</v>
      </c>
      <c r="B2107">
        <v>5</v>
      </c>
      <c r="C2107" t="s">
        <v>768</v>
      </c>
      <c r="D2107" t="s">
        <v>1685</v>
      </c>
    </row>
    <row r="2108" spans="1:4" hidden="1" x14ac:dyDescent="0.25">
      <c r="A2108" t="s">
        <v>3715</v>
      </c>
      <c r="B2108">
        <v>6</v>
      </c>
      <c r="C2108" t="s">
        <v>3391</v>
      </c>
      <c r="D2108" t="s">
        <v>3390</v>
      </c>
    </row>
    <row r="2109" spans="1:4" hidden="1" x14ac:dyDescent="0.25">
      <c r="A2109" t="s">
        <v>3715</v>
      </c>
      <c r="B2109">
        <v>7</v>
      </c>
      <c r="C2109" t="s">
        <v>3389</v>
      </c>
      <c r="D2109" t="s">
        <v>57</v>
      </c>
    </row>
    <row r="2110" spans="1:4" hidden="1" x14ac:dyDescent="0.25">
      <c r="A2110" t="s">
        <v>3715</v>
      </c>
      <c r="B2110">
        <v>8</v>
      </c>
      <c r="C2110" t="s">
        <v>1718</v>
      </c>
      <c r="D2110" t="s">
        <v>551</v>
      </c>
    </row>
    <row r="2111" spans="1:4" hidden="1" x14ac:dyDescent="0.25">
      <c r="A2111" t="s">
        <v>3715</v>
      </c>
      <c r="B2111">
        <v>9</v>
      </c>
      <c r="C2111" t="s">
        <v>512</v>
      </c>
      <c r="D2111" t="s">
        <v>1431</v>
      </c>
    </row>
    <row r="2112" spans="1:4" hidden="1" x14ac:dyDescent="0.25">
      <c r="A2112" t="s">
        <v>3715</v>
      </c>
      <c r="B2112">
        <v>10</v>
      </c>
      <c r="C2112" t="s">
        <v>1430</v>
      </c>
      <c r="D2112" t="s">
        <v>1682</v>
      </c>
    </row>
    <row r="2113" spans="1:4" hidden="1" x14ac:dyDescent="0.25">
      <c r="A2113" t="s">
        <v>3715</v>
      </c>
      <c r="B2113">
        <v>11</v>
      </c>
      <c r="C2113" t="s">
        <v>2302</v>
      </c>
      <c r="D2113" t="s">
        <v>3388</v>
      </c>
    </row>
    <row r="2114" spans="1:4" hidden="1" x14ac:dyDescent="0.25">
      <c r="A2114" t="s">
        <v>3715</v>
      </c>
      <c r="B2114">
        <v>12</v>
      </c>
      <c r="C2114" t="s">
        <v>1746</v>
      </c>
      <c r="D2114" t="s">
        <v>1425</v>
      </c>
    </row>
    <row r="2115" spans="1:4" hidden="1" x14ac:dyDescent="0.25">
      <c r="A2115" t="s">
        <v>3715</v>
      </c>
      <c r="B2115">
        <v>13</v>
      </c>
      <c r="C2115" t="s">
        <v>2289</v>
      </c>
      <c r="D2115" t="s">
        <v>1423</v>
      </c>
    </row>
    <row r="2116" spans="1:4" hidden="1" x14ac:dyDescent="0.25">
      <c r="A2116" t="s">
        <v>3715</v>
      </c>
      <c r="B2116">
        <v>14</v>
      </c>
      <c r="C2116" t="s">
        <v>510</v>
      </c>
      <c r="D2116" t="s">
        <v>1421</v>
      </c>
    </row>
    <row r="2117" spans="1:4" hidden="1" x14ac:dyDescent="0.25">
      <c r="A2117" t="s">
        <v>3715</v>
      </c>
      <c r="B2117">
        <v>15</v>
      </c>
      <c r="C2117" t="s">
        <v>3387</v>
      </c>
      <c r="D2117" t="s">
        <v>3386</v>
      </c>
    </row>
    <row r="2118" spans="1:4" hidden="1" x14ac:dyDescent="0.25">
      <c r="A2118" t="s">
        <v>3715</v>
      </c>
      <c r="B2118">
        <v>16</v>
      </c>
      <c r="C2118" t="s">
        <v>1416</v>
      </c>
      <c r="D2118" t="s">
        <v>54</v>
      </c>
    </row>
    <row r="2119" spans="1:4" hidden="1" x14ac:dyDescent="0.25">
      <c r="A2119" t="s">
        <v>3708</v>
      </c>
      <c r="B2119">
        <v>1</v>
      </c>
      <c r="C2119" t="s">
        <v>344</v>
      </c>
      <c r="D2119" t="s">
        <v>8</v>
      </c>
    </row>
    <row r="2120" spans="1:4" hidden="1" x14ac:dyDescent="0.25">
      <c r="A2120" t="s">
        <v>3708</v>
      </c>
      <c r="B2120">
        <v>2</v>
      </c>
      <c r="C2120" t="s">
        <v>1046</v>
      </c>
      <c r="D2120" t="s">
        <v>1045</v>
      </c>
    </row>
    <row r="2121" spans="1:4" hidden="1" x14ac:dyDescent="0.25">
      <c r="A2121" t="s">
        <v>3708</v>
      </c>
      <c r="B2121">
        <v>3</v>
      </c>
      <c r="C2121" t="s">
        <v>2459</v>
      </c>
      <c r="D2121" t="s">
        <v>1392</v>
      </c>
    </row>
    <row r="2122" spans="1:4" hidden="1" x14ac:dyDescent="0.25">
      <c r="A2122" t="s">
        <v>3708</v>
      </c>
      <c r="B2122">
        <v>4</v>
      </c>
      <c r="C2122" t="s">
        <v>1395</v>
      </c>
      <c r="D2122" t="s">
        <v>1049</v>
      </c>
    </row>
    <row r="2123" spans="1:4" hidden="1" x14ac:dyDescent="0.25">
      <c r="A2123" t="s">
        <v>3708</v>
      </c>
      <c r="B2123">
        <v>5</v>
      </c>
      <c r="C2123" t="s">
        <v>1052</v>
      </c>
      <c r="D2123" t="s">
        <v>140</v>
      </c>
    </row>
    <row r="2124" spans="1:4" hidden="1" x14ac:dyDescent="0.25">
      <c r="A2124" t="s">
        <v>3708</v>
      </c>
      <c r="B2124">
        <v>6</v>
      </c>
      <c r="C2124" t="s">
        <v>1261</v>
      </c>
      <c r="D2124" t="s">
        <v>1260</v>
      </c>
    </row>
    <row r="2125" spans="1:4" hidden="1" x14ac:dyDescent="0.25">
      <c r="A2125" t="s">
        <v>3708</v>
      </c>
      <c r="B2125">
        <v>7</v>
      </c>
      <c r="C2125" t="s">
        <v>1265</v>
      </c>
      <c r="D2125" t="s">
        <v>1264</v>
      </c>
    </row>
    <row r="2126" spans="1:4" hidden="1" x14ac:dyDescent="0.25">
      <c r="A2126" t="s">
        <v>3708</v>
      </c>
      <c r="B2126">
        <v>8</v>
      </c>
      <c r="C2126" t="s">
        <v>886</v>
      </c>
      <c r="D2126" t="s">
        <v>142</v>
      </c>
    </row>
    <row r="2127" spans="1:4" hidden="1" x14ac:dyDescent="0.25">
      <c r="A2127" t="s">
        <v>3708</v>
      </c>
      <c r="B2127">
        <v>9</v>
      </c>
      <c r="C2127" t="s">
        <v>295</v>
      </c>
      <c r="D2127" t="s">
        <v>14</v>
      </c>
    </row>
    <row r="2128" spans="1:4" hidden="1" x14ac:dyDescent="0.25">
      <c r="A2128" t="s">
        <v>3708</v>
      </c>
      <c r="B2128">
        <v>10</v>
      </c>
      <c r="C2128" t="s">
        <v>389</v>
      </c>
      <c r="D2128" t="s">
        <v>407</v>
      </c>
    </row>
    <row r="2129" spans="1:4" hidden="1" x14ac:dyDescent="0.25">
      <c r="A2129" t="s">
        <v>3708</v>
      </c>
      <c r="B2129">
        <v>11</v>
      </c>
      <c r="C2129" t="s">
        <v>316</v>
      </c>
      <c r="D2129" t="s">
        <v>106</v>
      </c>
    </row>
    <row r="2130" spans="1:4" hidden="1" x14ac:dyDescent="0.25">
      <c r="A2130" t="s">
        <v>3708</v>
      </c>
      <c r="B2130">
        <v>12</v>
      </c>
      <c r="C2130" t="s">
        <v>919</v>
      </c>
      <c r="D2130" t="s">
        <v>380</v>
      </c>
    </row>
    <row r="2131" spans="1:4" hidden="1" x14ac:dyDescent="0.25">
      <c r="A2131" t="s">
        <v>3708</v>
      </c>
      <c r="B2131">
        <v>13</v>
      </c>
      <c r="C2131" t="s">
        <v>451</v>
      </c>
      <c r="D2131" t="s">
        <v>739</v>
      </c>
    </row>
    <row r="2132" spans="1:4" hidden="1" x14ac:dyDescent="0.25">
      <c r="A2132" t="s">
        <v>3708</v>
      </c>
      <c r="B2132">
        <v>14</v>
      </c>
      <c r="C2132" t="s">
        <v>768</v>
      </c>
      <c r="D2132" t="s">
        <v>374</v>
      </c>
    </row>
    <row r="2133" spans="1:4" hidden="1" x14ac:dyDescent="0.25">
      <c r="A2133" t="s">
        <v>3708</v>
      </c>
      <c r="B2133">
        <v>15</v>
      </c>
      <c r="C2133" t="s">
        <v>358</v>
      </c>
      <c r="D2133" t="s">
        <v>617</v>
      </c>
    </row>
    <row r="2134" spans="1:4" hidden="1" x14ac:dyDescent="0.25">
      <c r="A2134" t="s">
        <v>3708</v>
      </c>
      <c r="B2134">
        <v>16</v>
      </c>
      <c r="C2134" t="s">
        <v>620</v>
      </c>
      <c r="D2134" t="s">
        <v>165</v>
      </c>
    </row>
    <row r="2135" spans="1:4" hidden="1" x14ac:dyDescent="0.25">
      <c r="A2135" t="s">
        <v>3708</v>
      </c>
      <c r="B2135">
        <v>17</v>
      </c>
      <c r="C2135" t="s">
        <v>2395</v>
      </c>
      <c r="D2135" t="s">
        <v>751</v>
      </c>
    </row>
    <row r="2136" spans="1:4" hidden="1" x14ac:dyDescent="0.25">
      <c r="A2136" t="s">
        <v>3708</v>
      </c>
      <c r="B2136">
        <v>18</v>
      </c>
      <c r="C2136" t="s">
        <v>763</v>
      </c>
      <c r="D2136" t="s">
        <v>3714</v>
      </c>
    </row>
    <row r="2137" spans="1:4" hidden="1" x14ac:dyDescent="0.25">
      <c r="A2137" t="s">
        <v>3708</v>
      </c>
      <c r="B2137">
        <v>19</v>
      </c>
      <c r="C2137" t="s">
        <v>748</v>
      </c>
      <c r="D2137" t="s">
        <v>737</v>
      </c>
    </row>
    <row r="2138" spans="1:4" hidden="1" x14ac:dyDescent="0.25">
      <c r="A2138" t="s">
        <v>3708</v>
      </c>
      <c r="B2138">
        <v>20</v>
      </c>
      <c r="C2138" t="s">
        <v>3713</v>
      </c>
      <c r="D2138" t="s">
        <v>3712</v>
      </c>
    </row>
    <row r="2139" spans="1:4" hidden="1" x14ac:dyDescent="0.25">
      <c r="A2139" t="s">
        <v>3708</v>
      </c>
      <c r="B2139">
        <v>21</v>
      </c>
      <c r="C2139" t="s">
        <v>746</v>
      </c>
      <c r="D2139" t="s">
        <v>745</v>
      </c>
    </row>
    <row r="2140" spans="1:4" hidden="1" x14ac:dyDescent="0.25">
      <c r="A2140" t="s">
        <v>3708</v>
      </c>
      <c r="B2140">
        <v>22</v>
      </c>
      <c r="C2140" t="s">
        <v>736</v>
      </c>
      <c r="D2140" t="s">
        <v>735</v>
      </c>
    </row>
    <row r="2141" spans="1:4" hidden="1" x14ac:dyDescent="0.25">
      <c r="A2141" t="s">
        <v>3708</v>
      </c>
      <c r="B2141">
        <v>23</v>
      </c>
      <c r="C2141" t="s">
        <v>734</v>
      </c>
      <c r="D2141" t="s">
        <v>240</v>
      </c>
    </row>
    <row r="2142" spans="1:4" hidden="1" x14ac:dyDescent="0.25">
      <c r="A2142" t="s">
        <v>3708</v>
      </c>
      <c r="B2142">
        <v>24</v>
      </c>
      <c r="C2142" t="s">
        <v>1455</v>
      </c>
      <c r="D2142" t="s">
        <v>3711</v>
      </c>
    </row>
    <row r="2143" spans="1:4" hidden="1" x14ac:dyDescent="0.25">
      <c r="A2143" t="s">
        <v>3708</v>
      </c>
      <c r="B2143">
        <v>25</v>
      </c>
      <c r="C2143" t="s">
        <v>3710</v>
      </c>
      <c r="D2143" t="s">
        <v>3709</v>
      </c>
    </row>
    <row r="2144" spans="1:4" hidden="1" x14ac:dyDescent="0.25">
      <c r="A2144" t="s">
        <v>3708</v>
      </c>
      <c r="B2144">
        <v>26</v>
      </c>
      <c r="C2144" t="s">
        <v>733</v>
      </c>
      <c r="D2144" t="s">
        <v>58</v>
      </c>
    </row>
    <row r="2145" spans="1:4" hidden="1" x14ac:dyDescent="0.25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 hidden="1" x14ac:dyDescent="0.25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 hidden="1" x14ac:dyDescent="0.25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 hidden="1" x14ac:dyDescent="0.25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 hidden="1" x14ac:dyDescent="0.25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 hidden="1" x14ac:dyDescent="0.25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 hidden="1" x14ac:dyDescent="0.25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 hidden="1" x14ac:dyDescent="0.25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 hidden="1" x14ac:dyDescent="0.25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 hidden="1" x14ac:dyDescent="0.25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 hidden="1" x14ac:dyDescent="0.25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 hidden="1" x14ac:dyDescent="0.25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 hidden="1" x14ac:dyDescent="0.25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 hidden="1" x14ac:dyDescent="0.25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 hidden="1" x14ac:dyDescent="0.25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 hidden="1" x14ac:dyDescent="0.25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 hidden="1" x14ac:dyDescent="0.25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 hidden="1" x14ac:dyDescent="0.25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 hidden="1" x14ac:dyDescent="0.25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 hidden="1" x14ac:dyDescent="0.25">
      <c r="A2164" t="s">
        <v>3698</v>
      </c>
      <c r="B2164">
        <v>1</v>
      </c>
      <c r="C2164" t="s">
        <v>344</v>
      </c>
      <c r="D2164" t="s">
        <v>6</v>
      </c>
    </row>
    <row r="2165" spans="1:4" hidden="1" x14ac:dyDescent="0.25">
      <c r="A2165" t="s">
        <v>3698</v>
      </c>
      <c r="B2165">
        <v>2</v>
      </c>
      <c r="C2165" t="s">
        <v>692</v>
      </c>
      <c r="D2165" t="s">
        <v>513</v>
      </c>
    </row>
    <row r="2166" spans="1:4" hidden="1" x14ac:dyDescent="0.25">
      <c r="A2166" t="s">
        <v>3698</v>
      </c>
      <c r="B2166">
        <v>3</v>
      </c>
      <c r="C2166" t="s">
        <v>3285</v>
      </c>
      <c r="D2166" t="s">
        <v>690</v>
      </c>
    </row>
    <row r="2167" spans="1:4" hidden="1" x14ac:dyDescent="0.25">
      <c r="A2167" t="s">
        <v>3698</v>
      </c>
      <c r="B2167">
        <v>4</v>
      </c>
      <c r="C2167" t="s">
        <v>2262</v>
      </c>
      <c r="D2167" t="s">
        <v>2223</v>
      </c>
    </row>
    <row r="2168" spans="1:4" hidden="1" x14ac:dyDescent="0.25">
      <c r="A2168" t="s">
        <v>3698</v>
      </c>
      <c r="B2168">
        <v>5</v>
      </c>
      <c r="C2168" t="s">
        <v>687</v>
      </c>
      <c r="D2168" t="s">
        <v>66</v>
      </c>
    </row>
    <row r="2169" spans="1:4" hidden="1" x14ac:dyDescent="0.25">
      <c r="A2169" t="s">
        <v>3698</v>
      </c>
      <c r="B2169">
        <v>6</v>
      </c>
      <c r="C2169" t="s">
        <v>1582</v>
      </c>
      <c r="D2169" t="s">
        <v>685</v>
      </c>
    </row>
    <row r="2170" spans="1:4" hidden="1" x14ac:dyDescent="0.25">
      <c r="A2170" t="s">
        <v>3698</v>
      </c>
      <c r="B2170">
        <v>7</v>
      </c>
      <c r="C2170" t="s">
        <v>2299</v>
      </c>
      <c r="D2170" t="s">
        <v>2219</v>
      </c>
    </row>
    <row r="2171" spans="1:4" hidden="1" x14ac:dyDescent="0.25">
      <c r="A2171" t="s">
        <v>3698</v>
      </c>
      <c r="B2171">
        <v>8</v>
      </c>
      <c r="C2171" t="s">
        <v>2259</v>
      </c>
      <c r="D2171" t="s">
        <v>681</v>
      </c>
    </row>
    <row r="2172" spans="1:4" hidden="1" x14ac:dyDescent="0.25">
      <c r="A2172" t="s">
        <v>3698</v>
      </c>
      <c r="B2172">
        <v>9</v>
      </c>
      <c r="C2172" t="s">
        <v>1051</v>
      </c>
      <c r="D2172" t="s">
        <v>679</v>
      </c>
    </row>
    <row r="2173" spans="1:4" hidden="1" x14ac:dyDescent="0.25">
      <c r="A2173" t="s">
        <v>3698</v>
      </c>
      <c r="B2173">
        <v>10</v>
      </c>
      <c r="C2173" t="s">
        <v>2796</v>
      </c>
      <c r="D2173" t="s">
        <v>2795</v>
      </c>
    </row>
    <row r="2174" spans="1:4" hidden="1" x14ac:dyDescent="0.25">
      <c r="A2174" t="s">
        <v>3698</v>
      </c>
      <c r="B2174">
        <v>11</v>
      </c>
      <c r="C2174" t="s">
        <v>3421</v>
      </c>
      <c r="D2174" t="s">
        <v>676</v>
      </c>
    </row>
    <row r="2175" spans="1:4" hidden="1" x14ac:dyDescent="0.25">
      <c r="A2175" t="s">
        <v>3698</v>
      </c>
      <c r="B2175">
        <v>12</v>
      </c>
      <c r="C2175" t="s">
        <v>1384</v>
      </c>
      <c r="D2175" t="s">
        <v>17</v>
      </c>
    </row>
    <row r="2176" spans="1:4" hidden="1" x14ac:dyDescent="0.25">
      <c r="A2176" t="s">
        <v>3698</v>
      </c>
      <c r="B2176">
        <v>13</v>
      </c>
      <c r="C2176" t="s">
        <v>1179</v>
      </c>
      <c r="D2176" t="s">
        <v>3701</v>
      </c>
    </row>
    <row r="2177" spans="1:4" hidden="1" x14ac:dyDescent="0.25">
      <c r="A2177" t="s">
        <v>3698</v>
      </c>
      <c r="B2177">
        <v>14</v>
      </c>
      <c r="C2177" t="s">
        <v>2420</v>
      </c>
      <c r="D2177" t="s">
        <v>671</v>
      </c>
    </row>
    <row r="2178" spans="1:4" hidden="1" x14ac:dyDescent="0.25">
      <c r="A2178" t="s">
        <v>3698</v>
      </c>
      <c r="B2178">
        <v>15</v>
      </c>
      <c r="C2178" t="s">
        <v>2256</v>
      </c>
      <c r="D2178" t="s">
        <v>1581</v>
      </c>
    </row>
    <row r="2179" spans="1:4" hidden="1" x14ac:dyDescent="0.25">
      <c r="A2179" t="s">
        <v>3698</v>
      </c>
      <c r="B2179">
        <v>16</v>
      </c>
      <c r="C2179" t="s">
        <v>2255</v>
      </c>
      <c r="D2179" t="s">
        <v>2847</v>
      </c>
    </row>
    <row r="2180" spans="1:4" hidden="1" x14ac:dyDescent="0.25">
      <c r="A2180" t="s">
        <v>3698</v>
      </c>
      <c r="B2180">
        <v>17</v>
      </c>
      <c r="C2180" t="s">
        <v>992</v>
      </c>
      <c r="D2180" t="s">
        <v>666</v>
      </c>
    </row>
    <row r="2181" spans="1:4" hidden="1" x14ac:dyDescent="0.25">
      <c r="A2181" t="s">
        <v>3698</v>
      </c>
      <c r="B2181">
        <v>18</v>
      </c>
      <c r="C2181" t="s">
        <v>3700</v>
      </c>
      <c r="D2181" t="s">
        <v>3699</v>
      </c>
    </row>
    <row r="2182" spans="1:4" hidden="1" x14ac:dyDescent="0.25">
      <c r="A2182" t="s">
        <v>3698</v>
      </c>
      <c r="B2182">
        <v>19</v>
      </c>
      <c r="C2182" t="s">
        <v>664</v>
      </c>
      <c r="D2182" t="s">
        <v>3692</v>
      </c>
    </row>
    <row r="2183" spans="1:4" hidden="1" x14ac:dyDescent="0.25">
      <c r="A2183" t="s">
        <v>3698</v>
      </c>
      <c r="B2183">
        <v>20</v>
      </c>
      <c r="C2183" t="s">
        <v>2200</v>
      </c>
      <c r="D2183" t="s">
        <v>2621</v>
      </c>
    </row>
    <row r="2184" spans="1:4" hidden="1" x14ac:dyDescent="0.25">
      <c r="A2184" t="s">
        <v>3698</v>
      </c>
      <c r="B2184">
        <v>21</v>
      </c>
      <c r="C2184" t="s">
        <v>660</v>
      </c>
      <c r="D2184" t="s">
        <v>659</v>
      </c>
    </row>
    <row r="2185" spans="1:4" hidden="1" x14ac:dyDescent="0.25">
      <c r="A2185" t="s">
        <v>3698</v>
      </c>
      <c r="B2185">
        <v>22</v>
      </c>
      <c r="C2185" t="s">
        <v>3101</v>
      </c>
      <c r="D2185" t="s">
        <v>657</v>
      </c>
    </row>
    <row r="2186" spans="1:4" hidden="1" x14ac:dyDescent="0.25">
      <c r="A2186" t="s">
        <v>3698</v>
      </c>
      <c r="B2186">
        <v>23</v>
      </c>
      <c r="C2186" t="s">
        <v>1134</v>
      </c>
      <c r="D2186" t="s">
        <v>7</v>
      </c>
    </row>
    <row r="2187" spans="1:4" hidden="1" x14ac:dyDescent="0.25">
      <c r="A2187" t="s">
        <v>3691</v>
      </c>
      <c r="B2187">
        <v>1</v>
      </c>
      <c r="C2187" t="s">
        <v>428</v>
      </c>
      <c r="D2187" t="s">
        <v>19</v>
      </c>
    </row>
    <row r="2188" spans="1:4" hidden="1" x14ac:dyDescent="0.25">
      <c r="A2188" t="s">
        <v>3691</v>
      </c>
      <c r="B2188">
        <v>2</v>
      </c>
      <c r="C2188" t="s">
        <v>1976</v>
      </c>
      <c r="D2188" t="s">
        <v>3563</v>
      </c>
    </row>
    <row r="2189" spans="1:4" hidden="1" x14ac:dyDescent="0.25">
      <c r="A2189" t="s">
        <v>3691</v>
      </c>
      <c r="B2189">
        <v>3</v>
      </c>
      <c r="C2189" t="s">
        <v>2858</v>
      </c>
      <c r="D2189" t="s">
        <v>2820</v>
      </c>
    </row>
    <row r="2190" spans="1:4" hidden="1" x14ac:dyDescent="0.25">
      <c r="A2190" t="s">
        <v>3691</v>
      </c>
      <c r="B2190">
        <v>4</v>
      </c>
      <c r="C2190" t="s">
        <v>2819</v>
      </c>
      <c r="D2190" t="s">
        <v>2342</v>
      </c>
    </row>
    <row r="2191" spans="1:4" hidden="1" x14ac:dyDescent="0.25">
      <c r="A2191" t="s">
        <v>3691</v>
      </c>
      <c r="B2191">
        <v>5</v>
      </c>
      <c r="C2191" t="s">
        <v>2818</v>
      </c>
      <c r="D2191" t="s">
        <v>2463</v>
      </c>
    </row>
    <row r="2192" spans="1:4" hidden="1" x14ac:dyDescent="0.25">
      <c r="A2192" t="s">
        <v>3691</v>
      </c>
      <c r="B2192">
        <v>6</v>
      </c>
      <c r="C2192" t="s">
        <v>1728</v>
      </c>
      <c r="D2192" t="s">
        <v>2817</v>
      </c>
    </row>
    <row r="2193" spans="1:4" hidden="1" x14ac:dyDescent="0.25">
      <c r="A2193" t="s">
        <v>3691</v>
      </c>
      <c r="B2193">
        <v>7</v>
      </c>
      <c r="C2193" t="s">
        <v>3697</v>
      </c>
      <c r="D2193" t="s">
        <v>3696</v>
      </c>
    </row>
    <row r="2194" spans="1:4" hidden="1" x14ac:dyDescent="0.25">
      <c r="A2194" t="s">
        <v>3691</v>
      </c>
      <c r="B2194">
        <v>8</v>
      </c>
      <c r="C2194" t="s">
        <v>3695</v>
      </c>
      <c r="D2194" t="s">
        <v>2361</v>
      </c>
    </row>
    <row r="2195" spans="1:4" hidden="1" x14ac:dyDescent="0.25">
      <c r="A2195" t="s">
        <v>3691</v>
      </c>
      <c r="B2195">
        <v>9</v>
      </c>
      <c r="C2195" t="s">
        <v>687</v>
      </c>
      <c r="D2195" t="s">
        <v>66</v>
      </c>
    </row>
    <row r="2196" spans="1:4" hidden="1" x14ac:dyDescent="0.25">
      <c r="A2196" t="s">
        <v>3691</v>
      </c>
      <c r="B2196">
        <v>10</v>
      </c>
      <c r="C2196" t="s">
        <v>1582</v>
      </c>
      <c r="D2196" t="s">
        <v>685</v>
      </c>
    </row>
    <row r="2197" spans="1:4" hidden="1" x14ac:dyDescent="0.25">
      <c r="A2197" t="s">
        <v>3691</v>
      </c>
      <c r="B2197">
        <v>11</v>
      </c>
      <c r="C2197" t="s">
        <v>2299</v>
      </c>
      <c r="D2197" t="s">
        <v>2219</v>
      </c>
    </row>
    <row r="2198" spans="1:4" hidden="1" x14ac:dyDescent="0.25">
      <c r="A2198" t="s">
        <v>3691</v>
      </c>
      <c r="B2198">
        <v>12</v>
      </c>
      <c r="C2198" t="s">
        <v>2259</v>
      </c>
      <c r="D2198" t="s">
        <v>681</v>
      </c>
    </row>
    <row r="2199" spans="1:4" hidden="1" x14ac:dyDescent="0.25">
      <c r="A2199" t="s">
        <v>3691</v>
      </c>
      <c r="B2199">
        <v>13</v>
      </c>
      <c r="C2199" t="s">
        <v>1029</v>
      </c>
      <c r="D2199" t="s">
        <v>3076</v>
      </c>
    </row>
    <row r="2200" spans="1:4" hidden="1" x14ac:dyDescent="0.25">
      <c r="A2200" t="s">
        <v>3691</v>
      </c>
      <c r="B2200">
        <v>14</v>
      </c>
      <c r="C2200" t="s">
        <v>2796</v>
      </c>
      <c r="D2200" t="s">
        <v>2795</v>
      </c>
    </row>
    <row r="2201" spans="1:4" hidden="1" x14ac:dyDescent="0.25">
      <c r="A2201" t="s">
        <v>3691</v>
      </c>
      <c r="B2201">
        <v>15</v>
      </c>
      <c r="C2201" t="s">
        <v>2214</v>
      </c>
      <c r="D2201" t="s">
        <v>2213</v>
      </c>
    </row>
    <row r="2202" spans="1:4" hidden="1" x14ac:dyDescent="0.25">
      <c r="A2202" t="s">
        <v>3691</v>
      </c>
      <c r="B2202">
        <v>16</v>
      </c>
      <c r="C2202" t="s">
        <v>1384</v>
      </c>
      <c r="D2202" t="s">
        <v>3694</v>
      </c>
    </row>
    <row r="2203" spans="1:4" hidden="1" x14ac:dyDescent="0.25">
      <c r="A2203" t="s">
        <v>3691</v>
      </c>
      <c r="B2203">
        <v>17</v>
      </c>
      <c r="C2203" t="s">
        <v>1179</v>
      </c>
      <c r="D2203" t="s">
        <v>2622</v>
      </c>
    </row>
    <row r="2204" spans="1:4" hidden="1" x14ac:dyDescent="0.25">
      <c r="A2204" t="s">
        <v>3691</v>
      </c>
      <c r="B2204">
        <v>18</v>
      </c>
      <c r="C2204" t="s">
        <v>1006</v>
      </c>
      <c r="D2204" t="s">
        <v>671</v>
      </c>
    </row>
    <row r="2205" spans="1:4" hidden="1" x14ac:dyDescent="0.25">
      <c r="A2205" t="s">
        <v>3691</v>
      </c>
      <c r="B2205">
        <v>19</v>
      </c>
      <c r="C2205" t="s">
        <v>2256</v>
      </c>
      <c r="D2205" t="s">
        <v>1581</v>
      </c>
    </row>
    <row r="2206" spans="1:4" hidden="1" x14ac:dyDescent="0.25">
      <c r="A2206" t="s">
        <v>3691</v>
      </c>
      <c r="B2206">
        <v>20</v>
      </c>
      <c r="C2206" t="s">
        <v>3675</v>
      </c>
      <c r="D2206" t="s">
        <v>2847</v>
      </c>
    </row>
    <row r="2207" spans="1:4" hidden="1" x14ac:dyDescent="0.25">
      <c r="A2207" t="s">
        <v>3691</v>
      </c>
      <c r="B2207">
        <v>21</v>
      </c>
      <c r="C2207" t="s">
        <v>2254</v>
      </c>
      <c r="D2207" t="s">
        <v>666</v>
      </c>
    </row>
    <row r="2208" spans="1:4" hidden="1" x14ac:dyDescent="0.25">
      <c r="A2208" t="s">
        <v>3691</v>
      </c>
      <c r="B2208">
        <v>22</v>
      </c>
      <c r="C2208" t="s">
        <v>3693</v>
      </c>
      <c r="D2208" t="s">
        <v>2203</v>
      </c>
    </row>
    <row r="2209" spans="1:4" hidden="1" x14ac:dyDescent="0.25">
      <c r="A2209" t="s">
        <v>3691</v>
      </c>
      <c r="B2209">
        <v>23</v>
      </c>
      <c r="C2209" t="s">
        <v>1942</v>
      </c>
      <c r="D2209" t="s">
        <v>3692</v>
      </c>
    </row>
    <row r="2210" spans="1:4" hidden="1" x14ac:dyDescent="0.25">
      <c r="A2210" t="s">
        <v>3691</v>
      </c>
      <c r="B2210">
        <v>24</v>
      </c>
      <c r="C2210" t="s">
        <v>2200</v>
      </c>
      <c r="D2210" t="s">
        <v>213</v>
      </c>
    </row>
    <row r="2211" spans="1:4" hidden="1" x14ac:dyDescent="0.25">
      <c r="A2211" t="s">
        <v>3691</v>
      </c>
      <c r="B2211">
        <v>25</v>
      </c>
      <c r="C2211" t="s">
        <v>660</v>
      </c>
      <c r="D2211" t="s">
        <v>659</v>
      </c>
    </row>
    <row r="2212" spans="1:4" hidden="1" x14ac:dyDescent="0.25">
      <c r="A2212" t="s">
        <v>3691</v>
      </c>
      <c r="B2212">
        <v>26</v>
      </c>
      <c r="C2212" t="s">
        <v>3101</v>
      </c>
      <c r="D2212" t="s">
        <v>657</v>
      </c>
    </row>
    <row r="2213" spans="1:4" hidden="1" x14ac:dyDescent="0.25">
      <c r="A2213" t="s">
        <v>3691</v>
      </c>
      <c r="B2213">
        <v>27</v>
      </c>
      <c r="C2213" t="s">
        <v>1134</v>
      </c>
      <c r="D2213" t="s">
        <v>7</v>
      </c>
    </row>
    <row r="2214" spans="1:4" hidden="1" x14ac:dyDescent="0.25">
      <c r="A2214" t="s">
        <v>3687</v>
      </c>
      <c r="B2214">
        <v>1</v>
      </c>
      <c r="C2214" t="s">
        <v>344</v>
      </c>
      <c r="D2214" t="s">
        <v>8</v>
      </c>
    </row>
    <row r="2215" spans="1:4" hidden="1" x14ac:dyDescent="0.25">
      <c r="A2215" t="s">
        <v>3687</v>
      </c>
      <c r="B2215">
        <v>2</v>
      </c>
      <c r="C2215" t="s">
        <v>692</v>
      </c>
      <c r="D2215" t="s">
        <v>3690</v>
      </c>
    </row>
    <row r="2216" spans="1:4" hidden="1" x14ac:dyDescent="0.25">
      <c r="A2216" t="s">
        <v>3687</v>
      </c>
      <c r="B2216">
        <v>3</v>
      </c>
      <c r="C2216" t="s">
        <v>792</v>
      </c>
      <c r="D2216" t="s">
        <v>3322</v>
      </c>
    </row>
    <row r="2217" spans="1:4" hidden="1" x14ac:dyDescent="0.25">
      <c r="A2217" t="s">
        <v>3687</v>
      </c>
      <c r="B2217">
        <v>4</v>
      </c>
      <c r="C2217" t="s">
        <v>3689</v>
      </c>
      <c r="D2217" t="s">
        <v>688</v>
      </c>
    </row>
    <row r="2218" spans="1:4" hidden="1" x14ac:dyDescent="0.25">
      <c r="A2218" t="s">
        <v>3687</v>
      </c>
      <c r="B2218">
        <v>5</v>
      </c>
      <c r="C2218" t="s">
        <v>687</v>
      </c>
      <c r="D2218" t="s">
        <v>66</v>
      </c>
    </row>
    <row r="2219" spans="1:4" hidden="1" x14ac:dyDescent="0.25">
      <c r="A2219" t="s">
        <v>3687</v>
      </c>
      <c r="B2219">
        <v>6</v>
      </c>
      <c r="C2219" t="s">
        <v>2260</v>
      </c>
      <c r="D2219" t="s">
        <v>685</v>
      </c>
    </row>
    <row r="2220" spans="1:4" hidden="1" x14ac:dyDescent="0.25">
      <c r="A2220" t="s">
        <v>3687</v>
      </c>
      <c r="B2220">
        <v>7</v>
      </c>
      <c r="C2220" t="s">
        <v>2299</v>
      </c>
      <c r="D2220" t="s">
        <v>2219</v>
      </c>
    </row>
    <row r="2221" spans="1:4" hidden="1" x14ac:dyDescent="0.25">
      <c r="A2221" t="s">
        <v>3687</v>
      </c>
      <c r="B2221">
        <v>8</v>
      </c>
      <c r="C2221" t="s">
        <v>2259</v>
      </c>
      <c r="D2221" t="s">
        <v>681</v>
      </c>
    </row>
    <row r="2222" spans="1:4" hidden="1" x14ac:dyDescent="0.25">
      <c r="A2222" t="s">
        <v>3687</v>
      </c>
      <c r="B2222">
        <v>9</v>
      </c>
      <c r="C2222" t="s">
        <v>1029</v>
      </c>
      <c r="D2222" t="s">
        <v>3688</v>
      </c>
    </row>
    <row r="2223" spans="1:4" hidden="1" x14ac:dyDescent="0.25">
      <c r="A2223" t="s">
        <v>3687</v>
      </c>
      <c r="B2223">
        <v>10</v>
      </c>
      <c r="C2223" t="s">
        <v>2796</v>
      </c>
      <c r="D2223" t="s">
        <v>2795</v>
      </c>
    </row>
    <row r="2224" spans="1:4" hidden="1" x14ac:dyDescent="0.25">
      <c r="A2224" t="s">
        <v>3687</v>
      </c>
      <c r="B2224">
        <v>11</v>
      </c>
      <c r="C2224" t="s">
        <v>2811</v>
      </c>
      <c r="D2224" t="s">
        <v>676</v>
      </c>
    </row>
    <row r="2225" spans="1:4" hidden="1" x14ac:dyDescent="0.25">
      <c r="A2225" t="s">
        <v>3687</v>
      </c>
      <c r="B2225">
        <v>12</v>
      </c>
      <c r="C2225" t="s">
        <v>1384</v>
      </c>
      <c r="D2225" t="s">
        <v>17</v>
      </c>
    </row>
    <row r="2226" spans="1:4" hidden="1" x14ac:dyDescent="0.25">
      <c r="A2226" t="s">
        <v>3687</v>
      </c>
      <c r="B2226">
        <v>13</v>
      </c>
      <c r="C2226" t="s">
        <v>3169</v>
      </c>
      <c r="D2226" t="s">
        <v>27</v>
      </c>
    </row>
    <row r="2227" spans="1:4" hidden="1" x14ac:dyDescent="0.25">
      <c r="A2227" t="s">
        <v>3681</v>
      </c>
      <c r="B2227">
        <v>1</v>
      </c>
      <c r="C2227" t="s">
        <v>344</v>
      </c>
      <c r="D2227" t="s">
        <v>8</v>
      </c>
    </row>
    <row r="2228" spans="1:4" hidden="1" x14ac:dyDescent="0.25">
      <c r="A2228" t="s">
        <v>3681</v>
      </c>
      <c r="B2228">
        <v>2</v>
      </c>
      <c r="C2228" t="s">
        <v>3686</v>
      </c>
      <c r="D2228" t="s">
        <v>3645</v>
      </c>
    </row>
    <row r="2229" spans="1:4" hidden="1" x14ac:dyDescent="0.25">
      <c r="A2229" t="s">
        <v>3681</v>
      </c>
      <c r="B2229">
        <v>3</v>
      </c>
      <c r="C2229" t="s">
        <v>3333</v>
      </c>
      <c r="D2229" t="s">
        <v>3006</v>
      </c>
    </row>
    <row r="2230" spans="1:4" hidden="1" x14ac:dyDescent="0.25">
      <c r="A2230" t="s">
        <v>3681</v>
      </c>
      <c r="B2230">
        <v>4</v>
      </c>
      <c r="C2230" t="s">
        <v>3685</v>
      </c>
      <c r="D2230" t="s">
        <v>2355</v>
      </c>
    </row>
    <row r="2231" spans="1:4" hidden="1" x14ac:dyDescent="0.25">
      <c r="A2231" t="s">
        <v>3681</v>
      </c>
      <c r="B2231">
        <v>5</v>
      </c>
      <c r="C2231" t="s">
        <v>3478</v>
      </c>
      <c r="D2231" t="s">
        <v>3684</v>
      </c>
    </row>
    <row r="2232" spans="1:4" hidden="1" x14ac:dyDescent="0.25">
      <c r="A2232" t="s">
        <v>3681</v>
      </c>
      <c r="B2232">
        <v>6</v>
      </c>
      <c r="C2232" t="s">
        <v>2351</v>
      </c>
      <c r="D2232" t="s">
        <v>2350</v>
      </c>
    </row>
    <row r="2233" spans="1:4" hidden="1" x14ac:dyDescent="0.25">
      <c r="A2233" t="s">
        <v>3681</v>
      </c>
      <c r="B2233">
        <v>7</v>
      </c>
      <c r="C2233" t="s">
        <v>2347</v>
      </c>
      <c r="D2233" t="s">
        <v>2346</v>
      </c>
    </row>
    <row r="2234" spans="1:4" hidden="1" x14ac:dyDescent="0.25">
      <c r="A2234" t="s">
        <v>3681</v>
      </c>
      <c r="B2234">
        <v>8</v>
      </c>
      <c r="C2234" t="s">
        <v>2818</v>
      </c>
      <c r="D2234" t="s">
        <v>2463</v>
      </c>
    </row>
    <row r="2235" spans="1:4" hidden="1" x14ac:dyDescent="0.25">
      <c r="A2235" t="s">
        <v>3681</v>
      </c>
      <c r="B2235">
        <v>9</v>
      </c>
      <c r="C2235" t="s">
        <v>2819</v>
      </c>
      <c r="D2235" t="s">
        <v>2342</v>
      </c>
    </row>
    <row r="2236" spans="1:4" hidden="1" x14ac:dyDescent="0.25">
      <c r="A2236" t="s">
        <v>3681</v>
      </c>
      <c r="B2236">
        <v>10</v>
      </c>
      <c r="C2236" t="s">
        <v>646</v>
      </c>
      <c r="D2236" t="s">
        <v>3229</v>
      </c>
    </row>
    <row r="2237" spans="1:4" hidden="1" x14ac:dyDescent="0.25">
      <c r="A2237" t="s">
        <v>3681</v>
      </c>
      <c r="B2237">
        <v>11</v>
      </c>
      <c r="C2237" t="s">
        <v>3476</v>
      </c>
      <c r="D2237" t="s">
        <v>3475</v>
      </c>
    </row>
    <row r="2238" spans="1:4" hidden="1" x14ac:dyDescent="0.25">
      <c r="A2238" t="s">
        <v>3681</v>
      </c>
      <c r="B2238">
        <v>12</v>
      </c>
      <c r="C2238" t="s">
        <v>1948</v>
      </c>
      <c r="D2238" t="s">
        <v>3095</v>
      </c>
    </row>
    <row r="2239" spans="1:4" hidden="1" x14ac:dyDescent="0.25">
      <c r="A2239" t="s">
        <v>3681</v>
      </c>
      <c r="B2239">
        <v>13</v>
      </c>
      <c r="C2239" t="s">
        <v>3683</v>
      </c>
      <c r="D2239" t="s">
        <v>3682</v>
      </c>
    </row>
    <row r="2240" spans="1:4" hidden="1" x14ac:dyDescent="0.25">
      <c r="A2240" t="s">
        <v>3681</v>
      </c>
      <c r="B2240">
        <v>14</v>
      </c>
      <c r="C2240" t="s">
        <v>3344</v>
      </c>
      <c r="D2240" t="s">
        <v>11</v>
      </c>
    </row>
    <row r="2241" spans="1:4" hidden="1" x14ac:dyDescent="0.25">
      <c r="A2241" t="s">
        <v>3673</v>
      </c>
      <c r="B2241">
        <v>1</v>
      </c>
      <c r="C2241" t="s">
        <v>344</v>
      </c>
      <c r="D2241" t="s">
        <v>8</v>
      </c>
    </row>
    <row r="2242" spans="1:4" hidden="1" x14ac:dyDescent="0.25">
      <c r="A2242" t="s">
        <v>3673</v>
      </c>
      <c r="B2242">
        <v>2</v>
      </c>
      <c r="C2242" t="s">
        <v>1046</v>
      </c>
      <c r="D2242" t="s">
        <v>935</v>
      </c>
    </row>
    <row r="2243" spans="1:4" hidden="1" x14ac:dyDescent="0.25">
      <c r="A2243" t="s">
        <v>3673</v>
      </c>
      <c r="B2243">
        <v>3</v>
      </c>
      <c r="C2243" t="s">
        <v>3349</v>
      </c>
      <c r="D2243" t="s">
        <v>3274</v>
      </c>
    </row>
    <row r="2244" spans="1:4" hidden="1" x14ac:dyDescent="0.25">
      <c r="A2244" t="s">
        <v>3673</v>
      </c>
      <c r="B2244">
        <v>4</v>
      </c>
      <c r="C2244" t="s">
        <v>2262</v>
      </c>
      <c r="D2244" t="s">
        <v>2223</v>
      </c>
    </row>
    <row r="2245" spans="1:4" hidden="1" x14ac:dyDescent="0.25">
      <c r="A2245" t="s">
        <v>3673</v>
      </c>
      <c r="B2245">
        <v>5</v>
      </c>
      <c r="C2245" t="s">
        <v>687</v>
      </c>
      <c r="D2245" t="s">
        <v>66</v>
      </c>
    </row>
    <row r="2246" spans="1:4" hidden="1" x14ac:dyDescent="0.25">
      <c r="A2246" t="s">
        <v>3673</v>
      </c>
      <c r="B2246">
        <v>6</v>
      </c>
      <c r="C2246" t="s">
        <v>1582</v>
      </c>
      <c r="D2246" t="s">
        <v>685</v>
      </c>
    </row>
    <row r="2247" spans="1:4" hidden="1" x14ac:dyDescent="0.25">
      <c r="A2247" t="s">
        <v>3673</v>
      </c>
      <c r="B2247">
        <v>7</v>
      </c>
      <c r="C2247" t="s">
        <v>3658</v>
      </c>
      <c r="D2247" t="s">
        <v>2219</v>
      </c>
    </row>
    <row r="2248" spans="1:4" hidden="1" x14ac:dyDescent="0.25">
      <c r="A2248" t="s">
        <v>3673</v>
      </c>
      <c r="B2248">
        <v>8</v>
      </c>
      <c r="C2248" t="s">
        <v>2259</v>
      </c>
      <c r="D2248" t="s">
        <v>681</v>
      </c>
    </row>
    <row r="2249" spans="1:4" hidden="1" x14ac:dyDescent="0.25">
      <c r="A2249" t="s">
        <v>3673</v>
      </c>
      <c r="B2249">
        <v>9</v>
      </c>
      <c r="C2249" t="s">
        <v>3415</v>
      </c>
      <c r="D2249" t="s">
        <v>3277</v>
      </c>
    </row>
    <row r="2250" spans="1:4" hidden="1" x14ac:dyDescent="0.25">
      <c r="A2250" t="s">
        <v>3673</v>
      </c>
      <c r="B2250">
        <v>10</v>
      </c>
      <c r="C2250" t="s">
        <v>2888</v>
      </c>
      <c r="D2250" t="s">
        <v>2795</v>
      </c>
    </row>
    <row r="2251" spans="1:4" hidden="1" x14ac:dyDescent="0.25">
      <c r="A2251" t="s">
        <v>3673</v>
      </c>
      <c r="B2251">
        <v>11</v>
      </c>
      <c r="C2251" t="s">
        <v>393</v>
      </c>
      <c r="D2251" t="s">
        <v>676</v>
      </c>
    </row>
    <row r="2252" spans="1:4" hidden="1" x14ac:dyDescent="0.25">
      <c r="A2252" t="s">
        <v>3673</v>
      </c>
      <c r="B2252">
        <v>12</v>
      </c>
      <c r="C2252" t="s">
        <v>1384</v>
      </c>
      <c r="D2252" t="s">
        <v>17</v>
      </c>
    </row>
    <row r="2253" spans="1:4" hidden="1" x14ac:dyDescent="0.25">
      <c r="A2253" t="s">
        <v>3673</v>
      </c>
      <c r="B2253">
        <v>13</v>
      </c>
      <c r="C2253" t="s">
        <v>3680</v>
      </c>
      <c r="D2253" t="s">
        <v>2851</v>
      </c>
    </row>
    <row r="2254" spans="1:4" hidden="1" x14ac:dyDescent="0.25">
      <c r="A2254" t="s">
        <v>3673</v>
      </c>
      <c r="B2254">
        <v>14</v>
      </c>
      <c r="C2254" t="s">
        <v>672</v>
      </c>
      <c r="D2254" t="s">
        <v>671</v>
      </c>
    </row>
    <row r="2255" spans="1:4" hidden="1" x14ac:dyDescent="0.25">
      <c r="A2255" t="s">
        <v>3673</v>
      </c>
      <c r="B2255">
        <v>15</v>
      </c>
      <c r="C2255" t="s">
        <v>3295</v>
      </c>
      <c r="D2255" t="s">
        <v>3679</v>
      </c>
    </row>
    <row r="2256" spans="1:4" hidden="1" x14ac:dyDescent="0.25">
      <c r="A2256" t="s">
        <v>3673</v>
      </c>
      <c r="B2256">
        <v>16</v>
      </c>
      <c r="C2256" t="s">
        <v>3678</v>
      </c>
      <c r="D2256" t="s">
        <v>2790</v>
      </c>
    </row>
    <row r="2257" spans="1:4" hidden="1" x14ac:dyDescent="0.25">
      <c r="A2257" t="s">
        <v>3673</v>
      </c>
      <c r="B2257">
        <v>17</v>
      </c>
      <c r="C2257" t="s">
        <v>2866</v>
      </c>
      <c r="D2257" t="s">
        <v>2788</v>
      </c>
    </row>
    <row r="2258" spans="1:4" hidden="1" x14ac:dyDescent="0.25">
      <c r="A2258" t="s">
        <v>3673</v>
      </c>
      <c r="B2258">
        <v>18</v>
      </c>
      <c r="C2258" t="s">
        <v>3677</v>
      </c>
      <c r="D2258" t="s">
        <v>3676</v>
      </c>
    </row>
    <row r="2259" spans="1:4" hidden="1" x14ac:dyDescent="0.25">
      <c r="A2259" t="s">
        <v>3673</v>
      </c>
      <c r="B2259">
        <v>19</v>
      </c>
      <c r="C2259" t="s">
        <v>2785</v>
      </c>
      <c r="D2259" t="s">
        <v>2784</v>
      </c>
    </row>
    <row r="2260" spans="1:4" hidden="1" x14ac:dyDescent="0.25">
      <c r="A2260" t="s">
        <v>3673</v>
      </c>
      <c r="B2260">
        <v>20</v>
      </c>
      <c r="C2260" t="s">
        <v>3675</v>
      </c>
      <c r="D2260" t="s">
        <v>2847</v>
      </c>
    </row>
    <row r="2261" spans="1:4" hidden="1" x14ac:dyDescent="0.25">
      <c r="A2261" t="s">
        <v>3673</v>
      </c>
      <c r="B2261">
        <v>21</v>
      </c>
      <c r="C2261" t="s">
        <v>2045</v>
      </c>
      <c r="D2261" t="s">
        <v>3674</v>
      </c>
    </row>
    <row r="2262" spans="1:4" hidden="1" x14ac:dyDescent="0.25">
      <c r="A2262" t="s">
        <v>3673</v>
      </c>
      <c r="B2262">
        <v>22</v>
      </c>
      <c r="C2262" t="s">
        <v>996</v>
      </c>
      <c r="D2262" t="s">
        <v>59</v>
      </c>
    </row>
    <row r="2263" spans="1:4" hidden="1" x14ac:dyDescent="0.25">
      <c r="A2263" t="s">
        <v>3665</v>
      </c>
      <c r="B2263">
        <v>1</v>
      </c>
      <c r="C2263" t="s">
        <v>344</v>
      </c>
      <c r="D2263" t="s">
        <v>8</v>
      </c>
    </row>
    <row r="2264" spans="1:4" hidden="1" x14ac:dyDescent="0.25">
      <c r="A2264" t="s">
        <v>3665</v>
      </c>
      <c r="B2264">
        <v>2</v>
      </c>
      <c r="C2264" t="s">
        <v>2472</v>
      </c>
      <c r="D2264" t="s">
        <v>3672</v>
      </c>
    </row>
    <row r="2265" spans="1:4" hidden="1" x14ac:dyDescent="0.25">
      <c r="A2265" t="s">
        <v>3665</v>
      </c>
      <c r="B2265">
        <v>3</v>
      </c>
      <c r="C2265" t="s">
        <v>3333</v>
      </c>
      <c r="D2265" t="s">
        <v>2359</v>
      </c>
    </row>
    <row r="2266" spans="1:4" hidden="1" x14ac:dyDescent="0.25">
      <c r="A2266" t="s">
        <v>3665</v>
      </c>
      <c r="B2266">
        <v>4</v>
      </c>
      <c r="C2266" t="s">
        <v>1506</v>
      </c>
      <c r="D2266" t="s">
        <v>1506</v>
      </c>
    </row>
    <row r="2267" spans="1:4" hidden="1" x14ac:dyDescent="0.25">
      <c r="A2267" t="s">
        <v>3665</v>
      </c>
      <c r="B2267">
        <v>5</v>
      </c>
      <c r="C2267" t="s">
        <v>3226</v>
      </c>
      <c r="D2267" t="s">
        <v>98</v>
      </c>
    </row>
    <row r="2268" spans="1:4" hidden="1" x14ac:dyDescent="0.25">
      <c r="A2268" t="s">
        <v>3665</v>
      </c>
      <c r="B2268">
        <v>6</v>
      </c>
      <c r="C2268" t="s">
        <v>2351</v>
      </c>
      <c r="D2268" t="s">
        <v>2350</v>
      </c>
    </row>
    <row r="2269" spans="1:4" hidden="1" x14ac:dyDescent="0.25">
      <c r="A2269" t="s">
        <v>3665</v>
      </c>
      <c r="B2269">
        <v>7</v>
      </c>
      <c r="C2269" t="s">
        <v>2347</v>
      </c>
      <c r="D2269" t="s">
        <v>2346</v>
      </c>
    </row>
    <row r="2270" spans="1:4" hidden="1" x14ac:dyDescent="0.25">
      <c r="A2270" t="s">
        <v>3665</v>
      </c>
      <c r="B2270">
        <v>8</v>
      </c>
      <c r="C2270" t="s">
        <v>2818</v>
      </c>
      <c r="D2270" t="s">
        <v>2463</v>
      </c>
    </row>
    <row r="2271" spans="1:4" hidden="1" x14ac:dyDescent="0.25">
      <c r="A2271" t="s">
        <v>3665</v>
      </c>
      <c r="B2271">
        <v>9</v>
      </c>
      <c r="C2271" t="s">
        <v>2819</v>
      </c>
      <c r="D2271" t="s">
        <v>2342</v>
      </c>
    </row>
    <row r="2272" spans="1:4" hidden="1" x14ac:dyDescent="0.25">
      <c r="A2272" t="s">
        <v>3665</v>
      </c>
      <c r="B2272">
        <v>10</v>
      </c>
      <c r="C2272" t="s">
        <v>2858</v>
      </c>
      <c r="D2272" t="s">
        <v>2820</v>
      </c>
    </row>
    <row r="2273" spans="1:4" hidden="1" x14ac:dyDescent="0.25">
      <c r="A2273" t="s">
        <v>3665</v>
      </c>
      <c r="B2273">
        <v>11</v>
      </c>
      <c r="C2273" t="s">
        <v>591</v>
      </c>
      <c r="D2273" t="s">
        <v>3283</v>
      </c>
    </row>
    <row r="2274" spans="1:4" hidden="1" x14ac:dyDescent="0.25">
      <c r="A2274" t="s">
        <v>3665</v>
      </c>
      <c r="B2274">
        <v>12</v>
      </c>
      <c r="C2274" t="s">
        <v>428</v>
      </c>
      <c r="D2274" t="s">
        <v>19</v>
      </c>
    </row>
    <row r="2275" spans="1:4" hidden="1" x14ac:dyDescent="0.25">
      <c r="A2275" t="s">
        <v>3665</v>
      </c>
      <c r="B2275">
        <v>13</v>
      </c>
      <c r="C2275" t="s">
        <v>3671</v>
      </c>
      <c r="D2275" t="s">
        <v>2982</v>
      </c>
    </row>
    <row r="2276" spans="1:4" hidden="1" x14ac:dyDescent="0.25">
      <c r="A2276" t="s">
        <v>3665</v>
      </c>
      <c r="B2276">
        <v>14</v>
      </c>
      <c r="C2276" t="s">
        <v>3003</v>
      </c>
      <c r="D2276" t="s">
        <v>2981</v>
      </c>
    </row>
    <row r="2277" spans="1:4" hidden="1" x14ac:dyDescent="0.25">
      <c r="A2277" t="s">
        <v>3665</v>
      </c>
      <c r="B2277">
        <v>15</v>
      </c>
      <c r="C2277" t="s">
        <v>3670</v>
      </c>
      <c r="D2277" t="s">
        <v>3286</v>
      </c>
    </row>
    <row r="2278" spans="1:4" hidden="1" x14ac:dyDescent="0.25">
      <c r="A2278" t="s">
        <v>3665</v>
      </c>
      <c r="B2278">
        <v>16</v>
      </c>
      <c r="C2278" t="s">
        <v>3669</v>
      </c>
      <c r="D2278" t="s">
        <v>3287</v>
      </c>
    </row>
    <row r="2279" spans="1:4" hidden="1" x14ac:dyDescent="0.25">
      <c r="A2279" t="s">
        <v>3665</v>
      </c>
      <c r="B2279">
        <v>17</v>
      </c>
      <c r="C2279" t="s">
        <v>1538</v>
      </c>
      <c r="D2279" t="s">
        <v>3288</v>
      </c>
    </row>
    <row r="2280" spans="1:4" hidden="1" x14ac:dyDescent="0.25">
      <c r="A2280" t="s">
        <v>3665</v>
      </c>
      <c r="B2280">
        <v>18</v>
      </c>
      <c r="C2280" t="s">
        <v>341</v>
      </c>
      <c r="D2280" t="s">
        <v>1146</v>
      </c>
    </row>
    <row r="2281" spans="1:4" hidden="1" x14ac:dyDescent="0.25">
      <c r="A2281" t="s">
        <v>3665</v>
      </c>
      <c r="B2281">
        <v>19</v>
      </c>
      <c r="C2281" t="s">
        <v>3668</v>
      </c>
      <c r="D2281" t="s">
        <v>3290</v>
      </c>
    </row>
    <row r="2282" spans="1:4" hidden="1" x14ac:dyDescent="0.25">
      <c r="A2282" t="s">
        <v>3665</v>
      </c>
      <c r="B2282">
        <v>20</v>
      </c>
      <c r="C2282" t="s">
        <v>3667</v>
      </c>
      <c r="D2282" t="s">
        <v>3292</v>
      </c>
    </row>
    <row r="2283" spans="1:4" hidden="1" x14ac:dyDescent="0.25">
      <c r="A2283" t="s">
        <v>3665</v>
      </c>
      <c r="B2283">
        <v>21</v>
      </c>
      <c r="C2283" t="s">
        <v>377</v>
      </c>
      <c r="D2283" t="s">
        <v>51</v>
      </c>
    </row>
    <row r="2284" spans="1:4" hidden="1" x14ac:dyDescent="0.25">
      <c r="A2284" t="s">
        <v>3665</v>
      </c>
      <c r="B2284">
        <v>22</v>
      </c>
      <c r="C2284" t="s">
        <v>3403</v>
      </c>
      <c r="D2284" t="s">
        <v>3666</v>
      </c>
    </row>
    <row r="2285" spans="1:4" hidden="1" x14ac:dyDescent="0.25">
      <c r="A2285" t="s">
        <v>3665</v>
      </c>
      <c r="B2285">
        <v>23</v>
      </c>
      <c r="C2285" t="s">
        <v>3389</v>
      </c>
      <c r="D2285" t="s">
        <v>57</v>
      </c>
    </row>
    <row r="2286" spans="1:4" hidden="1" x14ac:dyDescent="0.25">
      <c r="A2286" t="s">
        <v>3661</v>
      </c>
      <c r="B2286">
        <v>1</v>
      </c>
      <c r="C2286" t="s">
        <v>295</v>
      </c>
      <c r="D2286" t="s">
        <v>14</v>
      </c>
    </row>
    <row r="2287" spans="1:4" hidden="1" x14ac:dyDescent="0.25">
      <c r="A2287" t="s">
        <v>3661</v>
      </c>
      <c r="B2287">
        <v>2</v>
      </c>
      <c r="C2287" t="s">
        <v>1405</v>
      </c>
      <c r="D2287" t="s">
        <v>1404</v>
      </c>
    </row>
    <row r="2288" spans="1:4" hidden="1" x14ac:dyDescent="0.25">
      <c r="A2288" t="s">
        <v>3661</v>
      </c>
      <c r="B2288">
        <v>3</v>
      </c>
      <c r="C2288" t="s">
        <v>886</v>
      </c>
      <c r="D2288" t="s">
        <v>142</v>
      </c>
    </row>
    <row r="2289" spans="1:4" hidden="1" x14ac:dyDescent="0.25">
      <c r="A2289" t="s">
        <v>3661</v>
      </c>
      <c r="B2289">
        <v>4</v>
      </c>
      <c r="C2289" t="s">
        <v>1352</v>
      </c>
      <c r="D2289" t="s">
        <v>1270</v>
      </c>
    </row>
    <row r="2290" spans="1:4" hidden="1" x14ac:dyDescent="0.25">
      <c r="A2290" t="s">
        <v>3661</v>
      </c>
      <c r="B2290">
        <v>5</v>
      </c>
      <c r="C2290" t="s">
        <v>1269</v>
      </c>
      <c r="D2290" t="s">
        <v>1524</v>
      </c>
    </row>
    <row r="2291" spans="1:4" hidden="1" x14ac:dyDescent="0.25">
      <c r="A2291" t="s">
        <v>3661</v>
      </c>
      <c r="B2291">
        <v>6</v>
      </c>
      <c r="C2291" t="s">
        <v>1401</v>
      </c>
      <c r="D2291" t="s">
        <v>1266</v>
      </c>
    </row>
    <row r="2292" spans="1:4" hidden="1" x14ac:dyDescent="0.25">
      <c r="A2292" t="s">
        <v>3661</v>
      </c>
      <c r="B2292">
        <v>7</v>
      </c>
      <c r="C2292" t="s">
        <v>1265</v>
      </c>
      <c r="D2292" t="s">
        <v>1264</v>
      </c>
    </row>
    <row r="2293" spans="1:4" hidden="1" x14ac:dyDescent="0.25">
      <c r="A2293" t="s">
        <v>3661</v>
      </c>
      <c r="B2293">
        <v>8</v>
      </c>
      <c r="C2293" t="s">
        <v>1400</v>
      </c>
      <c r="D2293" t="s">
        <v>1399</v>
      </c>
    </row>
    <row r="2294" spans="1:4" hidden="1" x14ac:dyDescent="0.25">
      <c r="A2294" t="s">
        <v>3661</v>
      </c>
      <c r="B2294">
        <v>9</v>
      </c>
      <c r="C2294" t="s">
        <v>1261</v>
      </c>
      <c r="D2294" t="s">
        <v>1260</v>
      </c>
    </row>
    <row r="2295" spans="1:4" hidden="1" x14ac:dyDescent="0.25">
      <c r="A2295" t="s">
        <v>3661</v>
      </c>
      <c r="B2295">
        <v>10</v>
      </c>
      <c r="C2295" t="s">
        <v>1052</v>
      </c>
      <c r="D2295" t="s">
        <v>140</v>
      </c>
    </row>
    <row r="2296" spans="1:4" hidden="1" x14ac:dyDescent="0.25">
      <c r="A2296" t="s">
        <v>3661</v>
      </c>
      <c r="B2296">
        <v>11</v>
      </c>
      <c r="C2296" t="s">
        <v>3664</v>
      </c>
      <c r="D2296" t="s">
        <v>2585</v>
      </c>
    </row>
    <row r="2297" spans="1:4" hidden="1" x14ac:dyDescent="0.25">
      <c r="A2297" t="s">
        <v>3661</v>
      </c>
      <c r="B2297">
        <v>12</v>
      </c>
      <c r="C2297" t="s">
        <v>1052</v>
      </c>
      <c r="D2297" t="s">
        <v>140</v>
      </c>
    </row>
    <row r="2298" spans="1:4" hidden="1" x14ac:dyDescent="0.25">
      <c r="A2298" t="s">
        <v>3661</v>
      </c>
      <c r="B2298">
        <v>13</v>
      </c>
      <c r="C2298" t="s">
        <v>1054</v>
      </c>
      <c r="D2298" t="s">
        <v>2185</v>
      </c>
    </row>
    <row r="2299" spans="1:4" hidden="1" x14ac:dyDescent="0.25">
      <c r="A2299" t="s">
        <v>3661</v>
      </c>
      <c r="B2299">
        <v>14</v>
      </c>
      <c r="C2299" t="s">
        <v>1056</v>
      </c>
      <c r="D2299" t="s">
        <v>3465</v>
      </c>
    </row>
    <row r="2300" spans="1:4" hidden="1" x14ac:dyDescent="0.25">
      <c r="A2300" t="s">
        <v>3661</v>
      </c>
      <c r="B2300">
        <v>15</v>
      </c>
      <c r="C2300" t="s">
        <v>3464</v>
      </c>
      <c r="D2300" t="s">
        <v>3463</v>
      </c>
    </row>
    <row r="2301" spans="1:4" hidden="1" x14ac:dyDescent="0.25">
      <c r="A2301" t="s">
        <v>3661</v>
      </c>
      <c r="B2301">
        <v>16</v>
      </c>
      <c r="C2301" t="s">
        <v>3462</v>
      </c>
      <c r="D2301" t="s">
        <v>3461</v>
      </c>
    </row>
    <row r="2302" spans="1:4" hidden="1" x14ac:dyDescent="0.25">
      <c r="A2302" t="s">
        <v>3661</v>
      </c>
      <c r="B2302">
        <v>17</v>
      </c>
      <c r="C2302" t="s">
        <v>3663</v>
      </c>
      <c r="D2302" t="s">
        <v>3459</v>
      </c>
    </row>
    <row r="2303" spans="1:4" hidden="1" x14ac:dyDescent="0.25">
      <c r="A2303" t="s">
        <v>3661</v>
      </c>
      <c r="B2303">
        <v>18</v>
      </c>
      <c r="C2303" t="s">
        <v>1027</v>
      </c>
      <c r="D2303" t="s">
        <v>2016</v>
      </c>
    </row>
    <row r="2304" spans="1:4" hidden="1" x14ac:dyDescent="0.25">
      <c r="A2304" t="s">
        <v>3661</v>
      </c>
      <c r="B2304">
        <v>19</v>
      </c>
      <c r="C2304" t="s">
        <v>3495</v>
      </c>
      <c r="D2304" t="s">
        <v>2839</v>
      </c>
    </row>
    <row r="2305" spans="1:4" hidden="1" x14ac:dyDescent="0.25">
      <c r="A2305" t="s">
        <v>3661</v>
      </c>
      <c r="B2305">
        <v>20</v>
      </c>
      <c r="C2305" t="s">
        <v>2248</v>
      </c>
      <c r="D2305" t="s">
        <v>2985</v>
      </c>
    </row>
    <row r="2306" spans="1:4" hidden="1" x14ac:dyDescent="0.25">
      <c r="A2306" t="s">
        <v>3661</v>
      </c>
      <c r="B2306">
        <v>21</v>
      </c>
      <c r="C2306" t="s">
        <v>573</v>
      </c>
      <c r="D2306" t="s">
        <v>1030</v>
      </c>
    </row>
    <row r="2307" spans="1:4" hidden="1" x14ac:dyDescent="0.25">
      <c r="A2307" t="s">
        <v>3661</v>
      </c>
      <c r="B2307">
        <v>22</v>
      </c>
      <c r="C2307" t="s">
        <v>492</v>
      </c>
      <c r="D2307" t="s">
        <v>26</v>
      </c>
    </row>
    <row r="2308" spans="1:4" hidden="1" x14ac:dyDescent="0.25">
      <c r="A2308" t="s">
        <v>3661</v>
      </c>
      <c r="B2308">
        <v>23</v>
      </c>
      <c r="C2308" t="s">
        <v>3662</v>
      </c>
      <c r="D2308" t="s">
        <v>205</v>
      </c>
    </row>
    <row r="2309" spans="1:4" hidden="1" x14ac:dyDescent="0.25">
      <c r="A2309" t="s">
        <v>3661</v>
      </c>
      <c r="B2309">
        <v>24</v>
      </c>
      <c r="C2309" t="s">
        <v>1043</v>
      </c>
      <c r="D2309" t="s">
        <v>2246</v>
      </c>
    </row>
    <row r="2310" spans="1:4" hidden="1" x14ac:dyDescent="0.25">
      <c r="A2310" t="s">
        <v>3661</v>
      </c>
      <c r="B2310">
        <v>25</v>
      </c>
      <c r="C2310" t="s">
        <v>3529</v>
      </c>
      <c r="D2310" t="s">
        <v>34</v>
      </c>
    </row>
    <row r="2311" spans="1:4" hidden="1" x14ac:dyDescent="0.25">
      <c r="A2311" t="s">
        <v>3660</v>
      </c>
      <c r="B2311">
        <v>1</v>
      </c>
      <c r="C2311" t="s">
        <v>344</v>
      </c>
      <c r="D2311" t="s">
        <v>8</v>
      </c>
    </row>
    <row r="2312" spans="1:4" hidden="1" x14ac:dyDescent="0.25">
      <c r="A2312" t="s">
        <v>3660</v>
      </c>
      <c r="B2312">
        <v>2</v>
      </c>
      <c r="C2312" t="s">
        <v>428</v>
      </c>
      <c r="D2312" t="s">
        <v>19</v>
      </c>
    </row>
    <row r="2313" spans="1:4" hidden="1" x14ac:dyDescent="0.25">
      <c r="A2313" t="s">
        <v>3654</v>
      </c>
      <c r="B2313">
        <v>1</v>
      </c>
      <c r="C2313" t="s">
        <v>344</v>
      </c>
      <c r="D2313" t="s">
        <v>8</v>
      </c>
    </row>
    <row r="2314" spans="1:4" hidden="1" x14ac:dyDescent="0.25">
      <c r="A2314" t="s">
        <v>3654</v>
      </c>
      <c r="B2314">
        <v>2</v>
      </c>
      <c r="C2314" t="s">
        <v>692</v>
      </c>
      <c r="D2314" t="s">
        <v>935</v>
      </c>
    </row>
    <row r="2315" spans="1:4" hidden="1" x14ac:dyDescent="0.25">
      <c r="A2315" t="s">
        <v>3654</v>
      </c>
      <c r="B2315">
        <v>3</v>
      </c>
      <c r="C2315" t="s">
        <v>792</v>
      </c>
      <c r="D2315" t="s">
        <v>3659</v>
      </c>
    </row>
    <row r="2316" spans="1:4" hidden="1" x14ac:dyDescent="0.25">
      <c r="A2316" t="s">
        <v>3654</v>
      </c>
      <c r="B2316">
        <v>4</v>
      </c>
      <c r="C2316" t="s">
        <v>3057</v>
      </c>
      <c r="D2316" t="s">
        <v>688</v>
      </c>
    </row>
    <row r="2317" spans="1:4" hidden="1" x14ac:dyDescent="0.25">
      <c r="A2317" t="s">
        <v>3654</v>
      </c>
      <c r="B2317">
        <v>5</v>
      </c>
      <c r="C2317" t="s">
        <v>687</v>
      </c>
      <c r="D2317" t="s">
        <v>66</v>
      </c>
    </row>
    <row r="2318" spans="1:4" hidden="1" x14ac:dyDescent="0.25">
      <c r="A2318" t="s">
        <v>3654</v>
      </c>
      <c r="B2318">
        <v>6</v>
      </c>
      <c r="C2318" t="s">
        <v>1582</v>
      </c>
      <c r="D2318" t="s">
        <v>685</v>
      </c>
    </row>
    <row r="2319" spans="1:4" hidden="1" x14ac:dyDescent="0.25">
      <c r="A2319" t="s">
        <v>3654</v>
      </c>
      <c r="B2319">
        <v>7</v>
      </c>
      <c r="C2319" t="s">
        <v>3658</v>
      </c>
      <c r="D2319" t="s">
        <v>2219</v>
      </c>
    </row>
    <row r="2320" spans="1:4" hidden="1" x14ac:dyDescent="0.25">
      <c r="A2320" t="s">
        <v>3654</v>
      </c>
      <c r="B2320">
        <v>8</v>
      </c>
      <c r="C2320" t="s">
        <v>2259</v>
      </c>
      <c r="D2320" t="s">
        <v>681</v>
      </c>
    </row>
    <row r="2321" spans="1:4" hidden="1" x14ac:dyDescent="0.25">
      <c r="A2321" t="s">
        <v>3654</v>
      </c>
      <c r="B2321">
        <v>9</v>
      </c>
      <c r="C2321" t="s">
        <v>3415</v>
      </c>
      <c r="D2321" t="s">
        <v>3277</v>
      </c>
    </row>
    <row r="2322" spans="1:4" hidden="1" x14ac:dyDescent="0.25">
      <c r="A2322" t="s">
        <v>3654</v>
      </c>
      <c r="B2322">
        <v>10</v>
      </c>
      <c r="C2322" t="s">
        <v>2796</v>
      </c>
      <c r="D2322" t="s">
        <v>2795</v>
      </c>
    </row>
    <row r="2323" spans="1:4" hidden="1" x14ac:dyDescent="0.25">
      <c r="A2323" t="s">
        <v>3654</v>
      </c>
      <c r="B2323">
        <v>11</v>
      </c>
      <c r="C2323" t="s">
        <v>2811</v>
      </c>
      <c r="D2323" t="s">
        <v>676</v>
      </c>
    </row>
    <row r="2324" spans="1:4" hidden="1" x14ac:dyDescent="0.25">
      <c r="A2324" t="s">
        <v>3654</v>
      </c>
      <c r="B2324">
        <v>12</v>
      </c>
      <c r="C2324" t="s">
        <v>1384</v>
      </c>
      <c r="D2324" t="s">
        <v>17</v>
      </c>
    </row>
    <row r="2325" spans="1:4" hidden="1" x14ac:dyDescent="0.25">
      <c r="A2325" t="s">
        <v>3654</v>
      </c>
      <c r="B2325">
        <v>13</v>
      </c>
      <c r="C2325" t="s">
        <v>1179</v>
      </c>
      <c r="D2325" t="s">
        <v>2851</v>
      </c>
    </row>
    <row r="2326" spans="1:4" hidden="1" x14ac:dyDescent="0.25">
      <c r="A2326" t="s">
        <v>3654</v>
      </c>
      <c r="B2326">
        <v>14</v>
      </c>
      <c r="C2326" t="s">
        <v>1006</v>
      </c>
      <c r="D2326" t="s">
        <v>671</v>
      </c>
    </row>
    <row r="2327" spans="1:4" hidden="1" x14ac:dyDescent="0.25">
      <c r="A2327" t="s">
        <v>3654</v>
      </c>
      <c r="B2327">
        <v>15</v>
      </c>
      <c r="C2327" t="s">
        <v>3420</v>
      </c>
      <c r="D2327" t="s">
        <v>3657</v>
      </c>
    </row>
    <row r="2328" spans="1:4" hidden="1" x14ac:dyDescent="0.25">
      <c r="A2328" t="s">
        <v>3654</v>
      </c>
      <c r="B2328">
        <v>16</v>
      </c>
      <c r="C2328" t="s">
        <v>2256</v>
      </c>
      <c r="D2328" t="s">
        <v>1581</v>
      </c>
    </row>
    <row r="2329" spans="1:4" hidden="1" x14ac:dyDescent="0.25">
      <c r="A2329" t="s">
        <v>3654</v>
      </c>
      <c r="B2329">
        <v>17</v>
      </c>
      <c r="C2329" t="s">
        <v>3656</v>
      </c>
      <c r="D2329" t="s">
        <v>3067</v>
      </c>
    </row>
    <row r="2330" spans="1:4" hidden="1" x14ac:dyDescent="0.25">
      <c r="A2330" t="s">
        <v>3654</v>
      </c>
      <c r="B2330">
        <v>18</v>
      </c>
      <c r="C2330" t="s">
        <v>512</v>
      </c>
      <c r="D2330" t="s">
        <v>511</v>
      </c>
    </row>
    <row r="2331" spans="1:4" hidden="1" x14ac:dyDescent="0.25">
      <c r="A2331" t="s">
        <v>3654</v>
      </c>
      <c r="B2331">
        <v>19</v>
      </c>
      <c r="C2331" t="s">
        <v>2644</v>
      </c>
      <c r="D2331" t="s">
        <v>3655</v>
      </c>
    </row>
    <row r="2332" spans="1:4" hidden="1" x14ac:dyDescent="0.25">
      <c r="A2332" t="s">
        <v>3654</v>
      </c>
      <c r="B2332">
        <v>20</v>
      </c>
      <c r="C2332" t="s">
        <v>3071</v>
      </c>
      <c r="D2332" t="s">
        <v>3070</v>
      </c>
    </row>
    <row r="2333" spans="1:4" hidden="1" x14ac:dyDescent="0.25">
      <c r="A2333" t="s">
        <v>3654</v>
      </c>
      <c r="B2333">
        <v>21</v>
      </c>
      <c r="C2333" t="s">
        <v>3073</v>
      </c>
      <c r="D2333" t="s">
        <v>3072</v>
      </c>
    </row>
    <row r="2334" spans="1:4" hidden="1" x14ac:dyDescent="0.25">
      <c r="A2334" t="s">
        <v>3654</v>
      </c>
      <c r="B2334">
        <v>22</v>
      </c>
      <c r="C2334" t="s">
        <v>3653</v>
      </c>
      <c r="D2334" t="s">
        <v>18</v>
      </c>
    </row>
    <row r="2335" spans="1:4" hidden="1" x14ac:dyDescent="0.25">
      <c r="A2335" t="s">
        <v>3649</v>
      </c>
      <c r="B2335">
        <v>1</v>
      </c>
      <c r="C2335" t="s">
        <v>3652</v>
      </c>
      <c r="D2335" t="s">
        <v>35</v>
      </c>
    </row>
    <row r="2336" spans="1:4" hidden="1" x14ac:dyDescent="0.25">
      <c r="A2336" t="s">
        <v>3649</v>
      </c>
      <c r="B2336">
        <v>2</v>
      </c>
      <c r="C2336" t="s">
        <v>1267</v>
      </c>
      <c r="D2336" t="s">
        <v>3177</v>
      </c>
    </row>
    <row r="2337" spans="1:4" hidden="1" x14ac:dyDescent="0.25">
      <c r="A2337" t="s">
        <v>3649</v>
      </c>
      <c r="B2337">
        <v>3</v>
      </c>
      <c r="C2337" t="s">
        <v>3327</v>
      </c>
      <c r="D2337" t="s">
        <v>3651</v>
      </c>
    </row>
    <row r="2338" spans="1:4" hidden="1" x14ac:dyDescent="0.25">
      <c r="A2338" t="s">
        <v>3649</v>
      </c>
      <c r="B2338">
        <v>4</v>
      </c>
      <c r="C2338" t="s">
        <v>1046</v>
      </c>
      <c r="D2338" t="s">
        <v>1045</v>
      </c>
    </row>
    <row r="2339" spans="1:4" hidden="1" x14ac:dyDescent="0.25">
      <c r="A2339" t="s">
        <v>3649</v>
      </c>
      <c r="B2339">
        <v>5</v>
      </c>
      <c r="C2339" t="s">
        <v>3650</v>
      </c>
      <c r="D2339" t="s">
        <v>3439</v>
      </c>
    </row>
    <row r="2340" spans="1:4" hidden="1" x14ac:dyDescent="0.25">
      <c r="A2340" t="s">
        <v>3649</v>
      </c>
      <c r="B2340">
        <v>6</v>
      </c>
      <c r="C2340" t="s">
        <v>3159</v>
      </c>
      <c r="D2340" t="s">
        <v>94</v>
      </c>
    </row>
    <row r="2341" spans="1:4" hidden="1" x14ac:dyDescent="0.25">
      <c r="A2341" t="s">
        <v>3649</v>
      </c>
      <c r="B2341">
        <v>7</v>
      </c>
      <c r="C2341" t="s">
        <v>1188</v>
      </c>
      <c r="D2341" t="s">
        <v>3437</v>
      </c>
    </row>
    <row r="2342" spans="1:4" hidden="1" x14ac:dyDescent="0.25">
      <c r="A2342" t="s">
        <v>3649</v>
      </c>
      <c r="B2342">
        <v>8</v>
      </c>
      <c r="C2342" t="s">
        <v>2974</v>
      </c>
      <c r="D2342" t="s">
        <v>3272</v>
      </c>
    </row>
    <row r="2343" spans="1:4" hidden="1" x14ac:dyDescent="0.25">
      <c r="A2343" t="s">
        <v>3649</v>
      </c>
      <c r="B2343">
        <v>9</v>
      </c>
      <c r="C2343" t="s">
        <v>3038</v>
      </c>
      <c r="D2343" t="s">
        <v>21</v>
      </c>
    </row>
    <row r="2344" spans="1:4" hidden="1" x14ac:dyDescent="0.25">
      <c r="A2344" t="s">
        <v>3649</v>
      </c>
      <c r="B2344">
        <v>10</v>
      </c>
      <c r="C2344" t="s">
        <v>3041</v>
      </c>
      <c r="D2344" t="s">
        <v>3040</v>
      </c>
    </row>
    <row r="2345" spans="1:4" hidden="1" x14ac:dyDescent="0.25">
      <c r="A2345" t="s">
        <v>3649</v>
      </c>
      <c r="B2345">
        <v>11</v>
      </c>
      <c r="C2345" t="s">
        <v>2571</v>
      </c>
      <c r="D2345" t="s">
        <v>3042</v>
      </c>
    </row>
    <row r="2346" spans="1:4" hidden="1" x14ac:dyDescent="0.25">
      <c r="A2346" t="s">
        <v>3649</v>
      </c>
      <c r="B2346">
        <v>12</v>
      </c>
      <c r="C2346" t="s">
        <v>453</v>
      </c>
      <c r="D2346" t="s">
        <v>3516</v>
      </c>
    </row>
    <row r="2347" spans="1:4" hidden="1" x14ac:dyDescent="0.25">
      <c r="A2347" t="s">
        <v>3649</v>
      </c>
      <c r="B2347">
        <v>13</v>
      </c>
      <c r="C2347" t="s">
        <v>3259</v>
      </c>
      <c r="D2347" t="s">
        <v>92</v>
      </c>
    </row>
    <row r="2348" spans="1:4" hidden="1" x14ac:dyDescent="0.25">
      <c r="A2348" t="s">
        <v>3649</v>
      </c>
      <c r="B2348">
        <v>14</v>
      </c>
      <c r="C2348" t="s">
        <v>3515</v>
      </c>
      <c r="D2348" t="s">
        <v>3514</v>
      </c>
    </row>
    <row r="2349" spans="1:4" hidden="1" x14ac:dyDescent="0.25">
      <c r="A2349" t="s">
        <v>3649</v>
      </c>
      <c r="B2349">
        <v>15</v>
      </c>
      <c r="C2349" t="s">
        <v>3050</v>
      </c>
      <c r="D2349" t="s">
        <v>3046</v>
      </c>
    </row>
    <row r="2350" spans="1:4" hidden="1" x14ac:dyDescent="0.25">
      <c r="A2350" t="s">
        <v>3649</v>
      </c>
      <c r="B2350">
        <v>16</v>
      </c>
      <c r="C2350" t="s">
        <v>1384</v>
      </c>
      <c r="D2350" t="s">
        <v>17</v>
      </c>
    </row>
    <row r="2351" spans="1:4" hidden="1" x14ac:dyDescent="0.25">
      <c r="A2351" t="s">
        <v>3647</v>
      </c>
      <c r="B2351">
        <v>1</v>
      </c>
      <c r="C2351" t="s">
        <v>344</v>
      </c>
      <c r="D2351" t="s">
        <v>8</v>
      </c>
    </row>
    <row r="2352" spans="1:4" hidden="1" x14ac:dyDescent="0.25">
      <c r="A2352" t="s">
        <v>3647</v>
      </c>
      <c r="B2352">
        <v>2</v>
      </c>
      <c r="C2352" t="s">
        <v>692</v>
      </c>
      <c r="D2352" t="s">
        <v>513</v>
      </c>
    </row>
    <row r="2353" spans="1:4" hidden="1" x14ac:dyDescent="0.25">
      <c r="A2353" t="s">
        <v>3647</v>
      </c>
      <c r="B2353">
        <v>3</v>
      </c>
      <c r="C2353" t="s">
        <v>3349</v>
      </c>
      <c r="D2353" t="s">
        <v>3416</v>
      </c>
    </row>
    <row r="2354" spans="1:4" hidden="1" x14ac:dyDescent="0.25">
      <c r="A2354" t="s">
        <v>3647</v>
      </c>
      <c r="B2354">
        <v>4</v>
      </c>
      <c r="C2354" t="s">
        <v>3057</v>
      </c>
      <c r="D2354" t="s">
        <v>688</v>
      </c>
    </row>
    <row r="2355" spans="1:4" hidden="1" x14ac:dyDescent="0.25">
      <c r="A2355" t="s">
        <v>3647</v>
      </c>
      <c r="B2355">
        <v>5</v>
      </c>
      <c r="C2355" t="s">
        <v>687</v>
      </c>
      <c r="D2355" t="s">
        <v>66</v>
      </c>
    </row>
    <row r="2356" spans="1:4" hidden="1" x14ac:dyDescent="0.25">
      <c r="A2356" t="s">
        <v>3647</v>
      </c>
      <c r="B2356">
        <v>6</v>
      </c>
      <c r="C2356" t="s">
        <v>1582</v>
      </c>
      <c r="D2356" t="s">
        <v>685</v>
      </c>
    </row>
    <row r="2357" spans="1:4" hidden="1" x14ac:dyDescent="0.25">
      <c r="A2357" t="s">
        <v>3647</v>
      </c>
      <c r="B2357">
        <v>7</v>
      </c>
      <c r="C2357" t="s">
        <v>563</v>
      </c>
      <c r="D2357" t="s">
        <v>270</v>
      </c>
    </row>
    <row r="2358" spans="1:4" hidden="1" x14ac:dyDescent="0.25">
      <c r="A2358" t="s">
        <v>3647</v>
      </c>
      <c r="B2358">
        <v>8</v>
      </c>
      <c r="C2358" t="s">
        <v>1012</v>
      </c>
      <c r="D2358" t="s">
        <v>3323</v>
      </c>
    </row>
    <row r="2359" spans="1:4" hidden="1" x14ac:dyDescent="0.25">
      <c r="A2359" t="s">
        <v>3647</v>
      </c>
      <c r="B2359">
        <v>9</v>
      </c>
      <c r="C2359" t="s">
        <v>3648</v>
      </c>
      <c r="D2359" t="s">
        <v>3151</v>
      </c>
    </row>
    <row r="2360" spans="1:4" hidden="1" x14ac:dyDescent="0.25">
      <c r="A2360" t="s">
        <v>3647</v>
      </c>
      <c r="B2360">
        <v>10</v>
      </c>
      <c r="C2360" t="s">
        <v>510</v>
      </c>
      <c r="D2360" t="s">
        <v>3324</v>
      </c>
    </row>
    <row r="2361" spans="1:4" hidden="1" x14ac:dyDescent="0.25">
      <c r="A2361" t="s">
        <v>3647</v>
      </c>
      <c r="B2361">
        <v>11</v>
      </c>
      <c r="C2361" t="s">
        <v>3377</v>
      </c>
      <c r="D2361" t="s">
        <v>1045</v>
      </c>
    </row>
    <row r="2362" spans="1:4" hidden="1" x14ac:dyDescent="0.25">
      <c r="A2362" t="s">
        <v>3647</v>
      </c>
      <c r="B2362">
        <v>12</v>
      </c>
      <c r="C2362" t="s">
        <v>3327</v>
      </c>
      <c r="D2362" t="s">
        <v>3326</v>
      </c>
    </row>
    <row r="2363" spans="1:4" hidden="1" x14ac:dyDescent="0.25">
      <c r="A2363" t="s">
        <v>3647</v>
      </c>
      <c r="B2363">
        <v>13</v>
      </c>
      <c r="C2363" t="s">
        <v>1267</v>
      </c>
      <c r="D2363" t="s">
        <v>2339</v>
      </c>
    </row>
    <row r="2364" spans="1:4" hidden="1" x14ac:dyDescent="0.25">
      <c r="A2364" t="s">
        <v>3647</v>
      </c>
      <c r="B2364">
        <v>14</v>
      </c>
      <c r="C2364" t="s">
        <v>3646</v>
      </c>
      <c r="D2364" t="s">
        <v>35</v>
      </c>
    </row>
    <row r="2365" spans="1:4" hidden="1" x14ac:dyDescent="0.25">
      <c r="A2365" t="s">
        <v>3642</v>
      </c>
      <c r="B2365">
        <v>1</v>
      </c>
      <c r="C2365" t="s">
        <v>344</v>
      </c>
      <c r="D2365" t="s">
        <v>8</v>
      </c>
    </row>
    <row r="2366" spans="1:4" hidden="1" x14ac:dyDescent="0.25">
      <c r="A2366" t="s">
        <v>3642</v>
      </c>
      <c r="B2366">
        <v>2</v>
      </c>
      <c r="C2366" t="s">
        <v>3536</v>
      </c>
      <c r="D2366" t="s">
        <v>3645</v>
      </c>
    </row>
    <row r="2367" spans="1:4" hidden="1" x14ac:dyDescent="0.25">
      <c r="A2367" t="s">
        <v>3642</v>
      </c>
      <c r="B2367">
        <v>3</v>
      </c>
      <c r="C2367" t="s">
        <v>3007</v>
      </c>
      <c r="D2367" t="s">
        <v>3006</v>
      </c>
    </row>
    <row r="2368" spans="1:4" hidden="1" x14ac:dyDescent="0.25">
      <c r="A2368" t="s">
        <v>3642</v>
      </c>
      <c r="B2368">
        <v>4</v>
      </c>
      <c r="C2368" t="s">
        <v>2356</v>
      </c>
      <c r="D2368" t="s">
        <v>2355</v>
      </c>
    </row>
    <row r="2369" spans="1:4" hidden="1" x14ac:dyDescent="0.25">
      <c r="A2369" t="s">
        <v>3642</v>
      </c>
      <c r="B2369">
        <v>5</v>
      </c>
      <c r="C2369" t="s">
        <v>1101</v>
      </c>
      <c r="D2369" t="s">
        <v>3004</v>
      </c>
    </row>
    <row r="2370" spans="1:4" hidden="1" x14ac:dyDescent="0.25">
      <c r="A2370" t="s">
        <v>3642</v>
      </c>
      <c r="B2370">
        <v>6</v>
      </c>
      <c r="C2370" t="s">
        <v>2351</v>
      </c>
      <c r="D2370" t="s">
        <v>2350</v>
      </c>
    </row>
    <row r="2371" spans="1:4" hidden="1" x14ac:dyDescent="0.25">
      <c r="A2371" t="s">
        <v>3642</v>
      </c>
      <c r="B2371">
        <v>7</v>
      </c>
      <c r="C2371" t="s">
        <v>2347</v>
      </c>
      <c r="D2371" t="s">
        <v>2346</v>
      </c>
    </row>
    <row r="2372" spans="1:4" hidden="1" x14ac:dyDescent="0.25">
      <c r="A2372" t="s">
        <v>3642</v>
      </c>
      <c r="B2372">
        <v>8</v>
      </c>
      <c r="C2372" t="s">
        <v>2818</v>
      </c>
      <c r="D2372" t="s">
        <v>2463</v>
      </c>
    </row>
    <row r="2373" spans="1:4" hidden="1" x14ac:dyDescent="0.25">
      <c r="A2373" t="s">
        <v>3642</v>
      </c>
      <c r="B2373">
        <v>9</v>
      </c>
      <c r="C2373" t="s">
        <v>1728</v>
      </c>
      <c r="D2373" t="s">
        <v>2817</v>
      </c>
    </row>
    <row r="2374" spans="1:4" hidden="1" x14ac:dyDescent="0.25">
      <c r="A2374" t="s">
        <v>3642</v>
      </c>
      <c r="B2374">
        <v>10</v>
      </c>
      <c r="C2374" t="s">
        <v>3644</v>
      </c>
      <c r="D2374" t="s">
        <v>3643</v>
      </c>
    </row>
    <row r="2375" spans="1:4" hidden="1" x14ac:dyDescent="0.25">
      <c r="A2375" t="s">
        <v>3642</v>
      </c>
      <c r="B2375">
        <v>11</v>
      </c>
      <c r="C2375" t="s">
        <v>341</v>
      </c>
      <c r="D2375" t="s">
        <v>2809</v>
      </c>
    </row>
    <row r="2376" spans="1:4" hidden="1" x14ac:dyDescent="0.25">
      <c r="A2376" t="s">
        <v>3642</v>
      </c>
      <c r="B2376">
        <v>12</v>
      </c>
      <c r="C2376" t="s">
        <v>497</v>
      </c>
      <c r="D2376" t="s">
        <v>2737</v>
      </c>
    </row>
    <row r="2377" spans="1:4" hidden="1" x14ac:dyDescent="0.25">
      <c r="A2377" t="s">
        <v>3642</v>
      </c>
      <c r="B2377">
        <v>13</v>
      </c>
      <c r="C2377" t="s">
        <v>461</v>
      </c>
      <c r="D2377" t="s">
        <v>37</v>
      </c>
    </row>
    <row r="2378" spans="1:4" hidden="1" x14ac:dyDescent="0.25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 hidden="1" x14ac:dyDescent="0.25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 hidden="1" x14ac:dyDescent="0.25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 hidden="1" x14ac:dyDescent="0.25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 hidden="1" x14ac:dyDescent="0.25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 hidden="1" x14ac:dyDescent="0.25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 hidden="1" x14ac:dyDescent="0.25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 hidden="1" x14ac:dyDescent="0.25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 hidden="1" x14ac:dyDescent="0.25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 hidden="1" x14ac:dyDescent="0.25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 hidden="1" x14ac:dyDescent="0.25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 hidden="1" x14ac:dyDescent="0.25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 hidden="1" x14ac:dyDescent="0.25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 hidden="1" x14ac:dyDescent="0.25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 hidden="1" x14ac:dyDescent="0.25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 hidden="1" x14ac:dyDescent="0.25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 hidden="1" x14ac:dyDescent="0.25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 hidden="1" x14ac:dyDescent="0.25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 hidden="1" x14ac:dyDescent="0.25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 hidden="1" x14ac:dyDescent="0.25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 hidden="1" x14ac:dyDescent="0.25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 hidden="1" x14ac:dyDescent="0.25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 hidden="1" x14ac:dyDescent="0.25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 hidden="1" x14ac:dyDescent="0.25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 hidden="1" x14ac:dyDescent="0.25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 hidden="1" x14ac:dyDescent="0.25">
      <c r="A2403" t="s">
        <v>3631</v>
      </c>
      <c r="B2403">
        <v>1</v>
      </c>
      <c r="C2403" t="s">
        <v>344</v>
      </c>
      <c r="D2403" t="s">
        <v>8</v>
      </c>
    </row>
    <row r="2404" spans="1:4" hidden="1" x14ac:dyDescent="0.25">
      <c r="A2404" t="s">
        <v>3631</v>
      </c>
      <c r="B2404">
        <v>2</v>
      </c>
      <c r="C2404" t="s">
        <v>1140</v>
      </c>
      <c r="D2404" t="s">
        <v>3638</v>
      </c>
    </row>
    <row r="2405" spans="1:4" hidden="1" x14ac:dyDescent="0.25">
      <c r="A2405" t="s">
        <v>3631</v>
      </c>
      <c r="B2405">
        <v>3</v>
      </c>
      <c r="C2405" t="s">
        <v>2738</v>
      </c>
      <c r="D2405" t="s">
        <v>2737</v>
      </c>
    </row>
    <row r="2406" spans="1:4" hidden="1" x14ac:dyDescent="0.25">
      <c r="A2406" t="s">
        <v>3631</v>
      </c>
      <c r="B2406">
        <v>4</v>
      </c>
      <c r="C2406" t="s">
        <v>3397</v>
      </c>
      <c r="D2406" t="s">
        <v>2739</v>
      </c>
    </row>
    <row r="2407" spans="1:4" hidden="1" x14ac:dyDescent="0.25">
      <c r="A2407" t="s">
        <v>3631</v>
      </c>
      <c r="B2407">
        <v>5</v>
      </c>
      <c r="C2407" t="s">
        <v>424</v>
      </c>
      <c r="D2407" t="s">
        <v>3186</v>
      </c>
    </row>
    <row r="2408" spans="1:4" hidden="1" x14ac:dyDescent="0.25">
      <c r="A2408" t="s">
        <v>3631</v>
      </c>
      <c r="B2408">
        <v>6</v>
      </c>
      <c r="C2408" t="s">
        <v>2343</v>
      </c>
      <c r="D2408" t="s">
        <v>3637</v>
      </c>
    </row>
    <row r="2409" spans="1:4" hidden="1" x14ac:dyDescent="0.25">
      <c r="A2409" t="s">
        <v>3631</v>
      </c>
      <c r="B2409">
        <v>7</v>
      </c>
      <c r="C2409" t="s">
        <v>3189</v>
      </c>
      <c r="D2409" t="s">
        <v>3636</v>
      </c>
    </row>
    <row r="2410" spans="1:4" hidden="1" x14ac:dyDescent="0.25">
      <c r="A2410" t="s">
        <v>3631</v>
      </c>
      <c r="B2410">
        <v>8</v>
      </c>
      <c r="C2410" t="s">
        <v>2757</v>
      </c>
      <c r="D2410" t="s">
        <v>2745</v>
      </c>
    </row>
    <row r="2411" spans="1:4" hidden="1" x14ac:dyDescent="0.25">
      <c r="A2411" t="s">
        <v>3631</v>
      </c>
      <c r="B2411">
        <v>9</v>
      </c>
      <c r="C2411" t="s">
        <v>2748</v>
      </c>
      <c r="D2411" t="s">
        <v>3193</v>
      </c>
    </row>
    <row r="2412" spans="1:4" hidden="1" x14ac:dyDescent="0.25">
      <c r="A2412" t="s">
        <v>3631</v>
      </c>
      <c r="B2412">
        <v>10</v>
      </c>
      <c r="C2412" t="s">
        <v>3443</v>
      </c>
      <c r="D2412" t="s">
        <v>63</v>
      </c>
    </row>
    <row r="2413" spans="1:4" hidden="1" x14ac:dyDescent="0.25">
      <c r="A2413" t="s">
        <v>3631</v>
      </c>
      <c r="B2413">
        <v>11</v>
      </c>
      <c r="C2413" t="s">
        <v>2752</v>
      </c>
      <c r="D2413" t="s">
        <v>3635</v>
      </c>
    </row>
    <row r="2414" spans="1:4" hidden="1" x14ac:dyDescent="0.25">
      <c r="A2414" t="s">
        <v>3631</v>
      </c>
      <c r="B2414">
        <v>12</v>
      </c>
      <c r="C2414" t="s">
        <v>428</v>
      </c>
      <c r="D2414" t="s">
        <v>19</v>
      </c>
    </row>
    <row r="2415" spans="1:4" hidden="1" x14ac:dyDescent="0.25">
      <c r="A2415" t="s">
        <v>3631</v>
      </c>
      <c r="B2415">
        <v>13</v>
      </c>
      <c r="C2415" t="s">
        <v>3634</v>
      </c>
      <c r="D2415" t="s">
        <v>2981</v>
      </c>
    </row>
    <row r="2416" spans="1:4" hidden="1" x14ac:dyDescent="0.25">
      <c r="A2416" t="s">
        <v>3631</v>
      </c>
      <c r="B2416">
        <v>14</v>
      </c>
      <c r="C2416" t="s">
        <v>3509</v>
      </c>
      <c r="D2416" t="s">
        <v>3633</v>
      </c>
    </row>
    <row r="2417" spans="1:4" hidden="1" x14ac:dyDescent="0.25">
      <c r="A2417" t="s">
        <v>3631</v>
      </c>
      <c r="B2417">
        <v>15</v>
      </c>
      <c r="C2417" t="s">
        <v>3632</v>
      </c>
      <c r="D2417" t="s">
        <v>3506</v>
      </c>
    </row>
    <row r="2418" spans="1:4" hidden="1" x14ac:dyDescent="0.25">
      <c r="A2418" t="s">
        <v>3631</v>
      </c>
      <c r="B2418">
        <v>16</v>
      </c>
      <c r="C2418" t="s">
        <v>1497</v>
      </c>
      <c r="D2418" t="s">
        <v>39</v>
      </c>
    </row>
    <row r="2419" spans="1:4" hidden="1" x14ac:dyDescent="0.25">
      <c r="A2419" t="s">
        <v>3630</v>
      </c>
      <c r="B2419">
        <v>1</v>
      </c>
      <c r="C2419" t="s">
        <v>344</v>
      </c>
      <c r="D2419" t="s">
        <v>8</v>
      </c>
    </row>
    <row r="2420" spans="1:4" hidden="1" x14ac:dyDescent="0.25">
      <c r="A2420" t="s">
        <v>3630</v>
      </c>
      <c r="B2420">
        <v>2</v>
      </c>
      <c r="C2420" t="s">
        <v>563</v>
      </c>
      <c r="D2420" t="s">
        <v>478</v>
      </c>
    </row>
    <row r="2421" spans="1:4" hidden="1" x14ac:dyDescent="0.25">
      <c r="A2421" t="s">
        <v>3630</v>
      </c>
      <c r="B2421">
        <v>3</v>
      </c>
      <c r="C2421" t="s">
        <v>481</v>
      </c>
      <c r="D2421" t="s">
        <v>480</v>
      </c>
    </row>
    <row r="2422" spans="1:4" hidden="1" x14ac:dyDescent="0.25">
      <c r="A2422" t="s">
        <v>3630</v>
      </c>
      <c r="B2422">
        <v>4</v>
      </c>
      <c r="C2422" t="s">
        <v>483</v>
      </c>
      <c r="D2422" t="s">
        <v>2251</v>
      </c>
    </row>
    <row r="2423" spans="1:4" hidden="1" x14ac:dyDescent="0.25">
      <c r="A2423" t="s">
        <v>3630</v>
      </c>
      <c r="B2423">
        <v>5</v>
      </c>
      <c r="C2423" t="s">
        <v>3030</v>
      </c>
      <c r="D2423" t="s">
        <v>3587</v>
      </c>
    </row>
    <row r="2424" spans="1:4" hidden="1" x14ac:dyDescent="0.25">
      <c r="A2424" t="s">
        <v>3630</v>
      </c>
      <c r="B2424">
        <v>6</v>
      </c>
      <c r="C2424" t="s">
        <v>1027</v>
      </c>
      <c r="D2424" t="s">
        <v>3494</v>
      </c>
    </row>
    <row r="2425" spans="1:4" hidden="1" x14ac:dyDescent="0.25">
      <c r="A2425" t="s">
        <v>3630</v>
      </c>
      <c r="B2425">
        <v>7</v>
      </c>
      <c r="C2425" t="s">
        <v>3495</v>
      </c>
      <c r="D2425" t="s">
        <v>2839</v>
      </c>
    </row>
    <row r="2426" spans="1:4" hidden="1" x14ac:dyDescent="0.25">
      <c r="A2426" t="s">
        <v>3630</v>
      </c>
      <c r="B2426">
        <v>8</v>
      </c>
      <c r="C2426" t="s">
        <v>2248</v>
      </c>
      <c r="D2426" t="s">
        <v>490</v>
      </c>
    </row>
    <row r="2427" spans="1:4" hidden="1" x14ac:dyDescent="0.25">
      <c r="A2427" t="s">
        <v>3630</v>
      </c>
      <c r="B2427">
        <v>9</v>
      </c>
      <c r="C2427" t="s">
        <v>573</v>
      </c>
      <c r="D2427" t="s">
        <v>1030</v>
      </c>
    </row>
    <row r="2428" spans="1:4" hidden="1" x14ac:dyDescent="0.25">
      <c r="A2428" t="s">
        <v>3630</v>
      </c>
      <c r="B2428">
        <v>10</v>
      </c>
      <c r="C2428" t="s">
        <v>492</v>
      </c>
      <c r="D2428" t="s">
        <v>26</v>
      </c>
    </row>
    <row r="2429" spans="1:4" hidden="1" x14ac:dyDescent="0.25">
      <c r="A2429" t="s">
        <v>3629</v>
      </c>
      <c r="B2429">
        <v>1</v>
      </c>
      <c r="C2429" t="s">
        <v>344</v>
      </c>
      <c r="D2429" t="s">
        <v>8</v>
      </c>
    </row>
    <row r="2430" spans="1:4" hidden="1" x14ac:dyDescent="0.25">
      <c r="A2430" t="s">
        <v>3629</v>
      </c>
      <c r="B2430">
        <v>2</v>
      </c>
      <c r="C2430" t="s">
        <v>563</v>
      </c>
      <c r="D2430" t="s">
        <v>478</v>
      </c>
    </row>
    <row r="2431" spans="1:4" hidden="1" x14ac:dyDescent="0.25">
      <c r="A2431" t="s">
        <v>3629</v>
      </c>
      <c r="B2431">
        <v>3</v>
      </c>
      <c r="C2431" t="s">
        <v>481</v>
      </c>
      <c r="D2431" t="s">
        <v>480</v>
      </c>
    </row>
    <row r="2432" spans="1:4" hidden="1" x14ac:dyDescent="0.25">
      <c r="A2432" t="s">
        <v>3629</v>
      </c>
      <c r="B2432">
        <v>4</v>
      </c>
      <c r="C2432" t="s">
        <v>483</v>
      </c>
      <c r="D2432" t="s">
        <v>2251</v>
      </c>
    </row>
    <row r="2433" spans="1:4" hidden="1" x14ac:dyDescent="0.25">
      <c r="A2433" t="s">
        <v>3629</v>
      </c>
      <c r="B2433">
        <v>5</v>
      </c>
      <c r="C2433" t="s">
        <v>2250</v>
      </c>
      <c r="D2433" t="s">
        <v>2249</v>
      </c>
    </row>
    <row r="2434" spans="1:4" hidden="1" x14ac:dyDescent="0.25">
      <c r="A2434" t="s">
        <v>3629</v>
      </c>
      <c r="B2434">
        <v>6</v>
      </c>
      <c r="C2434" t="s">
        <v>1027</v>
      </c>
      <c r="D2434" t="s">
        <v>2016</v>
      </c>
    </row>
    <row r="2435" spans="1:4" hidden="1" x14ac:dyDescent="0.25">
      <c r="A2435" t="s">
        <v>3629</v>
      </c>
      <c r="B2435">
        <v>7</v>
      </c>
      <c r="C2435" t="s">
        <v>3261</v>
      </c>
      <c r="D2435" t="s">
        <v>3260</v>
      </c>
    </row>
    <row r="2436" spans="1:4" hidden="1" x14ac:dyDescent="0.25">
      <c r="A2436" t="s">
        <v>3629</v>
      </c>
      <c r="B2436">
        <v>8</v>
      </c>
      <c r="C2436" t="s">
        <v>1269</v>
      </c>
      <c r="D2436" t="s">
        <v>46</v>
      </c>
    </row>
    <row r="2437" spans="1:4" hidden="1" x14ac:dyDescent="0.25">
      <c r="A2437" t="s">
        <v>3629</v>
      </c>
      <c r="B2437">
        <v>9</v>
      </c>
      <c r="C2437" t="s">
        <v>1638</v>
      </c>
      <c r="D2437" t="s">
        <v>3262</v>
      </c>
    </row>
    <row r="2438" spans="1:4" hidden="1" x14ac:dyDescent="0.25">
      <c r="A2438" t="s">
        <v>3629</v>
      </c>
      <c r="B2438">
        <v>10</v>
      </c>
      <c r="C2438" t="s">
        <v>1556</v>
      </c>
      <c r="D2438" t="s">
        <v>3263</v>
      </c>
    </row>
    <row r="2439" spans="1:4" hidden="1" x14ac:dyDescent="0.25">
      <c r="A2439" t="s">
        <v>3629</v>
      </c>
      <c r="B2439">
        <v>11</v>
      </c>
      <c r="C2439" t="s">
        <v>2243</v>
      </c>
      <c r="D2439" t="s">
        <v>3264</v>
      </c>
    </row>
    <row r="2440" spans="1:4" hidden="1" x14ac:dyDescent="0.25">
      <c r="A2440" t="s">
        <v>3629</v>
      </c>
      <c r="B2440">
        <v>12</v>
      </c>
      <c r="C2440" t="s">
        <v>689</v>
      </c>
      <c r="D2440" t="s">
        <v>689</v>
      </c>
    </row>
    <row r="2441" spans="1:4" hidden="1" x14ac:dyDescent="0.25">
      <c r="A2441" t="s">
        <v>3629</v>
      </c>
      <c r="B2441">
        <v>13</v>
      </c>
      <c r="C2441" t="s">
        <v>3267</v>
      </c>
      <c r="D2441" t="s">
        <v>3266</v>
      </c>
    </row>
    <row r="2442" spans="1:4" hidden="1" x14ac:dyDescent="0.25">
      <c r="A2442" t="s">
        <v>3629</v>
      </c>
      <c r="B2442">
        <v>14</v>
      </c>
      <c r="C2442" t="s">
        <v>3491</v>
      </c>
      <c r="D2442" t="s">
        <v>3268</v>
      </c>
    </row>
    <row r="2443" spans="1:4" hidden="1" x14ac:dyDescent="0.25">
      <c r="A2443" t="s">
        <v>3629</v>
      </c>
      <c r="B2443">
        <v>15</v>
      </c>
      <c r="C2443" t="s">
        <v>2618</v>
      </c>
      <c r="D2443" t="s">
        <v>3270</v>
      </c>
    </row>
    <row r="2444" spans="1:4" hidden="1" x14ac:dyDescent="0.25">
      <c r="A2444" t="s">
        <v>3629</v>
      </c>
      <c r="B2444">
        <v>16</v>
      </c>
      <c r="C2444" t="s">
        <v>3489</v>
      </c>
      <c r="D2444" t="s">
        <v>3271</v>
      </c>
    </row>
    <row r="2445" spans="1:4" hidden="1" x14ac:dyDescent="0.25">
      <c r="A2445" t="s">
        <v>3629</v>
      </c>
      <c r="B2445">
        <v>17</v>
      </c>
      <c r="C2445" t="s">
        <v>3488</v>
      </c>
      <c r="D2445" t="s">
        <v>124</v>
      </c>
    </row>
    <row r="2446" spans="1:4" hidden="1" x14ac:dyDescent="0.25">
      <c r="A2446" t="s">
        <v>3629</v>
      </c>
      <c r="B2446">
        <v>18</v>
      </c>
      <c r="C2446" t="s">
        <v>2974</v>
      </c>
      <c r="D2446" t="s">
        <v>3272</v>
      </c>
    </row>
    <row r="2447" spans="1:4" hidden="1" x14ac:dyDescent="0.25">
      <c r="A2447" t="s">
        <v>3629</v>
      </c>
      <c r="B2447">
        <v>19</v>
      </c>
      <c r="C2447" t="s">
        <v>867</v>
      </c>
      <c r="D2447" t="s">
        <v>40</v>
      </c>
    </row>
    <row r="2448" spans="1:4" ht="28.5" hidden="1" customHeight="1" x14ac:dyDescent="0.25">
      <c r="A2448" t="s">
        <v>3625</v>
      </c>
      <c r="B2448">
        <v>1</v>
      </c>
      <c r="C2448" t="s">
        <v>344</v>
      </c>
      <c r="D2448" t="s">
        <v>8</v>
      </c>
    </row>
    <row r="2449" spans="1:4" hidden="1" x14ac:dyDescent="0.25">
      <c r="A2449" t="s">
        <v>3625</v>
      </c>
      <c r="B2449">
        <v>2</v>
      </c>
      <c r="C2449" t="s">
        <v>563</v>
      </c>
      <c r="D2449" t="s">
        <v>478</v>
      </c>
    </row>
    <row r="2450" spans="1:4" hidden="1" x14ac:dyDescent="0.25">
      <c r="A2450" t="s">
        <v>3625</v>
      </c>
      <c r="B2450">
        <v>3</v>
      </c>
      <c r="C2450" t="s">
        <v>481</v>
      </c>
      <c r="D2450" t="s">
        <v>480</v>
      </c>
    </row>
    <row r="2451" spans="1:4" hidden="1" x14ac:dyDescent="0.25">
      <c r="A2451" t="s">
        <v>3625</v>
      </c>
      <c r="B2451">
        <v>4</v>
      </c>
      <c r="C2451" t="s">
        <v>483</v>
      </c>
      <c r="D2451" t="s">
        <v>2251</v>
      </c>
    </row>
    <row r="2452" spans="1:4" hidden="1" x14ac:dyDescent="0.25">
      <c r="A2452" t="s">
        <v>3625</v>
      </c>
      <c r="B2452">
        <v>5</v>
      </c>
      <c r="C2452" t="s">
        <v>913</v>
      </c>
      <c r="D2452" t="s">
        <v>2249</v>
      </c>
    </row>
    <row r="2453" spans="1:4" hidden="1" x14ac:dyDescent="0.25">
      <c r="A2453" t="s">
        <v>3625</v>
      </c>
      <c r="B2453">
        <v>6</v>
      </c>
      <c r="C2453" t="s">
        <v>1027</v>
      </c>
      <c r="D2453" t="s">
        <v>2645</v>
      </c>
    </row>
    <row r="2454" spans="1:4" hidden="1" x14ac:dyDescent="0.25">
      <c r="A2454" t="s">
        <v>3625</v>
      </c>
      <c r="B2454">
        <v>7</v>
      </c>
      <c r="C2454" t="s">
        <v>2840</v>
      </c>
      <c r="D2454" t="s">
        <v>2839</v>
      </c>
    </row>
    <row r="2455" spans="1:4" hidden="1" x14ac:dyDescent="0.25">
      <c r="A2455" t="s">
        <v>3625</v>
      </c>
      <c r="B2455">
        <v>8</v>
      </c>
      <c r="C2455" t="s">
        <v>2248</v>
      </c>
      <c r="D2455" t="s">
        <v>2985</v>
      </c>
    </row>
    <row r="2456" spans="1:4" hidden="1" x14ac:dyDescent="0.25">
      <c r="A2456" t="s">
        <v>3625</v>
      </c>
      <c r="B2456">
        <v>9</v>
      </c>
      <c r="C2456" t="s">
        <v>573</v>
      </c>
      <c r="D2456" t="s">
        <v>2984</v>
      </c>
    </row>
    <row r="2457" spans="1:4" hidden="1" x14ac:dyDescent="0.25">
      <c r="A2457" t="s">
        <v>3625</v>
      </c>
      <c r="B2457">
        <v>10</v>
      </c>
      <c r="C2457" t="s">
        <v>492</v>
      </c>
      <c r="D2457" t="s">
        <v>26</v>
      </c>
    </row>
    <row r="2458" spans="1:4" hidden="1" x14ac:dyDescent="0.25">
      <c r="A2458" t="s">
        <v>3625</v>
      </c>
      <c r="B2458">
        <v>11</v>
      </c>
      <c r="C2458" t="s">
        <v>3628</v>
      </c>
      <c r="D2458" t="s">
        <v>3485</v>
      </c>
    </row>
    <row r="2459" spans="1:4" hidden="1" x14ac:dyDescent="0.25">
      <c r="A2459" t="s">
        <v>3625</v>
      </c>
      <c r="B2459">
        <v>12</v>
      </c>
      <c r="C2459" t="s">
        <v>1793</v>
      </c>
      <c r="D2459" t="s">
        <v>3484</v>
      </c>
    </row>
    <row r="2460" spans="1:4" hidden="1" x14ac:dyDescent="0.25">
      <c r="A2460" t="s">
        <v>3625</v>
      </c>
      <c r="B2460">
        <v>13</v>
      </c>
      <c r="C2460" t="s">
        <v>481</v>
      </c>
      <c r="D2460" t="s">
        <v>1796</v>
      </c>
    </row>
    <row r="2461" spans="1:4" hidden="1" x14ac:dyDescent="0.25">
      <c r="A2461" t="s">
        <v>3625</v>
      </c>
      <c r="B2461">
        <v>14</v>
      </c>
      <c r="C2461" t="s">
        <v>1663</v>
      </c>
      <c r="D2461" t="s">
        <v>243</v>
      </c>
    </row>
    <row r="2462" spans="1:4" hidden="1" x14ac:dyDescent="0.25">
      <c r="A2462" t="s">
        <v>3625</v>
      </c>
      <c r="B2462">
        <v>15</v>
      </c>
      <c r="C2462" t="s">
        <v>3627</v>
      </c>
      <c r="D2462" t="s">
        <v>3626</v>
      </c>
    </row>
    <row r="2463" spans="1:4" hidden="1" x14ac:dyDescent="0.25">
      <c r="A2463" t="s">
        <v>3625</v>
      </c>
      <c r="B2463">
        <v>16</v>
      </c>
      <c r="C2463" t="s">
        <v>1802</v>
      </c>
      <c r="D2463" t="s">
        <v>298</v>
      </c>
    </row>
    <row r="2464" spans="1:4" hidden="1" x14ac:dyDescent="0.25">
      <c r="A2464" t="s">
        <v>3625</v>
      </c>
      <c r="B2464">
        <v>17</v>
      </c>
      <c r="C2464" t="s">
        <v>1137</v>
      </c>
      <c r="D2464" t="s">
        <v>3482</v>
      </c>
    </row>
    <row r="2465" spans="1:4" hidden="1" x14ac:dyDescent="0.25">
      <c r="A2465" t="s">
        <v>3625</v>
      </c>
      <c r="B2465">
        <v>18</v>
      </c>
      <c r="C2465" t="s">
        <v>3624</v>
      </c>
      <c r="D2465" t="s">
        <v>41</v>
      </c>
    </row>
    <row r="2466" spans="1:4" hidden="1" x14ac:dyDescent="0.25">
      <c r="A2466" t="s">
        <v>3616</v>
      </c>
      <c r="B2466">
        <v>1</v>
      </c>
      <c r="C2466" t="s">
        <v>295</v>
      </c>
      <c r="D2466" t="s">
        <v>14</v>
      </c>
    </row>
    <row r="2467" spans="1:4" hidden="1" x14ac:dyDescent="0.25">
      <c r="A2467" t="s">
        <v>3616</v>
      </c>
      <c r="B2467">
        <v>2</v>
      </c>
      <c r="C2467" t="s">
        <v>3623</v>
      </c>
      <c r="D2467" t="s">
        <v>598</v>
      </c>
    </row>
    <row r="2468" spans="1:4" hidden="1" x14ac:dyDescent="0.25">
      <c r="A2468" t="s">
        <v>3616</v>
      </c>
      <c r="B2468">
        <v>3</v>
      </c>
      <c r="C2468" t="s">
        <v>999</v>
      </c>
      <c r="D2468" t="s">
        <v>596</v>
      </c>
    </row>
    <row r="2469" spans="1:4" hidden="1" x14ac:dyDescent="0.25">
      <c r="A2469" t="s">
        <v>3616</v>
      </c>
      <c r="B2469">
        <v>4</v>
      </c>
      <c r="C2469" t="s">
        <v>1000</v>
      </c>
      <c r="D2469" t="s">
        <v>70</v>
      </c>
    </row>
    <row r="2470" spans="1:4" hidden="1" x14ac:dyDescent="0.25">
      <c r="A2470" t="s">
        <v>3616</v>
      </c>
      <c r="B2470">
        <v>5</v>
      </c>
      <c r="C2470" t="s">
        <v>594</v>
      </c>
      <c r="D2470" t="s">
        <v>593</v>
      </c>
    </row>
    <row r="2471" spans="1:4" hidden="1" x14ac:dyDescent="0.25">
      <c r="A2471" t="s">
        <v>3616</v>
      </c>
      <c r="B2471">
        <v>6</v>
      </c>
      <c r="C2471" t="s">
        <v>591</v>
      </c>
      <c r="D2471" t="s">
        <v>504</v>
      </c>
    </row>
    <row r="2472" spans="1:4" hidden="1" x14ac:dyDescent="0.25">
      <c r="A2472" t="s">
        <v>3616</v>
      </c>
      <c r="B2472">
        <v>7</v>
      </c>
      <c r="C2472" t="s">
        <v>933</v>
      </c>
      <c r="D2472" t="s">
        <v>502</v>
      </c>
    </row>
    <row r="2473" spans="1:4" hidden="1" x14ac:dyDescent="0.25">
      <c r="A2473" t="s">
        <v>3616</v>
      </c>
      <c r="B2473">
        <v>8</v>
      </c>
      <c r="C2473" t="s">
        <v>1190</v>
      </c>
      <c r="D2473" t="s">
        <v>500</v>
      </c>
    </row>
    <row r="2474" spans="1:4" hidden="1" x14ac:dyDescent="0.25">
      <c r="A2474" t="s">
        <v>3616</v>
      </c>
      <c r="B2474">
        <v>9</v>
      </c>
      <c r="C2474" t="s">
        <v>1231</v>
      </c>
      <c r="D2474" t="s">
        <v>3395</v>
      </c>
    </row>
    <row r="2475" spans="1:4" hidden="1" x14ac:dyDescent="0.25">
      <c r="A2475" t="s">
        <v>3616</v>
      </c>
      <c r="B2475">
        <v>10</v>
      </c>
      <c r="C2475" t="s">
        <v>1043</v>
      </c>
      <c r="D2475" t="s">
        <v>2246</v>
      </c>
    </row>
    <row r="2476" spans="1:4" hidden="1" x14ac:dyDescent="0.25">
      <c r="A2476" t="s">
        <v>3616</v>
      </c>
      <c r="B2476">
        <v>11</v>
      </c>
      <c r="C2476" t="s">
        <v>930</v>
      </c>
      <c r="D2476" t="s">
        <v>205</v>
      </c>
    </row>
    <row r="2477" spans="1:4" hidden="1" x14ac:dyDescent="0.25">
      <c r="A2477" t="s">
        <v>3616</v>
      </c>
      <c r="B2477">
        <v>12</v>
      </c>
      <c r="C2477" t="s">
        <v>492</v>
      </c>
      <c r="D2477" t="s">
        <v>26</v>
      </c>
    </row>
    <row r="2478" spans="1:4" hidden="1" x14ac:dyDescent="0.25">
      <c r="A2478" t="s">
        <v>3616</v>
      </c>
      <c r="B2478">
        <v>13</v>
      </c>
      <c r="C2478" t="s">
        <v>3397</v>
      </c>
      <c r="D2478" t="s">
        <v>1150</v>
      </c>
    </row>
    <row r="2479" spans="1:4" hidden="1" x14ac:dyDescent="0.25">
      <c r="A2479" t="s">
        <v>3616</v>
      </c>
      <c r="B2479">
        <v>14</v>
      </c>
      <c r="C2479" t="s">
        <v>3622</v>
      </c>
      <c r="D2479" t="s">
        <v>2720</v>
      </c>
    </row>
    <row r="2480" spans="1:4" hidden="1" x14ac:dyDescent="0.25">
      <c r="A2480" t="s">
        <v>3616</v>
      </c>
      <c r="B2480">
        <v>15</v>
      </c>
      <c r="C2480" t="s">
        <v>3399</v>
      </c>
      <c r="D2480" t="s">
        <v>2718</v>
      </c>
    </row>
    <row r="2481" spans="1:4" hidden="1" x14ac:dyDescent="0.25">
      <c r="A2481" t="s">
        <v>3616</v>
      </c>
      <c r="B2481">
        <v>16</v>
      </c>
      <c r="C2481" t="s">
        <v>1155</v>
      </c>
      <c r="D2481" t="s">
        <v>2836</v>
      </c>
    </row>
    <row r="2482" spans="1:4" hidden="1" x14ac:dyDescent="0.25">
      <c r="A2482" t="s">
        <v>3616</v>
      </c>
      <c r="B2482">
        <v>17</v>
      </c>
      <c r="C2482" t="s">
        <v>2835</v>
      </c>
      <c r="D2482" t="s">
        <v>2834</v>
      </c>
    </row>
    <row r="2483" spans="1:4" hidden="1" x14ac:dyDescent="0.25">
      <c r="A2483" t="s">
        <v>3616</v>
      </c>
      <c r="B2483">
        <v>18</v>
      </c>
      <c r="C2483" t="s">
        <v>1075</v>
      </c>
      <c r="D2483" t="s">
        <v>2833</v>
      </c>
    </row>
    <row r="2484" spans="1:4" hidden="1" x14ac:dyDescent="0.25">
      <c r="A2484" t="s">
        <v>3616</v>
      </c>
      <c r="B2484">
        <v>19</v>
      </c>
      <c r="C2484" t="s">
        <v>2289</v>
      </c>
      <c r="D2484" t="s">
        <v>3621</v>
      </c>
    </row>
    <row r="2485" spans="1:4" hidden="1" x14ac:dyDescent="0.25">
      <c r="A2485" t="s">
        <v>3616</v>
      </c>
      <c r="B2485">
        <v>20</v>
      </c>
      <c r="C2485" t="s">
        <v>1944</v>
      </c>
      <c r="D2485" t="s">
        <v>2831</v>
      </c>
    </row>
    <row r="2486" spans="1:4" hidden="1" x14ac:dyDescent="0.25">
      <c r="A2486" t="s">
        <v>3616</v>
      </c>
      <c r="B2486">
        <v>21</v>
      </c>
      <c r="C2486" t="s">
        <v>1902</v>
      </c>
      <c r="D2486" t="s">
        <v>3620</v>
      </c>
    </row>
    <row r="2487" spans="1:4" hidden="1" x14ac:dyDescent="0.25">
      <c r="A2487" t="s">
        <v>3616</v>
      </c>
      <c r="B2487">
        <v>22</v>
      </c>
      <c r="C2487" t="s">
        <v>2830</v>
      </c>
      <c r="D2487" t="s">
        <v>3619</v>
      </c>
    </row>
    <row r="2488" spans="1:4" hidden="1" x14ac:dyDescent="0.25">
      <c r="A2488" t="s">
        <v>3616</v>
      </c>
      <c r="B2488">
        <v>23</v>
      </c>
      <c r="C2488" t="s">
        <v>2828</v>
      </c>
      <c r="D2488" t="s">
        <v>2827</v>
      </c>
    </row>
    <row r="2489" spans="1:4" hidden="1" x14ac:dyDescent="0.25">
      <c r="A2489" t="s">
        <v>3616</v>
      </c>
      <c r="B2489">
        <v>24</v>
      </c>
      <c r="C2489" t="s">
        <v>1071</v>
      </c>
      <c r="D2489" t="s">
        <v>1070</v>
      </c>
    </row>
    <row r="2490" spans="1:4" hidden="1" x14ac:dyDescent="0.25">
      <c r="A2490" t="s">
        <v>3616</v>
      </c>
      <c r="B2490">
        <v>25</v>
      </c>
      <c r="C2490" t="s">
        <v>1075</v>
      </c>
      <c r="D2490" t="s">
        <v>1074</v>
      </c>
    </row>
    <row r="2491" spans="1:4" hidden="1" x14ac:dyDescent="0.25">
      <c r="A2491" t="s">
        <v>3616</v>
      </c>
      <c r="B2491">
        <v>26</v>
      </c>
      <c r="C2491" t="s">
        <v>992</v>
      </c>
      <c r="D2491" t="s">
        <v>72</v>
      </c>
    </row>
    <row r="2492" spans="1:4" hidden="1" x14ac:dyDescent="0.25">
      <c r="A2492" t="s">
        <v>3616</v>
      </c>
      <c r="B2492">
        <v>27</v>
      </c>
      <c r="C2492" t="s">
        <v>3618</v>
      </c>
      <c r="D2492" t="s">
        <v>3617</v>
      </c>
    </row>
    <row r="2493" spans="1:4" hidden="1" x14ac:dyDescent="0.25">
      <c r="A2493" t="s">
        <v>3616</v>
      </c>
      <c r="B2493">
        <v>28</v>
      </c>
      <c r="C2493" t="s">
        <v>638</v>
      </c>
      <c r="D2493" t="s">
        <v>42</v>
      </c>
    </row>
    <row r="2494" spans="1:4" hidden="1" x14ac:dyDescent="0.25">
      <c r="A2494" t="s">
        <v>3605</v>
      </c>
      <c r="B2494">
        <v>1</v>
      </c>
      <c r="C2494" t="s">
        <v>344</v>
      </c>
      <c r="D2494" t="s">
        <v>8</v>
      </c>
    </row>
    <row r="2495" spans="1:4" hidden="1" x14ac:dyDescent="0.25">
      <c r="A2495" t="s">
        <v>3605</v>
      </c>
      <c r="B2495">
        <v>2</v>
      </c>
      <c r="C2495" t="s">
        <v>563</v>
      </c>
      <c r="D2495" t="s">
        <v>478</v>
      </c>
    </row>
    <row r="2496" spans="1:4" hidden="1" x14ac:dyDescent="0.25">
      <c r="A2496" t="s">
        <v>3605</v>
      </c>
      <c r="B2496">
        <v>3</v>
      </c>
      <c r="C2496" t="s">
        <v>481</v>
      </c>
      <c r="D2496" t="s">
        <v>480</v>
      </c>
    </row>
    <row r="2497" spans="1:4" hidden="1" x14ac:dyDescent="0.25">
      <c r="A2497" t="s">
        <v>3605</v>
      </c>
      <c r="B2497">
        <v>4</v>
      </c>
      <c r="C2497" t="s">
        <v>483</v>
      </c>
      <c r="D2497" t="s">
        <v>2251</v>
      </c>
    </row>
    <row r="2498" spans="1:4" hidden="1" x14ac:dyDescent="0.25">
      <c r="A2498" t="s">
        <v>3605</v>
      </c>
      <c r="B2498">
        <v>5</v>
      </c>
      <c r="C2498" t="s">
        <v>2250</v>
      </c>
      <c r="D2498" t="s">
        <v>2249</v>
      </c>
    </row>
    <row r="2499" spans="1:4" hidden="1" x14ac:dyDescent="0.25">
      <c r="A2499" t="s">
        <v>3605</v>
      </c>
      <c r="B2499">
        <v>6</v>
      </c>
      <c r="C2499" t="s">
        <v>2176</v>
      </c>
      <c r="D2499" t="s">
        <v>3615</v>
      </c>
    </row>
    <row r="2500" spans="1:4" hidden="1" x14ac:dyDescent="0.25">
      <c r="A2500" t="s">
        <v>3605</v>
      </c>
      <c r="B2500">
        <v>7</v>
      </c>
      <c r="C2500" t="s">
        <v>2995</v>
      </c>
      <c r="D2500" t="s">
        <v>2839</v>
      </c>
    </row>
    <row r="2501" spans="1:4" hidden="1" x14ac:dyDescent="0.25">
      <c r="A2501" t="s">
        <v>3605</v>
      </c>
      <c r="B2501">
        <v>8</v>
      </c>
      <c r="C2501" t="s">
        <v>2248</v>
      </c>
      <c r="D2501" t="s">
        <v>2985</v>
      </c>
    </row>
    <row r="2502" spans="1:4" hidden="1" x14ac:dyDescent="0.25">
      <c r="A2502" t="s">
        <v>3605</v>
      </c>
      <c r="B2502">
        <v>9</v>
      </c>
      <c r="C2502" t="s">
        <v>1001</v>
      </c>
      <c r="D2502" t="s">
        <v>1030</v>
      </c>
    </row>
    <row r="2503" spans="1:4" hidden="1" x14ac:dyDescent="0.25">
      <c r="A2503" t="s">
        <v>3605</v>
      </c>
      <c r="B2503">
        <v>10</v>
      </c>
      <c r="C2503" t="s">
        <v>620</v>
      </c>
      <c r="D2503" t="s">
        <v>26</v>
      </c>
    </row>
    <row r="2504" spans="1:4" hidden="1" x14ac:dyDescent="0.25">
      <c r="A2504" t="s">
        <v>3605</v>
      </c>
      <c r="B2504">
        <v>11</v>
      </c>
      <c r="C2504" t="s">
        <v>1261</v>
      </c>
      <c r="D2504" t="s">
        <v>1150</v>
      </c>
    </row>
    <row r="2505" spans="1:4" hidden="1" x14ac:dyDescent="0.25">
      <c r="A2505" t="s">
        <v>3605</v>
      </c>
      <c r="B2505">
        <v>12</v>
      </c>
      <c r="C2505" t="s">
        <v>3398</v>
      </c>
      <c r="D2505" t="s">
        <v>2720</v>
      </c>
    </row>
    <row r="2506" spans="1:4" hidden="1" x14ac:dyDescent="0.25">
      <c r="A2506" t="s">
        <v>3605</v>
      </c>
      <c r="B2506">
        <v>13</v>
      </c>
      <c r="C2506" t="s">
        <v>3399</v>
      </c>
      <c r="D2506" t="s">
        <v>2718</v>
      </c>
    </row>
    <row r="2507" spans="1:4" hidden="1" x14ac:dyDescent="0.25">
      <c r="A2507" t="s">
        <v>3605</v>
      </c>
      <c r="B2507">
        <v>14</v>
      </c>
      <c r="C2507" t="s">
        <v>1216</v>
      </c>
      <c r="D2507" t="s">
        <v>2304</v>
      </c>
    </row>
    <row r="2508" spans="1:4" hidden="1" x14ac:dyDescent="0.25">
      <c r="A2508" t="s">
        <v>3605</v>
      </c>
      <c r="B2508">
        <v>15</v>
      </c>
      <c r="C2508" t="s">
        <v>2835</v>
      </c>
      <c r="D2508" t="s">
        <v>2834</v>
      </c>
    </row>
    <row r="2509" spans="1:4" hidden="1" x14ac:dyDescent="0.25">
      <c r="A2509" t="s">
        <v>3605</v>
      </c>
      <c r="B2509">
        <v>16</v>
      </c>
      <c r="C2509" t="s">
        <v>1728</v>
      </c>
      <c r="D2509" t="s">
        <v>3614</v>
      </c>
    </row>
    <row r="2510" spans="1:4" hidden="1" x14ac:dyDescent="0.25">
      <c r="A2510" t="s">
        <v>3605</v>
      </c>
      <c r="B2510">
        <v>17</v>
      </c>
      <c r="C2510" t="s">
        <v>3613</v>
      </c>
      <c r="D2510" t="s">
        <v>3612</v>
      </c>
    </row>
    <row r="2511" spans="1:4" hidden="1" x14ac:dyDescent="0.25">
      <c r="A2511" t="s">
        <v>3605</v>
      </c>
      <c r="B2511">
        <v>18</v>
      </c>
      <c r="C2511" t="s">
        <v>1394</v>
      </c>
      <c r="D2511" t="s">
        <v>145</v>
      </c>
    </row>
    <row r="2512" spans="1:4" hidden="1" x14ac:dyDescent="0.25">
      <c r="A2512" t="s">
        <v>3605</v>
      </c>
      <c r="B2512">
        <v>19</v>
      </c>
      <c r="C2512" t="s">
        <v>3611</v>
      </c>
      <c r="D2512" t="s">
        <v>513</v>
      </c>
    </row>
    <row r="2513" spans="1:4" hidden="1" x14ac:dyDescent="0.25">
      <c r="A2513" t="s">
        <v>3605</v>
      </c>
      <c r="B2513">
        <v>20</v>
      </c>
      <c r="C2513" t="s">
        <v>1190</v>
      </c>
      <c r="D2513" t="s">
        <v>587</v>
      </c>
    </row>
    <row r="2514" spans="1:4" hidden="1" x14ac:dyDescent="0.25">
      <c r="A2514" t="s">
        <v>3605</v>
      </c>
      <c r="B2514">
        <v>21</v>
      </c>
      <c r="C2514" t="s">
        <v>2243</v>
      </c>
      <c r="D2514" t="s">
        <v>125</v>
      </c>
    </row>
    <row r="2515" spans="1:4" hidden="1" x14ac:dyDescent="0.25">
      <c r="A2515" t="s">
        <v>3605</v>
      </c>
      <c r="B2515">
        <v>22</v>
      </c>
      <c r="C2515" t="s">
        <v>1753</v>
      </c>
      <c r="D2515" t="s">
        <v>1038</v>
      </c>
    </row>
    <row r="2516" spans="1:4" hidden="1" x14ac:dyDescent="0.25">
      <c r="A2516" t="s">
        <v>3605</v>
      </c>
      <c r="B2516">
        <v>23</v>
      </c>
      <c r="C2516" t="s">
        <v>646</v>
      </c>
      <c r="D2516" t="s">
        <v>2242</v>
      </c>
    </row>
    <row r="2517" spans="1:4" hidden="1" x14ac:dyDescent="0.25">
      <c r="A2517" t="s">
        <v>3605</v>
      </c>
      <c r="B2517">
        <v>24</v>
      </c>
      <c r="C2517" t="s">
        <v>411</v>
      </c>
      <c r="D2517" t="s">
        <v>47</v>
      </c>
    </row>
    <row r="2518" spans="1:4" hidden="1" x14ac:dyDescent="0.25">
      <c r="A2518" t="s">
        <v>3605</v>
      </c>
      <c r="B2518">
        <v>25</v>
      </c>
      <c r="C2518" t="s">
        <v>2634</v>
      </c>
      <c r="D2518" t="s">
        <v>3610</v>
      </c>
    </row>
    <row r="2519" spans="1:4" hidden="1" x14ac:dyDescent="0.25">
      <c r="A2519" t="s">
        <v>3605</v>
      </c>
      <c r="B2519">
        <v>26</v>
      </c>
      <c r="C2519" t="s">
        <v>3609</v>
      </c>
      <c r="D2519" t="s">
        <v>3608</v>
      </c>
    </row>
    <row r="2520" spans="1:4" hidden="1" x14ac:dyDescent="0.25">
      <c r="A2520" t="s">
        <v>3605</v>
      </c>
      <c r="B2520">
        <v>27</v>
      </c>
      <c r="C2520" t="s">
        <v>1602</v>
      </c>
      <c r="D2520" t="s">
        <v>1601</v>
      </c>
    </row>
    <row r="2521" spans="1:4" hidden="1" x14ac:dyDescent="0.25">
      <c r="A2521" t="s">
        <v>3605</v>
      </c>
      <c r="B2521">
        <v>28</v>
      </c>
      <c r="C2521" t="s">
        <v>726</v>
      </c>
      <c r="D2521" t="s">
        <v>555</v>
      </c>
    </row>
    <row r="2522" spans="1:4" hidden="1" x14ac:dyDescent="0.25">
      <c r="A2522" t="s">
        <v>3605</v>
      </c>
      <c r="B2522">
        <v>29</v>
      </c>
      <c r="C2522" t="s">
        <v>3607</v>
      </c>
      <c r="D2522" t="s">
        <v>3606</v>
      </c>
    </row>
    <row r="2523" spans="1:4" hidden="1" x14ac:dyDescent="0.25">
      <c r="A2523" t="s">
        <v>3605</v>
      </c>
      <c r="B2523">
        <v>30</v>
      </c>
      <c r="C2523" t="s">
        <v>43</v>
      </c>
      <c r="D2523" t="s">
        <v>43</v>
      </c>
    </row>
    <row r="2524" spans="1:4" hidden="1" x14ac:dyDescent="0.25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 hidden="1" x14ac:dyDescent="0.25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 hidden="1" x14ac:dyDescent="0.25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 hidden="1" x14ac:dyDescent="0.25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 hidden="1" x14ac:dyDescent="0.25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 hidden="1" x14ac:dyDescent="0.25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 hidden="1" x14ac:dyDescent="0.25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 hidden="1" x14ac:dyDescent="0.25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 hidden="1" x14ac:dyDescent="0.25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 hidden="1" x14ac:dyDescent="0.25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 hidden="1" x14ac:dyDescent="0.25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 hidden="1" x14ac:dyDescent="0.25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 hidden="1" x14ac:dyDescent="0.25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 hidden="1" x14ac:dyDescent="0.25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 hidden="1" x14ac:dyDescent="0.25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 hidden="1" x14ac:dyDescent="0.25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 hidden="1" x14ac:dyDescent="0.25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 hidden="1" x14ac:dyDescent="0.25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 hidden="1" x14ac:dyDescent="0.25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 hidden="1" x14ac:dyDescent="0.25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 hidden="1" x14ac:dyDescent="0.25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 hidden="1" x14ac:dyDescent="0.25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 hidden="1" x14ac:dyDescent="0.25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 hidden="1" x14ac:dyDescent="0.25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 hidden="1" x14ac:dyDescent="0.25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 hidden="1" x14ac:dyDescent="0.25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 hidden="1" x14ac:dyDescent="0.25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 hidden="1" x14ac:dyDescent="0.25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 hidden="1" x14ac:dyDescent="0.25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 hidden="1" x14ac:dyDescent="0.25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 hidden="1" x14ac:dyDescent="0.25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 hidden="1" x14ac:dyDescent="0.25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 hidden="1" x14ac:dyDescent="0.25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 hidden="1" x14ac:dyDescent="0.25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 hidden="1" x14ac:dyDescent="0.25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 hidden="1" x14ac:dyDescent="0.25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 hidden="1" x14ac:dyDescent="0.25">
      <c r="A2560" t="s">
        <v>3590</v>
      </c>
      <c r="B2560">
        <v>1</v>
      </c>
      <c r="C2560" t="s">
        <v>344</v>
      </c>
      <c r="D2560" t="s">
        <v>8</v>
      </c>
    </row>
    <row r="2561" spans="1:4" hidden="1" x14ac:dyDescent="0.25">
      <c r="A2561" t="s">
        <v>3590</v>
      </c>
      <c r="B2561">
        <v>2</v>
      </c>
      <c r="C2561" t="s">
        <v>1046</v>
      </c>
      <c r="D2561" t="s">
        <v>935</v>
      </c>
    </row>
    <row r="2562" spans="1:4" hidden="1" x14ac:dyDescent="0.25">
      <c r="A2562" t="s">
        <v>3590</v>
      </c>
      <c r="B2562">
        <v>3</v>
      </c>
      <c r="C2562" t="s">
        <v>792</v>
      </c>
      <c r="D2562" t="s">
        <v>3274</v>
      </c>
    </row>
    <row r="2563" spans="1:4" hidden="1" x14ac:dyDescent="0.25">
      <c r="A2563" t="s">
        <v>3590</v>
      </c>
      <c r="B2563">
        <v>4</v>
      </c>
      <c r="C2563" t="s">
        <v>2262</v>
      </c>
      <c r="D2563" t="s">
        <v>2800</v>
      </c>
    </row>
    <row r="2564" spans="1:4" hidden="1" x14ac:dyDescent="0.25">
      <c r="A2564" t="s">
        <v>3590</v>
      </c>
      <c r="B2564">
        <v>5</v>
      </c>
      <c r="C2564" t="s">
        <v>687</v>
      </c>
      <c r="D2564" t="s">
        <v>66</v>
      </c>
    </row>
    <row r="2565" spans="1:4" hidden="1" x14ac:dyDescent="0.25">
      <c r="A2565" t="s">
        <v>3590</v>
      </c>
      <c r="B2565">
        <v>6</v>
      </c>
      <c r="C2565" t="s">
        <v>1582</v>
      </c>
      <c r="D2565" t="s">
        <v>685</v>
      </c>
    </row>
    <row r="2566" spans="1:4" hidden="1" x14ac:dyDescent="0.25">
      <c r="A2566" t="s">
        <v>3590</v>
      </c>
      <c r="B2566">
        <v>7</v>
      </c>
      <c r="C2566" t="s">
        <v>2299</v>
      </c>
      <c r="D2566" t="s">
        <v>2219</v>
      </c>
    </row>
    <row r="2567" spans="1:4" hidden="1" x14ac:dyDescent="0.25">
      <c r="A2567" t="s">
        <v>3590</v>
      </c>
      <c r="B2567">
        <v>8</v>
      </c>
      <c r="C2567" t="s">
        <v>2259</v>
      </c>
      <c r="D2567" t="s">
        <v>681</v>
      </c>
    </row>
    <row r="2568" spans="1:4" hidden="1" x14ac:dyDescent="0.25">
      <c r="A2568" t="s">
        <v>3590</v>
      </c>
      <c r="B2568">
        <v>9</v>
      </c>
      <c r="C2568" t="s">
        <v>3415</v>
      </c>
      <c r="D2568" t="s">
        <v>3277</v>
      </c>
    </row>
    <row r="2569" spans="1:4" hidden="1" x14ac:dyDescent="0.25">
      <c r="A2569" t="s">
        <v>3590</v>
      </c>
      <c r="B2569">
        <v>10</v>
      </c>
      <c r="C2569" t="s">
        <v>2796</v>
      </c>
      <c r="D2569" t="s">
        <v>2795</v>
      </c>
    </row>
    <row r="2570" spans="1:4" hidden="1" x14ac:dyDescent="0.25">
      <c r="A2570" t="s">
        <v>3590</v>
      </c>
      <c r="B2570">
        <v>11</v>
      </c>
      <c r="C2570" t="s">
        <v>2811</v>
      </c>
      <c r="D2570" t="s">
        <v>676</v>
      </c>
    </row>
    <row r="2571" spans="1:4" hidden="1" x14ac:dyDescent="0.25">
      <c r="A2571" t="s">
        <v>3590</v>
      </c>
      <c r="B2571">
        <v>12</v>
      </c>
      <c r="C2571" t="s">
        <v>1384</v>
      </c>
      <c r="D2571" t="s">
        <v>17</v>
      </c>
    </row>
    <row r="2572" spans="1:4" hidden="1" x14ac:dyDescent="0.25">
      <c r="A2572" t="s">
        <v>3590</v>
      </c>
      <c r="B2572">
        <v>13</v>
      </c>
      <c r="C2572" t="s">
        <v>1179</v>
      </c>
      <c r="D2572" t="s">
        <v>2851</v>
      </c>
    </row>
    <row r="2573" spans="1:4" hidden="1" x14ac:dyDescent="0.25">
      <c r="A2573" t="s">
        <v>3590</v>
      </c>
      <c r="B2573">
        <v>14</v>
      </c>
      <c r="C2573" t="s">
        <v>2257</v>
      </c>
      <c r="D2573" t="s">
        <v>671</v>
      </c>
    </row>
    <row r="2574" spans="1:4" hidden="1" x14ac:dyDescent="0.25">
      <c r="A2574" t="s">
        <v>3590</v>
      </c>
      <c r="B2574">
        <v>15</v>
      </c>
      <c r="C2574" t="s">
        <v>3594</v>
      </c>
      <c r="D2574" t="s">
        <v>3523</v>
      </c>
    </row>
    <row r="2575" spans="1:4" hidden="1" x14ac:dyDescent="0.25">
      <c r="A2575" t="s">
        <v>3590</v>
      </c>
      <c r="B2575">
        <v>16</v>
      </c>
      <c r="C2575" t="s">
        <v>2810</v>
      </c>
      <c r="D2575" t="s">
        <v>3279</v>
      </c>
    </row>
    <row r="2576" spans="1:4" hidden="1" x14ac:dyDescent="0.25">
      <c r="A2576" t="s">
        <v>3590</v>
      </c>
      <c r="B2576">
        <v>17</v>
      </c>
      <c r="C2576" t="s">
        <v>3593</v>
      </c>
      <c r="D2576" t="s">
        <v>3592</v>
      </c>
    </row>
    <row r="2577" spans="1:4" hidden="1" x14ac:dyDescent="0.25">
      <c r="A2577" t="s">
        <v>3590</v>
      </c>
      <c r="B2577">
        <v>18</v>
      </c>
      <c r="C2577" t="s">
        <v>3522</v>
      </c>
      <c r="D2577" t="s">
        <v>3521</v>
      </c>
    </row>
    <row r="2578" spans="1:4" hidden="1" x14ac:dyDescent="0.25">
      <c r="A2578" t="s">
        <v>3590</v>
      </c>
      <c r="B2578">
        <v>19</v>
      </c>
      <c r="C2578" t="s">
        <v>610</v>
      </c>
      <c r="D2578" t="s">
        <v>3591</v>
      </c>
    </row>
    <row r="2579" spans="1:4" hidden="1" x14ac:dyDescent="0.25">
      <c r="A2579" t="s">
        <v>3590</v>
      </c>
      <c r="B2579">
        <v>20</v>
      </c>
      <c r="C2579" t="s">
        <v>2802</v>
      </c>
      <c r="D2579" t="s">
        <v>45</v>
      </c>
    </row>
    <row r="2580" spans="1:4" hidden="1" x14ac:dyDescent="0.25">
      <c r="A2580" t="s">
        <v>3588</v>
      </c>
      <c r="B2580">
        <v>1</v>
      </c>
      <c r="C2580" t="s">
        <v>344</v>
      </c>
      <c r="D2580" t="s">
        <v>8</v>
      </c>
    </row>
    <row r="2581" spans="1:4" hidden="1" x14ac:dyDescent="0.25">
      <c r="A2581" t="s">
        <v>3588</v>
      </c>
      <c r="B2581">
        <v>2</v>
      </c>
      <c r="C2581" t="s">
        <v>3536</v>
      </c>
      <c r="D2581" t="s">
        <v>3589</v>
      </c>
    </row>
    <row r="2582" spans="1:4" hidden="1" x14ac:dyDescent="0.25">
      <c r="A2582" t="s">
        <v>3588</v>
      </c>
      <c r="B2582">
        <v>3</v>
      </c>
      <c r="C2582" t="s">
        <v>1506</v>
      </c>
      <c r="D2582" t="s">
        <v>3006</v>
      </c>
    </row>
    <row r="2583" spans="1:4" hidden="1" x14ac:dyDescent="0.25">
      <c r="A2583" t="s">
        <v>3588</v>
      </c>
      <c r="B2583">
        <v>4</v>
      </c>
      <c r="C2583" t="s">
        <v>2356</v>
      </c>
      <c r="D2583" t="s">
        <v>2355</v>
      </c>
    </row>
    <row r="2584" spans="1:4" hidden="1" x14ac:dyDescent="0.25">
      <c r="A2584" t="s">
        <v>3588</v>
      </c>
      <c r="B2584">
        <v>5</v>
      </c>
      <c r="C2584" t="s">
        <v>3478</v>
      </c>
      <c r="D2584" t="s">
        <v>3510</v>
      </c>
    </row>
    <row r="2585" spans="1:4" hidden="1" x14ac:dyDescent="0.25">
      <c r="A2585" t="s">
        <v>3588</v>
      </c>
      <c r="B2585">
        <v>6</v>
      </c>
      <c r="C2585" t="s">
        <v>2351</v>
      </c>
      <c r="D2585" t="s">
        <v>2350</v>
      </c>
    </row>
    <row r="2586" spans="1:4" hidden="1" x14ac:dyDescent="0.25">
      <c r="A2586" t="s">
        <v>3588</v>
      </c>
      <c r="B2586">
        <v>7</v>
      </c>
      <c r="C2586" t="s">
        <v>2347</v>
      </c>
      <c r="D2586" t="s">
        <v>2346</v>
      </c>
    </row>
    <row r="2587" spans="1:4" hidden="1" x14ac:dyDescent="0.25">
      <c r="A2587" t="s">
        <v>3588</v>
      </c>
      <c r="B2587">
        <v>8</v>
      </c>
      <c r="C2587" t="s">
        <v>512</v>
      </c>
      <c r="D2587" t="s">
        <v>511</v>
      </c>
    </row>
    <row r="2588" spans="1:4" hidden="1" x14ac:dyDescent="0.25">
      <c r="A2588" t="s">
        <v>3588</v>
      </c>
      <c r="B2588">
        <v>9</v>
      </c>
      <c r="C2588" t="s">
        <v>2818</v>
      </c>
      <c r="D2588" t="s">
        <v>2463</v>
      </c>
    </row>
    <row r="2589" spans="1:4" hidden="1" x14ac:dyDescent="0.25">
      <c r="A2589" t="s">
        <v>3588</v>
      </c>
      <c r="B2589">
        <v>10</v>
      </c>
      <c r="C2589" t="s">
        <v>2819</v>
      </c>
      <c r="D2589" t="s">
        <v>2342</v>
      </c>
    </row>
    <row r="2590" spans="1:4" hidden="1" x14ac:dyDescent="0.25">
      <c r="A2590" t="s">
        <v>3588</v>
      </c>
      <c r="B2590">
        <v>11</v>
      </c>
      <c r="C2590" t="s">
        <v>2858</v>
      </c>
      <c r="D2590" t="s">
        <v>2820</v>
      </c>
    </row>
    <row r="2591" spans="1:4" hidden="1" x14ac:dyDescent="0.25">
      <c r="A2591" t="s">
        <v>3588</v>
      </c>
      <c r="B2591">
        <v>12</v>
      </c>
      <c r="C2591" t="s">
        <v>1976</v>
      </c>
      <c r="D2591" t="s">
        <v>3563</v>
      </c>
    </row>
    <row r="2592" spans="1:4" hidden="1" x14ac:dyDescent="0.25">
      <c r="A2592" t="s">
        <v>3588</v>
      </c>
      <c r="B2592">
        <v>13</v>
      </c>
      <c r="C2592" t="s">
        <v>428</v>
      </c>
      <c r="D2592" t="s">
        <v>19</v>
      </c>
    </row>
    <row r="2593" spans="1:4" hidden="1" x14ac:dyDescent="0.25">
      <c r="A2593" t="s">
        <v>3586</v>
      </c>
      <c r="B2593">
        <v>1</v>
      </c>
      <c r="C2593" t="s">
        <v>344</v>
      </c>
      <c r="D2593" t="s">
        <v>8</v>
      </c>
    </row>
    <row r="2594" spans="1:4" hidden="1" x14ac:dyDescent="0.25">
      <c r="A2594" t="s">
        <v>3586</v>
      </c>
      <c r="B2594">
        <v>2</v>
      </c>
      <c r="C2594" t="s">
        <v>563</v>
      </c>
      <c r="D2594" t="s">
        <v>478</v>
      </c>
    </row>
    <row r="2595" spans="1:4" hidden="1" x14ac:dyDescent="0.25">
      <c r="A2595" t="s">
        <v>3586</v>
      </c>
      <c r="B2595">
        <v>3</v>
      </c>
      <c r="C2595" t="s">
        <v>481</v>
      </c>
      <c r="D2595" t="s">
        <v>480</v>
      </c>
    </row>
    <row r="2596" spans="1:4" hidden="1" x14ac:dyDescent="0.25">
      <c r="A2596" t="s">
        <v>3586</v>
      </c>
      <c r="B2596">
        <v>4</v>
      </c>
      <c r="C2596" t="s">
        <v>483</v>
      </c>
      <c r="D2596" t="s">
        <v>2251</v>
      </c>
    </row>
    <row r="2597" spans="1:4" hidden="1" x14ac:dyDescent="0.25">
      <c r="A2597" t="s">
        <v>3586</v>
      </c>
      <c r="B2597">
        <v>5</v>
      </c>
      <c r="C2597" t="s">
        <v>1963</v>
      </c>
      <c r="D2597" t="s">
        <v>3587</v>
      </c>
    </row>
    <row r="2598" spans="1:4" hidden="1" x14ac:dyDescent="0.25">
      <c r="A2598" t="s">
        <v>3586</v>
      </c>
      <c r="B2598">
        <v>6</v>
      </c>
      <c r="C2598" t="s">
        <v>1027</v>
      </c>
      <c r="D2598" t="s">
        <v>2645</v>
      </c>
    </row>
    <row r="2599" spans="1:4" hidden="1" x14ac:dyDescent="0.25">
      <c r="A2599" t="s">
        <v>3586</v>
      </c>
      <c r="B2599">
        <v>7</v>
      </c>
      <c r="C2599" t="s">
        <v>2644</v>
      </c>
      <c r="D2599" t="s">
        <v>2311</v>
      </c>
    </row>
    <row r="2600" spans="1:4" hidden="1" x14ac:dyDescent="0.25">
      <c r="A2600" t="s">
        <v>3586</v>
      </c>
      <c r="B2600">
        <v>8</v>
      </c>
      <c r="C2600" t="s">
        <v>1475</v>
      </c>
      <c r="D2600" t="s">
        <v>1474</v>
      </c>
    </row>
    <row r="2601" spans="1:4" hidden="1" x14ac:dyDescent="0.25">
      <c r="A2601" t="s">
        <v>3586</v>
      </c>
      <c r="B2601">
        <v>9</v>
      </c>
      <c r="C2601" t="s">
        <v>1269</v>
      </c>
      <c r="D2601" t="s">
        <v>46</v>
      </c>
    </row>
    <row r="2602" spans="1:4" hidden="1" x14ac:dyDescent="0.25">
      <c r="A2602" t="s">
        <v>3582</v>
      </c>
      <c r="B2602">
        <v>1</v>
      </c>
      <c r="C2602" t="s">
        <v>344</v>
      </c>
      <c r="D2602" t="s">
        <v>8</v>
      </c>
    </row>
    <row r="2603" spans="1:4" hidden="1" x14ac:dyDescent="0.25">
      <c r="A2603" t="s">
        <v>3582</v>
      </c>
      <c r="B2603">
        <v>2</v>
      </c>
      <c r="C2603" t="s">
        <v>1046</v>
      </c>
      <c r="D2603" t="s">
        <v>1045</v>
      </c>
    </row>
    <row r="2604" spans="1:4" hidden="1" x14ac:dyDescent="0.25">
      <c r="A2604" t="s">
        <v>3582</v>
      </c>
      <c r="B2604">
        <v>3</v>
      </c>
      <c r="C2604" t="s">
        <v>1522</v>
      </c>
      <c r="D2604" t="s">
        <v>1392</v>
      </c>
    </row>
    <row r="2605" spans="1:4" hidden="1" x14ac:dyDescent="0.25">
      <c r="A2605" t="s">
        <v>3582</v>
      </c>
      <c r="B2605">
        <v>4</v>
      </c>
      <c r="C2605" t="s">
        <v>2264</v>
      </c>
      <c r="D2605" t="s">
        <v>1049</v>
      </c>
    </row>
    <row r="2606" spans="1:4" hidden="1" x14ac:dyDescent="0.25">
      <c r="A2606" t="s">
        <v>3582</v>
      </c>
      <c r="B2606">
        <v>5</v>
      </c>
      <c r="C2606" t="s">
        <v>1051</v>
      </c>
      <c r="D2606" t="s">
        <v>2231</v>
      </c>
    </row>
    <row r="2607" spans="1:4" hidden="1" x14ac:dyDescent="0.25">
      <c r="A2607" t="s">
        <v>3582</v>
      </c>
      <c r="B2607">
        <v>6</v>
      </c>
      <c r="C2607" t="s">
        <v>1052</v>
      </c>
      <c r="D2607" t="s">
        <v>140</v>
      </c>
    </row>
    <row r="2608" spans="1:4" hidden="1" x14ac:dyDescent="0.25">
      <c r="A2608" t="s">
        <v>3582</v>
      </c>
      <c r="B2608">
        <v>7</v>
      </c>
      <c r="C2608" t="s">
        <v>1231</v>
      </c>
      <c r="D2608" t="s">
        <v>3395</v>
      </c>
    </row>
    <row r="2609" spans="1:4" hidden="1" x14ac:dyDescent="0.25">
      <c r="A2609" t="s">
        <v>3582</v>
      </c>
      <c r="B2609">
        <v>8</v>
      </c>
      <c r="C2609" t="s">
        <v>1052</v>
      </c>
      <c r="D2609" t="s">
        <v>140</v>
      </c>
    </row>
    <row r="2610" spans="1:4" hidden="1" x14ac:dyDescent="0.25">
      <c r="A2610" t="s">
        <v>3582</v>
      </c>
      <c r="B2610">
        <v>9</v>
      </c>
      <c r="C2610" t="s">
        <v>612</v>
      </c>
      <c r="D2610" t="s">
        <v>1486</v>
      </c>
    </row>
    <row r="2611" spans="1:4" hidden="1" x14ac:dyDescent="0.25">
      <c r="A2611" t="s">
        <v>3582</v>
      </c>
      <c r="B2611">
        <v>10</v>
      </c>
      <c r="C2611" t="s">
        <v>1261</v>
      </c>
      <c r="D2611" t="s">
        <v>1260</v>
      </c>
    </row>
    <row r="2612" spans="1:4" hidden="1" x14ac:dyDescent="0.25">
      <c r="A2612" t="s">
        <v>3582</v>
      </c>
      <c r="B2612">
        <v>11</v>
      </c>
      <c r="C2612" t="s">
        <v>1400</v>
      </c>
      <c r="D2612" t="s">
        <v>1399</v>
      </c>
    </row>
    <row r="2613" spans="1:4" hidden="1" x14ac:dyDescent="0.25">
      <c r="A2613" t="s">
        <v>3582</v>
      </c>
      <c r="B2613">
        <v>12</v>
      </c>
      <c r="C2613" t="s">
        <v>1265</v>
      </c>
      <c r="D2613" t="s">
        <v>1264</v>
      </c>
    </row>
    <row r="2614" spans="1:4" hidden="1" x14ac:dyDescent="0.25">
      <c r="A2614" t="s">
        <v>3582</v>
      </c>
      <c r="B2614">
        <v>13</v>
      </c>
      <c r="C2614" t="s">
        <v>2701</v>
      </c>
      <c r="D2614" t="s">
        <v>2551</v>
      </c>
    </row>
    <row r="2615" spans="1:4" hidden="1" x14ac:dyDescent="0.25">
      <c r="A2615" t="s">
        <v>3582</v>
      </c>
      <c r="B2615">
        <v>14</v>
      </c>
      <c r="C2615" t="s">
        <v>3585</v>
      </c>
      <c r="D2615" t="s">
        <v>3584</v>
      </c>
    </row>
    <row r="2616" spans="1:4" hidden="1" x14ac:dyDescent="0.25">
      <c r="A2616" t="s">
        <v>3582</v>
      </c>
      <c r="B2616">
        <v>15</v>
      </c>
      <c r="C2616" t="s">
        <v>3206</v>
      </c>
      <c r="D2616" t="s">
        <v>3205</v>
      </c>
    </row>
    <row r="2617" spans="1:4" hidden="1" x14ac:dyDescent="0.25">
      <c r="A2617" t="s">
        <v>3582</v>
      </c>
      <c r="B2617">
        <v>16</v>
      </c>
      <c r="C2617" t="s">
        <v>2953</v>
      </c>
      <c r="D2617" t="s">
        <v>3583</v>
      </c>
    </row>
    <row r="2618" spans="1:4" hidden="1" x14ac:dyDescent="0.25">
      <c r="A2618" t="s">
        <v>3582</v>
      </c>
      <c r="B2618">
        <v>17</v>
      </c>
      <c r="C2618" t="s">
        <v>1000</v>
      </c>
      <c r="D2618" t="s">
        <v>70</v>
      </c>
    </row>
    <row r="2619" spans="1:4" hidden="1" x14ac:dyDescent="0.25">
      <c r="A2619" t="s">
        <v>3582</v>
      </c>
      <c r="B2619">
        <v>18</v>
      </c>
      <c r="C2619" t="s">
        <v>594</v>
      </c>
      <c r="D2619" t="s">
        <v>593</v>
      </c>
    </row>
    <row r="2620" spans="1:4" hidden="1" x14ac:dyDescent="0.25">
      <c r="A2620" t="s">
        <v>3582</v>
      </c>
      <c r="B2620">
        <v>19</v>
      </c>
      <c r="C2620" t="s">
        <v>3394</v>
      </c>
      <c r="D2620" t="s">
        <v>3208</v>
      </c>
    </row>
    <row r="2621" spans="1:4" hidden="1" x14ac:dyDescent="0.25">
      <c r="A2621" t="s">
        <v>3582</v>
      </c>
      <c r="B2621">
        <v>20</v>
      </c>
      <c r="C2621" t="s">
        <v>591</v>
      </c>
      <c r="D2621" t="s">
        <v>1002</v>
      </c>
    </row>
    <row r="2622" spans="1:4" hidden="1" x14ac:dyDescent="0.25">
      <c r="A2622" t="s">
        <v>3582</v>
      </c>
      <c r="B2622">
        <v>21</v>
      </c>
      <c r="C2622" t="s">
        <v>2041</v>
      </c>
      <c r="D2622" t="s">
        <v>590</v>
      </c>
    </row>
    <row r="2623" spans="1:4" hidden="1" x14ac:dyDescent="0.25">
      <c r="A2623" t="s">
        <v>3582</v>
      </c>
      <c r="B2623">
        <v>22</v>
      </c>
      <c r="C2623" t="s">
        <v>322</v>
      </c>
      <c r="D2623" t="s">
        <v>116</v>
      </c>
    </row>
    <row r="2624" spans="1:4" hidden="1" x14ac:dyDescent="0.25">
      <c r="A2624" t="s">
        <v>3582</v>
      </c>
      <c r="B2624">
        <v>23</v>
      </c>
      <c r="C2624" t="s">
        <v>512</v>
      </c>
      <c r="D2624" t="s">
        <v>511</v>
      </c>
    </row>
    <row r="2625" spans="1:4" hidden="1" x14ac:dyDescent="0.25">
      <c r="A2625" t="s">
        <v>3582</v>
      </c>
      <c r="B2625">
        <v>24</v>
      </c>
      <c r="C2625" t="s">
        <v>692</v>
      </c>
      <c r="D2625" t="s">
        <v>513</v>
      </c>
    </row>
    <row r="2626" spans="1:4" hidden="1" x14ac:dyDescent="0.25">
      <c r="A2626" t="s">
        <v>3582</v>
      </c>
      <c r="B2626">
        <v>25</v>
      </c>
      <c r="C2626" t="s">
        <v>1190</v>
      </c>
      <c r="D2626" t="s">
        <v>2245</v>
      </c>
    </row>
    <row r="2627" spans="1:4" hidden="1" x14ac:dyDescent="0.25">
      <c r="A2627" t="s">
        <v>3582</v>
      </c>
      <c r="B2627">
        <v>26</v>
      </c>
      <c r="C2627" t="s">
        <v>2243</v>
      </c>
      <c r="D2627" t="s">
        <v>125</v>
      </c>
    </row>
    <row r="2628" spans="1:4" hidden="1" x14ac:dyDescent="0.25">
      <c r="A2628" t="s">
        <v>3582</v>
      </c>
      <c r="B2628">
        <v>27</v>
      </c>
      <c r="C2628" t="s">
        <v>1276</v>
      </c>
      <c r="D2628" t="s">
        <v>1038</v>
      </c>
    </row>
    <row r="2629" spans="1:4" hidden="1" x14ac:dyDescent="0.25">
      <c r="A2629" t="s">
        <v>3582</v>
      </c>
      <c r="B2629">
        <v>28</v>
      </c>
      <c r="C2629" t="s">
        <v>1691</v>
      </c>
      <c r="D2629" t="s">
        <v>2242</v>
      </c>
    </row>
    <row r="2630" spans="1:4" hidden="1" x14ac:dyDescent="0.25">
      <c r="A2630" t="s">
        <v>3582</v>
      </c>
      <c r="B2630">
        <v>29</v>
      </c>
      <c r="C2630" t="s">
        <v>466</v>
      </c>
      <c r="D2630" t="s">
        <v>47</v>
      </c>
    </row>
    <row r="2631" spans="1:4" hidden="1" x14ac:dyDescent="0.25">
      <c r="A2631" t="s">
        <v>3578</v>
      </c>
      <c r="B2631">
        <v>1</v>
      </c>
      <c r="C2631" t="s">
        <v>344</v>
      </c>
      <c r="D2631" t="s">
        <v>8</v>
      </c>
    </row>
    <row r="2632" spans="1:4" hidden="1" x14ac:dyDescent="0.25">
      <c r="A2632" t="s">
        <v>3578</v>
      </c>
      <c r="B2632">
        <v>2</v>
      </c>
      <c r="C2632" t="s">
        <v>1046</v>
      </c>
      <c r="D2632" t="s">
        <v>1045</v>
      </c>
    </row>
    <row r="2633" spans="1:4" hidden="1" x14ac:dyDescent="0.25">
      <c r="A2633" t="s">
        <v>3578</v>
      </c>
      <c r="B2633">
        <v>3</v>
      </c>
      <c r="C2633" t="s">
        <v>2781</v>
      </c>
      <c r="D2633" t="s">
        <v>2225</v>
      </c>
    </row>
    <row r="2634" spans="1:4" hidden="1" x14ac:dyDescent="0.25">
      <c r="A2634" t="s">
        <v>3578</v>
      </c>
      <c r="B2634">
        <v>4</v>
      </c>
      <c r="C2634" t="s">
        <v>2459</v>
      </c>
      <c r="D2634" t="s">
        <v>1392</v>
      </c>
    </row>
    <row r="2635" spans="1:4" hidden="1" x14ac:dyDescent="0.25">
      <c r="A2635" t="s">
        <v>3578</v>
      </c>
      <c r="B2635">
        <v>5</v>
      </c>
      <c r="C2635" t="s">
        <v>3581</v>
      </c>
      <c r="D2635" t="s">
        <v>2240</v>
      </c>
    </row>
    <row r="2636" spans="1:4" hidden="1" x14ac:dyDescent="0.25">
      <c r="A2636" t="s">
        <v>3578</v>
      </c>
      <c r="B2636">
        <v>6</v>
      </c>
      <c r="C2636" t="s">
        <v>1395</v>
      </c>
      <c r="D2636" t="s">
        <v>1049</v>
      </c>
    </row>
    <row r="2637" spans="1:4" hidden="1" x14ac:dyDescent="0.25">
      <c r="A2637" t="s">
        <v>3578</v>
      </c>
      <c r="B2637">
        <v>7</v>
      </c>
      <c r="C2637" t="s">
        <v>1051</v>
      </c>
      <c r="D2637" t="s">
        <v>2231</v>
      </c>
    </row>
    <row r="2638" spans="1:4" hidden="1" x14ac:dyDescent="0.25">
      <c r="A2638" t="s">
        <v>3578</v>
      </c>
      <c r="B2638">
        <v>8</v>
      </c>
      <c r="C2638" t="s">
        <v>1052</v>
      </c>
      <c r="D2638" t="s">
        <v>140</v>
      </c>
    </row>
    <row r="2639" spans="1:4" hidden="1" x14ac:dyDescent="0.25">
      <c r="A2639" t="s">
        <v>3578</v>
      </c>
      <c r="B2639">
        <v>9</v>
      </c>
      <c r="C2639" t="s">
        <v>1521</v>
      </c>
      <c r="D2639" t="s">
        <v>3580</v>
      </c>
    </row>
    <row r="2640" spans="1:4" hidden="1" x14ac:dyDescent="0.25">
      <c r="A2640" t="s">
        <v>3578</v>
      </c>
      <c r="B2640">
        <v>10</v>
      </c>
      <c r="C2640" t="s">
        <v>1261</v>
      </c>
      <c r="D2640" t="s">
        <v>1260</v>
      </c>
    </row>
    <row r="2641" spans="1:4" hidden="1" x14ac:dyDescent="0.25">
      <c r="A2641" t="s">
        <v>3578</v>
      </c>
      <c r="B2641">
        <v>11</v>
      </c>
      <c r="C2641" t="s">
        <v>1400</v>
      </c>
      <c r="D2641" t="s">
        <v>1399</v>
      </c>
    </row>
    <row r="2642" spans="1:4" hidden="1" x14ac:dyDescent="0.25">
      <c r="A2642" t="s">
        <v>3578</v>
      </c>
      <c r="B2642">
        <v>12</v>
      </c>
      <c r="C2642" t="s">
        <v>1265</v>
      </c>
      <c r="D2642" t="s">
        <v>1264</v>
      </c>
    </row>
    <row r="2643" spans="1:4" hidden="1" x14ac:dyDescent="0.25">
      <c r="A2643" t="s">
        <v>3578</v>
      </c>
      <c r="B2643">
        <v>13</v>
      </c>
      <c r="C2643" t="s">
        <v>3579</v>
      </c>
      <c r="D2643" t="s">
        <v>1266</v>
      </c>
    </row>
    <row r="2644" spans="1:4" hidden="1" x14ac:dyDescent="0.25">
      <c r="A2644" t="s">
        <v>3578</v>
      </c>
      <c r="B2644">
        <v>14</v>
      </c>
      <c r="C2644" t="s">
        <v>1269</v>
      </c>
      <c r="D2644" t="s">
        <v>1491</v>
      </c>
    </row>
    <row r="2645" spans="1:4" hidden="1" x14ac:dyDescent="0.25">
      <c r="A2645" t="s">
        <v>3578</v>
      </c>
      <c r="B2645">
        <v>15</v>
      </c>
      <c r="C2645" t="s">
        <v>1352</v>
      </c>
      <c r="D2645" t="s">
        <v>1270</v>
      </c>
    </row>
    <row r="2646" spans="1:4" hidden="1" x14ac:dyDescent="0.25">
      <c r="A2646" t="s">
        <v>3578</v>
      </c>
      <c r="B2646">
        <v>16</v>
      </c>
      <c r="C2646" t="s">
        <v>886</v>
      </c>
      <c r="D2646" t="s">
        <v>142</v>
      </c>
    </row>
    <row r="2647" spans="1:4" hidden="1" x14ac:dyDescent="0.25">
      <c r="A2647" t="s">
        <v>3578</v>
      </c>
      <c r="B2647">
        <v>17</v>
      </c>
      <c r="C2647" t="s">
        <v>2139</v>
      </c>
      <c r="D2647" t="s">
        <v>3566</v>
      </c>
    </row>
    <row r="2648" spans="1:4" hidden="1" x14ac:dyDescent="0.25">
      <c r="A2648" t="s">
        <v>3578</v>
      </c>
      <c r="B2648">
        <v>18</v>
      </c>
      <c r="C2648" t="s">
        <v>295</v>
      </c>
      <c r="D2648" t="s">
        <v>10</v>
      </c>
    </row>
    <row r="2649" spans="1:4" hidden="1" x14ac:dyDescent="0.25">
      <c r="A2649" t="s">
        <v>3575</v>
      </c>
      <c r="B2649">
        <v>1</v>
      </c>
      <c r="C2649" t="s">
        <v>344</v>
      </c>
      <c r="D2649" t="s">
        <v>8</v>
      </c>
    </row>
    <row r="2650" spans="1:4" hidden="1" x14ac:dyDescent="0.25">
      <c r="A2650" t="s">
        <v>3575</v>
      </c>
      <c r="B2650">
        <v>2</v>
      </c>
      <c r="C2650" t="s">
        <v>1046</v>
      </c>
      <c r="D2650" t="s">
        <v>1045</v>
      </c>
    </row>
    <row r="2651" spans="1:4" hidden="1" x14ac:dyDescent="0.25">
      <c r="A2651" t="s">
        <v>3575</v>
      </c>
      <c r="B2651">
        <v>3</v>
      </c>
      <c r="C2651" t="s">
        <v>2540</v>
      </c>
      <c r="D2651" t="s">
        <v>2539</v>
      </c>
    </row>
    <row r="2652" spans="1:4" hidden="1" x14ac:dyDescent="0.25">
      <c r="A2652" t="s">
        <v>3575</v>
      </c>
      <c r="B2652">
        <v>4</v>
      </c>
      <c r="C2652" t="s">
        <v>2538</v>
      </c>
      <c r="D2652" t="s">
        <v>3577</v>
      </c>
    </row>
    <row r="2653" spans="1:4" hidden="1" x14ac:dyDescent="0.25">
      <c r="A2653" t="s">
        <v>3575</v>
      </c>
      <c r="B2653">
        <v>5</v>
      </c>
      <c r="C2653" t="s">
        <v>3133</v>
      </c>
      <c r="D2653" t="s">
        <v>2535</v>
      </c>
    </row>
    <row r="2654" spans="1:4" hidden="1" x14ac:dyDescent="0.25">
      <c r="A2654" t="s">
        <v>3575</v>
      </c>
      <c r="B2654">
        <v>6</v>
      </c>
      <c r="C2654" t="s">
        <v>978</v>
      </c>
      <c r="D2654" t="s">
        <v>9</v>
      </c>
    </row>
    <row r="2655" spans="1:4" hidden="1" x14ac:dyDescent="0.25">
      <c r="A2655" t="s">
        <v>3575</v>
      </c>
      <c r="B2655">
        <v>7</v>
      </c>
      <c r="C2655" t="s">
        <v>1510</v>
      </c>
      <c r="D2655" t="s">
        <v>3576</v>
      </c>
    </row>
    <row r="2656" spans="1:4" hidden="1" x14ac:dyDescent="0.25">
      <c r="A2656" t="s">
        <v>3575</v>
      </c>
      <c r="B2656">
        <v>8</v>
      </c>
      <c r="C2656" t="s">
        <v>936</v>
      </c>
      <c r="D2656" t="s">
        <v>1511</v>
      </c>
    </row>
    <row r="2657" spans="1:4" hidden="1" x14ac:dyDescent="0.25">
      <c r="A2657" t="s">
        <v>3575</v>
      </c>
      <c r="B2657">
        <v>9</v>
      </c>
      <c r="C2657" t="s">
        <v>1261</v>
      </c>
      <c r="D2657" t="s">
        <v>1260</v>
      </c>
    </row>
    <row r="2658" spans="1:4" hidden="1" x14ac:dyDescent="0.25">
      <c r="A2658" t="s">
        <v>3575</v>
      </c>
      <c r="B2658">
        <v>10</v>
      </c>
      <c r="C2658" t="s">
        <v>1400</v>
      </c>
      <c r="D2658" t="s">
        <v>1399</v>
      </c>
    </row>
    <row r="2659" spans="1:4" hidden="1" x14ac:dyDescent="0.25">
      <c r="A2659" t="s">
        <v>3575</v>
      </c>
      <c r="B2659">
        <v>11</v>
      </c>
      <c r="C2659" t="s">
        <v>1265</v>
      </c>
      <c r="D2659" t="s">
        <v>1264</v>
      </c>
    </row>
    <row r="2660" spans="1:4" hidden="1" x14ac:dyDescent="0.25">
      <c r="A2660" t="s">
        <v>3575</v>
      </c>
      <c r="B2660">
        <v>12</v>
      </c>
      <c r="C2660" t="s">
        <v>1401</v>
      </c>
      <c r="D2660" t="s">
        <v>1266</v>
      </c>
    </row>
    <row r="2661" spans="1:4" hidden="1" x14ac:dyDescent="0.25">
      <c r="A2661" t="s">
        <v>3575</v>
      </c>
      <c r="B2661">
        <v>13</v>
      </c>
      <c r="C2661" t="s">
        <v>1269</v>
      </c>
      <c r="D2661" t="s">
        <v>1524</v>
      </c>
    </row>
    <row r="2662" spans="1:4" hidden="1" x14ac:dyDescent="0.25">
      <c r="A2662" t="s">
        <v>3575</v>
      </c>
      <c r="B2662">
        <v>14</v>
      </c>
      <c r="C2662" t="s">
        <v>1352</v>
      </c>
      <c r="D2662" t="s">
        <v>1270</v>
      </c>
    </row>
    <row r="2663" spans="1:4" hidden="1" x14ac:dyDescent="0.25">
      <c r="A2663" t="s">
        <v>3575</v>
      </c>
      <c r="B2663">
        <v>15</v>
      </c>
      <c r="C2663" t="s">
        <v>886</v>
      </c>
      <c r="D2663" t="s">
        <v>142</v>
      </c>
    </row>
    <row r="2664" spans="1:4" hidden="1" x14ac:dyDescent="0.25">
      <c r="A2664" t="s">
        <v>3575</v>
      </c>
      <c r="B2664">
        <v>16</v>
      </c>
      <c r="C2664" t="s">
        <v>2139</v>
      </c>
      <c r="D2664" t="s">
        <v>1271</v>
      </c>
    </row>
    <row r="2665" spans="1:4" hidden="1" x14ac:dyDescent="0.25">
      <c r="A2665" t="s">
        <v>3575</v>
      </c>
      <c r="B2665">
        <v>17</v>
      </c>
      <c r="C2665" t="s">
        <v>1405</v>
      </c>
      <c r="D2665" t="s">
        <v>10</v>
      </c>
    </row>
    <row r="2666" spans="1:4" hidden="1" x14ac:dyDescent="0.25">
      <c r="A2666" t="s">
        <v>3574</v>
      </c>
      <c r="B2666">
        <v>1</v>
      </c>
      <c r="C2666" t="s">
        <v>344</v>
      </c>
      <c r="D2666" t="s">
        <v>8</v>
      </c>
    </row>
    <row r="2667" spans="1:4" hidden="1" x14ac:dyDescent="0.25">
      <c r="A2667" t="s">
        <v>3574</v>
      </c>
      <c r="B2667">
        <v>2</v>
      </c>
      <c r="C2667" t="s">
        <v>1046</v>
      </c>
      <c r="D2667" t="s">
        <v>1045</v>
      </c>
    </row>
    <row r="2668" spans="1:4" hidden="1" x14ac:dyDescent="0.25">
      <c r="A2668" t="s">
        <v>3574</v>
      </c>
      <c r="B2668">
        <v>3</v>
      </c>
      <c r="C2668" t="s">
        <v>2781</v>
      </c>
      <c r="D2668" t="s">
        <v>2225</v>
      </c>
    </row>
    <row r="2669" spans="1:4" hidden="1" x14ac:dyDescent="0.25">
      <c r="A2669" t="s">
        <v>3574</v>
      </c>
      <c r="B2669">
        <v>4</v>
      </c>
      <c r="C2669" t="s">
        <v>1048</v>
      </c>
      <c r="D2669" t="s">
        <v>1392</v>
      </c>
    </row>
    <row r="2670" spans="1:4" hidden="1" x14ac:dyDescent="0.25">
      <c r="A2670" t="s">
        <v>3574</v>
      </c>
      <c r="B2670">
        <v>5</v>
      </c>
      <c r="C2670" t="s">
        <v>3090</v>
      </c>
      <c r="D2670" t="s">
        <v>2240</v>
      </c>
    </row>
    <row r="2671" spans="1:4" hidden="1" x14ac:dyDescent="0.25">
      <c r="A2671" t="s">
        <v>3574</v>
      </c>
      <c r="B2671">
        <v>6</v>
      </c>
      <c r="C2671" t="s">
        <v>1395</v>
      </c>
      <c r="D2671" t="s">
        <v>1049</v>
      </c>
    </row>
    <row r="2672" spans="1:4" hidden="1" x14ac:dyDescent="0.25">
      <c r="A2672" t="s">
        <v>3574</v>
      </c>
      <c r="B2672">
        <v>7</v>
      </c>
      <c r="C2672" t="s">
        <v>1051</v>
      </c>
      <c r="D2672" t="s">
        <v>2231</v>
      </c>
    </row>
    <row r="2673" spans="1:4" hidden="1" x14ac:dyDescent="0.25">
      <c r="A2673" t="s">
        <v>3574</v>
      </c>
      <c r="B2673">
        <v>8</v>
      </c>
      <c r="C2673" t="s">
        <v>1052</v>
      </c>
      <c r="D2673" t="s">
        <v>140</v>
      </c>
    </row>
    <row r="2674" spans="1:4" hidden="1" x14ac:dyDescent="0.25">
      <c r="A2674" t="s">
        <v>3574</v>
      </c>
      <c r="B2674">
        <v>9</v>
      </c>
      <c r="C2674" t="s">
        <v>1651</v>
      </c>
      <c r="D2674" t="s">
        <v>2708</v>
      </c>
    </row>
    <row r="2675" spans="1:4" hidden="1" x14ac:dyDescent="0.25">
      <c r="A2675" t="s">
        <v>3574</v>
      </c>
      <c r="B2675">
        <v>10</v>
      </c>
      <c r="C2675" t="s">
        <v>1054</v>
      </c>
      <c r="D2675" t="s">
        <v>2185</v>
      </c>
    </row>
    <row r="2676" spans="1:4" hidden="1" x14ac:dyDescent="0.25">
      <c r="A2676" t="s">
        <v>3574</v>
      </c>
      <c r="B2676">
        <v>11</v>
      </c>
      <c r="C2676" t="s">
        <v>1261</v>
      </c>
      <c r="D2676" t="s">
        <v>1512</v>
      </c>
    </row>
    <row r="2677" spans="1:4" hidden="1" x14ac:dyDescent="0.25">
      <c r="A2677" t="s">
        <v>3574</v>
      </c>
      <c r="B2677">
        <v>12</v>
      </c>
      <c r="C2677" t="s">
        <v>936</v>
      </c>
      <c r="D2677" t="s">
        <v>3215</v>
      </c>
    </row>
    <row r="2678" spans="1:4" hidden="1" x14ac:dyDescent="0.25">
      <c r="A2678" t="s">
        <v>3574</v>
      </c>
      <c r="B2678">
        <v>13</v>
      </c>
      <c r="C2678" t="s">
        <v>2135</v>
      </c>
      <c r="D2678" t="s">
        <v>1257</v>
      </c>
    </row>
    <row r="2679" spans="1:4" hidden="1" x14ac:dyDescent="0.25">
      <c r="A2679" t="s">
        <v>3574</v>
      </c>
      <c r="B2679">
        <v>14</v>
      </c>
      <c r="C2679" t="s">
        <v>2061</v>
      </c>
      <c r="D2679" t="s">
        <v>1255</v>
      </c>
    </row>
    <row r="2680" spans="1:4" hidden="1" x14ac:dyDescent="0.25">
      <c r="A2680" t="s">
        <v>3574</v>
      </c>
      <c r="B2680">
        <v>15</v>
      </c>
      <c r="C2680" t="s">
        <v>2062</v>
      </c>
      <c r="D2680" t="s">
        <v>1253</v>
      </c>
    </row>
    <row r="2681" spans="1:4" hidden="1" x14ac:dyDescent="0.25">
      <c r="A2681" t="s">
        <v>3574</v>
      </c>
      <c r="B2681">
        <v>16</v>
      </c>
      <c r="C2681" t="s">
        <v>3349</v>
      </c>
      <c r="D2681" t="s">
        <v>2063</v>
      </c>
    </row>
    <row r="2682" spans="1:4" hidden="1" x14ac:dyDescent="0.25">
      <c r="A2682" t="s">
        <v>3574</v>
      </c>
      <c r="B2682">
        <v>17</v>
      </c>
      <c r="C2682" t="s">
        <v>2199</v>
      </c>
      <c r="D2682" t="s">
        <v>1247</v>
      </c>
    </row>
    <row r="2683" spans="1:4" hidden="1" x14ac:dyDescent="0.25">
      <c r="A2683" t="s">
        <v>3574</v>
      </c>
      <c r="B2683">
        <v>18</v>
      </c>
      <c r="C2683" t="s">
        <v>1245</v>
      </c>
      <c r="D2683" t="s">
        <v>4</v>
      </c>
    </row>
    <row r="2684" spans="1:4" hidden="1" x14ac:dyDescent="0.25">
      <c r="A2684" t="s">
        <v>3574</v>
      </c>
      <c r="B2684">
        <v>19</v>
      </c>
      <c r="C2684" t="s">
        <v>2066</v>
      </c>
      <c r="D2684" t="s">
        <v>196</v>
      </c>
    </row>
    <row r="2685" spans="1:4" hidden="1" x14ac:dyDescent="0.25">
      <c r="A2685" t="s">
        <v>3574</v>
      </c>
      <c r="B2685">
        <v>20</v>
      </c>
      <c r="C2685" t="s">
        <v>1481</v>
      </c>
      <c r="D2685" t="s">
        <v>48</v>
      </c>
    </row>
    <row r="2686" spans="1:4" hidden="1" x14ac:dyDescent="0.25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 hidden="1" x14ac:dyDescent="0.25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 hidden="1" x14ac:dyDescent="0.25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 hidden="1" x14ac:dyDescent="0.25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 hidden="1" x14ac:dyDescent="0.25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 hidden="1" x14ac:dyDescent="0.25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 hidden="1" x14ac:dyDescent="0.25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 hidden="1" x14ac:dyDescent="0.25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 hidden="1" x14ac:dyDescent="0.25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 hidden="1" x14ac:dyDescent="0.25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 hidden="1" x14ac:dyDescent="0.25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 hidden="1" x14ac:dyDescent="0.25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 hidden="1" x14ac:dyDescent="0.25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 hidden="1" x14ac:dyDescent="0.25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 hidden="1" x14ac:dyDescent="0.25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 hidden="1" x14ac:dyDescent="0.25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 hidden="1" x14ac:dyDescent="0.25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 hidden="1" x14ac:dyDescent="0.25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 hidden="1" x14ac:dyDescent="0.25">
      <c r="A2704" t="s">
        <v>3565</v>
      </c>
      <c r="B2704">
        <v>1</v>
      </c>
      <c r="C2704" t="s">
        <v>344</v>
      </c>
      <c r="D2704" t="s">
        <v>8</v>
      </c>
    </row>
    <row r="2705" spans="1:4" hidden="1" x14ac:dyDescent="0.25">
      <c r="A2705" t="s">
        <v>3565</v>
      </c>
      <c r="B2705">
        <v>2</v>
      </c>
      <c r="C2705" t="s">
        <v>2028</v>
      </c>
      <c r="D2705" t="s">
        <v>478</v>
      </c>
    </row>
    <row r="2706" spans="1:4" hidden="1" x14ac:dyDescent="0.25">
      <c r="A2706" t="s">
        <v>3565</v>
      </c>
      <c r="B2706">
        <v>3</v>
      </c>
      <c r="C2706" t="s">
        <v>481</v>
      </c>
      <c r="D2706" t="s">
        <v>480</v>
      </c>
    </row>
    <row r="2707" spans="1:4" hidden="1" x14ac:dyDescent="0.25">
      <c r="A2707" t="s">
        <v>3565</v>
      </c>
      <c r="B2707">
        <v>4</v>
      </c>
      <c r="C2707" t="s">
        <v>483</v>
      </c>
      <c r="D2707" t="s">
        <v>2251</v>
      </c>
    </row>
    <row r="2708" spans="1:4" hidden="1" x14ac:dyDescent="0.25">
      <c r="A2708" t="s">
        <v>3565</v>
      </c>
      <c r="B2708">
        <v>5</v>
      </c>
      <c r="C2708" t="s">
        <v>3572</v>
      </c>
      <c r="D2708" t="s">
        <v>3571</v>
      </c>
    </row>
    <row r="2709" spans="1:4" hidden="1" x14ac:dyDescent="0.25">
      <c r="A2709" t="s">
        <v>3565</v>
      </c>
      <c r="B2709">
        <v>6</v>
      </c>
      <c r="C2709" t="s">
        <v>2178</v>
      </c>
      <c r="D2709" t="s">
        <v>3570</v>
      </c>
    </row>
    <row r="2710" spans="1:4" hidden="1" x14ac:dyDescent="0.25">
      <c r="A2710" t="s">
        <v>3565</v>
      </c>
      <c r="B2710">
        <v>7</v>
      </c>
      <c r="C2710" t="s">
        <v>3462</v>
      </c>
      <c r="D2710" t="s">
        <v>3461</v>
      </c>
    </row>
    <row r="2711" spans="1:4" hidden="1" x14ac:dyDescent="0.25">
      <c r="A2711" t="s">
        <v>3565</v>
      </c>
      <c r="B2711">
        <v>8</v>
      </c>
      <c r="C2711" t="s">
        <v>3464</v>
      </c>
      <c r="D2711" t="s">
        <v>3463</v>
      </c>
    </row>
    <row r="2712" spans="1:4" hidden="1" x14ac:dyDescent="0.25">
      <c r="A2712" t="s">
        <v>3565</v>
      </c>
      <c r="B2712">
        <v>9</v>
      </c>
      <c r="C2712" t="s">
        <v>1056</v>
      </c>
      <c r="D2712" t="s">
        <v>3465</v>
      </c>
    </row>
    <row r="2713" spans="1:4" hidden="1" x14ac:dyDescent="0.25">
      <c r="A2713" t="s">
        <v>3565</v>
      </c>
      <c r="B2713">
        <v>10</v>
      </c>
      <c r="C2713" t="s">
        <v>2821</v>
      </c>
      <c r="D2713" t="s">
        <v>2185</v>
      </c>
    </row>
    <row r="2714" spans="1:4" hidden="1" x14ac:dyDescent="0.25">
      <c r="A2714" t="s">
        <v>3565</v>
      </c>
      <c r="B2714">
        <v>11</v>
      </c>
      <c r="C2714" t="s">
        <v>1261</v>
      </c>
      <c r="D2714" t="s">
        <v>1260</v>
      </c>
    </row>
    <row r="2715" spans="1:4" hidden="1" x14ac:dyDescent="0.25">
      <c r="A2715" t="s">
        <v>3565</v>
      </c>
      <c r="B2715">
        <v>12</v>
      </c>
      <c r="C2715" t="s">
        <v>1522</v>
      </c>
      <c r="D2715" t="s">
        <v>1399</v>
      </c>
    </row>
    <row r="2716" spans="1:4" hidden="1" x14ac:dyDescent="0.25">
      <c r="A2716" t="s">
        <v>3565</v>
      </c>
      <c r="B2716">
        <v>13</v>
      </c>
      <c r="C2716" t="s">
        <v>1265</v>
      </c>
      <c r="D2716" t="s">
        <v>1264</v>
      </c>
    </row>
    <row r="2717" spans="1:4" hidden="1" x14ac:dyDescent="0.25">
      <c r="A2717" t="s">
        <v>3565</v>
      </c>
      <c r="B2717">
        <v>14</v>
      </c>
      <c r="C2717" t="s">
        <v>1267</v>
      </c>
      <c r="D2717" t="s">
        <v>1266</v>
      </c>
    </row>
    <row r="2718" spans="1:4" hidden="1" x14ac:dyDescent="0.25">
      <c r="A2718" t="s">
        <v>3565</v>
      </c>
      <c r="B2718">
        <v>15</v>
      </c>
      <c r="C2718" t="s">
        <v>1269</v>
      </c>
      <c r="D2718" t="s">
        <v>1524</v>
      </c>
    </row>
    <row r="2719" spans="1:4" hidden="1" x14ac:dyDescent="0.25">
      <c r="A2719" t="s">
        <v>3565</v>
      </c>
      <c r="B2719">
        <v>16</v>
      </c>
      <c r="C2719" t="s">
        <v>3569</v>
      </c>
      <c r="D2719" t="s">
        <v>3568</v>
      </c>
    </row>
    <row r="2720" spans="1:4" hidden="1" x14ac:dyDescent="0.25">
      <c r="A2720" t="s">
        <v>3565</v>
      </c>
      <c r="B2720">
        <v>17</v>
      </c>
      <c r="C2720" t="s">
        <v>601</v>
      </c>
      <c r="D2720" t="s">
        <v>3567</v>
      </c>
    </row>
    <row r="2721" spans="1:4" hidden="1" x14ac:dyDescent="0.25">
      <c r="A2721" t="s">
        <v>3565</v>
      </c>
      <c r="B2721">
        <v>18</v>
      </c>
      <c r="C2721" t="s">
        <v>2139</v>
      </c>
      <c r="D2721" t="s">
        <v>3566</v>
      </c>
    </row>
    <row r="2722" spans="1:4" hidden="1" x14ac:dyDescent="0.25">
      <c r="A2722" t="s">
        <v>3565</v>
      </c>
      <c r="B2722">
        <v>19</v>
      </c>
      <c r="C2722" t="s">
        <v>1787</v>
      </c>
      <c r="D2722" t="s">
        <v>14</v>
      </c>
    </row>
    <row r="2723" spans="1:4" hidden="1" x14ac:dyDescent="0.25">
      <c r="A2723" t="s">
        <v>3564</v>
      </c>
      <c r="B2723">
        <v>1</v>
      </c>
      <c r="C2723" t="s">
        <v>344</v>
      </c>
      <c r="D2723" t="s">
        <v>8</v>
      </c>
    </row>
    <row r="2724" spans="1:4" hidden="1" x14ac:dyDescent="0.25">
      <c r="A2724" t="s">
        <v>3564</v>
      </c>
      <c r="B2724">
        <v>2</v>
      </c>
      <c r="C2724" t="s">
        <v>295</v>
      </c>
      <c r="D2724" t="s">
        <v>14</v>
      </c>
    </row>
    <row r="2725" spans="1:4" hidden="1" x14ac:dyDescent="0.25">
      <c r="A2725" t="s">
        <v>3554</v>
      </c>
      <c r="B2725">
        <v>1</v>
      </c>
      <c r="C2725" t="s">
        <v>428</v>
      </c>
      <c r="D2725" t="s">
        <v>19</v>
      </c>
    </row>
    <row r="2726" spans="1:4" hidden="1" x14ac:dyDescent="0.25">
      <c r="A2726" t="s">
        <v>3554</v>
      </c>
      <c r="B2726">
        <v>2</v>
      </c>
      <c r="C2726" t="s">
        <v>1976</v>
      </c>
      <c r="D2726" t="s">
        <v>3563</v>
      </c>
    </row>
    <row r="2727" spans="1:4" hidden="1" x14ac:dyDescent="0.25">
      <c r="A2727" t="s">
        <v>3554</v>
      </c>
      <c r="B2727">
        <v>3</v>
      </c>
      <c r="C2727" t="s">
        <v>2858</v>
      </c>
      <c r="D2727" t="s">
        <v>2820</v>
      </c>
    </row>
    <row r="2728" spans="1:4" hidden="1" x14ac:dyDescent="0.25">
      <c r="A2728" t="s">
        <v>3554</v>
      </c>
      <c r="B2728">
        <v>4</v>
      </c>
      <c r="C2728" t="s">
        <v>2819</v>
      </c>
      <c r="D2728" t="s">
        <v>2342</v>
      </c>
    </row>
    <row r="2729" spans="1:4" hidden="1" x14ac:dyDescent="0.25">
      <c r="A2729" t="s">
        <v>3554</v>
      </c>
      <c r="B2729">
        <v>5</v>
      </c>
      <c r="C2729" t="s">
        <v>1705</v>
      </c>
      <c r="D2729" t="s">
        <v>3229</v>
      </c>
    </row>
    <row r="2730" spans="1:4" hidden="1" x14ac:dyDescent="0.25">
      <c r="A2730" t="s">
        <v>3554</v>
      </c>
      <c r="B2730">
        <v>6</v>
      </c>
      <c r="C2730" t="s">
        <v>3476</v>
      </c>
      <c r="D2730" t="s">
        <v>3475</v>
      </c>
    </row>
    <row r="2731" spans="1:4" hidden="1" x14ac:dyDescent="0.25">
      <c r="A2731" t="s">
        <v>3554</v>
      </c>
      <c r="B2731">
        <v>7</v>
      </c>
      <c r="C2731" t="s">
        <v>1948</v>
      </c>
      <c r="D2731" t="s">
        <v>3095</v>
      </c>
    </row>
    <row r="2732" spans="1:4" hidden="1" x14ac:dyDescent="0.25">
      <c r="A2732" t="s">
        <v>3554</v>
      </c>
      <c r="B2732">
        <v>8</v>
      </c>
      <c r="C2732" t="s">
        <v>377</v>
      </c>
      <c r="D2732" t="s">
        <v>3562</v>
      </c>
    </row>
    <row r="2733" spans="1:4" hidden="1" x14ac:dyDescent="0.25">
      <c r="A2733" t="s">
        <v>3554</v>
      </c>
      <c r="B2733">
        <v>9</v>
      </c>
      <c r="C2733" t="s">
        <v>3233</v>
      </c>
      <c r="D2733" t="s">
        <v>3093</v>
      </c>
    </row>
    <row r="2734" spans="1:4" hidden="1" x14ac:dyDescent="0.25">
      <c r="A2734" t="s">
        <v>3554</v>
      </c>
      <c r="B2734">
        <v>10</v>
      </c>
      <c r="C2734" t="s">
        <v>3561</v>
      </c>
      <c r="D2734" t="s">
        <v>12</v>
      </c>
    </row>
    <row r="2735" spans="1:4" hidden="1" x14ac:dyDescent="0.25">
      <c r="A2735" t="s">
        <v>3554</v>
      </c>
      <c r="B2735">
        <v>11</v>
      </c>
      <c r="C2735" t="s">
        <v>1835</v>
      </c>
      <c r="D2735" t="s">
        <v>3235</v>
      </c>
    </row>
    <row r="2736" spans="1:4" hidden="1" x14ac:dyDescent="0.25">
      <c r="A2736" t="s">
        <v>3554</v>
      </c>
      <c r="B2736">
        <v>12</v>
      </c>
      <c r="C2736" t="s">
        <v>3560</v>
      </c>
      <c r="D2736" t="s">
        <v>3559</v>
      </c>
    </row>
    <row r="2737" spans="1:4" hidden="1" x14ac:dyDescent="0.25">
      <c r="A2737" t="s">
        <v>3554</v>
      </c>
      <c r="B2737">
        <v>13</v>
      </c>
      <c r="C2737" t="s">
        <v>2554</v>
      </c>
      <c r="D2737" t="s">
        <v>3558</v>
      </c>
    </row>
    <row r="2738" spans="1:4" hidden="1" x14ac:dyDescent="0.25">
      <c r="A2738" t="s">
        <v>3554</v>
      </c>
      <c r="B2738">
        <v>14</v>
      </c>
      <c r="C2738" t="s">
        <v>3240</v>
      </c>
      <c r="D2738" t="s">
        <v>38</v>
      </c>
    </row>
    <row r="2739" spans="1:4" hidden="1" x14ac:dyDescent="0.25">
      <c r="A2739" t="s">
        <v>3554</v>
      </c>
      <c r="B2739">
        <v>15</v>
      </c>
      <c r="C2739" t="s">
        <v>2802</v>
      </c>
      <c r="D2739" t="s">
        <v>3557</v>
      </c>
    </row>
    <row r="2740" spans="1:4" hidden="1" x14ac:dyDescent="0.25">
      <c r="A2740" t="s">
        <v>3554</v>
      </c>
      <c r="B2740">
        <v>16</v>
      </c>
      <c r="C2740" t="s">
        <v>3556</v>
      </c>
      <c r="D2740" t="s">
        <v>3555</v>
      </c>
    </row>
    <row r="2741" spans="1:4" hidden="1" x14ac:dyDescent="0.25">
      <c r="A2741" t="s">
        <v>3554</v>
      </c>
      <c r="B2741">
        <v>17</v>
      </c>
      <c r="C2741" t="s">
        <v>3423</v>
      </c>
      <c r="D2741" t="s">
        <v>80</v>
      </c>
    </row>
    <row r="2742" spans="1:4" hidden="1" x14ac:dyDescent="0.25">
      <c r="A2742" t="s">
        <v>3549</v>
      </c>
      <c r="B2742">
        <v>1</v>
      </c>
      <c r="C2742" t="s">
        <v>1384</v>
      </c>
      <c r="D2742" t="s">
        <v>17</v>
      </c>
    </row>
    <row r="2743" spans="1:4" hidden="1" x14ac:dyDescent="0.25">
      <c r="A2743" t="s">
        <v>3549</v>
      </c>
      <c r="B2743">
        <v>2</v>
      </c>
      <c r="C2743" t="s">
        <v>3050</v>
      </c>
      <c r="D2743" t="s">
        <v>3046</v>
      </c>
    </row>
    <row r="2744" spans="1:4" hidden="1" x14ac:dyDescent="0.25">
      <c r="A2744" t="s">
        <v>3549</v>
      </c>
      <c r="B2744">
        <v>3</v>
      </c>
      <c r="C2744" t="s">
        <v>383</v>
      </c>
      <c r="D2744" t="s">
        <v>3045</v>
      </c>
    </row>
    <row r="2745" spans="1:4" hidden="1" x14ac:dyDescent="0.25">
      <c r="A2745" t="s">
        <v>3549</v>
      </c>
      <c r="B2745">
        <v>4</v>
      </c>
      <c r="C2745" t="s">
        <v>3049</v>
      </c>
      <c r="D2745" t="s">
        <v>3044</v>
      </c>
    </row>
    <row r="2746" spans="1:4" hidden="1" x14ac:dyDescent="0.25">
      <c r="A2746" t="s">
        <v>3549</v>
      </c>
      <c r="B2746">
        <v>5</v>
      </c>
      <c r="C2746" t="s">
        <v>3542</v>
      </c>
      <c r="D2746" t="s">
        <v>3433</v>
      </c>
    </row>
    <row r="2747" spans="1:4" hidden="1" x14ac:dyDescent="0.25">
      <c r="A2747" t="s">
        <v>3549</v>
      </c>
      <c r="B2747">
        <v>6</v>
      </c>
      <c r="C2747" t="s">
        <v>2571</v>
      </c>
      <c r="D2747" t="s">
        <v>3042</v>
      </c>
    </row>
    <row r="2748" spans="1:4" hidden="1" x14ac:dyDescent="0.25">
      <c r="A2748" t="s">
        <v>3549</v>
      </c>
      <c r="B2748">
        <v>7</v>
      </c>
      <c r="C2748" t="s">
        <v>3041</v>
      </c>
      <c r="D2748" t="s">
        <v>3040</v>
      </c>
    </row>
    <row r="2749" spans="1:4" hidden="1" x14ac:dyDescent="0.25">
      <c r="A2749" t="s">
        <v>3549</v>
      </c>
      <c r="B2749">
        <v>8</v>
      </c>
      <c r="C2749" t="s">
        <v>3553</v>
      </c>
      <c r="D2749" t="s">
        <v>21</v>
      </c>
    </row>
    <row r="2750" spans="1:4" hidden="1" x14ac:dyDescent="0.25">
      <c r="A2750" t="s">
        <v>3549</v>
      </c>
      <c r="B2750">
        <v>9</v>
      </c>
      <c r="C2750" t="s">
        <v>2974</v>
      </c>
      <c r="D2750" t="s">
        <v>3272</v>
      </c>
    </row>
    <row r="2751" spans="1:4" hidden="1" x14ac:dyDescent="0.25">
      <c r="A2751" t="s">
        <v>3549</v>
      </c>
      <c r="B2751">
        <v>10</v>
      </c>
      <c r="C2751" t="s">
        <v>3552</v>
      </c>
      <c r="D2751" t="s">
        <v>3551</v>
      </c>
    </row>
    <row r="2752" spans="1:4" hidden="1" x14ac:dyDescent="0.25">
      <c r="A2752" t="s">
        <v>3549</v>
      </c>
      <c r="B2752">
        <v>11</v>
      </c>
      <c r="C2752" t="s">
        <v>3550</v>
      </c>
      <c r="D2752" t="s">
        <v>3539</v>
      </c>
    </row>
    <row r="2753" spans="1:4" hidden="1" x14ac:dyDescent="0.25">
      <c r="A2753" t="s">
        <v>3549</v>
      </c>
      <c r="B2753">
        <v>12</v>
      </c>
      <c r="C2753" t="s">
        <v>3537</v>
      </c>
      <c r="D2753" t="s">
        <v>81</v>
      </c>
    </row>
    <row r="2754" spans="1:4" hidden="1" x14ac:dyDescent="0.25">
      <c r="A2754" t="s">
        <v>3548</v>
      </c>
      <c r="B2754">
        <v>1</v>
      </c>
      <c r="C2754" t="s">
        <v>344</v>
      </c>
      <c r="D2754" t="s">
        <v>8</v>
      </c>
    </row>
    <row r="2755" spans="1:4" hidden="1" x14ac:dyDescent="0.25">
      <c r="A2755" t="s">
        <v>3548</v>
      </c>
      <c r="B2755">
        <v>2</v>
      </c>
      <c r="C2755" t="s">
        <v>1245</v>
      </c>
      <c r="D2755" t="s">
        <v>4</v>
      </c>
    </row>
    <row r="2756" spans="1:4" hidden="1" x14ac:dyDescent="0.25">
      <c r="A2756" t="s">
        <v>3544</v>
      </c>
      <c r="B2756">
        <v>1</v>
      </c>
      <c r="C2756" t="s">
        <v>344</v>
      </c>
      <c r="D2756" t="s">
        <v>8</v>
      </c>
    </row>
    <row r="2757" spans="1:4" hidden="1" x14ac:dyDescent="0.25">
      <c r="A2757" t="s">
        <v>3544</v>
      </c>
      <c r="B2757">
        <v>2</v>
      </c>
      <c r="C2757" t="s">
        <v>1046</v>
      </c>
      <c r="D2757" t="s">
        <v>1045</v>
      </c>
    </row>
    <row r="2758" spans="1:4" hidden="1" x14ac:dyDescent="0.25">
      <c r="A2758" t="s">
        <v>3544</v>
      </c>
      <c r="B2758">
        <v>3</v>
      </c>
      <c r="C2758" t="s">
        <v>2781</v>
      </c>
      <c r="D2758" t="s">
        <v>2225</v>
      </c>
    </row>
    <row r="2759" spans="1:4" hidden="1" x14ac:dyDescent="0.25">
      <c r="A2759" t="s">
        <v>3544</v>
      </c>
      <c r="B2759">
        <v>4</v>
      </c>
      <c r="C2759" t="s">
        <v>1400</v>
      </c>
      <c r="D2759" t="s">
        <v>1392</v>
      </c>
    </row>
    <row r="2760" spans="1:4" hidden="1" x14ac:dyDescent="0.25">
      <c r="A2760" t="s">
        <v>3544</v>
      </c>
      <c r="B2760">
        <v>5</v>
      </c>
      <c r="C2760" t="s">
        <v>1159</v>
      </c>
      <c r="D2760" t="s">
        <v>2240</v>
      </c>
    </row>
    <row r="2761" spans="1:4" hidden="1" x14ac:dyDescent="0.25">
      <c r="A2761" t="s">
        <v>3544</v>
      </c>
      <c r="B2761">
        <v>6</v>
      </c>
      <c r="C2761" t="s">
        <v>1395</v>
      </c>
      <c r="D2761" t="s">
        <v>1049</v>
      </c>
    </row>
    <row r="2762" spans="1:4" hidden="1" x14ac:dyDescent="0.25">
      <c r="A2762" t="s">
        <v>3544</v>
      </c>
      <c r="B2762">
        <v>7</v>
      </c>
      <c r="C2762" t="s">
        <v>1051</v>
      </c>
      <c r="D2762" t="s">
        <v>3547</v>
      </c>
    </row>
    <row r="2763" spans="1:4" hidden="1" x14ac:dyDescent="0.25">
      <c r="A2763" t="s">
        <v>3544</v>
      </c>
      <c r="B2763">
        <v>8</v>
      </c>
      <c r="C2763" t="s">
        <v>1052</v>
      </c>
      <c r="D2763" t="s">
        <v>140</v>
      </c>
    </row>
    <row r="2764" spans="1:4" hidden="1" x14ac:dyDescent="0.25">
      <c r="A2764" t="s">
        <v>3544</v>
      </c>
      <c r="B2764">
        <v>9</v>
      </c>
      <c r="C2764" t="s">
        <v>3546</v>
      </c>
      <c r="D2764" t="s">
        <v>958</v>
      </c>
    </row>
    <row r="2765" spans="1:4" hidden="1" x14ac:dyDescent="0.25">
      <c r="A2765" t="s">
        <v>3544</v>
      </c>
      <c r="B2765">
        <v>10</v>
      </c>
      <c r="C2765" t="s">
        <v>2266</v>
      </c>
      <c r="D2765" t="s">
        <v>2234</v>
      </c>
    </row>
    <row r="2766" spans="1:4" hidden="1" x14ac:dyDescent="0.25">
      <c r="A2766" t="s">
        <v>3544</v>
      </c>
      <c r="B2766">
        <v>11</v>
      </c>
      <c r="C2766" t="s">
        <v>3471</v>
      </c>
      <c r="D2766" t="s">
        <v>3545</v>
      </c>
    </row>
    <row r="2767" spans="1:4" hidden="1" x14ac:dyDescent="0.25">
      <c r="A2767" t="s">
        <v>3544</v>
      </c>
      <c r="B2767">
        <v>12</v>
      </c>
      <c r="C2767" t="s">
        <v>1506</v>
      </c>
      <c r="D2767" t="s">
        <v>1505</v>
      </c>
    </row>
    <row r="2768" spans="1:4" hidden="1" x14ac:dyDescent="0.25">
      <c r="A2768" t="s">
        <v>3544</v>
      </c>
      <c r="B2768">
        <v>13</v>
      </c>
      <c r="C2768" t="s">
        <v>2062</v>
      </c>
      <c r="D2768" t="s">
        <v>1253</v>
      </c>
    </row>
    <row r="2769" spans="1:4" hidden="1" x14ac:dyDescent="0.25">
      <c r="A2769" t="s">
        <v>3544</v>
      </c>
      <c r="B2769">
        <v>14</v>
      </c>
      <c r="C2769" t="s">
        <v>1504</v>
      </c>
      <c r="D2769" t="s">
        <v>71</v>
      </c>
    </row>
    <row r="2770" spans="1:4" hidden="1" x14ac:dyDescent="0.25">
      <c r="A2770" t="s">
        <v>3544</v>
      </c>
      <c r="B2770">
        <v>15</v>
      </c>
      <c r="C2770" t="s">
        <v>3349</v>
      </c>
      <c r="D2770" t="s">
        <v>2063</v>
      </c>
    </row>
    <row r="2771" spans="1:4" hidden="1" x14ac:dyDescent="0.25">
      <c r="A2771" t="s">
        <v>3544</v>
      </c>
      <c r="B2771">
        <v>16</v>
      </c>
      <c r="C2771" t="s">
        <v>2662</v>
      </c>
      <c r="D2771" t="s">
        <v>1247</v>
      </c>
    </row>
    <row r="2772" spans="1:4" hidden="1" x14ac:dyDescent="0.25">
      <c r="A2772" t="s">
        <v>3544</v>
      </c>
      <c r="B2772">
        <v>17</v>
      </c>
      <c r="C2772" t="s">
        <v>1245</v>
      </c>
      <c r="D2772" t="s">
        <v>4</v>
      </c>
    </row>
    <row r="2773" spans="1:4" hidden="1" x14ac:dyDescent="0.25">
      <c r="A2773" t="s">
        <v>3538</v>
      </c>
      <c r="B2773">
        <v>1</v>
      </c>
      <c r="C2773" t="s">
        <v>344</v>
      </c>
      <c r="D2773" t="s">
        <v>8</v>
      </c>
    </row>
    <row r="2774" spans="1:4" hidden="1" x14ac:dyDescent="0.25">
      <c r="A2774" t="s">
        <v>3538</v>
      </c>
      <c r="B2774">
        <v>2</v>
      </c>
      <c r="C2774" t="s">
        <v>692</v>
      </c>
      <c r="D2774" t="s">
        <v>935</v>
      </c>
    </row>
    <row r="2775" spans="1:4" hidden="1" x14ac:dyDescent="0.25">
      <c r="A2775" t="s">
        <v>3538</v>
      </c>
      <c r="B2775">
        <v>3</v>
      </c>
      <c r="C2775" t="s">
        <v>3349</v>
      </c>
      <c r="D2775" t="s">
        <v>3416</v>
      </c>
    </row>
    <row r="2776" spans="1:4" hidden="1" x14ac:dyDescent="0.25">
      <c r="A2776" t="s">
        <v>3538</v>
      </c>
      <c r="B2776">
        <v>4</v>
      </c>
      <c r="C2776" t="s">
        <v>2262</v>
      </c>
      <c r="D2776" t="s">
        <v>688</v>
      </c>
    </row>
    <row r="2777" spans="1:4" hidden="1" x14ac:dyDescent="0.25">
      <c r="A2777" t="s">
        <v>3538</v>
      </c>
      <c r="B2777">
        <v>5</v>
      </c>
      <c r="C2777" t="s">
        <v>687</v>
      </c>
      <c r="D2777" t="s">
        <v>66</v>
      </c>
    </row>
    <row r="2778" spans="1:4" hidden="1" x14ac:dyDescent="0.25">
      <c r="A2778" t="s">
        <v>3538</v>
      </c>
      <c r="B2778">
        <v>6</v>
      </c>
      <c r="C2778" t="s">
        <v>1582</v>
      </c>
      <c r="D2778" t="s">
        <v>685</v>
      </c>
    </row>
    <row r="2779" spans="1:4" hidden="1" x14ac:dyDescent="0.25">
      <c r="A2779" t="s">
        <v>3538</v>
      </c>
      <c r="B2779">
        <v>7</v>
      </c>
      <c r="C2779" t="s">
        <v>987</v>
      </c>
      <c r="D2779" t="s">
        <v>3077</v>
      </c>
    </row>
    <row r="2780" spans="1:4" hidden="1" x14ac:dyDescent="0.25">
      <c r="A2780" t="s">
        <v>3538</v>
      </c>
      <c r="B2780">
        <v>8</v>
      </c>
      <c r="C2780" t="s">
        <v>2299</v>
      </c>
      <c r="D2780" t="s">
        <v>2219</v>
      </c>
    </row>
    <row r="2781" spans="1:4" hidden="1" x14ac:dyDescent="0.25">
      <c r="A2781" t="s">
        <v>3538</v>
      </c>
      <c r="B2781">
        <v>9</v>
      </c>
      <c r="C2781" t="s">
        <v>2259</v>
      </c>
      <c r="D2781" t="s">
        <v>681</v>
      </c>
    </row>
    <row r="2782" spans="1:4" hidden="1" x14ac:dyDescent="0.25">
      <c r="A2782" t="s">
        <v>3538</v>
      </c>
      <c r="B2782">
        <v>10</v>
      </c>
      <c r="C2782" t="s">
        <v>3415</v>
      </c>
      <c r="D2782" t="s">
        <v>3277</v>
      </c>
    </row>
    <row r="2783" spans="1:4" hidden="1" x14ac:dyDescent="0.25">
      <c r="A2783" t="s">
        <v>3538</v>
      </c>
      <c r="B2783">
        <v>11</v>
      </c>
      <c r="C2783" t="s">
        <v>2796</v>
      </c>
      <c r="D2783" t="s">
        <v>2795</v>
      </c>
    </row>
    <row r="2784" spans="1:4" hidden="1" x14ac:dyDescent="0.25">
      <c r="A2784" t="s">
        <v>3538</v>
      </c>
      <c r="B2784">
        <v>12</v>
      </c>
      <c r="C2784" t="s">
        <v>3421</v>
      </c>
      <c r="D2784" t="s">
        <v>676</v>
      </c>
    </row>
    <row r="2785" spans="1:4" hidden="1" x14ac:dyDescent="0.25">
      <c r="A2785" t="s">
        <v>3538</v>
      </c>
      <c r="B2785">
        <v>13</v>
      </c>
      <c r="C2785" t="s">
        <v>1384</v>
      </c>
      <c r="D2785" t="s">
        <v>17</v>
      </c>
    </row>
    <row r="2786" spans="1:4" hidden="1" x14ac:dyDescent="0.25">
      <c r="A2786" t="s">
        <v>3538</v>
      </c>
      <c r="B2786">
        <v>14</v>
      </c>
      <c r="C2786" t="s">
        <v>3543</v>
      </c>
      <c r="D2786" t="s">
        <v>3046</v>
      </c>
    </row>
    <row r="2787" spans="1:4" hidden="1" x14ac:dyDescent="0.25">
      <c r="A2787" t="s">
        <v>3538</v>
      </c>
      <c r="B2787">
        <v>15</v>
      </c>
      <c r="C2787" t="s">
        <v>3515</v>
      </c>
      <c r="D2787" t="s">
        <v>3045</v>
      </c>
    </row>
    <row r="2788" spans="1:4" hidden="1" x14ac:dyDescent="0.25">
      <c r="A2788" t="s">
        <v>3538</v>
      </c>
      <c r="B2788">
        <v>16</v>
      </c>
      <c r="C2788" t="s">
        <v>3049</v>
      </c>
      <c r="D2788" t="s">
        <v>3044</v>
      </c>
    </row>
    <row r="2789" spans="1:4" hidden="1" x14ac:dyDescent="0.25">
      <c r="A2789" t="s">
        <v>3538</v>
      </c>
      <c r="B2789">
        <v>17</v>
      </c>
      <c r="C2789" t="s">
        <v>3542</v>
      </c>
      <c r="D2789" t="s">
        <v>3541</v>
      </c>
    </row>
    <row r="2790" spans="1:4" hidden="1" x14ac:dyDescent="0.25">
      <c r="A2790" t="s">
        <v>3538</v>
      </c>
      <c r="B2790">
        <v>18</v>
      </c>
      <c r="C2790" t="s">
        <v>2571</v>
      </c>
      <c r="D2790" t="s">
        <v>3042</v>
      </c>
    </row>
    <row r="2791" spans="1:4" hidden="1" x14ac:dyDescent="0.25">
      <c r="A2791" t="s">
        <v>3538</v>
      </c>
      <c r="B2791">
        <v>19</v>
      </c>
      <c r="C2791" t="s">
        <v>3041</v>
      </c>
      <c r="D2791" t="s">
        <v>3040</v>
      </c>
    </row>
    <row r="2792" spans="1:4" hidden="1" x14ac:dyDescent="0.25">
      <c r="A2792" t="s">
        <v>3538</v>
      </c>
      <c r="B2792">
        <v>20</v>
      </c>
      <c r="C2792" t="s">
        <v>3436</v>
      </c>
      <c r="D2792" t="s">
        <v>21</v>
      </c>
    </row>
    <row r="2793" spans="1:4" hidden="1" x14ac:dyDescent="0.25">
      <c r="A2793" t="s">
        <v>3538</v>
      </c>
      <c r="B2793">
        <v>21</v>
      </c>
      <c r="C2793" t="s">
        <v>2264</v>
      </c>
      <c r="D2793" t="s">
        <v>3272</v>
      </c>
    </row>
    <row r="2794" spans="1:4" hidden="1" x14ac:dyDescent="0.25">
      <c r="A2794" t="s">
        <v>3538</v>
      </c>
      <c r="B2794">
        <v>22</v>
      </c>
      <c r="C2794" t="s">
        <v>3540</v>
      </c>
      <c r="D2794" t="s">
        <v>3539</v>
      </c>
    </row>
    <row r="2795" spans="1:4" hidden="1" x14ac:dyDescent="0.25">
      <c r="A2795" t="s">
        <v>3538</v>
      </c>
      <c r="B2795">
        <v>23</v>
      </c>
      <c r="C2795" t="s">
        <v>3537</v>
      </c>
      <c r="D2795" t="s">
        <v>82</v>
      </c>
    </row>
    <row r="2796" spans="1:4" hidden="1" x14ac:dyDescent="0.25">
      <c r="A2796" t="s">
        <v>3534</v>
      </c>
      <c r="B2796">
        <v>1</v>
      </c>
      <c r="C2796" t="s">
        <v>344</v>
      </c>
      <c r="D2796" t="s">
        <v>8</v>
      </c>
    </row>
    <row r="2797" spans="1:4" hidden="1" x14ac:dyDescent="0.25">
      <c r="A2797" t="s">
        <v>3534</v>
      </c>
      <c r="B2797">
        <v>2</v>
      </c>
      <c r="C2797" t="s">
        <v>3536</v>
      </c>
      <c r="D2797" t="s">
        <v>3535</v>
      </c>
    </row>
    <row r="2798" spans="1:4" hidden="1" x14ac:dyDescent="0.25">
      <c r="A2798" t="s">
        <v>3534</v>
      </c>
      <c r="B2798">
        <v>3</v>
      </c>
      <c r="C2798" t="s">
        <v>1506</v>
      </c>
      <c r="D2798" t="s">
        <v>3006</v>
      </c>
    </row>
    <row r="2799" spans="1:4" hidden="1" x14ac:dyDescent="0.25">
      <c r="A2799" t="s">
        <v>3534</v>
      </c>
      <c r="B2799">
        <v>4</v>
      </c>
      <c r="C2799" t="s">
        <v>2356</v>
      </c>
      <c r="D2799" t="s">
        <v>2355</v>
      </c>
    </row>
    <row r="2800" spans="1:4" hidden="1" x14ac:dyDescent="0.25">
      <c r="A2800" t="s">
        <v>3534</v>
      </c>
      <c r="B2800">
        <v>5</v>
      </c>
      <c r="C2800" t="s">
        <v>3478</v>
      </c>
      <c r="D2800" t="s">
        <v>3510</v>
      </c>
    </row>
    <row r="2801" spans="1:4" hidden="1" x14ac:dyDescent="0.25">
      <c r="A2801" t="s">
        <v>3534</v>
      </c>
      <c r="B2801">
        <v>6</v>
      </c>
      <c r="C2801" t="s">
        <v>2351</v>
      </c>
      <c r="D2801" t="s">
        <v>2350</v>
      </c>
    </row>
    <row r="2802" spans="1:4" hidden="1" x14ac:dyDescent="0.25">
      <c r="A2802" t="s">
        <v>3534</v>
      </c>
      <c r="B2802">
        <v>7</v>
      </c>
      <c r="C2802" t="s">
        <v>2347</v>
      </c>
      <c r="D2802" t="s">
        <v>2346</v>
      </c>
    </row>
    <row r="2803" spans="1:4" hidden="1" x14ac:dyDescent="0.25">
      <c r="A2803" t="s">
        <v>3534</v>
      </c>
      <c r="B2803">
        <v>8</v>
      </c>
      <c r="C2803" t="s">
        <v>2818</v>
      </c>
      <c r="D2803" t="s">
        <v>2463</v>
      </c>
    </row>
    <row r="2804" spans="1:4" hidden="1" x14ac:dyDescent="0.25">
      <c r="A2804" t="s">
        <v>3534</v>
      </c>
      <c r="B2804">
        <v>9</v>
      </c>
      <c r="C2804" t="s">
        <v>2819</v>
      </c>
      <c r="D2804" t="s">
        <v>2342</v>
      </c>
    </row>
    <row r="2805" spans="1:4" hidden="1" x14ac:dyDescent="0.25">
      <c r="A2805" t="s">
        <v>3534</v>
      </c>
      <c r="B2805">
        <v>10</v>
      </c>
      <c r="C2805" t="s">
        <v>2858</v>
      </c>
      <c r="D2805" t="s">
        <v>2820</v>
      </c>
    </row>
    <row r="2806" spans="1:4" hidden="1" x14ac:dyDescent="0.25">
      <c r="A2806" t="s">
        <v>3534</v>
      </c>
      <c r="B2806">
        <v>11</v>
      </c>
      <c r="C2806" t="s">
        <v>1976</v>
      </c>
      <c r="D2806" t="s">
        <v>2822</v>
      </c>
    </row>
    <row r="2807" spans="1:4" hidden="1" x14ac:dyDescent="0.25">
      <c r="A2807" t="s">
        <v>3534</v>
      </c>
      <c r="B2807">
        <v>12</v>
      </c>
      <c r="C2807" t="s">
        <v>591</v>
      </c>
      <c r="D2807" t="s">
        <v>3283</v>
      </c>
    </row>
    <row r="2808" spans="1:4" hidden="1" x14ac:dyDescent="0.25">
      <c r="A2808" t="s">
        <v>3534</v>
      </c>
      <c r="B2808">
        <v>13</v>
      </c>
      <c r="C2808" t="s">
        <v>428</v>
      </c>
      <c r="D2808" t="s">
        <v>19</v>
      </c>
    </row>
    <row r="2809" spans="1:4" hidden="1" x14ac:dyDescent="0.25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 hidden="1" x14ac:dyDescent="0.25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 hidden="1" x14ac:dyDescent="0.25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 hidden="1" x14ac:dyDescent="0.25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 hidden="1" x14ac:dyDescent="0.25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 hidden="1" x14ac:dyDescent="0.25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 hidden="1" x14ac:dyDescent="0.25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 hidden="1" x14ac:dyDescent="0.25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 hidden="1" x14ac:dyDescent="0.25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 hidden="1" x14ac:dyDescent="0.25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 hidden="1" x14ac:dyDescent="0.25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 hidden="1" x14ac:dyDescent="0.25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 hidden="1" x14ac:dyDescent="0.25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 hidden="1" x14ac:dyDescent="0.25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 hidden="1" x14ac:dyDescent="0.25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 hidden="1" x14ac:dyDescent="0.25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 hidden="1" x14ac:dyDescent="0.25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 hidden="1" x14ac:dyDescent="0.25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 hidden="1" x14ac:dyDescent="0.25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 hidden="1" x14ac:dyDescent="0.25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 hidden="1" x14ac:dyDescent="0.25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 hidden="1" x14ac:dyDescent="0.25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 hidden="1" x14ac:dyDescent="0.25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 hidden="1" x14ac:dyDescent="0.25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 hidden="1" x14ac:dyDescent="0.25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 hidden="1" x14ac:dyDescent="0.25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 hidden="1" x14ac:dyDescent="0.25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 hidden="1" x14ac:dyDescent="0.25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 hidden="1" x14ac:dyDescent="0.25">
      <c r="A2837" t="s">
        <v>3519</v>
      </c>
      <c r="B2837">
        <v>1</v>
      </c>
      <c r="C2837" t="s">
        <v>1384</v>
      </c>
      <c r="D2837" t="s">
        <v>17</v>
      </c>
    </row>
    <row r="2838" spans="1:4" hidden="1" x14ac:dyDescent="0.25">
      <c r="A2838" t="s">
        <v>3519</v>
      </c>
      <c r="B2838">
        <v>2</v>
      </c>
      <c r="C2838" t="s">
        <v>1179</v>
      </c>
      <c r="D2838" t="s">
        <v>2851</v>
      </c>
    </row>
    <row r="2839" spans="1:4" hidden="1" x14ac:dyDescent="0.25">
      <c r="A2839" t="s">
        <v>3519</v>
      </c>
      <c r="B2839">
        <v>3</v>
      </c>
      <c r="C2839" t="s">
        <v>2257</v>
      </c>
      <c r="D2839" t="s">
        <v>671</v>
      </c>
    </row>
    <row r="2840" spans="1:4" hidden="1" x14ac:dyDescent="0.25">
      <c r="A2840" t="s">
        <v>3519</v>
      </c>
      <c r="B2840">
        <v>4</v>
      </c>
      <c r="C2840" t="s">
        <v>3524</v>
      </c>
      <c r="D2840" t="s">
        <v>3523</v>
      </c>
    </row>
    <row r="2841" spans="1:4" hidden="1" x14ac:dyDescent="0.25">
      <c r="A2841" t="s">
        <v>3519</v>
      </c>
      <c r="B2841">
        <v>5</v>
      </c>
      <c r="C2841" t="s">
        <v>2810</v>
      </c>
      <c r="D2841" t="s">
        <v>3279</v>
      </c>
    </row>
    <row r="2842" spans="1:4" hidden="1" x14ac:dyDescent="0.25">
      <c r="A2842" t="s">
        <v>3519</v>
      </c>
      <c r="B2842">
        <v>6</v>
      </c>
      <c r="C2842" t="s">
        <v>2125</v>
      </c>
      <c r="D2842" t="s">
        <v>2807</v>
      </c>
    </row>
    <row r="2843" spans="1:4" hidden="1" x14ac:dyDescent="0.25">
      <c r="A2843" t="s">
        <v>3519</v>
      </c>
      <c r="B2843">
        <v>7</v>
      </c>
      <c r="C2843" t="s">
        <v>3522</v>
      </c>
      <c r="D2843" t="s">
        <v>3521</v>
      </c>
    </row>
    <row r="2844" spans="1:4" hidden="1" x14ac:dyDescent="0.25">
      <c r="A2844" t="s">
        <v>3519</v>
      </c>
      <c r="B2844">
        <v>8</v>
      </c>
      <c r="C2844" t="s">
        <v>1591</v>
      </c>
      <c r="D2844" t="s">
        <v>3520</v>
      </c>
    </row>
    <row r="2845" spans="1:4" hidden="1" x14ac:dyDescent="0.25">
      <c r="A2845" t="s">
        <v>3519</v>
      </c>
      <c r="B2845">
        <v>9</v>
      </c>
      <c r="C2845" t="s">
        <v>2802</v>
      </c>
      <c r="D2845" t="s">
        <v>45</v>
      </c>
    </row>
    <row r="2846" spans="1:4" hidden="1" x14ac:dyDescent="0.25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 hidden="1" x14ac:dyDescent="0.25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 hidden="1" x14ac:dyDescent="0.25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 hidden="1" x14ac:dyDescent="0.25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 hidden="1" x14ac:dyDescent="0.25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 hidden="1" x14ac:dyDescent="0.25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 hidden="1" x14ac:dyDescent="0.25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 hidden="1" x14ac:dyDescent="0.25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 hidden="1" x14ac:dyDescent="0.25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 hidden="1" x14ac:dyDescent="0.25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 hidden="1" x14ac:dyDescent="0.25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 hidden="1" x14ac:dyDescent="0.25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 hidden="1" x14ac:dyDescent="0.25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 hidden="1" x14ac:dyDescent="0.25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 hidden="1" x14ac:dyDescent="0.25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 hidden="1" x14ac:dyDescent="0.25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 hidden="1" x14ac:dyDescent="0.25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 hidden="1" x14ac:dyDescent="0.25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 hidden="1" x14ac:dyDescent="0.25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 hidden="1" x14ac:dyDescent="0.25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 hidden="1" x14ac:dyDescent="0.25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 hidden="1" x14ac:dyDescent="0.25">
      <c r="A2867" t="s">
        <v>3505</v>
      </c>
      <c r="B2867">
        <v>1</v>
      </c>
      <c r="C2867" t="s">
        <v>344</v>
      </c>
      <c r="D2867" t="s">
        <v>8</v>
      </c>
    </row>
    <row r="2868" spans="1:4" hidden="1" x14ac:dyDescent="0.25">
      <c r="A2868" t="s">
        <v>3505</v>
      </c>
      <c r="B2868">
        <v>2</v>
      </c>
      <c r="C2868" t="s">
        <v>3512</v>
      </c>
      <c r="D2868" t="s">
        <v>3511</v>
      </c>
    </row>
    <row r="2869" spans="1:4" hidden="1" x14ac:dyDescent="0.25">
      <c r="A2869" t="s">
        <v>3505</v>
      </c>
      <c r="B2869">
        <v>3</v>
      </c>
      <c r="C2869" t="s">
        <v>1506</v>
      </c>
      <c r="D2869" t="s">
        <v>3006</v>
      </c>
    </row>
    <row r="2870" spans="1:4" hidden="1" x14ac:dyDescent="0.25">
      <c r="A2870" t="s">
        <v>3505</v>
      </c>
      <c r="B2870">
        <v>4</v>
      </c>
      <c r="C2870" t="s">
        <v>2468</v>
      </c>
      <c r="D2870" t="s">
        <v>2355</v>
      </c>
    </row>
    <row r="2871" spans="1:4" hidden="1" x14ac:dyDescent="0.25">
      <c r="A2871" t="s">
        <v>3505</v>
      </c>
      <c r="B2871">
        <v>5</v>
      </c>
      <c r="C2871" t="s">
        <v>3226</v>
      </c>
      <c r="D2871" t="s">
        <v>3510</v>
      </c>
    </row>
    <row r="2872" spans="1:4" hidden="1" x14ac:dyDescent="0.25">
      <c r="A2872" t="s">
        <v>3505</v>
      </c>
      <c r="B2872">
        <v>6</v>
      </c>
      <c r="C2872" t="s">
        <v>2351</v>
      </c>
      <c r="D2872" t="s">
        <v>2350</v>
      </c>
    </row>
    <row r="2873" spans="1:4" hidden="1" x14ac:dyDescent="0.25">
      <c r="A2873" t="s">
        <v>3505</v>
      </c>
      <c r="B2873">
        <v>7</v>
      </c>
      <c r="C2873" t="s">
        <v>2347</v>
      </c>
      <c r="D2873" t="s">
        <v>2346</v>
      </c>
    </row>
    <row r="2874" spans="1:4" hidden="1" x14ac:dyDescent="0.25">
      <c r="A2874" t="s">
        <v>3505</v>
      </c>
      <c r="B2874">
        <v>8</v>
      </c>
      <c r="C2874" t="s">
        <v>2818</v>
      </c>
      <c r="D2874" t="s">
        <v>2463</v>
      </c>
    </row>
    <row r="2875" spans="1:4" hidden="1" x14ac:dyDescent="0.25">
      <c r="A2875" t="s">
        <v>3505</v>
      </c>
      <c r="B2875">
        <v>9</v>
      </c>
      <c r="C2875" t="s">
        <v>2819</v>
      </c>
      <c r="D2875" t="s">
        <v>2342</v>
      </c>
    </row>
    <row r="2876" spans="1:4" hidden="1" x14ac:dyDescent="0.25">
      <c r="A2876" t="s">
        <v>3505</v>
      </c>
      <c r="B2876">
        <v>10</v>
      </c>
      <c r="C2876" t="s">
        <v>2858</v>
      </c>
      <c r="D2876" t="s">
        <v>2820</v>
      </c>
    </row>
    <row r="2877" spans="1:4" hidden="1" x14ac:dyDescent="0.25">
      <c r="A2877" t="s">
        <v>3505</v>
      </c>
      <c r="B2877">
        <v>11</v>
      </c>
      <c r="C2877" t="s">
        <v>591</v>
      </c>
      <c r="D2877" t="s">
        <v>3283</v>
      </c>
    </row>
    <row r="2878" spans="1:4" hidden="1" x14ac:dyDescent="0.25">
      <c r="A2878" t="s">
        <v>3505</v>
      </c>
      <c r="B2878">
        <v>12</v>
      </c>
      <c r="C2878" t="s">
        <v>428</v>
      </c>
      <c r="D2878" t="s">
        <v>19</v>
      </c>
    </row>
    <row r="2879" spans="1:4" hidden="1" x14ac:dyDescent="0.25">
      <c r="A2879" t="s">
        <v>3505</v>
      </c>
      <c r="B2879">
        <v>13</v>
      </c>
      <c r="C2879" t="s">
        <v>3003</v>
      </c>
      <c r="D2879" t="s">
        <v>2981</v>
      </c>
    </row>
    <row r="2880" spans="1:4" hidden="1" x14ac:dyDescent="0.25">
      <c r="A2880" t="s">
        <v>3505</v>
      </c>
      <c r="B2880">
        <v>14</v>
      </c>
      <c r="C2880" t="s">
        <v>3509</v>
      </c>
      <c r="D2880" t="s">
        <v>3508</v>
      </c>
    </row>
    <row r="2881" spans="1:4" hidden="1" x14ac:dyDescent="0.25">
      <c r="A2881" t="s">
        <v>3505</v>
      </c>
      <c r="B2881">
        <v>15</v>
      </c>
      <c r="C2881" t="s">
        <v>3507</v>
      </c>
      <c r="D2881" t="s">
        <v>3506</v>
      </c>
    </row>
    <row r="2882" spans="1:4" hidden="1" x14ac:dyDescent="0.25">
      <c r="A2882" t="s">
        <v>3505</v>
      </c>
      <c r="B2882">
        <v>16</v>
      </c>
      <c r="C2882" t="s">
        <v>1497</v>
      </c>
      <c r="D2882" t="s">
        <v>39</v>
      </c>
    </row>
    <row r="2883" spans="1:4" hidden="1" x14ac:dyDescent="0.25">
      <c r="A2883" t="s">
        <v>3499</v>
      </c>
      <c r="B2883">
        <v>1</v>
      </c>
      <c r="C2883" t="s">
        <v>492</v>
      </c>
      <c r="D2883" t="s">
        <v>26</v>
      </c>
    </row>
    <row r="2884" spans="1:4" hidden="1" x14ac:dyDescent="0.25">
      <c r="A2884" t="s">
        <v>3499</v>
      </c>
      <c r="B2884">
        <v>2</v>
      </c>
      <c r="C2884" t="s">
        <v>573</v>
      </c>
      <c r="D2884" t="s">
        <v>1030</v>
      </c>
    </row>
    <row r="2885" spans="1:4" hidden="1" x14ac:dyDescent="0.25">
      <c r="A2885" t="s">
        <v>3499</v>
      </c>
      <c r="B2885">
        <v>3</v>
      </c>
      <c r="C2885" t="s">
        <v>2248</v>
      </c>
      <c r="D2885" t="s">
        <v>490</v>
      </c>
    </row>
    <row r="2886" spans="1:4" hidden="1" x14ac:dyDescent="0.25">
      <c r="A2886" t="s">
        <v>3499</v>
      </c>
      <c r="B2886">
        <v>4</v>
      </c>
      <c r="C2886" t="s">
        <v>936</v>
      </c>
      <c r="D2886" t="s">
        <v>2839</v>
      </c>
    </row>
    <row r="2887" spans="1:4" hidden="1" x14ac:dyDescent="0.25">
      <c r="A2887" t="s">
        <v>3499</v>
      </c>
      <c r="B2887">
        <v>5</v>
      </c>
      <c r="C2887" t="s">
        <v>1027</v>
      </c>
      <c r="D2887" t="s">
        <v>3494</v>
      </c>
    </row>
    <row r="2888" spans="1:4" hidden="1" x14ac:dyDescent="0.25">
      <c r="A2888" t="s">
        <v>3499</v>
      </c>
      <c r="B2888">
        <v>6</v>
      </c>
      <c r="C2888" t="s">
        <v>3504</v>
      </c>
      <c r="D2888" t="s">
        <v>2988</v>
      </c>
    </row>
    <row r="2889" spans="1:4" hidden="1" x14ac:dyDescent="0.25">
      <c r="A2889" t="s">
        <v>3499</v>
      </c>
      <c r="B2889">
        <v>7</v>
      </c>
      <c r="C2889" t="s">
        <v>1269</v>
      </c>
      <c r="D2889" t="s">
        <v>46</v>
      </c>
    </row>
    <row r="2890" spans="1:4" hidden="1" x14ac:dyDescent="0.25">
      <c r="A2890" t="s">
        <v>3499</v>
      </c>
      <c r="B2890">
        <v>8</v>
      </c>
      <c r="C2890" t="s">
        <v>2062</v>
      </c>
      <c r="D2890" t="s">
        <v>2378</v>
      </c>
    </row>
    <row r="2891" spans="1:4" hidden="1" x14ac:dyDescent="0.25">
      <c r="A2891" t="s">
        <v>3499</v>
      </c>
      <c r="B2891">
        <v>9</v>
      </c>
      <c r="C2891" t="s">
        <v>3504</v>
      </c>
      <c r="D2891" t="s">
        <v>3503</v>
      </c>
    </row>
    <row r="2892" spans="1:4" hidden="1" x14ac:dyDescent="0.25">
      <c r="A2892" t="s">
        <v>3499</v>
      </c>
      <c r="B2892">
        <v>10</v>
      </c>
      <c r="C2892" t="s">
        <v>1728</v>
      </c>
      <c r="D2892" t="s">
        <v>2014</v>
      </c>
    </row>
    <row r="2893" spans="1:4" hidden="1" x14ac:dyDescent="0.25">
      <c r="A2893" t="s">
        <v>3499</v>
      </c>
      <c r="B2893">
        <v>11</v>
      </c>
      <c r="C2893" t="s">
        <v>3502</v>
      </c>
      <c r="D2893" t="s">
        <v>2991</v>
      </c>
    </row>
    <row r="2894" spans="1:4" hidden="1" x14ac:dyDescent="0.25">
      <c r="A2894" t="s">
        <v>3499</v>
      </c>
      <c r="B2894">
        <v>12</v>
      </c>
      <c r="C2894" t="s">
        <v>1973</v>
      </c>
      <c r="D2894" t="s">
        <v>2013</v>
      </c>
    </row>
    <row r="2895" spans="1:4" hidden="1" x14ac:dyDescent="0.25">
      <c r="A2895" t="s">
        <v>3499</v>
      </c>
      <c r="B2895">
        <v>13</v>
      </c>
      <c r="C2895" t="s">
        <v>1466</v>
      </c>
      <c r="D2895" t="s">
        <v>1465</v>
      </c>
    </row>
    <row r="2896" spans="1:4" hidden="1" x14ac:dyDescent="0.25">
      <c r="A2896" t="s">
        <v>3499</v>
      </c>
      <c r="B2896">
        <v>14</v>
      </c>
      <c r="C2896" t="s">
        <v>1828</v>
      </c>
      <c r="D2896" t="s">
        <v>2993</v>
      </c>
    </row>
    <row r="2897" spans="1:5" hidden="1" x14ac:dyDescent="0.25">
      <c r="A2897" t="s">
        <v>3499</v>
      </c>
      <c r="B2897">
        <v>15</v>
      </c>
      <c r="C2897" t="s">
        <v>3501</v>
      </c>
      <c r="D2897" t="s">
        <v>3500</v>
      </c>
    </row>
    <row r="2898" spans="1:5" hidden="1" x14ac:dyDescent="0.25">
      <c r="A2898" t="s">
        <v>3499</v>
      </c>
      <c r="B2898">
        <v>16</v>
      </c>
      <c r="C2898" t="s">
        <v>1197</v>
      </c>
      <c r="D2898" t="s">
        <v>85</v>
      </c>
    </row>
    <row r="2899" spans="1:5" hidden="1" x14ac:dyDescent="0.2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 hidden="1" x14ac:dyDescent="0.2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 hidden="1" x14ac:dyDescent="0.2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 hidden="1" x14ac:dyDescent="0.2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 hidden="1" x14ac:dyDescent="0.2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 hidden="1" x14ac:dyDescent="0.2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 hidden="1" x14ac:dyDescent="0.2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 hidden="1" x14ac:dyDescent="0.2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 hidden="1" x14ac:dyDescent="0.2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 hidden="1" x14ac:dyDescent="0.2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 hidden="1" x14ac:dyDescent="0.2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 hidden="1" x14ac:dyDescent="0.2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 hidden="1" x14ac:dyDescent="0.25">
      <c r="A2911" t="s">
        <v>3487</v>
      </c>
      <c r="B2911">
        <v>1</v>
      </c>
      <c r="C2911" t="s">
        <v>492</v>
      </c>
      <c r="D2911" t="s">
        <v>26</v>
      </c>
    </row>
    <row r="2912" spans="1:5" hidden="1" x14ac:dyDescent="0.25">
      <c r="A2912" t="s">
        <v>3487</v>
      </c>
      <c r="B2912">
        <v>2</v>
      </c>
      <c r="C2912" t="s">
        <v>573</v>
      </c>
      <c r="D2912" t="s">
        <v>1030</v>
      </c>
    </row>
    <row r="2913" spans="1:4" hidden="1" x14ac:dyDescent="0.25">
      <c r="A2913" t="s">
        <v>3487</v>
      </c>
      <c r="B2913">
        <v>3</v>
      </c>
      <c r="C2913" t="s">
        <v>2248</v>
      </c>
      <c r="D2913" t="s">
        <v>490</v>
      </c>
    </row>
    <row r="2914" spans="1:4" hidden="1" x14ac:dyDescent="0.25">
      <c r="A2914" t="s">
        <v>3487</v>
      </c>
      <c r="B2914">
        <v>4</v>
      </c>
      <c r="C2914" t="s">
        <v>3495</v>
      </c>
      <c r="D2914" t="s">
        <v>2839</v>
      </c>
    </row>
    <row r="2915" spans="1:4" hidden="1" x14ac:dyDescent="0.25">
      <c r="A2915" t="s">
        <v>3487</v>
      </c>
      <c r="B2915">
        <v>5</v>
      </c>
      <c r="C2915" t="s">
        <v>1027</v>
      </c>
      <c r="D2915" t="s">
        <v>3494</v>
      </c>
    </row>
    <row r="2916" spans="1:4" hidden="1" x14ac:dyDescent="0.25">
      <c r="A2916" t="s">
        <v>3487</v>
      </c>
      <c r="B2916">
        <v>6</v>
      </c>
      <c r="C2916" t="s">
        <v>2644</v>
      </c>
      <c r="D2916" t="s">
        <v>2311</v>
      </c>
    </row>
    <row r="2917" spans="1:4" hidden="1" x14ac:dyDescent="0.25">
      <c r="A2917" t="s">
        <v>3487</v>
      </c>
      <c r="B2917">
        <v>7</v>
      </c>
      <c r="C2917" t="s">
        <v>3493</v>
      </c>
      <c r="D2917" t="s">
        <v>1474</v>
      </c>
    </row>
    <row r="2918" spans="1:4" hidden="1" x14ac:dyDescent="0.25">
      <c r="A2918" t="s">
        <v>3487</v>
      </c>
      <c r="B2918">
        <v>8</v>
      </c>
      <c r="C2918" t="s">
        <v>1269</v>
      </c>
      <c r="D2918" t="s">
        <v>46</v>
      </c>
    </row>
    <row r="2919" spans="1:4" hidden="1" x14ac:dyDescent="0.25">
      <c r="A2919" t="s">
        <v>3487</v>
      </c>
      <c r="B2919">
        <v>9</v>
      </c>
      <c r="C2919" t="s">
        <v>3492</v>
      </c>
      <c r="D2919" t="s">
        <v>3262</v>
      </c>
    </row>
    <row r="2920" spans="1:4" hidden="1" x14ac:dyDescent="0.25">
      <c r="A2920" t="s">
        <v>3487</v>
      </c>
      <c r="B2920">
        <v>10</v>
      </c>
      <c r="C2920" t="s">
        <v>1556</v>
      </c>
      <c r="D2920" t="s">
        <v>3263</v>
      </c>
    </row>
    <row r="2921" spans="1:4" hidden="1" x14ac:dyDescent="0.25">
      <c r="A2921" t="s">
        <v>3487</v>
      </c>
      <c r="B2921">
        <v>11</v>
      </c>
      <c r="C2921" t="s">
        <v>689</v>
      </c>
      <c r="D2921" t="s">
        <v>689</v>
      </c>
    </row>
    <row r="2922" spans="1:4" hidden="1" x14ac:dyDescent="0.25">
      <c r="A2922" t="s">
        <v>3487</v>
      </c>
      <c r="B2922">
        <v>12</v>
      </c>
      <c r="C2922" t="s">
        <v>3267</v>
      </c>
      <c r="D2922" t="s">
        <v>3266</v>
      </c>
    </row>
    <row r="2923" spans="1:4" hidden="1" x14ac:dyDescent="0.25">
      <c r="A2923" t="s">
        <v>3487</v>
      </c>
      <c r="B2923">
        <v>13</v>
      </c>
      <c r="C2923" t="s">
        <v>3491</v>
      </c>
      <c r="D2923" t="s">
        <v>3268</v>
      </c>
    </row>
    <row r="2924" spans="1:4" hidden="1" x14ac:dyDescent="0.25">
      <c r="A2924" t="s">
        <v>3487</v>
      </c>
      <c r="B2924">
        <v>14</v>
      </c>
      <c r="C2924" t="s">
        <v>2618</v>
      </c>
      <c r="D2924" t="s">
        <v>3490</v>
      </c>
    </row>
    <row r="2925" spans="1:4" hidden="1" x14ac:dyDescent="0.25">
      <c r="A2925" t="s">
        <v>3487</v>
      </c>
      <c r="B2925">
        <v>15</v>
      </c>
      <c r="C2925" t="s">
        <v>3489</v>
      </c>
      <c r="D2925" t="s">
        <v>3271</v>
      </c>
    </row>
    <row r="2926" spans="1:4" hidden="1" x14ac:dyDescent="0.25">
      <c r="A2926" t="s">
        <v>3487</v>
      </c>
      <c r="B2926">
        <v>16</v>
      </c>
      <c r="C2926" t="s">
        <v>3488</v>
      </c>
      <c r="D2926" t="s">
        <v>124</v>
      </c>
    </row>
    <row r="2927" spans="1:4" hidden="1" x14ac:dyDescent="0.25">
      <c r="A2927" t="s">
        <v>3487</v>
      </c>
      <c r="B2927">
        <v>17</v>
      </c>
      <c r="C2927" t="s">
        <v>2974</v>
      </c>
      <c r="D2927" t="s">
        <v>3272</v>
      </c>
    </row>
    <row r="2928" spans="1:4" hidden="1" x14ac:dyDescent="0.25">
      <c r="A2928" t="s">
        <v>3487</v>
      </c>
      <c r="B2928">
        <v>18</v>
      </c>
      <c r="C2928" t="s">
        <v>867</v>
      </c>
      <c r="D2928" t="s">
        <v>40</v>
      </c>
    </row>
    <row r="2929" spans="1:4" hidden="1" x14ac:dyDescent="0.25">
      <c r="A2929" t="s">
        <v>3481</v>
      </c>
      <c r="B2929">
        <v>1</v>
      </c>
      <c r="C2929" t="s">
        <v>492</v>
      </c>
      <c r="D2929" t="s">
        <v>26</v>
      </c>
    </row>
    <row r="2930" spans="1:4" hidden="1" x14ac:dyDescent="0.25">
      <c r="A2930" t="s">
        <v>3481</v>
      </c>
      <c r="B2930">
        <v>2</v>
      </c>
      <c r="C2930" t="s">
        <v>3486</v>
      </c>
      <c r="D2930" t="s">
        <v>3485</v>
      </c>
    </row>
    <row r="2931" spans="1:4" hidden="1" x14ac:dyDescent="0.25">
      <c r="A2931" t="s">
        <v>3481</v>
      </c>
      <c r="B2931">
        <v>3</v>
      </c>
      <c r="C2931" t="s">
        <v>1793</v>
      </c>
      <c r="D2931" t="s">
        <v>3484</v>
      </c>
    </row>
    <row r="2932" spans="1:4" hidden="1" x14ac:dyDescent="0.25">
      <c r="A2932" t="s">
        <v>3481</v>
      </c>
      <c r="B2932">
        <v>4</v>
      </c>
      <c r="C2932" t="s">
        <v>481</v>
      </c>
      <c r="D2932" t="s">
        <v>1796</v>
      </c>
    </row>
    <row r="2933" spans="1:4" hidden="1" x14ac:dyDescent="0.25">
      <c r="A2933" t="s">
        <v>3481</v>
      </c>
      <c r="B2933">
        <v>5</v>
      </c>
      <c r="C2933" t="s">
        <v>1663</v>
      </c>
      <c r="D2933" t="s">
        <v>243</v>
      </c>
    </row>
    <row r="2934" spans="1:4" hidden="1" x14ac:dyDescent="0.25">
      <c r="A2934" t="s">
        <v>3481</v>
      </c>
      <c r="B2934">
        <v>6</v>
      </c>
      <c r="C2934" t="s">
        <v>978</v>
      </c>
      <c r="D2934" t="s">
        <v>1143</v>
      </c>
    </row>
    <row r="2935" spans="1:4" hidden="1" x14ac:dyDescent="0.25">
      <c r="A2935" t="s">
        <v>3481</v>
      </c>
      <c r="B2935">
        <v>7</v>
      </c>
      <c r="C2935" t="s">
        <v>1073</v>
      </c>
      <c r="D2935" t="s">
        <v>3483</v>
      </c>
    </row>
    <row r="2936" spans="1:4" hidden="1" x14ac:dyDescent="0.25">
      <c r="A2936" t="s">
        <v>3481</v>
      </c>
      <c r="B2936">
        <v>8</v>
      </c>
      <c r="C2936" t="s">
        <v>1137</v>
      </c>
      <c r="D2936" t="s">
        <v>3482</v>
      </c>
    </row>
    <row r="2937" spans="1:4" hidden="1" x14ac:dyDescent="0.25">
      <c r="A2937" t="s">
        <v>3481</v>
      </c>
      <c r="B2937">
        <v>9</v>
      </c>
      <c r="C2937" t="s">
        <v>3480</v>
      </c>
      <c r="D2937" t="s">
        <v>86</v>
      </c>
    </row>
    <row r="2938" spans="1:4" hidden="1" x14ac:dyDescent="0.25">
      <c r="A2938" t="s">
        <v>3474</v>
      </c>
      <c r="B2938">
        <v>1</v>
      </c>
      <c r="C2938" t="s">
        <v>344</v>
      </c>
      <c r="D2938" t="s">
        <v>8</v>
      </c>
    </row>
    <row r="2939" spans="1:4" hidden="1" x14ac:dyDescent="0.25">
      <c r="A2939" t="s">
        <v>3474</v>
      </c>
      <c r="B2939">
        <v>2</v>
      </c>
      <c r="C2939" t="s">
        <v>3333</v>
      </c>
      <c r="D2939" t="s">
        <v>3250</v>
      </c>
    </row>
    <row r="2940" spans="1:4" hidden="1" x14ac:dyDescent="0.25">
      <c r="A2940" t="s">
        <v>3474</v>
      </c>
      <c r="B2940">
        <v>3</v>
      </c>
      <c r="C2940" t="s">
        <v>3479</v>
      </c>
      <c r="D2940" t="s">
        <v>2355</v>
      </c>
    </row>
    <row r="2941" spans="1:4" hidden="1" x14ac:dyDescent="0.25">
      <c r="A2941" t="s">
        <v>3474</v>
      </c>
      <c r="B2941">
        <v>4</v>
      </c>
      <c r="C2941" t="s">
        <v>3478</v>
      </c>
      <c r="D2941" t="s">
        <v>98</v>
      </c>
    </row>
    <row r="2942" spans="1:4" hidden="1" x14ac:dyDescent="0.25">
      <c r="A2942" t="s">
        <v>3474</v>
      </c>
      <c r="B2942">
        <v>5</v>
      </c>
      <c r="C2942" t="s">
        <v>2351</v>
      </c>
      <c r="D2942" t="s">
        <v>2350</v>
      </c>
    </row>
    <row r="2943" spans="1:4" hidden="1" x14ac:dyDescent="0.25">
      <c r="A2943" t="s">
        <v>3474</v>
      </c>
      <c r="B2943">
        <v>6</v>
      </c>
      <c r="C2943" t="s">
        <v>3477</v>
      </c>
      <c r="D2943" t="s">
        <v>3228</v>
      </c>
    </row>
    <row r="2944" spans="1:4" hidden="1" x14ac:dyDescent="0.25">
      <c r="A2944" t="s">
        <v>3474</v>
      </c>
      <c r="B2944">
        <v>7</v>
      </c>
      <c r="C2944" t="s">
        <v>2347</v>
      </c>
      <c r="D2944" t="s">
        <v>2346</v>
      </c>
    </row>
    <row r="2945" spans="1:4" hidden="1" x14ac:dyDescent="0.25">
      <c r="A2945" t="s">
        <v>3474</v>
      </c>
      <c r="B2945">
        <v>8</v>
      </c>
      <c r="C2945" t="s">
        <v>2818</v>
      </c>
      <c r="D2945" t="s">
        <v>2463</v>
      </c>
    </row>
    <row r="2946" spans="1:4" hidden="1" x14ac:dyDescent="0.25">
      <c r="A2946" t="s">
        <v>3474</v>
      </c>
      <c r="B2946">
        <v>9</v>
      </c>
      <c r="C2946" t="s">
        <v>2819</v>
      </c>
      <c r="D2946" t="s">
        <v>2342</v>
      </c>
    </row>
    <row r="2947" spans="1:4" hidden="1" x14ac:dyDescent="0.25">
      <c r="A2947" t="s">
        <v>3474</v>
      </c>
      <c r="B2947">
        <v>10</v>
      </c>
      <c r="C2947" t="s">
        <v>646</v>
      </c>
      <c r="D2947" t="s">
        <v>3229</v>
      </c>
    </row>
    <row r="2948" spans="1:4" hidden="1" x14ac:dyDescent="0.25">
      <c r="A2948" t="s">
        <v>3474</v>
      </c>
      <c r="B2948">
        <v>11</v>
      </c>
      <c r="C2948" t="s">
        <v>3476</v>
      </c>
      <c r="D2948" t="s">
        <v>3475</v>
      </c>
    </row>
    <row r="2949" spans="1:4" hidden="1" x14ac:dyDescent="0.25">
      <c r="A2949" t="s">
        <v>3474</v>
      </c>
      <c r="B2949">
        <v>12</v>
      </c>
      <c r="C2949" t="s">
        <v>1948</v>
      </c>
      <c r="D2949" t="s">
        <v>3095</v>
      </c>
    </row>
    <row r="2950" spans="1:4" hidden="1" x14ac:dyDescent="0.25">
      <c r="A2950" t="s">
        <v>3474</v>
      </c>
      <c r="B2950">
        <v>13</v>
      </c>
      <c r="C2950" t="s">
        <v>377</v>
      </c>
      <c r="D2950" t="s">
        <v>3094</v>
      </c>
    </row>
    <row r="2951" spans="1:4" hidden="1" x14ac:dyDescent="0.25">
      <c r="A2951" t="s">
        <v>3474</v>
      </c>
      <c r="B2951">
        <v>14</v>
      </c>
      <c r="C2951" t="s">
        <v>449</v>
      </c>
      <c r="D2951" t="s">
        <v>3093</v>
      </c>
    </row>
    <row r="2952" spans="1:4" hidden="1" x14ac:dyDescent="0.25">
      <c r="A2952" t="s">
        <v>3474</v>
      </c>
      <c r="B2952">
        <v>15</v>
      </c>
      <c r="C2952" t="s">
        <v>3091</v>
      </c>
      <c r="D2952" t="s">
        <v>12</v>
      </c>
    </row>
    <row r="2953" spans="1:4" hidden="1" x14ac:dyDescent="0.25">
      <c r="A2953" t="s">
        <v>3474</v>
      </c>
      <c r="B2953">
        <v>16</v>
      </c>
      <c r="C2953" t="s">
        <v>3473</v>
      </c>
      <c r="D2953" t="s">
        <v>87</v>
      </c>
    </row>
    <row r="2954" spans="1:4" hidden="1" x14ac:dyDescent="0.25">
      <c r="A2954" t="s">
        <v>3470</v>
      </c>
      <c r="B2954">
        <v>1</v>
      </c>
      <c r="C2954" t="s">
        <v>344</v>
      </c>
      <c r="D2954" t="s">
        <v>8</v>
      </c>
    </row>
    <row r="2955" spans="1:4" hidden="1" x14ac:dyDescent="0.25">
      <c r="A2955" t="s">
        <v>3470</v>
      </c>
      <c r="B2955">
        <v>2</v>
      </c>
      <c r="C2955" t="s">
        <v>1046</v>
      </c>
      <c r="D2955" t="s">
        <v>1045</v>
      </c>
    </row>
    <row r="2956" spans="1:4" hidden="1" x14ac:dyDescent="0.25">
      <c r="A2956" t="s">
        <v>3470</v>
      </c>
      <c r="B2956">
        <v>3</v>
      </c>
      <c r="C2956" t="s">
        <v>1048</v>
      </c>
      <c r="D2956" t="s">
        <v>1392</v>
      </c>
    </row>
    <row r="2957" spans="1:4" hidden="1" x14ac:dyDescent="0.25">
      <c r="A2957" t="s">
        <v>3470</v>
      </c>
      <c r="B2957">
        <v>4</v>
      </c>
      <c r="C2957" t="s">
        <v>1395</v>
      </c>
      <c r="D2957" t="s">
        <v>1049</v>
      </c>
    </row>
    <row r="2958" spans="1:4" hidden="1" x14ac:dyDescent="0.25">
      <c r="A2958" t="s">
        <v>3470</v>
      </c>
      <c r="B2958">
        <v>5</v>
      </c>
      <c r="C2958" t="s">
        <v>1051</v>
      </c>
      <c r="D2958" t="s">
        <v>2231</v>
      </c>
    </row>
    <row r="2959" spans="1:4" hidden="1" x14ac:dyDescent="0.25">
      <c r="A2959" t="s">
        <v>3470</v>
      </c>
      <c r="B2959">
        <v>6</v>
      </c>
      <c r="C2959" t="s">
        <v>1052</v>
      </c>
      <c r="D2959" t="s">
        <v>140</v>
      </c>
    </row>
    <row r="2960" spans="1:4" hidden="1" x14ac:dyDescent="0.25">
      <c r="A2960" t="s">
        <v>3470</v>
      </c>
      <c r="B2960">
        <v>7</v>
      </c>
      <c r="C2960" t="s">
        <v>3472</v>
      </c>
      <c r="D2960" t="s">
        <v>2189</v>
      </c>
    </row>
    <row r="2961" spans="1:4" hidden="1" x14ac:dyDescent="0.25">
      <c r="A2961" t="s">
        <v>3470</v>
      </c>
      <c r="B2961">
        <v>8</v>
      </c>
      <c r="C2961" t="s">
        <v>2266</v>
      </c>
      <c r="D2961" t="s">
        <v>2234</v>
      </c>
    </row>
    <row r="2962" spans="1:4" hidden="1" x14ac:dyDescent="0.25">
      <c r="A2962" t="s">
        <v>3470</v>
      </c>
      <c r="B2962">
        <v>9</v>
      </c>
      <c r="C2962" t="s">
        <v>3471</v>
      </c>
      <c r="D2962" t="s">
        <v>2686</v>
      </c>
    </row>
    <row r="2963" spans="1:4" hidden="1" x14ac:dyDescent="0.25">
      <c r="A2963" t="s">
        <v>3470</v>
      </c>
      <c r="B2963">
        <v>10</v>
      </c>
      <c r="C2963" t="s">
        <v>1506</v>
      </c>
      <c r="D2963" t="s">
        <v>1505</v>
      </c>
    </row>
    <row r="2964" spans="1:4" hidden="1" x14ac:dyDescent="0.25">
      <c r="A2964" t="s">
        <v>3470</v>
      </c>
      <c r="B2964">
        <v>11</v>
      </c>
      <c r="C2964" t="s">
        <v>1504</v>
      </c>
      <c r="D2964" t="s">
        <v>71</v>
      </c>
    </row>
    <row r="2965" spans="1:4" hidden="1" x14ac:dyDescent="0.25">
      <c r="A2965" t="s">
        <v>3470</v>
      </c>
      <c r="B2965">
        <v>12</v>
      </c>
      <c r="C2965" t="s">
        <v>3349</v>
      </c>
      <c r="D2965" t="s">
        <v>2063</v>
      </c>
    </row>
    <row r="2966" spans="1:4" hidden="1" x14ac:dyDescent="0.25">
      <c r="A2966" t="s">
        <v>3470</v>
      </c>
      <c r="B2966">
        <v>13</v>
      </c>
      <c r="C2966" t="s">
        <v>1250</v>
      </c>
      <c r="D2966" t="s">
        <v>1249</v>
      </c>
    </row>
    <row r="2967" spans="1:4" hidden="1" x14ac:dyDescent="0.25">
      <c r="A2967" t="s">
        <v>3470</v>
      </c>
      <c r="B2967">
        <v>14</v>
      </c>
      <c r="C2967" t="s">
        <v>2199</v>
      </c>
      <c r="D2967" t="s">
        <v>1247</v>
      </c>
    </row>
    <row r="2968" spans="1:4" hidden="1" x14ac:dyDescent="0.25">
      <c r="A2968" t="s">
        <v>3470</v>
      </c>
      <c r="B2968">
        <v>15</v>
      </c>
      <c r="C2968" t="s">
        <v>1245</v>
      </c>
      <c r="D2968" t="s">
        <v>4</v>
      </c>
    </row>
    <row r="2969" spans="1:4" hidden="1" x14ac:dyDescent="0.25">
      <c r="A2969" t="s">
        <v>3470</v>
      </c>
      <c r="B2969">
        <v>16</v>
      </c>
      <c r="C2969" t="s">
        <v>2066</v>
      </c>
      <c r="D2969" t="s">
        <v>196</v>
      </c>
    </row>
    <row r="2970" spans="1:4" hidden="1" x14ac:dyDescent="0.25">
      <c r="A2970" t="s">
        <v>3470</v>
      </c>
      <c r="B2970">
        <v>17</v>
      </c>
      <c r="C2970" t="s">
        <v>1481</v>
      </c>
      <c r="D2970" t="s">
        <v>88</v>
      </c>
    </row>
    <row r="2971" spans="1:4" hidden="1" x14ac:dyDescent="0.25">
      <c r="A2971" t="s">
        <v>3468</v>
      </c>
      <c r="B2971">
        <v>1</v>
      </c>
      <c r="C2971" t="s">
        <v>1231</v>
      </c>
      <c r="D2971" t="s">
        <v>89</v>
      </c>
    </row>
    <row r="2972" spans="1:4" hidden="1" x14ac:dyDescent="0.25">
      <c r="A2972" t="s">
        <v>3468</v>
      </c>
      <c r="B2972">
        <v>2</v>
      </c>
      <c r="C2972" t="s">
        <v>1052</v>
      </c>
      <c r="D2972" t="s">
        <v>140</v>
      </c>
    </row>
    <row r="2973" spans="1:4" hidden="1" x14ac:dyDescent="0.25">
      <c r="A2973" t="s">
        <v>3468</v>
      </c>
      <c r="B2973">
        <v>3</v>
      </c>
      <c r="C2973" t="s">
        <v>612</v>
      </c>
      <c r="D2973" t="s">
        <v>1486</v>
      </c>
    </row>
    <row r="2974" spans="1:4" hidden="1" x14ac:dyDescent="0.25">
      <c r="A2974" t="s">
        <v>3468</v>
      </c>
      <c r="B2974">
        <v>4</v>
      </c>
      <c r="C2974" t="s">
        <v>1054</v>
      </c>
      <c r="D2974" t="s">
        <v>2185</v>
      </c>
    </row>
    <row r="2975" spans="1:4" hidden="1" x14ac:dyDescent="0.25">
      <c r="A2975" t="s">
        <v>3468</v>
      </c>
      <c r="B2975">
        <v>5</v>
      </c>
      <c r="C2975" t="s">
        <v>1056</v>
      </c>
      <c r="D2975" t="s">
        <v>3465</v>
      </c>
    </row>
    <row r="2976" spans="1:4" hidden="1" x14ac:dyDescent="0.25">
      <c r="A2976" t="s">
        <v>3468</v>
      </c>
      <c r="B2976">
        <v>6</v>
      </c>
      <c r="C2976" t="s">
        <v>3464</v>
      </c>
      <c r="D2976" t="s">
        <v>3463</v>
      </c>
    </row>
    <row r="2977" spans="1:4" hidden="1" x14ac:dyDescent="0.25">
      <c r="A2977" t="s">
        <v>3468</v>
      </c>
      <c r="B2977">
        <v>7</v>
      </c>
      <c r="C2977" t="s">
        <v>3462</v>
      </c>
      <c r="D2977" t="s">
        <v>3461</v>
      </c>
    </row>
    <row r="2978" spans="1:4" hidden="1" x14ac:dyDescent="0.25">
      <c r="A2978" t="s">
        <v>3468</v>
      </c>
      <c r="B2978">
        <v>8</v>
      </c>
      <c r="C2978" t="s">
        <v>3469</v>
      </c>
      <c r="D2978" t="s">
        <v>3459</v>
      </c>
    </row>
    <row r="2979" spans="1:4" hidden="1" x14ac:dyDescent="0.25">
      <c r="A2979" t="s">
        <v>3468</v>
      </c>
      <c r="B2979">
        <v>9</v>
      </c>
      <c r="C2979" t="s">
        <v>1027</v>
      </c>
      <c r="D2979" t="s">
        <v>2016</v>
      </c>
    </row>
    <row r="2980" spans="1:4" hidden="1" x14ac:dyDescent="0.25">
      <c r="A2980" t="s">
        <v>3468</v>
      </c>
      <c r="B2980">
        <v>10</v>
      </c>
      <c r="C2980" t="s">
        <v>2644</v>
      </c>
      <c r="D2980" t="s">
        <v>2311</v>
      </c>
    </row>
    <row r="2981" spans="1:4" hidden="1" x14ac:dyDescent="0.25">
      <c r="A2981" t="s">
        <v>3468</v>
      </c>
      <c r="B2981">
        <v>11</v>
      </c>
      <c r="C2981" t="s">
        <v>1475</v>
      </c>
      <c r="D2981" t="s">
        <v>1474</v>
      </c>
    </row>
    <row r="2982" spans="1:4" hidden="1" x14ac:dyDescent="0.25">
      <c r="A2982" t="s">
        <v>3468</v>
      </c>
      <c r="B2982">
        <v>12</v>
      </c>
      <c r="C2982" t="s">
        <v>1269</v>
      </c>
      <c r="D2982" t="s">
        <v>46</v>
      </c>
    </row>
    <row r="2983" spans="1:4" hidden="1" x14ac:dyDescent="0.25">
      <c r="A2983" t="s">
        <v>3458</v>
      </c>
      <c r="B2983">
        <v>1</v>
      </c>
      <c r="C2983" t="s">
        <v>295</v>
      </c>
      <c r="D2983" t="s">
        <v>14</v>
      </c>
    </row>
    <row r="2984" spans="1:4" hidden="1" x14ac:dyDescent="0.25">
      <c r="A2984" t="s">
        <v>3458</v>
      </c>
      <c r="B2984">
        <v>2</v>
      </c>
      <c r="C2984" t="s">
        <v>1405</v>
      </c>
      <c r="D2984" t="s">
        <v>1404</v>
      </c>
    </row>
    <row r="2985" spans="1:4" hidden="1" x14ac:dyDescent="0.25">
      <c r="A2985" t="s">
        <v>3458</v>
      </c>
      <c r="B2985">
        <v>3</v>
      </c>
      <c r="C2985" t="s">
        <v>886</v>
      </c>
      <c r="D2985" t="s">
        <v>142</v>
      </c>
    </row>
    <row r="2986" spans="1:4" hidden="1" x14ac:dyDescent="0.25">
      <c r="A2986" t="s">
        <v>3458</v>
      </c>
      <c r="B2986">
        <v>4</v>
      </c>
      <c r="C2986" t="s">
        <v>1352</v>
      </c>
      <c r="D2986" t="s">
        <v>1270</v>
      </c>
    </row>
    <row r="2987" spans="1:4" hidden="1" x14ac:dyDescent="0.25">
      <c r="A2987" t="s">
        <v>3458</v>
      </c>
      <c r="B2987">
        <v>5</v>
      </c>
      <c r="C2987" t="s">
        <v>2458</v>
      </c>
      <c r="D2987" t="s">
        <v>1268</v>
      </c>
    </row>
    <row r="2988" spans="1:4" hidden="1" x14ac:dyDescent="0.25">
      <c r="A2988" t="s">
        <v>3458</v>
      </c>
      <c r="B2988">
        <v>6</v>
      </c>
      <c r="C2988" t="s">
        <v>3467</v>
      </c>
      <c r="D2988" t="s">
        <v>1266</v>
      </c>
    </row>
    <row r="2989" spans="1:4" hidden="1" x14ac:dyDescent="0.25">
      <c r="A2989" t="s">
        <v>3458</v>
      </c>
      <c r="B2989">
        <v>7</v>
      </c>
      <c r="C2989" t="s">
        <v>1265</v>
      </c>
      <c r="D2989" t="s">
        <v>1264</v>
      </c>
    </row>
    <row r="2990" spans="1:4" hidden="1" x14ac:dyDescent="0.25">
      <c r="A2990" t="s">
        <v>3458</v>
      </c>
      <c r="B2990">
        <v>8</v>
      </c>
      <c r="C2990" t="s">
        <v>1400</v>
      </c>
      <c r="D2990" t="s">
        <v>1399</v>
      </c>
    </row>
    <row r="2991" spans="1:4" hidden="1" x14ac:dyDescent="0.25">
      <c r="A2991" t="s">
        <v>3458</v>
      </c>
      <c r="B2991">
        <v>9</v>
      </c>
      <c r="C2991" t="s">
        <v>1261</v>
      </c>
      <c r="D2991" t="s">
        <v>1260</v>
      </c>
    </row>
    <row r="2992" spans="1:4" hidden="1" x14ac:dyDescent="0.25">
      <c r="A2992" t="s">
        <v>3458</v>
      </c>
      <c r="B2992">
        <v>10</v>
      </c>
      <c r="C2992" t="s">
        <v>1052</v>
      </c>
      <c r="D2992" t="s">
        <v>140</v>
      </c>
    </row>
    <row r="2993" spans="1:4" hidden="1" x14ac:dyDescent="0.25">
      <c r="A2993" t="s">
        <v>3458</v>
      </c>
      <c r="B2993">
        <v>11</v>
      </c>
      <c r="C2993" t="s">
        <v>1231</v>
      </c>
      <c r="D2993" t="s">
        <v>2585</v>
      </c>
    </row>
    <row r="2994" spans="1:4" hidden="1" x14ac:dyDescent="0.25">
      <c r="A2994" t="s">
        <v>3458</v>
      </c>
      <c r="B2994">
        <v>12</v>
      </c>
      <c r="C2994" t="s">
        <v>2131</v>
      </c>
      <c r="D2994" t="s">
        <v>3466</v>
      </c>
    </row>
    <row r="2995" spans="1:4" hidden="1" x14ac:dyDescent="0.25">
      <c r="A2995" t="s">
        <v>3458</v>
      </c>
      <c r="B2995">
        <v>13</v>
      </c>
      <c r="C2995" t="s">
        <v>1054</v>
      </c>
      <c r="D2995" t="s">
        <v>2185</v>
      </c>
    </row>
    <row r="2996" spans="1:4" hidden="1" x14ac:dyDescent="0.25">
      <c r="A2996" t="s">
        <v>3458</v>
      </c>
      <c r="B2996">
        <v>14</v>
      </c>
      <c r="C2996" t="s">
        <v>1056</v>
      </c>
      <c r="D2996" t="s">
        <v>3465</v>
      </c>
    </row>
    <row r="2997" spans="1:4" hidden="1" x14ac:dyDescent="0.25">
      <c r="A2997" t="s">
        <v>3458</v>
      </c>
      <c r="B2997">
        <v>15</v>
      </c>
      <c r="C2997" t="s">
        <v>3464</v>
      </c>
      <c r="D2997" t="s">
        <v>3463</v>
      </c>
    </row>
    <row r="2998" spans="1:4" hidden="1" x14ac:dyDescent="0.25">
      <c r="A2998" t="s">
        <v>3458</v>
      </c>
      <c r="B2998">
        <v>16</v>
      </c>
      <c r="C2998" t="s">
        <v>3462</v>
      </c>
      <c r="D2998" t="s">
        <v>3461</v>
      </c>
    </row>
    <row r="2999" spans="1:4" hidden="1" x14ac:dyDescent="0.25">
      <c r="A2999" t="s">
        <v>3458</v>
      </c>
      <c r="B2999">
        <v>17</v>
      </c>
      <c r="C2999" t="s">
        <v>3460</v>
      </c>
      <c r="D2999" t="s">
        <v>3459</v>
      </c>
    </row>
    <row r="3000" spans="1:4" hidden="1" x14ac:dyDescent="0.25">
      <c r="A3000" t="s">
        <v>3458</v>
      </c>
      <c r="B3000">
        <v>18</v>
      </c>
      <c r="C3000" t="s">
        <v>1027</v>
      </c>
      <c r="D3000" t="s">
        <v>2016</v>
      </c>
    </row>
    <row r="3001" spans="1:4" hidden="1" x14ac:dyDescent="0.25">
      <c r="A3001" t="s">
        <v>3458</v>
      </c>
      <c r="B3001">
        <v>19</v>
      </c>
      <c r="C3001" t="s">
        <v>2644</v>
      </c>
      <c r="D3001" t="s">
        <v>2311</v>
      </c>
    </row>
    <row r="3002" spans="1:4" hidden="1" x14ac:dyDescent="0.25">
      <c r="A3002" t="s">
        <v>3458</v>
      </c>
      <c r="B3002">
        <v>20</v>
      </c>
      <c r="C3002" t="s">
        <v>1475</v>
      </c>
      <c r="D3002" t="s">
        <v>1474</v>
      </c>
    </row>
    <row r="3003" spans="1:4" hidden="1" x14ac:dyDescent="0.25">
      <c r="A3003" t="s">
        <v>3458</v>
      </c>
      <c r="B3003">
        <v>21</v>
      </c>
      <c r="C3003" t="s">
        <v>1269</v>
      </c>
      <c r="D3003" t="s">
        <v>46</v>
      </c>
    </row>
    <row r="3004" spans="1:4" hidden="1" x14ac:dyDescent="0.25">
      <c r="A3004" t="s">
        <v>3446</v>
      </c>
      <c r="B3004">
        <v>1</v>
      </c>
      <c r="C3004" t="s">
        <v>1463</v>
      </c>
      <c r="D3004" t="s">
        <v>90</v>
      </c>
    </row>
    <row r="3005" spans="1:4" hidden="1" x14ac:dyDescent="0.25">
      <c r="A3005" t="s">
        <v>3446</v>
      </c>
      <c r="B3005">
        <v>2</v>
      </c>
      <c r="C3005" t="s">
        <v>3301</v>
      </c>
      <c r="D3005" t="s">
        <v>3300</v>
      </c>
    </row>
    <row r="3006" spans="1:4" hidden="1" x14ac:dyDescent="0.25">
      <c r="A3006" t="s">
        <v>3446</v>
      </c>
      <c r="B3006">
        <v>3</v>
      </c>
      <c r="C3006" t="s">
        <v>3397</v>
      </c>
      <c r="D3006" t="s">
        <v>3457</v>
      </c>
    </row>
    <row r="3007" spans="1:4" hidden="1" x14ac:dyDescent="0.25">
      <c r="A3007" t="s">
        <v>3446</v>
      </c>
      <c r="B3007">
        <v>4</v>
      </c>
      <c r="C3007" t="s">
        <v>2665</v>
      </c>
      <c r="D3007" t="s">
        <v>3305</v>
      </c>
    </row>
    <row r="3008" spans="1:4" hidden="1" x14ac:dyDescent="0.25">
      <c r="A3008" t="s">
        <v>3446</v>
      </c>
      <c r="B3008">
        <v>5</v>
      </c>
      <c r="C3008" t="s">
        <v>1441</v>
      </c>
      <c r="D3008" t="s">
        <v>3307</v>
      </c>
    </row>
    <row r="3009" spans="1:4" hidden="1" x14ac:dyDescent="0.25">
      <c r="A3009" t="s">
        <v>3446</v>
      </c>
      <c r="B3009">
        <v>6</v>
      </c>
      <c r="C3009" t="s">
        <v>748</v>
      </c>
      <c r="D3009" t="s">
        <v>737</v>
      </c>
    </row>
    <row r="3010" spans="1:4" hidden="1" x14ac:dyDescent="0.25">
      <c r="A3010" t="s">
        <v>3446</v>
      </c>
      <c r="B3010">
        <v>7</v>
      </c>
      <c r="C3010" t="s">
        <v>3456</v>
      </c>
      <c r="D3010" t="s">
        <v>3455</v>
      </c>
    </row>
    <row r="3011" spans="1:4" hidden="1" x14ac:dyDescent="0.25">
      <c r="A3011" t="s">
        <v>3446</v>
      </c>
      <c r="B3011">
        <v>8</v>
      </c>
      <c r="C3011" t="s">
        <v>3315</v>
      </c>
      <c r="D3011" t="s">
        <v>3308</v>
      </c>
    </row>
    <row r="3012" spans="1:4" hidden="1" x14ac:dyDescent="0.25">
      <c r="A3012" t="s">
        <v>3446</v>
      </c>
      <c r="B3012">
        <v>9</v>
      </c>
      <c r="C3012" t="s">
        <v>3454</v>
      </c>
      <c r="D3012" t="s">
        <v>3453</v>
      </c>
    </row>
    <row r="3013" spans="1:4" hidden="1" x14ac:dyDescent="0.25">
      <c r="A3013" t="s">
        <v>3446</v>
      </c>
      <c r="B3013">
        <v>10</v>
      </c>
      <c r="C3013" t="s">
        <v>2420</v>
      </c>
      <c r="D3013" t="s">
        <v>3312</v>
      </c>
    </row>
    <row r="3014" spans="1:4" hidden="1" x14ac:dyDescent="0.25">
      <c r="A3014" t="s">
        <v>3446</v>
      </c>
      <c r="B3014">
        <v>11</v>
      </c>
      <c r="C3014" t="s">
        <v>3452</v>
      </c>
      <c r="D3014" t="s">
        <v>3451</v>
      </c>
    </row>
    <row r="3015" spans="1:4" hidden="1" x14ac:dyDescent="0.25">
      <c r="A3015" t="s">
        <v>3446</v>
      </c>
      <c r="B3015">
        <v>12</v>
      </c>
      <c r="C3015" t="s">
        <v>978</v>
      </c>
      <c r="D3015" t="s">
        <v>3450</v>
      </c>
    </row>
    <row r="3016" spans="1:4" hidden="1" x14ac:dyDescent="0.25">
      <c r="A3016" t="s">
        <v>3446</v>
      </c>
      <c r="B3016">
        <v>13</v>
      </c>
      <c r="C3016" t="s">
        <v>1250</v>
      </c>
      <c r="D3016" t="s">
        <v>1249</v>
      </c>
    </row>
    <row r="3017" spans="1:4" hidden="1" x14ac:dyDescent="0.25">
      <c r="A3017" t="s">
        <v>3446</v>
      </c>
      <c r="B3017">
        <v>14</v>
      </c>
      <c r="C3017" t="s">
        <v>3449</v>
      </c>
      <c r="D3017" t="s">
        <v>3448</v>
      </c>
    </row>
    <row r="3018" spans="1:4" hidden="1" x14ac:dyDescent="0.25">
      <c r="A3018" t="s">
        <v>3446</v>
      </c>
      <c r="B3018">
        <v>15</v>
      </c>
      <c r="C3018" t="s">
        <v>3240</v>
      </c>
      <c r="D3018" t="s">
        <v>38</v>
      </c>
    </row>
    <row r="3019" spans="1:4" hidden="1" x14ac:dyDescent="0.25">
      <c r="A3019" t="s">
        <v>3446</v>
      </c>
      <c r="B3019">
        <v>16</v>
      </c>
      <c r="C3019" t="s">
        <v>3427</v>
      </c>
      <c r="D3019" t="s">
        <v>3426</v>
      </c>
    </row>
    <row r="3020" spans="1:4" hidden="1" x14ac:dyDescent="0.25">
      <c r="A3020" t="s">
        <v>3446</v>
      </c>
      <c r="B3020">
        <v>17</v>
      </c>
      <c r="C3020" t="s">
        <v>1137</v>
      </c>
      <c r="D3020" t="s">
        <v>3447</v>
      </c>
    </row>
    <row r="3021" spans="1:4" hidden="1" x14ac:dyDescent="0.25">
      <c r="A3021" t="s">
        <v>3446</v>
      </c>
      <c r="B3021">
        <v>18</v>
      </c>
      <c r="C3021" t="s">
        <v>3423</v>
      </c>
      <c r="D3021" t="s">
        <v>80</v>
      </c>
    </row>
    <row r="3022" spans="1:4" hidden="1" x14ac:dyDescent="0.25">
      <c r="A3022" t="s">
        <v>3445</v>
      </c>
      <c r="B3022">
        <v>1</v>
      </c>
      <c r="C3022" t="s">
        <v>1384</v>
      </c>
      <c r="D3022" t="s">
        <v>17</v>
      </c>
    </row>
    <row r="3023" spans="1:4" hidden="1" x14ac:dyDescent="0.25">
      <c r="A3023" t="s">
        <v>3445</v>
      </c>
      <c r="B3023">
        <v>2</v>
      </c>
      <c r="C3023" t="s">
        <v>3175</v>
      </c>
      <c r="D3023" t="s">
        <v>3046</v>
      </c>
    </row>
    <row r="3024" spans="1:4" hidden="1" x14ac:dyDescent="0.25">
      <c r="A3024" t="s">
        <v>3445</v>
      </c>
      <c r="B3024">
        <v>3</v>
      </c>
      <c r="C3024" t="s">
        <v>383</v>
      </c>
      <c r="D3024" t="s">
        <v>3045</v>
      </c>
    </row>
    <row r="3025" spans="1:4" hidden="1" x14ac:dyDescent="0.25">
      <c r="A3025" t="s">
        <v>3445</v>
      </c>
      <c r="B3025">
        <v>4</v>
      </c>
      <c r="C3025" t="s">
        <v>3049</v>
      </c>
      <c r="D3025" t="s">
        <v>3044</v>
      </c>
    </row>
    <row r="3026" spans="1:4" hidden="1" x14ac:dyDescent="0.25">
      <c r="A3026" t="s">
        <v>3445</v>
      </c>
      <c r="B3026">
        <v>5</v>
      </c>
      <c r="C3026" t="s">
        <v>2180</v>
      </c>
      <c r="D3026" t="s">
        <v>3414</v>
      </c>
    </row>
    <row r="3027" spans="1:4" hidden="1" x14ac:dyDescent="0.25">
      <c r="A3027" t="s">
        <v>3445</v>
      </c>
      <c r="B3027">
        <v>6</v>
      </c>
      <c r="C3027" t="s">
        <v>49</v>
      </c>
      <c r="D3027" t="s">
        <v>49</v>
      </c>
    </row>
    <row r="3028" spans="1:4" hidden="1" x14ac:dyDescent="0.25">
      <c r="A3028" t="s">
        <v>3432</v>
      </c>
      <c r="B3028">
        <v>1</v>
      </c>
      <c r="C3028" t="s">
        <v>344</v>
      </c>
      <c r="D3028" t="s">
        <v>8</v>
      </c>
    </row>
    <row r="3029" spans="1:4" hidden="1" x14ac:dyDescent="0.25">
      <c r="A3029" t="s">
        <v>3432</v>
      </c>
      <c r="B3029">
        <v>2</v>
      </c>
      <c r="C3029" t="s">
        <v>692</v>
      </c>
      <c r="D3029" t="s">
        <v>935</v>
      </c>
    </row>
    <row r="3030" spans="1:4" hidden="1" x14ac:dyDescent="0.25">
      <c r="A3030" t="s">
        <v>3432</v>
      </c>
      <c r="B3030">
        <v>3</v>
      </c>
      <c r="C3030" t="s">
        <v>3349</v>
      </c>
      <c r="D3030" t="s">
        <v>3416</v>
      </c>
    </row>
    <row r="3031" spans="1:4" hidden="1" x14ac:dyDescent="0.25">
      <c r="A3031" t="s">
        <v>3432</v>
      </c>
      <c r="B3031">
        <v>4</v>
      </c>
      <c r="C3031" t="s">
        <v>3444</v>
      </c>
      <c r="D3031" t="s">
        <v>688</v>
      </c>
    </row>
    <row r="3032" spans="1:4" hidden="1" x14ac:dyDescent="0.25">
      <c r="A3032" t="s">
        <v>3432</v>
      </c>
      <c r="B3032">
        <v>5</v>
      </c>
      <c r="C3032" t="s">
        <v>687</v>
      </c>
      <c r="D3032" t="s">
        <v>66</v>
      </c>
    </row>
    <row r="3033" spans="1:4" hidden="1" x14ac:dyDescent="0.25">
      <c r="A3033" t="s">
        <v>3432</v>
      </c>
      <c r="B3033">
        <v>6</v>
      </c>
      <c r="C3033" t="s">
        <v>1582</v>
      </c>
      <c r="D3033" t="s">
        <v>685</v>
      </c>
    </row>
    <row r="3034" spans="1:4" hidden="1" x14ac:dyDescent="0.25">
      <c r="A3034" t="s">
        <v>3432</v>
      </c>
      <c r="B3034">
        <v>7</v>
      </c>
      <c r="C3034" t="s">
        <v>3443</v>
      </c>
      <c r="D3034" t="s">
        <v>63</v>
      </c>
    </row>
    <row r="3035" spans="1:4" hidden="1" x14ac:dyDescent="0.25">
      <c r="A3035" t="s">
        <v>3432</v>
      </c>
      <c r="B3035">
        <v>8</v>
      </c>
      <c r="C3035" t="s">
        <v>563</v>
      </c>
      <c r="D3035" t="s">
        <v>270</v>
      </c>
    </row>
    <row r="3036" spans="1:4" hidden="1" x14ac:dyDescent="0.25">
      <c r="A3036" t="s">
        <v>3432</v>
      </c>
      <c r="B3036">
        <v>9</v>
      </c>
      <c r="C3036" t="s">
        <v>1012</v>
      </c>
      <c r="D3036" t="s">
        <v>3323</v>
      </c>
    </row>
    <row r="3037" spans="1:4" hidden="1" x14ac:dyDescent="0.25">
      <c r="A3037" t="s">
        <v>3432</v>
      </c>
      <c r="B3037">
        <v>10</v>
      </c>
      <c r="C3037" t="s">
        <v>3152</v>
      </c>
      <c r="D3037" t="s">
        <v>3151</v>
      </c>
    </row>
    <row r="3038" spans="1:4" hidden="1" x14ac:dyDescent="0.25">
      <c r="A3038" t="s">
        <v>3432</v>
      </c>
      <c r="B3038">
        <v>11</v>
      </c>
      <c r="C3038" t="s">
        <v>510</v>
      </c>
      <c r="D3038" t="s">
        <v>3442</v>
      </c>
    </row>
    <row r="3039" spans="1:4" hidden="1" x14ac:dyDescent="0.25">
      <c r="A3039" t="s">
        <v>3432</v>
      </c>
      <c r="B3039">
        <v>12</v>
      </c>
      <c r="C3039" t="s">
        <v>1046</v>
      </c>
      <c r="D3039" t="s">
        <v>1045</v>
      </c>
    </row>
    <row r="3040" spans="1:4" hidden="1" x14ac:dyDescent="0.25">
      <c r="A3040" t="s">
        <v>3432</v>
      </c>
      <c r="B3040">
        <v>13</v>
      </c>
      <c r="C3040" t="s">
        <v>1432</v>
      </c>
      <c r="D3040" t="s">
        <v>3441</v>
      </c>
    </row>
    <row r="3041" spans="1:4" hidden="1" x14ac:dyDescent="0.25">
      <c r="A3041" t="s">
        <v>3432</v>
      </c>
      <c r="B3041">
        <v>14</v>
      </c>
      <c r="C3041" t="s">
        <v>3440</v>
      </c>
      <c r="D3041" t="s">
        <v>3439</v>
      </c>
    </row>
    <row r="3042" spans="1:4" hidden="1" x14ac:dyDescent="0.25">
      <c r="A3042" t="s">
        <v>3432</v>
      </c>
      <c r="B3042">
        <v>15</v>
      </c>
      <c r="C3042" t="s">
        <v>3438</v>
      </c>
      <c r="D3042" t="s">
        <v>94</v>
      </c>
    </row>
    <row r="3043" spans="1:4" hidden="1" x14ac:dyDescent="0.25">
      <c r="A3043" t="s">
        <v>3432</v>
      </c>
      <c r="B3043">
        <v>16</v>
      </c>
      <c r="C3043" t="s">
        <v>1188</v>
      </c>
      <c r="D3043" t="s">
        <v>3437</v>
      </c>
    </row>
    <row r="3044" spans="1:4" hidden="1" x14ac:dyDescent="0.25">
      <c r="A3044" t="s">
        <v>3432</v>
      </c>
      <c r="B3044">
        <v>17</v>
      </c>
      <c r="C3044" t="s">
        <v>2974</v>
      </c>
      <c r="D3044" t="s">
        <v>2973</v>
      </c>
    </row>
    <row r="3045" spans="1:4" hidden="1" x14ac:dyDescent="0.25">
      <c r="A3045" t="s">
        <v>3432</v>
      </c>
      <c r="B3045">
        <v>18</v>
      </c>
      <c r="C3045" t="s">
        <v>3436</v>
      </c>
      <c r="D3045" t="s">
        <v>21</v>
      </c>
    </row>
    <row r="3046" spans="1:4" hidden="1" x14ac:dyDescent="0.25">
      <c r="A3046" t="s">
        <v>3432</v>
      </c>
      <c r="B3046">
        <v>19</v>
      </c>
      <c r="C3046" t="s">
        <v>3041</v>
      </c>
      <c r="D3046" t="s">
        <v>3040</v>
      </c>
    </row>
    <row r="3047" spans="1:4" hidden="1" x14ac:dyDescent="0.25">
      <c r="A3047" t="s">
        <v>3432</v>
      </c>
      <c r="B3047">
        <v>20</v>
      </c>
      <c r="C3047" t="s">
        <v>3435</v>
      </c>
      <c r="D3047" t="s">
        <v>3042</v>
      </c>
    </row>
    <row r="3048" spans="1:4" hidden="1" x14ac:dyDescent="0.25">
      <c r="A3048" t="s">
        <v>3432</v>
      </c>
      <c r="B3048">
        <v>21</v>
      </c>
      <c r="C3048" t="s">
        <v>3434</v>
      </c>
      <c r="D3048" t="s">
        <v>3433</v>
      </c>
    </row>
    <row r="3049" spans="1:4" hidden="1" x14ac:dyDescent="0.25">
      <c r="A3049" t="s">
        <v>3432</v>
      </c>
      <c r="B3049">
        <v>22</v>
      </c>
      <c r="C3049" t="s">
        <v>2180</v>
      </c>
      <c r="D3049" t="s">
        <v>3347</v>
      </c>
    </row>
    <row r="3050" spans="1:4" hidden="1" x14ac:dyDescent="0.25">
      <c r="A3050" t="s">
        <v>3432</v>
      </c>
      <c r="B3050">
        <v>23</v>
      </c>
      <c r="C3050" t="s">
        <v>49</v>
      </c>
      <c r="D3050" t="s">
        <v>49</v>
      </c>
    </row>
    <row r="3051" spans="1:4" hidden="1" x14ac:dyDescent="0.25">
      <c r="A3051" t="s">
        <v>3424</v>
      </c>
      <c r="B3051">
        <v>1</v>
      </c>
      <c r="C3051" t="s">
        <v>344</v>
      </c>
      <c r="D3051" t="s">
        <v>8</v>
      </c>
    </row>
    <row r="3052" spans="1:4" hidden="1" x14ac:dyDescent="0.25">
      <c r="A3052" t="s">
        <v>3424</v>
      </c>
      <c r="B3052">
        <v>2</v>
      </c>
      <c r="C3052" t="s">
        <v>1506</v>
      </c>
      <c r="D3052" t="s">
        <v>1506</v>
      </c>
    </row>
    <row r="3053" spans="1:4" hidden="1" x14ac:dyDescent="0.25">
      <c r="A3053" t="s">
        <v>3424</v>
      </c>
      <c r="B3053">
        <v>3</v>
      </c>
      <c r="C3053" t="s">
        <v>3431</v>
      </c>
      <c r="D3053" t="s">
        <v>98</v>
      </c>
    </row>
    <row r="3054" spans="1:4" hidden="1" x14ac:dyDescent="0.25">
      <c r="A3054" t="s">
        <v>3424</v>
      </c>
      <c r="B3054">
        <v>4</v>
      </c>
      <c r="C3054" t="s">
        <v>2351</v>
      </c>
      <c r="D3054" t="s">
        <v>2350</v>
      </c>
    </row>
    <row r="3055" spans="1:4" hidden="1" x14ac:dyDescent="0.25">
      <c r="A3055" t="s">
        <v>3424</v>
      </c>
      <c r="B3055">
        <v>5</v>
      </c>
      <c r="C3055" t="s">
        <v>2347</v>
      </c>
      <c r="D3055" t="s">
        <v>2346</v>
      </c>
    </row>
    <row r="3056" spans="1:4" hidden="1" x14ac:dyDescent="0.25">
      <c r="A3056" t="s">
        <v>3424</v>
      </c>
      <c r="B3056">
        <v>6</v>
      </c>
      <c r="C3056" t="s">
        <v>2818</v>
      </c>
      <c r="D3056" t="s">
        <v>2463</v>
      </c>
    </row>
    <row r="3057" spans="1:4" hidden="1" x14ac:dyDescent="0.25">
      <c r="A3057" t="s">
        <v>3424</v>
      </c>
      <c r="B3057">
        <v>7</v>
      </c>
      <c r="C3057" t="s">
        <v>2819</v>
      </c>
      <c r="D3057" t="s">
        <v>2342</v>
      </c>
    </row>
    <row r="3058" spans="1:4" hidden="1" x14ac:dyDescent="0.25">
      <c r="A3058" t="s">
        <v>3424</v>
      </c>
      <c r="B3058">
        <v>8</v>
      </c>
      <c r="C3058" t="s">
        <v>2858</v>
      </c>
      <c r="D3058" t="s">
        <v>2820</v>
      </c>
    </row>
    <row r="3059" spans="1:4" hidden="1" x14ac:dyDescent="0.25">
      <c r="A3059" t="s">
        <v>3424</v>
      </c>
      <c r="B3059">
        <v>9</v>
      </c>
      <c r="C3059" t="s">
        <v>591</v>
      </c>
      <c r="D3059" t="s">
        <v>3283</v>
      </c>
    </row>
    <row r="3060" spans="1:4" hidden="1" x14ac:dyDescent="0.25">
      <c r="A3060" t="s">
        <v>3424</v>
      </c>
      <c r="B3060">
        <v>10</v>
      </c>
      <c r="C3060" t="s">
        <v>428</v>
      </c>
      <c r="D3060" t="s">
        <v>19</v>
      </c>
    </row>
    <row r="3061" spans="1:4" hidden="1" x14ac:dyDescent="0.25">
      <c r="A3061" t="s">
        <v>3424</v>
      </c>
      <c r="B3061">
        <v>11</v>
      </c>
      <c r="C3061" t="s">
        <v>3301</v>
      </c>
      <c r="D3061" t="s">
        <v>3300</v>
      </c>
    </row>
    <row r="3062" spans="1:4" hidden="1" x14ac:dyDescent="0.25">
      <c r="A3062" t="s">
        <v>3424</v>
      </c>
      <c r="B3062">
        <v>12</v>
      </c>
      <c r="C3062" t="s">
        <v>3397</v>
      </c>
      <c r="D3062" t="s">
        <v>3302</v>
      </c>
    </row>
    <row r="3063" spans="1:4" hidden="1" x14ac:dyDescent="0.25">
      <c r="A3063" t="s">
        <v>3424</v>
      </c>
      <c r="B3063">
        <v>13</v>
      </c>
      <c r="C3063" t="s">
        <v>803</v>
      </c>
      <c r="D3063" t="s">
        <v>3303</v>
      </c>
    </row>
    <row r="3064" spans="1:4" hidden="1" x14ac:dyDescent="0.25">
      <c r="A3064" t="s">
        <v>3424</v>
      </c>
      <c r="B3064">
        <v>14</v>
      </c>
      <c r="C3064" t="s">
        <v>2665</v>
      </c>
      <c r="D3064" t="s">
        <v>3305</v>
      </c>
    </row>
    <row r="3065" spans="1:4" hidden="1" x14ac:dyDescent="0.25">
      <c r="A3065" t="s">
        <v>3424</v>
      </c>
      <c r="B3065">
        <v>15</v>
      </c>
      <c r="C3065" t="s">
        <v>1441</v>
      </c>
      <c r="D3065" t="s">
        <v>3307</v>
      </c>
    </row>
    <row r="3066" spans="1:4" hidden="1" x14ac:dyDescent="0.25">
      <c r="A3066" t="s">
        <v>3424</v>
      </c>
      <c r="B3066">
        <v>16</v>
      </c>
      <c r="C3066" t="s">
        <v>3430</v>
      </c>
      <c r="D3066" t="s">
        <v>737</v>
      </c>
    </row>
    <row r="3067" spans="1:4" hidden="1" x14ac:dyDescent="0.25">
      <c r="A3067" t="s">
        <v>3424</v>
      </c>
      <c r="B3067">
        <v>17</v>
      </c>
      <c r="C3067" t="s">
        <v>3429</v>
      </c>
      <c r="D3067" t="s">
        <v>3308</v>
      </c>
    </row>
    <row r="3068" spans="1:4" hidden="1" x14ac:dyDescent="0.25">
      <c r="A3068" t="s">
        <v>3424</v>
      </c>
      <c r="B3068">
        <v>18</v>
      </c>
      <c r="C3068" t="s">
        <v>3311</v>
      </c>
      <c r="D3068" t="s">
        <v>3310</v>
      </c>
    </row>
    <row r="3069" spans="1:4" hidden="1" x14ac:dyDescent="0.25">
      <c r="A3069" t="s">
        <v>3424</v>
      </c>
      <c r="B3069">
        <v>19</v>
      </c>
      <c r="C3069" t="s">
        <v>2420</v>
      </c>
      <c r="D3069" t="s">
        <v>3312</v>
      </c>
    </row>
    <row r="3070" spans="1:4" hidden="1" x14ac:dyDescent="0.25">
      <c r="A3070" t="s">
        <v>3424</v>
      </c>
      <c r="B3070">
        <v>20</v>
      </c>
      <c r="C3070" t="s">
        <v>3315</v>
      </c>
      <c r="D3070" t="s">
        <v>3314</v>
      </c>
    </row>
    <row r="3071" spans="1:4" hidden="1" x14ac:dyDescent="0.25">
      <c r="A3071" t="s">
        <v>3424</v>
      </c>
      <c r="B3071">
        <v>21</v>
      </c>
      <c r="C3071" t="s">
        <v>978</v>
      </c>
      <c r="D3071" t="s">
        <v>3316</v>
      </c>
    </row>
    <row r="3072" spans="1:4" hidden="1" x14ac:dyDescent="0.25">
      <c r="A3072" t="s">
        <v>3424</v>
      </c>
      <c r="B3072">
        <v>22</v>
      </c>
      <c r="C3072" t="s">
        <v>3428</v>
      </c>
      <c r="D3072" t="s">
        <v>3317</v>
      </c>
    </row>
    <row r="3073" spans="1:4" hidden="1" x14ac:dyDescent="0.25">
      <c r="A3073" t="s">
        <v>3424</v>
      </c>
      <c r="B3073">
        <v>23</v>
      </c>
      <c r="C3073" t="s">
        <v>2554</v>
      </c>
      <c r="D3073" t="s">
        <v>3245</v>
      </c>
    </row>
    <row r="3074" spans="1:4" hidden="1" x14ac:dyDescent="0.25">
      <c r="A3074" t="s">
        <v>3424</v>
      </c>
      <c r="B3074">
        <v>24</v>
      </c>
      <c r="C3074" t="s">
        <v>3240</v>
      </c>
      <c r="D3074" t="s">
        <v>38</v>
      </c>
    </row>
    <row r="3075" spans="1:4" hidden="1" x14ac:dyDescent="0.25">
      <c r="A3075" t="s">
        <v>3424</v>
      </c>
      <c r="B3075">
        <v>25</v>
      </c>
      <c r="C3075" t="s">
        <v>3427</v>
      </c>
      <c r="D3075" t="s">
        <v>3426</v>
      </c>
    </row>
    <row r="3076" spans="1:4" hidden="1" x14ac:dyDescent="0.25">
      <c r="A3076" t="s">
        <v>3424</v>
      </c>
      <c r="B3076">
        <v>26</v>
      </c>
      <c r="C3076" t="s">
        <v>2402</v>
      </c>
      <c r="D3076" t="s">
        <v>3425</v>
      </c>
    </row>
    <row r="3077" spans="1:4" hidden="1" x14ac:dyDescent="0.25">
      <c r="A3077" t="s">
        <v>3424</v>
      </c>
      <c r="B3077">
        <v>27</v>
      </c>
      <c r="C3077" t="s">
        <v>3423</v>
      </c>
      <c r="D3077" t="s">
        <v>80</v>
      </c>
    </row>
    <row r="3078" spans="1:4" hidden="1" x14ac:dyDescent="0.25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 hidden="1" x14ac:dyDescent="0.25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 hidden="1" x14ac:dyDescent="0.25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 hidden="1" x14ac:dyDescent="0.25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 hidden="1" x14ac:dyDescent="0.25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 hidden="1" x14ac:dyDescent="0.25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 hidden="1" x14ac:dyDescent="0.25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 hidden="1" x14ac:dyDescent="0.25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 hidden="1" x14ac:dyDescent="0.25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 hidden="1" x14ac:dyDescent="0.25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 hidden="1" x14ac:dyDescent="0.25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 hidden="1" x14ac:dyDescent="0.25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 hidden="1" x14ac:dyDescent="0.25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 hidden="1" x14ac:dyDescent="0.25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 hidden="1" x14ac:dyDescent="0.25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 hidden="1" x14ac:dyDescent="0.25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 hidden="1" x14ac:dyDescent="0.25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 hidden="1" x14ac:dyDescent="0.25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 hidden="1" x14ac:dyDescent="0.25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 hidden="1" x14ac:dyDescent="0.25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 hidden="1" x14ac:dyDescent="0.25">
      <c r="A3098" t="s">
        <v>3413</v>
      </c>
      <c r="B3098">
        <v>1</v>
      </c>
      <c r="C3098" t="s">
        <v>344</v>
      </c>
      <c r="D3098" t="s">
        <v>8</v>
      </c>
    </row>
    <row r="3099" spans="1:4" hidden="1" x14ac:dyDescent="0.25">
      <c r="A3099" t="s">
        <v>3413</v>
      </c>
      <c r="B3099">
        <v>2</v>
      </c>
      <c r="C3099" t="s">
        <v>692</v>
      </c>
      <c r="D3099" t="s">
        <v>935</v>
      </c>
    </row>
    <row r="3100" spans="1:4" hidden="1" x14ac:dyDescent="0.25">
      <c r="A3100" t="s">
        <v>3413</v>
      </c>
      <c r="B3100">
        <v>3</v>
      </c>
      <c r="C3100" t="s">
        <v>3349</v>
      </c>
      <c r="D3100" t="s">
        <v>3416</v>
      </c>
    </row>
    <row r="3101" spans="1:4" hidden="1" x14ac:dyDescent="0.25">
      <c r="A3101" t="s">
        <v>3413</v>
      </c>
      <c r="B3101">
        <v>4</v>
      </c>
      <c r="C3101" t="s">
        <v>1386</v>
      </c>
      <c r="D3101" t="s">
        <v>688</v>
      </c>
    </row>
    <row r="3102" spans="1:4" hidden="1" x14ac:dyDescent="0.25">
      <c r="A3102" t="s">
        <v>3413</v>
      </c>
      <c r="B3102">
        <v>5</v>
      </c>
      <c r="C3102" t="s">
        <v>687</v>
      </c>
      <c r="D3102" t="s">
        <v>66</v>
      </c>
    </row>
    <row r="3103" spans="1:4" hidden="1" x14ac:dyDescent="0.25">
      <c r="A3103" t="s">
        <v>3413</v>
      </c>
      <c r="B3103">
        <v>6</v>
      </c>
      <c r="C3103" t="s">
        <v>1582</v>
      </c>
      <c r="D3103" t="s">
        <v>685</v>
      </c>
    </row>
    <row r="3104" spans="1:4" hidden="1" x14ac:dyDescent="0.25">
      <c r="A3104" t="s">
        <v>3413</v>
      </c>
      <c r="B3104">
        <v>7</v>
      </c>
      <c r="C3104" t="s">
        <v>2299</v>
      </c>
      <c r="D3104" t="s">
        <v>2219</v>
      </c>
    </row>
    <row r="3105" spans="1:4" hidden="1" x14ac:dyDescent="0.25">
      <c r="A3105" t="s">
        <v>3413</v>
      </c>
      <c r="B3105">
        <v>8</v>
      </c>
      <c r="C3105" t="s">
        <v>2259</v>
      </c>
      <c r="D3105" t="s">
        <v>681</v>
      </c>
    </row>
    <row r="3106" spans="1:4" hidden="1" x14ac:dyDescent="0.25">
      <c r="A3106" t="s">
        <v>3413</v>
      </c>
      <c r="B3106">
        <v>9</v>
      </c>
      <c r="C3106" t="s">
        <v>3415</v>
      </c>
      <c r="D3106" t="s">
        <v>3277</v>
      </c>
    </row>
    <row r="3107" spans="1:4" hidden="1" x14ac:dyDescent="0.25">
      <c r="A3107" t="s">
        <v>3413</v>
      </c>
      <c r="B3107">
        <v>10</v>
      </c>
      <c r="C3107" t="s">
        <v>2796</v>
      </c>
      <c r="D3107" t="s">
        <v>2795</v>
      </c>
    </row>
    <row r="3108" spans="1:4" hidden="1" x14ac:dyDescent="0.25">
      <c r="A3108" t="s">
        <v>3413</v>
      </c>
      <c r="B3108">
        <v>11</v>
      </c>
      <c r="C3108" t="s">
        <v>393</v>
      </c>
      <c r="D3108" t="s">
        <v>676</v>
      </c>
    </row>
    <row r="3109" spans="1:4" hidden="1" x14ac:dyDescent="0.25">
      <c r="A3109" t="s">
        <v>3413</v>
      </c>
      <c r="B3109">
        <v>12</v>
      </c>
      <c r="C3109" t="s">
        <v>1384</v>
      </c>
      <c r="D3109" t="s">
        <v>17</v>
      </c>
    </row>
    <row r="3110" spans="1:4" hidden="1" x14ac:dyDescent="0.25">
      <c r="A3110" t="s">
        <v>3413</v>
      </c>
      <c r="B3110">
        <v>13</v>
      </c>
      <c r="C3110" t="s">
        <v>3050</v>
      </c>
      <c r="D3110" t="s">
        <v>3046</v>
      </c>
    </row>
    <row r="3111" spans="1:4" hidden="1" x14ac:dyDescent="0.25">
      <c r="A3111" t="s">
        <v>3413</v>
      </c>
      <c r="B3111">
        <v>14</v>
      </c>
      <c r="C3111" t="s">
        <v>383</v>
      </c>
      <c r="D3111" t="s">
        <v>3045</v>
      </c>
    </row>
    <row r="3112" spans="1:4" hidden="1" x14ac:dyDescent="0.25">
      <c r="A3112" t="s">
        <v>3413</v>
      </c>
      <c r="B3112">
        <v>15</v>
      </c>
      <c r="C3112" t="s">
        <v>3049</v>
      </c>
      <c r="D3112" t="s">
        <v>3044</v>
      </c>
    </row>
    <row r="3113" spans="1:4" hidden="1" x14ac:dyDescent="0.25">
      <c r="A3113" t="s">
        <v>3413</v>
      </c>
      <c r="B3113">
        <v>16</v>
      </c>
      <c r="C3113" t="s">
        <v>2180</v>
      </c>
      <c r="D3113" t="s">
        <v>3414</v>
      </c>
    </row>
    <row r="3114" spans="1:4" hidden="1" x14ac:dyDescent="0.25">
      <c r="A3114" t="s">
        <v>3413</v>
      </c>
      <c r="B3114">
        <v>17</v>
      </c>
      <c r="C3114" t="s">
        <v>49</v>
      </c>
      <c r="D3114" t="s">
        <v>49</v>
      </c>
    </row>
    <row r="3115" spans="1:4" hidden="1" x14ac:dyDescent="0.25">
      <c r="A3115" s="646" t="s">
        <v>3405</v>
      </c>
      <c r="B3115" s="646">
        <v>1</v>
      </c>
      <c r="C3115" s="646" t="s">
        <v>344</v>
      </c>
      <c r="D3115" s="646" t="s">
        <v>8</v>
      </c>
    </row>
    <row r="3116" spans="1:4" hidden="1" x14ac:dyDescent="0.25">
      <c r="A3116" s="646" t="s">
        <v>3405</v>
      </c>
      <c r="B3116" s="646">
        <v>2</v>
      </c>
      <c r="C3116" s="646" t="s">
        <v>931</v>
      </c>
      <c r="D3116" s="646" t="s">
        <v>3412</v>
      </c>
    </row>
    <row r="3117" spans="1:4" hidden="1" x14ac:dyDescent="0.25">
      <c r="A3117" s="646" t="s">
        <v>3405</v>
      </c>
      <c r="B3117" s="646">
        <v>3</v>
      </c>
      <c r="C3117" s="646" t="s">
        <v>3411</v>
      </c>
      <c r="D3117" s="646" t="s">
        <v>3410</v>
      </c>
    </row>
    <row r="3118" spans="1:4" hidden="1" x14ac:dyDescent="0.25">
      <c r="A3118" s="646" t="s">
        <v>3405</v>
      </c>
      <c r="B3118" s="646">
        <v>4</v>
      </c>
      <c r="C3118" s="646" t="s">
        <v>3409</v>
      </c>
      <c r="D3118" s="646" t="s">
        <v>3408</v>
      </c>
    </row>
    <row r="3119" spans="1:4" hidden="1" x14ac:dyDescent="0.25">
      <c r="A3119" s="646" t="s">
        <v>3405</v>
      </c>
      <c r="B3119" s="646">
        <v>5</v>
      </c>
      <c r="C3119" s="646" t="s">
        <v>2725</v>
      </c>
      <c r="D3119" s="646" t="s">
        <v>3407</v>
      </c>
    </row>
    <row r="3120" spans="1:4" hidden="1" x14ac:dyDescent="0.25">
      <c r="A3120" s="646" t="s">
        <v>3405</v>
      </c>
      <c r="B3120" s="646">
        <v>6</v>
      </c>
      <c r="C3120" s="646" t="s">
        <v>554</v>
      </c>
      <c r="D3120" s="646" t="s">
        <v>3406</v>
      </c>
    </row>
    <row r="3121" spans="1:4" hidden="1" x14ac:dyDescent="0.25">
      <c r="A3121" s="646" t="s">
        <v>3405</v>
      </c>
      <c r="B3121" s="646">
        <v>7</v>
      </c>
      <c r="C3121" s="646" t="s">
        <v>3404</v>
      </c>
      <c r="D3121" s="646" t="s">
        <v>50</v>
      </c>
    </row>
    <row r="3122" spans="1:4" hidden="1" x14ac:dyDescent="0.25">
      <c r="A3122" t="s">
        <v>3393</v>
      </c>
      <c r="B3122">
        <v>0</v>
      </c>
      <c r="C3122" t="s">
        <v>3403</v>
      </c>
      <c r="D3122" t="s">
        <v>3402</v>
      </c>
    </row>
    <row r="3123" spans="1:4" hidden="1" x14ac:dyDescent="0.25">
      <c r="A3123" t="s">
        <v>3393</v>
      </c>
      <c r="B3123">
        <v>1</v>
      </c>
      <c r="C3123" t="s">
        <v>1193</v>
      </c>
      <c r="D3123" t="s">
        <v>51</v>
      </c>
    </row>
    <row r="3124" spans="1:4" hidden="1" x14ac:dyDescent="0.25">
      <c r="A3124" t="s">
        <v>3393</v>
      </c>
      <c r="B3124">
        <v>2</v>
      </c>
      <c r="C3124" t="s">
        <v>1432</v>
      </c>
      <c r="D3124" t="s">
        <v>57</v>
      </c>
    </row>
    <row r="3125" spans="1:4" hidden="1" x14ac:dyDescent="0.25">
      <c r="A3125" t="s">
        <v>3393</v>
      </c>
      <c r="B3125">
        <v>3</v>
      </c>
      <c r="C3125" t="s">
        <v>1434</v>
      </c>
      <c r="D3125" t="s">
        <v>1433</v>
      </c>
    </row>
    <row r="3126" spans="1:4" hidden="1" x14ac:dyDescent="0.25">
      <c r="A3126" t="s">
        <v>3393</v>
      </c>
      <c r="B3126">
        <v>4</v>
      </c>
      <c r="C3126" t="s">
        <v>2291</v>
      </c>
      <c r="D3126" t="s">
        <v>1685</v>
      </c>
    </row>
    <row r="3127" spans="1:4" hidden="1" x14ac:dyDescent="0.25">
      <c r="A3127" t="s">
        <v>3393</v>
      </c>
      <c r="B3127">
        <v>5</v>
      </c>
      <c r="C3127" t="s">
        <v>3401</v>
      </c>
      <c r="D3127" t="s">
        <v>3400</v>
      </c>
    </row>
    <row r="3128" spans="1:4" hidden="1" x14ac:dyDescent="0.25">
      <c r="A3128" t="s">
        <v>3393</v>
      </c>
      <c r="B3128">
        <v>6</v>
      </c>
      <c r="C3128" t="s">
        <v>2292</v>
      </c>
      <c r="D3128" t="s">
        <v>2304</v>
      </c>
    </row>
    <row r="3129" spans="1:4" hidden="1" x14ac:dyDescent="0.25">
      <c r="A3129" t="s">
        <v>3393</v>
      </c>
      <c r="B3129">
        <v>7</v>
      </c>
      <c r="C3129" t="s">
        <v>3399</v>
      </c>
      <c r="D3129" t="s">
        <v>2718</v>
      </c>
    </row>
    <row r="3130" spans="1:4" hidden="1" x14ac:dyDescent="0.25">
      <c r="A3130" t="s">
        <v>3393</v>
      </c>
      <c r="B3130">
        <v>8</v>
      </c>
      <c r="C3130" t="s">
        <v>3398</v>
      </c>
      <c r="D3130" t="s">
        <v>2720</v>
      </c>
    </row>
    <row r="3131" spans="1:4" hidden="1" x14ac:dyDescent="0.25">
      <c r="A3131" t="s">
        <v>3393</v>
      </c>
      <c r="B3131">
        <v>9</v>
      </c>
      <c r="C3131" t="s">
        <v>3397</v>
      </c>
      <c r="D3131" t="s">
        <v>1150</v>
      </c>
    </row>
    <row r="3132" spans="1:4" hidden="1" x14ac:dyDescent="0.25">
      <c r="A3132" t="s">
        <v>3393</v>
      </c>
      <c r="B3132">
        <v>10</v>
      </c>
      <c r="C3132" t="s">
        <v>492</v>
      </c>
      <c r="D3132" t="s">
        <v>26</v>
      </c>
    </row>
    <row r="3133" spans="1:4" hidden="1" x14ac:dyDescent="0.25">
      <c r="A3133" t="s">
        <v>3393</v>
      </c>
      <c r="B3133">
        <v>11</v>
      </c>
      <c r="C3133" t="s">
        <v>2247</v>
      </c>
      <c r="D3133" t="s">
        <v>205</v>
      </c>
    </row>
    <row r="3134" spans="1:4" hidden="1" x14ac:dyDescent="0.25">
      <c r="A3134" t="s">
        <v>3393</v>
      </c>
      <c r="B3134">
        <v>12</v>
      </c>
      <c r="C3134" t="s">
        <v>1043</v>
      </c>
      <c r="D3134" t="s">
        <v>2246</v>
      </c>
    </row>
    <row r="3135" spans="1:4" hidden="1" x14ac:dyDescent="0.25">
      <c r="A3135" t="s">
        <v>3393</v>
      </c>
      <c r="B3135">
        <v>13</v>
      </c>
      <c r="C3135" t="s">
        <v>3396</v>
      </c>
      <c r="D3135" t="s">
        <v>3395</v>
      </c>
    </row>
    <row r="3136" spans="1:4" hidden="1" x14ac:dyDescent="0.25">
      <c r="A3136" t="s">
        <v>3393</v>
      </c>
      <c r="B3136">
        <v>14</v>
      </c>
      <c r="C3136" t="s">
        <v>761</v>
      </c>
      <c r="D3136" t="s">
        <v>500</v>
      </c>
    </row>
    <row r="3137" spans="1:4" hidden="1" x14ac:dyDescent="0.25">
      <c r="A3137" t="s">
        <v>3393</v>
      </c>
      <c r="B3137">
        <v>15</v>
      </c>
      <c r="C3137" t="s">
        <v>933</v>
      </c>
      <c r="D3137" t="s">
        <v>502</v>
      </c>
    </row>
    <row r="3138" spans="1:4" hidden="1" x14ac:dyDescent="0.25">
      <c r="A3138" t="s">
        <v>3393</v>
      </c>
      <c r="B3138">
        <v>16</v>
      </c>
      <c r="C3138" t="s">
        <v>591</v>
      </c>
      <c r="D3138" t="s">
        <v>504</v>
      </c>
    </row>
    <row r="3139" spans="1:4" hidden="1" x14ac:dyDescent="0.25">
      <c r="A3139" t="s">
        <v>3393</v>
      </c>
      <c r="B3139">
        <v>17</v>
      </c>
      <c r="C3139" t="s">
        <v>3394</v>
      </c>
      <c r="D3139" t="s">
        <v>3208</v>
      </c>
    </row>
    <row r="3140" spans="1:4" hidden="1" x14ac:dyDescent="0.25">
      <c r="A3140" t="s">
        <v>3393</v>
      </c>
      <c r="B3140">
        <v>18</v>
      </c>
      <c r="C3140" t="s">
        <v>594</v>
      </c>
      <c r="D3140" t="s">
        <v>593</v>
      </c>
    </row>
    <row r="3141" spans="1:4" hidden="1" x14ac:dyDescent="0.25">
      <c r="A3141" t="s">
        <v>3393</v>
      </c>
      <c r="B3141">
        <v>19</v>
      </c>
      <c r="C3141" t="s">
        <v>626</v>
      </c>
      <c r="D3141" t="s">
        <v>70</v>
      </c>
    </row>
    <row r="3142" spans="1:4" hidden="1" x14ac:dyDescent="0.25">
      <c r="A3142" t="s">
        <v>3393</v>
      </c>
      <c r="B3142">
        <v>20</v>
      </c>
      <c r="C3142" t="s">
        <v>999</v>
      </c>
      <c r="D3142" t="s">
        <v>596</v>
      </c>
    </row>
    <row r="3143" spans="1:4" hidden="1" x14ac:dyDescent="0.25">
      <c r="A3143" t="s">
        <v>3393</v>
      </c>
      <c r="B3143">
        <v>21</v>
      </c>
      <c r="C3143" t="s">
        <v>998</v>
      </c>
      <c r="D3143" t="s">
        <v>1234</v>
      </c>
    </row>
    <row r="3144" spans="1:4" hidden="1" x14ac:dyDescent="0.25">
      <c r="A3144" t="s">
        <v>3393</v>
      </c>
      <c r="B3144">
        <v>22</v>
      </c>
      <c r="C3144" t="s">
        <v>295</v>
      </c>
      <c r="D3144" t="s">
        <v>14</v>
      </c>
    </row>
    <row r="3145" spans="1:4" hidden="1" x14ac:dyDescent="0.25">
      <c r="A3145" t="s">
        <v>3392</v>
      </c>
      <c r="B3145">
        <v>1</v>
      </c>
      <c r="C3145" t="s">
        <v>344</v>
      </c>
      <c r="D3145" t="s">
        <v>8</v>
      </c>
    </row>
    <row r="3146" spans="1:4" hidden="1" x14ac:dyDescent="0.25">
      <c r="A3146" t="s">
        <v>3392</v>
      </c>
      <c r="B3146">
        <v>2</v>
      </c>
      <c r="C3146" t="s">
        <v>295</v>
      </c>
      <c r="D3146" t="s">
        <v>10</v>
      </c>
    </row>
    <row r="3147" spans="1:4" hidden="1" x14ac:dyDescent="0.25">
      <c r="A3147" t="s">
        <v>3385</v>
      </c>
      <c r="B3147">
        <v>1</v>
      </c>
      <c r="C3147" t="s">
        <v>344</v>
      </c>
      <c r="D3147" t="s">
        <v>8</v>
      </c>
    </row>
    <row r="3148" spans="1:4" hidden="1" x14ac:dyDescent="0.25">
      <c r="A3148" t="s">
        <v>3385</v>
      </c>
      <c r="B3148">
        <v>2</v>
      </c>
      <c r="C3148" t="s">
        <v>2176</v>
      </c>
      <c r="D3148" t="s">
        <v>2175</v>
      </c>
    </row>
    <row r="3149" spans="1:4" hidden="1" x14ac:dyDescent="0.25">
      <c r="A3149" t="s">
        <v>3385</v>
      </c>
      <c r="B3149">
        <v>3</v>
      </c>
      <c r="C3149" t="s">
        <v>492</v>
      </c>
      <c r="D3149" t="s">
        <v>26</v>
      </c>
    </row>
    <row r="3150" spans="1:4" hidden="1" x14ac:dyDescent="0.25">
      <c r="A3150" t="s">
        <v>3385</v>
      </c>
      <c r="B3150">
        <v>4</v>
      </c>
      <c r="C3150" t="s">
        <v>1155</v>
      </c>
      <c r="D3150" t="s">
        <v>1687</v>
      </c>
    </row>
    <row r="3151" spans="1:4" hidden="1" x14ac:dyDescent="0.25">
      <c r="A3151" t="s">
        <v>3385</v>
      </c>
      <c r="B3151">
        <v>5</v>
      </c>
      <c r="C3151" t="s">
        <v>768</v>
      </c>
      <c r="D3151" t="s">
        <v>1685</v>
      </c>
    </row>
    <row r="3152" spans="1:4" hidden="1" x14ac:dyDescent="0.25">
      <c r="A3152" t="s">
        <v>3385</v>
      </c>
      <c r="B3152">
        <v>6</v>
      </c>
      <c r="C3152" t="s">
        <v>3391</v>
      </c>
      <c r="D3152" t="s">
        <v>3390</v>
      </c>
    </row>
    <row r="3153" spans="1:4" hidden="1" x14ac:dyDescent="0.25">
      <c r="A3153" t="s">
        <v>3385</v>
      </c>
      <c r="B3153">
        <v>7</v>
      </c>
      <c r="C3153" t="s">
        <v>3389</v>
      </c>
      <c r="D3153" t="s">
        <v>57</v>
      </c>
    </row>
    <row r="3154" spans="1:4" hidden="1" x14ac:dyDescent="0.25">
      <c r="A3154" t="s">
        <v>3385</v>
      </c>
      <c r="B3154">
        <v>8</v>
      </c>
      <c r="C3154" t="s">
        <v>1718</v>
      </c>
      <c r="D3154" t="s">
        <v>551</v>
      </c>
    </row>
    <row r="3155" spans="1:4" hidden="1" x14ac:dyDescent="0.25">
      <c r="A3155" t="s">
        <v>3385</v>
      </c>
      <c r="B3155">
        <v>9</v>
      </c>
      <c r="C3155" t="s">
        <v>512</v>
      </c>
      <c r="D3155" t="s">
        <v>1431</v>
      </c>
    </row>
    <row r="3156" spans="1:4" hidden="1" x14ac:dyDescent="0.25">
      <c r="A3156" t="s">
        <v>3385</v>
      </c>
      <c r="B3156">
        <v>10</v>
      </c>
      <c r="C3156" t="s">
        <v>1430</v>
      </c>
      <c r="D3156" t="s">
        <v>1682</v>
      </c>
    </row>
    <row r="3157" spans="1:4" hidden="1" x14ac:dyDescent="0.25">
      <c r="A3157" t="s">
        <v>3385</v>
      </c>
      <c r="B3157">
        <v>11</v>
      </c>
      <c r="C3157" t="s">
        <v>2302</v>
      </c>
      <c r="D3157" t="s">
        <v>3388</v>
      </c>
    </row>
    <row r="3158" spans="1:4" hidden="1" x14ac:dyDescent="0.25">
      <c r="A3158" t="s">
        <v>3385</v>
      </c>
      <c r="B3158">
        <v>12</v>
      </c>
      <c r="C3158" t="s">
        <v>1746</v>
      </c>
      <c r="D3158" t="s">
        <v>1425</v>
      </c>
    </row>
    <row r="3159" spans="1:4" hidden="1" x14ac:dyDescent="0.25">
      <c r="A3159" t="s">
        <v>3385</v>
      </c>
      <c r="B3159">
        <v>13</v>
      </c>
      <c r="C3159" t="s">
        <v>2289</v>
      </c>
      <c r="D3159" t="s">
        <v>1423</v>
      </c>
    </row>
    <row r="3160" spans="1:4" hidden="1" x14ac:dyDescent="0.25">
      <c r="A3160" t="s">
        <v>3385</v>
      </c>
      <c r="B3160">
        <v>14</v>
      </c>
      <c r="C3160" t="s">
        <v>510</v>
      </c>
      <c r="D3160" t="s">
        <v>1421</v>
      </c>
    </row>
    <row r="3161" spans="1:4" hidden="1" x14ac:dyDescent="0.25">
      <c r="A3161" t="s">
        <v>3385</v>
      </c>
      <c r="B3161">
        <v>15</v>
      </c>
      <c r="C3161" t="s">
        <v>3387</v>
      </c>
      <c r="D3161" t="s">
        <v>3386</v>
      </c>
    </row>
    <row r="3162" spans="1:4" hidden="1" x14ac:dyDescent="0.25">
      <c r="A3162" t="s">
        <v>3385</v>
      </c>
      <c r="B3162">
        <v>16</v>
      </c>
      <c r="C3162" t="s">
        <v>1416</v>
      </c>
      <c r="D3162" t="s">
        <v>52</v>
      </c>
    </row>
    <row r="3163" spans="1:4" hidden="1" x14ac:dyDescent="0.25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 hidden="1" x14ac:dyDescent="0.25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 hidden="1" x14ac:dyDescent="0.25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 hidden="1" x14ac:dyDescent="0.25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 hidden="1" x14ac:dyDescent="0.25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 hidden="1" x14ac:dyDescent="0.25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 hidden="1" x14ac:dyDescent="0.25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 hidden="1" x14ac:dyDescent="0.25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 hidden="1" x14ac:dyDescent="0.25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 hidden="1" x14ac:dyDescent="0.25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 hidden="1" x14ac:dyDescent="0.25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 hidden="1" x14ac:dyDescent="0.25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 hidden="1" x14ac:dyDescent="0.25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 hidden="1" x14ac:dyDescent="0.25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 hidden="1" x14ac:dyDescent="0.25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 hidden="1" x14ac:dyDescent="0.25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 hidden="1" x14ac:dyDescent="0.25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 hidden="1" x14ac:dyDescent="0.25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 hidden="1" x14ac:dyDescent="0.25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 hidden="1" x14ac:dyDescent="0.25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 hidden="1" x14ac:dyDescent="0.25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 hidden="1" x14ac:dyDescent="0.25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 hidden="1" x14ac:dyDescent="0.25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 hidden="1" x14ac:dyDescent="0.25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 hidden="1" x14ac:dyDescent="0.25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 hidden="1" x14ac:dyDescent="0.25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 hidden="1" x14ac:dyDescent="0.25">
      <c r="A3189" t="s">
        <v>3351</v>
      </c>
      <c r="B3189">
        <v>1</v>
      </c>
      <c r="C3189" t="s">
        <v>344</v>
      </c>
      <c r="D3189" t="s">
        <v>8</v>
      </c>
    </row>
    <row r="3190" spans="1:4" hidden="1" x14ac:dyDescent="0.25">
      <c r="A3190" t="s">
        <v>3351</v>
      </c>
      <c r="B3190">
        <v>2</v>
      </c>
      <c r="C3190" t="s">
        <v>1052</v>
      </c>
      <c r="D3190" t="s">
        <v>140</v>
      </c>
    </row>
    <row r="3191" spans="1:4" hidden="1" x14ac:dyDescent="0.25">
      <c r="A3191" t="s">
        <v>3351</v>
      </c>
      <c r="B3191">
        <v>3</v>
      </c>
      <c r="C3191" t="s">
        <v>1261</v>
      </c>
      <c r="D3191" t="s">
        <v>1260</v>
      </c>
    </row>
    <row r="3192" spans="1:4" hidden="1" x14ac:dyDescent="0.25">
      <c r="A3192" t="s">
        <v>3351</v>
      </c>
      <c r="B3192">
        <v>4</v>
      </c>
      <c r="C3192" t="s">
        <v>1265</v>
      </c>
      <c r="D3192" t="s">
        <v>1264</v>
      </c>
    </row>
    <row r="3193" spans="1:4" hidden="1" x14ac:dyDescent="0.25">
      <c r="A3193" t="s">
        <v>3351</v>
      </c>
      <c r="B3193">
        <v>5</v>
      </c>
      <c r="C3193" t="s">
        <v>1353</v>
      </c>
      <c r="D3193" t="s">
        <v>3106</v>
      </c>
    </row>
    <row r="3194" spans="1:4" hidden="1" x14ac:dyDescent="0.25">
      <c r="A3194" t="s">
        <v>3351</v>
      </c>
      <c r="B3194">
        <v>6</v>
      </c>
      <c r="C3194" t="s">
        <v>295</v>
      </c>
      <c r="D3194" t="s">
        <v>10</v>
      </c>
    </row>
    <row r="3195" spans="1:4" hidden="1" x14ac:dyDescent="0.25">
      <c r="A3195" t="s">
        <v>3351</v>
      </c>
      <c r="B3195">
        <v>7</v>
      </c>
      <c r="C3195" t="s">
        <v>637</v>
      </c>
      <c r="D3195" t="s">
        <v>232</v>
      </c>
    </row>
    <row r="3196" spans="1:4" hidden="1" x14ac:dyDescent="0.25">
      <c r="A3196" t="s">
        <v>3351</v>
      </c>
      <c r="B3196">
        <v>8</v>
      </c>
      <c r="C3196" t="s">
        <v>316</v>
      </c>
      <c r="D3196" t="s">
        <v>106</v>
      </c>
    </row>
    <row r="3197" spans="1:4" hidden="1" x14ac:dyDescent="0.25">
      <c r="A3197" t="s">
        <v>3351</v>
      </c>
      <c r="B3197">
        <v>9</v>
      </c>
      <c r="C3197" t="s">
        <v>919</v>
      </c>
      <c r="D3197" t="s">
        <v>380</v>
      </c>
    </row>
    <row r="3198" spans="1:4" hidden="1" x14ac:dyDescent="0.25">
      <c r="A3198" t="s">
        <v>3351</v>
      </c>
      <c r="B3198">
        <v>10</v>
      </c>
      <c r="C3198" t="s">
        <v>451</v>
      </c>
      <c r="D3198" t="s">
        <v>739</v>
      </c>
    </row>
    <row r="3199" spans="1:4" hidden="1" x14ac:dyDescent="0.25">
      <c r="A3199" t="s">
        <v>3351</v>
      </c>
      <c r="B3199">
        <v>11</v>
      </c>
      <c r="C3199" t="s">
        <v>1989</v>
      </c>
      <c r="D3199" t="s">
        <v>374</v>
      </c>
    </row>
    <row r="3200" spans="1:4" hidden="1" x14ac:dyDescent="0.25">
      <c r="A3200" t="s">
        <v>3351</v>
      </c>
      <c r="B3200">
        <v>12</v>
      </c>
      <c r="C3200" t="s">
        <v>620</v>
      </c>
      <c r="D3200" t="s">
        <v>129</v>
      </c>
    </row>
    <row r="3201" spans="1:4" hidden="1" x14ac:dyDescent="0.25">
      <c r="A3201" t="s">
        <v>3351</v>
      </c>
      <c r="B3201">
        <v>13</v>
      </c>
      <c r="C3201" t="s">
        <v>752</v>
      </c>
      <c r="D3201" t="s">
        <v>751</v>
      </c>
    </row>
    <row r="3202" spans="1:4" hidden="1" x14ac:dyDescent="0.25">
      <c r="A3202" t="s">
        <v>3351</v>
      </c>
      <c r="B3202">
        <v>14</v>
      </c>
      <c r="C3202" t="s">
        <v>1698</v>
      </c>
      <c r="D3202" t="s">
        <v>1714</v>
      </c>
    </row>
    <row r="3203" spans="1:4" hidden="1" x14ac:dyDescent="0.25">
      <c r="A3203" t="s">
        <v>3351</v>
      </c>
      <c r="B3203">
        <v>15</v>
      </c>
      <c r="C3203" t="s">
        <v>2211</v>
      </c>
      <c r="D3203" t="s">
        <v>2413</v>
      </c>
    </row>
    <row r="3204" spans="1:4" hidden="1" x14ac:dyDescent="0.25">
      <c r="A3204" t="s">
        <v>3351</v>
      </c>
      <c r="B3204">
        <v>16</v>
      </c>
      <c r="C3204" t="s">
        <v>1763</v>
      </c>
      <c r="D3204" t="s">
        <v>3370</v>
      </c>
    </row>
    <row r="3205" spans="1:4" hidden="1" x14ac:dyDescent="0.25">
      <c r="A3205" t="s">
        <v>3351</v>
      </c>
      <c r="B3205">
        <v>17</v>
      </c>
      <c r="C3205" t="s">
        <v>1357</v>
      </c>
      <c r="D3205" t="s">
        <v>3369</v>
      </c>
    </row>
    <row r="3206" spans="1:4" hidden="1" x14ac:dyDescent="0.25">
      <c r="A3206" t="s">
        <v>3351</v>
      </c>
      <c r="B3206">
        <v>18</v>
      </c>
      <c r="C3206" t="s">
        <v>2010</v>
      </c>
      <c r="D3206" t="s">
        <v>3368</v>
      </c>
    </row>
    <row r="3207" spans="1:4" hidden="1" x14ac:dyDescent="0.25">
      <c r="A3207" t="s">
        <v>3351</v>
      </c>
      <c r="B3207">
        <v>19</v>
      </c>
      <c r="C3207" t="s">
        <v>692</v>
      </c>
      <c r="D3207" t="s">
        <v>3367</v>
      </c>
    </row>
    <row r="3208" spans="1:4" hidden="1" x14ac:dyDescent="0.25">
      <c r="A3208" t="s">
        <v>3351</v>
      </c>
      <c r="B3208">
        <v>20</v>
      </c>
      <c r="C3208" t="s">
        <v>3366</v>
      </c>
      <c r="D3208" t="s">
        <v>3365</v>
      </c>
    </row>
    <row r="3209" spans="1:4" hidden="1" x14ac:dyDescent="0.25">
      <c r="A3209" t="s">
        <v>3351</v>
      </c>
      <c r="B3209">
        <v>21</v>
      </c>
      <c r="C3209" t="s">
        <v>1323</v>
      </c>
      <c r="D3209" t="s">
        <v>3364</v>
      </c>
    </row>
    <row r="3210" spans="1:4" hidden="1" x14ac:dyDescent="0.25">
      <c r="A3210" t="s">
        <v>3351</v>
      </c>
      <c r="B3210">
        <v>22</v>
      </c>
      <c r="C3210" t="s">
        <v>2609</v>
      </c>
      <c r="D3210" t="s">
        <v>3363</v>
      </c>
    </row>
    <row r="3211" spans="1:4" hidden="1" x14ac:dyDescent="0.25">
      <c r="A3211" t="s">
        <v>3351</v>
      </c>
      <c r="B3211">
        <v>23</v>
      </c>
      <c r="C3211" t="s">
        <v>733</v>
      </c>
      <c r="D3211" t="s">
        <v>3362</v>
      </c>
    </row>
    <row r="3212" spans="1:4" hidden="1" x14ac:dyDescent="0.25">
      <c r="A3212" t="s">
        <v>3351</v>
      </c>
      <c r="B3212">
        <v>24</v>
      </c>
      <c r="C3212" t="s">
        <v>1567</v>
      </c>
      <c r="D3212" t="s">
        <v>1566</v>
      </c>
    </row>
    <row r="3213" spans="1:4" hidden="1" x14ac:dyDescent="0.25">
      <c r="A3213" t="s">
        <v>3351</v>
      </c>
      <c r="B3213">
        <v>25</v>
      </c>
      <c r="C3213" t="s">
        <v>732</v>
      </c>
      <c r="D3213" t="s">
        <v>2604</v>
      </c>
    </row>
    <row r="3214" spans="1:4" hidden="1" x14ac:dyDescent="0.25">
      <c r="A3214" t="s">
        <v>3351</v>
      </c>
      <c r="B3214">
        <v>26</v>
      </c>
      <c r="C3214" t="s">
        <v>730</v>
      </c>
      <c r="D3214" t="s">
        <v>729</v>
      </c>
    </row>
    <row r="3215" spans="1:4" hidden="1" x14ac:dyDescent="0.25">
      <c r="A3215" t="s">
        <v>3351</v>
      </c>
      <c r="B3215">
        <v>27</v>
      </c>
      <c r="C3215" t="s">
        <v>2601</v>
      </c>
      <c r="D3215" t="s">
        <v>3361</v>
      </c>
    </row>
    <row r="3216" spans="1:4" hidden="1" x14ac:dyDescent="0.25">
      <c r="A3216" t="s">
        <v>3351</v>
      </c>
      <c r="B3216">
        <v>28</v>
      </c>
      <c r="C3216" t="s">
        <v>3360</v>
      </c>
      <c r="D3216" t="s">
        <v>3359</v>
      </c>
    </row>
    <row r="3217" spans="1:4" hidden="1" x14ac:dyDescent="0.25">
      <c r="A3217" t="s">
        <v>3351</v>
      </c>
      <c r="B3217">
        <v>29</v>
      </c>
      <c r="C3217" t="s">
        <v>3358</v>
      </c>
      <c r="D3217" t="s">
        <v>2598</v>
      </c>
    </row>
    <row r="3218" spans="1:4" hidden="1" x14ac:dyDescent="0.25">
      <c r="A3218" t="s">
        <v>3351</v>
      </c>
      <c r="B3218">
        <v>30</v>
      </c>
      <c r="C3218" t="s">
        <v>1056</v>
      </c>
      <c r="D3218" t="s">
        <v>3357</v>
      </c>
    </row>
    <row r="3219" spans="1:4" hidden="1" x14ac:dyDescent="0.25">
      <c r="A3219" t="s">
        <v>3351</v>
      </c>
      <c r="B3219">
        <v>31</v>
      </c>
      <c r="C3219" t="s">
        <v>2902</v>
      </c>
      <c r="D3219" t="s">
        <v>2595</v>
      </c>
    </row>
    <row r="3220" spans="1:4" hidden="1" x14ac:dyDescent="0.25">
      <c r="A3220" t="s">
        <v>3351</v>
      </c>
      <c r="B3220">
        <v>32</v>
      </c>
      <c r="C3220" t="s">
        <v>2799</v>
      </c>
      <c r="D3220" t="s">
        <v>3356</v>
      </c>
    </row>
    <row r="3221" spans="1:4" hidden="1" x14ac:dyDescent="0.25">
      <c r="A3221" t="s">
        <v>3351</v>
      </c>
      <c r="B3221">
        <v>33</v>
      </c>
      <c r="C3221" t="s">
        <v>2594</v>
      </c>
      <c r="D3221" t="s">
        <v>3355</v>
      </c>
    </row>
    <row r="3222" spans="1:4" hidden="1" x14ac:dyDescent="0.25">
      <c r="A3222" t="s">
        <v>3351</v>
      </c>
      <c r="B3222">
        <v>34</v>
      </c>
      <c r="C3222" t="s">
        <v>1140</v>
      </c>
      <c r="D3222" t="s">
        <v>1659</v>
      </c>
    </row>
    <row r="3223" spans="1:4" hidden="1" x14ac:dyDescent="0.25">
      <c r="A3223" t="s">
        <v>3351</v>
      </c>
      <c r="B3223">
        <v>35</v>
      </c>
      <c r="C3223" t="s">
        <v>3354</v>
      </c>
      <c r="D3223" t="s">
        <v>3353</v>
      </c>
    </row>
    <row r="3224" spans="1:4" hidden="1" x14ac:dyDescent="0.25">
      <c r="A3224" t="s">
        <v>3351</v>
      </c>
      <c r="B3224">
        <v>36</v>
      </c>
      <c r="C3224" t="s">
        <v>1872</v>
      </c>
      <c r="D3224" t="s">
        <v>3352</v>
      </c>
    </row>
    <row r="3225" spans="1:4" hidden="1" x14ac:dyDescent="0.25">
      <c r="A3225" t="s">
        <v>3351</v>
      </c>
      <c r="B3225">
        <v>37</v>
      </c>
      <c r="C3225" t="s">
        <v>3350</v>
      </c>
      <c r="D3225" t="s">
        <v>55</v>
      </c>
    </row>
    <row r="3226" spans="1:4" hidden="1" x14ac:dyDescent="0.25">
      <c r="A3226" t="s">
        <v>3348</v>
      </c>
      <c r="B3226">
        <v>1</v>
      </c>
      <c r="C3226" t="s">
        <v>344</v>
      </c>
      <c r="D3226" t="s">
        <v>8</v>
      </c>
    </row>
    <row r="3227" spans="1:4" hidden="1" x14ac:dyDescent="0.25">
      <c r="A3227" t="s">
        <v>3348</v>
      </c>
      <c r="B3227">
        <v>2</v>
      </c>
      <c r="C3227" t="s">
        <v>1046</v>
      </c>
      <c r="D3227" t="s">
        <v>1045</v>
      </c>
    </row>
    <row r="3228" spans="1:4" hidden="1" x14ac:dyDescent="0.25">
      <c r="A3228" t="s">
        <v>3348</v>
      </c>
      <c r="B3228">
        <v>3</v>
      </c>
      <c r="C3228" t="s">
        <v>2781</v>
      </c>
      <c r="D3228" t="s">
        <v>2225</v>
      </c>
    </row>
    <row r="3229" spans="1:4" hidden="1" x14ac:dyDescent="0.25">
      <c r="A3229" t="s">
        <v>3348</v>
      </c>
      <c r="B3229">
        <v>4</v>
      </c>
      <c r="C3229" t="s">
        <v>1048</v>
      </c>
      <c r="D3229" t="s">
        <v>1392</v>
      </c>
    </row>
    <row r="3230" spans="1:4" hidden="1" x14ac:dyDescent="0.25">
      <c r="A3230" t="s">
        <v>3348</v>
      </c>
      <c r="B3230">
        <v>5</v>
      </c>
      <c r="C3230" t="s">
        <v>3090</v>
      </c>
      <c r="D3230" t="s">
        <v>2240</v>
      </c>
    </row>
    <row r="3231" spans="1:4" hidden="1" x14ac:dyDescent="0.25">
      <c r="A3231" t="s">
        <v>3348</v>
      </c>
      <c r="B3231">
        <v>6</v>
      </c>
      <c r="C3231" t="s">
        <v>1395</v>
      </c>
      <c r="D3231" t="s">
        <v>1049</v>
      </c>
    </row>
    <row r="3232" spans="1:4" hidden="1" x14ac:dyDescent="0.25">
      <c r="A3232" t="s">
        <v>3348</v>
      </c>
      <c r="B3232">
        <v>7</v>
      </c>
      <c r="C3232" t="s">
        <v>1051</v>
      </c>
      <c r="D3232" t="s">
        <v>2231</v>
      </c>
    </row>
    <row r="3233" spans="1:4" hidden="1" x14ac:dyDescent="0.25">
      <c r="A3233" t="s">
        <v>3348</v>
      </c>
      <c r="B3233">
        <v>8</v>
      </c>
      <c r="C3233" t="s">
        <v>1052</v>
      </c>
      <c r="D3233" t="s">
        <v>140</v>
      </c>
    </row>
    <row r="3234" spans="1:4" hidden="1" x14ac:dyDescent="0.25">
      <c r="A3234" t="s">
        <v>3348</v>
      </c>
      <c r="B3234">
        <v>9</v>
      </c>
      <c r="C3234" t="s">
        <v>1651</v>
      </c>
      <c r="D3234" t="s">
        <v>2708</v>
      </c>
    </row>
    <row r="3235" spans="1:4" hidden="1" x14ac:dyDescent="0.25">
      <c r="A3235" t="s">
        <v>3348</v>
      </c>
      <c r="B3235">
        <v>10</v>
      </c>
      <c r="C3235" t="s">
        <v>1054</v>
      </c>
      <c r="D3235" t="s">
        <v>2185</v>
      </c>
    </row>
    <row r="3236" spans="1:4" hidden="1" x14ac:dyDescent="0.25">
      <c r="A3236" t="s">
        <v>3348</v>
      </c>
      <c r="B3236">
        <v>11</v>
      </c>
      <c r="C3236" t="s">
        <v>1261</v>
      </c>
      <c r="D3236" t="s">
        <v>1260</v>
      </c>
    </row>
    <row r="3237" spans="1:4" hidden="1" x14ac:dyDescent="0.25">
      <c r="A3237" t="s">
        <v>3348</v>
      </c>
      <c r="B3237">
        <v>12</v>
      </c>
      <c r="C3237" t="s">
        <v>936</v>
      </c>
      <c r="D3237" t="s">
        <v>3215</v>
      </c>
    </row>
    <row r="3238" spans="1:4" hidden="1" x14ac:dyDescent="0.25">
      <c r="A3238" t="s">
        <v>3348</v>
      </c>
      <c r="B3238">
        <v>13</v>
      </c>
      <c r="C3238" t="s">
        <v>2135</v>
      </c>
      <c r="D3238" t="s">
        <v>1257</v>
      </c>
    </row>
    <row r="3239" spans="1:4" hidden="1" x14ac:dyDescent="0.25">
      <c r="A3239" t="s">
        <v>3348</v>
      </c>
      <c r="B3239">
        <v>14</v>
      </c>
      <c r="C3239" t="s">
        <v>2061</v>
      </c>
      <c r="D3239" t="s">
        <v>1255</v>
      </c>
    </row>
    <row r="3240" spans="1:4" hidden="1" x14ac:dyDescent="0.25">
      <c r="A3240" t="s">
        <v>3348</v>
      </c>
      <c r="B3240">
        <v>15</v>
      </c>
      <c r="C3240" t="s">
        <v>2062</v>
      </c>
      <c r="D3240" t="s">
        <v>1253</v>
      </c>
    </row>
    <row r="3241" spans="1:4" hidden="1" x14ac:dyDescent="0.25">
      <c r="A3241" t="s">
        <v>3348</v>
      </c>
      <c r="B3241">
        <v>16</v>
      </c>
      <c r="C3241" t="s">
        <v>3349</v>
      </c>
      <c r="D3241" t="s">
        <v>2063</v>
      </c>
    </row>
    <row r="3242" spans="1:4" hidden="1" x14ac:dyDescent="0.25">
      <c r="A3242" t="s">
        <v>3348</v>
      </c>
      <c r="B3242">
        <v>17</v>
      </c>
      <c r="C3242" t="s">
        <v>2199</v>
      </c>
      <c r="D3242" t="s">
        <v>1247</v>
      </c>
    </row>
    <row r="3243" spans="1:4" hidden="1" x14ac:dyDescent="0.25">
      <c r="A3243" t="s">
        <v>3348</v>
      </c>
      <c r="B3243">
        <v>18</v>
      </c>
      <c r="C3243" t="s">
        <v>1245</v>
      </c>
      <c r="D3243" t="s">
        <v>4</v>
      </c>
    </row>
    <row r="3244" spans="1:4" hidden="1" x14ac:dyDescent="0.25">
      <c r="A3244" s="646" t="s">
        <v>3345</v>
      </c>
      <c r="B3244" s="646">
        <v>1</v>
      </c>
      <c r="C3244" s="646" t="s">
        <v>49</v>
      </c>
      <c r="D3244" s="646" t="s">
        <v>49</v>
      </c>
    </row>
    <row r="3245" spans="1:4" hidden="1" x14ac:dyDescent="0.25">
      <c r="A3245" s="646" t="s">
        <v>3345</v>
      </c>
      <c r="B3245" s="646">
        <v>2</v>
      </c>
      <c r="C3245" s="646" t="s">
        <v>2180</v>
      </c>
      <c r="D3245" s="646" t="s">
        <v>3347</v>
      </c>
    </row>
    <row r="3246" spans="1:4" hidden="1" x14ac:dyDescent="0.25">
      <c r="A3246" s="646" t="s">
        <v>3345</v>
      </c>
      <c r="B3246" s="646">
        <v>3</v>
      </c>
      <c r="C3246" s="646" t="s">
        <v>3049</v>
      </c>
      <c r="D3246" s="646" t="s">
        <v>3044</v>
      </c>
    </row>
    <row r="3247" spans="1:4" hidden="1" x14ac:dyDescent="0.25">
      <c r="A3247" s="646" t="s">
        <v>3345</v>
      </c>
      <c r="B3247" s="646">
        <v>4</v>
      </c>
      <c r="C3247" s="646" t="s">
        <v>2596</v>
      </c>
      <c r="D3247" s="646" t="s">
        <v>3045</v>
      </c>
    </row>
    <row r="3248" spans="1:4" hidden="1" x14ac:dyDescent="0.25">
      <c r="A3248" s="646" t="s">
        <v>3345</v>
      </c>
      <c r="B3248" s="646">
        <v>5</v>
      </c>
      <c r="C3248" s="646" t="s">
        <v>3175</v>
      </c>
      <c r="D3248" s="646" t="s">
        <v>3046</v>
      </c>
    </row>
    <row r="3249" spans="1:4" hidden="1" x14ac:dyDescent="0.25">
      <c r="A3249" s="646" t="s">
        <v>3345</v>
      </c>
      <c r="B3249" s="646">
        <v>6</v>
      </c>
      <c r="C3249" s="646" t="s">
        <v>1788</v>
      </c>
      <c r="D3249" s="646" t="s">
        <v>17</v>
      </c>
    </row>
    <row r="3250" spans="1:4" hidden="1" x14ac:dyDescent="0.25">
      <c r="A3250" s="646" t="s">
        <v>3345</v>
      </c>
      <c r="B3250" s="646">
        <v>7</v>
      </c>
      <c r="C3250" s="646" t="s">
        <v>2811</v>
      </c>
      <c r="D3250" s="646" t="s">
        <v>676</v>
      </c>
    </row>
    <row r="3251" spans="1:4" hidden="1" x14ac:dyDescent="0.25">
      <c r="A3251" s="646" t="s">
        <v>3345</v>
      </c>
      <c r="B3251" s="646">
        <v>8</v>
      </c>
      <c r="C3251" s="646" t="s">
        <v>1227</v>
      </c>
      <c r="D3251" s="646" t="s">
        <v>2795</v>
      </c>
    </row>
    <row r="3252" spans="1:4" hidden="1" x14ac:dyDescent="0.25">
      <c r="A3252" s="646" t="s">
        <v>3345</v>
      </c>
      <c r="B3252" s="646">
        <v>9</v>
      </c>
      <c r="C3252" s="646" t="s">
        <v>3278</v>
      </c>
      <c r="D3252" s="646" t="s">
        <v>3277</v>
      </c>
    </row>
    <row r="3253" spans="1:4" hidden="1" x14ac:dyDescent="0.25">
      <c r="A3253" s="646" t="s">
        <v>3345</v>
      </c>
      <c r="B3253" s="646">
        <v>10</v>
      </c>
      <c r="C3253" s="646" t="s">
        <v>2259</v>
      </c>
      <c r="D3253" s="646" t="s">
        <v>681</v>
      </c>
    </row>
    <row r="3254" spans="1:4" hidden="1" x14ac:dyDescent="0.25">
      <c r="A3254" s="646" t="s">
        <v>3345</v>
      </c>
      <c r="B3254" s="646">
        <v>11</v>
      </c>
      <c r="C3254" s="646" t="s">
        <v>2220</v>
      </c>
      <c r="D3254" s="646" t="s">
        <v>2219</v>
      </c>
    </row>
    <row r="3255" spans="1:4" hidden="1" x14ac:dyDescent="0.25">
      <c r="A3255" s="646" t="s">
        <v>3345</v>
      </c>
      <c r="B3255" s="646">
        <v>12</v>
      </c>
      <c r="C3255" s="646" t="s">
        <v>2260</v>
      </c>
      <c r="D3255" s="646" t="s">
        <v>685</v>
      </c>
    </row>
    <row r="3256" spans="1:4" hidden="1" x14ac:dyDescent="0.25">
      <c r="A3256" s="646" t="s">
        <v>3345</v>
      </c>
      <c r="B3256" s="646">
        <v>13</v>
      </c>
      <c r="C3256" s="646" t="s">
        <v>1583</v>
      </c>
      <c r="D3256" s="646" t="s">
        <v>66</v>
      </c>
    </row>
    <row r="3257" spans="1:4" hidden="1" x14ac:dyDescent="0.25">
      <c r="A3257" s="646" t="s">
        <v>3345</v>
      </c>
      <c r="B3257" s="646">
        <v>14</v>
      </c>
      <c r="C3257" s="646" t="s">
        <v>3276</v>
      </c>
      <c r="D3257" s="646" t="s">
        <v>688</v>
      </c>
    </row>
    <row r="3258" spans="1:4" hidden="1" x14ac:dyDescent="0.25">
      <c r="A3258" s="646" t="s">
        <v>3345</v>
      </c>
      <c r="B3258" s="646">
        <v>15</v>
      </c>
      <c r="C3258" s="646" t="s">
        <v>1583</v>
      </c>
      <c r="D3258" s="646" t="s">
        <v>3274</v>
      </c>
    </row>
    <row r="3259" spans="1:4" hidden="1" x14ac:dyDescent="0.25">
      <c r="A3259" s="646" t="s">
        <v>3345</v>
      </c>
      <c r="B3259" s="646">
        <v>16</v>
      </c>
      <c r="C3259" s="646" t="s">
        <v>3346</v>
      </c>
      <c r="D3259" s="646" t="s">
        <v>935</v>
      </c>
    </row>
    <row r="3260" spans="1:4" hidden="1" x14ac:dyDescent="0.25">
      <c r="A3260" s="646" t="s">
        <v>3345</v>
      </c>
      <c r="B3260" s="646">
        <v>17</v>
      </c>
      <c r="C3260" s="646" t="s">
        <v>344</v>
      </c>
      <c r="D3260" s="646" t="s">
        <v>8</v>
      </c>
    </row>
    <row r="3261" spans="1:4" hidden="1" x14ac:dyDescent="0.25">
      <c r="A3261" s="646" t="s">
        <v>3345</v>
      </c>
      <c r="B3261" s="646">
        <v>18</v>
      </c>
      <c r="C3261" s="646" t="s">
        <v>1046</v>
      </c>
      <c r="D3261" s="646" t="s">
        <v>1045</v>
      </c>
    </row>
    <row r="3262" spans="1:4" hidden="1" x14ac:dyDescent="0.25">
      <c r="A3262" s="646" t="s">
        <v>3345</v>
      </c>
      <c r="B3262" s="646">
        <v>19</v>
      </c>
      <c r="C3262" s="646" t="s">
        <v>3259</v>
      </c>
      <c r="D3262" s="646" t="s">
        <v>1047</v>
      </c>
    </row>
    <row r="3263" spans="1:4" hidden="1" x14ac:dyDescent="0.25">
      <c r="A3263" s="646" t="s">
        <v>3345</v>
      </c>
      <c r="B3263" s="646">
        <v>20</v>
      </c>
      <c r="C3263" s="646" t="s">
        <v>1395</v>
      </c>
      <c r="D3263" s="646" t="s">
        <v>1049</v>
      </c>
    </row>
    <row r="3264" spans="1:4" hidden="1" x14ac:dyDescent="0.25">
      <c r="A3264" s="646" t="s">
        <v>3345</v>
      </c>
      <c r="B3264" s="646">
        <v>21</v>
      </c>
      <c r="C3264" s="646" t="s">
        <v>1052</v>
      </c>
      <c r="D3264" s="646" t="s">
        <v>140</v>
      </c>
    </row>
    <row r="3265" spans="1:4" hidden="1" x14ac:dyDescent="0.25">
      <c r="A3265" s="646" t="s">
        <v>3345</v>
      </c>
      <c r="B3265" s="646">
        <v>22</v>
      </c>
      <c r="C3265" s="646" t="s">
        <v>1261</v>
      </c>
      <c r="D3265" s="646" t="s">
        <v>1260</v>
      </c>
    </row>
    <row r="3266" spans="1:4" hidden="1" x14ac:dyDescent="0.25">
      <c r="A3266" s="646" t="s">
        <v>3345</v>
      </c>
      <c r="B3266" s="646">
        <v>23</v>
      </c>
      <c r="C3266" s="646" t="s">
        <v>1265</v>
      </c>
      <c r="D3266" s="646" t="s">
        <v>1264</v>
      </c>
    </row>
    <row r="3267" spans="1:4" hidden="1" x14ac:dyDescent="0.25">
      <c r="A3267" s="646" t="s">
        <v>3345</v>
      </c>
      <c r="B3267" s="646">
        <v>24</v>
      </c>
      <c r="C3267" s="646" t="s">
        <v>1269</v>
      </c>
      <c r="D3267" s="646" t="s">
        <v>1491</v>
      </c>
    </row>
    <row r="3268" spans="1:4" hidden="1" x14ac:dyDescent="0.25">
      <c r="A3268" s="646" t="s">
        <v>3345</v>
      </c>
      <c r="B3268" s="646">
        <v>25</v>
      </c>
      <c r="C3268" s="646" t="s">
        <v>1353</v>
      </c>
      <c r="D3268" s="646" t="s">
        <v>1350</v>
      </c>
    </row>
    <row r="3269" spans="1:4" hidden="1" x14ac:dyDescent="0.25">
      <c r="A3269" s="646" t="s">
        <v>3345</v>
      </c>
      <c r="B3269" s="646">
        <v>26</v>
      </c>
      <c r="C3269" s="646" t="s">
        <v>1405</v>
      </c>
      <c r="D3269" s="646" t="s">
        <v>3223</v>
      </c>
    </row>
    <row r="3270" spans="1:4" hidden="1" x14ac:dyDescent="0.25">
      <c r="A3270" s="646" t="s">
        <v>3345</v>
      </c>
      <c r="B3270" s="646">
        <v>27</v>
      </c>
      <c r="C3270" s="646" t="s">
        <v>295</v>
      </c>
      <c r="D3270" s="646" t="s">
        <v>10</v>
      </c>
    </row>
    <row r="3271" spans="1:4" hidden="1" x14ac:dyDescent="0.25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 hidden="1" x14ac:dyDescent="0.25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 hidden="1" x14ac:dyDescent="0.25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 hidden="1" x14ac:dyDescent="0.25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 hidden="1" x14ac:dyDescent="0.25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 hidden="1" x14ac:dyDescent="0.25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 hidden="1" x14ac:dyDescent="0.25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 hidden="1" x14ac:dyDescent="0.25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 hidden="1" x14ac:dyDescent="0.25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 hidden="1" x14ac:dyDescent="0.25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 hidden="1" x14ac:dyDescent="0.25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 hidden="1" x14ac:dyDescent="0.25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 hidden="1" x14ac:dyDescent="0.25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 hidden="1" x14ac:dyDescent="0.25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 hidden="1" x14ac:dyDescent="0.25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 hidden="1" x14ac:dyDescent="0.25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 hidden="1" x14ac:dyDescent="0.25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 hidden="1" x14ac:dyDescent="0.25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 hidden="1" x14ac:dyDescent="0.25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 hidden="1" x14ac:dyDescent="0.25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 hidden="1" x14ac:dyDescent="0.25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 hidden="1" x14ac:dyDescent="0.25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 hidden="1" x14ac:dyDescent="0.25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 hidden="1" x14ac:dyDescent="0.25">
      <c r="A3294" t="s">
        <v>3329</v>
      </c>
      <c r="B3294">
        <v>1</v>
      </c>
      <c r="C3294" t="s">
        <v>461</v>
      </c>
      <c r="D3294" t="s">
        <v>37</v>
      </c>
    </row>
    <row r="3295" spans="1:4" hidden="1" x14ac:dyDescent="0.25">
      <c r="A3295" t="s">
        <v>3329</v>
      </c>
      <c r="B3295">
        <v>2</v>
      </c>
      <c r="C3295" t="s">
        <v>2738</v>
      </c>
      <c r="D3295" t="s">
        <v>3341</v>
      </c>
    </row>
    <row r="3296" spans="1:4" hidden="1" x14ac:dyDescent="0.25">
      <c r="A3296" t="s">
        <v>3329</v>
      </c>
      <c r="B3296">
        <v>3</v>
      </c>
      <c r="C3296" t="s">
        <v>638</v>
      </c>
      <c r="D3296" t="s">
        <v>3340</v>
      </c>
    </row>
    <row r="3297" spans="1:4" hidden="1" x14ac:dyDescent="0.25">
      <c r="A3297" t="s">
        <v>3329</v>
      </c>
      <c r="B3297">
        <v>4</v>
      </c>
      <c r="C3297" t="s">
        <v>341</v>
      </c>
      <c r="D3297" t="s">
        <v>3339</v>
      </c>
    </row>
    <row r="3298" spans="1:4" hidden="1" x14ac:dyDescent="0.25">
      <c r="A3298" t="s">
        <v>3329</v>
      </c>
      <c r="B3298">
        <v>5</v>
      </c>
      <c r="C3298" t="s">
        <v>1422</v>
      </c>
      <c r="D3298" t="s">
        <v>3338</v>
      </c>
    </row>
    <row r="3299" spans="1:4" hidden="1" x14ac:dyDescent="0.25">
      <c r="A3299" t="s">
        <v>3329</v>
      </c>
      <c r="B3299">
        <v>6</v>
      </c>
      <c r="C3299" t="s">
        <v>3337</v>
      </c>
      <c r="D3299" t="s">
        <v>2385</v>
      </c>
    </row>
    <row r="3300" spans="1:4" hidden="1" x14ac:dyDescent="0.25">
      <c r="A3300" t="s">
        <v>3329</v>
      </c>
      <c r="B3300">
        <v>7</v>
      </c>
      <c r="C3300" t="s">
        <v>548</v>
      </c>
      <c r="D3300" t="s">
        <v>3336</v>
      </c>
    </row>
    <row r="3301" spans="1:4" hidden="1" x14ac:dyDescent="0.25">
      <c r="A3301" t="s">
        <v>3329</v>
      </c>
      <c r="B3301">
        <v>8</v>
      </c>
      <c r="C3301" t="s">
        <v>2818</v>
      </c>
      <c r="D3301" t="s">
        <v>2463</v>
      </c>
    </row>
    <row r="3302" spans="1:4" hidden="1" x14ac:dyDescent="0.25">
      <c r="A3302" t="s">
        <v>3329</v>
      </c>
      <c r="B3302">
        <v>9</v>
      </c>
      <c r="C3302" t="s">
        <v>2347</v>
      </c>
      <c r="D3302" t="s">
        <v>2346</v>
      </c>
    </row>
    <row r="3303" spans="1:4" hidden="1" x14ac:dyDescent="0.25">
      <c r="A3303" t="s">
        <v>3329</v>
      </c>
      <c r="B3303">
        <v>10</v>
      </c>
      <c r="C3303" t="s">
        <v>1522</v>
      </c>
      <c r="D3303" t="s">
        <v>3335</v>
      </c>
    </row>
    <row r="3304" spans="1:4" hidden="1" x14ac:dyDescent="0.25">
      <c r="A3304" t="s">
        <v>3329</v>
      </c>
      <c r="B3304">
        <v>11</v>
      </c>
      <c r="C3304" t="s">
        <v>3157</v>
      </c>
      <c r="D3304" t="s">
        <v>3334</v>
      </c>
    </row>
    <row r="3305" spans="1:4" hidden="1" x14ac:dyDescent="0.25">
      <c r="A3305" t="s">
        <v>3329</v>
      </c>
      <c r="B3305">
        <v>12</v>
      </c>
      <c r="C3305" t="s">
        <v>2465</v>
      </c>
      <c r="D3305" t="s">
        <v>3227</v>
      </c>
    </row>
    <row r="3306" spans="1:4" hidden="1" x14ac:dyDescent="0.25">
      <c r="A3306" t="s">
        <v>3329</v>
      </c>
      <c r="B3306">
        <v>13</v>
      </c>
      <c r="C3306" t="s">
        <v>2466</v>
      </c>
      <c r="D3306" t="s">
        <v>2352</v>
      </c>
    </row>
    <row r="3307" spans="1:4" hidden="1" x14ac:dyDescent="0.25">
      <c r="A3307" t="s">
        <v>3329</v>
      </c>
      <c r="B3307">
        <v>14</v>
      </c>
      <c r="C3307" t="s">
        <v>784</v>
      </c>
      <c r="D3307" t="s">
        <v>98</v>
      </c>
    </row>
    <row r="3308" spans="1:4" hidden="1" x14ac:dyDescent="0.25">
      <c r="A3308" t="s">
        <v>3329</v>
      </c>
      <c r="B3308">
        <v>15</v>
      </c>
      <c r="C3308" t="s">
        <v>678</v>
      </c>
      <c r="D3308" t="s">
        <v>1100</v>
      </c>
    </row>
    <row r="3309" spans="1:4" hidden="1" x14ac:dyDescent="0.25">
      <c r="A3309" t="s">
        <v>3329</v>
      </c>
      <c r="B3309">
        <v>16</v>
      </c>
      <c r="C3309" t="s">
        <v>2468</v>
      </c>
      <c r="D3309" t="s">
        <v>2355</v>
      </c>
    </row>
    <row r="3310" spans="1:4" hidden="1" x14ac:dyDescent="0.25">
      <c r="A3310" t="s">
        <v>3329</v>
      </c>
      <c r="B3310">
        <v>17</v>
      </c>
      <c r="C3310" t="s">
        <v>3333</v>
      </c>
      <c r="D3310" t="s">
        <v>3332</v>
      </c>
    </row>
    <row r="3311" spans="1:4" hidden="1" x14ac:dyDescent="0.25">
      <c r="A3311" t="s">
        <v>3329</v>
      </c>
      <c r="B3311">
        <v>18</v>
      </c>
      <c r="C3311" t="s">
        <v>3331</v>
      </c>
      <c r="D3311" t="s">
        <v>3330</v>
      </c>
    </row>
    <row r="3312" spans="1:4" hidden="1" x14ac:dyDescent="0.25">
      <c r="A3312" t="s">
        <v>3329</v>
      </c>
      <c r="B3312">
        <v>19</v>
      </c>
      <c r="C3312" t="s">
        <v>2364</v>
      </c>
      <c r="D3312" t="s">
        <v>3224</v>
      </c>
    </row>
    <row r="3313" spans="1:4" hidden="1" x14ac:dyDescent="0.25">
      <c r="A3313" t="s">
        <v>3329</v>
      </c>
      <c r="B3313">
        <v>20</v>
      </c>
      <c r="C3313" t="s">
        <v>1046</v>
      </c>
      <c r="D3313" t="s">
        <v>8</v>
      </c>
    </row>
    <row r="3314" spans="1:4" hidden="1" x14ac:dyDescent="0.25">
      <c r="A3314" t="s">
        <v>3329</v>
      </c>
      <c r="B3314">
        <v>21</v>
      </c>
      <c r="C3314" t="s">
        <v>1261</v>
      </c>
      <c r="D3314" t="s">
        <v>1260</v>
      </c>
    </row>
    <row r="3315" spans="1:4" hidden="1" x14ac:dyDescent="0.25">
      <c r="A3315" t="s">
        <v>3329</v>
      </c>
      <c r="B3315">
        <v>22</v>
      </c>
      <c r="C3315" t="s">
        <v>1265</v>
      </c>
      <c r="D3315" t="s">
        <v>1264</v>
      </c>
    </row>
    <row r="3316" spans="1:4" hidden="1" x14ac:dyDescent="0.25">
      <c r="A3316" t="s">
        <v>3329</v>
      </c>
      <c r="B3316">
        <v>23</v>
      </c>
      <c r="C3316" t="s">
        <v>1353</v>
      </c>
      <c r="D3316" t="s">
        <v>1350</v>
      </c>
    </row>
    <row r="3317" spans="1:4" hidden="1" x14ac:dyDescent="0.25">
      <c r="A3317" t="s">
        <v>3329</v>
      </c>
      <c r="B3317">
        <v>24</v>
      </c>
      <c r="C3317" t="s">
        <v>295</v>
      </c>
      <c r="D3317" t="s">
        <v>10</v>
      </c>
    </row>
    <row r="3318" spans="1:4" hidden="1" x14ac:dyDescent="0.25">
      <c r="A3318" t="s">
        <v>3321</v>
      </c>
      <c r="B3318">
        <v>1</v>
      </c>
      <c r="C3318" t="s">
        <v>3328</v>
      </c>
      <c r="D3318" t="s">
        <v>35</v>
      </c>
    </row>
    <row r="3319" spans="1:4" hidden="1" x14ac:dyDescent="0.25">
      <c r="A3319" t="s">
        <v>3321</v>
      </c>
      <c r="B3319">
        <v>2</v>
      </c>
      <c r="C3319" t="s">
        <v>1267</v>
      </c>
      <c r="D3319" t="s">
        <v>2339</v>
      </c>
    </row>
    <row r="3320" spans="1:4" hidden="1" x14ac:dyDescent="0.25">
      <c r="A3320" t="s">
        <v>3321</v>
      </c>
      <c r="B3320">
        <v>3</v>
      </c>
      <c r="C3320" t="s">
        <v>3327</v>
      </c>
      <c r="D3320" t="s">
        <v>3326</v>
      </c>
    </row>
    <row r="3321" spans="1:4" hidden="1" x14ac:dyDescent="0.25">
      <c r="A3321" t="s">
        <v>3321</v>
      </c>
      <c r="B3321">
        <v>4</v>
      </c>
      <c r="C3321" t="s">
        <v>1046</v>
      </c>
      <c r="D3321" t="s">
        <v>1045</v>
      </c>
    </row>
    <row r="3322" spans="1:4" hidden="1" x14ac:dyDescent="0.25">
      <c r="A3322" t="s">
        <v>3321</v>
      </c>
      <c r="B3322">
        <v>5</v>
      </c>
      <c r="C3322" t="s">
        <v>3325</v>
      </c>
      <c r="D3322" t="s">
        <v>3324</v>
      </c>
    </row>
    <row r="3323" spans="1:4" hidden="1" x14ac:dyDescent="0.25">
      <c r="A3323" t="s">
        <v>3321</v>
      </c>
      <c r="B3323">
        <v>6</v>
      </c>
      <c r="C3323" t="s">
        <v>3152</v>
      </c>
      <c r="D3323" t="s">
        <v>3151</v>
      </c>
    </row>
    <row r="3324" spans="1:4" hidden="1" x14ac:dyDescent="0.25">
      <c r="A3324" t="s">
        <v>3321</v>
      </c>
      <c r="B3324">
        <v>7</v>
      </c>
      <c r="C3324" t="s">
        <v>1012</v>
      </c>
      <c r="D3324" t="s">
        <v>3323</v>
      </c>
    </row>
    <row r="3325" spans="1:4" hidden="1" x14ac:dyDescent="0.25">
      <c r="A3325" t="s">
        <v>3321</v>
      </c>
      <c r="B3325">
        <v>8</v>
      </c>
      <c r="C3325" t="s">
        <v>3150</v>
      </c>
      <c r="D3325" t="s">
        <v>113</v>
      </c>
    </row>
    <row r="3326" spans="1:4" hidden="1" x14ac:dyDescent="0.25">
      <c r="A3326" t="s">
        <v>3321</v>
      </c>
      <c r="B3326">
        <v>9</v>
      </c>
      <c r="C3326" t="s">
        <v>3191</v>
      </c>
      <c r="D3326" t="s">
        <v>63</v>
      </c>
    </row>
    <row r="3327" spans="1:4" hidden="1" x14ac:dyDescent="0.25">
      <c r="A3327" t="s">
        <v>3321</v>
      </c>
      <c r="B3327">
        <v>10</v>
      </c>
      <c r="C3327" t="s">
        <v>2260</v>
      </c>
      <c r="D3327" t="s">
        <v>685</v>
      </c>
    </row>
    <row r="3328" spans="1:4" hidden="1" x14ac:dyDescent="0.25">
      <c r="A3328" t="s">
        <v>3321</v>
      </c>
      <c r="B3328">
        <v>11</v>
      </c>
      <c r="C3328" t="s">
        <v>1583</v>
      </c>
      <c r="D3328" t="s">
        <v>66</v>
      </c>
    </row>
    <row r="3329" spans="1:4" hidden="1" x14ac:dyDescent="0.25">
      <c r="A3329" t="s">
        <v>3321</v>
      </c>
      <c r="B3329">
        <v>12</v>
      </c>
      <c r="C3329" t="s">
        <v>2262</v>
      </c>
      <c r="D3329" t="s">
        <v>688</v>
      </c>
    </row>
    <row r="3330" spans="1:4" hidden="1" x14ac:dyDescent="0.25">
      <c r="A3330" t="s">
        <v>3321</v>
      </c>
      <c r="B3330">
        <v>13</v>
      </c>
      <c r="C3330" t="s">
        <v>1583</v>
      </c>
      <c r="D3330" t="s">
        <v>3322</v>
      </c>
    </row>
    <row r="3331" spans="1:4" hidden="1" x14ac:dyDescent="0.25">
      <c r="A3331" t="s">
        <v>3321</v>
      </c>
      <c r="B3331">
        <v>14</v>
      </c>
      <c r="C3331" t="s">
        <v>692</v>
      </c>
      <c r="D3331" t="s">
        <v>513</v>
      </c>
    </row>
    <row r="3332" spans="1:4" hidden="1" x14ac:dyDescent="0.25">
      <c r="A3332" t="s">
        <v>3321</v>
      </c>
      <c r="B3332">
        <v>15</v>
      </c>
      <c r="C3332" t="s">
        <v>344</v>
      </c>
      <c r="D3332" t="s">
        <v>8</v>
      </c>
    </row>
    <row r="3333" spans="1:4" hidden="1" x14ac:dyDescent="0.25">
      <c r="A3333" t="s">
        <v>3321</v>
      </c>
      <c r="B3333">
        <v>16</v>
      </c>
      <c r="C3333" t="s">
        <v>1046</v>
      </c>
      <c r="D3333" t="s">
        <v>1045</v>
      </c>
    </row>
    <row r="3334" spans="1:4" hidden="1" x14ac:dyDescent="0.25">
      <c r="A3334" t="s">
        <v>3321</v>
      </c>
      <c r="B3334">
        <v>17</v>
      </c>
      <c r="C3334" t="s">
        <v>3259</v>
      </c>
      <c r="D3334" t="s">
        <v>1047</v>
      </c>
    </row>
    <row r="3335" spans="1:4" hidden="1" x14ac:dyDescent="0.25">
      <c r="A3335" t="s">
        <v>3321</v>
      </c>
      <c r="B3335">
        <v>18</v>
      </c>
      <c r="C3335" t="s">
        <v>1395</v>
      </c>
      <c r="D3335" t="s">
        <v>1049</v>
      </c>
    </row>
    <row r="3336" spans="1:4" hidden="1" x14ac:dyDescent="0.25">
      <c r="A3336" t="s">
        <v>3321</v>
      </c>
      <c r="B3336">
        <v>19</v>
      </c>
      <c r="C3336" t="s">
        <v>1052</v>
      </c>
      <c r="D3336" t="s">
        <v>140</v>
      </c>
    </row>
    <row r="3337" spans="1:4" hidden="1" x14ac:dyDescent="0.25">
      <c r="A3337" t="s">
        <v>3321</v>
      </c>
      <c r="B3337">
        <v>20</v>
      </c>
      <c r="C3337" t="s">
        <v>1261</v>
      </c>
      <c r="D3337" t="s">
        <v>1260</v>
      </c>
    </row>
    <row r="3338" spans="1:4" hidden="1" x14ac:dyDescent="0.25">
      <c r="A3338" t="s">
        <v>3321</v>
      </c>
      <c r="B3338">
        <v>21</v>
      </c>
      <c r="C3338" t="s">
        <v>1265</v>
      </c>
      <c r="D3338" t="s">
        <v>1264</v>
      </c>
    </row>
    <row r="3339" spans="1:4" hidden="1" x14ac:dyDescent="0.25">
      <c r="A3339" t="s">
        <v>3321</v>
      </c>
      <c r="B3339">
        <v>22</v>
      </c>
      <c r="C3339" t="s">
        <v>1269</v>
      </c>
      <c r="D3339" t="s">
        <v>1491</v>
      </c>
    </row>
    <row r="3340" spans="1:4" hidden="1" x14ac:dyDescent="0.25">
      <c r="A3340" t="s">
        <v>3321</v>
      </c>
      <c r="B3340">
        <v>23</v>
      </c>
      <c r="C3340" t="s">
        <v>1353</v>
      </c>
      <c r="D3340" t="s">
        <v>1350</v>
      </c>
    </row>
    <row r="3341" spans="1:4" hidden="1" x14ac:dyDescent="0.25">
      <c r="A3341" t="s">
        <v>3321</v>
      </c>
      <c r="B3341">
        <v>24</v>
      </c>
      <c r="C3341" t="s">
        <v>1405</v>
      </c>
      <c r="D3341" t="s">
        <v>3223</v>
      </c>
    </row>
    <row r="3342" spans="1:4" hidden="1" x14ac:dyDescent="0.25">
      <c r="A3342" t="s">
        <v>3321</v>
      </c>
      <c r="B3342">
        <v>25</v>
      </c>
      <c r="C3342" t="s">
        <v>295</v>
      </c>
      <c r="D3342" t="s">
        <v>10</v>
      </c>
    </row>
    <row r="3343" spans="1:4" hidden="1" x14ac:dyDescent="0.25">
      <c r="A3343" t="s">
        <v>3299</v>
      </c>
      <c r="B3343">
        <v>1</v>
      </c>
      <c r="C3343" t="s">
        <v>3240</v>
      </c>
      <c r="D3343" t="s">
        <v>38</v>
      </c>
    </row>
    <row r="3344" spans="1:4" hidden="1" x14ac:dyDescent="0.25">
      <c r="A3344" t="s">
        <v>3299</v>
      </c>
      <c r="B3344">
        <v>2</v>
      </c>
      <c r="C3344" t="s">
        <v>3320</v>
      </c>
      <c r="D3344" t="s">
        <v>3319</v>
      </c>
    </row>
    <row r="3345" spans="1:4" hidden="1" x14ac:dyDescent="0.25">
      <c r="A3345" t="s">
        <v>3299</v>
      </c>
      <c r="B3345">
        <v>3</v>
      </c>
      <c r="C3345" t="s">
        <v>3318</v>
      </c>
      <c r="D3345" t="s">
        <v>3317</v>
      </c>
    </row>
    <row r="3346" spans="1:4" hidden="1" x14ac:dyDescent="0.25">
      <c r="A3346" t="s">
        <v>3299</v>
      </c>
      <c r="B3346">
        <v>4</v>
      </c>
      <c r="C3346" t="s">
        <v>910</v>
      </c>
      <c r="D3346" t="s">
        <v>3316</v>
      </c>
    </row>
    <row r="3347" spans="1:4" hidden="1" x14ac:dyDescent="0.25">
      <c r="A3347" t="s">
        <v>3299</v>
      </c>
      <c r="B3347">
        <v>5</v>
      </c>
      <c r="C3347" t="s">
        <v>3315</v>
      </c>
      <c r="D3347" t="s">
        <v>3314</v>
      </c>
    </row>
    <row r="3348" spans="1:4" hidden="1" x14ac:dyDescent="0.25">
      <c r="A3348" t="s">
        <v>3299</v>
      </c>
      <c r="B3348">
        <v>6</v>
      </c>
      <c r="C3348" t="s">
        <v>3313</v>
      </c>
      <c r="D3348" t="s">
        <v>3312</v>
      </c>
    </row>
    <row r="3349" spans="1:4" hidden="1" x14ac:dyDescent="0.25">
      <c r="A3349" t="s">
        <v>3299</v>
      </c>
      <c r="B3349">
        <v>7</v>
      </c>
      <c r="C3349" t="s">
        <v>3311</v>
      </c>
      <c r="D3349" t="s">
        <v>3310</v>
      </c>
    </row>
    <row r="3350" spans="1:4" hidden="1" x14ac:dyDescent="0.25">
      <c r="A3350" t="s">
        <v>3299</v>
      </c>
      <c r="B3350">
        <v>8</v>
      </c>
      <c r="C3350" t="s">
        <v>3309</v>
      </c>
      <c r="D3350" t="s">
        <v>3308</v>
      </c>
    </row>
    <row r="3351" spans="1:4" hidden="1" x14ac:dyDescent="0.25">
      <c r="A3351" t="s">
        <v>3299</v>
      </c>
      <c r="B3351">
        <v>9</v>
      </c>
      <c r="C3351" t="s">
        <v>748</v>
      </c>
      <c r="D3351" t="s">
        <v>737</v>
      </c>
    </row>
    <row r="3352" spans="1:4" hidden="1" x14ac:dyDescent="0.25">
      <c r="A3352" t="s">
        <v>3299</v>
      </c>
      <c r="B3352">
        <v>10</v>
      </c>
      <c r="C3352" t="s">
        <v>1441</v>
      </c>
      <c r="D3352" t="s">
        <v>3307</v>
      </c>
    </row>
    <row r="3353" spans="1:4" hidden="1" x14ac:dyDescent="0.25">
      <c r="A3353" t="s">
        <v>3299</v>
      </c>
      <c r="B3353">
        <v>11</v>
      </c>
      <c r="C3353" t="s">
        <v>3306</v>
      </c>
      <c r="D3353" t="s">
        <v>3305</v>
      </c>
    </row>
    <row r="3354" spans="1:4" hidden="1" x14ac:dyDescent="0.25">
      <c r="A3354" t="s">
        <v>3299</v>
      </c>
      <c r="B3354">
        <v>12</v>
      </c>
      <c r="C3354" t="s">
        <v>3304</v>
      </c>
      <c r="D3354" t="s">
        <v>3303</v>
      </c>
    </row>
    <row r="3355" spans="1:4" hidden="1" x14ac:dyDescent="0.25">
      <c r="A3355" t="s">
        <v>3299</v>
      </c>
      <c r="B3355">
        <v>13</v>
      </c>
      <c r="C3355" t="s">
        <v>1261</v>
      </c>
      <c r="D3355" t="s">
        <v>3302</v>
      </c>
    </row>
    <row r="3356" spans="1:4" hidden="1" x14ac:dyDescent="0.25">
      <c r="A3356" t="s">
        <v>3299</v>
      </c>
      <c r="B3356">
        <v>14</v>
      </c>
      <c r="C3356" t="s">
        <v>3301</v>
      </c>
      <c r="D3356" t="s">
        <v>3300</v>
      </c>
    </row>
    <row r="3357" spans="1:4" hidden="1" x14ac:dyDescent="0.25">
      <c r="A3357" t="s">
        <v>3299</v>
      </c>
      <c r="B3357">
        <v>15</v>
      </c>
      <c r="C3357" t="s">
        <v>428</v>
      </c>
      <c r="D3357" t="s">
        <v>19</v>
      </c>
    </row>
    <row r="3358" spans="1:4" hidden="1" x14ac:dyDescent="0.25">
      <c r="A3358" t="s">
        <v>3299</v>
      </c>
      <c r="B3358">
        <v>16</v>
      </c>
      <c r="C3358" t="s">
        <v>591</v>
      </c>
      <c r="D3358" t="s">
        <v>3283</v>
      </c>
    </row>
    <row r="3359" spans="1:4" hidden="1" x14ac:dyDescent="0.25">
      <c r="A3359" t="s">
        <v>3299</v>
      </c>
      <c r="B3359">
        <v>17</v>
      </c>
      <c r="C3359" t="s">
        <v>2858</v>
      </c>
      <c r="D3359" t="s">
        <v>2820</v>
      </c>
    </row>
    <row r="3360" spans="1:4" hidden="1" x14ac:dyDescent="0.25">
      <c r="A3360" t="s">
        <v>3299</v>
      </c>
      <c r="B3360">
        <v>18</v>
      </c>
      <c r="C3360" t="s">
        <v>2343</v>
      </c>
      <c r="D3360" t="s">
        <v>2342</v>
      </c>
    </row>
    <row r="3361" spans="1:4" hidden="1" x14ac:dyDescent="0.25">
      <c r="A3361" t="s">
        <v>3299</v>
      </c>
      <c r="B3361">
        <v>19</v>
      </c>
      <c r="C3361" t="s">
        <v>2818</v>
      </c>
      <c r="D3361" t="s">
        <v>2463</v>
      </c>
    </row>
    <row r="3362" spans="1:4" hidden="1" x14ac:dyDescent="0.25">
      <c r="A3362" t="s">
        <v>3299</v>
      </c>
      <c r="B3362">
        <v>20</v>
      </c>
      <c r="C3362" t="s">
        <v>2347</v>
      </c>
      <c r="D3362" t="s">
        <v>2346</v>
      </c>
    </row>
    <row r="3363" spans="1:4" hidden="1" x14ac:dyDescent="0.25">
      <c r="A3363" t="s">
        <v>3299</v>
      </c>
      <c r="B3363">
        <v>21</v>
      </c>
      <c r="C3363" t="s">
        <v>2351</v>
      </c>
      <c r="D3363" t="s">
        <v>2350</v>
      </c>
    </row>
    <row r="3364" spans="1:4" hidden="1" x14ac:dyDescent="0.25">
      <c r="A3364" t="s">
        <v>3299</v>
      </c>
      <c r="B3364">
        <v>22</v>
      </c>
      <c r="C3364" t="s">
        <v>784</v>
      </c>
      <c r="D3364" t="s">
        <v>98</v>
      </c>
    </row>
    <row r="3365" spans="1:4" hidden="1" x14ac:dyDescent="0.25">
      <c r="A3365" t="s">
        <v>3299</v>
      </c>
      <c r="B3365">
        <v>23</v>
      </c>
      <c r="C3365" t="s">
        <v>1506</v>
      </c>
      <c r="D3365" t="s">
        <v>3282</v>
      </c>
    </row>
    <row r="3366" spans="1:4" hidden="1" x14ac:dyDescent="0.25">
      <c r="A3366" t="s">
        <v>3299</v>
      </c>
      <c r="B3366">
        <v>24</v>
      </c>
      <c r="C3366" t="s">
        <v>344</v>
      </c>
      <c r="D3366" t="s">
        <v>8</v>
      </c>
    </row>
    <row r="3367" spans="1:4" hidden="1" x14ac:dyDescent="0.25">
      <c r="A3367" t="s">
        <v>3299</v>
      </c>
      <c r="B3367">
        <v>25</v>
      </c>
      <c r="C3367" t="s">
        <v>1046</v>
      </c>
      <c r="D3367" t="s">
        <v>1045</v>
      </c>
    </row>
    <row r="3368" spans="1:4" hidden="1" x14ac:dyDescent="0.25">
      <c r="A3368" t="s">
        <v>3299</v>
      </c>
      <c r="B3368">
        <v>26</v>
      </c>
      <c r="C3368" t="s">
        <v>3259</v>
      </c>
      <c r="D3368" t="s">
        <v>1047</v>
      </c>
    </row>
    <row r="3369" spans="1:4" hidden="1" x14ac:dyDescent="0.25">
      <c r="A3369" t="s">
        <v>3299</v>
      </c>
      <c r="B3369">
        <v>27</v>
      </c>
      <c r="C3369" t="s">
        <v>1395</v>
      </c>
      <c r="D3369" t="s">
        <v>1049</v>
      </c>
    </row>
    <row r="3370" spans="1:4" hidden="1" x14ac:dyDescent="0.25">
      <c r="A3370" t="s">
        <v>3299</v>
      </c>
      <c r="B3370">
        <v>28</v>
      </c>
      <c r="C3370" t="s">
        <v>1052</v>
      </c>
      <c r="D3370" t="s">
        <v>140</v>
      </c>
    </row>
    <row r="3371" spans="1:4" hidden="1" x14ac:dyDescent="0.25">
      <c r="A3371" t="s">
        <v>3299</v>
      </c>
      <c r="B3371">
        <v>29</v>
      </c>
      <c r="C3371" t="s">
        <v>1261</v>
      </c>
      <c r="D3371" t="s">
        <v>1260</v>
      </c>
    </row>
    <row r="3372" spans="1:4" hidden="1" x14ac:dyDescent="0.25">
      <c r="A3372" t="s">
        <v>3299</v>
      </c>
      <c r="B3372">
        <v>30</v>
      </c>
      <c r="C3372" t="s">
        <v>1265</v>
      </c>
      <c r="D3372" t="s">
        <v>1264</v>
      </c>
    </row>
    <row r="3373" spans="1:4" hidden="1" x14ac:dyDescent="0.25">
      <c r="A3373" t="s">
        <v>3299</v>
      </c>
      <c r="B3373">
        <v>31</v>
      </c>
      <c r="C3373" t="s">
        <v>1269</v>
      </c>
      <c r="D3373" t="s">
        <v>1491</v>
      </c>
    </row>
    <row r="3374" spans="1:4" hidden="1" x14ac:dyDescent="0.25">
      <c r="A3374" t="s">
        <v>3299</v>
      </c>
      <c r="B3374">
        <v>32</v>
      </c>
      <c r="C3374" t="s">
        <v>1353</v>
      </c>
      <c r="D3374" t="s">
        <v>1350</v>
      </c>
    </row>
    <row r="3375" spans="1:4" hidden="1" x14ac:dyDescent="0.25">
      <c r="A3375" t="s">
        <v>3299</v>
      </c>
      <c r="B3375">
        <v>33</v>
      </c>
      <c r="C3375" t="s">
        <v>1405</v>
      </c>
      <c r="D3375" t="s">
        <v>3223</v>
      </c>
    </row>
    <row r="3376" spans="1:4" hidden="1" x14ac:dyDescent="0.25">
      <c r="A3376" t="s">
        <v>3299</v>
      </c>
      <c r="B3376">
        <v>34</v>
      </c>
      <c r="C3376" t="s">
        <v>295</v>
      </c>
      <c r="D3376" t="s">
        <v>10</v>
      </c>
    </row>
    <row r="3377" spans="1:4" hidden="1" x14ac:dyDescent="0.25">
      <c r="A3377" t="s">
        <v>3293</v>
      </c>
      <c r="B3377">
        <v>1</v>
      </c>
      <c r="C3377" t="s">
        <v>3298</v>
      </c>
      <c r="D3377" t="s">
        <v>56</v>
      </c>
    </row>
    <row r="3378" spans="1:4" hidden="1" x14ac:dyDescent="0.25">
      <c r="A3378" t="s">
        <v>3293</v>
      </c>
      <c r="B3378">
        <v>2</v>
      </c>
      <c r="C3378" t="s">
        <v>1029</v>
      </c>
      <c r="D3378" t="s">
        <v>3297</v>
      </c>
    </row>
    <row r="3379" spans="1:4" hidden="1" x14ac:dyDescent="0.25">
      <c r="A3379" t="s">
        <v>3293</v>
      </c>
      <c r="B3379">
        <v>3</v>
      </c>
      <c r="C3379" t="s">
        <v>3280</v>
      </c>
      <c r="D3379" t="s">
        <v>3296</v>
      </c>
    </row>
    <row r="3380" spans="1:4" hidden="1" x14ac:dyDescent="0.25">
      <c r="A3380" t="s">
        <v>3293</v>
      </c>
      <c r="B3380">
        <v>4</v>
      </c>
      <c r="C3380" t="s">
        <v>1580</v>
      </c>
      <c r="D3380" t="s">
        <v>2847</v>
      </c>
    </row>
    <row r="3381" spans="1:4" hidden="1" x14ac:dyDescent="0.25">
      <c r="A3381" t="s">
        <v>3293</v>
      </c>
      <c r="B3381">
        <v>5</v>
      </c>
      <c r="C3381" t="s">
        <v>2209</v>
      </c>
      <c r="D3381" t="s">
        <v>1581</v>
      </c>
    </row>
    <row r="3382" spans="1:4" hidden="1" x14ac:dyDescent="0.25">
      <c r="A3382" t="s">
        <v>3293</v>
      </c>
      <c r="B3382">
        <v>6</v>
      </c>
      <c r="C3382" t="s">
        <v>3295</v>
      </c>
      <c r="D3382" t="s">
        <v>3294</v>
      </c>
    </row>
    <row r="3383" spans="1:4" hidden="1" x14ac:dyDescent="0.25">
      <c r="A3383" t="s">
        <v>3293</v>
      </c>
      <c r="B3383">
        <v>7</v>
      </c>
      <c r="C3383" t="s">
        <v>901</v>
      </c>
      <c r="D3383" t="s">
        <v>671</v>
      </c>
    </row>
    <row r="3384" spans="1:4" hidden="1" x14ac:dyDescent="0.25">
      <c r="A3384" t="s">
        <v>3293</v>
      </c>
      <c r="B3384">
        <v>8</v>
      </c>
      <c r="C3384" t="s">
        <v>1179</v>
      </c>
      <c r="D3384" t="s">
        <v>2851</v>
      </c>
    </row>
    <row r="3385" spans="1:4" hidden="1" x14ac:dyDescent="0.25">
      <c r="A3385" t="s">
        <v>3293</v>
      </c>
      <c r="B3385">
        <v>9</v>
      </c>
      <c r="C3385" t="s">
        <v>1788</v>
      </c>
      <c r="D3385" t="s">
        <v>17</v>
      </c>
    </row>
    <row r="3386" spans="1:4" hidden="1" x14ac:dyDescent="0.25">
      <c r="A3386" t="s">
        <v>3293</v>
      </c>
      <c r="B3386">
        <v>10</v>
      </c>
      <c r="C3386" t="s">
        <v>2811</v>
      </c>
      <c r="D3386" t="s">
        <v>676</v>
      </c>
    </row>
    <row r="3387" spans="1:4" hidden="1" x14ac:dyDescent="0.25">
      <c r="A3387" t="s">
        <v>3293</v>
      </c>
      <c r="B3387">
        <v>11</v>
      </c>
      <c r="C3387" t="s">
        <v>1227</v>
      </c>
      <c r="D3387" t="s">
        <v>2795</v>
      </c>
    </row>
    <row r="3388" spans="1:4" hidden="1" x14ac:dyDescent="0.25">
      <c r="A3388" t="s">
        <v>3293</v>
      </c>
      <c r="B3388">
        <v>12</v>
      </c>
      <c r="C3388" t="s">
        <v>2853</v>
      </c>
      <c r="D3388" t="s">
        <v>3076</v>
      </c>
    </row>
    <row r="3389" spans="1:4" hidden="1" x14ac:dyDescent="0.25">
      <c r="A3389" t="s">
        <v>3293</v>
      </c>
      <c r="B3389">
        <v>13</v>
      </c>
      <c r="C3389" t="s">
        <v>2259</v>
      </c>
      <c r="D3389" t="s">
        <v>681</v>
      </c>
    </row>
    <row r="3390" spans="1:4" hidden="1" x14ac:dyDescent="0.25">
      <c r="A3390" t="s">
        <v>3293</v>
      </c>
      <c r="B3390">
        <v>14</v>
      </c>
      <c r="C3390" t="s">
        <v>2594</v>
      </c>
      <c r="D3390" t="s">
        <v>2219</v>
      </c>
    </row>
    <row r="3391" spans="1:4" hidden="1" x14ac:dyDescent="0.25">
      <c r="A3391" t="s">
        <v>3293</v>
      </c>
      <c r="B3391">
        <v>15</v>
      </c>
      <c r="C3391" t="s">
        <v>2260</v>
      </c>
      <c r="D3391" t="s">
        <v>685</v>
      </c>
    </row>
    <row r="3392" spans="1:4" hidden="1" x14ac:dyDescent="0.25">
      <c r="A3392" t="s">
        <v>3293</v>
      </c>
      <c r="B3392">
        <v>16</v>
      </c>
      <c r="C3392" t="s">
        <v>1583</v>
      </c>
      <c r="D3392" t="s">
        <v>66</v>
      </c>
    </row>
    <row r="3393" spans="1:4" hidden="1" x14ac:dyDescent="0.25">
      <c r="A3393" t="s">
        <v>3293</v>
      </c>
      <c r="B3393">
        <v>17</v>
      </c>
      <c r="C3393" t="s">
        <v>3276</v>
      </c>
      <c r="D3393" t="s">
        <v>688</v>
      </c>
    </row>
    <row r="3394" spans="1:4" hidden="1" x14ac:dyDescent="0.25">
      <c r="A3394" t="s">
        <v>3293</v>
      </c>
      <c r="B3394">
        <v>18</v>
      </c>
      <c r="C3394" t="s">
        <v>3275</v>
      </c>
      <c r="D3394" t="s">
        <v>3274</v>
      </c>
    </row>
    <row r="3395" spans="1:4" hidden="1" x14ac:dyDescent="0.25">
      <c r="A3395" t="s">
        <v>3293</v>
      </c>
      <c r="B3395">
        <v>19</v>
      </c>
      <c r="C3395" t="s">
        <v>1046</v>
      </c>
      <c r="D3395" t="s">
        <v>935</v>
      </c>
    </row>
    <row r="3396" spans="1:4" hidden="1" x14ac:dyDescent="0.25">
      <c r="A3396" t="s">
        <v>3293</v>
      </c>
      <c r="B3396">
        <v>20</v>
      </c>
      <c r="C3396" t="s">
        <v>344</v>
      </c>
      <c r="D3396" t="s">
        <v>8</v>
      </c>
    </row>
    <row r="3397" spans="1:4" hidden="1" x14ac:dyDescent="0.25">
      <c r="A3397" t="s">
        <v>3293</v>
      </c>
      <c r="B3397">
        <v>21</v>
      </c>
      <c r="C3397" t="s">
        <v>1046</v>
      </c>
      <c r="D3397" t="s">
        <v>1045</v>
      </c>
    </row>
    <row r="3398" spans="1:4" hidden="1" x14ac:dyDescent="0.25">
      <c r="A3398" t="s">
        <v>3293</v>
      </c>
      <c r="B3398">
        <v>22</v>
      </c>
      <c r="C3398" t="s">
        <v>3259</v>
      </c>
      <c r="D3398" t="s">
        <v>1047</v>
      </c>
    </row>
    <row r="3399" spans="1:4" hidden="1" x14ac:dyDescent="0.25">
      <c r="A3399" t="s">
        <v>3293</v>
      </c>
      <c r="B3399">
        <v>23</v>
      </c>
      <c r="C3399" t="s">
        <v>1395</v>
      </c>
      <c r="D3399" t="s">
        <v>1049</v>
      </c>
    </row>
    <row r="3400" spans="1:4" hidden="1" x14ac:dyDescent="0.25">
      <c r="A3400" t="s">
        <v>3293</v>
      </c>
      <c r="B3400">
        <v>24</v>
      </c>
      <c r="C3400" t="s">
        <v>1052</v>
      </c>
      <c r="D3400" t="s">
        <v>140</v>
      </c>
    </row>
    <row r="3401" spans="1:4" hidden="1" x14ac:dyDescent="0.25">
      <c r="A3401" t="s">
        <v>3293</v>
      </c>
      <c r="B3401">
        <v>25</v>
      </c>
      <c r="C3401" t="s">
        <v>1261</v>
      </c>
      <c r="D3401" t="s">
        <v>1260</v>
      </c>
    </row>
    <row r="3402" spans="1:4" hidden="1" x14ac:dyDescent="0.25">
      <c r="A3402" t="s">
        <v>3293</v>
      </c>
      <c r="B3402">
        <v>26</v>
      </c>
      <c r="C3402" t="s">
        <v>1265</v>
      </c>
      <c r="D3402" t="s">
        <v>1264</v>
      </c>
    </row>
    <row r="3403" spans="1:4" hidden="1" x14ac:dyDescent="0.25">
      <c r="A3403" t="s">
        <v>3293</v>
      </c>
      <c r="B3403">
        <v>27</v>
      </c>
      <c r="C3403" t="s">
        <v>1269</v>
      </c>
      <c r="D3403" t="s">
        <v>1491</v>
      </c>
    </row>
    <row r="3404" spans="1:4" hidden="1" x14ac:dyDescent="0.25">
      <c r="A3404" t="s">
        <v>3293</v>
      </c>
      <c r="B3404">
        <v>28</v>
      </c>
      <c r="C3404" t="s">
        <v>1353</v>
      </c>
      <c r="D3404" t="s">
        <v>1350</v>
      </c>
    </row>
    <row r="3405" spans="1:4" hidden="1" x14ac:dyDescent="0.25">
      <c r="A3405" t="s">
        <v>3293</v>
      </c>
      <c r="B3405">
        <v>29</v>
      </c>
      <c r="C3405" t="s">
        <v>1405</v>
      </c>
      <c r="D3405" t="s">
        <v>3223</v>
      </c>
    </row>
    <row r="3406" spans="1:4" hidden="1" x14ac:dyDescent="0.25">
      <c r="A3406" t="s">
        <v>3293</v>
      </c>
      <c r="B3406">
        <v>30</v>
      </c>
      <c r="C3406" t="s">
        <v>295</v>
      </c>
      <c r="D3406" t="s">
        <v>10</v>
      </c>
    </row>
    <row r="3407" spans="1:4" hidden="1" x14ac:dyDescent="0.25">
      <c r="A3407" t="s">
        <v>3281</v>
      </c>
      <c r="B3407">
        <v>1</v>
      </c>
      <c r="C3407" t="s">
        <v>1432</v>
      </c>
      <c r="D3407" t="s">
        <v>57</v>
      </c>
    </row>
    <row r="3408" spans="1:4" hidden="1" x14ac:dyDescent="0.25">
      <c r="A3408" t="s">
        <v>3281</v>
      </c>
      <c r="B3408">
        <v>2</v>
      </c>
      <c r="C3408" t="s">
        <v>1193</v>
      </c>
      <c r="D3408" t="s">
        <v>51</v>
      </c>
    </row>
    <row r="3409" spans="1:4" hidden="1" x14ac:dyDescent="0.25">
      <c r="A3409" t="s">
        <v>3281</v>
      </c>
      <c r="B3409">
        <v>3</v>
      </c>
      <c r="C3409" t="s">
        <v>1858</v>
      </c>
      <c r="D3409" t="s">
        <v>3292</v>
      </c>
    </row>
    <row r="3410" spans="1:4" hidden="1" x14ac:dyDescent="0.25">
      <c r="A3410" t="s">
        <v>3281</v>
      </c>
      <c r="B3410">
        <v>4</v>
      </c>
      <c r="C3410" t="s">
        <v>3291</v>
      </c>
      <c r="D3410" t="s">
        <v>3290</v>
      </c>
    </row>
    <row r="3411" spans="1:4" hidden="1" x14ac:dyDescent="0.25">
      <c r="A3411" t="s">
        <v>3281</v>
      </c>
      <c r="B3411">
        <v>5</v>
      </c>
      <c r="C3411" t="s">
        <v>341</v>
      </c>
      <c r="D3411" t="s">
        <v>3289</v>
      </c>
    </row>
    <row r="3412" spans="1:4" hidden="1" x14ac:dyDescent="0.25">
      <c r="A3412" t="s">
        <v>3281</v>
      </c>
      <c r="B3412">
        <v>6</v>
      </c>
      <c r="C3412" t="s">
        <v>1338</v>
      </c>
      <c r="D3412" t="s">
        <v>3288</v>
      </c>
    </row>
    <row r="3413" spans="1:4" hidden="1" x14ac:dyDescent="0.25">
      <c r="A3413" t="s">
        <v>3281</v>
      </c>
      <c r="B3413">
        <v>7</v>
      </c>
      <c r="C3413" t="s">
        <v>2979</v>
      </c>
      <c r="D3413" t="s">
        <v>3287</v>
      </c>
    </row>
    <row r="3414" spans="1:4" hidden="1" x14ac:dyDescent="0.25">
      <c r="A3414" t="s">
        <v>3281</v>
      </c>
      <c r="B3414">
        <v>8</v>
      </c>
      <c r="C3414" t="s">
        <v>2008</v>
      </c>
      <c r="D3414" t="s">
        <v>3286</v>
      </c>
    </row>
    <row r="3415" spans="1:4" hidden="1" x14ac:dyDescent="0.25">
      <c r="A3415" t="s">
        <v>3281</v>
      </c>
      <c r="B3415">
        <v>9</v>
      </c>
      <c r="C3415" t="s">
        <v>554</v>
      </c>
      <c r="D3415" t="s">
        <v>2981</v>
      </c>
    </row>
    <row r="3416" spans="1:4" hidden="1" x14ac:dyDescent="0.25">
      <c r="A3416" t="s">
        <v>3281</v>
      </c>
      <c r="B3416">
        <v>10</v>
      </c>
      <c r="C3416" t="s">
        <v>3285</v>
      </c>
      <c r="D3416" t="s">
        <v>2982</v>
      </c>
    </row>
    <row r="3417" spans="1:4" hidden="1" x14ac:dyDescent="0.25">
      <c r="A3417" t="s">
        <v>3281</v>
      </c>
      <c r="B3417">
        <v>11</v>
      </c>
      <c r="C3417" t="s">
        <v>428</v>
      </c>
      <c r="D3417" t="s">
        <v>19</v>
      </c>
    </row>
    <row r="3418" spans="1:4" hidden="1" x14ac:dyDescent="0.25">
      <c r="A3418" t="s">
        <v>3281</v>
      </c>
      <c r="B3418">
        <v>12</v>
      </c>
      <c r="C3418" t="s">
        <v>3284</v>
      </c>
      <c r="D3418" t="s">
        <v>3283</v>
      </c>
    </row>
    <row r="3419" spans="1:4" hidden="1" x14ac:dyDescent="0.25">
      <c r="A3419" t="s">
        <v>3281</v>
      </c>
      <c r="B3419">
        <v>13</v>
      </c>
      <c r="C3419" t="s">
        <v>2858</v>
      </c>
      <c r="D3419" t="s">
        <v>2820</v>
      </c>
    </row>
    <row r="3420" spans="1:4" hidden="1" x14ac:dyDescent="0.25">
      <c r="A3420" t="s">
        <v>3281</v>
      </c>
      <c r="B3420">
        <v>14</v>
      </c>
      <c r="C3420" t="s">
        <v>2343</v>
      </c>
      <c r="D3420" t="s">
        <v>2342</v>
      </c>
    </row>
    <row r="3421" spans="1:4" hidden="1" x14ac:dyDescent="0.25">
      <c r="A3421" t="s">
        <v>3281</v>
      </c>
      <c r="B3421">
        <v>15</v>
      </c>
      <c r="C3421" t="s">
        <v>2818</v>
      </c>
      <c r="D3421" t="s">
        <v>2463</v>
      </c>
    </row>
    <row r="3422" spans="1:4" hidden="1" x14ac:dyDescent="0.25">
      <c r="A3422" t="s">
        <v>3281</v>
      </c>
      <c r="B3422">
        <v>16</v>
      </c>
      <c r="C3422" t="s">
        <v>2347</v>
      </c>
      <c r="D3422" t="s">
        <v>2346</v>
      </c>
    </row>
    <row r="3423" spans="1:4" hidden="1" x14ac:dyDescent="0.25">
      <c r="A3423" t="s">
        <v>3281</v>
      </c>
      <c r="B3423">
        <v>17</v>
      </c>
      <c r="C3423" t="s">
        <v>2351</v>
      </c>
      <c r="D3423" t="s">
        <v>2350</v>
      </c>
    </row>
    <row r="3424" spans="1:4" hidden="1" x14ac:dyDescent="0.25">
      <c r="A3424" t="s">
        <v>3281</v>
      </c>
      <c r="B3424">
        <v>18</v>
      </c>
      <c r="C3424" t="s">
        <v>784</v>
      </c>
      <c r="D3424" t="s">
        <v>98</v>
      </c>
    </row>
    <row r="3425" spans="1:4" hidden="1" x14ac:dyDescent="0.25">
      <c r="A3425" t="s">
        <v>3281</v>
      </c>
      <c r="B3425">
        <v>19</v>
      </c>
      <c r="C3425" t="s">
        <v>1506</v>
      </c>
      <c r="D3425" t="s">
        <v>3282</v>
      </c>
    </row>
    <row r="3426" spans="1:4" hidden="1" x14ac:dyDescent="0.25">
      <c r="A3426" t="s">
        <v>3281</v>
      </c>
      <c r="B3426">
        <v>20</v>
      </c>
      <c r="C3426" t="s">
        <v>344</v>
      </c>
      <c r="D3426" t="s">
        <v>8</v>
      </c>
    </row>
    <row r="3427" spans="1:4" hidden="1" x14ac:dyDescent="0.25">
      <c r="A3427" t="s">
        <v>3281</v>
      </c>
      <c r="B3427">
        <v>21</v>
      </c>
      <c r="C3427" t="s">
        <v>1046</v>
      </c>
      <c r="D3427" t="s">
        <v>1045</v>
      </c>
    </row>
    <row r="3428" spans="1:4" hidden="1" x14ac:dyDescent="0.25">
      <c r="A3428" t="s">
        <v>3281</v>
      </c>
      <c r="B3428">
        <v>22</v>
      </c>
      <c r="C3428" t="s">
        <v>3259</v>
      </c>
      <c r="D3428" t="s">
        <v>1047</v>
      </c>
    </row>
    <row r="3429" spans="1:4" hidden="1" x14ac:dyDescent="0.25">
      <c r="A3429" t="s">
        <v>3281</v>
      </c>
      <c r="B3429">
        <v>23</v>
      </c>
      <c r="C3429" t="s">
        <v>1395</v>
      </c>
      <c r="D3429" t="s">
        <v>1049</v>
      </c>
    </row>
    <row r="3430" spans="1:4" hidden="1" x14ac:dyDescent="0.25">
      <c r="A3430" t="s">
        <v>3281</v>
      </c>
      <c r="B3430">
        <v>24</v>
      </c>
      <c r="C3430" t="s">
        <v>1052</v>
      </c>
      <c r="D3430" t="s">
        <v>140</v>
      </c>
    </row>
    <row r="3431" spans="1:4" hidden="1" x14ac:dyDescent="0.25">
      <c r="A3431" t="s">
        <v>3281</v>
      </c>
      <c r="B3431">
        <v>25</v>
      </c>
      <c r="C3431" t="s">
        <v>1261</v>
      </c>
      <c r="D3431" t="s">
        <v>1260</v>
      </c>
    </row>
    <row r="3432" spans="1:4" hidden="1" x14ac:dyDescent="0.25">
      <c r="A3432" t="s">
        <v>3281</v>
      </c>
      <c r="B3432">
        <v>26</v>
      </c>
      <c r="C3432" t="s">
        <v>1265</v>
      </c>
      <c r="D3432" t="s">
        <v>1264</v>
      </c>
    </row>
    <row r="3433" spans="1:4" hidden="1" x14ac:dyDescent="0.25">
      <c r="A3433" t="s">
        <v>3281</v>
      </c>
      <c r="B3433">
        <v>27</v>
      </c>
      <c r="C3433" t="s">
        <v>1269</v>
      </c>
      <c r="D3433" t="s">
        <v>1491</v>
      </c>
    </row>
    <row r="3434" spans="1:4" hidden="1" x14ac:dyDescent="0.25">
      <c r="A3434" t="s">
        <v>3281</v>
      </c>
      <c r="B3434">
        <v>28</v>
      </c>
      <c r="C3434" t="s">
        <v>1353</v>
      </c>
      <c r="D3434" t="s">
        <v>1350</v>
      </c>
    </row>
    <row r="3435" spans="1:4" hidden="1" x14ac:dyDescent="0.25">
      <c r="A3435" t="s">
        <v>3281</v>
      </c>
      <c r="B3435">
        <v>29</v>
      </c>
      <c r="C3435" t="s">
        <v>1405</v>
      </c>
      <c r="D3435" t="s">
        <v>3223</v>
      </c>
    </row>
    <row r="3436" spans="1:4" hidden="1" x14ac:dyDescent="0.25">
      <c r="A3436" t="s">
        <v>3281</v>
      </c>
      <c r="B3436">
        <v>30</v>
      </c>
      <c r="C3436" t="s">
        <v>295</v>
      </c>
      <c r="D3436" t="s">
        <v>10</v>
      </c>
    </row>
    <row r="3437" spans="1:4" hidden="1" x14ac:dyDescent="0.25">
      <c r="A3437" t="s">
        <v>3273</v>
      </c>
      <c r="B3437">
        <v>1</v>
      </c>
      <c r="C3437" t="s">
        <v>2802</v>
      </c>
      <c r="D3437" t="s">
        <v>45</v>
      </c>
    </row>
    <row r="3438" spans="1:4" hidden="1" x14ac:dyDescent="0.25">
      <c r="A3438" t="s">
        <v>3273</v>
      </c>
      <c r="B3438">
        <v>2</v>
      </c>
      <c r="C3438" t="s">
        <v>610</v>
      </c>
      <c r="D3438" t="s">
        <v>2804</v>
      </c>
    </row>
    <row r="3439" spans="1:4" hidden="1" x14ac:dyDescent="0.25">
      <c r="A3439" t="s">
        <v>3273</v>
      </c>
      <c r="B3439">
        <v>3</v>
      </c>
      <c r="C3439" t="s">
        <v>3280</v>
      </c>
      <c r="D3439" t="s">
        <v>2805</v>
      </c>
    </row>
    <row r="3440" spans="1:4" hidden="1" x14ac:dyDescent="0.25">
      <c r="A3440" t="s">
        <v>3273</v>
      </c>
      <c r="B3440">
        <v>4</v>
      </c>
      <c r="C3440" t="s">
        <v>2125</v>
      </c>
      <c r="D3440" t="s">
        <v>2807</v>
      </c>
    </row>
    <row r="3441" spans="1:4" hidden="1" x14ac:dyDescent="0.25">
      <c r="A3441" t="s">
        <v>3273</v>
      </c>
      <c r="B3441">
        <v>5</v>
      </c>
      <c r="C3441" t="s">
        <v>2810</v>
      </c>
      <c r="D3441" t="s">
        <v>3279</v>
      </c>
    </row>
    <row r="3442" spans="1:4" hidden="1" x14ac:dyDescent="0.25">
      <c r="A3442" t="s">
        <v>3273</v>
      </c>
      <c r="B3442">
        <v>6</v>
      </c>
      <c r="C3442" t="s">
        <v>901</v>
      </c>
      <c r="D3442" t="s">
        <v>671</v>
      </c>
    </row>
    <row r="3443" spans="1:4" hidden="1" x14ac:dyDescent="0.25">
      <c r="A3443" t="s">
        <v>3273</v>
      </c>
      <c r="B3443">
        <v>7</v>
      </c>
      <c r="C3443" t="s">
        <v>1179</v>
      </c>
      <c r="D3443" t="s">
        <v>2851</v>
      </c>
    </row>
    <row r="3444" spans="1:4" hidden="1" x14ac:dyDescent="0.25">
      <c r="A3444" t="s">
        <v>3273</v>
      </c>
      <c r="B3444">
        <v>8</v>
      </c>
      <c r="C3444" t="s">
        <v>1788</v>
      </c>
      <c r="D3444" t="s">
        <v>17</v>
      </c>
    </row>
    <row r="3445" spans="1:4" hidden="1" x14ac:dyDescent="0.25">
      <c r="A3445" t="s">
        <v>3273</v>
      </c>
      <c r="B3445">
        <v>9</v>
      </c>
      <c r="C3445" t="s">
        <v>2811</v>
      </c>
      <c r="D3445" t="s">
        <v>676</v>
      </c>
    </row>
    <row r="3446" spans="1:4" hidden="1" x14ac:dyDescent="0.25">
      <c r="A3446" t="s">
        <v>3273</v>
      </c>
      <c r="B3446">
        <v>10</v>
      </c>
      <c r="C3446" t="s">
        <v>1227</v>
      </c>
      <c r="D3446" t="s">
        <v>2795</v>
      </c>
    </row>
    <row r="3447" spans="1:4" hidden="1" x14ac:dyDescent="0.25">
      <c r="A3447" t="s">
        <v>3273</v>
      </c>
      <c r="B3447">
        <v>11</v>
      </c>
      <c r="C3447" t="s">
        <v>3278</v>
      </c>
      <c r="D3447" t="s">
        <v>3277</v>
      </c>
    </row>
    <row r="3448" spans="1:4" hidden="1" x14ac:dyDescent="0.25">
      <c r="A3448" t="s">
        <v>3273</v>
      </c>
      <c r="B3448">
        <v>12</v>
      </c>
      <c r="C3448" t="s">
        <v>2259</v>
      </c>
      <c r="D3448" t="s">
        <v>681</v>
      </c>
    </row>
    <row r="3449" spans="1:4" hidden="1" x14ac:dyDescent="0.25">
      <c r="A3449" t="s">
        <v>3273</v>
      </c>
      <c r="B3449">
        <v>13</v>
      </c>
      <c r="C3449" t="s">
        <v>2220</v>
      </c>
      <c r="D3449" t="s">
        <v>2219</v>
      </c>
    </row>
    <row r="3450" spans="1:4" hidden="1" x14ac:dyDescent="0.25">
      <c r="A3450" t="s">
        <v>3273</v>
      </c>
      <c r="B3450">
        <v>14</v>
      </c>
      <c r="C3450" t="s">
        <v>2260</v>
      </c>
      <c r="D3450" t="s">
        <v>685</v>
      </c>
    </row>
    <row r="3451" spans="1:4" hidden="1" x14ac:dyDescent="0.25">
      <c r="A3451" t="s">
        <v>3273</v>
      </c>
      <c r="B3451">
        <v>15</v>
      </c>
      <c r="C3451" t="s">
        <v>1583</v>
      </c>
      <c r="D3451" t="s">
        <v>66</v>
      </c>
    </row>
    <row r="3452" spans="1:4" hidden="1" x14ac:dyDescent="0.25">
      <c r="A3452" t="s">
        <v>3273</v>
      </c>
      <c r="B3452">
        <v>16</v>
      </c>
      <c r="C3452" t="s">
        <v>3276</v>
      </c>
      <c r="D3452" t="s">
        <v>2800</v>
      </c>
    </row>
    <row r="3453" spans="1:4" hidden="1" x14ac:dyDescent="0.25">
      <c r="A3453" t="s">
        <v>3273</v>
      </c>
      <c r="B3453">
        <v>17</v>
      </c>
      <c r="C3453" t="s">
        <v>3275</v>
      </c>
      <c r="D3453" t="s">
        <v>3274</v>
      </c>
    </row>
    <row r="3454" spans="1:4" hidden="1" x14ac:dyDescent="0.25">
      <c r="A3454" t="s">
        <v>3273</v>
      </c>
      <c r="B3454">
        <v>18</v>
      </c>
      <c r="C3454" t="s">
        <v>1046</v>
      </c>
      <c r="D3454" t="s">
        <v>935</v>
      </c>
    </row>
    <row r="3455" spans="1:4" hidden="1" x14ac:dyDescent="0.25">
      <c r="A3455" t="s">
        <v>3273</v>
      </c>
      <c r="B3455">
        <v>19</v>
      </c>
      <c r="C3455" t="s">
        <v>344</v>
      </c>
      <c r="D3455" t="s">
        <v>8</v>
      </c>
    </row>
    <row r="3456" spans="1:4" hidden="1" x14ac:dyDescent="0.25">
      <c r="A3456" t="s">
        <v>3273</v>
      </c>
      <c r="B3456">
        <v>20</v>
      </c>
      <c r="C3456" t="s">
        <v>1046</v>
      </c>
      <c r="D3456" t="s">
        <v>1045</v>
      </c>
    </row>
    <row r="3457" spans="1:4" hidden="1" x14ac:dyDescent="0.25">
      <c r="A3457" t="s">
        <v>3273</v>
      </c>
      <c r="B3457">
        <v>21</v>
      </c>
      <c r="C3457" t="s">
        <v>3259</v>
      </c>
      <c r="D3457" t="s">
        <v>1047</v>
      </c>
    </row>
    <row r="3458" spans="1:4" hidden="1" x14ac:dyDescent="0.25">
      <c r="A3458" t="s">
        <v>3273</v>
      </c>
      <c r="B3458">
        <v>22</v>
      </c>
      <c r="C3458" t="s">
        <v>1395</v>
      </c>
      <c r="D3458" t="s">
        <v>1049</v>
      </c>
    </row>
    <row r="3459" spans="1:4" hidden="1" x14ac:dyDescent="0.25">
      <c r="A3459" t="s">
        <v>3273</v>
      </c>
      <c r="B3459">
        <v>23</v>
      </c>
      <c r="C3459" t="s">
        <v>1052</v>
      </c>
      <c r="D3459" t="s">
        <v>140</v>
      </c>
    </row>
    <row r="3460" spans="1:4" hidden="1" x14ac:dyDescent="0.25">
      <c r="A3460" t="s">
        <v>3273</v>
      </c>
      <c r="B3460">
        <v>24</v>
      </c>
      <c r="C3460" t="s">
        <v>1261</v>
      </c>
      <c r="D3460" t="s">
        <v>1260</v>
      </c>
    </row>
    <row r="3461" spans="1:4" hidden="1" x14ac:dyDescent="0.25">
      <c r="A3461" t="s">
        <v>3273</v>
      </c>
      <c r="B3461">
        <v>25</v>
      </c>
      <c r="C3461" t="s">
        <v>1265</v>
      </c>
      <c r="D3461" t="s">
        <v>1264</v>
      </c>
    </row>
    <row r="3462" spans="1:4" hidden="1" x14ac:dyDescent="0.25">
      <c r="A3462" t="s">
        <v>3273</v>
      </c>
      <c r="B3462">
        <v>26</v>
      </c>
      <c r="C3462" t="s">
        <v>1269</v>
      </c>
      <c r="D3462" t="s">
        <v>1491</v>
      </c>
    </row>
    <row r="3463" spans="1:4" hidden="1" x14ac:dyDescent="0.25">
      <c r="A3463" t="s">
        <v>3273</v>
      </c>
      <c r="B3463">
        <v>27</v>
      </c>
      <c r="C3463" t="s">
        <v>1353</v>
      </c>
      <c r="D3463" t="s">
        <v>1350</v>
      </c>
    </row>
    <row r="3464" spans="1:4" hidden="1" x14ac:dyDescent="0.25">
      <c r="A3464" t="s">
        <v>3273</v>
      </c>
      <c r="B3464">
        <v>28</v>
      </c>
      <c r="C3464" t="s">
        <v>1405</v>
      </c>
      <c r="D3464" t="s">
        <v>3223</v>
      </c>
    </row>
    <row r="3465" spans="1:4" hidden="1" x14ac:dyDescent="0.25">
      <c r="A3465" t="s">
        <v>3273</v>
      </c>
      <c r="B3465">
        <v>29</v>
      </c>
      <c r="C3465" t="s">
        <v>295</v>
      </c>
      <c r="D3465" t="s">
        <v>10</v>
      </c>
    </row>
    <row r="3466" spans="1:4" hidden="1" x14ac:dyDescent="0.25">
      <c r="A3466" t="s">
        <v>3258</v>
      </c>
      <c r="B3466">
        <v>1</v>
      </c>
      <c r="C3466" t="s">
        <v>2876</v>
      </c>
      <c r="D3466" t="s">
        <v>40</v>
      </c>
    </row>
    <row r="3467" spans="1:4" hidden="1" x14ac:dyDescent="0.25">
      <c r="A3467" t="s">
        <v>3258</v>
      </c>
      <c r="B3467">
        <v>2</v>
      </c>
      <c r="C3467" t="s">
        <v>2974</v>
      </c>
      <c r="D3467" t="s">
        <v>3272</v>
      </c>
    </row>
    <row r="3468" spans="1:4" hidden="1" x14ac:dyDescent="0.25">
      <c r="A3468" t="s">
        <v>3258</v>
      </c>
      <c r="B3468">
        <v>3</v>
      </c>
      <c r="C3468" t="s">
        <v>609</v>
      </c>
      <c r="D3468" t="s">
        <v>124</v>
      </c>
    </row>
    <row r="3469" spans="1:4" hidden="1" x14ac:dyDescent="0.25">
      <c r="A3469" t="s">
        <v>3258</v>
      </c>
      <c r="B3469">
        <v>4</v>
      </c>
      <c r="C3469" t="s">
        <v>2062</v>
      </c>
      <c r="D3469" t="s">
        <v>3271</v>
      </c>
    </row>
    <row r="3470" spans="1:4" hidden="1" x14ac:dyDescent="0.25">
      <c r="A3470" t="s">
        <v>3258</v>
      </c>
      <c r="B3470">
        <v>5</v>
      </c>
      <c r="C3470" t="s">
        <v>887</v>
      </c>
      <c r="D3470" t="s">
        <v>3270</v>
      </c>
    </row>
    <row r="3471" spans="1:4" hidden="1" x14ac:dyDescent="0.25">
      <c r="A3471" t="s">
        <v>3258</v>
      </c>
      <c r="B3471">
        <v>6</v>
      </c>
      <c r="C3471" t="s">
        <v>3269</v>
      </c>
      <c r="D3471" t="s">
        <v>3268</v>
      </c>
    </row>
    <row r="3472" spans="1:4" hidden="1" x14ac:dyDescent="0.25">
      <c r="A3472" t="s">
        <v>3258</v>
      </c>
      <c r="B3472">
        <v>7</v>
      </c>
      <c r="C3472" t="s">
        <v>3267</v>
      </c>
      <c r="D3472" t="s">
        <v>3266</v>
      </c>
    </row>
    <row r="3473" spans="1:4" hidden="1" x14ac:dyDescent="0.25">
      <c r="A3473" t="s">
        <v>3258</v>
      </c>
      <c r="B3473">
        <v>8</v>
      </c>
      <c r="C3473" t="s">
        <v>689</v>
      </c>
      <c r="D3473" t="s">
        <v>689</v>
      </c>
    </row>
    <row r="3474" spans="1:4" hidden="1" x14ac:dyDescent="0.25">
      <c r="A3474" t="s">
        <v>3258</v>
      </c>
      <c r="B3474">
        <v>9</v>
      </c>
      <c r="C3474" t="s">
        <v>3265</v>
      </c>
      <c r="D3474" t="s">
        <v>3264</v>
      </c>
    </row>
    <row r="3475" spans="1:4" hidden="1" x14ac:dyDescent="0.25">
      <c r="A3475" t="s">
        <v>3258</v>
      </c>
      <c r="B3475">
        <v>10</v>
      </c>
      <c r="C3475" t="s">
        <v>1556</v>
      </c>
      <c r="D3475" t="s">
        <v>3263</v>
      </c>
    </row>
    <row r="3476" spans="1:4" hidden="1" x14ac:dyDescent="0.25">
      <c r="A3476" t="s">
        <v>3258</v>
      </c>
      <c r="B3476">
        <v>11</v>
      </c>
      <c r="C3476" t="s">
        <v>1638</v>
      </c>
      <c r="D3476" t="s">
        <v>3262</v>
      </c>
    </row>
    <row r="3477" spans="1:4" hidden="1" x14ac:dyDescent="0.25">
      <c r="A3477" t="s">
        <v>3258</v>
      </c>
      <c r="B3477">
        <v>12</v>
      </c>
      <c r="C3477" t="s">
        <v>1269</v>
      </c>
      <c r="D3477" t="s">
        <v>46</v>
      </c>
    </row>
    <row r="3478" spans="1:4" hidden="1" x14ac:dyDescent="0.25">
      <c r="A3478" t="s">
        <v>3258</v>
      </c>
      <c r="B3478">
        <v>13</v>
      </c>
      <c r="C3478" t="s">
        <v>3261</v>
      </c>
      <c r="D3478" t="s">
        <v>3260</v>
      </c>
    </row>
    <row r="3479" spans="1:4" hidden="1" x14ac:dyDescent="0.25">
      <c r="A3479" t="s">
        <v>3258</v>
      </c>
      <c r="B3479">
        <v>14</v>
      </c>
      <c r="C3479" t="s">
        <v>2176</v>
      </c>
      <c r="D3479" t="s">
        <v>2016</v>
      </c>
    </row>
    <row r="3480" spans="1:4" hidden="1" x14ac:dyDescent="0.25">
      <c r="A3480" t="s">
        <v>3258</v>
      </c>
      <c r="B3480">
        <v>15</v>
      </c>
      <c r="C3480" t="s">
        <v>2250</v>
      </c>
      <c r="D3480" t="s">
        <v>2249</v>
      </c>
    </row>
    <row r="3481" spans="1:4" hidden="1" x14ac:dyDescent="0.25">
      <c r="A3481" t="s">
        <v>3258</v>
      </c>
      <c r="B3481">
        <v>16</v>
      </c>
      <c r="C3481" t="s">
        <v>483</v>
      </c>
      <c r="D3481" t="s">
        <v>2251</v>
      </c>
    </row>
    <row r="3482" spans="1:4" hidden="1" x14ac:dyDescent="0.25">
      <c r="A3482" t="s">
        <v>3258</v>
      </c>
      <c r="B3482">
        <v>17</v>
      </c>
      <c r="C3482" t="s">
        <v>481</v>
      </c>
      <c r="D3482" t="s">
        <v>480</v>
      </c>
    </row>
    <row r="3483" spans="1:4" hidden="1" x14ac:dyDescent="0.25">
      <c r="A3483" t="s">
        <v>3258</v>
      </c>
      <c r="B3483">
        <v>18</v>
      </c>
      <c r="C3483" t="s">
        <v>2028</v>
      </c>
      <c r="D3483" t="s">
        <v>478</v>
      </c>
    </row>
    <row r="3484" spans="1:4" hidden="1" x14ac:dyDescent="0.25">
      <c r="A3484" t="s">
        <v>3258</v>
      </c>
      <c r="B3484">
        <v>19</v>
      </c>
      <c r="C3484" t="s">
        <v>344</v>
      </c>
      <c r="D3484" t="s">
        <v>8</v>
      </c>
    </row>
    <row r="3485" spans="1:4" hidden="1" x14ac:dyDescent="0.25">
      <c r="A3485" t="s">
        <v>3258</v>
      </c>
      <c r="B3485">
        <v>20</v>
      </c>
      <c r="C3485" t="s">
        <v>1046</v>
      </c>
      <c r="D3485" t="s">
        <v>1045</v>
      </c>
    </row>
    <row r="3486" spans="1:4" hidden="1" x14ac:dyDescent="0.25">
      <c r="A3486" t="s">
        <v>3258</v>
      </c>
      <c r="B3486">
        <v>21</v>
      </c>
      <c r="C3486" t="s">
        <v>3259</v>
      </c>
      <c r="D3486" t="s">
        <v>1047</v>
      </c>
    </row>
    <row r="3487" spans="1:4" hidden="1" x14ac:dyDescent="0.25">
      <c r="A3487" t="s">
        <v>3258</v>
      </c>
      <c r="B3487">
        <v>22</v>
      </c>
      <c r="C3487" t="s">
        <v>1395</v>
      </c>
      <c r="D3487" t="s">
        <v>1049</v>
      </c>
    </row>
    <row r="3488" spans="1:4" hidden="1" x14ac:dyDescent="0.25">
      <c r="A3488" t="s">
        <v>3258</v>
      </c>
      <c r="B3488">
        <v>23</v>
      </c>
      <c r="C3488" t="s">
        <v>1052</v>
      </c>
      <c r="D3488" t="s">
        <v>140</v>
      </c>
    </row>
    <row r="3489" spans="1:4" hidden="1" x14ac:dyDescent="0.25">
      <c r="A3489" t="s">
        <v>3258</v>
      </c>
      <c r="B3489">
        <v>24</v>
      </c>
      <c r="C3489" t="s">
        <v>1261</v>
      </c>
      <c r="D3489" t="s">
        <v>1260</v>
      </c>
    </row>
    <row r="3490" spans="1:4" hidden="1" x14ac:dyDescent="0.25">
      <c r="A3490" t="s">
        <v>3258</v>
      </c>
      <c r="B3490">
        <v>25</v>
      </c>
      <c r="C3490" t="s">
        <v>1265</v>
      </c>
      <c r="D3490" t="s">
        <v>1264</v>
      </c>
    </row>
    <row r="3491" spans="1:4" hidden="1" x14ac:dyDescent="0.25">
      <c r="A3491" t="s">
        <v>3258</v>
      </c>
      <c r="B3491">
        <v>26</v>
      </c>
      <c r="C3491" t="s">
        <v>1269</v>
      </c>
      <c r="D3491" t="s">
        <v>1491</v>
      </c>
    </row>
    <row r="3492" spans="1:4" hidden="1" x14ac:dyDescent="0.25">
      <c r="A3492" t="s">
        <v>3258</v>
      </c>
      <c r="B3492">
        <v>27</v>
      </c>
      <c r="C3492" t="s">
        <v>1353</v>
      </c>
      <c r="D3492" t="s">
        <v>1350</v>
      </c>
    </row>
    <row r="3493" spans="1:4" hidden="1" x14ac:dyDescent="0.25">
      <c r="A3493" t="s">
        <v>3258</v>
      </c>
      <c r="B3493">
        <v>28</v>
      </c>
      <c r="C3493" t="s">
        <v>1405</v>
      </c>
      <c r="D3493" t="s">
        <v>3223</v>
      </c>
    </row>
    <row r="3494" spans="1:4" hidden="1" x14ac:dyDescent="0.25">
      <c r="A3494" t="s">
        <v>3258</v>
      </c>
      <c r="B3494">
        <v>29</v>
      </c>
      <c r="C3494" t="s">
        <v>295</v>
      </c>
      <c r="D3494" t="s">
        <v>10</v>
      </c>
    </row>
    <row r="3495" spans="1:4" hidden="1" x14ac:dyDescent="0.25">
      <c r="A3495" t="s">
        <v>3251</v>
      </c>
      <c r="B3495">
        <v>1</v>
      </c>
      <c r="C3495" t="s">
        <v>3257</v>
      </c>
      <c r="D3495" t="s">
        <v>59</v>
      </c>
    </row>
    <row r="3496" spans="1:4" hidden="1" x14ac:dyDescent="0.25">
      <c r="A3496" t="s">
        <v>3251</v>
      </c>
      <c r="B3496">
        <v>2</v>
      </c>
      <c r="C3496" t="s">
        <v>914</v>
      </c>
      <c r="D3496" t="s">
        <v>3256</v>
      </c>
    </row>
    <row r="3497" spans="1:4" hidden="1" x14ac:dyDescent="0.25">
      <c r="A3497" t="s">
        <v>3251</v>
      </c>
      <c r="B3497">
        <v>3</v>
      </c>
      <c r="C3497" t="s">
        <v>2255</v>
      </c>
      <c r="D3497" t="s">
        <v>3255</v>
      </c>
    </row>
    <row r="3498" spans="1:4" hidden="1" x14ac:dyDescent="0.25">
      <c r="A3498" t="s">
        <v>3251</v>
      </c>
      <c r="B3498">
        <v>4</v>
      </c>
      <c r="C3498" t="s">
        <v>2256</v>
      </c>
      <c r="D3498" t="s">
        <v>1581</v>
      </c>
    </row>
    <row r="3499" spans="1:4" hidden="1" x14ac:dyDescent="0.25">
      <c r="A3499" t="s">
        <v>3251</v>
      </c>
      <c r="B3499">
        <v>5</v>
      </c>
      <c r="C3499" t="s">
        <v>672</v>
      </c>
      <c r="D3499" t="s">
        <v>671</v>
      </c>
    </row>
    <row r="3500" spans="1:4" hidden="1" x14ac:dyDescent="0.25">
      <c r="A3500" t="s">
        <v>3251</v>
      </c>
      <c r="B3500">
        <v>6</v>
      </c>
      <c r="C3500" t="s">
        <v>1179</v>
      </c>
      <c r="D3500" t="s">
        <v>2851</v>
      </c>
    </row>
    <row r="3501" spans="1:4" hidden="1" x14ac:dyDescent="0.25">
      <c r="A3501" t="s">
        <v>3251</v>
      </c>
      <c r="B3501">
        <v>7</v>
      </c>
      <c r="C3501" t="s">
        <v>1788</v>
      </c>
      <c r="D3501" t="s">
        <v>17</v>
      </c>
    </row>
    <row r="3502" spans="1:4" hidden="1" x14ac:dyDescent="0.25">
      <c r="A3502" t="s">
        <v>3251</v>
      </c>
      <c r="B3502">
        <v>8</v>
      </c>
      <c r="C3502" t="s">
        <v>2811</v>
      </c>
      <c r="D3502" t="s">
        <v>2794</v>
      </c>
    </row>
    <row r="3503" spans="1:4" hidden="1" x14ac:dyDescent="0.25">
      <c r="A3503" t="s">
        <v>3251</v>
      </c>
      <c r="B3503">
        <v>9</v>
      </c>
      <c r="C3503" t="s">
        <v>1227</v>
      </c>
      <c r="D3503" t="s">
        <v>2215</v>
      </c>
    </row>
    <row r="3504" spans="1:4" hidden="1" x14ac:dyDescent="0.25">
      <c r="A3504" t="s">
        <v>3251</v>
      </c>
      <c r="B3504">
        <v>10</v>
      </c>
      <c r="C3504" t="s">
        <v>2258</v>
      </c>
      <c r="D3504" t="s">
        <v>3254</v>
      </c>
    </row>
    <row r="3505" spans="1:4" hidden="1" x14ac:dyDescent="0.25">
      <c r="A3505" t="s">
        <v>3251</v>
      </c>
      <c r="B3505">
        <v>11</v>
      </c>
      <c r="C3505" t="s">
        <v>2259</v>
      </c>
      <c r="D3505" t="s">
        <v>2854</v>
      </c>
    </row>
    <row r="3506" spans="1:4" hidden="1" x14ac:dyDescent="0.25">
      <c r="A3506" t="s">
        <v>3251</v>
      </c>
      <c r="B3506">
        <v>12</v>
      </c>
      <c r="C3506" t="s">
        <v>2594</v>
      </c>
      <c r="D3506" t="s">
        <v>3253</v>
      </c>
    </row>
    <row r="3507" spans="1:4" hidden="1" x14ac:dyDescent="0.25">
      <c r="A3507" t="s">
        <v>3251</v>
      </c>
      <c r="B3507">
        <v>13</v>
      </c>
      <c r="C3507" t="s">
        <v>2260</v>
      </c>
      <c r="D3507" t="s">
        <v>685</v>
      </c>
    </row>
    <row r="3508" spans="1:4" hidden="1" x14ac:dyDescent="0.25">
      <c r="A3508" t="s">
        <v>3251</v>
      </c>
      <c r="B3508">
        <v>14</v>
      </c>
      <c r="C3508" t="s">
        <v>2261</v>
      </c>
      <c r="D3508" t="s">
        <v>2221</v>
      </c>
    </row>
    <row r="3509" spans="1:4" hidden="1" x14ac:dyDescent="0.25">
      <c r="A3509" t="s">
        <v>3251</v>
      </c>
      <c r="B3509">
        <v>15</v>
      </c>
      <c r="C3509" t="s">
        <v>1583</v>
      </c>
      <c r="D3509" t="s">
        <v>66</v>
      </c>
    </row>
    <row r="3510" spans="1:4" hidden="1" x14ac:dyDescent="0.25">
      <c r="A3510" t="s">
        <v>3251</v>
      </c>
      <c r="B3510">
        <v>16</v>
      </c>
      <c r="C3510" t="s">
        <v>2262</v>
      </c>
      <c r="D3510" t="s">
        <v>3252</v>
      </c>
    </row>
    <row r="3511" spans="1:4" hidden="1" x14ac:dyDescent="0.25">
      <c r="A3511" t="s">
        <v>3251</v>
      </c>
      <c r="B3511">
        <v>17</v>
      </c>
      <c r="C3511" t="s">
        <v>1996</v>
      </c>
      <c r="D3511" t="s">
        <v>690</v>
      </c>
    </row>
    <row r="3512" spans="1:4" hidden="1" x14ac:dyDescent="0.25">
      <c r="A3512" t="s">
        <v>3251</v>
      </c>
      <c r="B3512">
        <v>18</v>
      </c>
      <c r="C3512" t="s">
        <v>1046</v>
      </c>
      <c r="D3512" t="s">
        <v>935</v>
      </c>
    </row>
    <row r="3513" spans="1:4" hidden="1" x14ac:dyDescent="0.25">
      <c r="A3513" t="s">
        <v>3251</v>
      </c>
      <c r="B3513">
        <v>19</v>
      </c>
      <c r="C3513" t="s">
        <v>344</v>
      </c>
      <c r="D3513" t="s">
        <v>8</v>
      </c>
    </row>
    <row r="3514" spans="1:4" hidden="1" x14ac:dyDescent="0.25">
      <c r="A3514" t="s">
        <v>3244</v>
      </c>
      <c r="B3514">
        <v>1</v>
      </c>
      <c r="C3514" t="s">
        <v>344</v>
      </c>
      <c r="D3514" t="s">
        <v>8</v>
      </c>
    </row>
    <row r="3515" spans="1:4" hidden="1" x14ac:dyDescent="0.25">
      <c r="A3515" t="s">
        <v>3244</v>
      </c>
      <c r="B3515">
        <v>2</v>
      </c>
      <c r="C3515" t="s">
        <v>2364</v>
      </c>
      <c r="D3515" t="s">
        <v>3224</v>
      </c>
    </row>
    <row r="3516" spans="1:4" hidden="1" x14ac:dyDescent="0.25">
      <c r="A3516" t="s">
        <v>3244</v>
      </c>
      <c r="B3516">
        <v>3</v>
      </c>
      <c r="C3516" t="s">
        <v>2360</v>
      </c>
      <c r="D3516" t="s">
        <v>3250</v>
      </c>
    </row>
    <row r="3517" spans="1:4" hidden="1" x14ac:dyDescent="0.25">
      <c r="A3517" t="s">
        <v>3244</v>
      </c>
      <c r="B3517">
        <v>4</v>
      </c>
      <c r="C3517" t="s">
        <v>1506</v>
      </c>
      <c r="D3517" t="s">
        <v>1506</v>
      </c>
    </row>
    <row r="3518" spans="1:4" hidden="1" x14ac:dyDescent="0.25">
      <c r="A3518" t="s">
        <v>3244</v>
      </c>
      <c r="B3518">
        <v>5</v>
      </c>
      <c r="C3518" t="s">
        <v>2468</v>
      </c>
      <c r="D3518" t="s">
        <v>2355</v>
      </c>
    </row>
    <row r="3519" spans="1:4" hidden="1" x14ac:dyDescent="0.25">
      <c r="A3519" t="s">
        <v>3244</v>
      </c>
      <c r="B3519">
        <v>6</v>
      </c>
      <c r="C3519" t="s">
        <v>3226</v>
      </c>
      <c r="D3519" t="s">
        <v>98</v>
      </c>
    </row>
    <row r="3520" spans="1:4" hidden="1" x14ac:dyDescent="0.25">
      <c r="A3520" t="s">
        <v>3244</v>
      </c>
      <c r="B3520">
        <v>7</v>
      </c>
      <c r="C3520" t="s">
        <v>2465</v>
      </c>
      <c r="D3520" t="s">
        <v>3227</v>
      </c>
    </row>
    <row r="3521" spans="1:4" hidden="1" x14ac:dyDescent="0.25">
      <c r="A3521" t="s">
        <v>3244</v>
      </c>
      <c r="B3521">
        <v>8</v>
      </c>
      <c r="C3521" t="s">
        <v>2351</v>
      </c>
      <c r="D3521" t="s">
        <v>3228</v>
      </c>
    </row>
    <row r="3522" spans="1:4" hidden="1" x14ac:dyDescent="0.25">
      <c r="A3522" t="s">
        <v>3244</v>
      </c>
      <c r="B3522">
        <v>9</v>
      </c>
      <c r="C3522" t="s">
        <v>2347</v>
      </c>
      <c r="D3522" t="s">
        <v>2346</v>
      </c>
    </row>
    <row r="3523" spans="1:4" hidden="1" x14ac:dyDescent="0.25">
      <c r="A3523" t="s">
        <v>3244</v>
      </c>
      <c r="B3523">
        <v>10</v>
      </c>
      <c r="C3523" t="s">
        <v>2818</v>
      </c>
      <c r="D3523" t="s">
        <v>2463</v>
      </c>
    </row>
    <row r="3524" spans="1:4" hidden="1" x14ac:dyDescent="0.25">
      <c r="A3524" t="s">
        <v>3244</v>
      </c>
      <c r="B3524">
        <v>11</v>
      </c>
      <c r="C3524" t="s">
        <v>2343</v>
      </c>
      <c r="D3524" t="s">
        <v>2342</v>
      </c>
    </row>
    <row r="3525" spans="1:4" hidden="1" x14ac:dyDescent="0.25">
      <c r="A3525" t="s">
        <v>3244</v>
      </c>
      <c r="B3525">
        <v>12</v>
      </c>
      <c r="C3525" t="s">
        <v>646</v>
      </c>
      <c r="D3525" t="s">
        <v>3229</v>
      </c>
    </row>
    <row r="3526" spans="1:4" hidden="1" x14ac:dyDescent="0.25">
      <c r="A3526" t="s">
        <v>3244</v>
      </c>
      <c r="B3526">
        <v>13</v>
      </c>
      <c r="C3526" t="s">
        <v>3231</v>
      </c>
      <c r="D3526" t="s">
        <v>3243</v>
      </c>
    </row>
    <row r="3527" spans="1:4" hidden="1" x14ac:dyDescent="0.25">
      <c r="A3527" t="s">
        <v>3244</v>
      </c>
      <c r="B3527">
        <v>14</v>
      </c>
      <c r="C3527" t="s">
        <v>1948</v>
      </c>
      <c r="D3527" t="s">
        <v>3095</v>
      </c>
    </row>
    <row r="3528" spans="1:4" hidden="1" x14ac:dyDescent="0.25">
      <c r="A3528" t="s">
        <v>3244</v>
      </c>
      <c r="B3528">
        <v>15</v>
      </c>
      <c r="C3528" t="s">
        <v>1193</v>
      </c>
      <c r="D3528" t="s">
        <v>3232</v>
      </c>
    </row>
    <row r="3529" spans="1:4" hidden="1" x14ac:dyDescent="0.25">
      <c r="A3529" t="s">
        <v>3244</v>
      </c>
      <c r="B3529">
        <v>16</v>
      </c>
      <c r="C3529" t="s">
        <v>3233</v>
      </c>
      <c r="D3529" t="s">
        <v>3093</v>
      </c>
    </row>
    <row r="3530" spans="1:4" hidden="1" x14ac:dyDescent="0.25">
      <c r="A3530" t="s">
        <v>3244</v>
      </c>
      <c r="B3530">
        <v>17</v>
      </c>
      <c r="C3530" t="s">
        <v>784</v>
      </c>
      <c r="D3530" t="s">
        <v>3234</v>
      </c>
    </row>
    <row r="3531" spans="1:4" hidden="1" x14ac:dyDescent="0.25">
      <c r="A3531" t="s">
        <v>3244</v>
      </c>
      <c r="B3531">
        <v>18</v>
      </c>
      <c r="C3531" t="s">
        <v>3249</v>
      </c>
      <c r="D3531" t="s">
        <v>3235</v>
      </c>
    </row>
    <row r="3532" spans="1:4" hidden="1" x14ac:dyDescent="0.25">
      <c r="A3532" t="s">
        <v>3244</v>
      </c>
      <c r="B3532">
        <v>19</v>
      </c>
      <c r="C3532" t="s">
        <v>3248</v>
      </c>
      <c r="D3532" t="s">
        <v>3247</v>
      </c>
    </row>
    <row r="3533" spans="1:4" hidden="1" x14ac:dyDescent="0.25">
      <c r="A3533" t="s">
        <v>3244</v>
      </c>
      <c r="B3533">
        <v>20</v>
      </c>
      <c r="C3533" t="s">
        <v>3246</v>
      </c>
      <c r="D3533" t="s">
        <v>3245</v>
      </c>
    </row>
    <row r="3534" spans="1:4" hidden="1" x14ac:dyDescent="0.25">
      <c r="A3534" t="s">
        <v>3244</v>
      </c>
      <c r="B3534">
        <v>21</v>
      </c>
      <c r="C3534" t="s">
        <v>3242</v>
      </c>
      <c r="D3534" t="s">
        <v>38</v>
      </c>
    </row>
    <row r="3535" spans="1:4" hidden="1" x14ac:dyDescent="0.25">
      <c r="A3535" t="s">
        <v>3244</v>
      </c>
      <c r="B3535">
        <v>22</v>
      </c>
      <c r="C3535" t="s">
        <v>1250</v>
      </c>
      <c r="D3535" t="s">
        <v>60</v>
      </c>
    </row>
    <row r="3536" spans="1:4" hidden="1" x14ac:dyDescent="0.25">
      <c r="A3536" t="s">
        <v>3241</v>
      </c>
      <c r="B3536">
        <v>1</v>
      </c>
      <c r="C3536" t="s">
        <v>428</v>
      </c>
      <c r="D3536" t="s">
        <v>19</v>
      </c>
    </row>
    <row r="3537" spans="1:4" hidden="1" x14ac:dyDescent="0.25">
      <c r="A3537" t="s">
        <v>3241</v>
      </c>
      <c r="B3537">
        <v>2</v>
      </c>
      <c r="C3537" t="s">
        <v>2823</v>
      </c>
      <c r="D3537" t="s">
        <v>2822</v>
      </c>
    </row>
    <row r="3538" spans="1:4" hidden="1" x14ac:dyDescent="0.25">
      <c r="A3538" t="s">
        <v>3241</v>
      </c>
      <c r="B3538">
        <v>3</v>
      </c>
      <c r="C3538" t="s">
        <v>2858</v>
      </c>
      <c r="D3538" t="s">
        <v>2820</v>
      </c>
    </row>
    <row r="3539" spans="1:4" hidden="1" x14ac:dyDescent="0.25">
      <c r="A3539" t="s">
        <v>3241</v>
      </c>
      <c r="B3539">
        <v>4</v>
      </c>
      <c r="C3539" t="s">
        <v>2819</v>
      </c>
      <c r="D3539" t="s">
        <v>2342</v>
      </c>
    </row>
    <row r="3540" spans="1:4" hidden="1" x14ac:dyDescent="0.25">
      <c r="A3540" t="s">
        <v>3241</v>
      </c>
      <c r="B3540">
        <v>5</v>
      </c>
      <c r="C3540" t="s">
        <v>646</v>
      </c>
      <c r="D3540" t="s">
        <v>3229</v>
      </c>
    </row>
    <row r="3541" spans="1:4" hidden="1" x14ac:dyDescent="0.25">
      <c r="A3541" t="s">
        <v>3241</v>
      </c>
      <c r="B3541">
        <v>6</v>
      </c>
      <c r="C3541" t="s">
        <v>3231</v>
      </c>
      <c r="D3541" t="s">
        <v>3243</v>
      </c>
    </row>
    <row r="3542" spans="1:4" hidden="1" x14ac:dyDescent="0.25">
      <c r="A3542" t="s">
        <v>3241</v>
      </c>
      <c r="B3542">
        <v>7</v>
      </c>
      <c r="C3542" t="s">
        <v>1948</v>
      </c>
      <c r="D3542" t="s">
        <v>3095</v>
      </c>
    </row>
    <row r="3543" spans="1:4" hidden="1" x14ac:dyDescent="0.25">
      <c r="A3543" t="s">
        <v>3241</v>
      </c>
      <c r="B3543">
        <v>8</v>
      </c>
      <c r="C3543" t="s">
        <v>1193</v>
      </c>
      <c r="D3543" t="s">
        <v>3232</v>
      </c>
    </row>
    <row r="3544" spans="1:4" hidden="1" x14ac:dyDescent="0.25">
      <c r="A3544" t="s">
        <v>3241</v>
      </c>
      <c r="B3544">
        <v>9</v>
      </c>
      <c r="C3544" t="s">
        <v>3233</v>
      </c>
      <c r="D3544" t="s">
        <v>3093</v>
      </c>
    </row>
    <row r="3545" spans="1:4" hidden="1" x14ac:dyDescent="0.25">
      <c r="A3545" t="s">
        <v>3241</v>
      </c>
      <c r="B3545">
        <v>10</v>
      </c>
      <c r="C3545" t="s">
        <v>784</v>
      </c>
      <c r="D3545" t="s">
        <v>3234</v>
      </c>
    </row>
    <row r="3546" spans="1:4" hidden="1" x14ac:dyDescent="0.25">
      <c r="A3546" t="s">
        <v>3241</v>
      </c>
      <c r="B3546">
        <v>11</v>
      </c>
      <c r="C3546" t="s">
        <v>3236</v>
      </c>
      <c r="D3546" t="s">
        <v>3235</v>
      </c>
    </row>
    <row r="3547" spans="1:4" hidden="1" x14ac:dyDescent="0.25">
      <c r="A3547" t="s">
        <v>3241</v>
      </c>
      <c r="B3547">
        <v>12</v>
      </c>
      <c r="C3547" t="s">
        <v>1389</v>
      </c>
      <c r="D3547" t="s">
        <v>3237</v>
      </c>
    </row>
    <row r="3548" spans="1:4" hidden="1" x14ac:dyDescent="0.25">
      <c r="A3548" t="s">
        <v>3241</v>
      </c>
      <c r="B3548">
        <v>13</v>
      </c>
      <c r="C3548" t="s">
        <v>3239</v>
      </c>
      <c r="D3548" t="s">
        <v>3238</v>
      </c>
    </row>
    <row r="3549" spans="1:4" hidden="1" x14ac:dyDescent="0.25">
      <c r="A3549" t="s">
        <v>3241</v>
      </c>
      <c r="B3549">
        <v>14</v>
      </c>
      <c r="C3549" t="s">
        <v>3242</v>
      </c>
      <c r="D3549" t="s">
        <v>38</v>
      </c>
    </row>
    <row r="3550" spans="1:4" hidden="1" x14ac:dyDescent="0.25">
      <c r="A3550" t="s">
        <v>3241</v>
      </c>
      <c r="B3550">
        <v>15</v>
      </c>
      <c r="C3550" t="s">
        <v>1250</v>
      </c>
      <c r="D3550" t="s">
        <v>60</v>
      </c>
    </row>
    <row r="3551" spans="1:4" hidden="1" x14ac:dyDescent="0.25">
      <c r="A3551" t="s">
        <v>3222</v>
      </c>
      <c r="B3551">
        <v>1</v>
      </c>
      <c r="C3551" t="s">
        <v>1250</v>
      </c>
      <c r="D3551" t="s">
        <v>60</v>
      </c>
    </row>
    <row r="3552" spans="1:4" hidden="1" x14ac:dyDescent="0.25">
      <c r="A3552" t="s">
        <v>3222</v>
      </c>
      <c r="B3552">
        <v>2</v>
      </c>
      <c r="C3552" t="s">
        <v>3240</v>
      </c>
      <c r="D3552" t="s">
        <v>38</v>
      </c>
    </row>
    <row r="3553" spans="1:4" hidden="1" x14ac:dyDescent="0.25">
      <c r="A3553" t="s">
        <v>3222</v>
      </c>
      <c r="B3553">
        <v>3</v>
      </c>
      <c r="C3553" t="s">
        <v>3239</v>
      </c>
      <c r="D3553" t="s">
        <v>3238</v>
      </c>
    </row>
    <row r="3554" spans="1:4" hidden="1" x14ac:dyDescent="0.25">
      <c r="A3554" t="s">
        <v>3222</v>
      </c>
      <c r="B3554">
        <v>4</v>
      </c>
      <c r="C3554" t="s">
        <v>1389</v>
      </c>
      <c r="D3554" t="s">
        <v>3237</v>
      </c>
    </row>
    <row r="3555" spans="1:4" hidden="1" x14ac:dyDescent="0.25">
      <c r="A3555" t="s">
        <v>3222</v>
      </c>
      <c r="B3555">
        <v>5</v>
      </c>
      <c r="C3555" t="s">
        <v>3236</v>
      </c>
      <c r="D3555" t="s">
        <v>3235</v>
      </c>
    </row>
    <row r="3556" spans="1:4" hidden="1" x14ac:dyDescent="0.25">
      <c r="A3556" t="s">
        <v>3222</v>
      </c>
      <c r="B3556">
        <v>6</v>
      </c>
      <c r="C3556" t="s">
        <v>784</v>
      </c>
      <c r="D3556" t="s">
        <v>3234</v>
      </c>
    </row>
    <row r="3557" spans="1:4" hidden="1" x14ac:dyDescent="0.25">
      <c r="A3557" t="s">
        <v>3222</v>
      </c>
      <c r="B3557">
        <v>7</v>
      </c>
      <c r="C3557" t="s">
        <v>3233</v>
      </c>
      <c r="D3557" t="s">
        <v>3093</v>
      </c>
    </row>
    <row r="3558" spans="1:4" hidden="1" x14ac:dyDescent="0.25">
      <c r="A3558" t="s">
        <v>3222</v>
      </c>
      <c r="B3558">
        <v>8</v>
      </c>
      <c r="C3558" t="s">
        <v>1193</v>
      </c>
      <c r="D3558" t="s">
        <v>3232</v>
      </c>
    </row>
    <row r="3559" spans="1:4" hidden="1" x14ac:dyDescent="0.25">
      <c r="A3559" t="s">
        <v>3222</v>
      </c>
      <c r="B3559">
        <v>9</v>
      </c>
      <c r="C3559" t="s">
        <v>1948</v>
      </c>
      <c r="D3559" t="s">
        <v>3095</v>
      </c>
    </row>
    <row r="3560" spans="1:4" hidden="1" x14ac:dyDescent="0.25">
      <c r="A3560" t="s">
        <v>3222</v>
      </c>
      <c r="B3560">
        <v>10</v>
      </c>
      <c r="C3560" t="s">
        <v>3231</v>
      </c>
      <c r="D3560" t="s">
        <v>3230</v>
      </c>
    </row>
    <row r="3561" spans="1:4" hidden="1" x14ac:dyDescent="0.25">
      <c r="A3561" t="s">
        <v>3222</v>
      </c>
      <c r="B3561">
        <v>11</v>
      </c>
      <c r="C3561" t="s">
        <v>646</v>
      </c>
      <c r="D3561" t="s">
        <v>3229</v>
      </c>
    </row>
    <row r="3562" spans="1:4" hidden="1" x14ac:dyDescent="0.25">
      <c r="A3562" t="s">
        <v>3222</v>
      </c>
      <c r="B3562">
        <v>12</v>
      </c>
      <c r="C3562" t="s">
        <v>2819</v>
      </c>
      <c r="D3562" t="s">
        <v>2342</v>
      </c>
    </row>
    <row r="3563" spans="1:4" hidden="1" x14ac:dyDescent="0.25">
      <c r="A3563" t="s">
        <v>3222</v>
      </c>
      <c r="B3563">
        <v>13</v>
      </c>
      <c r="C3563" t="s">
        <v>2818</v>
      </c>
      <c r="D3563" t="s">
        <v>2463</v>
      </c>
    </row>
    <row r="3564" spans="1:4" hidden="1" x14ac:dyDescent="0.25">
      <c r="A3564" t="s">
        <v>3222</v>
      </c>
      <c r="B3564">
        <v>14</v>
      </c>
      <c r="C3564" t="s">
        <v>2347</v>
      </c>
      <c r="D3564" t="s">
        <v>2346</v>
      </c>
    </row>
    <row r="3565" spans="1:4" hidden="1" x14ac:dyDescent="0.25">
      <c r="A3565" t="s">
        <v>3222</v>
      </c>
      <c r="B3565">
        <v>15</v>
      </c>
      <c r="C3565" t="s">
        <v>3157</v>
      </c>
      <c r="D3565" t="s">
        <v>3228</v>
      </c>
    </row>
    <row r="3566" spans="1:4" hidden="1" x14ac:dyDescent="0.25">
      <c r="A3566" t="s">
        <v>3222</v>
      </c>
      <c r="B3566">
        <v>16</v>
      </c>
      <c r="C3566" t="s">
        <v>2351</v>
      </c>
      <c r="D3566" t="s">
        <v>3227</v>
      </c>
    </row>
    <row r="3567" spans="1:4" hidden="1" x14ac:dyDescent="0.25">
      <c r="A3567" t="s">
        <v>3222</v>
      </c>
      <c r="B3567">
        <v>17</v>
      </c>
      <c r="C3567" t="s">
        <v>3226</v>
      </c>
      <c r="D3567" t="s">
        <v>98</v>
      </c>
    </row>
    <row r="3568" spans="1:4" hidden="1" x14ac:dyDescent="0.25">
      <c r="A3568" t="s">
        <v>3222</v>
      </c>
      <c r="B3568">
        <v>18</v>
      </c>
      <c r="C3568" t="s">
        <v>2468</v>
      </c>
      <c r="D3568" t="s">
        <v>2355</v>
      </c>
    </row>
    <row r="3569" spans="1:4" hidden="1" x14ac:dyDescent="0.25">
      <c r="A3569" t="s">
        <v>3222</v>
      </c>
      <c r="B3569">
        <v>19</v>
      </c>
      <c r="C3569" t="s">
        <v>1506</v>
      </c>
      <c r="D3569" t="s">
        <v>1506</v>
      </c>
    </row>
    <row r="3570" spans="1:4" hidden="1" x14ac:dyDescent="0.25">
      <c r="A3570" t="s">
        <v>3222</v>
      </c>
      <c r="B3570">
        <v>20</v>
      </c>
      <c r="C3570" t="s">
        <v>2360</v>
      </c>
      <c r="D3570" t="s">
        <v>3225</v>
      </c>
    </row>
    <row r="3571" spans="1:4" hidden="1" x14ac:dyDescent="0.25">
      <c r="A3571" t="s">
        <v>3222</v>
      </c>
      <c r="B3571">
        <v>21</v>
      </c>
      <c r="C3571" t="s">
        <v>2364</v>
      </c>
      <c r="D3571" t="s">
        <v>3224</v>
      </c>
    </row>
    <row r="3572" spans="1:4" hidden="1" x14ac:dyDescent="0.25">
      <c r="A3572" t="s">
        <v>3222</v>
      </c>
      <c r="B3572">
        <v>22</v>
      </c>
      <c r="C3572" t="s">
        <v>344</v>
      </c>
      <c r="D3572" t="s">
        <v>8</v>
      </c>
    </row>
    <row r="3573" spans="1:4" hidden="1" x14ac:dyDescent="0.25">
      <c r="A3573" t="s">
        <v>3222</v>
      </c>
      <c r="B3573">
        <v>23</v>
      </c>
      <c r="C3573" t="s">
        <v>1046</v>
      </c>
      <c r="D3573" t="s">
        <v>1045</v>
      </c>
    </row>
    <row r="3574" spans="1:4" hidden="1" x14ac:dyDescent="0.25">
      <c r="A3574" t="s">
        <v>3222</v>
      </c>
      <c r="B3574">
        <v>24</v>
      </c>
      <c r="C3574" t="s">
        <v>2228</v>
      </c>
      <c r="D3574" t="s">
        <v>1025</v>
      </c>
    </row>
    <row r="3575" spans="1:4" hidden="1" x14ac:dyDescent="0.25">
      <c r="A3575" t="s">
        <v>3222</v>
      </c>
      <c r="B3575">
        <v>25</v>
      </c>
      <c r="C3575" t="s">
        <v>1395</v>
      </c>
      <c r="D3575" t="s">
        <v>1049</v>
      </c>
    </row>
    <row r="3576" spans="1:4" hidden="1" x14ac:dyDescent="0.25">
      <c r="A3576" t="s">
        <v>3222</v>
      </c>
      <c r="B3576">
        <v>26</v>
      </c>
      <c r="C3576" t="s">
        <v>1052</v>
      </c>
      <c r="D3576" t="s">
        <v>140</v>
      </c>
    </row>
    <row r="3577" spans="1:4" hidden="1" x14ac:dyDescent="0.25">
      <c r="A3577" t="s">
        <v>3222</v>
      </c>
      <c r="B3577">
        <v>27</v>
      </c>
      <c r="C3577" t="s">
        <v>1261</v>
      </c>
      <c r="D3577" t="s">
        <v>1260</v>
      </c>
    </row>
    <row r="3578" spans="1:4" hidden="1" x14ac:dyDescent="0.25">
      <c r="A3578" t="s">
        <v>3222</v>
      </c>
      <c r="B3578">
        <v>28</v>
      </c>
      <c r="C3578" t="s">
        <v>1522</v>
      </c>
      <c r="D3578" t="s">
        <v>1399</v>
      </c>
    </row>
    <row r="3579" spans="1:4" hidden="1" x14ac:dyDescent="0.25">
      <c r="A3579" t="s">
        <v>3222</v>
      </c>
      <c r="B3579">
        <v>29</v>
      </c>
      <c r="C3579" t="s">
        <v>1265</v>
      </c>
      <c r="D3579" t="s">
        <v>1264</v>
      </c>
    </row>
    <row r="3580" spans="1:4" hidden="1" x14ac:dyDescent="0.25">
      <c r="A3580" t="s">
        <v>3222</v>
      </c>
      <c r="B3580">
        <v>30</v>
      </c>
      <c r="C3580" t="s">
        <v>1269</v>
      </c>
      <c r="D3580" t="s">
        <v>1524</v>
      </c>
    </row>
    <row r="3581" spans="1:4" hidden="1" x14ac:dyDescent="0.25">
      <c r="A3581" t="s">
        <v>3222</v>
      </c>
      <c r="B3581">
        <v>31</v>
      </c>
      <c r="C3581" t="s">
        <v>1353</v>
      </c>
      <c r="D3581" t="s">
        <v>1350</v>
      </c>
    </row>
    <row r="3582" spans="1:4" hidden="1" x14ac:dyDescent="0.25">
      <c r="A3582" t="s">
        <v>3222</v>
      </c>
      <c r="B3582">
        <v>32</v>
      </c>
      <c r="C3582" t="s">
        <v>1405</v>
      </c>
      <c r="D3582" t="s">
        <v>3223</v>
      </c>
    </row>
    <row r="3583" spans="1:4" hidden="1" x14ac:dyDescent="0.25">
      <c r="A3583" t="s">
        <v>3222</v>
      </c>
      <c r="B3583">
        <v>33</v>
      </c>
      <c r="C3583" t="s">
        <v>295</v>
      </c>
      <c r="D3583" t="s">
        <v>10</v>
      </c>
    </row>
    <row r="3584" spans="1:4" hidden="1" x14ac:dyDescent="0.25">
      <c r="A3584" t="s">
        <v>3221</v>
      </c>
      <c r="B3584">
        <v>1</v>
      </c>
      <c r="C3584" t="s">
        <v>344</v>
      </c>
      <c r="D3584" t="s">
        <v>8</v>
      </c>
    </row>
    <row r="3585" spans="1:4" hidden="1" x14ac:dyDescent="0.25">
      <c r="A3585" t="s">
        <v>3221</v>
      </c>
      <c r="B3585">
        <v>2</v>
      </c>
      <c r="C3585" t="s">
        <v>1384</v>
      </c>
      <c r="D3585" t="s">
        <v>17</v>
      </c>
    </row>
    <row r="3586" spans="1:4" hidden="1" x14ac:dyDescent="0.25">
      <c r="A3586" t="s">
        <v>3212</v>
      </c>
      <c r="B3586">
        <v>1</v>
      </c>
      <c r="C3586" t="s">
        <v>3220</v>
      </c>
      <c r="D3586" t="s">
        <v>10</v>
      </c>
    </row>
    <row r="3587" spans="1:4" hidden="1" x14ac:dyDescent="0.25">
      <c r="A3587" t="s">
        <v>3212</v>
      </c>
      <c r="B3587">
        <v>2</v>
      </c>
      <c r="C3587" t="s">
        <v>3219</v>
      </c>
      <c r="D3587" t="s">
        <v>1271</v>
      </c>
    </row>
    <row r="3588" spans="1:4" hidden="1" x14ac:dyDescent="0.25">
      <c r="A3588" t="s">
        <v>3212</v>
      </c>
      <c r="B3588">
        <v>3</v>
      </c>
      <c r="C3588" t="s">
        <v>601</v>
      </c>
      <c r="D3588" t="s">
        <v>1350</v>
      </c>
    </row>
    <row r="3589" spans="1:4" hidden="1" x14ac:dyDescent="0.25">
      <c r="A3589" t="s">
        <v>3212</v>
      </c>
      <c r="B3589">
        <v>4</v>
      </c>
      <c r="C3589" t="s">
        <v>3218</v>
      </c>
      <c r="D3589" t="s">
        <v>3217</v>
      </c>
    </row>
    <row r="3590" spans="1:4" hidden="1" x14ac:dyDescent="0.25">
      <c r="A3590" t="s">
        <v>3212</v>
      </c>
      <c r="B3590">
        <v>5</v>
      </c>
      <c r="C3590" t="s">
        <v>1269</v>
      </c>
      <c r="D3590" t="s">
        <v>1524</v>
      </c>
    </row>
    <row r="3591" spans="1:4" hidden="1" x14ac:dyDescent="0.25">
      <c r="A3591" t="s">
        <v>3212</v>
      </c>
      <c r="B3591">
        <v>6</v>
      </c>
      <c r="C3591" t="s">
        <v>1267</v>
      </c>
      <c r="D3591" t="s">
        <v>3216</v>
      </c>
    </row>
    <row r="3592" spans="1:4" hidden="1" x14ac:dyDescent="0.25">
      <c r="A3592" t="s">
        <v>3212</v>
      </c>
      <c r="B3592">
        <v>7</v>
      </c>
      <c r="C3592" t="s">
        <v>1265</v>
      </c>
      <c r="D3592" t="s">
        <v>1264</v>
      </c>
    </row>
    <row r="3593" spans="1:4" hidden="1" x14ac:dyDescent="0.25">
      <c r="A3593" t="s">
        <v>3212</v>
      </c>
      <c r="B3593">
        <v>8</v>
      </c>
      <c r="C3593" t="s">
        <v>1522</v>
      </c>
      <c r="D3593" t="s">
        <v>2161</v>
      </c>
    </row>
    <row r="3594" spans="1:4" hidden="1" x14ac:dyDescent="0.25">
      <c r="A3594" t="s">
        <v>3212</v>
      </c>
      <c r="B3594">
        <v>9</v>
      </c>
      <c r="C3594" t="s">
        <v>1261</v>
      </c>
      <c r="D3594" t="s">
        <v>1260</v>
      </c>
    </row>
    <row r="3595" spans="1:4" hidden="1" x14ac:dyDescent="0.25">
      <c r="A3595" t="s">
        <v>3212</v>
      </c>
      <c r="B3595">
        <v>10</v>
      </c>
      <c r="C3595" t="s">
        <v>1003</v>
      </c>
      <c r="D3595" t="s">
        <v>3215</v>
      </c>
    </row>
    <row r="3596" spans="1:4" hidden="1" x14ac:dyDescent="0.25">
      <c r="A3596" t="s">
        <v>3212</v>
      </c>
      <c r="B3596">
        <v>11</v>
      </c>
      <c r="C3596" t="s">
        <v>546</v>
      </c>
      <c r="D3596" t="s">
        <v>1257</v>
      </c>
    </row>
    <row r="3597" spans="1:4" hidden="1" x14ac:dyDescent="0.25">
      <c r="A3597" t="s">
        <v>3212</v>
      </c>
      <c r="B3597">
        <v>12</v>
      </c>
      <c r="C3597" t="s">
        <v>1256</v>
      </c>
      <c r="D3597" t="s">
        <v>1255</v>
      </c>
    </row>
    <row r="3598" spans="1:4" hidden="1" x14ac:dyDescent="0.25">
      <c r="A3598" t="s">
        <v>3212</v>
      </c>
      <c r="B3598">
        <v>13</v>
      </c>
      <c r="C3598" t="s">
        <v>2062</v>
      </c>
      <c r="D3598" t="s">
        <v>1253</v>
      </c>
    </row>
    <row r="3599" spans="1:4" hidden="1" x14ac:dyDescent="0.25">
      <c r="A3599" t="s">
        <v>3212</v>
      </c>
      <c r="B3599">
        <v>14</v>
      </c>
      <c r="C3599" t="s">
        <v>1193</v>
      </c>
      <c r="D3599" t="s">
        <v>2063</v>
      </c>
    </row>
    <row r="3600" spans="1:4" hidden="1" x14ac:dyDescent="0.25">
      <c r="A3600" t="s">
        <v>3212</v>
      </c>
      <c r="B3600">
        <v>15</v>
      </c>
      <c r="C3600" t="s">
        <v>3214</v>
      </c>
      <c r="D3600" t="s">
        <v>3213</v>
      </c>
    </row>
    <row r="3601" spans="1:4" hidden="1" x14ac:dyDescent="0.25">
      <c r="A3601" t="s">
        <v>3212</v>
      </c>
      <c r="B3601">
        <v>16</v>
      </c>
      <c r="C3601" t="s">
        <v>1245</v>
      </c>
      <c r="D3601" t="s">
        <v>4</v>
      </c>
    </row>
    <row r="3602" spans="1:4" hidden="1" x14ac:dyDescent="0.25">
      <c r="A3602" t="s">
        <v>3201</v>
      </c>
      <c r="B3602">
        <v>1</v>
      </c>
      <c r="C3602" t="s">
        <v>933</v>
      </c>
      <c r="D3602" t="s">
        <v>47</v>
      </c>
    </row>
    <row r="3603" spans="1:4" hidden="1" x14ac:dyDescent="0.25">
      <c r="A3603" t="s">
        <v>3201</v>
      </c>
      <c r="B3603">
        <v>2</v>
      </c>
      <c r="C3603" t="s">
        <v>2058</v>
      </c>
      <c r="D3603" t="s">
        <v>2242</v>
      </c>
    </row>
    <row r="3604" spans="1:4" hidden="1" x14ac:dyDescent="0.25">
      <c r="A3604" t="s">
        <v>3201</v>
      </c>
      <c r="B3604">
        <v>3</v>
      </c>
      <c r="C3604" t="s">
        <v>1422</v>
      </c>
      <c r="D3604" t="s">
        <v>1038</v>
      </c>
    </row>
    <row r="3605" spans="1:4" hidden="1" x14ac:dyDescent="0.25">
      <c r="A3605" t="s">
        <v>3201</v>
      </c>
      <c r="B3605">
        <v>4</v>
      </c>
      <c r="C3605" t="s">
        <v>3211</v>
      </c>
      <c r="D3605" t="s">
        <v>3210</v>
      </c>
    </row>
    <row r="3606" spans="1:4" hidden="1" x14ac:dyDescent="0.25">
      <c r="A3606" t="s">
        <v>3201</v>
      </c>
      <c r="B3606">
        <v>5</v>
      </c>
      <c r="C3606" t="s">
        <v>3209</v>
      </c>
      <c r="D3606" t="s">
        <v>2245</v>
      </c>
    </row>
    <row r="3607" spans="1:4" hidden="1" x14ac:dyDescent="0.25">
      <c r="A3607" t="s">
        <v>3201</v>
      </c>
      <c r="B3607">
        <v>6</v>
      </c>
      <c r="C3607" t="s">
        <v>1046</v>
      </c>
      <c r="D3607" t="s">
        <v>935</v>
      </c>
    </row>
    <row r="3608" spans="1:4" hidden="1" x14ac:dyDescent="0.25">
      <c r="A3608" t="s">
        <v>3201</v>
      </c>
      <c r="B3608">
        <v>7</v>
      </c>
      <c r="C3608" t="s">
        <v>512</v>
      </c>
      <c r="D3608" t="s">
        <v>511</v>
      </c>
    </row>
    <row r="3609" spans="1:4" hidden="1" x14ac:dyDescent="0.25">
      <c r="A3609" t="s">
        <v>3201</v>
      </c>
      <c r="B3609">
        <v>8</v>
      </c>
      <c r="C3609" t="s">
        <v>1586</v>
      </c>
      <c r="D3609" t="s">
        <v>116</v>
      </c>
    </row>
    <row r="3610" spans="1:4" hidden="1" x14ac:dyDescent="0.25">
      <c r="A3610" t="s">
        <v>3201</v>
      </c>
      <c r="B3610">
        <v>9</v>
      </c>
      <c r="C3610" t="s">
        <v>1963</v>
      </c>
      <c r="D3610" t="s">
        <v>590</v>
      </c>
    </row>
    <row r="3611" spans="1:4" hidden="1" x14ac:dyDescent="0.25">
      <c r="A3611" t="s">
        <v>3201</v>
      </c>
      <c r="B3611">
        <v>10</v>
      </c>
      <c r="C3611" t="s">
        <v>1440</v>
      </c>
      <c r="D3611" t="s">
        <v>504</v>
      </c>
    </row>
    <row r="3612" spans="1:4" hidden="1" x14ac:dyDescent="0.25">
      <c r="A3612" t="s">
        <v>3201</v>
      </c>
      <c r="B3612">
        <v>11</v>
      </c>
      <c r="C3612" t="s">
        <v>1192</v>
      </c>
      <c r="D3612" t="s">
        <v>3208</v>
      </c>
    </row>
    <row r="3613" spans="1:4" hidden="1" x14ac:dyDescent="0.25">
      <c r="A3613" t="s">
        <v>3201</v>
      </c>
      <c r="B3613">
        <v>12</v>
      </c>
      <c r="C3613" t="s">
        <v>1233</v>
      </c>
      <c r="D3613" t="s">
        <v>593</v>
      </c>
    </row>
    <row r="3614" spans="1:4" hidden="1" x14ac:dyDescent="0.25">
      <c r="A3614" t="s">
        <v>3201</v>
      </c>
      <c r="B3614">
        <v>13</v>
      </c>
      <c r="C3614" t="s">
        <v>3207</v>
      </c>
      <c r="D3614" t="s">
        <v>70</v>
      </c>
    </row>
    <row r="3615" spans="1:4" hidden="1" x14ac:dyDescent="0.25">
      <c r="A3615" t="s">
        <v>3201</v>
      </c>
      <c r="B3615">
        <v>14</v>
      </c>
      <c r="C3615" t="s">
        <v>3206</v>
      </c>
      <c r="D3615" t="s">
        <v>3205</v>
      </c>
    </row>
    <row r="3616" spans="1:4" hidden="1" x14ac:dyDescent="0.25">
      <c r="A3616" t="s">
        <v>3201</v>
      </c>
      <c r="B3616">
        <v>15</v>
      </c>
      <c r="C3616" t="s">
        <v>3204</v>
      </c>
      <c r="D3616" t="s">
        <v>3203</v>
      </c>
    </row>
    <row r="3617" spans="1:4" hidden="1" x14ac:dyDescent="0.25">
      <c r="A3617" t="s">
        <v>3201</v>
      </c>
      <c r="B3617">
        <v>16</v>
      </c>
      <c r="C3617" t="s">
        <v>2701</v>
      </c>
      <c r="D3617" t="s">
        <v>2551</v>
      </c>
    </row>
    <row r="3618" spans="1:4" hidden="1" x14ac:dyDescent="0.25">
      <c r="A3618" t="s">
        <v>3201</v>
      </c>
      <c r="B3618">
        <v>17</v>
      </c>
      <c r="C3618" t="s">
        <v>1265</v>
      </c>
      <c r="D3618" t="s">
        <v>1264</v>
      </c>
    </row>
    <row r="3619" spans="1:4" hidden="1" x14ac:dyDescent="0.25">
      <c r="A3619" t="s">
        <v>3201</v>
      </c>
      <c r="B3619">
        <v>18</v>
      </c>
      <c r="C3619" t="s">
        <v>2459</v>
      </c>
      <c r="D3619" t="s">
        <v>2161</v>
      </c>
    </row>
    <row r="3620" spans="1:4" hidden="1" x14ac:dyDescent="0.25">
      <c r="A3620" t="s">
        <v>3201</v>
      </c>
      <c r="B3620">
        <v>19</v>
      </c>
      <c r="C3620" t="s">
        <v>1261</v>
      </c>
      <c r="D3620" t="s">
        <v>1260</v>
      </c>
    </row>
    <row r="3621" spans="1:4" hidden="1" x14ac:dyDescent="0.25">
      <c r="A3621" t="s">
        <v>3201</v>
      </c>
      <c r="B3621">
        <v>20</v>
      </c>
      <c r="C3621" t="s">
        <v>726</v>
      </c>
      <c r="D3621" t="s">
        <v>3202</v>
      </c>
    </row>
    <row r="3622" spans="1:4" hidden="1" x14ac:dyDescent="0.25">
      <c r="A3622" t="s">
        <v>3201</v>
      </c>
      <c r="B3622">
        <v>21</v>
      </c>
      <c r="C3622" t="s">
        <v>1052</v>
      </c>
      <c r="D3622" t="s">
        <v>140</v>
      </c>
    </row>
    <row r="3623" spans="1:4" hidden="1" x14ac:dyDescent="0.25">
      <c r="A3623" t="s">
        <v>3201</v>
      </c>
      <c r="B3623">
        <v>22</v>
      </c>
      <c r="C3623" t="s">
        <v>3200</v>
      </c>
      <c r="D3623" t="s">
        <v>61</v>
      </c>
    </row>
    <row r="3624" spans="1:4" hidden="1" x14ac:dyDescent="0.25">
      <c r="A3624" t="s">
        <v>3196</v>
      </c>
      <c r="B3624">
        <v>1</v>
      </c>
      <c r="C3624" t="s">
        <v>3199</v>
      </c>
      <c r="D3624" t="s">
        <v>62</v>
      </c>
    </row>
    <row r="3625" spans="1:4" hidden="1" x14ac:dyDescent="0.25">
      <c r="A3625" t="s">
        <v>3196</v>
      </c>
      <c r="B3625">
        <v>2</v>
      </c>
      <c r="C3625" t="s">
        <v>1052</v>
      </c>
      <c r="D3625" t="s">
        <v>140</v>
      </c>
    </row>
    <row r="3626" spans="1:4" hidden="1" x14ac:dyDescent="0.25">
      <c r="A3626" t="s">
        <v>3196</v>
      </c>
      <c r="B3626">
        <v>3</v>
      </c>
      <c r="C3626" t="s">
        <v>726</v>
      </c>
      <c r="D3626" t="s">
        <v>1486</v>
      </c>
    </row>
    <row r="3627" spans="1:4" hidden="1" x14ac:dyDescent="0.25">
      <c r="A3627" t="s">
        <v>3196</v>
      </c>
      <c r="B3627">
        <v>4</v>
      </c>
      <c r="C3627" t="s">
        <v>1261</v>
      </c>
      <c r="D3627" t="s">
        <v>1260</v>
      </c>
    </row>
    <row r="3628" spans="1:4" hidden="1" x14ac:dyDescent="0.25">
      <c r="A3628" t="s">
        <v>3196</v>
      </c>
      <c r="B3628">
        <v>5</v>
      </c>
      <c r="C3628" t="s">
        <v>726</v>
      </c>
      <c r="D3628" t="s">
        <v>1486</v>
      </c>
    </row>
    <row r="3629" spans="1:4" hidden="1" x14ac:dyDescent="0.25">
      <c r="A3629" t="s">
        <v>3196</v>
      </c>
      <c r="B3629">
        <v>6</v>
      </c>
      <c r="C3629" t="s">
        <v>1052</v>
      </c>
      <c r="D3629" t="s">
        <v>140</v>
      </c>
    </row>
    <row r="3630" spans="1:4" hidden="1" x14ac:dyDescent="0.25">
      <c r="A3630" t="s">
        <v>3196</v>
      </c>
      <c r="B3630">
        <v>7</v>
      </c>
      <c r="C3630" t="s">
        <v>1051</v>
      </c>
      <c r="D3630" t="s">
        <v>2231</v>
      </c>
    </row>
    <row r="3631" spans="1:4" hidden="1" x14ac:dyDescent="0.25">
      <c r="A3631" t="s">
        <v>3196</v>
      </c>
      <c r="B3631">
        <v>8</v>
      </c>
      <c r="C3631" t="s">
        <v>2264</v>
      </c>
      <c r="D3631" t="s">
        <v>1049</v>
      </c>
    </row>
    <row r="3632" spans="1:4" hidden="1" x14ac:dyDescent="0.25">
      <c r="A3632" t="s">
        <v>3196</v>
      </c>
      <c r="B3632">
        <v>9</v>
      </c>
      <c r="C3632" t="s">
        <v>1159</v>
      </c>
      <c r="D3632" t="s">
        <v>3198</v>
      </c>
    </row>
    <row r="3633" spans="1:4" hidden="1" x14ac:dyDescent="0.25">
      <c r="A3633" t="s">
        <v>3196</v>
      </c>
      <c r="B3633">
        <v>10</v>
      </c>
      <c r="C3633" t="s">
        <v>2228</v>
      </c>
      <c r="D3633" t="s">
        <v>1025</v>
      </c>
    </row>
    <row r="3634" spans="1:4" hidden="1" x14ac:dyDescent="0.25">
      <c r="A3634" t="s">
        <v>3196</v>
      </c>
      <c r="B3634">
        <v>11</v>
      </c>
      <c r="C3634" t="s">
        <v>2781</v>
      </c>
      <c r="D3634" t="s">
        <v>3197</v>
      </c>
    </row>
    <row r="3635" spans="1:4" hidden="1" x14ac:dyDescent="0.25">
      <c r="A3635" t="s">
        <v>3196</v>
      </c>
      <c r="B3635">
        <v>12</v>
      </c>
      <c r="C3635" t="s">
        <v>1046</v>
      </c>
      <c r="D3635" t="s">
        <v>1045</v>
      </c>
    </row>
    <row r="3636" spans="1:4" hidden="1" x14ac:dyDescent="0.25">
      <c r="A3636" t="s">
        <v>3196</v>
      </c>
      <c r="B3636">
        <v>13</v>
      </c>
      <c r="C3636" t="s">
        <v>344</v>
      </c>
      <c r="D3636" t="s">
        <v>8</v>
      </c>
    </row>
    <row r="3637" spans="1:4" hidden="1" x14ac:dyDescent="0.25">
      <c r="A3637" t="s">
        <v>3192</v>
      </c>
      <c r="B3637">
        <v>1</v>
      </c>
      <c r="C3637" t="s">
        <v>344</v>
      </c>
      <c r="D3637" t="s">
        <v>8</v>
      </c>
    </row>
    <row r="3638" spans="1:4" hidden="1" x14ac:dyDescent="0.25">
      <c r="A3638" t="s">
        <v>3192</v>
      </c>
      <c r="B3638">
        <v>2</v>
      </c>
      <c r="C3638" t="s">
        <v>475</v>
      </c>
      <c r="D3638" t="s">
        <v>3195</v>
      </c>
    </row>
    <row r="3639" spans="1:4" hidden="1" x14ac:dyDescent="0.25">
      <c r="A3639" t="s">
        <v>3192</v>
      </c>
      <c r="B3639">
        <v>3</v>
      </c>
      <c r="C3639" t="s">
        <v>497</v>
      </c>
      <c r="D3639" t="s">
        <v>2737</v>
      </c>
    </row>
    <row r="3640" spans="1:4" hidden="1" x14ac:dyDescent="0.25">
      <c r="A3640" t="s">
        <v>3192</v>
      </c>
      <c r="B3640">
        <v>4</v>
      </c>
      <c r="C3640" t="s">
        <v>1584</v>
      </c>
      <c r="D3640" t="s">
        <v>2739</v>
      </c>
    </row>
    <row r="3641" spans="1:4" hidden="1" x14ac:dyDescent="0.25">
      <c r="A3641" t="s">
        <v>3192</v>
      </c>
      <c r="B3641">
        <v>5</v>
      </c>
      <c r="C3641" t="s">
        <v>3194</v>
      </c>
      <c r="D3641" t="s">
        <v>3031</v>
      </c>
    </row>
    <row r="3642" spans="1:4" hidden="1" x14ac:dyDescent="0.25">
      <c r="A3642" t="s">
        <v>3192</v>
      </c>
      <c r="B3642">
        <v>6</v>
      </c>
      <c r="C3642" t="s">
        <v>2744</v>
      </c>
      <c r="D3642" t="s">
        <v>2742</v>
      </c>
    </row>
    <row r="3643" spans="1:4" hidden="1" x14ac:dyDescent="0.25">
      <c r="A3643" t="s">
        <v>3192</v>
      </c>
      <c r="B3643">
        <v>7</v>
      </c>
      <c r="C3643" t="s">
        <v>2744</v>
      </c>
      <c r="D3643" t="s">
        <v>3188</v>
      </c>
    </row>
    <row r="3644" spans="1:4" hidden="1" x14ac:dyDescent="0.25">
      <c r="A3644" t="s">
        <v>3192</v>
      </c>
      <c r="B3644">
        <v>8</v>
      </c>
      <c r="C3644" t="s">
        <v>2746</v>
      </c>
      <c r="D3644" t="s">
        <v>2745</v>
      </c>
    </row>
    <row r="3645" spans="1:4" hidden="1" x14ac:dyDescent="0.25">
      <c r="A3645" t="s">
        <v>3192</v>
      </c>
      <c r="B3645">
        <v>9</v>
      </c>
      <c r="C3645" t="s">
        <v>2748</v>
      </c>
      <c r="D3645" t="s">
        <v>3193</v>
      </c>
    </row>
    <row r="3646" spans="1:4" hidden="1" x14ac:dyDescent="0.25">
      <c r="A3646" t="s">
        <v>3192</v>
      </c>
      <c r="B3646">
        <v>10</v>
      </c>
      <c r="C3646" t="s">
        <v>3191</v>
      </c>
      <c r="D3646" t="s">
        <v>63</v>
      </c>
    </row>
    <row r="3647" spans="1:4" hidden="1" x14ac:dyDescent="0.25">
      <c r="A3647" t="s">
        <v>3181</v>
      </c>
      <c r="B3647">
        <v>1</v>
      </c>
      <c r="C3647" t="s">
        <v>2749</v>
      </c>
      <c r="D3647" t="s">
        <v>63</v>
      </c>
    </row>
    <row r="3648" spans="1:4" hidden="1" x14ac:dyDescent="0.25">
      <c r="A3648" t="s">
        <v>3181</v>
      </c>
      <c r="B3648">
        <v>2</v>
      </c>
      <c r="C3648" t="s">
        <v>3002</v>
      </c>
      <c r="D3648" t="s">
        <v>3190</v>
      </c>
    </row>
    <row r="3649" spans="1:4" hidden="1" x14ac:dyDescent="0.25">
      <c r="A3649" t="s">
        <v>3181</v>
      </c>
      <c r="B3649">
        <v>3</v>
      </c>
      <c r="C3649" t="s">
        <v>2757</v>
      </c>
      <c r="D3649" t="s">
        <v>2745</v>
      </c>
    </row>
    <row r="3650" spans="1:4" hidden="1" x14ac:dyDescent="0.25">
      <c r="A3650" t="s">
        <v>3181</v>
      </c>
      <c r="B3650">
        <v>4</v>
      </c>
      <c r="C3650" t="s">
        <v>3189</v>
      </c>
      <c r="D3650" t="s">
        <v>3188</v>
      </c>
    </row>
    <row r="3651" spans="1:4" hidden="1" x14ac:dyDescent="0.25">
      <c r="A3651" t="s">
        <v>3181</v>
      </c>
      <c r="B3651">
        <v>5</v>
      </c>
      <c r="C3651" t="s">
        <v>1963</v>
      </c>
      <c r="D3651" t="s">
        <v>3187</v>
      </c>
    </row>
    <row r="3652" spans="1:4" hidden="1" x14ac:dyDescent="0.25">
      <c r="A3652" t="s">
        <v>3181</v>
      </c>
      <c r="B3652">
        <v>6</v>
      </c>
      <c r="C3652" t="s">
        <v>2741</v>
      </c>
      <c r="D3652" t="s">
        <v>3186</v>
      </c>
    </row>
    <row r="3653" spans="1:4" hidden="1" x14ac:dyDescent="0.25">
      <c r="A3653" t="s">
        <v>3181</v>
      </c>
      <c r="B3653">
        <v>7</v>
      </c>
      <c r="C3653" t="s">
        <v>1584</v>
      </c>
      <c r="D3653" t="s">
        <v>3185</v>
      </c>
    </row>
    <row r="3654" spans="1:4" hidden="1" x14ac:dyDescent="0.25">
      <c r="A3654" t="s">
        <v>3181</v>
      </c>
      <c r="B3654">
        <v>8</v>
      </c>
      <c r="C3654" t="s">
        <v>2759</v>
      </c>
      <c r="D3654" t="s">
        <v>2737</v>
      </c>
    </row>
    <row r="3655" spans="1:4" hidden="1" x14ac:dyDescent="0.25">
      <c r="A3655" t="s">
        <v>3181</v>
      </c>
      <c r="B3655">
        <v>9</v>
      </c>
      <c r="C3655" t="s">
        <v>3184</v>
      </c>
      <c r="D3655" t="s">
        <v>3183</v>
      </c>
    </row>
    <row r="3656" spans="1:4" hidden="1" x14ac:dyDescent="0.25">
      <c r="A3656" t="s">
        <v>3181</v>
      </c>
      <c r="B3656">
        <v>10</v>
      </c>
      <c r="C3656" t="s">
        <v>344</v>
      </c>
      <c r="D3656" t="s">
        <v>8</v>
      </c>
    </row>
    <row r="3657" spans="1:4" hidden="1" x14ac:dyDescent="0.25">
      <c r="A3657" t="s">
        <v>3181</v>
      </c>
      <c r="B3657">
        <v>11</v>
      </c>
      <c r="C3657" t="s">
        <v>1046</v>
      </c>
      <c r="D3657" t="s">
        <v>1045</v>
      </c>
    </row>
    <row r="3658" spans="1:4" hidden="1" x14ac:dyDescent="0.25">
      <c r="A3658" t="s">
        <v>3181</v>
      </c>
      <c r="B3658">
        <v>12</v>
      </c>
      <c r="C3658" t="s">
        <v>2228</v>
      </c>
      <c r="D3658" t="s">
        <v>1025</v>
      </c>
    </row>
    <row r="3659" spans="1:4" hidden="1" x14ac:dyDescent="0.25">
      <c r="A3659" t="s">
        <v>3181</v>
      </c>
      <c r="B3659">
        <v>13</v>
      </c>
      <c r="C3659" t="s">
        <v>1395</v>
      </c>
      <c r="D3659" t="s">
        <v>2778</v>
      </c>
    </row>
    <row r="3660" spans="1:4" hidden="1" x14ac:dyDescent="0.25">
      <c r="A3660" t="s">
        <v>3181</v>
      </c>
      <c r="B3660">
        <v>14</v>
      </c>
      <c r="C3660" t="s">
        <v>1052</v>
      </c>
      <c r="D3660" t="s">
        <v>140</v>
      </c>
    </row>
    <row r="3661" spans="1:4" hidden="1" x14ac:dyDescent="0.25">
      <c r="A3661" t="s">
        <v>3181</v>
      </c>
      <c r="B3661">
        <v>15</v>
      </c>
      <c r="C3661" t="s">
        <v>1261</v>
      </c>
      <c r="D3661" t="s">
        <v>1260</v>
      </c>
    </row>
    <row r="3662" spans="1:4" hidden="1" x14ac:dyDescent="0.25">
      <c r="A3662" t="s">
        <v>3181</v>
      </c>
      <c r="B3662">
        <v>16</v>
      </c>
      <c r="C3662" t="s">
        <v>1265</v>
      </c>
      <c r="D3662" t="s">
        <v>1264</v>
      </c>
    </row>
    <row r="3663" spans="1:4" hidden="1" x14ac:dyDescent="0.25">
      <c r="A3663" t="s">
        <v>3181</v>
      </c>
      <c r="B3663">
        <v>17</v>
      </c>
      <c r="C3663" t="s">
        <v>886</v>
      </c>
      <c r="D3663" t="s">
        <v>3182</v>
      </c>
    </row>
    <row r="3664" spans="1:4" hidden="1" x14ac:dyDescent="0.25">
      <c r="A3664" t="s">
        <v>3181</v>
      </c>
      <c r="B3664">
        <v>18</v>
      </c>
      <c r="C3664" t="s">
        <v>295</v>
      </c>
      <c r="D3664" t="s">
        <v>10</v>
      </c>
    </row>
    <row r="3665" spans="1:4" hidden="1" x14ac:dyDescent="0.25">
      <c r="A3665" t="s">
        <v>3176</v>
      </c>
      <c r="B3665">
        <v>1</v>
      </c>
      <c r="C3665" t="s">
        <v>2180</v>
      </c>
      <c r="D3665" t="s">
        <v>92</v>
      </c>
    </row>
    <row r="3666" spans="1:4" hidden="1" x14ac:dyDescent="0.25">
      <c r="A3666" t="s">
        <v>3176</v>
      </c>
      <c r="B3666">
        <v>2</v>
      </c>
      <c r="C3666" t="s">
        <v>2448</v>
      </c>
      <c r="D3666" t="s">
        <v>3180</v>
      </c>
    </row>
    <row r="3667" spans="1:4" hidden="1" x14ac:dyDescent="0.25">
      <c r="A3667" t="s">
        <v>3176</v>
      </c>
      <c r="B3667">
        <v>3</v>
      </c>
      <c r="C3667" t="s">
        <v>2571</v>
      </c>
      <c r="D3667" t="s">
        <v>3042</v>
      </c>
    </row>
    <row r="3668" spans="1:4" hidden="1" x14ac:dyDescent="0.25">
      <c r="A3668" t="s">
        <v>3176</v>
      </c>
      <c r="B3668">
        <v>4</v>
      </c>
      <c r="C3668" t="s">
        <v>3041</v>
      </c>
      <c r="D3668" t="s">
        <v>3040</v>
      </c>
    </row>
    <row r="3669" spans="1:4" hidden="1" x14ac:dyDescent="0.25">
      <c r="A3669" t="s">
        <v>3176</v>
      </c>
      <c r="B3669">
        <v>5</v>
      </c>
      <c r="C3669" t="s">
        <v>3173</v>
      </c>
      <c r="D3669" t="s">
        <v>3172</v>
      </c>
    </row>
    <row r="3670" spans="1:4" hidden="1" x14ac:dyDescent="0.25">
      <c r="A3670" t="s">
        <v>3176</v>
      </c>
      <c r="B3670">
        <v>6</v>
      </c>
      <c r="C3670" t="s">
        <v>2974</v>
      </c>
      <c r="D3670" t="s">
        <v>2973</v>
      </c>
    </row>
    <row r="3671" spans="1:4" hidden="1" x14ac:dyDescent="0.25">
      <c r="A3671" t="s">
        <v>3176</v>
      </c>
      <c r="B3671">
        <v>7</v>
      </c>
      <c r="C3671" t="s">
        <v>1188</v>
      </c>
      <c r="D3671" t="s">
        <v>3171</v>
      </c>
    </row>
    <row r="3672" spans="1:4" hidden="1" x14ac:dyDescent="0.25">
      <c r="A3672" t="s">
        <v>3176</v>
      </c>
      <c r="B3672">
        <v>8</v>
      </c>
      <c r="C3672" t="s">
        <v>3159</v>
      </c>
      <c r="D3672" t="s">
        <v>94</v>
      </c>
    </row>
    <row r="3673" spans="1:4" hidden="1" x14ac:dyDescent="0.25">
      <c r="A3673" t="s">
        <v>3176</v>
      </c>
      <c r="B3673">
        <v>9</v>
      </c>
      <c r="C3673" t="s">
        <v>3179</v>
      </c>
      <c r="D3673" t="s">
        <v>3178</v>
      </c>
    </row>
    <row r="3674" spans="1:4" hidden="1" x14ac:dyDescent="0.25">
      <c r="A3674" t="s">
        <v>3176</v>
      </c>
      <c r="B3674">
        <v>10</v>
      </c>
      <c r="C3674" t="s">
        <v>1432</v>
      </c>
      <c r="D3674" t="s">
        <v>3155</v>
      </c>
    </row>
    <row r="3675" spans="1:4" hidden="1" x14ac:dyDescent="0.25">
      <c r="A3675" t="s">
        <v>3176</v>
      </c>
      <c r="B3675">
        <v>11</v>
      </c>
      <c r="C3675" t="s">
        <v>1267</v>
      </c>
      <c r="D3675" t="s">
        <v>3177</v>
      </c>
    </row>
    <row r="3676" spans="1:4" hidden="1" x14ac:dyDescent="0.25">
      <c r="A3676" t="s">
        <v>3176</v>
      </c>
      <c r="B3676">
        <v>12</v>
      </c>
      <c r="C3676" t="s">
        <v>2520</v>
      </c>
      <c r="D3676" t="s">
        <v>93</v>
      </c>
    </row>
    <row r="3677" spans="1:4" hidden="1" x14ac:dyDescent="0.25">
      <c r="A3677" t="s">
        <v>3170</v>
      </c>
      <c r="B3677">
        <v>1</v>
      </c>
      <c r="C3677" t="s">
        <v>1384</v>
      </c>
      <c r="D3677" t="s">
        <v>17</v>
      </c>
    </row>
    <row r="3678" spans="1:4" hidden="1" x14ac:dyDescent="0.25">
      <c r="A3678" t="s">
        <v>3170</v>
      </c>
      <c r="B3678">
        <v>2</v>
      </c>
      <c r="C3678" t="s">
        <v>3175</v>
      </c>
      <c r="D3678" t="s">
        <v>3046</v>
      </c>
    </row>
    <row r="3679" spans="1:4" hidden="1" x14ac:dyDescent="0.25">
      <c r="A3679" t="s">
        <v>3170</v>
      </c>
      <c r="B3679">
        <v>3</v>
      </c>
      <c r="C3679" t="s">
        <v>2180</v>
      </c>
      <c r="D3679" t="s">
        <v>92</v>
      </c>
    </row>
    <row r="3680" spans="1:4" hidden="1" x14ac:dyDescent="0.25">
      <c r="A3680" t="s">
        <v>3170</v>
      </c>
      <c r="B3680">
        <v>4</v>
      </c>
      <c r="C3680" t="s">
        <v>2694</v>
      </c>
      <c r="D3680" t="s">
        <v>3174</v>
      </c>
    </row>
    <row r="3681" spans="1:4" hidden="1" x14ac:dyDescent="0.25">
      <c r="A3681" t="s">
        <v>3170</v>
      </c>
      <c r="B3681">
        <v>5</v>
      </c>
      <c r="C3681" t="s">
        <v>2571</v>
      </c>
      <c r="D3681" t="s">
        <v>3042</v>
      </c>
    </row>
    <row r="3682" spans="1:4" hidden="1" x14ac:dyDescent="0.25">
      <c r="A3682" t="s">
        <v>3170</v>
      </c>
      <c r="B3682">
        <v>6</v>
      </c>
      <c r="C3682" t="s">
        <v>3041</v>
      </c>
      <c r="D3682" t="s">
        <v>3040</v>
      </c>
    </row>
    <row r="3683" spans="1:4" hidden="1" x14ac:dyDescent="0.25">
      <c r="A3683" t="s">
        <v>3170</v>
      </c>
      <c r="B3683">
        <v>7</v>
      </c>
      <c r="C3683" t="s">
        <v>3173</v>
      </c>
      <c r="D3683" t="s">
        <v>3172</v>
      </c>
    </row>
    <row r="3684" spans="1:4" hidden="1" x14ac:dyDescent="0.25">
      <c r="A3684" t="s">
        <v>3170</v>
      </c>
      <c r="B3684">
        <v>8</v>
      </c>
      <c r="C3684" t="s">
        <v>2974</v>
      </c>
      <c r="D3684" t="s">
        <v>2973</v>
      </c>
    </row>
    <row r="3685" spans="1:4" hidden="1" x14ac:dyDescent="0.25">
      <c r="A3685" t="s">
        <v>3170</v>
      </c>
      <c r="B3685">
        <v>9</v>
      </c>
      <c r="C3685" t="s">
        <v>1188</v>
      </c>
      <c r="D3685" t="s">
        <v>3171</v>
      </c>
    </row>
    <row r="3686" spans="1:4" hidden="1" x14ac:dyDescent="0.25">
      <c r="A3686" t="s">
        <v>3170</v>
      </c>
      <c r="B3686">
        <v>10</v>
      </c>
      <c r="C3686" t="s">
        <v>3159</v>
      </c>
      <c r="D3686" t="s">
        <v>94</v>
      </c>
    </row>
    <row r="3687" spans="1:4" hidden="1" x14ac:dyDescent="0.25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 hidden="1" x14ac:dyDescent="0.25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 hidden="1" x14ac:dyDescent="0.25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 hidden="1" x14ac:dyDescent="0.25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 hidden="1" x14ac:dyDescent="0.25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 hidden="1" x14ac:dyDescent="0.25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 hidden="1" x14ac:dyDescent="0.25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 hidden="1" x14ac:dyDescent="0.25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 hidden="1" x14ac:dyDescent="0.25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 hidden="1" x14ac:dyDescent="0.25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 hidden="1" x14ac:dyDescent="0.25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 hidden="1" x14ac:dyDescent="0.25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 hidden="1" x14ac:dyDescent="0.25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 hidden="1" x14ac:dyDescent="0.25">
      <c r="A3700" t="s">
        <v>3149</v>
      </c>
      <c r="B3700">
        <v>1</v>
      </c>
      <c r="C3700" t="s">
        <v>1788</v>
      </c>
      <c r="D3700" t="s">
        <v>17</v>
      </c>
    </row>
    <row r="3701" spans="1:4" hidden="1" x14ac:dyDescent="0.25">
      <c r="A3701" t="s">
        <v>3149</v>
      </c>
      <c r="B3701">
        <v>2</v>
      </c>
      <c r="C3701" t="s">
        <v>3165</v>
      </c>
      <c r="D3701" t="s">
        <v>3046</v>
      </c>
    </row>
    <row r="3702" spans="1:4" hidden="1" x14ac:dyDescent="0.25">
      <c r="A3702" t="s">
        <v>3149</v>
      </c>
      <c r="B3702">
        <v>3</v>
      </c>
      <c r="C3702" t="s">
        <v>3164</v>
      </c>
      <c r="D3702" t="s">
        <v>3044</v>
      </c>
    </row>
    <row r="3703" spans="1:4" hidden="1" x14ac:dyDescent="0.25">
      <c r="A3703" t="s">
        <v>3149</v>
      </c>
      <c r="B3703">
        <v>4</v>
      </c>
      <c r="C3703" t="s">
        <v>49</v>
      </c>
      <c r="D3703" t="s">
        <v>3163</v>
      </c>
    </row>
    <row r="3704" spans="1:4" hidden="1" x14ac:dyDescent="0.25">
      <c r="A3704" t="s">
        <v>3149</v>
      </c>
      <c r="B3704">
        <v>5</v>
      </c>
      <c r="C3704" t="s">
        <v>3162</v>
      </c>
      <c r="D3704" t="s">
        <v>3040</v>
      </c>
    </row>
    <row r="3705" spans="1:4" hidden="1" x14ac:dyDescent="0.25">
      <c r="A3705" t="s">
        <v>3149</v>
      </c>
      <c r="B3705">
        <v>6</v>
      </c>
      <c r="C3705" t="s">
        <v>3161</v>
      </c>
      <c r="D3705" t="s">
        <v>3160</v>
      </c>
    </row>
    <row r="3706" spans="1:4" hidden="1" x14ac:dyDescent="0.25">
      <c r="A3706" t="s">
        <v>3149</v>
      </c>
      <c r="B3706">
        <v>7</v>
      </c>
      <c r="C3706" t="s">
        <v>2974</v>
      </c>
      <c r="D3706" t="s">
        <v>2973</v>
      </c>
    </row>
    <row r="3707" spans="1:4" hidden="1" x14ac:dyDescent="0.25">
      <c r="A3707" t="s">
        <v>3149</v>
      </c>
      <c r="B3707">
        <v>8</v>
      </c>
      <c r="C3707" t="s">
        <v>3159</v>
      </c>
      <c r="D3707" t="s">
        <v>3158</v>
      </c>
    </row>
    <row r="3708" spans="1:4" hidden="1" x14ac:dyDescent="0.25">
      <c r="A3708" t="s">
        <v>3149</v>
      </c>
      <c r="B3708">
        <v>9</v>
      </c>
      <c r="C3708" t="s">
        <v>3157</v>
      </c>
      <c r="D3708" t="s">
        <v>3156</v>
      </c>
    </row>
    <row r="3709" spans="1:4" hidden="1" x14ac:dyDescent="0.25">
      <c r="A3709" t="s">
        <v>3149</v>
      </c>
      <c r="B3709">
        <v>10</v>
      </c>
      <c r="C3709" t="s">
        <v>1432</v>
      </c>
      <c r="D3709" t="s">
        <v>3155</v>
      </c>
    </row>
    <row r="3710" spans="1:4" hidden="1" x14ac:dyDescent="0.25">
      <c r="A3710" t="s">
        <v>3149</v>
      </c>
      <c r="B3710">
        <v>11</v>
      </c>
      <c r="C3710" t="s">
        <v>1046</v>
      </c>
      <c r="D3710" t="s">
        <v>1045</v>
      </c>
    </row>
    <row r="3711" spans="1:4" hidden="1" x14ac:dyDescent="0.25">
      <c r="A3711" t="s">
        <v>3149</v>
      </c>
      <c r="B3711">
        <v>12</v>
      </c>
      <c r="C3711" t="s">
        <v>3154</v>
      </c>
      <c r="D3711" t="s">
        <v>3153</v>
      </c>
    </row>
    <row r="3712" spans="1:4" hidden="1" x14ac:dyDescent="0.25">
      <c r="A3712" t="s">
        <v>3149</v>
      </c>
      <c r="B3712">
        <v>13</v>
      </c>
      <c r="C3712" t="s">
        <v>3152</v>
      </c>
      <c r="D3712" t="s">
        <v>3151</v>
      </c>
    </row>
    <row r="3713" spans="1:4" hidden="1" x14ac:dyDescent="0.25">
      <c r="A3713" t="s">
        <v>3149</v>
      </c>
      <c r="B3713">
        <v>14</v>
      </c>
      <c r="C3713" t="s">
        <v>1012</v>
      </c>
      <c r="D3713" t="s">
        <v>246</v>
      </c>
    </row>
    <row r="3714" spans="1:4" hidden="1" x14ac:dyDescent="0.25">
      <c r="A3714" t="s">
        <v>3149</v>
      </c>
      <c r="B3714">
        <v>15</v>
      </c>
      <c r="C3714" t="s">
        <v>3150</v>
      </c>
      <c r="D3714" t="s">
        <v>270</v>
      </c>
    </row>
    <row r="3715" spans="1:4" hidden="1" x14ac:dyDescent="0.25">
      <c r="A3715" t="s">
        <v>3149</v>
      </c>
      <c r="B3715">
        <v>16</v>
      </c>
      <c r="C3715" t="s">
        <v>2749</v>
      </c>
      <c r="D3715" t="s">
        <v>63</v>
      </c>
    </row>
    <row r="3716" spans="1:4" hidden="1" x14ac:dyDescent="0.25">
      <c r="A3716" t="s">
        <v>3149</v>
      </c>
      <c r="B3716">
        <v>17</v>
      </c>
      <c r="C3716" t="s">
        <v>2260</v>
      </c>
      <c r="D3716" t="s">
        <v>685</v>
      </c>
    </row>
    <row r="3717" spans="1:4" hidden="1" x14ac:dyDescent="0.25">
      <c r="A3717" t="s">
        <v>3149</v>
      </c>
      <c r="B3717">
        <v>18</v>
      </c>
      <c r="C3717" t="s">
        <v>3055</v>
      </c>
      <c r="D3717" t="s">
        <v>66</v>
      </c>
    </row>
    <row r="3718" spans="1:4" hidden="1" x14ac:dyDescent="0.25">
      <c r="A3718" t="s">
        <v>3149</v>
      </c>
      <c r="B3718">
        <v>19</v>
      </c>
      <c r="C3718" t="s">
        <v>2255</v>
      </c>
      <c r="D3718" t="s">
        <v>3056</v>
      </c>
    </row>
    <row r="3719" spans="1:4" hidden="1" x14ac:dyDescent="0.25">
      <c r="A3719" t="s">
        <v>3149</v>
      </c>
      <c r="B3719">
        <v>20</v>
      </c>
      <c r="C3719" t="s">
        <v>803</v>
      </c>
      <c r="D3719" t="s">
        <v>3058</v>
      </c>
    </row>
    <row r="3720" spans="1:4" hidden="1" x14ac:dyDescent="0.25">
      <c r="A3720" t="s">
        <v>3149</v>
      </c>
      <c r="B3720">
        <v>21</v>
      </c>
      <c r="C3720" t="s">
        <v>1046</v>
      </c>
      <c r="D3720" t="s">
        <v>935</v>
      </c>
    </row>
    <row r="3721" spans="1:4" hidden="1" x14ac:dyDescent="0.25">
      <c r="A3721" t="s">
        <v>3149</v>
      </c>
      <c r="B3721">
        <v>22</v>
      </c>
      <c r="C3721" t="s">
        <v>344</v>
      </c>
      <c r="D3721" t="s">
        <v>8</v>
      </c>
    </row>
    <row r="3722" spans="1:4" hidden="1" x14ac:dyDescent="0.25">
      <c r="A3722" t="s">
        <v>3144</v>
      </c>
      <c r="B3722">
        <v>1</v>
      </c>
      <c r="C3722" t="s">
        <v>3034</v>
      </c>
      <c r="D3722" t="s">
        <v>20</v>
      </c>
    </row>
    <row r="3723" spans="1:4" hidden="1" x14ac:dyDescent="0.25">
      <c r="A3723" t="s">
        <v>3144</v>
      </c>
      <c r="B3723">
        <v>2</v>
      </c>
      <c r="C3723" t="s">
        <v>1299</v>
      </c>
      <c r="D3723" t="s">
        <v>3148</v>
      </c>
    </row>
    <row r="3724" spans="1:4" hidden="1" x14ac:dyDescent="0.25">
      <c r="A3724" t="s">
        <v>3144</v>
      </c>
      <c r="B3724">
        <v>3</v>
      </c>
      <c r="C3724" t="s">
        <v>1580</v>
      </c>
      <c r="D3724" t="s">
        <v>1579</v>
      </c>
    </row>
    <row r="3725" spans="1:4" hidden="1" x14ac:dyDescent="0.25">
      <c r="A3725" t="s">
        <v>3144</v>
      </c>
      <c r="B3725">
        <v>4</v>
      </c>
      <c r="C3725" t="s">
        <v>2256</v>
      </c>
      <c r="D3725" t="s">
        <v>670</v>
      </c>
    </row>
    <row r="3726" spans="1:4" hidden="1" x14ac:dyDescent="0.25">
      <c r="A3726" t="s">
        <v>3144</v>
      </c>
      <c r="B3726">
        <v>5</v>
      </c>
      <c r="C3726" t="s">
        <v>3147</v>
      </c>
      <c r="D3726" t="s">
        <v>2792</v>
      </c>
    </row>
    <row r="3727" spans="1:4" hidden="1" x14ac:dyDescent="0.25">
      <c r="A3727" t="s">
        <v>3144</v>
      </c>
      <c r="B3727">
        <v>6</v>
      </c>
      <c r="C3727" t="s">
        <v>2850</v>
      </c>
      <c r="D3727" t="s">
        <v>671</v>
      </c>
    </row>
    <row r="3728" spans="1:4" hidden="1" x14ac:dyDescent="0.25">
      <c r="A3728" t="s">
        <v>3144</v>
      </c>
      <c r="B3728">
        <v>7</v>
      </c>
      <c r="C3728" t="s">
        <v>1631</v>
      </c>
      <c r="D3728" t="s">
        <v>673</v>
      </c>
    </row>
    <row r="3729" spans="1:4" hidden="1" x14ac:dyDescent="0.25">
      <c r="A3729" t="s">
        <v>3144</v>
      </c>
      <c r="B3729">
        <v>8</v>
      </c>
      <c r="C3729" t="s">
        <v>1788</v>
      </c>
      <c r="D3729" t="s">
        <v>675</v>
      </c>
    </row>
    <row r="3730" spans="1:4" hidden="1" x14ac:dyDescent="0.25">
      <c r="A3730" t="s">
        <v>3144</v>
      </c>
      <c r="B3730">
        <v>9</v>
      </c>
      <c r="C3730" t="s">
        <v>393</v>
      </c>
      <c r="D3730" t="s">
        <v>2213</v>
      </c>
    </row>
    <row r="3731" spans="1:4" hidden="1" x14ac:dyDescent="0.25">
      <c r="A3731" t="s">
        <v>3144</v>
      </c>
      <c r="B3731">
        <v>10</v>
      </c>
      <c r="C3731" t="s">
        <v>2888</v>
      </c>
      <c r="D3731" t="s">
        <v>2215</v>
      </c>
    </row>
    <row r="3732" spans="1:4" hidden="1" x14ac:dyDescent="0.25">
      <c r="A3732" t="s">
        <v>3144</v>
      </c>
      <c r="B3732">
        <v>11</v>
      </c>
      <c r="C3732" t="s">
        <v>3146</v>
      </c>
      <c r="D3732" t="s">
        <v>3053</v>
      </c>
    </row>
    <row r="3733" spans="1:4" hidden="1" x14ac:dyDescent="0.25">
      <c r="A3733" t="s">
        <v>3144</v>
      </c>
      <c r="B3733">
        <v>12</v>
      </c>
      <c r="C3733" t="s">
        <v>2259</v>
      </c>
      <c r="D3733" t="s">
        <v>2854</v>
      </c>
    </row>
    <row r="3734" spans="1:4" hidden="1" x14ac:dyDescent="0.25">
      <c r="A3734" t="s">
        <v>3144</v>
      </c>
      <c r="B3734">
        <v>13</v>
      </c>
      <c r="C3734" t="s">
        <v>1675</v>
      </c>
      <c r="D3734" t="s">
        <v>2855</v>
      </c>
    </row>
    <row r="3735" spans="1:4" hidden="1" x14ac:dyDescent="0.25">
      <c r="A3735" t="s">
        <v>3144</v>
      </c>
      <c r="B3735">
        <v>14</v>
      </c>
      <c r="C3735" t="s">
        <v>734</v>
      </c>
      <c r="D3735" t="s">
        <v>3054</v>
      </c>
    </row>
    <row r="3736" spans="1:4" hidden="1" x14ac:dyDescent="0.25">
      <c r="A3736" t="s">
        <v>3144</v>
      </c>
      <c r="B3736">
        <v>15</v>
      </c>
      <c r="C3736" t="s">
        <v>2260</v>
      </c>
      <c r="D3736" t="s">
        <v>685</v>
      </c>
    </row>
    <row r="3737" spans="1:4" hidden="1" x14ac:dyDescent="0.25">
      <c r="A3737" t="s">
        <v>3144</v>
      </c>
      <c r="B3737">
        <v>16</v>
      </c>
      <c r="C3737" t="s">
        <v>1384</v>
      </c>
      <c r="D3737" t="s">
        <v>66</v>
      </c>
    </row>
    <row r="3738" spans="1:4" hidden="1" x14ac:dyDescent="0.25">
      <c r="A3738" t="s">
        <v>3144</v>
      </c>
      <c r="B3738">
        <v>17</v>
      </c>
      <c r="C3738" t="s">
        <v>2262</v>
      </c>
      <c r="D3738" t="s">
        <v>2800</v>
      </c>
    </row>
    <row r="3739" spans="1:4" hidden="1" x14ac:dyDescent="0.25">
      <c r="A3739" t="s">
        <v>3144</v>
      </c>
      <c r="B3739">
        <v>18</v>
      </c>
      <c r="C3739" t="s">
        <v>3145</v>
      </c>
      <c r="D3739" t="s">
        <v>690</v>
      </c>
    </row>
    <row r="3740" spans="1:4" hidden="1" x14ac:dyDescent="0.25">
      <c r="A3740" t="s">
        <v>3144</v>
      </c>
      <c r="B3740">
        <v>19</v>
      </c>
      <c r="C3740" t="s">
        <v>692</v>
      </c>
      <c r="D3740" t="s">
        <v>935</v>
      </c>
    </row>
    <row r="3741" spans="1:4" hidden="1" x14ac:dyDescent="0.25">
      <c r="A3741" t="s">
        <v>3144</v>
      </c>
      <c r="B3741">
        <v>20</v>
      </c>
      <c r="C3741" t="s">
        <v>344</v>
      </c>
      <c r="D3741" t="s">
        <v>8</v>
      </c>
    </row>
    <row r="3742" spans="1:4" hidden="1" x14ac:dyDescent="0.25">
      <c r="A3742" t="s">
        <v>3141</v>
      </c>
      <c r="B3742">
        <v>1</v>
      </c>
      <c r="C3742" t="s">
        <v>344</v>
      </c>
      <c r="D3742" t="s">
        <v>8</v>
      </c>
    </row>
    <row r="3743" spans="1:4" hidden="1" x14ac:dyDescent="0.25">
      <c r="A3743" t="s">
        <v>3141</v>
      </c>
      <c r="B3743">
        <v>2</v>
      </c>
      <c r="C3743" t="s">
        <v>1046</v>
      </c>
      <c r="D3743" t="s">
        <v>3143</v>
      </c>
    </row>
    <row r="3744" spans="1:4" hidden="1" x14ac:dyDescent="0.25">
      <c r="A3744" t="s">
        <v>3141</v>
      </c>
      <c r="B3744">
        <v>3</v>
      </c>
      <c r="C3744" t="s">
        <v>1606</v>
      </c>
      <c r="D3744" t="s">
        <v>1047</v>
      </c>
    </row>
    <row r="3745" spans="1:4" hidden="1" x14ac:dyDescent="0.25">
      <c r="A3745" t="s">
        <v>3141</v>
      </c>
      <c r="B3745">
        <v>4</v>
      </c>
      <c r="C3745" t="s">
        <v>646</v>
      </c>
      <c r="D3745" t="s">
        <v>3142</v>
      </c>
    </row>
    <row r="3746" spans="1:4" hidden="1" x14ac:dyDescent="0.25">
      <c r="A3746" t="s">
        <v>3141</v>
      </c>
      <c r="B3746">
        <v>5</v>
      </c>
      <c r="C3746" t="s">
        <v>1051</v>
      </c>
      <c r="D3746" t="s">
        <v>1050</v>
      </c>
    </row>
    <row r="3747" spans="1:4" hidden="1" x14ac:dyDescent="0.25">
      <c r="A3747" t="s">
        <v>3141</v>
      </c>
      <c r="B3747">
        <v>6</v>
      </c>
      <c r="C3747" t="s">
        <v>1052</v>
      </c>
      <c r="D3747" t="s">
        <v>140</v>
      </c>
    </row>
    <row r="3748" spans="1:4" hidden="1" x14ac:dyDescent="0.25">
      <c r="A3748" t="s">
        <v>3141</v>
      </c>
      <c r="B3748">
        <v>7</v>
      </c>
      <c r="C3748" t="s">
        <v>914</v>
      </c>
      <c r="D3748" t="s">
        <v>95</v>
      </c>
    </row>
    <row r="3749" spans="1:4" hidden="1" x14ac:dyDescent="0.25">
      <c r="A3749" t="s">
        <v>3138</v>
      </c>
      <c r="B3749">
        <v>1</v>
      </c>
      <c r="C3749" t="s">
        <v>344</v>
      </c>
      <c r="D3749" t="s">
        <v>8</v>
      </c>
    </row>
    <row r="3750" spans="1:4" hidden="1" x14ac:dyDescent="0.25">
      <c r="A3750" t="s">
        <v>3138</v>
      </c>
      <c r="B3750">
        <v>2</v>
      </c>
      <c r="C3750" t="s">
        <v>1046</v>
      </c>
      <c r="D3750" t="s">
        <v>935</v>
      </c>
    </row>
    <row r="3751" spans="1:4" hidden="1" x14ac:dyDescent="0.25">
      <c r="A3751" t="s">
        <v>3138</v>
      </c>
      <c r="B3751">
        <v>3</v>
      </c>
      <c r="C3751" t="s">
        <v>3140</v>
      </c>
      <c r="D3751" t="s">
        <v>3139</v>
      </c>
    </row>
    <row r="3752" spans="1:4" hidden="1" x14ac:dyDescent="0.25">
      <c r="A3752" t="s">
        <v>3138</v>
      </c>
      <c r="B3752">
        <v>4</v>
      </c>
      <c r="C3752" t="s">
        <v>1232</v>
      </c>
      <c r="D3752" t="s">
        <v>96</v>
      </c>
    </row>
    <row r="3753" spans="1:4" hidden="1" x14ac:dyDescent="0.25">
      <c r="A3753" t="s">
        <v>3137</v>
      </c>
      <c r="B3753">
        <v>1</v>
      </c>
      <c r="C3753" t="s">
        <v>344</v>
      </c>
      <c r="D3753" t="s">
        <v>8</v>
      </c>
    </row>
    <row r="3754" spans="1:4" hidden="1" x14ac:dyDescent="0.25">
      <c r="A3754" t="s">
        <v>3137</v>
      </c>
      <c r="B3754">
        <v>2</v>
      </c>
      <c r="C3754" t="s">
        <v>1046</v>
      </c>
      <c r="D3754" t="s">
        <v>935</v>
      </c>
    </row>
    <row r="3755" spans="1:4" hidden="1" x14ac:dyDescent="0.25">
      <c r="A3755" t="s">
        <v>3137</v>
      </c>
      <c r="B3755">
        <v>3</v>
      </c>
      <c r="C3755" t="s">
        <v>3136</v>
      </c>
      <c r="D3755" t="s">
        <v>97</v>
      </c>
    </row>
    <row r="3756" spans="1:4" hidden="1" x14ac:dyDescent="0.25">
      <c r="A3756" t="s">
        <v>3134</v>
      </c>
      <c r="B3756">
        <v>1</v>
      </c>
      <c r="C3756" t="s">
        <v>344</v>
      </c>
      <c r="D3756" t="s">
        <v>8</v>
      </c>
    </row>
    <row r="3757" spans="1:4" hidden="1" x14ac:dyDescent="0.25">
      <c r="A3757" t="s">
        <v>3134</v>
      </c>
      <c r="B3757">
        <v>2</v>
      </c>
      <c r="C3757" t="s">
        <v>1046</v>
      </c>
      <c r="D3757" t="s">
        <v>935</v>
      </c>
    </row>
    <row r="3758" spans="1:4" hidden="1" x14ac:dyDescent="0.25">
      <c r="A3758" t="s">
        <v>3134</v>
      </c>
      <c r="B3758">
        <v>3</v>
      </c>
      <c r="C3758" t="s">
        <v>2360</v>
      </c>
      <c r="D3758" t="s">
        <v>3135</v>
      </c>
    </row>
    <row r="3759" spans="1:4" hidden="1" x14ac:dyDescent="0.25">
      <c r="A3759" t="s">
        <v>3134</v>
      </c>
      <c r="B3759">
        <v>4</v>
      </c>
      <c r="C3759" t="s">
        <v>2468</v>
      </c>
      <c r="D3759" t="s">
        <v>2355</v>
      </c>
    </row>
    <row r="3760" spans="1:4" hidden="1" x14ac:dyDescent="0.25">
      <c r="A3760" t="s">
        <v>3134</v>
      </c>
      <c r="B3760">
        <v>5</v>
      </c>
      <c r="C3760" t="s">
        <v>784</v>
      </c>
      <c r="D3760" t="s">
        <v>98</v>
      </c>
    </row>
    <row r="3761" spans="1:4" hidden="1" x14ac:dyDescent="0.25">
      <c r="A3761" t="s">
        <v>3112</v>
      </c>
      <c r="B3761">
        <v>1</v>
      </c>
      <c r="C3761" t="s">
        <v>508</v>
      </c>
      <c r="D3761" t="s">
        <v>8</v>
      </c>
    </row>
    <row r="3762" spans="1:4" hidden="1" x14ac:dyDescent="0.25">
      <c r="A3762" t="s">
        <v>3112</v>
      </c>
      <c r="B3762">
        <v>2</v>
      </c>
      <c r="C3762" t="s">
        <v>1046</v>
      </c>
      <c r="D3762" t="s">
        <v>1045</v>
      </c>
    </row>
    <row r="3763" spans="1:4" hidden="1" x14ac:dyDescent="0.25">
      <c r="A3763" t="s">
        <v>3112</v>
      </c>
      <c r="B3763">
        <v>3</v>
      </c>
      <c r="C3763" t="s">
        <v>1043</v>
      </c>
      <c r="D3763" t="s">
        <v>3111</v>
      </c>
    </row>
    <row r="3764" spans="1:4" hidden="1" x14ac:dyDescent="0.25">
      <c r="A3764" t="s">
        <v>3112</v>
      </c>
      <c r="B3764">
        <v>4</v>
      </c>
      <c r="C3764" t="s">
        <v>3110</v>
      </c>
      <c r="D3764" t="s">
        <v>3109</v>
      </c>
    </row>
    <row r="3765" spans="1:4" hidden="1" x14ac:dyDescent="0.25">
      <c r="A3765" t="s">
        <v>3112</v>
      </c>
      <c r="B3765">
        <v>5</v>
      </c>
      <c r="C3765" t="s">
        <v>2540</v>
      </c>
      <c r="D3765" t="s">
        <v>2539</v>
      </c>
    </row>
    <row r="3766" spans="1:4" hidden="1" x14ac:dyDescent="0.25">
      <c r="A3766" t="s">
        <v>3112</v>
      </c>
      <c r="B3766">
        <v>6</v>
      </c>
      <c r="C3766" t="s">
        <v>2538</v>
      </c>
      <c r="D3766" t="s">
        <v>2537</v>
      </c>
    </row>
    <row r="3767" spans="1:4" hidden="1" x14ac:dyDescent="0.25">
      <c r="A3767" t="s">
        <v>3112</v>
      </c>
      <c r="B3767">
        <v>7</v>
      </c>
      <c r="C3767" t="s">
        <v>2228</v>
      </c>
      <c r="D3767" t="s">
        <v>3108</v>
      </c>
    </row>
    <row r="3768" spans="1:4" hidden="1" x14ac:dyDescent="0.25">
      <c r="A3768" t="s">
        <v>3112</v>
      </c>
      <c r="B3768">
        <v>8</v>
      </c>
      <c r="C3768" t="s">
        <v>3133</v>
      </c>
      <c r="D3768" t="s">
        <v>2535</v>
      </c>
    </row>
    <row r="3769" spans="1:4" hidden="1" x14ac:dyDescent="0.25">
      <c r="A3769" t="s">
        <v>3112</v>
      </c>
      <c r="B3769">
        <v>9</v>
      </c>
      <c r="C3769" t="s">
        <v>978</v>
      </c>
      <c r="D3769" t="s">
        <v>9</v>
      </c>
    </row>
    <row r="3770" spans="1:4" hidden="1" x14ac:dyDescent="0.25">
      <c r="A3770" t="s">
        <v>3112</v>
      </c>
      <c r="B3770">
        <v>10</v>
      </c>
      <c r="C3770" t="s">
        <v>1185</v>
      </c>
      <c r="D3770" t="s">
        <v>3132</v>
      </c>
    </row>
    <row r="3771" spans="1:4" hidden="1" x14ac:dyDescent="0.25">
      <c r="A3771" t="s">
        <v>3112</v>
      </c>
      <c r="B3771">
        <v>11</v>
      </c>
      <c r="C3771" t="s">
        <v>3131</v>
      </c>
      <c r="D3771" t="s">
        <v>3130</v>
      </c>
    </row>
    <row r="3772" spans="1:4" hidden="1" x14ac:dyDescent="0.25">
      <c r="A3772" t="s">
        <v>3112</v>
      </c>
      <c r="B3772">
        <v>12</v>
      </c>
      <c r="C3772" t="s">
        <v>3129</v>
      </c>
      <c r="D3772" t="s">
        <v>3128</v>
      </c>
    </row>
    <row r="3773" spans="1:4" hidden="1" x14ac:dyDescent="0.25">
      <c r="A3773" t="s">
        <v>3112</v>
      </c>
      <c r="B3773">
        <v>13</v>
      </c>
      <c r="C3773" t="s">
        <v>3127</v>
      </c>
      <c r="D3773" t="s">
        <v>2496</v>
      </c>
    </row>
    <row r="3774" spans="1:4" hidden="1" x14ac:dyDescent="0.25">
      <c r="A3774" t="s">
        <v>3112</v>
      </c>
      <c r="B3774">
        <v>14</v>
      </c>
      <c r="C3774" t="s">
        <v>3126</v>
      </c>
      <c r="D3774" t="s">
        <v>3125</v>
      </c>
    </row>
    <row r="3775" spans="1:4" hidden="1" x14ac:dyDescent="0.25">
      <c r="A3775" t="s">
        <v>3112</v>
      </c>
      <c r="B3775">
        <v>15</v>
      </c>
      <c r="C3775" t="s">
        <v>3124</v>
      </c>
      <c r="D3775" t="s">
        <v>3123</v>
      </c>
    </row>
    <row r="3776" spans="1:4" hidden="1" x14ac:dyDescent="0.25">
      <c r="A3776" t="s">
        <v>3112</v>
      </c>
      <c r="B3776">
        <v>16</v>
      </c>
      <c r="C3776" t="s">
        <v>3122</v>
      </c>
      <c r="D3776" t="s">
        <v>3121</v>
      </c>
    </row>
    <row r="3777" spans="1:4" hidden="1" x14ac:dyDescent="0.25">
      <c r="A3777" t="s">
        <v>3112</v>
      </c>
      <c r="B3777">
        <v>17</v>
      </c>
      <c r="C3777" t="s">
        <v>2552</v>
      </c>
      <c r="D3777" t="s">
        <v>3120</v>
      </c>
    </row>
    <row r="3778" spans="1:4" hidden="1" x14ac:dyDescent="0.25">
      <c r="A3778" t="s">
        <v>3112</v>
      </c>
      <c r="B3778">
        <v>18</v>
      </c>
      <c r="C3778" t="s">
        <v>3119</v>
      </c>
      <c r="D3778" t="s">
        <v>3118</v>
      </c>
    </row>
    <row r="3779" spans="1:4" hidden="1" x14ac:dyDescent="0.25">
      <c r="A3779" t="s">
        <v>3112</v>
      </c>
      <c r="B3779">
        <v>19</v>
      </c>
      <c r="C3779" t="s">
        <v>3117</v>
      </c>
      <c r="D3779" t="s">
        <v>3116</v>
      </c>
    </row>
    <row r="3780" spans="1:4" hidden="1" x14ac:dyDescent="0.25">
      <c r="A3780" t="s">
        <v>3112</v>
      </c>
      <c r="B3780">
        <v>20</v>
      </c>
      <c r="C3780" t="s">
        <v>2072</v>
      </c>
      <c r="D3780" t="s">
        <v>3115</v>
      </c>
    </row>
    <row r="3781" spans="1:4" hidden="1" x14ac:dyDescent="0.25">
      <c r="A3781" t="s">
        <v>3112</v>
      </c>
      <c r="B3781">
        <v>21</v>
      </c>
      <c r="C3781" t="s">
        <v>3114</v>
      </c>
      <c r="D3781" t="s">
        <v>3113</v>
      </c>
    </row>
    <row r="3782" spans="1:4" hidden="1" x14ac:dyDescent="0.25">
      <c r="A3782" t="s">
        <v>3112</v>
      </c>
      <c r="B3782">
        <v>22</v>
      </c>
      <c r="C3782" t="s">
        <v>1245</v>
      </c>
      <c r="D3782" t="s">
        <v>4</v>
      </c>
    </row>
    <row r="3783" spans="1:4" hidden="1" x14ac:dyDescent="0.25">
      <c r="A3783" t="s">
        <v>3107</v>
      </c>
      <c r="B3783">
        <v>1</v>
      </c>
      <c r="C3783" t="s">
        <v>344</v>
      </c>
      <c r="D3783" t="s">
        <v>8</v>
      </c>
    </row>
    <row r="3784" spans="1:4" hidden="1" x14ac:dyDescent="0.25">
      <c r="A3784" t="s">
        <v>3107</v>
      </c>
      <c r="B3784">
        <v>2</v>
      </c>
      <c r="C3784" t="s">
        <v>1046</v>
      </c>
      <c r="D3784" t="s">
        <v>1045</v>
      </c>
    </row>
    <row r="3785" spans="1:4" hidden="1" x14ac:dyDescent="0.25">
      <c r="A3785" t="s">
        <v>3107</v>
      </c>
      <c r="B3785">
        <v>3</v>
      </c>
      <c r="C3785" t="s">
        <v>1043</v>
      </c>
      <c r="D3785" t="s">
        <v>3111</v>
      </c>
    </row>
    <row r="3786" spans="1:4" hidden="1" x14ac:dyDescent="0.25">
      <c r="A3786" t="s">
        <v>3107</v>
      </c>
      <c r="B3786">
        <v>4</v>
      </c>
      <c r="C3786" t="s">
        <v>3110</v>
      </c>
      <c r="D3786" t="s">
        <v>3109</v>
      </c>
    </row>
    <row r="3787" spans="1:4" hidden="1" x14ac:dyDescent="0.25">
      <c r="A3787" t="s">
        <v>3107</v>
      </c>
      <c r="B3787">
        <v>5</v>
      </c>
      <c r="C3787" t="s">
        <v>2540</v>
      </c>
      <c r="D3787" t="s">
        <v>2539</v>
      </c>
    </row>
    <row r="3788" spans="1:4" hidden="1" x14ac:dyDescent="0.25">
      <c r="A3788" t="s">
        <v>3107</v>
      </c>
      <c r="B3788">
        <v>6</v>
      </c>
      <c r="C3788" t="s">
        <v>2538</v>
      </c>
      <c r="D3788" t="s">
        <v>2537</v>
      </c>
    </row>
    <row r="3789" spans="1:4" hidden="1" x14ac:dyDescent="0.25">
      <c r="A3789" t="s">
        <v>3107</v>
      </c>
      <c r="B3789">
        <v>7</v>
      </c>
      <c r="C3789" t="s">
        <v>2459</v>
      </c>
      <c r="D3789" t="s">
        <v>3108</v>
      </c>
    </row>
    <row r="3790" spans="1:4" hidden="1" x14ac:dyDescent="0.25">
      <c r="A3790" t="s">
        <v>3107</v>
      </c>
      <c r="B3790">
        <v>8</v>
      </c>
      <c r="C3790" t="s">
        <v>880</v>
      </c>
      <c r="D3790" t="s">
        <v>2535</v>
      </c>
    </row>
    <row r="3791" spans="1:4" hidden="1" x14ac:dyDescent="0.25">
      <c r="A3791" t="s">
        <v>3107</v>
      </c>
      <c r="B3791">
        <v>9</v>
      </c>
      <c r="C3791" t="s">
        <v>978</v>
      </c>
      <c r="D3791" t="s">
        <v>9</v>
      </c>
    </row>
    <row r="3792" spans="1:4" hidden="1" x14ac:dyDescent="0.25">
      <c r="A3792" t="s">
        <v>3099</v>
      </c>
      <c r="B3792">
        <v>1</v>
      </c>
      <c r="C3792" t="s">
        <v>295</v>
      </c>
      <c r="D3792" t="s">
        <v>10</v>
      </c>
    </row>
    <row r="3793" spans="1:4" hidden="1" x14ac:dyDescent="0.25">
      <c r="A3793" t="s">
        <v>3099</v>
      </c>
      <c r="B3793">
        <v>2</v>
      </c>
      <c r="C3793" t="s">
        <v>886</v>
      </c>
      <c r="D3793" t="s">
        <v>3106</v>
      </c>
    </row>
    <row r="3794" spans="1:4" hidden="1" x14ac:dyDescent="0.25">
      <c r="A3794" t="s">
        <v>3099</v>
      </c>
      <c r="B3794">
        <v>3</v>
      </c>
      <c r="C3794" t="s">
        <v>1265</v>
      </c>
      <c r="D3794" t="s">
        <v>1264</v>
      </c>
    </row>
    <row r="3795" spans="1:4" hidden="1" x14ac:dyDescent="0.25">
      <c r="A3795" t="s">
        <v>3099</v>
      </c>
      <c r="B3795">
        <v>4</v>
      </c>
      <c r="C3795" t="s">
        <v>1261</v>
      </c>
      <c r="D3795" t="s">
        <v>1260</v>
      </c>
    </row>
    <row r="3796" spans="1:4" hidden="1" x14ac:dyDescent="0.25">
      <c r="A3796" t="s">
        <v>3099</v>
      </c>
      <c r="B3796">
        <v>5</v>
      </c>
      <c r="C3796" t="s">
        <v>1395</v>
      </c>
      <c r="D3796" t="s">
        <v>1049</v>
      </c>
    </row>
    <row r="3797" spans="1:4" hidden="1" x14ac:dyDescent="0.25">
      <c r="A3797" t="s">
        <v>3099</v>
      </c>
      <c r="B3797">
        <v>6</v>
      </c>
      <c r="C3797" t="s">
        <v>344</v>
      </c>
      <c r="D3797" t="s">
        <v>8</v>
      </c>
    </row>
    <row r="3798" spans="1:4" hidden="1" x14ac:dyDescent="0.25">
      <c r="A3798" t="s">
        <v>3099</v>
      </c>
      <c r="B3798">
        <v>7</v>
      </c>
      <c r="C3798" t="s">
        <v>1046</v>
      </c>
      <c r="D3798" t="s">
        <v>513</v>
      </c>
    </row>
    <row r="3799" spans="1:4" hidden="1" x14ac:dyDescent="0.25">
      <c r="A3799" t="s">
        <v>3099</v>
      </c>
      <c r="B3799">
        <v>8</v>
      </c>
      <c r="C3799" t="s">
        <v>1996</v>
      </c>
      <c r="D3799" t="s">
        <v>690</v>
      </c>
    </row>
    <row r="3800" spans="1:4" hidden="1" x14ac:dyDescent="0.25">
      <c r="A3800" t="s">
        <v>3099</v>
      </c>
      <c r="B3800">
        <v>9</v>
      </c>
      <c r="C3800" t="s">
        <v>2262</v>
      </c>
      <c r="D3800" t="s">
        <v>2223</v>
      </c>
    </row>
    <row r="3801" spans="1:4" hidden="1" x14ac:dyDescent="0.25">
      <c r="A3801" t="s">
        <v>3099</v>
      </c>
      <c r="B3801">
        <v>10</v>
      </c>
      <c r="C3801" t="s">
        <v>1583</v>
      </c>
      <c r="D3801" t="s">
        <v>66</v>
      </c>
    </row>
    <row r="3802" spans="1:4" hidden="1" x14ac:dyDescent="0.25">
      <c r="A3802" t="s">
        <v>3099</v>
      </c>
      <c r="B3802">
        <v>11</v>
      </c>
      <c r="C3802" t="s">
        <v>2260</v>
      </c>
      <c r="D3802" t="s">
        <v>685</v>
      </c>
    </row>
    <row r="3803" spans="1:4" hidden="1" x14ac:dyDescent="0.25">
      <c r="A3803" t="s">
        <v>3099</v>
      </c>
      <c r="B3803">
        <v>12</v>
      </c>
      <c r="C3803" t="s">
        <v>2594</v>
      </c>
      <c r="D3803" t="s">
        <v>2219</v>
      </c>
    </row>
    <row r="3804" spans="1:4" hidden="1" x14ac:dyDescent="0.25">
      <c r="A3804" t="s">
        <v>3099</v>
      </c>
      <c r="B3804">
        <v>13</v>
      </c>
      <c r="C3804" t="s">
        <v>2259</v>
      </c>
      <c r="D3804" t="s">
        <v>681</v>
      </c>
    </row>
    <row r="3805" spans="1:4" hidden="1" x14ac:dyDescent="0.25">
      <c r="A3805" t="s">
        <v>3099</v>
      </c>
      <c r="B3805">
        <v>14</v>
      </c>
      <c r="C3805" t="s">
        <v>1347</v>
      </c>
      <c r="D3805" t="s">
        <v>679</v>
      </c>
    </row>
    <row r="3806" spans="1:4" hidden="1" x14ac:dyDescent="0.25">
      <c r="A3806" t="s">
        <v>3099</v>
      </c>
      <c r="B3806">
        <v>15</v>
      </c>
      <c r="C3806" t="s">
        <v>1227</v>
      </c>
      <c r="D3806" t="s">
        <v>2795</v>
      </c>
    </row>
    <row r="3807" spans="1:4" hidden="1" x14ac:dyDescent="0.25">
      <c r="A3807" t="s">
        <v>3099</v>
      </c>
      <c r="B3807">
        <v>16</v>
      </c>
      <c r="C3807" t="s">
        <v>2811</v>
      </c>
      <c r="D3807" t="s">
        <v>676</v>
      </c>
    </row>
    <row r="3808" spans="1:4" hidden="1" x14ac:dyDescent="0.25">
      <c r="A3808" t="s">
        <v>3099</v>
      </c>
      <c r="B3808">
        <v>17</v>
      </c>
      <c r="C3808" t="s">
        <v>1788</v>
      </c>
      <c r="D3808" t="s">
        <v>17</v>
      </c>
    </row>
    <row r="3809" spans="1:4" hidden="1" x14ac:dyDescent="0.25">
      <c r="A3809" t="s">
        <v>3099</v>
      </c>
      <c r="B3809">
        <v>18</v>
      </c>
      <c r="C3809" t="s">
        <v>1179</v>
      </c>
      <c r="D3809" t="s">
        <v>2210</v>
      </c>
    </row>
    <row r="3810" spans="1:4" hidden="1" x14ac:dyDescent="0.25">
      <c r="A3810" t="s">
        <v>3099</v>
      </c>
      <c r="B3810">
        <v>19</v>
      </c>
      <c r="C3810" t="s">
        <v>672</v>
      </c>
      <c r="D3810" t="s">
        <v>671</v>
      </c>
    </row>
    <row r="3811" spans="1:4" hidden="1" x14ac:dyDescent="0.25">
      <c r="A3811" t="s">
        <v>3099</v>
      </c>
      <c r="B3811">
        <v>20</v>
      </c>
      <c r="C3811" t="s">
        <v>2256</v>
      </c>
      <c r="D3811" t="s">
        <v>1581</v>
      </c>
    </row>
    <row r="3812" spans="1:4" hidden="1" x14ac:dyDescent="0.25">
      <c r="A3812" t="s">
        <v>3099</v>
      </c>
      <c r="B3812">
        <v>21</v>
      </c>
      <c r="C3812" t="s">
        <v>1580</v>
      </c>
      <c r="D3812" t="s">
        <v>3105</v>
      </c>
    </row>
    <row r="3813" spans="1:4" hidden="1" x14ac:dyDescent="0.25">
      <c r="A3813" t="s">
        <v>3099</v>
      </c>
      <c r="B3813">
        <v>22</v>
      </c>
      <c r="C3813" t="s">
        <v>992</v>
      </c>
      <c r="D3813" t="s">
        <v>666</v>
      </c>
    </row>
    <row r="3814" spans="1:4" hidden="1" x14ac:dyDescent="0.25">
      <c r="A3814" t="s">
        <v>3099</v>
      </c>
      <c r="B3814">
        <v>23</v>
      </c>
      <c r="C3814" t="s">
        <v>2846</v>
      </c>
      <c r="D3814" t="s">
        <v>73</v>
      </c>
    </row>
    <row r="3815" spans="1:4" hidden="1" x14ac:dyDescent="0.25">
      <c r="A3815" t="s">
        <v>3099</v>
      </c>
      <c r="B3815">
        <v>24</v>
      </c>
      <c r="C3815" t="s">
        <v>1771</v>
      </c>
      <c r="D3815" t="s">
        <v>3104</v>
      </c>
    </row>
    <row r="3816" spans="1:4" hidden="1" x14ac:dyDescent="0.25">
      <c r="A3816" t="s">
        <v>3099</v>
      </c>
      <c r="B3816">
        <v>25</v>
      </c>
      <c r="C3816" t="s">
        <v>2200</v>
      </c>
      <c r="D3816" t="s">
        <v>3103</v>
      </c>
    </row>
    <row r="3817" spans="1:4" hidden="1" x14ac:dyDescent="0.25">
      <c r="A3817" t="s">
        <v>3099</v>
      </c>
      <c r="B3817">
        <v>26</v>
      </c>
      <c r="C3817" t="s">
        <v>660</v>
      </c>
      <c r="D3817" t="s">
        <v>3102</v>
      </c>
    </row>
    <row r="3818" spans="1:4" hidden="1" x14ac:dyDescent="0.25">
      <c r="A3818" t="s">
        <v>3099</v>
      </c>
      <c r="B3818">
        <v>27</v>
      </c>
      <c r="C3818" t="s">
        <v>3101</v>
      </c>
      <c r="D3818" t="s">
        <v>3100</v>
      </c>
    </row>
    <row r="3819" spans="1:4" hidden="1" x14ac:dyDescent="0.25">
      <c r="A3819" t="s">
        <v>3099</v>
      </c>
      <c r="B3819">
        <v>28</v>
      </c>
      <c r="C3819" t="s">
        <v>655</v>
      </c>
      <c r="D3819" t="s">
        <v>7</v>
      </c>
    </row>
    <row r="3820" spans="1:4" hidden="1" x14ac:dyDescent="0.25">
      <c r="A3820" t="s">
        <v>3092</v>
      </c>
      <c r="B3820">
        <v>1</v>
      </c>
      <c r="C3820" t="s">
        <v>621</v>
      </c>
      <c r="D3820" t="s">
        <v>11</v>
      </c>
    </row>
    <row r="3821" spans="1:4" hidden="1" x14ac:dyDescent="0.25">
      <c r="A3821" t="s">
        <v>3092</v>
      </c>
      <c r="B3821">
        <v>2</v>
      </c>
      <c r="C3821" t="s">
        <v>3098</v>
      </c>
      <c r="D3821" t="s">
        <v>3097</v>
      </c>
    </row>
    <row r="3822" spans="1:4" hidden="1" x14ac:dyDescent="0.25">
      <c r="A3822" t="s">
        <v>3092</v>
      </c>
      <c r="B3822">
        <v>3</v>
      </c>
      <c r="C3822" t="s">
        <v>591</v>
      </c>
      <c r="D3822" t="s">
        <v>3096</v>
      </c>
    </row>
    <row r="3823" spans="1:4" hidden="1" x14ac:dyDescent="0.25">
      <c r="A3823" t="s">
        <v>3092</v>
      </c>
      <c r="B3823">
        <v>4</v>
      </c>
      <c r="C3823" t="s">
        <v>1948</v>
      </c>
      <c r="D3823" t="s">
        <v>3095</v>
      </c>
    </row>
    <row r="3824" spans="1:4" hidden="1" x14ac:dyDescent="0.25">
      <c r="A3824" t="s">
        <v>3092</v>
      </c>
      <c r="B3824">
        <v>5</v>
      </c>
      <c r="C3824" t="s">
        <v>1244</v>
      </c>
      <c r="D3824" t="s">
        <v>3094</v>
      </c>
    </row>
    <row r="3825" spans="1:4" hidden="1" x14ac:dyDescent="0.25">
      <c r="A3825" t="s">
        <v>3092</v>
      </c>
      <c r="B3825">
        <v>6</v>
      </c>
      <c r="C3825" t="s">
        <v>449</v>
      </c>
      <c r="D3825" t="s">
        <v>3093</v>
      </c>
    </row>
    <row r="3826" spans="1:4" hidden="1" x14ac:dyDescent="0.25">
      <c r="A3826" t="s">
        <v>3092</v>
      </c>
      <c r="B3826">
        <v>7</v>
      </c>
      <c r="C3826" t="s">
        <v>3091</v>
      </c>
      <c r="D3826" t="s">
        <v>12</v>
      </c>
    </row>
    <row r="3827" spans="1:4" hidden="1" x14ac:dyDescent="0.25">
      <c r="A3827" t="s">
        <v>3087</v>
      </c>
      <c r="B3827">
        <v>1</v>
      </c>
      <c r="C3827" t="s">
        <v>344</v>
      </c>
      <c r="D3827" t="s">
        <v>8</v>
      </c>
    </row>
    <row r="3828" spans="1:4" hidden="1" x14ac:dyDescent="0.25">
      <c r="A3828" t="s">
        <v>3087</v>
      </c>
      <c r="B3828">
        <v>2</v>
      </c>
      <c r="C3828" t="s">
        <v>1391</v>
      </c>
      <c r="D3828" t="s">
        <v>1045</v>
      </c>
    </row>
    <row r="3829" spans="1:4" hidden="1" x14ac:dyDescent="0.25">
      <c r="A3829" t="s">
        <v>3087</v>
      </c>
      <c r="B3829">
        <v>3</v>
      </c>
      <c r="C3829" t="s">
        <v>2226</v>
      </c>
      <c r="D3829" t="s">
        <v>2225</v>
      </c>
    </row>
    <row r="3830" spans="1:4" hidden="1" x14ac:dyDescent="0.25">
      <c r="A3830" t="s">
        <v>3087</v>
      </c>
      <c r="B3830">
        <v>4</v>
      </c>
      <c r="C3830" t="s">
        <v>1522</v>
      </c>
      <c r="D3830" t="s">
        <v>2227</v>
      </c>
    </row>
    <row r="3831" spans="1:4" hidden="1" x14ac:dyDescent="0.25">
      <c r="A3831" t="s">
        <v>3087</v>
      </c>
      <c r="B3831">
        <v>5</v>
      </c>
      <c r="C3831" t="s">
        <v>3090</v>
      </c>
      <c r="D3831" t="s">
        <v>2240</v>
      </c>
    </row>
    <row r="3832" spans="1:4" hidden="1" x14ac:dyDescent="0.25">
      <c r="A3832" t="s">
        <v>3087</v>
      </c>
      <c r="B3832">
        <v>6</v>
      </c>
      <c r="C3832" t="s">
        <v>2230</v>
      </c>
      <c r="D3832" t="s">
        <v>1049</v>
      </c>
    </row>
    <row r="3833" spans="1:4" hidden="1" x14ac:dyDescent="0.25">
      <c r="A3833" t="s">
        <v>3087</v>
      </c>
      <c r="B3833">
        <v>7</v>
      </c>
      <c r="C3833" t="s">
        <v>1051</v>
      </c>
      <c r="D3833" t="s">
        <v>1050</v>
      </c>
    </row>
    <row r="3834" spans="1:4" hidden="1" x14ac:dyDescent="0.25">
      <c r="A3834" t="s">
        <v>3087</v>
      </c>
      <c r="B3834">
        <v>8</v>
      </c>
      <c r="C3834" t="s">
        <v>928</v>
      </c>
      <c r="D3834" t="s">
        <v>140</v>
      </c>
    </row>
    <row r="3835" spans="1:4" hidden="1" x14ac:dyDescent="0.25">
      <c r="A3835" t="s">
        <v>3087</v>
      </c>
      <c r="B3835">
        <v>9</v>
      </c>
      <c r="C3835" t="s">
        <v>563</v>
      </c>
      <c r="D3835" t="s">
        <v>3089</v>
      </c>
    </row>
    <row r="3836" spans="1:4" hidden="1" x14ac:dyDescent="0.25">
      <c r="A3836" t="s">
        <v>3087</v>
      </c>
      <c r="B3836">
        <v>10</v>
      </c>
      <c r="C3836" t="s">
        <v>1261</v>
      </c>
      <c r="D3836" t="s">
        <v>1260</v>
      </c>
    </row>
    <row r="3837" spans="1:4" hidden="1" x14ac:dyDescent="0.25">
      <c r="A3837" t="s">
        <v>3087</v>
      </c>
      <c r="B3837">
        <v>11</v>
      </c>
      <c r="C3837" t="s">
        <v>1522</v>
      </c>
      <c r="D3837" t="s">
        <v>2161</v>
      </c>
    </row>
    <row r="3838" spans="1:4" hidden="1" x14ac:dyDescent="0.25">
      <c r="A3838" t="s">
        <v>3087</v>
      </c>
      <c r="B3838">
        <v>12</v>
      </c>
      <c r="C3838" t="s">
        <v>1265</v>
      </c>
      <c r="D3838" t="s">
        <v>1264</v>
      </c>
    </row>
    <row r="3839" spans="1:4" hidden="1" x14ac:dyDescent="0.25">
      <c r="A3839" t="s">
        <v>3087</v>
      </c>
      <c r="B3839">
        <v>13</v>
      </c>
      <c r="C3839" t="s">
        <v>1523</v>
      </c>
      <c r="D3839" t="s">
        <v>1266</v>
      </c>
    </row>
    <row r="3840" spans="1:4" hidden="1" x14ac:dyDescent="0.25">
      <c r="A3840" t="s">
        <v>3087</v>
      </c>
      <c r="B3840">
        <v>14</v>
      </c>
      <c r="C3840" t="s">
        <v>1875</v>
      </c>
      <c r="D3840" t="s">
        <v>1491</v>
      </c>
    </row>
    <row r="3841" spans="1:4" hidden="1" x14ac:dyDescent="0.25">
      <c r="A3841" t="s">
        <v>3087</v>
      </c>
      <c r="B3841">
        <v>15</v>
      </c>
      <c r="C3841" t="s">
        <v>1352</v>
      </c>
      <c r="D3841" t="s">
        <v>3088</v>
      </c>
    </row>
    <row r="3842" spans="1:4" hidden="1" x14ac:dyDescent="0.25">
      <c r="A3842" t="s">
        <v>3087</v>
      </c>
      <c r="B3842">
        <v>16</v>
      </c>
      <c r="C3842" t="s">
        <v>886</v>
      </c>
      <c r="D3842" t="s">
        <v>886</v>
      </c>
    </row>
    <row r="3843" spans="1:4" hidden="1" x14ac:dyDescent="0.25">
      <c r="A3843" t="s">
        <v>3087</v>
      </c>
      <c r="B3843">
        <v>17</v>
      </c>
      <c r="C3843" t="s">
        <v>3086</v>
      </c>
      <c r="D3843" t="s">
        <v>13</v>
      </c>
    </row>
    <row r="3844" spans="1:4" hidden="1" x14ac:dyDescent="0.25">
      <c r="A3844" t="s">
        <v>3084</v>
      </c>
      <c r="B3844">
        <v>1</v>
      </c>
      <c r="C3844" t="s">
        <v>295</v>
      </c>
      <c r="D3844" t="s">
        <v>14</v>
      </c>
    </row>
    <row r="3845" spans="1:4" hidden="1" x14ac:dyDescent="0.25">
      <c r="A3845" t="s">
        <v>3084</v>
      </c>
      <c r="B3845">
        <v>2</v>
      </c>
      <c r="C3845" t="s">
        <v>1405</v>
      </c>
      <c r="D3845" t="s">
        <v>2056</v>
      </c>
    </row>
    <row r="3846" spans="1:4" hidden="1" x14ac:dyDescent="0.25">
      <c r="A3846" t="s">
        <v>3084</v>
      </c>
      <c r="B3846">
        <v>3</v>
      </c>
      <c r="C3846" t="s">
        <v>886</v>
      </c>
      <c r="D3846" t="s">
        <v>3085</v>
      </c>
    </row>
    <row r="3847" spans="1:4" hidden="1" x14ac:dyDescent="0.25">
      <c r="A3847" t="s">
        <v>3084</v>
      </c>
      <c r="B3847">
        <v>4</v>
      </c>
      <c r="C3847" t="s">
        <v>3083</v>
      </c>
      <c r="D3847" t="s">
        <v>15</v>
      </c>
    </row>
    <row r="3848" spans="1:4" hidden="1" x14ac:dyDescent="0.25">
      <c r="A3848" t="s">
        <v>3079</v>
      </c>
      <c r="B3848">
        <v>1</v>
      </c>
      <c r="C3848" t="s">
        <v>3082</v>
      </c>
      <c r="D3848" t="s">
        <v>16</v>
      </c>
    </row>
    <row r="3849" spans="1:4" hidden="1" x14ac:dyDescent="0.25">
      <c r="A3849" t="s">
        <v>3079</v>
      </c>
      <c r="B3849">
        <v>2</v>
      </c>
      <c r="C3849" t="s">
        <v>3081</v>
      </c>
      <c r="D3849" t="s">
        <v>118</v>
      </c>
    </row>
    <row r="3850" spans="1:4" hidden="1" x14ac:dyDescent="0.25">
      <c r="A3850" t="s">
        <v>3079</v>
      </c>
      <c r="B3850">
        <v>3</v>
      </c>
      <c r="C3850" t="s">
        <v>2619</v>
      </c>
      <c r="D3850" t="s">
        <v>3080</v>
      </c>
    </row>
    <row r="3851" spans="1:4" hidden="1" x14ac:dyDescent="0.25">
      <c r="A3851" t="s">
        <v>3079</v>
      </c>
      <c r="B3851">
        <v>4</v>
      </c>
      <c r="C3851" t="s">
        <v>1046</v>
      </c>
      <c r="D3851" t="s">
        <v>1045</v>
      </c>
    </row>
    <row r="3852" spans="1:4" hidden="1" x14ac:dyDescent="0.25">
      <c r="A3852" t="s">
        <v>3079</v>
      </c>
      <c r="B3852">
        <v>5</v>
      </c>
      <c r="C3852" t="s">
        <v>1051</v>
      </c>
      <c r="D3852" t="s">
        <v>1050</v>
      </c>
    </row>
    <row r="3853" spans="1:4" hidden="1" x14ac:dyDescent="0.25">
      <c r="A3853" t="s">
        <v>3079</v>
      </c>
      <c r="B3853">
        <v>6</v>
      </c>
      <c r="C3853" t="s">
        <v>1052</v>
      </c>
      <c r="D3853" t="s">
        <v>140</v>
      </c>
    </row>
    <row r="3854" spans="1:4" hidden="1" x14ac:dyDescent="0.25">
      <c r="A3854" t="s">
        <v>3079</v>
      </c>
      <c r="B3854">
        <v>7</v>
      </c>
      <c r="C3854" t="s">
        <v>1261</v>
      </c>
      <c r="D3854" t="s">
        <v>1260</v>
      </c>
    </row>
    <row r="3855" spans="1:4" hidden="1" x14ac:dyDescent="0.25">
      <c r="A3855" t="s">
        <v>3079</v>
      </c>
      <c r="B3855">
        <v>8</v>
      </c>
      <c r="C3855" t="s">
        <v>1193</v>
      </c>
      <c r="D3855" t="s">
        <v>2063</v>
      </c>
    </row>
    <row r="3856" spans="1:4" hidden="1" x14ac:dyDescent="0.25">
      <c r="A3856" t="s">
        <v>3079</v>
      </c>
      <c r="B3856">
        <v>9</v>
      </c>
      <c r="C3856" t="s">
        <v>1245</v>
      </c>
      <c r="D3856" t="s">
        <v>4</v>
      </c>
    </row>
    <row r="3857" spans="1:4" hidden="1" x14ac:dyDescent="0.25">
      <c r="A3857" t="s">
        <v>3075</v>
      </c>
      <c r="B3857">
        <v>1</v>
      </c>
      <c r="C3857" t="s">
        <v>344</v>
      </c>
      <c r="D3857" t="s">
        <v>8</v>
      </c>
    </row>
    <row r="3858" spans="1:4" hidden="1" x14ac:dyDescent="0.25">
      <c r="A3858" t="s">
        <v>3075</v>
      </c>
      <c r="B3858">
        <v>2</v>
      </c>
      <c r="C3858" t="s">
        <v>692</v>
      </c>
      <c r="D3858" t="s">
        <v>935</v>
      </c>
    </row>
    <row r="3859" spans="1:4" hidden="1" x14ac:dyDescent="0.25">
      <c r="A3859" t="s">
        <v>3075</v>
      </c>
      <c r="B3859">
        <v>3</v>
      </c>
      <c r="C3859" t="s">
        <v>1788</v>
      </c>
      <c r="D3859" t="s">
        <v>3078</v>
      </c>
    </row>
    <row r="3860" spans="1:4" hidden="1" x14ac:dyDescent="0.25">
      <c r="A3860" t="s">
        <v>3075</v>
      </c>
      <c r="B3860">
        <v>4</v>
      </c>
      <c r="C3860" t="s">
        <v>3057</v>
      </c>
      <c r="D3860" t="s">
        <v>688</v>
      </c>
    </row>
    <row r="3861" spans="1:4" hidden="1" x14ac:dyDescent="0.25">
      <c r="A3861" t="s">
        <v>3075</v>
      </c>
      <c r="B3861">
        <v>5</v>
      </c>
      <c r="C3861" t="s">
        <v>1583</v>
      </c>
      <c r="D3861" t="s">
        <v>66</v>
      </c>
    </row>
    <row r="3862" spans="1:4" hidden="1" x14ac:dyDescent="0.25">
      <c r="A3862" t="s">
        <v>3075</v>
      </c>
      <c r="B3862">
        <v>6</v>
      </c>
      <c r="C3862" t="s">
        <v>2260</v>
      </c>
      <c r="D3862" t="s">
        <v>685</v>
      </c>
    </row>
    <row r="3863" spans="1:4" hidden="1" x14ac:dyDescent="0.25">
      <c r="A3863" t="s">
        <v>3075</v>
      </c>
      <c r="B3863">
        <v>7</v>
      </c>
      <c r="C3863" t="s">
        <v>987</v>
      </c>
      <c r="D3863" t="s">
        <v>3077</v>
      </c>
    </row>
    <row r="3864" spans="1:4" hidden="1" x14ac:dyDescent="0.25">
      <c r="A3864" t="s">
        <v>3075</v>
      </c>
      <c r="B3864">
        <v>8</v>
      </c>
      <c r="C3864" t="s">
        <v>1675</v>
      </c>
      <c r="D3864" t="s">
        <v>2855</v>
      </c>
    </row>
    <row r="3865" spans="1:4" hidden="1" x14ac:dyDescent="0.25">
      <c r="A3865" t="s">
        <v>3075</v>
      </c>
      <c r="B3865">
        <v>9</v>
      </c>
      <c r="C3865" t="s">
        <v>2259</v>
      </c>
      <c r="D3865" t="s">
        <v>681</v>
      </c>
    </row>
    <row r="3866" spans="1:4" hidden="1" x14ac:dyDescent="0.25">
      <c r="A3866" t="s">
        <v>3075</v>
      </c>
      <c r="B3866">
        <v>10</v>
      </c>
      <c r="C3866" t="s">
        <v>2176</v>
      </c>
      <c r="D3866" t="s">
        <v>3076</v>
      </c>
    </row>
    <row r="3867" spans="1:4" hidden="1" x14ac:dyDescent="0.25">
      <c r="A3867" t="s">
        <v>3075</v>
      </c>
      <c r="B3867">
        <v>11</v>
      </c>
      <c r="C3867" t="s">
        <v>2888</v>
      </c>
      <c r="D3867" t="s">
        <v>2215</v>
      </c>
    </row>
    <row r="3868" spans="1:4" hidden="1" x14ac:dyDescent="0.25">
      <c r="A3868" t="s">
        <v>3075</v>
      </c>
      <c r="B3868">
        <v>12</v>
      </c>
      <c r="C3868" t="s">
        <v>2811</v>
      </c>
      <c r="D3868" t="s">
        <v>676</v>
      </c>
    </row>
    <row r="3869" spans="1:4" hidden="1" x14ac:dyDescent="0.25">
      <c r="A3869" t="s">
        <v>3075</v>
      </c>
      <c r="B3869">
        <v>13</v>
      </c>
      <c r="C3869" t="s">
        <v>1384</v>
      </c>
      <c r="D3869" t="s">
        <v>17</v>
      </c>
    </row>
    <row r="3870" spans="1:4" hidden="1" x14ac:dyDescent="0.25">
      <c r="A3870" t="s">
        <v>3063</v>
      </c>
      <c r="B3870">
        <v>1</v>
      </c>
      <c r="C3870" t="s">
        <v>3074</v>
      </c>
      <c r="D3870" t="s">
        <v>18</v>
      </c>
    </row>
    <row r="3871" spans="1:4" hidden="1" x14ac:dyDescent="0.25">
      <c r="A3871" t="s">
        <v>3063</v>
      </c>
      <c r="B3871">
        <v>2</v>
      </c>
      <c r="C3871" t="s">
        <v>3073</v>
      </c>
      <c r="D3871" t="s">
        <v>3072</v>
      </c>
    </row>
    <row r="3872" spans="1:4" hidden="1" x14ac:dyDescent="0.25">
      <c r="A3872" t="s">
        <v>3063</v>
      </c>
      <c r="B3872">
        <v>3</v>
      </c>
      <c r="C3872" t="s">
        <v>3071</v>
      </c>
      <c r="D3872" t="s">
        <v>3070</v>
      </c>
    </row>
    <row r="3873" spans="1:4" hidden="1" x14ac:dyDescent="0.25">
      <c r="A3873" t="s">
        <v>3063</v>
      </c>
      <c r="B3873">
        <v>4</v>
      </c>
      <c r="C3873" t="s">
        <v>3069</v>
      </c>
      <c r="D3873" t="s">
        <v>3068</v>
      </c>
    </row>
    <row r="3874" spans="1:4" hidden="1" x14ac:dyDescent="0.25">
      <c r="A3874" t="s">
        <v>3063</v>
      </c>
      <c r="B3874">
        <v>5</v>
      </c>
      <c r="C3874" t="s">
        <v>512</v>
      </c>
      <c r="D3874" t="s">
        <v>511</v>
      </c>
    </row>
    <row r="3875" spans="1:4" hidden="1" x14ac:dyDescent="0.25">
      <c r="A3875" t="s">
        <v>3063</v>
      </c>
      <c r="B3875">
        <v>6</v>
      </c>
      <c r="C3875" t="s">
        <v>1631</v>
      </c>
      <c r="D3875" t="s">
        <v>3067</v>
      </c>
    </row>
    <row r="3876" spans="1:4" hidden="1" x14ac:dyDescent="0.25">
      <c r="A3876" t="s">
        <v>3063</v>
      </c>
      <c r="B3876">
        <v>7</v>
      </c>
      <c r="C3876" t="s">
        <v>3037</v>
      </c>
      <c r="D3876" t="s">
        <v>1581</v>
      </c>
    </row>
    <row r="3877" spans="1:4" hidden="1" x14ac:dyDescent="0.25">
      <c r="A3877" t="s">
        <v>3063</v>
      </c>
      <c r="B3877">
        <v>8</v>
      </c>
      <c r="C3877" t="s">
        <v>2793</v>
      </c>
      <c r="D3877" t="s">
        <v>2792</v>
      </c>
    </row>
    <row r="3878" spans="1:4" hidden="1" x14ac:dyDescent="0.25">
      <c r="A3878" t="s">
        <v>3063</v>
      </c>
      <c r="B3878">
        <v>9</v>
      </c>
      <c r="C3878" t="s">
        <v>672</v>
      </c>
      <c r="D3878" t="s">
        <v>671</v>
      </c>
    </row>
    <row r="3879" spans="1:4" hidden="1" x14ac:dyDescent="0.25">
      <c r="A3879" t="s">
        <v>3063</v>
      </c>
      <c r="B3879">
        <v>10</v>
      </c>
      <c r="C3879" t="s">
        <v>1580</v>
      </c>
      <c r="D3879" t="s">
        <v>1579</v>
      </c>
    </row>
    <row r="3880" spans="1:4" hidden="1" x14ac:dyDescent="0.25">
      <c r="A3880" t="s">
        <v>3063</v>
      </c>
      <c r="B3880">
        <v>11</v>
      </c>
      <c r="C3880" t="s">
        <v>1179</v>
      </c>
      <c r="D3880" t="s">
        <v>673</v>
      </c>
    </row>
    <row r="3881" spans="1:4" hidden="1" x14ac:dyDescent="0.25">
      <c r="A3881" t="s">
        <v>3063</v>
      </c>
      <c r="B3881">
        <v>12</v>
      </c>
      <c r="C3881" t="s">
        <v>1384</v>
      </c>
      <c r="D3881" t="s">
        <v>17</v>
      </c>
    </row>
    <row r="3882" spans="1:4" hidden="1" x14ac:dyDescent="0.25">
      <c r="A3882" t="s">
        <v>3063</v>
      </c>
      <c r="B3882">
        <v>13</v>
      </c>
      <c r="C3882" t="s">
        <v>2682</v>
      </c>
      <c r="D3882" t="s">
        <v>666</v>
      </c>
    </row>
    <row r="3883" spans="1:4" hidden="1" x14ac:dyDescent="0.25">
      <c r="A3883" t="s">
        <v>3063</v>
      </c>
      <c r="B3883">
        <v>14</v>
      </c>
      <c r="C3883" t="s">
        <v>3034</v>
      </c>
      <c r="D3883" t="s">
        <v>20</v>
      </c>
    </row>
    <row r="3884" spans="1:4" hidden="1" x14ac:dyDescent="0.25">
      <c r="A3884" t="s">
        <v>3063</v>
      </c>
      <c r="B3884">
        <v>15</v>
      </c>
      <c r="C3884" t="s">
        <v>2811</v>
      </c>
      <c r="D3884" t="s">
        <v>676</v>
      </c>
    </row>
    <row r="3885" spans="1:4" hidden="1" x14ac:dyDescent="0.25">
      <c r="A3885" t="s">
        <v>3063</v>
      </c>
      <c r="B3885">
        <v>16</v>
      </c>
      <c r="C3885" t="s">
        <v>2888</v>
      </c>
      <c r="D3885" t="s">
        <v>2215</v>
      </c>
    </row>
    <row r="3886" spans="1:4" hidden="1" x14ac:dyDescent="0.25">
      <c r="A3886" t="s">
        <v>3063</v>
      </c>
      <c r="B3886">
        <v>17</v>
      </c>
      <c r="C3886" t="s">
        <v>3066</v>
      </c>
      <c r="D3886" t="s">
        <v>3065</v>
      </c>
    </row>
    <row r="3887" spans="1:4" hidden="1" x14ac:dyDescent="0.25">
      <c r="A3887" t="s">
        <v>3063</v>
      </c>
      <c r="B3887">
        <v>18</v>
      </c>
      <c r="C3887" t="s">
        <v>2259</v>
      </c>
      <c r="D3887" t="s">
        <v>2854</v>
      </c>
    </row>
    <row r="3888" spans="1:4" hidden="1" x14ac:dyDescent="0.25">
      <c r="A3888" t="s">
        <v>3063</v>
      </c>
      <c r="B3888">
        <v>19</v>
      </c>
      <c r="C3888" t="s">
        <v>2799</v>
      </c>
      <c r="D3888" t="s">
        <v>683</v>
      </c>
    </row>
    <row r="3889" spans="1:4" hidden="1" x14ac:dyDescent="0.25">
      <c r="A3889" t="s">
        <v>3063</v>
      </c>
      <c r="B3889">
        <v>20</v>
      </c>
      <c r="C3889" t="s">
        <v>1582</v>
      </c>
      <c r="D3889" t="s">
        <v>685</v>
      </c>
    </row>
    <row r="3890" spans="1:4" hidden="1" x14ac:dyDescent="0.25">
      <c r="A3890" t="s">
        <v>3063</v>
      </c>
      <c r="B3890">
        <v>21</v>
      </c>
      <c r="C3890" t="s">
        <v>3055</v>
      </c>
      <c r="D3890" t="s">
        <v>66</v>
      </c>
    </row>
    <row r="3891" spans="1:4" hidden="1" x14ac:dyDescent="0.25">
      <c r="A3891" t="s">
        <v>3063</v>
      </c>
      <c r="B3891">
        <v>22</v>
      </c>
      <c r="C3891" t="s">
        <v>2262</v>
      </c>
      <c r="D3891" t="s">
        <v>3064</v>
      </c>
    </row>
    <row r="3892" spans="1:4" hidden="1" x14ac:dyDescent="0.25">
      <c r="A3892" t="s">
        <v>3063</v>
      </c>
      <c r="B3892">
        <v>23</v>
      </c>
      <c r="C3892" t="s">
        <v>803</v>
      </c>
      <c r="D3892" t="s">
        <v>690</v>
      </c>
    </row>
    <row r="3893" spans="1:4" hidden="1" x14ac:dyDescent="0.25">
      <c r="A3893" t="s">
        <v>3063</v>
      </c>
      <c r="B3893">
        <v>24</v>
      </c>
      <c r="C3893" t="s">
        <v>692</v>
      </c>
      <c r="D3893" t="s">
        <v>935</v>
      </c>
    </row>
    <row r="3894" spans="1:4" hidden="1" x14ac:dyDescent="0.25">
      <c r="A3894" t="s">
        <v>3063</v>
      </c>
      <c r="B3894">
        <v>25</v>
      </c>
      <c r="C3894" t="s">
        <v>344</v>
      </c>
      <c r="D3894" t="s">
        <v>8</v>
      </c>
    </row>
    <row r="3895" spans="1:4" hidden="1" x14ac:dyDescent="0.25">
      <c r="A3895" t="s">
        <v>3060</v>
      </c>
      <c r="B3895">
        <v>1</v>
      </c>
      <c r="C3895" t="s">
        <v>344</v>
      </c>
      <c r="D3895" t="s">
        <v>8</v>
      </c>
    </row>
    <row r="3896" spans="1:4" hidden="1" x14ac:dyDescent="0.25">
      <c r="A3896" t="s">
        <v>3060</v>
      </c>
      <c r="B3896">
        <v>2</v>
      </c>
      <c r="C3896" t="s">
        <v>2028</v>
      </c>
      <c r="D3896" t="s">
        <v>478</v>
      </c>
    </row>
    <row r="3897" spans="1:4" hidden="1" x14ac:dyDescent="0.25">
      <c r="A3897" t="s">
        <v>3060</v>
      </c>
      <c r="B3897">
        <v>3</v>
      </c>
      <c r="C3897" t="s">
        <v>2029</v>
      </c>
      <c r="D3897" t="s">
        <v>480</v>
      </c>
    </row>
    <row r="3898" spans="1:4" hidden="1" x14ac:dyDescent="0.25">
      <c r="A3898" t="s">
        <v>3060</v>
      </c>
      <c r="B3898">
        <v>4</v>
      </c>
      <c r="C3898" t="s">
        <v>483</v>
      </c>
      <c r="D3898" t="s">
        <v>2251</v>
      </c>
    </row>
    <row r="3899" spans="1:4" hidden="1" x14ac:dyDescent="0.25">
      <c r="A3899" t="s">
        <v>3060</v>
      </c>
      <c r="B3899">
        <v>5</v>
      </c>
      <c r="C3899" t="s">
        <v>2250</v>
      </c>
      <c r="D3899" t="s">
        <v>2249</v>
      </c>
    </row>
    <row r="3900" spans="1:4" hidden="1" x14ac:dyDescent="0.25">
      <c r="A3900" t="s">
        <v>3060</v>
      </c>
      <c r="B3900">
        <v>6</v>
      </c>
      <c r="C3900" t="s">
        <v>487</v>
      </c>
      <c r="D3900" t="s">
        <v>2645</v>
      </c>
    </row>
    <row r="3901" spans="1:4" hidden="1" x14ac:dyDescent="0.25">
      <c r="A3901" t="s">
        <v>3060</v>
      </c>
      <c r="B3901">
        <v>7</v>
      </c>
      <c r="C3901" t="s">
        <v>2840</v>
      </c>
      <c r="D3901" t="s">
        <v>2839</v>
      </c>
    </row>
    <row r="3902" spans="1:4" hidden="1" x14ac:dyDescent="0.25">
      <c r="A3902" t="s">
        <v>3060</v>
      </c>
      <c r="B3902">
        <v>8</v>
      </c>
      <c r="C3902" t="s">
        <v>2986</v>
      </c>
      <c r="D3902" t="s">
        <v>2985</v>
      </c>
    </row>
    <row r="3903" spans="1:4" hidden="1" x14ac:dyDescent="0.25">
      <c r="A3903" t="s">
        <v>3060</v>
      </c>
      <c r="B3903">
        <v>9</v>
      </c>
      <c r="C3903" t="s">
        <v>1109</v>
      </c>
      <c r="D3903" t="s">
        <v>2984</v>
      </c>
    </row>
    <row r="3904" spans="1:4" hidden="1" x14ac:dyDescent="0.25">
      <c r="A3904" t="s">
        <v>3060</v>
      </c>
      <c r="B3904">
        <v>10</v>
      </c>
      <c r="C3904" t="s">
        <v>492</v>
      </c>
      <c r="D3904" t="s">
        <v>26</v>
      </c>
    </row>
    <row r="3905" spans="1:4" hidden="1" x14ac:dyDescent="0.25">
      <c r="A3905" t="s">
        <v>3060</v>
      </c>
      <c r="B3905">
        <v>11</v>
      </c>
      <c r="C3905" t="s">
        <v>1226</v>
      </c>
      <c r="D3905" t="s">
        <v>205</v>
      </c>
    </row>
    <row r="3906" spans="1:4" hidden="1" x14ac:dyDescent="0.25">
      <c r="A3906" t="s">
        <v>3060</v>
      </c>
      <c r="B3906">
        <v>12</v>
      </c>
      <c r="C3906" t="s">
        <v>3062</v>
      </c>
      <c r="D3906" t="s">
        <v>1042</v>
      </c>
    </row>
    <row r="3907" spans="1:4" hidden="1" x14ac:dyDescent="0.25">
      <c r="A3907" t="s">
        <v>3060</v>
      </c>
      <c r="B3907">
        <v>13</v>
      </c>
      <c r="C3907" t="s">
        <v>1231</v>
      </c>
      <c r="D3907" t="s">
        <v>3061</v>
      </c>
    </row>
    <row r="3908" spans="1:4" hidden="1" x14ac:dyDescent="0.25">
      <c r="A3908" t="s">
        <v>3060</v>
      </c>
      <c r="B3908">
        <v>14</v>
      </c>
      <c r="C3908" t="s">
        <v>761</v>
      </c>
      <c r="D3908" t="s">
        <v>500</v>
      </c>
    </row>
    <row r="3909" spans="1:4" hidden="1" x14ac:dyDescent="0.25">
      <c r="A3909" t="s">
        <v>3060</v>
      </c>
      <c r="B3909">
        <v>15</v>
      </c>
      <c r="C3909" t="s">
        <v>1479</v>
      </c>
      <c r="D3909" t="s">
        <v>502</v>
      </c>
    </row>
    <row r="3910" spans="1:4" hidden="1" x14ac:dyDescent="0.25">
      <c r="A3910" t="s">
        <v>3060</v>
      </c>
      <c r="B3910">
        <v>16</v>
      </c>
      <c r="C3910" t="s">
        <v>2640</v>
      </c>
      <c r="D3910" t="s">
        <v>504</v>
      </c>
    </row>
    <row r="3911" spans="1:4" hidden="1" x14ac:dyDescent="0.25">
      <c r="A3911" t="s">
        <v>3060</v>
      </c>
      <c r="B3911">
        <v>17</v>
      </c>
      <c r="C3911" t="s">
        <v>341</v>
      </c>
      <c r="D3911" t="s">
        <v>995</v>
      </c>
    </row>
    <row r="3912" spans="1:4" hidden="1" x14ac:dyDescent="0.25">
      <c r="A3912" t="s">
        <v>3060</v>
      </c>
      <c r="B3912">
        <v>18</v>
      </c>
      <c r="C3912" t="s">
        <v>626</v>
      </c>
      <c r="D3912" t="s">
        <v>70</v>
      </c>
    </row>
    <row r="3913" spans="1:4" hidden="1" x14ac:dyDescent="0.25">
      <c r="A3913" t="s">
        <v>3060</v>
      </c>
      <c r="B3913">
        <v>19</v>
      </c>
      <c r="C3913" t="s">
        <v>999</v>
      </c>
      <c r="D3913" t="s">
        <v>596</v>
      </c>
    </row>
    <row r="3914" spans="1:4" hidden="1" x14ac:dyDescent="0.25">
      <c r="A3914" t="s">
        <v>3060</v>
      </c>
      <c r="B3914">
        <v>20</v>
      </c>
      <c r="C3914" t="s">
        <v>1067</v>
      </c>
      <c r="D3914" t="s">
        <v>598</v>
      </c>
    </row>
    <row r="3915" spans="1:4" hidden="1" x14ac:dyDescent="0.25">
      <c r="A3915" t="s">
        <v>3060</v>
      </c>
      <c r="B3915">
        <v>21</v>
      </c>
      <c r="C3915" t="s">
        <v>1787</v>
      </c>
      <c r="D3915" t="s">
        <v>10</v>
      </c>
    </row>
    <row r="3916" spans="1:4" hidden="1" x14ac:dyDescent="0.25">
      <c r="A3916" t="s">
        <v>3051</v>
      </c>
      <c r="B3916">
        <v>1</v>
      </c>
      <c r="C3916" t="s">
        <v>344</v>
      </c>
      <c r="D3916" t="s">
        <v>8</v>
      </c>
    </row>
    <row r="3917" spans="1:4" hidden="1" x14ac:dyDescent="0.25">
      <c r="A3917" t="s">
        <v>3051</v>
      </c>
      <c r="B3917">
        <v>2</v>
      </c>
      <c r="C3917" t="s">
        <v>1046</v>
      </c>
      <c r="D3917" t="s">
        <v>935</v>
      </c>
    </row>
    <row r="3918" spans="1:4" hidden="1" x14ac:dyDescent="0.25">
      <c r="A3918" t="s">
        <v>3051</v>
      </c>
      <c r="B3918">
        <v>3</v>
      </c>
      <c r="C3918" t="s">
        <v>3059</v>
      </c>
      <c r="D3918" t="s">
        <v>3058</v>
      </c>
    </row>
    <row r="3919" spans="1:4" hidden="1" x14ac:dyDescent="0.25">
      <c r="A3919" t="s">
        <v>3051</v>
      </c>
      <c r="B3919">
        <v>4</v>
      </c>
      <c r="C3919" t="s">
        <v>3057</v>
      </c>
      <c r="D3919" t="s">
        <v>3056</v>
      </c>
    </row>
    <row r="3920" spans="1:4" hidden="1" x14ac:dyDescent="0.25">
      <c r="A3920" t="s">
        <v>3051</v>
      </c>
      <c r="B3920">
        <v>5</v>
      </c>
      <c r="C3920" t="s">
        <v>3055</v>
      </c>
      <c r="D3920" t="s">
        <v>66</v>
      </c>
    </row>
    <row r="3921" spans="1:4" hidden="1" x14ac:dyDescent="0.25">
      <c r="A3921" t="s">
        <v>3051</v>
      </c>
      <c r="B3921">
        <v>6</v>
      </c>
      <c r="C3921" t="s">
        <v>686</v>
      </c>
      <c r="D3921" t="s">
        <v>685</v>
      </c>
    </row>
    <row r="3922" spans="1:4" hidden="1" x14ac:dyDescent="0.25">
      <c r="A3922" t="s">
        <v>3051</v>
      </c>
      <c r="B3922">
        <v>7</v>
      </c>
      <c r="C3922" t="s">
        <v>734</v>
      </c>
      <c r="D3922" t="s">
        <v>3054</v>
      </c>
    </row>
    <row r="3923" spans="1:4" hidden="1" x14ac:dyDescent="0.25">
      <c r="A3923" t="s">
        <v>3051</v>
      </c>
      <c r="B3923">
        <v>8</v>
      </c>
      <c r="C3923" t="s">
        <v>1675</v>
      </c>
      <c r="D3923" t="s">
        <v>2855</v>
      </c>
    </row>
    <row r="3924" spans="1:4" hidden="1" x14ac:dyDescent="0.25">
      <c r="A3924" t="s">
        <v>3051</v>
      </c>
      <c r="B3924">
        <v>9</v>
      </c>
      <c r="C3924" t="s">
        <v>2259</v>
      </c>
      <c r="D3924" t="s">
        <v>2854</v>
      </c>
    </row>
    <row r="3925" spans="1:4" hidden="1" x14ac:dyDescent="0.25">
      <c r="A3925" t="s">
        <v>3051</v>
      </c>
      <c r="B3925">
        <v>10</v>
      </c>
      <c r="C3925" t="s">
        <v>2258</v>
      </c>
      <c r="D3925" t="s">
        <v>3053</v>
      </c>
    </row>
    <row r="3926" spans="1:4" hidden="1" x14ac:dyDescent="0.25">
      <c r="A3926" t="s">
        <v>3051</v>
      </c>
      <c r="B3926">
        <v>11</v>
      </c>
      <c r="C3926" t="s">
        <v>2888</v>
      </c>
      <c r="D3926" t="s">
        <v>2215</v>
      </c>
    </row>
    <row r="3927" spans="1:4" hidden="1" x14ac:dyDescent="0.25">
      <c r="A3927" t="s">
        <v>3051</v>
      </c>
      <c r="B3927">
        <v>12</v>
      </c>
      <c r="C3927" t="s">
        <v>393</v>
      </c>
      <c r="D3927" t="s">
        <v>2213</v>
      </c>
    </row>
    <row r="3928" spans="1:4" hidden="1" x14ac:dyDescent="0.25">
      <c r="A3928" t="s">
        <v>3051</v>
      </c>
      <c r="B3928">
        <v>13</v>
      </c>
      <c r="C3928" t="s">
        <v>1384</v>
      </c>
      <c r="D3928" t="s">
        <v>17</v>
      </c>
    </row>
    <row r="3929" spans="1:4" hidden="1" x14ac:dyDescent="0.25">
      <c r="A3929" t="s">
        <v>3051</v>
      </c>
      <c r="B3929">
        <v>14</v>
      </c>
      <c r="C3929" t="s">
        <v>2211</v>
      </c>
      <c r="D3929" t="s">
        <v>2622</v>
      </c>
    </row>
    <row r="3930" spans="1:4" hidden="1" x14ac:dyDescent="0.25">
      <c r="A3930" t="s">
        <v>3051</v>
      </c>
      <c r="B3930">
        <v>15</v>
      </c>
      <c r="C3930" t="s">
        <v>2850</v>
      </c>
      <c r="D3930" t="s">
        <v>3052</v>
      </c>
    </row>
    <row r="3931" spans="1:4" hidden="1" x14ac:dyDescent="0.25">
      <c r="A3931" t="s">
        <v>3051</v>
      </c>
      <c r="B3931">
        <v>16</v>
      </c>
      <c r="C3931" t="s">
        <v>3037</v>
      </c>
      <c r="D3931" t="s">
        <v>670</v>
      </c>
    </row>
    <row r="3932" spans="1:4" hidden="1" x14ac:dyDescent="0.25">
      <c r="A3932" t="s">
        <v>3051</v>
      </c>
      <c r="B3932">
        <v>17</v>
      </c>
      <c r="C3932" t="s">
        <v>1580</v>
      </c>
      <c r="D3932" t="s">
        <v>3036</v>
      </c>
    </row>
    <row r="3933" spans="1:4" hidden="1" x14ac:dyDescent="0.25">
      <c r="A3933" t="s">
        <v>3051</v>
      </c>
      <c r="B3933">
        <v>18</v>
      </c>
      <c r="C3933" t="s">
        <v>2682</v>
      </c>
      <c r="D3933" t="s">
        <v>666</v>
      </c>
    </row>
    <row r="3934" spans="1:4" hidden="1" x14ac:dyDescent="0.25">
      <c r="A3934" t="s">
        <v>3051</v>
      </c>
      <c r="B3934">
        <v>19</v>
      </c>
      <c r="C3934" t="s">
        <v>3034</v>
      </c>
      <c r="D3934" t="s">
        <v>20</v>
      </c>
    </row>
    <row r="3935" spans="1:4" hidden="1" x14ac:dyDescent="0.25">
      <c r="A3935" t="s">
        <v>3048</v>
      </c>
      <c r="B3935">
        <v>1</v>
      </c>
      <c r="C3935" t="s">
        <v>3034</v>
      </c>
      <c r="D3935" t="s">
        <v>20</v>
      </c>
    </row>
    <row r="3936" spans="1:4" hidden="1" x14ac:dyDescent="0.25">
      <c r="A3936" t="s">
        <v>3048</v>
      </c>
      <c r="B3936">
        <v>2</v>
      </c>
      <c r="C3936" t="s">
        <v>2682</v>
      </c>
      <c r="D3936" t="s">
        <v>666</v>
      </c>
    </row>
    <row r="3937" spans="1:4" hidden="1" x14ac:dyDescent="0.25">
      <c r="A3937" t="s">
        <v>3048</v>
      </c>
      <c r="B3937">
        <v>3</v>
      </c>
      <c r="C3937" t="s">
        <v>1580</v>
      </c>
      <c r="D3937" t="s">
        <v>3036</v>
      </c>
    </row>
    <row r="3938" spans="1:4" hidden="1" x14ac:dyDescent="0.25">
      <c r="A3938" t="s">
        <v>3048</v>
      </c>
      <c r="B3938">
        <v>4</v>
      </c>
      <c r="C3938" t="s">
        <v>2256</v>
      </c>
      <c r="D3938" t="s">
        <v>1581</v>
      </c>
    </row>
    <row r="3939" spans="1:4" hidden="1" x14ac:dyDescent="0.25">
      <c r="A3939" t="s">
        <v>3048</v>
      </c>
      <c r="B3939">
        <v>5</v>
      </c>
      <c r="C3939" t="s">
        <v>2349</v>
      </c>
      <c r="D3939" t="s">
        <v>2792</v>
      </c>
    </row>
    <row r="3940" spans="1:4" hidden="1" x14ac:dyDescent="0.25">
      <c r="A3940" t="s">
        <v>3048</v>
      </c>
      <c r="B3940">
        <v>6</v>
      </c>
      <c r="C3940" t="s">
        <v>2850</v>
      </c>
      <c r="D3940" t="s">
        <v>671</v>
      </c>
    </row>
    <row r="3941" spans="1:4" hidden="1" x14ac:dyDescent="0.25">
      <c r="A3941" t="s">
        <v>3048</v>
      </c>
      <c r="B3941">
        <v>7</v>
      </c>
      <c r="C3941" t="s">
        <v>2850</v>
      </c>
      <c r="D3941" t="s">
        <v>2622</v>
      </c>
    </row>
    <row r="3942" spans="1:4" hidden="1" x14ac:dyDescent="0.25">
      <c r="A3942" t="s">
        <v>3048</v>
      </c>
      <c r="B3942">
        <v>8</v>
      </c>
      <c r="C3942" t="s">
        <v>1384</v>
      </c>
      <c r="D3942" t="s">
        <v>17</v>
      </c>
    </row>
    <row r="3943" spans="1:4" hidden="1" x14ac:dyDescent="0.25">
      <c r="A3943" t="s">
        <v>3048</v>
      </c>
      <c r="B3943">
        <v>9</v>
      </c>
      <c r="C3943" t="s">
        <v>3050</v>
      </c>
      <c r="D3943" t="s">
        <v>3046</v>
      </c>
    </row>
    <row r="3944" spans="1:4" hidden="1" x14ac:dyDescent="0.25">
      <c r="A3944" t="s">
        <v>3048</v>
      </c>
      <c r="B3944">
        <v>10</v>
      </c>
      <c r="C3944" t="s">
        <v>2261</v>
      </c>
      <c r="D3944" t="s">
        <v>3045</v>
      </c>
    </row>
    <row r="3945" spans="1:4" hidden="1" x14ac:dyDescent="0.25">
      <c r="A3945" t="s">
        <v>3048</v>
      </c>
      <c r="B3945">
        <v>11</v>
      </c>
      <c r="C3945" t="s">
        <v>3049</v>
      </c>
      <c r="D3945" t="s">
        <v>3044</v>
      </c>
    </row>
    <row r="3946" spans="1:4" hidden="1" x14ac:dyDescent="0.25">
      <c r="A3946" t="s">
        <v>3048</v>
      </c>
      <c r="B3946">
        <v>12</v>
      </c>
      <c r="C3946" t="s">
        <v>1795</v>
      </c>
      <c r="D3946" t="s">
        <v>3043</v>
      </c>
    </row>
    <row r="3947" spans="1:4" hidden="1" x14ac:dyDescent="0.25">
      <c r="A3947" t="s">
        <v>3048</v>
      </c>
      <c r="B3947">
        <v>13</v>
      </c>
      <c r="C3947" t="s">
        <v>2571</v>
      </c>
      <c r="D3947" t="s">
        <v>3042</v>
      </c>
    </row>
    <row r="3948" spans="1:4" hidden="1" x14ac:dyDescent="0.25">
      <c r="A3948" t="s">
        <v>3048</v>
      </c>
      <c r="B3948">
        <v>14</v>
      </c>
      <c r="C3948" t="s">
        <v>3041</v>
      </c>
      <c r="D3948" t="s">
        <v>3040</v>
      </c>
    </row>
    <row r="3949" spans="1:4" hidden="1" x14ac:dyDescent="0.25">
      <c r="A3949" t="s">
        <v>3048</v>
      </c>
      <c r="B3949">
        <v>15</v>
      </c>
      <c r="C3949" t="s">
        <v>3038</v>
      </c>
      <c r="D3949" t="s">
        <v>21</v>
      </c>
    </row>
    <row r="3950" spans="1:4" hidden="1" x14ac:dyDescent="0.25">
      <c r="A3950" t="s">
        <v>3039</v>
      </c>
      <c r="B3950">
        <v>1</v>
      </c>
      <c r="C3950" t="s">
        <v>1384</v>
      </c>
      <c r="D3950" t="s">
        <v>17</v>
      </c>
    </row>
    <row r="3951" spans="1:4" hidden="1" x14ac:dyDescent="0.25">
      <c r="A3951" t="s">
        <v>3039</v>
      </c>
      <c r="B3951">
        <v>2</v>
      </c>
      <c r="C3951" t="s">
        <v>3047</v>
      </c>
      <c r="D3951" t="s">
        <v>3046</v>
      </c>
    </row>
    <row r="3952" spans="1:4" hidden="1" x14ac:dyDescent="0.25">
      <c r="A3952" t="s">
        <v>3039</v>
      </c>
      <c r="B3952">
        <v>3</v>
      </c>
      <c r="C3952" t="s">
        <v>2261</v>
      </c>
      <c r="D3952" t="s">
        <v>3045</v>
      </c>
    </row>
    <row r="3953" spans="1:4" hidden="1" x14ac:dyDescent="0.25">
      <c r="A3953" t="s">
        <v>3039</v>
      </c>
      <c r="B3953">
        <v>4</v>
      </c>
      <c r="C3953" t="s">
        <v>842</v>
      </c>
      <c r="D3953" t="s">
        <v>3044</v>
      </c>
    </row>
    <row r="3954" spans="1:4" hidden="1" x14ac:dyDescent="0.25">
      <c r="A3954" t="s">
        <v>3039</v>
      </c>
      <c r="B3954">
        <v>5</v>
      </c>
      <c r="C3954" t="s">
        <v>341</v>
      </c>
      <c r="D3954" t="s">
        <v>3043</v>
      </c>
    </row>
    <row r="3955" spans="1:4" hidden="1" x14ac:dyDescent="0.25">
      <c r="A3955" t="s">
        <v>3039</v>
      </c>
      <c r="B3955">
        <v>6</v>
      </c>
      <c r="C3955" t="s">
        <v>2571</v>
      </c>
      <c r="D3955" t="s">
        <v>3042</v>
      </c>
    </row>
    <row r="3956" spans="1:4" hidden="1" x14ac:dyDescent="0.25">
      <c r="A3956" t="s">
        <v>3039</v>
      </c>
      <c r="B3956">
        <v>7</v>
      </c>
      <c r="C3956" t="s">
        <v>3041</v>
      </c>
      <c r="D3956" t="s">
        <v>3040</v>
      </c>
    </row>
    <row r="3957" spans="1:4" hidden="1" x14ac:dyDescent="0.25">
      <c r="A3957" t="s">
        <v>3039</v>
      </c>
      <c r="B3957">
        <v>8</v>
      </c>
      <c r="C3957" t="s">
        <v>3038</v>
      </c>
      <c r="D3957" t="s">
        <v>21</v>
      </c>
    </row>
    <row r="3958" spans="1:4" hidden="1" x14ac:dyDescent="0.25">
      <c r="A3958" t="s">
        <v>3035</v>
      </c>
      <c r="B3958">
        <v>1</v>
      </c>
      <c r="C3958" t="s">
        <v>1384</v>
      </c>
      <c r="D3958" t="s">
        <v>17</v>
      </c>
    </row>
    <row r="3959" spans="1:4" hidden="1" x14ac:dyDescent="0.25">
      <c r="A3959" t="s">
        <v>3035</v>
      </c>
      <c r="B3959">
        <v>2</v>
      </c>
      <c r="C3959" t="s">
        <v>2211</v>
      </c>
      <c r="D3959" t="s">
        <v>2622</v>
      </c>
    </row>
    <row r="3960" spans="1:4" hidden="1" x14ac:dyDescent="0.25">
      <c r="A3960" t="s">
        <v>3035</v>
      </c>
      <c r="B3960">
        <v>3</v>
      </c>
      <c r="C3960" t="s">
        <v>2850</v>
      </c>
      <c r="D3960" t="s">
        <v>671</v>
      </c>
    </row>
    <row r="3961" spans="1:4" hidden="1" x14ac:dyDescent="0.25">
      <c r="A3961" t="s">
        <v>3035</v>
      </c>
      <c r="B3961">
        <v>4</v>
      </c>
      <c r="C3961" t="s">
        <v>3037</v>
      </c>
      <c r="D3961" t="s">
        <v>670</v>
      </c>
    </row>
    <row r="3962" spans="1:4" hidden="1" x14ac:dyDescent="0.25">
      <c r="A3962" t="s">
        <v>3035</v>
      </c>
      <c r="B3962">
        <v>5</v>
      </c>
      <c r="C3962" t="s">
        <v>1580</v>
      </c>
      <c r="D3962" t="s">
        <v>3036</v>
      </c>
    </row>
    <row r="3963" spans="1:4" hidden="1" x14ac:dyDescent="0.25">
      <c r="A3963" t="s">
        <v>3035</v>
      </c>
      <c r="B3963">
        <v>6</v>
      </c>
      <c r="C3963" t="s">
        <v>2682</v>
      </c>
      <c r="D3963" t="s">
        <v>666</v>
      </c>
    </row>
    <row r="3964" spans="1:4" hidden="1" x14ac:dyDescent="0.25">
      <c r="A3964" t="s">
        <v>3035</v>
      </c>
      <c r="B3964">
        <v>7</v>
      </c>
      <c r="C3964" t="s">
        <v>3034</v>
      </c>
      <c r="D3964" t="s">
        <v>20</v>
      </c>
    </row>
    <row r="3965" spans="1:4" hidden="1" x14ac:dyDescent="0.25">
      <c r="A3965" t="s">
        <v>3029</v>
      </c>
      <c r="B3965">
        <v>1</v>
      </c>
      <c r="C3965" t="s">
        <v>344</v>
      </c>
      <c r="D3965" t="s">
        <v>8</v>
      </c>
    </row>
    <row r="3966" spans="1:4" hidden="1" x14ac:dyDescent="0.25">
      <c r="A3966" t="s">
        <v>3029</v>
      </c>
      <c r="B3966">
        <v>2</v>
      </c>
      <c r="C3966" t="s">
        <v>1838</v>
      </c>
      <c r="D3966" t="s">
        <v>3033</v>
      </c>
    </row>
    <row r="3967" spans="1:4" hidden="1" x14ac:dyDescent="0.25">
      <c r="A3967" t="s">
        <v>3029</v>
      </c>
      <c r="B3967">
        <v>3</v>
      </c>
      <c r="C3967" t="s">
        <v>497</v>
      </c>
      <c r="D3967" t="s">
        <v>2737</v>
      </c>
    </row>
    <row r="3968" spans="1:4" hidden="1" x14ac:dyDescent="0.25">
      <c r="A3968" t="s">
        <v>3029</v>
      </c>
      <c r="B3968">
        <v>4</v>
      </c>
      <c r="C3968" t="s">
        <v>2860</v>
      </c>
      <c r="D3968" t="s">
        <v>2739</v>
      </c>
    </row>
    <row r="3969" spans="1:4" hidden="1" x14ac:dyDescent="0.25">
      <c r="A3969" t="s">
        <v>3029</v>
      </c>
      <c r="B3969">
        <v>5</v>
      </c>
      <c r="C3969" t="s">
        <v>3032</v>
      </c>
      <c r="D3969" t="s">
        <v>3031</v>
      </c>
    </row>
    <row r="3970" spans="1:4" hidden="1" x14ac:dyDescent="0.25">
      <c r="A3970" t="s">
        <v>3029</v>
      </c>
      <c r="B3970">
        <v>6</v>
      </c>
      <c r="C3970" t="s">
        <v>3030</v>
      </c>
      <c r="D3970" t="s">
        <v>2742</v>
      </c>
    </row>
    <row r="3971" spans="1:4" hidden="1" x14ac:dyDescent="0.25">
      <c r="A3971" t="s">
        <v>3029</v>
      </c>
      <c r="B3971">
        <v>7</v>
      </c>
      <c r="C3971" t="s">
        <v>2744</v>
      </c>
      <c r="D3971" t="s">
        <v>22</v>
      </c>
    </row>
    <row r="3972" spans="1:4" hidden="1" x14ac:dyDescent="0.25">
      <c r="A3972" t="s">
        <v>3015</v>
      </c>
      <c r="B3972">
        <v>1</v>
      </c>
      <c r="C3972" t="s">
        <v>344</v>
      </c>
      <c r="D3972" t="s">
        <v>8</v>
      </c>
    </row>
    <row r="3973" spans="1:4" hidden="1" x14ac:dyDescent="0.25">
      <c r="A3973" t="s">
        <v>3015</v>
      </c>
      <c r="B3973">
        <v>2</v>
      </c>
      <c r="C3973" t="s">
        <v>2176</v>
      </c>
      <c r="D3973" t="s">
        <v>2175</v>
      </c>
    </row>
    <row r="3974" spans="1:4" hidden="1" x14ac:dyDescent="0.25">
      <c r="A3974" t="s">
        <v>3015</v>
      </c>
      <c r="B3974">
        <v>3</v>
      </c>
      <c r="C3974" t="s">
        <v>492</v>
      </c>
      <c r="D3974" t="s">
        <v>26</v>
      </c>
    </row>
    <row r="3975" spans="1:4" hidden="1" x14ac:dyDescent="0.25">
      <c r="A3975" t="s">
        <v>3015</v>
      </c>
      <c r="B3975">
        <v>4</v>
      </c>
      <c r="C3975" t="s">
        <v>591</v>
      </c>
      <c r="D3975" t="s">
        <v>1002</v>
      </c>
    </row>
    <row r="3976" spans="1:4" hidden="1" x14ac:dyDescent="0.25">
      <c r="A3976" t="s">
        <v>3015</v>
      </c>
      <c r="B3976">
        <v>5</v>
      </c>
      <c r="C3976" t="s">
        <v>702</v>
      </c>
      <c r="D3976" t="s">
        <v>167</v>
      </c>
    </row>
    <row r="3977" spans="1:4" hidden="1" x14ac:dyDescent="0.25">
      <c r="A3977" t="s">
        <v>3015</v>
      </c>
      <c r="B3977">
        <v>6</v>
      </c>
      <c r="C3977" t="s">
        <v>295</v>
      </c>
      <c r="D3977" t="s">
        <v>14</v>
      </c>
    </row>
    <row r="3978" spans="1:4" hidden="1" x14ac:dyDescent="0.25">
      <c r="A3978" t="s">
        <v>3015</v>
      </c>
      <c r="B3978">
        <v>7</v>
      </c>
      <c r="C3978" t="s">
        <v>463</v>
      </c>
      <c r="D3978" t="s">
        <v>3028</v>
      </c>
    </row>
    <row r="3979" spans="1:4" hidden="1" x14ac:dyDescent="0.25">
      <c r="A3979" t="s">
        <v>3015</v>
      </c>
      <c r="B3979">
        <v>8</v>
      </c>
      <c r="C3979" t="s">
        <v>316</v>
      </c>
      <c r="D3979" t="s">
        <v>106</v>
      </c>
    </row>
    <row r="3980" spans="1:4" hidden="1" x14ac:dyDescent="0.25">
      <c r="A3980" t="s">
        <v>3015</v>
      </c>
      <c r="B3980">
        <v>9</v>
      </c>
      <c r="C3980" t="s">
        <v>1134</v>
      </c>
      <c r="D3980" t="s">
        <v>380</v>
      </c>
    </row>
    <row r="3981" spans="1:4" hidden="1" x14ac:dyDescent="0.25">
      <c r="A3981" t="s">
        <v>3015</v>
      </c>
      <c r="B3981">
        <v>10</v>
      </c>
      <c r="C3981" t="s">
        <v>525</v>
      </c>
      <c r="D3981" t="s">
        <v>912</v>
      </c>
    </row>
    <row r="3982" spans="1:4" hidden="1" x14ac:dyDescent="0.25">
      <c r="A3982" t="s">
        <v>3015</v>
      </c>
      <c r="B3982">
        <v>11</v>
      </c>
      <c r="C3982" t="s">
        <v>411</v>
      </c>
      <c r="D3982" t="s">
        <v>47</v>
      </c>
    </row>
    <row r="3983" spans="1:4" hidden="1" x14ac:dyDescent="0.25">
      <c r="A3983" t="s">
        <v>3015</v>
      </c>
      <c r="B3983">
        <v>12</v>
      </c>
      <c r="C3983" t="s">
        <v>2243</v>
      </c>
      <c r="D3983" t="s">
        <v>125</v>
      </c>
    </row>
    <row r="3984" spans="1:4" hidden="1" x14ac:dyDescent="0.25">
      <c r="A3984" t="s">
        <v>3015</v>
      </c>
      <c r="B3984">
        <v>13</v>
      </c>
      <c r="C3984" t="s">
        <v>1663</v>
      </c>
      <c r="D3984" t="s">
        <v>243</v>
      </c>
    </row>
    <row r="3985" spans="1:4" hidden="1" x14ac:dyDescent="0.25">
      <c r="A3985" t="s">
        <v>3015</v>
      </c>
      <c r="B3985">
        <v>14</v>
      </c>
      <c r="C3985" t="s">
        <v>3027</v>
      </c>
      <c r="D3985" t="s">
        <v>3026</v>
      </c>
    </row>
    <row r="3986" spans="1:4" hidden="1" x14ac:dyDescent="0.25">
      <c r="A3986" t="s">
        <v>3015</v>
      </c>
      <c r="B3986">
        <v>15</v>
      </c>
      <c r="C3986" t="s">
        <v>3014</v>
      </c>
      <c r="D3986" t="s">
        <v>1657</v>
      </c>
    </row>
    <row r="3987" spans="1:4" hidden="1" x14ac:dyDescent="0.25">
      <c r="A3987" t="s">
        <v>3015</v>
      </c>
      <c r="B3987">
        <v>16</v>
      </c>
      <c r="C3987" t="s">
        <v>1653</v>
      </c>
      <c r="D3987" t="s">
        <v>1652</v>
      </c>
    </row>
    <row r="3988" spans="1:4" hidden="1" x14ac:dyDescent="0.25">
      <c r="A3988" t="s">
        <v>3015</v>
      </c>
      <c r="B3988">
        <v>17</v>
      </c>
      <c r="C3988" t="s">
        <v>459</v>
      </c>
      <c r="D3988" t="s">
        <v>1420</v>
      </c>
    </row>
    <row r="3989" spans="1:4" hidden="1" x14ac:dyDescent="0.25">
      <c r="A3989" t="s">
        <v>3015</v>
      </c>
      <c r="B3989">
        <v>18</v>
      </c>
      <c r="C3989" t="s">
        <v>2952</v>
      </c>
      <c r="D3989" t="s">
        <v>3025</v>
      </c>
    </row>
    <row r="3990" spans="1:4" hidden="1" x14ac:dyDescent="0.25">
      <c r="A3990" t="s">
        <v>3015</v>
      </c>
      <c r="B3990">
        <v>19</v>
      </c>
      <c r="C3990" t="s">
        <v>2950</v>
      </c>
      <c r="D3990" t="s">
        <v>52</v>
      </c>
    </row>
    <row r="3991" spans="1:4" hidden="1" x14ac:dyDescent="0.25">
      <c r="A3991" t="s">
        <v>3015</v>
      </c>
      <c r="B3991">
        <v>20</v>
      </c>
      <c r="C3991" t="s">
        <v>3024</v>
      </c>
      <c r="D3991" t="s">
        <v>1741</v>
      </c>
    </row>
    <row r="3992" spans="1:4" hidden="1" x14ac:dyDescent="0.25">
      <c r="A3992" t="s">
        <v>3015</v>
      </c>
      <c r="B3992">
        <v>21</v>
      </c>
      <c r="C3992" t="s">
        <v>3023</v>
      </c>
      <c r="D3992" t="s">
        <v>1738</v>
      </c>
    </row>
    <row r="3993" spans="1:4" hidden="1" x14ac:dyDescent="0.25">
      <c r="A3993" t="s">
        <v>3015</v>
      </c>
      <c r="B3993">
        <v>22</v>
      </c>
      <c r="C3993" t="s">
        <v>2654</v>
      </c>
      <c r="D3993" t="s">
        <v>3022</v>
      </c>
    </row>
    <row r="3994" spans="1:4" hidden="1" x14ac:dyDescent="0.25">
      <c r="A3994" t="s">
        <v>3015</v>
      </c>
      <c r="B3994">
        <v>23</v>
      </c>
      <c r="C3994" t="s">
        <v>2299</v>
      </c>
      <c r="D3994" t="s">
        <v>3021</v>
      </c>
    </row>
    <row r="3995" spans="1:4" hidden="1" x14ac:dyDescent="0.25">
      <c r="A3995" t="s">
        <v>3015</v>
      </c>
      <c r="B3995">
        <v>24</v>
      </c>
      <c r="C3995" t="s">
        <v>2927</v>
      </c>
      <c r="D3995" t="s">
        <v>2280</v>
      </c>
    </row>
    <row r="3996" spans="1:4" hidden="1" x14ac:dyDescent="0.25">
      <c r="A3996" t="s">
        <v>3015</v>
      </c>
      <c r="B3996">
        <v>25</v>
      </c>
      <c r="C3996" t="s">
        <v>3020</v>
      </c>
      <c r="D3996" t="s">
        <v>2921</v>
      </c>
    </row>
    <row r="3997" spans="1:4" hidden="1" x14ac:dyDescent="0.25">
      <c r="A3997" t="s">
        <v>3015</v>
      </c>
      <c r="B3997">
        <v>26</v>
      </c>
      <c r="C3997" t="s">
        <v>3019</v>
      </c>
      <c r="D3997" t="s">
        <v>2278</v>
      </c>
    </row>
    <row r="3998" spans="1:4" hidden="1" x14ac:dyDescent="0.25">
      <c r="A3998" t="s">
        <v>3015</v>
      </c>
      <c r="B3998">
        <v>27</v>
      </c>
      <c r="C3998" t="s">
        <v>3018</v>
      </c>
      <c r="D3998" t="s">
        <v>2276</v>
      </c>
    </row>
    <row r="3999" spans="1:4" hidden="1" x14ac:dyDescent="0.25">
      <c r="A3999" t="s">
        <v>3015</v>
      </c>
      <c r="B3999">
        <v>28</v>
      </c>
      <c r="C3999" t="s">
        <v>3017</v>
      </c>
      <c r="D3999" t="s">
        <v>2274</v>
      </c>
    </row>
    <row r="4000" spans="1:4" hidden="1" x14ac:dyDescent="0.25">
      <c r="A4000" t="s">
        <v>3015</v>
      </c>
      <c r="B4000">
        <v>29</v>
      </c>
      <c r="C4000" t="s">
        <v>3016</v>
      </c>
      <c r="D4000" t="s">
        <v>2918</v>
      </c>
    </row>
    <row r="4001" spans="1:4" hidden="1" x14ac:dyDescent="0.25">
      <c r="A4001" t="s">
        <v>3015</v>
      </c>
      <c r="B4001">
        <v>30</v>
      </c>
      <c r="C4001" t="s">
        <v>1705</v>
      </c>
      <c r="D4001" t="s">
        <v>2271</v>
      </c>
    </row>
    <row r="4002" spans="1:4" hidden="1" x14ac:dyDescent="0.25">
      <c r="A4002" t="s">
        <v>3015</v>
      </c>
      <c r="B4002">
        <v>31</v>
      </c>
      <c r="C4002" t="s">
        <v>351</v>
      </c>
      <c r="D4002" t="s">
        <v>23</v>
      </c>
    </row>
    <row r="4003" spans="1:4" hidden="1" x14ac:dyDescent="0.25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 hidden="1" x14ac:dyDescent="0.25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 hidden="1" x14ac:dyDescent="0.25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 hidden="1" x14ac:dyDescent="0.25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 hidden="1" x14ac:dyDescent="0.25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 hidden="1" x14ac:dyDescent="0.25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 hidden="1" x14ac:dyDescent="0.25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 hidden="1" x14ac:dyDescent="0.25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 hidden="1" x14ac:dyDescent="0.25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 hidden="1" x14ac:dyDescent="0.25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 hidden="1" x14ac:dyDescent="0.25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 hidden="1" x14ac:dyDescent="0.25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 hidden="1" x14ac:dyDescent="0.25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 hidden="1" x14ac:dyDescent="0.25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 hidden="1" x14ac:dyDescent="0.25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 hidden="1" x14ac:dyDescent="0.25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 hidden="1" x14ac:dyDescent="0.25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 hidden="1" x14ac:dyDescent="0.25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 hidden="1" x14ac:dyDescent="0.25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 hidden="1" x14ac:dyDescent="0.25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 hidden="1" x14ac:dyDescent="0.25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 hidden="1" x14ac:dyDescent="0.25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 hidden="1" x14ac:dyDescent="0.25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 hidden="1" x14ac:dyDescent="0.25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 hidden="1" x14ac:dyDescent="0.25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 hidden="1" x14ac:dyDescent="0.25">
      <c r="A4028" t="s">
        <v>3010</v>
      </c>
      <c r="B4028">
        <v>1</v>
      </c>
      <c r="C4028" t="s">
        <v>344</v>
      </c>
      <c r="D4028" t="s">
        <v>8</v>
      </c>
    </row>
    <row r="4029" spans="1:4" hidden="1" x14ac:dyDescent="0.25">
      <c r="A4029" t="s">
        <v>3010</v>
      </c>
      <c r="B4029">
        <v>2</v>
      </c>
      <c r="C4029" t="s">
        <v>1463</v>
      </c>
      <c r="D4029" t="s">
        <v>90</v>
      </c>
    </row>
    <row r="4030" spans="1:4" hidden="1" x14ac:dyDescent="0.25">
      <c r="A4030" t="s">
        <v>3010</v>
      </c>
      <c r="B4030">
        <v>3</v>
      </c>
      <c r="C4030" t="s">
        <v>1245</v>
      </c>
      <c r="D4030" t="s">
        <v>4</v>
      </c>
    </row>
    <row r="4031" spans="1:4" hidden="1" x14ac:dyDescent="0.25">
      <c r="A4031" t="s">
        <v>2998</v>
      </c>
      <c r="B4031">
        <v>1</v>
      </c>
      <c r="C4031" t="s">
        <v>344</v>
      </c>
      <c r="D4031" t="s">
        <v>8</v>
      </c>
    </row>
    <row r="4032" spans="1:4" hidden="1" x14ac:dyDescent="0.25">
      <c r="A4032" t="s">
        <v>2998</v>
      </c>
      <c r="B4032">
        <v>2</v>
      </c>
      <c r="C4032" t="s">
        <v>3009</v>
      </c>
      <c r="D4032" t="s">
        <v>3008</v>
      </c>
    </row>
    <row r="4033" spans="1:4" hidden="1" x14ac:dyDescent="0.25">
      <c r="A4033" t="s">
        <v>2998</v>
      </c>
      <c r="B4033">
        <v>3</v>
      </c>
      <c r="C4033" t="s">
        <v>3007</v>
      </c>
      <c r="D4033" t="s">
        <v>3006</v>
      </c>
    </row>
    <row r="4034" spans="1:4" hidden="1" x14ac:dyDescent="0.25">
      <c r="A4034" t="s">
        <v>2998</v>
      </c>
      <c r="B4034">
        <v>4</v>
      </c>
      <c r="C4034" t="s">
        <v>2468</v>
      </c>
      <c r="D4034" t="s">
        <v>2355</v>
      </c>
    </row>
    <row r="4035" spans="1:4" hidden="1" x14ac:dyDescent="0.25">
      <c r="A4035" t="s">
        <v>2998</v>
      </c>
      <c r="B4035">
        <v>5</v>
      </c>
      <c r="C4035" t="s">
        <v>3005</v>
      </c>
      <c r="D4035" t="s">
        <v>3004</v>
      </c>
    </row>
    <row r="4036" spans="1:4" hidden="1" x14ac:dyDescent="0.25">
      <c r="A4036" t="s">
        <v>2998</v>
      </c>
      <c r="B4036">
        <v>6</v>
      </c>
      <c r="C4036" t="s">
        <v>3003</v>
      </c>
      <c r="D4036" t="s">
        <v>2350</v>
      </c>
    </row>
    <row r="4037" spans="1:4" hidden="1" x14ac:dyDescent="0.25">
      <c r="A4037" t="s">
        <v>2998</v>
      </c>
      <c r="B4037">
        <v>7</v>
      </c>
      <c r="C4037" t="s">
        <v>3002</v>
      </c>
      <c r="D4037" t="s">
        <v>3001</v>
      </c>
    </row>
    <row r="4038" spans="1:4" hidden="1" x14ac:dyDescent="0.25">
      <c r="A4038" t="s">
        <v>2998</v>
      </c>
      <c r="B4038">
        <v>8</v>
      </c>
      <c r="C4038" t="s">
        <v>2294</v>
      </c>
      <c r="D4038" t="s">
        <v>200</v>
      </c>
    </row>
    <row r="4039" spans="1:4" hidden="1" x14ac:dyDescent="0.25">
      <c r="A4039" t="s">
        <v>2998</v>
      </c>
      <c r="B4039">
        <v>9</v>
      </c>
      <c r="C4039" t="s">
        <v>3000</v>
      </c>
      <c r="D4039" t="s">
        <v>2999</v>
      </c>
    </row>
    <row r="4040" spans="1:4" hidden="1" x14ac:dyDescent="0.25">
      <c r="A4040" t="s">
        <v>2998</v>
      </c>
      <c r="B4040">
        <v>10</v>
      </c>
      <c r="C4040" t="s">
        <v>428</v>
      </c>
      <c r="D4040" t="s">
        <v>19</v>
      </c>
    </row>
    <row r="4041" spans="1:4" hidden="1" x14ac:dyDescent="0.25">
      <c r="A4041" t="s">
        <v>2998</v>
      </c>
      <c r="B4041">
        <v>11</v>
      </c>
      <c r="C4041" t="s">
        <v>2997</v>
      </c>
      <c r="D4041" t="s">
        <v>24</v>
      </c>
    </row>
    <row r="4042" spans="1:4" hidden="1" x14ac:dyDescent="0.25">
      <c r="A4042" t="s">
        <v>2983</v>
      </c>
      <c r="B4042">
        <v>1</v>
      </c>
      <c r="C4042" t="s">
        <v>2996</v>
      </c>
      <c r="D4042" t="s">
        <v>25</v>
      </c>
    </row>
    <row r="4043" spans="1:4" hidden="1" x14ac:dyDescent="0.25">
      <c r="A4043" t="s">
        <v>2983</v>
      </c>
      <c r="B4043">
        <v>2</v>
      </c>
      <c r="C4043" t="s">
        <v>1463</v>
      </c>
      <c r="D4043" t="s">
        <v>2824</v>
      </c>
    </row>
    <row r="4044" spans="1:4" hidden="1" x14ac:dyDescent="0.25">
      <c r="A4044" t="s">
        <v>2983</v>
      </c>
      <c r="B4044">
        <v>3</v>
      </c>
      <c r="C4044" t="s">
        <v>2995</v>
      </c>
      <c r="D4044" t="s">
        <v>2994</v>
      </c>
    </row>
    <row r="4045" spans="1:4" hidden="1" x14ac:dyDescent="0.25">
      <c r="A4045" t="s">
        <v>2983</v>
      </c>
      <c r="B4045">
        <v>4</v>
      </c>
      <c r="C4045" t="s">
        <v>2573</v>
      </c>
      <c r="D4045" t="s">
        <v>2993</v>
      </c>
    </row>
    <row r="4046" spans="1:4" hidden="1" x14ac:dyDescent="0.25">
      <c r="A4046" t="s">
        <v>2983</v>
      </c>
      <c r="B4046">
        <v>5</v>
      </c>
      <c r="C4046" t="s">
        <v>2992</v>
      </c>
      <c r="D4046" t="s">
        <v>1465</v>
      </c>
    </row>
    <row r="4047" spans="1:4" hidden="1" x14ac:dyDescent="0.25">
      <c r="A4047" t="s">
        <v>2983</v>
      </c>
      <c r="B4047">
        <v>6</v>
      </c>
      <c r="C4047" t="s">
        <v>826</v>
      </c>
      <c r="D4047" t="s">
        <v>1467</v>
      </c>
    </row>
    <row r="4048" spans="1:4" hidden="1" x14ac:dyDescent="0.25">
      <c r="A4048" t="s">
        <v>2983</v>
      </c>
      <c r="B4048">
        <v>7</v>
      </c>
      <c r="C4048" t="s">
        <v>1747</v>
      </c>
      <c r="D4048" t="s">
        <v>2991</v>
      </c>
    </row>
    <row r="4049" spans="1:4" hidden="1" x14ac:dyDescent="0.25">
      <c r="A4049" t="s">
        <v>2983</v>
      </c>
      <c r="B4049">
        <v>8</v>
      </c>
      <c r="C4049" t="s">
        <v>1470</v>
      </c>
      <c r="D4049" t="s">
        <v>2014</v>
      </c>
    </row>
    <row r="4050" spans="1:4" hidden="1" x14ac:dyDescent="0.25">
      <c r="A4050" t="s">
        <v>2983</v>
      </c>
      <c r="B4050">
        <v>9</v>
      </c>
      <c r="C4050" t="s">
        <v>1279</v>
      </c>
      <c r="D4050" t="s">
        <v>2990</v>
      </c>
    </row>
    <row r="4051" spans="1:4" hidden="1" x14ac:dyDescent="0.25">
      <c r="A4051" t="s">
        <v>2983</v>
      </c>
      <c r="B4051">
        <v>10</v>
      </c>
      <c r="C4051" t="s">
        <v>2062</v>
      </c>
      <c r="D4051" t="s">
        <v>2378</v>
      </c>
    </row>
    <row r="4052" spans="1:4" hidden="1" x14ac:dyDescent="0.25">
      <c r="A4052" t="s">
        <v>2983</v>
      </c>
      <c r="B4052">
        <v>11</v>
      </c>
      <c r="C4052" t="s">
        <v>1269</v>
      </c>
      <c r="D4052" t="s">
        <v>46</v>
      </c>
    </row>
    <row r="4053" spans="1:4" hidden="1" x14ac:dyDescent="0.25">
      <c r="A4053" t="s">
        <v>2983</v>
      </c>
      <c r="B4053">
        <v>12</v>
      </c>
      <c r="C4053" t="s">
        <v>2989</v>
      </c>
      <c r="D4053" t="s">
        <v>2988</v>
      </c>
    </row>
    <row r="4054" spans="1:4" hidden="1" x14ac:dyDescent="0.25">
      <c r="A4054" t="s">
        <v>2983</v>
      </c>
      <c r="B4054">
        <v>13</v>
      </c>
      <c r="C4054" t="s">
        <v>1556</v>
      </c>
      <c r="D4054" t="s">
        <v>2311</v>
      </c>
    </row>
    <row r="4055" spans="1:4" hidden="1" x14ac:dyDescent="0.25">
      <c r="A4055" t="s">
        <v>2983</v>
      </c>
      <c r="B4055">
        <v>14</v>
      </c>
      <c r="C4055" t="s">
        <v>1027</v>
      </c>
      <c r="D4055" t="s">
        <v>2128</v>
      </c>
    </row>
    <row r="4056" spans="1:4" hidden="1" x14ac:dyDescent="0.25">
      <c r="A4056" t="s">
        <v>2983</v>
      </c>
      <c r="B4056">
        <v>15</v>
      </c>
      <c r="C4056" t="s">
        <v>2840</v>
      </c>
      <c r="D4056" t="s">
        <v>2987</v>
      </c>
    </row>
    <row r="4057" spans="1:4" hidden="1" x14ac:dyDescent="0.25">
      <c r="A4057" t="s">
        <v>2983</v>
      </c>
      <c r="B4057">
        <v>16</v>
      </c>
      <c r="C4057" t="s">
        <v>2986</v>
      </c>
      <c r="D4057" t="s">
        <v>2985</v>
      </c>
    </row>
    <row r="4058" spans="1:4" hidden="1" x14ac:dyDescent="0.25">
      <c r="A4058" t="s">
        <v>2983</v>
      </c>
      <c r="B4058">
        <v>17</v>
      </c>
      <c r="C4058" t="s">
        <v>1109</v>
      </c>
      <c r="D4058" t="s">
        <v>2984</v>
      </c>
    </row>
    <row r="4059" spans="1:4" hidden="1" x14ac:dyDescent="0.25">
      <c r="A4059" t="s">
        <v>2983</v>
      </c>
      <c r="B4059">
        <v>18</v>
      </c>
      <c r="C4059" t="s">
        <v>492</v>
      </c>
      <c r="D4059" t="s">
        <v>26</v>
      </c>
    </row>
    <row r="4060" spans="1:4" hidden="1" x14ac:dyDescent="0.25">
      <c r="A4060" t="s">
        <v>2968</v>
      </c>
      <c r="B4060">
        <v>1</v>
      </c>
      <c r="C4060" t="s">
        <v>428</v>
      </c>
      <c r="D4060" t="s">
        <v>19</v>
      </c>
    </row>
    <row r="4061" spans="1:4" hidden="1" x14ac:dyDescent="0.25">
      <c r="A4061" t="s">
        <v>2968</v>
      </c>
      <c r="B4061">
        <v>2</v>
      </c>
      <c r="C4061" t="s">
        <v>371</v>
      </c>
      <c r="D4061" t="s">
        <v>2982</v>
      </c>
    </row>
    <row r="4062" spans="1:4" hidden="1" x14ac:dyDescent="0.25">
      <c r="A4062" t="s">
        <v>2968</v>
      </c>
      <c r="B4062">
        <v>3</v>
      </c>
      <c r="C4062" t="s">
        <v>1675</v>
      </c>
      <c r="D4062" t="s">
        <v>2981</v>
      </c>
    </row>
    <row r="4063" spans="1:4" hidden="1" x14ac:dyDescent="0.25">
      <c r="A4063" t="s">
        <v>2968</v>
      </c>
      <c r="B4063">
        <v>4</v>
      </c>
      <c r="C4063" t="s">
        <v>2347</v>
      </c>
      <c r="D4063" t="s">
        <v>2980</v>
      </c>
    </row>
    <row r="4064" spans="1:4" hidden="1" x14ac:dyDescent="0.25">
      <c r="A4064" t="s">
        <v>2968</v>
      </c>
      <c r="B4064">
        <v>5</v>
      </c>
      <c r="C4064" t="s">
        <v>2979</v>
      </c>
      <c r="D4064" t="s">
        <v>2978</v>
      </c>
    </row>
    <row r="4065" spans="1:4" hidden="1" x14ac:dyDescent="0.25">
      <c r="A4065" t="s">
        <v>2968</v>
      </c>
      <c r="B4065">
        <v>6</v>
      </c>
      <c r="C4065" t="s">
        <v>1394</v>
      </c>
      <c r="D4065" t="s">
        <v>2977</v>
      </c>
    </row>
    <row r="4066" spans="1:4" hidden="1" x14ac:dyDescent="0.25">
      <c r="A4066" t="s">
        <v>2968</v>
      </c>
      <c r="B4066">
        <v>7</v>
      </c>
      <c r="C4066" t="s">
        <v>2976</v>
      </c>
      <c r="D4066" t="s">
        <v>2975</v>
      </c>
    </row>
    <row r="4067" spans="1:4" hidden="1" x14ac:dyDescent="0.25">
      <c r="A4067" t="s">
        <v>2968</v>
      </c>
      <c r="B4067">
        <v>8</v>
      </c>
      <c r="C4067" t="s">
        <v>2974</v>
      </c>
      <c r="D4067" t="s">
        <v>2973</v>
      </c>
    </row>
    <row r="4068" spans="1:4" hidden="1" x14ac:dyDescent="0.25">
      <c r="A4068" t="s">
        <v>2968</v>
      </c>
      <c r="B4068">
        <v>9</v>
      </c>
      <c r="C4068" t="s">
        <v>2062</v>
      </c>
      <c r="D4068" t="s">
        <v>2972</v>
      </c>
    </row>
    <row r="4069" spans="1:4" hidden="1" x14ac:dyDescent="0.25">
      <c r="A4069" t="s">
        <v>2968</v>
      </c>
      <c r="B4069">
        <v>10</v>
      </c>
      <c r="C4069" t="s">
        <v>1436</v>
      </c>
      <c r="D4069" t="s">
        <v>1685</v>
      </c>
    </row>
    <row r="4070" spans="1:4" hidden="1" x14ac:dyDescent="0.25">
      <c r="A4070" t="s">
        <v>2968</v>
      </c>
      <c r="B4070">
        <v>11</v>
      </c>
      <c r="C4070" t="s">
        <v>803</v>
      </c>
      <c r="D4070" t="s">
        <v>2971</v>
      </c>
    </row>
    <row r="4071" spans="1:4" hidden="1" x14ac:dyDescent="0.25">
      <c r="A4071" t="s">
        <v>2968</v>
      </c>
      <c r="B4071">
        <v>12</v>
      </c>
      <c r="C4071" t="s">
        <v>1438</v>
      </c>
      <c r="D4071" t="s">
        <v>1687</v>
      </c>
    </row>
    <row r="4072" spans="1:4" hidden="1" x14ac:dyDescent="0.25">
      <c r="A4072" t="s">
        <v>2968</v>
      </c>
      <c r="B4072">
        <v>13</v>
      </c>
      <c r="C4072" t="s">
        <v>2970</v>
      </c>
      <c r="D4072" t="s">
        <v>2718</v>
      </c>
    </row>
    <row r="4073" spans="1:4" hidden="1" x14ac:dyDescent="0.25">
      <c r="A4073" t="s">
        <v>2968</v>
      </c>
      <c r="B4073">
        <v>14</v>
      </c>
      <c r="C4073" t="s">
        <v>2838</v>
      </c>
      <c r="D4073" t="s">
        <v>2720</v>
      </c>
    </row>
    <row r="4074" spans="1:4" hidden="1" x14ac:dyDescent="0.25">
      <c r="A4074" t="s">
        <v>2968</v>
      </c>
      <c r="B4074">
        <v>15</v>
      </c>
      <c r="C4074" t="s">
        <v>1276</v>
      </c>
      <c r="D4074" t="s">
        <v>2969</v>
      </c>
    </row>
    <row r="4075" spans="1:4" hidden="1" x14ac:dyDescent="0.25">
      <c r="A4075" t="s">
        <v>2968</v>
      </c>
      <c r="B4075">
        <v>16</v>
      </c>
      <c r="C4075" t="s">
        <v>492</v>
      </c>
      <c r="D4075" t="s">
        <v>26</v>
      </c>
    </row>
    <row r="4076" spans="1:4" hidden="1" x14ac:dyDescent="0.25">
      <c r="A4076" t="s">
        <v>2958</v>
      </c>
      <c r="B4076">
        <v>1</v>
      </c>
      <c r="C4076" t="s">
        <v>492</v>
      </c>
      <c r="D4076" t="s">
        <v>26</v>
      </c>
    </row>
    <row r="4077" spans="1:4" hidden="1" x14ac:dyDescent="0.25">
      <c r="A4077" t="s">
        <v>2958</v>
      </c>
      <c r="B4077">
        <v>2</v>
      </c>
      <c r="C4077" t="s">
        <v>2967</v>
      </c>
      <c r="D4077" t="s">
        <v>2966</v>
      </c>
    </row>
    <row r="4078" spans="1:4" hidden="1" x14ac:dyDescent="0.25">
      <c r="A4078" t="s">
        <v>2958</v>
      </c>
      <c r="B4078">
        <v>3</v>
      </c>
      <c r="C4078" t="s">
        <v>2965</v>
      </c>
      <c r="D4078" t="s">
        <v>2964</v>
      </c>
    </row>
    <row r="4079" spans="1:4" hidden="1" x14ac:dyDescent="0.25">
      <c r="A4079" t="s">
        <v>2958</v>
      </c>
      <c r="B4079">
        <v>4</v>
      </c>
      <c r="C4079" t="s">
        <v>2963</v>
      </c>
      <c r="D4079" t="s">
        <v>2962</v>
      </c>
    </row>
    <row r="4080" spans="1:4" hidden="1" x14ac:dyDescent="0.25">
      <c r="A4080" t="s">
        <v>2958</v>
      </c>
      <c r="B4080">
        <v>5</v>
      </c>
      <c r="C4080" t="s">
        <v>2961</v>
      </c>
      <c r="D4080" t="s">
        <v>2960</v>
      </c>
    </row>
    <row r="4081" spans="1:4" hidden="1" x14ac:dyDescent="0.25">
      <c r="A4081" t="s">
        <v>2958</v>
      </c>
      <c r="B4081">
        <v>6</v>
      </c>
      <c r="C4081" t="s">
        <v>704</v>
      </c>
      <c r="D4081" t="s">
        <v>2959</v>
      </c>
    </row>
    <row r="4082" spans="1:4" hidden="1" x14ac:dyDescent="0.25">
      <c r="A4082" t="s">
        <v>2958</v>
      </c>
      <c r="B4082">
        <v>7</v>
      </c>
      <c r="C4082" t="s">
        <v>2957</v>
      </c>
      <c r="D4082" t="s">
        <v>28</v>
      </c>
    </row>
    <row r="4083" spans="1:4" hidden="1" x14ac:dyDescent="0.25">
      <c r="A4083" t="s">
        <v>2948</v>
      </c>
      <c r="B4083">
        <v>1</v>
      </c>
      <c r="C4083" t="s">
        <v>1245</v>
      </c>
      <c r="D4083" t="s">
        <v>4</v>
      </c>
    </row>
    <row r="4084" spans="1:4" hidden="1" x14ac:dyDescent="0.25">
      <c r="A4084" t="s">
        <v>2948</v>
      </c>
      <c r="B4084">
        <v>2</v>
      </c>
      <c r="C4084" t="s">
        <v>295</v>
      </c>
      <c r="D4084" t="s">
        <v>10</v>
      </c>
    </row>
    <row r="4085" spans="1:4" hidden="1" x14ac:dyDescent="0.25">
      <c r="A4085" t="s">
        <v>2948</v>
      </c>
      <c r="B4085">
        <v>3</v>
      </c>
      <c r="C4085" t="s">
        <v>492</v>
      </c>
      <c r="D4085" t="s">
        <v>26</v>
      </c>
    </row>
    <row r="4086" spans="1:4" hidden="1" x14ac:dyDescent="0.25">
      <c r="A4086" t="s">
        <v>2948</v>
      </c>
      <c r="B4086">
        <v>4</v>
      </c>
      <c r="C4086" t="s">
        <v>2956</v>
      </c>
      <c r="D4086" t="s">
        <v>2955</v>
      </c>
    </row>
    <row r="4087" spans="1:4" hidden="1" x14ac:dyDescent="0.25">
      <c r="A4087" t="s">
        <v>2948</v>
      </c>
      <c r="B4087">
        <v>5</v>
      </c>
      <c r="C4087" t="s">
        <v>1003</v>
      </c>
      <c r="D4087" t="s">
        <v>2954</v>
      </c>
    </row>
    <row r="4088" spans="1:4" hidden="1" x14ac:dyDescent="0.25">
      <c r="A4088" t="s">
        <v>2948</v>
      </c>
      <c r="B4088">
        <v>6</v>
      </c>
      <c r="C4088" t="s">
        <v>238</v>
      </c>
      <c r="D4088" t="s">
        <v>243</v>
      </c>
    </row>
    <row r="4089" spans="1:4" hidden="1" x14ac:dyDescent="0.25">
      <c r="A4089" t="s">
        <v>2948</v>
      </c>
      <c r="B4089">
        <v>7</v>
      </c>
      <c r="C4089" t="s">
        <v>1079</v>
      </c>
      <c r="D4089" t="s">
        <v>1660</v>
      </c>
    </row>
    <row r="4090" spans="1:4" hidden="1" x14ac:dyDescent="0.25">
      <c r="A4090" t="s">
        <v>2948</v>
      </c>
      <c r="B4090">
        <v>8</v>
      </c>
      <c r="C4090" t="s">
        <v>2953</v>
      </c>
      <c r="D4090" t="s">
        <v>1657</v>
      </c>
    </row>
    <row r="4091" spans="1:4" hidden="1" x14ac:dyDescent="0.25">
      <c r="A4091" t="s">
        <v>2948</v>
      </c>
      <c r="B4091">
        <v>9</v>
      </c>
      <c r="C4091" t="s">
        <v>1653</v>
      </c>
      <c r="D4091" t="s">
        <v>1652</v>
      </c>
    </row>
    <row r="4092" spans="1:4" hidden="1" x14ac:dyDescent="0.25">
      <c r="A4092" t="s">
        <v>2948</v>
      </c>
      <c r="B4092">
        <v>10</v>
      </c>
      <c r="C4092" t="s">
        <v>826</v>
      </c>
      <c r="D4092" t="s">
        <v>1420</v>
      </c>
    </row>
    <row r="4093" spans="1:4" hidden="1" x14ac:dyDescent="0.25">
      <c r="A4093" t="s">
        <v>2948</v>
      </c>
      <c r="B4093">
        <v>11</v>
      </c>
      <c r="C4093" t="s">
        <v>2952</v>
      </c>
      <c r="D4093" t="s">
        <v>2951</v>
      </c>
    </row>
    <row r="4094" spans="1:4" hidden="1" x14ac:dyDescent="0.25">
      <c r="A4094" t="s">
        <v>2948</v>
      </c>
      <c r="B4094">
        <v>12</v>
      </c>
      <c r="C4094" t="s">
        <v>2950</v>
      </c>
      <c r="D4094" t="s">
        <v>2949</v>
      </c>
    </row>
    <row r="4095" spans="1:4" hidden="1" x14ac:dyDescent="0.25">
      <c r="A4095" t="s">
        <v>2948</v>
      </c>
      <c r="B4095">
        <v>13</v>
      </c>
      <c r="C4095" t="s">
        <v>1744</v>
      </c>
      <c r="D4095" t="s">
        <v>2932</v>
      </c>
    </row>
    <row r="4096" spans="1:4" hidden="1" x14ac:dyDescent="0.25">
      <c r="A4096" t="s">
        <v>2948</v>
      </c>
      <c r="B4096">
        <v>14</v>
      </c>
      <c r="C4096" t="s">
        <v>899</v>
      </c>
      <c r="D4096" t="s">
        <v>1741</v>
      </c>
    </row>
    <row r="4097" spans="1:4" hidden="1" x14ac:dyDescent="0.25">
      <c r="A4097" t="s">
        <v>2948</v>
      </c>
      <c r="B4097">
        <v>15</v>
      </c>
      <c r="C4097" t="s">
        <v>2943</v>
      </c>
      <c r="D4097" t="s">
        <v>1738</v>
      </c>
    </row>
    <row r="4098" spans="1:4" hidden="1" x14ac:dyDescent="0.25">
      <c r="A4098" t="s">
        <v>2948</v>
      </c>
      <c r="B4098">
        <v>16</v>
      </c>
      <c r="C4098" t="s">
        <v>2285</v>
      </c>
      <c r="D4098" t="s">
        <v>2929</v>
      </c>
    </row>
    <row r="4099" spans="1:4" hidden="1" x14ac:dyDescent="0.25">
      <c r="A4099" t="s">
        <v>2948</v>
      </c>
      <c r="B4099">
        <v>17</v>
      </c>
      <c r="C4099" t="s">
        <v>2125</v>
      </c>
      <c r="D4099" t="s">
        <v>2942</v>
      </c>
    </row>
    <row r="4100" spans="1:4" hidden="1" x14ac:dyDescent="0.25">
      <c r="A4100" t="s">
        <v>2948</v>
      </c>
      <c r="B4100">
        <v>18</v>
      </c>
      <c r="C4100" t="s">
        <v>2941</v>
      </c>
      <c r="D4100" t="s">
        <v>2280</v>
      </c>
    </row>
    <row r="4101" spans="1:4" hidden="1" x14ac:dyDescent="0.25">
      <c r="A4101" t="s">
        <v>2948</v>
      </c>
      <c r="B4101">
        <v>19</v>
      </c>
      <c r="C4101" t="s">
        <v>1412</v>
      </c>
      <c r="D4101" t="s">
        <v>2925</v>
      </c>
    </row>
    <row r="4102" spans="1:4" hidden="1" x14ac:dyDescent="0.25">
      <c r="A4102" t="s">
        <v>2948</v>
      </c>
      <c r="B4102">
        <v>20</v>
      </c>
      <c r="C4102" t="s">
        <v>2924</v>
      </c>
      <c r="D4102" t="s">
        <v>2923</v>
      </c>
    </row>
    <row r="4103" spans="1:4" hidden="1" x14ac:dyDescent="0.25">
      <c r="A4103" t="s">
        <v>2948</v>
      </c>
      <c r="B4103">
        <v>21</v>
      </c>
      <c r="C4103" t="s">
        <v>2922</v>
      </c>
      <c r="D4103" t="s">
        <v>2921</v>
      </c>
    </row>
    <row r="4104" spans="1:4" hidden="1" x14ac:dyDescent="0.25">
      <c r="A4104" t="s">
        <v>2948</v>
      </c>
      <c r="B4104">
        <v>22</v>
      </c>
      <c r="C4104" t="s">
        <v>315</v>
      </c>
      <c r="D4104" t="s">
        <v>2276</v>
      </c>
    </row>
    <row r="4105" spans="1:4" hidden="1" x14ac:dyDescent="0.25">
      <c r="A4105" t="s">
        <v>2948</v>
      </c>
      <c r="B4105">
        <v>23</v>
      </c>
      <c r="C4105" t="s">
        <v>2920</v>
      </c>
      <c r="D4105" t="s">
        <v>2919</v>
      </c>
    </row>
    <row r="4106" spans="1:4" hidden="1" x14ac:dyDescent="0.25">
      <c r="A4106" t="s">
        <v>2948</v>
      </c>
      <c r="B4106">
        <v>24</v>
      </c>
      <c r="C4106" t="s">
        <v>1895</v>
      </c>
      <c r="D4106" t="s">
        <v>2918</v>
      </c>
    </row>
    <row r="4107" spans="1:4" hidden="1" x14ac:dyDescent="0.25">
      <c r="A4107" t="s">
        <v>2948</v>
      </c>
      <c r="B4107">
        <v>25</v>
      </c>
      <c r="C4107" t="s">
        <v>2163</v>
      </c>
      <c r="D4107" t="s">
        <v>2917</v>
      </c>
    </row>
    <row r="4108" spans="1:4" hidden="1" x14ac:dyDescent="0.25">
      <c r="A4108" t="s">
        <v>2948</v>
      </c>
      <c r="B4108">
        <v>26</v>
      </c>
      <c r="C4108" t="s">
        <v>2269</v>
      </c>
      <c r="D4108" t="s">
        <v>23</v>
      </c>
    </row>
    <row r="4109" spans="1:4" hidden="1" x14ac:dyDescent="0.25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 hidden="1" x14ac:dyDescent="0.25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 hidden="1" x14ac:dyDescent="0.25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 hidden="1" x14ac:dyDescent="0.25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 hidden="1" x14ac:dyDescent="0.25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 hidden="1" x14ac:dyDescent="0.25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 hidden="1" x14ac:dyDescent="0.25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 hidden="1" x14ac:dyDescent="0.25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 hidden="1" x14ac:dyDescent="0.25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 hidden="1" x14ac:dyDescent="0.25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 hidden="1" x14ac:dyDescent="0.25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 hidden="1" x14ac:dyDescent="0.25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 hidden="1" x14ac:dyDescent="0.25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 hidden="1" x14ac:dyDescent="0.25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 hidden="1" x14ac:dyDescent="0.25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 hidden="1" x14ac:dyDescent="0.25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 hidden="1" x14ac:dyDescent="0.25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 hidden="1" x14ac:dyDescent="0.25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 hidden="1" x14ac:dyDescent="0.25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 hidden="1" x14ac:dyDescent="0.25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 hidden="1" x14ac:dyDescent="0.25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 hidden="1" x14ac:dyDescent="0.25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 hidden="1" x14ac:dyDescent="0.25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 hidden="1" x14ac:dyDescent="0.25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 hidden="1" x14ac:dyDescent="0.25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 hidden="1" x14ac:dyDescent="0.25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 hidden="1" x14ac:dyDescent="0.25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 hidden="1" x14ac:dyDescent="0.25">
      <c r="A4136" t="s">
        <v>2939</v>
      </c>
      <c r="B4136">
        <v>1</v>
      </c>
      <c r="C4136" t="s">
        <v>344</v>
      </c>
      <c r="D4136" t="s">
        <v>8</v>
      </c>
    </row>
    <row r="4137" spans="1:4" hidden="1" x14ac:dyDescent="0.25">
      <c r="A4137" t="s">
        <v>2939</v>
      </c>
      <c r="B4137">
        <v>2</v>
      </c>
      <c r="C4137" t="s">
        <v>428</v>
      </c>
      <c r="D4137" t="s">
        <v>19</v>
      </c>
    </row>
    <row r="4138" spans="1:4" hidden="1" x14ac:dyDescent="0.25">
      <c r="A4138" t="s">
        <v>2916</v>
      </c>
      <c r="B4138">
        <v>1</v>
      </c>
      <c r="C4138" t="s">
        <v>1245</v>
      </c>
      <c r="D4138" t="s">
        <v>4</v>
      </c>
    </row>
    <row r="4139" spans="1:4" hidden="1" x14ac:dyDescent="0.25">
      <c r="A4139" t="s">
        <v>2916</v>
      </c>
      <c r="B4139">
        <v>2</v>
      </c>
      <c r="C4139" t="s">
        <v>344</v>
      </c>
      <c r="D4139" t="s">
        <v>8</v>
      </c>
    </row>
    <row r="4140" spans="1:4" hidden="1" x14ac:dyDescent="0.25">
      <c r="A4140" t="s">
        <v>2916</v>
      </c>
      <c r="B4140">
        <v>3</v>
      </c>
      <c r="C4140" t="s">
        <v>492</v>
      </c>
      <c r="D4140" t="s">
        <v>26</v>
      </c>
    </row>
    <row r="4141" spans="1:4" hidden="1" x14ac:dyDescent="0.25">
      <c r="A4141" t="s">
        <v>2916</v>
      </c>
      <c r="B4141">
        <v>4</v>
      </c>
      <c r="C4141" t="s">
        <v>2938</v>
      </c>
      <c r="D4141" t="s">
        <v>2937</v>
      </c>
    </row>
    <row r="4142" spans="1:4" hidden="1" x14ac:dyDescent="0.25">
      <c r="A4142" t="s">
        <v>2916</v>
      </c>
      <c r="B4142">
        <v>5</v>
      </c>
      <c r="C4142" t="s">
        <v>1432</v>
      </c>
      <c r="D4142" t="s">
        <v>57</v>
      </c>
    </row>
    <row r="4143" spans="1:4" hidden="1" x14ac:dyDescent="0.25">
      <c r="A4143" t="s">
        <v>2916</v>
      </c>
      <c r="B4143">
        <v>6</v>
      </c>
      <c r="C4143" t="s">
        <v>1718</v>
      </c>
      <c r="D4143" t="s">
        <v>2936</v>
      </c>
    </row>
    <row r="4144" spans="1:4" hidden="1" x14ac:dyDescent="0.25">
      <c r="A4144" t="s">
        <v>2916</v>
      </c>
      <c r="B4144">
        <v>7</v>
      </c>
      <c r="C4144" t="s">
        <v>1412</v>
      </c>
      <c r="D4144" t="s">
        <v>1431</v>
      </c>
    </row>
    <row r="4145" spans="1:4" hidden="1" x14ac:dyDescent="0.25">
      <c r="A4145" t="s">
        <v>2916</v>
      </c>
      <c r="B4145">
        <v>8</v>
      </c>
      <c r="C4145" t="s">
        <v>2302</v>
      </c>
      <c r="D4145" t="s">
        <v>2290</v>
      </c>
    </row>
    <row r="4146" spans="1:4" hidden="1" x14ac:dyDescent="0.25">
      <c r="A4146" t="s">
        <v>2916</v>
      </c>
      <c r="B4146">
        <v>9</v>
      </c>
      <c r="C4146" t="s">
        <v>1746</v>
      </c>
      <c r="D4146" t="s">
        <v>1425</v>
      </c>
    </row>
    <row r="4147" spans="1:4" hidden="1" x14ac:dyDescent="0.25">
      <c r="A4147" t="s">
        <v>2916</v>
      </c>
      <c r="B4147">
        <v>10</v>
      </c>
      <c r="C4147" t="s">
        <v>2289</v>
      </c>
      <c r="D4147" t="s">
        <v>1423</v>
      </c>
    </row>
    <row r="4148" spans="1:4" hidden="1" x14ac:dyDescent="0.25">
      <c r="A4148" t="s">
        <v>2916</v>
      </c>
      <c r="B4148">
        <v>11</v>
      </c>
      <c r="C4148" t="s">
        <v>2935</v>
      </c>
      <c r="D4148" t="s">
        <v>1421</v>
      </c>
    </row>
    <row r="4149" spans="1:4" hidden="1" x14ac:dyDescent="0.25">
      <c r="A4149" t="s">
        <v>2916</v>
      </c>
      <c r="B4149">
        <v>12</v>
      </c>
      <c r="C4149" t="s">
        <v>2131</v>
      </c>
      <c r="D4149" t="s">
        <v>2934</v>
      </c>
    </row>
    <row r="4150" spans="1:4" hidden="1" x14ac:dyDescent="0.25">
      <c r="A4150" t="s">
        <v>2916</v>
      </c>
      <c r="B4150">
        <v>13</v>
      </c>
      <c r="C4150" t="s">
        <v>1649</v>
      </c>
      <c r="D4150" t="s">
        <v>1649</v>
      </c>
    </row>
    <row r="4151" spans="1:4" hidden="1" x14ac:dyDescent="0.25">
      <c r="A4151" t="s">
        <v>2916</v>
      </c>
      <c r="B4151">
        <v>14</v>
      </c>
      <c r="C4151" t="s">
        <v>2933</v>
      </c>
      <c r="D4151" t="s">
        <v>2932</v>
      </c>
    </row>
    <row r="4152" spans="1:4" hidden="1" x14ac:dyDescent="0.25">
      <c r="A4152" t="s">
        <v>2916</v>
      </c>
      <c r="B4152">
        <v>15</v>
      </c>
      <c r="C4152" t="s">
        <v>1742</v>
      </c>
      <c r="D4152" t="s">
        <v>1741</v>
      </c>
    </row>
    <row r="4153" spans="1:4" hidden="1" x14ac:dyDescent="0.25">
      <c r="A4153" t="s">
        <v>2916</v>
      </c>
      <c r="B4153">
        <v>16</v>
      </c>
      <c r="C4153" t="s">
        <v>2931</v>
      </c>
      <c r="D4153" t="s">
        <v>1738</v>
      </c>
    </row>
    <row r="4154" spans="1:4" hidden="1" x14ac:dyDescent="0.25">
      <c r="A4154" t="s">
        <v>2916</v>
      </c>
      <c r="B4154">
        <v>17</v>
      </c>
      <c r="C4154" t="s">
        <v>2930</v>
      </c>
      <c r="D4154" t="s">
        <v>2929</v>
      </c>
    </row>
    <row r="4155" spans="1:4" hidden="1" x14ac:dyDescent="0.25">
      <c r="A4155" t="s">
        <v>2916</v>
      </c>
      <c r="B4155">
        <v>18</v>
      </c>
      <c r="C4155" t="s">
        <v>2808</v>
      </c>
      <c r="D4155" t="s">
        <v>2928</v>
      </c>
    </row>
    <row r="4156" spans="1:4" hidden="1" x14ac:dyDescent="0.25">
      <c r="A4156" t="s">
        <v>2916</v>
      </c>
      <c r="B4156">
        <v>19</v>
      </c>
      <c r="C4156" t="s">
        <v>2927</v>
      </c>
      <c r="D4156" t="s">
        <v>2280</v>
      </c>
    </row>
    <row r="4157" spans="1:4" hidden="1" x14ac:dyDescent="0.25">
      <c r="A4157" t="s">
        <v>2916</v>
      </c>
      <c r="B4157">
        <v>20</v>
      </c>
      <c r="C4157" t="s">
        <v>2926</v>
      </c>
      <c r="D4157" t="s">
        <v>2925</v>
      </c>
    </row>
    <row r="4158" spans="1:4" hidden="1" x14ac:dyDescent="0.25">
      <c r="A4158" t="s">
        <v>2916</v>
      </c>
      <c r="B4158">
        <v>21</v>
      </c>
      <c r="C4158" t="s">
        <v>2924</v>
      </c>
      <c r="D4158" t="s">
        <v>2923</v>
      </c>
    </row>
    <row r="4159" spans="1:4" hidden="1" x14ac:dyDescent="0.25">
      <c r="A4159" t="s">
        <v>2916</v>
      </c>
      <c r="B4159">
        <v>22</v>
      </c>
      <c r="C4159" t="s">
        <v>2922</v>
      </c>
      <c r="D4159" t="s">
        <v>2921</v>
      </c>
    </row>
    <row r="4160" spans="1:4" hidden="1" x14ac:dyDescent="0.25">
      <c r="A4160" t="s">
        <v>2916</v>
      </c>
      <c r="B4160">
        <v>23</v>
      </c>
      <c r="C4160" t="s">
        <v>315</v>
      </c>
      <c r="D4160" t="s">
        <v>2276</v>
      </c>
    </row>
    <row r="4161" spans="1:4" hidden="1" x14ac:dyDescent="0.25">
      <c r="A4161" t="s">
        <v>2916</v>
      </c>
      <c r="B4161">
        <v>24</v>
      </c>
      <c r="C4161" t="s">
        <v>2920</v>
      </c>
      <c r="D4161" t="s">
        <v>2919</v>
      </c>
    </row>
    <row r="4162" spans="1:4" hidden="1" x14ac:dyDescent="0.25">
      <c r="A4162" t="s">
        <v>2916</v>
      </c>
      <c r="B4162">
        <v>25</v>
      </c>
      <c r="C4162" t="s">
        <v>1895</v>
      </c>
      <c r="D4162" t="s">
        <v>2918</v>
      </c>
    </row>
    <row r="4163" spans="1:4" hidden="1" x14ac:dyDescent="0.25">
      <c r="A4163" t="s">
        <v>2916</v>
      </c>
      <c r="B4163">
        <v>26</v>
      </c>
      <c r="C4163" t="s">
        <v>2163</v>
      </c>
      <c r="D4163" t="s">
        <v>2917</v>
      </c>
    </row>
    <row r="4164" spans="1:4" hidden="1" x14ac:dyDescent="0.25">
      <c r="A4164" t="s">
        <v>2916</v>
      </c>
      <c r="B4164">
        <v>27</v>
      </c>
      <c r="C4164" t="s">
        <v>2269</v>
      </c>
      <c r="D4164" t="s">
        <v>23</v>
      </c>
    </row>
    <row r="4165" spans="1:4" hidden="1" x14ac:dyDescent="0.25">
      <c r="A4165" t="s">
        <v>2913</v>
      </c>
      <c r="B4165">
        <v>1</v>
      </c>
      <c r="C4165" t="s">
        <v>344</v>
      </c>
      <c r="D4165" t="s">
        <v>8</v>
      </c>
    </row>
    <row r="4166" spans="1:4" hidden="1" x14ac:dyDescent="0.25">
      <c r="A4166" t="s">
        <v>2913</v>
      </c>
      <c r="B4166">
        <v>2</v>
      </c>
      <c r="C4166" t="s">
        <v>295</v>
      </c>
      <c r="D4166" t="s">
        <v>2915</v>
      </c>
    </row>
    <row r="4167" spans="1:4" hidden="1" x14ac:dyDescent="0.25">
      <c r="A4167" t="s">
        <v>2913</v>
      </c>
      <c r="B4167">
        <v>3</v>
      </c>
      <c r="C4167" t="s">
        <v>316</v>
      </c>
      <c r="D4167" t="s">
        <v>106</v>
      </c>
    </row>
    <row r="4168" spans="1:4" hidden="1" x14ac:dyDescent="0.25">
      <c r="A4168" t="s">
        <v>2913</v>
      </c>
      <c r="B4168">
        <v>4</v>
      </c>
      <c r="C4168" t="s">
        <v>733</v>
      </c>
      <c r="D4168" t="s">
        <v>2911</v>
      </c>
    </row>
    <row r="4169" spans="1:4" hidden="1" x14ac:dyDescent="0.25">
      <c r="A4169" t="s">
        <v>2913</v>
      </c>
      <c r="B4169">
        <v>5</v>
      </c>
      <c r="C4169" t="s">
        <v>730</v>
      </c>
      <c r="D4169" t="s">
        <v>729</v>
      </c>
    </row>
    <row r="4170" spans="1:4" hidden="1" x14ac:dyDescent="0.25">
      <c r="A4170" t="s">
        <v>2913</v>
      </c>
      <c r="B4170">
        <v>6</v>
      </c>
      <c r="C4170" t="s">
        <v>2670</v>
      </c>
      <c r="D4170" t="s">
        <v>2914</v>
      </c>
    </row>
    <row r="4171" spans="1:4" hidden="1" x14ac:dyDescent="0.25">
      <c r="A4171" t="s">
        <v>2913</v>
      </c>
      <c r="B4171">
        <v>7</v>
      </c>
      <c r="C4171" t="s">
        <v>2912</v>
      </c>
      <c r="D4171" t="s">
        <v>44</v>
      </c>
    </row>
    <row r="4172" spans="1:4" hidden="1" x14ac:dyDescent="0.25">
      <c r="A4172" t="s">
        <v>2910</v>
      </c>
      <c r="B4172">
        <v>1</v>
      </c>
      <c r="C4172" t="s">
        <v>710</v>
      </c>
      <c r="D4172" t="s">
        <v>44</v>
      </c>
    </row>
    <row r="4173" spans="1:4" hidden="1" x14ac:dyDescent="0.25">
      <c r="A4173" t="s">
        <v>2910</v>
      </c>
      <c r="B4173">
        <v>2</v>
      </c>
      <c r="C4173" t="s">
        <v>2670</v>
      </c>
      <c r="D4173" t="s">
        <v>2660</v>
      </c>
    </row>
    <row r="4174" spans="1:4" hidden="1" x14ac:dyDescent="0.25">
      <c r="A4174" t="s">
        <v>2910</v>
      </c>
      <c r="B4174">
        <v>3</v>
      </c>
      <c r="C4174" t="s">
        <v>730</v>
      </c>
      <c r="D4174" t="s">
        <v>729</v>
      </c>
    </row>
    <row r="4175" spans="1:4" hidden="1" x14ac:dyDescent="0.25">
      <c r="A4175" t="s">
        <v>2910</v>
      </c>
      <c r="B4175">
        <v>4</v>
      </c>
      <c r="C4175" t="s">
        <v>733</v>
      </c>
      <c r="D4175" t="s">
        <v>2911</v>
      </c>
    </row>
    <row r="4176" spans="1:4" hidden="1" x14ac:dyDescent="0.25">
      <c r="A4176" t="s">
        <v>2910</v>
      </c>
      <c r="B4176">
        <v>5</v>
      </c>
      <c r="C4176" t="s">
        <v>316</v>
      </c>
      <c r="D4176" t="s">
        <v>106</v>
      </c>
    </row>
    <row r="4177" spans="1:4" hidden="1" x14ac:dyDescent="0.25">
      <c r="A4177" t="s">
        <v>2910</v>
      </c>
      <c r="B4177">
        <v>6</v>
      </c>
      <c r="C4177" t="s">
        <v>295</v>
      </c>
      <c r="D4177" t="s">
        <v>10</v>
      </c>
    </row>
    <row r="4178" spans="1:4" hidden="1" x14ac:dyDescent="0.25">
      <c r="A4178" t="s">
        <v>2910</v>
      </c>
      <c r="B4178">
        <v>7</v>
      </c>
      <c r="C4178" t="s">
        <v>344</v>
      </c>
      <c r="D4178" t="s">
        <v>8</v>
      </c>
    </row>
    <row r="4179" spans="1:4" hidden="1" x14ac:dyDescent="0.25">
      <c r="A4179" t="s">
        <v>2906</v>
      </c>
      <c r="B4179">
        <v>1</v>
      </c>
      <c r="C4179" t="s">
        <v>2850</v>
      </c>
      <c r="D4179" t="s">
        <v>65</v>
      </c>
    </row>
    <row r="4180" spans="1:4" hidden="1" x14ac:dyDescent="0.25">
      <c r="A4180" t="s">
        <v>2906</v>
      </c>
      <c r="B4180">
        <v>2</v>
      </c>
      <c r="C4180" t="s">
        <v>2909</v>
      </c>
      <c r="D4180" t="s">
        <v>2908</v>
      </c>
    </row>
    <row r="4181" spans="1:4" hidden="1" x14ac:dyDescent="0.25">
      <c r="A4181" t="s">
        <v>2906</v>
      </c>
      <c r="B4181">
        <v>3</v>
      </c>
      <c r="C4181" t="s">
        <v>945</v>
      </c>
      <c r="D4181" t="s">
        <v>281</v>
      </c>
    </row>
    <row r="4182" spans="1:4" hidden="1" x14ac:dyDescent="0.25">
      <c r="A4182" t="s">
        <v>2906</v>
      </c>
      <c r="B4182">
        <v>4</v>
      </c>
      <c r="C4182" t="s">
        <v>1043</v>
      </c>
      <c r="D4182" t="s">
        <v>2723</v>
      </c>
    </row>
    <row r="4183" spans="1:4" hidden="1" x14ac:dyDescent="0.25">
      <c r="A4183" t="s">
        <v>2906</v>
      </c>
      <c r="B4183">
        <v>5</v>
      </c>
      <c r="C4183" t="s">
        <v>2907</v>
      </c>
      <c r="D4183" t="s">
        <v>2895</v>
      </c>
    </row>
    <row r="4184" spans="1:4" hidden="1" x14ac:dyDescent="0.25">
      <c r="A4184" t="s">
        <v>2906</v>
      </c>
      <c r="B4184">
        <v>6</v>
      </c>
      <c r="C4184" t="s">
        <v>687</v>
      </c>
      <c r="D4184" t="s">
        <v>66</v>
      </c>
    </row>
    <row r="4185" spans="1:4" hidden="1" x14ac:dyDescent="0.25">
      <c r="A4185" t="s">
        <v>2905</v>
      </c>
      <c r="B4185">
        <v>1</v>
      </c>
      <c r="C4185" t="s">
        <v>687</v>
      </c>
      <c r="D4185" t="s">
        <v>66</v>
      </c>
    </row>
    <row r="4186" spans="1:4" hidden="1" x14ac:dyDescent="0.25">
      <c r="A4186" t="s">
        <v>2905</v>
      </c>
      <c r="B4186">
        <v>2</v>
      </c>
      <c r="C4186" t="s">
        <v>2896</v>
      </c>
      <c r="D4186" t="s">
        <v>2895</v>
      </c>
    </row>
    <row r="4187" spans="1:4" hidden="1" x14ac:dyDescent="0.25">
      <c r="A4187" t="s">
        <v>2905</v>
      </c>
      <c r="B4187">
        <v>3</v>
      </c>
      <c r="C4187" t="s">
        <v>1043</v>
      </c>
      <c r="D4187" t="s">
        <v>2723</v>
      </c>
    </row>
    <row r="4188" spans="1:4" hidden="1" x14ac:dyDescent="0.25">
      <c r="A4188" t="s">
        <v>2905</v>
      </c>
      <c r="B4188">
        <v>4</v>
      </c>
      <c r="C4188" t="s">
        <v>945</v>
      </c>
      <c r="D4188" t="s">
        <v>281</v>
      </c>
    </row>
    <row r="4189" spans="1:4" hidden="1" x14ac:dyDescent="0.25">
      <c r="A4189" t="s">
        <v>2905</v>
      </c>
      <c r="B4189">
        <v>5</v>
      </c>
      <c r="C4189" t="s">
        <v>1144</v>
      </c>
      <c r="D4189" t="s">
        <v>67</v>
      </c>
    </row>
    <row r="4190" spans="1:4" hidden="1" x14ac:dyDescent="0.25">
      <c r="A4190" t="s">
        <v>2901</v>
      </c>
      <c r="B4190">
        <v>1</v>
      </c>
      <c r="C4190" t="s">
        <v>1144</v>
      </c>
      <c r="D4190" t="s">
        <v>67</v>
      </c>
    </row>
    <row r="4191" spans="1:4" hidden="1" x14ac:dyDescent="0.25">
      <c r="A4191" t="s">
        <v>2901</v>
      </c>
      <c r="B4191">
        <v>2</v>
      </c>
      <c r="C4191" t="s">
        <v>945</v>
      </c>
      <c r="D4191" t="s">
        <v>281</v>
      </c>
    </row>
    <row r="4192" spans="1:4" hidden="1" x14ac:dyDescent="0.25">
      <c r="A4192" t="s">
        <v>2901</v>
      </c>
      <c r="B4192">
        <v>3</v>
      </c>
      <c r="C4192" t="s">
        <v>2894</v>
      </c>
      <c r="D4192" t="s">
        <v>2723</v>
      </c>
    </row>
    <row r="4193" spans="1:4" hidden="1" x14ac:dyDescent="0.25">
      <c r="A4193" t="s">
        <v>2901</v>
      </c>
      <c r="B4193">
        <v>4</v>
      </c>
      <c r="C4193" t="s">
        <v>2896</v>
      </c>
      <c r="D4193" t="s">
        <v>2895</v>
      </c>
    </row>
    <row r="4194" spans="1:4" hidden="1" x14ac:dyDescent="0.25">
      <c r="A4194" t="s">
        <v>2901</v>
      </c>
      <c r="B4194">
        <v>5</v>
      </c>
      <c r="C4194" t="s">
        <v>687</v>
      </c>
      <c r="D4194" t="s">
        <v>66</v>
      </c>
    </row>
    <row r="4195" spans="1:4" hidden="1" x14ac:dyDescent="0.25">
      <c r="A4195" t="s">
        <v>2901</v>
      </c>
      <c r="B4195">
        <v>6</v>
      </c>
      <c r="C4195" t="s">
        <v>689</v>
      </c>
      <c r="D4195" t="s">
        <v>2897</v>
      </c>
    </row>
    <row r="4196" spans="1:4" hidden="1" x14ac:dyDescent="0.25">
      <c r="A4196" t="s">
        <v>2901</v>
      </c>
      <c r="B4196">
        <v>7</v>
      </c>
      <c r="C4196" t="s">
        <v>803</v>
      </c>
      <c r="D4196" t="s">
        <v>2904</v>
      </c>
    </row>
    <row r="4197" spans="1:4" hidden="1" x14ac:dyDescent="0.25">
      <c r="A4197" t="s">
        <v>2901</v>
      </c>
      <c r="B4197">
        <v>8</v>
      </c>
      <c r="C4197" t="s">
        <v>971</v>
      </c>
      <c r="D4197" t="s">
        <v>2903</v>
      </c>
    </row>
    <row r="4198" spans="1:4" hidden="1" x14ac:dyDescent="0.25">
      <c r="A4198" t="s">
        <v>2901</v>
      </c>
      <c r="B4198">
        <v>9</v>
      </c>
      <c r="C4198" t="s">
        <v>2902</v>
      </c>
      <c r="D4198" t="s">
        <v>2731</v>
      </c>
    </row>
    <row r="4199" spans="1:4" hidden="1" x14ac:dyDescent="0.25">
      <c r="A4199" t="s">
        <v>2901</v>
      </c>
      <c r="B4199">
        <v>10</v>
      </c>
      <c r="C4199" t="s">
        <v>692</v>
      </c>
      <c r="D4199" t="s">
        <v>935</v>
      </c>
    </row>
    <row r="4200" spans="1:4" hidden="1" x14ac:dyDescent="0.25">
      <c r="A4200" t="s">
        <v>2901</v>
      </c>
      <c r="B4200">
        <v>11</v>
      </c>
      <c r="C4200" t="s">
        <v>344</v>
      </c>
      <c r="D4200" t="s">
        <v>8</v>
      </c>
    </row>
    <row r="4201" spans="1:4" hidden="1" x14ac:dyDescent="0.25">
      <c r="A4201" t="s">
        <v>2891</v>
      </c>
      <c r="B4201">
        <v>1</v>
      </c>
      <c r="C4201" t="s">
        <v>344</v>
      </c>
      <c r="D4201" t="s">
        <v>8</v>
      </c>
    </row>
    <row r="4202" spans="1:4" hidden="1" x14ac:dyDescent="0.25">
      <c r="A4202" t="s">
        <v>2891</v>
      </c>
      <c r="B4202">
        <v>2</v>
      </c>
      <c r="C4202" t="s">
        <v>692</v>
      </c>
      <c r="D4202" t="s">
        <v>935</v>
      </c>
    </row>
    <row r="4203" spans="1:4" hidden="1" x14ac:dyDescent="0.25">
      <c r="A4203" t="s">
        <v>2891</v>
      </c>
      <c r="B4203">
        <v>3</v>
      </c>
      <c r="C4203" t="s">
        <v>1389</v>
      </c>
      <c r="D4203" t="s">
        <v>2731</v>
      </c>
    </row>
    <row r="4204" spans="1:4" hidden="1" x14ac:dyDescent="0.25">
      <c r="A4204" t="s">
        <v>2891</v>
      </c>
      <c r="B4204">
        <v>4</v>
      </c>
      <c r="C4204" t="s">
        <v>1394</v>
      </c>
      <c r="D4204" t="s">
        <v>2900</v>
      </c>
    </row>
    <row r="4205" spans="1:4" hidden="1" x14ac:dyDescent="0.25">
      <c r="A4205" t="s">
        <v>2891</v>
      </c>
      <c r="B4205">
        <v>5</v>
      </c>
      <c r="C4205" t="s">
        <v>1363</v>
      </c>
      <c r="D4205" t="s">
        <v>2899</v>
      </c>
    </row>
    <row r="4206" spans="1:4" hidden="1" x14ac:dyDescent="0.25">
      <c r="A4206" t="s">
        <v>2891</v>
      </c>
      <c r="B4206">
        <v>6</v>
      </c>
      <c r="C4206" t="s">
        <v>2898</v>
      </c>
      <c r="D4206" t="s">
        <v>2897</v>
      </c>
    </row>
    <row r="4207" spans="1:4" hidden="1" x14ac:dyDescent="0.25">
      <c r="A4207" t="s">
        <v>2891</v>
      </c>
      <c r="B4207">
        <v>7</v>
      </c>
      <c r="C4207" t="s">
        <v>687</v>
      </c>
      <c r="D4207" t="s">
        <v>66</v>
      </c>
    </row>
    <row r="4208" spans="1:4" hidden="1" x14ac:dyDescent="0.25">
      <c r="A4208" t="s">
        <v>2891</v>
      </c>
      <c r="B4208">
        <v>8</v>
      </c>
      <c r="C4208" t="s">
        <v>2896</v>
      </c>
      <c r="D4208" t="s">
        <v>2895</v>
      </c>
    </row>
    <row r="4209" spans="1:4" hidden="1" x14ac:dyDescent="0.25">
      <c r="A4209" t="s">
        <v>2891</v>
      </c>
      <c r="B4209">
        <v>9</v>
      </c>
      <c r="C4209" t="s">
        <v>2894</v>
      </c>
      <c r="D4209" t="s">
        <v>2723</v>
      </c>
    </row>
    <row r="4210" spans="1:4" hidden="1" x14ac:dyDescent="0.25">
      <c r="A4210" t="s">
        <v>2891</v>
      </c>
      <c r="B4210">
        <v>10</v>
      </c>
      <c r="C4210" t="s">
        <v>945</v>
      </c>
      <c r="D4210" t="s">
        <v>281</v>
      </c>
    </row>
    <row r="4211" spans="1:4" hidden="1" x14ac:dyDescent="0.25">
      <c r="A4211" t="s">
        <v>2891</v>
      </c>
      <c r="B4211">
        <v>11</v>
      </c>
      <c r="C4211" t="s">
        <v>2893</v>
      </c>
      <c r="D4211" t="s">
        <v>2892</v>
      </c>
    </row>
    <row r="4212" spans="1:4" hidden="1" x14ac:dyDescent="0.25">
      <c r="A4212" t="s">
        <v>2891</v>
      </c>
      <c r="B4212">
        <v>12</v>
      </c>
      <c r="C4212" t="s">
        <v>2850</v>
      </c>
      <c r="D4212" t="s">
        <v>65</v>
      </c>
    </row>
    <row r="4213" spans="1:4" hidden="1" x14ac:dyDescent="0.25">
      <c r="A4213" t="s">
        <v>2890</v>
      </c>
      <c r="B4213">
        <v>1</v>
      </c>
      <c r="C4213" t="s">
        <v>344</v>
      </c>
      <c r="D4213" t="s">
        <v>68</v>
      </c>
    </row>
    <row r="4214" spans="1:4" hidden="1" x14ac:dyDescent="0.25">
      <c r="A4214" t="s">
        <v>2890</v>
      </c>
      <c r="B4214">
        <v>2</v>
      </c>
      <c r="C4214" t="s">
        <v>655</v>
      </c>
      <c r="D4214" t="s">
        <v>7</v>
      </c>
    </row>
    <row r="4215" spans="1:4" hidden="1" x14ac:dyDescent="0.25">
      <c r="A4215" t="s">
        <v>2889</v>
      </c>
      <c r="B4215">
        <v>1</v>
      </c>
      <c r="C4215" t="s">
        <v>1586</v>
      </c>
      <c r="D4215" t="s">
        <v>69</v>
      </c>
    </row>
    <row r="4216" spans="1:4" hidden="1" x14ac:dyDescent="0.25">
      <c r="A4216" t="s">
        <v>2889</v>
      </c>
      <c r="B4216">
        <v>2</v>
      </c>
      <c r="C4216" t="s">
        <v>2888</v>
      </c>
      <c r="D4216" t="s">
        <v>70</v>
      </c>
    </row>
    <row r="4217" spans="1:4" hidden="1" x14ac:dyDescent="0.25">
      <c r="A4217" t="s">
        <v>2887</v>
      </c>
      <c r="B4217">
        <v>1</v>
      </c>
      <c r="C4217" t="s">
        <v>948</v>
      </c>
      <c r="D4217" t="s">
        <v>71</v>
      </c>
    </row>
    <row r="4218" spans="1:4" hidden="1" x14ac:dyDescent="0.25">
      <c r="A4218" t="s">
        <v>2887</v>
      </c>
      <c r="B4218">
        <v>2</v>
      </c>
      <c r="C4218" t="s">
        <v>295</v>
      </c>
      <c r="D4218" t="s">
        <v>10</v>
      </c>
    </row>
    <row r="4219" spans="1:4" hidden="1" x14ac:dyDescent="0.25">
      <c r="A4219" t="s">
        <v>2886</v>
      </c>
      <c r="B4219">
        <v>1</v>
      </c>
      <c r="C4219" t="s">
        <v>344</v>
      </c>
      <c r="D4219" t="s">
        <v>8</v>
      </c>
    </row>
    <row r="4220" spans="1:4" hidden="1" x14ac:dyDescent="0.25">
      <c r="A4220" t="s">
        <v>2886</v>
      </c>
      <c r="B4220">
        <v>2</v>
      </c>
      <c r="C4220" t="s">
        <v>1000</v>
      </c>
      <c r="D4220" t="s">
        <v>70</v>
      </c>
    </row>
    <row r="4221" spans="1:4" hidden="1" x14ac:dyDescent="0.25">
      <c r="A4221" t="s">
        <v>2885</v>
      </c>
      <c r="B4221">
        <v>1</v>
      </c>
      <c r="C4221" t="s">
        <v>2072</v>
      </c>
      <c r="D4221" t="s">
        <v>4</v>
      </c>
    </row>
    <row r="4222" spans="1:4" hidden="1" x14ac:dyDescent="0.25">
      <c r="A4222" t="s">
        <v>2885</v>
      </c>
      <c r="B4222">
        <v>2</v>
      </c>
      <c r="C4222" t="s">
        <v>1000</v>
      </c>
      <c r="D4222" t="s">
        <v>70</v>
      </c>
    </row>
    <row r="4223" spans="1:4" hidden="1" x14ac:dyDescent="0.25">
      <c r="A4223" t="s">
        <v>2884</v>
      </c>
      <c r="B4223">
        <v>1</v>
      </c>
      <c r="C4223" t="s">
        <v>492</v>
      </c>
      <c r="D4223" t="s">
        <v>26</v>
      </c>
    </row>
    <row r="4224" spans="1:4" hidden="1" x14ac:dyDescent="0.25">
      <c r="A4224" t="s">
        <v>2884</v>
      </c>
      <c r="B4224">
        <v>2</v>
      </c>
      <c r="C4224" t="s">
        <v>1000</v>
      </c>
      <c r="D4224" t="s">
        <v>70</v>
      </c>
    </row>
    <row r="4225" spans="1:4" hidden="1" x14ac:dyDescent="0.25">
      <c r="A4225" t="s">
        <v>2883</v>
      </c>
      <c r="B4225">
        <v>1</v>
      </c>
      <c r="C4225" t="s">
        <v>295</v>
      </c>
      <c r="D4225" t="s">
        <v>10</v>
      </c>
    </row>
    <row r="4226" spans="1:4" hidden="1" x14ac:dyDescent="0.25">
      <c r="A4226" t="s">
        <v>2883</v>
      </c>
      <c r="B4226">
        <v>2</v>
      </c>
      <c r="C4226" t="s">
        <v>1000</v>
      </c>
      <c r="D4226" t="s">
        <v>70</v>
      </c>
    </row>
    <row r="4227" spans="1:4" hidden="1" x14ac:dyDescent="0.25">
      <c r="A4227" t="s">
        <v>2882</v>
      </c>
      <c r="B4227">
        <v>1</v>
      </c>
      <c r="C4227" t="s">
        <v>344</v>
      </c>
      <c r="D4227" t="s">
        <v>8</v>
      </c>
    </row>
    <row r="4228" spans="1:4" hidden="1" x14ac:dyDescent="0.25">
      <c r="A4228" t="s">
        <v>2882</v>
      </c>
      <c r="B4228">
        <v>2</v>
      </c>
      <c r="C4228" t="s">
        <v>295</v>
      </c>
      <c r="D4228" t="s">
        <v>10</v>
      </c>
    </row>
    <row r="4229" spans="1:4" hidden="1" x14ac:dyDescent="0.25">
      <c r="A4229" t="s">
        <v>2871</v>
      </c>
      <c r="B4229">
        <v>1</v>
      </c>
      <c r="C4229" t="s">
        <v>295</v>
      </c>
      <c r="D4229" t="s">
        <v>10</v>
      </c>
    </row>
    <row r="4230" spans="1:4" hidden="1" x14ac:dyDescent="0.25">
      <c r="A4230" t="s">
        <v>2871</v>
      </c>
      <c r="B4230">
        <v>2</v>
      </c>
      <c r="C4230" t="s">
        <v>1067</v>
      </c>
      <c r="D4230" t="s">
        <v>1234</v>
      </c>
    </row>
    <row r="4231" spans="1:4" hidden="1" x14ac:dyDescent="0.25">
      <c r="A4231" t="s">
        <v>2871</v>
      </c>
      <c r="B4231">
        <v>3</v>
      </c>
      <c r="C4231" t="s">
        <v>999</v>
      </c>
      <c r="D4231" t="s">
        <v>596</v>
      </c>
    </row>
    <row r="4232" spans="1:4" hidden="1" x14ac:dyDescent="0.25">
      <c r="A4232" t="s">
        <v>2871</v>
      </c>
      <c r="B4232">
        <v>4</v>
      </c>
      <c r="C4232" t="s">
        <v>626</v>
      </c>
      <c r="D4232" t="s">
        <v>70</v>
      </c>
    </row>
    <row r="4233" spans="1:4" hidden="1" x14ac:dyDescent="0.25">
      <c r="A4233" t="s">
        <v>2871</v>
      </c>
      <c r="B4233">
        <v>5</v>
      </c>
      <c r="C4233" t="s">
        <v>1079</v>
      </c>
      <c r="D4233" t="s">
        <v>593</v>
      </c>
    </row>
    <row r="4234" spans="1:4" hidden="1" x14ac:dyDescent="0.25">
      <c r="A4234" t="s">
        <v>2871</v>
      </c>
      <c r="B4234">
        <v>6</v>
      </c>
      <c r="C4234" t="s">
        <v>1192</v>
      </c>
      <c r="D4234" t="s">
        <v>2881</v>
      </c>
    </row>
    <row r="4235" spans="1:4" hidden="1" x14ac:dyDescent="0.25">
      <c r="A4235" t="s">
        <v>2871</v>
      </c>
      <c r="B4235">
        <v>7</v>
      </c>
      <c r="C4235" t="s">
        <v>970</v>
      </c>
      <c r="D4235" t="s">
        <v>504</v>
      </c>
    </row>
    <row r="4236" spans="1:4" hidden="1" x14ac:dyDescent="0.25">
      <c r="A4236" t="s">
        <v>2871</v>
      </c>
      <c r="B4236">
        <v>8</v>
      </c>
      <c r="C4236" t="s">
        <v>2041</v>
      </c>
      <c r="D4236" t="s">
        <v>2880</v>
      </c>
    </row>
    <row r="4237" spans="1:4" hidden="1" x14ac:dyDescent="0.25">
      <c r="A4237" t="s">
        <v>2871</v>
      </c>
      <c r="B4237">
        <v>9</v>
      </c>
      <c r="C4237" t="s">
        <v>1341</v>
      </c>
      <c r="D4237" t="s">
        <v>116</v>
      </c>
    </row>
    <row r="4238" spans="1:4" hidden="1" x14ac:dyDescent="0.25">
      <c r="A4238" t="s">
        <v>2871</v>
      </c>
      <c r="B4238">
        <v>10</v>
      </c>
      <c r="C4238" t="s">
        <v>761</v>
      </c>
      <c r="D4238" t="s">
        <v>2879</v>
      </c>
    </row>
    <row r="4239" spans="1:4" hidden="1" x14ac:dyDescent="0.25">
      <c r="A4239" t="s">
        <v>2871</v>
      </c>
      <c r="B4239">
        <v>11</v>
      </c>
      <c r="C4239" t="s">
        <v>512</v>
      </c>
      <c r="D4239" t="s">
        <v>511</v>
      </c>
    </row>
    <row r="4240" spans="1:4" hidden="1" x14ac:dyDescent="0.25">
      <c r="A4240" t="s">
        <v>2871</v>
      </c>
      <c r="B4240">
        <v>12</v>
      </c>
      <c r="C4240" t="s">
        <v>1046</v>
      </c>
      <c r="D4240" t="s">
        <v>935</v>
      </c>
    </row>
    <row r="4241" spans="1:4" hidden="1" x14ac:dyDescent="0.25">
      <c r="A4241" t="s">
        <v>2871</v>
      </c>
      <c r="B4241">
        <v>13</v>
      </c>
      <c r="C4241" t="s">
        <v>1190</v>
      </c>
      <c r="D4241" t="s">
        <v>2245</v>
      </c>
    </row>
    <row r="4242" spans="1:4" hidden="1" x14ac:dyDescent="0.25">
      <c r="A4242" t="s">
        <v>2871</v>
      </c>
      <c r="B4242">
        <v>14</v>
      </c>
      <c r="C4242" t="s">
        <v>1039</v>
      </c>
      <c r="D4242" t="s">
        <v>2878</v>
      </c>
    </row>
    <row r="4243" spans="1:4" hidden="1" x14ac:dyDescent="0.25">
      <c r="A4243" t="s">
        <v>2871</v>
      </c>
      <c r="B4243">
        <v>15</v>
      </c>
      <c r="C4243" t="s">
        <v>2562</v>
      </c>
      <c r="D4243" t="s">
        <v>584</v>
      </c>
    </row>
    <row r="4244" spans="1:4" hidden="1" x14ac:dyDescent="0.25">
      <c r="A4244" t="s">
        <v>2871</v>
      </c>
      <c r="B4244">
        <v>16</v>
      </c>
      <c r="C4244" t="s">
        <v>583</v>
      </c>
      <c r="D4244" t="s">
        <v>582</v>
      </c>
    </row>
    <row r="4245" spans="1:4" hidden="1" x14ac:dyDescent="0.25">
      <c r="A4245" t="s">
        <v>2871</v>
      </c>
      <c r="B4245">
        <v>17</v>
      </c>
      <c r="C4245" t="s">
        <v>643</v>
      </c>
      <c r="D4245" t="s">
        <v>2877</v>
      </c>
    </row>
    <row r="4246" spans="1:4" hidden="1" x14ac:dyDescent="0.25">
      <c r="A4246" t="s">
        <v>2871</v>
      </c>
      <c r="B4246">
        <v>18</v>
      </c>
      <c r="C4246" t="s">
        <v>902</v>
      </c>
      <c r="D4246" t="s">
        <v>579</v>
      </c>
    </row>
    <row r="4247" spans="1:4" hidden="1" x14ac:dyDescent="0.25">
      <c r="A4247" t="s">
        <v>2871</v>
      </c>
      <c r="B4247">
        <v>19</v>
      </c>
      <c r="C4247" t="s">
        <v>901</v>
      </c>
      <c r="D4247" t="s">
        <v>577</v>
      </c>
    </row>
    <row r="4248" spans="1:4" hidden="1" x14ac:dyDescent="0.25">
      <c r="A4248" t="s">
        <v>2871</v>
      </c>
      <c r="B4248">
        <v>20</v>
      </c>
      <c r="C4248" t="s">
        <v>2876</v>
      </c>
      <c r="D4248" t="s">
        <v>2875</v>
      </c>
    </row>
    <row r="4249" spans="1:4" hidden="1" x14ac:dyDescent="0.25">
      <c r="A4249" t="s">
        <v>2871</v>
      </c>
      <c r="B4249">
        <v>21</v>
      </c>
      <c r="C4249" t="s">
        <v>899</v>
      </c>
      <c r="D4249" t="s">
        <v>2874</v>
      </c>
    </row>
    <row r="4250" spans="1:4" hidden="1" x14ac:dyDescent="0.25">
      <c r="A4250" t="s">
        <v>2871</v>
      </c>
      <c r="B4250">
        <v>22</v>
      </c>
      <c r="C4250" t="s">
        <v>2873</v>
      </c>
      <c r="D4250" t="s">
        <v>2872</v>
      </c>
    </row>
    <row r="4251" spans="1:4" hidden="1" x14ac:dyDescent="0.25">
      <c r="A4251" t="s">
        <v>2871</v>
      </c>
      <c r="B4251">
        <v>23</v>
      </c>
      <c r="C4251" t="s">
        <v>358</v>
      </c>
      <c r="D4251" t="s">
        <v>72</v>
      </c>
    </row>
    <row r="4252" spans="1:4" hidden="1" x14ac:dyDescent="0.25">
      <c r="A4252" t="s">
        <v>2862</v>
      </c>
      <c r="B4252">
        <v>1</v>
      </c>
      <c r="C4252" t="s">
        <v>344</v>
      </c>
      <c r="D4252" t="s">
        <v>8</v>
      </c>
    </row>
    <row r="4253" spans="1:4" hidden="1" x14ac:dyDescent="0.25">
      <c r="A4253" t="s">
        <v>2862</v>
      </c>
      <c r="B4253">
        <v>2</v>
      </c>
      <c r="C4253" t="s">
        <v>692</v>
      </c>
      <c r="D4253" t="s">
        <v>935</v>
      </c>
    </row>
    <row r="4254" spans="1:4" hidden="1" x14ac:dyDescent="0.25">
      <c r="A4254" t="s">
        <v>2862</v>
      </c>
      <c r="B4254">
        <v>3</v>
      </c>
      <c r="C4254" t="s">
        <v>1363</v>
      </c>
      <c r="D4254" t="s">
        <v>2870</v>
      </c>
    </row>
    <row r="4255" spans="1:4" hidden="1" x14ac:dyDescent="0.25">
      <c r="A4255" t="s">
        <v>2862</v>
      </c>
      <c r="B4255">
        <v>4</v>
      </c>
      <c r="C4255" t="s">
        <v>2262</v>
      </c>
      <c r="D4255" t="s">
        <v>2869</v>
      </c>
    </row>
    <row r="4256" spans="1:4" hidden="1" x14ac:dyDescent="0.25">
      <c r="A4256" t="s">
        <v>2862</v>
      </c>
      <c r="B4256">
        <v>5</v>
      </c>
      <c r="C4256" t="s">
        <v>1384</v>
      </c>
      <c r="D4256" t="s">
        <v>66</v>
      </c>
    </row>
    <row r="4257" spans="1:4" hidden="1" x14ac:dyDescent="0.25">
      <c r="A4257" t="s">
        <v>2862</v>
      </c>
      <c r="B4257">
        <v>6</v>
      </c>
      <c r="C4257" t="s">
        <v>1582</v>
      </c>
      <c r="D4257" t="s">
        <v>2868</v>
      </c>
    </row>
    <row r="4258" spans="1:4" hidden="1" x14ac:dyDescent="0.25">
      <c r="A4258" t="s">
        <v>2862</v>
      </c>
      <c r="B4258">
        <v>7</v>
      </c>
      <c r="C4258" t="s">
        <v>1675</v>
      </c>
      <c r="D4258" t="s">
        <v>2798</v>
      </c>
    </row>
    <row r="4259" spans="1:4" hidden="1" x14ac:dyDescent="0.25">
      <c r="A4259" t="s">
        <v>2862</v>
      </c>
      <c r="B4259">
        <v>8</v>
      </c>
      <c r="C4259" t="s">
        <v>2259</v>
      </c>
      <c r="D4259" t="s">
        <v>2854</v>
      </c>
    </row>
    <row r="4260" spans="1:4" hidden="1" x14ac:dyDescent="0.25">
      <c r="A4260" t="s">
        <v>2862</v>
      </c>
      <c r="B4260">
        <v>9</v>
      </c>
      <c r="C4260" t="s">
        <v>2176</v>
      </c>
      <c r="D4260" t="s">
        <v>2812</v>
      </c>
    </row>
    <row r="4261" spans="1:4" hidden="1" x14ac:dyDescent="0.25">
      <c r="A4261" t="s">
        <v>2862</v>
      </c>
      <c r="B4261">
        <v>10</v>
      </c>
      <c r="C4261" t="s">
        <v>2796</v>
      </c>
      <c r="D4261" t="s">
        <v>2867</v>
      </c>
    </row>
    <row r="4262" spans="1:4" hidden="1" x14ac:dyDescent="0.25">
      <c r="A4262" t="s">
        <v>2862</v>
      </c>
      <c r="B4262">
        <v>11</v>
      </c>
      <c r="C4262" t="s">
        <v>2811</v>
      </c>
      <c r="D4262" t="s">
        <v>676</v>
      </c>
    </row>
    <row r="4263" spans="1:4" hidden="1" x14ac:dyDescent="0.25">
      <c r="A4263" t="s">
        <v>2862</v>
      </c>
      <c r="B4263">
        <v>12</v>
      </c>
      <c r="C4263" t="s">
        <v>1384</v>
      </c>
      <c r="D4263" t="s">
        <v>17</v>
      </c>
    </row>
    <row r="4264" spans="1:4" hidden="1" x14ac:dyDescent="0.25">
      <c r="A4264" t="s">
        <v>2862</v>
      </c>
      <c r="B4264">
        <v>13</v>
      </c>
      <c r="C4264" t="s">
        <v>1188</v>
      </c>
      <c r="D4264" t="s">
        <v>2851</v>
      </c>
    </row>
    <row r="4265" spans="1:4" hidden="1" x14ac:dyDescent="0.25">
      <c r="A4265" t="s">
        <v>2862</v>
      </c>
      <c r="B4265">
        <v>14</v>
      </c>
      <c r="C4265" t="s">
        <v>672</v>
      </c>
      <c r="D4265" t="s">
        <v>2849</v>
      </c>
    </row>
    <row r="4266" spans="1:4" hidden="1" x14ac:dyDescent="0.25">
      <c r="A4266" t="s">
        <v>2862</v>
      </c>
      <c r="B4266">
        <v>15</v>
      </c>
      <c r="C4266" t="s">
        <v>2349</v>
      </c>
      <c r="D4266" t="s">
        <v>2792</v>
      </c>
    </row>
    <row r="4267" spans="1:4" hidden="1" x14ac:dyDescent="0.25">
      <c r="A4267" t="s">
        <v>2862</v>
      </c>
      <c r="B4267">
        <v>16</v>
      </c>
      <c r="C4267" t="s">
        <v>2415</v>
      </c>
      <c r="D4267" t="s">
        <v>2790</v>
      </c>
    </row>
    <row r="4268" spans="1:4" hidden="1" x14ac:dyDescent="0.25">
      <c r="A4268" t="s">
        <v>2862</v>
      </c>
      <c r="B4268">
        <v>17</v>
      </c>
      <c r="C4268" t="s">
        <v>2866</v>
      </c>
      <c r="D4268" t="s">
        <v>2865</v>
      </c>
    </row>
    <row r="4269" spans="1:4" hidden="1" x14ac:dyDescent="0.25">
      <c r="A4269" t="s">
        <v>2862</v>
      </c>
      <c r="B4269">
        <v>18</v>
      </c>
      <c r="C4269" t="s">
        <v>2864</v>
      </c>
      <c r="D4269" t="s">
        <v>2786</v>
      </c>
    </row>
    <row r="4270" spans="1:4" hidden="1" x14ac:dyDescent="0.25">
      <c r="A4270" t="s">
        <v>2862</v>
      </c>
      <c r="B4270">
        <v>19</v>
      </c>
      <c r="C4270" t="s">
        <v>2785</v>
      </c>
      <c r="D4270" t="s">
        <v>2863</v>
      </c>
    </row>
    <row r="4271" spans="1:4" hidden="1" x14ac:dyDescent="0.25">
      <c r="A4271" t="s">
        <v>2862</v>
      </c>
      <c r="B4271">
        <v>20</v>
      </c>
      <c r="C4271" t="s">
        <v>2255</v>
      </c>
      <c r="D4271" t="s">
        <v>2847</v>
      </c>
    </row>
    <row r="4272" spans="1:4" hidden="1" x14ac:dyDescent="0.25">
      <c r="A4272" t="s">
        <v>2862</v>
      </c>
      <c r="B4272">
        <v>21</v>
      </c>
      <c r="C4272" t="s">
        <v>2682</v>
      </c>
      <c r="D4272" t="s">
        <v>1577</v>
      </c>
    </row>
    <row r="4273" spans="1:4" hidden="1" x14ac:dyDescent="0.25">
      <c r="A4273" t="s">
        <v>2862</v>
      </c>
      <c r="B4273">
        <v>22</v>
      </c>
      <c r="C4273" t="s">
        <v>2846</v>
      </c>
      <c r="D4273" t="s">
        <v>73</v>
      </c>
    </row>
    <row r="4274" spans="1:4" hidden="1" x14ac:dyDescent="0.25">
      <c r="A4274" t="s">
        <v>2861</v>
      </c>
      <c r="B4274">
        <v>1</v>
      </c>
      <c r="C4274" t="s">
        <v>295</v>
      </c>
      <c r="D4274" t="s">
        <v>10</v>
      </c>
    </row>
    <row r="4275" spans="1:4" hidden="1" x14ac:dyDescent="0.25">
      <c r="A4275" t="s">
        <v>2861</v>
      </c>
      <c r="B4275">
        <v>2</v>
      </c>
      <c r="C4275" t="s">
        <v>601</v>
      </c>
      <c r="D4275" t="s">
        <v>1350</v>
      </c>
    </row>
    <row r="4276" spans="1:4" hidden="1" x14ac:dyDescent="0.25">
      <c r="A4276" t="s">
        <v>2861</v>
      </c>
      <c r="B4276">
        <v>3</v>
      </c>
      <c r="C4276" t="s">
        <v>1265</v>
      </c>
      <c r="D4276" t="s">
        <v>1264</v>
      </c>
    </row>
    <row r="4277" spans="1:4" hidden="1" x14ac:dyDescent="0.25">
      <c r="A4277" t="s">
        <v>2861</v>
      </c>
      <c r="B4277">
        <v>4</v>
      </c>
      <c r="C4277" t="s">
        <v>1261</v>
      </c>
      <c r="D4277" t="s">
        <v>1260</v>
      </c>
    </row>
    <row r="4278" spans="1:4" hidden="1" x14ac:dyDescent="0.25">
      <c r="A4278" t="s">
        <v>2861</v>
      </c>
      <c r="B4278">
        <v>5</v>
      </c>
      <c r="C4278" t="s">
        <v>1395</v>
      </c>
      <c r="D4278" t="s">
        <v>1049</v>
      </c>
    </row>
    <row r="4279" spans="1:4" hidden="1" x14ac:dyDescent="0.25">
      <c r="A4279" t="s">
        <v>2861</v>
      </c>
      <c r="B4279">
        <v>6</v>
      </c>
      <c r="C4279" t="s">
        <v>344</v>
      </c>
      <c r="D4279" t="s">
        <v>8</v>
      </c>
    </row>
    <row r="4280" spans="1:4" hidden="1" x14ac:dyDescent="0.25">
      <c r="A4280" t="s">
        <v>2861</v>
      </c>
      <c r="B4280">
        <v>7</v>
      </c>
      <c r="C4280" t="s">
        <v>692</v>
      </c>
      <c r="D4280" t="s">
        <v>935</v>
      </c>
    </row>
    <row r="4281" spans="1:4" hidden="1" x14ac:dyDescent="0.25">
      <c r="A4281" t="s">
        <v>2861</v>
      </c>
      <c r="B4281">
        <v>8</v>
      </c>
      <c r="C4281" t="s">
        <v>803</v>
      </c>
      <c r="D4281" t="s">
        <v>690</v>
      </c>
    </row>
    <row r="4282" spans="1:4" hidden="1" x14ac:dyDescent="0.25">
      <c r="A4282" t="s">
        <v>2861</v>
      </c>
      <c r="B4282">
        <v>9</v>
      </c>
      <c r="C4282" t="s">
        <v>2224</v>
      </c>
      <c r="D4282" t="s">
        <v>688</v>
      </c>
    </row>
    <row r="4283" spans="1:4" hidden="1" x14ac:dyDescent="0.25">
      <c r="A4283" t="s">
        <v>2861</v>
      </c>
      <c r="B4283">
        <v>10</v>
      </c>
      <c r="C4283" t="s">
        <v>687</v>
      </c>
      <c r="D4283" t="s">
        <v>66</v>
      </c>
    </row>
    <row r="4284" spans="1:4" hidden="1" x14ac:dyDescent="0.25">
      <c r="A4284" t="s">
        <v>2861</v>
      </c>
      <c r="B4284">
        <v>11</v>
      </c>
      <c r="C4284" t="s">
        <v>2260</v>
      </c>
      <c r="D4284" t="s">
        <v>685</v>
      </c>
    </row>
    <row r="4285" spans="1:4" hidden="1" x14ac:dyDescent="0.25">
      <c r="A4285" t="s">
        <v>2861</v>
      </c>
      <c r="B4285">
        <v>12</v>
      </c>
      <c r="C4285" t="s">
        <v>1675</v>
      </c>
      <c r="D4285" t="s">
        <v>2855</v>
      </c>
    </row>
    <row r="4286" spans="1:4" hidden="1" x14ac:dyDescent="0.25">
      <c r="A4286" t="s">
        <v>2861</v>
      </c>
      <c r="B4286">
        <v>13</v>
      </c>
      <c r="C4286" t="s">
        <v>2259</v>
      </c>
      <c r="D4286" t="s">
        <v>681</v>
      </c>
    </row>
    <row r="4287" spans="1:4" hidden="1" x14ac:dyDescent="0.25">
      <c r="A4287" t="s">
        <v>2861</v>
      </c>
      <c r="B4287">
        <v>14</v>
      </c>
      <c r="C4287" t="s">
        <v>1347</v>
      </c>
      <c r="D4287" t="s">
        <v>2797</v>
      </c>
    </row>
    <row r="4288" spans="1:4" hidden="1" x14ac:dyDescent="0.25">
      <c r="A4288" t="s">
        <v>2861</v>
      </c>
      <c r="B4288">
        <v>15</v>
      </c>
      <c r="C4288" t="s">
        <v>1227</v>
      </c>
      <c r="D4288" t="s">
        <v>2215</v>
      </c>
    </row>
    <row r="4289" spans="1:4" hidden="1" x14ac:dyDescent="0.25">
      <c r="A4289" t="s">
        <v>2861</v>
      </c>
      <c r="B4289">
        <v>16</v>
      </c>
      <c r="C4289" t="s">
        <v>2811</v>
      </c>
      <c r="D4289" t="s">
        <v>2794</v>
      </c>
    </row>
    <row r="4290" spans="1:4" hidden="1" x14ac:dyDescent="0.25">
      <c r="A4290" t="s">
        <v>2861</v>
      </c>
      <c r="B4290">
        <v>17</v>
      </c>
      <c r="C4290" t="s">
        <v>1384</v>
      </c>
      <c r="D4290" t="s">
        <v>17</v>
      </c>
    </row>
    <row r="4291" spans="1:4" hidden="1" x14ac:dyDescent="0.25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 hidden="1" x14ac:dyDescent="0.25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 hidden="1" x14ac:dyDescent="0.25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 hidden="1" x14ac:dyDescent="0.25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 hidden="1" x14ac:dyDescent="0.25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 hidden="1" x14ac:dyDescent="0.25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 hidden="1" x14ac:dyDescent="0.25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 hidden="1" x14ac:dyDescent="0.25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 hidden="1" x14ac:dyDescent="0.25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 hidden="1" x14ac:dyDescent="0.25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 hidden="1" x14ac:dyDescent="0.25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 hidden="1" x14ac:dyDescent="0.25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 hidden="1" x14ac:dyDescent="0.25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 hidden="1" x14ac:dyDescent="0.25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 hidden="1" x14ac:dyDescent="0.25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 hidden="1" x14ac:dyDescent="0.25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 hidden="1" x14ac:dyDescent="0.25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 hidden="1" x14ac:dyDescent="0.25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 hidden="1" x14ac:dyDescent="0.25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 hidden="1" x14ac:dyDescent="0.25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 hidden="1" x14ac:dyDescent="0.25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 hidden="1" x14ac:dyDescent="0.25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 hidden="1" x14ac:dyDescent="0.25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 hidden="1" x14ac:dyDescent="0.25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 hidden="1" x14ac:dyDescent="0.25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 hidden="1" x14ac:dyDescent="0.25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 hidden="1" x14ac:dyDescent="0.25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 hidden="1" x14ac:dyDescent="0.25">
      <c r="A4318" t="s">
        <v>2826</v>
      </c>
      <c r="B4318">
        <v>1</v>
      </c>
      <c r="C4318" t="s">
        <v>344</v>
      </c>
      <c r="D4318" t="s">
        <v>8</v>
      </c>
    </row>
    <row r="4319" spans="1:4" hidden="1" x14ac:dyDescent="0.25">
      <c r="A4319" t="s">
        <v>2826</v>
      </c>
      <c r="B4319">
        <v>2</v>
      </c>
      <c r="C4319" t="s">
        <v>2028</v>
      </c>
      <c r="D4319" t="s">
        <v>478</v>
      </c>
    </row>
    <row r="4320" spans="1:4" hidden="1" x14ac:dyDescent="0.25">
      <c r="A4320" t="s">
        <v>2826</v>
      </c>
      <c r="B4320">
        <v>3</v>
      </c>
      <c r="C4320" t="s">
        <v>2228</v>
      </c>
      <c r="D4320" t="s">
        <v>480</v>
      </c>
    </row>
    <row r="4321" spans="1:4" hidden="1" x14ac:dyDescent="0.25">
      <c r="A4321" t="s">
        <v>2826</v>
      </c>
      <c r="B4321">
        <v>4</v>
      </c>
      <c r="C4321" t="s">
        <v>483</v>
      </c>
      <c r="D4321" t="s">
        <v>2251</v>
      </c>
    </row>
    <row r="4322" spans="1:4" hidden="1" x14ac:dyDescent="0.25">
      <c r="A4322" t="s">
        <v>2826</v>
      </c>
      <c r="B4322">
        <v>5</v>
      </c>
      <c r="C4322" t="s">
        <v>2743</v>
      </c>
      <c r="D4322" t="s">
        <v>2742</v>
      </c>
    </row>
    <row r="4323" spans="1:4" hidden="1" x14ac:dyDescent="0.25">
      <c r="A4323" t="s">
        <v>2826</v>
      </c>
      <c r="B4323">
        <v>6</v>
      </c>
      <c r="C4323" t="s">
        <v>1027</v>
      </c>
      <c r="D4323" t="s">
        <v>2841</v>
      </c>
    </row>
    <row r="4324" spans="1:4" hidden="1" x14ac:dyDescent="0.25">
      <c r="A4324" t="s">
        <v>2826</v>
      </c>
      <c r="B4324">
        <v>7</v>
      </c>
      <c r="C4324" t="s">
        <v>2840</v>
      </c>
      <c r="D4324" t="s">
        <v>2839</v>
      </c>
    </row>
    <row r="4325" spans="1:4" hidden="1" x14ac:dyDescent="0.25">
      <c r="A4325" t="s">
        <v>2826</v>
      </c>
      <c r="B4325">
        <v>8</v>
      </c>
      <c r="C4325" t="s">
        <v>2248</v>
      </c>
      <c r="D4325" t="s">
        <v>490</v>
      </c>
    </row>
    <row r="4326" spans="1:4" hidden="1" x14ac:dyDescent="0.25">
      <c r="A4326" t="s">
        <v>2826</v>
      </c>
      <c r="B4326">
        <v>9</v>
      </c>
      <c r="C4326" t="s">
        <v>1109</v>
      </c>
      <c r="D4326" t="s">
        <v>1030</v>
      </c>
    </row>
    <row r="4327" spans="1:4" hidden="1" x14ac:dyDescent="0.25">
      <c r="A4327" t="s">
        <v>2826</v>
      </c>
      <c r="B4327">
        <v>10</v>
      </c>
      <c r="C4327" t="s">
        <v>492</v>
      </c>
      <c r="D4327" t="s">
        <v>26</v>
      </c>
    </row>
    <row r="4328" spans="1:4" hidden="1" x14ac:dyDescent="0.25">
      <c r="A4328" t="s">
        <v>2826</v>
      </c>
      <c r="B4328">
        <v>11</v>
      </c>
      <c r="C4328" t="s">
        <v>1261</v>
      </c>
      <c r="D4328" t="s">
        <v>1150</v>
      </c>
    </row>
    <row r="4329" spans="1:4" hidden="1" x14ac:dyDescent="0.25">
      <c r="A4329" t="s">
        <v>2826</v>
      </c>
      <c r="B4329">
        <v>12</v>
      </c>
      <c r="C4329" t="s">
        <v>2838</v>
      </c>
      <c r="D4329" t="s">
        <v>2720</v>
      </c>
    </row>
    <row r="4330" spans="1:4" hidden="1" x14ac:dyDescent="0.25">
      <c r="A4330" t="s">
        <v>2826</v>
      </c>
      <c r="B4330">
        <v>13</v>
      </c>
      <c r="C4330" t="s">
        <v>2837</v>
      </c>
      <c r="D4330" t="s">
        <v>2837</v>
      </c>
    </row>
    <row r="4331" spans="1:4" hidden="1" x14ac:dyDescent="0.25">
      <c r="A4331" t="s">
        <v>2826</v>
      </c>
      <c r="B4331">
        <v>14</v>
      </c>
      <c r="C4331" t="s">
        <v>1155</v>
      </c>
      <c r="D4331" t="s">
        <v>2836</v>
      </c>
    </row>
    <row r="4332" spans="1:4" hidden="1" x14ac:dyDescent="0.25">
      <c r="A4332" t="s">
        <v>2826</v>
      </c>
      <c r="B4332">
        <v>15</v>
      </c>
      <c r="C4332" t="s">
        <v>2835</v>
      </c>
      <c r="D4332" t="s">
        <v>2834</v>
      </c>
    </row>
    <row r="4333" spans="1:4" hidden="1" x14ac:dyDescent="0.25">
      <c r="A4333" t="s">
        <v>2826</v>
      </c>
      <c r="B4333">
        <v>16</v>
      </c>
      <c r="C4333" t="s">
        <v>1075</v>
      </c>
      <c r="D4333" t="s">
        <v>2833</v>
      </c>
    </row>
    <row r="4334" spans="1:4" hidden="1" x14ac:dyDescent="0.25">
      <c r="A4334" t="s">
        <v>2826</v>
      </c>
      <c r="B4334">
        <v>17</v>
      </c>
      <c r="C4334" t="s">
        <v>2289</v>
      </c>
      <c r="D4334" t="s">
        <v>2832</v>
      </c>
    </row>
    <row r="4335" spans="1:4" hidden="1" x14ac:dyDescent="0.25">
      <c r="A4335" t="s">
        <v>2826</v>
      </c>
      <c r="B4335">
        <v>18</v>
      </c>
      <c r="C4335" t="s">
        <v>1944</v>
      </c>
      <c r="D4335" t="s">
        <v>2831</v>
      </c>
    </row>
    <row r="4336" spans="1:4" hidden="1" x14ac:dyDescent="0.25">
      <c r="A4336" t="s">
        <v>2826</v>
      </c>
      <c r="B4336">
        <v>19</v>
      </c>
      <c r="C4336" t="s">
        <v>2830</v>
      </c>
      <c r="D4336" t="s">
        <v>2829</v>
      </c>
    </row>
    <row r="4337" spans="1:4" hidden="1" x14ac:dyDescent="0.25">
      <c r="A4337" t="s">
        <v>2826</v>
      </c>
      <c r="B4337">
        <v>20</v>
      </c>
      <c r="C4337" t="s">
        <v>2828</v>
      </c>
      <c r="D4337" t="s">
        <v>2827</v>
      </c>
    </row>
    <row r="4338" spans="1:4" hidden="1" x14ac:dyDescent="0.25">
      <c r="A4338" t="s">
        <v>2826</v>
      </c>
      <c r="B4338">
        <v>21</v>
      </c>
      <c r="C4338" t="s">
        <v>1071</v>
      </c>
      <c r="D4338" t="s">
        <v>1070</v>
      </c>
    </row>
    <row r="4339" spans="1:4" hidden="1" x14ac:dyDescent="0.25">
      <c r="A4339" t="s">
        <v>2826</v>
      </c>
      <c r="B4339">
        <v>22</v>
      </c>
      <c r="C4339" t="s">
        <v>1075</v>
      </c>
      <c r="D4339" t="s">
        <v>1074</v>
      </c>
    </row>
    <row r="4340" spans="1:4" hidden="1" x14ac:dyDescent="0.25">
      <c r="A4340" t="s">
        <v>2826</v>
      </c>
      <c r="B4340">
        <v>23</v>
      </c>
      <c r="C4340" t="s">
        <v>358</v>
      </c>
      <c r="D4340" t="s">
        <v>75</v>
      </c>
    </row>
    <row r="4341" spans="1:4" hidden="1" x14ac:dyDescent="0.25">
      <c r="A4341" t="s">
        <v>2803</v>
      </c>
      <c r="B4341">
        <v>1</v>
      </c>
      <c r="C4341" t="s">
        <v>2825</v>
      </c>
      <c r="D4341" t="s">
        <v>76</v>
      </c>
    </row>
    <row r="4342" spans="1:4" hidden="1" x14ac:dyDescent="0.25">
      <c r="A4342" t="s">
        <v>2803</v>
      </c>
      <c r="B4342">
        <v>2</v>
      </c>
      <c r="C4342" t="s">
        <v>1463</v>
      </c>
      <c r="D4342" t="s">
        <v>2824</v>
      </c>
    </row>
    <row r="4343" spans="1:4" hidden="1" x14ac:dyDescent="0.25">
      <c r="A4343" t="s">
        <v>2803</v>
      </c>
      <c r="B4343">
        <v>3</v>
      </c>
      <c r="C4343" t="s">
        <v>2823</v>
      </c>
      <c r="D4343" t="s">
        <v>2822</v>
      </c>
    </row>
    <row r="4344" spans="1:4" hidden="1" x14ac:dyDescent="0.25">
      <c r="A4344" t="s">
        <v>2803</v>
      </c>
      <c r="B4344">
        <v>4</v>
      </c>
      <c r="C4344" t="s">
        <v>2821</v>
      </c>
      <c r="D4344" t="s">
        <v>2820</v>
      </c>
    </row>
    <row r="4345" spans="1:4" hidden="1" x14ac:dyDescent="0.25">
      <c r="A4345" t="s">
        <v>2803</v>
      </c>
      <c r="B4345">
        <v>5</v>
      </c>
      <c r="C4345" t="s">
        <v>2819</v>
      </c>
      <c r="D4345" t="s">
        <v>2342</v>
      </c>
    </row>
    <row r="4346" spans="1:4" hidden="1" x14ac:dyDescent="0.25">
      <c r="A4346" t="s">
        <v>2803</v>
      </c>
      <c r="B4346">
        <v>6</v>
      </c>
      <c r="C4346" t="s">
        <v>2818</v>
      </c>
      <c r="D4346" t="s">
        <v>2463</v>
      </c>
    </row>
    <row r="4347" spans="1:4" hidden="1" x14ac:dyDescent="0.25">
      <c r="A4347" t="s">
        <v>2803</v>
      </c>
      <c r="B4347">
        <v>7</v>
      </c>
      <c r="C4347" t="s">
        <v>1728</v>
      </c>
      <c r="D4347" t="s">
        <v>2817</v>
      </c>
    </row>
    <row r="4348" spans="1:4" hidden="1" x14ac:dyDescent="0.25">
      <c r="A4348" t="s">
        <v>2803</v>
      </c>
      <c r="B4348">
        <v>8</v>
      </c>
      <c r="C4348" t="s">
        <v>2816</v>
      </c>
      <c r="D4348" t="s">
        <v>2815</v>
      </c>
    </row>
    <row r="4349" spans="1:4" hidden="1" x14ac:dyDescent="0.25">
      <c r="A4349" t="s">
        <v>2803</v>
      </c>
      <c r="B4349">
        <v>9</v>
      </c>
      <c r="C4349" t="s">
        <v>2814</v>
      </c>
      <c r="D4349" t="s">
        <v>2813</v>
      </c>
    </row>
    <row r="4350" spans="1:4" hidden="1" x14ac:dyDescent="0.25">
      <c r="A4350" t="s">
        <v>2803</v>
      </c>
      <c r="B4350">
        <v>10</v>
      </c>
      <c r="C4350" t="s">
        <v>2260</v>
      </c>
      <c r="D4350" t="s">
        <v>685</v>
      </c>
    </row>
    <row r="4351" spans="1:4" hidden="1" x14ac:dyDescent="0.25">
      <c r="A4351" t="s">
        <v>2803</v>
      </c>
      <c r="B4351">
        <v>11</v>
      </c>
      <c r="C4351" t="s">
        <v>2799</v>
      </c>
      <c r="D4351" t="s">
        <v>2798</v>
      </c>
    </row>
    <row r="4352" spans="1:4" hidden="1" x14ac:dyDescent="0.25">
      <c r="A4352" t="s">
        <v>2803</v>
      </c>
      <c r="B4352">
        <v>12</v>
      </c>
      <c r="C4352" t="s">
        <v>2259</v>
      </c>
      <c r="D4352" t="s">
        <v>681</v>
      </c>
    </row>
    <row r="4353" spans="1:4" hidden="1" x14ac:dyDescent="0.25">
      <c r="A4353" t="s">
        <v>2803</v>
      </c>
      <c r="B4353">
        <v>13</v>
      </c>
      <c r="C4353" t="s">
        <v>2176</v>
      </c>
      <c r="D4353" t="s">
        <v>2812</v>
      </c>
    </row>
    <row r="4354" spans="1:4" hidden="1" x14ac:dyDescent="0.25">
      <c r="A4354" t="s">
        <v>2803</v>
      </c>
      <c r="B4354">
        <v>14</v>
      </c>
      <c r="C4354" t="s">
        <v>1227</v>
      </c>
      <c r="D4354" t="s">
        <v>2215</v>
      </c>
    </row>
    <row r="4355" spans="1:4" hidden="1" x14ac:dyDescent="0.25">
      <c r="A4355" t="s">
        <v>2803</v>
      </c>
      <c r="B4355">
        <v>15</v>
      </c>
      <c r="C4355" t="s">
        <v>2811</v>
      </c>
      <c r="D4355" t="s">
        <v>2794</v>
      </c>
    </row>
    <row r="4356" spans="1:4" hidden="1" x14ac:dyDescent="0.25">
      <c r="A4356" t="s">
        <v>2803</v>
      </c>
      <c r="B4356">
        <v>16</v>
      </c>
      <c r="C4356" t="s">
        <v>1384</v>
      </c>
      <c r="D4356" t="s">
        <v>675</v>
      </c>
    </row>
    <row r="4357" spans="1:4" hidden="1" x14ac:dyDescent="0.25">
      <c r="A4357" t="s">
        <v>2803</v>
      </c>
      <c r="B4357">
        <v>17</v>
      </c>
      <c r="C4357" t="s">
        <v>1179</v>
      </c>
      <c r="D4357" t="s">
        <v>2210</v>
      </c>
    </row>
    <row r="4358" spans="1:4" hidden="1" x14ac:dyDescent="0.25">
      <c r="A4358" t="s">
        <v>2803</v>
      </c>
      <c r="B4358">
        <v>18</v>
      </c>
      <c r="C4358" t="s">
        <v>672</v>
      </c>
      <c r="D4358" t="s">
        <v>671</v>
      </c>
    </row>
    <row r="4359" spans="1:4" hidden="1" x14ac:dyDescent="0.25">
      <c r="A4359" t="s">
        <v>2803</v>
      </c>
      <c r="B4359">
        <v>19</v>
      </c>
      <c r="C4359" t="s">
        <v>2810</v>
      </c>
      <c r="D4359" t="s">
        <v>2809</v>
      </c>
    </row>
    <row r="4360" spans="1:4" hidden="1" x14ac:dyDescent="0.25">
      <c r="A4360" t="s">
        <v>2803</v>
      </c>
      <c r="B4360">
        <v>20</v>
      </c>
      <c r="C4360" t="s">
        <v>2808</v>
      </c>
      <c r="D4360" t="s">
        <v>2807</v>
      </c>
    </row>
    <row r="4361" spans="1:4" hidden="1" x14ac:dyDescent="0.25">
      <c r="A4361" t="s">
        <v>2803</v>
      </c>
      <c r="B4361">
        <v>21</v>
      </c>
      <c r="C4361" t="s">
        <v>2806</v>
      </c>
      <c r="D4361" t="s">
        <v>2805</v>
      </c>
    </row>
    <row r="4362" spans="1:4" hidden="1" x14ac:dyDescent="0.25">
      <c r="A4362" t="s">
        <v>2803</v>
      </c>
      <c r="B4362">
        <v>22</v>
      </c>
      <c r="C4362" t="s">
        <v>2575</v>
      </c>
      <c r="D4362" t="s">
        <v>2804</v>
      </c>
    </row>
    <row r="4363" spans="1:4" hidden="1" x14ac:dyDescent="0.25">
      <c r="A4363" t="s">
        <v>2803</v>
      </c>
      <c r="B4363">
        <v>23</v>
      </c>
      <c r="C4363" t="s">
        <v>2802</v>
      </c>
      <c r="D4363" t="s">
        <v>77</v>
      </c>
    </row>
    <row r="4364" spans="1:4" hidden="1" x14ac:dyDescent="0.25">
      <c r="A4364" t="s">
        <v>2783</v>
      </c>
      <c r="B4364">
        <v>1</v>
      </c>
      <c r="C4364" t="s">
        <v>295</v>
      </c>
      <c r="D4364" t="s">
        <v>10</v>
      </c>
    </row>
    <row r="4365" spans="1:4" hidden="1" x14ac:dyDescent="0.25">
      <c r="A4365" t="s">
        <v>2783</v>
      </c>
      <c r="B4365">
        <v>2</v>
      </c>
      <c r="C4365" t="s">
        <v>2801</v>
      </c>
      <c r="D4365" t="s">
        <v>1350</v>
      </c>
    </row>
    <row r="4366" spans="1:4" hidden="1" x14ac:dyDescent="0.25">
      <c r="A4366" t="s">
        <v>2783</v>
      </c>
      <c r="B4366">
        <v>3</v>
      </c>
      <c r="C4366" t="s">
        <v>845</v>
      </c>
      <c r="D4366" t="s">
        <v>1264</v>
      </c>
    </row>
    <row r="4367" spans="1:4" hidden="1" x14ac:dyDescent="0.25">
      <c r="A4367" t="s">
        <v>2783</v>
      </c>
      <c r="B4367">
        <v>4</v>
      </c>
      <c r="C4367" t="s">
        <v>594</v>
      </c>
      <c r="D4367" t="s">
        <v>1260</v>
      </c>
    </row>
    <row r="4368" spans="1:4" hidden="1" x14ac:dyDescent="0.25">
      <c r="A4368" t="s">
        <v>2783</v>
      </c>
      <c r="B4368">
        <v>5</v>
      </c>
      <c r="C4368" t="s">
        <v>299</v>
      </c>
      <c r="D4368" t="s">
        <v>1049</v>
      </c>
    </row>
    <row r="4369" spans="1:4" hidden="1" x14ac:dyDescent="0.25">
      <c r="A4369" t="s">
        <v>2783</v>
      </c>
      <c r="B4369">
        <v>6</v>
      </c>
      <c r="C4369" t="s">
        <v>344</v>
      </c>
      <c r="D4369" t="s">
        <v>8</v>
      </c>
    </row>
    <row r="4370" spans="1:4" hidden="1" x14ac:dyDescent="0.25">
      <c r="A4370" t="s">
        <v>2783</v>
      </c>
      <c r="B4370">
        <v>7</v>
      </c>
      <c r="C4370" t="s">
        <v>692</v>
      </c>
      <c r="D4370" t="s">
        <v>935</v>
      </c>
    </row>
    <row r="4371" spans="1:4" hidden="1" x14ac:dyDescent="0.25">
      <c r="A4371" t="s">
        <v>2783</v>
      </c>
      <c r="B4371">
        <v>8</v>
      </c>
      <c r="C4371" t="s">
        <v>691</v>
      </c>
      <c r="D4371" t="s">
        <v>690</v>
      </c>
    </row>
    <row r="4372" spans="1:4" hidden="1" x14ac:dyDescent="0.25">
      <c r="A4372" t="s">
        <v>2783</v>
      </c>
      <c r="B4372">
        <v>9</v>
      </c>
      <c r="C4372" t="s">
        <v>689</v>
      </c>
      <c r="D4372" t="s">
        <v>2800</v>
      </c>
    </row>
    <row r="4373" spans="1:4" hidden="1" x14ac:dyDescent="0.25">
      <c r="A4373" t="s">
        <v>2783</v>
      </c>
      <c r="B4373">
        <v>10</v>
      </c>
      <c r="C4373" t="s">
        <v>1384</v>
      </c>
      <c r="D4373" t="s">
        <v>66</v>
      </c>
    </row>
    <row r="4374" spans="1:4" hidden="1" x14ac:dyDescent="0.25">
      <c r="A4374" t="s">
        <v>2783</v>
      </c>
      <c r="B4374">
        <v>11</v>
      </c>
      <c r="C4374" t="s">
        <v>686</v>
      </c>
      <c r="D4374" t="s">
        <v>685</v>
      </c>
    </row>
    <row r="4375" spans="1:4" hidden="1" x14ac:dyDescent="0.25">
      <c r="A4375" t="s">
        <v>2783</v>
      </c>
      <c r="B4375">
        <v>12</v>
      </c>
      <c r="C4375" t="s">
        <v>2799</v>
      </c>
      <c r="D4375" t="s">
        <v>2798</v>
      </c>
    </row>
    <row r="4376" spans="1:4" hidden="1" x14ac:dyDescent="0.25">
      <c r="A4376" t="s">
        <v>2783</v>
      </c>
      <c r="B4376">
        <v>13</v>
      </c>
      <c r="C4376" t="s">
        <v>2259</v>
      </c>
      <c r="D4376" t="s">
        <v>681</v>
      </c>
    </row>
    <row r="4377" spans="1:4" hidden="1" x14ac:dyDescent="0.25">
      <c r="A4377" t="s">
        <v>2783</v>
      </c>
      <c r="B4377">
        <v>14</v>
      </c>
      <c r="C4377" t="s">
        <v>2258</v>
      </c>
      <c r="D4377" t="s">
        <v>2797</v>
      </c>
    </row>
    <row r="4378" spans="1:4" hidden="1" x14ac:dyDescent="0.25">
      <c r="A4378" t="s">
        <v>2783</v>
      </c>
      <c r="B4378">
        <v>15</v>
      </c>
      <c r="C4378" t="s">
        <v>2796</v>
      </c>
      <c r="D4378" t="s">
        <v>2795</v>
      </c>
    </row>
    <row r="4379" spans="1:4" hidden="1" x14ac:dyDescent="0.25">
      <c r="A4379" t="s">
        <v>2783</v>
      </c>
      <c r="B4379">
        <v>16</v>
      </c>
      <c r="C4379" t="s">
        <v>1944</v>
      </c>
      <c r="D4379" t="s">
        <v>2794</v>
      </c>
    </row>
    <row r="4380" spans="1:4" hidden="1" x14ac:dyDescent="0.25">
      <c r="A4380" t="s">
        <v>2783</v>
      </c>
      <c r="B4380">
        <v>17</v>
      </c>
      <c r="C4380" t="s">
        <v>1384</v>
      </c>
      <c r="D4380" t="s">
        <v>675</v>
      </c>
    </row>
    <row r="4381" spans="1:4" hidden="1" x14ac:dyDescent="0.25">
      <c r="A4381" t="s">
        <v>2783</v>
      </c>
      <c r="B4381">
        <v>18</v>
      </c>
      <c r="C4381" t="s">
        <v>1179</v>
      </c>
      <c r="D4381" t="s">
        <v>2622</v>
      </c>
    </row>
    <row r="4382" spans="1:4" hidden="1" x14ac:dyDescent="0.25">
      <c r="A4382" t="s">
        <v>2783</v>
      </c>
      <c r="B4382">
        <v>19</v>
      </c>
      <c r="C4382" t="s">
        <v>672</v>
      </c>
      <c r="D4382" t="s">
        <v>671</v>
      </c>
    </row>
    <row r="4383" spans="1:4" hidden="1" x14ac:dyDescent="0.25">
      <c r="A4383" t="s">
        <v>2783</v>
      </c>
      <c r="B4383">
        <v>20</v>
      </c>
      <c r="C4383" t="s">
        <v>2793</v>
      </c>
      <c r="D4383" t="s">
        <v>2792</v>
      </c>
    </row>
    <row r="4384" spans="1:4" hidden="1" x14ac:dyDescent="0.25">
      <c r="A4384" t="s">
        <v>2783</v>
      </c>
      <c r="B4384">
        <v>21</v>
      </c>
      <c r="C4384" t="s">
        <v>2791</v>
      </c>
      <c r="D4384" t="s">
        <v>2790</v>
      </c>
    </row>
    <row r="4385" spans="1:4" hidden="1" x14ac:dyDescent="0.25">
      <c r="A4385" t="s">
        <v>2783</v>
      </c>
      <c r="B4385">
        <v>22</v>
      </c>
      <c r="C4385" t="s">
        <v>2789</v>
      </c>
      <c r="D4385" t="s">
        <v>2788</v>
      </c>
    </row>
    <row r="4386" spans="1:4" hidden="1" x14ac:dyDescent="0.25">
      <c r="A4386" t="s">
        <v>2783</v>
      </c>
      <c r="B4386">
        <v>23</v>
      </c>
      <c r="C4386" t="s">
        <v>2787</v>
      </c>
      <c r="D4386" t="s">
        <v>2786</v>
      </c>
    </row>
    <row r="4387" spans="1:4" hidden="1" x14ac:dyDescent="0.25">
      <c r="A4387" t="s">
        <v>2783</v>
      </c>
      <c r="B4387">
        <v>24</v>
      </c>
      <c r="C4387" t="s">
        <v>2785</v>
      </c>
      <c r="D4387" t="s">
        <v>2784</v>
      </c>
    </row>
    <row r="4388" spans="1:4" hidden="1" x14ac:dyDescent="0.25">
      <c r="A4388" t="s">
        <v>2783</v>
      </c>
      <c r="B4388">
        <v>25</v>
      </c>
      <c r="C4388" t="s">
        <v>1580</v>
      </c>
      <c r="D4388" t="s">
        <v>1579</v>
      </c>
    </row>
    <row r="4389" spans="1:4" hidden="1" x14ac:dyDescent="0.25">
      <c r="A4389" t="s">
        <v>2783</v>
      </c>
      <c r="B4389">
        <v>26</v>
      </c>
      <c r="C4389" t="s">
        <v>1578</v>
      </c>
      <c r="D4389" t="s">
        <v>1577</v>
      </c>
    </row>
    <row r="4390" spans="1:4" hidden="1" x14ac:dyDescent="0.25">
      <c r="A4390" t="s">
        <v>2783</v>
      </c>
      <c r="B4390">
        <v>27</v>
      </c>
      <c r="C4390" t="s">
        <v>2782</v>
      </c>
      <c r="D4390" t="s">
        <v>78</v>
      </c>
    </row>
    <row r="4391" spans="1:4" hidden="1" x14ac:dyDescent="0.25">
      <c r="A4391" t="s">
        <v>2769</v>
      </c>
      <c r="B4391">
        <v>1</v>
      </c>
      <c r="C4391" t="s">
        <v>344</v>
      </c>
      <c r="D4391" t="s">
        <v>8</v>
      </c>
    </row>
    <row r="4392" spans="1:4" hidden="1" x14ac:dyDescent="0.25">
      <c r="A4392" t="s">
        <v>2769</v>
      </c>
      <c r="B4392">
        <v>2</v>
      </c>
      <c r="C4392" t="s">
        <v>1391</v>
      </c>
      <c r="D4392" t="s">
        <v>1045</v>
      </c>
    </row>
    <row r="4393" spans="1:4" hidden="1" x14ac:dyDescent="0.25">
      <c r="A4393" t="s">
        <v>2769</v>
      </c>
      <c r="B4393">
        <v>3</v>
      </c>
      <c r="C4393" t="s">
        <v>2781</v>
      </c>
      <c r="D4393" t="s">
        <v>2780</v>
      </c>
    </row>
    <row r="4394" spans="1:4" hidden="1" x14ac:dyDescent="0.25">
      <c r="A4394" t="s">
        <v>2769</v>
      </c>
      <c r="B4394">
        <v>4</v>
      </c>
      <c r="C4394" t="s">
        <v>2779</v>
      </c>
      <c r="D4394" t="s">
        <v>2306</v>
      </c>
    </row>
    <row r="4395" spans="1:4" hidden="1" x14ac:dyDescent="0.25">
      <c r="A4395" t="s">
        <v>2769</v>
      </c>
      <c r="B4395">
        <v>5</v>
      </c>
      <c r="C4395" t="s">
        <v>1159</v>
      </c>
      <c r="D4395" t="s">
        <v>2240</v>
      </c>
    </row>
    <row r="4396" spans="1:4" hidden="1" x14ac:dyDescent="0.25">
      <c r="A4396" t="s">
        <v>2769</v>
      </c>
      <c r="B4396">
        <v>6</v>
      </c>
      <c r="C4396" t="s">
        <v>1395</v>
      </c>
      <c r="D4396" t="s">
        <v>2778</v>
      </c>
    </row>
    <row r="4397" spans="1:4" hidden="1" x14ac:dyDescent="0.25">
      <c r="A4397" t="s">
        <v>2769</v>
      </c>
      <c r="B4397">
        <v>7</v>
      </c>
      <c r="C4397" t="s">
        <v>1051</v>
      </c>
      <c r="D4397" t="s">
        <v>1050</v>
      </c>
    </row>
    <row r="4398" spans="1:4" hidden="1" x14ac:dyDescent="0.25">
      <c r="A4398" t="s">
        <v>2769</v>
      </c>
      <c r="B4398">
        <v>8</v>
      </c>
      <c r="C4398" t="s">
        <v>1052</v>
      </c>
      <c r="D4398" t="s">
        <v>140</v>
      </c>
    </row>
    <row r="4399" spans="1:4" hidden="1" x14ac:dyDescent="0.25">
      <c r="A4399" t="s">
        <v>2769</v>
      </c>
      <c r="B4399">
        <v>9</v>
      </c>
      <c r="C4399" t="s">
        <v>2777</v>
      </c>
      <c r="D4399" t="s">
        <v>2776</v>
      </c>
    </row>
    <row r="4400" spans="1:4" hidden="1" x14ac:dyDescent="0.25">
      <c r="A4400" t="s">
        <v>2769</v>
      </c>
      <c r="B4400">
        <v>10</v>
      </c>
      <c r="C4400" t="s">
        <v>1261</v>
      </c>
      <c r="D4400" t="s">
        <v>1260</v>
      </c>
    </row>
    <row r="4401" spans="1:4" hidden="1" x14ac:dyDescent="0.25">
      <c r="A4401" t="s">
        <v>2769</v>
      </c>
      <c r="B4401">
        <v>11</v>
      </c>
      <c r="C4401" t="s">
        <v>1522</v>
      </c>
      <c r="D4401" t="s">
        <v>2775</v>
      </c>
    </row>
    <row r="4402" spans="1:4" hidden="1" x14ac:dyDescent="0.25">
      <c r="A4402" t="s">
        <v>2769</v>
      </c>
      <c r="B4402">
        <v>12</v>
      </c>
      <c r="C4402" t="s">
        <v>2774</v>
      </c>
      <c r="D4402" t="s">
        <v>2773</v>
      </c>
    </row>
    <row r="4403" spans="1:4" hidden="1" x14ac:dyDescent="0.25">
      <c r="A4403" t="s">
        <v>2769</v>
      </c>
      <c r="B4403">
        <v>13</v>
      </c>
      <c r="C4403" t="s">
        <v>1267</v>
      </c>
      <c r="D4403" t="s">
        <v>1266</v>
      </c>
    </row>
    <row r="4404" spans="1:4" hidden="1" x14ac:dyDescent="0.25">
      <c r="A4404" t="s">
        <v>2769</v>
      </c>
      <c r="B4404">
        <v>14</v>
      </c>
      <c r="C4404" t="s">
        <v>1269</v>
      </c>
      <c r="D4404" t="s">
        <v>2772</v>
      </c>
    </row>
    <row r="4405" spans="1:4" hidden="1" x14ac:dyDescent="0.25">
      <c r="A4405" t="s">
        <v>2769</v>
      </c>
      <c r="B4405">
        <v>15</v>
      </c>
      <c r="C4405" t="s">
        <v>1352</v>
      </c>
      <c r="D4405" t="s">
        <v>2771</v>
      </c>
    </row>
    <row r="4406" spans="1:4" hidden="1" x14ac:dyDescent="0.25">
      <c r="A4406" t="s">
        <v>2769</v>
      </c>
      <c r="B4406">
        <v>16</v>
      </c>
      <c r="C4406" t="s">
        <v>886</v>
      </c>
      <c r="D4406" t="s">
        <v>2770</v>
      </c>
    </row>
    <row r="4407" spans="1:4" hidden="1" x14ac:dyDescent="0.25">
      <c r="A4407" t="s">
        <v>2769</v>
      </c>
      <c r="B4407">
        <v>17</v>
      </c>
      <c r="C4407" t="s">
        <v>2139</v>
      </c>
      <c r="D4407" t="s">
        <v>1271</v>
      </c>
    </row>
    <row r="4408" spans="1:4" hidden="1" x14ac:dyDescent="0.25">
      <c r="A4408" t="s">
        <v>2769</v>
      </c>
      <c r="B4408">
        <v>18</v>
      </c>
      <c r="C4408" t="s">
        <v>295</v>
      </c>
      <c r="D4408" t="s">
        <v>10</v>
      </c>
    </row>
    <row r="4409" spans="1:4" hidden="1" x14ac:dyDescent="0.25">
      <c r="A4409" t="s">
        <v>2768</v>
      </c>
      <c r="B4409">
        <v>1</v>
      </c>
      <c r="C4409" t="s">
        <v>428</v>
      </c>
      <c r="D4409" t="s">
        <v>19</v>
      </c>
    </row>
    <row r="4410" spans="1:4" hidden="1" x14ac:dyDescent="0.25">
      <c r="A4410" t="s">
        <v>2768</v>
      </c>
      <c r="B4410">
        <v>2</v>
      </c>
      <c r="C4410" t="s">
        <v>295</v>
      </c>
      <c r="D4410" t="s">
        <v>10</v>
      </c>
    </row>
    <row r="4411" spans="1:4" hidden="1" x14ac:dyDescent="0.25">
      <c r="A4411" t="s">
        <v>2767</v>
      </c>
      <c r="B4411">
        <v>1</v>
      </c>
      <c r="C4411" t="s">
        <v>344</v>
      </c>
      <c r="D4411" t="s">
        <v>8</v>
      </c>
    </row>
    <row r="4412" spans="1:4" hidden="1" x14ac:dyDescent="0.25">
      <c r="A4412" t="s">
        <v>2767</v>
      </c>
      <c r="B4412">
        <v>2</v>
      </c>
      <c r="C4412" t="s">
        <v>2116</v>
      </c>
      <c r="D4412" t="s">
        <v>79</v>
      </c>
    </row>
    <row r="4413" spans="1:4" hidden="1" x14ac:dyDescent="0.25">
      <c r="A4413" t="s">
        <v>2766</v>
      </c>
      <c r="B4413">
        <v>1</v>
      </c>
      <c r="C4413" t="s">
        <v>295</v>
      </c>
      <c r="D4413" t="s">
        <v>10</v>
      </c>
    </row>
    <row r="4414" spans="1:4" hidden="1" x14ac:dyDescent="0.25">
      <c r="A4414" t="s">
        <v>2766</v>
      </c>
      <c r="B4414">
        <v>2</v>
      </c>
      <c r="C4414" t="s">
        <v>2764</v>
      </c>
      <c r="D4414" t="s">
        <v>30</v>
      </c>
    </row>
    <row r="4415" spans="1:4" hidden="1" x14ac:dyDescent="0.25">
      <c r="A4415" t="s">
        <v>2765</v>
      </c>
      <c r="B4415">
        <v>1</v>
      </c>
      <c r="C4415" t="s">
        <v>341</v>
      </c>
      <c r="D4415" t="s">
        <v>29</v>
      </c>
    </row>
    <row r="4416" spans="1:4" hidden="1" x14ac:dyDescent="0.25">
      <c r="A4416" t="s">
        <v>2765</v>
      </c>
      <c r="B4416">
        <v>2</v>
      </c>
      <c r="C4416" t="s">
        <v>2764</v>
      </c>
      <c r="D4416" t="s">
        <v>30</v>
      </c>
    </row>
    <row r="4417" spans="1:4" hidden="1" x14ac:dyDescent="0.25">
      <c r="A4417" t="s">
        <v>2763</v>
      </c>
      <c r="B4417">
        <v>1</v>
      </c>
      <c r="C4417" t="s">
        <v>842</v>
      </c>
      <c r="D4417" t="s">
        <v>10</v>
      </c>
    </row>
    <row r="4418" spans="1:4" hidden="1" x14ac:dyDescent="0.25">
      <c r="A4418" t="s">
        <v>2763</v>
      </c>
      <c r="B4418">
        <v>2</v>
      </c>
      <c r="C4418" t="s">
        <v>2762</v>
      </c>
      <c r="D4418" t="s">
        <v>31</v>
      </c>
    </row>
    <row r="4419" spans="1:4" hidden="1" x14ac:dyDescent="0.25">
      <c r="A4419" t="s">
        <v>2761</v>
      </c>
      <c r="B4419">
        <v>1</v>
      </c>
      <c r="C4419" t="s">
        <v>344</v>
      </c>
      <c r="D4419" t="s">
        <v>8</v>
      </c>
    </row>
    <row r="4420" spans="1:4" hidden="1" x14ac:dyDescent="0.25">
      <c r="A4420" t="s">
        <v>2761</v>
      </c>
      <c r="B4420">
        <v>2</v>
      </c>
      <c r="C4420" t="s">
        <v>492</v>
      </c>
      <c r="D4420" t="s">
        <v>26</v>
      </c>
    </row>
    <row r="4421" spans="1:4" hidden="1" x14ac:dyDescent="0.25">
      <c r="A4421" t="s">
        <v>2755</v>
      </c>
      <c r="B4421">
        <v>1</v>
      </c>
      <c r="C4421" t="s">
        <v>344</v>
      </c>
      <c r="D4421" t="s">
        <v>8</v>
      </c>
    </row>
    <row r="4422" spans="1:4" hidden="1" x14ac:dyDescent="0.25">
      <c r="A4422" t="s">
        <v>2755</v>
      </c>
      <c r="B4422">
        <v>2</v>
      </c>
      <c r="C4422" t="s">
        <v>1838</v>
      </c>
      <c r="D4422" t="s">
        <v>2760</v>
      </c>
    </row>
    <row r="4423" spans="1:4" hidden="1" x14ac:dyDescent="0.25">
      <c r="A4423" t="s">
        <v>2755</v>
      </c>
      <c r="B4423">
        <v>3</v>
      </c>
      <c r="C4423" t="s">
        <v>2759</v>
      </c>
      <c r="D4423" t="s">
        <v>2737</v>
      </c>
    </row>
    <row r="4424" spans="1:4" hidden="1" x14ac:dyDescent="0.25">
      <c r="A4424" t="s">
        <v>2755</v>
      </c>
      <c r="B4424">
        <v>4</v>
      </c>
      <c r="C4424" t="s">
        <v>1261</v>
      </c>
      <c r="D4424" t="s">
        <v>2739</v>
      </c>
    </row>
    <row r="4425" spans="1:4" hidden="1" x14ac:dyDescent="0.25">
      <c r="A4425" t="s">
        <v>2755</v>
      </c>
      <c r="B4425">
        <v>5</v>
      </c>
      <c r="C4425" t="s">
        <v>424</v>
      </c>
      <c r="D4425" t="s">
        <v>2758</v>
      </c>
    </row>
    <row r="4426" spans="1:4" hidden="1" x14ac:dyDescent="0.25">
      <c r="A4426" t="s">
        <v>2755</v>
      </c>
      <c r="B4426">
        <v>6</v>
      </c>
      <c r="C4426" t="s">
        <v>2743</v>
      </c>
      <c r="D4426" t="s">
        <v>2742</v>
      </c>
    </row>
    <row r="4427" spans="1:4" hidden="1" x14ac:dyDescent="0.25">
      <c r="A4427" t="s">
        <v>2755</v>
      </c>
      <c r="B4427">
        <v>7</v>
      </c>
      <c r="C4427" t="s">
        <v>2744</v>
      </c>
      <c r="D4427" t="s">
        <v>22</v>
      </c>
    </row>
    <row r="4428" spans="1:4" hidden="1" x14ac:dyDescent="0.25">
      <c r="A4428" t="s">
        <v>2755</v>
      </c>
      <c r="B4428">
        <v>8</v>
      </c>
      <c r="C4428" t="s">
        <v>2757</v>
      </c>
      <c r="D4428" t="s">
        <v>2745</v>
      </c>
    </row>
    <row r="4429" spans="1:4" hidden="1" x14ac:dyDescent="0.25">
      <c r="A4429" t="s">
        <v>2755</v>
      </c>
      <c r="B4429">
        <v>9</v>
      </c>
      <c r="C4429" t="s">
        <v>2748</v>
      </c>
      <c r="D4429" t="s">
        <v>2747</v>
      </c>
    </row>
    <row r="4430" spans="1:4" hidden="1" x14ac:dyDescent="0.25">
      <c r="A4430" t="s">
        <v>2755</v>
      </c>
      <c r="B4430">
        <v>10</v>
      </c>
      <c r="C4430" t="s">
        <v>2749</v>
      </c>
      <c r="D4430" t="s">
        <v>63</v>
      </c>
    </row>
    <row r="4431" spans="1:4" hidden="1" x14ac:dyDescent="0.25">
      <c r="A4431" t="s">
        <v>2755</v>
      </c>
      <c r="B4431">
        <v>11</v>
      </c>
      <c r="C4431" t="s">
        <v>2294</v>
      </c>
      <c r="D4431" t="s">
        <v>2756</v>
      </c>
    </row>
    <row r="4432" spans="1:4" hidden="1" x14ac:dyDescent="0.25">
      <c r="A4432" t="s">
        <v>2755</v>
      </c>
      <c r="B4432">
        <v>12</v>
      </c>
      <c r="C4432" t="s">
        <v>2752</v>
      </c>
      <c r="D4432" t="s">
        <v>2751</v>
      </c>
    </row>
    <row r="4433" spans="1:4" hidden="1" x14ac:dyDescent="0.25">
      <c r="A4433" t="s">
        <v>2755</v>
      </c>
      <c r="B4433">
        <v>13</v>
      </c>
      <c r="C4433" t="s">
        <v>2754</v>
      </c>
      <c r="D4433" t="s">
        <v>2753</v>
      </c>
    </row>
    <row r="4434" spans="1:4" hidden="1" x14ac:dyDescent="0.25">
      <c r="A4434" t="s">
        <v>2755</v>
      </c>
      <c r="B4434">
        <v>14</v>
      </c>
      <c r="C4434" t="s">
        <v>428</v>
      </c>
      <c r="D4434" t="s">
        <v>19</v>
      </c>
    </row>
    <row r="4435" spans="1:4" hidden="1" x14ac:dyDescent="0.25">
      <c r="A4435" t="s">
        <v>2733</v>
      </c>
      <c r="B4435">
        <v>1</v>
      </c>
      <c r="C4435" t="s">
        <v>428</v>
      </c>
      <c r="D4435" t="s">
        <v>19</v>
      </c>
    </row>
    <row r="4436" spans="1:4" hidden="1" x14ac:dyDescent="0.25">
      <c r="A4436" t="s">
        <v>2733</v>
      </c>
      <c r="B4436">
        <v>2</v>
      </c>
      <c r="C4436" t="s">
        <v>2754</v>
      </c>
      <c r="D4436" t="s">
        <v>2753</v>
      </c>
    </row>
    <row r="4437" spans="1:4" hidden="1" x14ac:dyDescent="0.25">
      <c r="A4437" t="s">
        <v>2733</v>
      </c>
      <c r="B4437">
        <v>3</v>
      </c>
      <c r="C4437" t="s">
        <v>2752</v>
      </c>
      <c r="D4437" t="s">
        <v>2751</v>
      </c>
    </row>
    <row r="4438" spans="1:4" hidden="1" x14ac:dyDescent="0.25">
      <c r="A4438" t="s">
        <v>2733</v>
      </c>
      <c r="B4438">
        <v>4</v>
      </c>
      <c r="C4438" t="s">
        <v>328</v>
      </c>
      <c r="D4438" t="s">
        <v>2750</v>
      </c>
    </row>
    <row r="4439" spans="1:4" hidden="1" x14ac:dyDescent="0.25">
      <c r="A4439" t="s">
        <v>2733</v>
      </c>
      <c r="B4439">
        <v>5</v>
      </c>
      <c r="C4439" t="s">
        <v>2749</v>
      </c>
      <c r="D4439" t="s">
        <v>63</v>
      </c>
    </row>
    <row r="4440" spans="1:4" hidden="1" x14ac:dyDescent="0.25">
      <c r="A4440" t="s">
        <v>2733</v>
      </c>
      <c r="B4440">
        <v>6</v>
      </c>
      <c r="C4440" t="s">
        <v>2748</v>
      </c>
      <c r="D4440" t="s">
        <v>2747</v>
      </c>
    </row>
    <row r="4441" spans="1:4" hidden="1" x14ac:dyDescent="0.25">
      <c r="A4441" t="s">
        <v>2733</v>
      </c>
      <c r="B4441">
        <v>7</v>
      </c>
      <c r="C4441" t="s">
        <v>2746</v>
      </c>
      <c r="D4441" t="s">
        <v>2745</v>
      </c>
    </row>
    <row r="4442" spans="1:4" hidden="1" x14ac:dyDescent="0.25">
      <c r="A4442" t="s">
        <v>2733</v>
      </c>
      <c r="B4442">
        <v>8</v>
      </c>
      <c r="C4442" t="s">
        <v>2744</v>
      </c>
      <c r="D4442" t="s">
        <v>22</v>
      </c>
    </row>
    <row r="4443" spans="1:4" hidden="1" x14ac:dyDescent="0.25">
      <c r="A4443" t="s">
        <v>2733</v>
      </c>
      <c r="B4443">
        <v>9</v>
      </c>
      <c r="C4443" t="s">
        <v>2743</v>
      </c>
      <c r="D4443" t="s">
        <v>2742</v>
      </c>
    </row>
    <row r="4444" spans="1:4" hidden="1" x14ac:dyDescent="0.25">
      <c r="A4444" t="s">
        <v>2733</v>
      </c>
      <c r="B4444">
        <v>10</v>
      </c>
      <c r="C4444" t="s">
        <v>2741</v>
      </c>
      <c r="D4444" t="s">
        <v>2740</v>
      </c>
    </row>
    <row r="4445" spans="1:4" hidden="1" x14ac:dyDescent="0.25">
      <c r="A4445" t="s">
        <v>2733</v>
      </c>
      <c r="B4445">
        <v>11</v>
      </c>
      <c r="C4445" t="s">
        <v>1261</v>
      </c>
      <c r="D4445" t="s">
        <v>2739</v>
      </c>
    </row>
    <row r="4446" spans="1:4" hidden="1" x14ac:dyDescent="0.25">
      <c r="A4446" t="s">
        <v>2733</v>
      </c>
      <c r="B4446">
        <v>12</v>
      </c>
      <c r="C4446" t="s">
        <v>2738</v>
      </c>
      <c r="D4446" t="s">
        <v>2737</v>
      </c>
    </row>
    <row r="4447" spans="1:4" hidden="1" x14ac:dyDescent="0.25">
      <c r="A4447" t="s">
        <v>2733</v>
      </c>
      <c r="B4447">
        <v>13</v>
      </c>
      <c r="C4447" t="s">
        <v>2736</v>
      </c>
      <c r="D4447" t="s">
        <v>2735</v>
      </c>
    </row>
    <row r="4448" spans="1:4" hidden="1" x14ac:dyDescent="0.25">
      <c r="A4448" t="s">
        <v>2733</v>
      </c>
      <c r="B4448">
        <v>14</v>
      </c>
      <c r="C4448" t="s">
        <v>344</v>
      </c>
      <c r="D4448" t="s">
        <v>8</v>
      </c>
    </row>
    <row r="4449" spans="1:4" hidden="1" x14ac:dyDescent="0.25">
      <c r="A4449" t="s">
        <v>2733</v>
      </c>
      <c r="B4449">
        <v>15</v>
      </c>
      <c r="C4449" t="s">
        <v>1046</v>
      </c>
      <c r="D4449" t="s">
        <v>1045</v>
      </c>
    </row>
    <row r="4450" spans="1:4" hidden="1" x14ac:dyDescent="0.25">
      <c r="A4450" t="s">
        <v>2733</v>
      </c>
      <c r="B4450">
        <v>16</v>
      </c>
      <c r="C4450" t="s">
        <v>1606</v>
      </c>
      <c r="D4450" t="s">
        <v>1025</v>
      </c>
    </row>
    <row r="4451" spans="1:4" hidden="1" x14ac:dyDescent="0.25">
      <c r="A4451" t="s">
        <v>2733</v>
      </c>
      <c r="B4451">
        <v>17</v>
      </c>
      <c r="C4451" t="s">
        <v>1395</v>
      </c>
      <c r="D4451" t="s">
        <v>1049</v>
      </c>
    </row>
    <row r="4452" spans="1:4" hidden="1" x14ac:dyDescent="0.25">
      <c r="A4452" t="s">
        <v>2733</v>
      </c>
      <c r="B4452">
        <v>18</v>
      </c>
      <c r="C4452" t="s">
        <v>1052</v>
      </c>
      <c r="D4452" t="s">
        <v>140</v>
      </c>
    </row>
    <row r="4453" spans="1:4" hidden="1" x14ac:dyDescent="0.25">
      <c r="A4453" t="s">
        <v>2733</v>
      </c>
      <c r="B4453">
        <v>19</v>
      </c>
      <c r="C4453" t="s">
        <v>1261</v>
      </c>
      <c r="D4453" t="s">
        <v>1260</v>
      </c>
    </row>
    <row r="4454" spans="1:4" hidden="1" x14ac:dyDescent="0.25">
      <c r="A4454" t="s">
        <v>2733</v>
      </c>
      <c r="B4454">
        <v>20</v>
      </c>
      <c r="C4454" t="s">
        <v>1265</v>
      </c>
      <c r="D4454" t="s">
        <v>1264</v>
      </c>
    </row>
    <row r="4455" spans="1:4" hidden="1" x14ac:dyDescent="0.25">
      <c r="A4455" t="s">
        <v>2733</v>
      </c>
      <c r="B4455">
        <v>21</v>
      </c>
      <c r="C4455" t="s">
        <v>886</v>
      </c>
      <c r="D4455" t="s">
        <v>2734</v>
      </c>
    </row>
    <row r="4456" spans="1:4" hidden="1" x14ac:dyDescent="0.25">
      <c r="A4456" t="s">
        <v>2733</v>
      </c>
      <c r="B4456">
        <v>22</v>
      </c>
      <c r="C4456" t="s">
        <v>295</v>
      </c>
      <c r="D4456" t="s">
        <v>10</v>
      </c>
    </row>
    <row r="4457" spans="1:4" hidden="1" x14ac:dyDescent="0.25">
      <c r="A4457" t="s">
        <v>2722</v>
      </c>
      <c r="B4457">
        <v>1</v>
      </c>
      <c r="C4457" t="s">
        <v>344</v>
      </c>
      <c r="D4457" t="s">
        <v>8</v>
      </c>
    </row>
    <row r="4458" spans="1:4" hidden="1" x14ac:dyDescent="0.25">
      <c r="A4458" t="s">
        <v>2722</v>
      </c>
      <c r="B4458">
        <v>2</v>
      </c>
      <c r="C4458" t="s">
        <v>514</v>
      </c>
      <c r="D4458" t="s">
        <v>935</v>
      </c>
    </row>
    <row r="4459" spans="1:4" hidden="1" x14ac:dyDescent="0.25">
      <c r="A4459" t="s">
        <v>2722</v>
      </c>
      <c r="B4459">
        <v>3</v>
      </c>
      <c r="C4459" t="s">
        <v>2732</v>
      </c>
      <c r="D4459" t="s">
        <v>2731</v>
      </c>
    </row>
    <row r="4460" spans="1:4" hidden="1" x14ac:dyDescent="0.25">
      <c r="A4460" t="s">
        <v>2722</v>
      </c>
      <c r="B4460">
        <v>4</v>
      </c>
      <c r="C4460" t="s">
        <v>1363</v>
      </c>
      <c r="D4460" t="s">
        <v>2730</v>
      </c>
    </row>
    <row r="4461" spans="1:4" hidden="1" x14ac:dyDescent="0.25">
      <c r="A4461" t="s">
        <v>2722</v>
      </c>
      <c r="B4461">
        <v>5</v>
      </c>
      <c r="C4461" t="s">
        <v>1788</v>
      </c>
      <c r="D4461" t="s">
        <v>2729</v>
      </c>
    </row>
    <row r="4462" spans="1:4" hidden="1" x14ac:dyDescent="0.25">
      <c r="A4462" t="s">
        <v>2722</v>
      </c>
      <c r="B4462">
        <v>6</v>
      </c>
      <c r="C4462" t="s">
        <v>525</v>
      </c>
      <c r="D4462" t="s">
        <v>2728</v>
      </c>
    </row>
    <row r="4463" spans="1:4" hidden="1" x14ac:dyDescent="0.25">
      <c r="A4463" t="s">
        <v>2722</v>
      </c>
      <c r="B4463">
        <v>7</v>
      </c>
      <c r="C4463" t="s">
        <v>505</v>
      </c>
      <c r="D4463" t="s">
        <v>2727</v>
      </c>
    </row>
    <row r="4464" spans="1:4" hidden="1" x14ac:dyDescent="0.25">
      <c r="A4464" t="s">
        <v>2722</v>
      </c>
      <c r="B4464">
        <v>8</v>
      </c>
      <c r="C4464" t="s">
        <v>1269</v>
      </c>
      <c r="D4464" t="s">
        <v>2726</v>
      </c>
    </row>
    <row r="4465" spans="1:4" hidden="1" x14ac:dyDescent="0.25">
      <c r="A4465" t="s">
        <v>2722</v>
      </c>
      <c r="B4465">
        <v>9</v>
      </c>
      <c r="C4465" t="s">
        <v>2725</v>
      </c>
      <c r="D4465" t="s">
        <v>2724</v>
      </c>
    </row>
    <row r="4466" spans="1:4" hidden="1" x14ac:dyDescent="0.25">
      <c r="A4466" t="s">
        <v>2722</v>
      </c>
      <c r="B4466">
        <v>10</v>
      </c>
      <c r="C4466" t="s">
        <v>1043</v>
      </c>
      <c r="D4466" t="s">
        <v>2723</v>
      </c>
    </row>
    <row r="4467" spans="1:4" hidden="1" x14ac:dyDescent="0.25">
      <c r="A4467" t="s">
        <v>2722</v>
      </c>
      <c r="B4467">
        <v>11</v>
      </c>
      <c r="C4467" t="s">
        <v>2721</v>
      </c>
      <c r="D4467" t="s">
        <v>32</v>
      </c>
    </row>
    <row r="4468" spans="1:4" hidden="1" x14ac:dyDescent="0.25">
      <c r="A4468" t="s">
        <v>2713</v>
      </c>
      <c r="B4468">
        <v>1</v>
      </c>
      <c r="C4468" t="s">
        <v>492</v>
      </c>
      <c r="D4468" t="s">
        <v>26</v>
      </c>
    </row>
    <row r="4469" spans="1:4" hidden="1" x14ac:dyDescent="0.25">
      <c r="A4469" t="s">
        <v>2713</v>
      </c>
      <c r="B4469">
        <v>2</v>
      </c>
      <c r="C4469" t="s">
        <v>1261</v>
      </c>
      <c r="D4469" t="s">
        <v>1150</v>
      </c>
    </row>
    <row r="4470" spans="1:4" hidden="1" x14ac:dyDescent="0.25">
      <c r="A4470" t="s">
        <v>2713</v>
      </c>
      <c r="B4470">
        <v>3</v>
      </c>
      <c r="C4470" t="s">
        <v>761</v>
      </c>
      <c r="D4470" t="s">
        <v>2720</v>
      </c>
    </row>
    <row r="4471" spans="1:4" hidden="1" x14ac:dyDescent="0.25">
      <c r="A4471" t="s">
        <v>2713</v>
      </c>
      <c r="B4471">
        <v>4</v>
      </c>
      <c r="C4471" t="s">
        <v>2719</v>
      </c>
      <c r="D4471" t="s">
        <v>2718</v>
      </c>
    </row>
    <row r="4472" spans="1:4" hidden="1" x14ac:dyDescent="0.25">
      <c r="A4472" t="s">
        <v>2713</v>
      </c>
      <c r="B4472">
        <v>5</v>
      </c>
      <c r="C4472" t="s">
        <v>2717</v>
      </c>
      <c r="D4472" t="s">
        <v>2716</v>
      </c>
    </row>
    <row r="4473" spans="1:4" hidden="1" x14ac:dyDescent="0.25">
      <c r="A4473" t="s">
        <v>2713</v>
      </c>
      <c r="B4473">
        <v>6</v>
      </c>
      <c r="C4473" t="s">
        <v>2715</v>
      </c>
      <c r="D4473" t="s">
        <v>2714</v>
      </c>
    </row>
    <row r="4474" spans="1:4" hidden="1" x14ac:dyDescent="0.25">
      <c r="A4474" t="s">
        <v>2713</v>
      </c>
      <c r="B4474">
        <v>7</v>
      </c>
      <c r="C4474" t="s">
        <v>2712</v>
      </c>
      <c r="D4474" t="s">
        <v>33</v>
      </c>
    </row>
    <row r="4475" spans="1:4" hidden="1" x14ac:dyDescent="0.25">
      <c r="A4475" t="s">
        <v>2711</v>
      </c>
      <c r="B4475">
        <v>1</v>
      </c>
      <c r="C4475" t="s">
        <v>2485</v>
      </c>
      <c r="D4475" t="s">
        <v>48</v>
      </c>
    </row>
    <row r="4476" spans="1:4" hidden="1" x14ac:dyDescent="0.25">
      <c r="A4476" t="s">
        <v>2711</v>
      </c>
      <c r="B4476">
        <v>2</v>
      </c>
      <c r="C4476" t="s">
        <v>2066</v>
      </c>
      <c r="D4476" t="s">
        <v>196</v>
      </c>
    </row>
    <row r="4477" spans="1:4" hidden="1" x14ac:dyDescent="0.25">
      <c r="A4477" t="s">
        <v>2711</v>
      </c>
      <c r="B4477">
        <v>3</v>
      </c>
      <c r="C4477" t="s">
        <v>1245</v>
      </c>
      <c r="D4477" t="s">
        <v>4</v>
      </c>
    </row>
    <row r="4478" spans="1:4" hidden="1" x14ac:dyDescent="0.25">
      <c r="A4478" t="s">
        <v>2711</v>
      </c>
      <c r="B4478">
        <v>4</v>
      </c>
      <c r="C4478" t="s">
        <v>2199</v>
      </c>
      <c r="D4478" t="s">
        <v>1247</v>
      </c>
    </row>
    <row r="4479" spans="1:4" hidden="1" x14ac:dyDescent="0.25">
      <c r="A4479" t="s">
        <v>2711</v>
      </c>
      <c r="B4479">
        <v>5</v>
      </c>
      <c r="C4479" t="s">
        <v>2064</v>
      </c>
      <c r="D4479" t="s">
        <v>2063</v>
      </c>
    </row>
    <row r="4480" spans="1:4" hidden="1" x14ac:dyDescent="0.25">
      <c r="A4480" t="s">
        <v>2711</v>
      </c>
      <c r="B4480">
        <v>6</v>
      </c>
      <c r="C4480" t="s">
        <v>2062</v>
      </c>
      <c r="D4480" t="s">
        <v>1253</v>
      </c>
    </row>
    <row r="4481" spans="1:4" hidden="1" x14ac:dyDescent="0.25">
      <c r="A4481" t="s">
        <v>2711</v>
      </c>
      <c r="B4481">
        <v>7</v>
      </c>
      <c r="C4481" t="s">
        <v>1256</v>
      </c>
      <c r="D4481" t="s">
        <v>1255</v>
      </c>
    </row>
    <row r="4482" spans="1:4" hidden="1" x14ac:dyDescent="0.25">
      <c r="A4482" t="s">
        <v>2711</v>
      </c>
      <c r="B4482">
        <v>8</v>
      </c>
      <c r="C4482" t="s">
        <v>2135</v>
      </c>
      <c r="D4482" t="s">
        <v>1257</v>
      </c>
    </row>
    <row r="4483" spans="1:4" hidden="1" x14ac:dyDescent="0.25">
      <c r="A4483" t="s">
        <v>2711</v>
      </c>
      <c r="B4483">
        <v>9</v>
      </c>
      <c r="C4483" t="s">
        <v>1003</v>
      </c>
      <c r="D4483" t="s">
        <v>2447</v>
      </c>
    </row>
    <row r="4484" spans="1:4" hidden="1" x14ac:dyDescent="0.25">
      <c r="A4484" t="s">
        <v>2711</v>
      </c>
      <c r="B4484">
        <v>10</v>
      </c>
      <c r="C4484" t="s">
        <v>1261</v>
      </c>
      <c r="D4484" t="s">
        <v>1260</v>
      </c>
    </row>
    <row r="4485" spans="1:4" hidden="1" x14ac:dyDescent="0.25">
      <c r="A4485" t="s">
        <v>2711</v>
      </c>
      <c r="B4485">
        <v>11</v>
      </c>
      <c r="C4485" t="s">
        <v>1522</v>
      </c>
      <c r="D4485" t="s">
        <v>1399</v>
      </c>
    </row>
    <row r="4486" spans="1:4" hidden="1" x14ac:dyDescent="0.25">
      <c r="A4486" t="s">
        <v>2711</v>
      </c>
      <c r="B4486">
        <v>12</v>
      </c>
      <c r="C4486" t="s">
        <v>1265</v>
      </c>
      <c r="D4486" t="s">
        <v>1264</v>
      </c>
    </row>
    <row r="4487" spans="1:4" hidden="1" x14ac:dyDescent="0.25">
      <c r="A4487" t="s">
        <v>2711</v>
      </c>
      <c r="B4487">
        <v>13</v>
      </c>
      <c r="C4487" t="s">
        <v>1267</v>
      </c>
      <c r="D4487" t="s">
        <v>1266</v>
      </c>
    </row>
    <row r="4488" spans="1:4" hidden="1" x14ac:dyDescent="0.25">
      <c r="A4488" t="s">
        <v>2711</v>
      </c>
      <c r="B4488">
        <v>14</v>
      </c>
      <c r="C4488" t="s">
        <v>2012</v>
      </c>
      <c r="D4488" t="s">
        <v>1524</v>
      </c>
    </row>
    <row r="4489" spans="1:4" hidden="1" x14ac:dyDescent="0.25">
      <c r="A4489" t="s">
        <v>2711</v>
      </c>
      <c r="B4489">
        <v>15</v>
      </c>
      <c r="C4489" t="s">
        <v>1352</v>
      </c>
      <c r="D4489" t="s">
        <v>1270</v>
      </c>
    </row>
    <row r="4490" spans="1:4" hidden="1" x14ac:dyDescent="0.25">
      <c r="A4490" t="s">
        <v>2711</v>
      </c>
      <c r="B4490">
        <v>16</v>
      </c>
      <c r="C4490" t="s">
        <v>886</v>
      </c>
      <c r="D4490" t="s">
        <v>142</v>
      </c>
    </row>
    <row r="4491" spans="1:4" hidden="1" x14ac:dyDescent="0.25">
      <c r="A4491" t="s">
        <v>2711</v>
      </c>
      <c r="B4491">
        <v>17</v>
      </c>
      <c r="C4491" t="s">
        <v>1405</v>
      </c>
      <c r="D4491" t="s">
        <v>2159</v>
      </c>
    </row>
    <row r="4492" spans="1:4" hidden="1" x14ac:dyDescent="0.25">
      <c r="A4492" t="s">
        <v>2711</v>
      </c>
      <c r="B4492">
        <v>18</v>
      </c>
      <c r="C4492" t="s">
        <v>295</v>
      </c>
      <c r="D4492" t="s">
        <v>14</v>
      </c>
    </row>
    <row r="4493" spans="1:4" hidden="1" x14ac:dyDescent="0.25">
      <c r="A4493" t="s">
        <v>2710</v>
      </c>
      <c r="B4493">
        <v>1</v>
      </c>
      <c r="C4493" t="s">
        <v>1245</v>
      </c>
      <c r="D4493" t="s">
        <v>4</v>
      </c>
    </row>
    <row r="4494" spans="1:4" hidden="1" x14ac:dyDescent="0.25">
      <c r="A4494" t="s">
        <v>2710</v>
      </c>
      <c r="B4494">
        <v>2</v>
      </c>
      <c r="C4494" t="s">
        <v>295</v>
      </c>
      <c r="D4494" t="s">
        <v>189</v>
      </c>
    </row>
    <row r="4495" spans="1:4" hidden="1" x14ac:dyDescent="0.25">
      <c r="A4495" t="s">
        <v>2709</v>
      </c>
      <c r="B4495">
        <v>1</v>
      </c>
      <c r="C4495" t="s">
        <v>1245</v>
      </c>
      <c r="D4495" t="s">
        <v>4</v>
      </c>
    </row>
    <row r="4496" spans="1:4" hidden="1" x14ac:dyDescent="0.25">
      <c r="A4496" t="s">
        <v>2709</v>
      </c>
      <c r="B4496">
        <v>2</v>
      </c>
      <c r="C4496" t="s">
        <v>344</v>
      </c>
      <c r="D4496" t="s">
        <v>197</v>
      </c>
    </row>
    <row r="4497" spans="1:4" hidden="1" x14ac:dyDescent="0.25">
      <c r="A4497" t="s">
        <v>2707</v>
      </c>
      <c r="B4497">
        <v>1</v>
      </c>
      <c r="C4497" t="s">
        <v>1245</v>
      </c>
      <c r="D4497" t="s">
        <v>4</v>
      </c>
    </row>
    <row r="4498" spans="1:4" hidden="1" x14ac:dyDescent="0.25">
      <c r="A4498" t="s">
        <v>2707</v>
      </c>
      <c r="B4498">
        <v>2</v>
      </c>
      <c r="C4498" t="s">
        <v>2199</v>
      </c>
      <c r="D4498" t="s">
        <v>1247</v>
      </c>
    </row>
    <row r="4499" spans="1:4" hidden="1" x14ac:dyDescent="0.25">
      <c r="A4499" t="s">
        <v>2707</v>
      </c>
      <c r="B4499">
        <v>3</v>
      </c>
      <c r="C4499" t="s">
        <v>2064</v>
      </c>
      <c r="D4499" t="s">
        <v>1251</v>
      </c>
    </row>
    <row r="4500" spans="1:4" hidden="1" x14ac:dyDescent="0.25">
      <c r="A4500" t="s">
        <v>2707</v>
      </c>
      <c r="B4500">
        <v>4</v>
      </c>
      <c r="C4500" t="s">
        <v>2705</v>
      </c>
      <c r="D4500" t="s">
        <v>1253</v>
      </c>
    </row>
    <row r="4501" spans="1:4" hidden="1" x14ac:dyDescent="0.25">
      <c r="A4501" t="s">
        <v>2707</v>
      </c>
      <c r="B4501">
        <v>5</v>
      </c>
      <c r="C4501" t="s">
        <v>2061</v>
      </c>
      <c r="D4501" t="s">
        <v>1255</v>
      </c>
    </row>
    <row r="4502" spans="1:4" hidden="1" x14ac:dyDescent="0.25">
      <c r="A4502" t="s">
        <v>2707</v>
      </c>
      <c r="B4502">
        <v>6</v>
      </c>
      <c r="C4502" t="s">
        <v>1258</v>
      </c>
      <c r="D4502" t="s">
        <v>1257</v>
      </c>
    </row>
    <row r="4503" spans="1:4" hidden="1" x14ac:dyDescent="0.25">
      <c r="A4503" t="s">
        <v>2707</v>
      </c>
      <c r="B4503">
        <v>7</v>
      </c>
      <c r="C4503" t="s">
        <v>2272</v>
      </c>
      <c r="D4503" t="s">
        <v>2336</v>
      </c>
    </row>
    <row r="4504" spans="1:4" hidden="1" x14ac:dyDescent="0.25">
      <c r="A4504" t="s">
        <v>2707</v>
      </c>
      <c r="B4504">
        <v>8</v>
      </c>
      <c r="C4504" t="s">
        <v>1261</v>
      </c>
      <c r="D4504" t="s">
        <v>1260</v>
      </c>
    </row>
    <row r="4505" spans="1:4" hidden="1" x14ac:dyDescent="0.25">
      <c r="A4505" t="s">
        <v>2707</v>
      </c>
      <c r="B4505">
        <v>9</v>
      </c>
      <c r="C4505" t="s">
        <v>1054</v>
      </c>
      <c r="D4505" t="s">
        <v>2185</v>
      </c>
    </row>
    <row r="4506" spans="1:4" hidden="1" x14ac:dyDescent="0.25">
      <c r="A4506" t="s">
        <v>2707</v>
      </c>
      <c r="B4506">
        <v>10</v>
      </c>
      <c r="C4506" t="s">
        <v>2058</v>
      </c>
      <c r="D4506" t="s">
        <v>2708</v>
      </c>
    </row>
    <row r="4507" spans="1:4" hidden="1" x14ac:dyDescent="0.25">
      <c r="A4507" t="s">
        <v>2707</v>
      </c>
      <c r="B4507">
        <v>11</v>
      </c>
      <c r="C4507" t="s">
        <v>1052</v>
      </c>
      <c r="D4507" t="s">
        <v>140</v>
      </c>
    </row>
    <row r="4508" spans="1:4" hidden="1" x14ac:dyDescent="0.25">
      <c r="A4508" t="s">
        <v>2707</v>
      </c>
      <c r="B4508">
        <v>12</v>
      </c>
      <c r="C4508" t="s">
        <v>1051</v>
      </c>
      <c r="D4508" t="s">
        <v>1050</v>
      </c>
    </row>
    <row r="4509" spans="1:4" hidden="1" x14ac:dyDescent="0.25">
      <c r="A4509" t="s">
        <v>2707</v>
      </c>
      <c r="B4509">
        <v>13</v>
      </c>
      <c r="C4509" t="s">
        <v>1395</v>
      </c>
      <c r="D4509" t="s">
        <v>1049</v>
      </c>
    </row>
    <row r="4510" spans="1:4" hidden="1" x14ac:dyDescent="0.25">
      <c r="A4510" t="s">
        <v>2707</v>
      </c>
      <c r="B4510">
        <v>14</v>
      </c>
      <c r="C4510" t="s">
        <v>2228</v>
      </c>
      <c r="D4510" t="s">
        <v>2227</v>
      </c>
    </row>
    <row r="4511" spans="1:4" hidden="1" x14ac:dyDescent="0.25">
      <c r="A4511" t="s">
        <v>2707</v>
      </c>
      <c r="B4511">
        <v>15</v>
      </c>
      <c r="C4511" t="s">
        <v>1046</v>
      </c>
      <c r="D4511" t="s">
        <v>1045</v>
      </c>
    </row>
    <row r="4512" spans="1:4" hidden="1" x14ac:dyDescent="0.25">
      <c r="A4512" t="s">
        <v>2707</v>
      </c>
      <c r="B4512">
        <v>16</v>
      </c>
      <c r="C4512" t="s">
        <v>344</v>
      </c>
      <c r="D4512" t="s">
        <v>8</v>
      </c>
    </row>
    <row r="4513" spans="1:4" hidden="1" x14ac:dyDescent="0.25">
      <c r="A4513" t="s">
        <v>2707</v>
      </c>
      <c r="B4513">
        <v>17</v>
      </c>
      <c r="C4513" t="s">
        <v>2706</v>
      </c>
      <c r="D4513" t="s">
        <v>217</v>
      </c>
    </row>
    <row r="4514" spans="1:4" hidden="1" x14ac:dyDescent="0.25">
      <c r="A4514" t="s">
        <v>2704</v>
      </c>
      <c r="B4514">
        <v>1</v>
      </c>
      <c r="C4514" t="s">
        <v>2485</v>
      </c>
      <c r="D4514" t="s">
        <v>48</v>
      </c>
    </row>
    <row r="4515" spans="1:4" hidden="1" x14ac:dyDescent="0.25">
      <c r="A4515" t="s">
        <v>2704</v>
      </c>
      <c r="B4515">
        <v>2</v>
      </c>
      <c r="C4515" t="s">
        <v>2066</v>
      </c>
      <c r="D4515" t="s">
        <v>196</v>
      </c>
    </row>
    <row r="4516" spans="1:4" hidden="1" x14ac:dyDescent="0.25">
      <c r="A4516" t="s">
        <v>2704</v>
      </c>
      <c r="B4516">
        <v>3</v>
      </c>
      <c r="C4516" t="s">
        <v>1245</v>
      </c>
      <c r="D4516" t="s">
        <v>4</v>
      </c>
    </row>
    <row r="4517" spans="1:4" hidden="1" x14ac:dyDescent="0.25">
      <c r="A4517" t="s">
        <v>2704</v>
      </c>
      <c r="B4517">
        <v>4</v>
      </c>
      <c r="C4517" t="s">
        <v>2199</v>
      </c>
      <c r="D4517" t="s">
        <v>1247</v>
      </c>
    </row>
    <row r="4518" spans="1:4" hidden="1" x14ac:dyDescent="0.25">
      <c r="A4518" t="s">
        <v>2704</v>
      </c>
      <c r="B4518">
        <v>5</v>
      </c>
      <c r="C4518" t="s">
        <v>2064</v>
      </c>
      <c r="D4518" t="s">
        <v>1251</v>
      </c>
    </row>
    <row r="4519" spans="1:4" hidden="1" x14ac:dyDescent="0.25">
      <c r="A4519" t="s">
        <v>2704</v>
      </c>
      <c r="B4519">
        <v>6</v>
      </c>
      <c r="C4519" t="s">
        <v>2705</v>
      </c>
      <c r="D4519" t="s">
        <v>1253</v>
      </c>
    </row>
    <row r="4520" spans="1:4" hidden="1" x14ac:dyDescent="0.25">
      <c r="A4520" t="s">
        <v>2704</v>
      </c>
      <c r="B4520">
        <v>7</v>
      </c>
      <c r="C4520" t="s">
        <v>1256</v>
      </c>
      <c r="D4520" t="s">
        <v>1255</v>
      </c>
    </row>
    <row r="4521" spans="1:4" hidden="1" x14ac:dyDescent="0.25">
      <c r="A4521" t="s">
        <v>2704</v>
      </c>
      <c r="B4521">
        <v>8</v>
      </c>
      <c r="C4521" t="s">
        <v>1258</v>
      </c>
      <c r="D4521" t="s">
        <v>1257</v>
      </c>
    </row>
    <row r="4522" spans="1:4" hidden="1" x14ac:dyDescent="0.25">
      <c r="A4522" t="s">
        <v>2704</v>
      </c>
      <c r="B4522">
        <v>9</v>
      </c>
      <c r="C4522" t="s">
        <v>2316</v>
      </c>
      <c r="D4522" t="s">
        <v>2460</v>
      </c>
    </row>
    <row r="4523" spans="1:4" hidden="1" x14ac:dyDescent="0.25">
      <c r="A4523" t="s">
        <v>2704</v>
      </c>
      <c r="B4523">
        <v>10</v>
      </c>
      <c r="C4523" t="s">
        <v>1261</v>
      </c>
      <c r="D4523" t="s">
        <v>1260</v>
      </c>
    </row>
    <row r="4524" spans="1:4" hidden="1" x14ac:dyDescent="0.25">
      <c r="A4524" t="s">
        <v>2704</v>
      </c>
      <c r="B4524">
        <v>11</v>
      </c>
      <c r="C4524" t="s">
        <v>2335</v>
      </c>
      <c r="D4524" t="s">
        <v>2185</v>
      </c>
    </row>
    <row r="4525" spans="1:4" hidden="1" x14ac:dyDescent="0.25">
      <c r="A4525" t="s">
        <v>2704</v>
      </c>
      <c r="B4525">
        <v>12</v>
      </c>
      <c r="C4525" t="s">
        <v>2184</v>
      </c>
      <c r="D4525" t="s">
        <v>2183</v>
      </c>
    </row>
    <row r="4526" spans="1:4" hidden="1" x14ac:dyDescent="0.25">
      <c r="A4526" t="s">
        <v>2704</v>
      </c>
      <c r="B4526">
        <v>13</v>
      </c>
      <c r="C4526" t="s">
        <v>1056</v>
      </c>
      <c r="D4526" t="s">
        <v>1055</v>
      </c>
    </row>
    <row r="4527" spans="1:4" hidden="1" x14ac:dyDescent="0.25">
      <c r="A4527" t="s">
        <v>2704</v>
      </c>
      <c r="B4527">
        <v>14</v>
      </c>
      <c r="C4527" t="s">
        <v>2519</v>
      </c>
      <c r="D4527" t="s">
        <v>2518</v>
      </c>
    </row>
    <row r="4528" spans="1:4" hidden="1" x14ac:dyDescent="0.25">
      <c r="A4528" t="s">
        <v>2704</v>
      </c>
      <c r="B4528">
        <v>15</v>
      </c>
      <c r="C4528" t="s">
        <v>2180</v>
      </c>
      <c r="D4528" t="s">
        <v>2179</v>
      </c>
    </row>
    <row r="4529" spans="1:4" hidden="1" x14ac:dyDescent="0.25">
      <c r="A4529" t="s">
        <v>2704</v>
      </c>
      <c r="B4529">
        <v>16</v>
      </c>
      <c r="C4529" t="s">
        <v>2178</v>
      </c>
      <c r="D4529" t="s">
        <v>2177</v>
      </c>
    </row>
    <row r="4530" spans="1:4" hidden="1" x14ac:dyDescent="0.25">
      <c r="A4530" t="s">
        <v>2704</v>
      </c>
      <c r="B4530">
        <v>17</v>
      </c>
      <c r="C4530" t="s">
        <v>2129</v>
      </c>
      <c r="D4530" t="s">
        <v>2128</v>
      </c>
    </row>
    <row r="4531" spans="1:4" hidden="1" x14ac:dyDescent="0.25">
      <c r="A4531" t="s">
        <v>2704</v>
      </c>
      <c r="B4531">
        <v>18</v>
      </c>
      <c r="C4531" t="s">
        <v>1734</v>
      </c>
      <c r="D4531" t="s">
        <v>2517</v>
      </c>
    </row>
    <row r="4532" spans="1:4" hidden="1" x14ac:dyDescent="0.25">
      <c r="A4532" t="s">
        <v>2704</v>
      </c>
      <c r="B4532">
        <v>19</v>
      </c>
      <c r="C4532" t="s">
        <v>1108</v>
      </c>
      <c r="D4532" t="s">
        <v>2317</v>
      </c>
    </row>
    <row r="4533" spans="1:4" hidden="1" x14ac:dyDescent="0.25">
      <c r="A4533" t="s">
        <v>2704</v>
      </c>
      <c r="B4533">
        <v>20</v>
      </c>
      <c r="C4533" t="s">
        <v>1109</v>
      </c>
      <c r="D4533" t="s">
        <v>2480</v>
      </c>
    </row>
    <row r="4534" spans="1:4" hidden="1" x14ac:dyDescent="0.25">
      <c r="A4534" t="s">
        <v>2704</v>
      </c>
      <c r="B4534">
        <v>21</v>
      </c>
      <c r="C4534" t="s">
        <v>492</v>
      </c>
      <c r="D4534" t="s">
        <v>26</v>
      </c>
    </row>
    <row r="4535" spans="1:4" hidden="1" x14ac:dyDescent="0.25">
      <c r="A4535" t="s">
        <v>2696</v>
      </c>
      <c r="B4535">
        <v>1</v>
      </c>
      <c r="C4535" t="s">
        <v>1481</v>
      </c>
      <c r="D4535" t="s">
        <v>48</v>
      </c>
    </row>
    <row r="4536" spans="1:4" hidden="1" x14ac:dyDescent="0.25">
      <c r="A4536" t="s">
        <v>2696</v>
      </c>
      <c r="B4536">
        <v>2</v>
      </c>
      <c r="C4536" t="s">
        <v>2066</v>
      </c>
      <c r="D4536" t="s">
        <v>196</v>
      </c>
    </row>
    <row r="4537" spans="1:4" hidden="1" x14ac:dyDescent="0.25">
      <c r="A4537" t="s">
        <v>2696</v>
      </c>
      <c r="B4537">
        <v>3</v>
      </c>
      <c r="C4537" t="s">
        <v>1245</v>
      </c>
      <c r="D4537" t="s">
        <v>2484</v>
      </c>
    </row>
    <row r="4538" spans="1:4" hidden="1" x14ac:dyDescent="0.25">
      <c r="A4538" t="s">
        <v>2696</v>
      </c>
      <c r="B4538">
        <v>4</v>
      </c>
      <c r="C4538" t="s">
        <v>2268</v>
      </c>
      <c r="D4538" t="s">
        <v>1247</v>
      </c>
    </row>
    <row r="4539" spans="1:4" hidden="1" x14ac:dyDescent="0.25">
      <c r="A4539" t="s">
        <v>2696</v>
      </c>
      <c r="B4539">
        <v>5</v>
      </c>
      <c r="C4539" t="s">
        <v>2703</v>
      </c>
      <c r="D4539" t="s">
        <v>2063</v>
      </c>
    </row>
    <row r="4540" spans="1:4" hidden="1" x14ac:dyDescent="0.25">
      <c r="A4540" t="s">
        <v>2696</v>
      </c>
      <c r="B4540">
        <v>6</v>
      </c>
      <c r="C4540" t="s">
        <v>2062</v>
      </c>
      <c r="D4540" t="s">
        <v>2702</v>
      </c>
    </row>
    <row r="4541" spans="1:4" hidden="1" x14ac:dyDescent="0.25">
      <c r="A4541" t="s">
        <v>2696</v>
      </c>
      <c r="B4541">
        <v>7</v>
      </c>
      <c r="C4541" t="s">
        <v>2061</v>
      </c>
      <c r="D4541" t="s">
        <v>1255</v>
      </c>
    </row>
    <row r="4542" spans="1:4" hidden="1" x14ac:dyDescent="0.25">
      <c r="A4542" t="s">
        <v>2696</v>
      </c>
      <c r="B4542">
        <v>8</v>
      </c>
      <c r="C4542" t="s">
        <v>1258</v>
      </c>
      <c r="D4542" t="s">
        <v>1257</v>
      </c>
    </row>
    <row r="4543" spans="1:4" hidden="1" x14ac:dyDescent="0.25">
      <c r="A4543" t="s">
        <v>2696</v>
      </c>
      <c r="B4543">
        <v>9</v>
      </c>
      <c r="C4543" t="s">
        <v>936</v>
      </c>
      <c r="D4543" t="s">
        <v>2447</v>
      </c>
    </row>
    <row r="4544" spans="1:4" hidden="1" x14ac:dyDescent="0.25">
      <c r="A4544" t="s">
        <v>2696</v>
      </c>
      <c r="B4544">
        <v>10</v>
      </c>
      <c r="C4544" t="s">
        <v>1261</v>
      </c>
      <c r="D4544" t="s">
        <v>1260</v>
      </c>
    </row>
    <row r="4545" spans="1:4" hidden="1" x14ac:dyDescent="0.25">
      <c r="A4545" t="s">
        <v>2696</v>
      </c>
      <c r="B4545">
        <v>11</v>
      </c>
      <c r="C4545" t="s">
        <v>1400</v>
      </c>
      <c r="D4545" t="s">
        <v>1399</v>
      </c>
    </row>
    <row r="4546" spans="1:4" hidden="1" x14ac:dyDescent="0.25">
      <c r="A4546" t="s">
        <v>2696</v>
      </c>
      <c r="B4546">
        <v>12</v>
      </c>
      <c r="C4546" t="s">
        <v>1265</v>
      </c>
      <c r="D4546" t="s">
        <v>1264</v>
      </c>
    </row>
    <row r="4547" spans="1:4" hidden="1" x14ac:dyDescent="0.25">
      <c r="A4547" t="s">
        <v>2696</v>
      </c>
      <c r="B4547">
        <v>13</v>
      </c>
      <c r="C4547" t="s">
        <v>2701</v>
      </c>
      <c r="D4547" t="s">
        <v>2551</v>
      </c>
    </row>
    <row r="4548" spans="1:4" hidden="1" x14ac:dyDescent="0.25">
      <c r="A4548" t="s">
        <v>2696</v>
      </c>
      <c r="B4548">
        <v>14</v>
      </c>
      <c r="C4548" t="s">
        <v>1185</v>
      </c>
      <c r="D4548" t="s">
        <v>2549</v>
      </c>
    </row>
    <row r="4549" spans="1:4" hidden="1" x14ac:dyDescent="0.25">
      <c r="A4549" t="s">
        <v>2696</v>
      </c>
      <c r="B4549">
        <v>15</v>
      </c>
      <c r="C4549" t="s">
        <v>1233</v>
      </c>
      <c r="D4549" t="s">
        <v>2548</v>
      </c>
    </row>
    <row r="4550" spans="1:4" hidden="1" x14ac:dyDescent="0.25">
      <c r="A4550" t="s">
        <v>2696</v>
      </c>
      <c r="B4550">
        <v>16</v>
      </c>
      <c r="C4550" t="s">
        <v>1000</v>
      </c>
      <c r="D4550" t="s">
        <v>70</v>
      </c>
    </row>
    <row r="4551" spans="1:4" hidden="1" x14ac:dyDescent="0.25">
      <c r="A4551" t="s">
        <v>2696</v>
      </c>
      <c r="B4551">
        <v>17</v>
      </c>
      <c r="C4551" t="s">
        <v>1079</v>
      </c>
      <c r="D4551" t="s">
        <v>593</v>
      </c>
    </row>
    <row r="4552" spans="1:4" hidden="1" x14ac:dyDescent="0.25">
      <c r="A4552" t="s">
        <v>2696</v>
      </c>
      <c r="B4552">
        <v>18</v>
      </c>
      <c r="C4552" t="s">
        <v>1192</v>
      </c>
      <c r="D4552" t="s">
        <v>592</v>
      </c>
    </row>
    <row r="4553" spans="1:4" hidden="1" x14ac:dyDescent="0.25">
      <c r="A4553" t="s">
        <v>2696</v>
      </c>
      <c r="B4553">
        <v>19</v>
      </c>
      <c r="C4553" t="s">
        <v>591</v>
      </c>
      <c r="D4553" t="s">
        <v>504</v>
      </c>
    </row>
    <row r="4554" spans="1:4" hidden="1" x14ac:dyDescent="0.25">
      <c r="A4554" t="s">
        <v>2696</v>
      </c>
      <c r="B4554">
        <v>20</v>
      </c>
      <c r="C4554" t="s">
        <v>934</v>
      </c>
      <c r="D4554" t="s">
        <v>590</v>
      </c>
    </row>
    <row r="4555" spans="1:4" hidden="1" x14ac:dyDescent="0.25">
      <c r="A4555" t="s">
        <v>2696</v>
      </c>
      <c r="B4555">
        <v>21</v>
      </c>
      <c r="C4555" t="s">
        <v>322</v>
      </c>
      <c r="D4555" t="s">
        <v>116</v>
      </c>
    </row>
    <row r="4556" spans="1:4" hidden="1" x14ac:dyDescent="0.25">
      <c r="A4556" t="s">
        <v>2696</v>
      </c>
      <c r="B4556">
        <v>22</v>
      </c>
      <c r="C4556" t="s">
        <v>2700</v>
      </c>
      <c r="D4556" t="s">
        <v>2699</v>
      </c>
    </row>
    <row r="4557" spans="1:4" hidden="1" x14ac:dyDescent="0.25">
      <c r="A4557" t="s">
        <v>2696</v>
      </c>
      <c r="B4557">
        <v>23</v>
      </c>
      <c r="C4557" t="s">
        <v>2698</v>
      </c>
      <c r="D4557" t="s">
        <v>2697</v>
      </c>
    </row>
    <row r="4558" spans="1:4" hidden="1" x14ac:dyDescent="0.25">
      <c r="A4558" t="s">
        <v>2696</v>
      </c>
      <c r="B4558">
        <v>24</v>
      </c>
      <c r="C4558" t="s">
        <v>2695</v>
      </c>
      <c r="D4558" t="s">
        <v>108</v>
      </c>
    </row>
    <row r="4559" spans="1:4" hidden="1" x14ac:dyDescent="0.25">
      <c r="A4559" t="s">
        <v>2687</v>
      </c>
      <c r="B4559">
        <v>1</v>
      </c>
      <c r="C4559" t="s">
        <v>2307</v>
      </c>
      <c r="D4559" t="s">
        <v>4</v>
      </c>
    </row>
    <row r="4560" spans="1:4" hidden="1" x14ac:dyDescent="0.25">
      <c r="A4560" t="s">
        <v>2687</v>
      </c>
      <c r="B4560">
        <v>2</v>
      </c>
      <c r="C4560" t="s">
        <v>1248</v>
      </c>
      <c r="D4560" t="s">
        <v>1247</v>
      </c>
    </row>
    <row r="4561" spans="1:4" hidden="1" x14ac:dyDescent="0.25">
      <c r="A4561" t="s">
        <v>2687</v>
      </c>
      <c r="B4561">
        <v>3</v>
      </c>
      <c r="C4561" t="s">
        <v>2064</v>
      </c>
      <c r="D4561" t="s">
        <v>2063</v>
      </c>
    </row>
    <row r="4562" spans="1:4" hidden="1" x14ac:dyDescent="0.25">
      <c r="A4562" t="s">
        <v>2687</v>
      </c>
      <c r="B4562">
        <v>4</v>
      </c>
      <c r="C4562" t="s">
        <v>1504</v>
      </c>
      <c r="D4562" t="s">
        <v>71</v>
      </c>
    </row>
    <row r="4563" spans="1:4" hidden="1" x14ac:dyDescent="0.25">
      <c r="A4563" t="s">
        <v>2687</v>
      </c>
      <c r="B4563">
        <v>5</v>
      </c>
      <c r="C4563" t="s">
        <v>2061</v>
      </c>
      <c r="D4563" t="s">
        <v>1507</v>
      </c>
    </row>
    <row r="4564" spans="1:4" hidden="1" x14ac:dyDescent="0.25">
      <c r="A4564" t="s">
        <v>2687</v>
      </c>
      <c r="B4564">
        <v>6</v>
      </c>
      <c r="C4564" t="s">
        <v>1052</v>
      </c>
      <c r="D4564" t="s">
        <v>140</v>
      </c>
    </row>
    <row r="4565" spans="1:4" hidden="1" x14ac:dyDescent="0.25">
      <c r="A4565" t="s">
        <v>2687</v>
      </c>
      <c r="B4565">
        <v>7</v>
      </c>
      <c r="C4565" t="s">
        <v>1400</v>
      </c>
      <c r="D4565" t="s">
        <v>2306</v>
      </c>
    </row>
    <row r="4566" spans="1:4" hidden="1" x14ac:dyDescent="0.25">
      <c r="A4566" t="s">
        <v>2687</v>
      </c>
      <c r="B4566">
        <v>8</v>
      </c>
      <c r="C4566" t="s">
        <v>2694</v>
      </c>
      <c r="D4566" t="s">
        <v>2693</v>
      </c>
    </row>
    <row r="4567" spans="1:4" hidden="1" x14ac:dyDescent="0.25">
      <c r="A4567" t="s">
        <v>2687</v>
      </c>
      <c r="B4567">
        <v>9</v>
      </c>
      <c r="C4567" t="s">
        <v>1046</v>
      </c>
      <c r="D4567" t="s">
        <v>1045</v>
      </c>
    </row>
    <row r="4568" spans="1:4" hidden="1" x14ac:dyDescent="0.25">
      <c r="A4568" t="s">
        <v>2687</v>
      </c>
      <c r="B4568">
        <v>10</v>
      </c>
      <c r="C4568" t="s">
        <v>344</v>
      </c>
      <c r="D4568" t="s">
        <v>8</v>
      </c>
    </row>
    <row r="4569" spans="1:4" hidden="1" x14ac:dyDescent="0.25">
      <c r="A4569" t="s">
        <v>2687</v>
      </c>
      <c r="B4569">
        <v>11</v>
      </c>
      <c r="C4569" t="s">
        <v>492</v>
      </c>
      <c r="D4569" t="s">
        <v>26</v>
      </c>
    </row>
    <row r="4570" spans="1:4" hidden="1" x14ac:dyDescent="0.25">
      <c r="A4570" t="s">
        <v>2687</v>
      </c>
      <c r="B4570">
        <v>12</v>
      </c>
      <c r="C4570" t="s">
        <v>2292</v>
      </c>
      <c r="D4570" t="s">
        <v>2304</v>
      </c>
    </row>
    <row r="4571" spans="1:4" hidden="1" x14ac:dyDescent="0.25">
      <c r="A4571" t="s">
        <v>2687</v>
      </c>
      <c r="B4571">
        <v>13</v>
      </c>
      <c r="C4571" t="s">
        <v>1686</v>
      </c>
      <c r="D4571" t="s">
        <v>1685</v>
      </c>
    </row>
    <row r="4572" spans="1:4" hidden="1" x14ac:dyDescent="0.25">
      <c r="A4572" t="s">
        <v>2687</v>
      </c>
      <c r="B4572">
        <v>14</v>
      </c>
      <c r="C4572" t="s">
        <v>1684</v>
      </c>
      <c r="D4572" t="s">
        <v>2692</v>
      </c>
    </row>
    <row r="4573" spans="1:4" hidden="1" x14ac:dyDescent="0.25">
      <c r="A4573" t="s">
        <v>2687</v>
      </c>
      <c r="B4573">
        <v>15</v>
      </c>
      <c r="C4573" t="s">
        <v>1432</v>
      </c>
      <c r="D4573" t="s">
        <v>57</v>
      </c>
    </row>
    <row r="4574" spans="1:4" hidden="1" x14ac:dyDescent="0.25">
      <c r="A4574" t="s">
        <v>2687</v>
      </c>
      <c r="B4574">
        <v>16</v>
      </c>
      <c r="C4574" t="s">
        <v>1718</v>
      </c>
      <c r="D4574" t="s">
        <v>551</v>
      </c>
    </row>
    <row r="4575" spans="1:4" hidden="1" x14ac:dyDescent="0.25">
      <c r="A4575" t="s">
        <v>2687</v>
      </c>
      <c r="B4575">
        <v>17</v>
      </c>
      <c r="C4575" t="s">
        <v>2303</v>
      </c>
      <c r="D4575" t="s">
        <v>1431</v>
      </c>
    </row>
    <row r="4576" spans="1:4" hidden="1" x14ac:dyDescent="0.25">
      <c r="A4576" t="s">
        <v>2687</v>
      </c>
      <c r="B4576">
        <v>18</v>
      </c>
      <c r="C4576" t="s">
        <v>2601</v>
      </c>
      <c r="D4576" t="s">
        <v>2691</v>
      </c>
    </row>
    <row r="4577" spans="1:4" hidden="1" x14ac:dyDescent="0.25">
      <c r="A4577" t="s">
        <v>2687</v>
      </c>
      <c r="B4577">
        <v>19</v>
      </c>
      <c r="C4577" t="s">
        <v>1430</v>
      </c>
      <c r="D4577" t="s">
        <v>1429</v>
      </c>
    </row>
    <row r="4578" spans="1:4" hidden="1" x14ac:dyDescent="0.25">
      <c r="A4578" t="s">
        <v>2687</v>
      </c>
      <c r="B4578">
        <v>20</v>
      </c>
      <c r="C4578" t="s">
        <v>2690</v>
      </c>
      <c r="D4578" t="s">
        <v>2689</v>
      </c>
    </row>
    <row r="4579" spans="1:4" hidden="1" x14ac:dyDescent="0.25">
      <c r="A4579" t="s">
        <v>2687</v>
      </c>
      <c r="B4579">
        <v>21</v>
      </c>
      <c r="C4579" t="s">
        <v>2302</v>
      </c>
      <c r="D4579" t="s">
        <v>2290</v>
      </c>
    </row>
    <row r="4580" spans="1:4" hidden="1" x14ac:dyDescent="0.25">
      <c r="A4580" t="s">
        <v>2687</v>
      </c>
      <c r="B4580">
        <v>22</v>
      </c>
      <c r="C4580" t="s">
        <v>1746</v>
      </c>
      <c r="D4580" t="s">
        <v>1425</v>
      </c>
    </row>
    <row r="4581" spans="1:4" hidden="1" x14ac:dyDescent="0.25">
      <c r="A4581" t="s">
        <v>2687</v>
      </c>
      <c r="B4581">
        <v>23</v>
      </c>
      <c r="C4581" t="s">
        <v>2289</v>
      </c>
      <c r="D4581" t="s">
        <v>1423</v>
      </c>
    </row>
    <row r="4582" spans="1:4" hidden="1" x14ac:dyDescent="0.25">
      <c r="A4582" t="s">
        <v>2687</v>
      </c>
      <c r="B4582">
        <v>24</v>
      </c>
      <c r="C4582" t="s">
        <v>510</v>
      </c>
      <c r="D4582" t="s">
        <v>2688</v>
      </c>
    </row>
    <row r="4583" spans="1:4" hidden="1" x14ac:dyDescent="0.25">
      <c r="A4583" t="s">
        <v>2687</v>
      </c>
      <c r="B4583">
        <v>25</v>
      </c>
      <c r="C4583" t="s">
        <v>2118</v>
      </c>
      <c r="D4583" t="s">
        <v>2522</v>
      </c>
    </row>
    <row r="4584" spans="1:4" hidden="1" x14ac:dyDescent="0.25">
      <c r="A4584" t="s">
        <v>2687</v>
      </c>
      <c r="B4584">
        <v>26</v>
      </c>
      <c r="C4584" t="s">
        <v>1649</v>
      </c>
      <c r="D4584" t="s">
        <v>54</v>
      </c>
    </row>
    <row r="4585" spans="1:4" hidden="1" x14ac:dyDescent="0.25">
      <c r="A4585" t="s">
        <v>2675</v>
      </c>
      <c r="B4585">
        <v>1</v>
      </c>
      <c r="C4585" t="s">
        <v>2066</v>
      </c>
      <c r="D4585" t="s">
        <v>196</v>
      </c>
    </row>
    <row r="4586" spans="1:4" hidden="1" x14ac:dyDescent="0.25">
      <c r="A4586" t="s">
        <v>2675</v>
      </c>
      <c r="B4586">
        <v>2</v>
      </c>
      <c r="C4586" t="s">
        <v>1245</v>
      </c>
      <c r="D4586" t="s">
        <v>4</v>
      </c>
    </row>
    <row r="4587" spans="1:4" hidden="1" x14ac:dyDescent="0.25">
      <c r="A4587" t="s">
        <v>2675</v>
      </c>
      <c r="B4587">
        <v>3</v>
      </c>
      <c r="C4587" t="s">
        <v>2199</v>
      </c>
      <c r="D4587" t="s">
        <v>1247</v>
      </c>
    </row>
    <row r="4588" spans="1:4" hidden="1" x14ac:dyDescent="0.25">
      <c r="A4588" t="s">
        <v>2675</v>
      </c>
      <c r="B4588">
        <v>4</v>
      </c>
      <c r="C4588" t="s">
        <v>2064</v>
      </c>
      <c r="D4588" t="s">
        <v>1251</v>
      </c>
    </row>
    <row r="4589" spans="1:4" hidden="1" x14ac:dyDescent="0.25">
      <c r="A4589" t="s">
        <v>2675</v>
      </c>
      <c r="B4589">
        <v>5</v>
      </c>
      <c r="C4589" t="s">
        <v>2194</v>
      </c>
      <c r="D4589" t="s">
        <v>2686</v>
      </c>
    </row>
    <row r="4590" spans="1:4" hidden="1" x14ac:dyDescent="0.25">
      <c r="A4590" t="s">
        <v>2675</v>
      </c>
      <c r="B4590">
        <v>6</v>
      </c>
      <c r="C4590" t="s">
        <v>1052</v>
      </c>
      <c r="D4590" t="s">
        <v>140</v>
      </c>
    </row>
    <row r="4591" spans="1:4" hidden="1" x14ac:dyDescent="0.25">
      <c r="A4591" t="s">
        <v>2675</v>
      </c>
      <c r="B4591">
        <v>7</v>
      </c>
      <c r="C4591" t="s">
        <v>2228</v>
      </c>
      <c r="D4591" t="s">
        <v>2227</v>
      </c>
    </row>
    <row r="4592" spans="1:4" hidden="1" x14ac:dyDescent="0.25">
      <c r="A4592" t="s">
        <v>2675</v>
      </c>
      <c r="B4592">
        <v>8</v>
      </c>
      <c r="C4592" t="s">
        <v>633</v>
      </c>
      <c r="D4592" t="s">
        <v>2685</v>
      </c>
    </row>
    <row r="4593" spans="1:4" hidden="1" x14ac:dyDescent="0.25">
      <c r="A4593" t="s">
        <v>2675</v>
      </c>
      <c r="B4593">
        <v>9</v>
      </c>
      <c r="C4593" t="s">
        <v>1046</v>
      </c>
      <c r="D4593" t="s">
        <v>1045</v>
      </c>
    </row>
    <row r="4594" spans="1:4" hidden="1" x14ac:dyDescent="0.25">
      <c r="A4594" t="s">
        <v>2675</v>
      </c>
      <c r="B4594">
        <v>10</v>
      </c>
      <c r="C4594" t="s">
        <v>344</v>
      </c>
      <c r="D4594" t="s">
        <v>8</v>
      </c>
    </row>
    <row r="4595" spans="1:4" hidden="1" x14ac:dyDescent="0.25">
      <c r="A4595" t="s">
        <v>2675</v>
      </c>
      <c r="B4595">
        <v>11</v>
      </c>
      <c r="C4595" t="s">
        <v>1193</v>
      </c>
      <c r="D4595" t="s">
        <v>66</v>
      </c>
    </row>
    <row r="4596" spans="1:4" hidden="1" x14ac:dyDescent="0.25">
      <c r="A4596" t="s">
        <v>2675</v>
      </c>
      <c r="B4596">
        <v>12</v>
      </c>
      <c r="C4596" t="s">
        <v>2478</v>
      </c>
      <c r="D4596" t="s">
        <v>2684</v>
      </c>
    </row>
    <row r="4597" spans="1:4" hidden="1" x14ac:dyDescent="0.25">
      <c r="A4597" t="s">
        <v>2675</v>
      </c>
      <c r="B4597">
        <v>13</v>
      </c>
      <c r="C4597" t="s">
        <v>2212</v>
      </c>
      <c r="D4597" t="s">
        <v>675</v>
      </c>
    </row>
    <row r="4598" spans="1:4" hidden="1" x14ac:dyDescent="0.25">
      <c r="A4598" t="s">
        <v>2675</v>
      </c>
      <c r="B4598">
        <v>14</v>
      </c>
      <c r="C4598" t="s">
        <v>1380</v>
      </c>
      <c r="D4598" t="s">
        <v>2683</v>
      </c>
    </row>
    <row r="4599" spans="1:4" hidden="1" x14ac:dyDescent="0.25">
      <c r="A4599" t="s">
        <v>2675</v>
      </c>
      <c r="B4599">
        <v>15</v>
      </c>
      <c r="C4599" t="s">
        <v>2255</v>
      </c>
      <c r="D4599" t="s">
        <v>2207</v>
      </c>
    </row>
    <row r="4600" spans="1:4" hidden="1" x14ac:dyDescent="0.25">
      <c r="A4600" t="s">
        <v>2675</v>
      </c>
      <c r="B4600">
        <v>16</v>
      </c>
      <c r="C4600" t="s">
        <v>2682</v>
      </c>
      <c r="D4600" t="s">
        <v>666</v>
      </c>
    </row>
    <row r="4601" spans="1:4" hidden="1" x14ac:dyDescent="0.25">
      <c r="A4601" t="s">
        <v>2675</v>
      </c>
      <c r="B4601">
        <v>17</v>
      </c>
      <c r="C4601" t="s">
        <v>2085</v>
      </c>
      <c r="D4601" t="s">
        <v>2681</v>
      </c>
    </row>
    <row r="4602" spans="1:4" hidden="1" x14ac:dyDescent="0.25">
      <c r="A4602" t="s">
        <v>2675</v>
      </c>
      <c r="B4602">
        <v>18</v>
      </c>
      <c r="C4602" t="s">
        <v>660</v>
      </c>
      <c r="D4602" t="s">
        <v>659</v>
      </c>
    </row>
    <row r="4603" spans="1:4" hidden="1" x14ac:dyDescent="0.25">
      <c r="A4603" t="s">
        <v>2675</v>
      </c>
      <c r="B4603">
        <v>19</v>
      </c>
      <c r="C4603" t="s">
        <v>658</v>
      </c>
      <c r="D4603" t="s">
        <v>657</v>
      </c>
    </row>
    <row r="4604" spans="1:4" hidden="1" x14ac:dyDescent="0.25">
      <c r="A4604" t="s">
        <v>2675</v>
      </c>
      <c r="B4604">
        <v>20</v>
      </c>
      <c r="C4604" t="s">
        <v>1134</v>
      </c>
      <c r="D4604" t="s">
        <v>7</v>
      </c>
    </row>
    <row r="4605" spans="1:4" hidden="1" x14ac:dyDescent="0.25">
      <c r="A4605" t="s">
        <v>2675</v>
      </c>
      <c r="B4605">
        <v>21</v>
      </c>
      <c r="C4605" t="s">
        <v>1673</v>
      </c>
      <c r="D4605" t="s">
        <v>2680</v>
      </c>
    </row>
    <row r="4606" spans="1:4" hidden="1" x14ac:dyDescent="0.25">
      <c r="A4606" t="s">
        <v>2675</v>
      </c>
      <c r="B4606">
        <v>22</v>
      </c>
      <c r="C4606" t="s">
        <v>1784</v>
      </c>
      <c r="D4606" t="s">
        <v>1783</v>
      </c>
    </row>
    <row r="4607" spans="1:4" hidden="1" x14ac:dyDescent="0.25">
      <c r="A4607" t="s">
        <v>2675</v>
      </c>
      <c r="B4607">
        <v>23</v>
      </c>
      <c r="C4607" t="s">
        <v>2679</v>
      </c>
      <c r="D4607" t="s">
        <v>2678</v>
      </c>
    </row>
    <row r="4608" spans="1:4" hidden="1" x14ac:dyDescent="0.25">
      <c r="A4608" t="s">
        <v>2675</v>
      </c>
      <c r="B4608">
        <v>24</v>
      </c>
      <c r="C4608" t="s">
        <v>2087</v>
      </c>
      <c r="D4608" t="s">
        <v>2677</v>
      </c>
    </row>
    <row r="4609" spans="1:4" hidden="1" x14ac:dyDescent="0.25">
      <c r="A4609" t="s">
        <v>2675</v>
      </c>
      <c r="B4609">
        <v>25</v>
      </c>
      <c r="C4609" t="s">
        <v>1170</v>
      </c>
      <c r="D4609" t="s">
        <v>2676</v>
      </c>
    </row>
    <row r="4610" spans="1:4" hidden="1" x14ac:dyDescent="0.25">
      <c r="A4610" t="s">
        <v>2675</v>
      </c>
      <c r="B4610">
        <v>26</v>
      </c>
      <c r="C4610" t="s">
        <v>2674</v>
      </c>
      <c r="D4610" t="s">
        <v>211</v>
      </c>
    </row>
    <row r="4611" spans="1:4" hidden="1" x14ac:dyDescent="0.25">
      <c r="A4611" t="s">
        <v>2672</v>
      </c>
      <c r="B4611">
        <v>1</v>
      </c>
      <c r="C4611" t="s">
        <v>316</v>
      </c>
      <c r="D4611" t="s">
        <v>106</v>
      </c>
    </row>
    <row r="4612" spans="1:4" hidden="1" x14ac:dyDescent="0.25">
      <c r="A4612" t="s">
        <v>2672</v>
      </c>
      <c r="B4612">
        <v>2</v>
      </c>
      <c r="C4612" t="s">
        <v>455</v>
      </c>
      <c r="D4612" t="s">
        <v>1667</v>
      </c>
    </row>
    <row r="4613" spans="1:4" hidden="1" x14ac:dyDescent="0.25">
      <c r="A4613" t="s">
        <v>2672</v>
      </c>
      <c r="B4613">
        <v>3</v>
      </c>
      <c r="C4613" t="s">
        <v>1214</v>
      </c>
      <c r="D4613" t="s">
        <v>2513</v>
      </c>
    </row>
    <row r="4614" spans="1:4" hidden="1" x14ac:dyDescent="0.25">
      <c r="A4614" t="s">
        <v>2672</v>
      </c>
      <c r="B4614">
        <v>4</v>
      </c>
      <c r="C4614" t="s">
        <v>389</v>
      </c>
      <c r="D4614" t="s">
        <v>407</v>
      </c>
    </row>
    <row r="4615" spans="1:4" hidden="1" x14ac:dyDescent="0.25">
      <c r="A4615" t="s">
        <v>2672</v>
      </c>
      <c r="B4615">
        <v>5</v>
      </c>
      <c r="C4615" t="s">
        <v>966</v>
      </c>
      <c r="D4615" t="s">
        <v>390</v>
      </c>
    </row>
    <row r="4616" spans="1:4" hidden="1" x14ac:dyDescent="0.25">
      <c r="A4616" t="s">
        <v>2672</v>
      </c>
      <c r="B4616">
        <v>6</v>
      </c>
      <c r="C4616" t="s">
        <v>965</v>
      </c>
      <c r="D4616" t="s">
        <v>964</v>
      </c>
    </row>
    <row r="4617" spans="1:4" hidden="1" x14ac:dyDescent="0.25">
      <c r="A4617" t="s">
        <v>2672</v>
      </c>
      <c r="B4617">
        <v>7</v>
      </c>
      <c r="C4617" t="s">
        <v>465</v>
      </c>
      <c r="D4617" t="s">
        <v>2397</v>
      </c>
    </row>
    <row r="4618" spans="1:4" hidden="1" x14ac:dyDescent="0.25">
      <c r="A4618" t="s">
        <v>2672</v>
      </c>
      <c r="B4618">
        <v>8</v>
      </c>
      <c r="C4618" t="s">
        <v>2673</v>
      </c>
      <c r="D4618" t="s">
        <v>629</v>
      </c>
    </row>
    <row r="4619" spans="1:4" hidden="1" x14ac:dyDescent="0.25">
      <c r="A4619" t="s">
        <v>2672</v>
      </c>
      <c r="B4619">
        <v>9</v>
      </c>
      <c r="C4619" t="s">
        <v>295</v>
      </c>
      <c r="D4619" t="s">
        <v>14</v>
      </c>
    </row>
    <row r="4620" spans="1:4" hidden="1" x14ac:dyDescent="0.25">
      <c r="A4620" t="s">
        <v>2672</v>
      </c>
      <c r="B4620">
        <v>10</v>
      </c>
      <c r="C4620" t="s">
        <v>944</v>
      </c>
      <c r="D4620" t="s">
        <v>218</v>
      </c>
    </row>
    <row r="4621" spans="1:4" hidden="1" x14ac:dyDescent="0.25">
      <c r="A4621" t="s">
        <v>2663</v>
      </c>
      <c r="B4621">
        <v>1</v>
      </c>
      <c r="C4621" t="s">
        <v>1245</v>
      </c>
      <c r="D4621" t="s">
        <v>4</v>
      </c>
    </row>
    <row r="4622" spans="1:4" hidden="1" x14ac:dyDescent="0.25">
      <c r="A4622" t="s">
        <v>2663</v>
      </c>
      <c r="B4622">
        <v>2</v>
      </c>
      <c r="C4622" t="s">
        <v>1248</v>
      </c>
      <c r="D4622" t="s">
        <v>1247</v>
      </c>
    </row>
    <row r="4623" spans="1:4" hidden="1" x14ac:dyDescent="0.25">
      <c r="A4623" t="s">
        <v>2663</v>
      </c>
      <c r="B4623">
        <v>3</v>
      </c>
      <c r="C4623" t="s">
        <v>2064</v>
      </c>
      <c r="D4623" t="s">
        <v>2063</v>
      </c>
    </row>
    <row r="4624" spans="1:4" hidden="1" x14ac:dyDescent="0.25">
      <c r="A4624" t="s">
        <v>2663</v>
      </c>
      <c r="B4624">
        <v>4</v>
      </c>
      <c r="C4624" t="s">
        <v>1261</v>
      </c>
      <c r="D4624" t="s">
        <v>1260</v>
      </c>
    </row>
    <row r="4625" spans="1:4" hidden="1" x14ac:dyDescent="0.25">
      <c r="A4625" t="s">
        <v>2663</v>
      </c>
      <c r="B4625">
        <v>5</v>
      </c>
      <c r="C4625" t="s">
        <v>886</v>
      </c>
      <c r="D4625" t="s">
        <v>142</v>
      </c>
    </row>
    <row r="4626" spans="1:4" hidden="1" x14ac:dyDescent="0.25">
      <c r="A4626" t="s">
        <v>2663</v>
      </c>
      <c r="B4626">
        <v>6</v>
      </c>
      <c r="C4626" t="s">
        <v>295</v>
      </c>
      <c r="D4626" t="s">
        <v>14</v>
      </c>
    </row>
    <row r="4627" spans="1:4" hidden="1" x14ac:dyDescent="0.25">
      <c r="A4627" t="s">
        <v>2663</v>
      </c>
      <c r="B4627">
        <v>7</v>
      </c>
      <c r="C4627" t="s">
        <v>316</v>
      </c>
      <c r="D4627" t="s">
        <v>106</v>
      </c>
    </row>
    <row r="4628" spans="1:4" hidden="1" x14ac:dyDescent="0.25">
      <c r="A4628" t="s">
        <v>2663</v>
      </c>
      <c r="B4628">
        <v>8</v>
      </c>
      <c r="C4628" t="s">
        <v>620</v>
      </c>
      <c r="D4628" t="s">
        <v>165</v>
      </c>
    </row>
    <row r="4629" spans="1:4" hidden="1" x14ac:dyDescent="0.25">
      <c r="A4629" t="s">
        <v>2663</v>
      </c>
      <c r="B4629">
        <v>9</v>
      </c>
      <c r="C4629" t="s">
        <v>736</v>
      </c>
      <c r="D4629" t="s">
        <v>735</v>
      </c>
    </row>
    <row r="4630" spans="1:4" hidden="1" x14ac:dyDescent="0.25">
      <c r="A4630" t="s">
        <v>2663</v>
      </c>
      <c r="B4630">
        <v>10</v>
      </c>
      <c r="C4630" t="s">
        <v>734</v>
      </c>
      <c r="D4630" t="s">
        <v>240</v>
      </c>
    </row>
    <row r="4631" spans="1:4" hidden="1" x14ac:dyDescent="0.25">
      <c r="A4631" t="s">
        <v>2663</v>
      </c>
      <c r="B4631">
        <v>11</v>
      </c>
      <c r="C4631" t="s">
        <v>1620</v>
      </c>
      <c r="D4631" t="s">
        <v>1619</v>
      </c>
    </row>
    <row r="4632" spans="1:4" hidden="1" x14ac:dyDescent="0.25">
      <c r="A4632" t="s">
        <v>2663</v>
      </c>
      <c r="B4632">
        <v>12</v>
      </c>
      <c r="C4632" t="s">
        <v>733</v>
      </c>
      <c r="D4632" t="s">
        <v>2671</v>
      </c>
    </row>
    <row r="4633" spans="1:4" hidden="1" x14ac:dyDescent="0.25">
      <c r="A4633" t="s">
        <v>2663</v>
      </c>
      <c r="B4633">
        <v>13</v>
      </c>
      <c r="C4633" t="s">
        <v>730</v>
      </c>
      <c r="D4633" t="s">
        <v>729</v>
      </c>
    </row>
    <row r="4634" spans="1:4" hidden="1" x14ac:dyDescent="0.25">
      <c r="A4634" t="s">
        <v>2663</v>
      </c>
      <c r="B4634">
        <v>14</v>
      </c>
      <c r="C4634" t="s">
        <v>728</v>
      </c>
      <c r="D4634" t="s">
        <v>1563</v>
      </c>
    </row>
    <row r="4635" spans="1:4" hidden="1" x14ac:dyDescent="0.25">
      <c r="A4635" t="s">
        <v>2663</v>
      </c>
      <c r="B4635">
        <v>15</v>
      </c>
      <c r="C4635" t="s">
        <v>726</v>
      </c>
      <c r="D4635" t="s">
        <v>725</v>
      </c>
    </row>
    <row r="4636" spans="1:4" hidden="1" x14ac:dyDescent="0.25">
      <c r="A4636" t="s">
        <v>2663</v>
      </c>
      <c r="B4636">
        <v>16</v>
      </c>
      <c r="C4636" t="s">
        <v>2670</v>
      </c>
      <c r="D4636" t="s">
        <v>2669</v>
      </c>
    </row>
    <row r="4637" spans="1:4" hidden="1" x14ac:dyDescent="0.25">
      <c r="A4637" t="s">
        <v>2663</v>
      </c>
      <c r="B4637">
        <v>17</v>
      </c>
      <c r="C4637" t="s">
        <v>2659</v>
      </c>
      <c r="D4637" t="s">
        <v>2097</v>
      </c>
    </row>
    <row r="4638" spans="1:4" hidden="1" x14ac:dyDescent="0.25">
      <c r="A4638" t="s">
        <v>2663</v>
      </c>
      <c r="B4638">
        <v>18</v>
      </c>
      <c r="C4638" t="s">
        <v>1556</v>
      </c>
      <c r="D4638" t="s">
        <v>1555</v>
      </c>
    </row>
    <row r="4639" spans="1:4" hidden="1" x14ac:dyDescent="0.25">
      <c r="A4639" t="s">
        <v>2663</v>
      </c>
      <c r="B4639">
        <v>19</v>
      </c>
      <c r="C4639" t="s">
        <v>1693</v>
      </c>
      <c r="D4639" t="s">
        <v>2668</v>
      </c>
    </row>
    <row r="4640" spans="1:4" hidden="1" x14ac:dyDescent="0.25">
      <c r="A4640" t="s">
        <v>2663</v>
      </c>
      <c r="B4640">
        <v>20</v>
      </c>
      <c r="C4640" t="s">
        <v>2667</v>
      </c>
      <c r="D4640" t="s">
        <v>2094</v>
      </c>
    </row>
    <row r="4641" spans="1:4" hidden="1" x14ac:dyDescent="0.25">
      <c r="A4641" t="s">
        <v>2663</v>
      </c>
      <c r="B4641">
        <v>21</v>
      </c>
      <c r="C4641" t="s">
        <v>710</v>
      </c>
      <c r="D4641" t="s">
        <v>2093</v>
      </c>
    </row>
    <row r="4642" spans="1:4" hidden="1" x14ac:dyDescent="0.25">
      <c r="A4642" t="s">
        <v>2663</v>
      </c>
      <c r="B4642">
        <v>22</v>
      </c>
      <c r="C4642" t="s">
        <v>2666</v>
      </c>
      <c r="D4642" t="s">
        <v>2091</v>
      </c>
    </row>
    <row r="4643" spans="1:4" hidden="1" x14ac:dyDescent="0.25">
      <c r="A4643" t="s">
        <v>2663</v>
      </c>
      <c r="B4643">
        <v>23</v>
      </c>
      <c r="C4643" t="s">
        <v>1779</v>
      </c>
      <c r="D4643" t="s">
        <v>2089</v>
      </c>
    </row>
    <row r="4644" spans="1:4" hidden="1" x14ac:dyDescent="0.25">
      <c r="A4644" t="s">
        <v>2663</v>
      </c>
      <c r="B4644">
        <v>24</v>
      </c>
      <c r="C4644" t="s">
        <v>2665</v>
      </c>
      <c r="D4644" t="s">
        <v>2088</v>
      </c>
    </row>
    <row r="4645" spans="1:4" hidden="1" x14ac:dyDescent="0.25">
      <c r="A4645" t="s">
        <v>2663</v>
      </c>
      <c r="B4645">
        <v>25</v>
      </c>
      <c r="C4645" t="s">
        <v>2087</v>
      </c>
      <c r="D4645" t="s">
        <v>36</v>
      </c>
    </row>
    <row r="4646" spans="1:4" hidden="1" x14ac:dyDescent="0.25">
      <c r="A4646" t="s">
        <v>2663</v>
      </c>
      <c r="B4646">
        <v>26</v>
      </c>
      <c r="C4646" t="s">
        <v>1338</v>
      </c>
      <c r="D4646" t="s">
        <v>2086</v>
      </c>
    </row>
    <row r="4647" spans="1:4" hidden="1" x14ac:dyDescent="0.25">
      <c r="A4647" t="s">
        <v>2663</v>
      </c>
      <c r="B4647">
        <v>27</v>
      </c>
      <c r="C4647" t="s">
        <v>2085</v>
      </c>
      <c r="D4647" t="s">
        <v>2664</v>
      </c>
    </row>
    <row r="4648" spans="1:4" hidden="1" x14ac:dyDescent="0.25">
      <c r="A4648" t="s">
        <v>2663</v>
      </c>
      <c r="B4648">
        <v>28</v>
      </c>
      <c r="C4648" t="s">
        <v>2083</v>
      </c>
      <c r="D4648" t="s">
        <v>2082</v>
      </c>
    </row>
    <row r="4649" spans="1:4" hidden="1" x14ac:dyDescent="0.25">
      <c r="A4649" t="s">
        <v>2663</v>
      </c>
      <c r="B4649">
        <v>29</v>
      </c>
      <c r="C4649" t="s">
        <v>1892</v>
      </c>
      <c r="D4649" t="s">
        <v>206</v>
      </c>
    </row>
    <row r="4650" spans="1:4" hidden="1" x14ac:dyDescent="0.25">
      <c r="A4650" t="s">
        <v>2649</v>
      </c>
      <c r="B4650">
        <v>1</v>
      </c>
      <c r="C4650" t="s">
        <v>1245</v>
      </c>
      <c r="D4650" t="s">
        <v>4</v>
      </c>
    </row>
    <row r="4651" spans="1:4" hidden="1" x14ac:dyDescent="0.25">
      <c r="A4651" t="s">
        <v>2649</v>
      </c>
      <c r="B4651">
        <v>2</v>
      </c>
      <c r="C4651" t="s">
        <v>2662</v>
      </c>
      <c r="D4651" t="s">
        <v>1247</v>
      </c>
    </row>
    <row r="4652" spans="1:4" hidden="1" x14ac:dyDescent="0.25">
      <c r="A4652" t="s">
        <v>2649</v>
      </c>
      <c r="B4652">
        <v>3</v>
      </c>
      <c r="C4652" t="s">
        <v>2064</v>
      </c>
      <c r="D4652" t="s">
        <v>2063</v>
      </c>
    </row>
    <row r="4653" spans="1:4" hidden="1" x14ac:dyDescent="0.25">
      <c r="A4653" t="s">
        <v>2649</v>
      </c>
      <c r="B4653">
        <v>4</v>
      </c>
      <c r="C4653" t="s">
        <v>1261</v>
      </c>
      <c r="D4653" t="s">
        <v>1260</v>
      </c>
    </row>
    <row r="4654" spans="1:4" hidden="1" x14ac:dyDescent="0.25">
      <c r="A4654" t="s">
        <v>2649</v>
      </c>
      <c r="B4654">
        <v>5</v>
      </c>
      <c r="C4654" t="s">
        <v>886</v>
      </c>
      <c r="D4654" t="s">
        <v>142</v>
      </c>
    </row>
    <row r="4655" spans="1:4" hidden="1" x14ac:dyDescent="0.25">
      <c r="A4655" t="s">
        <v>2649</v>
      </c>
      <c r="B4655">
        <v>6</v>
      </c>
      <c r="C4655" t="s">
        <v>295</v>
      </c>
      <c r="D4655" t="s">
        <v>14</v>
      </c>
    </row>
    <row r="4656" spans="1:4" hidden="1" x14ac:dyDescent="0.25">
      <c r="A4656" t="s">
        <v>2649</v>
      </c>
      <c r="B4656">
        <v>7</v>
      </c>
      <c r="C4656" t="s">
        <v>463</v>
      </c>
      <c r="D4656" t="s">
        <v>636</v>
      </c>
    </row>
    <row r="4657" spans="1:4" hidden="1" x14ac:dyDescent="0.25">
      <c r="A4657" t="s">
        <v>2649</v>
      </c>
      <c r="B4657">
        <v>8</v>
      </c>
      <c r="C4657" t="s">
        <v>316</v>
      </c>
      <c r="D4657" t="s">
        <v>106</v>
      </c>
    </row>
    <row r="4658" spans="1:4" hidden="1" x14ac:dyDescent="0.25">
      <c r="A4658" t="s">
        <v>2649</v>
      </c>
      <c r="B4658">
        <v>9</v>
      </c>
      <c r="C4658" t="s">
        <v>919</v>
      </c>
      <c r="D4658" t="s">
        <v>380</v>
      </c>
    </row>
    <row r="4659" spans="1:4" hidden="1" x14ac:dyDescent="0.25">
      <c r="A4659" t="s">
        <v>2649</v>
      </c>
      <c r="B4659">
        <v>10</v>
      </c>
      <c r="C4659" t="s">
        <v>620</v>
      </c>
      <c r="D4659" t="s">
        <v>165</v>
      </c>
    </row>
    <row r="4660" spans="1:4" hidden="1" x14ac:dyDescent="0.25">
      <c r="A4660" t="s">
        <v>2649</v>
      </c>
      <c r="B4660">
        <v>11</v>
      </c>
      <c r="C4660" t="s">
        <v>736</v>
      </c>
      <c r="D4660" t="s">
        <v>735</v>
      </c>
    </row>
    <row r="4661" spans="1:4" hidden="1" x14ac:dyDescent="0.25">
      <c r="A4661" t="s">
        <v>2649</v>
      </c>
      <c r="B4661">
        <v>12</v>
      </c>
      <c r="C4661" t="s">
        <v>734</v>
      </c>
      <c r="D4661" t="s">
        <v>240</v>
      </c>
    </row>
    <row r="4662" spans="1:4" hidden="1" x14ac:dyDescent="0.25">
      <c r="A4662" t="s">
        <v>2649</v>
      </c>
      <c r="B4662">
        <v>13</v>
      </c>
      <c r="C4662" t="s">
        <v>1620</v>
      </c>
      <c r="D4662" t="s">
        <v>1619</v>
      </c>
    </row>
    <row r="4663" spans="1:4" hidden="1" x14ac:dyDescent="0.25">
      <c r="A4663" t="s">
        <v>2649</v>
      </c>
      <c r="B4663">
        <v>14</v>
      </c>
      <c r="C4663" t="s">
        <v>733</v>
      </c>
      <c r="D4663" t="s">
        <v>58</v>
      </c>
    </row>
    <row r="4664" spans="1:4" hidden="1" x14ac:dyDescent="0.25">
      <c r="A4664" t="s">
        <v>2649</v>
      </c>
      <c r="B4664">
        <v>15</v>
      </c>
      <c r="C4664" t="s">
        <v>730</v>
      </c>
      <c r="D4664" t="s">
        <v>729</v>
      </c>
    </row>
    <row r="4665" spans="1:4" hidden="1" x14ac:dyDescent="0.25">
      <c r="A4665" t="s">
        <v>2649</v>
      </c>
      <c r="B4665">
        <v>16</v>
      </c>
      <c r="C4665" t="s">
        <v>728</v>
      </c>
      <c r="D4665" t="s">
        <v>1563</v>
      </c>
    </row>
    <row r="4666" spans="1:4" hidden="1" x14ac:dyDescent="0.25">
      <c r="A4666" t="s">
        <v>2649</v>
      </c>
      <c r="B4666">
        <v>17</v>
      </c>
      <c r="C4666" t="s">
        <v>726</v>
      </c>
      <c r="D4666" t="s">
        <v>725</v>
      </c>
    </row>
    <row r="4667" spans="1:4" hidden="1" x14ac:dyDescent="0.25">
      <c r="A4667" t="s">
        <v>2649</v>
      </c>
      <c r="B4667">
        <v>18</v>
      </c>
      <c r="C4667" t="s">
        <v>2661</v>
      </c>
      <c r="D4667" t="s">
        <v>2660</v>
      </c>
    </row>
    <row r="4668" spans="1:4" hidden="1" x14ac:dyDescent="0.25">
      <c r="A4668" t="s">
        <v>2649</v>
      </c>
      <c r="B4668">
        <v>19</v>
      </c>
      <c r="C4668" t="s">
        <v>2659</v>
      </c>
      <c r="D4668" t="s">
        <v>2097</v>
      </c>
    </row>
    <row r="4669" spans="1:4" hidden="1" x14ac:dyDescent="0.25">
      <c r="A4669" t="s">
        <v>2649</v>
      </c>
      <c r="B4669">
        <v>20</v>
      </c>
      <c r="C4669" t="s">
        <v>1556</v>
      </c>
      <c r="D4669" t="s">
        <v>1555</v>
      </c>
    </row>
    <row r="4670" spans="1:4" hidden="1" x14ac:dyDescent="0.25">
      <c r="A4670" t="s">
        <v>2649</v>
      </c>
      <c r="B4670">
        <v>21</v>
      </c>
      <c r="C4670" t="s">
        <v>2658</v>
      </c>
      <c r="D4670" t="s">
        <v>2657</v>
      </c>
    </row>
    <row r="4671" spans="1:4" hidden="1" x14ac:dyDescent="0.25">
      <c r="A4671" t="s">
        <v>2649</v>
      </c>
      <c r="B4671">
        <v>22</v>
      </c>
      <c r="C4671" t="s">
        <v>1692</v>
      </c>
      <c r="D4671" t="s">
        <v>2656</v>
      </c>
    </row>
    <row r="4672" spans="1:4" hidden="1" x14ac:dyDescent="0.25">
      <c r="A4672" t="s">
        <v>2649</v>
      </c>
      <c r="B4672">
        <v>23</v>
      </c>
      <c r="C4672" t="s">
        <v>2654</v>
      </c>
      <c r="D4672" t="s">
        <v>2655</v>
      </c>
    </row>
    <row r="4673" spans="1:4" hidden="1" x14ac:dyDescent="0.25">
      <c r="A4673" t="s">
        <v>2649</v>
      </c>
      <c r="B4673">
        <v>23</v>
      </c>
      <c r="C4673" t="s">
        <v>2654</v>
      </c>
      <c r="D4673" t="s">
        <v>2653</v>
      </c>
    </row>
    <row r="4674" spans="1:4" hidden="1" x14ac:dyDescent="0.25">
      <c r="A4674" t="s">
        <v>2649</v>
      </c>
      <c r="B4674">
        <v>24</v>
      </c>
      <c r="C4674" t="s">
        <v>710</v>
      </c>
      <c r="D4674" t="s">
        <v>44</v>
      </c>
    </row>
    <row r="4675" spans="1:4" hidden="1" x14ac:dyDescent="0.25">
      <c r="A4675" t="s">
        <v>2649</v>
      </c>
      <c r="B4675">
        <v>25</v>
      </c>
      <c r="C4675" t="s">
        <v>2652</v>
      </c>
      <c r="D4675" t="s">
        <v>2651</v>
      </c>
    </row>
    <row r="4676" spans="1:4" hidden="1" x14ac:dyDescent="0.25">
      <c r="A4676" t="s">
        <v>2649</v>
      </c>
      <c r="B4676">
        <v>26</v>
      </c>
      <c r="C4676" t="s">
        <v>1779</v>
      </c>
      <c r="D4676" t="s">
        <v>2089</v>
      </c>
    </row>
    <row r="4677" spans="1:4" hidden="1" x14ac:dyDescent="0.25">
      <c r="A4677" t="s">
        <v>2649</v>
      </c>
      <c r="B4677">
        <v>27</v>
      </c>
      <c r="C4677" t="s">
        <v>1889</v>
      </c>
      <c r="D4677" t="s">
        <v>2650</v>
      </c>
    </row>
    <row r="4678" spans="1:4" hidden="1" x14ac:dyDescent="0.25">
      <c r="A4678" t="s">
        <v>2649</v>
      </c>
      <c r="B4678">
        <v>28</v>
      </c>
      <c r="C4678" t="s">
        <v>2087</v>
      </c>
      <c r="D4678" t="s">
        <v>36</v>
      </c>
    </row>
    <row r="4679" spans="1:4" hidden="1" x14ac:dyDescent="0.25">
      <c r="A4679" t="s">
        <v>2643</v>
      </c>
      <c r="B4679">
        <v>0</v>
      </c>
      <c r="C4679" t="s">
        <v>2173</v>
      </c>
      <c r="D4679" t="s">
        <v>2172</v>
      </c>
    </row>
    <row r="4680" spans="1:4" hidden="1" x14ac:dyDescent="0.25">
      <c r="A4680" t="s">
        <v>2643</v>
      </c>
      <c r="B4680">
        <v>1</v>
      </c>
      <c r="C4680" t="s">
        <v>295</v>
      </c>
      <c r="D4680" t="s">
        <v>10</v>
      </c>
    </row>
    <row r="4681" spans="1:4" hidden="1" x14ac:dyDescent="0.25">
      <c r="A4681" t="s">
        <v>2643</v>
      </c>
      <c r="B4681">
        <v>2</v>
      </c>
      <c r="C4681" t="s">
        <v>1480</v>
      </c>
      <c r="D4681" t="s">
        <v>1234</v>
      </c>
    </row>
    <row r="4682" spans="1:4" hidden="1" x14ac:dyDescent="0.25">
      <c r="A4682" t="s">
        <v>2643</v>
      </c>
      <c r="B4682">
        <v>3</v>
      </c>
      <c r="C4682" t="s">
        <v>999</v>
      </c>
      <c r="D4682" t="s">
        <v>596</v>
      </c>
    </row>
    <row r="4683" spans="1:4" hidden="1" x14ac:dyDescent="0.25">
      <c r="A4683" t="s">
        <v>2643</v>
      </c>
      <c r="B4683">
        <v>4</v>
      </c>
      <c r="C4683" t="s">
        <v>595</v>
      </c>
      <c r="D4683" t="s">
        <v>167</v>
      </c>
    </row>
    <row r="4684" spans="1:4" hidden="1" x14ac:dyDescent="0.25">
      <c r="A4684" t="s">
        <v>2643</v>
      </c>
      <c r="B4684">
        <v>5</v>
      </c>
      <c r="C4684" t="s">
        <v>1233</v>
      </c>
      <c r="D4684" t="s">
        <v>593</v>
      </c>
    </row>
    <row r="4685" spans="1:4" hidden="1" x14ac:dyDescent="0.25">
      <c r="A4685" t="s">
        <v>2643</v>
      </c>
      <c r="B4685">
        <v>6</v>
      </c>
      <c r="C4685" t="s">
        <v>2127</v>
      </c>
      <c r="D4685" t="s">
        <v>2648</v>
      </c>
    </row>
    <row r="4686" spans="1:4" hidden="1" x14ac:dyDescent="0.25">
      <c r="A4686" t="s">
        <v>2643</v>
      </c>
      <c r="B4686">
        <v>7</v>
      </c>
      <c r="C4686" t="s">
        <v>933</v>
      </c>
      <c r="D4686" t="s">
        <v>502</v>
      </c>
    </row>
    <row r="4687" spans="1:4" hidden="1" x14ac:dyDescent="0.25">
      <c r="A4687" t="s">
        <v>2643</v>
      </c>
      <c r="B4687">
        <v>8</v>
      </c>
      <c r="C4687" t="s">
        <v>761</v>
      </c>
      <c r="D4687" t="s">
        <v>500</v>
      </c>
    </row>
    <row r="4688" spans="1:4" hidden="1" x14ac:dyDescent="0.25">
      <c r="A4688" t="s">
        <v>2643</v>
      </c>
      <c r="B4688">
        <v>9</v>
      </c>
      <c r="C4688" t="s">
        <v>1043</v>
      </c>
      <c r="D4688" t="s">
        <v>2246</v>
      </c>
    </row>
    <row r="4689" spans="1:4" hidden="1" x14ac:dyDescent="0.25">
      <c r="A4689" t="s">
        <v>2643</v>
      </c>
      <c r="B4689">
        <v>10</v>
      </c>
      <c r="C4689" t="s">
        <v>1478</v>
      </c>
      <c r="D4689" t="s">
        <v>205</v>
      </c>
    </row>
    <row r="4690" spans="1:4" hidden="1" x14ac:dyDescent="0.25">
      <c r="A4690" t="s">
        <v>2643</v>
      </c>
      <c r="B4690">
        <v>11</v>
      </c>
      <c r="C4690" t="s">
        <v>492</v>
      </c>
      <c r="D4690" t="s">
        <v>26</v>
      </c>
    </row>
    <row r="4691" spans="1:4" hidden="1" x14ac:dyDescent="0.25">
      <c r="A4691" t="s">
        <v>2643</v>
      </c>
      <c r="B4691">
        <v>12</v>
      </c>
      <c r="C4691" t="s">
        <v>573</v>
      </c>
      <c r="D4691" t="s">
        <v>1030</v>
      </c>
    </row>
    <row r="4692" spans="1:4" hidden="1" x14ac:dyDescent="0.25">
      <c r="A4692" t="s">
        <v>2643</v>
      </c>
      <c r="B4692">
        <v>13</v>
      </c>
      <c r="C4692" t="s">
        <v>1108</v>
      </c>
      <c r="D4692" t="s">
        <v>490</v>
      </c>
    </row>
    <row r="4693" spans="1:4" hidden="1" x14ac:dyDescent="0.25">
      <c r="A4693" t="s">
        <v>2643</v>
      </c>
      <c r="B4693">
        <v>14</v>
      </c>
      <c r="C4693" t="s">
        <v>2647</v>
      </c>
      <c r="D4693" t="s">
        <v>2646</v>
      </c>
    </row>
    <row r="4694" spans="1:4" hidden="1" x14ac:dyDescent="0.25">
      <c r="A4694" t="s">
        <v>2643</v>
      </c>
      <c r="B4694">
        <v>15</v>
      </c>
      <c r="C4694" t="s">
        <v>2129</v>
      </c>
      <c r="D4694" t="s">
        <v>2645</v>
      </c>
    </row>
    <row r="4695" spans="1:4" hidden="1" x14ac:dyDescent="0.25">
      <c r="A4695" t="s">
        <v>2643</v>
      </c>
      <c r="B4695">
        <v>16</v>
      </c>
      <c r="C4695" t="s">
        <v>2644</v>
      </c>
      <c r="D4695" t="s">
        <v>2311</v>
      </c>
    </row>
    <row r="4696" spans="1:4" hidden="1" x14ac:dyDescent="0.25">
      <c r="A4696" t="s">
        <v>2643</v>
      </c>
      <c r="B4696">
        <v>17</v>
      </c>
      <c r="C4696" t="s">
        <v>1475</v>
      </c>
      <c r="D4696" t="s">
        <v>1474</v>
      </c>
    </row>
    <row r="4697" spans="1:4" hidden="1" x14ac:dyDescent="0.25">
      <c r="A4697" t="s">
        <v>2643</v>
      </c>
      <c r="B4697">
        <v>18</v>
      </c>
      <c r="C4697" t="s">
        <v>1269</v>
      </c>
      <c r="D4697" t="s">
        <v>46</v>
      </c>
    </row>
    <row r="4698" spans="1:4" hidden="1" x14ac:dyDescent="0.25">
      <c r="A4698" t="s">
        <v>2635</v>
      </c>
      <c r="B4698">
        <v>1</v>
      </c>
      <c r="C4698" t="s">
        <v>295</v>
      </c>
      <c r="D4698" t="s">
        <v>10</v>
      </c>
    </row>
    <row r="4699" spans="1:4" hidden="1" x14ac:dyDescent="0.25">
      <c r="A4699" t="s">
        <v>2635</v>
      </c>
      <c r="B4699">
        <v>2</v>
      </c>
      <c r="C4699" t="s">
        <v>1067</v>
      </c>
      <c r="D4699" t="s">
        <v>2642</v>
      </c>
    </row>
    <row r="4700" spans="1:4" hidden="1" x14ac:dyDescent="0.25">
      <c r="A4700" t="s">
        <v>2635</v>
      </c>
      <c r="B4700">
        <v>3</v>
      </c>
      <c r="C4700" t="s">
        <v>999</v>
      </c>
      <c r="D4700" t="s">
        <v>2542</v>
      </c>
    </row>
    <row r="4701" spans="1:4" hidden="1" x14ac:dyDescent="0.25">
      <c r="A4701" t="s">
        <v>2635</v>
      </c>
      <c r="B4701">
        <v>4</v>
      </c>
      <c r="C4701" t="s">
        <v>626</v>
      </c>
      <c r="D4701" t="s">
        <v>167</v>
      </c>
    </row>
    <row r="4702" spans="1:4" hidden="1" x14ac:dyDescent="0.25">
      <c r="A4702" t="s">
        <v>2635</v>
      </c>
      <c r="B4702">
        <v>5</v>
      </c>
      <c r="C4702" t="s">
        <v>1233</v>
      </c>
      <c r="D4702" t="s">
        <v>2641</v>
      </c>
    </row>
    <row r="4703" spans="1:4" hidden="1" x14ac:dyDescent="0.25">
      <c r="A4703" t="s">
        <v>2635</v>
      </c>
      <c r="B4703">
        <v>6</v>
      </c>
      <c r="C4703" t="s">
        <v>1192</v>
      </c>
      <c r="D4703" t="s">
        <v>2583</v>
      </c>
    </row>
    <row r="4704" spans="1:4" hidden="1" x14ac:dyDescent="0.25">
      <c r="A4704" t="s">
        <v>2635</v>
      </c>
      <c r="B4704">
        <v>7</v>
      </c>
      <c r="C4704" t="s">
        <v>2640</v>
      </c>
      <c r="D4704" t="s">
        <v>504</v>
      </c>
    </row>
    <row r="4705" spans="1:4" hidden="1" x14ac:dyDescent="0.25">
      <c r="A4705" t="s">
        <v>2635</v>
      </c>
      <c r="B4705">
        <v>8</v>
      </c>
      <c r="C4705" t="s">
        <v>2041</v>
      </c>
      <c r="D4705" t="s">
        <v>590</v>
      </c>
    </row>
    <row r="4706" spans="1:4" hidden="1" x14ac:dyDescent="0.25">
      <c r="A4706" t="s">
        <v>2635</v>
      </c>
      <c r="B4706">
        <v>9</v>
      </c>
      <c r="C4706" t="s">
        <v>1586</v>
      </c>
      <c r="D4706" t="s">
        <v>116</v>
      </c>
    </row>
    <row r="4707" spans="1:4" hidden="1" x14ac:dyDescent="0.25">
      <c r="A4707" t="s">
        <v>2635</v>
      </c>
      <c r="B4707">
        <v>10</v>
      </c>
      <c r="C4707" t="s">
        <v>730</v>
      </c>
      <c r="D4707" t="s">
        <v>509</v>
      </c>
    </row>
    <row r="4708" spans="1:4" hidden="1" x14ac:dyDescent="0.25">
      <c r="A4708" t="s">
        <v>2635</v>
      </c>
      <c r="B4708">
        <v>11</v>
      </c>
      <c r="C4708" t="s">
        <v>512</v>
      </c>
      <c r="D4708" t="s">
        <v>511</v>
      </c>
    </row>
    <row r="4709" spans="1:4" hidden="1" x14ac:dyDescent="0.25">
      <c r="A4709" t="s">
        <v>2635</v>
      </c>
      <c r="B4709">
        <v>12</v>
      </c>
      <c r="C4709" t="s">
        <v>692</v>
      </c>
      <c r="D4709" t="s">
        <v>513</v>
      </c>
    </row>
    <row r="4710" spans="1:4" hidden="1" x14ac:dyDescent="0.25">
      <c r="A4710" t="s">
        <v>2635</v>
      </c>
      <c r="B4710">
        <v>13</v>
      </c>
      <c r="C4710" t="s">
        <v>501</v>
      </c>
      <c r="D4710" t="s">
        <v>2639</v>
      </c>
    </row>
    <row r="4711" spans="1:4" hidden="1" x14ac:dyDescent="0.25">
      <c r="A4711" t="s">
        <v>2635</v>
      </c>
      <c r="B4711">
        <v>14</v>
      </c>
      <c r="C4711" t="s">
        <v>2430</v>
      </c>
      <c r="D4711" t="s">
        <v>1165</v>
      </c>
    </row>
    <row r="4712" spans="1:4" hidden="1" x14ac:dyDescent="0.25">
      <c r="A4712" t="s">
        <v>2635</v>
      </c>
      <c r="B4712">
        <v>15</v>
      </c>
      <c r="C4712" t="s">
        <v>907</v>
      </c>
      <c r="D4712" t="s">
        <v>125</v>
      </c>
    </row>
    <row r="4713" spans="1:4" hidden="1" x14ac:dyDescent="0.25">
      <c r="A4713" t="s">
        <v>2635</v>
      </c>
      <c r="B4713">
        <v>16</v>
      </c>
      <c r="C4713" t="s">
        <v>1348</v>
      </c>
      <c r="D4713" t="s">
        <v>584</v>
      </c>
    </row>
    <row r="4714" spans="1:4" hidden="1" x14ac:dyDescent="0.25">
      <c r="A4714" t="s">
        <v>2635</v>
      </c>
      <c r="B4714">
        <v>17</v>
      </c>
      <c r="C4714" t="s">
        <v>583</v>
      </c>
      <c r="D4714" t="s">
        <v>582</v>
      </c>
    </row>
    <row r="4715" spans="1:4" hidden="1" x14ac:dyDescent="0.25">
      <c r="A4715" t="s">
        <v>2635</v>
      </c>
      <c r="B4715">
        <v>18</v>
      </c>
      <c r="C4715" t="s">
        <v>1250</v>
      </c>
      <c r="D4715" t="s">
        <v>2638</v>
      </c>
    </row>
    <row r="4716" spans="1:4" hidden="1" x14ac:dyDescent="0.25">
      <c r="A4716" t="s">
        <v>2635</v>
      </c>
      <c r="B4716">
        <v>19</v>
      </c>
      <c r="C4716" t="s">
        <v>1347</v>
      </c>
      <c r="D4716" t="s">
        <v>2637</v>
      </c>
    </row>
    <row r="4717" spans="1:4" hidden="1" x14ac:dyDescent="0.25">
      <c r="A4717" t="s">
        <v>2635</v>
      </c>
      <c r="B4717">
        <v>20</v>
      </c>
      <c r="C4717" t="s">
        <v>1409</v>
      </c>
      <c r="D4717" t="s">
        <v>234</v>
      </c>
    </row>
    <row r="4718" spans="1:4" hidden="1" x14ac:dyDescent="0.25">
      <c r="A4718" t="s">
        <v>2635</v>
      </c>
      <c r="B4718">
        <v>21</v>
      </c>
      <c r="C4718" t="s">
        <v>1128</v>
      </c>
      <c r="D4718" t="s">
        <v>259</v>
      </c>
    </row>
    <row r="4719" spans="1:4" hidden="1" x14ac:dyDescent="0.25">
      <c r="A4719" t="s">
        <v>2635</v>
      </c>
      <c r="B4719">
        <v>22</v>
      </c>
      <c r="C4719" t="s">
        <v>2200</v>
      </c>
      <c r="D4719" t="s">
        <v>2636</v>
      </c>
    </row>
    <row r="4720" spans="1:4" hidden="1" x14ac:dyDescent="0.25">
      <c r="A4720" t="s">
        <v>2635</v>
      </c>
      <c r="B4720">
        <v>23</v>
      </c>
      <c r="C4720" t="s">
        <v>438</v>
      </c>
      <c r="D4720" t="s">
        <v>1086</v>
      </c>
    </row>
    <row r="4721" spans="1:4" hidden="1" x14ac:dyDescent="0.25">
      <c r="A4721" t="s">
        <v>2635</v>
      </c>
      <c r="B4721">
        <v>24</v>
      </c>
      <c r="C4721" t="s">
        <v>2634</v>
      </c>
      <c r="D4721" t="s">
        <v>209</v>
      </c>
    </row>
    <row r="4722" spans="1:4" hidden="1" x14ac:dyDescent="0.25">
      <c r="A4722" t="s">
        <v>2631</v>
      </c>
      <c r="B4722">
        <v>1</v>
      </c>
      <c r="C4722" t="s">
        <v>492</v>
      </c>
      <c r="D4722" t="s">
        <v>26</v>
      </c>
    </row>
    <row r="4723" spans="1:4" hidden="1" x14ac:dyDescent="0.25">
      <c r="A4723" t="s">
        <v>2631</v>
      </c>
      <c r="B4723">
        <v>2</v>
      </c>
      <c r="C4723" t="s">
        <v>1226</v>
      </c>
      <c r="D4723" t="s">
        <v>205</v>
      </c>
    </row>
    <row r="4724" spans="1:4" hidden="1" x14ac:dyDescent="0.25">
      <c r="A4724" t="s">
        <v>2631</v>
      </c>
      <c r="B4724">
        <v>3</v>
      </c>
      <c r="C4724" t="s">
        <v>2224</v>
      </c>
      <c r="D4724" t="s">
        <v>494</v>
      </c>
    </row>
    <row r="4725" spans="1:4" hidden="1" x14ac:dyDescent="0.25">
      <c r="A4725" t="s">
        <v>2631</v>
      </c>
      <c r="B4725">
        <v>4</v>
      </c>
      <c r="C4725" t="s">
        <v>315</v>
      </c>
      <c r="D4725" t="s">
        <v>2246</v>
      </c>
    </row>
    <row r="4726" spans="1:4" hidden="1" x14ac:dyDescent="0.25">
      <c r="A4726" t="s">
        <v>2631</v>
      </c>
      <c r="B4726">
        <v>5</v>
      </c>
      <c r="C4726" t="s">
        <v>1231</v>
      </c>
      <c r="D4726" t="s">
        <v>2585</v>
      </c>
    </row>
    <row r="4727" spans="1:4" hidden="1" x14ac:dyDescent="0.25">
      <c r="A4727" t="s">
        <v>2631</v>
      </c>
      <c r="B4727">
        <v>6</v>
      </c>
      <c r="C4727" t="s">
        <v>588</v>
      </c>
      <c r="D4727" t="s">
        <v>500</v>
      </c>
    </row>
    <row r="4728" spans="1:4" hidden="1" x14ac:dyDescent="0.25">
      <c r="A4728" t="s">
        <v>2631</v>
      </c>
      <c r="B4728">
        <v>7</v>
      </c>
      <c r="C4728" t="s">
        <v>933</v>
      </c>
      <c r="D4728" t="s">
        <v>502</v>
      </c>
    </row>
    <row r="4729" spans="1:4" hidden="1" x14ac:dyDescent="0.25">
      <c r="A4729" t="s">
        <v>2631</v>
      </c>
      <c r="B4729">
        <v>8</v>
      </c>
      <c r="C4729" t="s">
        <v>2127</v>
      </c>
      <c r="D4729" t="s">
        <v>504</v>
      </c>
    </row>
    <row r="4730" spans="1:4" hidden="1" x14ac:dyDescent="0.25">
      <c r="A4730" t="s">
        <v>2631</v>
      </c>
      <c r="B4730">
        <v>9</v>
      </c>
      <c r="C4730" t="s">
        <v>2633</v>
      </c>
      <c r="D4730" t="s">
        <v>2583</v>
      </c>
    </row>
    <row r="4731" spans="1:4" hidden="1" x14ac:dyDescent="0.25">
      <c r="A4731" t="s">
        <v>2631</v>
      </c>
      <c r="B4731">
        <v>10</v>
      </c>
      <c r="C4731" t="s">
        <v>341</v>
      </c>
      <c r="D4731" t="s">
        <v>593</v>
      </c>
    </row>
    <row r="4732" spans="1:4" hidden="1" x14ac:dyDescent="0.25">
      <c r="A4732" t="s">
        <v>2631</v>
      </c>
      <c r="B4732">
        <v>11</v>
      </c>
      <c r="C4732" t="s">
        <v>2547</v>
      </c>
      <c r="D4732" t="s">
        <v>167</v>
      </c>
    </row>
    <row r="4733" spans="1:4" hidden="1" x14ac:dyDescent="0.25">
      <c r="A4733" t="s">
        <v>2631</v>
      </c>
      <c r="B4733">
        <v>12</v>
      </c>
      <c r="C4733" t="s">
        <v>2632</v>
      </c>
      <c r="D4733" t="s">
        <v>2542</v>
      </c>
    </row>
    <row r="4734" spans="1:4" hidden="1" x14ac:dyDescent="0.25">
      <c r="A4734" t="s">
        <v>2631</v>
      </c>
      <c r="B4734">
        <v>13</v>
      </c>
      <c r="C4734" t="s">
        <v>1067</v>
      </c>
      <c r="D4734" t="s">
        <v>598</v>
      </c>
    </row>
    <row r="4735" spans="1:4" hidden="1" x14ac:dyDescent="0.25">
      <c r="A4735" t="s">
        <v>2631</v>
      </c>
      <c r="B4735">
        <v>14</v>
      </c>
      <c r="C4735" t="s">
        <v>295</v>
      </c>
      <c r="D4735" t="s">
        <v>10</v>
      </c>
    </row>
    <row r="4736" spans="1:4" hidden="1" x14ac:dyDescent="0.25">
      <c r="A4736" t="s">
        <v>2624</v>
      </c>
      <c r="B4736">
        <v>1</v>
      </c>
      <c r="C4736" t="s">
        <v>1245</v>
      </c>
      <c r="D4736" t="s">
        <v>4</v>
      </c>
    </row>
    <row r="4737" spans="1:4" hidden="1" x14ac:dyDescent="0.25">
      <c r="A4737" t="s">
        <v>2624</v>
      </c>
      <c r="B4737">
        <v>2</v>
      </c>
      <c r="C4737" t="s">
        <v>2268</v>
      </c>
      <c r="D4737" t="s">
        <v>1247</v>
      </c>
    </row>
    <row r="4738" spans="1:4" hidden="1" x14ac:dyDescent="0.25">
      <c r="A4738" t="s">
        <v>2624</v>
      </c>
      <c r="B4738">
        <v>3</v>
      </c>
      <c r="C4738" t="s">
        <v>2064</v>
      </c>
      <c r="D4738" t="s">
        <v>1251</v>
      </c>
    </row>
    <row r="4739" spans="1:4" hidden="1" x14ac:dyDescent="0.25">
      <c r="A4739" t="s">
        <v>2624</v>
      </c>
      <c r="B4739">
        <v>4</v>
      </c>
      <c r="C4739" t="s">
        <v>1473</v>
      </c>
      <c r="D4739" t="s">
        <v>1253</v>
      </c>
    </row>
    <row r="4740" spans="1:4" hidden="1" x14ac:dyDescent="0.25">
      <c r="A4740" t="s">
        <v>2624</v>
      </c>
      <c r="B4740">
        <v>5</v>
      </c>
      <c r="C4740" t="s">
        <v>2163</v>
      </c>
      <c r="D4740" t="s">
        <v>2059</v>
      </c>
    </row>
    <row r="4741" spans="1:4" hidden="1" x14ac:dyDescent="0.25">
      <c r="A4741" t="s">
        <v>2624</v>
      </c>
      <c r="B4741">
        <v>6</v>
      </c>
      <c r="C4741" t="s">
        <v>1261</v>
      </c>
      <c r="D4741" t="s">
        <v>1260</v>
      </c>
    </row>
    <row r="4742" spans="1:4" hidden="1" x14ac:dyDescent="0.25">
      <c r="A4742" t="s">
        <v>2624</v>
      </c>
      <c r="B4742">
        <v>7</v>
      </c>
      <c r="C4742" t="s">
        <v>1052</v>
      </c>
      <c r="D4742" t="s">
        <v>140</v>
      </c>
    </row>
    <row r="4743" spans="1:4" hidden="1" x14ac:dyDescent="0.25">
      <c r="A4743" t="s">
        <v>2624</v>
      </c>
      <c r="B4743">
        <v>8</v>
      </c>
      <c r="C4743" t="s">
        <v>1048</v>
      </c>
      <c r="D4743" t="s">
        <v>2630</v>
      </c>
    </row>
    <row r="4744" spans="1:4" hidden="1" x14ac:dyDescent="0.25">
      <c r="A4744" t="s">
        <v>2624</v>
      </c>
      <c r="B4744">
        <v>9</v>
      </c>
      <c r="C4744" t="s">
        <v>1046</v>
      </c>
      <c r="D4744" t="s">
        <v>1045</v>
      </c>
    </row>
    <row r="4745" spans="1:4" hidden="1" x14ac:dyDescent="0.25">
      <c r="A4745" t="s">
        <v>2624</v>
      </c>
      <c r="B4745">
        <v>10</v>
      </c>
      <c r="C4745" t="s">
        <v>344</v>
      </c>
      <c r="D4745" t="s">
        <v>8</v>
      </c>
    </row>
    <row r="4746" spans="1:4" hidden="1" x14ac:dyDescent="0.25">
      <c r="A4746" t="s">
        <v>2624</v>
      </c>
      <c r="B4746">
        <v>11</v>
      </c>
      <c r="C4746" t="s">
        <v>2028</v>
      </c>
      <c r="D4746" t="s">
        <v>478</v>
      </c>
    </row>
    <row r="4747" spans="1:4" hidden="1" x14ac:dyDescent="0.25">
      <c r="A4747" t="s">
        <v>2624</v>
      </c>
      <c r="B4747">
        <v>12</v>
      </c>
      <c r="C4747" t="s">
        <v>1027</v>
      </c>
      <c r="D4747" t="s">
        <v>2175</v>
      </c>
    </row>
    <row r="4748" spans="1:4" hidden="1" x14ac:dyDescent="0.25">
      <c r="A4748" t="s">
        <v>2624</v>
      </c>
      <c r="B4748">
        <v>13</v>
      </c>
      <c r="C4748" t="s">
        <v>492</v>
      </c>
      <c r="D4748" t="s">
        <v>26</v>
      </c>
    </row>
    <row r="4749" spans="1:4" hidden="1" x14ac:dyDescent="0.25">
      <c r="A4749" t="s">
        <v>2624</v>
      </c>
      <c r="B4749">
        <v>14</v>
      </c>
      <c r="C4749" t="s">
        <v>2292</v>
      </c>
      <c r="D4749" t="s">
        <v>1437</v>
      </c>
    </row>
    <row r="4750" spans="1:4" hidden="1" x14ac:dyDescent="0.25">
      <c r="A4750" t="s">
        <v>2624</v>
      </c>
      <c r="B4750">
        <v>15</v>
      </c>
      <c r="C4750" t="s">
        <v>1686</v>
      </c>
      <c r="D4750" t="s">
        <v>1685</v>
      </c>
    </row>
    <row r="4751" spans="1:4" hidden="1" x14ac:dyDescent="0.25">
      <c r="A4751" t="s">
        <v>2624</v>
      </c>
      <c r="B4751">
        <v>16</v>
      </c>
      <c r="C4751" t="s">
        <v>1432</v>
      </c>
      <c r="D4751" t="s">
        <v>57</v>
      </c>
    </row>
    <row r="4752" spans="1:4" hidden="1" x14ac:dyDescent="0.25">
      <c r="A4752" t="s">
        <v>2624</v>
      </c>
      <c r="B4752">
        <v>17</v>
      </c>
      <c r="C4752" t="s">
        <v>1573</v>
      </c>
      <c r="D4752" t="s">
        <v>551</v>
      </c>
    </row>
    <row r="4753" spans="1:4" hidden="1" x14ac:dyDescent="0.25">
      <c r="A4753" t="s">
        <v>2624</v>
      </c>
      <c r="B4753">
        <v>18</v>
      </c>
      <c r="C4753" t="s">
        <v>1412</v>
      </c>
      <c r="D4753" t="s">
        <v>1431</v>
      </c>
    </row>
    <row r="4754" spans="1:4" hidden="1" x14ac:dyDescent="0.25">
      <c r="A4754" t="s">
        <v>2624</v>
      </c>
      <c r="B4754">
        <v>19</v>
      </c>
      <c r="C4754" t="s">
        <v>1683</v>
      </c>
      <c r="D4754" t="s">
        <v>1429</v>
      </c>
    </row>
    <row r="4755" spans="1:4" hidden="1" x14ac:dyDescent="0.25">
      <c r="A4755" t="s">
        <v>2624</v>
      </c>
      <c r="B4755">
        <v>20</v>
      </c>
      <c r="C4755" t="s">
        <v>1428</v>
      </c>
      <c r="D4755" t="s">
        <v>2290</v>
      </c>
    </row>
    <row r="4756" spans="1:4" hidden="1" x14ac:dyDescent="0.25">
      <c r="A4756" t="s">
        <v>2624</v>
      </c>
      <c r="B4756">
        <v>21</v>
      </c>
      <c r="C4756" t="s">
        <v>2629</v>
      </c>
      <c r="D4756" t="s">
        <v>1680</v>
      </c>
    </row>
    <row r="4757" spans="1:4" hidden="1" x14ac:dyDescent="0.25">
      <c r="A4757" t="s">
        <v>2624</v>
      </c>
      <c r="B4757">
        <v>22</v>
      </c>
      <c r="C4757" t="s">
        <v>2628</v>
      </c>
      <c r="D4757" t="s">
        <v>1678</v>
      </c>
    </row>
    <row r="4758" spans="1:4" hidden="1" x14ac:dyDescent="0.25">
      <c r="A4758" t="s">
        <v>2624</v>
      </c>
      <c r="B4758">
        <v>23</v>
      </c>
      <c r="C4758" t="s">
        <v>2627</v>
      </c>
      <c r="D4758" t="s">
        <v>2300</v>
      </c>
    </row>
    <row r="4759" spans="1:4" hidden="1" x14ac:dyDescent="0.25">
      <c r="A4759" t="s">
        <v>2624</v>
      </c>
      <c r="B4759">
        <v>24</v>
      </c>
      <c r="C4759" t="s">
        <v>2625</v>
      </c>
      <c r="D4759" t="s">
        <v>2626</v>
      </c>
    </row>
    <row r="4760" spans="1:4" hidden="1" x14ac:dyDescent="0.25">
      <c r="A4760" t="s">
        <v>2624</v>
      </c>
      <c r="B4760">
        <v>24</v>
      </c>
      <c r="C4760" t="s">
        <v>2625</v>
      </c>
      <c r="D4760" t="s">
        <v>2298</v>
      </c>
    </row>
    <row r="4761" spans="1:4" hidden="1" x14ac:dyDescent="0.25">
      <c r="A4761" t="s">
        <v>2624</v>
      </c>
      <c r="B4761">
        <v>25</v>
      </c>
      <c r="C4761" t="s">
        <v>1673</v>
      </c>
      <c r="D4761" t="s">
        <v>1672</v>
      </c>
    </row>
    <row r="4762" spans="1:4" hidden="1" x14ac:dyDescent="0.25">
      <c r="A4762" t="s">
        <v>2624</v>
      </c>
      <c r="B4762">
        <v>26</v>
      </c>
      <c r="C4762" t="s">
        <v>790</v>
      </c>
      <c r="D4762" t="s">
        <v>1671</v>
      </c>
    </row>
    <row r="4763" spans="1:4" hidden="1" x14ac:dyDescent="0.25">
      <c r="A4763" t="s">
        <v>2624</v>
      </c>
      <c r="B4763">
        <v>27</v>
      </c>
      <c r="C4763" t="s">
        <v>352</v>
      </c>
      <c r="D4763" t="s">
        <v>84</v>
      </c>
    </row>
    <row r="4764" spans="1:4" hidden="1" x14ac:dyDescent="0.25">
      <c r="A4764" t="s">
        <v>2620</v>
      </c>
      <c r="B4764">
        <v>1</v>
      </c>
      <c r="C4764" t="s">
        <v>1245</v>
      </c>
      <c r="D4764" t="s">
        <v>4</v>
      </c>
    </row>
    <row r="4765" spans="1:4" hidden="1" x14ac:dyDescent="0.25">
      <c r="A4765" t="s">
        <v>2620</v>
      </c>
      <c r="B4765">
        <v>2</v>
      </c>
      <c r="C4765" t="s">
        <v>2268</v>
      </c>
      <c r="D4765" t="s">
        <v>1247</v>
      </c>
    </row>
    <row r="4766" spans="1:4" hidden="1" x14ac:dyDescent="0.25">
      <c r="A4766" t="s">
        <v>2620</v>
      </c>
      <c r="B4766">
        <v>3</v>
      </c>
      <c r="C4766" t="s">
        <v>2064</v>
      </c>
      <c r="D4766" t="s">
        <v>1251</v>
      </c>
    </row>
    <row r="4767" spans="1:4" hidden="1" x14ac:dyDescent="0.25">
      <c r="A4767" t="s">
        <v>2620</v>
      </c>
      <c r="B4767">
        <v>4</v>
      </c>
      <c r="C4767" t="s">
        <v>2062</v>
      </c>
      <c r="D4767" t="s">
        <v>1253</v>
      </c>
    </row>
    <row r="4768" spans="1:4" hidden="1" x14ac:dyDescent="0.25">
      <c r="A4768" t="s">
        <v>2620</v>
      </c>
      <c r="B4768">
        <v>5</v>
      </c>
      <c r="C4768" t="s">
        <v>2267</v>
      </c>
      <c r="D4768" t="s">
        <v>1507</v>
      </c>
    </row>
    <row r="4769" spans="1:4" hidden="1" x14ac:dyDescent="0.25">
      <c r="A4769" t="s">
        <v>2620</v>
      </c>
      <c r="B4769">
        <v>6</v>
      </c>
      <c r="C4769" t="s">
        <v>2192</v>
      </c>
      <c r="D4769" t="s">
        <v>2234</v>
      </c>
    </row>
    <row r="4770" spans="1:4" hidden="1" x14ac:dyDescent="0.25">
      <c r="A4770" t="s">
        <v>2620</v>
      </c>
      <c r="B4770">
        <v>7</v>
      </c>
      <c r="C4770" t="s">
        <v>1052</v>
      </c>
      <c r="D4770" t="s">
        <v>140</v>
      </c>
    </row>
    <row r="4771" spans="1:4" hidden="1" x14ac:dyDescent="0.25">
      <c r="A4771" t="s">
        <v>2620</v>
      </c>
      <c r="B4771">
        <v>8</v>
      </c>
      <c r="C4771" t="s">
        <v>1051</v>
      </c>
      <c r="D4771" t="s">
        <v>2231</v>
      </c>
    </row>
    <row r="4772" spans="1:4" hidden="1" x14ac:dyDescent="0.25">
      <c r="A4772" t="s">
        <v>2620</v>
      </c>
      <c r="B4772">
        <v>9</v>
      </c>
      <c r="C4772" t="s">
        <v>2264</v>
      </c>
      <c r="D4772" t="s">
        <v>1049</v>
      </c>
    </row>
    <row r="4773" spans="1:4" hidden="1" x14ac:dyDescent="0.25">
      <c r="A4773" t="s">
        <v>2620</v>
      </c>
      <c r="B4773">
        <v>10</v>
      </c>
      <c r="C4773" t="s">
        <v>2228</v>
      </c>
      <c r="D4773" t="s">
        <v>1392</v>
      </c>
    </row>
    <row r="4774" spans="1:4" hidden="1" x14ac:dyDescent="0.25">
      <c r="A4774" t="s">
        <v>2620</v>
      </c>
      <c r="B4774">
        <v>11</v>
      </c>
      <c r="C4774" t="s">
        <v>633</v>
      </c>
      <c r="D4774" t="s">
        <v>2623</v>
      </c>
    </row>
    <row r="4775" spans="1:4" hidden="1" x14ac:dyDescent="0.25">
      <c r="A4775" t="s">
        <v>2620</v>
      </c>
      <c r="B4775">
        <v>12</v>
      </c>
      <c r="C4775" t="s">
        <v>1046</v>
      </c>
      <c r="D4775" t="s">
        <v>1045</v>
      </c>
    </row>
    <row r="4776" spans="1:4" hidden="1" x14ac:dyDescent="0.25">
      <c r="A4776" t="s">
        <v>2620</v>
      </c>
      <c r="B4776">
        <v>13</v>
      </c>
      <c r="C4776" t="s">
        <v>344</v>
      </c>
      <c r="D4776" t="s">
        <v>8</v>
      </c>
    </row>
    <row r="4777" spans="1:4" hidden="1" x14ac:dyDescent="0.25">
      <c r="A4777" t="s">
        <v>2620</v>
      </c>
      <c r="B4777">
        <v>14</v>
      </c>
      <c r="C4777" t="s">
        <v>1193</v>
      </c>
      <c r="D4777" t="s">
        <v>66</v>
      </c>
    </row>
    <row r="4778" spans="1:4" hidden="1" x14ac:dyDescent="0.25">
      <c r="A4778" t="s">
        <v>2620</v>
      </c>
      <c r="B4778">
        <v>15</v>
      </c>
      <c r="C4778" t="s">
        <v>2478</v>
      </c>
      <c r="D4778" t="s">
        <v>685</v>
      </c>
    </row>
    <row r="4779" spans="1:4" hidden="1" x14ac:dyDescent="0.25">
      <c r="A4779" t="s">
        <v>2620</v>
      </c>
      <c r="B4779">
        <v>16</v>
      </c>
      <c r="C4779" t="s">
        <v>1384</v>
      </c>
      <c r="D4779" t="s">
        <v>17</v>
      </c>
    </row>
    <row r="4780" spans="1:4" hidden="1" x14ac:dyDescent="0.25">
      <c r="A4780" t="s">
        <v>2620</v>
      </c>
      <c r="B4780">
        <v>17</v>
      </c>
      <c r="C4780" t="s">
        <v>2211</v>
      </c>
      <c r="D4780" t="s">
        <v>2622</v>
      </c>
    </row>
    <row r="4781" spans="1:4" hidden="1" x14ac:dyDescent="0.25">
      <c r="A4781" t="s">
        <v>2620</v>
      </c>
      <c r="B4781">
        <v>18</v>
      </c>
      <c r="C4781" t="s">
        <v>2256</v>
      </c>
      <c r="D4781" t="s">
        <v>2208</v>
      </c>
    </row>
    <row r="4782" spans="1:4" hidden="1" x14ac:dyDescent="0.25">
      <c r="A4782" t="s">
        <v>2620</v>
      </c>
      <c r="B4782">
        <v>19</v>
      </c>
      <c r="C4782" t="s">
        <v>2255</v>
      </c>
      <c r="D4782" t="s">
        <v>2207</v>
      </c>
    </row>
    <row r="4783" spans="1:4" hidden="1" x14ac:dyDescent="0.25">
      <c r="A4783" t="s">
        <v>2620</v>
      </c>
      <c r="B4783">
        <v>20</v>
      </c>
      <c r="C4783" t="s">
        <v>2254</v>
      </c>
      <c r="D4783" t="s">
        <v>2205</v>
      </c>
    </row>
    <row r="4784" spans="1:4" hidden="1" x14ac:dyDescent="0.25">
      <c r="A4784" t="s">
        <v>2620</v>
      </c>
      <c r="B4784">
        <v>21</v>
      </c>
      <c r="C4784" t="s">
        <v>1942</v>
      </c>
      <c r="D4784" t="s">
        <v>2202</v>
      </c>
    </row>
    <row r="4785" spans="1:4" hidden="1" x14ac:dyDescent="0.25">
      <c r="A4785" t="s">
        <v>2620</v>
      </c>
      <c r="B4785">
        <v>22</v>
      </c>
      <c r="C4785" t="s">
        <v>2200</v>
      </c>
      <c r="D4785" t="s">
        <v>2621</v>
      </c>
    </row>
    <row r="4786" spans="1:4" hidden="1" x14ac:dyDescent="0.25">
      <c r="A4786" t="s">
        <v>2620</v>
      </c>
      <c r="B4786">
        <v>23</v>
      </c>
      <c r="C4786" t="s">
        <v>660</v>
      </c>
      <c r="D4786" t="s">
        <v>659</v>
      </c>
    </row>
    <row r="4787" spans="1:4" hidden="1" x14ac:dyDescent="0.25">
      <c r="A4787" t="s">
        <v>2620</v>
      </c>
      <c r="B4787">
        <v>24</v>
      </c>
      <c r="C4787" t="s">
        <v>658</v>
      </c>
      <c r="D4787" t="s">
        <v>657</v>
      </c>
    </row>
    <row r="4788" spans="1:4" hidden="1" x14ac:dyDescent="0.25">
      <c r="A4788" t="s">
        <v>2620</v>
      </c>
      <c r="B4788">
        <v>25</v>
      </c>
      <c r="C4788" t="s">
        <v>655</v>
      </c>
      <c r="D4788" t="s">
        <v>7</v>
      </c>
    </row>
    <row r="4789" spans="1:4" hidden="1" x14ac:dyDescent="0.25">
      <c r="A4789" t="s">
        <v>2587</v>
      </c>
      <c r="B4789">
        <v>1</v>
      </c>
      <c r="C4789" t="s">
        <v>2066</v>
      </c>
      <c r="D4789" t="s">
        <v>196</v>
      </c>
    </row>
    <row r="4790" spans="1:4" hidden="1" x14ac:dyDescent="0.25">
      <c r="A4790" t="s">
        <v>2587</v>
      </c>
      <c r="B4790">
        <v>2</v>
      </c>
      <c r="C4790" t="s">
        <v>1245</v>
      </c>
      <c r="D4790" t="s">
        <v>4</v>
      </c>
    </row>
    <row r="4791" spans="1:4" hidden="1" x14ac:dyDescent="0.25">
      <c r="A4791" t="s">
        <v>2587</v>
      </c>
      <c r="B4791">
        <v>3</v>
      </c>
      <c r="C4791" t="s">
        <v>2268</v>
      </c>
      <c r="D4791" t="s">
        <v>1247</v>
      </c>
    </row>
    <row r="4792" spans="1:4" hidden="1" x14ac:dyDescent="0.25">
      <c r="A4792" t="s">
        <v>2587</v>
      </c>
      <c r="B4792">
        <v>4</v>
      </c>
      <c r="C4792" t="s">
        <v>2064</v>
      </c>
      <c r="D4792" t="s">
        <v>2063</v>
      </c>
    </row>
    <row r="4793" spans="1:4" hidden="1" x14ac:dyDescent="0.25">
      <c r="A4793" t="s">
        <v>2587</v>
      </c>
      <c r="B4793">
        <v>5</v>
      </c>
      <c r="C4793" t="s">
        <v>1261</v>
      </c>
      <c r="D4793" t="s">
        <v>1260</v>
      </c>
    </row>
    <row r="4794" spans="1:4" hidden="1" x14ac:dyDescent="0.25">
      <c r="A4794" t="s">
        <v>2587</v>
      </c>
      <c r="B4794">
        <v>6</v>
      </c>
      <c r="C4794" t="s">
        <v>1265</v>
      </c>
      <c r="D4794" t="s">
        <v>1264</v>
      </c>
    </row>
    <row r="4795" spans="1:4" hidden="1" x14ac:dyDescent="0.25">
      <c r="A4795" t="s">
        <v>2587</v>
      </c>
      <c r="B4795">
        <v>7</v>
      </c>
      <c r="C4795" t="s">
        <v>886</v>
      </c>
      <c r="D4795" t="s">
        <v>142</v>
      </c>
    </row>
    <row r="4796" spans="1:4" hidden="1" x14ac:dyDescent="0.25">
      <c r="A4796" t="s">
        <v>2587</v>
      </c>
      <c r="B4796">
        <v>8</v>
      </c>
      <c r="C4796" t="s">
        <v>295</v>
      </c>
      <c r="D4796" t="s">
        <v>14</v>
      </c>
    </row>
    <row r="4797" spans="1:4" hidden="1" x14ac:dyDescent="0.25">
      <c r="A4797" t="s">
        <v>2587</v>
      </c>
      <c r="B4797">
        <v>9</v>
      </c>
      <c r="C4797" t="s">
        <v>463</v>
      </c>
      <c r="D4797" t="s">
        <v>636</v>
      </c>
    </row>
    <row r="4798" spans="1:4" hidden="1" x14ac:dyDescent="0.25">
      <c r="A4798" t="s">
        <v>2587</v>
      </c>
      <c r="B4798">
        <v>10</v>
      </c>
      <c r="C4798" t="s">
        <v>316</v>
      </c>
      <c r="D4798" t="s">
        <v>106</v>
      </c>
    </row>
    <row r="4799" spans="1:4" hidden="1" x14ac:dyDescent="0.25">
      <c r="A4799" t="s">
        <v>2587</v>
      </c>
      <c r="B4799">
        <v>11</v>
      </c>
      <c r="C4799" t="s">
        <v>2619</v>
      </c>
      <c r="D4799" t="s">
        <v>380</v>
      </c>
    </row>
    <row r="4800" spans="1:4" hidden="1" x14ac:dyDescent="0.25">
      <c r="A4800" t="s">
        <v>2587</v>
      </c>
      <c r="B4800">
        <v>12</v>
      </c>
      <c r="C4800" t="s">
        <v>451</v>
      </c>
      <c r="D4800" t="s">
        <v>739</v>
      </c>
    </row>
    <row r="4801" spans="1:4" hidden="1" x14ac:dyDescent="0.25">
      <c r="A4801" t="s">
        <v>2587</v>
      </c>
      <c r="B4801">
        <v>13</v>
      </c>
      <c r="C4801" t="s">
        <v>1001</v>
      </c>
      <c r="D4801" t="s">
        <v>374</v>
      </c>
    </row>
    <row r="4802" spans="1:4" hidden="1" x14ac:dyDescent="0.25">
      <c r="A4802" t="s">
        <v>2587</v>
      </c>
      <c r="B4802">
        <v>14</v>
      </c>
      <c r="C4802" t="s">
        <v>1395</v>
      </c>
      <c r="D4802" t="s">
        <v>766</v>
      </c>
    </row>
    <row r="4803" spans="1:4" hidden="1" x14ac:dyDescent="0.25">
      <c r="A4803" t="s">
        <v>2587</v>
      </c>
      <c r="B4803">
        <v>15</v>
      </c>
      <c r="C4803" t="s">
        <v>620</v>
      </c>
      <c r="D4803" t="s">
        <v>165</v>
      </c>
    </row>
    <row r="4804" spans="1:4" hidden="1" x14ac:dyDescent="0.25">
      <c r="A4804" t="s">
        <v>2587</v>
      </c>
      <c r="B4804">
        <v>16</v>
      </c>
      <c r="C4804" t="s">
        <v>752</v>
      </c>
      <c r="D4804" t="s">
        <v>751</v>
      </c>
    </row>
    <row r="4805" spans="1:4" hidden="1" x14ac:dyDescent="0.25">
      <c r="A4805" t="s">
        <v>2587</v>
      </c>
      <c r="B4805">
        <v>17</v>
      </c>
      <c r="C4805" t="s">
        <v>887</v>
      </c>
      <c r="D4805" t="s">
        <v>1714</v>
      </c>
    </row>
    <row r="4806" spans="1:4" hidden="1" x14ac:dyDescent="0.25">
      <c r="A4806" t="s">
        <v>2587</v>
      </c>
      <c r="B4806">
        <v>18</v>
      </c>
      <c r="C4806" t="s">
        <v>2618</v>
      </c>
      <c r="D4806" t="s">
        <v>2617</v>
      </c>
    </row>
    <row r="4807" spans="1:4" hidden="1" x14ac:dyDescent="0.25">
      <c r="A4807" t="s">
        <v>2587</v>
      </c>
      <c r="B4807">
        <v>19</v>
      </c>
      <c r="C4807" t="s">
        <v>2616</v>
      </c>
      <c r="D4807" t="s">
        <v>2615</v>
      </c>
    </row>
    <row r="4808" spans="1:4" hidden="1" x14ac:dyDescent="0.25">
      <c r="A4808" t="s">
        <v>2587</v>
      </c>
      <c r="B4808">
        <v>20</v>
      </c>
      <c r="C4808" t="s">
        <v>2614</v>
      </c>
      <c r="D4808" t="s">
        <v>2613</v>
      </c>
    </row>
    <row r="4809" spans="1:4" hidden="1" x14ac:dyDescent="0.25">
      <c r="A4809" t="s">
        <v>2587</v>
      </c>
      <c r="B4809">
        <v>21</v>
      </c>
      <c r="C4809" t="s">
        <v>2586</v>
      </c>
      <c r="D4809" t="s">
        <v>2390</v>
      </c>
    </row>
    <row r="4810" spans="1:4" hidden="1" x14ac:dyDescent="0.25">
      <c r="A4810" t="s">
        <v>2587</v>
      </c>
      <c r="B4810">
        <v>22</v>
      </c>
      <c r="C4810" t="s">
        <v>2612</v>
      </c>
      <c r="D4810" t="s">
        <v>2611</v>
      </c>
    </row>
    <row r="4811" spans="1:4" hidden="1" x14ac:dyDescent="0.25">
      <c r="A4811" t="s">
        <v>2587</v>
      </c>
      <c r="B4811">
        <v>23</v>
      </c>
      <c r="C4811" t="s">
        <v>554</v>
      </c>
      <c r="D4811" t="s">
        <v>2610</v>
      </c>
    </row>
    <row r="4812" spans="1:4" hidden="1" x14ac:dyDescent="0.25">
      <c r="A4812" t="s">
        <v>2587</v>
      </c>
      <c r="B4812">
        <v>24</v>
      </c>
      <c r="C4812" t="s">
        <v>692</v>
      </c>
      <c r="D4812" t="s">
        <v>513</v>
      </c>
    </row>
    <row r="4813" spans="1:4" hidden="1" x14ac:dyDescent="0.25">
      <c r="A4813" t="s">
        <v>2587</v>
      </c>
      <c r="B4813">
        <v>25</v>
      </c>
      <c r="C4813" t="s">
        <v>2609</v>
      </c>
      <c r="D4813" t="s">
        <v>2608</v>
      </c>
    </row>
    <row r="4814" spans="1:4" hidden="1" x14ac:dyDescent="0.25">
      <c r="A4814" t="s">
        <v>2587</v>
      </c>
      <c r="B4814">
        <v>26</v>
      </c>
      <c r="C4814" t="s">
        <v>2607</v>
      </c>
      <c r="D4814" t="s">
        <v>2606</v>
      </c>
    </row>
    <row r="4815" spans="1:4" hidden="1" x14ac:dyDescent="0.25">
      <c r="A4815" t="s">
        <v>2587</v>
      </c>
      <c r="B4815">
        <v>27</v>
      </c>
      <c r="C4815" t="s">
        <v>733</v>
      </c>
      <c r="D4815" t="s">
        <v>58</v>
      </c>
    </row>
    <row r="4816" spans="1:4" hidden="1" x14ac:dyDescent="0.25">
      <c r="A4816" t="s">
        <v>2587</v>
      </c>
      <c r="B4816">
        <v>28</v>
      </c>
      <c r="C4816" t="s">
        <v>1567</v>
      </c>
      <c r="D4816" t="s">
        <v>1566</v>
      </c>
    </row>
    <row r="4817" spans="1:4" hidden="1" x14ac:dyDescent="0.25">
      <c r="A4817" t="s">
        <v>2587</v>
      </c>
      <c r="B4817">
        <v>29</v>
      </c>
      <c r="C4817" t="s">
        <v>2605</v>
      </c>
      <c r="D4817" t="s">
        <v>2604</v>
      </c>
    </row>
    <row r="4818" spans="1:4" hidden="1" x14ac:dyDescent="0.25">
      <c r="A4818" t="s">
        <v>2587</v>
      </c>
      <c r="B4818">
        <v>30</v>
      </c>
      <c r="C4818" t="s">
        <v>2603</v>
      </c>
      <c r="D4818" t="s">
        <v>2602</v>
      </c>
    </row>
    <row r="4819" spans="1:4" hidden="1" x14ac:dyDescent="0.25">
      <c r="A4819" t="s">
        <v>2587</v>
      </c>
      <c r="B4819">
        <v>31</v>
      </c>
      <c r="C4819" t="s">
        <v>730</v>
      </c>
      <c r="D4819" t="s">
        <v>729</v>
      </c>
    </row>
    <row r="4820" spans="1:4" hidden="1" x14ac:dyDescent="0.25">
      <c r="A4820" t="s">
        <v>2587</v>
      </c>
      <c r="B4820">
        <v>32</v>
      </c>
      <c r="C4820" t="s">
        <v>2601</v>
      </c>
      <c r="D4820" t="s">
        <v>2600</v>
      </c>
    </row>
    <row r="4821" spans="1:4" hidden="1" x14ac:dyDescent="0.25">
      <c r="A4821" t="s">
        <v>2587</v>
      </c>
      <c r="B4821">
        <v>33</v>
      </c>
      <c r="C4821" t="s">
        <v>2599</v>
      </c>
      <c r="D4821" t="s">
        <v>2598</v>
      </c>
    </row>
    <row r="4822" spans="1:4" hidden="1" x14ac:dyDescent="0.25">
      <c r="A4822" t="s">
        <v>2587</v>
      </c>
      <c r="B4822">
        <v>34</v>
      </c>
      <c r="C4822" t="s">
        <v>1056</v>
      </c>
      <c r="D4822" t="s">
        <v>2597</v>
      </c>
    </row>
    <row r="4823" spans="1:4" hidden="1" x14ac:dyDescent="0.25">
      <c r="A4823" t="s">
        <v>2587</v>
      </c>
      <c r="B4823">
        <v>35</v>
      </c>
      <c r="C4823" t="s">
        <v>2596</v>
      </c>
      <c r="D4823" t="s">
        <v>2595</v>
      </c>
    </row>
    <row r="4824" spans="1:4" hidden="1" x14ac:dyDescent="0.25">
      <c r="A4824" t="s">
        <v>2587</v>
      </c>
      <c r="B4824">
        <v>36</v>
      </c>
      <c r="C4824" t="s">
        <v>2594</v>
      </c>
      <c r="D4824" t="s">
        <v>2593</v>
      </c>
    </row>
    <row r="4825" spans="1:4" hidden="1" x14ac:dyDescent="0.25">
      <c r="A4825" t="s">
        <v>2587</v>
      </c>
      <c r="B4825">
        <v>37</v>
      </c>
      <c r="C4825" t="s">
        <v>2592</v>
      </c>
      <c r="D4825" t="s">
        <v>2591</v>
      </c>
    </row>
    <row r="4826" spans="1:4" hidden="1" x14ac:dyDescent="0.25">
      <c r="A4826" t="s">
        <v>2587</v>
      </c>
      <c r="B4826">
        <v>38</v>
      </c>
      <c r="C4826" t="s">
        <v>2428</v>
      </c>
      <c r="D4826" t="s">
        <v>2590</v>
      </c>
    </row>
    <row r="4827" spans="1:4" hidden="1" x14ac:dyDescent="0.25">
      <c r="A4827" t="s">
        <v>2587</v>
      </c>
      <c r="B4827">
        <v>39</v>
      </c>
      <c r="C4827" t="s">
        <v>2589</v>
      </c>
      <c r="D4827" t="s">
        <v>2588</v>
      </c>
    </row>
    <row r="4828" spans="1:4" hidden="1" x14ac:dyDescent="0.25">
      <c r="A4828" t="s">
        <v>2587</v>
      </c>
      <c r="B4828">
        <v>40</v>
      </c>
      <c r="C4828" t="s">
        <v>2586</v>
      </c>
      <c r="D4828" t="s">
        <v>195</v>
      </c>
    </row>
    <row r="4829" spans="1:4" hidden="1" x14ac:dyDescent="0.25">
      <c r="A4829" t="s">
        <v>2582</v>
      </c>
      <c r="B4829">
        <v>1</v>
      </c>
      <c r="C4829" t="s">
        <v>1245</v>
      </c>
      <c r="D4829" t="s">
        <v>4</v>
      </c>
    </row>
    <row r="4830" spans="1:4" hidden="1" x14ac:dyDescent="0.25">
      <c r="A4830" t="s">
        <v>2582</v>
      </c>
      <c r="B4830">
        <v>2</v>
      </c>
      <c r="C4830" t="s">
        <v>2199</v>
      </c>
      <c r="D4830" t="s">
        <v>1247</v>
      </c>
    </row>
    <row r="4831" spans="1:4" hidden="1" x14ac:dyDescent="0.25">
      <c r="A4831" t="s">
        <v>2582</v>
      </c>
      <c r="B4831">
        <v>3</v>
      </c>
      <c r="C4831" t="s">
        <v>2064</v>
      </c>
      <c r="D4831" t="s">
        <v>2063</v>
      </c>
    </row>
    <row r="4832" spans="1:4" hidden="1" x14ac:dyDescent="0.25">
      <c r="A4832" t="s">
        <v>2582</v>
      </c>
      <c r="B4832">
        <v>4</v>
      </c>
      <c r="C4832" t="s">
        <v>948</v>
      </c>
      <c r="D4832" t="s">
        <v>71</v>
      </c>
    </row>
    <row r="4833" spans="1:4" hidden="1" x14ac:dyDescent="0.25">
      <c r="A4833" t="s">
        <v>2582</v>
      </c>
      <c r="B4833">
        <v>5</v>
      </c>
      <c r="C4833" t="s">
        <v>2061</v>
      </c>
      <c r="D4833" t="s">
        <v>1507</v>
      </c>
    </row>
    <row r="4834" spans="1:4" hidden="1" x14ac:dyDescent="0.25">
      <c r="A4834" t="s">
        <v>2582</v>
      </c>
      <c r="B4834">
        <v>6</v>
      </c>
      <c r="C4834" t="s">
        <v>1052</v>
      </c>
      <c r="D4834" t="s">
        <v>140</v>
      </c>
    </row>
    <row r="4835" spans="1:4" hidden="1" x14ac:dyDescent="0.25">
      <c r="A4835" t="s">
        <v>2582</v>
      </c>
      <c r="B4835">
        <v>7</v>
      </c>
      <c r="C4835" t="s">
        <v>1231</v>
      </c>
      <c r="D4835" t="s">
        <v>2585</v>
      </c>
    </row>
    <row r="4836" spans="1:4" hidden="1" x14ac:dyDescent="0.25">
      <c r="A4836" t="s">
        <v>2582</v>
      </c>
      <c r="B4836">
        <v>8</v>
      </c>
      <c r="C4836" t="s">
        <v>1052</v>
      </c>
      <c r="D4836" t="s">
        <v>140</v>
      </c>
    </row>
    <row r="4837" spans="1:4" hidden="1" x14ac:dyDescent="0.25">
      <c r="A4837" t="s">
        <v>2582</v>
      </c>
      <c r="B4837">
        <v>9</v>
      </c>
      <c r="C4837" t="s">
        <v>1261</v>
      </c>
      <c r="D4837" t="s">
        <v>1260</v>
      </c>
    </row>
    <row r="4838" spans="1:4" hidden="1" x14ac:dyDescent="0.25">
      <c r="A4838" t="s">
        <v>2582</v>
      </c>
      <c r="B4838">
        <v>10</v>
      </c>
      <c r="C4838" t="s">
        <v>2459</v>
      </c>
      <c r="D4838" t="s">
        <v>1399</v>
      </c>
    </row>
    <row r="4839" spans="1:4" hidden="1" x14ac:dyDescent="0.25">
      <c r="A4839" t="s">
        <v>2582</v>
      </c>
      <c r="B4839">
        <v>11</v>
      </c>
      <c r="C4839" t="s">
        <v>1265</v>
      </c>
      <c r="D4839" t="s">
        <v>1264</v>
      </c>
    </row>
    <row r="4840" spans="1:4" hidden="1" x14ac:dyDescent="0.25">
      <c r="A4840" t="s">
        <v>2582</v>
      </c>
      <c r="B4840">
        <v>12</v>
      </c>
      <c r="C4840" t="s">
        <v>2552</v>
      </c>
      <c r="D4840" t="s">
        <v>2551</v>
      </c>
    </row>
    <row r="4841" spans="1:4" hidden="1" x14ac:dyDescent="0.25">
      <c r="A4841" t="s">
        <v>2582</v>
      </c>
      <c r="B4841">
        <v>13</v>
      </c>
      <c r="C4841" t="s">
        <v>2584</v>
      </c>
      <c r="D4841" t="s">
        <v>2549</v>
      </c>
    </row>
    <row r="4842" spans="1:4" hidden="1" x14ac:dyDescent="0.25">
      <c r="A4842" t="s">
        <v>2582</v>
      </c>
      <c r="B4842">
        <v>14</v>
      </c>
      <c r="C4842" t="s">
        <v>1233</v>
      </c>
      <c r="D4842" t="s">
        <v>2548</v>
      </c>
    </row>
    <row r="4843" spans="1:4" hidden="1" x14ac:dyDescent="0.25">
      <c r="A4843" t="s">
        <v>2582</v>
      </c>
      <c r="B4843">
        <v>15</v>
      </c>
      <c r="C4843" t="s">
        <v>626</v>
      </c>
      <c r="D4843" t="s">
        <v>167</v>
      </c>
    </row>
    <row r="4844" spans="1:4" hidden="1" x14ac:dyDescent="0.25">
      <c r="A4844" t="s">
        <v>2582</v>
      </c>
      <c r="B4844">
        <v>16</v>
      </c>
      <c r="C4844" t="s">
        <v>1233</v>
      </c>
      <c r="D4844" t="s">
        <v>593</v>
      </c>
    </row>
    <row r="4845" spans="1:4" hidden="1" x14ac:dyDescent="0.25">
      <c r="A4845" t="s">
        <v>2582</v>
      </c>
      <c r="B4845">
        <v>17</v>
      </c>
      <c r="C4845" t="s">
        <v>1192</v>
      </c>
      <c r="D4845" t="s">
        <v>2583</v>
      </c>
    </row>
    <row r="4846" spans="1:4" hidden="1" x14ac:dyDescent="0.25">
      <c r="A4846" t="s">
        <v>2582</v>
      </c>
      <c r="B4846">
        <v>18</v>
      </c>
      <c r="C4846" t="s">
        <v>2546</v>
      </c>
      <c r="D4846" t="s">
        <v>504</v>
      </c>
    </row>
    <row r="4847" spans="1:4" hidden="1" x14ac:dyDescent="0.25">
      <c r="A4847" t="s">
        <v>2582</v>
      </c>
      <c r="B4847">
        <v>19</v>
      </c>
      <c r="C4847" t="s">
        <v>2041</v>
      </c>
      <c r="D4847" t="s">
        <v>590</v>
      </c>
    </row>
    <row r="4848" spans="1:4" hidden="1" x14ac:dyDescent="0.25">
      <c r="A4848" t="s">
        <v>2582</v>
      </c>
      <c r="B4848">
        <v>20</v>
      </c>
      <c r="C4848" t="s">
        <v>1341</v>
      </c>
      <c r="D4848" t="s">
        <v>116</v>
      </c>
    </row>
    <row r="4849" spans="1:4" hidden="1" x14ac:dyDescent="0.25">
      <c r="A4849" t="s">
        <v>2582</v>
      </c>
      <c r="B4849">
        <v>21</v>
      </c>
      <c r="C4849" t="s">
        <v>730</v>
      </c>
      <c r="D4849" t="s">
        <v>509</v>
      </c>
    </row>
    <row r="4850" spans="1:4" hidden="1" x14ac:dyDescent="0.25">
      <c r="A4850" t="s">
        <v>2582</v>
      </c>
      <c r="B4850">
        <v>22</v>
      </c>
      <c r="C4850" t="s">
        <v>512</v>
      </c>
      <c r="D4850" t="s">
        <v>511</v>
      </c>
    </row>
    <row r="4851" spans="1:4" hidden="1" x14ac:dyDescent="0.25">
      <c r="A4851" t="s">
        <v>2582</v>
      </c>
      <c r="B4851">
        <v>23</v>
      </c>
      <c r="C4851" t="s">
        <v>692</v>
      </c>
      <c r="D4851" t="s">
        <v>513</v>
      </c>
    </row>
    <row r="4852" spans="1:4" hidden="1" x14ac:dyDescent="0.25">
      <c r="A4852" t="s">
        <v>2582</v>
      </c>
      <c r="B4852">
        <v>24</v>
      </c>
      <c r="C4852" t="s">
        <v>1190</v>
      </c>
      <c r="D4852" t="s">
        <v>587</v>
      </c>
    </row>
    <row r="4853" spans="1:4" hidden="1" x14ac:dyDescent="0.25">
      <c r="A4853" t="s">
        <v>2582</v>
      </c>
      <c r="B4853">
        <v>25</v>
      </c>
      <c r="C4853" t="s">
        <v>2430</v>
      </c>
      <c r="D4853" t="s">
        <v>1165</v>
      </c>
    </row>
    <row r="4854" spans="1:4" hidden="1" x14ac:dyDescent="0.25">
      <c r="A4854" t="s">
        <v>2582</v>
      </c>
      <c r="B4854">
        <v>26</v>
      </c>
      <c r="C4854" t="s">
        <v>907</v>
      </c>
      <c r="D4854" t="s">
        <v>125</v>
      </c>
    </row>
    <row r="4855" spans="1:4" hidden="1" x14ac:dyDescent="0.25">
      <c r="A4855" t="s">
        <v>2582</v>
      </c>
      <c r="B4855">
        <v>27</v>
      </c>
      <c r="C4855" t="s">
        <v>2562</v>
      </c>
      <c r="D4855" t="s">
        <v>584</v>
      </c>
    </row>
    <row r="4856" spans="1:4" hidden="1" x14ac:dyDescent="0.25">
      <c r="A4856" t="s">
        <v>2582</v>
      </c>
      <c r="B4856">
        <v>28</v>
      </c>
      <c r="C4856" t="s">
        <v>583</v>
      </c>
      <c r="D4856" t="s">
        <v>582</v>
      </c>
    </row>
    <row r="4857" spans="1:4" hidden="1" x14ac:dyDescent="0.25">
      <c r="A4857" t="s">
        <v>2582</v>
      </c>
      <c r="B4857">
        <v>29</v>
      </c>
      <c r="C4857" t="s">
        <v>581</v>
      </c>
      <c r="D4857" t="s">
        <v>390</v>
      </c>
    </row>
    <row r="4858" spans="1:4" hidden="1" x14ac:dyDescent="0.25">
      <c r="A4858" t="s">
        <v>2582</v>
      </c>
      <c r="B4858">
        <v>30</v>
      </c>
      <c r="C4858" t="s">
        <v>2545</v>
      </c>
      <c r="D4858" t="s">
        <v>2326</v>
      </c>
    </row>
    <row r="4859" spans="1:4" hidden="1" x14ac:dyDescent="0.25">
      <c r="A4859" t="s">
        <v>2582</v>
      </c>
      <c r="B4859">
        <v>31</v>
      </c>
      <c r="C4859" t="s">
        <v>1006</v>
      </c>
      <c r="D4859" t="s">
        <v>577</v>
      </c>
    </row>
    <row r="4860" spans="1:4" hidden="1" x14ac:dyDescent="0.25">
      <c r="A4860" t="s">
        <v>2582</v>
      </c>
      <c r="B4860">
        <v>32</v>
      </c>
      <c r="C4860" t="s">
        <v>2325</v>
      </c>
      <c r="D4860" t="s">
        <v>2324</v>
      </c>
    </row>
    <row r="4861" spans="1:4" hidden="1" x14ac:dyDescent="0.25">
      <c r="A4861" t="s">
        <v>2582</v>
      </c>
      <c r="B4861">
        <v>33</v>
      </c>
      <c r="C4861" t="s">
        <v>358</v>
      </c>
      <c r="D4861" t="s">
        <v>72</v>
      </c>
    </row>
    <row r="4862" spans="1:4" hidden="1" x14ac:dyDescent="0.25">
      <c r="A4862" t="s">
        <v>2582</v>
      </c>
      <c r="B4862">
        <v>34</v>
      </c>
      <c r="C4862" t="s">
        <v>896</v>
      </c>
      <c r="D4862" t="s">
        <v>1851</v>
      </c>
    </row>
    <row r="4863" spans="1:4" hidden="1" x14ac:dyDescent="0.25">
      <c r="A4863" t="s">
        <v>2582</v>
      </c>
      <c r="B4863">
        <v>35</v>
      </c>
      <c r="C4863" t="s">
        <v>1009</v>
      </c>
      <c r="D4863" t="s">
        <v>212</v>
      </c>
    </row>
    <row r="4864" spans="1:4" hidden="1" x14ac:dyDescent="0.25">
      <c r="A4864" t="s">
        <v>2564</v>
      </c>
      <c r="B4864">
        <v>1</v>
      </c>
      <c r="C4864" t="s">
        <v>1481</v>
      </c>
      <c r="D4864" t="s">
        <v>48</v>
      </c>
    </row>
    <row r="4865" spans="1:4" hidden="1" x14ac:dyDescent="0.25">
      <c r="A4865" t="s">
        <v>2564</v>
      </c>
      <c r="B4865">
        <v>2</v>
      </c>
      <c r="C4865" t="s">
        <v>2066</v>
      </c>
      <c r="D4865" t="s">
        <v>196</v>
      </c>
    </row>
    <row r="4866" spans="1:4" hidden="1" x14ac:dyDescent="0.25">
      <c r="A4866" t="s">
        <v>2564</v>
      </c>
      <c r="B4866">
        <v>3</v>
      </c>
      <c r="C4866" t="s">
        <v>1245</v>
      </c>
      <c r="D4866" t="s">
        <v>4</v>
      </c>
    </row>
    <row r="4867" spans="1:4" hidden="1" x14ac:dyDescent="0.25">
      <c r="A4867" t="s">
        <v>2564</v>
      </c>
      <c r="B4867">
        <v>4</v>
      </c>
      <c r="C4867" t="s">
        <v>2581</v>
      </c>
      <c r="D4867" t="s">
        <v>1247</v>
      </c>
    </row>
    <row r="4868" spans="1:4" hidden="1" x14ac:dyDescent="0.25">
      <c r="A4868" t="s">
        <v>2564</v>
      </c>
      <c r="B4868">
        <v>5</v>
      </c>
      <c r="C4868" t="s">
        <v>2064</v>
      </c>
      <c r="D4868" t="s">
        <v>2063</v>
      </c>
    </row>
    <row r="4869" spans="1:4" hidden="1" x14ac:dyDescent="0.25">
      <c r="A4869" t="s">
        <v>2564</v>
      </c>
      <c r="B4869">
        <v>6</v>
      </c>
      <c r="C4869" t="s">
        <v>2062</v>
      </c>
      <c r="D4869" t="s">
        <v>1253</v>
      </c>
    </row>
    <row r="4870" spans="1:4" hidden="1" x14ac:dyDescent="0.25">
      <c r="A4870" t="s">
        <v>2564</v>
      </c>
      <c r="B4870">
        <v>7</v>
      </c>
      <c r="C4870" t="s">
        <v>2061</v>
      </c>
      <c r="D4870" t="s">
        <v>1255</v>
      </c>
    </row>
    <row r="4871" spans="1:4" hidden="1" x14ac:dyDescent="0.25">
      <c r="A4871" t="s">
        <v>2564</v>
      </c>
      <c r="B4871">
        <v>8</v>
      </c>
      <c r="C4871" t="s">
        <v>2135</v>
      </c>
      <c r="D4871" t="s">
        <v>1257</v>
      </c>
    </row>
    <row r="4872" spans="1:4" hidden="1" x14ac:dyDescent="0.25">
      <c r="A4872" t="s">
        <v>2564</v>
      </c>
      <c r="B4872">
        <v>9</v>
      </c>
      <c r="C4872" t="s">
        <v>936</v>
      </c>
      <c r="D4872" t="s">
        <v>2447</v>
      </c>
    </row>
    <row r="4873" spans="1:4" hidden="1" x14ac:dyDescent="0.25">
      <c r="A4873" t="s">
        <v>2564</v>
      </c>
      <c r="B4873">
        <v>10</v>
      </c>
      <c r="C4873" t="s">
        <v>1261</v>
      </c>
      <c r="D4873" t="s">
        <v>1260</v>
      </c>
    </row>
    <row r="4874" spans="1:4" hidden="1" x14ac:dyDescent="0.25">
      <c r="A4874" t="s">
        <v>2564</v>
      </c>
      <c r="B4874">
        <v>11</v>
      </c>
      <c r="C4874" t="s">
        <v>1522</v>
      </c>
      <c r="D4874" t="s">
        <v>1399</v>
      </c>
    </row>
    <row r="4875" spans="1:4" hidden="1" x14ac:dyDescent="0.25">
      <c r="A4875" t="s">
        <v>2564</v>
      </c>
      <c r="B4875">
        <v>12</v>
      </c>
      <c r="C4875" t="s">
        <v>1265</v>
      </c>
      <c r="D4875" t="s">
        <v>1264</v>
      </c>
    </row>
    <row r="4876" spans="1:4" hidden="1" x14ac:dyDescent="0.25">
      <c r="A4876" t="s">
        <v>2564</v>
      </c>
      <c r="B4876">
        <v>13</v>
      </c>
      <c r="C4876" t="s">
        <v>1267</v>
      </c>
      <c r="D4876" t="s">
        <v>1266</v>
      </c>
    </row>
    <row r="4877" spans="1:4" hidden="1" x14ac:dyDescent="0.25">
      <c r="A4877" t="s">
        <v>2564</v>
      </c>
      <c r="B4877">
        <v>14</v>
      </c>
      <c r="C4877" t="s">
        <v>2012</v>
      </c>
      <c r="D4877" t="s">
        <v>1524</v>
      </c>
    </row>
    <row r="4878" spans="1:4" hidden="1" x14ac:dyDescent="0.25">
      <c r="A4878" t="s">
        <v>2564</v>
      </c>
      <c r="B4878">
        <v>15</v>
      </c>
      <c r="C4878" t="s">
        <v>1352</v>
      </c>
      <c r="D4878" t="s">
        <v>1270</v>
      </c>
    </row>
    <row r="4879" spans="1:4" hidden="1" x14ac:dyDescent="0.25">
      <c r="A4879" t="s">
        <v>2564</v>
      </c>
      <c r="B4879">
        <v>16</v>
      </c>
      <c r="C4879" t="s">
        <v>886</v>
      </c>
      <c r="D4879" t="s">
        <v>2557</v>
      </c>
    </row>
    <row r="4880" spans="1:4" hidden="1" x14ac:dyDescent="0.25">
      <c r="A4880" t="s">
        <v>2564</v>
      </c>
      <c r="B4880">
        <v>17</v>
      </c>
      <c r="C4880" t="s">
        <v>1422</v>
      </c>
      <c r="D4880" t="s">
        <v>1404</v>
      </c>
    </row>
    <row r="4881" spans="1:4" hidden="1" x14ac:dyDescent="0.25">
      <c r="A4881" t="s">
        <v>2564</v>
      </c>
      <c r="B4881">
        <v>18</v>
      </c>
      <c r="C4881" t="s">
        <v>295</v>
      </c>
      <c r="D4881" t="s">
        <v>10</v>
      </c>
    </row>
    <row r="4882" spans="1:4" hidden="1" x14ac:dyDescent="0.25">
      <c r="A4882" t="s">
        <v>2564</v>
      </c>
      <c r="B4882">
        <v>19</v>
      </c>
      <c r="C4882" t="s">
        <v>2158</v>
      </c>
      <c r="D4882" t="s">
        <v>2580</v>
      </c>
    </row>
    <row r="4883" spans="1:4" hidden="1" x14ac:dyDescent="0.25">
      <c r="A4883" t="s">
        <v>2564</v>
      </c>
      <c r="B4883">
        <v>20</v>
      </c>
      <c r="C4883" t="s">
        <v>2579</v>
      </c>
      <c r="D4883" t="s">
        <v>2578</v>
      </c>
    </row>
    <row r="4884" spans="1:4" hidden="1" x14ac:dyDescent="0.25">
      <c r="A4884" t="s">
        <v>2564</v>
      </c>
      <c r="B4884">
        <v>21</v>
      </c>
      <c r="C4884" t="s">
        <v>2577</v>
      </c>
      <c r="D4884" t="s">
        <v>2515</v>
      </c>
    </row>
    <row r="4885" spans="1:4" hidden="1" x14ac:dyDescent="0.25">
      <c r="A4885" t="s">
        <v>2564</v>
      </c>
      <c r="B4885">
        <v>22</v>
      </c>
      <c r="C4885" t="s">
        <v>2576</v>
      </c>
      <c r="D4885" t="s">
        <v>2418</v>
      </c>
    </row>
    <row r="4886" spans="1:4" hidden="1" x14ac:dyDescent="0.25">
      <c r="A4886" t="s">
        <v>2564</v>
      </c>
      <c r="B4886">
        <v>23</v>
      </c>
      <c r="C4886" t="s">
        <v>925</v>
      </c>
      <c r="D4886" t="s">
        <v>390</v>
      </c>
    </row>
    <row r="4887" spans="1:4" hidden="1" x14ac:dyDescent="0.25">
      <c r="A4887" t="s">
        <v>2564</v>
      </c>
      <c r="B4887">
        <v>24</v>
      </c>
      <c r="C4887" t="s">
        <v>2575</v>
      </c>
      <c r="D4887" t="s">
        <v>407</v>
      </c>
    </row>
    <row r="4888" spans="1:4" hidden="1" x14ac:dyDescent="0.25">
      <c r="A4888" t="s">
        <v>2564</v>
      </c>
      <c r="B4888">
        <v>25</v>
      </c>
      <c r="C4888" t="s">
        <v>455</v>
      </c>
      <c r="D4888" t="s">
        <v>2574</v>
      </c>
    </row>
    <row r="4889" spans="1:4" hidden="1" x14ac:dyDescent="0.25">
      <c r="A4889" t="s">
        <v>2564</v>
      </c>
      <c r="B4889">
        <v>26</v>
      </c>
      <c r="C4889" t="s">
        <v>316</v>
      </c>
      <c r="D4889" t="s">
        <v>106</v>
      </c>
    </row>
    <row r="4890" spans="1:4" hidden="1" x14ac:dyDescent="0.25">
      <c r="A4890" t="s">
        <v>2564</v>
      </c>
      <c r="B4890">
        <v>27</v>
      </c>
      <c r="C4890" t="s">
        <v>881</v>
      </c>
      <c r="D4890" t="s">
        <v>382</v>
      </c>
    </row>
    <row r="4891" spans="1:4" hidden="1" x14ac:dyDescent="0.25">
      <c r="A4891" t="s">
        <v>2564</v>
      </c>
      <c r="B4891">
        <v>28</v>
      </c>
      <c r="C4891" t="s">
        <v>2199</v>
      </c>
      <c r="D4891" t="s">
        <v>2454</v>
      </c>
    </row>
    <row r="4892" spans="1:4" hidden="1" x14ac:dyDescent="0.25">
      <c r="A4892" t="s">
        <v>2564</v>
      </c>
      <c r="B4892">
        <v>29</v>
      </c>
      <c r="C4892" t="s">
        <v>1365</v>
      </c>
      <c r="D4892" t="s">
        <v>115</v>
      </c>
    </row>
    <row r="4893" spans="1:4" hidden="1" x14ac:dyDescent="0.25">
      <c r="A4893" t="s">
        <v>2564</v>
      </c>
      <c r="B4893">
        <v>30</v>
      </c>
      <c r="C4893" t="s">
        <v>2573</v>
      </c>
      <c r="D4893" t="s">
        <v>2572</v>
      </c>
    </row>
    <row r="4894" spans="1:4" hidden="1" x14ac:dyDescent="0.25">
      <c r="A4894" t="s">
        <v>2564</v>
      </c>
      <c r="B4894">
        <v>31</v>
      </c>
      <c r="C4894" t="s">
        <v>2349</v>
      </c>
      <c r="D4894" t="s">
        <v>139</v>
      </c>
    </row>
    <row r="4895" spans="1:4" hidden="1" x14ac:dyDescent="0.25">
      <c r="A4895" t="s">
        <v>2564</v>
      </c>
      <c r="B4895">
        <v>32</v>
      </c>
      <c r="C4895" t="s">
        <v>2571</v>
      </c>
      <c r="D4895" t="s">
        <v>2570</v>
      </c>
    </row>
    <row r="4896" spans="1:4" hidden="1" x14ac:dyDescent="0.25">
      <c r="A4896" t="s">
        <v>2564</v>
      </c>
      <c r="B4896">
        <v>33</v>
      </c>
      <c r="C4896" t="s">
        <v>2569</v>
      </c>
      <c r="D4896" t="s">
        <v>2568</v>
      </c>
    </row>
    <row r="4897" spans="1:4" hidden="1" x14ac:dyDescent="0.25">
      <c r="A4897" t="s">
        <v>2564</v>
      </c>
      <c r="B4897">
        <v>34</v>
      </c>
      <c r="C4897" t="s">
        <v>2567</v>
      </c>
      <c r="D4897" t="s">
        <v>2566</v>
      </c>
    </row>
    <row r="4898" spans="1:4" hidden="1" x14ac:dyDescent="0.25">
      <c r="A4898" t="s">
        <v>2564</v>
      </c>
      <c r="B4898">
        <v>35</v>
      </c>
      <c r="C4898" t="s">
        <v>772</v>
      </c>
      <c r="D4898" t="s">
        <v>806</v>
      </c>
    </row>
    <row r="4899" spans="1:4" hidden="1" x14ac:dyDescent="0.25">
      <c r="A4899" t="s">
        <v>2564</v>
      </c>
      <c r="B4899">
        <v>36</v>
      </c>
      <c r="C4899" t="s">
        <v>1003</v>
      </c>
      <c r="D4899" t="s">
        <v>2565</v>
      </c>
    </row>
    <row r="4900" spans="1:4" hidden="1" x14ac:dyDescent="0.25">
      <c r="A4900" t="s">
        <v>2564</v>
      </c>
      <c r="B4900">
        <v>37</v>
      </c>
      <c r="C4900" t="s">
        <v>1446</v>
      </c>
      <c r="D4900" t="s">
        <v>275</v>
      </c>
    </row>
    <row r="4901" spans="1:4" hidden="1" x14ac:dyDescent="0.25">
      <c r="A4901" t="s">
        <v>2564</v>
      </c>
      <c r="B4901">
        <v>38</v>
      </c>
      <c r="C4901" t="s">
        <v>2563</v>
      </c>
      <c r="D4901" t="s">
        <v>204</v>
      </c>
    </row>
    <row r="4902" spans="1:4" hidden="1" x14ac:dyDescent="0.25">
      <c r="A4902" t="s">
        <v>2559</v>
      </c>
      <c r="B4902">
        <v>1</v>
      </c>
      <c r="C4902" t="s">
        <v>1245</v>
      </c>
      <c r="D4902" t="s">
        <v>4</v>
      </c>
    </row>
    <row r="4903" spans="1:4" hidden="1" x14ac:dyDescent="0.25">
      <c r="A4903" t="s">
        <v>2559</v>
      </c>
      <c r="B4903">
        <v>2</v>
      </c>
      <c r="C4903" t="s">
        <v>2199</v>
      </c>
      <c r="D4903" t="s">
        <v>1247</v>
      </c>
    </row>
    <row r="4904" spans="1:4" hidden="1" x14ac:dyDescent="0.25">
      <c r="A4904" t="s">
        <v>2559</v>
      </c>
      <c r="B4904">
        <v>3</v>
      </c>
      <c r="C4904" t="s">
        <v>2064</v>
      </c>
      <c r="D4904" t="s">
        <v>2063</v>
      </c>
    </row>
    <row r="4905" spans="1:4" hidden="1" x14ac:dyDescent="0.25">
      <c r="A4905" t="s">
        <v>2559</v>
      </c>
      <c r="B4905">
        <v>4</v>
      </c>
      <c r="C4905" t="s">
        <v>1473</v>
      </c>
      <c r="D4905" t="s">
        <v>1253</v>
      </c>
    </row>
    <row r="4906" spans="1:4" hidden="1" x14ac:dyDescent="0.25">
      <c r="A4906" t="s">
        <v>2559</v>
      </c>
      <c r="B4906">
        <v>5</v>
      </c>
      <c r="C4906" t="s">
        <v>2061</v>
      </c>
      <c r="D4906" t="s">
        <v>1255</v>
      </c>
    </row>
    <row r="4907" spans="1:4" hidden="1" x14ac:dyDescent="0.25">
      <c r="A4907" t="s">
        <v>2559</v>
      </c>
      <c r="B4907">
        <v>6</v>
      </c>
      <c r="C4907" t="s">
        <v>2135</v>
      </c>
      <c r="D4907" t="s">
        <v>1257</v>
      </c>
    </row>
    <row r="4908" spans="1:4" hidden="1" x14ac:dyDescent="0.25">
      <c r="A4908" t="s">
        <v>2559</v>
      </c>
      <c r="B4908">
        <v>7</v>
      </c>
      <c r="C4908" t="s">
        <v>936</v>
      </c>
      <c r="D4908" t="s">
        <v>2059</v>
      </c>
    </row>
    <row r="4909" spans="1:4" hidden="1" x14ac:dyDescent="0.25">
      <c r="A4909" t="s">
        <v>2559</v>
      </c>
      <c r="B4909">
        <v>8</v>
      </c>
      <c r="C4909" t="s">
        <v>1261</v>
      </c>
      <c r="D4909" t="s">
        <v>1260</v>
      </c>
    </row>
    <row r="4910" spans="1:4" hidden="1" x14ac:dyDescent="0.25">
      <c r="A4910" t="s">
        <v>2559</v>
      </c>
      <c r="B4910">
        <v>9</v>
      </c>
      <c r="C4910" t="s">
        <v>1400</v>
      </c>
      <c r="D4910" t="s">
        <v>1399</v>
      </c>
    </row>
    <row r="4911" spans="1:4" hidden="1" x14ac:dyDescent="0.25">
      <c r="A4911" t="s">
        <v>2559</v>
      </c>
      <c r="B4911">
        <v>10</v>
      </c>
      <c r="C4911" t="s">
        <v>1265</v>
      </c>
      <c r="D4911" t="s">
        <v>1264</v>
      </c>
    </row>
    <row r="4912" spans="1:4" hidden="1" x14ac:dyDescent="0.25">
      <c r="A4912" t="s">
        <v>2559</v>
      </c>
      <c r="B4912">
        <v>11</v>
      </c>
      <c r="C4912" t="s">
        <v>2552</v>
      </c>
      <c r="D4912" t="s">
        <v>2551</v>
      </c>
    </row>
    <row r="4913" spans="1:4" hidden="1" x14ac:dyDescent="0.25">
      <c r="A4913" t="s">
        <v>2559</v>
      </c>
      <c r="B4913">
        <v>12</v>
      </c>
      <c r="C4913" t="s">
        <v>2550</v>
      </c>
      <c r="D4913" t="s">
        <v>2549</v>
      </c>
    </row>
    <row r="4914" spans="1:4" hidden="1" x14ac:dyDescent="0.25">
      <c r="A4914" t="s">
        <v>2559</v>
      </c>
      <c r="B4914">
        <v>13</v>
      </c>
      <c r="C4914" t="s">
        <v>1233</v>
      </c>
      <c r="D4914" t="s">
        <v>2548</v>
      </c>
    </row>
    <row r="4915" spans="1:4" hidden="1" x14ac:dyDescent="0.25">
      <c r="A4915" t="s">
        <v>2559</v>
      </c>
      <c r="B4915">
        <v>14</v>
      </c>
      <c r="C4915" t="s">
        <v>595</v>
      </c>
      <c r="D4915" t="s">
        <v>70</v>
      </c>
    </row>
    <row r="4916" spans="1:4" hidden="1" x14ac:dyDescent="0.25">
      <c r="A4916" t="s">
        <v>2559</v>
      </c>
      <c r="B4916">
        <v>15</v>
      </c>
      <c r="C4916" t="s">
        <v>1079</v>
      </c>
      <c r="D4916" t="s">
        <v>593</v>
      </c>
    </row>
    <row r="4917" spans="1:4" hidden="1" x14ac:dyDescent="0.25">
      <c r="A4917" t="s">
        <v>2559</v>
      </c>
      <c r="B4917">
        <v>16</v>
      </c>
      <c r="C4917" t="s">
        <v>1192</v>
      </c>
      <c r="D4917" t="s">
        <v>592</v>
      </c>
    </row>
    <row r="4918" spans="1:4" hidden="1" x14ac:dyDescent="0.25">
      <c r="A4918" t="s">
        <v>2559</v>
      </c>
      <c r="B4918">
        <v>17</v>
      </c>
      <c r="C4918" t="s">
        <v>2127</v>
      </c>
      <c r="D4918" t="s">
        <v>504</v>
      </c>
    </row>
    <row r="4919" spans="1:4" hidden="1" x14ac:dyDescent="0.25">
      <c r="A4919" t="s">
        <v>2559</v>
      </c>
      <c r="B4919">
        <v>18</v>
      </c>
      <c r="C4919" t="s">
        <v>2041</v>
      </c>
      <c r="D4919" t="s">
        <v>590</v>
      </c>
    </row>
    <row r="4920" spans="1:4" hidden="1" x14ac:dyDescent="0.25">
      <c r="A4920" t="s">
        <v>2559</v>
      </c>
      <c r="B4920">
        <v>19</v>
      </c>
      <c r="C4920" t="s">
        <v>1586</v>
      </c>
      <c r="D4920" t="s">
        <v>116</v>
      </c>
    </row>
    <row r="4921" spans="1:4" hidden="1" x14ac:dyDescent="0.25">
      <c r="A4921" t="s">
        <v>2559</v>
      </c>
      <c r="B4921">
        <v>20</v>
      </c>
      <c r="C4921" t="s">
        <v>730</v>
      </c>
      <c r="D4921" t="s">
        <v>509</v>
      </c>
    </row>
    <row r="4922" spans="1:4" hidden="1" x14ac:dyDescent="0.25">
      <c r="A4922" t="s">
        <v>2559</v>
      </c>
      <c r="B4922">
        <v>21</v>
      </c>
      <c r="C4922" t="s">
        <v>512</v>
      </c>
      <c r="D4922" t="s">
        <v>511</v>
      </c>
    </row>
    <row r="4923" spans="1:4" hidden="1" x14ac:dyDescent="0.25">
      <c r="A4923" t="s">
        <v>2559</v>
      </c>
      <c r="B4923">
        <v>22</v>
      </c>
      <c r="C4923" t="s">
        <v>692</v>
      </c>
      <c r="D4923" t="s">
        <v>513</v>
      </c>
    </row>
    <row r="4924" spans="1:4" hidden="1" x14ac:dyDescent="0.25">
      <c r="A4924" t="s">
        <v>2559</v>
      </c>
      <c r="B4924">
        <v>23</v>
      </c>
      <c r="C4924" t="s">
        <v>1190</v>
      </c>
      <c r="D4924" t="s">
        <v>587</v>
      </c>
    </row>
    <row r="4925" spans="1:4" hidden="1" x14ac:dyDescent="0.25">
      <c r="A4925" t="s">
        <v>2559</v>
      </c>
      <c r="B4925">
        <v>24</v>
      </c>
      <c r="C4925" t="s">
        <v>2430</v>
      </c>
      <c r="D4925" t="s">
        <v>1165</v>
      </c>
    </row>
    <row r="4926" spans="1:4" hidden="1" x14ac:dyDescent="0.25">
      <c r="A4926" t="s">
        <v>2559</v>
      </c>
      <c r="B4926">
        <v>25</v>
      </c>
      <c r="C4926" t="s">
        <v>907</v>
      </c>
      <c r="D4926" t="s">
        <v>125</v>
      </c>
    </row>
    <row r="4927" spans="1:4" hidden="1" x14ac:dyDescent="0.25">
      <c r="A4927" t="s">
        <v>2559</v>
      </c>
      <c r="B4927">
        <v>26</v>
      </c>
      <c r="C4927" t="s">
        <v>2562</v>
      </c>
      <c r="D4927" t="s">
        <v>584</v>
      </c>
    </row>
    <row r="4928" spans="1:4" hidden="1" x14ac:dyDescent="0.25">
      <c r="A4928" t="s">
        <v>2559</v>
      </c>
      <c r="B4928">
        <v>27</v>
      </c>
      <c r="C4928" t="s">
        <v>583</v>
      </c>
      <c r="D4928" t="s">
        <v>582</v>
      </c>
    </row>
    <row r="4929" spans="1:4" hidden="1" x14ac:dyDescent="0.25">
      <c r="A4929" t="s">
        <v>2559</v>
      </c>
      <c r="B4929">
        <v>28</v>
      </c>
      <c r="C4929" t="s">
        <v>581</v>
      </c>
      <c r="D4929" t="s">
        <v>2327</v>
      </c>
    </row>
    <row r="4930" spans="1:4" hidden="1" x14ac:dyDescent="0.25">
      <c r="A4930" t="s">
        <v>2559</v>
      </c>
      <c r="B4930">
        <v>29</v>
      </c>
      <c r="C4930" t="s">
        <v>2545</v>
      </c>
      <c r="D4930" t="s">
        <v>2326</v>
      </c>
    </row>
    <row r="4931" spans="1:4" hidden="1" x14ac:dyDescent="0.25">
      <c r="A4931" t="s">
        <v>2559</v>
      </c>
      <c r="B4931">
        <v>30</v>
      </c>
      <c r="C4931" t="s">
        <v>901</v>
      </c>
      <c r="D4931" t="s">
        <v>577</v>
      </c>
    </row>
    <row r="4932" spans="1:4" hidden="1" x14ac:dyDescent="0.25">
      <c r="A4932" t="s">
        <v>2559</v>
      </c>
      <c r="B4932">
        <v>31</v>
      </c>
      <c r="C4932" t="s">
        <v>896</v>
      </c>
      <c r="D4932" t="s">
        <v>2561</v>
      </c>
    </row>
    <row r="4933" spans="1:4" hidden="1" x14ac:dyDescent="0.25">
      <c r="A4933" t="s">
        <v>2559</v>
      </c>
      <c r="B4933">
        <v>32</v>
      </c>
      <c r="C4933" t="s">
        <v>358</v>
      </c>
      <c r="D4933" t="s">
        <v>72</v>
      </c>
    </row>
    <row r="4934" spans="1:4" hidden="1" x14ac:dyDescent="0.25">
      <c r="A4934" t="s">
        <v>2559</v>
      </c>
      <c r="B4934">
        <v>33</v>
      </c>
      <c r="C4934" t="s">
        <v>2560</v>
      </c>
      <c r="D4934" t="s">
        <v>1851</v>
      </c>
    </row>
    <row r="4935" spans="1:4" hidden="1" x14ac:dyDescent="0.25">
      <c r="A4935" t="s">
        <v>2559</v>
      </c>
      <c r="B4935">
        <v>34</v>
      </c>
      <c r="C4935" t="s">
        <v>1009</v>
      </c>
      <c r="D4935" t="s">
        <v>194</v>
      </c>
    </row>
    <row r="4936" spans="1:4" hidden="1" x14ac:dyDescent="0.25">
      <c r="A4936" t="s">
        <v>2556</v>
      </c>
      <c r="B4936">
        <v>1</v>
      </c>
      <c r="C4936" t="s">
        <v>1245</v>
      </c>
      <c r="D4936" t="s">
        <v>4</v>
      </c>
    </row>
    <row r="4937" spans="1:4" hidden="1" x14ac:dyDescent="0.25">
      <c r="A4937" t="s">
        <v>2556</v>
      </c>
      <c r="B4937">
        <v>2</v>
      </c>
      <c r="C4937" t="s">
        <v>2114</v>
      </c>
      <c r="D4937" t="s">
        <v>2113</v>
      </c>
    </row>
    <row r="4938" spans="1:4" hidden="1" x14ac:dyDescent="0.25">
      <c r="A4938" t="s">
        <v>2556</v>
      </c>
      <c r="B4938">
        <v>3</v>
      </c>
      <c r="C4938" t="s">
        <v>2064</v>
      </c>
      <c r="D4938" t="s">
        <v>2063</v>
      </c>
    </row>
    <row r="4939" spans="1:4" hidden="1" x14ac:dyDescent="0.25">
      <c r="A4939" t="s">
        <v>2556</v>
      </c>
      <c r="B4939">
        <v>4</v>
      </c>
      <c r="C4939" t="s">
        <v>1473</v>
      </c>
      <c r="D4939" t="s">
        <v>1253</v>
      </c>
    </row>
    <row r="4940" spans="1:4" hidden="1" x14ac:dyDescent="0.25">
      <c r="A4940" t="s">
        <v>2556</v>
      </c>
      <c r="B4940">
        <v>5</v>
      </c>
      <c r="C4940" t="s">
        <v>1256</v>
      </c>
      <c r="D4940" t="s">
        <v>1255</v>
      </c>
    </row>
    <row r="4941" spans="1:4" hidden="1" x14ac:dyDescent="0.25">
      <c r="A4941" t="s">
        <v>2556</v>
      </c>
      <c r="B4941">
        <v>6</v>
      </c>
      <c r="C4941" t="s">
        <v>2135</v>
      </c>
      <c r="D4941" t="s">
        <v>1257</v>
      </c>
    </row>
    <row r="4942" spans="1:4" hidden="1" x14ac:dyDescent="0.25">
      <c r="A4942" t="s">
        <v>2556</v>
      </c>
      <c r="B4942">
        <v>7</v>
      </c>
      <c r="C4942" t="s">
        <v>936</v>
      </c>
      <c r="D4942" t="s">
        <v>2447</v>
      </c>
    </row>
    <row r="4943" spans="1:4" hidden="1" x14ac:dyDescent="0.25">
      <c r="A4943" t="s">
        <v>2556</v>
      </c>
      <c r="B4943">
        <v>8</v>
      </c>
      <c r="C4943" t="s">
        <v>1261</v>
      </c>
      <c r="D4943" t="s">
        <v>1260</v>
      </c>
    </row>
    <row r="4944" spans="1:4" hidden="1" x14ac:dyDescent="0.25">
      <c r="A4944" t="s">
        <v>2556</v>
      </c>
      <c r="B4944">
        <v>9</v>
      </c>
      <c r="C4944" t="s">
        <v>1400</v>
      </c>
      <c r="D4944" t="s">
        <v>1399</v>
      </c>
    </row>
    <row r="4945" spans="1:4" hidden="1" x14ac:dyDescent="0.25">
      <c r="A4945" t="s">
        <v>2556</v>
      </c>
      <c r="B4945">
        <v>10</v>
      </c>
      <c r="C4945" t="s">
        <v>1265</v>
      </c>
      <c r="D4945" t="s">
        <v>1264</v>
      </c>
    </row>
    <row r="4946" spans="1:4" hidden="1" x14ac:dyDescent="0.25">
      <c r="A4946" t="s">
        <v>2556</v>
      </c>
      <c r="B4946">
        <v>11</v>
      </c>
      <c r="C4946" t="s">
        <v>1267</v>
      </c>
      <c r="D4946" t="s">
        <v>1266</v>
      </c>
    </row>
    <row r="4947" spans="1:4" hidden="1" x14ac:dyDescent="0.25">
      <c r="A4947" t="s">
        <v>2556</v>
      </c>
      <c r="B4947">
        <v>12</v>
      </c>
      <c r="C4947" t="s">
        <v>2012</v>
      </c>
      <c r="D4947" t="s">
        <v>1524</v>
      </c>
    </row>
    <row r="4948" spans="1:4" hidden="1" x14ac:dyDescent="0.25">
      <c r="A4948" t="s">
        <v>2556</v>
      </c>
      <c r="B4948">
        <v>13</v>
      </c>
      <c r="C4948" t="s">
        <v>2138</v>
      </c>
      <c r="D4948" t="s">
        <v>2558</v>
      </c>
    </row>
    <row r="4949" spans="1:4" hidden="1" x14ac:dyDescent="0.25">
      <c r="A4949" t="s">
        <v>2556</v>
      </c>
      <c r="B4949">
        <v>14</v>
      </c>
      <c r="C4949" t="s">
        <v>886</v>
      </c>
      <c r="D4949" t="s">
        <v>2557</v>
      </c>
    </row>
    <row r="4950" spans="1:4" hidden="1" x14ac:dyDescent="0.25">
      <c r="A4950" t="s">
        <v>2556</v>
      </c>
      <c r="B4950">
        <v>15</v>
      </c>
      <c r="C4950" t="s">
        <v>1405</v>
      </c>
      <c r="D4950" t="s">
        <v>2159</v>
      </c>
    </row>
    <row r="4951" spans="1:4" hidden="1" x14ac:dyDescent="0.25">
      <c r="A4951" t="s">
        <v>2556</v>
      </c>
      <c r="B4951">
        <v>16</v>
      </c>
      <c r="C4951" t="s">
        <v>295</v>
      </c>
      <c r="D4951" t="s">
        <v>10</v>
      </c>
    </row>
    <row r="4952" spans="1:4" hidden="1" x14ac:dyDescent="0.25">
      <c r="A4952" t="s">
        <v>2553</v>
      </c>
      <c r="B4952">
        <v>1</v>
      </c>
      <c r="C4952" t="s">
        <v>1245</v>
      </c>
      <c r="D4952" t="s">
        <v>4</v>
      </c>
    </row>
    <row r="4953" spans="1:4" hidden="1" x14ac:dyDescent="0.25">
      <c r="A4953" t="s">
        <v>2553</v>
      </c>
      <c r="B4953">
        <v>2</v>
      </c>
      <c r="C4953" t="s">
        <v>2268</v>
      </c>
      <c r="D4953" t="s">
        <v>2113</v>
      </c>
    </row>
    <row r="4954" spans="1:4" hidden="1" x14ac:dyDescent="0.25">
      <c r="A4954" t="s">
        <v>2553</v>
      </c>
      <c r="B4954">
        <v>3</v>
      </c>
      <c r="C4954" t="s">
        <v>2064</v>
      </c>
      <c r="D4954" t="s">
        <v>2063</v>
      </c>
    </row>
    <row r="4955" spans="1:4" hidden="1" x14ac:dyDescent="0.25">
      <c r="A4955" t="s">
        <v>2553</v>
      </c>
      <c r="B4955">
        <v>4</v>
      </c>
      <c r="C4955" t="s">
        <v>1473</v>
      </c>
      <c r="D4955" t="s">
        <v>1253</v>
      </c>
    </row>
    <row r="4956" spans="1:4" hidden="1" x14ac:dyDescent="0.25">
      <c r="A4956" t="s">
        <v>2553</v>
      </c>
      <c r="B4956">
        <v>5</v>
      </c>
      <c r="C4956" t="s">
        <v>2061</v>
      </c>
      <c r="D4956" t="s">
        <v>1255</v>
      </c>
    </row>
    <row r="4957" spans="1:4" hidden="1" x14ac:dyDescent="0.25">
      <c r="A4957" t="s">
        <v>2553</v>
      </c>
      <c r="B4957">
        <v>6</v>
      </c>
      <c r="C4957" t="s">
        <v>1258</v>
      </c>
      <c r="D4957" t="s">
        <v>1257</v>
      </c>
    </row>
    <row r="4958" spans="1:4" hidden="1" x14ac:dyDescent="0.25">
      <c r="A4958" t="s">
        <v>2553</v>
      </c>
      <c r="B4958">
        <v>7</v>
      </c>
      <c r="C4958" t="s">
        <v>936</v>
      </c>
      <c r="D4958" t="s">
        <v>2447</v>
      </c>
    </row>
    <row r="4959" spans="1:4" hidden="1" x14ac:dyDescent="0.25">
      <c r="A4959" t="s">
        <v>2553</v>
      </c>
      <c r="B4959">
        <v>8</v>
      </c>
      <c r="C4959" t="s">
        <v>1261</v>
      </c>
      <c r="D4959" t="s">
        <v>1260</v>
      </c>
    </row>
    <row r="4960" spans="1:4" hidden="1" x14ac:dyDescent="0.25">
      <c r="A4960" t="s">
        <v>2553</v>
      </c>
      <c r="B4960">
        <v>9</v>
      </c>
      <c r="C4960" t="s">
        <v>1054</v>
      </c>
      <c r="D4960" t="s">
        <v>2185</v>
      </c>
    </row>
    <row r="4961" spans="1:4" hidden="1" x14ac:dyDescent="0.25">
      <c r="A4961" t="s">
        <v>2553</v>
      </c>
      <c r="B4961">
        <v>10</v>
      </c>
      <c r="C4961" t="s">
        <v>1651</v>
      </c>
      <c r="D4961" t="s">
        <v>2555</v>
      </c>
    </row>
    <row r="4962" spans="1:4" hidden="1" x14ac:dyDescent="0.25">
      <c r="A4962" t="s">
        <v>2553</v>
      </c>
      <c r="B4962">
        <v>11</v>
      </c>
      <c r="C4962" t="s">
        <v>1052</v>
      </c>
      <c r="D4962" t="s">
        <v>140</v>
      </c>
    </row>
    <row r="4963" spans="1:4" hidden="1" x14ac:dyDescent="0.25">
      <c r="A4963" t="s">
        <v>2553</v>
      </c>
      <c r="B4963">
        <v>12</v>
      </c>
      <c r="C4963" t="s">
        <v>1051</v>
      </c>
      <c r="D4963" t="s">
        <v>2231</v>
      </c>
    </row>
    <row r="4964" spans="1:4" hidden="1" x14ac:dyDescent="0.25">
      <c r="A4964" t="s">
        <v>2553</v>
      </c>
      <c r="B4964">
        <v>13</v>
      </c>
      <c r="C4964" t="s">
        <v>2554</v>
      </c>
      <c r="D4964" t="s">
        <v>1049</v>
      </c>
    </row>
    <row r="4965" spans="1:4" hidden="1" x14ac:dyDescent="0.25">
      <c r="A4965" t="s">
        <v>2553</v>
      </c>
      <c r="B4965">
        <v>14</v>
      </c>
      <c r="C4965" t="s">
        <v>2459</v>
      </c>
      <c r="D4965" t="s">
        <v>1392</v>
      </c>
    </row>
    <row r="4966" spans="1:4" hidden="1" x14ac:dyDescent="0.25">
      <c r="A4966" t="s">
        <v>2553</v>
      </c>
      <c r="B4966">
        <v>15</v>
      </c>
      <c r="C4966" t="s">
        <v>1046</v>
      </c>
      <c r="D4966" t="s">
        <v>1045</v>
      </c>
    </row>
    <row r="4967" spans="1:4" hidden="1" x14ac:dyDescent="0.25">
      <c r="A4967" t="s">
        <v>2553</v>
      </c>
      <c r="B4967">
        <v>16</v>
      </c>
      <c r="C4967" t="s">
        <v>344</v>
      </c>
      <c r="D4967" t="s">
        <v>8</v>
      </c>
    </row>
    <row r="4968" spans="1:4" hidden="1" x14ac:dyDescent="0.25">
      <c r="A4968" t="s">
        <v>2543</v>
      </c>
      <c r="B4968">
        <v>1</v>
      </c>
      <c r="C4968" t="s">
        <v>1245</v>
      </c>
      <c r="D4968" t="s">
        <v>4</v>
      </c>
    </row>
    <row r="4969" spans="1:4" hidden="1" x14ac:dyDescent="0.25">
      <c r="A4969" t="s">
        <v>2543</v>
      </c>
      <c r="B4969">
        <v>2</v>
      </c>
      <c r="C4969" t="s">
        <v>2199</v>
      </c>
      <c r="D4969" t="s">
        <v>1247</v>
      </c>
    </row>
    <row r="4970" spans="1:4" hidden="1" x14ac:dyDescent="0.25">
      <c r="A4970" t="s">
        <v>2543</v>
      </c>
      <c r="B4970">
        <v>3</v>
      </c>
      <c r="C4970" t="s">
        <v>2064</v>
      </c>
      <c r="D4970" t="s">
        <v>2063</v>
      </c>
    </row>
    <row r="4971" spans="1:4" hidden="1" x14ac:dyDescent="0.25">
      <c r="A4971" t="s">
        <v>2543</v>
      </c>
      <c r="B4971">
        <v>4</v>
      </c>
      <c r="C4971" t="s">
        <v>1473</v>
      </c>
      <c r="D4971" t="s">
        <v>1253</v>
      </c>
    </row>
    <row r="4972" spans="1:4" hidden="1" x14ac:dyDescent="0.25">
      <c r="A4972" t="s">
        <v>2543</v>
      </c>
      <c r="B4972">
        <v>5</v>
      </c>
      <c r="C4972" t="s">
        <v>1256</v>
      </c>
      <c r="D4972" t="s">
        <v>1255</v>
      </c>
    </row>
    <row r="4973" spans="1:4" hidden="1" x14ac:dyDescent="0.25">
      <c r="A4973" t="s">
        <v>2543</v>
      </c>
      <c r="B4973">
        <v>6</v>
      </c>
      <c r="C4973" t="s">
        <v>1258</v>
      </c>
      <c r="D4973" t="s">
        <v>1257</v>
      </c>
    </row>
    <row r="4974" spans="1:4" hidden="1" x14ac:dyDescent="0.25">
      <c r="A4974" t="s">
        <v>2543</v>
      </c>
      <c r="B4974">
        <v>7</v>
      </c>
      <c r="C4974" t="s">
        <v>936</v>
      </c>
      <c r="D4974" t="s">
        <v>2447</v>
      </c>
    </row>
    <row r="4975" spans="1:4" hidden="1" x14ac:dyDescent="0.25">
      <c r="A4975" t="s">
        <v>2543</v>
      </c>
      <c r="B4975">
        <v>8</v>
      </c>
      <c r="C4975" t="s">
        <v>1261</v>
      </c>
      <c r="D4975" t="s">
        <v>1260</v>
      </c>
    </row>
    <row r="4976" spans="1:4" hidden="1" x14ac:dyDescent="0.25">
      <c r="A4976" t="s">
        <v>2543</v>
      </c>
      <c r="B4976">
        <v>9</v>
      </c>
      <c r="C4976" t="s">
        <v>1400</v>
      </c>
      <c r="D4976" t="s">
        <v>1399</v>
      </c>
    </row>
    <row r="4977" spans="1:4" hidden="1" x14ac:dyDescent="0.25">
      <c r="A4977" t="s">
        <v>2543</v>
      </c>
      <c r="B4977">
        <v>10</v>
      </c>
      <c r="C4977" t="s">
        <v>1265</v>
      </c>
      <c r="D4977" t="s">
        <v>1264</v>
      </c>
    </row>
    <row r="4978" spans="1:4" hidden="1" x14ac:dyDescent="0.25">
      <c r="A4978" t="s">
        <v>2543</v>
      </c>
      <c r="B4978">
        <v>11</v>
      </c>
      <c r="C4978" t="s">
        <v>2552</v>
      </c>
      <c r="D4978" t="s">
        <v>2551</v>
      </c>
    </row>
    <row r="4979" spans="1:4" hidden="1" x14ac:dyDescent="0.25">
      <c r="A4979" t="s">
        <v>2543</v>
      </c>
      <c r="B4979">
        <v>12</v>
      </c>
      <c r="C4979" t="s">
        <v>2550</v>
      </c>
      <c r="D4979" t="s">
        <v>2549</v>
      </c>
    </row>
    <row r="4980" spans="1:4" hidden="1" x14ac:dyDescent="0.25">
      <c r="A4980" t="s">
        <v>2543</v>
      </c>
      <c r="B4980">
        <v>13</v>
      </c>
      <c r="C4980" t="s">
        <v>2520</v>
      </c>
      <c r="D4980" t="s">
        <v>2548</v>
      </c>
    </row>
    <row r="4981" spans="1:4" hidden="1" x14ac:dyDescent="0.25">
      <c r="A4981" t="s">
        <v>2543</v>
      </c>
      <c r="B4981">
        <v>14</v>
      </c>
      <c r="C4981" t="s">
        <v>2547</v>
      </c>
      <c r="D4981" t="s">
        <v>70</v>
      </c>
    </row>
    <row r="4982" spans="1:4" hidden="1" x14ac:dyDescent="0.25">
      <c r="A4982" t="s">
        <v>2543</v>
      </c>
      <c r="B4982">
        <v>15</v>
      </c>
      <c r="C4982" t="s">
        <v>1079</v>
      </c>
      <c r="D4982" t="s">
        <v>593</v>
      </c>
    </row>
    <row r="4983" spans="1:4" hidden="1" x14ac:dyDescent="0.25">
      <c r="A4983" t="s">
        <v>2543</v>
      </c>
      <c r="B4983">
        <v>16</v>
      </c>
      <c r="C4983" t="s">
        <v>2329</v>
      </c>
      <c r="D4983" t="s">
        <v>592</v>
      </c>
    </row>
    <row r="4984" spans="1:4" hidden="1" x14ac:dyDescent="0.25">
      <c r="A4984" t="s">
        <v>2543</v>
      </c>
      <c r="B4984">
        <v>17</v>
      </c>
      <c r="C4984" t="s">
        <v>2546</v>
      </c>
      <c r="D4984" t="s">
        <v>504</v>
      </c>
    </row>
    <row r="4985" spans="1:4" hidden="1" x14ac:dyDescent="0.25">
      <c r="A4985" t="s">
        <v>2543</v>
      </c>
      <c r="B4985">
        <v>18</v>
      </c>
      <c r="C4985" t="s">
        <v>533</v>
      </c>
      <c r="D4985" t="s">
        <v>590</v>
      </c>
    </row>
    <row r="4986" spans="1:4" hidden="1" x14ac:dyDescent="0.25">
      <c r="A4986" t="s">
        <v>2543</v>
      </c>
      <c r="B4986">
        <v>19</v>
      </c>
      <c r="C4986" t="s">
        <v>1586</v>
      </c>
      <c r="D4986" t="s">
        <v>116</v>
      </c>
    </row>
    <row r="4987" spans="1:4" hidden="1" x14ac:dyDescent="0.25">
      <c r="A4987" t="s">
        <v>2543</v>
      </c>
      <c r="B4987">
        <v>20</v>
      </c>
      <c r="C4987" t="s">
        <v>730</v>
      </c>
      <c r="D4987" t="s">
        <v>509</v>
      </c>
    </row>
    <row r="4988" spans="1:4" hidden="1" x14ac:dyDescent="0.25">
      <c r="A4988" t="s">
        <v>2543</v>
      </c>
      <c r="B4988">
        <v>21</v>
      </c>
      <c r="C4988" t="s">
        <v>512</v>
      </c>
      <c r="D4988" t="s">
        <v>511</v>
      </c>
    </row>
    <row r="4989" spans="1:4" hidden="1" x14ac:dyDescent="0.25">
      <c r="A4989" t="s">
        <v>2543</v>
      </c>
      <c r="B4989">
        <v>22</v>
      </c>
      <c r="C4989" t="s">
        <v>692</v>
      </c>
      <c r="D4989" t="s">
        <v>513</v>
      </c>
    </row>
    <row r="4990" spans="1:4" hidden="1" x14ac:dyDescent="0.25">
      <c r="A4990" t="s">
        <v>2543</v>
      </c>
      <c r="B4990">
        <v>23</v>
      </c>
      <c r="C4990" t="s">
        <v>1190</v>
      </c>
      <c r="D4990" t="s">
        <v>587</v>
      </c>
    </row>
    <row r="4991" spans="1:4" hidden="1" x14ac:dyDescent="0.25">
      <c r="A4991" t="s">
        <v>2543</v>
      </c>
      <c r="B4991">
        <v>24</v>
      </c>
      <c r="C4991" t="s">
        <v>2430</v>
      </c>
      <c r="D4991" t="s">
        <v>1165</v>
      </c>
    </row>
    <row r="4992" spans="1:4" hidden="1" x14ac:dyDescent="0.25">
      <c r="A4992" t="s">
        <v>2543</v>
      </c>
      <c r="B4992">
        <v>25</v>
      </c>
      <c r="C4992" t="s">
        <v>1039</v>
      </c>
      <c r="D4992" t="s">
        <v>125</v>
      </c>
    </row>
    <row r="4993" spans="1:4" hidden="1" x14ac:dyDescent="0.25">
      <c r="A4993" t="s">
        <v>2543</v>
      </c>
      <c r="B4993">
        <v>26</v>
      </c>
      <c r="C4993" t="s">
        <v>585</v>
      </c>
      <c r="D4993" t="s">
        <v>584</v>
      </c>
    </row>
    <row r="4994" spans="1:4" hidden="1" x14ac:dyDescent="0.25">
      <c r="A4994" t="s">
        <v>2543</v>
      </c>
      <c r="B4994">
        <v>27</v>
      </c>
      <c r="C4994" t="s">
        <v>583</v>
      </c>
      <c r="D4994" t="s">
        <v>582</v>
      </c>
    </row>
    <row r="4995" spans="1:4" hidden="1" x14ac:dyDescent="0.25">
      <c r="A4995" t="s">
        <v>2543</v>
      </c>
      <c r="B4995">
        <v>28</v>
      </c>
      <c r="C4995" t="s">
        <v>925</v>
      </c>
      <c r="D4995" t="s">
        <v>2327</v>
      </c>
    </row>
    <row r="4996" spans="1:4" hidden="1" x14ac:dyDescent="0.25">
      <c r="A4996" t="s">
        <v>2543</v>
      </c>
      <c r="B4996">
        <v>29</v>
      </c>
      <c r="C4996" t="s">
        <v>2545</v>
      </c>
      <c r="D4996" t="s">
        <v>2326</v>
      </c>
    </row>
    <row r="4997" spans="1:4" hidden="1" x14ac:dyDescent="0.25">
      <c r="A4997" t="s">
        <v>2543</v>
      </c>
      <c r="B4997">
        <v>30</v>
      </c>
      <c r="C4997" t="s">
        <v>901</v>
      </c>
      <c r="D4997" t="s">
        <v>577</v>
      </c>
    </row>
    <row r="4998" spans="1:4" hidden="1" x14ac:dyDescent="0.25">
      <c r="A4998" t="s">
        <v>2543</v>
      </c>
      <c r="B4998">
        <v>31</v>
      </c>
      <c r="C4998" t="s">
        <v>2325</v>
      </c>
      <c r="D4998" t="s">
        <v>2324</v>
      </c>
    </row>
    <row r="4999" spans="1:4" hidden="1" x14ac:dyDescent="0.25">
      <c r="A4999" t="s">
        <v>2543</v>
      </c>
      <c r="B4999">
        <v>32</v>
      </c>
      <c r="C4999" t="s">
        <v>358</v>
      </c>
      <c r="D4999" t="s">
        <v>72</v>
      </c>
    </row>
    <row r="5000" spans="1:4" hidden="1" x14ac:dyDescent="0.25">
      <c r="A5000" t="s">
        <v>2543</v>
      </c>
      <c r="B5000">
        <v>33</v>
      </c>
      <c r="C5000" t="s">
        <v>1598</v>
      </c>
      <c r="D5000" t="s">
        <v>2322</v>
      </c>
    </row>
    <row r="5001" spans="1:4" hidden="1" x14ac:dyDescent="0.25">
      <c r="A5001" t="s">
        <v>2543</v>
      </c>
      <c r="B5001">
        <v>34</v>
      </c>
      <c r="C5001" t="s">
        <v>887</v>
      </c>
      <c r="D5001" t="s">
        <v>2544</v>
      </c>
    </row>
    <row r="5002" spans="1:4" hidden="1" x14ac:dyDescent="0.25">
      <c r="A5002" t="s">
        <v>2543</v>
      </c>
      <c r="B5002">
        <v>35</v>
      </c>
      <c r="C5002" t="s">
        <v>1159</v>
      </c>
      <c r="D5002" t="s">
        <v>210</v>
      </c>
    </row>
    <row r="5003" spans="1:4" hidden="1" x14ac:dyDescent="0.25">
      <c r="A5003" t="s">
        <v>2541</v>
      </c>
      <c r="B5003">
        <v>1</v>
      </c>
      <c r="C5003" t="s">
        <v>295</v>
      </c>
      <c r="D5003" t="s">
        <v>10</v>
      </c>
    </row>
    <row r="5004" spans="1:4" hidden="1" x14ac:dyDescent="0.25">
      <c r="A5004" t="s">
        <v>2541</v>
      </c>
      <c r="B5004">
        <v>2</v>
      </c>
      <c r="C5004" t="s">
        <v>1067</v>
      </c>
      <c r="D5004" t="s">
        <v>598</v>
      </c>
    </row>
    <row r="5005" spans="1:4" hidden="1" x14ac:dyDescent="0.25">
      <c r="A5005" t="s">
        <v>2541</v>
      </c>
      <c r="B5005">
        <v>3</v>
      </c>
      <c r="C5005" t="s">
        <v>999</v>
      </c>
      <c r="D5005" t="s">
        <v>2542</v>
      </c>
    </row>
    <row r="5006" spans="1:4" hidden="1" x14ac:dyDescent="0.25">
      <c r="A5006" t="s">
        <v>2541</v>
      </c>
      <c r="B5006">
        <v>4</v>
      </c>
      <c r="C5006" t="s">
        <v>595</v>
      </c>
      <c r="D5006" t="s">
        <v>70</v>
      </c>
    </row>
    <row r="5007" spans="1:4" hidden="1" x14ac:dyDescent="0.25">
      <c r="A5007" t="s">
        <v>2541</v>
      </c>
      <c r="B5007">
        <v>5</v>
      </c>
      <c r="C5007" t="s">
        <v>1233</v>
      </c>
      <c r="D5007" t="s">
        <v>593</v>
      </c>
    </row>
    <row r="5008" spans="1:4" hidden="1" x14ac:dyDescent="0.25">
      <c r="A5008" t="s">
        <v>2541</v>
      </c>
      <c r="B5008">
        <v>6</v>
      </c>
      <c r="C5008" t="s">
        <v>1192</v>
      </c>
      <c r="D5008" t="s">
        <v>592</v>
      </c>
    </row>
    <row r="5009" spans="1:4" hidden="1" x14ac:dyDescent="0.25">
      <c r="A5009" t="s">
        <v>2541</v>
      </c>
      <c r="B5009">
        <v>7</v>
      </c>
      <c r="C5009" t="s">
        <v>2127</v>
      </c>
      <c r="D5009" t="s">
        <v>504</v>
      </c>
    </row>
    <row r="5010" spans="1:4" hidden="1" x14ac:dyDescent="0.25">
      <c r="A5010" t="s">
        <v>2541</v>
      </c>
      <c r="B5010">
        <v>8</v>
      </c>
      <c r="C5010" t="s">
        <v>2041</v>
      </c>
      <c r="D5010" t="s">
        <v>590</v>
      </c>
    </row>
    <row r="5011" spans="1:4" hidden="1" x14ac:dyDescent="0.25">
      <c r="A5011" t="s">
        <v>2541</v>
      </c>
      <c r="B5011">
        <v>9</v>
      </c>
      <c r="C5011" t="s">
        <v>1586</v>
      </c>
      <c r="D5011" t="s">
        <v>116</v>
      </c>
    </row>
    <row r="5012" spans="1:4" hidden="1" x14ac:dyDescent="0.25">
      <c r="A5012" t="s">
        <v>2541</v>
      </c>
      <c r="B5012">
        <v>10</v>
      </c>
      <c r="C5012" t="s">
        <v>730</v>
      </c>
      <c r="D5012" t="s">
        <v>509</v>
      </c>
    </row>
    <row r="5013" spans="1:4" hidden="1" x14ac:dyDescent="0.25">
      <c r="A5013" t="s">
        <v>2541</v>
      </c>
      <c r="B5013">
        <v>11</v>
      </c>
      <c r="C5013" t="s">
        <v>512</v>
      </c>
      <c r="D5013" t="s">
        <v>511</v>
      </c>
    </row>
    <row r="5014" spans="1:4" hidden="1" x14ac:dyDescent="0.25">
      <c r="A5014" t="s">
        <v>2541</v>
      </c>
      <c r="B5014">
        <v>12</v>
      </c>
      <c r="C5014" t="s">
        <v>1046</v>
      </c>
      <c r="D5014" t="s">
        <v>935</v>
      </c>
    </row>
    <row r="5015" spans="1:4" hidden="1" x14ac:dyDescent="0.25">
      <c r="A5015" t="s">
        <v>2541</v>
      </c>
      <c r="B5015">
        <v>13</v>
      </c>
      <c r="C5015" t="s">
        <v>1190</v>
      </c>
      <c r="D5015" t="s">
        <v>587</v>
      </c>
    </row>
    <row r="5016" spans="1:4" hidden="1" x14ac:dyDescent="0.25">
      <c r="A5016" t="s">
        <v>2541</v>
      </c>
      <c r="B5016">
        <v>14</v>
      </c>
      <c r="C5016" t="s">
        <v>2244</v>
      </c>
      <c r="D5016" t="s">
        <v>1165</v>
      </c>
    </row>
    <row r="5017" spans="1:4" hidden="1" x14ac:dyDescent="0.25">
      <c r="A5017" t="s">
        <v>2541</v>
      </c>
      <c r="B5017">
        <v>15</v>
      </c>
      <c r="C5017" t="s">
        <v>907</v>
      </c>
      <c r="D5017" t="s">
        <v>215</v>
      </c>
    </row>
    <row r="5018" spans="1:4" hidden="1" x14ac:dyDescent="0.25">
      <c r="A5018" t="s">
        <v>2532</v>
      </c>
      <c r="B5018">
        <v>1</v>
      </c>
      <c r="C5018" t="s">
        <v>344</v>
      </c>
      <c r="D5018" t="s">
        <v>8</v>
      </c>
    </row>
    <row r="5019" spans="1:4" hidden="1" x14ac:dyDescent="0.25">
      <c r="A5019" t="s">
        <v>2532</v>
      </c>
      <c r="B5019">
        <v>2</v>
      </c>
      <c r="C5019" t="s">
        <v>1046</v>
      </c>
      <c r="D5019" t="s">
        <v>1045</v>
      </c>
    </row>
    <row r="5020" spans="1:4" hidden="1" x14ac:dyDescent="0.25">
      <c r="A5020" t="s">
        <v>2532</v>
      </c>
      <c r="B5020">
        <v>3</v>
      </c>
      <c r="C5020" t="s">
        <v>2540</v>
      </c>
      <c r="D5020" t="s">
        <v>2539</v>
      </c>
    </row>
    <row r="5021" spans="1:4" hidden="1" x14ac:dyDescent="0.25">
      <c r="A5021" t="s">
        <v>2532</v>
      </c>
      <c r="B5021">
        <v>4</v>
      </c>
      <c r="C5021" t="s">
        <v>2538</v>
      </c>
      <c r="D5021" t="s">
        <v>2537</v>
      </c>
    </row>
    <row r="5022" spans="1:4" hidden="1" x14ac:dyDescent="0.25">
      <c r="A5022" t="s">
        <v>2532</v>
      </c>
      <c r="B5022">
        <v>5</v>
      </c>
      <c r="C5022" t="s">
        <v>2536</v>
      </c>
      <c r="D5022" t="s">
        <v>2535</v>
      </c>
    </row>
    <row r="5023" spans="1:4" hidden="1" x14ac:dyDescent="0.25">
      <c r="A5023" t="s">
        <v>2532</v>
      </c>
      <c r="B5023">
        <v>6</v>
      </c>
      <c r="C5023" t="s">
        <v>2534</v>
      </c>
      <c r="D5023" t="s">
        <v>9</v>
      </c>
    </row>
    <row r="5024" spans="1:4" hidden="1" x14ac:dyDescent="0.25">
      <c r="A5024" t="s">
        <v>2532</v>
      </c>
      <c r="B5024">
        <v>7</v>
      </c>
      <c r="C5024" t="s">
        <v>2192</v>
      </c>
      <c r="D5024" t="s">
        <v>2234</v>
      </c>
    </row>
    <row r="5025" spans="1:4" hidden="1" x14ac:dyDescent="0.25">
      <c r="A5025" t="s">
        <v>2532</v>
      </c>
      <c r="B5025">
        <v>8</v>
      </c>
      <c r="C5025" t="s">
        <v>936</v>
      </c>
      <c r="D5025" t="s">
        <v>2447</v>
      </c>
    </row>
    <row r="5026" spans="1:4" hidden="1" x14ac:dyDescent="0.25">
      <c r="A5026" t="s">
        <v>2532</v>
      </c>
      <c r="B5026">
        <v>9</v>
      </c>
      <c r="C5026" t="s">
        <v>1261</v>
      </c>
      <c r="D5026" t="s">
        <v>1260</v>
      </c>
    </row>
    <row r="5027" spans="1:4" hidden="1" x14ac:dyDescent="0.25">
      <c r="A5027" t="s">
        <v>2532</v>
      </c>
      <c r="B5027">
        <v>10</v>
      </c>
      <c r="C5027" t="s">
        <v>1400</v>
      </c>
      <c r="D5027" t="s">
        <v>1399</v>
      </c>
    </row>
    <row r="5028" spans="1:4" hidden="1" x14ac:dyDescent="0.25">
      <c r="A5028" t="s">
        <v>2532</v>
      </c>
      <c r="B5028">
        <v>11</v>
      </c>
      <c r="C5028" t="s">
        <v>1265</v>
      </c>
      <c r="D5028" t="s">
        <v>1264</v>
      </c>
    </row>
    <row r="5029" spans="1:4" hidden="1" x14ac:dyDescent="0.25">
      <c r="A5029" t="s">
        <v>2532</v>
      </c>
      <c r="B5029">
        <v>12</v>
      </c>
      <c r="C5029" t="s">
        <v>1267</v>
      </c>
      <c r="D5029" t="s">
        <v>2533</v>
      </c>
    </row>
    <row r="5030" spans="1:4" hidden="1" x14ac:dyDescent="0.25">
      <c r="A5030" t="s">
        <v>2532</v>
      </c>
      <c r="B5030">
        <v>13</v>
      </c>
      <c r="C5030" t="s">
        <v>2458</v>
      </c>
      <c r="D5030" t="s">
        <v>2401</v>
      </c>
    </row>
    <row r="5031" spans="1:4" hidden="1" x14ac:dyDescent="0.25">
      <c r="A5031" t="s">
        <v>2532</v>
      </c>
      <c r="B5031">
        <v>14</v>
      </c>
      <c r="C5031" t="s">
        <v>1352</v>
      </c>
      <c r="D5031" t="s">
        <v>1270</v>
      </c>
    </row>
    <row r="5032" spans="1:4" hidden="1" x14ac:dyDescent="0.25">
      <c r="A5032" t="s">
        <v>2532</v>
      </c>
      <c r="B5032">
        <v>15</v>
      </c>
      <c r="C5032" t="s">
        <v>886</v>
      </c>
      <c r="D5032" t="s">
        <v>142</v>
      </c>
    </row>
    <row r="5033" spans="1:4" hidden="1" x14ac:dyDescent="0.25">
      <c r="A5033" t="s">
        <v>2532</v>
      </c>
      <c r="B5033">
        <v>16</v>
      </c>
      <c r="C5033" t="s">
        <v>2106</v>
      </c>
      <c r="D5033" t="s">
        <v>2159</v>
      </c>
    </row>
    <row r="5034" spans="1:4" hidden="1" x14ac:dyDescent="0.25">
      <c r="A5034" t="s">
        <v>2532</v>
      </c>
      <c r="B5034">
        <v>17</v>
      </c>
      <c r="C5034" t="s">
        <v>295</v>
      </c>
      <c r="D5034" t="s">
        <v>10</v>
      </c>
    </row>
    <row r="5035" spans="1:4" hidden="1" x14ac:dyDescent="0.25">
      <c r="A5035" t="s">
        <v>2527</v>
      </c>
      <c r="B5035">
        <v>1</v>
      </c>
      <c r="C5035" t="s">
        <v>295</v>
      </c>
      <c r="D5035" t="s">
        <v>10</v>
      </c>
    </row>
    <row r="5036" spans="1:4" hidden="1" x14ac:dyDescent="0.25">
      <c r="A5036" t="s">
        <v>2527</v>
      </c>
      <c r="B5036">
        <v>2</v>
      </c>
      <c r="C5036" t="s">
        <v>465</v>
      </c>
      <c r="D5036" t="s">
        <v>2397</v>
      </c>
    </row>
    <row r="5037" spans="1:4" hidden="1" x14ac:dyDescent="0.25">
      <c r="A5037" t="s">
        <v>2527</v>
      </c>
      <c r="B5037">
        <v>3</v>
      </c>
      <c r="C5037" t="s">
        <v>633</v>
      </c>
      <c r="D5037" t="s">
        <v>2515</v>
      </c>
    </row>
    <row r="5038" spans="1:4" hidden="1" x14ac:dyDescent="0.25">
      <c r="A5038" t="s">
        <v>2527</v>
      </c>
      <c r="B5038">
        <v>4</v>
      </c>
      <c r="C5038" t="s">
        <v>914</v>
      </c>
      <c r="D5038" t="s">
        <v>636</v>
      </c>
    </row>
    <row r="5039" spans="1:4" hidden="1" x14ac:dyDescent="0.25">
      <c r="A5039" t="s">
        <v>2527</v>
      </c>
      <c r="B5039">
        <v>5</v>
      </c>
      <c r="C5039" t="s">
        <v>925</v>
      </c>
      <c r="D5039" t="s">
        <v>390</v>
      </c>
    </row>
    <row r="5040" spans="1:4" hidden="1" x14ac:dyDescent="0.25">
      <c r="A5040" t="s">
        <v>2527</v>
      </c>
      <c r="B5040">
        <v>6</v>
      </c>
      <c r="C5040" t="s">
        <v>1386</v>
      </c>
      <c r="D5040" t="s">
        <v>407</v>
      </c>
    </row>
    <row r="5041" spans="1:4" hidden="1" x14ac:dyDescent="0.25">
      <c r="A5041" t="s">
        <v>2527</v>
      </c>
      <c r="B5041">
        <v>7</v>
      </c>
      <c r="C5041" t="s">
        <v>2531</v>
      </c>
      <c r="D5041" t="s">
        <v>2513</v>
      </c>
    </row>
    <row r="5042" spans="1:4" hidden="1" x14ac:dyDescent="0.25">
      <c r="A5042" t="s">
        <v>2527</v>
      </c>
      <c r="B5042">
        <v>8</v>
      </c>
      <c r="C5042" t="s">
        <v>2512</v>
      </c>
      <c r="D5042" t="s">
        <v>2530</v>
      </c>
    </row>
    <row r="5043" spans="1:4" hidden="1" x14ac:dyDescent="0.25">
      <c r="A5043" t="s">
        <v>2527</v>
      </c>
      <c r="B5043">
        <v>9</v>
      </c>
      <c r="C5043" t="s">
        <v>2529</v>
      </c>
      <c r="D5043" t="s">
        <v>2528</v>
      </c>
    </row>
    <row r="5044" spans="1:4" hidden="1" x14ac:dyDescent="0.25">
      <c r="A5044" t="s">
        <v>2527</v>
      </c>
      <c r="B5044">
        <v>10</v>
      </c>
      <c r="C5044" t="s">
        <v>316</v>
      </c>
      <c r="D5044" t="s">
        <v>106</v>
      </c>
    </row>
    <row r="5045" spans="1:4" hidden="1" x14ac:dyDescent="0.25">
      <c r="A5045" t="s">
        <v>2526</v>
      </c>
      <c r="B5045">
        <v>1</v>
      </c>
      <c r="C5045" t="s">
        <v>2066</v>
      </c>
      <c r="D5045" t="s">
        <v>196</v>
      </c>
    </row>
    <row r="5046" spans="1:4" hidden="1" x14ac:dyDescent="0.25">
      <c r="A5046" t="s">
        <v>2526</v>
      </c>
      <c r="B5046">
        <v>2</v>
      </c>
      <c r="C5046" t="s">
        <v>1245</v>
      </c>
      <c r="D5046" t="s">
        <v>4</v>
      </c>
    </row>
    <row r="5047" spans="1:4" hidden="1" x14ac:dyDescent="0.25">
      <c r="A5047" t="s">
        <v>2526</v>
      </c>
      <c r="B5047">
        <v>3</v>
      </c>
      <c r="C5047" t="s">
        <v>2199</v>
      </c>
      <c r="D5047" t="s">
        <v>1247</v>
      </c>
    </row>
    <row r="5048" spans="1:4" hidden="1" x14ac:dyDescent="0.25">
      <c r="A5048" t="s">
        <v>2526</v>
      </c>
      <c r="B5048">
        <v>4</v>
      </c>
      <c r="C5048" t="s">
        <v>1193</v>
      </c>
      <c r="D5048" t="s">
        <v>1251</v>
      </c>
    </row>
    <row r="5049" spans="1:4" hidden="1" x14ac:dyDescent="0.25">
      <c r="A5049" t="s">
        <v>2526</v>
      </c>
      <c r="B5049">
        <v>5</v>
      </c>
      <c r="C5049" t="s">
        <v>1473</v>
      </c>
      <c r="D5049" t="s">
        <v>1253</v>
      </c>
    </row>
    <row r="5050" spans="1:4" hidden="1" x14ac:dyDescent="0.25">
      <c r="A5050" t="s">
        <v>2526</v>
      </c>
      <c r="B5050">
        <v>6</v>
      </c>
      <c r="C5050" t="s">
        <v>1256</v>
      </c>
      <c r="D5050" t="s">
        <v>1255</v>
      </c>
    </row>
    <row r="5051" spans="1:4" hidden="1" x14ac:dyDescent="0.25">
      <c r="A5051" t="s">
        <v>2526</v>
      </c>
      <c r="B5051">
        <v>7</v>
      </c>
      <c r="C5051" t="s">
        <v>1258</v>
      </c>
      <c r="D5051" t="s">
        <v>1257</v>
      </c>
    </row>
    <row r="5052" spans="1:4" hidden="1" x14ac:dyDescent="0.25">
      <c r="A5052" t="s">
        <v>2526</v>
      </c>
      <c r="B5052">
        <v>8</v>
      </c>
      <c r="C5052" t="s">
        <v>2163</v>
      </c>
      <c r="D5052" t="s">
        <v>2460</v>
      </c>
    </row>
    <row r="5053" spans="1:4" hidden="1" x14ac:dyDescent="0.25">
      <c r="A5053" t="s">
        <v>2526</v>
      </c>
      <c r="B5053">
        <v>9</v>
      </c>
      <c r="C5053" t="s">
        <v>1261</v>
      </c>
      <c r="D5053" t="s">
        <v>1260</v>
      </c>
    </row>
    <row r="5054" spans="1:4" hidden="1" x14ac:dyDescent="0.25">
      <c r="A5054" t="s">
        <v>2526</v>
      </c>
      <c r="B5054">
        <v>10</v>
      </c>
      <c r="C5054" t="s">
        <v>2335</v>
      </c>
      <c r="D5054" t="s">
        <v>2185</v>
      </c>
    </row>
    <row r="5055" spans="1:4" hidden="1" x14ac:dyDescent="0.25">
      <c r="A5055" t="s">
        <v>2526</v>
      </c>
      <c r="B5055">
        <v>11</v>
      </c>
      <c r="C5055" t="s">
        <v>2184</v>
      </c>
      <c r="D5055" t="s">
        <v>2183</v>
      </c>
    </row>
    <row r="5056" spans="1:4" hidden="1" x14ac:dyDescent="0.25">
      <c r="A5056" t="s">
        <v>2526</v>
      </c>
      <c r="B5056">
        <v>12</v>
      </c>
      <c r="C5056" t="s">
        <v>1056</v>
      </c>
      <c r="D5056" t="s">
        <v>1055</v>
      </c>
    </row>
    <row r="5057" spans="1:4" hidden="1" x14ac:dyDescent="0.25">
      <c r="A5057" t="s">
        <v>2526</v>
      </c>
      <c r="B5057">
        <v>13</v>
      </c>
      <c r="C5057" t="s">
        <v>2519</v>
      </c>
      <c r="D5057" t="s">
        <v>2518</v>
      </c>
    </row>
    <row r="5058" spans="1:4" hidden="1" x14ac:dyDescent="0.25">
      <c r="A5058" t="s">
        <v>2526</v>
      </c>
      <c r="B5058">
        <v>14</v>
      </c>
      <c r="C5058" t="s">
        <v>2180</v>
      </c>
      <c r="D5058" t="s">
        <v>2179</v>
      </c>
    </row>
    <row r="5059" spans="1:4" hidden="1" x14ac:dyDescent="0.25">
      <c r="A5059" t="s">
        <v>2526</v>
      </c>
      <c r="B5059">
        <v>15</v>
      </c>
      <c r="C5059" t="s">
        <v>2178</v>
      </c>
      <c r="D5059" t="s">
        <v>2177</v>
      </c>
    </row>
    <row r="5060" spans="1:4" hidden="1" x14ac:dyDescent="0.25">
      <c r="A5060" t="s">
        <v>2526</v>
      </c>
      <c r="B5060">
        <v>16</v>
      </c>
      <c r="C5060" t="s">
        <v>2129</v>
      </c>
      <c r="D5060" t="s">
        <v>2128</v>
      </c>
    </row>
    <row r="5061" spans="1:4" hidden="1" x14ac:dyDescent="0.25">
      <c r="A5061" t="s">
        <v>2526</v>
      </c>
      <c r="B5061">
        <v>17</v>
      </c>
      <c r="C5061" t="s">
        <v>1734</v>
      </c>
      <c r="D5061" t="s">
        <v>2517</v>
      </c>
    </row>
    <row r="5062" spans="1:4" hidden="1" x14ac:dyDescent="0.25">
      <c r="A5062" t="s">
        <v>2526</v>
      </c>
      <c r="B5062">
        <v>18</v>
      </c>
      <c r="C5062" t="s">
        <v>1108</v>
      </c>
      <c r="D5062" t="s">
        <v>2317</v>
      </c>
    </row>
    <row r="5063" spans="1:4" hidden="1" x14ac:dyDescent="0.25">
      <c r="A5063" t="s">
        <v>2526</v>
      </c>
      <c r="B5063">
        <v>19</v>
      </c>
      <c r="C5063" t="s">
        <v>1109</v>
      </c>
      <c r="D5063" t="s">
        <v>2480</v>
      </c>
    </row>
    <row r="5064" spans="1:4" hidden="1" x14ac:dyDescent="0.25">
      <c r="A5064" t="s">
        <v>2526</v>
      </c>
      <c r="B5064">
        <v>20</v>
      </c>
      <c r="C5064" t="s">
        <v>492</v>
      </c>
      <c r="D5064" t="s">
        <v>26</v>
      </c>
    </row>
    <row r="5065" spans="1:4" hidden="1" x14ac:dyDescent="0.25">
      <c r="A5065" t="s">
        <v>2526</v>
      </c>
      <c r="B5065">
        <v>21</v>
      </c>
      <c r="C5065" t="s">
        <v>1226</v>
      </c>
      <c r="D5065" t="s">
        <v>205</v>
      </c>
    </row>
    <row r="5066" spans="1:4" hidden="1" x14ac:dyDescent="0.25">
      <c r="A5066" t="s">
        <v>2521</v>
      </c>
      <c r="B5066">
        <v>1</v>
      </c>
      <c r="C5066" t="s">
        <v>1245</v>
      </c>
      <c r="D5066" t="s">
        <v>4</v>
      </c>
    </row>
    <row r="5067" spans="1:4" hidden="1" x14ac:dyDescent="0.25">
      <c r="A5067" t="s">
        <v>2521</v>
      </c>
      <c r="B5067">
        <v>2</v>
      </c>
      <c r="C5067" t="s">
        <v>2199</v>
      </c>
      <c r="D5067" t="s">
        <v>1247</v>
      </c>
    </row>
    <row r="5068" spans="1:4" hidden="1" x14ac:dyDescent="0.25">
      <c r="A5068" t="s">
        <v>2521</v>
      </c>
      <c r="B5068">
        <v>3</v>
      </c>
      <c r="C5068" t="s">
        <v>2064</v>
      </c>
      <c r="D5068" t="s">
        <v>2063</v>
      </c>
    </row>
    <row r="5069" spans="1:4" hidden="1" x14ac:dyDescent="0.25">
      <c r="A5069" t="s">
        <v>2521</v>
      </c>
      <c r="B5069">
        <v>4</v>
      </c>
      <c r="C5069" t="s">
        <v>1261</v>
      </c>
      <c r="D5069" t="s">
        <v>1260</v>
      </c>
    </row>
    <row r="5070" spans="1:4" hidden="1" x14ac:dyDescent="0.25">
      <c r="A5070" t="s">
        <v>2521</v>
      </c>
      <c r="B5070">
        <v>5</v>
      </c>
      <c r="C5070" t="s">
        <v>1265</v>
      </c>
      <c r="D5070" t="s">
        <v>1264</v>
      </c>
    </row>
    <row r="5071" spans="1:4" hidden="1" x14ac:dyDescent="0.25">
      <c r="A5071" t="s">
        <v>2521</v>
      </c>
      <c r="B5071">
        <v>6</v>
      </c>
      <c r="C5071" t="s">
        <v>886</v>
      </c>
      <c r="D5071" t="s">
        <v>142</v>
      </c>
    </row>
    <row r="5072" spans="1:4" hidden="1" x14ac:dyDescent="0.25">
      <c r="A5072" t="s">
        <v>2521</v>
      </c>
      <c r="B5072">
        <v>7</v>
      </c>
      <c r="C5072" t="s">
        <v>295</v>
      </c>
      <c r="D5072" t="s">
        <v>10</v>
      </c>
    </row>
    <row r="5073" spans="1:4" hidden="1" x14ac:dyDescent="0.25">
      <c r="A5073" t="s">
        <v>2521</v>
      </c>
      <c r="B5073">
        <v>8</v>
      </c>
      <c r="C5073" t="s">
        <v>463</v>
      </c>
      <c r="D5073" t="s">
        <v>636</v>
      </c>
    </row>
    <row r="5074" spans="1:4" hidden="1" x14ac:dyDescent="0.25">
      <c r="A5074" t="s">
        <v>2521</v>
      </c>
      <c r="B5074">
        <v>9</v>
      </c>
      <c r="C5074" t="s">
        <v>316</v>
      </c>
      <c r="D5074" t="s">
        <v>106</v>
      </c>
    </row>
    <row r="5075" spans="1:4" hidden="1" x14ac:dyDescent="0.25">
      <c r="A5075" t="s">
        <v>2521</v>
      </c>
      <c r="B5075">
        <v>10</v>
      </c>
      <c r="C5075" t="s">
        <v>2525</v>
      </c>
      <c r="D5075" t="s">
        <v>380</v>
      </c>
    </row>
    <row r="5076" spans="1:4" hidden="1" x14ac:dyDescent="0.25">
      <c r="A5076" t="s">
        <v>2521</v>
      </c>
      <c r="B5076">
        <v>11</v>
      </c>
      <c r="C5076" t="s">
        <v>1606</v>
      </c>
      <c r="D5076" t="s">
        <v>912</v>
      </c>
    </row>
    <row r="5077" spans="1:4" hidden="1" x14ac:dyDescent="0.25">
      <c r="A5077" t="s">
        <v>2521</v>
      </c>
      <c r="B5077">
        <v>12</v>
      </c>
      <c r="C5077" t="s">
        <v>411</v>
      </c>
      <c r="D5077" t="s">
        <v>47</v>
      </c>
    </row>
    <row r="5078" spans="1:4" hidden="1" x14ac:dyDescent="0.25">
      <c r="A5078" t="s">
        <v>2521</v>
      </c>
      <c r="B5078">
        <v>13</v>
      </c>
      <c r="C5078" t="s">
        <v>936</v>
      </c>
      <c r="D5078" t="s">
        <v>125</v>
      </c>
    </row>
    <row r="5079" spans="1:4" hidden="1" x14ac:dyDescent="0.25">
      <c r="A5079" t="s">
        <v>2521</v>
      </c>
      <c r="B5079">
        <v>14</v>
      </c>
      <c r="C5079" t="s">
        <v>1586</v>
      </c>
      <c r="D5079" t="s">
        <v>2126</v>
      </c>
    </row>
    <row r="5080" spans="1:4" hidden="1" x14ac:dyDescent="0.25">
      <c r="A5080" t="s">
        <v>2521</v>
      </c>
      <c r="B5080">
        <v>15</v>
      </c>
      <c r="C5080" t="s">
        <v>1663</v>
      </c>
      <c r="D5080" t="s">
        <v>243</v>
      </c>
    </row>
    <row r="5081" spans="1:4" hidden="1" x14ac:dyDescent="0.25">
      <c r="A5081" t="s">
        <v>2521</v>
      </c>
      <c r="B5081">
        <v>16</v>
      </c>
      <c r="C5081" t="s">
        <v>552</v>
      </c>
      <c r="D5081" t="s">
        <v>551</v>
      </c>
    </row>
    <row r="5082" spans="1:4" hidden="1" x14ac:dyDescent="0.25">
      <c r="A5082" t="s">
        <v>2521</v>
      </c>
      <c r="B5082">
        <v>16</v>
      </c>
      <c r="C5082" t="s">
        <v>1079</v>
      </c>
      <c r="D5082" t="s">
        <v>1660</v>
      </c>
    </row>
    <row r="5083" spans="1:4" hidden="1" x14ac:dyDescent="0.25">
      <c r="A5083" t="s">
        <v>2521</v>
      </c>
      <c r="B5083">
        <v>17</v>
      </c>
      <c r="C5083" t="s">
        <v>1394</v>
      </c>
      <c r="D5083" t="s">
        <v>145</v>
      </c>
    </row>
    <row r="5084" spans="1:4" hidden="1" x14ac:dyDescent="0.25">
      <c r="A5084" t="s">
        <v>2521</v>
      </c>
      <c r="B5084">
        <v>17</v>
      </c>
      <c r="C5084" t="s">
        <v>1079</v>
      </c>
      <c r="D5084" t="s">
        <v>1660</v>
      </c>
    </row>
    <row r="5085" spans="1:4" hidden="1" x14ac:dyDescent="0.25">
      <c r="A5085" t="s">
        <v>2521</v>
      </c>
      <c r="B5085">
        <v>18</v>
      </c>
      <c r="C5085" t="s">
        <v>1658</v>
      </c>
      <c r="D5085" t="s">
        <v>1657</v>
      </c>
    </row>
    <row r="5086" spans="1:4" hidden="1" x14ac:dyDescent="0.25">
      <c r="A5086" t="s">
        <v>2521</v>
      </c>
      <c r="B5086">
        <v>18</v>
      </c>
      <c r="C5086" t="s">
        <v>1394</v>
      </c>
      <c r="D5086" t="s">
        <v>145</v>
      </c>
    </row>
    <row r="5087" spans="1:4" hidden="1" x14ac:dyDescent="0.25">
      <c r="A5087" t="s">
        <v>2521</v>
      </c>
      <c r="B5087">
        <v>19</v>
      </c>
      <c r="C5087" t="s">
        <v>1658</v>
      </c>
      <c r="D5087" t="s">
        <v>1657</v>
      </c>
    </row>
    <row r="5088" spans="1:4" hidden="1" x14ac:dyDescent="0.25">
      <c r="A5088" t="s">
        <v>2521</v>
      </c>
      <c r="B5088">
        <v>19</v>
      </c>
      <c r="C5088" t="s">
        <v>1376</v>
      </c>
      <c r="D5088" t="s">
        <v>2124</v>
      </c>
    </row>
    <row r="5089" spans="1:4" hidden="1" x14ac:dyDescent="0.25">
      <c r="A5089" t="s">
        <v>2521</v>
      </c>
      <c r="B5089">
        <v>20</v>
      </c>
      <c r="C5089" t="s">
        <v>1376</v>
      </c>
      <c r="D5089" t="s">
        <v>2124</v>
      </c>
    </row>
    <row r="5090" spans="1:4" hidden="1" x14ac:dyDescent="0.25">
      <c r="A5090" t="s">
        <v>2521</v>
      </c>
      <c r="B5090">
        <v>20</v>
      </c>
      <c r="C5090" t="s">
        <v>1252</v>
      </c>
      <c r="D5090" t="s">
        <v>2123</v>
      </c>
    </row>
    <row r="5091" spans="1:4" hidden="1" x14ac:dyDescent="0.25">
      <c r="A5091" t="s">
        <v>2521</v>
      </c>
      <c r="B5091">
        <v>21</v>
      </c>
      <c r="C5091" t="s">
        <v>1655</v>
      </c>
      <c r="D5091" t="s">
        <v>2121</v>
      </c>
    </row>
    <row r="5092" spans="1:4" hidden="1" x14ac:dyDescent="0.25">
      <c r="A5092" t="s">
        <v>2521</v>
      </c>
      <c r="B5092">
        <v>21</v>
      </c>
      <c r="C5092" t="s">
        <v>1252</v>
      </c>
      <c r="D5092" t="s">
        <v>2123</v>
      </c>
    </row>
    <row r="5093" spans="1:4" hidden="1" x14ac:dyDescent="0.25">
      <c r="A5093" t="s">
        <v>2521</v>
      </c>
      <c r="B5093">
        <v>22</v>
      </c>
      <c r="C5093" t="s">
        <v>1655</v>
      </c>
      <c r="D5093" t="s">
        <v>2121</v>
      </c>
    </row>
    <row r="5094" spans="1:4" hidden="1" x14ac:dyDescent="0.25">
      <c r="A5094" t="s">
        <v>2521</v>
      </c>
      <c r="B5094">
        <v>22</v>
      </c>
      <c r="C5094" t="s">
        <v>2120</v>
      </c>
      <c r="D5094" t="s">
        <v>2119</v>
      </c>
    </row>
    <row r="5095" spans="1:4" hidden="1" x14ac:dyDescent="0.25">
      <c r="A5095" t="s">
        <v>2521</v>
      </c>
      <c r="B5095">
        <v>23</v>
      </c>
      <c r="C5095" t="s">
        <v>2524</v>
      </c>
      <c r="D5095" t="s">
        <v>2523</v>
      </c>
    </row>
    <row r="5096" spans="1:4" hidden="1" x14ac:dyDescent="0.25">
      <c r="A5096" t="s">
        <v>2521</v>
      </c>
      <c r="B5096">
        <v>23</v>
      </c>
      <c r="C5096" t="s">
        <v>2120</v>
      </c>
      <c r="D5096" t="s">
        <v>2119</v>
      </c>
    </row>
    <row r="5097" spans="1:4" hidden="1" x14ac:dyDescent="0.25">
      <c r="A5097" t="s">
        <v>2521</v>
      </c>
      <c r="B5097">
        <v>24</v>
      </c>
      <c r="C5097" t="s">
        <v>2524</v>
      </c>
      <c r="D5097" t="s">
        <v>2523</v>
      </c>
    </row>
    <row r="5098" spans="1:4" hidden="1" x14ac:dyDescent="0.25">
      <c r="A5098" t="s">
        <v>2521</v>
      </c>
      <c r="B5098">
        <v>24</v>
      </c>
      <c r="C5098" t="s">
        <v>1419</v>
      </c>
      <c r="D5098" t="s">
        <v>2522</v>
      </c>
    </row>
    <row r="5099" spans="1:4" hidden="1" x14ac:dyDescent="0.25">
      <c r="A5099" t="s">
        <v>2521</v>
      </c>
      <c r="B5099">
        <v>25</v>
      </c>
      <c r="C5099" t="s">
        <v>1419</v>
      </c>
      <c r="D5099" t="s">
        <v>2522</v>
      </c>
    </row>
    <row r="5100" spans="1:4" hidden="1" x14ac:dyDescent="0.25">
      <c r="A5100" t="s">
        <v>2521</v>
      </c>
      <c r="B5100">
        <v>25</v>
      </c>
      <c r="C5100" t="s">
        <v>2520</v>
      </c>
      <c r="D5100" t="s">
        <v>54</v>
      </c>
    </row>
    <row r="5101" spans="1:4" hidden="1" x14ac:dyDescent="0.25">
      <c r="A5101" t="s">
        <v>2521</v>
      </c>
      <c r="B5101">
        <v>26</v>
      </c>
      <c r="C5101" t="s">
        <v>2520</v>
      </c>
      <c r="D5101" t="s">
        <v>54</v>
      </c>
    </row>
    <row r="5102" spans="1:4" hidden="1" x14ac:dyDescent="0.25">
      <c r="A5102" t="s">
        <v>2516</v>
      </c>
      <c r="B5102">
        <v>1</v>
      </c>
      <c r="C5102" t="s">
        <v>1245</v>
      </c>
      <c r="D5102" t="s">
        <v>4</v>
      </c>
    </row>
    <row r="5103" spans="1:4" hidden="1" x14ac:dyDescent="0.25">
      <c r="A5103" t="s">
        <v>2516</v>
      </c>
      <c r="B5103">
        <v>2</v>
      </c>
      <c r="C5103" t="s">
        <v>2199</v>
      </c>
      <c r="D5103" t="s">
        <v>1247</v>
      </c>
    </row>
    <row r="5104" spans="1:4" hidden="1" x14ac:dyDescent="0.25">
      <c r="A5104" t="s">
        <v>2516</v>
      </c>
      <c r="B5104">
        <v>3</v>
      </c>
      <c r="C5104" t="s">
        <v>1193</v>
      </c>
      <c r="D5104" t="s">
        <v>1251</v>
      </c>
    </row>
    <row r="5105" spans="1:4" hidden="1" x14ac:dyDescent="0.25">
      <c r="A5105" t="s">
        <v>2516</v>
      </c>
      <c r="B5105">
        <v>4</v>
      </c>
      <c r="C5105" t="s">
        <v>1473</v>
      </c>
      <c r="D5105" t="s">
        <v>1253</v>
      </c>
    </row>
    <row r="5106" spans="1:4" hidden="1" x14ac:dyDescent="0.25">
      <c r="A5106" t="s">
        <v>2516</v>
      </c>
      <c r="B5106">
        <v>5</v>
      </c>
      <c r="C5106" t="s">
        <v>1256</v>
      </c>
      <c r="D5106" t="s">
        <v>1255</v>
      </c>
    </row>
    <row r="5107" spans="1:4" hidden="1" x14ac:dyDescent="0.25">
      <c r="A5107" t="s">
        <v>2516</v>
      </c>
      <c r="B5107">
        <v>6</v>
      </c>
      <c r="C5107" t="s">
        <v>1258</v>
      </c>
      <c r="D5107" t="s">
        <v>1257</v>
      </c>
    </row>
    <row r="5108" spans="1:4" hidden="1" x14ac:dyDescent="0.25">
      <c r="A5108" t="s">
        <v>2516</v>
      </c>
      <c r="B5108">
        <v>7</v>
      </c>
      <c r="C5108" t="s">
        <v>2163</v>
      </c>
      <c r="D5108" t="s">
        <v>2460</v>
      </c>
    </row>
    <row r="5109" spans="1:4" hidden="1" x14ac:dyDescent="0.25">
      <c r="A5109" t="s">
        <v>2516</v>
      </c>
      <c r="B5109">
        <v>8</v>
      </c>
      <c r="C5109" t="s">
        <v>1261</v>
      </c>
      <c r="D5109" t="s">
        <v>1260</v>
      </c>
    </row>
    <row r="5110" spans="1:4" hidden="1" x14ac:dyDescent="0.25">
      <c r="A5110" t="s">
        <v>2516</v>
      </c>
      <c r="B5110">
        <v>9</v>
      </c>
      <c r="C5110" t="s">
        <v>2335</v>
      </c>
      <c r="D5110" t="s">
        <v>2185</v>
      </c>
    </row>
    <row r="5111" spans="1:4" hidden="1" x14ac:dyDescent="0.25">
      <c r="A5111" t="s">
        <v>2516</v>
      </c>
      <c r="B5111">
        <v>10</v>
      </c>
      <c r="C5111" t="s">
        <v>2184</v>
      </c>
      <c r="D5111" t="s">
        <v>2183</v>
      </c>
    </row>
    <row r="5112" spans="1:4" hidden="1" x14ac:dyDescent="0.25">
      <c r="A5112" t="s">
        <v>2516</v>
      </c>
      <c r="B5112">
        <v>11</v>
      </c>
      <c r="C5112" t="s">
        <v>1056</v>
      </c>
      <c r="D5112" t="s">
        <v>1055</v>
      </c>
    </row>
    <row r="5113" spans="1:4" hidden="1" x14ac:dyDescent="0.25">
      <c r="A5113" t="s">
        <v>2516</v>
      </c>
      <c r="B5113">
        <v>12</v>
      </c>
      <c r="C5113" t="s">
        <v>2519</v>
      </c>
      <c r="D5113" t="s">
        <v>2518</v>
      </c>
    </row>
    <row r="5114" spans="1:4" hidden="1" x14ac:dyDescent="0.25">
      <c r="A5114" t="s">
        <v>2516</v>
      </c>
      <c r="B5114">
        <v>13</v>
      </c>
      <c r="C5114" t="s">
        <v>2180</v>
      </c>
      <c r="D5114" t="s">
        <v>2179</v>
      </c>
    </row>
    <row r="5115" spans="1:4" hidden="1" x14ac:dyDescent="0.25">
      <c r="A5115" t="s">
        <v>2516</v>
      </c>
      <c r="B5115">
        <v>14</v>
      </c>
      <c r="C5115" t="s">
        <v>2178</v>
      </c>
      <c r="D5115" t="s">
        <v>2177</v>
      </c>
    </row>
    <row r="5116" spans="1:4" hidden="1" x14ac:dyDescent="0.25">
      <c r="A5116" t="s">
        <v>2516</v>
      </c>
      <c r="B5116">
        <v>15</v>
      </c>
      <c r="C5116" t="s">
        <v>2129</v>
      </c>
      <c r="D5116" t="s">
        <v>2128</v>
      </c>
    </row>
    <row r="5117" spans="1:4" hidden="1" x14ac:dyDescent="0.25">
      <c r="A5117" t="s">
        <v>2516</v>
      </c>
      <c r="B5117">
        <v>16</v>
      </c>
      <c r="C5117" t="s">
        <v>1734</v>
      </c>
      <c r="D5117" t="s">
        <v>2517</v>
      </c>
    </row>
    <row r="5118" spans="1:4" hidden="1" x14ac:dyDescent="0.25">
      <c r="A5118" t="s">
        <v>2516</v>
      </c>
      <c r="B5118">
        <v>17</v>
      </c>
      <c r="C5118" t="s">
        <v>1108</v>
      </c>
      <c r="D5118" t="s">
        <v>2317</v>
      </c>
    </row>
    <row r="5119" spans="1:4" hidden="1" x14ac:dyDescent="0.25">
      <c r="A5119" t="s">
        <v>2516</v>
      </c>
      <c r="B5119">
        <v>18</v>
      </c>
      <c r="C5119" t="s">
        <v>1109</v>
      </c>
      <c r="D5119" t="s">
        <v>2480</v>
      </c>
    </row>
    <row r="5120" spans="1:4" hidden="1" x14ac:dyDescent="0.25">
      <c r="A5120" t="s">
        <v>2516</v>
      </c>
      <c r="B5120">
        <v>19</v>
      </c>
      <c r="C5120" t="s">
        <v>492</v>
      </c>
      <c r="D5120" t="s">
        <v>26</v>
      </c>
    </row>
    <row r="5121" spans="1:4" hidden="1" x14ac:dyDescent="0.25">
      <c r="A5121" t="s">
        <v>2501</v>
      </c>
      <c r="B5121">
        <v>1</v>
      </c>
      <c r="C5121" t="s">
        <v>295</v>
      </c>
      <c r="D5121" t="s">
        <v>10</v>
      </c>
    </row>
    <row r="5122" spans="1:4" hidden="1" x14ac:dyDescent="0.25">
      <c r="A5122" t="s">
        <v>2501</v>
      </c>
      <c r="B5122">
        <v>2</v>
      </c>
      <c r="C5122" t="s">
        <v>928</v>
      </c>
      <c r="D5122" t="s">
        <v>464</v>
      </c>
    </row>
    <row r="5123" spans="1:4" hidden="1" x14ac:dyDescent="0.25">
      <c r="A5123" t="s">
        <v>2501</v>
      </c>
      <c r="B5123">
        <v>3</v>
      </c>
      <c r="C5123" t="s">
        <v>2488</v>
      </c>
      <c r="D5123" t="s">
        <v>2515</v>
      </c>
    </row>
    <row r="5124" spans="1:4" hidden="1" x14ac:dyDescent="0.25">
      <c r="A5124" t="s">
        <v>2501</v>
      </c>
      <c r="B5124">
        <v>4</v>
      </c>
      <c r="C5124" t="s">
        <v>463</v>
      </c>
      <c r="D5124" t="s">
        <v>636</v>
      </c>
    </row>
    <row r="5125" spans="1:4" hidden="1" x14ac:dyDescent="0.25">
      <c r="A5125" t="s">
        <v>2501</v>
      </c>
      <c r="B5125">
        <v>5</v>
      </c>
      <c r="C5125" t="s">
        <v>966</v>
      </c>
      <c r="D5125" t="s">
        <v>390</v>
      </c>
    </row>
    <row r="5126" spans="1:4" hidden="1" x14ac:dyDescent="0.25">
      <c r="A5126" t="s">
        <v>2501</v>
      </c>
      <c r="B5126">
        <v>6</v>
      </c>
      <c r="C5126" t="s">
        <v>389</v>
      </c>
      <c r="D5126" t="s">
        <v>2514</v>
      </c>
    </row>
    <row r="5127" spans="1:4" hidden="1" x14ac:dyDescent="0.25">
      <c r="A5127" t="s">
        <v>2501</v>
      </c>
      <c r="B5127">
        <v>7</v>
      </c>
      <c r="C5127" t="s">
        <v>1214</v>
      </c>
      <c r="D5127" t="s">
        <v>2513</v>
      </c>
    </row>
    <row r="5128" spans="1:4" hidden="1" x14ac:dyDescent="0.25">
      <c r="A5128" t="s">
        <v>2501</v>
      </c>
      <c r="B5128">
        <v>8</v>
      </c>
      <c r="C5128" t="s">
        <v>2512</v>
      </c>
      <c r="D5128" t="s">
        <v>1021</v>
      </c>
    </row>
    <row r="5129" spans="1:4" hidden="1" x14ac:dyDescent="0.25">
      <c r="A5129" t="s">
        <v>2501</v>
      </c>
      <c r="B5129">
        <v>9</v>
      </c>
      <c r="C5129" t="s">
        <v>1407</v>
      </c>
      <c r="D5129" t="s">
        <v>2511</v>
      </c>
    </row>
    <row r="5130" spans="1:4" hidden="1" x14ac:dyDescent="0.25">
      <c r="A5130" t="s">
        <v>2501</v>
      </c>
      <c r="B5130">
        <v>10</v>
      </c>
      <c r="C5130" t="s">
        <v>2510</v>
      </c>
      <c r="D5130" t="s">
        <v>106</v>
      </c>
    </row>
    <row r="5131" spans="1:4" hidden="1" x14ac:dyDescent="0.25">
      <c r="A5131" t="s">
        <v>2501</v>
      </c>
      <c r="B5131">
        <v>11</v>
      </c>
      <c r="C5131" t="s">
        <v>881</v>
      </c>
      <c r="D5131" t="s">
        <v>920</v>
      </c>
    </row>
    <row r="5132" spans="1:4" hidden="1" x14ac:dyDescent="0.25">
      <c r="A5132" t="s">
        <v>2501</v>
      </c>
      <c r="B5132">
        <v>12</v>
      </c>
      <c r="C5132" t="s">
        <v>1287</v>
      </c>
      <c r="D5132" t="s">
        <v>2509</v>
      </c>
    </row>
    <row r="5133" spans="1:4" hidden="1" x14ac:dyDescent="0.25">
      <c r="A5133" t="s">
        <v>2501</v>
      </c>
      <c r="B5133">
        <v>13</v>
      </c>
      <c r="C5133" t="s">
        <v>2453</v>
      </c>
      <c r="D5133" t="s">
        <v>2508</v>
      </c>
    </row>
    <row r="5134" spans="1:4" hidden="1" x14ac:dyDescent="0.25">
      <c r="A5134" t="s">
        <v>2501</v>
      </c>
      <c r="B5134">
        <v>14</v>
      </c>
      <c r="C5134" t="s">
        <v>2507</v>
      </c>
      <c r="D5134" t="s">
        <v>1366</v>
      </c>
    </row>
    <row r="5135" spans="1:4" hidden="1" x14ac:dyDescent="0.25">
      <c r="A5135" t="s">
        <v>2501</v>
      </c>
      <c r="B5135">
        <v>15</v>
      </c>
      <c r="C5135" t="s">
        <v>1365</v>
      </c>
      <c r="D5135" t="s">
        <v>115</v>
      </c>
    </row>
    <row r="5136" spans="1:4" hidden="1" x14ac:dyDescent="0.25">
      <c r="A5136" t="s">
        <v>2501</v>
      </c>
      <c r="B5136">
        <v>16</v>
      </c>
      <c r="C5136" t="s">
        <v>914</v>
      </c>
      <c r="D5136" t="s">
        <v>1968</v>
      </c>
    </row>
    <row r="5137" spans="1:4" hidden="1" x14ac:dyDescent="0.25">
      <c r="A5137" t="s">
        <v>2501</v>
      </c>
      <c r="B5137">
        <v>17</v>
      </c>
      <c r="C5137" t="s">
        <v>1821</v>
      </c>
      <c r="D5137" t="s">
        <v>139</v>
      </c>
    </row>
    <row r="5138" spans="1:4" hidden="1" x14ac:dyDescent="0.25">
      <c r="A5138" t="s">
        <v>2501</v>
      </c>
      <c r="B5138">
        <v>18</v>
      </c>
      <c r="C5138" t="s">
        <v>1820</v>
      </c>
      <c r="D5138" t="s">
        <v>1320</v>
      </c>
    </row>
    <row r="5139" spans="1:4" hidden="1" x14ac:dyDescent="0.25">
      <c r="A5139" t="s">
        <v>2501</v>
      </c>
      <c r="B5139">
        <v>19</v>
      </c>
      <c r="C5139" t="s">
        <v>1185</v>
      </c>
      <c r="D5139" t="s">
        <v>2506</v>
      </c>
    </row>
    <row r="5140" spans="1:4" hidden="1" x14ac:dyDescent="0.25">
      <c r="A5140" t="s">
        <v>2501</v>
      </c>
      <c r="B5140">
        <v>20</v>
      </c>
      <c r="C5140" t="s">
        <v>2505</v>
      </c>
      <c r="D5140" t="s">
        <v>2504</v>
      </c>
    </row>
    <row r="5141" spans="1:4" hidden="1" x14ac:dyDescent="0.25">
      <c r="A5141" t="s">
        <v>2501</v>
      </c>
      <c r="B5141">
        <v>21</v>
      </c>
      <c r="C5141" t="s">
        <v>2503</v>
      </c>
      <c r="D5141" t="s">
        <v>2502</v>
      </c>
    </row>
    <row r="5142" spans="1:4" hidden="1" x14ac:dyDescent="0.25">
      <c r="A5142" t="s">
        <v>2501</v>
      </c>
      <c r="B5142">
        <v>22</v>
      </c>
      <c r="C5142" t="s">
        <v>2500</v>
      </c>
      <c r="D5142" t="s">
        <v>103</v>
      </c>
    </row>
    <row r="5143" spans="1:4" hidden="1" x14ac:dyDescent="0.25">
      <c r="A5143" t="s">
        <v>2486</v>
      </c>
      <c r="B5143">
        <v>1</v>
      </c>
      <c r="C5143" t="s">
        <v>2485</v>
      </c>
      <c r="D5143" t="s">
        <v>48</v>
      </c>
    </row>
    <row r="5144" spans="1:4" hidden="1" x14ac:dyDescent="0.25">
      <c r="A5144" t="s">
        <v>2486</v>
      </c>
      <c r="B5144">
        <v>2</v>
      </c>
      <c r="C5144" t="s">
        <v>2066</v>
      </c>
      <c r="D5144" t="s">
        <v>196</v>
      </c>
    </row>
    <row r="5145" spans="1:4" hidden="1" x14ac:dyDescent="0.25">
      <c r="A5145" t="s">
        <v>2486</v>
      </c>
      <c r="B5145">
        <v>3</v>
      </c>
      <c r="C5145" t="s">
        <v>1245</v>
      </c>
      <c r="D5145" t="s">
        <v>4</v>
      </c>
    </row>
    <row r="5146" spans="1:4" hidden="1" x14ac:dyDescent="0.25">
      <c r="A5146" t="s">
        <v>2486</v>
      </c>
      <c r="B5146">
        <v>4</v>
      </c>
      <c r="C5146" t="s">
        <v>2199</v>
      </c>
      <c r="D5146" t="s">
        <v>1247</v>
      </c>
    </row>
    <row r="5147" spans="1:4" hidden="1" x14ac:dyDescent="0.25">
      <c r="A5147" t="s">
        <v>2486</v>
      </c>
      <c r="B5147">
        <v>5</v>
      </c>
      <c r="C5147" t="s">
        <v>2499</v>
      </c>
      <c r="D5147" t="s">
        <v>2063</v>
      </c>
    </row>
    <row r="5148" spans="1:4" hidden="1" x14ac:dyDescent="0.25">
      <c r="A5148" t="s">
        <v>2486</v>
      </c>
      <c r="B5148">
        <v>6</v>
      </c>
      <c r="C5148" t="s">
        <v>2498</v>
      </c>
      <c r="D5148" t="s">
        <v>2497</v>
      </c>
    </row>
    <row r="5149" spans="1:4" hidden="1" x14ac:dyDescent="0.25">
      <c r="A5149" t="s">
        <v>2486</v>
      </c>
      <c r="B5149">
        <v>7</v>
      </c>
      <c r="C5149" t="s">
        <v>1504</v>
      </c>
      <c r="D5149" t="s">
        <v>71</v>
      </c>
    </row>
    <row r="5150" spans="1:4" hidden="1" x14ac:dyDescent="0.25">
      <c r="A5150" t="s">
        <v>2486</v>
      </c>
      <c r="B5150">
        <v>8</v>
      </c>
      <c r="C5150" t="s">
        <v>1473</v>
      </c>
      <c r="D5150" t="s">
        <v>1253</v>
      </c>
    </row>
    <row r="5151" spans="1:4" hidden="1" x14ac:dyDescent="0.25">
      <c r="A5151" t="s">
        <v>2486</v>
      </c>
      <c r="B5151">
        <v>9</v>
      </c>
      <c r="C5151" t="s">
        <v>1506</v>
      </c>
      <c r="D5151" t="s">
        <v>1505</v>
      </c>
    </row>
    <row r="5152" spans="1:4" hidden="1" x14ac:dyDescent="0.25">
      <c r="A5152" t="s">
        <v>2486</v>
      </c>
      <c r="B5152">
        <v>10</v>
      </c>
      <c r="C5152" t="s">
        <v>923</v>
      </c>
      <c r="D5152" t="s">
        <v>2496</v>
      </c>
    </row>
    <row r="5153" spans="1:4" hidden="1" x14ac:dyDescent="0.25">
      <c r="A5153" t="s">
        <v>2486</v>
      </c>
      <c r="B5153">
        <v>11</v>
      </c>
      <c r="C5153" t="s">
        <v>546</v>
      </c>
      <c r="D5153" t="s">
        <v>1507</v>
      </c>
    </row>
    <row r="5154" spans="1:4" hidden="1" x14ac:dyDescent="0.25">
      <c r="A5154" t="s">
        <v>2486</v>
      </c>
      <c r="B5154">
        <v>12</v>
      </c>
      <c r="C5154" t="s">
        <v>2192</v>
      </c>
      <c r="D5154" t="s">
        <v>2234</v>
      </c>
    </row>
    <row r="5155" spans="1:4" hidden="1" x14ac:dyDescent="0.25">
      <c r="A5155" t="s">
        <v>2486</v>
      </c>
      <c r="B5155">
        <v>13</v>
      </c>
      <c r="C5155" t="s">
        <v>2265</v>
      </c>
      <c r="D5155" t="s">
        <v>2189</v>
      </c>
    </row>
    <row r="5156" spans="1:4" hidden="1" x14ac:dyDescent="0.25">
      <c r="A5156" t="s">
        <v>2486</v>
      </c>
      <c r="B5156">
        <v>14</v>
      </c>
      <c r="C5156" t="s">
        <v>1951</v>
      </c>
      <c r="D5156" t="s">
        <v>2188</v>
      </c>
    </row>
    <row r="5157" spans="1:4" hidden="1" x14ac:dyDescent="0.25">
      <c r="A5157" t="s">
        <v>2486</v>
      </c>
      <c r="B5157">
        <v>15</v>
      </c>
      <c r="C5157" t="s">
        <v>1052</v>
      </c>
      <c r="D5157" t="s">
        <v>140</v>
      </c>
    </row>
    <row r="5158" spans="1:4" hidden="1" x14ac:dyDescent="0.25">
      <c r="A5158" t="s">
        <v>2486</v>
      </c>
      <c r="B5158">
        <v>16</v>
      </c>
      <c r="C5158" t="s">
        <v>2495</v>
      </c>
      <c r="D5158" t="s">
        <v>2494</v>
      </c>
    </row>
    <row r="5159" spans="1:4" hidden="1" x14ac:dyDescent="0.25">
      <c r="A5159" t="s">
        <v>2486</v>
      </c>
      <c r="B5159">
        <v>17</v>
      </c>
      <c r="C5159" t="s">
        <v>1051</v>
      </c>
      <c r="D5159" t="s">
        <v>2493</v>
      </c>
    </row>
    <row r="5160" spans="1:4" hidden="1" x14ac:dyDescent="0.25">
      <c r="A5160" t="s">
        <v>2486</v>
      </c>
      <c r="B5160">
        <v>18</v>
      </c>
      <c r="C5160" t="s">
        <v>1197</v>
      </c>
      <c r="D5160" t="s">
        <v>2492</v>
      </c>
    </row>
    <row r="5161" spans="1:4" hidden="1" x14ac:dyDescent="0.25">
      <c r="A5161" t="s">
        <v>2486</v>
      </c>
      <c r="B5161">
        <v>19</v>
      </c>
      <c r="C5161" t="s">
        <v>2491</v>
      </c>
      <c r="D5161" t="s">
        <v>2490</v>
      </c>
    </row>
    <row r="5162" spans="1:4" hidden="1" x14ac:dyDescent="0.25">
      <c r="A5162" t="s">
        <v>2486</v>
      </c>
      <c r="B5162">
        <v>20</v>
      </c>
      <c r="C5162" t="s">
        <v>1159</v>
      </c>
      <c r="D5162" t="s">
        <v>2489</v>
      </c>
    </row>
    <row r="5163" spans="1:4" hidden="1" x14ac:dyDescent="0.25">
      <c r="A5163" t="s">
        <v>2486</v>
      </c>
      <c r="B5163">
        <v>21</v>
      </c>
      <c r="C5163" t="s">
        <v>2228</v>
      </c>
      <c r="D5163" t="s">
        <v>1392</v>
      </c>
    </row>
    <row r="5164" spans="1:4" hidden="1" x14ac:dyDescent="0.25">
      <c r="A5164" t="s">
        <v>2486</v>
      </c>
      <c r="B5164">
        <v>22</v>
      </c>
      <c r="C5164" t="s">
        <v>2226</v>
      </c>
      <c r="D5164" t="s">
        <v>2225</v>
      </c>
    </row>
    <row r="5165" spans="1:4" hidden="1" x14ac:dyDescent="0.25">
      <c r="A5165" t="s">
        <v>2486</v>
      </c>
      <c r="B5165">
        <v>23</v>
      </c>
      <c r="C5165" t="s">
        <v>2488</v>
      </c>
      <c r="D5165" t="s">
        <v>2487</v>
      </c>
    </row>
    <row r="5166" spans="1:4" hidden="1" x14ac:dyDescent="0.25">
      <c r="A5166" t="s">
        <v>2486</v>
      </c>
      <c r="B5166">
        <v>24</v>
      </c>
      <c r="C5166" t="s">
        <v>1046</v>
      </c>
      <c r="D5166" t="s">
        <v>1045</v>
      </c>
    </row>
    <row r="5167" spans="1:4" hidden="1" x14ac:dyDescent="0.25">
      <c r="A5167" t="s">
        <v>2486</v>
      </c>
      <c r="B5167">
        <v>25</v>
      </c>
      <c r="C5167" t="s">
        <v>344</v>
      </c>
      <c r="D5167" t="s">
        <v>8</v>
      </c>
    </row>
    <row r="5168" spans="1:4" hidden="1" x14ac:dyDescent="0.25">
      <c r="A5168" t="s">
        <v>2481</v>
      </c>
      <c r="B5168">
        <v>1</v>
      </c>
      <c r="C5168" t="s">
        <v>2485</v>
      </c>
      <c r="D5168" t="s">
        <v>48</v>
      </c>
    </row>
    <row r="5169" spans="1:4" hidden="1" x14ac:dyDescent="0.25">
      <c r="A5169" t="s">
        <v>2481</v>
      </c>
      <c r="B5169">
        <v>2</v>
      </c>
      <c r="C5169" t="s">
        <v>2066</v>
      </c>
      <c r="D5169" t="s">
        <v>196</v>
      </c>
    </row>
    <row r="5170" spans="1:4" hidden="1" x14ac:dyDescent="0.25">
      <c r="A5170" t="s">
        <v>2481</v>
      </c>
      <c r="B5170">
        <v>3</v>
      </c>
      <c r="C5170" t="s">
        <v>1245</v>
      </c>
      <c r="D5170" t="s">
        <v>2484</v>
      </c>
    </row>
    <row r="5171" spans="1:4" hidden="1" x14ac:dyDescent="0.25">
      <c r="A5171" t="s">
        <v>2481</v>
      </c>
      <c r="B5171">
        <v>4</v>
      </c>
      <c r="C5171" t="s">
        <v>2199</v>
      </c>
      <c r="D5171" t="s">
        <v>1247</v>
      </c>
    </row>
    <row r="5172" spans="1:4" hidden="1" x14ac:dyDescent="0.25">
      <c r="A5172" t="s">
        <v>2481</v>
      </c>
      <c r="B5172">
        <v>5</v>
      </c>
      <c r="C5172" t="s">
        <v>1193</v>
      </c>
      <c r="D5172" t="s">
        <v>1251</v>
      </c>
    </row>
    <row r="5173" spans="1:4" hidden="1" x14ac:dyDescent="0.25">
      <c r="A5173" t="s">
        <v>2481</v>
      </c>
      <c r="B5173">
        <v>6</v>
      </c>
      <c r="C5173" t="s">
        <v>1473</v>
      </c>
      <c r="D5173" t="s">
        <v>1253</v>
      </c>
    </row>
    <row r="5174" spans="1:4" hidden="1" x14ac:dyDescent="0.25">
      <c r="A5174" t="s">
        <v>2481</v>
      </c>
      <c r="B5174">
        <v>7</v>
      </c>
      <c r="C5174" t="s">
        <v>1256</v>
      </c>
      <c r="D5174" t="s">
        <v>1255</v>
      </c>
    </row>
    <row r="5175" spans="1:4" hidden="1" x14ac:dyDescent="0.25">
      <c r="A5175" t="s">
        <v>2481</v>
      </c>
      <c r="B5175">
        <v>8</v>
      </c>
      <c r="C5175" t="s">
        <v>1258</v>
      </c>
      <c r="D5175" t="s">
        <v>1257</v>
      </c>
    </row>
    <row r="5176" spans="1:4" hidden="1" x14ac:dyDescent="0.25">
      <c r="A5176" t="s">
        <v>2481</v>
      </c>
      <c r="B5176">
        <v>9</v>
      </c>
      <c r="C5176" t="s">
        <v>936</v>
      </c>
      <c r="D5176" t="s">
        <v>2447</v>
      </c>
    </row>
    <row r="5177" spans="1:4" hidden="1" x14ac:dyDescent="0.25">
      <c r="A5177" t="s">
        <v>2481</v>
      </c>
      <c r="B5177">
        <v>10</v>
      </c>
      <c r="C5177" t="s">
        <v>1261</v>
      </c>
      <c r="D5177" t="s">
        <v>1260</v>
      </c>
    </row>
    <row r="5178" spans="1:4" hidden="1" x14ac:dyDescent="0.25">
      <c r="A5178" t="s">
        <v>2481</v>
      </c>
      <c r="B5178">
        <v>11</v>
      </c>
      <c r="C5178" t="s">
        <v>2459</v>
      </c>
      <c r="D5178" t="s">
        <v>1399</v>
      </c>
    </row>
    <row r="5179" spans="1:4" hidden="1" x14ac:dyDescent="0.25">
      <c r="A5179" t="s">
        <v>2481</v>
      </c>
      <c r="B5179">
        <v>12</v>
      </c>
      <c r="C5179" t="s">
        <v>1265</v>
      </c>
      <c r="D5179" t="s">
        <v>1264</v>
      </c>
    </row>
    <row r="5180" spans="1:4" hidden="1" x14ac:dyDescent="0.25">
      <c r="A5180" t="s">
        <v>2481</v>
      </c>
      <c r="B5180">
        <v>13</v>
      </c>
      <c r="C5180" t="s">
        <v>2483</v>
      </c>
      <c r="D5180" t="s">
        <v>2482</v>
      </c>
    </row>
    <row r="5181" spans="1:4" hidden="1" x14ac:dyDescent="0.25">
      <c r="A5181" t="s">
        <v>2481</v>
      </c>
      <c r="B5181">
        <v>14</v>
      </c>
      <c r="C5181" t="s">
        <v>2012</v>
      </c>
      <c r="D5181" t="s">
        <v>1524</v>
      </c>
    </row>
    <row r="5182" spans="1:4" hidden="1" x14ac:dyDescent="0.25">
      <c r="A5182" t="s">
        <v>2481</v>
      </c>
      <c r="B5182">
        <v>15</v>
      </c>
      <c r="C5182" t="s">
        <v>1582</v>
      </c>
      <c r="D5182" t="s">
        <v>1270</v>
      </c>
    </row>
    <row r="5183" spans="1:4" hidden="1" x14ac:dyDescent="0.25">
      <c r="A5183" t="s">
        <v>2481</v>
      </c>
      <c r="B5183">
        <v>16</v>
      </c>
      <c r="C5183" t="s">
        <v>886</v>
      </c>
      <c r="D5183" t="s">
        <v>142</v>
      </c>
    </row>
    <row r="5184" spans="1:4" hidden="1" x14ac:dyDescent="0.25">
      <c r="A5184" t="s">
        <v>2481</v>
      </c>
      <c r="B5184">
        <v>17</v>
      </c>
      <c r="C5184" t="s">
        <v>1155</v>
      </c>
      <c r="D5184" t="s">
        <v>13</v>
      </c>
    </row>
    <row r="5185" spans="1:4" hidden="1" x14ac:dyDescent="0.25">
      <c r="A5185" t="s">
        <v>2476</v>
      </c>
      <c r="B5185">
        <v>1</v>
      </c>
      <c r="C5185" t="s">
        <v>344</v>
      </c>
      <c r="D5185" t="s">
        <v>8</v>
      </c>
    </row>
    <row r="5186" spans="1:4" hidden="1" x14ac:dyDescent="0.25">
      <c r="A5186" t="s">
        <v>2476</v>
      </c>
      <c r="B5186">
        <v>2</v>
      </c>
      <c r="C5186" t="s">
        <v>2029</v>
      </c>
      <c r="D5186" t="s">
        <v>480</v>
      </c>
    </row>
    <row r="5187" spans="1:4" hidden="1" x14ac:dyDescent="0.25">
      <c r="A5187" t="s">
        <v>2476</v>
      </c>
      <c r="B5187">
        <v>3</v>
      </c>
      <c r="C5187" t="s">
        <v>483</v>
      </c>
      <c r="D5187" t="s">
        <v>483</v>
      </c>
    </row>
    <row r="5188" spans="1:4" hidden="1" x14ac:dyDescent="0.25">
      <c r="A5188" t="s">
        <v>2476</v>
      </c>
      <c r="B5188">
        <v>4</v>
      </c>
      <c r="C5188" t="s">
        <v>2250</v>
      </c>
      <c r="D5188" t="s">
        <v>2249</v>
      </c>
    </row>
    <row r="5189" spans="1:4" hidden="1" x14ac:dyDescent="0.25">
      <c r="A5189" t="s">
        <v>2476</v>
      </c>
      <c r="B5189">
        <v>5</v>
      </c>
      <c r="C5189" t="s">
        <v>2176</v>
      </c>
      <c r="D5189" t="s">
        <v>2175</v>
      </c>
    </row>
    <row r="5190" spans="1:4" hidden="1" x14ac:dyDescent="0.25">
      <c r="A5190" t="s">
        <v>2476</v>
      </c>
      <c r="B5190">
        <v>6</v>
      </c>
      <c r="C5190" t="s">
        <v>1108</v>
      </c>
      <c r="D5190" t="s">
        <v>2317</v>
      </c>
    </row>
    <row r="5191" spans="1:4" hidden="1" x14ac:dyDescent="0.25">
      <c r="A5191" t="s">
        <v>2476</v>
      </c>
      <c r="B5191">
        <v>7</v>
      </c>
      <c r="C5191" t="s">
        <v>1109</v>
      </c>
      <c r="D5191" t="s">
        <v>2480</v>
      </c>
    </row>
    <row r="5192" spans="1:4" hidden="1" x14ac:dyDescent="0.25">
      <c r="A5192" t="s">
        <v>2476</v>
      </c>
      <c r="B5192">
        <v>8</v>
      </c>
      <c r="C5192" t="s">
        <v>492</v>
      </c>
      <c r="D5192" t="s">
        <v>26</v>
      </c>
    </row>
    <row r="5193" spans="1:4" hidden="1" x14ac:dyDescent="0.25">
      <c r="A5193" t="s">
        <v>2476</v>
      </c>
      <c r="B5193">
        <v>9</v>
      </c>
      <c r="C5193" t="s">
        <v>1226</v>
      </c>
      <c r="D5193" t="s">
        <v>205</v>
      </c>
    </row>
    <row r="5194" spans="1:4" hidden="1" x14ac:dyDescent="0.25">
      <c r="A5194" t="s">
        <v>2476</v>
      </c>
      <c r="B5194">
        <v>10</v>
      </c>
      <c r="C5194" t="s">
        <v>1227</v>
      </c>
      <c r="D5194" t="s">
        <v>494</v>
      </c>
    </row>
    <row r="5195" spans="1:4" hidden="1" x14ac:dyDescent="0.25">
      <c r="A5195" t="s">
        <v>2476</v>
      </c>
      <c r="B5195">
        <v>11</v>
      </c>
      <c r="C5195" t="s">
        <v>315</v>
      </c>
      <c r="D5195" t="s">
        <v>2246</v>
      </c>
    </row>
    <row r="5196" spans="1:4" hidden="1" x14ac:dyDescent="0.25">
      <c r="A5196" t="s">
        <v>2476</v>
      </c>
      <c r="B5196">
        <v>12</v>
      </c>
      <c r="C5196" t="s">
        <v>1190</v>
      </c>
      <c r="D5196" t="s">
        <v>500</v>
      </c>
    </row>
    <row r="5197" spans="1:4" hidden="1" x14ac:dyDescent="0.25">
      <c r="A5197" t="s">
        <v>2476</v>
      </c>
      <c r="B5197">
        <v>13</v>
      </c>
      <c r="C5197" t="s">
        <v>1479</v>
      </c>
      <c r="D5197" t="s">
        <v>2431</v>
      </c>
    </row>
    <row r="5198" spans="1:4" hidden="1" x14ac:dyDescent="0.25">
      <c r="A5198" t="s">
        <v>2476</v>
      </c>
      <c r="B5198">
        <v>14</v>
      </c>
      <c r="C5198" t="s">
        <v>2127</v>
      </c>
      <c r="D5198" t="s">
        <v>504</v>
      </c>
    </row>
    <row r="5199" spans="1:4" hidden="1" x14ac:dyDescent="0.25">
      <c r="A5199" t="s">
        <v>2476</v>
      </c>
      <c r="B5199">
        <v>15</v>
      </c>
      <c r="C5199" t="s">
        <v>2041</v>
      </c>
      <c r="D5199" t="s">
        <v>590</v>
      </c>
    </row>
    <row r="5200" spans="1:4" hidden="1" x14ac:dyDescent="0.25">
      <c r="A5200" t="s">
        <v>2476</v>
      </c>
      <c r="B5200">
        <v>16</v>
      </c>
      <c r="C5200" t="s">
        <v>1341</v>
      </c>
      <c r="D5200" t="s">
        <v>116</v>
      </c>
    </row>
    <row r="5201" spans="1:4" hidden="1" x14ac:dyDescent="0.25">
      <c r="A5201" t="s">
        <v>2476</v>
      </c>
      <c r="B5201">
        <v>17</v>
      </c>
      <c r="C5201" t="s">
        <v>512</v>
      </c>
      <c r="D5201" t="s">
        <v>511</v>
      </c>
    </row>
    <row r="5202" spans="1:4" hidden="1" x14ac:dyDescent="0.25">
      <c r="A5202" t="s">
        <v>2476</v>
      </c>
      <c r="B5202">
        <v>18</v>
      </c>
      <c r="C5202" t="s">
        <v>692</v>
      </c>
      <c r="D5202" t="s">
        <v>513</v>
      </c>
    </row>
    <row r="5203" spans="1:4" hidden="1" x14ac:dyDescent="0.25">
      <c r="A5203" t="s">
        <v>2476</v>
      </c>
      <c r="B5203">
        <v>19</v>
      </c>
      <c r="C5203" t="s">
        <v>1190</v>
      </c>
      <c r="D5203" t="s">
        <v>2479</v>
      </c>
    </row>
    <row r="5204" spans="1:4" hidden="1" x14ac:dyDescent="0.25">
      <c r="A5204" t="s">
        <v>2476</v>
      </c>
      <c r="B5204">
        <v>20</v>
      </c>
      <c r="C5204" t="s">
        <v>2430</v>
      </c>
      <c r="D5204" t="s">
        <v>1165</v>
      </c>
    </row>
    <row r="5205" spans="1:4" hidden="1" x14ac:dyDescent="0.25">
      <c r="A5205" t="s">
        <v>2476</v>
      </c>
      <c r="B5205">
        <v>21</v>
      </c>
      <c r="C5205" t="s">
        <v>1003</v>
      </c>
      <c r="D5205" t="s">
        <v>215</v>
      </c>
    </row>
    <row r="5206" spans="1:4" hidden="1" x14ac:dyDescent="0.25">
      <c r="A5206" t="s">
        <v>2476</v>
      </c>
      <c r="B5206">
        <v>22</v>
      </c>
      <c r="C5206" t="s">
        <v>1691</v>
      </c>
      <c r="D5206" t="s">
        <v>2242</v>
      </c>
    </row>
    <row r="5207" spans="1:4" hidden="1" x14ac:dyDescent="0.25">
      <c r="A5207" t="s">
        <v>2476</v>
      </c>
      <c r="B5207">
        <v>23</v>
      </c>
      <c r="C5207" t="s">
        <v>2478</v>
      </c>
      <c r="D5207" t="s">
        <v>47</v>
      </c>
    </row>
    <row r="5208" spans="1:4" hidden="1" x14ac:dyDescent="0.25">
      <c r="A5208" t="s">
        <v>2476</v>
      </c>
      <c r="B5208">
        <v>24</v>
      </c>
      <c r="C5208" t="s">
        <v>2477</v>
      </c>
      <c r="D5208" t="s">
        <v>2427</v>
      </c>
    </row>
    <row r="5209" spans="1:4" hidden="1" x14ac:dyDescent="0.25">
      <c r="A5209" t="s">
        <v>2476</v>
      </c>
      <c r="B5209">
        <v>25</v>
      </c>
      <c r="C5209" t="s">
        <v>438</v>
      </c>
      <c r="D5209" t="s">
        <v>207</v>
      </c>
    </row>
    <row r="5210" spans="1:4" hidden="1" x14ac:dyDescent="0.25">
      <c r="A5210" t="s">
        <v>2462</v>
      </c>
      <c r="B5210">
        <v>1</v>
      </c>
      <c r="C5210" t="s">
        <v>1245</v>
      </c>
      <c r="D5210" t="s">
        <v>4</v>
      </c>
    </row>
    <row r="5211" spans="1:4" hidden="1" x14ac:dyDescent="0.25">
      <c r="A5211" t="s">
        <v>2462</v>
      </c>
      <c r="B5211">
        <v>2</v>
      </c>
      <c r="C5211" t="s">
        <v>2199</v>
      </c>
      <c r="D5211" t="s">
        <v>1247</v>
      </c>
    </row>
    <row r="5212" spans="1:4" hidden="1" x14ac:dyDescent="0.25">
      <c r="A5212" t="s">
        <v>2462</v>
      </c>
      <c r="B5212">
        <v>3</v>
      </c>
      <c r="C5212" t="s">
        <v>1193</v>
      </c>
      <c r="D5212" t="s">
        <v>1251</v>
      </c>
    </row>
    <row r="5213" spans="1:4" hidden="1" x14ac:dyDescent="0.25">
      <c r="A5213" t="s">
        <v>2462</v>
      </c>
      <c r="B5213">
        <v>4</v>
      </c>
      <c r="C5213" t="s">
        <v>1504</v>
      </c>
      <c r="D5213" t="s">
        <v>71</v>
      </c>
    </row>
    <row r="5214" spans="1:4" hidden="1" x14ac:dyDescent="0.25">
      <c r="A5214" t="s">
        <v>2462</v>
      </c>
      <c r="B5214">
        <v>5</v>
      </c>
      <c r="C5214" t="s">
        <v>1473</v>
      </c>
      <c r="D5214" t="s">
        <v>1253</v>
      </c>
    </row>
    <row r="5215" spans="1:4" hidden="1" x14ac:dyDescent="0.25">
      <c r="A5215" t="s">
        <v>2462</v>
      </c>
      <c r="B5215">
        <v>6</v>
      </c>
      <c r="C5215" t="s">
        <v>1258</v>
      </c>
      <c r="D5215" t="s">
        <v>2475</v>
      </c>
    </row>
    <row r="5216" spans="1:4" hidden="1" x14ac:dyDescent="0.25">
      <c r="A5216" t="s">
        <v>2462</v>
      </c>
      <c r="B5216">
        <v>7</v>
      </c>
      <c r="C5216" t="s">
        <v>1508</v>
      </c>
      <c r="D5216" t="s">
        <v>1507</v>
      </c>
    </row>
    <row r="5217" spans="1:4" hidden="1" x14ac:dyDescent="0.25">
      <c r="A5217" t="s">
        <v>2462</v>
      </c>
      <c r="B5217">
        <v>8</v>
      </c>
      <c r="C5217" t="s">
        <v>2266</v>
      </c>
      <c r="D5217" t="s">
        <v>2234</v>
      </c>
    </row>
    <row r="5218" spans="1:4" hidden="1" x14ac:dyDescent="0.25">
      <c r="A5218" t="s">
        <v>2462</v>
      </c>
      <c r="B5218">
        <v>9</v>
      </c>
      <c r="C5218" t="s">
        <v>1052</v>
      </c>
      <c r="D5218" t="s">
        <v>140</v>
      </c>
    </row>
    <row r="5219" spans="1:4" hidden="1" x14ac:dyDescent="0.25">
      <c r="A5219" t="s">
        <v>2462</v>
      </c>
      <c r="B5219">
        <v>10</v>
      </c>
      <c r="C5219" t="s">
        <v>1051</v>
      </c>
      <c r="D5219" t="s">
        <v>2231</v>
      </c>
    </row>
    <row r="5220" spans="1:4" hidden="1" x14ac:dyDescent="0.25">
      <c r="A5220" t="s">
        <v>2462</v>
      </c>
      <c r="B5220">
        <v>11</v>
      </c>
      <c r="C5220" t="s">
        <v>1395</v>
      </c>
      <c r="D5220" t="s">
        <v>1049</v>
      </c>
    </row>
    <row r="5221" spans="1:4" hidden="1" x14ac:dyDescent="0.25">
      <c r="A5221" t="s">
        <v>2462</v>
      </c>
      <c r="B5221">
        <v>12</v>
      </c>
      <c r="C5221" t="s">
        <v>1522</v>
      </c>
      <c r="D5221" t="s">
        <v>2474</v>
      </c>
    </row>
    <row r="5222" spans="1:4" hidden="1" x14ac:dyDescent="0.25">
      <c r="A5222" t="s">
        <v>2462</v>
      </c>
      <c r="B5222">
        <v>13</v>
      </c>
      <c r="C5222" t="s">
        <v>1046</v>
      </c>
      <c r="D5222" t="s">
        <v>1045</v>
      </c>
    </row>
    <row r="5223" spans="1:4" hidden="1" x14ac:dyDescent="0.25">
      <c r="A5223" t="s">
        <v>2462</v>
      </c>
      <c r="B5223">
        <v>14</v>
      </c>
      <c r="C5223" t="s">
        <v>344</v>
      </c>
      <c r="D5223" t="s">
        <v>8</v>
      </c>
    </row>
    <row r="5224" spans="1:4" hidden="1" x14ac:dyDescent="0.25">
      <c r="A5224" t="s">
        <v>2462</v>
      </c>
      <c r="B5224">
        <v>15</v>
      </c>
      <c r="C5224" t="s">
        <v>2364</v>
      </c>
      <c r="D5224" t="s">
        <v>2473</v>
      </c>
    </row>
    <row r="5225" spans="1:4" hidden="1" x14ac:dyDescent="0.25">
      <c r="A5225" t="s">
        <v>2462</v>
      </c>
      <c r="B5225">
        <v>16</v>
      </c>
      <c r="C5225" t="s">
        <v>2472</v>
      </c>
      <c r="D5225" t="s">
        <v>2471</v>
      </c>
    </row>
    <row r="5226" spans="1:4" hidden="1" x14ac:dyDescent="0.25">
      <c r="A5226" t="s">
        <v>2462</v>
      </c>
      <c r="B5226">
        <v>17</v>
      </c>
      <c r="C5226" t="s">
        <v>2360</v>
      </c>
      <c r="D5226" t="s">
        <v>2470</v>
      </c>
    </row>
    <row r="5227" spans="1:4" hidden="1" x14ac:dyDescent="0.25">
      <c r="A5227" t="s">
        <v>2462</v>
      </c>
      <c r="B5227">
        <v>18</v>
      </c>
      <c r="C5227" t="s">
        <v>1506</v>
      </c>
      <c r="D5227" t="s">
        <v>1506</v>
      </c>
    </row>
    <row r="5228" spans="1:4" hidden="1" x14ac:dyDescent="0.25">
      <c r="A5228" t="s">
        <v>2462</v>
      </c>
      <c r="B5228">
        <v>19</v>
      </c>
      <c r="C5228" t="s">
        <v>1956</v>
      </c>
      <c r="D5228" t="s">
        <v>2469</v>
      </c>
    </row>
    <row r="5229" spans="1:4" hidden="1" x14ac:dyDescent="0.25">
      <c r="A5229" t="s">
        <v>2462</v>
      </c>
      <c r="B5229">
        <v>20</v>
      </c>
      <c r="C5229" t="s">
        <v>2468</v>
      </c>
      <c r="D5229" t="s">
        <v>2355</v>
      </c>
    </row>
    <row r="5230" spans="1:4" hidden="1" x14ac:dyDescent="0.25">
      <c r="A5230" t="s">
        <v>2462</v>
      </c>
      <c r="B5230">
        <v>21</v>
      </c>
      <c r="C5230" t="s">
        <v>2467</v>
      </c>
      <c r="D5230" t="s">
        <v>98</v>
      </c>
    </row>
    <row r="5231" spans="1:4" hidden="1" x14ac:dyDescent="0.25">
      <c r="A5231" t="s">
        <v>2462</v>
      </c>
      <c r="B5231">
        <v>22</v>
      </c>
      <c r="C5231" t="s">
        <v>2466</v>
      </c>
      <c r="D5231" t="s">
        <v>2352</v>
      </c>
    </row>
    <row r="5232" spans="1:4" hidden="1" x14ac:dyDescent="0.25">
      <c r="A5232" t="s">
        <v>2462</v>
      </c>
      <c r="B5232">
        <v>23</v>
      </c>
      <c r="C5232" t="s">
        <v>2465</v>
      </c>
      <c r="D5232" t="s">
        <v>2464</v>
      </c>
    </row>
    <row r="5233" spans="1:4" hidden="1" x14ac:dyDescent="0.25">
      <c r="A5233" t="s">
        <v>2462</v>
      </c>
      <c r="B5233">
        <v>24</v>
      </c>
      <c r="C5233" t="s">
        <v>1439</v>
      </c>
      <c r="D5233" t="s">
        <v>2346</v>
      </c>
    </row>
    <row r="5234" spans="1:4" hidden="1" x14ac:dyDescent="0.25">
      <c r="A5234" t="s">
        <v>2462</v>
      </c>
      <c r="B5234">
        <v>25</v>
      </c>
      <c r="C5234" t="s">
        <v>2345</v>
      </c>
      <c r="D5234" t="s">
        <v>2463</v>
      </c>
    </row>
    <row r="5235" spans="1:4" hidden="1" x14ac:dyDescent="0.25">
      <c r="A5235" t="s">
        <v>2462</v>
      </c>
      <c r="B5235">
        <v>26</v>
      </c>
      <c r="C5235" t="s">
        <v>2343</v>
      </c>
      <c r="D5235" t="s">
        <v>2342</v>
      </c>
    </row>
    <row r="5236" spans="1:4" hidden="1" x14ac:dyDescent="0.25">
      <c r="A5236" t="s">
        <v>2462</v>
      </c>
      <c r="B5236">
        <v>27</v>
      </c>
      <c r="C5236" t="s">
        <v>2341</v>
      </c>
      <c r="D5236" t="s">
        <v>2340</v>
      </c>
    </row>
    <row r="5237" spans="1:4" hidden="1" x14ac:dyDescent="0.25">
      <c r="A5237" t="s">
        <v>2462</v>
      </c>
      <c r="B5237">
        <v>28</v>
      </c>
      <c r="C5237" t="s">
        <v>1267</v>
      </c>
      <c r="D5237" t="s">
        <v>2339</v>
      </c>
    </row>
    <row r="5238" spans="1:4" hidden="1" x14ac:dyDescent="0.25">
      <c r="A5238" t="s">
        <v>2462</v>
      </c>
      <c r="B5238">
        <v>29</v>
      </c>
      <c r="C5238" t="s">
        <v>2461</v>
      </c>
      <c r="D5238" t="s">
        <v>200</v>
      </c>
    </row>
    <row r="5239" spans="1:4" hidden="1" x14ac:dyDescent="0.25">
      <c r="A5239" t="s">
        <v>2449</v>
      </c>
      <c r="B5239">
        <v>1</v>
      </c>
      <c r="C5239" t="s">
        <v>1245</v>
      </c>
      <c r="D5239" t="s">
        <v>4</v>
      </c>
    </row>
    <row r="5240" spans="1:4" hidden="1" x14ac:dyDescent="0.25">
      <c r="A5240" t="s">
        <v>2449</v>
      </c>
      <c r="B5240">
        <v>2</v>
      </c>
      <c r="C5240" t="s">
        <v>2199</v>
      </c>
      <c r="D5240" t="s">
        <v>1247</v>
      </c>
    </row>
    <row r="5241" spans="1:4" hidden="1" x14ac:dyDescent="0.25">
      <c r="A5241" t="s">
        <v>2449</v>
      </c>
      <c r="B5241">
        <v>3</v>
      </c>
      <c r="C5241" t="s">
        <v>2064</v>
      </c>
      <c r="D5241" t="s">
        <v>1251</v>
      </c>
    </row>
    <row r="5242" spans="1:4" hidden="1" x14ac:dyDescent="0.25">
      <c r="A5242" t="s">
        <v>2449</v>
      </c>
      <c r="B5242">
        <v>4</v>
      </c>
      <c r="C5242" t="s">
        <v>2062</v>
      </c>
      <c r="D5242" t="s">
        <v>2378</v>
      </c>
    </row>
    <row r="5243" spans="1:4" hidden="1" x14ac:dyDescent="0.25">
      <c r="A5243" t="s">
        <v>2449</v>
      </c>
      <c r="B5243">
        <v>5</v>
      </c>
      <c r="C5243" t="s">
        <v>1256</v>
      </c>
      <c r="D5243" t="s">
        <v>1255</v>
      </c>
    </row>
    <row r="5244" spans="1:4" hidden="1" x14ac:dyDescent="0.25">
      <c r="A5244" t="s">
        <v>2449</v>
      </c>
      <c r="B5244">
        <v>6</v>
      </c>
      <c r="C5244" t="s">
        <v>1258</v>
      </c>
      <c r="D5244" t="s">
        <v>1257</v>
      </c>
    </row>
    <row r="5245" spans="1:4" hidden="1" x14ac:dyDescent="0.25">
      <c r="A5245" t="s">
        <v>2449</v>
      </c>
      <c r="B5245">
        <v>7</v>
      </c>
      <c r="C5245" t="s">
        <v>2272</v>
      </c>
      <c r="D5245" t="s">
        <v>2460</v>
      </c>
    </row>
    <row r="5246" spans="1:4" hidden="1" x14ac:dyDescent="0.25">
      <c r="A5246" t="s">
        <v>2449</v>
      </c>
      <c r="B5246">
        <v>8</v>
      </c>
      <c r="C5246" t="s">
        <v>1261</v>
      </c>
      <c r="D5246" t="s">
        <v>1260</v>
      </c>
    </row>
    <row r="5247" spans="1:4" hidden="1" x14ac:dyDescent="0.25">
      <c r="A5247" t="s">
        <v>2449</v>
      </c>
      <c r="B5247">
        <v>9</v>
      </c>
      <c r="C5247" t="s">
        <v>2459</v>
      </c>
      <c r="D5247" t="s">
        <v>2108</v>
      </c>
    </row>
    <row r="5248" spans="1:4" hidden="1" x14ac:dyDescent="0.25">
      <c r="A5248" t="s">
        <v>2449</v>
      </c>
      <c r="B5248">
        <v>10</v>
      </c>
      <c r="C5248" t="s">
        <v>1265</v>
      </c>
      <c r="D5248" t="s">
        <v>1264</v>
      </c>
    </row>
    <row r="5249" spans="1:4" hidden="1" x14ac:dyDescent="0.25">
      <c r="A5249" t="s">
        <v>2449</v>
      </c>
      <c r="B5249">
        <v>11</v>
      </c>
      <c r="C5249" t="s">
        <v>1267</v>
      </c>
      <c r="D5249" t="s">
        <v>2107</v>
      </c>
    </row>
    <row r="5250" spans="1:4" hidden="1" x14ac:dyDescent="0.25">
      <c r="A5250" t="s">
        <v>2449</v>
      </c>
      <c r="B5250">
        <v>12</v>
      </c>
      <c r="C5250" t="s">
        <v>2458</v>
      </c>
      <c r="D5250" t="s">
        <v>2457</v>
      </c>
    </row>
    <row r="5251" spans="1:4" hidden="1" x14ac:dyDescent="0.25">
      <c r="A5251" t="s">
        <v>2449</v>
      </c>
      <c r="B5251">
        <v>13</v>
      </c>
      <c r="C5251" t="s">
        <v>1352</v>
      </c>
      <c r="D5251" t="s">
        <v>2400</v>
      </c>
    </row>
    <row r="5252" spans="1:4" hidden="1" x14ac:dyDescent="0.25">
      <c r="A5252" t="s">
        <v>2449</v>
      </c>
      <c r="B5252">
        <v>14</v>
      </c>
      <c r="C5252" t="s">
        <v>886</v>
      </c>
      <c r="D5252" t="s">
        <v>2399</v>
      </c>
    </row>
    <row r="5253" spans="1:4" hidden="1" x14ac:dyDescent="0.25">
      <c r="A5253" t="s">
        <v>2449</v>
      </c>
      <c r="B5253">
        <v>15</v>
      </c>
      <c r="C5253" t="s">
        <v>2106</v>
      </c>
      <c r="D5253" t="s">
        <v>2105</v>
      </c>
    </row>
    <row r="5254" spans="1:4" hidden="1" x14ac:dyDescent="0.25">
      <c r="A5254" t="s">
        <v>2449</v>
      </c>
      <c r="B5254">
        <v>16</v>
      </c>
      <c r="C5254" t="s">
        <v>295</v>
      </c>
      <c r="D5254" t="s">
        <v>10</v>
      </c>
    </row>
    <row r="5255" spans="1:4" hidden="1" x14ac:dyDescent="0.25">
      <c r="A5255" t="s">
        <v>2449</v>
      </c>
      <c r="B5255">
        <v>17</v>
      </c>
      <c r="C5255" t="s">
        <v>2398</v>
      </c>
      <c r="D5255" t="s">
        <v>2397</v>
      </c>
    </row>
    <row r="5256" spans="1:4" hidden="1" x14ac:dyDescent="0.25">
      <c r="A5256" t="s">
        <v>2449</v>
      </c>
      <c r="B5256">
        <v>18</v>
      </c>
      <c r="C5256" t="s">
        <v>926</v>
      </c>
      <c r="D5256" t="s">
        <v>2456</v>
      </c>
    </row>
    <row r="5257" spans="1:4" hidden="1" x14ac:dyDescent="0.25">
      <c r="A5257" t="s">
        <v>2449</v>
      </c>
      <c r="B5257">
        <v>19</v>
      </c>
      <c r="C5257" t="s">
        <v>925</v>
      </c>
      <c r="D5257" t="s">
        <v>390</v>
      </c>
    </row>
    <row r="5258" spans="1:4" hidden="1" x14ac:dyDescent="0.25">
      <c r="A5258" t="s">
        <v>2449</v>
      </c>
      <c r="B5258">
        <v>20</v>
      </c>
      <c r="C5258" t="s">
        <v>1386</v>
      </c>
      <c r="D5258" t="s">
        <v>2455</v>
      </c>
    </row>
    <row r="5259" spans="1:4" hidden="1" x14ac:dyDescent="0.25">
      <c r="A5259" t="s">
        <v>2449</v>
      </c>
      <c r="B5259">
        <v>21</v>
      </c>
      <c r="C5259" t="s">
        <v>455</v>
      </c>
      <c r="D5259" t="s">
        <v>1667</v>
      </c>
    </row>
    <row r="5260" spans="1:4" hidden="1" x14ac:dyDescent="0.25">
      <c r="A5260" t="s">
        <v>2449</v>
      </c>
      <c r="B5260">
        <v>22</v>
      </c>
      <c r="C5260" t="s">
        <v>316</v>
      </c>
      <c r="D5260" t="s">
        <v>106</v>
      </c>
    </row>
    <row r="5261" spans="1:4" hidden="1" x14ac:dyDescent="0.25">
      <c r="A5261" t="s">
        <v>2449</v>
      </c>
      <c r="B5261">
        <v>23</v>
      </c>
      <c r="C5261" t="s">
        <v>881</v>
      </c>
      <c r="D5261" t="s">
        <v>382</v>
      </c>
    </row>
    <row r="5262" spans="1:4" hidden="1" x14ac:dyDescent="0.25">
      <c r="A5262" t="s">
        <v>2449</v>
      </c>
      <c r="B5262">
        <v>24</v>
      </c>
      <c r="C5262" t="s">
        <v>1892</v>
      </c>
      <c r="D5262" t="s">
        <v>2454</v>
      </c>
    </row>
    <row r="5263" spans="1:4" hidden="1" x14ac:dyDescent="0.25">
      <c r="A5263" t="s">
        <v>2449</v>
      </c>
      <c r="B5263">
        <v>25</v>
      </c>
      <c r="C5263" t="s">
        <v>2453</v>
      </c>
      <c r="D5263" t="s">
        <v>2452</v>
      </c>
    </row>
    <row r="5264" spans="1:4" hidden="1" x14ac:dyDescent="0.25">
      <c r="A5264" t="s">
        <v>2449</v>
      </c>
      <c r="B5264">
        <v>26</v>
      </c>
      <c r="C5264" t="s">
        <v>1365</v>
      </c>
      <c r="D5264" t="s">
        <v>115</v>
      </c>
    </row>
    <row r="5265" spans="1:4" hidden="1" x14ac:dyDescent="0.25">
      <c r="A5265" t="s">
        <v>2449</v>
      </c>
      <c r="B5265">
        <v>27</v>
      </c>
      <c r="C5265" t="s">
        <v>1969</v>
      </c>
      <c r="D5265" t="s">
        <v>1968</v>
      </c>
    </row>
    <row r="5266" spans="1:4" hidden="1" x14ac:dyDescent="0.25">
      <c r="A5266" t="s">
        <v>2449</v>
      </c>
      <c r="B5266">
        <v>28</v>
      </c>
      <c r="C5266" t="s">
        <v>2451</v>
      </c>
      <c r="D5266" t="s">
        <v>2450</v>
      </c>
    </row>
    <row r="5267" spans="1:4" hidden="1" x14ac:dyDescent="0.25">
      <c r="A5267" t="s">
        <v>2449</v>
      </c>
      <c r="B5267">
        <v>29</v>
      </c>
      <c r="C5267" t="s">
        <v>1317</v>
      </c>
      <c r="D5267" t="s">
        <v>231</v>
      </c>
    </row>
    <row r="5268" spans="1:4" hidden="1" x14ac:dyDescent="0.25">
      <c r="A5268" t="s">
        <v>2449</v>
      </c>
      <c r="B5268">
        <v>30</v>
      </c>
      <c r="C5268" t="s">
        <v>2448</v>
      </c>
      <c r="D5268" t="s">
        <v>214</v>
      </c>
    </row>
    <row r="5269" spans="1:4" hidden="1" x14ac:dyDescent="0.25">
      <c r="A5269" t="s">
        <v>2432</v>
      </c>
      <c r="B5269">
        <v>1</v>
      </c>
      <c r="C5269" t="s">
        <v>1245</v>
      </c>
      <c r="D5269" t="s">
        <v>4</v>
      </c>
    </row>
    <row r="5270" spans="1:4" hidden="1" x14ac:dyDescent="0.25">
      <c r="A5270" t="s">
        <v>2432</v>
      </c>
      <c r="B5270">
        <v>2</v>
      </c>
      <c r="C5270" t="s">
        <v>2199</v>
      </c>
      <c r="D5270" t="s">
        <v>1247</v>
      </c>
    </row>
    <row r="5271" spans="1:4" hidden="1" x14ac:dyDescent="0.25">
      <c r="A5271" t="s">
        <v>2432</v>
      </c>
      <c r="B5271">
        <v>3</v>
      </c>
      <c r="C5271" t="s">
        <v>2064</v>
      </c>
      <c r="D5271" t="s">
        <v>1251</v>
      </c>
    </row>
    <row r="5272" spans="1:4" hidden="1" x14ac:dyDescent="0.25">
      <c r="A5272" t="s">
        <v>2432</v>
      </c>
      <c r="B5272">
        <v>4</v>
      </c>
      <c r="C5272" t="s">
        <v>1473</v>
      </c>
      <c r="D5272" t="s">
        <v>1253</v>
      </c>
    </row>
    <row r="5273" spans="1:4" hidden="1" x14ac:dyDescent="0.25">
      <c r="A5273" t="s">
        <v>2432</v>
      </c>
      <c r="B5273">
        <v>5</v>
      </c>
      <c r="C5273" t="s">
        <v>2061</v>
      </c>
      <c r="D5273" t="s">
        <v>1255</v>
      </c>
    </row>
    <row r="5274" spans="1:4" hidden="1" x14ac:dyDescent="0.25">
      <c r="A5274" t="s">
        <v>2432</v>
      </c>
      <c r="B5274">
        <v>6</v>
      </c>
      <c r="C5274" t="s">
        <v>1258</v>
      </c>
      <c r="D5274" t="s">
        <v>1257</v>
      </c>
    </row>
    <row r="5275" spans="1:4" hidden="1" x14ac:dyDescent="0.25">
      <c r="A5275" t="s">
        <v>2432</v>
      </c>
      <c r="B5275">
        <v>7</v>
      </c>
      <c r="C5275" t="s">
        <v>1003</v>
      </c>
      <c r="D5275" t="s">
        <v>2447</v>
      </c>
    </row>
    <row r="5276" spans="1:4" hidden="1" x14ac:dyDescent="0.25">
      <c r="A5276" t="s">
        <v>2432</v>
      </c>
      <c r="B5276">
        <v>8</v>
      </c>
      <c r="C5276" t="s">
        <v>1261</v>
      </c>
      <c r="D5276" t="s">
        <v>1260</v>
      </c>
    </row>
    <row r="5277" spans="1:4" hidden="1" x14ac:dyDescent="0.25">
      <c r="A5277" t="s">
        <v>2432</v>
      </c>
      <c r="B5277">
        <v>9</v>
      </c>
      <c r="C5277" t="s">
        <v>1522</v>
      </c>
      <c r="D5277" t="s">
        <v>1399</v>
      </c>
    </row>
    <row r="5278" spans="1:4" hidden="1" x14ac:dyDescent="0.25">
      <c r="A5278" t="s">
        <v>2432</v>
      </c>
      <c r="B5278">
        <v>10</v>
      </c>
      <c r="C5278" t="s">
        <v>1265</v>
      </c>
      <c r="D5278" t="s">
        <v>2137</v>
      </c>
    </row>
    <row r="5279" spans="1:4" hidden="1" x14ac:dyDescent="0.25">
      <c r="A5279" t="s">
        <v>2432</v>
      </c>
      <c r="B5279">
        <v>11</v>
      </c>
      <c r="C5279" t="s">
        <v>1267</v>
      </c>
      <c r="D5279" t="s">
        <v>2107</v>
      </c>
    </row>
    <row r="5280" spans="1:4" hidden="1" x14ac:dyDescent="0.25">
      <c r="A5280" t="s">
        <v>2432</v>
      </c>
      <c r="B5280">
        <v>12</v>
      </c>
      <c r="C5280" t="s">
        <v>2012</v>
      </c>
      <c r="D5280" t="s">
        <v>2423</v>
      </c>
    </row>
    <row r="5281" spans="1:4" hidden="1" x14ac:dyDescent="0.25">
      <c r="A5281" t="s">
        <v>2432</v>
      </c>
      <c r="B5281">
        <v>13</v>
      </c>
      <c r="C5281" t="s">
        <v>1352</v>
      </c>
      <c r="D5281" t="s">
        <v>1270</v>
      </c>
    </row>
    <row r="5282" spans="1:4" hidden="1" x14ac:dyDescent="0.25">
      <c r="A5282" t="s">
        <v>2432</v>
      </c>
      <c r="B5282">
        <v>14</v>
      </c>
      <c r="C5282" t="s">
        <v>886</v>
      </c>
      <c r="D5282" t="s">
        <v>2399</v>
      </c>
    </row>
    <row r="5283" spans="1:4" hidden="1" x14ac:dyDescent="0.25">
      <c r="A5283" t="s">
        <v>2432</v>
      </c>
      <c r="B5283">
        <v>15</v>
      </c>
      <c r="C5283" t="s">
        <v>2106</v>
      </c>
      <c r="D5283" t="s">
        <v>2105</v>
      </c>
    </row>
    <row r="5284" spans="1:4" hidden="1" x14ac:dyDescent="0.25">
      <c r="A5284" t="s">
        <v>2432</v>
      </c>
      <c r="B5284">
        <v>16</v>
      </c>
      <c r="C5284" t="s">
        <v>295</v>
      </c>
      <c r="D5284" t="s">
        <v>10</v>
      </c>
    </row>
    <row r="5285" spans="1:4" hidden="1" x14ac:dyDescent="0.25">
      <c r="A5285" t="s">
        <v>2432</v>
      </c>
      <c r="B5285">
        <v>17</v>
      </c>
      <c r="C5285" t="s">
        <v>2446</v>
      </c>
      <c r="D5285" t="s">
        <v>2397</v>
      </c>
    </row>
    <row r="5286" spans="1:4" hidden="1" x14ac:dyDescent="0.25">
      <c r="A5286" t="s">
        <v>2432</v>
      </c>
      <c r="B5286">
        <v>18</v>
      </c>
      <c r="C5286" t="s">
        <v>2155</v>
      </c>
      <c r="D5286" t="s">
        <v>2445</v>
      </c>
    </row>
    <row r="5287" spans="1:4" hidden="1" x14ac:dyDescent="0.25">
      <c r="A5287" t="s">
        <v>2432</v>
      </c>
      <c r="B5287">
        <v>19</v>
      </c>
      <c r="C5287" t="s">
        <v>1386</v>
      </c>
      <c r="D5287" t="s">
        <v>388</v>
      </c>
    </row>
    <row r="5288" spans="1:4" hidden="1" x14ac:dyDescent="0.25">
      <c r="A5288" t="s">
        <v>2432</v>
      </c>
      <c r="B5288">
        <v>20</v>
      </c>
      <c r="C5288" t="s">
        <v>455</v>
      </c>
      <c r="D5288" t="s">
        <v>1667</v>
      </c>
    </row>
    <row r="5289" spans="1:4" hidden="1" x14ac:dyDescent="0.25">
      <c r="A5289" t="s">
        <v>2432</v>
      </c>
      <c r="B5289">
        <v>21</v>
      </c>
      <c r="C5289" t="s">
        <v>316</v>
      </c>
      <c r="D5289" t="s">
        <v>106</v>
      </c>
    </row>
    <row r="5290" spans="1:4" hidden="1" x14ac:dyDescent="0.25">
      <c r="A5290" t="s">
        <v>2432</v>
      </c>
      <c r="B5290">
        <v>22</v>
      </c>
      <c r="C5290" t="s">
        <v>453</v>
      </c>
      <c r="D5290" t="s">
        <v>380</v>
      </c>
    </row>
    <row r="5291" spans="1:4" hidden="1" x14ac:dyDescent="0.25">
      <c r="A5291" t="s">
        <v>2432</v>
      </c>
      <c r="B5291">
        <v>23</v>
      </c>
      <c r="C5291" t="s">
        <v>451</v>
      </c>
      <c r="D5291" t="s">
        <v>739</v>
      </c>
    </row>
    <row r="5292" spans="1:4" hidden="1" x14ac:dyDescent="0.25">
      <c r="A5292" t="s">
        <v>2432</v>
      </c>
      <c r="B5292">
        <v>24</v>
      </c>
      <c r="C5292" t="s">
        <v>1989</v>
      </c>
      <c r="D5292" t="s">
        <v>374</v>
      </c>
    </row>
    <row r="5293" spans="1:4" hidden="1" x14ac:dyDescent="0.25">
      <c r="A5293" t="s">
        <v>2432</v>
      </c>
      <c r="B5293">
        <v>25</v>
      </c>
      <c r="C5293" t="s">
        <v>1332</v>
      </c>
      <c r="D5293" t="s">
        <v>766</v>
      </c>
    </row>
    <row r="5294" spans="1:4" hidden="1" x14ac:dyDescent="0.25">
      <c r="A5294" t="s">
        <v>2432</v>
      </c>
      <c r="B5294">
        <v>26</v>
      </c>
      <c r="C5294" t="s">
        <v>621</v>
      </c>
      <c r="D5294" t="s">
        <v>617</v>
      </c>
    </row>
    <row r="5295" spans="1:4" hidden="1" x14ac:dyDescent="0.25">
      <c r="A5295" t="s">
        <v>2432</v>
      </c>
      <c r="B5295">
        <v>27</v>
      </c>
      <c r="C5295" t="s">
        <v>2100</v>
      </c>
      <c r="D5295" t="s">
        <v>165</v>
      </c>
    </row>
    <row r="5296" spans="1:4" hidden="1" x14ac:dyDescent="0.25">
      <c r="A5296" t="s">
        <v>2432</v>
      </c>
      <c r="B5296">
        <v>28</v>
      </c>
      <c r="C5296" t="s">
        <v>2444</v>
      </c>
      <c r="D5296" t="s">
        <v>2443</v>
      </c>
    </row>
    <row r="5297" spans="1:4" hidden="1" x14ac:dyDescent="0.25">
      <c r="A5297" t="s">
        <v>2432</v>
      </c>
      <c r="B5297">
        <v>29</v>
      </c>
      <c r="C5297" t="s">
        <v>2442</v>
      </c>
      <c r="D5297" t="s">
        <v>2441</v>
      </c>
    </row>
    <row r="5298" spans="1:4" hidden="1" x14ac:dyDescent="0.25">
      <c r="A5298" t="s">
        <v>2432</v>
      </c>
      <c r="B5298">
        <v>30</v>
      </c>
      <c r="C5298" t="s">
        <v>2440</v>
      </c>
      <c r="D5298" t="s">
        <v>2439</v>
      </c>
    </row>
    <row r="5299" spans="1:4" hidden="1" x14ac:dyDescent="0.25">
      <c r="A5299" t="s">
        <v>2432</v>
      </c>
      <c r="B5299">
        <v>31</v>
      </c>
      <c r="C5299" t="s">
        <v>748</v>
      </c>
      <c r="D5299" t="s">
        <v>747</v>
      </c>
    </row>
    <row r="5300" spans="1:4" hidden="1" x14ac:dyDescent="0.25">
      <c r="A5300" t="s">
        <v>2432</v>
      </c>
      <c r="B5300">
        <v>32</v>
      </c>
      <c r="C5300" t="s">
        <v>2041</v>
      </c>
      <c r="D5300" t="s">
        <v>2438</v>
      </c>
    </row>
    <row r="5301" spans="1:4" hidden="1" x14ac:dyDescent="0.25">
      <c r="A5301" t="s">
        <v>2432</v>
      </c>
      <c r="B5301">
        <v>33</v>
      </c>
      <c r="C5301" t="s">
        <v>736</v>
      </c>
      <c r="D5301" t="s">
        <v>735</v>
      </c>
    </row>
    <row r="5302" spans="1:4" hidden="1" x14ac:dyDescent="0.25">
      <c r="A5302" t="s">
        <v>2432</v>
      </c>
      <c r="B5302">
        <v>34</v>
      </c>
      <c r="C5302" t="s">
        <v>734</v>
      </c>
      <c r="D5302" t="s">
        <v>240</v>
      </c>
    </row>
    <row r="5303" spans="1:4" hidden="1" x14ac:dyDescent="0.25">
      <c r="A5303" t="s">
        <v>2432</v>
      </c>
      <c r="B5303">
        <v>35</v>
      </c>
      <c r="C5303" t="s">
        <v>1620</v>
      </c>
      <c r="D5303" t="s">
        <v>2437</v>
      </c>
    </row>
    <row r="5304" spans="1:4" hidden="1" x14ac:dyDescent="0.25">
      <c r="A5304" t="s">
        <v>2432</v>
      </c>
      <c r="B5304">
        <v>36</v>
      </c>
      <c r="C5304" t="s">
        <v>2436</v>
      </c>
      <c r="D5304" t="s">
        <v>2435</v>
      </c>
    </row>
    <row r="5305" spans="1:4" hidden="1" x14ac:dyDescent="0.25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 x14ac:dyDescent="0.25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 x14ac:dyDescent="0.25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 x14ac:dyDescent="0.25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 x14ac:dyDescent="0.25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 x14ac:dyDescent="0.25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 x14ac:dyDescent="0.25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 x14ac:dyDescent="0.25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 x14ac:dyDescent="0.25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 x14ac:dyDescent="0.25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 x14ac:dyDescent="0.25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 x14ac:dyDescent="0.25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 x14ac:dyDescent="0.25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 x14ac:dyDescent="0.25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 x14ac:dyDescent="0.25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 x14ac:dyDescent="0.25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 x14ac:dyDescent="0.25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 x14ac:dyDescent="0.25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 x14ac:dyDescent="0.25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 x14ac:dyDescent="0.25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 x14ac:dyDescent="0.25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 x14ac:dyDescent="0.25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 x14ac:dyDescent="0.25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 x14ac:dyDescent="0.25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 x14ac:dyDescent="0.25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 x14ac:dyDescent="0.25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 x14ac:dyDescent="0.25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 x14ac:dyDescent="0.25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 x14ac:dyDescent="0.25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 x14ac:dyDescent="0.25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 x14ac:dyDescent="0.25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 x14ac:dyDescent="0.25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 x14ac:dyDescent="0.25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 x14ac:dyDescent="0.25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 x14ac:dyDescent="0.25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 x14ac:dyDescent="0.25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 x14ac:dyDescent="0.25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 x14ac:dyDescent="0.25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 x14ac:dyDescent="0.25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 x14ac:dyDescent="0.25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 x14ac:dyDescent="0.25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 x14ac:dyDescent="0.25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 x14ac:dyDescent="0.25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 x14ac:dyDescent="0.25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 x14ac:dyDescent="0.25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 x14ac:dyDescent="0.25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 x14ac:dyDescent="0.25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 x14ac:dyDescent="0.25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 x14ac:dyDescent="0.25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 x14ac:dyDescent="0.25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 x14ac:dyDescent="0.25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 x14ac:dyDescent="0.25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 x14ac:dyDescent="0.25">
      <c r="A5357" t="s">
        <v>2403</v>
      </c>
      <c r="B5357">
        <v>1</v>
      </c>
      <c r="C5357" t="s">
        <v>2066</v>
      </c>
      <c r="D5357" t="s">
        <v>196</v>
      </c>
    </row>
    <row r="5358" spans="1:4" hidden="1" x14ac:dyDescent="0.25">
      <c r="A5358" t="s">
        <v>2403</v>
      </c>
      <c r="B5358">
        <v>2</v>
      </c>
      <c r="C5358" t="s">
        <v>1245</v>
      </c>
      <c r="D5358" t="s">
        <v>4</v>
      </c>
    </row>
    <row r="5359" spans="1:4" hidden="1" x14ac:dyDescent="0.25">
      <c r="A5359" t="s">
        <v>2403</v>
      </c>
      <c r="B5359">
        <v>3</v>
      </c>
      <c r="C5359" t="s">
        <v>2199</v>
      </c>
      <c r="D5359" t="s">
        <v>1247</v>
      </c>
    </row>
    <row r="5360" spans="1:4" hidden="1" x14ac:dyDescent="0.25">
      <c r="A5360" t="s">
        <v>2403</v>
      </c>
      <c r="B5360">
        <v>4</v>
      </c>
      <c r="C5360" t="s">
        <v>2064</v>
      </c>
      <c r="D5360" t="s">
        <v>1251</v>
      </c>
    </row>
    <row r="5361" spans="1:4" hidden="1" x14ac:dyDescent="0.25">
      <c r="A5361" t="s">
        <v>2403</v>
      </c>
      <c r="B5361">
        <v>5</v>
      </c>
      <c r="C5361" t="s">
        <v>2062</v>
      </c>
      <c r="D5361" t="s">
        <v>1253</v>
      </c>
    </row>
    <row r="5362" spans="1:4" hidden="1" x14ac:dyDescent="0.25">
      <c r="A5362" t="s">
        <v>2403</v>
      </c>
      <c r="B5362">
        <v>6</v>
      </c>
      <c r="C5362" t="s">
        <v>2061</v>
      </c>
      <c r="D5362" t="s">
        <v>1255</v>
      </c>
    </row>
    <row r="5363" spans="1:4" hidden="1" x14ac:dyDescent="0.25">
      <c r="A5363" t="s">
        <v>2403</v>
      </c>
      <c r="B5363">
        <v>7</v>
      </c>
      <c r="C5363" t="s">
        <v>1258</v>
      </c>
      <c r="D5363" t="s">
        <v>1257</v>
      </c>
    </row>
    <row r="5364" spans="1:4" hidden="1" x14ac:dyDescent="0.25">
      <c r="A5364" t="s">
        <v>2403</v>
      </c>
      <c r="B5364">
        <v>8</v>
      </c>
      <c r="C5364" t="s">
        <v>2272</v>
      </c>
      <c r="D5364" t="s">
        <v>2336</v>
      </c>
    </row>
    <row r="5365" spans="1:4" hidden="1" x14ac:dyDescent="0.25">
      <c r="A5365" t="s">
        <v>2403</v>
      </c>
      <c r="B5365">
        <v>9</v>
      </c>
      <c r="C5365" t="s">
        <v>1261</v>
      </c>
      <c r="D5365" t="s">
        <v>1260</v>
      </c>
    </row>
    <row r="5366" spans="1:4" hidden="1" x14ac:dyDescent="0.25">
      <c r="A5366" t="s">
        <v>2403</v>
      </c>
      <c r="B5366">
        <v>10</v>
      </c>
      <c r="C5366" t="s">
        <v>1522</v>
      </c>
      <c r="D5366" t="s">
        <v>2419</v>
      </c>
    </row>
    <row r="5367" spans="1:4" hidden="1" x14ac:dyDescent="0.25">
      <c r="A5367" t="s">
        <v>2403</v>
      </c>
      <c r="B5367">
        <v>11</v>
      </c>
      <c r="C5367" t="s">
        <v>1265</v>
      </c>
      <c r="D5367" t="s">
        <v>1264</v>
      </c>
    </row>
    <row r="5368" spans="1:4" hidden="1" x14ac:dyDescent="0.25">
      <c r="A5368" t="s">
        <v>2403</v>
      </c>
      <c r="B5368">
        <v>12</v>
      </c>
      <c r="C5368" t="s">
        <v>1267</v>
      </c>
      <c r="D5368" t="s">
        <v>2107</v>
      </c>
    </row>
    <row r="5369" spans="1:4" hidden="1" x14ac:dyDescent="0.25">
      <c r="A5369" t="s">
        <v>2403</v>
      </c>
      <c r="B5369">
        <v>13</v>
      </c>
      <c r="C5369" t="s">
        <v>2012</v>
      </c>
      <c r="D5369" t="s">
        <v>1524</v>
      </c>
    </row>
    <row r="5370" spans="1:4" hidden="1" x14ac:dyDescent="0.25">
      <c r="A5370" t="s">
        <v>2403</v>
      </c>
      <c r="B5370">
        <v>14</v>
      </c>
      <c r="C5370" t="s">
        <v>1352</v>
      </c>
      <c r="D5370" t="s">
        <v>2400</v>
      </c>
    </row>
    <row r="5371" spans="1:4" hidden="1" x14ac:dyDescent="0.25">
      <c r="A5371" t="s">
        <v>2403</v>
      </c>
      <c r="B5371">
        <v>15</v>
      </c>
      <c r="C5371" t="s">
        <v>886</v>
      </c>
      <c r="D5371" t="s">
        <v>2399</v>
      </c>
    </row>
    <row r="5372" spans="1:4" hidden="1" x14ac:dyDescent="0.25">
      <c r="A5372" t="s">
        <v>2403</v>
      </c>
      <c r="B5372">
        <v>16</v>
      </c>
      <c r="C5372" t="s">
        <v>2106</v>
      </c>
      <c r="D5372" t="s">
        <v>2105</v>
      </c>
    </row>
    <row r="5373" spans="1:4" hidden="1" x14ac:dyDescent="0.25">
      <c r="A5373" t="s">
        <v>2403</v>
      </c>
      <c r="B5373">
        <v>17</v>
      </c>
      <c r="C5373" t="s">
        <v>295</v>
      </c>
      <c r="D5373" t="s">
        <v>14</v>
      </c>
    </row>
    <row r="5374" spans="1:4" hidden="1" x14ac:dyDescent="0.25">
      <c r="A5374" t="s">
        <v>2403</v>
      </c>
      <c r="B5374">
        <v>18</v>
      </c>
      <c r="C5374" t="s">
        <v>2398</v>
      </c>
      <c r="D5374" t="s">
        <v>2397</v>
      </c>
    </row>
    <row r="5375" spans="1:4" hidden="1" x14ac:dyDescent="0.25">
      <c r="A5375" t="s">
        <v>2403</v>
      </c>
      <c r="B5375">
        <v>19</v>
      </c>
      <c r="C5375" t="s">
        <v>926</v>
      </c>
      <c r="D5375" t="s">
        <v>2418</v>
      </c>
    </row>
    <row r="5376" spans="1:4" hidden="1" x14ac:dyDescent="0.25">
      <c r="A5376" t="s">
        <v>2403</v>
      </c>
      <c r="B5376">
        <v>20</v>
      </c>
      <c r="C5376" t="s">
        <v>1386</v>
      </c>
      <c r="D5376" t="s">
        <v>388</v>
      </c>
    </row>
    <row r="5377" spans="1:4" hidden="1" x14ac:dyDescent="0.25">
      <c r="A5377" t="s">
        <v>2403</v>
      </c>
      <c r="B5377">
        <v>21</v>
      </c>
      <c r="C5377" t="s">
        <v>455</v>
      </c>
      <c r="D5377" t="s">
        <v>1667</v>
      </c>
    </row>
    <row r="5378" spans="1:4" hidden="1" x14ac:dyDescent="0.25">
      <c r="A5378" t="s">
        <v>2403</v>
      </c>
      <c r="B5378">
        <v>22</v>
      </c>
      <c r="C5378" t="s">
        <v>316</v>
      </c>
      <c r="D5378" t="s">
        <v>106</v>
      </c>
    </row>
    <row r="5379" spans="1:4" hidden="1" x14ac:dyDescent="0.25">
      <c r="A5379" t="s">
        <v>2403</v>
      </c>
      <c r="B5379">
        <v>23</v>
      </c>
      <c r="C5379" t="s">
        <v>919</v>
      </c>
      <c r="D5379" t="s">
        <v>380</v>
      </c>
    </row>
    <row r="5380" spans="1:4" hidden="1" x14ac:dyDescent="0.25">
      <c r="A5380" t="s">
        <v>2403</v>
      </c>
      <c r="B5380">
        <v>24</v>
      </c>
      <c r="C5380" t="s">
        <v>1339</v>
      </c>
      <c r="D5380" t="s">
        <v>739</v>
      </c>
    </row>
    <row r="5381" spans="1:4" hidden="1" x14ac:dyDescent="0.25">
      <c r="A5381" t="s">
        <v>2403</v>
      </c>
      <c r="B5381">
        <v>25</v>
      </c>
      <c r="C5381" t="s">
        <v>1989</v>
      </c>
      <c r="D5381" t="s">
        <v>374</v>
      </c>
    </row>
    <row r="5382" spans="1:4" hidden="1" x14ac:dyDescent="0.25">
      <c r="A5382" t="s">
        <v>2403</v>
      </c>
      <c r="B5382">
        <v>26</v>
      </c>
      <c r="C5382" t="s">
        <v>1332</v>
      </c>
      <c r="D5382" t="s">
        <v>766</v>
      </c>
    </row>
    <row r="5383" spans="1:4" hidden="1" x14ac:dyDescent="0.25">
      <c r="A5383" t="s">
        <v>2403</v>
      </c>
      <c r="B5383">
        <v>27</v>
      </c>
      <c r="C5383" t="s">
        <v>621</v>
      </c>
      <c r="D5383" t="s">
        <v>617</v>
      </c>
    </row>
    <row r="5384" spans="1:4" hidden="1" x14ac:dyDescent="0.25">
      <c r="A5384" t="s">
        <v>2403</v>
      </c>
      <c r="B5384">
        <v>28</v>
      </c>
      <c r="C5384" t="s">
        <v>2100</v>
      </c>
      <c r="D5384" t="s">
        <v>165</v>
      </c>
    </row>
    <row r="5385" spans="1:4" hidden="1" x14ac:dyDescent="0.25">
      <c r="A5385" t="s">
        <v>2403</v>
      </c>
      <c r="B5385">
        <v>29</v>
      </c>
      <c r="C5385" t="s">
        <v>2417</v>
      </c>
      <c r="D5385" t="s">
        <v>2416</v>
      </c>
    </row>
    <row r="5386" spans="1:4" hidden="1" x14ac:dyDescent="0.25">
      <c r="A5386" t="s">
        <v>2403</v>
      </c>
      <c r="B5386">
        <v>30</v>
      </c>
      <c r="C5386" t="s">
        <v>2415</v>
      </c>
      <c r="D5386" t="s">
        <v>2414</v>
      </c>
    </row>
    <row r="5387" spans="1:4" hidden="1" x14ac:dyDescent="0.25">
      <c r="A5387" t="s">
        <v>2403</v>
      </c>
      <c r="B5387">
        <v>31</v>
      </c>
      <c r="C5387" t="s">
        <v>2211</v>
      </c>
      <c r="D5387" t="s">
        <v>2413</v>
      </c>
    </row>
    <row r="5388" spans="1:4" hidden="1" x14ac:dyDescent="0.25">
      <c r="A5388" t="s">
        <v>2403</v>
      </c>
      <c r="B5388">
        <v>32</v>
      </c>
      <c r="C5388" t="s">
        <v>1763</v>
      </c>
      <c r="D5388" t="s">
        <v>2412</v>
      </c>
    </row>
    <row r="5389" spans="1:4" hidden="1" x14ac:dyDescent="0.25">
      <c r="A5389" t="s">
        <v>2403</v>
      </c>
      <c r="B5389">
        <v>33</v>
      </c>
      <c r="C5389" t="s">
        <v>1357</v>
      </c>
      <c r="D5389" t="s">
        <v>2390</v>
      </c>
    </row>
    <row r="5390" spans="1:4" hidden="1" x14ac:dyDescent="0.25">
      <c r="A5390" t="s">
        <v>2403</v>
      </c>
      <c r="B5390">
        <v>34</v>
      </c>
      <c r="C5390" t="s">
        <v>2411</v>
      </c>
      <c r="D5390" t="s">
        <v>2410</v>
      </c>
    </row>
    <row r="5391" spans="1:4" hidden="1" x14ac:dyDescent="0.25">
      <c r="A5391" t="s">
        <v>2403</v>
      </c>
      <c r="B5391">
        <v>35</v>
      </c>
      <c r="C5391" t="s">
        <v>2389</v>
      </c>
      <c r="D5391" t="s">
        <v>2388</v>
      </c>
    </row>
    <row r="5392" spans="1:4" hidden="1" x14ac:dyDescent="0.25">
      <c r="A5392" t="s">
        <v>2403</v>
      </c>
      <c r="B5392">
        <v>36</v>
      </c>
      <c r="C5392" t="s">
        <v>1269</v>
      </c>
      <c r="D5392" t="s">
        <v>46</v>
      </c>
    </row>
    <row r="5393" spans="1:4" hidden="1" x14ac:dyDescent="0.25">
      <c r="A5393" t="s">
        <v>2403</v>
      </c>
      <c r="B5393">
        <v>37</v>
      </c>
      <c r="C5393" t="s">
        <v>2387</v>
      </c>
      <c r="D5393" t="s">
        <v>2386</v>
      </c>
    </row>
    <row r="5394" spans="1:4" hidden="1" x14ac:dyDescent="0.25">
      <c r="A5394" t="s">
        <v>2403</v>
      </c>
      <c r="B5394">
        <v>38</v>
      </c>
      <c r="C5394" t="s">
        <v>2409</v>
      </c>
      <c r="D5394" t="s">
        <v>2408</v>
      </c>
    </row>
    <row r="5395" spans="1:4" hidden="1" x14ac:dyDescent="0.25">
      <c r="A5395" t="s">
        <v>2403</v>
      </c>
      <c r="B5395">
        <v>39</v>
      </c>
      <c r="C5395" t="s">
        <v>2407</v>
      </c>
      <c r="D5395" t="s">
        <v>2381</v>
      </c>
    </row>
    <row r="5396" spans="1:4" hidden="1" x14ac:dyDescent="0.25">
      <c r="A5396" t="s">
        <v>2403</v>
      </c>
      <c r="B5396">
        <v>40</v>
      </c>
      <c r="C5396" t="s">
        <v>1846</v>
      </c>
      <c r="D5396" t="s">
        <v>2406</v>
      </c>
    </row>
    <row r="5397" spans="1:4" hidden="1" x14ac:dyDescent="0.25">
      <c r="A5397" t="s">
        <v>2403</v>
      </c>
      <c r="B5397">
        <v>41</v>
      </c>
      <c r="C5397" t="s">
        <v>2405</v>
      </c>
      <c r="D5397" t="s">
        <v>2404</v>
      </c>
    </row>
    <row r="5398" spans="1:4" hidden="1" x14ac:dyDescent="0.25">
      <c r="A5398" t="s">
        <v>2403</v>
      </c>
      <c r="B5398">
        <v>42</v>
      </c>
      <c r="C5398" t="s">
        <v>2402</v>
      </c>
      <c r="D5398" t="s">
        <v>146</v>
      </c>
    </row>
    <row r="5399" spans="1:4" hidden="1" x14ac:dyDescent="0.25">
      <c r="A5399" t="s">
        <v>2366</v>
      </c>
      <c r="B5399">
        <v>1</v>
      </c>
      <c r="C5399" t="s">
        <v>2066</v>
      </c>
      <c r="D5399" t="s">
        <v>196</v>
      </c>
    </row>
    <row r="5400" spans="1:4" hidden="1" x14ac:dyDescent="0.25">
      <c r="A5400" t="s">
        <v>2366</v>
      </c>
      <c r="B5400">
        <v>2</v>
      </c>
      <c r="C5400" t="s">
        <v>1245</v>
      </c>
      <c r="D5400" t="s">
        <v>4</v>
      </c>
    </row>
    <row r="5401" spans="1:4" hidden="1" x14ac:dyDescent="0.25">
      <c r="A5401" t="s">
        <v>2366</v>
      </c>
      <c r="B5401">
        <v>3</v>
      </c>
      <c r="C5401" t="s">
        <v>2268</v>
      </c>
      <c r="D5401" t="s">
        <v>1247</v>
      </c>
    </row>
    <row r="5402" spans="1:4" hidden="1" x14ac:dyDescent="0.25">
      <c r="A5402" t="s">
        <v>2366</v>
      </c>
      <c r="B5402">
        <v>4</v>
      </c>
      <c r="C5402" t="s">
        <v>2064</v>
      </c>
      <c r="D5402" t="s">
        <v>1251</v>
      </c>
    </row>
    <row r="5403" spans="1:4" hidden="1" x14ac:dyDescent="0.25">
      <c r="A5403" t="s">
        <v>2366</v>
      </c>
      <c r="B5403">
        <v>5</v>
      </c>
      <c r="C5403" t="s">
        <v>2062</v>
      </c>
      <c r="D5403" t="s">
        <v>1253</v>
      </c>
    </row>
    <row r="5404" spans="1:4" hidden="1" x14ac:dyDescent="0.25">
      <c r="A5404" t="s">
        <v>2366</v>
      </c>
      <c r="B5404">
        <v>6</v>
      </c>
      <c r="C5404" t="s">
        <v>1256</v>
      </c>
      <c r="D5404" t="s">
        <v>1255</v>
      </c>
    </row>
    <row r="5405" spans="1:4" hidden="1" x14ac:dyDescent="0.25">
      <c r="A5405" t="s">
        <v>2366</v>
      </c>
      <c r="B5405">
        <v>7</v>
      </c>
      <c r="C5405" t="s">
        <v>1258</v>
      </c>
      <c r="D5405" t="s">
        <v>1257</v>
      </c>
    </row>
    <row r="5406" spans="1:4" hidden="1" x14ac:dyDescent="0.25">
      <c r="A5406" t="s">
        <v>2366</v>
      </c>
      <c r="B5406">
        <v>8</v>
      </c>
      <c r="C5406" t="s">
        <v>2163</v>
      </c>
      <c r="D5406" t="s">
        <v>2059</v>
      </c>
    </row>
    <row r="5407" spans="1:4" hidden="1" x14ac:dyDescent="0.25">
      <c r="A5407" t="s">
        <v>2366</v>
      </c>
      <c r="B5407">
        <v>9</v>
      </c>
      <c r="C5407" t="s">
        <v>1261</v>
      </c>
      <c r="D5407" t="s">
        <v>1260</v>
      </c>
    </row>
    <row r="5408" spans="1:4" hidden="1" x14ac:dyDescent="0.25">
      <c r="A5408" t="s">
        <v>2366</v>
      </c>
      <c r="B5408">
        <v>10</v>
      </c>
      <c r="C5408" t="s">
        <v>1522</v>
      </c>
      <c r="D5408" t="s">
        <v>2108</v>
      </c>
    </row>
    <row r="5409" spans="1:4" hidden="1" x14ac:dyDescent="0.25">
      <c r="A5409" t="s">
        <v>2366</v>
      </c>
      <c r="B5409">
        <v>11</v>
      </c>
      <c r="C5409" t="s">
        <v>1265</v>
      </c>
      <c r="D5409" t="s">
        <v>1264</v>
      </c>
    </row>
    <row r="5410" spans="1:4" hidden="1" x14ac:dyDescent="0.25">
      <c r="A5410" t="s">
        <v>2366</v>
      </c>
      <c r="B5410">
        <v>12</v>
      </c>
      <c r="C5410" t="s">
        <v>1267</v>
      </c>
      <c r="D5410" t="s">
        <v>2160</v>
      </c>
    </row>
    <row r="5411" spans="1:4" hidden="1" x14ac:dyDescent="0.25">
      <c r="A5411" t="s">
        <v>2366</v>
      </c>
      <c r="B5411">
        <v>13</v>
      </c>
      <c r="C5411" t="s">
        <v>2012</v>
      </c>
      <c r="D5411" t="s">
        <v>2401</v>
      </c>
    </row>
    <row r="5412" spans="1:4" hidden="1" x14ac:dyDescent="0.25">
      <c r="A5412" t="s">
        <v>2366</v>
      </c>
      <c r="B5412">
        <v>14</v>
      </c>
      <c r="C5412" t="s">
        <v>1352</v>
      </c>
      <c r="D5412" t="s">
        <v>2400</v>
      </c>
    </row>
    <row r="5413" spans="1:4" hidden="1" x14ac:dyDescent="0.25">
      <c r="A5413" t="s">
        <v>2366</v>
      </c>
      <c r="B5413">
        <v>15</v>
      </c>
      <c r="C5413" t="s">
        <v>886</v>
      </c>
      <c r="D5413" t="s">
        <v>2399</v>
      </c>
    </row>
    <row r="5414" spans="1:4" hidden="1" x14ac:dyDescent="0.25">
      <c r="A5414" t="s">
        <v>2366</v>
      </c>
      <c r="B5414">
        <v>16</v>
      </c>
      <c r="C5414" t="s">
        <v>2106</v>
      </c>
      <c r="D5414" t="s">
        <v>2105</v>
      </c>
    </row>
    <row r="5415" spans="1:4" hidden="1" x14ac:dyDescent="0.25">
      <c r="A5415" t="s">
        <v>2366</v>
      </c>
      <c r="B5415">
        <v>17</v>
      </c>
      <c r="C5415" t="s">
        <v>295</v>
      </c>
      <c r="D5415" t="s">
        <v>14</v>
      </c>
    </row>
    <row r="5416" spans="1:4" hidden="1" x14ac:dyDescent="0.25">
      <c r="A5416" t="s">
        <v>2366</v>
      </c>
      <c r="B5416">
        <v>18</v>
      </c>
      <c r="C5416" t="s">
        <v>2398</v>
      </c>
      <c r="D5416" t="s">
        <v>2397</v>
      </c>
    </row>
    <row r="5417" spans="1:4" hidden="1" x14ac:dyDescent="0.25">
      <c r="A5417" t="s">
        <v>2366</v>
      </c>
      <c r="B5417">
        <v>19</v>
      </c>
      <c r="C5417" t="s">
        <v>926</v>
      </c>
      <c r="D5417" t="s">
        <v>2396</v>
      </c>
    </row>
    <row r="5418" spans="1:4" hidden="1" x14ac:dyDescent="0.25">
      <c r="A5418" t="s">
        <v>2366</v>
      </c>
      <c r="B5418">
        <v>20</v>
      </c>
      <c r="C5418" t="s">
        <v>1386</v>
      </c>
      <c r="D5418" t="s">
        <v>388</v>
      </c>
    </row>
    <row r="5419" spans="1:4" hidden="1" x14ac:dyDescent="0.25">
      <c r="A5419" t="s">
        <v>2366</v>
      </c>
      <c r="B5419">
        <v>21</v>
      </c>
      <c r="C5419" t="s">
        <v>455</v>
      </c>
      <c r="D5419" t="s">
        <v>1667</v>
      </c>
    </row>
    <row r="5420" spans="1:4" hidden="1" x14ac:dyDescent="0.25">
      <c r="A5420" t="s">
        <v>2366</v>
      </c>
      <c r="B5420">
        <v>22</v>
      </c>
      <c r="C5420" t="s">
        <v>316</v>
      </c>
      <c r="D5420" t="s">
        <v>106</v>
      </c>
    </row>
    <row r="5421" spans="1:4" hidden="1" x14ac:dyDescent="0.25">
      <c r="A5421" t="s">
        <v>2366</v>
      </c>
      <c r="B5421">
        <v>23</v>
      </c>
      <c r="C5421" t="s">
        <v>919</v>
      </c>
      <c r="D5421" t="s">
        <v>380</v>
      </c>
    </row>
    <row r="5422" spans="1:4" hidden="1" x14ac:dyDescent="0.25">
      <c r="A5422" t="s">
        <v>2366</v>
      </c>
      <c r="B5422">
        <v>24</v>
      </c>
      <c r="C5422" t="s">
        <v>451</v>
      </c>
      <c r="D5422" t="s">
        <v>739</v>
      </c>
    </row>
    <row r="5423" spans="1:4" hidden="1" x14ac:dyDescent="0.25">
      <c r="A5423" t="s">
        <v>2366</v>
      </c>
      <c r="B5423">
        <v>25</v>
      </c>
      <c r="C5423" t="s">
        <v>1989</v>
      </c>
      <c r="D5423" t="s">
        <v>374</v>
      </c>
    </row>
    <row r="5424" spans="1:4" hidden="1" x14ac:dyDescent="0.25">
      <c r="A5424" t="s">
        <v>2366</v>
      </c>
      <c r="B5424">
        <v>26</v>
      </c>
      <c r="C5424" t="s">
        <v>1332</v>
      </c>
      <c r="D5424" t="s">
        <v>766</v>
      </c>
    </row>
    <row r="5425" spans="1:4" hidden="1" x14ac:dyDescent="0.25">
      <c r="A5425" t="s">
        <v>2366</v>
      </c>
      <c r="B5425">
        <v>27</v>
      </c>
      <c r="C5425" t="s">
        <v>621</v>
      </c>
      <c r="D5425" t="s">
        <v>617</v>
      </c>
    </row>
    <row r="5426" spans="1:4" hidden="1" x14ac:dyDescent="0.25">
      <c r="A5426" t="s">
        <v>2366</v>
      </c>
      <c r="B5426">
        <v>28</v>
      </c>
      <c r="C5426" t="s">
        <v>620</v>
      </c>
      <c r="D5426" t="s">
        <v>165</v>
      </c>
    </row>
    <row r="5427" spans="1:4" hidden="1" x14ac:dyDescent="0.25">
      <c r="A5427" t="s">
        <v>2366</v>
      </c>
      <c r="B5427">
        <v>29</v>
      </c>
      <c r="C5427" t="s">
        <v>2395</v>
      </c>
      <c r="D5427" t="s">
        <v>2394</v>
      </c>
    </row>
    <row r="5428" spans="1:4" hidden="1" x14ac:dyDescent="0.25">
      <c r="A5428" t="s">
        <v>2366</v>
      </c>
      <c r="B5428">
        <v>30</v>
      </c>
      <c r="C5428" t="s">
        <v>1718</v>
      </c>
      <c r="D5428" t="s">
        <v>551</v>
      </c>
    </row>
    <row r="5429" spans="1:4" hidden="1" x14ac:dyDescent="0.25">
      <c r="A5429" t="s">
        <v>2366</v>
      </c>
      <c r="B5429">
        <v>31</v>
      </c>
      <c r="C5429" t="s">
        <v>1698</v>
      </c>
      <c r="D5429" t="s">
        <v>1714</v>
      </c>
    </row>
    <row r="5430" spans="1:4" hidden="1" x14ac:dyDescent="0.25">
      <c r="A5430" t="s">
        <v>2366</v>
      </c>
      <c r="B5430">
        <v>32</v>
      </c>
      <c r="C5430" t="s">
        <v>2211</v>
      </c>
      <c r="D5430" t="s">
        <v>2393</v>
      </c>
    </row>
    <row r="5431" spans="1:4" hidden="1" x14ac:dyDescent="0.25">
      <c r="A5431" t="s">
        <v>2366</v>
      </c>
      <c r="B5431">
        <v>33</v>
      </c>
      <c r="C5431" t="s">
        <v>2392</v>
      </c>
      <c r="D5431" t="s">
        <v>2391</v>
      </c>
    </row>
    <row r="5432" spans="1:4" hidden="1" x14ac:dyDescent="0.25">
      <c r="A5432" t="s">
        <v>2366</v>
      </c>
      <c r="B5432">
        <v>34</v>
      </c>
      <c r="C5432" t="s">
        <v>1357</v>
      </c>
      <c r="D5432" t="s">
        <v>2390</v>
      </c>
    </row>
    <row r="5433" spans="1:4" hidden="1" x14ac:dyDescent="0.25">
      <c r="A5433" t="s">
        <v>2366</v>
      </c>
      <c r="B5433">
        <v>35</v>
      </c>
      <c r="C5433" t="s">
        <v>2389</v>
      </c>
      <c r="D5433" t="s">
        <v>2388</v>
      </c>
    </row>
    <row r="5434" spans="1:4" hidden="1" x14ac:dyDescent="0.25">
      <c r="A5434" t="s">
        <v>2366</v>
      </c>
      <c r="B5434">
        <v>36</v>
      </c>
      <c r="C5434" t="s">
        <v>1269</v>
      </c>
      <c r="D5434" t="s">
        <v>46</v>
      </c>
    </row>
    <row r="5435" spans="1:4" hidden="1" x14ac:dyDescent="0.25">
      <c r="A5435" t="s">
        <v>2366</v>
      </c>
      <c r="B5435">
        <v>37</v>
      </c>
      <c r="C5435" t="s">
        <v>2387</v>
      </c>
      <c r="D5435" t="s">
        <v>2386</v>
      </c>
    </row>
    <row r="5436" spans="1:4" hidden="1" x14ac:dyDescent="0.25">
      <c r="A5436" t="s">
        <v>2366</v>
      </c>
      <c r="B5436">
        <v>38</v>
      </c>
      <c r="C5436" t="s">
        <v>1767</v>
      </c>
      <c r="D5436" t="s">
        <v>2385</v>
      </c>
    </row>
    <row r="5437" spans="1:4" hidden="1" x14ac:dyDescent="0.25">
      <c r="A5437" t="s">
        <v>2366</v>
      </c>
      <c r="B5437">
        <v>39</v>
      </c>
      <c r="C5437" t="s">
        <v>2384</v>
      </c>
      <c r="D5437" t="s">
        <v>2383</v>
      </c>
    </row>
    <row r="5438" spans="1:4" hidden="1" x14ac:dyDescent="0.25">
      <c r="A5438" t="s">
        <v>2366</v>
      </c>
      <c r="B5438">
        <v>40</v>
      </c>
      <c r="C5438" t="s">
        <v>2382</v>
      </c>
      <c r="D5438" t="s">
        <v>2381</v>
      </c>
    </row>
    <row r="5439" spans="1:4" hidden="1" x14ac:dyDescent="0.25">
      <c r="A5439" t="s">
        <v>2366</v>
      </c>
      <c r="B5439">
        <v>41</v>
      </c>
      <c r="C5439" t="s">
        <v>2380</v>
      </c>
      <c r="D5439" t="s">
        <v>2379</v>
      </c>
    </row>
    <row r="5440" spans="1:4" hidden="1" x14ac:dyDescent="0.25">
      <c r="A5440" t="s">
        <v>2366</v>
      </c>
      <c r="B5440">
        <v>42</v>
      </c>
      <c r="C5440" t="s">
        <v>1279</v>
      </c>
      <c r="D5440" t="s">
        <v>146</v>
      </c>
    </row>
    <row r="5441" spans="1:4" hidden="1" x14ac:dyDescent="0.25">
      <c r="A5441" t="s">
        <v>2366</v>
      </c>
      <c r="B5441">
        <v>43</v>
      </c>
      <c r="C5441" t="s">
        <v>2062</v>
      </c>
      <c r="D5441" t="s">
        <v>2378</v>
      </c>
    </row>
    <row r="5442" spans="1:4" hidden="1" x14ac:dyDescent="0.25">
      <c r="A5442" t="s">
        <v>2366</v>
      </c>
      <c r="B5442">
        <v>44</v>
      </c>
      <c r="C5442" t="s">
        <v>994</v>
      </c>
      <c r="D5442" t="s">
        <v>2377</v>
      </c>
    </row>
    <row r="5443" spans="1:4" hidden="1" x14ac:dyDescent="0.25">
      <c r="A5443" t="s">
        <v>2366</v>
      </c>
      <c r="B5443">
        <v>45</v>
      </c>
      <c r="C5443" t="s">
        <v>2376</v>
      </c>
      <c r="D5443" t="s">
        <v>2375</v>
      </c>
    </row>
    <row r="5444" spans="1:4" hidden="1" x14ac:dyDescent="0.25">
      <c r="A5444" t="s">
        <v>2366</v>
      </c>
      <c r="B5444">
        <v>46</v>
      </c>
      <c r="C5444" t="s">
        <v>2374</v>
      </c>
      <c r="D5444" t="s">
        <v>2373</v>
      </c>
    </row>
    <row r="5445" spans="1:4" hidden="1" x14ac:dyDescent="0.25">
      <c r="A5445" t="s">
        <v>2366</v>
      </c>
      <c r="B5445">
        <v>47</v>
      </c>
      <c r="C5445" t="s">
        <v>1056</v>
      </c>
      <c r="D5445" t="s">
        <v>2372</v>
      </c>
    </row>
    <row r="5446" spans="1:4" hidden="1" x14ac:dyDescent="0.25">
      <c r="A5446" t="s">
        <v>2366</v>
      </c>
      <c r="B5446">
        <v>48</v>
      </c>
      <c r="C5446" t="s">
        <v>2371</v>
      </c>
      <c r="D5446" t="s">
        <v>2370</v>
      </c>
    </row>
    <row r="5447" spans="1:4" hidden="1" x14ac:dyDescent="0.25">
      <c r="A5447" t="s">
        <v>2366</v>
      </c>
      <c r="B5447">
        <v>49</v>
      </c>
      <c r="C5447" t="s">
        <v>2369</v>
      </c>
      <c r="D5447" t="s">
        <v>2368</v>
      </c>
    </row>
    <row r="5448" spans="1:4" hidden="1" x14ac:dyDescent="0.25">
      <c r="A5448" t="s">
        <v>2366</v>
      </c>
      <c r="B5448">
        <v>50</v>
      </c>
      <c r="C5448" t="s">
        <v>461</v>
      </c>
      <c r="D5448" t="s">
        <v>2367</v>
      </c>
    </row>
    <row r="5449" spans="1:4" hidden="1" x14ac:dyDescent="0.25">
      <c r="A5449" t="s">
        <v>2366</v>
      </c>
      <c r="B5449">
        <v>51</v>
      </c>
      <c r="C5449" t="s">
        <v>2365</v>
      </c>
      <c r="D5449" t="s">
        <v>203</v>
      </c>
    </row>
    <row r="5450" spans="1:4" hidden="1" x14ac:dyDescent="0.25">
      <c r="A5450" t="s">
        <v>2338</v>
      </c>
      <c r="B5450">
        <v>1</v>
      </c>
      <c r="C5450" t="s">
        <v>344</v>
      </c>
      <c r="D5450" t="s">
        <v>8</v>
      </c>
    </row>
    <row r="5451" spans="1:4" hidden="1" x14ac:dyDescent="0.25">
      <c r="A5451" t="s">
        <v>2338</v>
      </c>
      <c r="B5451">
        <v>2</v>
      </c>
      <c r="C5451" t="s">
        <v>2364</v>
      </c>
      <c r="D5451" t="s">
        <v>2363</v>
      </c>
    </row>
    <row r="5452" spans="1:4" hidden="1" x14ac:dyDescent="0.25">
      <c r="A5452" t="s">
        <v>2338</v>
      </c>
      <c r="B5452">
        <v>3</v>
      </c>
      <c r="C5452" t="s">
        <v>2362</v>
      </c>
      <c r="D5452" t="s">
        <v>2361</v>
      </c>
    </row>
    <row r="5453" spans="1:4" hidden="1" x14ac:dyDescent="0.25">
      <c r="A5453" t="s">
        <v>2338</v>
      </c>
      <c r="B5453">
        <v>4</v>
      </c>
      <c r="C5453" t="s">
        <v>2360</v>
      </c>
      <c r="D5453" t="s">
        <v>2359</v>
      </c>
    </row>
    <row r="5454" spans="1:4" hidden="1" x14ac:dyDescent="0.25">
      <c r="A5454" t="s">
        <v>2338</v>
      </c>
      <c r="B5454">
        <v>5</v>
      </c>
      <c r="C5454" t="s">
        <v>1506</v>
      </c>
      <c r="D5454" t="s">
        <v>2358</v>
      </c>
    </row>
    <row r="5455" spans="1:4" hidden="1" x14ac:dyDescent="0.25">
      <c r="A5455" t="s">
        <v>2338</v>
      </c>
      <c r="B5455">
        <v>6</v>
      </c>
      <c r="C5455" t="s">
        <v>994</v>
      </c>
      <c r="D5455" t="s">
        <v>2357</v>
      </c>
    </row>
    <row r="5456" spans="1:4" hidden="1" x14ac:dyDescent="0.25">
      <c r="A5456" t="s">
        <v>2338</v>
      </c>
      <c r="B5456">
        <v>7</v>
      </c>
      <c r="C5456" t="s">
        <v>2356</v>
      </c>
      <c r="D5456" t="s">
        <v>2355</v>
      </c>
    </row>
    <row r="5457" spans="1:4" hidden="1" x14ac:dyDescent="0.25">
      <c r="A5457" t="s">
        <v>2338</v>
      </c>
      <c r="B5457">
        <v>8</v>
      </c>
      <c r="C5457" t="s">
        <v>2354</v>
      </c>
      <c r="D5457" t="s">
        <v>98</v>
      </c>
    </row>
    <row r="5458" spans="1:4" hidden="1" x14ac:dyDescent="0.25">
      <c r="A5458" t="s">
        <v>2338</v>
      </c>
      <c r="B5458">
        <v>9</v>
      </c>
      <c r="C5458" t="s">
        <v>2353</v>
      </c>
      <c r="D5458" t="s">
        <v>2352</v>
      </c>
    </row>
    <row r="5459" spans="1:4" hidden="1" x14ac:dyDescent="0.25">
      <c r="A5459" t="s">
        <v>2338</v>
      </c>
      <c r="B5459">
        <v>10</v>
      </c>
      <c r="C5459" t="s">
        <v>2351</v>
      </c>
      <c r="D5459" t="s">
        <v>2350</v>
      </c>
    </row>
    <row r="5460" spans="1:4" hidden="1" x14ac:dyDescent="0.25">
      <c r="A5460" t="s">
        <v>2338</v>
      </c>
      <c r="B5460">
        <v>11</v>
      </c>
      <c r="C5460" t="s">
        <v>2349</v>
      </c>
      <c r="D5460" t="s">
        <v>2348</v>
      </c>
    </row>
    <row r="5461" spans="1:4" hidden="1" x14ac:dyDescent="0.25">
      <c r="A5461" t="s">
        <v>2338</v>
      </c>
      <c r="B5461">
        <v>12</v>
      </c>
      <c r="C5461" t="s">
        <v>2347</v>
      </c>
      <c r="D5461" t="s">
        <v>2346</v>
      </c>
    </row>
    <row r="5462" spans="1:4" hidden="1" x14ac:dyDescent="0.25">
      <c r="A5462" t="s">
        <v>2338</v>
      </c>
      <c r="B5462">
        <v>13</v>
      </c>
      <c r="C5462" t="s">
        <v>2345</v>
      </c>
      <c r="D5462" t="s">
        <v>2344</v>
      </c>
    </row>
    <row r="5463" spans="1:4" hidden="1" x14ac:dyDescent="0.25">
      <c r="A5463" t="s">
        <v>2338</v>
      </c>
      <c r="B5463">
        <v>14</v>
      </c>
      <c r="C5463" t="s">
        <v>2343</v>
      </c>
      <c r="D5463" t="s">
        <v>2342</v>
      </c>
    </row>
    <row r="5464" spans="1:4" hidden="1" x14ac:dyDescent="0.25">
      <c r="A5464" t="s">
        <v>2338</v>
      </c>
      <c r="B5464">
        <v>15</v>
      </c>
      <c r="C5464" t="s">
        <v>2341</v>
      </c>
      <c r="D5464" t="s">
        <v>2340</v>
      </c>
    </row>
    <row r="5465" spans="1:4" hidden="1" x14ac:dyDescent="0.25">
      <c r="A5465" t="s">
        <v>2338</v>
      </c>
      <c r="B5465">
        <v>16</v>
      </c>
      <c r="C5465" t="s">
        <v>1267</v>
      </c>
      <c r="D5465" t="s">
        <v>2339</v>
      </c>
    </row>
    <row r="5466" spans="1:4" hidden="1" x14ac:dyDescent="0.25">
      <c r="A5466" t="s">
        <v>2338</v>
      </c>
      <c r="B5466">
        <v>17</v>
      </c>
      <c r="C5466" t="s">
        <v>2294</v>
      </c>
      <c r="D5466" t="s">
        <v>200</v>
      </c>
    </row>
    <row r="5467" spans="1:4" hidden="1" x14ac:dyDescent="0.25">
      <c r="A5467" t="s">
        <v>2332</v>
      </c>
      <c r="B5467">
        <v>1</v>
      </c>
      <c r="C5467" t="s">
        <v>2066</v>
      </c>
      <c r="D5467" t="s">
        <v>196</v>
      </c>
    </row>
    <row r="5468" spans="1:4" hidden="1" x14ac:dyDescent="0.25">
      <c r="A5468" t="s">
        <v>2332</v>
      </c>
      <c r="B5468">
        <v>2</v>
      </c>
      <c r="C5468" t="s">
        <v>1245</v>
      </c>
      <c r="D5468" t="s">
        <v>4</v>
      </c>
    </row>
    <row r="5469" spans="1:4" hidden="1" x14ac:dyDescent="0.25">
      <c r="A5469" t="s">
        <v>2332</v>
      </c>
      <c r="B5469">
        <v>3</v>
      </c>
      <c r="C5469" t="s">
        <v>2337</v>
      </c>
      <c r="D5469" t="s">
        <v>2113</v>
      </c>
    </row>
    <row r="5470" spans="1:4" hidden="1" x14ac:dyDescent="0.25">
      <c r="A5470" t="s">
        <v>2332</v>
      </c>
      <c r="B5470">
        <v>4</v>
      </c>
      <c r="C5470" t="s">
        <v>2064</v>
      </c>
      <c r="D5470" t="s">
        <v>1251</v>
      </c>
    </row>
    <row r="5471" spans="1:4" hidden="1" x14ac:dyDescent="0.25">
      <c r="A5471" t="s">
        <v>2332</v>
      </c>
      <c r="B5471">
        <v>5</v>
      </c>
      <c r="C5471" t="s">
        <v>2062</v>
      </c>
      <c r="D5471" t="s">
        <v>1253</v>
      </c>
    </row>
    <row r="5472" spans="1:4" hidden="1" x14ac:dyDescent="0.25">
      <c r="A5472" t="s">
        <v>2332</v>
      </c>
      <c r="B5472">
        <v>6</v>
      </c>
      <c r="C5472" t="s">
        <v>2061</v>
      </c>
      <c r="D5472" t="s">
        <v>1255</v>
      </c>
    </row>
    <row r="5473" spans="1:4" hidden="1" x14ac:dyDescent="0.25">
      <c r="A5473" t="s">
        <v>2332</v>
      </c>
      <c r="B5473">
        <v>7</v>
      </c>
      <c r="C5473" t="s">
        <v>1258</v>
      </c>
      <c r="D5473" t="s">
        <v>1257</v>
      </c>
    </row>
    <row r="5474" spans="1:4" hidden="1" x14ac:dyDescent="0.25">
      <c r="A5474" t="s">
        <v>2332</v>
      </c>
      <c r="B5474">
        <v>8</v>
      </c>
      <c r="C5474" t="s">
        <v>2272</v>
      </c>
      <c r="D5474" t="s">
        <v>2336</v>
      </c>
    </row>
    <row r="5475" spans="1:4" hidden="1" x14ac:dyDescent="0.25">
      <c r="A5475" t="s">
        <v>2332</v>
      </c>
      <c r="B5475">
        <v>9</v>
      </c>
      <c r="C5475" t="s">
        <v>1261</v>
      </c>
      <c r="D5475" t="s">
        <v>1260</v>
      </c>
    </row>
    <row r="5476" spans="1:4" hidden="1" x14ac:dyDescent="0.25">
      <c r="A5476" t="s">
        <v>2332</v>
      </c>
      <c r="B5476">
        <v>10</v>
      </c>
      <c r="C5476" t="s">
        <v>2335</v>
      </c>
      <c r="D5476" t="s">
        <v>2185</v>
      </c>
    </row>
    <row r="5477" spans="1:4" hidden="1" x14ac:dyDescent="0.25">
      <c r="A5477" t="s">
        <v>2332</v>
      </c>
      <c r="B5477">
        <v>11</v>
      </c>
      <c r="C5477" t="s">
        <v>1056</v>
      </c>
      <c r="D5477" t="s">
        <v>1055</v>
      </c>
    </row>
    <row r="5478" spans="1:4" hidden="1" x14ac:dyDescent="0.25">
      <c r="A5478" t="s">
        <v>2332</v>
      </c>
      <c r="B5478">
        <v>12</v>
      </c>
      <c r="C5478" t="s">
        <v>2182</v>
      </c>
      <c r="D5478" t="s">
        <v>2181</v>
      </c>
    </row>
    <row r="5479" spans="1:4" hidden="1" x14ac:dyDescent="0.25">
      <c r="A5479" t="s">
        <v>2332</v>
      </c>
      <c r="B5479">
        <v>13</v>
      </c>
      <c r="C5479" t="s">
        <v>2180</v>
      </c>
      <c r="D5479" t="s">
        <v>2179</v>
      </c>
    </row>
    <row r="5480" spans="1:4" hidden="1" x14ac:dyDescent="0.25">
      <c r="A5480" t="s">
        <v>2332</v>
      </c>
      <c r="B5480">
        <v>14</v>
      </c>
      <c r="C5480" t="s">
        <v>2178</v>
      </c>
      <c r="D5480" t="s">
        <v>2334</v>
      </c>
    </row>
    <row r="5481" spans="1:4" hidden="1" x14ac:dyDescent="0.25">
      <c r="A5481" t="s">
        <v>2332</v>
      </c>
      <c r="B5481">
        <v>15</v>
      </c>
      <c r="C5481" t="s">
        <v>2129</v>
      </c>
      <c r="D5481" t="s">
        <v>2314</v>
      </c>
    </row>
    <row r="5482" spans="1:4" hidden="1" x14ac:dyDescent="0.25">
      <c r="A5482" t="s">
        <v>2332</v>
      </c>
      <c r="B5482">
        <v>16</v>
      </c>
      <c r="C5482" t="s">
        <v>618</v>
      </c>
      <c r="D5482" t="s">
        <v>2313</v>
      </c>
    </row>
    <row r="5483" spans="1:4" hidden="1" x14ac:dyDescent="0.25">
      <c r="A5483" t="s">
        <v>2332</v>
      </c>
      <c r="B5483">
        <v>17</v>
      </c>
      <c r="C5483" t="s">
        <v>2333</v>
      </c>
      <c r="D5483" t="s">
        <v>2174</v>
      </c>
    </row>
    <row r="5484" spans="1:4" hidden="1" x14ac:dyDescent="0.25">
      <c r="A5484" t="s">
        <v>2332</v>
      </c>
      <c r="B5484">
        <v>18</v>
      </c>
      <c r="C5484" t="s">
        <v>2310</v>
      </c>
      <c r="D5484" t="s">
        <v>2309</v>
      </c>
    </row>
    <row r="5485" spans="1:4" hidden="1" x14ac:dyDescent="0.25">
      <c r="A5485" t="s">
        <v>2332</v>
      </c>
      <c r="B5485">
        <v>19</v>
      </c>
      <c r="C5485" t="s">
        <v>2173</v>
      </c>
      <c r="D5485" t="s">
        <v>2172</v>
      </c>
    </row>
    <row r="5486" spans="1:4" hidden="1" x14ac:dyDescent="0.25">
      <c r="A5486" t="s">
        <v>2332</v>
      </c>
      <c r="B5486">
        <v>20</v>
      </c>
      <c r="C5486" t="s">
        <v>1269</v>
      </c>
      <c r="D5486" t="s">
        <v>46</v>
      </c>
    </row>
    <row r="5487" spans="1:4" hidden="1" x14ac:dyDescent="0.25">
      <c r="A5487" t="s">
        <v>2332</v>
      </c>
      <c r="B5487">
        <v>21</v>
      </c>
      <c r="C5487" t="s">
        <v>2331</v>
      </c>
      <c r="D5487" t="s">
        <v>198</v>
      </c>
    </row>
    <row r="5488" spans="1:4" hidden="1" x14ac:dyDescent="0.25">
      <c r="A5488" t="s">
        <v>2320</v>
      </c>
      <c r="B5488">
        <v>1</v>
      </c>
      <c r="C5488" t="s">
        <v>295</v>
      </c>
      <c r="D5488" t="s">
        <v>10</v>
      </c>
    </row>
    <row r="5489" spans="1:4" hidden="1" x14ac:dyDescent="0.25">
      <c r="A5489" t="s">
        <v>2320</v>
      </c>
      <c r="B5489">
        <v>2</v>
      </c>
      <c r="C5489" t="s">
        <v>2226</v>
      </c>
      <c r="D5489" t="s">
        <v>598</v>
      </c>
    </row>
    <row r="5490" spans="1:4" hidden="1" x14ac:dyDescent="0.25">
      <c r="A5490" t="s">
        <v>2320</v>
      </c>
      <c r="B5490">
        <v>3</v>
      </c>
      <c r="C5490" t="s">
        <v>999</v>
      </c>
      <c r="D5490" t="s">
        <v>2330</v>
      </c>
    </row>
    <row r="5491" spans="1:4" hidden="1" x14ac:dyDescent="0.25">
      <c r="A5491" t="s">
        <v>2320</v>
      </c>
      <c r="B5491">
        <v>4</v>
      </c>
      <c r="C5491" t="s">
        <v>595</v>
      </c>
      <c r="D5491" t="s">
        <v>167</v>
      </c>
    </row>
    <row r="5492" spans="1:4" hidden="1" x14ac:dyDescent="0.25">
      <c r="A5492" t="s">
        <v>2320</v>
      </c>
      <c r="B5492">
        <v>5</v>
      </c>
      <c r="C5492" t="s">
        <v>1193</v>
      </c>
      <c r="D5492" t="s">
        <v>593</v>
      </c>
    </row>
    <row r="5493" spans="1:4" hidden="1" x14ac:dyDescent="0.25">
      <c r="A5493" t="s">
        <v>2320</v>
      </c>
      <c r="B5493">
        <v>6</v>
      </c>
      <c r="C5493" t="s">
        <v>2329</v>
      </c>
      <c r="D5493" t="s">
        <v>2328</v>
      </c>
    </row>
    <row r="5494" spans="1:4" hidden="1" x14ac:dyDescent="0.25">
      <c r="A5494" t="s">
        <v>2320</v>
      </c>
      <c r="B5494">
        <v>7</v>
      </c>
      <c r="C5494" t="s">
        <v>2127</v>
      </c>
      <c r="D5494" t="s">
        <v>504</v>
      </c>
    </row>
    <row r="5495" spans="1:4" hidden="1" x14ac:dyDescent="0.25">
      <c r="A5495" t="s">
        <v>2320</v>
      </c>
      <c r="B5495">
        <v>8</v>
      </c>
      <c r="C5495" t="s">
        <v>2041</v>
      </c>
      <c r="D5495" t="s">
        <v>590</v>
      </c>
    </row>
    <row r="5496" spans="1:4" hidden="1" x14ac:dyDescent="0.25">
      <c r="A5496" t="s">
        <v>2320</v>
      </c>
      <c r="B5496">
        <v>9</v>
      </c>
      <c r="C5496" t="s">
        <v>1341</v>
      </c>
      <c r="D5496" t="s">
        <v>116</v>
      </c>
    </row>
    <row r="5497" spans="1:4" hidden="1" x14ac:dyDescent="0.25">
      <c r="A5497" t="s">
        <v>2320</v>
      </c>
      <c r="B5497">
        <v>10</v>
      </c>
      <c r="C5497" t="s">
        <v>730</v>
      </c>
      <c r="D5497" t="s">
        <v>509</v>
      </c>
    </row>
    <row r="5498" spans="1:4" hidden="1" x14ac:dyDescent="0.25">
      <c r="A5498" t="s">
        <v>2320</v>
      </c>
      <c r="B5498">
        <v>11</v>
      </c>
      <c r="C5498" t="s">
        <v>512</v>
      </c>
      <c r="D5498" t="s">
        <v>511</v>
      </c>
    </row>
    <row r="5499" spans="1:4" hidden="1" x14ac:dyDescent="0.25">
      <c r="A5499" t="s">
        <v>2320</v>
      </c>
      <c r="B5499">
        <v>12</v>
      </c>
      <c r="C5499" t="s">
        <v>692</v>
      </c>
      <c r="D5499" t="s">
        <v>935</v>
      </c>
    </row>
    <row r="5500" spans="1:4" hidden="1" x14ac:dyDescent="0.25">
      <c r="A5500" t="s">
        <v>2320</v>
      </c>
      <c r="B5500">
        <v>13</v>
      </c>
      <c r="C5500" t="s">
        <v>1190</v>
      </c>
      <c r="D5500" t="s">
        <v>587</v>
      </c>
    </row>
    <row r="5501" spans="1:4" hidden="1" x14ac:dyDescent="0.25">
      <c r="A5501" t="s">
        <v>2320</v>
      </c>
      <c r="B5501">
        <v>14</v>
      </c>
      <c r="C5501" t="s">
        <v>1365</v>
      </c>
      <c r="D5501" t="s">
        <v>125</v>
      </c>
    </row>
    <row r="5502" spans="1:4" hidden="1" x14ac:dyDescent="0.25">
      <c r="A5502" t="s">
        <v>2320</v>
      </c>
      <c r="B5502">
        <v>15</v>
      </c>
      <c r="C5502" t="s">
        <v>1348</v>
      </c>
      <c r="D5502" t="s">
        <v>584</v>
      </c>
    </row>
    <row r="5503" spans="1:4" hidden="1" x14ac:dyDescent="0.25">
      <c r="A5503" t="s">
        <v>2320</v>
      </c>
      <c r="B5503">
        <v>16</v>
      </c>
      <c r="C5503" t="s">
        <v>583</v>
      </c>
      <c r="D5503" t="s">
        <v>582</v>
      </c>
    </row>
    <row r="5504" spans="1:4" hidden="1" x14ac:dyDescent="0.25">
      <c r="A5504" t="s">
        <v>2320</v>
      </c>
      <c r="B5504">
        <v>17</v>
      </c>
      <c r="C5504" t="s">
        <v>581</v>
      </c>
      <c r="D5504" t="s">
        <v>2327</v>
      </c>
    </row>
    <row r="5505" spans="1:4" hidden="1" x14ac:dyDescent="0.25">
      <c r="A5505" t="s">
        <v>2320</v>
      </c>
      <c r="B5505">
        <v>18</v>
      </c>
      <c r="C5505" t="s">
        <v>1108</v>
      </c>
      <c r="D5505" t="s">
        <v>2326</v>
      </c>
    </row>
    <row r="5506" spans="1:4" hidden="1" x14ac:dyDescent="0.25">
      <c r="A5506" t="s">
        <v>2320</v>
      </c>
      <c r="B5506">
        <v>19</v>
      </c>
      <c r="C5506" t="s">
        <v>901</v>
      </c>
      <c r="D5506" t="s">
        <v>900</v>
      </c>
    </row>
    <row r="5507" spans="1:4" hidden="1" x14ac:dyDescent="0.25">
      <c r="A5507" t="s">
        <v>2320</v>
      </c>
      <c r="B5507">
        <v>20</v>
      </c>
      <c r="C5507" t="s">
        <v>2325</v>
      </c>
      <c r="D5507" t="s">
        <v>2324</v>
      </c>
    </row>
    <row r="5508" spans="1:4" hidden="1" x14ac:dyDescent="0.25">
      <c r="A5508" t="s">
        <v>2320</v>
      </c>
      <c r="B5508">
        <v>21</v>
      </c>
      <c r="C5508" t="s">
        <v>2323</v>
      </c>
      <c r="D5508" t="s">
        <v>72</v>
      </c>
    </row>
    <row r="5509" spans="1:4" hidden="1" x14ac:dyDescent="0.25">
      <c r="A5509" t="s">
        <v>2320</v>
      </c>
      <c r="B5509">
        <v>22</v>
      </c>
      <c r="C5509" t="s">
        <v>1598</v>
      </c>
      <c r="D5509" t="s">
        <v>2322</v>
      </c>
    </row>
    <row r="5510" spans="1:4" hidden="1" x14ac:dyDescent="0.25">
      <c r="A5510" t="s">
        <v>2320</v>
      </c>
      <c r="B5510">
        <v>23</v>
      </c>
      <c r="C5510" t="s">
        <v>887</v>
      </c>
      <c r="D5510" t="s">
        <v>2321</v>
      </c>
    </row>
    <row r="5511" spans="1:4" hidden="1" x14ac:dyDescent="0.25">
      <c r="A5511" t="s">
        <v>2320</v>
      </c>
      <c r="B5511">
        <v>24</v>
      </c>
      <c r="C5511" t="s">
        <v>1159</v>
      </c>
      <c r="D5511" t="s">
        <v>210</v>
      </c>
    </row>
    <row r="5512" spans="1:4" hidden="1" x14ac:dyDescent="0.25">
      <c r="A5512" t="s">
        <v>2308</v>
      </c>
      <c r="B5512">
        <v>1</v>
      </c>
      <c r="C5512" t="s">
        <v>295</v>
      </c>
      <c r="D5512" t="s">
        <v>10</v>
      </c>
    </row>
    <row r="5513" spans="1:4" hidden="1" x14ac:dyDescent="0.25">
      <c r="A5513" t="s">
        <v>2308</v>
      </c>
      <c r="B5513">
        <v>2</v>
      </c>
      <c r="C5513" t="s">
        <v>2226</v>
      </c>
      <c r="D5513" t="s">
        <v>598</v>
      </c>
    </row>
    <row r="5514" spans="1:4" hidden="1" x14ac:dyDescent="0.25">
      <c r="A5514" t="s">
        <v>2308</v>
      </c>
      <c r="B5514">
        <v>3</v>
      </c>
      <c r="C5514" t="s">
        <v>999</v>
      </c>
      <c r="D5514" t="s">
        <v>2319</v>
      </c>
    </row>
    <row r="5515" spans="1:4" hidden="1" x14ac:dyDescent="0.25">
      <c r="A5515" t="s">
        <v>2308</v>
      </c>
      <c r="B5515">
        <v>4</v>
      </c>
      <c r="C5515" t="s">
        <v>595</v>
      </c>
      <c r="D5515" t="s">
        <v>167</v>
      </c>
    </row>
    <row r="5516" spans="1:4" hidden="1" x14ac:dyDescent="0.25">
      <c r="A5516" t="s">
        <v>2308</v>
      </c>
      <c r="B5516">
        <v>5</v>
      </c>
      <c r="C5516" t="s">
        <v>1193</v>
      </c>
      <c r="D5516" t="s">
        <v>593</v>
      </c>
    </row>
    <row r="5517" spans="1:4" hidden="1" x14ac:dyDescent="0.25">
      <c r="A5517" t="s">
        <v>2308</v>
      </c>
      <c r="B5517">
        <v>6</v>
      </c>
      <c r="C5517" t="s">
        <v>2127</v>
      </c>
      <c r="D5517" t="s">
        <v>504</v>
      </c>
    </row>
    <row r="5518" spans="1:4" hidden="1" x14ac:dyDescent="0.25">
      <c r="A5518" t="s">
        <v>2308</v>
      </c>
      <c r="B5518">
        <v>7</v>
      </c>
      <c r="C5518" t="s">
        <v>1479</v>
      </c>
      <c r="D5518" t="s">
        <v>502</v>
      </c>
    </row>
    <row r="5519" spans="1:4" hidden="1" x14ac:dyDescent="0.25">
      <c r="A5519" t="s">
        <v>2308</v>
      </c>
      <c r="B5519">
        <v>8</v>
      </c>
      <c r="C5519" t="s">
        <v>761</v>
      </c>
      <c r="D5519" t="s">
        <v>500</v>
      </c>
    </row>
    <row r="5520" spans="1:4" hidden="1" x14ac:dyDescent="0.25">
      <c r="A5520" t="s">
        <v>2308</v>
      </c>
      <c r="B5520">
        <v>9</v>
      </c>
      <c r="C5520" t="s">
        <v>315</v>
      </c>
      <c r="D5520" t="s">
        <v>2246</v>
      </c>
    </row>
    <row r="5521" spans="1:4" hidden="1" x14ac:dyDescent="0.25">
      <c r="A5521" t="s">
        <v>2308</v>
      </c>
      <c r="B5521">
        <v>10</v>
      </c>
      <c r="C5521" t="s">
        <v>1227</v>
      </c>
      <c r="D5521" t="s">
        <v>2318</v>
      </c>
    </row>
    <row r="5522" spans="1:4" hidden="1" x14ac:dyDescent="0.25">
      <c r="A5522" t="s">
        <v>2308</v>
      </c>
      <c r="B5522">
        <v>11</v>
      </c>
      <c r="C5522" t="s">
        <v>1226</v>
      </c>
      <c r="D5522" t="s">
        <v>205</v>
      </c>
    </row>
    <row r="5523" spans="1:4" hidden="1" x14ac:dyDescent="0.25">
      <c r="A5523" t="s">
        <v>2308</v>
      </c>
      <c r="B5523">
        <v>12</v>
      </c>
      <c r="C5523" t="s">
        <v>492</v>
      </c>
      <c r="D5523" t="s">
        <v>26</v>
      </c>
    </row>
    <row r="5524" spans="1:4" hidden="1" x14ac:dyDescent="0.25">
      <c r="A5524" t="s">
        <v>2308</v>
      </c>
      <c r="B5524">
        <v>13</v>
      </c>
      <c r="C5524" t="s">
        <v>1109</v>
      </c>
      <c r="D5524" t="s">
        <v>1030</v>
      </c>
    </row>
    <row r="5525" spans="1:4" hidden="1" x14ac:dyDescent="0.25">
      <c r="A5525" t="s">
        <v>2308</v>
      </c>
      <c r="B5525">
        <v>14</v>
      </c>
      <c r="C5525" t="s">
        <v>1108</v>
      </c>
      <c r="D5525" t="s">
        <v>2317</v>
      </c>
    </row>
    <row r="5526" spans="1:4" hidden="1" x14ac:dyDescent="0.25">
      <c r="A5526" t="s">
        <v>2308</v>
      </c>
      <c r="B5526">
        <v>15</v>
      </c>
      <c r="C5526" t="s">
        <v>2316</v>
      </c>
      <c r="D5526" t="s">
        <v>2315</v>
      </c>
    </row>
    <row r="5527" spans="1:4" hidden="1" x14ac:dyDescent="0.25">
      <c r="A5527" t="s">
        <v>2308</v>
      </c>
      <c r="B5527">
        <v>16</v>
      </c>
      <c r="C5527" t="s">
        <v>2129</v>
      </c>
      <c r="D5527" t="s">
        <v>2314</v>
      </c>
    </row>
    <row r="5528" spans="1:4" hidden="1" x14ac:dyDescent="0.25">
      <c r="A5528" t="s">
        <v>2308</v>
      </c>
      <c r="B5528">
        <v>17</v>
      </c>
      <c r="C5528" t="s">
        <v>618</v>
      </c>
      <c r="D5528" t="s">
        <v>2313</v>
      </c>
    </row>
    <row r="5529" spans="1:4" hidden="1" x14ac:dyDescent="0.25">
      <c r="A5529" t="s">
        <v>2308</v>
      </c>
      <c r="B5529">
        <v>18</v>
      </c>
      <c r="C5529" t="s">
        <v>2312</v>
      </c>
      <c r="D5529" t="s">
        <v>2311</v>
      </c>
    </row>
    <row r="5530" spans="1:4" hidden="1" x14ac:dyDescent="0.25">
      <c r="A5530" t="s">
        <v>2308</v>
      </c>
      <c r="B5530">
        <v>19</v>
      </c>
      <c r="C5530" t="s">
        <v>2310</v>
      </c>
      <c r="D5530" t="s">
        <v>2309</v>
      </c>
    </row>
    <row r="5531" spans="1:4" hidden="1" x14ac:dyDescent="0.25">
      <c r="A5531" t="s">
        <v>2308</v>
      </c>
      <c r="B5531">
        <v>20</v>
      </c>
      <c r="C5531" t="s">
        <v>1269</v>
      </c>
      <c r="D5531" t="s">
        <v>46</v>
      </c>
    </row>
    <row r="5532" spans="1:4" hidden="1" x14ac:dyDescent="0.25">
      <c r="A5532" t="s">
        <v>2308</v>
      </c>
      <c r="B5532">
        <v>21</v>
      </c>
      <c r="C5532" t="s">
        <v>633</v>
      </c>
      <c r="D5532" t="s">
        <v>201</v>
      </c>
    </row>
    <row r="5533" spans="1:4" hidden="1" x14ac:dyDescent="0.25">
      <c r="A5533" t="s">
        <v>2295</v>
      </c>
      <c r="B5533">
        <v>1</v>
      </c>
      <c r="C5533" t="s">
        <v>2307</v>
      </c>
      <c r="D5533" t="s">
        <v>4</v>
      </c>
    </row>
    <row r="5534" spans="1:4" hidden="1" x14ac:dyDescent="0.25">
      <c r="A5534" t="s">
        <v>2295</v>
      </c>
      <c r="B5534">
        <v>2</v>
      </c>
      <c r="C5534" t="s">
        <v>1248</v>
      </c>
      <c r="D5534" t="s">
        <v>1247</v>
      </c>
    </row>
    <row r="5535" spans="1:4" hidden="1" x14ac:dyDescent="0.25">
      <c r="A5535" t="s">
        <v>2295</v>
      </c>
      <c r="B5535">
        <v>3</v>
      </c>
      <c r="C5535" t="s">
        <v>2064</v>
      </c>
      <c r="D5535" t="s">
        <v>2063</v>
      </c>
    </row>
    <row r="5536" spans="1:4" hidden="1" x14ac:dyDescent="0.25">
      <c r="A5536" t="s">
        <v>2295</v>
      </c>
      <c r="B5536">
        <v>4</v>
      </c>
      <c r="C5536" t="s">
        <v>2062</v>
      </c>
      <c r="D5536" t="s">
        <v>1253</v>
      </c>
    </row>
    <row r="5537" spans="1:4" hidden="1" x14ac:dyDescent="0.25">
      <c r="A5537" t="s">
        <v>2295</v>
      </c>
      <c r="B5537">
        <v>5</v>
      </c>
      <c r="C5537" t="s">
        <v>2061</v>
      </c>
      <c r="D5537" t="s">
        <v>1507</v>
      </c>
    </row>
    <row r="5538" spans="1:4" hidden="1" x14ac:dyDescent="0.25">
      <c r="A5538" t="s">
        <v>2295</v>
      </c>
      <c r="B5538">
        <v>6</v>
      </c>
      <c r="C5538" t="s">
        <v>1052</v>
      </c>
      <c r="D5538" t="s">
        <v>140</v>
      </c>
    </row>
    <row r="5539" spans="1:4" hidden="1" x14ac:dyDescent="0.25">
      <c r="A5539" t="s">
        <v>2295</v>
      </c>
      <c r="B5539">
        <v>7</v>
      </c>
      <c r="C5539" t="s">
        <v>1400</v>
      </c>
      <c r="D5539" t="s">
        <v>2306</v>
      </c>
    </row>
    <row r="5540" spans="1:4" hidden="1" x14ac:dyDescent="0.25">
      <c r="A5540" t="s">
        <v>2295</v>
      </c>
      <c r="B5540">
        <v>8</v>
      </c>
      <c r="C5540" t="s">
        <v>1046</v>
      </c>
      <c r="D5540" t="s">
        <v>1045</v>
      </c>
    </row>
    <row r="5541" spans="1:4" hidden="1" x14ac:dyDescent="0.25">
      <c r="A5541" t="s">
        <v>2295</v>
      </c>
      <c r="B5541">
        <v>9</v>
      </c>
      <c r="C5541" t="s">
        <v>344</v>
      </c>
      <c r="D5541" t="s">
        <v>8</v>
      </c>
    </row>
    <row r="5542" spans="1:4" hidden="1" x14ac:dyDescent="0.25">
      <c r="A5542" t="s">
        <v>2295</v>
      </c>
      <c r="B5542">
        <v>10</v>
      </c>
      <c r="C5542" t="s">
        <v>2028</v>
      </c>
      <c r="D5542" t="s">
        <v>2305</v>
      </c>
    </row>
    <row r="5543" spans="1:4" hidden="1" x14ac:dyDescent="0.25">
      <c r="A5543" t="s">
        <v>2295</v>
      </c>
      <c r="B5543">
        <v>11</v>
      </c>
      <c r="C5543" t="s">
        <v>2176</v>
      </c>
      <c r="D5543" t="s">
        <v>2175</v>
      </c>
    </row>
    <row r="5544" spans="1:4" hidden="1" x14ac:dyDescent="0.25">
      <c r="A5544" t="s">
        <v>2295</v>
      </c>
      <c r="B5544">
        <v>12</v>
      </c>
      <c r="C5544" t="s">
        <v>492</v>
      </c>
      <c r="D5544" t="s">
        <v>26</v>
      </c>
    </row>
    <row r="5545" spans="1:4" hidden="1" x14ac:dyDescent="0.25">
      <c r="A5545" t="s">
        <v>2295</v>
      </c>
      <c r="B5545">
        <v>13</v>
      </c>
      <c r="C5545" t="s">
        <v>2292</v>
      </c>
      <c r="D5545" t="s">
        <v>2304</v>
      </c>
    </row>
    <row r="5546" spans="1:4" hidden="1" x14ac:dyDescent="0.25">
      <c r="A5546" t="s">
        <v>2295</v>
      </c>
      <c r="B5546">
        <v>14</v>
      </c>
      <c r="C5546" t="s">
        <v>1686</v>
      </c>
      <c r="D5546" t="s">
        <v>1685</v>
      </c>
    </row>
    <row r="5547" spans="1:4" hidden="1" x14ac:dyDescent="0.25">
      <c r="A5547" t="s">
        <v>2295</v>
      </c>
      <c r="B5547">
        <v>15</v>
      </c>
      <c r="C5547" t="s">
        <v>1432</v>
      </c>
      <c r="D5547" t="s">
        <v>57</v>
      </c>
    </row>
    <row r="5548" spans="1:4" hidden="1" x14ac:dyDescent="0.25">
      <c r="A5548" t="s">
        <v>2295</v>
      </c>
      <c r="B5548">
        <v>16</v>
      </c>
      <c r="C5548" t="s">
        <v>1718</v>
      </c>
      <c r="D5548" t="s">
        <v>551</v>
      </c>
    </row>
    <row r="5549" spans="1:4" hidden="1" x14ac:dyDescent="0.25">
      <c r="A5549" t="s">
        <v>2295</v>
      </c>
      <c r="B5549">
        <v>17</v>
      </c>
      <c r="C5549" t="s">
        <v>2303</v>
      </c>
      <c r="D5549" t="s">
        <v>1431</v>
      </c>
    </row>
    <row r="5550" spans="1:4" hidden="1" x14ac:dyDescent="0.25">
      <c r="A5550" t="s">
        <v>2295</v>
      </c>
      <c r="B5550">
        <v>18</v>
      </c>
      <c r="C5550" t="s">
        <v>1430</v>
      </c>
      <c r="D5550" t="s">
        <v>1429</v>
      </c>
    </row>
    <row r="5551" spans="1:4" hidden="1" x14ac:dyDescent="0.25">
      <c r="A5551" t="s">
        <v>2295</v>
      </c>
      <c r="B5551">
        <v>19</v>
      </c>
      <c r="C5551" t="s">
        <v>2302</v>
      </c>
      <c r="D5551" t="s">
        <v>2290</v>
      </c>
    </row>
    <row r="5552" spans="1:4" hidden="1" x14ac:dyDescent="0.25">
      <c r="A5552" t="s">
        <v>2295</v>
      </c>
      <c r="B5552">
        <v>20</v>
      </c>
      <c r="C5552" t="s">
        <v>1681</v>
      </c>
      <c r="D5552" t="s">
        <v>1680</v>
      </c>
    </row>
    <row r="5553" spans="1:4" hidden="1" x14ac:dyDescent="0.25">
      <c r="A5553" t="s">
        <v>2295</v>
      </c>
      <c r="B5553">
        <v>21</v>
      </c>
      <c r="C5553" t="s">
        <v>2301</v>
      </c>
      <c r="D5553" t="s">
        <v>1678</v>
      </c>
    </row>
    <row r="5554" spans="1:4" hidden="1" x14ac:dyDescent="0.25">
      <c r="A5554" t="s">
        <v>2295</v>
      </c>
      <c r="B5554">
        <v>22</v>
      </c>
      <c r="C5554" t="s">
        <v>1683</v>
      </c>
      <c r="D5554" t="s">
        <v>2300</v>
      </c>
    </row>
    <row r="5555" spans="1:4" hidden="1" x14ac:dyDescent="0.25">
      <c r="A5555" t="s">
        <v>2295</v>
      </c>
      <c r="B5555">
        <v>23</v>
      </c>
      <c r="C5555" t="s">
        <v>2299</v>
      </c>
      <c r="D5555" t="s">
        <v>2298</v>
      </c>
    </row>
    <row r="5556" spans="1:4" hidden="1" x14ac:dyDescent="0.25">
      <c r="A5556" t="s">
        <v>2295</v>
      </c>
      <c r="B5556">
        <v>24</v>
      </c>
      <c r="C5556" t="s">
        <v>2297</v>
      </c>
      <c r="D5556" t="s">
        <v>1672</v>
      </c>
    </row>
    <row r="5557" spans="1:4" hidden="1" x14ac:dyDescent="0.25">
      <c r="A5557" t="s">
        <v>2295</v>
      </c>
      <c r="B5557">
        <v>25</v>
      </c>
      <c r="C5557" t="s">
        <v>2296</v>
      </c>
      <c r="D5557" t="s">
        <v>1671</v>
      </c>
    </row>
    <row r="5558" spans="1:4" hidden="1" x14ac:dyDescent="0.25">
      <c r="A5558" t="s">
        <v>2295</v>
      </c>
      <c r="B5558">
        <v>26</v>
      </c>
      <c r="C5558" t="s">
        <v>352</v>
      </c>
      <c r="D5558" t="s">
        <v>84</v>
      </c>
    </row>
    <row r="5559" spans="1:4" hidden="1" x14ac:dyDescent="0.25">
      <c r="A5559" t="s">
        <v>2293</v>
      </c>
      <c r="B5559">
        <v>1</v>
      </c>
      <c r="C5559" t="s">
        <v>2294</v>
      </c>
      <c r="D5559" t="s">
        <v>200</v>
      </c>
    </row>
    <row r="5560" spans="1:4" hidden="1" x14ac:dyDescent="0.25">
      <c r="A5560" t="s">
        <v>2293</v>
      </c>
      <c r="B5560">
        <v>2</v>
      </c>
      <c r="C5560" t="s">
        <v>736</v>
      </c>
      <c r="D5560" t="s">
        <v>199</v>
      </c>
    </row>
    <row r="5561" spans="1:4" hidden="1" x14ac:dyDescent="0.25">
      <c r="A5561" t="s">
        <v>2270</v>
      </c>
      <c r="B5561">
        <v>1</v>
      </c>
      <c r="C5561" t="s">
        <v>1245</v>
      </c>
      <c r="D5561" t="s">
        <v>4</v>
      </c>
    </row>
    <row r="5562" spans="1:4" hidden="1" x14ac:dyDescent="0.25">
      <c r="A5562" t="s">
        <v>2270</v>
      </c>
      <c r="B5562">
        <v>2</v>
      </c>
      <c r="C5562" t="s">
        <v>2268</v>
      </c>
      <c r="D5562" t="s">
        <v>1247</v>
      </c>
    </row>
    <row r="5563" spans="1:4" hidden="1" x14ac:dyDescent="0.25">
      <c r="A5563" t="s">
        <v>2270</v>
      </c>
      <c r="B5563">
        <v>3</v>
      </c>
      <c r="C5563" t="s">
        <v>2064</v>
      </c>
      <c r="D5563" t="s">
        <v>2063</v>
      </c>
    </row>
    <row r="5564" spans="1:4" hidden="1" x14ac:dyDescent="0.25">
      <c r="A5564" t="s">
        <v>2270</v>
      </c>
      <c r="B5564">
        <v>4</v>
      </c>
      <c r="C5564" t="s">
        <v>1261</v>
      </c>
      <c r="D5564" t="s">
        <v>1260</v>
      </c>
    </row>
    <row r="5565" spans="1:4" hidden="1" x14ac:dyDescent="0.25">
      <c r="A5565" t="s">
        <v>2270</v>
      </c>
      <c r="B5565">
        <v>5</v>
      </c>
      <c r="C5565" t="s">
        <v>886</v>
      </c>
      <c r="D5565" t="s">
        <v>142</v>
      </c>
    </row>
    <row r="5566" spans="1:4" hidden="1" x14ac:dyDescent="0.25">
      <c r="A5566" t="s">
        <v>2270</v>
      </c>
      <c r="B5566">
        <v>6</v>
      </c>
      <c r="C5566" t="s">
        <v>295</v>
      </c>
      <c r="D5566" t="s">
        <v>10</v>
      </c>
    </row>
    <row r="5567" spans="1:4" hidden="1" x14ac:dyDescent="0.25">
      <c r="A5567" t="s">
        <v>2270</v>
      </c>
      <c r="B5567">
        <v>7</v>
      </c>
      <c r="C5567" t="s">
        <v>591</v>
      </c>
      <c r="D5567" t="s">
        <v>504</v>
      </c>
    </row>
    <row r="5568" spans="1:4" hidden="1" x14ac:dyDescent="0.25">
      <c r="A5568" t="s">
        <v>2270</v>
      </c>
      <c r="B5568">
        <v>8</v>
      </c>
      <c r="C5568" t="s">
        <v>492</v>
      </c>
      <c r="D5568" t="s">
        <v>26</v>
      </c>
    </row>
    <row r="5569" spans="1:4" hidden="1" x14ac:dyDescent="0.25">
      <c r="A5569" t="s">
        <v>2270</v>
      </c>
      <c r="B5569">
        <v>9</v>
      </c>
      <c r="C5569" t="s">
        <v>2292</v>
      </c>
      <c r="D5569" t="s">
        <v>1437</v>
      </c>
    </row>
    <row r="5570" spans="1:4" hidden="1" x14ac:dyDescent="0.25">
      <c r="A5570" t="s">
        <v>2270</v>
      </c>
      <c r="B5570">
        <v>10</v>
      </c>
      <c r="C5570" t="s">
        <v>2291</v>
      </c>
      <c r="D5570" t="s">
        <v>1685</v>
      </c>
    </row>
    <row r="5571" spans="1:4" hidden="1" x14ac:dyDescent="0.25">
      <c r="A5571" t="s">
        <v>2270</v>
      </c>
      <c r="B5571">
        <v>11</v>
      </c>
      <c r="C5571" t="s">
        <v>1432</v>
      </c>
      <c r="D5571" t="s">
        <v>57</v>
      </c>
    </row>
    <row r="5572" spans="1:4" hidden="1" x14ac:dyDescent="0.25">
      <c r="A5572" t="s">
        <v>2270</v>
      </c>
      <c r="B5572">
        <v>12</v>
      </c>
      <c r="C5572" t="s">
        <v>2125</v>
      </c>
      <c r="D5572" t="s">
        <v>551</v>
      </c>
    </row>
    <row r="5573" spans="1:4" hidden="1" x14ac:dyDescent="0.25">
      <c r="A5573" t="s">
        <v>2270</v>
      </c>
      <c r="B5573">
        <v>13</v>
      </c>
      <c r="C5573" t="s">
        <v>1412</v>
      </c>
      <c r="D5573" t="s">
        <v>1431</v>
      </c>
    </row>
    <row r="5574" spans="1:4" hidden="1" x14ac:dyDescent="0.25">
      <c r="A5574" t="s">
        <v>2270</v>
      </c>
      <c r="B5574">
        <v>14</v>
      </c>
      <c r="C5574" t="s">
        <v>1428</v>
      </c>
      <c r="D5574" t="s">
        <v>2290</v>
      </c>
    </row>
    <row r="5575" spans="1:4" hidden="1" x14ac:dyDescent="0.25">
      <c r="A5575" t="s">
        <v>2270</v>
      </c>
      <c r="B5575">
        <v>15</v>
      </c>
      <c r="C5575" t="s">
        <v>1746</v>
      </c>
      <c r="D5575" t="s">
        <v>1425</v>
      </c>
    </row>
    <row r="5576" spans="1:4" hidden="1" x14ac:dyDescent="0.25">
      <c r="A5576" t="s">
        <v>2270</v>
      </c>
      <c r="B5576">
        <v>16</v>
      </c>
      <c r="C5576" t="s">
        <v>2289</v>
      </c>
      <c r="D5576" t="s">
        <v>1423</v>
      </c>
    </row>
    <row r="5577" spans="1:4" hidden="1" x14ac:dyDescent="0.25">
      <c r="A5577" t="s">
        <v>2270</v>
      </c>
      <c r="B5577">
        <v>17</v>
      </c>
      <c r="C5577" t="s">
        <v>1422</v>
      </c>
      <c r="D5577" t="s">
        <v>1421</v>
      </c>
    </row>
    <row r="5578" spans="1:4" hidden="1" x14ac:dyDescent="0.25">
      <c r="A5578" t="s">
        <v>2270</v>
      </c>
      <c r="B5578">
        <v>18</v>
      </c>
      <c r="C5578" t="s">
        <v>434</v>
      </c>
      <c r="D5578" t="s">
        <v>2288</v>
      </c>
    </row>
    <row r="5579" spans="1:4" hidden="1" x14ac:dyDescent="0.25">
      <c r="A5579" t="s">
        <v>2270</v>
      </c>
      <c r="B5579">
        <v>19</v>
      </c>
      <c r="C5579" t="s">
        <v>1649</v>
      </c>
      <c r="D5579" t="s">
        <v>52</v>
      </c>
    </row>
    <row r="5580" spans="1:4" hidden="1" x14ac:dyDescent="0.25">
      <c r="A5580" t="s">
        <v>2270</v>
      </c>
      <c r="B5580">
        <v>20</v>
      </c>
      <c r="C5580" t="s">
        <v>2287</v>
      </c>
      <c r="D5580" t="s">
        <v>2286</v>
      </c>
    </row>
    <row r="5581" spans="1:4" hidden="1" x14ac:dyDescent="0.25">
      <c r="A5581" t="s">
        <v>2270</v>
      </c>
      <c r="B5581">
        <v>21</v>
      </c>
      <c r="C5581" t="s">
        <v>1742</v>
      </c>
      <c r="D5581" t="s">
        <v>1741</v>
      </c>
    </row>
    <row r="5582" spans="1:4" hidden="1" x14ac:dyDescent="0.25">
      <c r="A5582" t="s">
        <v>2270</v>
      </c>
      <c r="B5582">
        <v>22</v>
      </c>
      <c r="C5582" t="s">
        <v>1739</v>
      </c>
      <c r="D5582" t="s">
        <v>1738</v>
      </c>
    </row>
    <row r="5583" spans="1:4" hidden="1" x14ac:dyDescent="0.25">
      <c r="A5583" t="s">
        <v>2270</v>
      </c>
      <c r="B5583">
        <v>23</v>
      </c>
      <c r="C5583" t="s">
        <v>2285</v>
      </c>
      <c r="D5583" t="s">
        <v>2284</v>
      </c>
    </row>
    <row r="5584" spans="1:4" hidden="1" x14ac:dyDescent="0.25">
      <c r="A5584" t="s">
        <v>2270</v>
      </c>
      <c r="B5584">
        <v>24</v>
      </c>
      <c r="C5584" t="s">
        <v>2283</v>
      </c>
      <c r="D5584" t="s">
        <v>2282</v>
      </c>
    </row>
    <row r="5585" spans="1:4" hidden="1" x14ac:dyDescent="0.25">
      <c r="A5585" t="s">
        <v>2270</v>
      </c>
      <c r="B5585">
        <v>25</v>
      </c>
      <c r="C5585" t="s">
        <v>2281</v>
      </c>
      <c r="D5585" t="s">
        <v>2280</v>
      </c>
    </row>
    <row r="5586" spans="1:4" hidden="1" x14ac:dyDescent="0.25">
      <c r="A5586" t="s">
        <v>2270</v>
      </c>
      <c r="B5586">
        <v>26</v>
      </c>
      <c r="C5586" t="s">
        <v>2279</v>
      </c>
      <c r="D5586" t="s">
        <v>2278</v>
      </c>
    </row>
    <row r="5587" spans="1:4" hidden="1" x14ac:dyDescent="0.25">
      <c r="A5587" t="s">
        <v>2270</v>
      </c>
      <c r="B5587">
        <v>27</v>
      </c>
      <c r="C5587" t="s">
        <v>2277</v>
      </c>
      <c r="D5587" t="s">
        <v>2276</v>
      </c>
    </row>
    <row r="5588" spans="1:4" hidden="1" x14ac:dyDescent="0.25">
      <c r="A5588" t="s">
        <v>2270</v>
      </c>
      <c r="B5588">
        <v>28</v>
      </c>
      <c r="C5588" t="s">
        <v>2275</v>
      </c>
      <c r="D5588" t="s">
        <v>2274</v>
      </c>
    </row>
    <row r="5589" spans="1:4" hidden="1" x14ac:dyDescent="0.25">
      <c r="A5589" t="s">
        <v>2270</v>
      </c>
      <c r="B5589">
        <v>29</v>
      </c>
      <c r="C5589" t="s">
        <v>1895</v>
      </c>
      <c r="D5589" t="s">
        <v>2273</v>
      </c>
    </row>
    <row r="5590" spans="1:4" hidden="1" x14ac:dyDescent="0.25">
      <c r="A5590" t="s">
        <v>2270</v>
      </c>
      <c r="B5590">
        <v>30</v>
      </c>
      <c r="C5590" t="s">
        <v>2272</v>
      </c>
      <c r="D5590" t="s">
        <v>2271</v>
      </c>
    </row>
    <row r="5591" spans="1:4" hidden="1" x14ac:dyDescent="0.25">
      <c r="A5591" t="s">
        <v>2270</v>
      </c>
      <c r="B5591">
        <v>31</v>
      </c>
      <c r="C5591" t="s">
        <v>2269</v>
      </c>
      <c r="D5591" t="s">
        <v>23</v>
      </c>
    </row>
    <row r="5592" spans="1:4" hidden="1" x14ac:dyDescent="0.25">
      <c r="A5592" t="s">
        <v>2252</v>
      </c>
      <c r="B5592">
        <v>1</v>
      </c>
      <c r="C5592" t="s">
        <v>1245</v>
      </c>
      <c r="D5592" t="s">
        <v>4</v>
      </c>
    </row>
    <row r="5593" spans="1:4" hidden="1" x14ac:dyDescent="0.25">
      <c r="A5593" t="s">
        <v>2252</v>
      </c>
      <c r="B5593">
        <v>2</v>
      </c>
      <c r="C5593" t="s">
        <v>2268</v>
      </c>
      <c r="D5593" t="s">
        <v>1247</v>
      </c>
    </row>
    <row r="5594" spans="1:4" hidden="1" x14ac:dyDescent="0.25">
      <c r="A5594" t="s">
        <v>2252</v>
      </c>
      <c r="B5594">
        <v>3</v>
      </c>
      <c r="C5594" t="s">
        <v>2064</v>
      </c>
      <c r="D5594" t="s">
        <v>1251</v>
      </c>
    </row>
    <row r="5595" spans="1:4" hidden="1" x14ac:dyDescent="0.25">
      <c r="A5595" t="s">
        <v>2252</v>
      </c>
      <c r="B5595">
        <v>4</v>
      </c>
      <c r="C5595" t="s">
        <v>1504</v>
      </c>
      <c r="D5595" t="s">
        <v>71</v>
      </c>
    </row>
    <row r="5596" spans="1:4" hidden="1" x14ac:dyDescent="0.25">
      <c r="A5596" t="s">
        <v>2252</v>
      </c>
      <c r="B5596">
        <v>5</v>
      </c>
      <c r="C5596" t="s">
        <v>2237</v>
      </c>
      <c r="D5596" t="s">
        <v>2236</v>
      </c>
    </row>
    <row r="5597" spans="1:4" hidden="1" x14ac:dyDescent="0.25">
      <c r="A5597" t="s">
        <v>2252</v>
      </c>
      <c r="B5597">
        <v>6</v>
      </c>
      <c r="C5597" t="s">
        <v>2267</v>
      </c>
      <c r="D5597" t="s">
        <v>1507</v>
      </c>
    </row>
    <row r="5598" spans="1:4" hidden="1" x14ac:dyDescent="0.25">
      <c r="A5598" t="s">
        <v>2252</v>
      </c>
      <c r="B5598">
        <v>7</v>
      </c>
      <c r="C5598" t="s">
        <v>2266</v>
      </c>
      <c r="D5598" t="s">
        <v>2234</v>
      </c>
    </row>
    <row r="5599" spans="1:4" hidden="1" x14ac:dyDescent="0.25">
      <c r="A5599" t="s">
        <v>2252</v>
      </c>
      <c r="B5599">
        <v>8</v>
      </c>
      <c r="C5599" t="s">
        <v>2265</v>
      </c>
      <c r="D5599" t="s">
        <v>2232</v>
      </c>
    </row>
    <row r="5600" spans="1:4" hidden="1" x14ac:dyDescent="0.25">
      <c r="A5600" t="s">
        <v>2252</v>
      </c>
      <c r="B5600">
        <v>9</v>
      </c>
      <c r="C5600" t="s">
        <v>1052</v>
      </c>
      <c r="D5600" t="s">
        <v>140</v>
      </c>
    </row>
    <row r="5601" spans="1:4" hidden="1" x14ac:dyDescent="0.25">
      <c r="A5601" t="s">
        <v>2252</v>
      </c>
      <c r="B5601">
        <v>10</v>
      </c>
      <c r="C5601" t="s">
        <v>1051</v>
      </c>
      <c r="D5601" t="s">
        <v>2231</v>
      </c>
    </row>
    <row r="5602" spans="1:4" hidden="1" x14ac:dyDescent="0.25">
      <c r="A5602" t="s">
        <v>2252</v>
      </c>
      <c r="B5602">
        <v>11</v>
      </c>
      <c r="C5602" t="s">
        <v>2264</v>
      </c>
      <c r="D5602" t="s">
        <v>1049</v>
      </c>
    </row>
    <row r="5603" spans="1:4" hidden="1" x14ac:dyDescent="0.25">
      <c r="A5603" t="s">
        <v>2252</v>
      </c>
      <c r="B5603">
        <v>12</v>
      </c>
      <c r="C5603" t="s">
        <v>646</v>
      </c>
      <c r="D5603" t="s">
        <v>2229</v>
      </c>
    </row>
    <row r="5604" spans="1:4" hidden="1" x14ac:dyDescent="0.25">
      <c r="A5604" t="s">
        <v>2252</v>
      </c>
      <c r="B5604">
        <v>13</v>
      </c>
      <c r="C5604" t="s">
        <v>2228</v>
      </c>
      <c r="D5604" t="s">
        <v>1392</v>
      </c>
    </row>
    <row r="5605" spans="1:4" hidden="1" x14ac:dyDescent="0.25">
      <c r="A5605" t="s">
        <v>2252</v>
      </c>
      <c r="B5605">
        <v>14</v>
      </c>
      <c r="C5605" t="s">
        <v>2263</v>
      </c>
      <c r="D5605" t="s">
        <v>2225</v>
      </c>
    </row>
    <row r="5606" spans="1:4" hidden="1" x14ac:dyDescent="0.25">
      <c r="A5606" t="s">
        <v>2252</v>
      </c>
      <c r="B5606">
        <v>15</v>
      </c>
      <c r="C5606" t="s">
        <v>1046</v>
      </c>
      <c r="D5606" t="s">
        <v>1045</v>
      </c>
    </row>
    <row r="5607" spans="1:4" hidden="1" x14ac:dyDescent="0.25">
      <c r="A5607" t="s">
        <v>2252</v>
      </c>
      <c r="B5607">
        <v>16</v>
      </c>
      <c r="C5607" t="s">
        <v>344</v>
      </c>
      <c r="D5607" t="s">
        <v>8</v>
      </c>
    </row>
    <row r="5608" spans="1:4" hidden="1" x14ac:dyDescent="0.25">
      <c r="A5608" t="s">
        <v>2252</v>
      </c>
      <c r="B5608">
        <v>17</v>
      </c>
      <c r="C5608" t="s">
        <v>514</v>
      </c>
      <c r="D5608" t="s">
        <v>935</v>
      </c>
    </row>
    <row r="5609" spans="1:4" hidden="1" x14ac:dyDescent="0.25">
      <c r="A5609" t="s">
        <v>2252</v>
      </c>
      <c r="B5609">
        <v>18</v>
      </c>
      <c r="C5609" t="s">
        <v>1996</v>
      </c>
      <c r="D5609" t="s">
        <v>690</v>
      </c>
    </row>
    <row r="5610" spans="1:4" hidden="1" x14ac:dyDescent="0.25">
      <c r="A5610" t="s">
        <v>2252</v>
      </c>
      <c r="B5610">
        <v>19</v>
      </c>
      <c r="C5610" t="s">
        <v>2262</v>
      </c>
      <c r="D5610" t="s">
        <v>2223</v>
      </c>
    </row>
    <row r="5611" spans="1:4" hidden="1" x14ac:dyDescent="0.25">
      <c r="A5611" t="s">
        <v>2252</v>
      </c>
      <c r="B5611">
        <v>20</v>
      </c>
      <c r="C5611" t="s">
        <v>1193</v>
      </c>
      <c r="D5611" t="s">
        <v>66</v>
      </c>
    </row>
    <row r="5612" spans="1:4" hidden="1" x14ac:dyDescent="0.25">
      <c r="A5612" t="s">
        <v>2252</v>
      </c>
      <c r="B5612">
        <v>21</v>
      </c>
      <c r="C5612" t="s">
        <v>2261</v>
      </c>
      <c r="D5612" t="s">
        <v>2221</v>
      </c>
    </row>
    <row r="5613" spans="1:4" hidden="1" x14ac:dyDescent="0.25">
      <c r="A5613" t="s">
        <v>2252</v>
      </c>
      <c r="B5613">
        <v>22</v>
      </c>
      <c r="C5613" t="s">
        <v>2260</v>
      </c>
      <c r="D5613" t="s">
        <v>685</v>
      </c>
    </row>
    <row r="5614" spans="1:4" hidden="1" x14ac:dyDescent="0.25">
      <c r="A5614" t="s">
        <v>2252</v>
      </c>
      <c r="B5614">
        <v>23</v>
      </c>
      <c r="C5614" t="s">
        <v>1675</v>
      </c>
      <c r="D5614" t="s">
        <v>2219</v>
      </c>
    </row>
    <row r="5615" spans="1:4" hidden="1" x14ac:dyDescent="0.25">
      <c r="A5615" t="s">
        <v>2252</v>
      </c>
      <c r="B5615">
        <v>24</v>
      </c>
      <c r="C5615" t="s">
        <v>2259</v>
      </c>
      <c r="D5615" t="s">
        <v>681</v>
      </c>
    </row>
    <row r="5616" spans="1:4" hidden="1" x14ac:dyDescent="0.25">
      <c r="A5616" t="s">
        <v>2252</v>
      </c>
      <c r="B5616">
        <v>25</v>
      </c>
      <c r="C5616" t="s">
        <v>2258</v>
      </c>
      <c r="D5616" t="s">
        <v>2217</v>
      </c>
    </row>
    <row r="5617" spans="1:4" hidden="1" x14ac:dyDescent="0.25">
      <c r="A5617" t="s">
        <v>2252</v>
      </c>
      <c r="B5617">
        <v>26</v>
      </c>
      <c r="C5617" t="s">
        <v>1227</v>
      </c>
      <c r="D5617" t="s">
        <v>2215</v>
      </c>
    </row>
    <row r="5618" spans="1:4" hidden="1" x14ac:dyDescent="0.25">
      <c r="A5618" t="s">
        <v>2252</v>
      </c>
      <c r="B5618">
        <v>27</v>
      </c>
      <c r="C5618" t="s">
        <v>2214</v>
      </c>
      <c r="D5618" t="s">
        <v>2213</v>
      </c>
    </row>
    <row r="5619" spans="1:4" hidden="1" x14ac:dyDescent="0.25">
      <c r="A5619" t="s">
        <v>2252</v>
      </c>
      <c r="B5619">
        <v>28</v>
      </c>
      <c r="C5619" t="s">
        <v>1384</v>
      </c>
      <c r="D5619" t="s">
        <v>17</v>
      </c>
    </row>
    <row r="5620" spans="1:4" hidden="1" x14ac:dyDescent="0.25">
      <c r="A5620" t="s">
        <v>2252</v>
      </c>
      <c r="B5620">
        <v>29</v>
      </c>
      <c r="C5620" t="s">
        <v>2211</v>
      </c>
      <c r="D5620" t="s">
        <v>2210</v>
      </c>
    </row>
    <row r="5621" spans="1:4" hidden="1" x14ac:dyDescent="0.25">
      <c r="A5621" t="s">
        <v>2252</v>
      </c>
      <c r="B5621">
        <v>30</v>
      </c>
      <c r="C5621" t="s">
        <v>2257</v>
      </c>
      <c r="D5621" t="s">
        <v>671</v>
      </c>
    </row>
    <row r="5622" spans="1:4" hidden="1" x14ac:dyDescent="0.25">
      <c r="A5622" t="s">
        <v>2252</v>
      </c>
      <c r="B5622">
        <v>31</v>
      </c>
      <c r="C5622" t="s">
        <v>2256</v>
      </c>
      <c r="D5622" t="s">
        <v>2208</v>
      </c>
    </row>
    <row r="5623" spans="1:4" hidden="1" x14ac:dyDescent="0.25">
      <c r="A5623" t="s">
        <v>2252</v>
      </c>
      <c r="B5623">
        <v>32</v>
      </c>
      <c r="C5623" t="s">
        <v>2255</v>
      </c>
      <c r="D5623" t="s">
        <v>2207</v>
      </c>
    </row>
    <row r="5624" spans="1:4" hidden="1" x14ac:dyDescent="0.25">
      <c r="A5624" t="s">
        <v>2252</v>
      </c>
      <c r="B5624">
        <v>33</v>
      </c>
      <c r="C5624" t="s">
        <v>2254</v>
      </c>
      <c r="D5624" t="s">
        <v>2205</v>
      </c>
    </row>
    <row r="5625" spans="1:4" hidden="1" x14ac:dyDescent="0.25">
      <c r="A5625" t="s">
        <v>2252</v>
      </c>
      <c r="B5625">
        <v>34</v>
      </c>
      <c r="C5625" t="s">
        <v>2253</v>
      </c>
      <c r="D5625" t="s">
        <v>2203</v>
      </c>
    </row>
    <row r="5626" spans="1:4" hidden="1" x14ac:dyDescent="0.25">
      <c r="A5626" t="s">
        <v>2252</v>
      </c>
      <c r="B5626">
        <v>35</v>
      </c>
      <c r="C5626" t="s">
        <v>1942</v>
      </c>
      <c r="D5626" t="s">
        <v>2202</v>
      </c>
    </row>
    <row r="5627" spans="1:4" hidden="1" x14ac:dyDescent="0.25">
      <c r="A5627" t="s">
        <v>2252</v>
      </c>
      <c r="B5627">
        <v>36</v>
      </c>
      <c r="C5627" t="s">
        <v>2200</v>
      </c>
      <c r="D5627" t="s">
        <v>213</v>
      </c>
    </row>
    <row r="5628" spans="1:4" hidden="1" x14ac:dyDescent="0.25">
      <c r="A5628" t="s">
        <v>2252</v>
      </c>
      <c r="B5628">
        <v>37</v>
      </c>
      <c r="C5628" t="s">
        <v>660</v>
      </c>
      <c r="D5628" t="s">
        <v>659</v>
      </c>
    </row>
    <row r="5629" spans="1:4" hidden="1" x14ac:dyDescent="0.25">
      <c r="A5629" t="s">
        <v>2252</v>
      </c>
      <c r="B5629">
        <v>38</v>
      </c>
      <c r="C5629" t="s">
        <v>658</v>
      </c>
      <c r="D5629" t="s">
        <v>657</v>
      </c>
    </row>
    <row r="5630" spans="1:4" hidden="1" x14ac:dyDescent="0.25">
      <c r="A5630" t="s">
        <v>2252</v>
      </c>
      <c r="B5630">
        <v>39</v>
      </c>
      <c r="C5630" t="s">
        <v>655</v>
      </c>
      <c r="D5630" t="s">
        <v>193</v>
      </c>
    </row>
    <row r="5631" spans="1:4" hidden="1" x14ac:dyDescent="0.25">
      <c r="A5631" t="s">
        <v>2241</v>
      </c>
      <c r="B5631">
        <v>1</v>
      </c>
      <c r="C5631" t="s">
        <v>344</v>
      </c>
      <c r="D5631" t="s">
        <v>8</v>
      </c>
    </row>
    <row r="5632" spans="1:4" hidden="1" x14ac:dyDescent="0.25">
      <c r="A5632" t="s">
        <v>2241</v>
      </c>
      <c r="B5632">
        <v>2</v>
      </c>
      <c r="C5632" t="s">
        <v>481</v>
      </c>
      <c r="D5632" t="s">
        <v>480</v>
      </c>
    </row>
    <row r="5633" spans="1:4" hidden="1" x14ac:dyDescent="0.25">
      <c r="A5633" t="s">
        <v>2241</v>
      </c>
      <c r="B5633">
        <v>3</v>
      </c>
      <c r="C5633" t="s">
        <v>483</v>
      </c>
      <c r="D5633" t="s">
        <v>2251</v>
      </c>
    </row>
    <row r="5634" spans="1:4" hidden="1" x14ac:dyDescent="0.25">
      <c r="A5634" t="s">
        <v>2241</v>
      </c>
      <c r="B5634">
        <v>4</v>
      </c>
      <c r="C5634" t="s">
        <v>2250</v>
      </c>
      <c r="D5634" t="s">
        <v>2249</v>
      </c>
    </row>
    <row r="5635" spans="1:4" hidden="1" x14ac:dyDescent="0.25">
      <c r="A5635" t="s">
        <v>2241</v>
      </c>
      <c r="B5635">
        <v>5</v>
      </c>
      <c r="C5635" t="s">
        <v>2176</v>
      </c>
      <c r="D5635" t="s">
        <v>2175</v>
      </c>
    </row>
    <row r="5636" spans="1:4" hidden="1" x14ac:dyDescent="0.25">
      <c r="A5636" t="s">
        <v>2241</v>
      </c>
      <c r="B5636">
        <v>6</v>
      </c>
      <c r="C5636" t="s">
        <v>2248</v>
      </c>
      <c r="D5636" t="s">
        <v>490</v>
      </c>
    </row>
    <row r="5637" spans="1:4" hidden="1" x14ac:dyDescent="0.25">
      <c r="A5637" t="s">
        <v>2241</v>
      </c>
      <c r="B5637">
        <v>7</v>
      </c>
      <c r="C5637" t="s">
        <v>573</v>
      </c>
      <c r="D5637" t="s">
        <v>1030</v>
      </c>
    </row>
    <row r="5638" spans="1:4" hidden="1" x14ac:dyDescent="0.25">
      <c r="A5638" t="s">
        <v>2241</v>
      </c>
      <c r="B5638">
        <v>8</v>
      </c>
      <c r="C5638" t="s">
        <v>492</v>
      </c>
      <c r="D5638" t="s">
        <v>26</v>
      </c>
    </row>
    <row r="5639" spans="1:4" hidden="1" x14ac:dyDescent="0.25">
      <c r="A5639" t="s">
        <v>2241</v>
      </c>
      <c r="B5639">
        <v>9</v>
      </c>
      <c r="C5639" t="s">
        <v>2247</v>
      </c>
      <c r="D5639" t="s">
        <v>205</v>
      </c>
    </row>
    <row r="5640" spans="1:4" hidden="1" x14ac:dyDescent="0.25">
      <c r="A5640" t="s">
        <v>2241</v>
      </c>
      <c r="B5640">
        <v>10</v>
      </c>
      <c r="C5640" t="s">
        <v>1043</v>
      </c>
      <c r="D5640" t="s">
        <v>2246</v>
      </c>
    </row>
    <row r="5641" spans="1:4" hidden="1" x14ac:dyDescent="0.25">
      <c r="A5641" t="s">
        <v>2241</v>
      </c>
      <c r="B5641">
        <v>11</v>
      </c>
      <c r="C5641" t="s">
        <v>1190</v>
      </c>
      <c r="D5641" t="s">
        <v>500</v>
      </c>
    </row>
    <row r="5642" spans="1:4" hidden="1" x14ac:dyDescent="0.25">
      <c r="A5642" t="s">
        <v>2241</v>
      </c>
      <c r="B5642">
        <v>12</v>
      </c>
      <c r="C5642" t="s">
        <v>933</v>
      </c>
      <c r="D5642" t="s">
        <v>502</v>
      </c>
    </row>
    <row r="5643" spans="1:4" hidden="1" x14ac:dyDescent="0.25">
      <c r="A5643" t="s">
        <v>2241</v>
      </c>
      <c r="B5643">
        <v>13</v>
      </c>
      <c r="C5643" t="s">
        <v>591</v>
      </c>
      <c r="D5643" t="s">
        <v>504</v>
      </c>
    </row>
    <row r="5644" spans="1:4" hidden="1" x14ac:dyDescent="0.25">
      <c r="A5644" t="s">
        <v>2241</v>
      </c>
      <c r="B5644">
        <v>14</v>
      </c>
      <c r="C5644" t="s">
        <v>934</v>
      </c>
      <c r="D5644" t="s">
        <v>590</v>
      </c>
    </row>
    <row r="5645" spans="1:4" hidden="1" x14ac:dyDescent="0.25">
      <c r="A5645" t="s">
        <v>2241</v>
      </c>
      <c r="B5645">
        <v>15</v>
      </c>
      <c r="C5645" t="s">
        <v>322</v>
      </c>
      <c r="D5645" t="s">
        <v>116</v>
      </c>
    </row>
    <row r="5646" spans="1:4" hidden="1" x14ac:dyDescent="0.25">
      <c r="A5646" t="s">
        <v>2241</v>
      </c>
      <c r="B5646">
        <v>16</v>
      </c>
      <c r="C5646" t="s">
        <v>512</v>
      </c>
      <c r="D5646" t="s">
        <v>511</v>
      </c>
    </row>
    <row r="5647" spans="1:4" hidden="1" x14ac:dyDescent="0.25">
      <c r="A5647" t="s">
        <v>2241</v>
      </c>
      <c r="B5647">
        <v>17</v>
      </c>
      <c r="C5647" t="s">
        <v>692</v>
      </c>
      <c r="D5647" t="s">
        <v>513</v>
      </c>
    </row>
    <row r="5648" spans="1:4" hidden="1" x14ac:dyDescent="0.25">
      <c r="A5648" t="s">
        <v>2241</v>
      </c>
      <c r="B5648">
        <v>18</v>
      </c>
      <c r="C5648" t="s">
        <v>588</v>
      </c>
      <c r="D5648" t="s">
        <v>2245</v>
      </c>
    </row>
    <row r="5649" spans="1:4" hidden="1" x14ac:dyDescent="0.25">
      <c r="A5649" t="s">
        <v>2241</v>
      </c>
      <c r="B5649">
        <v>19</v>
      </c>
      <c r="C5649" t="s">
        <v>2244</v>
      </c>
      <c r="D5649" t="s">
        <v>1165</v>
      </c>
    </row>
    <row r="5650" spans="1:4" hidden="1" x14ac:dyDescent="0.25">
      <c r="A5650" t="s">
        <v>2241</v>
      </c>
      <c r="B5650">
        <v>20</v>
      </c>
      <c r="C5650" t="s">
        <v>2243</v>
      </c>
      <c r="D5650" t="s">
        <v>125</v>
      </c>
    </row>
    <row r="5651" spans="1:4" hidden="1" x14ac:dyDescent="0.25">
      <c r="A5651" t="s">
        <v>2241</v>
      </c>
      <c r="B5651">
        <v>21</v>
      </c>
      <c r="C5651" t="s">
        <v>646</v>
      </c>
      <c r="D5651" t="s">
        <v>2242</v>
      </c>
    </row>
    <row r="5652" spans="1:4" hidden="1" x14ac:dyDescent="0.25">
      <c r="A5652" t="s">
        <v>2241</v>
      </c>
      <c r="B5652">
        <v>22</v>
      </c>
      <c r="C5652" t="s">
        <v>411</v>
      </c>
      <c r="D5652" t="s">
        <v>47</v>
      </c>
    </row>
    <row r="5653" spans="1:4" hidden="1" x14ac:dyDescent="0.25">
      <c r="A5653" t="s">
        <v>2238</v>
      </c>
      <c r="B5653">
        <v>1</v>
      </c>
      <c r="C5653" t="s">
        <v>344</v>
      </c>
      <c r="D5653" t="s">
        <v>8</v>
      </c>
    </row>
    <row r="5654" spans="1:4" hidden="1" x14ac:dyDescent="0.25">
      <c r="A5654" t="s">
        <v>2238</v>
      </c>
      <c r="B5654">
        <v>2</v>
      </c>
      <c r="C5654" t="s">
        <v>1046</v>
      </c>
      <c r="D5654" t="s">
        <v>1045</v>
      </c>
    </row>
    <row r="5655" spans="1:4" hidden="1" x14ac:dyDescent="0.25">
      <c r="A5655" t="s">
        <v>2238</v>
      </c>
      <c r="B5655">
        <v>3</v>
      </c>
      <c r="C5655" t="s">
        <v>2226</v>
      </c>
      <c r="D5655" t="s">
        <v>2225</v>
      </c>
    </row>
    <row r="5656" spans="1:4" hidden="1" x14ac:dyDescent="0.25">
      <c r="A5656" t="s">
        <v>2238</v>
      </c>
      <c r="B5656">
        <v>4</v>
      </c>
      <c r="C5656" t="s">
        <v>2228</v>
      </c>
      <c r="D5656" t="s">
        <v>1025</v>
      </c>
    </row>
    <row r="5657" spans="1:4" hidden="1" x14ac:dyDescent="0.25">
      <c r="A5657" t="s">
        <v>2238</v>
      </c>
      <c r="B5657">
        <v>5</v>
      </c>
      <c r="C5657" t="s">
        <v>1159</v>
      </c>
      <c r="D5657" t="s">
        <v>2240</v>
      </c>
    </row>
    <row r="5658" spans="1:4" hidden="1" x14ac:dyDescent="0.25">
      <c r="A5658" t="s">
        <v>2238</v>
      </c>
      <c r="B5658">
        <v>6</v>
      </c>
      <c r="C5658" t="s">
        <v>1395</v>
      </c>
      <c r="D5658" t="s">
        <v>1049</v>
      </c>
    </row>
    <row r="5659" spans="1:4" hidden="1" x14ac:dyDescent="0.25">
      <c r="A5659" t="s">
        <v>2238</v>
      </c>
      <c r="B5659">
        <v>7</v>
      </c>
      <c r="C5659" t="s">
        <v>1051</v>
      </c>
      <c r="D5659" t="s">
        <v>2231</v>
      </c>
    </row>
    <row r="5660" spans="1:4" hidden="1" x14ac:dyDescent="0.25">
      <c r="A5660" t="s">
        <v>2238</v>
      </c>
      <c r="B5660">
        <v>8</v>
      </c>
      <c r="C5660" t="s">
        <v>1052</v>
      </c>
      <c r="D5660" t="s">
        <v>140</v>
      </c>
    </row>
    <row r="5661" spans="1:4" hidden="1" x14ac:dyDescent="0.25">
      <c r="A5661" t="s">
        <v>2238</v>
      </c>
      <c r="B5661">
        <v>9</v>
      </c>
      <c r="C5661" t="s">
        <v>736</v>
      </c>
      <c r="D5661" t="s">
        <v>2239</v>
      </c>
    </row>
    <row r="5662" spans="1:4" hidden="1" x14ac:dyDescent="0.25">
      <c r="A5662" t="s">
        <v>2238</v>
      </c>
      <c r="B5662">
        <v>10</v>
      </c>
      <c r="C5662" t="s">
        <v>1261</v>
      </c>
      <c r="D5662" t="s">
        <v>1260</v>
      </c>
    </row>
    <row r="5663" spans="1:4" hidden="1" x14ac:dyDescent="0.25">
      <c r="A5663" t="s">
        <v>2238</v>
      </c>
      <c r="B5663">
        <v>11</v>
      </c>
      <c r="C5663" t="s">
        <v>1522</v>
      </c>
      <c r="D5663" t="s">
        <v>2108</v>
      </c>
    </row>
    <row r="5664" spans="1:4" hidden="1" x14ac:dyDescent="0.25">
      <c r="A5664" t="s">
        <v>2238</v>
      </c>
      <c r="B5664">
        <v>12</v>
      </c>
      <c r="C5664" t="s">
        <v>1265</v>
      </c>
      <c r="D5664" t="s">
        <v>1264</v>
      </c>
    </row>
    <row r="5665" spans="1:4" hidden="1" x14ac:dyDescent="0.25">
      <c r="A5665" t="s">
        <v>2238</v>
      </c>
      <c r="B5665">
        <v>13</v>
      </c>
      <c r="C5665" t="s">
        <v>1267</v>
      </c>
      <c r="D5665" t="s">
        <v>1266</v>
      </c>
    </row>
    <row r="5666" spans="1:4" hidden="1" x14ac:dyDescent="0.25">
      <c r="A5666" t="s">
        <v>2238</v>
      </c>
      <c r="B5666">
        <v>14</v>
      </c>
      <c r="C5666" t="s">
        <v>2012</v>
      </c>
      <c r="D5666" t="s">
        <v>1524</v>
      </c>
    </row>
    <row r="5667" spans="1:4" hidden="1" x14ac:dyDescent="0.25">
      <c r="A5667" t="s">
        <v>2238</v>
      </c>
      <c r="B5667">
        <v>15</v>
      </c>
      <c r="C5667" t="s">
        <v>1352</v>
      </c>
      <c r="D5667" t="s">
        <v>1270</v>
      </c>
    </row>
    <row r="5668" spans="1:4" hidden="1" x14ac:dyDescent="0.25">
      <c r="A5668" t="s">
        <v>2238</v>
      </c>
      <c r="B5668">
        <v>16</v>
      </c>
      <c r="C5668" t="s">
        <v>886</v>
      </c>
      <c r="D5668" t="s">
        <v>142</v>
      </c>
    </row>
    <row r="5669" spans="1:4" hidden="1" x14ac:dyDescent="0.25">
      <c r="A5669" t="s">
        <v>2238</v>
      </c>
      <c r="B5669">
        <v>17</v>
      </c>
      <c r="C5669" t="s">
        <v>1405</v>
      </c>
      <c r="D5669" t="s">
        <v>2159</v>
      </c>
    </row>
    <row r="5670" spans="1:4" hidden="1" x14ac:dyDescent="0.25">
      <c r="A5670" t="s">
        <v>2238</v>
      </c>
      <c r="B5670">
        <v>18</v>
      </c>
      <c r="C5670" t="s">
        <v>295</v>
      </c>
      <c r="D5670" t="s">
        <v>14</v>
      </c>
    </row>
    <row r="5671" spans="1:4" hidden="1" x14ac:dyDescent="0.25">
      <c r="A5671" t="s">
        <v>2201</v>
      </c>
      <c r="B5671">
        <v>1</v>
      </c>
      <c r="C5671" t="s">
        <v>1245</v>
      </c>
      <c r="D5671" t="s">
        <v>4</v>
      </c>
    </row>
    <row r="5672" spans="1:4" hidden="1" x14ac:dyDescent="0.25">
      <c r="A5672" t="s">
        <v>2201</v>
      </c>
      <c r="B5672">
        <v>2</v>
      </c>
      <c r="C5672" t="s">
        <v>2199</v>
      </c>
      <c r="D5672" t="s">
        <v>1247</v>
      </c>
    </row>
    <row r="5673" spans="1:4" hidden="1" x14ac:dyDescent="0.25">
      <c r="A5673" t="s">
        <v>2201</v>
      </c>
      <c r="B5673">
        <v>3</v>
      </c>
      <c r="C5673" t="s">
        <v>2064</v>
      </c>
      <c r="D5673" t="s">
        <v>1251</v>
      </c>
    </row>
    <row r="5674" spans="1:4" hidden="1" x14ac:dyDescent="0.25">
      <c r="A5674" t="s">
        <v>2201</v>
      </c>
      <c r="B5674">
        <v>4</v>
      </c>
      <c r="C5674" t="s">
        <v>1504</v>
      </c>
      <c r="D5674" t="s">
        <v>71</v>
      </c>
    </row>
    <row r="5675" spans="1:4" hidden="1" x14ac:dyDescent="0.25">
      <c r="A5675" t="s">
        <v>2201</v>
      </c>
      <c r="B5675">
        <v>5</v>
      </c>
      <c r="C5675" t="s">
        <v>2237</v>
      </c>
      <c r="D5675" t="s">
        <v>2236</v>
      </c>
    </row>
    <row r="5676" spans="1:4" hidden="1" x14ac:dyDescent="0.25">
      <c r="A5676" t="s">
        <v>2201</v>
      </c>
      <c r="B5676">
        <v>6</v>
      </c>
      <c r="C5676" t="s">
        <v>2194</v>
      </c>
      <c r="D5676" t="s">
        <v>2193</v>
      </c>
    </row>
    <row r="5677" spans="1:4" hidden="1" x14ac:dyDescent="0.25">
      <c r="A5677" t="s">
        <v>2201</v>
      </c>
      <c r="B5677">
        <v>7</v>
      </c>
      <c r="C5677" t="s">
        <v>2235</v>
      </c>
      <c r="D5677" t="s">
        <v>2234</v>
      </c>
    </row>
    <row r="5678" spans="1:4" hidden="1" x14ac:dyDescent="0.25">
      <c r="A5678" t="s">
        <v>2201</v>
      </c>
      <c r="B5678">
        <v>8</v>
      </c>
      <c r="C5678" t="s">
        <v>2233</v>
      </c>
      <c r="D5678" t="s">
        <v>2232</v>
      </c>
    </row>
    <row r="5679" spans="1:4" hidden="1" x14ac:dyDescent="0.25">
      <c r="A5679" t="s">
        <v>2201</v>
      </c>
      <c r="B5679">
        <v>9</v>
      </c>
      <c r="C5679" t="s">
        <v>1052</v>
      </c>
      <c r="D5679" t="s">
        <v>140</v>
      </c>
    </row>
    <row r="5680" spans="1:4" hidden="1" x14ac:dyDescent="0.25">
      <c r="A5680" t="s">
        <v>2201</v>
      </c>
      <c r="B5680">
        <v>10</v>
      </c>
      <c r="C5680" t="s">
        <v>1051</v>
      </c>
      <c r="D5680" t="s">
        <v>2231</v>
      </c>
    </row>
    <row r="5681" spans="1:4" hidden="1" x14ac:dyDescent="0.25">
      <c r="A5681" t="s">
        <v>2201</v>
      </c>
      <c r="B5681">
        <v>11</v>
      </c>
      <c r="C5681" t="s">
        <v>2230</v>
      </c>
      <c r="D5681" t="s">
        <v>1049</v>
      </c>
    </row>
    <row r="5682" spans="1:4" hidden="1" x14ac:dyDescent="0.25">
      <c r="A5682" t="s">
        <v>2201</v>
      </c>
      <c r="B5682">
        <v>12</v>
      </c>
      <c r="C5682" t="s">
        <v>2163</v>
      </c>
      <c r="D5682" t="s">
        <v>2229</v>
      </c>
    </row>
    <row r="5683" spans="1:4" hidden="1" x14ac:dyDescent="0.25">
      <c r="A5683" t="s">
        <v>2201</v>
      </c>
      <c r="B5683">
        <v>13</v>
      </c>
      <c r="C5683" t="s">
        <v>2228</v>
      </c>
      <c r="D5683" t="s">
        <v>2227</v>
      </c>
    </row>
    <row r="5684" spans="1:4" hidden="1" x14ac:dyDescent="0.25">
      <c r="A5684" t="s">
        <v>2201</v>
      </c>
      <c r="B5684">
        <v>14</v>
      </c>
      <c r="C5684" t="s">
        <v>2226</v>
      </c>
      <c r="D5684" t="s">
        <v>2225</v>
      </c>
    </row>
    <row r="5685" spans="1:4" hidden="1" x14ac:dyDescent="0.25">
      <c r="A5685" t="s">
        <v>2201</v>
      </c>
      <c r="B5685">
        <v>15</v>
      </c>
      <c r="C5685" t="s">
        <v>1046</v>
      </c>
      <c r="D5685" t="s">
        <v>1045</v>
      </c>
    </row>
    <row r="5686" spans="1:4" hidden="1" x14ac:dyDescent="0.25">
      <c r="A5686" t="s">
        <v>2201</v>
      </c>
      <c r="B5686">
        <v>16</v>
      </c>
      <c r="C5686" t="s">
        <v>344</v>
      </c>
      <c r="D5686" t="s">
        <v>8</v>
      </c>
    </row>
    <row r="5687" spans="1:4" hidden="1" x14ac:dyDescent="0.25">
      <c r="A5687" t="s">
        <v>2201</v>
      </c>
      <c r="B5687">
        <v>17</v>
      </c>
      <c r="C5687" t="s">
        <v>692</v>
      </c>
      <c r="D5687" t="s">
        <v>935</v>
      </c>
    </row>
    <row r="5688" spans="1:4" hidden="1" x14ac:dyDescent="0.25">
      <c r="A5688" t="s">
        <v>2201</v>
      </c>
      <c r="B5688">
        <v>18</v>
      </c>
      <c r="C5688" t="s">
        <v>790</v>
      </c>
      <c r="D5688" t="s">
        <v>690</v>
      </c>
    </row>
    <row r="5689" spans="1:4" hidden="1" x14ac:dyDescent="0.25">
      <c r="A5689" t="s">
        <v>2201</v>
      </c>
      <c r="B5689">
        <v>19</v>
      </c>
      <c r="C5689" t="s">
        <v>2224</v>
      </c>
      <c r="D5689" t="s">
        <v>2223</v>
      </c>
    </row>
    <row r="5690" spans="1:4" hidden="1" x14ac:dyDescent="0.25">
      <c r="A5690" t="s">
        <v>2201</v>
      </c>
      <c r="B5690">
        <v>20</v>
      </c>
      <c r="C5690" t="s">
        <v>1193</v>
      </c>
      <c r="D5690" t="s">
        <v>66</v>
      </c>
    </row>
    <row r="5691" spans="1:4" hidden="1" x14ac:dyDescent="0.25">
      <c r="A5691" t="s">
        <v>2201</v>
      </c>
      <c r="B5691">
        <v>21</v>
      </c>
      <c r="C5691" t="s">
        <v>2222</v>
      </c>
      <c r="D5691" t="s">
        <v>2221</v>
      </c>
    </row>
    <row r="5692" spans="1:4" hidden="1" x14ac:dyDescent="0.25">
      <c r="A5692" t="s">
        <v>2201</v>
      </c>
      <c r="B5692">
        <v>22</v>
      </c>
      <c r="C5692" t="s">
        <v>1582</v>
      </c>
      <c r="D5692" t="s">
        <v>685</v>
      </c>
    </row>
    <row r="5693" spans="1:4" hidden="1" x14ac:dyDescent="0.25">
      <c r="A5693" t="s">
        <v>2201</v>
      </c>
      <c r="B5693">
        <v>23</v>
      </c>
      <c r="C5693" t="s">
        <v>2220</v>
      </c>
      <c r="D5693" t="s">
        <v>2219</v>
      </c>
    </row>
    <row r="5694" spans="1:4" hidden="1" x14ac:dyDescent="0.25">
      <c r="A5694" t="s">
        <v>2201</v>
      </c>
      <c r="B5694">
        <v>24</v>
      </c>
      <c r="C5694" t="s">
        <v>2218</v>
      </c>
      <c r="D5694" t="s">
        <v>681</v>
      </c>
    </row>
    <row r="5695" spans="1:4" hidden="1" x14ac:dyDescent="0.25">
      <c r="A5695" t="s">
        <v>2201</v>
      </c>
      <c r="B5695">
        <v>25</v>
      </c>
      <c r="C5695" t="s">
        <v>1051</v>
      </c>
      <c r="D5695" t="s">
        <v>2217</v>
      </c>
    </row>
    <row r="5696" spans="1:4" hidden="1" x14ac:dyDescent="0.25">
      <c r="A5696" t="s">
        <v>2201</v>
      </c>
      <c r="B5696">
        <v>26</v>
      </c>
      <c r="C5696" t="s">
        <v>2216</v>
      </c>
      <c r="D5696" t="s">
        <v>2215</v>
      </c>
    </row>
    <row r="5697" spans="1:4" hidden="1" x14ac:dyDescent="0.25">
      <c r="A5697" t="s">
        <v>2201</v>
      </c>
      <c r="B5697">
        <v>27</v>
      </c>
      <c r="C5697" t="s">
        <v>2214</v>
      </c>
      <c r="D5697" t="s">
        <v>2213</v>
      </c>
    </row>
    <row r="5698" spans="1:4" hidden="1" x14ac:dyDescent="0.25">
      <c r="A5698" t="s">
        <v>2201</v>
      </c>
      <c r="B5698">
        <v>28</v>
      </c>
      <c r="C5698" t="s">
        <v>2212</v>
      </c>
      <c r="D5698" t="s">
        <v>17</v>
      </c>
    </row>
    <row r="5699" spans="1:4" hidden="1" x14ac:dyDescent="0.25">
      <c r="A5699" t="s">
        <v>2201</v>
      </c>
      <c r="B5699">
        <v>29</v>
      </c>
      <c r="C5699" t="s">
        <v>2211</v>
      </c>
      <c r="D5699" t="s">
        <v>2210</v>
      </c>
    </row>
    <row r="5700" spans="1:4" hidden="1" x14ac:dyDescent="0.25">
      <c r="A5700" t="s">
        <v>2201</v>
      </c>
      <c r="B5700">
        <v>30</v>
      </c>
      <c r="C5700" t="s">
        <v>901</v>
      </c>
      <c r="D5700" t="s">
        <v>671</v>
      </c>
    </row>
    <row r="5701" spans="1:4" hidden="1" x14ac:dyDescent="0.25">
      <c r="A5701" t="s">
        <v>2201</v>
      </c>
      <c r="B5701">
        <v>31</v>
      </c>
      <c r="C5701" t="s">
        <v>2209</v>
      </c>
      <c r="D5701" t="s">
        <v>2208</v>
      </c>
    </row>
    <row r="5702" spans="1:4" hidden="1" x14ac:dyDescent="0.25">
      <c r="A5702" t="s">
        <v>2201</v>
      </c>
      <c r="B5702">
        <v>32</v>
      </c>
      <c r="C5702" t="s">
        <v>2100</v>
      </c>
      <c r="D5702" t="s">
        <v>2207</v>
      </c>
    </row>
    <row r="5703" spans="1:4" hidden="1" x14ac:dyDescent="0.25">
      <c r="A5703" t="s">
        <v>2201</v>
      </c>
      <c r="B5703">
        <v>33</v>
      </c>
      <c r="C5703" t="s">
        <v>2206</v>
      </c>
      <c r="D5703" t="s">
        <v>2205</v>
      </c>
    </row>
    <row r="5704" spans="1:4" hidden="1" x14ac:dyDescent="0.25">
      <c r="A5704" t="s">
        <v>2201</v>
      </c>
      <c r="B5704">
        <v>34</v>
      </c>
      <c r="C5704" t="s">
        <v>2204</v>
      </c>
      <c r="D5704" t="s">
        <v>2203</v>
      </c>
    </row>
    <row r="5705" spans="1:4" hidden="1" x14ac:dyDescent="0.25">
      <c r="A5705" t="s">
        <v>2201</v>
      </c>
      <c r="B5705">
        <v>35</v>
      </c>
      <c r="C5705" t="s">
        <v>1365</v>
      </c>
      <c r="D5705" t="s">
        <v>2202</v>
      </c>
    </row>
    <row r="5706" spans="1:4" hidden="1" x14ac:dyDescent="0.25">
      <c r="A5706" t="s">
        <v>2201</v>
      </c>
      <c r="B5706">
        <v>36</v>
      </c>
      <c r="C5706" t="s">
        <v>2200</v>
      </c>
      <c r="D5706" t="s">
        <v>213</v>
      </c>
    </row>
    <row r="5707" spans="1:4" hidden="1" x14ac:dyDescent="0.25">
      <c r="A5707" t="s">
        <v>2187</v>
      </c>
      <c r="B5707">
        <v>1</v>
      </c>
      <c r="C5707" t="s">
        <v>1245</v>
      </c>
      <c r="D5707" t="s">
        <v>4</v>
      </c>
    </row>
    <row r="5708" spans="1:4" hidden="1" x14ac:dyDescent="0.25">
      <c r="A5708" t="s">
        <v>2187</v>
      </c>
      <c r="B5708">
        <v>2</v>
      </c>
      <c r="C5708" t="s">
        <v>2199</v>
      </c>
      <c r="D5708" t="s">
        <v>1247</v>
      </c>
    </row>
    <row r="5709" spans="1:4" hidden="1" x14ac:dyDescent="0.25">
      <c r="A5709" t="s">
        <v>2187</v>
      </c>
      <c r="B5709">
        <v>3</v>
      </c>
      <c r="C5709" t="s">
        <v>2064</v>
      </c>
      <c r="D5709" t="s">
        <v>2063</v>
      </c>
    </row>
    <row r="5710" spans="1:4" hidden="1" x14ac:dyDescent="0.25">
      <c r="A5710" t="s">
        <v>2187</v>
      </c>
      <c r="B5710">
        <v>4</v>
      </c>
      <c r="C5710" t="s">
        <v>2198</v>
      </c>
      <c r="D5710" t="s">
        <v>2197</v>
      </c>
    </row>
    <row r="5711" spans="1:4" hidden="1" x14ac:dyDescent="0.25">
      <c r="A5711" t="s">
        <v>2187</v>
      </c>
      <c r="B5711">
        <v>5</v>
      </c>
      <c r="C5711" t="s">
        <v>1504</v>
      </c>
      <c r="D5711" t="s">
        <v>71</v>
      </c>
    </row>
    <row r="5712" spans="1:4" hidden="1" x14ac:dyDescent="0.25">
      <c r="A5712" t="s">
        <v>2187</v>
      </c>
      <c r="B5712">
        <v>6</v>
      </c>
      <c r="C5712" t="s">
        <v>1202</v>
      </c>
      <c r="D5712" t="s">
        <v>1253</v>
      </c>
    </row>
    <row r="5713" spans="1:4" hidden="1" x14ac:dyDescent="0.25">
      <c r="A5713" t="s">
        <v>2187</v>
      </c>
      <c r="B5713">
        <v>7</v>
      </c>
      <c r="C5713" t="s">
        <v>1506</v>
      </c>
      <c r="D5713" t="s">
        <v>1505</v>
      </c>
    </row>
    <row r="5714" spans="1:4" hidden="1" x14ac:dyDescent="0.25">
      <c r="A5714" t="s">
        <v>2187</v>
      </c>
      <c r="B5714">
        <v>8</v>
      </c>
      <c r="C5714" t="s">
        <v>2196</v>
      </c>
      <c r="D5714" t="s">
        <v>2195</v>
      </c>
    </row>
    <row r="5715" spans="1:4" hidden="1" x14ac:dyDescent="0.25">
      <c r="A5715" t="s">
        <v>2187</v>
      </c>
      <c r="B5715">
        <v>9</v>
      </c>
      <c r="C5715" t="s">
        <v>2194</v>
      </c>
      <c r="D5715" t="s">
        <v>2193</v>
      </c>
    </row>
    <row r="5716" spans="1:4" hidden="1" x14ac:dyDescent="0.25">
      <c r="A5716" t="s">
        <v>2187</v>
      </c>
      <c r="B5716">
        <v>10</v>
      </c>
      <c r="C5716" t="s">
        <v>2192</v>
      </c>
      <c r="D5716" t="s">
        <v>2191</v>
      </c>
    </row>
    <row r="5717" spans="1:4" hidden="1" x14ac:dyDescent="0.25">
      <c r="A5717" t="s">
        <v>2187</v>
      </c>
      <c r="B5717">
        <v>11</v>
      </c>
      <c r="C5717" t="s">
        <v>2190</v>
      </c>
      <c r="D5717" t="s">
        <v>2189</v>
      </c>
    </row>
    <row r="5718" spans="1:4" hidden="1" x14ac:dyDescent="0.25">
      <c r="A5718" t="s">
        <v>2187</v>
      </c>
      <c r="B5718">
        <v>12</v>
      </c>
      <c r="C5718" t="s">
        <v>1951</v>
      </c>
      <c r="D5718" t="s">
        <v>2188</v>
      </c>
    </row>
    <row r="5719" spans="1:4" hidden="1" x14ac:dyDescent="0.25">
      <c r="A5719" t="s">
        <v>2187</v>
      </c>
      <c r="B5719">
        <v>13</v>
      </c>
      <c r="C5719" t="s">
        <v>1052</v>
      </c>
      <c r="D5719" t="s">
        <v>140</v>
      </c>
    </row>
    <row r="5720" spans="1:4" hidden="1" x14ac:dyDescent="0.25">
      <c r="A5720" t="s">
        <v>2187</v>
      </c>
      <c r="B5720">
        <v>14</v>
      </c>
      <c r="C5720" t="s">
        <v>914</v>
      </c>
      <c r="D5720" t="s">
        <v>95</v>
      </c>
    </row>
    <row r="5721" spans="1:4" hidden="1" x14ac:dyDescent="0.25">
      <c r="A5721" t="s">
        <v>2165</v>
      </c>
      <c r="B5721">
        <v>1</v>
      </c>
      <c r="C5721" t="s">
        <v>295</v>
      </c>
      <c r="D5721" t="s">
        <v>10</v>
      </c>
    </row>
    <row r="5722" spans="1:4" hidden="1" x14ac:dyDescent="0.25">
      <c r="A5722" t="s">
        <v>2165</v>
      </c>
      <c r="B5722">
        <v>2</v>
      </c>
      <c r="C5722" t="s">
        <v>2186</v>
      </c>
      <c r="D5722" t="s">
        <v>2105</v>
      </c>
    </row>
    <row r="5723" spans="1:4" hidden="1" x14ac:dyDescent="0.25">
      <c r="A5723" t="s">
        <v>2165</v>
      </c>
      <c r="B5723">
        <v>3</v>
      </c>
      <c r="C5723" t="s">
        <v>886</v>
      </c>
      <c r="D5723" t="s">
        <v>142</v>
      </c>
    </row>
    <row r="5724" spans="1:4" hidden="1" x14ac:dyDescent="0.25">
      <c r="A5724" t="s">
        <v>2165</v>
      </c>
      <c r="B5724">
        <v>4</v>
      </c>
      <c r="C5724" t="s">
        <v>1352</v>
      </c>
      <c r="D5724" t="s">
        <v>1270</v>
      </c>
    </row>
    <row r="5725" spans="1:4" hidden="1" x14ac:dyDescent="0.25">
      <c r="A5725" t="s">
        <v>2165</v>
      </c>
      <c r="B5725">
        <v>5</v>
      </c>
      <c r="C5725" t="s">
        <v>2012</v>
      </c>
      <c r="D5725" t="s">
        <v>1524</v>
      </c>
    </row>
    <row r="5726" spans="1:4" hidden="1" x14ac:dyDescent="0.25">
      <c r="A5726" t="s">
        <v>2165</v>
      </c>
      <c r="B5726">
        <v>6</v>
      </c>
      <c r="C5726" t="s">
        <v>1267</v>
      </c>
      <c r="D5726" t="s">
        <v>2107</v>
      </c>
    </row>
    <row r="5727" spans="1:4" hidden="1" x14ac:dyDescent="0.25">
      <c r="A5727" t="s">
        <v>2165</v>
      </c>
      <c r="B5727">
        <v>7</v>
      </c>
      <c r="C5727" t="s">
        <v>1265</v>
      </c>
      <c r="D5727" t="s">
        <v>1264</v>
      </c>
    </row>
    <row r="5728" spans="1:4" hidden="1" x14ac:dyDescent="0.25">
      <c r="A5728" t="s">
        <v>2165</v>
      </c>
      <c r="B5728">
        <v>8</v>
      </c>
      <c r="C5728" t="s">
        <v>1522</v>
      </c>
      <c r="D5728" t="s">
        <v>2108</v>
      </c>
    </row>
    <row r="5729" spans="1:4" hidden="1" x14ac:dyDescent="0.25">
      <c r="A5729" t="s">
        <v>2165</v>
      </c>
      <c r="B5729">
        <v>9</v>
      </c>
      <c r="C5729" t="s">
        <v>1261</v>
      </c>
      <c r="D5729" t="s">
        <v>1260</v>
      </c>
    </row>
    <row r="5730" spans="1:4" hidden="1" x14ac:dyDescent="0.25">
      <c r="A5730" t="s">
        <v>2165</v>
      </c>
      <c r="B5730">
        <v>10</v>
      </c>
      <c r="C5730" t="s">
        <v>1054</v>
      </c>
      <c r="D5730" t="s">
        <v>2185</v>
      </c>
    </row>
    <row r="5731" spans="1:4" hidden="1" x14ac:dyDescent="0.25">
      <c r="A5731" t="s">
        <v>2165</v>
      </c>
      <c r="B5731">
        <v>11</v>
      </c>
      <c r="C5731" t="s">
        <v>2184</v>
      </c>
      <c r="D5731" t="s">
        <v>2183</v>
      </c>
    </row>
    <row r="5732" spans="1:4" hidden="1" x14ac:dyDescent="0.25">
      <c r="A5732" t="s">
        <v>2165</v>
      </c>
      <c r="B5732">
        <v>12</v>
      </c>
      <c r="C5732" t="s">
        <v>1056</v>
      </c>
      <c r="D5732" t="s">
        <v>1055</v>
      </c>
    </row>
    <row r="5733" spans="1:4" hidden="1" x14ac:dyDescent="0.25">
      <c r="A5733" t="s">
        <v>2165</v>
      </c>
      <c r="B5733">
        <v>13</v>
      </c>
      <c r="C5733" t="s">
        <v>2182</v>
      </c>
      <c r="D5733" t="s">
        <v>2181</v>
      </c>
    </row>
    <row r="5734" spans="1:4" hidden="1" x14ac:dyDescent="0.25">
      <c r="A5734" t="s">
        <v>2165</v>
      </c>
      <c r="B5734">
        <v>14</v>
      </c>
      <c r="C5734" t="s">
        <v>2180</v>
      </c>
      <c r="D5734" t="s">
        <v>2179</v>
      </c>
    </row>
    <row r="5735" spans="1:4" hidden="1" x14ac:dyDescent="0.25">
      <c r="A5735" t="s">
        <v>2165</v>
      </c>
      <c r="B5735">
        <v>15</v>
      </c>
      <c r="C5735" t="s">
        <v>2178</v>
      </c>
      <c r="D5735" t="s">
        <v>2177</v>
      </c>
    </row>
    <row r="5736" spans="1:4" hidden="1" x14ac:dyDescent="0.25">
      <c r="A5736" t="s">
        <v>2165</v>
      </c>
      <c r="B5736">
        <v>16</v>
      </c>
      <c r="C5736" t="s">
        <v>2176</v>
      </c>
      <c r="D5736" t="s">
        <v>2175</v>
      </c>
    </row>
    <row r="5737" spans="1:4" hidden="1" x14ac:dyDescent="0.25">
      <c r="A5737" t="s">
        <v>2165</v>
      </c>
      <c r="B5737">
        <v>17</v>
      </c>
      <c r="C5737" t="s">
        <v>1556</v>
      </c>
      <c r="D5737" t="s">
        <v>2174</v>
      </c>
    </row>
    <row r="5738" spans="1:4" hidden="1" x14ac:dyDescent="0.25">
      <c r="A5738" t="s">
        <v>2165</v>
      </c>
      <c r="B5738">
        <v>18</v>
      </c>
      <c r="C5738" t="s">
        <v>1475</v>
      </c>
      <c r="D5738" t="s">
        <v>1474</v>
      </c>
    </row>
    <row r="5739" spans="1:4" hidden="1" x14ac:dyDescent="0.25">
      <c r="A5739" t="s">
        <v>2165</v>
      </c>
      <c r="B5739">
        <v>19</v>
      </c>
      <c r="C5739" t="s">
        <v>2173</v>
      </c>
      <c r="D5739" t="s">
        <v>2172</v>
      </c>
    </row>
    <row r="5740" spans="1:4" hidden="1" x14ac:dyDescent="0.25">
      <c r="A5740" t="s">
        <v>2165</v>
      </c>
      <c r="B5740">
        <v>20</v>
      </c>
      <c r="C5740" t="s">
        <v>1269</v>
      </c>
      <c r="D5740" t="s">
        <v>46</v>
      </c>
    </row>
    <row r="5741" spans="1:4" hidden="1" x14ac:dyDescent="0.25">
      <c r="A5741" t="s">
        <v>2165</v>
      </c>
      <c r="B5741">
        <v>21</v>
      </c>
      <c r="C5741" t="s">
        <v>2171</v>
      </c>
      <c r="D5741" t="s">
        <v>2170</v>
      </c>
    </row>
    <row r="5742" spans="1:4" hidden="1" x14ac:dyDescent="0.25">
      <c r="A5742" t="s">
        <v>2165</v>
      </c>
      <c r="B5742">
        <v>22</v>
      </c>
      <c r="C5742" t="s">
        <v>1003</v>
      </c>
      <c r="D5742" t="s">
        <v>2169</v>
      </c>
    </row>
    <row r="5743" spans="1:4" hidden="1" x14ac:dyDescent="0.25">
      <c r="A5743" t="s">
        <v>2165</v>
      </c>
      <c r="B5743">
        <v>23</v>
      </c>
      <c r="C5743" t="s">
        <v>2168</v>
      </c>
      <c r="D5743" t="s">
        <v>2167</v>
      </c>
    </row>
    <row r="5744" spans="1:4" hidden="1" x14ac:dyDescent="0.25">
      <c r="A5744" t="s">
        <v>2165</v>
      </c>
      <c r="B5744">
        <v>24</v>
      </c>
      <c r="C5744" t="s">
        <v>2164</v>
      </c>
      <c r="D5744" t="s">
        <v>2166</v>
      </c>
    </row>
    <row r="5745" spans="1:4" hidden="1" x14ac:dyDescent="0.25">
      <c r="A5745" t="s">
        <v>2165</v>
      </c>
      <c r="B5745">
        <v>25</v>
      </c>
      <c r="C5745" t="s">
        <v>2164</v>
      </c>
      <c r="D5745" t="s">
        <v>208</v>
      </c>
    </row>
    <row r="5746" spans="1:4" hidden="1" x14ac:dyDescent="0.25">
      <c r="A5746" t="s">
        <v>2149</v>
      </c>
      <c r="B5746">
        <v>1</v>
      </c>
      <c r="C5746" t="s">
        <v>1245</v>
      </c>
      <c r="D5746" t="s">
        <v>4</v>
      </c>
    </row>
    <row r="5747" spans="1:4" hidden="1" x14ac:dyDescent="0.25">
      <c r="A5747" t="s">
        <v>2149</v>
      </c>
      <c r="B5747">
        <v>2</v>
      </c>
      <c r="C5747" t="s">
        <v>2114</v>
      </c>
      <c r="D5747" t="s">
        <v>2113</v>
      </c>
    </row>
    <row r="5748" spans="1:4" hidden="1" x14ac:dyDescent="0.25">
      <c r="A5748" t="s">
        <v>2149</v>
      </c>
      <c r="B5748">
        <v>3</v>
      </c>
      <c r="C5748" t="s">
        <v>2064</v>
      </c>
      <c r="D5748" t="s">
        <v>2063</v>
      </c>
    </row>
    <row r="5749" spans="1:4" hidden="1" x14ac:dyDescent="0.25">
      <c r="A5749" t="s">
        <v>2149</v>
      </c>
      <c r="B5749">
        <v>4</v>
      </c>
      <c r="C5749" t="s">
        <v>2062</v>
      </c>
      <c r="D5749" t="s">
        <v>1253</v>
      </c>
    </row>
    <row r="5750" spans="1:4" hidden="1" x14ac:dyDescent="0.25">
      <c r="A5750" t="s">
        <v>2149</v>
      </c>
      <c r="B5750">
        <v>5</v>
      </c>
      <c r="C5750" t="s">
        <v>1256</v>
      </c>
      <c r="D5750" t="s">
        <v>1255</v>
      </c>
    </row>
    <row r="5751" spans="1:4" hidden="1" x14ac:dyDescent="0.25">
      <c r="A5751" t="s">
        <v>2149</v>
      </c>
      <c r="B5751">
        <v>6</v>
      </c>
      <c r="C5751" t="s">
        <v>1258</v>
      </c>
      <c r="D5751" t="s">
        <v>1257</v>
      </c>
    </row>
    <row r="5752" spans="1:4" hidden="1" x14ac:dyDescent="0.25">
      <c r="A5752" t="s">
        <v>2149</v>
      </c>
      <c r="B5752">
        <v>7</v>
      </c>
      <c r="C5752" t="s">
        <v>2163</v>
      </c>
      <c r="D5752" t="s">
        <v>2162</v>
      </c>
    </row>
    <row r="5753" spans="1:4" hidden="1" x14ac:dyDescent="0.25">
      <c r="A5753" t="s">
        <v>2149</v>
      </c>
      <c r="B5753">
        <v>8</v>
      </c>
      <c r="C5753" t="s">
        <v>1261</v>
      </c>
      <c r="D5753" t="s">
        <v>1260</v>
      </c>
    </row>
    <row r="5754" spans="1:4" hidden="1" x14ac:dyDescent="0.25">
      <c r="A5754" t="s">
        <v>2149</v>
      </c>
      <c r="B5754">
        <v>9</v>
      </c>
      <c r="C5754" t="s">
        <v>1522</v>
      </c>
      <c r="D5754" t="s">
        <v>2161</v>
      </c>
    </row>
    <row r="5755" spans="1:4" hidden="1" x14ac:dyDescent="0.25">
      <c r="A5755" t="s">
        <v>2149</v>
      </c>
      <c r="B5755">
        <v>10</v>
      </c>
      <c r="C5755" t="s">
        <v>1265</v>
      </c>
      <c r="D5755" t="s">
        <v>1264</v>
      </c>
    </row>
    <row r="5756" spans="1:4" hidden="1" x14ac:dyDescent="0.25">
      <c r="A5756" t="s">
        <v>2149</v>
      </c>
      <c r="B5756">
        <v>11</v>
      </c>
      <c r="C5756" t="s">
        <v>1267</v>
      </c>
      <c r="D5756" t="s">
        <v>2160</v>
      </c>
    </row>
    <row r="5757" spans="1:4" hidden="1" x14ac:dyDescent="0.25">
      <c r="A5757" t="s">
        <v>2149</v>
      </c>
      <c r="B5757">
        <v>12</v>
      </c>
      <c r="C5757" t="s">
        <v>2012</v>
      </c>
      <c r="D5757" t="s">
        <v>1524</v>
      </c>
    </row>
    <row r="5758" spans="1:4" hidden="1" x14ac:dyDescent="0.25">
      <c r="A5758" t="s">
        <v>2149</v>
      </c>
      <c r="B5758">
        <v>13</v>
      </c>
      <c r="C5758" t="s">
        <v>1352</v>
      </c>
      <c r="D5758" t="s">
        <v>1270</v>
      </c>
    </row>
    <row r="5759" spans="1:4" hidden="1" x14ac:dyDescent="0.25">
      <c r="A5759" t="s">
        <v>2149</v>
      </c>
      <c r="B5759">
        <v>14</v>
      </c>
      <c r="C5759" t="s">
        <v>886</v>
      </c>
      <c r="D5759" t="s">
        <v>142</v>
      </c>
    </row>
    <row r="5760" spans="1:4" hidden="1" x14ac:dyDescent="0.25">
      <c r="A5760" t="s">
        <v>2149</v>
      </c>
      <c r="B5760">
        <v>15</v>
      </c>
      <c r="C5760" t="s">
        <v>2106</v>
      </c>
      <c r="D5760" t="s">
        <v>2159</v>
      </c>
    </row>
    <row r="5761" spans="1:4" hidden="1" x14ac:dyDescent="0.25">
      <c r="A5761" t="s">
        <v>2149</v>
      </c>
      <c r="B5761">
        <v>16</v>
      </c>
      <c r="C5761" t="s">
        <v>295</v>
      </c>
      <c r="D5761" t="s">
        <v>10</v>
      </c>
    </row>
    <row r="5762" spans="1:4" hidden="1" x14ac:dyDescent="0.25">
      <c r="A5762" t="s">
        <v>2149</v>
      </c>
      <c r="B5762">
        <v>17</v>
      </c>
      <c r="C5762" t="s">
        <v>2158</v>
      </c>
      <c r="D5762" t="s">
        <v>629</v>
      </c>
    </row>
    <row r="5763" spans="1:4" hidden="1" x14ac:dyDescent="0.25">
      <c r="A5763" t="s">
        <v>2149</v>
      </c>
      <c r="B5763">
        <v>18</v>
      </c>
      <c r="C5763" t="s">
        <v>2157</v>
      </c>
      <c r="D5763" t="s">
        <v>2156</v>
      </c>
    </row>
    <row r="5764" spans="1:4" hidden="1" x14ac:dyDescent="0.25">
      <c r="A5764" t="s">
        <v>2149</v>
      </c>
      <c r="B5764">
        <v>19</v>
      </c>
      <c r="C5764" t="s">
        <v>2155</v>
      </c>
      <c r="D5764" t="s">
        <v>462</v>
      </c>
    </row>
    <row r="5765" spans="1:4" hidden="1" x14ac:dyDescent="0.25">
      <c r="A5765" t="s">
        <v>2149</v>
      </c>
      <c r="B5765">
        <v>20</v>
      </c>
      <c r="C5765" t="s">
        <v>2154</v>
      </c>
      <c r="D5765" t="s">
        <v>2153</v>
      </c>
    </row>
    <row r="5766" spans="1:4" hidden="1" x14ac:dyDescent="0.25">
      <c r="A5766" t="s">
        <v>2149</v>
      </c>
      <c r="B5766">
        <v>21</v>
      </c>
      <c r="C5766" t="s">
        <v>1227</v>
      </c>
      <c r="D5766" t="s">
        <v>2152</v>
      </c>
    </row>
    <row r="5767" spans="1:4" hidden="1" x14ac:dyDescent="0.25">
      <c r="A5767" t="s">
        <v>2149</v>
      </c>
      <c r="B5767">
        <v>22</v>
      </c>
      <c r="C5767" t="s">
        <v>1386</v>
      </c>
      <c r="D5767" t="s">
        <v>407</v>
      </c>
    </row>
    <row r="5768" spans="1:4" hidden="1" x14ac:dyDescent="0.25">
      <c r="A5768" t="s">
        <v>2149</v>
      </c>
      <c r="B5768">
        <v>23</v>
      </c>
      <c r="C5768" t="s">
        <v>2151</v>
      </c>
      <c r="D5768" t="s">
        <v>2150</v>
      </c>
    </row>
    <row r="5769" spans="1:4" hidden="1" x14ac:dyDescent="0.25">
      <c r="A5769" t="s">
        <v>2149</v>
      </c>
      <c r="B5769">
        <v>24</v>
      </c>
      <c r="C5769" t="s">
        <v>455</v>
      </c>
      <c r="D5769" t="s">
        <v>1667</v>
      </c>
    </row>
    <row r="5770" spans="1:4" hidden="1" x14ac:dyDescent="0.25">
      <c r="A5770" t="s">
        <v>2149</v>
      </c>
      <c r="B5770">
        <v>25</v>
      </c>
      <c r="C5770" t="s">
        <v>316</v>
      </c>
      <c r="D5770" t="s">
        <v>106</v>
      </c>
    </row>
    <row r="5771" spans="1:4" hidden="1" x14ac:dyDescent="0.25">
      <c r="A5771" t="s">
        <v>2145</v>
      </c>
      <c r="B5771">
        <v>1</v>
      </c>
      <c r="C5771" t="s">
        <v>295</v>
      </c>
      <c r="D5771" t="s">
        <v>14</v>
      </c>
    </row>
    <row r="5772" spans="1:4" hidden="1" x14ac:dyDescent="0.25">
      <c r="A5772" t="s">
        <v>2145</v>
      </c>
      <c r="B5772">
        <v>2</v>
      </c>
      <c r="C5772" t="s">
        <v>2047</v>
      </c>
      <c r="D5772" t="s">
        <v>2148</v>
      </c>
    </row>
    <row r="5773" spans="1:4" hidden="1" x14ac:dyDescent="0.25">
      <c r="A5773" t="s">
        <v>2145</v>
      </c>
      <c r="B5773">
        <v>3</v>
      </c>
      <c r="C5773" t="s">
        <v>2147</v>
      </c>
      <c r="D5773" t="s">
        <v>2146</v>
      </c>
    </row>
    <row r="5774" spans="1:4" hidden="1" x14ac:dyDescent="0.25">
      <c r="A5774" t="s">
        <v>2145</v>
      </c>
      <c r="B5774">
        <v>4</v>
      </c>
      <c r="C5774" t="s">
        <v>2144</v>
      </c>
      <c r="D5774" t="s">
        <v>192</v>
      </c>
    </row>
    <row r="5775" spans="1:4" hidden="1" x14ac:dyDescent="0.25">
      <c r="A5775" t="s">
        <v>2143</v>
      </c>
      <c r="B5775">
        <v>1</v>
      </c>
      <c r="C5775" t="s">
        <v>1245</v>
      </c>
      <c r="D5775" t="s">
        <v>4</v>
      </c>
    </row>
    <row r="5776" spans="1:4" hidden="1" x14ac:dyDescent="0.25">
      <c r="A5776" t="s">
        <v>2143</v>
      </c>
      <c r="B5776">
        <v>2</v>
      </c>
      <c r="C5776" t="s">
        <v>595</v>
      </c>
      <c r="D5776" t="s">
        <v>191</v>
      </c>
    </row>
    <row r="5777" spans="1:4" hidden="1" x14ac:dyDescent="0.25">
      <c r="A5777" t="s">
        <v>2142</v>
      </c>
      <c r="B5777">
        <v>1</v>
      </c>
      <c r="C5777" t="s">
        <v>595</v>
      </c>
      <c r="D5777" t="s">
        <v>191</v>
      </c>
    </row>
    <row r="5778" spans="1:4" hidden="1" x14ac:dyDescent="0.25">
      <c r="A5778" t="s">
        <v>2142</v>
      </c>
      <c r="B5778">
        <v>2</v>
      </c>
      <c r="C5778" t="s">
        <v>344</v>
      </c>
      <c r="D5778" t="s">
        <v>8</v>
      </c>
    </row>
    <row r="5779" spans="1:4" hidden="1" x14ac:dyDescent="0.25">
      <c r="A5779" t="s">
        <v>2141</v>
      </c>
      <c r="B5779">
        <v>1</v>
      </c>
      <c r="C5779" t="s">
        <v>595</v>
      </c>
      <c r="D5779" t="s">
        <v>191</v>
      </c>
    </row>
    <row r="5780" spans="1:4" hidden="1" x14ac:dyDescent="0.25">
      <c r="A5780" t="s">
        <v>2141</v>
      </c>
      <c r="B5780">
        <v>2</v>
      </c>
      <c r="C5780" t="s">
        <v>492</v>
      </c>
      <c r="D5780" t="s">
        <v>190</v>
      </c>
    </row>
    <row r="5781" spans="1:4" hidden="1" x14ac:dyDescent="0.25">
      <c r="A5781" t="s">
        <v>2140</v>
      </c>
      <c r="B5781">
        <v>1</v>
      </c>
      <c r="C5781" t="s">
        <v>1245</v>
      </c>
      <c r="D5781" t="s">
        <v>4</v>
      </c>
    </row>
    <row r="5782" spans="1:4" hidden="1" x14ac:dyDescent="0.25">
      <c r="A5782" t="s">
        <v>2140</v>
      </c>
      <c r="B5782">
        <v>2</v>
      </c>
      <c r="C5782" t="s">
        <v>295</v>
      </c>
      <c r="D5782" t="s">
        <v>189</v>
      </c>
    </row>
    <row r="5783" spans="1:4" x14ac:dyDescent="0.25">
      <c r="A5783" t="s">
        <v>2132</v>
      </c>
      <c r="B5783">
        <v>1</v>
      </c>
      <c r="C5783" t="s">
        <v>295</v>
      </c>
      <c r="D5783" t="s">
        <v>10</v>
      </c>
    </row>
    <row r="5784" spans="1:4" x14ac:dyDescent="0.25">
      <c r="A5784" t="s">
        <v>2132</v>
      </c>
      <c r="B5784">
        <v>2</v>
      </c>
      <c r="C5784" t="s">
        <v>2139</v>
      </c>
      <c r="D5784" t="s">
        <v>2105</v>
      </c>
    </row>
    <row r="5785" spans="1:4" x14ac:dyDescent="0.25">
      <c r="A5785" t="s">
        <v>2132</v>
      </c>
      <c r="B5785">
        <v>3</v>
      </c>
      <c r="C5785" t="s">
        <v>886</v>
      </c>
      <c r="D5785" t="s">
        <v>142</v>
      </c>
    </row>
    <row r="5786" spans="1:4" x14ac:dyDescent="0.25">
      <c r="A5786" t="s">
        <v>2132</v>
      </c>
      <c r="B5786">
        <v>4</v>
      </c>
      <c r="C5786" t="s">
        <v>2138</v>
      </c>
      <c r="D5786" t="s">
        <v>1270</v>
      </c>
    </row>
    <row r="5787" spans="1:4" x14ac:dyDescent="0.25">
      <c r="A5787" t="s">
        <v>2132</v>
      </c>
      <c r="B5787">
        <v>5</v>
      </c>
      <c r="C5787" t="s">
        <v>2012</v>
      </c>
      <c r="D5787" t="s">
        <v>1524</v>
      </c>
    </row>
    <row r="5788" spans="1:4" x14ac:dyDescent="0.25">
      <c r="A5788" t="s">
        <v>2132</v>
      </c>
      <c r="B5788">
        <v>6</v>
      </c>
      <c r="C5788" t="s">
        <v>1267</v>
      </c>
      <c r="D5788" t="s">
        <v>1266</v>
      </c>
    </row>
    <row r="5789" spans="1:4" x14ac:dyDescent="0.25">
      <c r="A5789" t="s">
        <v>2132</v>
      </c>
      <c r="B5789">
        <v>7</v>
      </c>
      <c r="C5789" t="s">
        <v>1265</v>
      </c>
      <c r="D5789" t="s">
        <v>2137</v>
      </c>
    </row>
    <row r="5790" spans="1:4" x14ac:dyDescent="0.25">
      <c r="A5790" t="s">
        <v>2132</v>
      </c>
      <c r="B5790">
        <v>8</v>
      </c>
      <c r="C5790" t="s">
        <v>1400</v>
      </c>
      <c r="D5790" t="s">
        <v>2136</v>
      </c>
    </row>
    <row r="5791" spans="1:4" x14ac:dyDescent="0.25">
      <c r="A5791" t="s">
        <v>2132</v>
      </c>
      <c r="B5791">
        <v>9</v>
      </c>
      <c r="C5791" t="s">
        <v>1261</v>
      </c>
      <c r="D5791" t="s">
        <v>1260</v>
      </c>
    </row>
    <row r="5792" spans="1:4" x14ac:dyDescent="0.25">
      <c r="A5792" t="s">
        <v>2132</v>
      </c>
      <c r="B5792">
        <v>10</v>
      </c>
      <c r="C5792" t="s">
        <v>936</v>
      </c>
      <c r="D5792" t="s">
        <v>2109</v>
      </c>
    </row>
    <row r="5793" spans="1:4" x14ac:dyDescent="0.25">
      <c r="A5793" t="s">
        <v>2132</v>
      </c>
      <c r="B5793">
        <v>11</v>
      </c>
      <c r="C5793" t="s">
        <v>2135</v>
      </c>
      <c r="D5793" t="s">
        <v>1257</v>
      </c>
    </row>
    <row r="5794" spans="1:4" x14ac:dyDescent="0.25">
      <c r="A5794" t="s">
        <v>2132</v>
      </c>
      <c r="B5794">
        <v>12</v>
      </c>
      <c r="C5794" t="s">
        <v>1256</v>
      </c>
      <c r="D5794" t="s">
        <v>2134</v>
      </c>
    </row>
    <row r="5795" spans="1:4" x14ac:dyDescent="0.25">
      <c r="A5795" t="s">
        <v>2132</v>
      </c>
      <c r="B5795">
        <v>13</v>
      </c>
      <c r="C5795" t="s">
        <v>1473</v>
      </c>
      <c r="D5795" t="s">
        <v>1253</v>
      </c>
    </row>
    <row r="5796" spans="1:4" x14ac:dyDescent="0.25">
      <c r="A5796" t="s">
        <v>2132</v>
      </c>
      <c r="B5796">
        <v>14</v>
      </c>
      <c r="C5796" t="s">
        <v>2064</v>
      </c>
      <c r="D5796" t="s">
        <v>1251</v>
      </c>
    </row>
    <row r="5797" spans="1:4" x14ac:dyDescent="0.25">
      <c r="A5797" t="s">
        <v>2132</v>
      </c>
      <c r="B5797">
        <v>15</v>
      </c>
      <c r="C5797" t="s">
        <v>2114</v>
      </c>
      <c r="D5797" t="s">
        <v>2133</v>
      </c>
    </row>
    <row r="5798" spans="1:4" x14ac:dyDescent="0.25">
      <c r="A5798" t="s">
        <v>2132</v>
      </c>
      <c r="B5798">
        <v>16</v>
      </c>
      <c r="C5798" t="s">
        <v>1245</v>
      </c>
      <c r="D5798" t="s">
        <v>4</v>
      </c>
    </row>
    <row r="5799" spans="1:4" hidden="1" x14ac:dyDescent="0.25">
      <c r="A5799" t="s">
        <v>2115</v>
      </c>
      <c r="B5799">
        <v>1</v>
      </c>
      <c r="C5799" t="s">
        <v>1245</v>
      </c>
      <c r="D5799" t="s">
        <v>4</v>
      </c>
    </row>
    <row r="5800" spans="1:4" hidden="1" x14ac:dyDescent="0.25">
      <c r="A5800" t="s">
        <v>2115</v>
      </c>
      <c r="B5800">
        <v>2</v>
      </c>
      <c r="C5800" t="s">
        <v>2064</v>
      </c>
      <c r="D5800" t="s">
        <v>2063</v>
      </c>
    </row>
    <row r="5801" spans="1:4" hidden="1" x14ac:dyDescent="0.25">
      <c r="A5801" t="s">
        <v>2115</v>
      </c>
      <c r="B5801">
        <v>3</v>
      </c>
      <c r="C5801" t="s">
        <v>1504</v>
      </c>
      <c r="D5801" t="s">
        <v>71</v>
      </c>
    </row>
    <row r="5802" spans="1:4" hidden="1" x14ac:dyDescent="0.25">
      <c r="A5802" t="s">
        <v>2115</v>
      </c>
      <c r="B5802">
        <v>4</v>
      </c>
      <c r="C5802" t="s">
        <v>2131</v>
      </c>
      <c r="D5802" t="s">
        <v>2130</v>
      </c>
    </row>
    <row r="5803" spans="1:4" hidden="1" x14ac:dyDescent="0.25">
      <c r="A5803" t="s">
        <v>2115</v>
      </c>
      <c r="B5803">
        <v>5</v>
      </c>
      <c r="C5803" t="s">
        <v>1052</v>
      </c>
      <c r="D5803" t="s">
        <v>140</v>
      </c>
    </row>
    <row r="5804" spans="1:4" hidden="1" x14ac:dyDescent="0.25">
      <c r="A5804" t="s">
        <v>2115</v>
      </c>
      <c r="B5804">
        <v>6</v>
      </c>
      <c r="C5804" t="s">
        <v>1395</v>
      </c>
      <c r="D5804" t="s">
        <v>1049</v>
      </c>
    </row>
    <row r="5805" spans="1:4" hidden="1" x14ac:dyDescent="0.25">
      <c r="A5805" t="s">
        <v>2115</v>
      </c>
      <c r="B5805">
        <v>7</v>
      </c>
      <c r="C5805" t="s">
        <v>344</v>
      </c>
      <c r="D5805" t="s">
        <v>8</v>
      </c>
    </row>
    <row r="5806" spans="1:4" hidden="1" x14ac:dyDescent="0.25">
      <c r="A5806" t="s">
        <v>2115</v>
      </c>
      <c r="B5806">
        <v>8</v>
      </c>
      <c r="C5806" t="s">
        <v>2028</v>
      </c>
      <c r="D5806" t="s">
        <v>478</v>
      </c>
    </row>
    <row r="5807" spans="1:4" hidden="1" x14ac:dyDescent="0.25">
      <c r="A5807" t="s">
        <v>2115</v>
      </c>
      <c r="B5807">
        <v>9</v>
      </c>
      <c r="C5807" t="s">
        <v>2029</v>
      </c>
      <c r="D5807" t="s">
        <v>480</v>
      </c>
    </row>
    <row r="5808" spans="1:4" hidden="1" x14ac:dyDescent="0.25">
      <c r="A5808" t="s">
        <v>2115</v>
      </c>
      <c r="B5808">
        <v>10</v>
      </c>
      <c r="C5808" t="s">
        <v>2129</v>
      </c>
      <c r="D5808" t="s">
        <v>2128</v>
      </c>
    </row>
    <row r="5809" spans="1:4" hidden="1" x14ac:dyDescent="0.25">
      <c r="A5809" t="s">
        <v>2115</v>
      </c>
      <c r="B5809">
        <v>11</v>
      </c>
      <c r="C5809" t="s">
        <v>1109</v>
      </c>
      <c r="D5809" t="s">
        <v>1030</v>
      </c>
    </row>
    <row r="5810" spans="1:4" hidden="1" x14ac:dyDescent="0.25">
      <c r="A5810" t="s">
        <v>2115</v>
      </c>
      <c r="B5810">
        <v>12</v>
      </c>
      <c r="C5810" t="s">
        <v>492</v>
      </c>
      <c r="D5810" t="s">
        <v>26</v>
      </c>
    </row>
    <row r="5811" spans="1:4" hidden="1" x14ac:dyDescent="0.25">
      <c r="A5811" t="s">
        <v>2115</v>
      </c>
      <c r="B5811">
        <v>13</v>
      </c>
      <c r="C5811" t="s">
        <v>1226</v>
      </c>
      <c r="D5811" t="s">
        <v>205</v>
      </c>
    </row>
    <row r="5812" spans="1:4" hidden="1" x14ac:dyDescent="0.25">
      <c r="A5812" t="s">
        <v>2115</v>
      </c>
      <c r="B5812">
        <v>14</v>
      </c>
      <c r="C5812" t="s">
        <v>315</v>
      </c>
      <c r="D5812" t="s">
        <v>1042</v>
      </c>
    </row>
    <row r="5813" spans="1:4" hidden="1" x14ac:dyDescent="0.25">
      <c r="A5813" t="s">
        <v>2115</v>
      </c>
      <c r="B5813">
        <v>15</v>
      </c>
      <c r="C5813" t="s">
        <v>1190</v>
      </c>
      <c r="D5813" t="s">
        <v>500</v>
      </c>
    </row>
    <row r="5814" spans="1:4" hidden="1" x14ac:dyDescent="0.25">
      <c r="A5814" t="s">
        <v>2115</v>
      </c>
      <c r="B5814">
        <v>16</v>
      </c>
      <c r="C5814" t="s">
        <v>2127</v>
      </c>
      <c r="D5814" t="s">
        <v>504</v>
      </c>
    </row>
    <row r="5815" spans="1:4" hidden="1" x14ac:dyDescent="0.25">
      <c r="A5815" t="s">
        <v>2115</v>
      </c>
      <c r="B5815">
        <v>17</v>
      </c>
      <c r="C5815" t="s">
        <v>1341</v>
      </c>
      <c r="D5815" t="s">
        <v>116</v>
      </c>
    </row>
    <row r="5816" spans="1:4" hidden="1" x14ac:dyDescent="0.25">
      <c r="A5816" t="s">
        <v>2115</v>
      </c>
      <c r="B5816">
        <v>18</v>
      </c>
      <c r="C5816" t="s">
        <v>512</v>
      </c>
      <c r="D5816" t="s">
        <v>511</v>
      </c>
    </row>
    <row r="5817" spans="1:4" hidden="1" x14ac:dyDescent="0.25">
      <c r="A5817" t="s">
        <v>2115</v>
      </c>
      <c r="B5817">
        <v>19</v>
      </c>
      <c r="C5817" t="s">
        <v>1190</v>
      </c>
      <c r="D5817" t="s">
        <v>587</v>
      </c>
    </row>
    <row r="5818" spans="1:4" hidden="1" x14ac:dyDescent="0.25">
      <c r="A5818" t="s">
        <v>2115</v>
      </c>
      <c r="B5818">
        <v>20</v>
      </c>
      <c r="C5818" t="s">
        <v>1003</v>
      </c>
      <c r="D5818" t="s">
        <v>125</v>
      </c>
    </row>
    <row r="5819" spans="1:4" hidden="1" x14ac:dyDescent="0.25">
      <c r="A5819" t="s">
        <v>2115</v>
      </c>
      <c r="B5819">
        <v>21</v>
      </c>
      <c r="C5819" t="s">
        <v>1586</v>
      </c>
      <c r="D5819" t="s">
        <v>2126</v>
      </c>
    </row>
    <row r="5820" spans="1:4" hidden="1" x14ac:dyDescent="0.25">
      <c r="A5820" t="s">
        <v>2115</v>
      </c>
      <c r="B5820">
        <v>22</v>
      </c>
      <c r="C5820" t="s">
        <v>1663</v>
      </c>
      <c r="D5820" t="s">
        <v>243</v>
      </c>
    </row>
    <row r="5821" spans="1:4" hidden="1" x14ac:dyDescent="0.25">
      <c r="A5821" t="s">
        <v>2115</v>
      </c>
      <c r="B5821">
        <v>23</v>
      </c>
      <c r="C5821" t="s">
        <v>2125</v>
      </c>
      <c r="D5821" t="s">
        <v>551</v>
      </c>
    </row>
    <row r="5822" spans="1:4" hidden="1" x14ac:dyDescent="0.25">
      <c r="A5822" t="s">
        <v>2115</v>
      </c>
      <c r="B5822">
        <v>24</v>
      </c>
      <c r="C5822" t="s">
        <v>1079</v>
      </c>
      <c r="D5822" t="s">
        <v>1660</v>
      </c>
    </row>
    <row r="5823" spans="1:4" hidden="1" x14ac:dyDescent="0.25">
      <c r="A5823" t="s">
        <v>2115</v>
      </c>
      <c r="B5823">
        <v>25</v>
      </c>
      <c r="C5823" t="s">
        <v>1394</v>
      </c>
      <c r="D5823" t="s">
        <v>145</v>
      </c>
    </row>
    <row r="5824" spans="1:4" hidden="1" x14ac:dyDescent="0.25">
      <c r="A5824" t="s">
        <v>2115</v>
      </c>
      <c r="B5824">
        <v>26</v>
      </c>
      <c r="C5824" t="s">
        <v>1658</v>
      </c>
      <c r="D5824" t="s">
        <v>1657</v>
      </c>
    </row>
    <row r="5825" spans="1:5" hidden="1" x14ac:dyDescent="0.25">
      <c r="A5825" t="s">
        <v>2115</v>
      </c>
      <c r="B5825">
        <v>27</v>
      </c>
      <c r="C5825" t="s">
        <v>1376</v>
      </c>
      <c r="D5825" t="s">
        <v>2124</v>
      </c>
    </row>
    <row r="5826" spans="1:5" hidden="1" x14ac:dyDescent="0.25">
      <c r="A5826" t="s">
        <v>2115</v>
      </c>
      <c r="B5826">
        <v>28</v>
      </c>
      <c r="C5826" t="s">
        <v>1252</v>
      </c>
      <c r="D5826" t="s">
        <v>2123</v>
      </c>
    </row>
    <row r="5827" spans="1:5" hidden="1" x14ac:dyDescent="0.25">
      <c r="A5827" t="s">
        <v>2115</v>
      </c>
      <c r="B5827">
        <v>29</v>
      </c>
      <c r="C5827" t="s">
        <v>2122</v>
      </c>
      <c r="D5827" t="s">
        <v>2121</v>
      </c>
    </row>
    <row r="5828" spans="1:5" hidden="1" x14ac:dyDescent="0.25">
      <c r="A5828" t="s">
        <v>2115</v>
      </c>
      <c r="B5828">
        <v>30</v>
      </c>
      <c r="C5828" t="s">
        <v>2120</v>
      </c>
      <c r="D5828" t="s">
        <v>2119</v>
      </c>
    </row>
    <row r="5829" spans="1:5" hidden="1" x14ac:dyDescent="0.25">
      <c r="A5829" t="s">
        <v>2115</v>
      </c>
      <c r="B5829">
        <v>31</v>
      </c>
      <c r="C5829" t="s">
        <v>1653</v>
      </c>
      <c r="D5829" t="s">
        <v>1652</v>
      </c>
    </row>
    <row r="5830" spans="1:5" hidden="1" x14ac:dyDescent="0.25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 x14ac:dyDescent="0.25">
      <c r="A5831" t="s">
        <v>2115</v>
      </c>
      <c r="B5831">
        <v>33</v>
      </c>
      <c r="C5831" t="s">
        <v>2077</v>
      </c>
      <c r="D5831" t="s">
        <v>184</v>
      </c>
    </row>
    <row r="5832" spans="1:5" hidden="1" x14ac:dyDescent="0.25">
      <c r="A5832" t="s">
        <v>2104</v>
      </c>
      <c r="B5832">
        <v>1</v>
      </c>
      <c r="C5832" t="s">
        <v>1245</v>
      </c>
      <c r="D5832" t="s">
        <v>4</v>
      </c>
    </row>
    <row r="5833" spans="1:5" hidden="1" x14ac:dyDescent="0.25">
      <c r="A5833" t="s">
        <v>2104</v>
      </c>
      <c r="B5833">
        <v>2</v>
      </c>
      <c r="C5833" t="s">
        <v>2114</v>
      </c>
      <c r="D5833" t="s">
        <v>2113</v>
      </c>
    </row>
    <row r="5834" spans="1:5" hidden="1" x14ac:dyDescent="0.25">
      <c r="A5834" t="s">
        <v>2104</v>
      </c>
      <c r="B5834">
        <v>3</v>
      </c>
      <c r="C5834" t="s">
        <v>1252</v>
      </c>
      <c r="D5834" t="s">
        <v>2063</v>
      </c>
    </row>
    <row r="5835" spans="1:5" hidden="1" x14ac:dyDescent="0.25">
      <c r="A5835" t="s">
        <v>2104</v>
      </c>
      <c r="B5835">
        <v>4</v>
      </c>
      <c r="C5835" t="s">
        <v>2062</v>
      </c>
      <c r="D5835" t="s">
        <v>1253</v>
      </c>
    </row>
    <row r="5836" spans="1:5" hidden="1" x14ac:dyDescent="0.25">
      <c r="A5836" t="s">
        <v>2104</v>
      </c>
      <c r="B5836">
        <v>5</v>
      </c>
      <c r="C5836" t="s">
        <v>2112</v>
      </c>
      <c r="D5836" t="s">
        <v>2111</v>
      </c>
    </row>
    <row r="5837" spans="1:5" hidden="1" x14ac:dyDescent="0.25">
      <c r="A5837" t="s">
        <v>2104</v>
      </c>
      <c r="B5837">
        <v>6</v>
      </c>
      <c r="C5837" t="s">
        <v>1258</v>
      </c>
      <c r="D5837" t="s">
        <v>1257</v>
      </c>
    </row>
    <row r="5838" spans="1:5" hidden="1" x14ac:dyDescent="0.25">
      <c r="A5838" t="s">
        <v>2104</v>
      </c>
      <c r="B5838">
        <v>7</v>
      </c>
      <c r="C5838" t="s">
        <v>2110</v>
      </c>
      <c r="D5838" t="s">
        <v>2109</v>
      </c>
    </row>
    <row r="5839" spans="1:5" hidden="1" x14ac:dyDescent="0.25">
      <c r="A5839" t="s">
        <v>2104</v>
      </c>
      <c r="B5839">
        <v>8</v>
      </c>
      <c r="C5839" t="s">
        <v>1261</v>
      </c>
      <c r="D5839" t="s">
        <v>1260</v>
      </c>
    </row>
    <row r="5840" spans="1:5" hidden="1" x14ac:dyDescent="0.25">
      <c r="A5840" t="s">
        <v>2104</v>
      </c>
      <c r="B5840">
        <v>9</v>
      </c>
      <c r="C5840" t="s">
        <v>1522</v>
      </c>
      <c r="D5840" t="s">
        <v>2108</v>
      </c>
    </row>
    <row r="5841" spans="1:4" hidden="1" x14ac:dyDescent="0.25">
      <c r="A5841" t="s">
        <v>2104</v>
      </c>
      <c r="B5841">
        <v>10</v>
      </c>
      <c r="C5841" t="s">
        <v>1265</v>
      </c>
      <c r="D5841" t="s">
        <v>1264</v>
      </c>
    </row>
    <row r="5842" spans="1:4" hidden="1" x14ac:dyDescent="0.25">
      <c r="A5842" t="s">
        <v>2104</v>
      </c>
      <c r="B5842">
        <v>11</v>
      </c>
      <c r="C5842" t="s">
        <v>1267</v>
      </c>
      <c r="D5842" t="s">
        <v>2107</v>
      </c>
    </row>
    <row r="5843" spans="1:4" hidden="1" x14ac:dyDescent="0.25">
      <c r="A5843" t="s">
        <v>2104</v>
      </c>
      <c r="B5843">
        <v>12</v>
      </c>
      <c r="C5843" t="s">
        <v>2012</v>
      </c>
      <c r="D5843" t="s">
        <v>1524</v>
      </c>
    </row>
    <row r="5844" spans="1:4" hidden="1" x14ac:dyDescent="0.25">
      <c r="A5844" t="s">
        <v>2104</v>
      </c>
      <c r="B5844">
        <v>13</v>
      </c>
      <c r="C5844" t="s">
        <v>1352</v>
      </c>
      <c r="D5844" t="s">
        <v>1270</v>
      </c>
    </row>
    <row r="5845" spans="1:4" hidden="1" x14ac:dyDescent="0.25">
      <c r="A5845" t="s">
        <v>2104</v>
      </c>
      <c r="B5845">
        <v>14</v>
      </c>
      <c r="C5845" t="s">
        <v>886</v>
      </c>
      <c r="D5845" t="s">
        <v>142</v>
      </c>
    </row>
    <row r="5846" spans="1:4" hidden="1" x14ac:dyDescent="0.25">
      <c r="A5846" t="s">
        <v>2104</v>
      </c>
      <c r="B5846">
        <v>15</v>
      </c>
      <c r="C5846" t="s">
        <v>2106</v>
      </c>
      <c r="D5846" t="s">
        <v>2105</v>
      </c>
    </row>
    <row r="5847" spans="1:4" hidden="1" x14ac:dyDescent="0.25">
      <c r="A5847" t="s">
        <v>2104</v>
      </c>
      <c r="B5847">
        <v>16</v>
      </c>
      <c r="C5847" t="s">
        <v>295</v>
      </c>
      <c r="D5847" t="s">
        <v>10</v>
      </c>
    </row>
    <row r="5848" spans="1:4" hidden="1" x14ac:dyDescent="0.25">
      <c r="A5848" t="s">
        <v>2103</v>
      </c>
      <c r="B5848">
        <v>1</v>
      </c>
      <c r="C5848">
        <v>1</v>
      </c>
      <c r="D5848" t="s">
        <v>185</v>
      </c>
    </row>
    <row r="5849" spans="1:4" hidden="1" x14ac:dyDescent="0.25">
      <c r="A5849" t="s">
        <v>2103</v>
      </c>
      <c r="B5849">
        <v>2</v>
      </c>
      <c r="C5849">
        <v>2</v>
      </c>
      <c r="D5849" t="s">
        <v>187</v>
      </c>
    </row>
    <row r="5850" spans="1:4" hidden="1" x14ac:dyDescent="0.25">
      <c r="A5850" t="s">
        <v>2102</v>
      </c>
      <c r="B5850">
        <v>1</v>
      </c>
      <c r="C5850">
        <v>1</v>
      </c>
      <c r="D5850" t="s">
        <v>186</v>
      </c>
    </row>
    <row r="5851" spans="1:4" hidden="1" x14ac:dyDescent="0.25">
      <c r="A5851" t="s">
        <v>2102</v>
      </c>
      <c r="B5851">
        <v>2</v>
      </c>
      <c r="C5851">
        <v>2</v>
      </c>
      <c r="D5851" t="s">
        <v>185</v>
      </c>
    </row>
    <row r="5852" spans="1:4" hidden="1" x14ac:dyDescent="0.25">
      <c r="A5852" t="s">
        <v>2079</v>
      </c>
      <c r="B5852">
        <v>1</v>
      </c>
      <c r="C5852" t="s">
        <v>1245</v>
      </c>
      <c r="D5852" t="s">
        <v>4</v>
      </c>
    </row>
    <row r="5853" spans="1:4" hidden="1" x14ac:dyDescent="0.25">
      <c r="A5853" t="s">
        <v>2079</v>
      </c>
      <c r="B5853">
        <v>2</v>
      </c>
      <c r="C5853" t="s">
        <v>2101</v>
      </c>
      <c r="D5853" t="s">
        <v>1247</v>
      </c>
    </row>
    <row r="5854" spans="1:4" hidden="1" x14ac:dyDescent="0.25">
      <c r="A5854" t="s">
        <v>2079</v>
      </c>
      <c r="B5854">
        <v>3</v>
      </c>
      <c r="C5854" t="s">
        <v>1252</v>
      </c>
      <c r="D5854" t="s">
        <v>2063</v>
      </c>
    </row>
    <row r="5855" spans="1:4" hidden="1" x14ac:dyDescent="0.25">
      <c r="A5855" t="s">
        <v>2079</v>
      </c>
      <c r="B5855">
        <v>4</v>
      </c>
      <c r="C5855" t="s">
        <v>1261</v>
      </c>
      <c r="D5855" t="s">
        <v>1260</v>
      </c>
    </row>
    <row r="5856" spans="1:4" hidden="1" x14ac:dyDescent="0.25">
      <c r="A5856" t="s">
        <v>2079</v>
      </c>
      <c r="B5856">
        <v>5</v>
      </c>
      <c r="C5856" t="s">
        <v>886</v>
      </c>
      <c r="D5856" t="s">
        <v>142</v>
      </c>
    </row>
    <row r="5857" spans="1:4" hidden="1" x14ac:dyDescent="0.25">
      <c r="A5857" t="s">
        <v>2079</v>
      </c>
      <c r="B5857">
        <v>6</v>
      </c>
      <c r="C5857" t="s">
        <v>295</v>
      </c>
      <c r="D5857" t="s">
        <v>14</v>
      </c>
    </row>
    <row r="5858" spans="1:4" hidden="1" x14ac:dyDescent="0.25">
      <c r="A5858" t="s">
        <v>2079</v>
      </c>
      <c r="B5858">
        <v>7</v>
      </c>
      <c r="C5858" t="s">
        <v>316</v>
      </c>
      <c r="D5858" t="s">
        <v>106</v>
      </c>
    </row>
    <row r="5859" spans="1:4" hidden="1" x14ac:dyDescent="0.25">
      <c r="A5859" t="s">
        <v>2079</v>
      </c>
      <c r="B5859">
        <v>8</v>
      </c>
      <c r="C5859" t="s">
        <v>2100</v>
      </c>
      <c r="D5859" t="s">
        <v>2099</v>
      </c>
    </row>
    <row r="5860" spans="1:4" hidden="1" x14ac:dyDescent="0.25">
      <c r="A5860" t="s">
        <v>2079</v>
      </c>
      <c r="B5860">
        <v>9</v>
      </c>
      <c r="C5860" t="s">
        <v>1568</v>
      </c>
      <c r="D5860" t="s">
        <v>735</v>
      </c>
    </row>
    <row r="5861" spans="1:4" hidden="1" x14ac:dyDescent="0.25">
      <c r="A5861" t="s">
        <v>2079</v>
      </c>
      <c r="B5861">
        <v>10</v>
      </c>
      <c r="C5861" t="s">
        <v>734</v>
      </c>
      <c r="D5861" t="s">
        <v>240</v>
      </c>
    </row>
    <row r="5862" spans="1:4" hidden="1" x14ac:dyDescent="0.25">
      <c r="A5862" t="s">
        <v>2079</v>
      </c>
      <c r="B5862">
        <v>11</v>
      </c>
      <c r="C5862" t="s">
        <v>1620</v>
      </c>
      <c r="D5862" t="s">
        <v>1619</v>
      </c>
    </row>
    <row r="5863" spans="1:4" hidden="1" x14ac:dyDescent="0.25">
      <c r="A5863" t="s">
        <v>2079</v>
      </c>
      <c r="B5863">
        <v>12</v>
      </c>
      <c r="C5863" t="s">
        <v>733</v>
      </c>
      <c r="D5863" t="s">
        <v>58</v>
      </c>
    </row>
    <row r="5864" spans="1:4" hidden="1" x14ac:dyDescent="0.25">
      <c r="A5864" t="s">
        <v>2079</v>
      </c>
      <c r="B5864">
        <v>13</v>
      </c>
      <c r="C5864" t="s">
        <v>730</v>
      </c>
      <c r="D5864" t="s">
        <v>729</v>
      </c>
    </row>
    <row r="5865" spans="1:4" hidden="1" x14ac:dyDescent="0.25">
      <c r="A5865" t="s">
        <v>2079</v>
      </c>
      <c r="B5865">
        <v>14</v>
      </c>
      <c r="C5865" t="s">
        <v>728</v>
      </c>
      <c r="D5865" t="s">
        <v>1563</v>
      </c>
    </row>
    <row r="5866" spans="1:4" hidden="1" x14ac:dyDescent="0.25">
      <c r="A5866" t="s">
        <v>2079</v>
      </c>
      <c r="B5866">
        <v>15</v>
      </c>
      <c r="C5866" t="s">
        <v>726</v>
      </c>
      <c r="D5866" t="s">
        <v>725</v>
      </c>
    </row>
    <row r="5867" spans="1:4" hidden="1" x14ac:dyDescent="0.25">
      <c r="A5867" t="s">
        <v>2079</v>
      </c>
      <c r="B5867">
        <v>16</v>
      </c>
      <c r="C5867" t="s">
        <v>2098</v>
      </c>
      <c r="D5867" t="s">
        <v>723</v>
      </c>
    </row>
    <row r="5868" spans="1:4" hidden="1" x14ac:dyDescent="0.25">
      <c r="A5868" t="s">
        <v>2079</v>
      </c>
      <c r="B5868">
        <v>17</v>
      </c>
      <c r="C5868" t="s">
        <v>896</v>
      </c>
      <c r="D5868" t="s">
        <v>2097</v>
      </c>
    </row>
    <row r="5869" spans="1:4" hidden="1" x14ac:dyDescent="0.25">
      <c r="A5869" t="s">
        <v>2079</v>
      </c>
      <c r="B5869">
        <v>18</v>
      </c>
      <c r="C5869" t="s">
        <v>1556</v>
      </c>
      <c r="D5869" t="s">
        <v>1555</v>
      </c>
    </row>
    <row r="5870" spans="1:4" hidden="1" x14ac:dyDescent="0.25">
      <c r="A5870" t="s">
        <v>2079</v>
      </c>
      <c r="B5870">
        <v>19</v>
      </c>
      <c r="C5870" t="s">
        <v>718</v>
      </c>
      <c r="D5870" t="s">
        <v>2096</v>
      </c>
    </row>
    <row r="5871" spans="1:4" hidden="1" x14ac:dyDescent="0.25">
      <c r="A5871" t="s">
        <v>2079</v>
      </c>
      <c r="B5871">
        <v>20</v>
      </c>
      <c r="C5871" t="s">
        <v>2095</v>
      </c>
      <c r="D5871" t="s">
        <v>2094</v>
      </c>
    </row>
    <row r="5872" spans="1:4" hidden="1" x14ac:dyDescent="0.25">
      <c r="A5872" t="s">
        <v>2079</v>
      </c>
      <c r="B5872">
        <v>21</v>
      </c>
      <c r="C5872" t="s">
        <v>1422</v>
      </c>
      <c r="D5872" t="s">
        <v>2093</v>
      </c>
    </row>
    <row r="5873" spans="1:4" hidden="1" x14ac:dyDescent="0.25">
      <c r="A5873" t="s">
        <v>2079</v>
      </c>
      <c r="B5873">
        <v>22</v>
      </c>
      <c r="C5873" t="s">
        <v>2092</v>
      </c>
      <c r="D5873" t="s">
        <v>2091</v>
      </c>
    </row>
    <row r="5874" spans="1:4" hidden="1" x14ac:dyDescent="0.25">
      <c r="A5874" t="s">
        <v>2079</v>
      </c>
      <c r="B5874">
        <v>23</v>
      </c>
      <c r="C5874" t="s">
        <v>2090</v>
      </c>
      <c r="D5874" t="s">
        <v>2089</v>
      </c>
    </row>
    <row r="5875" spans="1:4" hidden="1" x14ac:dyDescent="0.25">
      <c r="A5875" t="s">
        <v>2079</v>
      </c>
      <c r="B5875">
        <v>24</v>
      </c>
      <c r="C5875" t="s">
        <v>1338</v>
      </c>
      <c r="D5875" t="s">
        <v>2088</v>
      </c>
    </row>
    <row r="5876" spans="1:4" hidden="1" x14ac:dyDescent="0.25">
      <c r="A5876" t="s">
        <v>2079</v>
      </c>
      <c r="B5876">
        <v>25</v>
      </c>
      <c r="C5876" t="s">
        <v>2087</v>
      </c>
      <c r="D5876" t="s">
        <v>36</v>
      </c>
    </row>
    <row r="5877" spans="1:4" hidden="1" x14ac:dyDescent="0.25">
      <c r="A5877" t="s">
        <v>2079</v>
      </c>
      <c r="B5877">
        <v>26</v>
      </c>
      <c r="C5877" t="s">
        <v>1338</v>
      </c>
      <c r="D5877" t="s">
        <v>2086</v>
      </c>
    </row>
    <row r="5878" spans="1:4" hidden="1" x14ac:dyDescent="0.25">
      <c r="A5878" t="s">
        <v>2079</v>
      </c>
      <c r="B5878">
        <v>27</v>
      </c>
      <c r="C5878" t="s">
        <v>2085</v>
      </c>
      <c r="D5878" t="s">
        <v>2084</v>
      </c>
    </row>
    <row r="5879" spans="1:4" hidden="1" x14ac:dyDescent="0.25">
      <c r="A5879" t="s">
        <v>2079</v>
      </c>
      <c r="B5879">
        <v>28</v>
      </c>
      <c r="C5879" t="s">
        <v>2083</v>
      </c>
      <c r="D5879" t="s">
        <v>2082</v>
      </c>
    </row>
    <row r="5880" spans="1:4" hidden="1" x14ac:dyDescent="0.25">
      <c r="A5880" t="s">
        <v>2079</v>
      </c>
      <c r="B5880">
        <v>29</v>
      </c>
      <c r="C5880" t="s">
        <v>999</v>
      </c>
      <c r="D5880" t="s">
        <v>206</v>
      </c>
    </row>
    <row r="5881" spans="1:4" hidden="1" x14ac:dyDescent="0.25">
      <c r="A5881" t="s">
        <v>2079</v>
      </c>
      <c r="B5881">
        <v>30</v>
      </c>
      <c r="C5881" t="s">
        <v>2081</v>
      </c>
      <c r="D5881" t="s">
        <v>2080</v>
      </c>
    </row>
    <row r="5882" spans="1:4" hidden="1" x14ac:dyDescent="0.25">
      <c r="A5882" t="s">
        <v>2079</v>
      </c>
      <c r="B5882">
        <v>31</v>
      </c>
      <c r="C5882" t="s">
        <v>2078</v>
      </c>
      <c r="D5882" t="s">
        <v>188</v>
      </c>
    </row>
    <row r="5883" spans="1:4" hidden="1" x14ac:dyDescent="0.25">
      <c r="A5883" t="s">
        <v>2073</v>
      </c>
      <c r="B5883">
        <v>1</v>
      </c>
      <c r="C5883" t="s">
        <v>2077</v>
      </c>
      <c r="D5883" t="s">
        <v>184</v>
      </c>
    </row>
    <row r="5884" spans="1:4" hidden="1" x14ac:dyDescent="0.25">
      <c r="A5884" t="s">
        <v>2073</v>
      </c>
      <c r="B5884">
        <v>2</v>
      </c>
      <c r="C5884" t="s">
        <v>2076</v>
      </c>
      <c r="D5884" t="s">
        <v>2075</v>
      </c>
    </row>
    <row r="5885" spans="1:4" hidden="1" x14ac:dyDescent="0.25">
      <c r="A5885" t="s">
        <v>2073</v>
      </c>
      <c r="B5885">
        <v>3</v>
      </c>
      <c r="C5885" t="s">
        <v>2074</v>
      </c>
      <c r="D5885" t="s">
        <v>266</v>
      </c>
    </row>
    <row r="5886" spans="1:4" hidden="1" x14ac:dyDescent="0.25">
      <c r="A5886" t="s">
        <v>2073</v>
      </c>
      <c r="B5886">
        <v>4</v>
      </c>
      <c r="C5886" t="s">
        <v>2072</v>
      </c>
      <c r="D5886" t="s">
        <v>4</v>
      </c>
    </row>
    <row r="5887" spans="1:4" hidden="1" x14ac:dyDescent="0.25">
      <c r="A5887" t="s">
        <v>2055</v>
      </c>
      <c r="B5887">
        <v>1</v>
      </c>
      <c r="C5887" t="s">
        <v>1481</v>
      </c>
      <c r="D5887" t="s">
        <v>48</v>
      </c>
    </row>
    <row r="5888" spans="1:4" hidden="1" x14ac:dyDescent="0.25">
      <c r="A5888" t="s">
        <v>2055</v>
      </c>
      <c r="B5888">
        <v>2</v>
      </c>
      <c r="C5888" t="s">
        <v>2066</v>
      </c>
      <c r="D5888" t="s">
        <v>196</v>
      </c>
    </row>
    <row r="5889" spans="1:4" hidden="1" x14ac:dyDescent="0.25">
      <c r="A5889" t="s">
        <v>2055</v>
      </c>
      <c r="B5889">
        <v>3</v>
      </c>
      <c r="C5889" t="s">
        <v>1245</v>
      </c>
      <c r="D5889" t="s">
        <v>4</v>
      </c>
    </row>
    <row r="5890" spans="1:4" hidden="1" x14ac:dyDescent="0.25">
      <c r="A5890" t="s">
        <v>2055</v>
      </c>
      <c r="B5890">
        <v>4</v>
      </c>
      <c r="C5890" t="s">
        <v>1248</v>
      </c>
      <c r="D5890" t="s">
        <v>1247</v>
      </c>
    </row>
    <row r="5891" spans="1:4" hidden="1" x14ac:dyDescent="0.25">
      <c r="A5891" t="s">
        <v>2055</v>
      </c>
      <c r="B5891">
        <v>5</v>
      </c>
      <c r="C5891" t="s">
        <v>2065</v>
      </c>
      <c r="D5891" t="s">
        <v>1249</v>
      </c>
    </row>
    <row r="5892" spans="1:4" hidden="1" x14ac:dyDescent="0.25">
      <c r="A5892" t="s">
        <v>2055</v>
      </c>
      <c r="B5892">
        <v>6</v>
      </c>
      <c r="C5892" t="s">
        <v>2064</v>
      </c>
      <c r="D5892" t="s">
        <v>2063</v>
      </c>
    </row>
    <row r="5893" spans="1:4" hidden="1" x14ac:dyDescent="0.25">
      <c r="A5893" t="s">
        <v>2055</v>
      </c>
      <c r="B5893">
        <v>7</v>
      </c>
      <c r="C5893" t="s">
        <v>2062</v>
      </c>
      <c r="D5893" t="s">
        <v>1253</v>
      </c>
    </row>
    <row r="5894" spans="1:4" hidden="1" x14ac:dyDescent="0.25">
      <c r="A5894" t="s">
        <v>2055</v>
      </c>
      <c r="B5894">
        <v>8</v>
      </c>
      <c r="C5894" t="s">
        <v>2061</v>
      </c>
      <c r="D5894" t="s">
        <v>1255</v>
      </c>
    </row>
    <row r="5895" spans="1:4" hidden="1" x14ac:dyDescent="0.25">
      <c r="A5895" t="s">
        <v>2055</v>
      </c>
      <c r="B5895">
        <v>9</v>
      </c>
      <c r="C5895" t="s">
        <v>2060</v>
      </c>
      <c r="D5895" t="s">
        <v>1257</v>
      </c>
    </row>
    <row r="5896" spans="1:4" hidden="1" x14ac:dyDescent="0.25">
      <c r="A5896" t="s">
        <v>2055</v>
      </c>
      <c r="B5896">
        <v>10</v>
      </c>
      <c r="C5896" t="s">
        <v>576</v>
      </c>
      <c r="D5896" t="s">
        <v>2059</v>
      </c>
    </row>
    <row r="5897" spans="1:4" hidden="1" x14ac:dyDescent="0.25">
      <c r="A5897" t="s">
        <v>2055</v>
      </c>
      <c r="B5897">
        <v>11</v>
      </c>
      <c r="C5897" t="s">
        <v>1261</v>
      </c>
      <c r="D5897" t="s">
        <v>1260</v>
      </c>
    </row>
    <row r="5898" spans="1:4" hidden="1" x14ac:dyDescent="0.25">
      <c r="A5898" t="s">
        <v>2055</v>
      </c>
      <c r="B5898">
        <v>12</v>
      </c>
      <c r="C5898" t="s">
        <v>1400</v>
      </c>
      <c r="D5898" t="s">
        <v>1399</v>
      </c>
    </row>
    <row r="5899" spans="1:4" hidden="1" x14ac:dyDescent="0.25">
      <c r="A5899" t="s">
        <v>2055</v>
      </c>
      <c r="B5899">
        <v>13</v>
      </c>
      <c r="C5899" t="s">
        <v>1265</v>
      </c>
      <c r="D5899" t="s">
        <v>1264</v>
      </c>
    </row>
    <row r="5900" spans="1:4" hidden="1" x14ac:dyDescent="0.25">
      <c r="A5900" t="s">
        <v>2055</v>
      </c>
      <c r="B5900">
        <v>14</v>
      </c>
      <c r="C5900" t="s">
        <v>1267</v>
      </c>
      <c r="D5900" t="s">
        <v>1266</v>
      </c>
    </row>
    <row r="5901" spans="1:4" hidden="1" x14ac:dyDescent="0.25">
      <c r="A5901" t="s">
        <v>2055</v>
      </c>
      <c r="B5901">
        <v>15</v>
      </c>
      <c r="C5901" t="s">
        <v>2058</v>
      </c>
      <c r="D5901" t="s">
        <v>1524</v>
      </c>
    </row>
    <row r="5902" spans="1:4" hidden="1" x14ac:dyDescent="0.25">
      <c r="A5902" t="s">
        <v>2055</v>
      </c>
      <c r="B5902">
        <v>16</v>
      </c>
      <c r="C5902" t="s">
        <v>2057</v>
      </c>
      <c r="D5902" t="s">
        <v>1270</v>
      </c>
    </row>
    <row r="5903" spans="1:4" hidden="1" x14ac:dyDescent="0.25">
      <c r="A5903" t="s">
        <v>2055</v>
      </c>
      <c r="B5903">
        <v>17</v>
      </c>
      <c r="C5903" t="s">
        <v>886</v>
      </c>
      <c r="D5903" t="s">
        <v>142</v>
      </c>
    </row>
    <row r="5904" spans="1:4" hidden="1" x14ac:dyDescent="0.25">
      <c r="A5904" t="s">
        <v>2055</v>
      </c>
      <c r="B5904">
        <v>18</v>
      </c>
      <c r="C5904" t="s">
        <v>1405</v>
      </c>
      <c r="D5904" t="s">
        <v>2056</v>
      </c>
    </row>
    <row r="5905" spans="1:4" hidden="1" x14ac:dyDescent="0.25">
      <c r="A5905" t="s">
        <v>2055</v>
      </c>
      <c r="B5905">
        <v>19</v>
      </c>
      <c r="C5905" t="s">
        <v>295</v>
      </c>
      <c r="D5905" t="s">
        <v>14</v>
      </c>
    </row>
    <row r="5906" spans="1:4" hidden="1" x14ac:dyDescent="0.25">
      <c r="A5906" t="s">
        <v>2054</v>
      </c>
      <c r="B5906">
        <v>1</v>
      </c>
      <c r="C5906" t="s">
        <v>295</v>
      </c>
      <c r="D5906" t="s">
        <v>10</v>
      </c>
    </row>
    <row r="5907" spans="1:4" hidden="1" x14ac:dyDescent="0.25">
      <c r="A5907" t="s">
        <v>2054</v>
      </c>
      <c r="B5907">
        <v>2</v>
      </c>
      <c r="C5907" t="s">
        <v>928</v>
      </c>
      <c r="D5907" t="s">
        <v>464</v>
      </c>
    </row>
    <row r="5908" spans="1:4" hidden="1" x14ac:dyDescent="0.25">
      <c r="A5908" t="s">
        <v>2054</v>
      </c>
      <c r="B5908">
        <v>3</v>
      </c>
      <c r="C5908" t="s">
        <v>926</v>
      </c>
      <c r="D5908" t="s">
        <v>955</v>
      </c>
    </row>
    <row r="5909" spans="1:4" hidden="1" x14ac:dyDescent="0.25">
      <c r="A5909" t="s">
        <v>2054</v>
      </c>
      <c r="B5909">
        <v>4</v>
      </c>
      <c r="C5909" t="s">
        <v>925</v>
      </c>
      <c r="D5909" t="s">
        <v>924</v>
      </c>
    </row>
    <row r="5910" spans="1:4" hidden="1" x14ac:dyDescent="0.25">
      <c r="A5910" t="s">
        <v>2054</v>
      </c>
      <c r="B5910">
        <v>5</v>
      </c>
      <c r="C5910" t="s">
        <v>923</v>
      </c>
      <c r="D5910" t="s">
        <v>407</v>
      </c>
    </row>
    <row r="5911" spans="1:4" hidden="1" x14ac:dyDescent="0.25">
      <c r="A5911" t="s">
        <v>2054</v>
      </c>
      <c r="B5911">
        <v>6</v>
      </c>
      <c r="C5911" t="s">
        <v>387</v>
      </c>
      <c r="D5911" t="s">
        <v>386</v>
      </c>
    </row>
    <row r="5912" spans="1:4" hidden="1" x14ac:dyDescent="0.25">
      <c r="A5912" t="s">
        <v>2054</v>
      </c>
      <c r="B5912">
        <v>7</v>
      </c>
      <c r="C5912" t="s">
        <v>922</v>
      </c>
      <c r="D5912" t="s">
        <v>535</v>
      </c>
    </row>
    <row r="5913" spans="1:4" hidden="1" x14ac:dyDescent="0.25">
      <c r="A5913" t="s">
        <v>2054</v>
      </c>
      <c r="B5913">
        <v>8</v>
      </c>
      <c r="C5913" t="s">
        <v>316</v>
      </c>
      <c r="D5913" t="s">
        <v>106</v>
      </c>
    </row>
    <row r="5914" spans="1:4" hidden="1" x14ac:dyDescent="0.25">
      <c r="A5914" t="s">
        <v>2054</v>
      </c>
      <c r="B5914">
        <v>9</v>
      </c>
      <c r="C5914" t="s">
        <v>881</v>
      </c>
      <c r="D5914" t="s">
        <v>920</v>
      </c>
    </row>
    <row r="5915" spans="1:4" hidden="1" x14ac:dyDescent="0.25">
      <c r="A5915" t="s">
        <v>2054</v>
      </c>
      <c r="B5915">
        <v>10</v>
      </c>
      <c r="C5915" t="s">
        <v>919</v>
      </c>
      <c r="D5915" t="s">
        <v>380</v>
      </c>
    </row>
    <row r="5916" spans="1:4" hidden="1" x14ac:dyDescent="0.25">
      <c r="A5916" t="s">
        <v>2054</v>
      </c>
      <c r="B5916">
        <v>11</v>
      </c>
      <c r="C5916" t="s">
        <v>315</v>
      </c>
      <c r="D5916" t="s">
        <v>221</v>
      </c>
    </row>
    <row r="5917" spans="1:4" hidden="1" x14ac:dyDescent="0.25">
      <c r="A5917" t="s">
        <v>2054</v>
      </c>
      <c r="B5917">
        <v>12</v>
      </c>
      <c r="C5917" t="s">
        <v>533</v>
      </c>
      <c r="D5917" t="s">
        <v>918</v>
      </c>
    </row>
    <row r="5918" spans="1:4" hidden="1" x14ac:dyDescent="0.25">
      <c r="A5918" t="s">
        <v>2054</v>
      </c>
      <c r="B5918">
        <v>13</v>
      </c>
      <c r="C5918" t="s">
        <v>917</v>
      </c>
      <c r="D5918" t="s">
        <v>530</v>
      </c>
    </row>
    <row r="5919" spans="1:4" hidden="1" x14ac:dyDescent="0.25">
      <c r="A5919" t="s">
        <v>2054</v>
      </c>
      <c r="B5919">
        <v>14</v>
      </c>
      <c r="C5919" t="s">
        <v>916</v>
      </c>
      <c r="D5919" t="s">
        <v>915</v>
      </c>
    </row>
    <row r="5920" spans="1:4" hidden="1" x14ac:dyDescent="0.25">
      <c r="A5920" t="s">
        <v>2054</v>
      </c>
      <c r="B5920">
        <v>15</v>
      </c>
      <c r="C5920" t="s">
        <v>914</v>
      </c>
      <c r="D5920" t="s">
        <v>878</v>
      </c>
    </row>
    <row r="5921" spans="1:4" hidden="1" x14ac:dyDescent="0.25">
      <c r="A5921" t="s">
        <v>2054</v>
      </c>
      <c r="B5921">
        <v>16</v>
      </c>
      <c r="C5921" t="s">
        <v>913</v>
      </c>
      <c r="D5921" t="s">
        <v>912</v>
      </c>
    </row>
    <row r="5922" spans="1:4" hidden="1" x14ac:dyDescent="0.25">
      <c r="A5922" t="s">
        <v>2054</v>
      </c>
      <c r="B5922">
        <v>17</v>
      </c>
      <c r="C5922" t="s">
        <v>556</v>
      </c>
      <c r="D5922" t="s">
        <v>257</v>
      </c>
    </row>
    <row r="5923" spans="1:4" hidden="1" x14ac:dyDescent="0.25">
      <c r="A5923" t="s">
        <v>2054</v>
      </c>
      <c r="B5923">
        <v>18</v>
      </c>
      <c r="C5923" t="s">
        <v>537</v>
      </c>
      <c r="D5923" t="s">
        <v>260</v>
      </c>
    </row>
    <row r="5924" spans="1:4" hidden="1" x14ac:dyDescent="0.25">
      <c r="A5924" t="s">
        <v>2049</v>
      </c>
      <c r="B5924">
        <v>1</v>
      </c>
      <c r="C5924" t="s">
        <v>411</v>
      </c>
      <c r="D5924" t="s">
        <v>47</v>
      </c>
    </row>
    <row r="5925" spans="1:4" hidden="1" x14ac:dyDescent="0.25">
      <c r="A5925" t="s">
        <v>2049</v>
      </c>
      <c r="B5925">
        <v>2</v>
      </c>
      <c r="C5925" t="s">
        <v>2053</v>
      </c>
      <c r="D5925" t="s">
        <v>846</v>
      </c>
    </row>
    <row r="5926" spans="1:4" hidden="1" x14ac:dyDescent="0.25">
      <c r="A5926" t="s">
        <v>2049</v>
      </c>
      <c r="B5926">
        <v>3</v>
      </c>
      <c r="C5926" t="s">
        <v>2052</v>
      </c>
      <c r="D5926" t="s">
        <v>844</v>
      </c>
    </row>
    <row r="5927" spans="1:4" hidden="1" x14ac:dyDescent="0.25">
      <c r="A5927" t="s">
        <v>2049</v>
      </c>
      <c r="B5927">
        <v>4</v>
      </c>
      <c r="C5927" t="s">
        <v>2051</v>
      </c>
      <c r="D5927" t="s">
        <v>2050</v>
      </c>
    </row>
    <row r="5928" spans="1:4" hidden="1" x14ac:dyDescent="0.25">
      <c r="A5928" t="s">
        <v>2049</v>
      </c>
      <c r="B5928">
        <v>5</v>
      </c>
      <c r="C5928" t="s">
        <v>1488</v>
      </c>
      <c r="D5928" t="s">
        <v>841</v>
      </c>
    </row>
    <row r="5929" spans="1:4" hidden="1" x14ac:dyDescent="0.25">
      <c r="A5929" t="s">
        <v>2049</v>
      </c>
      <c r="B5929">
        <v>6</v>
      </c>
      <c r="C5929" t="s">
        <v>2048</v>
      </c>
      <c r="D5929" t="s">
        <v>109</v>
      </c>
    </row>
    <row r="5930" spans="1:4" hidden="1" x14ac:dyDescent="0.25">
      <c r="A5930" t="s">
        <v>2043</v>
      </c>
      <c r="B5930">
        <v>1</v>
      </c>
      <c r="C5930" t="s">
        <v>295</v>
      </c>
      <c r="D5930" t="s">
        <v>10</v>
      </c>
    </row>
    <row r="5931" spans="1:4" hidden="1" x14ac:dyDescent="0.25">
      <c r="A5931" t="s">
        <v>2043</v>
      </c>
      <c r="B5931">
        <v>2</v>
      </c>
      <c r="C5931" t="s">
        <v>2047</v>
      </c>
      <c r="D5931" t="s">
        <v>2046</v>
      </c>
    </row>
    <row r="5932" spans="1:4" hidden="1" x14ac:dyDescent="0.25">
      <c r="A5932" t="s">
        <v>2043</v>
      </c>
      <c r="B5932">
        <v>3</v>
      </c>
      <c r="C5932" t="s">
        <v>1142</v>
      </c>
      <c r="D5932" t="s">
        <v>431</v>
      </c>
    </row>
    <row r="5933" spans="1:4" hidden="1" x14ac:dyDescent="0.25">
      <c r="A5933" t="s">
        <v>2043</v>
      </c>
      <c r="B5933">
        <v>4</v>
      </c>
      <c r="C5933" t="s">
        <v>1528</v>
      </c>
      <c r="D5933" t="s">
        <v>429</v>
      </c>
    </row>
    <row r="5934" spans="1:4" hidden="1" x14ac:dyDescent="0.25">
      <c r="A5934" t="s">
        <v>2043</v>
      </c>
      <c r="B5934">
        <v>5</v>
      </c>
      <c r="C5934" t="s">
        <v>1197</v>
      </c>
      <c r="D5934" t="s">
        <v>427</v>
      </c>
    </row>
    <row r="5935" spans="1:4" hidden="1" x14ac:dyDescent="0.25">
      <c r="A5935" t="s">
        <v>2043</v>
      </c>
      <c r="B5935">
        <v>6</v>
      </c>
      <c r="C5935" t="s">
        <v>426</v>
      </c>
      <c r="D5935" t="s">
        <v>473</v>
      </c>
    </row>
    <row r="5936" spans="1:4" hidden="1" x14ac:dyDescent="0.25">
      <c r="A5936" t="s">
        <v>2043</v>
      </c>
      <c r="B5936">
        <v>7</v>
      </c>
      <c r="C5936" t="s">
        <v>2045</v>
      </c>
      <c r="D5936" t="s">
        <v>2044</v>
      </c>
    </row>
    <row r="5937" spans="1:4" hidden="1" x14ac:dyDescent="0.25">
      <c r="A5937" t="s">
        <v>2043</v>
      </c>
      <c r="B5937">
        <v>8</v>
      </c>
      <c r="C5937" t="s">
        <v>328</v>
      </c>
      <c r="D5937" t="s">
        <v>327</v>
      </c>
    </row>
    <row r="5938" spans="1:4" hidden="1" x14ac:dyDescent="0.25">
      <c r="A5938" t="s">
        <v>2043</v>
      </c>
      <c r="B5938">
        <v>9</v>
      </c>
      <c r="C5938" t="s">
        <v>2042</v>
      </c>
      <c r="D5938" t="s">
        <v>246</v>
      </c>
    </row>
    <row r="5939" spans="1:4" hidden="1" x14ac:dyDescent="0.25">
      <c r="A5939" t="s">
        <v>2039</v>
      </c>
      <c r="B5939">
        <v>1</v>
      </c>
      <c r="C5939" t="s">
        <v>411</v>
      </c>
      <c r="D5939" t="s">
        <v>47</v>
      </c>
    </row>
    <row r="5940" spans="1:4" hidden="1" x14ac:dyDescent="0.25">
      <c r="A5940" t="s">
        <v>2039</v>
      </c>
      <c r="B5940">
        <v>2</v>
      </c>
      <c r="C5940" t="s">
        <v>909</v>
      </c>
      <c r="D5940" t="s">
        <v>1035</v>
      </c>
    </row>
    <row r="5941" spans="1:4" hidden="1" x14ac:dyDescent="0.25">
      <c r="A5941" t="s">
        <v>2039</v>
      </c>
      <c r="B5941">
        <v>3</v>
      </c>
      <c r="C5941" t="s">
        <v>381</v>
      </c>
      <c r="D5941" t="s">
        <v>517</v>
      </c>
    </row>
    <row r="5942" spans="1:4" hidden="1" x14ac:dyDescent="0.25">
      <c r="A5942" t="s">
        <v>2039</v>
      </c>
      <c r="B5942">
        <v>4</v>
      </c>
      <c r="C5942" t="s">
        <v>907</v>
      </c>
      <c r="D5942" t="s">
        <v>150</v>
      </c>
    </row>
    <row r="5943" spans="1:4" hidden="1" x14ac:dyDescent="0.25">
      <c r="A5943" t="s">
        <v>2039</v>
      </c>
      <c r="B5943">
        <v>5</v>
      </c>
      <c r="C5943" t="s">
        <v>1190</v>
      </c>
      <c r="D5943" t="s">
        <v>587</v>
      </c>
    </row>
    <row r="5944" spans="1:4" hidden="1" x14ac:dyDescent="0.25">
      <c r="A5944" t="s">
        <v>2039</v>
      </c>
      <c r="B5944">
        <v>6</v>
      </c>
      <c r="C5944" t="s">
        <v>692</v>
      </c>
      <c r="D5944" t="s">
        <v>513</v>
      </c>
    </row>
    <row r="5945" spans="1:4" hidden="1" x14ac:dyDescent="0.25">
      <c r="A5945" t="s">
        <v>2039</v>
      </c>
      <c r="B5945">
        <v>7</v>
      </c>
      <c r="C5945" t="s">
        <v>512</v>
      </c>
      <c r="D5945" t="s">
        <v>511</v>
      </c>
    </row>
    <row r="5946" spans="1:4" hidden="1" x14ac:dyDescent="0.25">
      <c r="A5946" t="s">
        <v>2039</v>
      </c>
      <c r="B5946">
        <v>8</v>
      </c>
      <c r="C5946" t="s">
        <v>730</v>
      </c>
      <c r="D5946" t="s">
        <v>509</v>
      </c>
    </row>
    <row r="5947" spans="1:4" hidden="1" x14ac:dyDescent="0.25">
      <c r="A5947" t="s">
        <v>2039</v>
      </c>
      <c r="B5947">
        <v>9</v>
      </c>
      <c r="C5947" t="s">
        <v>1341</v>
      </c>
      <c r="D5947" t="s">
        <v>116</v>
      </c>
    </row>
    <row r="5948" spans="1:4" hidden="1" x14ac:dyDescent="0.25">
      <c r="A5948" t="s">
        <v>2039</v>
      </c>
      <c r="B5948">
        <v>10</v>
      </c>
      <c r="C5948" t="s">
        <v>2041</v>
      </c>
      <c r="D5948" t="s">
        <v>590</v>
      </c>
    </row>
    <row r="5949" spans="1:4" hidden="1" x14ac:dyDescent="0.25">
      <c r="A5949" t="s">
        <v>2039</v>
      </c>
      <c r="B5949">
        <v>11</v>
      </c>
      <c r="C5949" t="s">
        <v>970</v>
      </c>
      <c r="D5949" t="s">
        <v>504</v>
      </c>
    </row>
    <row r="5950" spans="1:4" hidden="1" x14ac:dyDescent="0.25">
      <c r="A5950" t="s">
        <v>2039</v>
      </c>
      <c r="B5950">
        <v>12</v>
      </c>
      <c r="C5950" t="s">
        <v>933</v>
      </c>
      <c r="D5950" t="s">
        <v>502</v>
      </c>
    </row>
    <row r="5951" spans="1:4" hidden="1" x14ac:dyDescent="0.25">
      <c r="A5951" t="s">
        <v>2039</v>
      </c>
      <c r="B5951">
        <v>13</v>
      </c>
      <c r="C5951" t="s">
        <v>761</v>
      </c>
      <c r="D5951" t="s">
        <v>500</v>
      </c>
    </row>
    <row r="5952" spans="1:4" hidden="1" x14ac:dyDescent="0.25">
      <c r="A5952" t="s">
        <v>2039</v>
      </c>
      <c r="B5952">
        <v>14</v>
      </c>
      <c r="C5952" t="s">
        <v>1231</v>
      </c>
      <c r="D5952" t="s">
        <v>2040</v>
      </c>
    </row>
    <row r="5953" spans="1:4" hidden="1" x14ac:dyDescent="0.25">
      <c r="A5953" t="s">
        <v>2039</v>
      </c>
      <c r="B5953">
        <v>15</v>
      </c>
      <c r="C5953" t="s">
        <v>1229</v>
      </c>
      <c r="D5953" t="s">
        <v>496</v>
      </c>
    </row>
    <row r="5954" spans="1:4" hidden="1" x14ac:dyDescent="0.25">
      <c r="A5954" t="s">
        <v>2039</v>
      </c>
      <c r="B5954">
        <v>16</v>
      </c>
      <c r="C5954" t="s">
        <v>1227</v>
      </c>
      <c r="D5954" t="s">
        <v>494</v>
      </c>
    </row>
    <row r="5955" spans="1:4" hidden="1" x14ac:dyDescent="0.25">
      <c r="A5955" t="s">
        <v>2039</v>
      </c>
      <c r="B5955">
        <v>17</v>
      </c>
      <c r="C5955" t="s">
        <v>1226</v>
      </c>
      <c r="D5955" t="s">
        <v>205</v>
      </c>
    </row>
    <row r="5956" spans="1:4" hidden="1" x14ac:dyDescent="0.25">
      <c r="A5956" t="s">
        <v>2039</v>
      </c>
      <c r="B5956">
        <v>18</v>
      </c>
      <c r="C5956" t="s">
        <v>492</v>
      </c>
      <c r="D5956" t="s">
        <v>26</v>
      </c>
    </row>
    <row r="5957" spans="1:4" hidden="1" x14ac:dyDescent="0.25">
      <c r="A5957" t="s">
        <v>2031</v>
      </c>
      <c r="B5957">
        <v>1</v>
      </c>
      <c r="C5957" t="s">
        <v>295</v>
      </c>
      <c r="D5957" t="s">
        <v>10</v>
      </c>
    </row>
    <row r="5958" spans="1:4" hidden="1" x14ac:dyDescent="0.25">
      <c r="A5958" t="s">
        <v>2031</v>
      </c>
      <c r="B5958">
        <v>2</v>
      </c>
      <c r="C5958" t="s">
        <v>2038</v>
      </c>
      <c r="D5958" t="s">
        <v>2037</v>
      </c>
    </row>
    <row r="5959" spans="1:4" hidden="1" x14ac:dyDescent="0.25">
      <c r="A5959" t="s">
        <v>2031</v>
      </c>
      <c r="B5959">
        <v>3</v>
      </c>
      <c r="C5959" t="s">
        <v>1372</v>
      </c>
      <c r="D5959" t="s">
        <v>2036</v>
      </c>
    </row>
    <row r="5960" spans="1:4" hidden="1" x14ac:dyDescent="0.25">
      <c r="A5960" t="s">
        <v>2031</v>
      </c>
      <c r="B5960">
        <v>4</v>
      </c>
      <c r="C5960" t="s">
        <v>1369</v>
      </c>
      <c r="D5960" t="s">
        <v>1092</v>
      </c>
    </row>
    <row r="5961" spans="1:4" hidden="1" x14ac:dyDescent="0.25">
      <c r="A5961" t="s">
        <v>2031</v>
      </c>
      <c r="B5961">
        <v>5</v>
      </c>
      <c r="C5961" t="s">
        <v>2035</v>
      </c>
      <c r="D5961" t="s">
        <v>2034</v>
      </c>
    </row>
    <row r="5962" spans="1:4" hidden="1" x14ac:dyDescent="0.25">
      <c r="A5962" t="s">
        <v>2031</v>
      </c>
      <c r="B5962">
        <v>6</v>
      </c>
      <c r="C5962" t="s">
        <v>2033</v>
      </c>
      <c r="D5962" t="s">
        <v>2032</v>
      </c>
    </row>
    <row r="5963" spans="1:4" hidden="1" x14ac:dyDescent="0.25">
      <c r="A5963" t="s">
        <v>2031</v>
      </c>
      <c r="B5963">
        <v>7</v>
      </c>
      <c r="C5963" t="s">
        <v>2030</v>
      </c>
      <c r="D5963" t="s">
        <v>102</v>
      </c>
    </row>
    <row r="5964" spans="1:4" hidden="1" x14ac:dyDescent="0.25">
      <c r="A5964" t="s">
        <v>2027</v>
      </c>
      <c r="B5964">
        <v>1</v>
      </c>
      <c r="C5964" t="s">
        <v>295</v>
      </c>
      <c r="D5964" t="s">
        <v>10</v>
      </c>
    </row>
    <row r="5965" spans="1:4" hidden="1" x14ac:dyDescent="0.25">
      <c r="A5965" t="s">
        <v>2027</v>
      </c>
      <c r="B5965">
        <v>2</v>
      </c>
      <c r="C5965" t="s">
        <v>1067</v>
      </c>
      <c r="D5965" t="s">
        <v>1234</v>
      </c>
    </row>
    <row r="5966" spans="1:4" hidden="1" x14ac:dyDescent="0.25">
      <c r="A5966" t="s">
        <v>2027</v>
      </c>
      <c r="B5966">
        <v>3</v>
      </c>
      <c r="C5966" t="s">
        <v>999</v>
      </c>
      <c r="D5966" t="s">
        <v>596</v>
      </c>
    </row>
    <row r="5967" spans="1:4" hidden="1" x14ac:dyDescent="0.25">
      <c r="A5967" t="s">
        <v>2027</v>
      </c>
      <c r="B5967">
        <v>4</v>
      </c>
      <c r="C5967" t="s">
        <v>1000</v>
      </c>
      <c r="D5967" t="s">
        <v>70</v>
      </c>
    </row>
    <row r="5968" spans="1:4" hidden="1" x14ac:dyDescent="0.25">
      <c r="A5968" t="s">
        <v>2027</v>
      </c>
      <c r="B5968">
        <v>5</v>
      </c>
      <c r="C5968" t="s">
        <v>1233</v>
      </c>
      <c r="D5968" t="s">
        <v>593</v>
      </c>
    </row>
    <row r="5969" spans="1:4" hidden="1" x14ac:dyDescent="0.25">
      <c r="A5969" t="s">
        <v>2027</v>
      </c>
      <c r="B5969">
        <v>6</v>
      </c>
      <c r="C5969" t="s">
        <v>1232</v>
      </c>
      <c r="D5969" t="s">
        <v>592</v>
      </c>
    </row>
    <row r="5970" spans="1:4" hidden="1" x14ac:dyDescent="0.25">
      <c r="A5970" t="s">
        <v>2027</v>
      </c>
      <c r="B5970">
        <v>7</v>
      </c>
      <c r="C5970" t="s">
        <v>970</v>
      </c>
      <c r="D5970" t="s">
        <v>504</v>
      </c>
    </row>
    <row r="5971" spans="1:4" hidden="1" x14ac:dyDescent="0.25">
      <c r="A5971" t="s">
        <v>2027</v>
      </c>
      <c r="B5971">
        <v>8</v>
      </c>
      <c r="C5971" t="s">
        <v>933</v>
      </c>
      <c r="D5971" t="s">
        <v>502</v>
      </c>
    </row>
    <row r="5972" spans="1:4" hidden="1" x14ac:dyDescent="0.25">
      <c r="A5972" t="s">
        <v>2027</v>
      </c>
      <c r="B5972">
        <v>9</v>
      </c>
      <c r="C5972" t="s">
        <v>761</v>
      </c>
      <c r="D5972" t="s">
        <v>500</v>
      </c>
    </row>
    <row r="5973" spans="1:4" hidden="1" x14ac:dyDescent="0.25">
      <c r="A5973" t="s">
        <v>2027</v>
      </c>
      <c r="B5973">
        <v>10</v>
      </c>
      <c r="C5973" t="s">
        <v>1231</v>
      </c>
      <c r="D5973" t="s">
        <v>1230</v>
      </c>
    </row>
    <row r="5974" spans="1:4" hidden="1" x14ac:dyDescent="0.25">
      <c r="A5974" t="s">
        <v>2027</v>
      </c>
      <c r="B5974">
        <v>11</v>
      </c>
      <c r="C5974" t="s">
        <v>1229</v>
      </c>
      <c r="D5974" t="s">
        <v>1032</v>
      </c>
    </row>
    <row r="5975" spans="1:4" hidden="1" x14ac:dyDescent="0.25">
      <c r="A5975" t="s">
        <v>2027</v>
      </c>
      <c r="B5975">
        <v>12</v>
      </c>
      <c r="C5975" t="s">
        <v>1227</v>
      </c>
      <c r="D5975" t="s">
        <v>494</v>
      </c>
    </row>
    <row r="5976" spans="1:4" hidden="1" x14ac:dyDescent="0.25">
      <c r="A5976" t="s">
        <v>2027</v>
      </c>
      <c r="B5976">
        <v>13</v>
      </c>
      <c r="C5976" t="s">
        <v>1226</v>
      </c>
      <c r="D5976" t="s">
        <v>205</v>
      </c>
    </row>
    <row r="5977" spans="1:4" hidden="1" x14ac:dyDescent="0.25">
      <c r="A5977" t="s">
        <v>2027</v>
      </c>
      <c r="B5977">
        <v>14</v>
      </c>
      <c r="C5977" t="s">
        <v>492</v>
      </c>
      <c r="D5977" t="s">
        <v>26</v>
      </c>
    </row>
    <row r="5978" spans="1:4" hidden="1" x14ac:dyDescent="0.25">
      <c r="A5978" t="s">
        <v>2027</v>
      </c>
      <c r="B5978">
        <v>15</v>
      </c>
      <c r="C5978" t="s">
        <v>491</v>
      </c>
      <c r="D5978" t="s">
        <v>490</v>
      </c>
    </row>
    <row r="5979" spans="1:4" hidden="1" x14ac:dyDescent="0.25">
      <c r="A5979" t="s">
        <v>2027</v>
      </c>
      <c r="B5979">
        <v>16</v>
      </c>
      <c r="C5979" t="s">
        <v>1608</v>
      </c>
      <c r="D5979" t="s">
        <v>2017</v>
      </c>
    </row>
    <row r="5980" spans="1:4" hidden="1" x14ac:dyDescent="0.25">
      <c r="A5980" t="s">
        <v>2027</v>
      </c>
      <c r="B5980">
        <v>17</v>
      </c>
      <c r="C5980" t="s">
        <v>961</v>
      </c>
      <c r="D5980" t="s">
        <v>2016</v>
      </c>
    </row>
    <row r="5981" spans="1:4" hidden="1" x14ac:dyDescent="0.25">
      <c r="A5981" t="s">
        <v>2027</v>
      </c>
      <c r="B5981">
        <v>18</v>
      </c>
      <c r="C5981" t="s">
        <v>1412</v>
      </c>
      <c r="D5981" t="s">
        <v>484</v>
      </c>
    </row>
    <row r="5982" spans="1:4" hidden="1" x14ac:dyDescent="0.25">
      <c r="A5982" t="s">
        <v>2027</v>
      </c>
      <c r="B5982">
        <v>19</v>
      </c>
      <c r="C5982" t="s">
        <v>483</v>
      </c>
      <c r="D5982" t="s">
        <v>482</v>
      </c>
    </row>
    <row r="5983" spans="1:4" hidden="1" x14ac:dyDescent="0.25">
      <c r="A5983" t="s">
        <v>2027</v>
      </c>
      <c r="B5983">
        <v>20</v>
      </c>
      <c r="C5983" t="s">
        <v>2029</v>
      </c>
      <c r="D5983" t="s">
        <v>480</v>
      </c>
    </row>
    <row r="5984" spans="1:4" hidden="1" x14ac:dyDescent="0.25">
      <c r="A5984" t="s">
        <v>2027</v>
      </c>
      <c r="B5984">
        <v>21</v>
      </c>
      <c r="C5984" t="s">
        <v>2028</v>
      </c>
      <c r="D5984" t="s">
        <v>478</v>
      </c>
    </row>
    <row r="5985" spans="1:4" hidden="1" x14ac:dyDescent="0.25">
      <c r="A5985" t="s">
        <v>2027</v>
      </c>
      <c r="B5985">
        <v>22</v>
      </c>
      <c r="C5985" t="s">
        <v>344</v>
      </c>
      <c r="D5985" t="s">
        <v>8</v>
      </c>
    </row>
    <row r="5986" spans="1:4" hidden="1" x14ac:dyDescent="0.25">
      <c r="A5986" t="s">
        <v>2019</v>
      </c>
      <c r="B5986">
        <v>1</v>
      </c>
      <c r="C5986" t="s">
        <v>295</v>
      </c>
      <c r="D5986" t="s">
        <v>10</v>
      </c>
    </row>
    <row r="5987" spans="1:4" hidden="1" x14ac:dyDescent="0.25">
      <c r="A5987" t="s">
        <v>2019</v>
      </c>
      <c r="B5987">
        <v>2</v>
      </c>
      <c r="C5987" t="s">
        <v>928</v>
      </c>
      <c r="D5987" t="s">
        <v>927</v>
      </c>
    </row>
    <row r="5988" spans="1:4" hidden="1" x14ac:dyDescent="0.25">
      <c r="A5988" t="s">
        <v>2019</v>
      </c>
      <c r="B5988">
        <v>3</v>
      </c>
      <c r="C5988" t="s">
        <v>926</v>
      </c>
      <c r="D5988" t="s">
        <v>535</v>
      </c>
    </row>
    <row r="5989" spans="1:4" hidden="1" x14ac:dyDescent="0.25">
      <c r="A5989" t="s">
        <v>2019</v>
      </c>
      <c r="B5989">
        <v>4</v>
      </c>
      <c r="C5989" t="s">
        <v>925</v>
      </c>
      <c r="D5989" t="s">
        <v>924</v>
      </c>
    </row>
    <row r="5990" spans="1:4" hidden="1" x14ac:dyDescent="0.25">
      <c r="A5990" t="s">
        <v>2019</v>
      </c>
      <c r="B5990">
        <v>5</v>
      </c>
      <c r="C5990" t="s">
        <v>923</v>
      </c>
      <c r="D5990" t="s">
        <v>407</v>
      </c>
    </row>
    <row r="5991" spans="1:4" hidden="1" x14ac:dyDescent="0.25">
      <c r="A5991" t="s">
        <v>2019</v>
      </c>
      <c r="B5991">
        <v>6</v>
      </c>
      <c r="C5991" t="s">
        <v>387</v>
      </c>
      <c r="D5991" t="s">
        <v>386</v>
      </c>
    </row>
    <row r="5992" spans="1:4" hidden="1" x14ac:dyDescent="0.25">
      <c r="A5992" t="s">
        <v>2019</v>
      </c>
      <c r="B5992">
        <v>7</v>
      </c>
      <c r="C5992" t="s">
        <v>922</v>
      </c>
      <c r="D5992" t="s">
        <v>921</v>
      </c>
    </row>
    <row r="5993" spans="1:4" hidden="1" x14ac:dyDescent="0.25">
      <c r="A5993" t="s">
        <v>2019</v>
      </c>
      <c r="B5993">
        <v>8</v>
      </c>
      <c r="C5993" t="s">
        <v>316</v>
      </c>
      <c r="D5993" t="s">
        <v>106</v>
      </c>
    </row>
    <row r="5994" spans="1:4" hidden="1" x14ac:dyDescent="0.25">
      <c r="A5994" t="s">
        <v>2019</v>
      </c>
      <c r="B5994">
        <v>9</v>
      </c>
      <c r="C5994" t="s">
        <v>1216</v>
      </c>
      <c r="D5994" t="s">
        <v>1215</v>
      </c>
    </row>
    <row r="5995" spans="1:4" hidden="1" x14ac:dyDescent="0.25">
      <c r="A5995" t="s">
        <v>2019</v>
      </c>
      <c r="B5995">
        <v>10</v>
      </c>
      <c r="C5995" t="s">
        <v>1218</v>
      </c>
      <c r="D5995" t="s">
        <v>1217</v>
      </c>
    </row>
    <row r="5996" spans="1:4" hidden="1" x14ac:dyDescent="0.25">
      <c r="A5996" t="s">
        <v>2019</v>
      </c>
      <c r="B5996">
        <v>11</v>
      </c>
      <c r="C5996" t="s">
        <v>2026</v>
      </c>
      <c r="D5996" t="s">
        <v>2025</v>
      </c>
    </row>
    <row r="5997" spans="1:4" hidden="1" x14ac:dyDescent="0.25">
      <c r="A5997" t="s">
        <v>2019</v>
      </c>
      <c r="B5997">
        <v>12</v>
      </c>
      <c r="C5997" t="s">
        <v>2024</v>
      </c>
      <c r="D5997" t="s">
        <v>2023</v>
      </c>
    </row>
    <row r="5998" spans="1:4" hidden="1" x14ac:dyDescent="0.25">
      <c r="A5998" t="s">
        <v>2019</v>
      </c>
      <c r="B5998">
        <v>13</v>
      </c>
      <c r="C5998" t="s">
        <v>1185</v>
      </c>
      <c r="D5998" t="s">
        <v>2022</v>
      </c>
    </row>
    <row r="5999" spans="1:4" hidden="1" x14ac:dyDescent="0.25">
      <c r="A5999" t="s">
        <v>2019</v>
      </c>
      <c r="B5999">
        <v>14</v>
      </c>
      <c r="C5999" t="s">
        <v>308</v>
      </c>
      <c r="D5999" t="s">
        <v>824</v>
      </c>
    </row>
    <row r="6000" spans="1:4" hidden="1" x14ac:dyDescent="0.25">
      <c r="A6000" t="s">
        <v>2019</v>
      </c>
      <c r="B6000">
        <v>15</v>
      </c>
      <c r="C6000" t="s">
        <v>2021</v>
      </c>
      <c r="D6000" t="s">
        <v>2020</v>
      </c>
    </row>
    <row r="6001" spans="1:4" hidden="1" x14ac:dyDescent="0.25">
      <c r="A6001" t="s">
        <v>2019</v>
      </c>
      <c r="B6001">
        <v>16</v>
      </c>
      <c r="C6001" t="s">
        <v>1224</v>
      </c>
      <c r="D6001" t="s">
        <v>313</v>
      </c>
    </row>
    <row r="6002" spans="1:4" hidden="1" x14ac:dyDescent="0.25">
      <c r="A6002" t="s">
        <v>2019</v>
      </c>
      <c r="B6002">
        <v>17</v>
      </c>
      <c r="C6002" t="s">
        <v>2018</v>
      </c>
      <c r="D6002" t="s">
        <v>222</v>
      </c>
    </row>
    <row r="6003" spans="1:4" hidden="1" x14ac:dyDescent="0.25">
      <c r="A6003" t="s">
        <v>2006</v>
      </c>
      <c r="B6003">
        <v>1</v>
      </c>
      <c r="C6003" t="s">
        <v>295</v>
      </c>
      <c r="D6003" t="s">
        <v>10</v>
      </c>
    </row>
    <row r="6004" spans="1:4" hidden="1" x14ac:dyDescent="0.25">
      <c r="A6004" t="s">
        <v>2006</v>
      </c>
      <c r="B6004">
        <v>2</v>
      </c>
      <c r="C6004" t="s">
        <v>1067</v>
      </c>
      <c r="D6004" t="s">
        <v>1234</v>
      </c>
    </row>
    <row r="6005" spans="1:4" hidden="1" x14ac:dyDescent="0.25">
      <c r="A6005" t="s">
        <v>2006</v>
      </c>
      <c r="B6005">
        <v>3</v>
      </c>
      <c r="C6005" t="s">
        <v>999</v>
      </c>
      <c r="D6005" t="s">
        <v>596</v>
      </c>
    </row>
    <row r="6006" spans="1:4" hidden="1" x14ac:dyDescent="0.25">
      <c r="A6006" t="s">
        <v>2006</v>
      </c>
      <c r="B6006">
        <v>4</v>
      </c>
      <c r="C6006" t="s">
        <v>1000</v>
      </c>
      <c r="D6006" t="s">
        <v>70</v>
      </c>
    </row>
    <row r="6007" spans="1:4" hidden="1" x14ac:dyDescent="0.25">
      <c r="A6007" t="s">
        <v>2006</v>
      </c>
      <c r="B6007">
        <v>5</v>
      </c>
      <c r="C6007" t="s">
        <v>1233</v>
      </c>
      <c r="D6007" t="s">
        <v>593</v>
      </c>
    </row>
    <row r="6008" spans="1:4" hidden="1" x14ac:dyDescent="0.25">
      <c r="A6008" t="s">
        <v>2006</v>
      </c>
      <c r="B6008">
        <v>6</v>
      </c>
      <c r="C6008" t="s">
        <v>1232</v>
      </c>
      <c r="D6008" t="s">
        <v>592</v>
      </c>
    </row>
    <row r="6009" spans="1:4" hidden="1" x14ac:dyDescent="0.25">
      <c r="A6009" t="s">
        <v>2006</v>
      </c>
      <c r="B6009">
        <v>7</v>
      </c>
      <c r="C6009" t="s">
        <v>970</v>
      </c>
      <c r="D6009" t="s">
        <v>504</v>
      </c>
    </row>
    <row r="6010" spans="1:4" hidden="1" x14ac:dyDescent="0.25">
      <c r="A6010" t="s">
        <v>2006</v>
      </c>
      <c r="B6010">
        <v>8</v>
      </c>
      <c r="C6010" t="s">
        <v>933</v>
      </c>
      <c r="D6010" t="s">
        <v>502</v>
      </c>
    </row>
    <row r="6011" spans="1:4" hidden="1" x14ac:dyDescent="0.25">
      <c r="A6011" t="s">
        <v>2006</v>
      </c>
      <c r="B6011">
        <v>9</v>
      </c>
      <c r="C6011" t="s">
        <v>761</v>
      </c>
      <c r="D6011" t="s">
        <v>500</v>
      </c>
    </row>
    <row r="6012" spans="1:4" hidden="1" x14ac:dyDescent="0.25">
      <c r="A6012" t="s">
        <v>2006</v>
      </c>
      <c r="B6012">
        <v>10</v>
      </c>
      <c r="C6012" t="s">
        <v>1231</v>
      </c>
      <c r="D6012" t="s">
        <v>1230</v>
      </c>
    </row>
    <row r="6013" spans="1:4" hidden="1" x14ac:dyDescent="0.25">
      <c r="A6013" t="s">
        <v>2006</v>
      </c>
      <c r="B6013">
        <v>11</v>
      </c>
      <c r="C6013" t="s">
        <v>1229</v>
      </c>
      <c r="D6013" t="s">
        <v>1032</v>
      </c>
    </row>
    <row r="6014" spans="1:4" hidden="1" x14ac:dyDescent="0.25">
      <c r="A6014" t="s">
        <v>2006</v>
      </c>
      <c r="B6014">
        <v>12</v>
      </c>
      <c r="C6014" t="s">
        <v>1227</v>
      </c>
      <c r="D6014" t="s">
        <v>494</v>
      </c>
    </row>
    <row r="6015" spans="1:4" hidden="1" x14ac:dyDescent="0.25">
      <c r="A6015" t="s">
        <v>2006</v>
      </c>
      <c r="B6015">
        <v>13</v>
      </c>
      <c r="C6015" t="s">
        <v>1226</v>
      </c>
      <c r="D6015" t="s">
        <v>205</v>
      </c>
    </row>
    <row r="6016" spans="1:4" hidden="1" x14ac:dyDescent="0.25">
      <c r="A6016" t="s">
        <v>2006</v>
      </c>
      <c r="B6016">
        <v>14</v>
      </c>
      <c r="C6016" t="s">
        <v>492</v>
      </c>
      <c r="D6016" t="s">
        <v>26</v>
      </c>
    </row>
    <row r="6017" spans="1:4" hidden="1" x14ac:dyDescent="0.25">
      <c r="A6017" t="s">
        <v>2006</v>
      </c>
      <c r="B6017">
        <v>15</v>
      </c>
      <c r="C6017" t="s">
        <v>491</v>
      </c>
      <c r="D6017" t="s">
        <v>490</v>
      </c>
    </row>
    <row r="6018" spans="1:4" hidden="1" x14ac:dyDescent="0.25">
      <c r="A6018" t="s">
        <v>2006</v>
      </c>
      <c r="B6018">
        <v>16</v>
      </c>
      <c r="C6018" t="s">
        <v>1608</v>
      </c>
      <c r="D6018" t="s">
        <v>2017</v>
      </c>
    </row>
    <row r="6019" spans="1:4" hidden="1" x14ac:dyDescent="0.25">
      <c r="A6019" t="s">
        <v>2006</v>
      </c>
      <c r="B6019">
        <v>17</v>
      </c>
      <c r="C6019" t="s">
        <v>961</v>
      </c>
      <c r="D6019" t="s">
        <v>2016</v>
      </c>
    </row>
    <row r="6020" spans="1:4" hidden="1" x14ac:dyDescent="0.25">
      <c r="A6020" t="s">
        <v>2006</v>
      </c>
      <c r="B6020">
        <v>18</v>
      </c>
      <c r="C6020" t="s">
        <v>1475</v>
      </c>
      <c r="D6020" t="s">
        <v>1474</v>
      </c>
    </row>
    <row r="6021" spans="1:4" hidden="1" x14ac:dyDescent="0.25">
      <c r="A6021" t="s">
        <v>2006</v>
      </c>
      <c r="B6021">
        <v>19</v>
      </c>
      <c r="C6021" t="s">
        <v>1269</v>
      </c>
      <c r="D6021" t="s">
        <v>46</v>
      </c>
    </row>
    <row r="6022" spans="1:4" hidden="1" x14ac:dyDescent="0.25">
      <c r="A6022" t="s">
        <v>2006</v>
      </c>
      <c r="B6022">
        <v>20</v>
      </c>
      <c r="C6022" t="s">
        <v>1473</v>
      </c>
      <c r="D6022" t="s">
        <v>1253</v>
      </c>
    </row>
    <row r="6023" spans="1:4" hidden="1" x14ac:dyDescent="0.25">
      <c r="A6023" t="s">
        <v>2006</v>
      </c>
      <c r="B6023">
        <v>21</v>
      </c>
      <c r="C6023" t="s">
        <v>984</v>
      </c>
      <c r="D6023" t="s">
        <v>2015</v>
      </c>
    </row>
    <row r="6024" spans="1:4" hidden="1" x14ac:dyDescent="0.25">
      <c r="A6024" t="s">
        <v>2006</v>
      </c>
      <c r="B6024">
        <v>22</v>
      </c>
      <c r="C6024" t="s">
        <v>1728</v>
      </c>
      <c r="D6024" t="s">
        <v>2014</v>
      </c>
    </row>
    <row r="6025" spans="1:4" hidden="1" x14ac:dyDescent="0.25">
      <c r="A6025" t="s">
        <v>2006</v>
      </c>
      <c r="B6025">
        <v>23</v>
      </c>
      <c r="C6025" t="s">
        <v>826</v>
      </c>
      <c r="D6025" t="s">
        <v>2013</v>
      </c>
    </row>
    <row r="6026" spans="1:4" hidden="1" x14ac:dyDescent="0.25">
      <c r="A6026" t="s">
        <v>2006</v>
      </c>
      <c r="B6026">
        <v>24</v>
      </c>
      <c r="C6026" t="s">
        <v>1466</v>
      </c>
      <c r="D6026" t="s">
        <v>1465</v>
      </c>
    </row>
    <row r="6027" spans="1:4" hidden="1" x14ac:dyDescent="0.25">
      <c r="A6027" t="s">
        <v>2006</v>
      </c>
      <c r="B6027">
        <v>25</v>
      </c>
      <c r="C6027" t="s">
        <v>2012</v>
      </c>
      <c r="D6027" t="s">
        <v>2011</v>
      </c>
    </row>
    <row r="6028" spans="1:4" hidden="1" x14ac:dyDescent="0.25">
      <c r="A6028" t="s">
        <v>2006</v>
      </c>
      <c r="B6028">
        <v>26</v>
      </c>
      <c r="C6028" t="s">
        <v>2010</v>
      </c>
      <c r="D6028" t="s">
        <v>2009</v>
      </c>
    </row>
    <row r="6029" spans="1:4" hidden="1" x14ac:dyDescent="0.25">
      <c r="A6029" t="s">
        <v>2006</v>
      </c>
      <c r="B6029">
        <v>27</v>
      </c>
      <c r="C6029" t="s">
        <v>2008</v>
      </c>
      <c r="D6029" t="s">
        <v>2007</v>
      </c>
    </row>
    <row r="6030" spans="1:4" hidden="1" x14ac:dyDescent="0.25">
      <c r="A6030" t="s">
        <v>2006</v>
      </c>
      <c r="B6030">
        <v>28</v>
      </c>
      <c r="C6030" t="s">
        <v>2005</v>
      </c>
      <c r="D6030" t="s">
        <v>224</v>
      </c>
    </row>
    <row r="6031" spans="1:4" hidden="1" x14ac:dyDescent="0.25">
      <c r="A6031" t="s">
        <v>2004</v>
      </c>
      <c r="B6031">
        <v>1</v>
      </c>
      <c r="C6031" t="s">
        <v>295</v>
      </c>
      <c r="D6031" t="s">
        <v>10</v>
      </c>
    </row>
    <row r="6032" spans="1:4" hidden="1" x14ac:dyDescent="0.25">
      <c r="A6032" t="s">
        <v>2004</v>
      </c>
      <c r="B6032">
        <v>2</v>
      </c>
      <c r="C6032" t="s">
        <v>928</v>
      </c>
      <c r="D6032" t="s">
        <v>927</v>
      </c>
    </row>
    <row r="6033" spans="1:4" hidden="1" x14ac:dyDescent="0.25">
      <c r="A6033" t="s">
        <v>2004</v>
      </c>
      <c r="B6033">
        <v>3</v>
      </c>
      <c r="C6033" t="s">
        <v>926</v>
      </c>
      <c r="D6033" t="s">
        <v>535</v>
      </c>
    </row>
    <row r="6034" spans="1:4" hidden="1" x14ac:dyDescent="0.25">
      <c r="A6034" t="s">
        <v>2004</v>
      </c>
      <c r="B6034">
        <v>4</v>
      </c>
      <c r="C6034" t="s">
        <v>925</v>
      </c>
      <c r="D6034" t="s">
        <v>924</v>
      </c>
    </row>
    <row r="6035" spans="1:4" hidden="1" x14ac:dyDescent="0.25">
      <c r="A6035" t="s">
        <v>2004</v>
      </c>
      <c r="B6035">
        <v>5</v>
      </c>
      <c r="C6035" t="s">
        <v>923</v>
      </c>
      <c r="D6035" t="s">
        <v>407</v>
      </c>
    </row>
    <row r="6036" spans="1:4" hidden="1" x14ac:dyDescent="0.25">
      <c r="A6036" t="s">
        <v>2004</v>
      </c>
      <c r="B6036">
        <v>6</v>
      </c>
      <c r="C6036" t="s">
        <v>387</v>
      </c>
      <c r="D6036" t="s">
        <v>386</v>
      </c>
    </row>
    <row r="6037" spans="1:4" hidden="1" x14ac:dyDescent="0.25">
      <c r="A6037" t="s">
        <v>2004</v>
      </c>
      <c r="B6037">
        <v>7</v>
      </c>
      <c r="C6037" t="s">
        <v>922</v>
      </c>
      <c r="D6037" t="s">
        <v>921</v>
      </c>
    </row>
    <row r="6038" spans="1:4" hidden="1" x14ac:dyDescent="0.25">
      <c r="A6038" t="s">
        <v>2004</v>
      </c>
      <c r="B6038">
        <v>8</v>
      </c>
      <c r="C6038" t="s">
        <v>316</v>
      </c>
      <c r="D6038" t="s">
        <v>106</v>
      </c>
    </row>
    <row r="6039" spans="1:4" hidden="1" x14ac:dyDescent="0.25">
      <c r="A6039" t="s">
        <v>2004</v>
      </c>
      <c r="B6039">
        <v>9</v>
      </c>
      <c r="C6039" t="s">
        <v>318</v>
      </c>
      <c r="D6039" t="s">
        <v>318</v>
      </c>
    </row>
    <row r="6040" spans="1:4" hidden="1" x14ac:dyDescent="0.25">
      <c r="A6040" t="s">
        <v>2004</v>
      </c>
      <c r="B6040">
        <v>10</v>
      </c>
      <c r="C6040" t="s">
        <v>961</v>
      </c>
      <c r="D6040" t="s">
        <v>319</v>
      </c>
    </row>
    <row r="6041" spans="1:4" hidden="1" x14ac:dyDescent="0.25">
      <c r="A6041" t="s">
        <v>2004</v>
      </c>
      <c r="B6041">
        <v>11</v>
      </c>
      <c r="C6041" t="s">
        <v>1244</v>
      </c>
      <c r="D6041" t="s">
        <v>321</v>
      </c>
    </row>
    <row r="6042" spans="1:4" hidden="1" x14ac:dyDescent="0.25">
      <c r="A6042" t="s">
        <v>2004</v>
      </c>
      <c r="B6042">
        <v>12</v>
      </c>
      <c r="C6042" t="s">
        <v>1011</v>
      </c>
      <c r="D6042" t="s">
        <v>323</v>
      </c>
    </row>
    <row r="6043" spans="1:4" hidden="1" x14ac:dyDescent="0.25">
      <c r="A6043" t="s">
        <v>2004</v>
      </c>
      <c r="B6043">
        <v>13</v>
      </c>
      <c r="C6043" t="s">
        <v>1243</v>
      </c>
      <c r="D6043" t="s">
        <v>1242</v>
      </c>
    </row>
    <row r="6044" spans="1:4" hidden="1" x14ac:dyDescent="0.25">
      <c r="A6044" t="s">
        <v>2004</v>
      </c>
      <c r="B6044">
        <v>14</v>
      </c>
      <c r="C6044" t="s">
        <v>328</v>
      </c>
      <c r="D6044" t="s">
        <v>327</v>
      </c>
    </row>
    <row r="6045" spans="1:4" hidden="1" x14ac:dyDescent="0.25">
      <c r="A6045" t="s">
        <v>2004</v>
      </c>
      <c r="B6045">
        <v>15</v>
      </c>
      <c r="C6045" t="s">
        <v>1241</v>
      </c>
      <c r="D6045" t="s">
        <v>329</v>
      </c>
    </row>
    <row r="6046" spans="1:4" hidden="1" x14ac:dyDescent="0.25">
      <c r="A6046" t="s">
        <v>2004</v>
      </c>
      <c r="B6046">
        <v>16</v>
      </c>
      <c r="C6046" t="s">
        <v>2003</v>
      </c>
      <c r="D6046" t="s">
        <v>229</v>
      </c>
    </row>
    <row r="6047" spans="1:4" hidden="1" x14ac:dyDescent="0.25">
      <c r="A6047" t="s">
        <v>2001</v>
      </c>
      <c r="B6047">
        <v>1</v>
      </c>
      <c r="C6047" t="s">
        <v>295</v>
      </c>
      <c r="D6047" t="s">
        <v>10</v>
      </c>
    </row>
    <row r="6048" spans="1:4" hidden="1" x14ac:dyDescent="0.25">
      <c r="A6048" t="s">
        <v>2001</v>
      </c>
      <c r="B6048">
        <v>2</v>
      </c>
      <c r="C6048" t="s">
        <v>928</v>
      </c>
      <c r="D6048" t="s">
        <v>2002</v>
      </c>
    </row>
    <row r="6049" spans="1:4" hidden="1" x14ac:dyDescent="0.25">
      <c r="A6049" t="s">
        <v>2001</v>
      </c>
      <c r="B6049">
        <v>3</v>
      </c>
      <c r="C6049" t="s">
        <v>926</v>
      </c>
      <c r="D6049" t="s">
        <v>535</v>
      </c>
    </row>
    <row r="6050" spans="1:4" hidden="1" x14ac:dyDescent="0.25">
      <c r="A6050" t="s">
        <v>2001</v>
      </c>
      <c r="B6050">
        <v>4</v>
      </c>
      <c r="C6050" t="s">
        <v>925</v>
      </c>
      <c r="D6050" t="s">
        <v>924</v>
      </c>
    </row>
    <row r="6051" spans="1:4" hidden="1" x14ac:dyDescent="0.25">
      <c r="A6051" t="s">
        <v>2001</v>
      </c>
      <c r="B6051">
        <v>5</v>
      </c>
      <c r="C6051" t="s">
        <v>923</v>
      </c>
      <c r="D6051" t="s">
        <v>407</v>
      </c>
    </row>
    <row r="6052" spans="1:4" hidden="1" x14ac:dyDescent="0.25">
      <c r="A6052" t="s">
        <v>2001</v>
      </c>
      <c r="B6052">
        <v>6</v>
      </c>
      <c r="C6052" t="s">
        <v>387</v>
      </c>
      <c r="D6052" t="s">
        <v>386</v>
      </c>
    </row>
    <row r="6053" spans="1:4" hidden="1" x14ac:dyDescent="0.25">
      <c r="A6053" t="s">
        <v>2001</v>
      </c>
      <c r="B6053">
        <v>7</v>
      </c>
      <c r="C6053" t="s">
        <v>922</v>
      </c>
      <c r="D6053" t="s">
        <v>921</v>
      </c>
    </row>
    <row r="6054" spans="1:4" hidden="1" x14ac:dyDescent="0.25">
      <c r="A6054" t="s">
        <v>2001</v>
      </c>
      <c r="B6054">
        <v>8</v>
      </c>
      <c r="C6054" t="s">
        <v>316</v>
      </c>
      <c r="D6054" t="s">
        <v>106</v>
      </c>
    </row>
    <row r="6055" spans="1:4" hidden="1" x14ac:dyDescent="0.25">
      <c r="A6055" t="s">
        <v>2001</v>
      </c>
      <c r="B6055">
        <v>9</v>
      </c>
      <c r="C6055" t="s">
        <v>318</v>
      </c>
      <c r="D6055" t="s">
        <v>318</v>
      </c>
    </row>
    <row r="6056" spans="1:4" hidden="1" x14ac:dyDescent="0.25">
      <c r="A6056" t="s">
        <v>2001</v>
      </c>
      <c r="B6056">
        <v>10</v>
      </c>
      <c r="C6056" t="s">
        <v>961</v>
      </c>
      <c r="D6056" t="s">
        <v>319</v>
      </c>
    </row>
    <row r="6057" spans="1:4" hidden="1" x14ac:dyDescent="0.25">
      <c r="A6057" t="s">
        <v>2001</v>
      </c>
      <c r="B6057">
        <v>11</v>
      </c>
      <c r="C6057" t="s">
        <v>1244</v>
      </c>
      <c r="D6057" t="s">
        <v>321</v>
      </c>
    </row>
    <row r="6058" spans="1:4" hidden="1" x14ac:dyDescent="0.25">
      <c r="A6058" t="s">
        <v>2001</v>
      </c>
      <c r="B6058">
        <v>12</v>
      </c>
      <c r="C6058" t="s">
        <v>1011</v>
      </c>
      <c r="D6058" t="s">
        <v>323</v>
      </c>
    </row>
    <row r="6059" spans="1:4" hidden="1" x14ac:dyDescent="0.25">
      <c r="A6059" t="s">
        <v>2001</v>
      </c>
      <c r="B6059">
        <v>13</v>
      </c>
      <c r="C6059" t="s">
        <v>1243</v>
      </c>
      <c r="D6059" t="s">
        <v>1242</v>
      </c>
    </row>
    <row r="6060" spans="1:4" hidden="1" x14ac:dyDescent="0.25">
      <c r="A6060" t="s">
        <v>2001</v>
      </c>
      <c r="B6060">
        <v>14</v>
      </c>
      <c r="C6060" t="s">
        <v>328</v>
      </c>
      <c r="D6060" t="s">
        <v>327</v>
      </c>
    </row>
    <row r="6061" spans="1:4" hidden="1" x14ac:dyDescent="0.25">
      <c r="A6061" t="s">
        <v>2001</v>
      </c>
      <c r="B6061">
        <v>15</v>
      </c>
      <c r="C6061" t="s">
        <v>1311</v>
      </c>
      <c r="D6061" t="s">
        <v>285</v>
      </c>
    </row>
    <row r="6062" spans="1:4" hidden="1" x14ac:dyDescent="0.25">
      <c r="A6062" t="s">
        <v>2000</v>
      </c>
      <c r="B6062">
        <v>1</v>
      </c>
      <c r="C6062" t="s">
        <v>295</v>
      </c>
      <c r="D6062" t="s">
        <v>10</v>
      </c>
    </row>
    <row r="6063" spans="1:4" hidden="1" x14ac:dyDescent="0.25">
      <c r="A6063" t="s">
        <v>2000</v>
      </c>
      <c r="B6063">
        <v>2</v>
      </c>
      <c r="C6063" t="s">
        <v>928</v>
      </c>
      <c r="D6063" t="s">
        <v>927</v>
      </c>
    </row>
    <row r="6064" spans="1:4" hidden="1" x14ac:dyDescent="0.25">
      <c r="A6064" t="s">
        <v>2000</v>
      </c>
      <c r="B6064">
        <v>3</v>
      </c>
      <c r="C6064" t="s">
        <v>926</v>
      </c>
      <c r="D6064" t="s">
        <v>535</v>
      </c>
    </row>
    <row r="6065" spans="1:4" hidden="1" x14ac:dyDescent="0.25">
      <c r="A6065" t="s">
        <v>2000</v>
      </c>
      <c r="B6065">
        <v>4</v>
      </c>
      <c r="C6065" t="s">
        <v>925</v>
      </c>
      <c r="D6065" t="s">
        <v>924</v>
      </c>
    </row>
    <row r="6066" spans="1:4" hidden="1" x14ac:dyDescent="0.25">
      <c r="A6066" t="s">
        <v>2000</v>
      </c>
      <c r="B6066">
        <v>5</v>
      </c>
      <c r="C6066" t="s">
        <v>923</v>
      </c>
      <c r="D6066" t="s">
        <v>407</v>
      </c>
    </row>
    <row r="6067" spans="1:4" hidden="1" x14ac:dyDescent="0.25">
      <c r="A6067" t="s">
        <v>2000</v>
      </c>
      <c r="B6067">
        <v>6</v>
      </c>
      <c r="C6067" t="s">
        <v>387</v>
      </c>
      <c r="D6067" t="s">
        <v>386</v>
      </c>
    </row>
    <row r="6068" spans="1:4" hidden="1" x14ac:dyDescent="0.25">
      <c r="A6068" t="s">
        <v>2000</v>
      </c>
      <c r="B6068">
        <v>7</v>
      </c>
      <c r="C6068" t="s">
        <v>922</v>
      </c>
      <c r="D6068" t="s">
        <v>921</v>
      </c>
    </row>
    <row r="6069" spans="1:4" hidden="1" x14ac:dyDescent="0.25">
      <c r="A6069" t="s">
        <v>2000</v>
      </c>
      <c r="B6069">
        <v>8</v>
      </c>
      <c r="C6069" t="s">
        <v>316</v>
      </c>
      <c r="D6069" t="s">
        <v>106</v>
      </c>
    </row>
    <row r="6070" spans="1:4" hidden="1" x14ac:dyDescent="0.25">
      <c r="A6070" t="s">
        <v>2000</v>
      </c>
      <c r="B6070">
        <v>9</v>
      </c>
      <c r="C6070" t="s">
        <v>961</v>
      </c>
      <c r="D6070" t="s">
        <v>319</v>
      </c>
    </row>
    <row r="6071" spans="1:4" hidden="1" x14ac:dyDescent="0.25">
      <c r="A6071" t="s">
        <v>2000</v>
      </c>
      <c r="B6071">
        <v>10</v>
      </c>
      <c r="C6071" t="s">
        <v>1244</v>
      </c>
      <c r="D6071" t="s">
        <v>321</v>
      </c>
    </row>
    <row r="6072" spans="1:4" hidden="1" x14ac:dyDescent="0.25">
      <c r="A6072" t="s">
        <v>2000</v>
      </c>
      <c r="B6072">
        <v>11</v>
      </c>
      <c r="C6072" t="s">
        <v>1011</v>
      </c>
      <c r="D6072" t="s">
        <v>323</v>
      </c>
    </row>
    <row r="6073" spans="1:4" hidden="1" x14ac:dyDescent="0.25">
      <c r="A6073" t="s">
        <v>2000</v>
      </c>
      <c r="B6073">
        <v>12</v>
      </c>
      <c r="C6073" t="s">
        <v>1243</v>
      </c>
      <c r="D6073" t="s">
        <v>1242</v>
      </c>
    </row>
    <row r="6074" spans="1:4" hidden="1" x14ac:dyDescent="0.25">
      <c r="A6074" t="s">
        <v>2000</v>
      </c>
      <c r="B6074">
        <v>13</v>
      </c>
      <c r="C6074" t="s">
        <v>328</v>
      </c>
      <c r="D6074" t="s">
        <v>327</v>
      </c>
    </row>
    <row r="6075" spans="1:4" hidden="1" x14ac:dyDescent="0.25">
      <c r="A6075" t="s">
        <v>2000</v>
      </c>
      <c r="B6075">
        <v>14</v>
      </c>
      <c r="C6075" t="s">
        <v>1241</v>
      </c>
      <c r="D6075" t="s">
        <v>1240</v>
      </c>
    </row>
    <row r="6076" spans="1:4" hidden="1" x14ac:dyDescent="0.25">
      <c r="A6076" t="s">
        <v>2000</v>
      </c>
      <c r="B6076">
        <v>15</v>
      </c>
      <c r="C6076" t="s">
        <v>1238</v>
      </c>
      <c r="D6076" t="s">
        <v>225</v>
      </c>
    </row>
    <row r="6077" spans="1:4" hidden="1" x14ac:dyDescent="0.25">
      <c r="A6077" t="s">
        <v>1991</v>
      </c>
      <c r="B6077">
        <v>1</v>
      </c>
      <c r="C6077" t="s">
        <v>295</v>
      </c>
      <c r="D6077" t="s">
        <v>10</v>
      </c>
    </row>
    <row r="6078" spans="1:4" hidden="1" x14ac:dyDescent="0.25">
      <c r="A6078" t="s">
        <v>1991</v>
      </c>
      <c r="B6078">
        <v>2</v>
      </c>
      <c r="C6078" t="s">
        <v>928</v>
      </c>
      <c r="D6078" t="s">
        <v>956</v>
      </c>
    </row>
    <row r="6079" spans="1:4" hidden="1" x14ac:dyDescent="0.25">
      <c r="A6079" t="s">
        <v>1991</v>
      </c>
      <c r="B6079">
        <v>3</v>
      </c>
      <c r="C6079" t="s">
        <v>926</v>
      </c>
      <c r="D6079" t="s">
        <v>535</v>
      </c>
    </row>
    <row r="6080" spans="1:4" hidden="1" x14ac:dyDescent="0.25">
      <c r="A6080" t="s">
        <v>1991</v>
      </c>
      <c r="B6080">
        <v>4</v>
      </c>
      <c r="C6080" t="s">
        <v>925</v>
      </c>
      <c r="D6080" t="s">
        <v>924</v>
      </c>
    </row>
    <row r="6081" spans="1:4" hidden="1" x14ac:dyDescent="0.25">
      <c r="A6081" t="s">
        <v>1991</v>
      </c>
      <c r="B6081">
        <v>5</v>
      </c>
      <c r="C6081" t="s">
        <v>923</v>
      </c>
      <c r="D6081" t="s">
        <v>407</v>
      </c>
    </row>
    <row r="6082" spans="1:4" hidden="1" x14ac:dyDescent="0.25">
      <c r="A6082" t="s">
        <v>1991</v>
      </c>
      <c r="B6082">
        <v>6</v>
      </c>
      <c r="C6082" t="s">
        <v>387</v>
      </c>
      <c r="D6082" t="s">
        <v>386</v>
      </c>
    </row>
    <row r="6083" spans="1:4" hidden="1" x14ac:dyDescent="0.25">
      <c r="A6083" t="s">
        <v>1991</v>
      </c>
      <c r="B6083">
        <v>7</v>
      </c>
      <c r="C6083" t="s">
        <v>922</v>
      </c>
      <c r="D6083" t="s">
        <v>921</v>
      </c>
    </row>
    <row r="6084" spans="1:4" hidden="1" x14ac:dyDescent="0.25">
      <c r="A6084" t="s">
        <v>1991</v>
      </c>
      <c r="B6084">
        <v>8</v>
      </c>
      <c r="C6084" t="s">
        <v>316</v>
      </c>
      <c r="D6084" t="s">
        <v>106</v>
      </c>
    </row>
    <row r="6085" spans="1:4" hidden="1" x14ac:dyDescent="0.25">
      <c r="A6085" t="s">
        <v>1991</v>
      </c>
      <c r="B6085">
        <v>9</v>
      </c>
      <c r="C6085" t="s">
        <v>881</v>
      </c>
      <c r="D6085" t="s">
        <v>920</v>
      </c>
    </row>
    <row r="6086" spans="1:4" hidden="1" x14ac:dyDescent="0.25">
      <c r="A6086" t="s">
        <v>1991</v>
      </c>
      <c r="B6086">
        <v>10</v>
      </c>
      <c r="C6086" t="s">
        <v>919</v>
      </c>
      <c r="D6086" t="s">
        <v>380</v>
      </c>
    </row>
    <row r="6087" spans="1:4" hidden="1" x14ac:dyDescent="0.25">
      <c r="A6087" t="s">
        <v>1991</v>
      </c>
      <c r="B6087">
        <v>11</v>
      </c>
      <c r="C6087" t="s">
        <v>452</v>
      </c>
      <c r="D6087" t="s">
        <v>378</v>
      </c>
    </row>
    <row r="6088" spans="1:4" hidden="1" x14ac:dyDescent="0.25">
      <c r="A6088" t="s">
        <v>1991</v>
      </c>
      <c r="B6088">
        <v>12</v>
      </c>
      <c r="C6088" t="s">
        <v>1339</v>
      </c>
      <c r="D6088" t="s">
        <v>739</v>
      </c>
    </row>
    <row r="6089" spans="1:4" hidden="1" x14ac:dyDescent="0.25">
      <c r="A6089" t="s">
        <v>1991</v>
      </c>
      <c r="B6089">
        <v>13</v>
      </c>
      <c r="C6089" t="s">
        <v>1999</v>
      </c>
      <c r="D6089" t="s">
        <v>1298</v>
      </c>
    </row>
    <row r="6090" spans="1:4" hidden="1" x14ac:dyDescent="0.25">
      <c r="A6090" t="s">
        <v>1991</v>
      </c>
      <c r="B6090">
        <v>14</v>
      </c>
      <c r="C6090" t="s">
        <v>784</v>
      </c>
      <c r="D6090" t="s">
        <v>783</v>
      </c>
    </row>
    <row r="6091" spans="1:4" hidden="1" x14ac:dyDescent="0.25">
      <c r="A6091" t="s">
        <v>1991</v>
      </c>
      <c r="B6091">
        <v>15</v>
      </c>
      <c r="C6091" t="s">
        <v>1788</v>
      </c>
      <c r="D6091" t="s">
        <v>1998</v>
      </c>
    </row>
    <row r="6092" spans="1:4" hidden="1" x14ac:dyDescent="0.25">
      <c r="A6092" t="s">
        <v>1991</v>
      </c>
      <c r="B6092">
        <v>16</v>
      </c>
      <c r="C6092" t="s">
        <v>1694</v>
      </c>
      <c r="D6092" t="s">
        <v>1997</v>
      </c>
    </row>
    <row r="6093" spans="1:4" hidden="1" x14ac:dyDescent="0.25">
      <c r="A6093" t="s">
        <v>1991</v>
      </c>
      <c r="B6093">
        <v>17</v>
      </c>
      <c r="C6093" t="s">
        <v>1996</v>
      </c>
      <c r="D6093" t="s">
        <v>1995</v>
      </c>
    </row>
    <row r="6094" spans="1:4" hidden="1" x14ac:dyDescent="0.25">
      <c r="A6094" t="s">
        <v>1991</v>
      </c>
      <c r="B6094">
        <v>18</v>
      </c>
      <c r="C6094" t="s">
        <v>1994</v>
      </c>
      <c r="D6094" t="s">
        <v>1993</v>
      </c>
    </row>
    <row r="6095" spans="1:4" hidden="1" x14ac:dyDescent="0.25">
      <c r="A6095" t="s">
        <v>1991</v>
      </c>
      <c r="B6095">
        <v>19</v>
      </c>
      <c r="C6095" t="s">
        <v>1798</v>
      </c>
      <c r="D6095" t="s">
        <v>1992</v>
      </c>
    </row>
    <row r="6096" spans="1:4" hidden="1" x14ac:dyDescent="0.25">
      <c r="A6096" t="s">
        <v>1991</v>
      </c>
      <c r="B6096">
        <v>20</v>
      </c>
      <c r="C6096" t="s">
        <v>1990</v>
      </c>
      <c r="D6096" t="s">
        <v>280</v>
      </c>
    </row>
    <row r="6097" spans="1:4" hidden="1" x14ac:dyDescent="0.25">
      <c r="A6097" t="s">
        <v>1986</v>
      </c>
      <c r="B6097">
        <v>1</v>
      </c>
      <c r="C6097" t="s">
        <v>295</v>
      </c>
      <c r="D6097" t="s">
        <v>10</v>
      </c>
    </row>
    <row r="6098" spans="1:4" hidden="1" x14ac:dyDescent="0.25">
      <c r="A6098" t="s">
        <v>1986</v>
      </c>
      <c r="B6098">
        <v>2</v>
      </c>
      <c r="C6098" t="s">
        <v>928</v>
      </c>
      <c r="D6098" t="s">
        <v>927</v>
      </c>
    </row>
    <row r="6099" spans="1:4" hidden="1" x14ac:dyDescent="0.25">
      <c r="A6099" t="s">
        <v>1986</v>
      </c>
      <c r="B6099">
        <v>3</v>
      </c>
      <c r="C6099" t="s">
        <v>926</v>
      </c>
      <c r="D6099" t="s">
        <v>535</v>
      </c>
    </row>
    <row r="6100" spans="1:4" hidden="1" x14ac:dyDescent="0.25">
      <c r="A6100" t="s">
        <v>1986</v>
      </c>
      <c r="B6100">
        <v>4</v>
      </c>
      <c r="C6100" t="s">
        <v>925</v>
      </c>
      <c r="D6100" t="s">
        <v>924</v>
      </c>
    </row>
    <row r="6101" spans="1:4" hidden="1" x14ac:dyDescent="0.25">
      <c r="A6101" t="s">
        <v>1986</v>
      </c>
      <c r="B6101">
        <v>5</v>
      </c>
      <c r="C6101" t="s">
        <v>923</v>
      </c>
      <c r="D6101" t="s">
        <v>407</v>
      </c>
    </row>
    <row r="6102" spans="1:4" hidden="1" x14ac:dyDescent="0.25">
      <c r="A6102" t="s">
        <v>1986</v>
      </c>
      <c r="B6102">
        <v>6</v>
      </c>
      <c r="C6102" t="s">
        <v>387</v>
      </c>
      <c r="D6102" t="s">
        <v>386</v>
      </c>
    </row>
    <row r="6103" spans="1:4" hidden="1" x14ac:dyDescent="0.25">
      <c r="A6103" t="s">
        <v>1986</v>
      </c>
      <c r="B6103">
        <v>7</v>
      </c>
      <c r="C6103" t="s">
        <v>922</v>
      </c>
      <c r="D6103" t="s">
        <v>921</v>
      </c>
    </row>
    <row r="6104" spans="1:4" hidden="1" x14ac:dyDescent="0.25">
      <c r="A6104" t="s">
        <v>1986</v>
      </c>
      <c r="B6104">
        <v>8</v>
      </c>
      <c r="C6104" t="s">
        <v>316</v>
      </c>
      <c r="D6104" t="s">
        <v>106</v>
      </c>
    </row>
    <row r="6105" spans="1:4" hidden="1" x14ac:dyDescent="0.25">
      <c r="A6105" t="s">
        <v>1986</v>
      </c>
      <c r="B6105">
        <v>9</v>
      </c>
      <c r="C6105" t="s">
        <v>881</v>
      </c>
      <c r="D6105" t="s">
        <v>920</v>
      </c>
    </row>
    <row r="6106" spans="1:4" hidden="1" x14ac:dyDescent="0.25">
      <c r="A6106" t="s">
        <v>1986</v>
      </c>
      <c r="B6106">
        <v>10</v>
      </c>
      <c r="C6106" t="s">
        <v>919</v>
      </c>
      <c r="D6106" t="s">
        <v>380</v>
      </c>
    </row>
    <row r="6107" spans="1:4" hidden="1" x14ac:dyDescent="0.25">
      <c r="A6107" t="s">
        <v>1986</v>
      </c>
      <c r="B6107">
        <v>11</v>
      </c>
      <c r="C6107" t="s">
        <v>1339</v>
      </c>
      <c r="D6107" t="s">
        <v>739</v>
      </c>
    </row>
    <row r="6108" spans="1:4" hidden="1" x14ac:dyDescent="0.25">
      <c r="A6108" t="s">
        <v>1986</v>
      </c>
      <c r="B6108">
        <v>12</v>
      </c>
      <c r="C6108" t="s">
        <v>1989</v>
      </c>
      <c r="D6108" t="s">
        <v>374</v>
      </c>
    </row>
    <row r="6109" spans="1:4" hidden="1" x14ac:dyDescent="0.25">
      <c r="A6109" t="s">
        <v>1986</v>
      </c>
      <c r="B6109">
        <v>13</v>
      </c>
      <c r="C6109" t="s">
        <v>449</v>
      </c>
      <c r="D6109" t="s">
        <v>372</v>
      </c>
    </row>
    <row r="6110" spans="1:4" hidden="1" x14ac:dyDescent="0.25">
      <c r="A6110" t="s">
        <v>1986</v>
      </c>
      <c r="B6110">
        <v>14</v>
      </c>
      <c r="C6110" t="s">
        <v>621</v>
      </c>
      <c r="D6110" t="s">
        <v>617</v>
      </c>
    </row>
    <row r="6111" spans="1:4" hidden="1" x14ac:dyDescent="0.25">
      <c r="A6111" t="s">
        <v>1986</v>
      </c>
      <c r="B6111">
        <v>15</v>
      </c>
      <c r="C6111" t="s">
        <v>620</v>
      </c>
      <c r="D6111" t="s">
        <v>129</v>
      </c>
    </row>
    <row r="6112" spans="1:4" hidden="1" x14ac:dyDescent="0.25">
      <c r="A6112" t="s">
        <v>1986</v>
      </c>
      <c r="B6112">
        <v>16</v>
      </c>
      <c r="C6112" t="s">
        <v>569</v>
      </c>
      <c r="D6112" t="s">
        <v>762</v>
      </c>
    </row>
    <row r="6113" spans="1:4" hidden="1" x14ac:dyDescent="0.25">
      <c r="A6113" t="s">
        <v>1986</v>
      </c>
      <c r="B6113">
        <v>17</v>
      </c>
      <c r="C6113" t="s">
        <v>761</v>
      </c>
      <c r="D6113" t="s">
        <v>760</v>
      </c>
    </row>
    <row r="6114" spans="1:4" hidden="1" x14ac:dyDescent="0.25">
      <c r="A6114" t="s">
        <v>1986</v>
      </c>
      <c r="B6114">
        <v>18</v>
      </c>
      <c r="C6114" t="s">
        <v>1988</v>
      </c>
      <c r="D6114" t="s">
        <v>759</v>
      </c>
    </row>
    <row r="6115" spans="1:4" hidden="1" x14ac:dyDescent="0.25">
      <c r="A6115" t="s">
        <v>1986</v>
      </c>
      <c r="B6115">
        <v>19</v>
      </c>
      <c r="C6115" t="s">
        <v>1446</v>
      </c>
      <c r="D6115" t="s">
        <v>1987</v>
      </c>
    </row>
    <row r="6116" spans="1:4" hidden="1" x14ac:dyDescent="0.25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 x14ac:dyDescent="0.25">
      <c r="A6117" t="s">
        <v>1983</v>
      </c>
      <c r="B6117">
        <v>1</v>
      </c>
      <c r="C6117" t="s">
        <v>295</v>
      </c>
      <c r="D6117" t="s">
        <v>10</v>
      </c>
    </row>
    <row r="6118" spans="1:4" hidden="1" x14ac:dyDescent="0.25">
      <c r="A6118" t="s">
        <v>1983</v>
      </c>
      <c r="B6118">
        <v>2</v>
      </c>
      <c r="C6118" t="s">
        <v>928</v>
      </c>
      <c r="D6118" t="s">
        <v>464</v>
      </c>
    </row>
    <row r="6119" spans="1:4" hidden="1" x14ac:dyDescent="0.25">
      <c r="A6119" t="s">
        <v>1983</v>
      </c>
      <c r="B6119">
        <v>3</v>
      </c>
      <c r="C6119" t="s">
        <v>926</v>
      </c>
      <c r="D6119" t="s">
        <v>1985</v>
      </c>
    </row>
    <row r="6120" spans="1:4" hidden="1" x14ac:dyDescent="0.25">
      <c r="A6120" t="s">
        <v>1983</v>
      </c>
      <c r="B6120">
        <v>4</v>
      </c>
      <c r="C6120" t="s">
        <v>925</v>
      </c>
      <c r="D6120" t="s">
        <v>390</v>
      </c>
    </row>
    <row r="6121" spans="1:4" hidden="1" x14ac:dyDescent="0.25">
      <c r="A6121" t="s">
        <v>1983</v>
      </c>
      <c r="B6121">
        <v>5</v>
      </c>
      <c r="C6121" t="s">
        <v>923</v>
      </c>
      <c r="D6121" t="s">
        <v>407</v>
      </c>
    </row>
    <row r="6122" spans="1:4" hidden="1" x14ac:dyDescent="0.25">
      <c r="A6122" t="s">
        <v>1983</v>
      </c>
      <c r="B6122">
        <v>6</v>
      </c>
      <c r="C6122" t="s">
        <v>387</v>
      </c>
      <c r="D6122" t="s">
        <v>386</v>
      </c>
    </row>
    <row r="6123" spans="1:4" hidden="1" x14ac:dyDescent="0.25">
      <c r="A6123" t="s">
        <v>1983</v>
      </c>
      <c r="B6123">
        <v>7</v>
      </c>
      <c r="C6123" t="s">
        <v>922</v>
      </c>
      <c r="D6123" t="s">
        <v>921</v>
      </c>
    </row>
    <row r="6124" spans="1:4" hidden="1" x14ac:dyDescent="0.25">
      <c r="A6124" t="s">
        <v>1983</v>
      </c>
      <c r="B6124">
        <v>8</v>
      </c>
      <c r="C6124" t="s">
        <v>316</v>
      </c>
      <c r="D6124" t="s">
        <v>106</v>
      </c>
    </row>
    <row r="6125" spans="1:4" hidden="1" x14ac:dyDescent="0.25">
      <c r="A6125" t="s">
        <v>1983</v>
      </c>
      <c r="B6125">
        <v>9</v>
      </c>
      <c r="C6125" t="s">
        <v>881</v>
      </c>
      <c r="D6125" t="s">
        <v>920</v>
      </c>
    </row>
    <row r="6126" spans="1:4" hidden="1" x14ac:dyDescent="0.25">
      <c r="A6126" t="s">
        <v>1983</v>
      </c>
      <c r="B6126">
        <v>10</v>
      </c>
      <c r="C6126" t="s">
        <v>919</v>
      </c>
      <c r="D6126" t="s">
        <v>380</v>
      </c>
    </row>
    <row r="6127" spans="1:4" hidden="1" x14ac:dyDescent="0.25">
      <c r="A6127" t="s">
        <v>1983</v>
      </c>
      <c r="B6127">
        <v>11</v>
      </c>
      <c r="C6127" t="s">
        <v>1339</v>
      </c>
      <c r="D6127" t="s">
        <v>739</v>
      </c>
    </row>
    <row r="6128" spans="1:4" hidden="1" x14ac:dyDescent="0.25">
      <c r="A6128" t="s">
        <v>1983</v>
      </c>
      <c r="B6128">
        <v>12</v>
      </c>
      <c r="C6128" t="s">
        <v>784</v>
      </c>
      <c r="D6128" t="s">
        <v>783</v>
      </c>
    </row>
    <row r="6129" spans="1:4" hidden="1" x14ac:dyDescent="0.25">
      <c r="A6129" t="s">
        <v>1983</v>
      </c>
      <c r="B6129">
        <v>13</v>
      </c>
      <c r="C6129" t="s">
        <v>1338</v>
      </c>
      <c r="D6129" t="s">
        <v>1337</v>
      </c>
    </row>
    <row r="6130" spans="1:4" hidden="1" x14ac:dyDescent="0.25">
      <c r="A6130" t="s">
        <v>1983</v>
      </c>
      <c r="B6130">
        <v>14</v>
      </c>
      <c r="C6130" t="s">
        <v>1336</v>
      </c>
      <c r="D6130" t="s">
        <v>1295</v>
      </c>
    </row>
    <row r="6131" spans="1:4" hidden="1" x14ac:dyDescent="0.25">
      <c r="A6131" t="s">
        <v>1983</v>
      </c>
      <c r="B6131">
        <v>15</v>
      </c>
      <c r="C6131" t="s">
        <v>1335</v>
      </c>
      <c r="D6131" t="s">
        <v>1334</v>
      </c>
    </row>
    <row r="6132" spans="1:4" hidden="1" x14ac:dyDescent="0.25">
      <c r="A6132" t="s">
        <v>1983</v>
      </c>
      <c r="B6132">
        <v>16</v>
      </c>
      <c r="C6132" t="s">
        <v>992</v>
      </c>
      <c r="D6132" t="s">
        <v>1333</v>
      </c>
    </row>
    <row r="6133" spans="1:4" hidden="1" x14ac:dyDescent="0.25">
      <c r="A6133" t="s">
        <v>1983</v>
      </c>
      <c r="B6133">
        <v>17</v>
      </c>
      <c r="C6133" t="s">
        <v>1939</v>
      </c>
      <c r="D6133" t="s">
        <v>766</v>
      </c>
    </row>
    <row r="6134" spans="1:4" hidden="1" x14ac:dyDescent="0.25">
      <c r="A6134" t="s">
        <v>1983</v>
      </c>
      <c r="B6134">
        <v>18</v>
      </c>
      <c r="C6134" t="s">
        <v>358</v>
      </c>
      <c r="D6134" t="s">
        <v>1331</v>
      </c>
    </row>
    <row r="6135" spans="1:4" hidden="1" x14ac:dyDescent="0.25">
      <c r="A6135" t="s">
        <v>1983</v>
      </c>
      <c r="B6135">
        <v>19</v>
      </c>
      <c r="C6135" t="s">
        <v>1330</v>
      </c>
      <c r="D6135" t="s">
        <v>617</v>
      </c>
    </row>
    <row r="6136" spans="1:4" hidden="1" x14ac:dyDescent="0.25">
      <c r="A6136" t="s">
        <v>1983</v>
      </c>
      <c r="B6136">
        <v>20</v>
      </c>
      <c r="C6136" t="s">
        <v>764</v>
      </c>
      <c r="D6136" t="s">
        <v>129</v>
      </c>
    </row>
    <row r="6137" spans="1:4" hidden="1" x14ac:dyDescent="0.25">
      <c r="A6137" t="s">
        <v>1983</v>
      </c>
      <c r="B6137">
        <v>21</v>
      </c>
      <c r="C6137" t="s">
        <v>569</v>
      </c>
      <c r="D6137" t="s">
        <v>1984</v>
      </c>
    </row>
    <row r="6138" spans="1:4" hidden="1" x14ac:dyDescent="0.25">
      <c r="A6138" t="s">
        <v>1983</v>
      </c>
      <c r="B6138">
        <v>22</v>
      </c>
      <c r="C6138" t="s">
        <v>761</v>
      </c>
      <c r="D6138" t="s">
        <v>760</v>
      </c>
    </row>
    <row r="6139" spans="1:4" hidden="1" x14ac:dyDescent="0.25">
      <c r="A6139" t="s">
        <v>1983</v>
      </c>
      <c r="B6139">
        <v>23</v>
      </c>
      <c r="C6139" t="s">
        <v>1447</v>
      </c>
      <c r="D6139" t="s">
        <v>204</v>
      </c>
    </row>
    <row r="6140" spans="1:4" hidden="1" x14ac:dyDescent="0.25">
      <c r="A6140" t="s">
        <v>1983</v>
      </c>
      <c r="B6140">
        <v>24</v>
      </c>
      <c r="C6140" t="s">
        <v>1446</v>
      </c>
      <c r="D6140" t="s">
        <v>275</v>
      </c>
    </row>
    <row r="6141" spans="1:4" hidden="1" x14ac:dyDescent="0.25">
      <c r="A6141" t="s">
        <v>1983</v>
      </c>
      <c r="B6141">
        <v>25</v>
      </c>
      <c r="C6141" t="s">
        <v>1444</v>
      </c>
      <c r="D6141" t="s">
        <v>1443</v>
      </c>
    </row>
    <row r="6142" spans="1:4" hidden="1" x14ac:dyDescent="0.25">
      <c r="A6142" t="s">
        <v>1983</v>
      </c>
      <c r="B6142">
        <v>26</v>
      </c>
      <c r="C6142" t="s">
        <v>352</v>
      </c>
      <c r="D6142" t="s">
        <v>236</v>
      </c>
    </row>
    <row r="6143" spans="1:4" hidden="1" x14ac:dyDescent="0.25">
      <c r="A6143" t="s">
        <v>1964</v>
      </c>
      <c r="B6143">
        <v>1</v>
      </c>
      <c r="C6143" t="s">
        <v>295</v>
      </c>
      <c r="D6143" t="s">
        <v>10</v>
      </c>
    </row>
    <row r="6144" spans="1:4" hidden="1" x14ac:dyDescent="0.25">
      <c r="A6144" t="s">
        <v>1964</v>
      </c>
      <c r="B6144">
        <v>2</v>
      </c>
      <c r="C6144" t="s">
        <v>928</v>
      </c>
      <c r="D6144" t="s">
        <v>927</v>
      </c>
    </row>
    <row r="6145" spans="1:4" hidden="1" x14ac:dyDescent="0.25">
      <c r="A6145" t="s">
        <v>1964</v>
      </c>
      <c r="B6145">
        <v>3</v>
      </c>
      <c r="C6145" t="s">
        <v>926</v>
      </c>
      <c r="D6145" t="s">
        <v>535</v>
      </c>
    </row>
    <row r="6146" spans="1:4" hidden="1" x14ac:dyDescent="0.25">
      <c r="A6146" t="s">
        <v>1964</v>
      </c>
      <c r="B6146">
        <v>4</v>
      </c>
      <c r="C6146" t="s">
        <v>925</v>
      </c>
      <c r="D6146" t="s">
        <v>924</v>
      </c>
    </row>
    <row r="6147" spans="1:4" hidden="1" x14ac:dyDescent="0.25">
      <c r="A6147" t="s">
        <v>1964</v>
      </c>
      <c r="B6147">
        <v>5</v>
      </c>
      <c r="C6147" t="s">
        <v>923</v>
      </c>
      <c r="D6147" t="s">
        <v>407</v>
      </c>
    </row>
    <row r="6148" spans="1:4" hidden="1" x14ac:dyDescent="0.25">
      <c r="A6148" t="s">
        <v>1964</v>
      </c>
      <c r="B6148">
        <v>6</v>
      </c>
      <c r="C6148" t="s">
        <v>387</v>
      </c>
      <c r="D6148" t="s">
        <v>386</v>
      </c>
    </row>
    <row r="6149" spans="1:4" hidden="1" x14ac:dyDescent="0.25">
      <c r="A6149" t="s">
        <v>1964</v>
      </c>
      <c r="B6149">
        <v>7</v>
      </c>
      <c r="C6149" t="s">
        <v>922</v>
      </c>
      <c r="D6149" t="s">
        <v>921</v>
      </c>
    </row>
    <row r="6150" spans="1:4" hidden="1" x14ac:dyDescent="0.25">
      <c r="A6150" t="s">
        <v>1964</v>
      </c>
      <c r="B6150">
        <v>8</v>
      </c>
      <c r="C6150" t="s">
        <v>316</v>
      </c>
      <c r="D6150" t="s">
        <v>106</v>
      </c>
    </row>
    <row r="6151" spans="1:4" hidden="1" x14ac:dyDescent="0.25">
      <c r="A6151" t="s">
        <v>1964</v>
      </c>
      <c r="B6151">
        <v>9</v>
      </c>
      <c r="C6151" t="s">
        <v>881</v>
      </c>
      <c r="D6151" t="s">
        <v>920</v>
      </c>
    </row>
    <row r="6152" spans="1:4" hidden="1" x14ac:dyDescent="0.25">
      <c r="A6152" t="s">
        <v>1964</v>
      </c>
      <c r="B6152">
        <v>10</v>
      </c>
      <c r="C6152" t="s">
        <v>919</v>
      </c>
      <c r="D6152" t="s">
        <v>380</v>
      </c>
    </row>
    <row r="6153" spans="1:4" hidden="1" x14ac:dyDescent="0.25">
      <c r="A6153" t="s">
        <v>1964</v>
      </c>
      <c r="B6153">
        <v>11</v>
      </c>
      <c r="C6153" t="s">
        <v>452</v>
      </c>
      <c r="D6153" t="s">
        <v>378</v>
      </c>
    </row>
    <row r="6154" spans="1:4" hidden="1" x14ac:dyDescent="0.25">
      <c r="A6154" t="s">
        <v>1964</v>
      </c>
      <c r="B6154">
        <v>12</v>
      </c>
      <c r="C6154" t="s">
        <v>1339</v>
      </c>
      <c r="D6154" t="s">
        <v>739</v>
      </c>
    </row>
    <row r="6155" spans="1:4" hidden="1" x14ac:dyDescent="0.25">
      <c r="A6155" t="s">
        <v>1964</v>
      </c>
      <c r="B6155">
        <v>13</v>
      </c>
      <c r="C6155" t="s">
        <v>1982</v>
      </c>
      <c r="D6155" t="s">
        <v>1298</v>
      </c>
    </row>
    <row r="6156" spans="1:4" hidden="1" x14ac:dyDescent="0.25">
      <c r="A6156" t="s">
        <v>1964</v>
      </c>
      <c r="B6156">
        <v>14</v>
      </c>
      <c r="C6156" t="s">
        <v>784</v>
      </c>
      <c r="D6156" t="s">
        <v>783</v>
      </c>
    </row>
    <row r="6157" spans="1:4" hidden="1" x14ac:dyDescent="0.25">
      <c r="A6157" t="s">
        <v>1964</v>
      </c>
      <c r="B6157">
        <v>15</v>
      </c>
      <c r="C6157" t="s">
        <v>1724</v>
      </c>
      <c r="D6157" t="s">
        <v>1981</v>
      </c>
    </row>
    <row r="6158" spans="1:4" hidden="1" x14ac:dyDescent="0.25">
      <c r="A6158" t="s">
        <v>1964</v>
      </c>
      <c r="B6158">
        <v>16</v>
      </c>
      <c r="C6158" t="s">
        <v>1980</v>
      </c>
      <c r="D6158" t="s">
        <v>1979</v>
      </c>
    </row>
    <row r="6159" spans="1:4" hidden="1" x14ac:dyDescent="0.25">
      <c r="A6159" t="s">
        <v>1964</v>
      </c>
      <c r="B6159">
        <v>17</v>
      </c>
      <c r="C6159" t="s">
        <v>1329</v>
      </c>
      <c r="D6159" t="s">
        <v>1978</v>
      </c>
    </row>
    <row r="6160" spans="1:4" hidden="1" x14ac:dyDescent="0.25">
      <c r="A6160" t="s">
        <v>1964</v>
      </c>
      <c r="B6160">
        <v>18</v>
      </c>
      <c r="C6160" t="s">
        <v>607</v>
      </c>
      <c r="D6160" t="s">
        <v>1977</v>
      </c>
    </row>
    <row r="6161" spans="1:4" hidden="1" x14ac:dyDescent="0.25">
      <c r="A6161" t="s">
        <v>1964</v>
      </c>
      <c r="B6161">
        <v>19</v>
      </c>
      <c r="C6161" t="s">
        <v>1976</v>
      </c>
      <c r="D6161" t="s">
        <v>1975</v>
      </c>
    </row>
    <row r="6162" spans="1:4" hidden="1" x14ac:dyDescent="0.25">
      <c r="A6162" t="s">
        <v>1964</v>
      </c>
      <c r="B6162">
        <v>20</v>
      </c>
      <c r="C6162" t="s">
        <v>1347</v>
      </c>
      <c r="D6162" t="s">
        <v>1974</v>
      </c>
    </row>
    <row r="6163" spans="1:4" hidden="1" x14ac:dyDescent="0.25">
      <c r="A6163" t="s">
        <v>1964</v>
      </c>
      <c r="B6163">
        <v>21</v>
      </c>
      <c r="C6163" t="s">
        <v>1973</v>
      </c>
      <c r="D6163" t="s">
        <v>1972</v>
      </c>
    </row>
    <row r="6164" spans="1:4" hidden="1" x14ac:dyDescent="0.25">
      <c r="A6164" t="s">
        <v>1964</v>
      </c>
      <c r="B6164">
        <v>22</v>
      </c>
      <c r="C6164" t="s">
        <v>1971</v>
      </c>
      <c r="D6164" t="s">
        <v>1970</v>
      </c>
    </row>
    <row r="6165" spans="1:4" hidden="1" x14ac:dyDescent="0.25">
      <c r="A6165" t="s">
        <v>1964</v>
      </c>
      <c r="B6165">
        <v>23</v>
      </c>
      <c r="C6165" t="s">
        <v>1321</v>
      </c>
      <c r="D6165" t="s">
        <v>139</v>
      </c>
    </row>
    <row r="6166" spans="1:4" hidden="1" x14ac:dyDescent="0.25">
      <c r="A6166" t="s">
        <v>1964</v>
      </c>
      <c r="B6166">
        <v>24</v>
      </c>
      <c r="C6166" t="s">
        <v>1969</v>
      </c>
      <c r="D6166" t="s">
        <v>1968</v>
      </c>
    </row>
    <row r="6167" spans="1:4" hidden="1" x14ac:dyDescent="0.25">
      <c r="A6167" t="s">
        <v>1964</v>
      </c>
      <c r="B6167">
        <v>25</v>
      </c>
      <c r="C6167" t="s">
        <v>1967</v>
      </c>
      <c r="D6167" t="s">
        <v>1966</v>
      </c>
    </row>
    <row r="6168" spans="1:4" hidden="1" x14ac:dyDescent="0.25">
      <c r="A6168" t="s">
        <v>1964</v>
      </c>
      <c r="B6168">
        <v>26</v>
      </c>
      <c r="C6168" t="s">
        <v>1357</v>
      </c>
      <c r="D6168" t="s">
        <v>1965</v>
      </c>
    </row>
    <row r="6169" spans="1:4" hidden="1" x14ac:dyDescent="0.25">
      <c r="A6169" t="s">
        <v>1964</v>
      </c>
      <c r="B6169">
        <v>27</v>
      </c>
      <c r="C6169" t="s">
        <v>1963</v>
      </c>
      <c r="D6169" t="s">
        <v>269</v>
      </c>
    </row>
    <row r="6170" spans="1:4" hidden="1" x14ac:dyDescent="0.25">
      <c r="A6170" t="s">
        <v>1960</v>
      </c>
      <c r="B6170">
        <v>1</v>
      </c>
      <c r="C6170" t="s">
        <v>295</v>
      </c>
      <c r="D6170" t="s">
        <v>10</v>
      </c>
    </row>
    <row r="6171" spans="1:4" hidden="1" x14ac:dyDescent="0.25">
      <c r="A6171" t="s">
        <v>1960</v>
      </c>
      <c r="B6171">
        <v>2</v>
      </c>
      <c r="C6171" t="s">
        <v>1067</v>
      </c>
      <c r="D6171" t="s">
        <v>1234</v>
      </c>
    </row>
    <row r="6172" spans="1:4" hidden="1" x14ac:dyDescent="0.25">
      <c r="A6172" t="s">
        <v>1960</v>
      </c>
      <c r="B6172">
        <v>3</v>
      </c>
      <c r="C6172" t="s">
        <v>999</v>
      </c>
      <c r="D6172" t="s">
        <v>596</v>
      </c>
    </row>
    <row r="6173" spans="1:4" hidden="1" x14ac:dyDescent="0.25">
      <c r="A6173" t="s">
        <v>1960</v>
      </c>
      <c r="B6173">
        <v>4</v>
      </c>
      <c r="C6173" t="s">
        <v>1000</v>
      </c>
      <c r="D6173" t="s">
        <v>70</v>
      </c>
    </row>
    <row r="6174" spans="1:4" hidden="1" x14ac:dyDescent="0.25">
      <c r="A6174" t="s">
        <v>1960</v>
      </c>
      <c r="B6174">
        <v>5</v>
      </c>
      <c r="C6174" t="s">
        <v>1233</v>
      </c>
      <c r="D6174" t="s">
        <v>593</v>
      </c>
    </row>
    <row r="6175" spans="1:4" hidden="1" x14ac:dyDescent="0.25">
      <c r="A6175" t="s">
        <v>1960</v>
      </c>
      <c r="B6175">
        <v>6</v>
      </c>
      <c r="C6175" t="s">
        <v>1232</v>
      </c>
      <c r="D6175" t="s">
        <v>592</v>
      </c>
    </row>
    <row r="6176" spans="1:4" hidden="1" x14ac:dyDescent="0.25">
      <c r="A6176" t="s">
        <v>1960</v>
      </c>
      <c r="B6176">
        <v>7</v>
      </c>
      <c r="C6176" t="s">
        <v>970</v>
      </c>
      <c r="D6176" t="s">
        <v>504</v>
      </c>
    </row>
    <row r="6177" spans="1:4" hidden="1" x14ac:dyDescent="0.25">
      <c r="A6177" t="s">
        <v>1960</v>
      </c>
      <c r="B6177">
        <v>8</v>
      </c>
      <c r="C6177" t="s">
        <v>933</v>
      </c>
      <c r="D6177" t="s">
        <v>502</v>
      </c>
    </row>
    <row r="6178" spans="1:4" hidden="1" x14ac:dyDescent="0.25">
      <c r="A6178" t="s">
        <v>1960</v>
      </c>
      <c r="B6178">
        <v>9</v>
      </c>
      <c r="C6178" t="s">
        <v>761</v>
      </c>
      <c r="D6178" t="s">
        <v>500</v>
      </c>
    </row>
    <row r="6179" spans="1:4" hidden="1" x14ac:dyDescent="0.25">
      <c r="A6179" t="s">
        <v>1960</v>
      </c>
      <c r="B6179">
        <v>10</v>
      </c>
      <c r="C6179" t="s">
        <v>1231</v>
      </c>
      <c r="D6179" t="s">
        <v>1230</v>
      </c>
    </row>
    <row r="6180" spans="1:4" hidden="1" x14ac:dyDescent="0.25">
      <c r="A6180" t="s">
        <v>1960</v>
      </c>
      <c r="B6180">
        <v>11</v>
      </c>
      <c r="C6180" t="s">
        <v>1229</v>
      </c>
      <c r="D6180" t="s">
        <v>1032</v>
      </c>
    </row>
    <row r="6181" spans="1:4" hidden="1" x14ac:dyDescent="0.25">
      <c r="A6181" t="s">
        <v>1960</v>
      </c>
      <c r="B6181">
        <v>12</v>
      </c>
      <c r="C6181" t="s">
        <v>1226</v>
      </c>
      <c r="D6181" t="s">
        <v>205</v>
      </c>
    </row>
    <row r="6182" spans="1:4" hidden="1" x14ac:dyDescent="0.25">
      <c r="A6182" t="s">
        <v>1960</v>
      </c>
      <c r="B6182">
        <v>13</v>
      </c>
      <c r="C6182" t="s">
        <v>492</v>
      </c>
      <c r="D6182" t="s">
        <v>26</v>
      </c>
    </row>
    <row r="6183" spans="1:4" hidden="1" x14ac:dyDescent="0.25">
      <c r="A6183" t="s">
        <v>1960</v>
      </c>
      <c r="B6183">
        <v>14</v>
      </c>
      <c r="C6183" t="s">
        <v>1261</v>
      </c>
      <c r="D6183" t="s">
        <v>1150</v>
      </c>
    </row>
    <row r="6184" spans="1:4" hidden="1" x14ac:dyDescent="0.25">
      <c r="A6184" t="s">
        <v>1960</v>
      </c>
      <c r="B6184">
        <v>15</v>
      </c>
      <c r="C6184" t="s">
        <v>1962</v>
      </c>
      <c r="D6184" t="s">
        <v>1952</v>
      </c>
    </row>
    <row r="6185" spans="1:4" hidden="1" x14ac:dyDescent="0.25">
      <c r="A6185" t="s">
        <v>1960</v>
      </c>
      <c r="B6185">
        <v>16</v>
      </c>
      <c r="C6185" t="s">
        <v>1951</v>
      </c>
      <c r="D6185" t="s">
        <v>1146</v>
      </c>
    </row>
    <row r="6186" spans="1:4" hidden="1" x14ac:dyDescent="0.25">
      <c r="A6186" t="s">
        <v>1960</v>
      </c>
      <c r="B6186">
        <v>17</v>
      </c>
      <c r="C6186" t="s">
        <v>1961</v>
      </c>
      <c r="D6186" t="s">
        <v>1145</v>
      </c>
    </row>
    <row r="6187" spans="1:4" hidden="1" x14ac:dyDescent="0.25">
      <c r="A6187" t="s">
        <v>1960</v>
      </c>
      <c r="B6187">
        <v>18</v>
      </c>
      <c r="C6187" t="s">
        <v>1959</v>
      </c>
      <c r="D6187" t="s">
        <v>237</v>
      </c>
    </row>
    <row r="6188" spans="1:4" hidden="1" x14ac:dyDescent="0.25">
      <c r="A6188" t="s">
        <v>1957</v>
      </c>
      <c r="B6188">
        <v>1</v>
      </c>
      <c r="C6188" t="s">
        <v>295</v>
      </c>
      <c r="D6188" t="s">
        <v>10</v>
      </c>
    </row>
    <row r="6189" spans="1:4" hidden="1" x14ac:dyDescent="0.25">
      <c r="A6189" t="s">
        <v>1957</v>
      </c>
      <c r="B6189">
        <v>2</v>
      </c>
      <c r="C6189" t="s">
        <v>928</v>
      </c>
      <c r="D6189" t="s">
        <v>927</v>
      </c>
    </row>
    <row r="6190" spans="1:4" hidden="1" x14ac:dyDescent="0.25">
      <c r="A6190" t="s">
        <v>1957</v>
      </c>
      <c r="B6190">
        <v>3</v>
      </c>
      <c r="C6190" t="s">
        <v>926</v>
      </c>
      <c r="D6190" t="s">
        <v>535</v>
      </c>
    </row>
    <row r="6191" spans="1:4" hidden="1" x14ac:dyDescent="0.25">
      <c r="A6191" t="s">
        <v>1957</v>
      </c>
      <c r="B6191">
        <v>4</v>
      </c>
      <c r="C6191" t="s">
        <v>925</v>
      </c>
      <c r="D6191" t="s">
        <v>924</v>
      </c>
    </row>
    <row r="6192" spans="1:4" hidden="1" x14ac:dyDescent="0.25">
      <c r="A6192" t="s">
        <v>1957</v>
      </c>
      <c r="B6192">
        <v>5</v>
      </c>
      <c r="C6192" t="s">
        <v>923</v>
      </c>
      <c r="D6192" t="s">
        <v>407</v>
      </c>
    </row>
    <row r="6193" spans="1:4" hidden="1" x14ac:dyDescent="0.25">
      <c r="A6193" t="s">
        <v>1957</v>
      </c>
      <c r="B6193">
        <v>6</v>
      </c>
      <c r="C6193" t="s">
        <v>387</v>
      </c>
      <c r="D6193" t="s">
        <v>386</v>
      </c>
    </row>
    <row r="6194" spans="1:4" hidden="1" x14ac:dyDescent="0.25">
      <c r="A6194" t="s">
        <v>1957</v>
      </c>
      <c r="B6194">
        <v>7</v>
      </c>
      <c r="C6194" t="s">
        <v>922</v>
      </c>
      <c r="D6194" t="s">
        <v>921</v>
      </c>
    </row>
    <row r="6195" spans="1:4" hidden="1" x14ac:dyDescent="0.25">
      <c r="A6195" t="s">
        <v>1957</v>
      </c>
      <c r="B6195">
        <v>8</v>
      </c>
      <c r="C6195" t="s">
        <v>316</v>
      </c>
      <c r="D6195" t="s">
        <v>106</v>
      </c>
    </row>
    <row r="6196" spans="1:4" hidden="1" x14ac:dyDescent="0.25">
      <c r="A6196" t="s">
        <v>1957</v>
      </c>
      <c r="B6196">
        <v>9</v>
      </c>
      <c r="C6196" t="s">
        <v>881</v>
      </c>
      <c r="D6196" t="s">
        <v>920</v>
      </c>
    </row>
    <row r="6197" spans="1:4" hidden="1" x14ac:dyDescent="0.25">
      <c r="A6197" t="s">
        <v>1957</v>
      </c>
      <c r="B6197">
        <v>10</v>
      </c>
      <c r="C6197" t="s">
        <v>919</v>
      </c>
      <c r="D6197" t="s">
        <v>380</v>
      </c>
    </row>
    <row r="6198" spans="1:4" hidden="1" x14ac:dyDescent="0.25">
      <c r="A6198" t="s">
        <v>1957</v>
      </c>
      <c r="B6198">
        <v>11</v>
      </c>
      <c r="C6198" t="s">
        <v>452</v>
      </c>
      <c r="D6198" t="s">
        <v>378</v>
      </c>
    </row>
    <row r="6199" spans="1:4" hidden="1" x14ac:dyDescent="0.25">
      <c r="A6199" t="s">
        <v>1957</v>
      </c>
      <c r="B6199">
        <v>12</v>
      </c>
      <c r="C6199" t="s">
        <v>1339</v>
      </c>
      <c r="D6199" t="s">
        <v>739</v>
      </c>
    </row>
    <row r="6200" spans="1:4" hidden="1" x14ac:dyDescent="0.25">
      <c r="A6200" t="s">
        <v>1957</v>
      </c>
      <c r="B6200">
        <v>13</v>
      </c>
      <c r="C6200" t="s">
        <v>1001</v>
      </c>
      <c r="D6200" t="s">
        <v>374</v>
      </c>
    </row>
    <row r="6201" spans="1:4" hidden="1" x14ac:dyDescent="0.25">
      <c r="A6201" t="s">
        <v>1957</v>
      </c>
      <c r="B6201">
        <v>14</v>
      </c>
      <c r="C6201" t="s">
        <v>449</v>
      </c>
      <c r="D6201" t="s">
        <v>372</v>
      </c>
    </row>
    <row r="6202" spans="1:4" hidden="1" x14ac:dyDescent="0.25">
      <c r="A6202" t="s">
        <v>1957</v>
      </c>
      <c r="B6202">
        <v>15</v>
      </c>
      <c r="C6202" t="s">
        <v>1332</v>
      </c>
      <c r="D6202" t="s">
        <v>766</v>
      </c>
    </row>
    <row r="6203" spans="1:4" hidden="1" x14ac:dyDescent="0.25">
      <c r="A6203" t="s">
        <v>1957</v>
      </c>
      <c r="B6203">
        <v>16</v>
      </c>
      <c r="C6203" t="s">
        <v>1330</v>
      </c>
      <c r="D6203" t="s">
        <v>617</v>
      </c>
    </row>
    <row r="6204" spans="1:4" hidden="1" x14ac:dyDescent="0.25">
      <c r="A6204" t="s">
        <v>1957</v>
      </c>
      <c r="B6204">
        <v>17</v>
      </c>
      <c r="C6204" t="s">
        <v>764</v>
      </c>
      <c r="D6204" t="s">
        <v>129</v>
      </c>
    </row>
    <row r="6205" spans="1:4" hidden="1" x14ac:dyDescent="0.25">
      <c r="A6205" t="s">
        <v>1957</v>
      </c>
      <c r="B6205">
        <v>18</v>
      </c>
      <c r="C6205" t="s">
        <v>569</v>
      </c>
      <c r="D6205" t="s">
        <v>762</v>
      </c>
    </row>
    <row r="6206" spans="1:4" hidden="1" x14ac:dyDescent="0.25">
      <c r="A6206" t="s">
        <v>1957</v>
      </c>
      <c r="B6206">
        <v>19</v>
      </c>
      <c r="C6206" t="s">
        <v>761</v>
      </c>
      <c r="D6206" t="s">
        <v>760</v>
      </c>
    </row>
    <row r="6207" spans="1:4" hidden="1" x14ac:dyDescent="0.25">
      <c r="A6207" t="s">
        <v>1957</v>
      </c>
      <c r="B6207">
        <v>20</v>
      </c>
      <c r="C6207" t="s">
        <v>1447</v>
      </c>
      <c r="D6207" t="s">
        <v>759</v>
      </c>
    </row>
    <row r="6208" spans="1:4" hidden="1" x14ac:dyDescent="0.25">
      <c r="A6208" t="s">
        <v>1957</v>
      </c>
      <c r="B6208">
        <v>21</v>
      </c>
      <c r="C6208" t="s">
        <v>1446</v>
      </c>
      <c r="D6208" t="s">
        <v>1445</v>
      </c>
    </row>
    <row r="6209" spans="1:4" hidden="1" x14ac:dyDescent="0.25">
      <c r="A6209" t="s">
        <v>1957</v>
      </c>
      <c r="B6209">
        <v>22</v>
      </c>
      <c r="C6209" t="s">
        <v>853</v>
      </c>
      <c r="D6209" t="s">
        <v>1443</v>
      </c>
    </row>
    <row r="6210" spans="1:4" hidden="1" x14ac:dyDescent="0.25">
      <c r="A6210" t="s">
        <v>1957</v>
      </c>
      <c r="B6210">
        <v>23</v>
      </c>
      <c r="C6210" t="s">
        <v>352</v>
      </c>
      <c r="D6210" t="s">
        <v>236</v>
      </c>
    </row>
    <row r="6211" spans="1:4" hidden="1" x14ac:dyDescent="0.25">
      <c r="A6211" t="s">
        <v>1957</v>
      </c>
      <c r="B6211">
        <v>24</v>
      </c>
      <c r="C6211" t="s">
        <v>1818</v>
      </c>
      <c r="D6211" t="s">
        <v>1870</v>
      </c>
    </row>
    <row r="6212" spans="1:4" hidden="1" x14ac:dyDescent="0.25">
      <c r="A6212" t="s">
        <v>1957</v>
      </c>
      <c r="B6212">
        <v>25</v>
      </c>
      <c r="C6212" t="s">
        <v>1958</v>
      </c>
      <c r="D6212" t="s">
        <v>1816</v>
      </c>
    </row>
    <row r="6213" spans="1:4" hidden="1" x14ac:dyDescent="0.25">
      <c r="A6213" t="s">
        <v>1957</v>
      </c>
      <c r="B6213">
        <v>26</v>
      </c>
      <c r="C6213" t="s">
        <v>1956</v>
      </c>
      <c r="D6213" t="s">
        <v>243</v>
      </c>
    </row>
    <row r="6214" spans="1:4" hidden="1" x14ac:dyDescent="0.25">
      <c r="A6214" t="s">
        <v>1950</v>
      </c>
      <c r="B6214">
        <v>1</v>
      </c>
      <c r="C6214" t="s">
        <v>396</v>
      </c>
      <c r="D6214" t="s">
        <v>118</v>
      </c>
    </row>
    <row r="6215" spans="1:4" hidden="1" x14ac:dyDescent="0.25">
      <c r="A6215" t="s">
        <v>1950</v>
      </c>
      <c r="B6215">
        <v>2</v>
      </c>
      <c r="C6215" t="s">
        <v>1078</v>
      </c>
      <c r="D6215" t="s">
        <v>1077</v>
      </c>
    </row>
    <row r="6216" spans="1:4" hidden="1" x14ac:dyDescent="0.25">
      <c r="A6216" t="s">
        <v>1950</v>
      </c>
      <c r="B6216">
        <v>3</v>
      </c>
      <c r="C6216" t="s">
        <v>295</v>
      </c>
      <c r="D6216" t="s">
        <v>10</v>
      </c>
    </row>
    <row r="6217" spans="1:4" hidden="1" x14ac:dyDescent="0.25">
      <c r="A6217" t="s">
        <v>1950</v>
      </c>
      <c r="B6217">
        <v>4</v>
      </c>
      <c r="C6217" t="s">
        <v>1067</v>
      </c>
      <c r="D6217" t="s">
        <v>1234</v>
      </c>
    </row>
    <row r="6218" spans="1:4" hidden="1" x14ac:dyDescent="0.25">
      <c r="A6218" t="s">
        <v>1950</v>
      </c>
      <c r="B6218">
        <v>5</v>
      </c>
      <c r="C6218" t="s">
        <v>999</v>
      </c>
      <c r="D6218" t="s">
        <v>596</v>
      </c>
    </row>
    <row r="6219" spans="1:4" hidden="1" x14ac:dyDescent="0.25">
      <c r="A6219" t="s">
        <v>1950</v>
      </c>
      <c r="B6219">
        <v>6</v>
      </c>
      <c r="C6219" t="s">
        <v>1000</v>
      </c>
      <c r="D6219" t="s">
        <v>70</v>
      </c>
    </row>
    <row r="6220" spans="1:4" hidden="1" x14ac:dyDescent="0.25">
      <c r="A6220" t="s">
        <v>1950</v>
      </c>
      <c r="B6220">
        <v>7</v>
      </c>
      <c r="C6220" t="s">
        <v>1233</v>
      </c>
      <c r="D6220" t="s">
        <v>593</v>
      </c>
    </row>
    <row r="6221" spans="1:4" hidden="1" x14ac:dyDescent="0.25">
      <c r="A6221" t="s">
        <v>1950</v>
      </c>
      <c r="B6221">
        <v>8</v>
      </c>
      <c r="C6221" t="s">
        <v>1232</v>
      </c>
      <c r="D6221" t="s">
        <v>592</v>
      </c>
    </row>
    <row r="6222" spans="1:4" hidden="1" x14ac:dyDescent="0.25">
      <c r="A6222" t="s">
        <v>1950</v>
      </c>
      <c r="B6222">
        <v>9</v>
      </c>
      <c r="C6222" t="s">
        <v>970</v>
      </c>
      <c r="D6222" t="s">
        <v>504</v>
      </c>
    </row>
    <row r="6223" spans="1:4" hidden="1" x14ac:dyDescent="0.25">
      <c r="A6223" t="s">
        <v>1950</v>
      </c>
      <c r="B6223">
        <v>10</v>
      </c>
      <c r="C6223" t="s">
        <v>933</v>
      </c>
      <c r="D6223" t="s">
        <v>502</v>
      </c>
    </row>
    <row r="6224" spans="1:4" hidden="1" x14ac:dyDescent="0.25">
      <c r="A6224" t="s">
        <v>1950</v>
      </c>
      <c r="B6224">
        <v>11</v>
      </c>
      <c r="C6224" t="s">
        <v>761</v>
      </c>
      <c r="D6224" t="s">
        <v>500</v>
      </c>
    </row>
    <row r="6225" spans="1:4" hidden="1" x14ac:dyDescent="0.25">
      <c r="A6225" t="s">
        <v>1950</v>
      </c>
      <c r="B6225">
        <v>12</v>
      </c>
      <c r="C6225" t="s">
        <v>1231</v>
      </c>
      <c r="D6225" t="s">
        <v>1230</v>
      </c>
    </row>
    <row r="6226" spans="1:4" hidden="1" x14ac:dyDescent="0.25">
      <c r="A6226" t="s">
        <v>1950</v>
      </c>
      <c r="B6226">
        <v>13</v>
      </c>
      <c r="C6226" t="s">
        <v>1229</v>
      </c>
      <c r="D6226" t="s">
        <v>1032</v>
      </c>
    </row>
    <row r="6227" spans="1:4" hidden="1" x14ac:dyDescent="0.25">
      <c r="A6227" t="s">
        <v>1950</v>
      </c>
      <c r="B6227">
        <v>14</v>
      </c>
      <c r="C6227" t="s">
        <v>1955</v>
      </c>
      <c r="D6227" t="s">
        <v>1954</v>
      </c>
    </row>
    <row r="6228" spans="1:4" hidden="1" x14ac:dyDescent="0.25">
      <c r="A6228" t="s">
        <v>1950</v>
      </c>
      <c r="B6228">
        <v>15</v>
      </c>
      <c r="C6228" t="s">
        <v>1953</v>
      </c>
      <c r="D6228" t="s">
        <v>1952</v>
      </c>
    </row>
    <row r="6229" spans="1:4" hidden="1" x14ac:dyDescent="0.25">
      <c r="A6229" t="s">
        <v>1950</v>
      </c>
      <c r="B6229">
        <v>16</v>
      </c>
      <c r="C6229" t="s">
        <v>1951</v>
      </c>
      <c r="D6229" t="s">
        <v>1146</v>
      </c>
    </row>
    <row r="6230" spans="1:4" hidden="1" x14ac:dyDescent="0.25">
      <c r="A6230" t="s">
        <v>1950</v>
      </c>
      <c r="B6230">
        <v>17</v>
      </c>
      <c r="C6230" t="s">
        <v>481</v>
      </c>
      <c r="D6230" t="s">
        <v>1145</v>
      </c>
    </row>
    <row r="6231" spans="1:4" hidden="1" x14ac:dyDescent="0.25">
      <c r="A6231" t="s">
        <v>1950</v>
      </c>
      <c r="B6231">
        <v>18</v>
      </c>
      <c r="C6231" t="s">
        <v>1663</v>
      </c>
      <c r="D6231" t="s">
        <v>243</v>
      </c>
    </row>
    <row r="6232" spans="1:4" hidden="1" x14ac:dyDescent="0.25">
      <c r="A6232" t="s">
        <v>1940</v>
      </c>
      <c r="B6232">
        <v>1</v>
      </c>
      <c r="C6232" t="s">
        <v>295</v>
      </c>
      <c r="D6232" t="s">
        <v>10</v>
      </c>
    </row>
    <row r="6233" spans="1:4" hidden="1" x14ac:dyDescent="0.25">
      <c r="A6233" t="s">
        <v>1940</v>
      </c>
      <c r="B6233">
        <v>2</v>
      </c>
      <c r="C6233" t="s">
        <v>1067</v>
      </c>
      <c r="D6233" t="s">
        <v>1234</v>
      </c>
    </row>
    <row r="6234" spans="1:4" hidden="1" x14ac:dyDescent="0.25">
      <c r="A6234" t="s">
        <v>1940</v>
      </c>
      <c r="B6234">
        <v>3</v>
      </c>
      <c r="C6234" t="s">
        <v>999</v>
      </c>
      <c r="D6234" t="s">
        <v>596</v>
      </c>
    </row>
    <row r="6235" spans="1:4" hidden="1" x14ac:dyDescent="0.25">
      <c r="A6235" t="s">
        <v>1940</v>
      </c>
      <c r="B6235">
        <v>4</v>
      </c>
      <c r="C6235" t="s">
        <v>1000</v>
      </c>
      <c r="D6235" t="s">
        <v>70</v>
      </c>
    </row>
    <row r="6236" spans="1:4" hidden="1" x14ac:dyDescent="0.25">
      <c r="A6236" t="s">
        <v>1940</v>
      </c>
      <c r="B6236">
        <v>5</v>
      </c>
      <c r="C6236" t="s">
        <v>1193</v>
      </c>
      <c r="D6236" t="s">
        <v>593</v>
      </c>
    </row>
    <row r="6237" spans="1:4" hidden="1" x14ac:dyDescent="0.25">
      <c r="A6237" t="s">
        <v>1940</v>
      </c>
      <c r="B6237">
        <v>6</v>
      </c>
      <c r="C6237" t="s">
        <v>1192</v>
      </c>
      <c r="D6237" t="s">
        <v>592</v>
      </c>
    </row>
    <row r="6238" spans="1:4" hidden="1" x14ac:dyDescent="0.25">
      <c r="A6238" t="s">
        <v>1940</v>
      </c>
      <c r="B6238">
        <v>7</v>
      </c>
      <c r="C6238" t="s">
        <v>970</v>
      </c>
      <c r="D6238" t="s">
        <v>504</v>
      </c>
    </row>
    <row r="6239" spans="1:4" hidden="1" x14ac:dyDescent="0.25">
      <c r="A6239" t="s">
        <v>1940</v>
      </c>
      <c r="B6239">
        <v>8</v>
      </c>
      <c r="C6239" t="s">
        <v>533</v>
      </c>
      <c r="D6239" t="s">
        <v>590</v>
      </c>
    </row>
    <row r="6240" spans="1:4" hidden="1" x14ac:dyDescent="0.25">
      <c r="A6240" t="s">
        <v>1940</v>
      </c>
      <c r="B6240">
        <v>9</v>
      </c>
      <c r="C6240" t="s">
        <v>1341</v>
      </c>
      <c r="D6240" t="s">
        <v>116</v>
      </c>
    </row>
    <row r="6241" spans="1:4" hidden="1" x14ac:dyDescent="0.25">
      <c r="A6241" t="s">
        <v>1940</v>
      </c>
      <c r="B6241">
        <v>10</v>
      </c>
      <c r="C6241" t="s">
        <v>730</v>
      </c>
      <c r="D6241" t="s">
        <v>509</v>
      </c>
    </row>
    <row r="6242" spans="1:4" hidden="1" x14ac:dyDescent="0.25">
      <c r="A6242" t="s">
        <v>1940</v>
      </c>
      <c r="B6242">
        <v>11</v>
      </c>
      <c r="C6242" t="s">
        <v>512</v>
      </c>
      <c r="D6242" t="s">
        <v>511</v>
      </c>
    </row>
    <row r="6243" spans="1:4" hidden="1" x14ac:dyDescent="0.25">
      <c r="A6243" t="s">
        <v>1940</v>
      </c>
      <c r="B6243">
        <v>12</v>
      </c>
      <c r="C6243" t="s">
        <v>1046</v>
      </c>
      <c r="D6243" t="s">
        <v>935</v>
      </c>
    </row>
    <row r="6244" spans="1:4" hidden="1" x14ac:dyDescent="0.25">
      <c r="A6244" t="s">
        <v>1940</v>
      </c>
      <c r="B6244">
        <v>13</v>
      </c>
      <c r="C6244" t="s">
        <v>1190</v>
      </c>
      <c r="D6244" t="s">
        <v>587</v>
      </c>
    </row>
    <row r="6245" spans="1:4" hidden="1" x14ac:dyDescent="0.25">
      <c r="A6245" t="s">
        <v>1940</v>
      </c>
      <c r="B6245">
        <v>14</v>
      </c>
      <c r="C6245" t="s">
        <v>907</v>
      </c>
      <c r="D6245" t="s">
        <v>150</v>
      </c>
    </row>
    <row r="6246" spans="1:4" hidden="1" x14ac:dyDescent="0.25">
      <c r="A6246" t="s">
        <v>1940</v>
      </c>
      <c r="B6246">
        <v>15</v>
      </c>
      <c r="C6246" t="s">
        <v>1665</v>
      </c>
      <c r="D6246" t="s">
        <v>1949</v>
      </c>
    </row>
    <row r="6247" spans="1:4" hidden="1" x14ac:dyDescent="0.25">
      <c r="A6247" t="s">
        <v>1940</v>
      </c>
      <c r="B6247">
        <v>16</v>
      </c>
      <c r="C6247" t="s">
        <v>1948</v>
      </c>
      <c r="D6247" t="s">
        <v>1947</v>
      </c>
    </row>
    <row r="6248" spans="1:4" hidden="1" x14ac:dyDescent="0.25">
      <c r="A6248" t="s">
        <v>1940</v>
      </c>
      <c r="B6248">
        <v>17</v>
      </c>
      <c r="C6248" t="s">
        <v>1946</v>
      </c>
      <c r="D6248" t="s">
        <v>1945</v>
      </c>
    </row>
    <row r="6249" spans="1:4" hidden="1" x14ac:dyDescent="0.25">
      <c r="A6249" t="s">
        <v>1940</v>
      </c>
      <c r="B6249">
        <v>18</v>
      </c>
      <c r="C6249" t="s">
        <v>1944</v>
      </c>
      <c r="D6249" t="s">
        <v>1943</v>
      </c>
    </row>
    <row r="6250" spans="1:4" hidden="1" x14ac:dyDescent="0.25">
      <c r="A6250" t="s">
        <v>1940</v>
      </c>
      <c r="B6250">
        <v>19</v>
      </c>
      <c r="C6250" t="s">
        <v>1942</v>
      </c>
      <c r="D6250" t="s">
        <v>1941</v>
      </c>
    </row>
    <row r="6251" spans="1:4" hidden="1" x14ac:dyDescent="0.25">
      <c r="A6251" t="s">
        <v>1940</v>
      </c>
      <c r="B6251">
        <v>20</v>
      </c>
      <c r="C6251" t="s">
        <v>1939</v>
      </c>
      <c r="D6251" t="s">
        <v>112</v>
      </c>
    </row>
    <row r="6252" spans="1:4" hidden="1" x14ac:dyDescent="0.25">
      <c r="A6252" t="s">
        <v>1934</v>
      </c>
      <c r="B6252">
        <v>1</v>
      </c>
      <c r="C6252" t="s">
        <v>295</v>
      </c>
      <c r="D6252" t="s">
        <v>10</v>
      </c>
    </row>
    <row r="6253" spans="1:4" hidden="1" x14ac:dyDescent="0.25">
      <c r="A6253" t="s">
        <v>1934</v>
      </c>
      <c r="B6253">
        <v>2</v>
      </c>
      <c r="C6253" t="s">
        <v>928</v>
      </c>
      <c r="D6253" t="s">
        <v>927</v>
      </c>
    </row>
    <row r="6254" spans="1:4" hidden="1" x14ac:dyDescent="0.25">
      <c r="A6254" t="s">
        <v>1934</v>
      </c>
      <c r="B6254">
        <v>3</v>
      </c>
      <c r="C6254" t="s">
        <v>926</v>
      </c>
      <c r="D6254" t="s">
        <v>535</v>
      </c>
    </row>
    <row r="6255" spans="1:4" hidden="1" x14ac:dyDescent="0.25">
      <c r="A6255" t="s">
        <v>1934</v>
      </c>
      <c r="B6255">
        <v>4</v>
      </c>
      <c r="C6255" t="s">
        <v>925</v>
      </c>
      <c r="D6255" t="s">
        <v>924</v>
      </c>
    </row>
    <row r="6256" spans="1:4" hidden="1" x14ac:dyDescent="0.25">
      <c r="A6256" t="s">
        <v>1934</v>
      </c>
      <c r="B6256">
        <v>5</v>
      </c>
      <c r="C6256" t="s">
        <v>923</v>
      </c>
      <c r="D6256" t="s">
        <v>407</v>
      </c>
    </row>
    <row r="6257" spans="1:4" hidden="1" x14ac:dyDescent="0.25">
      <c r="A6257" t="s">
        <v>1934</v>
      </c>
      <c r="B6257">
        <v>6</v>
      </c>
      <c r="C6257" t="s">
        <v>387</v>
      </c>
      <c r="D6257" t="s">
        <v>386</v>
      </c>
    </row>
    <row r="6258" spans="1:4" hidden="1" x14ac:dyDescent="0.25">
      <c r="A6258" t="s">
        <v>1934</v>
      </c>
      <c r="B6258">
        <v>7</v>
      </c>
      <c r="C6258" t="s">
        <v>922</v>
      </c>
      <c r="D6258" t="s">
        <v>921</v>
      </c>
    </row>
    <row r="6259" spans="1:4" hidden="1" x14ac:dyDescent="0.25">
      <c r="A6259" t="s">
        <v>1934</v>
      </c>
      <c r="B6259">
        <v>8</v>
      </c>
      <c r="C6259" t="s">
        <v>316</v>
      </c>
      <c r="D6259" t="s">
        <v>106</v>
      </c>
    </row>
    <row r="6260" spans="1:4" hidden="1" x14ac:dyDescent="0.25">
      <c r="A6260" t="s">
        <v>1934</v>
      </c>
      <c r="B6260">
        <v>9</v>
      </c>
      <c r="C6260" t="s">
        <v>881</v>
      </c>
      <c r="D6260" t="s">
        <v>920</v>
      </c>
    </row>
    <row r="6261" spans="1:4" hidden="1" x14ac:dyDescent="0.25">
      <c r="A6261" t="s">
        <v>1934</v>
      </c>
      <c r="B6261">
        <v>10</v>
      </c>
      <c r="C6261" t="s">
        <v>919</v>
      </c>
      <c r="D6261" t="s">
        <v>380</v>
      </c>
    </row>
    <row r="6262" spans="1:4" hidden="1" x14ac:dyDescent="0.25">
      <c r="A6262" t="s">
        <v>1934</v>
      </c>
      <c r="B6262">
        <v>11</v>
      </c>
      <c r="C6262" t="s">
        <v>315</v>
      </c>
      <c r="D6262" t="s">
        <v>221</v>
      </c>
    </row>
    <row r="6263" spans="1:4" hidden="1" x14ac:dyDescent="0.25">
      <c r="A6263" t="s">
        <v>1934</v>
      </c>
      <c r="B6263">
        <v>12</v>
      </c>
      <c r="C6263" t="s">
        <v>533</v>
      </c>
      <c r="D6263" t="s">
        <v>918</v>
      </c>
    </row>
    <row r="6264" spans="1:4" hidden="1" x14ac:dyDescent="0.25">
      <c r="A6264" t="s">
        <v>1934</v>
      </c>
      <c r="B6264">
        <v>13</v>
      </c>
      <c r="C6264" t="s">
        <v>917</v>
      </c>
      <c r="D6264" t="s">
        <v>530</v>
      </c>
    </row>
    <row r="6265" spans="1:4" hidden="1" x14ac:dyDescent="0.25">
      <c r="A6265" t="s">
        <v>1934</v>
      </c>
      <c r="B6265">
        <v>14</v>
      </c>
      <c r="C6265" t="s">
        <v>916</v>
      </c>
      <c r="D6265" t="s">
        <v>915</v>
      </c>
    </row>
    <row r="6266" spans="1:4" hidden="1" x14ac:dyDescent="0.25">
      <c r="A6266" t="s">
        <v>1934</v>
      </c>
      <c r="B6266">
        <v>15</v>
      </c>
      <c r="C6266" t="s">
        <v>914</v>
      </c>
      <c r="D6266" t="s">
        <v>878</v>
      </c>
    </row>
    <row r="6267" spans="1:4" hidden="1" x14ac:dyDescent="0.25">
      <c r="A6267" t="s">
        <v>1934</v>
      </c>
      <c r="B6267">
        <v>16</v>
      </c>
      <c r="C6267" t="s">
        <v>913</v>
      </c>
      <c r="D6267" t="s">
        <v>912</v>
      </c>
    </row>
    <row r="6268" spans="1:4" hidden="1" x14ac:dyDescent="0.25">
      <c r="A6268" t="s">
        <v>1934</v>
      </c>
      <c r="B6268">
        <v>17</v>
      </c>
      <c r="C6268" t="s">
        <v>911</v>
      </c>
      <c r="D6268" t="s">
        <v>522</v>
      </c>
    </row>
    <row r="6269" spans="1:4" hidden="1" x14ac:dyDescent="0.25">
      <c r="A6269" t="s">
        <v>1934</v>
      </c>
      <c r="B6269">
        <v>18</v>
      </c>
      <c r="C6269" t="s">
        <v>910</v>
      </c>
      <c r="D6269" t="s">
        <v>521</v>
      </c>
    </row>
    <row r="6270" spans="1:4" hidden="1" x14ac:dyDescent="0.25">
      <c r="A6270" t="s">
        <v>1934</v>
      </c>
      <c r="B6270">
        <v>19</v>
      </c>
      <c r="C6270" t="s">
        <v>411</v>
      </c>
      <c r="D6270" t="s">
        <v>47</v>
      </c>
    </row>
    <row r="6271" spans="1:4" hidden="1" x14ac:dyDescent="0.25">
      <c r="A6271" t="s">
        <v>1934</v>
      </c>
      <c r="B6271">
        <v>20</v>
      </c>
      <c r="C6271" t="s">
        <v>909</v>
      </c>
      <c r="D6271" t="s">
        <v>908</v>
      </c>
    </row>
    <row r="6272" spans="1:4" hidden="1" x14ac:dyDescent="0.25">
      <c r="A6272" t="s">
        <v>1934</v>
      </c>
      <c r="B6272">
        <v>21</v>
      </c>
      <c r="C6272" t="s">
        <v>381</v>
      </c>
      <c r="D6272" t="s">
        <v>517</v>
      </c>
    </row>
    <row r="6273" spans="1:4" hidden="1" x14ac:dyDescent="0.25">
      <c r="A6273" t="s">
        <v>1934</v>
      </c>
      <c r="B6273">
        <v>22</v>
      </c>
      <c r="C6273" t="s">
        <v>907</v>
      </c>
      <c r="D6273" t="s">
        <v>150</v>
      </c>
    </row>
    <row r="6274" spans="1:4" hidden="1" x14ac:dyDescent="0.25">
      <c r="A6274" t="s">
        <v>1934</v>
      </c>
      <c r="B6274">
        <v>23</v>
      </c>
      <c r="C6274" t="s">
        <v>906</v>
      </c>
      <c r="D6274" t="s">
        <v>905</v>
      </c>
    </row>
    <row r="6275" spans="1:4" hidden="1" x14ac:dyDescent="0.25">
      <c r="A6275" t="s">
        <v>1934</v>
      </c>
      <c r="B6275">
        <v>24</v>
      </c>
      <c r="C6275" t="s">
        <v>583</v>
      </c>
      <c r="D6275" t="s">
        <v>582</v>
      </c>
    </row>
    <row r="6276" spans="1:4" hidden="1" x14ac:dyDescent="0.25">
      <c r="A6276" t="s">
        <v>1934</v>
      </c>
      <c r="B6276">
        <v>25</v>
      </c>
      <c r="C6276" t="s">
        <v>904</v>
      </c>
      <c r="D6276" t="s">
        <v>903</v>
      </c>
    </row>
    <row r="6277" spans="1:4" hidden="1" x14ac:dyDescent="0.25">
      <c r="A6277" t="s">
        <v>1934</v>
      </c>
      <c r="B6277">
        <v>26</v>
      </c>
      <c r="C6277" t="s">
        <v>1347</v>
      </c>
      <c r="D6277" t="s">
        <v>1411</v>
      </c>
    </row>
    <row r="6278" spans="1:4" hidden="1" x14ac:dyDescent="0.25">
      <c r="A6278" t="s">
        <v>1934</v>
      </c>
      <c r="B6278">
        <v>27</v>
      </c>
      <c r="C6278" t="s">
        <v>1409</v>
      </c>
      <c r="D6278" t="s">
        <v>234</v>
      </c>
    </row>
    <row r="6279" spans="1:4" hidden="1" x14ac:dyDescent="0.25">
      <c r="A6279" t="s">
        <v>1934</v>
      </c>
      <c r="B6279">
        <v>28</v>
      </c>
      <c r="C6279" t="s">
        <v>1085</v>
      </c>
      <c r="D6279" t="s">
        <v>1084</v>
      </c>
    </row>
    <row r="6280" spans="1:4" hidden="1" x14ac:dyDescent="0.25">
      <c r="A6280" t="s">
        <v>1934</v>
      </c>
      <c r="B6280">
        <v>29</v>
      </c>
      <c r="C6280" t="s">
        <v>438</v>
      </c>
      <c r="D6280" t="s">
        <v>1086</v>
      </c>
    </row>
    <row r="6281" spans="1:4" hidden="1" x14ac:dyDescent="0.25">
      <c r="A6281" t="s">
        <v>1934</v>
      </c>
      <c r="B6281">
        <v>30</v>
      </c>
      <c r="C6281" t="s">
        <v>1075</v>
      </c>
      <c r="D6281" t="s">
        <v>1938</v>
      </c>
    </row>
    <row r="6282" spans="1:4" hidden="1" x14ac:dyDescent="0.25">
      <c r="A6282" t="s">
        <v>1934</v>
      </c>
      <c r="B6282">
        <v>31</v>
      </c>
      <c r="C6282" t="s">
        <v>358</v>
      </c>
      <c r="D6282" t="s">
        <v>72</v>
      </c>
    </row>
    <row r="6283" spans="1:4" hidden="1" x14ac:dyDescent="0.25">
      <c r="A6283" t="s">
        <v>1934</v>
      </c>
      <c r="B6283">
        <v>32</v>
      </c>
      <c r="C6283" t="s">
        <v>1513</v>
      </c>
      <c r="D6283" t="s">
        <v>1937</v>
      </c>
    </row>
    <row r="6284" spans="1:4" hidden="1" x14ac:dyDescent="0.25">
      <c r="A6284" t="s">
        <v>1934</v>
      </c>
      <c r="B6284">
        <v>33</v>
      </c>
      <c r="C6284" t="s">
        <v>616</v>
      </c>
      <c r="D6284" t="s">
        <v>1936</v>
      </c>
    </row>
    <row r="6285" spans="1:4" hidden="1" x14ac:dyDescent="0.25">
      <c r="A6285" t="s">
        <v>1934</v>
      </c>
      <c r="B6285">
        <v>34</v>
      </c>
      <c r="C6285" t="s">
        <v>1054</v>
      </c>
      <c r="D6285" t="s">
        <v>1053</v>
      </c>
    </row>
    <row r="6286" spans="1:4" hidden="1" x14ac:dyDescent="0.25">
      <c r="A6286" t="s">
        <v>1934</v>
      </c>
      <c r="B6286">
        <v>35</v>
      </c>
      <c r="C6286" t="s">
        <v>1935</v>
      </c>
      <c r="D6286" t="s">
        <v>1824</v>
      </c>
    </row>
    <row r="6287" spans="1:4" hidden="1" x14ac:dyDescent="0.25">
      <c r="A6287" t="s">
        <v>1934</v>
      </c>
      <c r="B6287">
        <v>36</v>
      </c>
      <c r="C6287" t="s">
        <v>1822</v>
      </c>
      <c r="D6287" t="s">
        <v>244</v>
      </c>
    </row>
    <row r="6288" spans="1:4" hidden="1" x14ac:dyDescent="0.25">
      <c r="A6288" t="s">
        <v>1932</v>
      </c>
      <c r="B6288">
        <v>1</v>
      </c>
      <c r="C6288" t="s">
        <v>295</v>
      </c>
      <c r="D6288" t="s">
        <v>10</v>
      </c>
    </row>
    <row r="6289" spans="1:4" hidden="1" x14ac:dyDescent="0.25">
      <c r="A6289" t="s">
        <v>1932</v>
      </c>
      <c r="B6289">
        <v>2</v>
      </c>
      <c r="C6289" t="s">
        <v>1067</v>
      </c>
      <c r="D6289" t="s">
        <v>1234</v>
      </c>
    </row>
    <row r="6290" spans="1:4" hidden="1" x14ac:dyDescent="0.25">
      <c r="A6290" t="s">
        <v>1932</v>
      </c>
      <c r="B6290">
        <v>3</v>
      </c>
      <c r="C6290" t="s">
        <v>999</v>
      </c>
      <c r="D6290" t="s">
        <v>596</v>
      </c>
    </row>
    <row r="6291" spans="1:4" hidden="1" x14ac:dyDescent="0.25">
      <c r="A6291" t="s">
        <v>1932</v>
      </c>
      <c r="B6291">
        <v>4</v>
      </c>
      <c r="C6291" t="s">
        <v>1000</v>
      </c>
      <c r="D6291" t="s">
        <v>70</v>
      </c>
    </row>
    <row r="6292" spans="1:4" hidden="1" x14ac:dyDescent="0.25">
      <c r="A6292" t="s">
        <v>1932</v>
      </c>
      <c r="B6292">
        <v>5</v>
      </c>
      <c r="C6292" t="s">
        <v>1193</v>
      </c>
      <c r="D6292" t="s">
        <v>593</v>
      </c>
    </row>
    <row r="6293" spans="1:4" hidden="1" x14ac:dyDescent="0.25">
      <c r="A6293" t="s">
        <v>1932</v>
      </c>
      <c r="B6293">
        <v>6</v>
      </c>
      <c r="C6293" t="s">
        <v>1192</v>
      </c>
      <c r="D6293" t="s">
        <v>592</v>
      </c>
    </row>
    <row r="6294" spans="1:4" hidden="1" x14ac:dyDescent="0.25">
      <c r="A6294" t="s">
        <v>1932</v>
      </c>
      <c r="B6294">
        <v>7</v>
      </c>
      <c r="C6294" t="s">
        <v>970</v>
      </c>
      <c r="D6294" t="s">
        <v>504</v>
      </c>
    </row>
    <row r="6295" spans="1:4" hidden="1" x14ac:dyDescent="0.25">
      <c r="A6295" t="s">
        <v>1932</v>
      </c>
      <c r="B6295">
        <v>8</v>
      </c>
      <c r="C6295" t="s">
        <v>533</v>
      </c>
      <c r="D6295" t="s">
        <v>590</v>
      </c>
    </row>
    <row r="6296" spans="1:4" hidden="1" x14ac:dyDescent="0.25">
      <c r="A6296" t="s">
        <v>1932</v>
      </c>
      <c r="B6296">
        <v>9</v>
      </c>
      <c r="C6296" t="s">
        <v>1341</v>
      </c>
      <c r="D6296" t="s">
        <v>116</v>
      </c>
    </row>
    <row r="6297" spans="1:4" hidden="1" x14ac:dyDescent="0.25">
      <c r="A6297" t="s">
        <v>1932</v>
      </c>
      <c r="B6297">
        <v>10</v>
      </c>
      <c r="C6297" t="s">
        <v>730</v>
      </c>
      <c r="D6297" t="s">
        <v>509</v>
      </c>
    </row>
    <row r="6298" spans="1:4" hidden="1" x14ac:dyDescent="0.25">
      <c r="A6298" t="s">
        <v>1932</v>
      </c>
      <c r="B6298">
        <v>11</v>
      </c>
      <c r="C6298" t="s">
        <v>512</v>
      </c>
      <c r="D6298" t="s">
        <v>511</v>
      </c>
    </row>
    <row r="6299" spans="1:4" hidden="1" x14ac:dyDescent="0.25">
      <c r="A6299" t="s">
        <v>1932</v>
      </c>
      <c r="B6299">
        <v>12</v>
      </c>
      <c r="C6299" t="s">
        <v>1046</v>
      </c>
      <c r="D6299" t="s">
        <v>935</v>
      </c>
    </row>
    <row r="6300" spans="1:4" hidden="1" x14ac:dyDescent="0.25">
      <c r="A6300" t="s">
        <v>1932</v>
      </c>
      <c r="B6300">
        <v>13</v>
      </c>
      <c r="C6300" t="s">
        <v>1190</v>
      </c>
      <c r="D6300" t="s">
        <v>587</v>
      </c>
    </row>
    <row r="6301" spans="1:4" hidden="1" x14ac:dyDescent="0.25">
      <c r="A6301" t="s">
        <v>1932</v>
      </c>
      <c r="B6301">
        <v>14</v>
      </c>
      <c r="C6301" t="s">
        <v>907</v>
      </c>
      <c r="D6301" t="s">
        <v>150</v>
      </c>
    </row>
    <row r="6302" spans="1:4" hidden="1" x14ac:dyDescent="0.25">
      <c r="A6302" t="s">
        <v>1932</v>
      </c>
      <c r="B6302">
        <v>15</v>
      </c>
      <c r="C6302" t="s">
        <v>1348</v>
      </c>
      <c r="D6302" t="s">
        <v>584</v>
      </c>
    </row>
    <row r="6303" spans="1:4" hidden="1" x14ac:dyDescent="0.25">
      <c r="A6303" t="s">
        <v>1932</v>
      </c>
      <c r="B6303">
        <v>16</v>
      </c>
      <c r="C6303" t="s">
        <v>583</v>
      </c>
      <c r="D6303" t="s">
        <v>582</v>
      </c>
    </row>
    <row r="6304" spans="1:4" hidden="1" x14ac:dyDescent="0.25">
      <c r="A6304" t="s">
        <v>1932</v>
      </c>
      <c r="B6304">
        <v>17</v>
      </c>
      <c r="C6304" t="s">
        <v>925</v>
      </c>
      <c r="D6304" t="s">
        <v>1933</v>
      </c>
    </row>
    <row r="6305" spans="1:4" hidden="1" x14ac:dyDescent="0.25">
      <c r="A6305" t="s">
        <v>1932</v>
      </c>
      <c r="B6305">
        <v>18</v>
      </c>
      <c r="C6305" t="s">
        <v>1347</v>
      </c>
      <c r="D6305" t="s">
        <v>1346</v>
      </c>
    </row>
    <row r="6306" spans="1:4" hidden="1" x14ac:dyDescent="0.25">
      <c r="A6306" t="s">
        <v>1932</v>
      </c>
      <c r="B6306">
        <v>19</v>
      </c>
      <c r="C6306" t="s">
        <v>1858</v>
      </c>
      <c r="D6306" t="s">
        <v>251</v>
      </c>
    </row>
    <row r="6307" spans="1:4" hidden="1" x14ac:dyDescent="0.25">
      <c r="A6307" t="s">
        <v>1932</v>
      </c>
      <c r="B6307">
        <v>20</v>
      </c>
      <c r="C6307" t="s">
        <v>1238</v>
      </c>
      <c r="D6307" t="s">
        <v>234</v>
      </c>
    </row>
    <row r="6308" spans="1:4" hidden="1" x14ac:dyDescent="0.25">
      <c r="A6308" t="s">
        <v>1932</v>
      </c>
      <c r="B6308">
        <v>21</v>
      </c>
      <c r="C6308" t="s">
        <v>1898</v>
      </c>
      <c r="D6308" t="s">
        <v>259</v>
      </c>
    </row>
    <row r="6309" spans="1:4" hidden="1" x14ac:dyDescent="0.25">
      <c r="A6309" t="s">
        <v>1930</v>
      </c>
      <c r="B6309">
        <v>1</v>
      </c>
      <c r="C6309" t="s">
        <v>1843</v>
      </c>
      <c r="D6309" t="s">
        <v>258</v>
      </c>
    </row>
    <row r="6310" spans="1:4" hidden="1" x14ac:dyDescent="0.25">
      <c r="A6310" t="s">
        <v>1930</v>
      </c>
      <c r="B6310">
        <v>2</v>
      </c>
      <c r="C6310" t="s">
        <v>396</v>
      </c>
      <c r="D6310" t="s">
        <v>118</v>
      </c>
    </row>
    <row r="6311" spans="1:4" hidden="1" x14ac:dyDescent="0.25">
      <c r="A6311" t="s">
        <v>1930</v>
      </c>
      <c r="B6311">
        <v>3</v>
      </c>
      <c r="C6311" t="s">
        <v>1078</v>
      </c>
      <c r="D6311" t="s">
        <v>1077</v>
      </c>
    </row>
    <row r="6312" spans="1:4" hidden="1" x14ac:dyDescent="0.25">
      <c r="A6312" t="s">
        <v>1930</v>
      </c>
      <c r="B6312">
        <v>4</v>
      </c>
      <c r="C6312" t="s">
        <v>295</v>
      </c>
      <c r="D6312" t="s">
        <v>10</v>
      </c>
    </row>
    <row r="6313" spans="1:4" hidden="1" x14ac:dyDescent="0.25">
      <c r="A6313" t="s">
        <v>1930</v>
      </c>
      <c r="B6313">
        <v>5</v>
      </c>
      <c r="C6313" t="s">
        <v>928</v>
      </c>
      <c r="D6313" t="s">
        <v>927</v>
      </c>
    </row>
    <row r="6314" spans="1:4" hidden="1" x14ac:dyDescent="0.25">
      <c r="A6314" t="s">
        <v>1930</v>
      </c>
      <c r="B6314">
        <v>6</v>
      </c>
      <c r="C6314" t="s">
        <v>926</v>
      </c>
      <c r="D6314" t="s">
        <v>535</v>
      </c>
    </row>
    <row r="6315" spans="1:4" hidden="1" x14ac:dyDescent="0.25">
      <c r="A6315" t="s">
        <v>1930</v>
      </c>
      <c r="B6315">
        <v>7</v>
      </c>
      <c r="C6315" t="s">
        <v>925</v>
      </c>
      <c r="D6315" t="s">
        <v>924</v>
      </c>
    </row>
    <row r="6316" spans="1:4" hidden="1" x14ac:dyDescent="0.25">
      <c r="A6316" t="s">
        <v>1930</v>
      </c>
      <c r="B6316">
        <v>8</v>
      </c>
      <c r="C6316" t="s">
        <v>923</v>
      </c>
      <c r="D6316" t="s">
        <v>407</v>
      </c>
    </row>
    <row r="6317" spans="1:4" hidden="1" x14ac:dyDescent="0.25">
      <c r="A6317" t="s">
        <v>1930</v>
      </c>
      <c r="B6317">
        <v>9</v>
      </c>
      <c r="C6317" t="s">
        <v>387</v>
      </c>
      <c r="D6317" t="s">
        <v>386</v>
      </c>
    </row>
    <row r="6318" spans="1:4" hidden="1" x14ac:dyDescent="0.25">
      <c r="A6318" t="s">
        <v>1930</v>
      </c>
      <c r="B6318">
        <v>10</v>
      </c>
      <c r="C6318" t="s">
        <v>922</v>
      </c>
      <c r="D6318" t="s">
        <v>921</v>
      </c>
    </row>
    <row r="6319" spans="1:4" hidden="1" x14ac:dyDescent="0.25">
      <c r="A6319" t="s">
        <v>1930</v>
      </c>
      <c r="B6319">
        <v>11</v>
      </c>
      <c r="C6319" t="s">
        <v>316</v>
      </c>
      <c r="D6319" t="s">
        <v>106</v>
      </c>
    </row>
    <row r="6320" spans="1:4" hidden="1" x14ac:dyDescent="0.25">
      <c r="A6320" t="s">
        <v>1930</v>
      </c>
      <c r="B6320">
        <v>12</v>
      </c>
      <c r="C6320" t="s">
        <v>881</v>
      </c>
      <c r="D6320" t="s">
        <v>920</v>
      </c>
    </row>
    <row r="6321" spans="1:4" hidden="1" x14ac:dyDescent="0.25">
      <c r="A6321" t="s">
        <v>1930</v>
      </c>
      <c r="B6321">
        <v>13</v>
      </c>
      <c r="C6321" t="s">
        <v>919</v>
      </c>
      <c r="D6321" t="s">
        <v>380</v>
      </c>
    </row>
    <row r="6322" spans="1:4" hidden="1" x14ac:dyDescent="0.25">
      <c r="A6322" t="s">
        <v>1930</v>
      </c>
      <c r="B6322">
        <v>14</v>
      </c>
      <c r="C6322" t="s">
        <v>315</v>
      </c>
      <c r="D6322" t="s">
        <v>221</v>
      </c>
    </row>
    <row r="6323" spans="1:4" hidden="1" x14ac:dyDescent="0.25">
      <c r="A6323" t="s">
        <v>1930</v>
      </c>
      <c r="B6323">
        <v>15</v>
      </c>
      <c r="C6323" t="s">
        <v>533</v>
      </c>
      <c r="D6323" t="s">
        <v>918</v>
      </c>
    </row>
    <row r="6324" spans="1:4" hidden="1" x14ac:dyDescent="0.25">
      <c r="A6324" t="s">
        <v>1930</v>
      </c>
      <c r="B6324">
        <v>16</v>
      </c>
      <c r="C6324" t="s">
        <v>917</v>
      </c>
      <c r="D6324" t="s">
        <v>530</v>
      </c>
    </row>
    <row r="6325" spans="1:4" hidden="1" x14ac:dyDescent="0.25">
      <c r="A6325" t="s">
        <v>1930</v>
      </c>
      <c r="B6325">
        <v>17</v>
      </c>
      <c r="C6325" t="s">
        <v>916</v>
      </c>
      <c r="D6325" t="s">
        <v>915</v>
      </c>
    </row>
    <row r="6326" spans="1:4" hidden="1" x14ac:dyDescent="0.25">
      <c r="A6326" t="s">
        <v>1930</v>
      </c>
      <c r="B6326">
        <v>18</v>
      </c>
      <c r="C6326" t="s">
        <v>914</v>
      </c>
      <c r="D6326" t="s">
        <v>878</v>
      </c>
    </row>
    <row r="6327" spans="1:4" hidden="1" x14ac:dyDescent="0.25">
      <c r="A6327" t="s">
        <v>1930</v>
      </c>
      <c r="B6327">
        <v>19</v>
      </c>
      <c r="C6327" t="s">
        <v>913</v>
      </c>
      <c r="D6327" t="s">
        <v>912</v>
      </c>
    </row>
    <row r="6328" spans="1:4" hidden="1" x14ac:dyDescent="0.25">
      <c r="A6328" t="s">
        <v>1930</v>
      </c>
      <c r="B6328">
        <v>20</v>
      </c>
      <c r="C6328" t="s">
        <v>911</v>
      </c>
      <c r="D6328" t="s">
        <v>522</v>
      </c>
    </row>
    <row r="6329" spans="1:4" hidden="1" x14ac:dyDescent="0.25">
      <c r="A6329" t="s">
        <v>1930</v>
      </c>
      <c r="B6329">
        <v>21</v>
      </c>
      <c r="C6329" t="s">
        <v>910</v>
      </c>
      <c r="D6329" t="s">
        <v>521</v>
      </c>
    </row>
    <row r="6330" spans="1:4" hidden="1" x14ac:dyDescent="0.25">
      <c r="A6330" t="s">
        <v>1930</v>
      </c>
      <c r="B6330">
        <v>22</v>
      </c>
      <c r="C6330" t="s">
        <v>411</v>
      </c>
      <c r="D6330" t="s">
        <v>47</v>
      </c>
    </row>
    <row r="6331" spans="1:4" hidden="1" x14ac:dyDescent="0.25">
      <c r="A6331" t="s">
        <v>1930</v>
      </c>
      <c r="B6331">
        <v>23</v>
      </c>
      <c r="C6331" t="s">
        <v>519</v>
      </c>
      <c r="D6331" t="s">
        <v>908</v>
      </c>
    </row>
    <row r="6332" spans="1:4" hidden="1" x14ac:dyDescent="0.25">
      <c r="A6332" t="s">
        <v>1930</v>
      </c>
      <c r="B6332">
        <v>24</v>
      </c>
      <c r="C6332" t="s">
        <v>909</v>
      </c>
      <c r="D6332" t="s">
        <v>1931</v>
      </c>
    </row>
    <row r="6333" spans="1:4" hidden="1" x14ac:dyDescent="0.25">
      <c r="A6333" t="s">
        <v>1930</v>
      </c>
      <c r="B6333">
        <v>25</v>
      </c>
      <c r="C6333" t="s">
        <v>907</v>
      </c>
      <c r="D6333" t="s">
        <v>150</v>
      </c>
    </row>
    <row r="6334" spans="1:4" hidden="1" x14ac:dyDescent="0.25">
      <c r="A6334" t="s">
        <v>1930</v>
      </c>
      <c r="B6334">
        <v>26</v>
      </c>
      <c r="C6334" t="s">
        <v>906</v>
      </c>
      <c r="D6334" t="s">
        <v>905</v>
      </c>
    </row>
    <row r="6335" spans="1:4" hidden="1" x14ac:dyDescent="0.25">
      <c r="A6335" t="s">
        <v>1930</v>
      </c>
      <c r="B6335">
        <v>27</v>
      </c>
      <c r="C6335" t="s">
        <v>583</v>
      </c>
      <c r="D6335" t="s">
        <v>582</v>
      </c>
    </row>
    <row r="6336" spans="1:4" hidden="1" x14ac:dyDescent="0.25">
      <c r="A6336" t="s">
        <v>1930</v>
      </c>
      <c r="B6336">
        <v>28</v>
      </c>
      <c r="C6336" t="s">
        <v>904</v>
      </c>
      <c r="D6336" t="s">
        <v>903</v>
      </c>
    </row>
    <row r="6337" spans="1:4" hidden="1" x14ac:dyDescent="0.25">
      <c r="A6337" t="s">
        <v>1930</v>
      </c>
      <c r="B6337">
        <v>29</v>
      </c>
      <c r="C6337" t="s">
        <v>902</v>
      </c>
      <c r="D6337" t="s">
        <v>579</v>
      </c>
    </row>
    <row r="6338" spans="1:4" hidden="1" x14ac:dyDescent="0.25">
      <c r="A6338" t="s">
        <v>1930</v>
      </c>
      <c r="B6338">
        <v>30</v>
      </c>
      <c r="C6338" t="s">
        <v>901</v>
      </c>
      <c r="D6338" t="s">
        <v>900</v>
      </c>
    </row>
    <row r="6339" spans="1:4" hidden="1" x14ac:dyDescent="0.25">
      <c r="A6339" t="s">
        <v>1930</v>
      </c>
      <c r="B6339">
        <v>31</v>
      </c>
      <c r="C6339" t="s">
        <v>899</v>
      </c>
      <c r="D6339" t="s">
        <v>898</v>
      </c>
    </row>
    <row r="6340" spans="1:4" hidden="1" x14ac:dyDescent="0.25">
      <c r="A6340" t="s">
        <v>1930</v>
      </c>
      <c r="B6340">
        <v>32</v>
      </c>
      <c r="C6340" t="s">
        <v>358</v>
      </c>
      <c r="D6340" t="s">
        <v>72</v>
      </c>
    </row>
    <row r="6341" spans="1:4" hidden="1" x14ac:dyDescent="0.25">
      <c r="A6341" t="s">
        <v>1930</v>
      </c>
      <c r="B6341">
        <v>33</v>
      </c>
      <c r="C6341" t="s">
        <v>897</v>
      </c>
      <c r="D6341" t="s">
        <v>575</v>
      </c>
    </row>
    <row r="6342" spans="1:4" hidden="1" x14ac:dyDescent="0.25">
      <c r="A6342" t="s">
        <v>1930</v>
      </c>
      <c r="B6342">
        <v>34</v>
      </c>
      <c r="C6342" t="s">
        <v>896</v>
      </c>
      <c r="D6342" t="s">
        <v>574</v>
      </c>
    </row>
    <row r="6343" spans="1:4" hidden="1" x14ac:dyDescent="0.25">
      <c r="A6343" t="s">
        <v>1930</v>
      </c>
      <c r="B6343">
        <v>35</v>
      </c>
      <c r="C6343" t="s">
        <v>1082</v>
      </c>
      <c r="D6343" t="s">
        <v>568</v>
      </c>
    </row>
    <row r="6344" spans="1:4" hidden="1" x14ac:dyDescent="0.25">
      <c r="A6344" t="s">
        <v>1930</v>
      </c>
      <c r="B6344">
        <v>36</v>
      </c>
      <c r="C6344" t="s">
        <v>1883</v>
      </c>
      <c r="D6344" t="s">
        <v>1882</v>
      </c>
    </row>
    <row r="6345" spans="1:4" hidden="1" x14ac:dyDescent="0.25">
      <c r="A6345" t="s">
        <v>1930</v>
      </c>
      <c r="B6345">
        <v>37</v>
      </c>
      <c r="C6345" t="s">
        <v>556</v>
      </c>
      <c r="D6345" t="s">
        <v>257</v>
      </c>
    </row>
    <row r="6346" spans="1:4" hidden="1" x14ac:dyDescent="0.25">
      <c r="A6346" t="s">
        <v>1925</v>
      </c>
      <c r="B6346">
        <v>1</v>
      </c>
      <c r="C6346" t="s">
        <v>396</v>
      </c>
      <c r="D6346" t="s">
        <v>118</v>
      </c>
    </row>
    <row r="6347" spans="1:4" hidden="1" x14ac:dyDescent="0.25">
      <c r="A6347" t="s">
        <v>1925</v>
      </c>
      <c r="B6347">
        <v>2</v>
      </c>
      <c r="C6347" t="s">
        <v>1078</v>
      </c>
      <c r="D6347" t="s">
        <v>1077</v>
      </c>
    </row>
    <row r="6348" spans="1:4" hidden="1" x14ac:dyDescent="0.25">
      <c r="A6348" t="s">
        <v>1925</v>
      </c>
      <c r="B6348">
        <v>3</v>
      </c>
      <c r="C6348" t="s">
        <v>295</v>
      </c>
      <c r="D6348" t="s">
        <v>10</v>
      </c>
    </row>
    <row r="6349" spans="1:4" hidden="1" x14ac:dyDescent="0.25">
      <c r="A6349" t="s">
        <v>1925</v>
      </c>
      <c r="B6349">
        <v>4</v>
      </c>
      <c r="C6349" t="s">
        <v>928</v>
      </c>
      <c r="D6349" t="s">
        <v>956</v>
      </c>
    </row>
    <row r="6350" spans="1:4" hidden="1" x14ac:dyDescent="0.25">
      <c r="A6350" t="s">
        <v>1925</v>
      </c>
      <c r="B6350">
        <v>5</v>
      </c>
      <c r="C6350" t="s">
        <v>926</v>
      </c>
      <c r="D6350" t="s">
        <v>535</v>
      </c>
    </row>
    <row r="6351" spans="1:4" hidden="1" x14ac:dyDescent="0.25">
      <c r="A6351" t="s">
        <v>1925</v>
      </c>
      <c r="B6351">
        <v>6</v>
      </c>
      <c r="C6351" t="s">
        <v>925</v>
      </c>
      <c r="D6351" t="s">
        <v>924</v>
      </c>
    </row>
    <row r="6352" spans="1:4" hidden="1" x14ac:dyDescent="0.25">
      <c r="A6352" t="s">
        <v>1925</v>
      </c>
      <c r="B6352">
        <v>7</v>
      </c>
      <c r="C6352" t="s">
        <v>923</v>
      </c>
      <c r="D6352" t="s">
        <v>407</v>
      </c>
    </row>
    <row r="6353" spans="1:4" hidden="1" x14ac:dyDescent="0.25">
      <c r="A6353" t="s">
        <v>1925</v>
      </c>
      <c r="B6353">
        <v>8</v>
      </c>
      <c r="C6353" t="s">
        <v>387</v>
      </c>
      <c r="D6353" t="s">
        <v>386</v>
      </c>
    </row>
    <row r="6354" spans="1:4" hidden="1" x14ac:dyDescent="0.25">
      <c r="A6354" t="s">
        <v>1925</v>
      </c>
      <c r="B6354">
        <v>9</v>
      </c>
      <c r="C6354" t="s">
        <v>922</v>
      </c>
      <c r="D6354" t="s">
        <v>921</v>
      </c>
    </row>
    <row r="6355" spans="1:4" hidden="1" x14ac:dyDescent="0.25">
      <c r="A6355" t="s">
        <v>1925</v>
      </c>
      <c r="B6355">
        <v>10</v>
      </c>
      <c r="C6355" t="s">
        <v>316</v>
      </c>
      <c r="D6355" t="s">
        <v>106</v>
      </c>
    </row>
    <row r="6356" spans="1:4" hidden="1" x14ac:dyDescent="0.25">
      <c r="A6356" t="s">
        <v>1925</v>
      </c>
      <c r="B6356">
        <v>11</v>
      </c>
      <c r="C6356" t="s">
        <v>881</v>
      </c>
      <c r="D6356" t="s">
        <v>920</v>
      </c>
    </row>
    <row r="6357" spans="1:4" hidden="1" x14ac:dyDescent="0.25">
      <c r="A6357" t="s">
        <v>1925</v>
      </c>
      <c r="B6357">
        <v>12</v>
      </c>
      <c r="C6357" t="s">
        <v>919</v>
      </c>
      <c r="D6357" t="s">
        <v>380</v>
      </c>
    </row>
    <row r="6358" spans="1:4" hidden="1" x14ac:dyDescent="0.25">
      <c r="A6358" t="s">
        <v>1925</v>
      </c>
      <c r="B6358">
        <v>13</v>
      </c>
      <c r="C6358" t="s">
        <v>315</v>
      </c>
      <c r="D6358" t="s">
        <v>221</v>
      </c>
    </row>
    <row r="6359" spans="1:4" hidden="1" x14ac:dyDescent="0.25">
      <c r="A6359" t="s">
        <v>1925</v>
      </c>
      <c r="B6359">
        <v>14</v>
      </c>
      <c r="C6359" t="s">
        <v>533</v>
      </c>
      <c r="D6359" t="s">
        <v>918</v>
      </c>
    </row>
    <row r="6360" spans="1:4" hidden="1" x14ac:dyDescent="0.25">
      <c r="A6360" t="s">
        <v>1925</v>
      </c>
      <c r="B6360">
        <v>15</v>
      </c>
      <c r="C6360" t="s">
        <v>917</v>
      </c>
      <c r="D6360" t="s">
        <v>530</v>
      </c>
    </row>
    <row r="6361" spans="1:4" hidden="1" x14ac:dyDescent="0.25">
      <c r="A6361" t="s">
        <v>1925</v>
      </c>
      <c r="B6361">
        <v>16</v>
      </c>
      <c r="C6361" t="s">
        <v>916</v>
      </c>
      <c r="D6361" t="s">
        <v>915</v>
      </c>
    </row>
    <row r="6362" spans="1:4" hidden="1" x14ac:dyDescent="0.25">
      <c r="A6362" t="s">
        <v>1925</v>
      </c>
      <c r="B6362">
        <v>17</v>
      </c>
      <c r="C6362" t="s">
        <v>914</v>
      </c>
      <c r="D6362" t="s">
        <v>878</v>
      </c>
    </row>
    <row r="6363" spans="1:4" hidden="1" x14ac:dyDescent="0.25">
      <c r="A6363" t="s">
        <v>1925</v>
      </c>
      <c r="B6363">
        <v>18</v>
      </c>
      <c r="C6363" t="s">
        <v>913</v>
      </c>
      <c r="D6363" t="s">
        <v>912</v>
      </c>
    </row>
    <row r="6364" spans="1:4" hidden="1" x14ac:dyDescent="0.25">
      <c r="A6364" t="s">
        <v>1925</v>
      </c>
      <c r="B6364">
        <v>19</v>
      </c>
      <c r="C6364" t="s">
        <v>911</v>
      </c>
      <c r="D6364" t="s">
        <v>522</v>
      </c>
    </row>
    <row r="6365" spans="1:4" hidden="1" x14ac:dyDescent="0.25">
      <c r="A6365" t="s">
        <v>1925</v>
      </c>
      <c r="B6365">
        <v>20</v>
      </c>
      <c r="C6365" t="s">
        <v>411</v>
      </c>
      <c r="D6365" t="s">
        <v>47</v>
      </c>
    </row>
    <row r="6366" spans="1:4" hidden="1" x14ac:dyDescent="0.25">
      <c r="A6366" t="s">
        <v>1925</v>
      </c>
      <c r="B6366">
        <v>21</v>
      </c>
      <c r="C6366" t="s">
        <v>909</v>
      </c>
      <c r="D6366" t="s">
        <v>908</v>
      </c>
    </row>
    <row r="6367" spans="1:4" hidden="1" x14ac:dyDescent="0.25">
      <c r="A6367" t="s">
        <v>1925</v>
      </c>
      <c r="B6367">
        <v>22</v>
      </c>
      <c r="C6367" t="s">
        <v>381</v>
      </c>
      <c r="D6367" t="s">
        <v>1929</v>
      </c>
    </row>
    <row r="6368" spans="1:4" hidden="1" x14ac:dyDescent="0.25">
      <c r="A6368" t="s">
        <v>1925</v>
      </c>
      <c r="B6368">
        <v>23</v>
      </c>
      <c r="C6368" t="s">
        <v>907</v>
      </c>
      <c r="D6368" t="s">
        <v>150</v>
      </c>
    </row>
    <row r="6369" spans="1:4" hidden="1" x14ac:dyDescent="0.25">
      <c r="A6369" t="s">
        <v>1925</v>
      </c>
      <c r="B6369">
        <v>24</v>
      </c>
      <c r="C6369" t="s">
        <v>906</v>
      </c>
      <c r="D6369" t="s">
        <v>905</v>
      </c>
    </row>
    <row r="6370" spans="1:4" hidden="1" x14ac:dyDescent="0.25">
      <c r="A6370" t="s">
        <v>1925</v>
      </c>
      <c r="B6370">
        <v>25</v>
      </c>
      <c r="C6370" t="s">
        <v>583</v>
      </c>
      <c r="D6370" t="s">
        <v>582</v>
      </c>
    </row>
    <row r="6371" spans="1:4" hidden="1" x14ac:dyDescent="0.25">
      <c r="A6371" t="s">
        <v>1925</v>
      </c>
      <c r="B6371">
        <v>26</v>
      </c>
      <c r="C6371" t="s">
        <v>904</v>
      </c>
      <c r="D6371" t="s">
        <v>903</v>
      </c>
    </row>
    <row r="6372" spans="1:4" hidden="1" x14ac:dyDescent="0.25">
      <c r="A6372" t="s">
        <v>1925</v>
      </c>
      <c r="B6372">
        <v>27</v>
      </c>
      <c r="C6372" t="s">
        <v>902</v>
      </c>
      <c r="D6372" t="s">
        <v>579</v>
      </c>
    </row>
    <row r="6373" spans="1:4" hidden="1" x14ac:dyDescent="0.25">
      <c r="A6373" t="s">
        <v>1925</v>
      </c>
      <c r="B6373">
        <v>28</v>
      </c>
      <c r="C6373" t="s">
        <v>901</v>
      </c>
      <c r="D6373" t="s">
        <v>900</v>
      </c>
    </row>
    <row r="6374" spans="1:4" hidden="1" x14ac:dyDescent="0.25">
      <c r="A6374" t="s">
        <v>1925</v>
      </c>
      <c r="B6374">
        <v>29</v>
      </c>
      <c r="C6374" t="s">
        <v>899</v>
      </c>
      <c r="D6374" t="s">
        <v>898</v>
      </c>
    </row>
    <row r="6375" spans="1:4" hidden="1" x14ac:dyDescent="0.25">
      <c r="A6375" t="s">
        <v>1925</v>
      </c>
      <c r="B6375">
        <v>30</v>
      </c>
      <c r="C6375" t="s">
        <v>358</v>
      </c>
      <c r="D6375" t="s">
        <v>72</v>
      </c>
    </row>
    <row r="6376" spans="1:4" hidden="1" x14ac:dyDescent="0.25">
      <c r="A6376" t="s">
        <v>1925</v>
      </c>
      <c r="B6376">
        <v>31</v>
      </c>
      <c r="C6376" t="s">
        <v>1928</v>
      </c>
      <c r="D6376" t="s">
        <v>1118</v>
      </c>
    </row>
    <row r="6377" spans="1:4" hidden="1" x14ac:dyDescent="0.25">
      <c r="A6377" t="s">
        <v>1925</v>
      </c>
      <c r="B6377">
        <v>32</v>
      </c>
      <c r="C6377" t="s">
        <v>896</v>
      </c>
      <c r="D6377" t="s">
        <v>1927</v>
      </c>
    </row>
    <row r="6378" spans="1:4" hidden="1" x14ac:dyDescent="0.25">
      <c r="A6378" t="s">
        <v>1925</v>
      </c>
      <c r="B6378">
        <v>33</v>
      </c>
      <c r="C6378" t="s">
        <v>1500</v>
      </c>
      <c r="D6378" t="s">
        <v>1926</v>
      </c>
    </row>
    <row r="6379" spans="1:4" hidden="1" x14ac:dyDescent="0.25">
      <c r="A6379" t="s">
        <v>1925</v>
      </c>
      <c r="B6379">
        <v>34</v>
      </c>
      <c r="C6379" t="s">
        <v>1250</v>
      </c>
      <c r="D6379" t="s">
        <v>1157</v>
      </c>
    </row>
    <row r="6380" spans="1:4" hidden="1" x14ac:dyDescent="0.25">
      <c r="A6380" t="s">
        <v>1925</v>
      </c>
      <c r="B6380">
        <v>35</v>
      </c>
      <c r="C6380" t="s">
        <v>1155</v>
      </c>
      <c r="D6380" t="s">
        <v>256</v>
      </c>
    </row>
    <row r="6381" spans="1:4" hidden="1" x14ac:dyDescent="0.25">
      <c r="A6381" t="s">
        <v>1924</v>
      </c>
      <c r="B6381">
        <v>1</v>
      </c>
      <c r="C6381" t="s">
        <v>295</v>
      </c>
      <c r="D6381" t="s">
        <v>10</v>
      </c>
    </row>
    <row r="6382" spans="1:4" hidden="1" x14ac:dyDescent="0.25">
      <c r="A6382" t="s">
        <v>1924</v>
      </c>
      <c r="B6382">
        <v>2</v>
      </c>
      <c r="C6382" t="s">
        <v>928</v>
      </c>
      <c r="D6382" t="s">
        <v>927</v>
      </c>
    </row>
    <row r="6383" spans="1:4" hidden="1" x14ac:dyDescent="0.25">
      <c r="A6383" t="s">
        <v>1924</v>
      </c>
      <c r="B6383">
        <v>3</v>
      </c>
      <c r="C6383" t="s">
        <v>926</v>
      </c>
      <c r="D6383" t="s">
        <v>535</v>
      </c>
    </row>
    <row r="6384" spans="1:4" hidden="1" x14ac:dyDescent="0.25">
      <c r="A6384" t="s">
        <v>1924</v>
      </c>
      <c r="B6384">
        <v>4</v>
      </c>
      <c r="C6384" t="s">
        <v>925</v>
      </c>
      <c r="D6384" t="s">
        <v>924</v>
      </c>
    </row>
    <row r="6385" spans="1:4" hidden="1" x14ac:dyDescent="0.25">
      <c r="A6385" t="s">
        <v>1924</v>
      </c>
      <c r="B6385">
        <v>5</v>
      </c>
      <c r="C6385" t="s">
        <v>923</v>
      </c>
      <c r="D6385" t="s">
        <v>407</v>
      </c>
    </row>
    <row r="6386" spans="1:4" hidden="1" x14ac:dyDescent="0.25">
      <c r="A6386" t="s">
        <v>1924</v>
      </c>
      <c r="B6386">
        <v>6</v>
      </c>
      <c r="C6386" t="s">
        <v>387</v>
      </c>
      <c r="D6386" t="s">
        <v>386</v>
      </c>
    </row>
    <row r="6387" spans="1:4" hidden="1" x14ac:dyDescent="0.25">
      <c r="A6387" t="s">
        <v>1924</v>
      </c>
      <c r="B6387">
        <v>7</v>
      </c>
      <c r="C6387" t="s">
        <v>922</v>
      </c>
      <c r="D6387" t="s">
        <v>921</v>
      </c>
    </row>
    <row r="6388" spans="1:4" hidden="1" x14ac:dyDescent="0.25">
      <c r="A6388" t="s">
        <v>1924</v>
      </c>
      <c r="B6388">
        <v>8</v>
      </c>
      <c r="C6388" t="s">
        <v>316</v>
      </c>
      <c r="D6388" t="s">
        <v>106</v>
      </c>
    </row>
    <row r="6389" spans="1:4" hidden="1" x14ac:dyDescent="0.25">
      <c r="A6389" t="s">
        <v>1924</v>
      </c>
      <c r="B6389">
        <v>9</v>
      </c>
      <c r="C6389" t="s">
        <v>881</v>
      </c>
      <c r="D6389" t="s">
        <v>920</v>
      </c>
    </row>
    <row r="6390" spans="1:4" hidden="1" x14ac:dyDescent="0.25">
      <c r="A6390" t="s">
        <v>1924</v>
      </c>
      <c r="B6390">
        <v>10</v>
      </c>
      <c r="C6390" t="s">
        <v>919</v>
      </c>
      <c r="D6390" t="s">
        <v>380</v>
      </c>
    </row>
    <row r="6391" spans="1:4" hidden="1" x14ac:dyDescent="0.25">
      <c r="A6391" t="s">
        <v>1924</v>
      </c>
      <c r="B6391">
        <v>11</v>
      </c>
      <c r="C6391" t="s">
        <v>315</v>
      </c>
      <c r="D6391" t="s">
        <v>221</v>
      </c>
    </row>
    <row r="6392" spans="1:4" hidden="1" x14ac:dyDescent="0.25">
      <c r="A6392" t="s">
        <v>1924</v>
      </c>
      <c r="B6392">
        <v>12</v>
      </c>
      <c r="C6392" t="s">
        <v>533</v>
      </c>
      <c r="D6392" t="s">
        <v>918</v>
      </c>
    </row>
    <row r="6393" spans="1:4" hidden="1" x14ac:dyDescent="0.25">
      <c r="A6393" t="s">
        <v>1924</v>
      </c>
      <c r="B6393">
        <v>13</v>
      </c>
      <c r="C6393" t="s">
        <v>917</v>
      </c>
      <c r="D6393" t="s">
        <v>530</v>
      </c>
    </row>
    <row r="6394" spans="1:4" hidden="1" x14ac:dyDescent="0.25">
      <c r="A6394" t="s">
        <v>1924</v>
      </c>
      <c r="B6394">
        <v>14</v>
      </c>
      <c r="C6394" t="s">
        <v>916</v>
      </c>
      <c r="D6394" t="s">
        <v>915</v>
      </c>
    </row>
    <row r="6395" spans="1:4" hidden="1" x14ac:dyDescent="0.25">
      <c r="A6395" t="s">
        <v>1924</v>
      </c>
      <c r="B6395">
        <v>15</v>
      </c>
      <c r="C6395" t="s">
        <v>914</v>
      </c>
      <c r="D6395" t="s">
        <v>878</v>
      </c>
    </row>
    <row r="6396" spans="1:4" hidden="1" x14ac:dyDescent="0.25">
      <c r="A6396" t="s">
        <v>1924</v>
      </c>
      <c r="B6396">
        <v>16</v>
      </c>
      <c r="C6396" t="s">
        <v>913</v>
      </c>
      <c r="D6396" t="s">
        <v>912</v>
      </c>
    </row>
    <row r="6397" spans="1:4" hidden="1" x14ac:dyDescent="0.25">
      <c r="A6397" t="s">
        <v>1924</v>
      </c>
      <c r="B6397">
        <v>17</v>
      </c>
      <c r="C6397" t="s">
        <v>911</v>
      </c>
      <c r="D6397" t="s">
        <v>522</v>
      </c>
    </row>
    <row r="6398" spans="1:4" hidden="1" x14ac:dyDescent="0.25">
      <c r="A6398" t="s">
        <v>1924</v>
      </c>
      <c r="B6398">
        <v>18</v>
      </c>
      <c r="C6398" t="s">
        <v>978</v>
      </c>
      <c r="D6398" t="s">
        <v>521</v>
      </c>
    </row>
    <row r="6399" spans="1:4" hidden="1" x14ac:dyDescent="0.25">
      <c r="A6399" t="s">
        <v>1924</v>
      </c>
      <c r="B6399">
        <v>19</v>
      </c>
      <c r="C6399" t="s">
        <v>411</v>
      </c>
      <c r="D6399" t="s">
        <v>47</v>
      </c>
    </row>
    <row r="6400" spans="1:4" hidden="1" x14ac:dyDescent="0.25">
      <c r="A6400" t="s">
        <v>1924</v>
      </c>
      <c r="B6400">
        <v>20</v>
      </c>
      <c r="C6400" t="s">
        <v>869</v>
      </c>
      <c r="D6400" t="s">
        <v>977</v>
      </c>
    </row>
    <row r="6401" spans="1:4" hidden="1" x14ac:dyDescent="0.25">
      <c r="A6401" t="s">
        <v>1924</v>
      </c>
      <c r="B6401">
        <v>21</v>
      </c>
      <c r="C6401" t="s">
        <v>976</v>
      </c>
      <c r="D6401" t="s">
        <v>415</v>
      </c>
    </row>
    <row r="6402" spans="1:4" hidden="1" x14ac:dyDescent="0.25">
      <c r="A6402" t="s">
        <v>1924</v>
      </c>
      <c r="B6402">
        <v>22</v>
      </c>
      <c r="C6402" t="s">
        <v>581</v>
      </c>
      <c r="D6402" t="s">
        <v>1123</v>
      </c>
    </row>
    <row r="6403" spans="1:4" hidden="1" x14ac:dyDescent="0.25">
      <c r="A6403" t="s">
        <v>1924</v>
      </c>
      <c r="B6403">
        <v>23</v>
      </c>
      <c r="C6403" t="s">
        <v>952</v>
      </c>
      <c r="D6403" t="s">
        <v>417</v>
      </c>
    </row>
    <row r="6404" spans="1:4" hidden="1" x14ac:dyDescent="0.25">
      <c r="A6404" t="s">
        <v>1924</v>
      </c>
      <c r="B6404">
        <v>24</v>
      </c>
      <c r="C6404" t="s">
        <v>907</v>
      </c>
      <c r="D6404" t="s">
        <v>226</v>
      </c>
    </row>
    <row r="6405" spans="1:4" hidden="1" x14ac:dyDescent="0.25">
      <c r="A6405" t="s">
        <v>1917</v>
      </c>
      <c r="B6405">
        <v>1</v>
      </c>
      <c r="C6405" t="s">
        <v>295</v>
      </c>
      <c r="D6405" t="s">
        <v>10</v>
      </c>
    </row>
    <row r="6406" spans="1:4" hidden="1" x14ac:dyDescent="0.25">
      <c r="A6406" t="s">
        <v>1917</v>
      </c>
      <c r="B6406">
        <v>2</v>
      </c>
      <c r="C6406" t="s">
        <v>928</v>
      </c>
      <c r="D6406" t="s">
        <v>927</v>
      </c>
    </row>
    <row r="6407" spans="1:4" hidden="1" x14ac:dyDescent="0.25">
      <c r="A6407" t="s">
        <v>1917</v>
      </c>
      <c r="B6407">
        <v>3</v>
      </c>
      <c r="C6407" t="s">
        <v>926</v>
      </c>
      <c r="D6407" t="s">
        <v>535</v>
      </c>
    </row>
    <row r="6408" spans="1:4" hidden="1" x14ac:dyDescent="0.25">
      <c r="A6408" t="s">
        <v>1917</v>
      </c>
      <c r="B6408">
        <v>4</v>
      </c>
      <c r="C6408" t="s">
        <v>925</v>
      </c>
      <c r="D6408" t="s">
        <v>924</v>
      </c>
    </row>
    <row r="6409" spans="1:4" hidden="1" x14ac:dyDescent="0.25">
      <c r="A6409" t="s">
        <v>1917</v>
      </c>
      <c r="B6409">
        <v>5</v>
      </c>
      <c r="C6409" t="s">
        <v>923</v>
      </c>
      <c r="D6409" t="s">
        <v>407</v>
      </c>
    </row>
    <row r="6410" spans="1:4" hidden="1" x14ac:dyDescent="0.25">
      <c r="A6410" t="s">
        <v>1917</v>
      </c>
      <c r="B6410">
        <v>6</v>
      </c>
      <c r="C6410" t="s">
        <v>387</v>
      </c>
      <c r="D6410" t="s">
        <v>386</v>
      </c>
    </row>
    <row r="6411" spans="1:4" hidden="1" x14ac:dyDescent="0.25">
      <c r="A6411" t="s">
        <v>1917</v>
      </c>
      <c r="B6411">
        <v>7</v>
      </c>
      <c r="C6411" t="s">
        <v>922</v>
      </c>
      <c r="D6411" t="s">
        <v>921</v>
      </c>
    </row>
    <row r="6412" spans="1:4" hidden="1" x14ac:dyDescent="0.25">
      <c r="A6412" t="s">
        <v>1917</v>
      </c>
      <c r="B6412">
        <v>8</v>
      </c>
      <c r="C6412" t="s">
        <v>316</v>
      </c>
      <c r="D6412" t="s">
        <v>106</v>
      </c>
    </row>
    <row r="6413" spans="1:4" hidden="1" x14ac:dyDescent="0.25">
      <c r="A6413" t="s">
        <v>1917</v>
      </c>
      <c r="B6413">
        <v>9</v>
      </c>
      <c r="C6413" t="s">
        <v>881</v>
      </c>
      <c r="D6413" t="s">
        <v>920</v>
      </c>
    </row>
    <row r="6414" spans="1:4" hidden="1" x14ac:dyDescent="0.25">
      <c r="A6414" t="s">
        <v>1917</v>
      </c>
      <c r="B6414">
        <v>10</v>
      </c>
      <c r="C6414" t="s">
        <v>919</v>
      </c>
      <c r="D6414" t="s">
        <v>380</v>
      </c>
    </row>
    <row r="6415" spans="1:4" hidden="1" x14ac:dyDescent="0.25">
      <c r="A6415" t="s">
        <v>1917</v>
      </c>
      <c r="B6415">
        <v>11</v>
      </c>
      <c r="C6415" t="s">
        <v>315</v>
      </c>
      <c r="D6415" t="s">
        <v>221</v>
      </c>
    </row>
    <row r="6416" spans="1:4" hidden="1" x14ac:dyDescent="0.25">
      <c r="A6416" t="s">
        <v>1917</v>
      </c>
      <c r="B6416">
        <v>12</v>
      </c>
      <c r="C6416" t="s">
        <v>533</v>
      </c>
      <c r="D6416" t="s">
        <v>918</v>
      </c>
    </row>
    <row r="6417" spans="1:4" hidden="1" x14ac:dyDescent="0.25">
      <c r="A6417" t="s">
        <v>1917</v>
      </c>
      <c r="B6417">
        <v>13</v>
      </c>
      <c r="C6417" t="s">
        <v>917</v>
      </c>
      <c r="D6417" t="s">
        <v>530</v>
      </c>
    </row>
    <row r="6418" spans="1:4" hidden="1" x14ac:dyDescent="0.25">
      <c r="A6418" t="s">
        <v>1917</v>
      </c>
      <c r="B6418">
        <v>14</v>
      </c>
      <c r="C6418" t="s">
        <v>916</v>
      </c>
      <c r="D6418" t="s">
        <v>915</v>
      </c>
    </row>
    <row r="6419" spans="1:4" hidden="1" x14ac:dyDescent="0.25">
      <c r="A6419" t="s">
        <v>1917</v>
      </c>
      <c r="B6419">
        <v>15</v>
      </c>
      <c r="C6419" t="s">
        <v>914</v>
      </c>
      <c r="D6419" t="s">
        <v>878</v>
      </c>
    </row>
    <row r="6420" spans="1:4" hidden="1" x14ac:dyDescent="0.25">
      <c r="A6420" t="s">
        <v>1917</v>
      </c>
      <c r="B6420">
        <v>16</v>
      </c>
      <c r="C6420" t="s">
        <v>913</v>
      </c>
      <c r="D6420" t="s">
        <v>912</v>
      </c>
    </row>
    <row r="6421" spans="1:4" hidden="1" x14ac:dyDescent="0.25">
      <c r="A6421" t="s">
        <v>1917</v>
      </c>
      <c r="B6421">
        <v>17</v>
      </c>
      <c r="C6421" t="s">
        <v>911</v>
      </c>
      <c r="D6421" t="s">
        <v>522</v>
      </c>
    </row>
    <row r="6422" spans="1:4" hidden="1" x14ac:dyDescent="0.25">
      <c r="A6422" t="s">
        <v>1917</v>
      </c>
      <c r="B6422">
        <v>18</v>
      </c>
      <c r="C6422" t="s">
        <v>978</v>
      </c>
      <c r="D6422" t="s">
        <v>521</v>
      </c>
    </row>
    <row r="6423" spans="1:4" hidden="1" x14ac:dyDescent="0.25">
      <c r="A6423" t="s">
        <v>1917</v>
      </c>
      <c r="B6423">
        <v>19</v>
      </c>
      <c r="C6423" t="s">
        <v>411</v>
      </c>
      <c r="D6423" t="s">
        <v>47</v>
      </c>
    </row>
    <row r="6424" spans="1:4" hidden="1" x14ac:dyDescent="0.25">
      <c r="A6424" t="s">
        <v>1917</v>
      </c>
      <c r="B6424">
        <v>20</v>
      </c>
      <c r="C6424" t="s">
        <v>976</v>
      </c>
      <c r="D6424" t="s">
        <v>415</v>
      </c>
    </row>
    <row r="6425" spans="1:4" hidden="1" x14ac:dyDescent="0.25">
      <c r="A6425" t="s">
        <v>1917</v>
      </c>
      <c r="B6425">
        <v>21</v>
      </c>
      <c r="C6425" t="s">
        <v>976</v>
      </c>
      <c r="D6425" t="s">
        <v>986</v>
      </c>
    </row>
    <row r="6426" spans="1:4" hidden="1" x14ac:dyDescent="0.25">
      <c r="A6426" t="s">
        <v>1917</v>
      </c>
      <c r="B6426">
        <v>22</v>
      </c>
      <c r="C6426" t="s">
        <v>985</v>
      </c>
      <c r="D6426" t="s">
        <v>822</v>
      </c>
    </row>
    <row r="6427" spans="1:4" hidden="1" x14ac:dyDescent="0.25">
      <c r="A6427" t="s">
        <v>1917</v>
      </c>
      <c r="B6427">
        <v>23</v>
      </c>
      <c r="C6427" t="s">
        <v>1235</v>
      </c>
      <c r="D6427" t="s">
        <v>1916</v>
      </c>
    </row>
    <row r="6428" spans="1:4" hidden="1" x14ac:dyDescent="0.25">
      <c r="A6428" t="s">
        <v>1917</v>
      </c>
      <c r="B6428">
        <v>24</v>
      </c>
      <c r="C6428" t="s">
        <v>1923</v>
      </c>
      <c r="D6428" t="s">
        <v>1914</v>
      </c>
    </row>
    <row r="6429" spans="1:4" hidden="1" x14ac:dyDescent="0.25">
      <c r="A6429" t="s">
        <v>1917</v>
      </c>
      <c r="B6429">
        <v>25</v>
      </c>
      <c r="C6429" t="s">
        <v>1922</v>
      </c>
      <c r="D6429" t="s">
        <v>1921</v>
      </c>
    </row>
    <row r="6430" spans="1:4" hidden="1" x14ac:dyDescent="0.25">
      <c r="A6430" t="s">
        <v>1917</v>
      </c>
      <c r="B6430">
        <v>26</v>
      </c>
      <c r="C6430" t="s">
        <v>1920</v>
      </c>
      <c r="D6430" t="s">
        <v>1919</v>
      </c>
    </row>
    <row r="6431" spans="1:4" hidden="1" x14ac:dyDescent="0.25">
      <c r="A6431" t="s">
        <v>1917</v>
      </c>
      <c r="B6431">
        <v>27</v>
      </c>
      <c r="C6431" t="s">
        <v>1224</v>
      </c>
      <c r="D6431" t="s">
        <v>1918</v>
      </c>
    </row>
    <row r="6432" spans="1:4" hidden="1" x14ac:dyDescent="0.25">
      <c r="A6432" t="s">
        <v>1917</v>
      </c>
      <c r="B6432">
        <v>28</v>
      </c>
      <c r="C6432" t="s">
        <v>315</v>
      </c>
      <c r="D6432" t="s">
        <v>221</v>
      </c>
    </row>
    <row r="6433" spans="1:4" hidden="1" x14ac:dyDescent="0.25">
      <c r="A6433" t="s">
        <v>1912</v>
      </c>
      <c r="B6433">
        <v>1</v>
      </c>
      <c r="C6433" t="s">
        <v>295</v>
      </c>
      <c r="D6433" t="s">
        <v>10</v>
      </c>
    </row>
    <row r="6434" spans="1:4" hidden="1" x14ac:dyDescent="0.25">
      <c r="A6434" t="s">
        <v>1912</v>
      </c>
      <c r="B6434">
        <v>2</v>
      </c>
      <c r="C6434" t="s">
        <v>928</v>
      </c>
      <c r="D6434" t="s">
        <v>927</v>
      </c>
    </row>
    <row r="6435" spans="1:4" hidden="1" x14ac:dyDescent="0.25">
      <c r="A6435" t="s">
        <v>1912</v>
      </c>
      <c r="B6435">
        <v>3</v>
      </c>
      <c r="C6435" t="s">
        <v>926</v>
      </c>
      <c r="D6435" t="s">
        <v>535</v>
      </c>
    </row>
    <row r="6436" spans="1:4" hidden="1" x14ac:dyDescent="0.25">
      <c r="A6436" t="s">
        <v>1912</v>
      </c>
      <c r="B6436">
        <v>4</v>
      </c>
      <c r="C6436" t="s">
        <v>925</v>
      </c>
      <c r="D6436" t="s">
        <v>924</v>
      </c>
    </row>
    <row r="6437" spans="1:4" hidden="1" x14ac:dyDescent="0.25">
      <c r="A6437" t="s">
        <v>1912</v>
      </c>
      <c r="B6437">
        <v>5</v>
      </c>
      <c r="C6437" t="s">
        <v>923</v>
      </c>
      <c r="D6437" t="s">
        <v>407</v>
      </c>
    </row>
    <row r="6438" spans="1:4" hidden="1" x14ac:dyDescent="0.25">
      <c r="A6438" t="s">
        <v>1912</v>
      </c>
      <c r="B6438">
        <v>6</v>
      </c>
      <c r="C6438" t="s">
        <v>387</v>
      </c>
      <c r="D6438" t="s">
        <v>386</v>
      </c>
    </row>
    <row r="6439" spans="1:4" hidden="1" x14ac:dyDescent="0.25">
      <c r="A6439" t="s">
        <v>1912</v>
      </c>
      <c r="B6439">
        <v>7</v>
      </c>
      <c r="C6439" t="s">
        <v>922</v>
      </c>
      <c r="D6439" t="s">
        <v>921</v>
      </c>
    </row>
    <row r="6440" spans="1:4" hidden="1" x14ac:dyDescent="0.25">
      <c r="A6440" t="s">
        <v>1912</v>
      </c>
      <c r="B6440">
        <v>8</v>
      </c>
      <c r="C6440" t="s">
        <v>316</v>
      </c>
      <c r="D6440" t="s">
        <v>106</v>
      </c>
    </row>
    <row r="6441" spans="1:4" hidden="1" x14ac:dyDescent="0.25">
      <c r="A6441" t="s">
        <v>1912</v>
      </c>
      <c r="B6441">
        <v>9</v>
      </c>
      <c r="C6441" t="s">
        <v>881</v>
      </c>
      <c r="D6441" t="s">
        <v>920</v>
      </c>
    </row>
    <row r="6442" spans="1:4" hidden="1" x14ac:dyDescent="0.25">
      <c r="A6442" t="s">
        <v>1912</v>
      </c>
      <c r="B6442">
        <v>10</v>
      </c>
      <c r="C6442" t="s">
        <v>919</v>
      </c>
      <c r="D6442" t="s">
        <v>380</v>
      </c>
    </row>
    <row r="6443" spans="1:4" hidden="1" x14ac:dyDescent="0.25">
      <c r="A6443" t="s">
        <v>1912</v>
      </c>
      <c r="B6443">
        <v>11</v>
      </c>
      <c r="C6443" t="s">
        <v>315</v>
      </c>
      <c r="D6443" t="s">
        <v>221</v>
      </c>
    </row>
    <row r="6444" spans="1:4" hidden="1" x14ac:dyDescent="0.25">
      <c r="A6444" t="s">
        <v>1912</v>
      </c>
      <c r="B6444">
        <v>12</v>
      </c>
      <c r="C6444" t="s">
        <v>533</v>
      </c>
      <c r="D6444" t="s">
        <v>918</v>
      </c>
    </row>
    <row r="6445" spans="1:4" hidden="1" x14ac:dyDescent="0.25">
      <c r="A6445" t="s">
        <v>1912</v>
      </c>
      <c r="B6445">
        <v>13</v>
      </c>
      <c r="C6445" t="s">
        <v>917</v>
      </c>
      <c r="D6445" t="s">
        <v>530</v>
      </c>
    </row>
    <row r="6446" spans="1:4" hidden="1" x14ac:dyDescent="0.25">
      <c r="A6446" t="s">
        <v>1912</v>
      </c>
      <c r="B6446">
        <v>14</v>
      </c>
      <c r="C6446" t="s">
        <v>916</v>
      </c>
      <c r="D6446" t="s">
        <v>915</v>
      </c>
    </row>
    <row r="6447" spans="1:4" hidden="1" x14ac:dyDescent="0.25">
      <c r="A6447" t="s">
        <v>1912</v>
      </c>
      <c r="B6447">
        <v>15</v>
      </c>
      <c r="C6447" t="s">
        <v>914</v>
      </c>
      <c r="D6447" t="s">
        <v>878</v>
      </c>
    </row>
    <row r="6448" spans="1:4" hidden="1" x14ac:dyDescent="0.25">
      <c r="A6448" t="s">
        <v>1912</v>
      </c>
      <c r="B6448">
        <v>16</v>
      </c>
      <c r="C6448" t="s">
        <v>913</v>
      </c>
      <c r="D6448" t="s">
        <v>912</v>
      </c>
    </row>
    <row r="6449" spans="1:4" hidden="1" x14ac:dyDescent="0.25">
      <c r="A6449" t="s">
        <v>1912</v>
      </c>
      <c r="B6449">
        <v>17</v>
      </c>
      <c r="C6449" t="s">
        <v>911</v>
      </c>
      <c r="D6449" t="s">
        <v>522</v>
      </c>
    </row>
    <row r="6450" spans="1:4" hidden="1" x14ac:dyDescent="0.25">
      <c r="A6450" t="s">
        <v>1912</v>
      </c>
      <c r="B6450">
        <v>18</v>
      </c>
      <c r="C6450" t="s">
        <v>978</v>
      </c>
      <c r="D6450" t="s">
        <v>521</v>
      </c>
    </row>
    <row r="6451" spans="1:4" hidden="1" x14ac:dyDescent="0.25">
      <c r="A6451" t="s">
        <v>1912</v>
      </c>
      <c r="B6451">
        <v>19</v>
      </c>
      <c r="C6451" t="s">
        <v>411</v>
      </c>
      <c r="D6451" t="s">
        <v>47</v>
      </c>
    </row>
    <row r="6452" spans="1:4" hidden="1" x14ac:dyDescent="0.25">
      <c r="A6452" t="s">
        <v>1912</v>
      </c>
      <c r="B6452">
        <v>20</v>
      </c>
      <c r="C6452" t="s">
        <v>869</v>
      </c>
      <c r="D6452" t="s">
        <v>977</v>
      </c>
    </row>
    <row r="6453" spans="1:4" hidden="1" x14ac:dyDescent="0.25">
      <c r="A6453" t="s">
        <v>1912</v>
      </c>
      <c r="B6453">
        <v>21</v>
      </c>
      <c r="C6453" t="s">
        <v>919</v>
      </c>
      <c r="D6453" t="s">
        <v>248</v>
      </c>
    </row>
    <row r="6454" spans="1:4" hidden="1" x14ac:dyDescent="0.25">
      <c r="A6454" t="s">
        <v>1912</v>
      </c>
      <c r="B6454">
        <v>22</v>
      </c>
      <c r="C6454" t="s">
        <v>985</v>
      </c>
      <c r="D6454" t="s">
        <v>822</v>
      </c>
    </row>
    <row r="6455" spans="1:4" hidden="1" x14ac:dyDescent="0.25">
      <c r="A6455" t="s">
        <v>1912</v>
      </c>
      <c r="B6455">
        <v>23</v>
      </c>
      <c r="C6455" t="s">
        <v>1235</v>
      </c>
      <c r="D6455" t="s">
        <v>1916</v>
      </c>
    </row>
    <row r="6456" spans="1:4" hidden="1" x14ac:dyDescent="0.25">
      <c r="A6456" t="s">
        <v>1912</v>
      </c>
      <c r="B6456">
        <v>24</v>
      </c>
      <c r="C6456" t="s">
        <v>1915</v>
      </c>
      <c r="D6456" t="s">
        <v>1914</v>
      </c>
    </row>
    <row r="6457" spans="1:4" hidden="1" x14ac:dyDescent="0.25">
      <c r="A6457" t="s">
        <v>1912</v>
      </c>
      <c r="B6457">
        <v>25</v>
      </c>
      <c r="C6457" t="s">
        <v>1913</v>
      </c>
      <c r="D6457" t="s">
        <v>303</v>
      </c>
    </row>
    <row r="6458" spans="1:4" hidden="1" x14ac:dyDescent="0.25">
      <c r="A6458" t="s">
        <v>1912</v>
      </c>
      <c r="B6458">
        <v>26</v>
      </c>
      <c r="C6458" t="s">
        <v>840</v>
      </c>
      <c r="D6458" t="s">
        <v>255</v>
      </c>
    </row>
    <row r="6459" spans="1:4" hidden="1" x14ac:dyDescent="0.25">
      <c r="A6459" t="s">
        <v>1903</v>
      </c>
      <c r="B6459">
        <v>1</v>
      </c>
      <c r="C6459" t="s">
        <v>295</v>
      </c>
      <c r="D6459" t="s">
        <v>10</v>
      </c>
    </row>
    <row r="6460" spans="1:4" hidden="1" x14ac:dyDescent="0.25">
      <c r="A6460" t="s">
        <v>1903</v>
      </c>
      <c r="B6460">
        <v>2</v>
      </c>
      <c r="C6460" t="s">
        <v>928</v>
      </c>
      <c r="D6460" t="s">
        <v>927</v>
      </c>
    </row>
    <row r="6461" spans="1:4" hidden="1" x14ac:dyDescent="0.25">
      <c r="A6461" t="s">
        <v>1903</v>
      </c>
      <c r="B6461">
        <v>3</v>
      </c>
      <c r="C6461" t="s">
        <v>926</v>
      </c>
      <c r="D6461" t="s">
        <v>535</v>
      </c>
    </row>
    <row r="6462" spans="1:4" hidden="1" x14ac:dyDescent="0.25">
      <c r="A6462" t="s">
        <v>1903</v>
      </c>
      <c r="B6462">
        <v>4</v>
      </c>
      <c r="C6462" t="s">
        <v>925</v>
      </c>
      <c r="D6462" t="s">
        <v>924</v>
      </c>
    </row>
    <row r="6463" spans="1:4" hidden="1" x14ac:dyDescent="0.25">
      <c r="A6463" t="s">
        <v>1903</v>
      </c>
      <c r="B6463">
        <v>5</v>
      </c>
      <c r="C6463" t="s">
        <v>923</v>
      </c>
      <c r="D6463" t="s">
        <v>407</v>
      </c>
    </row>
    <row r="6464" spans="1:4" hidden="1" x14ac:dyDescent="0.25">
      <c r="A6464" t="s">
        <v>1903</v>
      </c>
      <c r="B6464">
        <v>6</v>
      </c>
      <c r="C6464" t="s">
        <v>387</v>
      </c>
      <c r="D6464" t="s">
        <v>386</v>
      </c>
    </row>
    <row r="6465" spans="1:4" hidden="1" x14ac:dyDescent="0.25">
      <c r="A6465" t="s">
        <v>1903</v>
      </c>
      <c r="B6465">
        <v>7</v>
      </c>
      <c r="C6465" t="s">
        <v>922</v>
      </c>
      <c r="D6465" t="s">
        <v>921</v>
      </c>
    </row>
    <row r="6466" spans="1:4" hidden="1" x14ac:dyDescent="0.25">
      <c r="A6466" t="s">
        <v>1903</v>
      </c>
      <c r="B6466">
        <v>8</v>
      </c>
      <c r="C6466" t="s">
        <v>316</v>
      </c>
      <c r="D6466" t="s">
        <v>106</v>
      </c>
    </row>
    <row r="6467" spans="1:4" hidden="1" x14ac:dyDescent="0.25">
      <c r="A6467" t="s">
        <v>1903</v>
      </c>
      <c r="B6467">
        <v>9</v>
      </c>
      <c r="C6467" t="s">
        <v>881</v>
      </c>
      <c r="D6467" t="s">
        <v>920</v>
      </c>
    </row>
    <row r="6468" spans="1:4" hidden="1" x14ac:dyDescent="0.25">
      <c r="A6468" t="s">
        <v>1903</v>
      </c>
      <c r="B6468">
        <v>10</v>
      </c>
      <c r="C6468" t="s">
        <v>919</v>
      </c>
      <c r="D6468" t="s">
        <v>380</v>
      </c>
    </row>
    <row r="6469" spans="1:4" hidden="1" x14ac:dyDescent="0.25">
      <c r="A6469" t="s">
        <v>1903</v>
      </c>
      <c r="B6469">
        <v>11</v>
      </c>
      <c r="C6469" t="s">
        <v>315</v>
      </c>
      <c r="D6469" t="s">
        <v>221</v>
      </c>
    </row>
    <row r="6470" spans="1:4" hidden="1" x14ac:dyDescent="0.25">
      <c r="A6470" t="s">
        <v>1903</v>
      </c>
      <c r="B6470">
        <v>12</v>
      </c>
      <c r="C6470" t="s">
        <v>533</v>
      </c>
      <c r="D6470" t="s">
        <v>918</v>
      </c>
    </row>
    <row r="6471" spans="1:4" hidden="1" x14ac:dyDescent="0.25">
      <c r="A6471" t="s">
        <v>1903</v>
      </c>
      <c r="B6471">
        <v>13</v>
      </c>
      <c r="C6471" t="s">
        <v>917</v>
      </c>
      <c r="D6471" t="s">
        <v>530</v>
      </c>
    </row>
    <row r="6472" spans="1:4" hidden="1" x14ac:dyDescent="0.25">
      <c r="A6472" t="s">
        <v>1903</v>
      </c>
      <c r="B6472">
        <v>14</v>
      </c>
      <c r="C6472" t="s">
        <v>916</v>
      </c>
      <c r="D6472" t="s">
        <v>915</v>
      </c>
    </row>
    <row r="6473" spans="1:4" hidden="1" x14ac:dyDescent="0.25">
      <c r="A6473" t="s">
        <v>1903</v>
      </c>
      <c r="B6473">
        <v>15</v>
      </c>
      <c r="C6473" t="s">
        <v>914</v>
      </c>
      <c r="D6473" t="s">
        <v>878</v>
      </c>
    </row>
    <row r="6474" spans="1:4" hidden="1" x14ac:dyDescent="0.25">
      <c r="A6474" t="s">
        <v>1903</v>
      </c>
      <c r="B6474">
        <v>16</v>
      </c>
      <c r="C6474" t="s">
        <v>913</v>
      </c>
      <c r="D6474" t="s">
        <v>912</v>
      </c>
    </row>
    <row r="6475" spans="1:4" hidden="1" x14ac:dyDescent="0.25">
      <c r="A6475" t="s">
        <v>1903</v>
      </c>
      <c r="B6475">
        <v>17</v>
      </c>
      <c r="C6475" t="s">
        <v>1662</v>
      </c>
      <c r="D6475" t="s">
        <v>1911</v>
      </c>
    </row>
    <row r="6476" spans="1:4" hidden="1" x14ac:dyDescent="0.25">
      <c r="A6476" t="s">
        <v>1903</v>
      </c>
      <c r="B6476">
        <v>18</v>
      </c>
      <c r="C6476" t="s">
        <v>1910</v>
      </c>
      <c r="D6476" t="s">
        <v>1909</v>
      </c>
    </row>
    <row r="6477" spans="1:4" hidden="1" x14ac:dyDescent="0.25">
      <c r="A6477" t="s">
        <v>1903</v>
      </c>
      <c r="B6477">
        <v>19</v>
      </c>
      <c r="C6477" t="s">
        <v>1908</v>
      </c>
      <c r="D6477" t="s">
        <v>1907</v>
      </c>
    </row>
    <row r="6478" spans="1:4" hidden="1" x14ac:dyDescent="0.25">
      <c r="A6478" t="s">
        <v>1903</v>
      </c>
      <c r="B6478">
        <v>20</v>
      </c>
      <c r="C6478" t="s">
        <v>1051</v>
      </c>
      <c r="D6478" t="s">
        <v>1906</v>
      </c>
    </row>
    <row r="6479" spans="1:4" hidden="1" x14ac:dyDescent="0.25">
      <c r="A6479" t="s">
        <v>1903</v>
      </c>
      <c r="B6479">
        <v>21</v>
      </c>
      <c r="C6479" t="s">
        <v>1905</v>
      </c>
      <c r="D6479" t="s">
        <v>1904</v>
      </c>
    </row>
    <row r="6480" spans="1:4" hidden="1" x14ac:dyDescent="0.25">
      <c r="A6480" t="s">
        <v>1903</v>
      </c>
      <c r="B6480">
        <v>22</v>
      </c>
      <c r="C6480" t="s">
        <v>1902</v>
      </c>
      <c r="D6480" t="s">
        <v>254</v>
      </c>
    </row>
    <row r="6481" spans="1:4" hidden="1" x14ac:dyDescent="0.25">
      <c r="A6481" t="s">
        <v>1899</v>
      </c>
      <c r="B6481">
        <v>1</v>
      </c>
      <c r="C6481" t="s">
        <v>295</v>
      </c>
      <c r="D6481" t="s">
        <v>10</v>
      </c>
    </row>
    <row r="6482" spans="1:4" hidden="1" x14ac:dyDescent="0.25">
      <c r="A6482" t="s">
        <v>1899</v>
      </c>
      <c r="B6482">
        <v>2</v>
      </c>
      <c r="C6482" t="s">
        <v>1067</v>
      </c>
      <c r="D6482" t="s">
        <v>1234</v>
      </c>
    </row>
    <row r="6483" spans="1:4" hidden="1" x14ac:dyDescent="0.25">
      <c r="A6483" t="s">
        <v>1899</v>
      </c>
      <c r="B6483">
        <v>3</v>
      </c>
      <c r="C6483" t="s">
        <v>999</v>
      </c>
      <c r="D6483" t="s">
        <v>596</v>
      </c>
    </row>
    <row r="6484" spans="1:4" hidden="1" x14ac:dyDescent="0.25">
      <c r="A6484" t="s">
        <v>1899</v>
      </c>
      <c r="B6484">
        <v>4</v>
      </c>
      <c r="C6484" t="s">
        <v>1000</v>
      </c>
      <c r="D6484" t="s">
        <v>70</v>
      </c>
    </row>
    <row r="6485" spans="1:4" hidden="1" x14ac:dyDescent="0.25">
      <c r="A6485" t="s">
        <v>1899</v>
      </c>
      <c r="B6485">
        <v>5</v>
      </c>
      <c r="C6485" t="s">
        <v>1193</v>
      </c>
      <c r="D6485" t="s">
        <v>593</v>
      </c>
    </row>
    <row r="6486" spans="1:4" hidden="1" x14ac:dyDescent="0.25">
      <c r="A6486" t="s">
        <v>1899</v>
      </c>
      <c r="B6486">
        <v>6</v>
      </c>
      <c r="C6486" t="s">
        <v>1192</v>
      </c>
      <c r="D6486" t="s">
        <v>592</v>
      </c>
    </row>
    <row r="6487" spans="1:4" hidden="1" x14ac:dyDescent="0.25">
      <c r="A6487" t="s">
        <v>1899</v>
      </c>
      <c r="B6487">
        <v>7</v>
      </c>
      <c r="C6487" t="s">
        <v>970</v>
      </c>
      <c r="D6487" t="s">
        <v>504</v>
      </c>
    </row>
    <row r="6488" spans="1:4" hidden="1" x14ac:dyDescent="0.25">
      <c r="A6488" t="s">
        <v>1899</v>
      </c>
      <c r="B6488">
        <v>8</v>
      </c>
      <c r="C6488" t="s">
        <v>533</v>
      </c>
      <c r="D6488" t="s">
        <v>590</v>
      </c>
    </row>
    <row r="6489" spans="1:4" hidden="1" x14ac:dyDescent="0.25">
      <c r="A6489" t="s">
        <v>1899</v>
      </c>
      <c r="B6489">
        <v>9</v>
      </c>
      <c r="C6489" t="s">
        <v>1341</v>
      </c>
      <c r="D6489" t="s">
        <v>116</v>
      </c>
    </row>
    <row r="6490" spans="1:4" hidden="1" x14ac:dyDescent="0.25">
      <c r="A6490" t="s">
        <v>1899</v>
      </c>
      <c r="B6490">
        <v>10</v>
      </c>
      <c r="C6490" t="s">
        <v>730</v>
      </c>
      <c r="D6490" t="s">
        <v>509</v>
      </c>
    </row>
    <row r="6491" spans="1:4" hidden="1" x14ac:dyDescent="0.25">
      <c r="A6491" t="s">
        <v>1899</v>
      </c>
      <c r="B6491">
        <v>11</v>
      </c>
      <c r="C6491" t="s">
        <v>512</v>
      </c>
      <c r="D6491" t="s">
        <v>511</v>
      </c>
    </row>
    <row r="6492" spans="1:4" hidden="1" x14ac:dyDescent="0.25">
      <c r="A6492" t="s">
        <v>1899</v>
      </c>
      <c r="B6492">
        <v>12</v>
      </c>
      <c r="C6492" t="s">
        <v>1046</v>
      </c>
      <c r="D6492" t="s">
        <v>935</v>
      </c>
    </row>
    <row r="6493" spans="1:4" hidden="1" x14ac:dyDescent="0.25">
      <c r="A6493" t="s">
        <v>1899</v>
      </c>
      <c r="B6493">
        <v>13</v>
      </c>
      <c r="C6493" t="s">
        <v>1190</v>
      </c>
      <c r="D6493" t="s">
        <v>587</v>
      </c>
    </row>
    <row r="6494" spans="1:4" hidden="1" x14ac:dyDescent="0.25">
      <c r="A6494" t="s">
        <v>1899</v>
      </c>
      <c r="B6494">
        <v>14</v>
      </c>
      <c r="C6494" t="s">
        <v>907</v>
      </c>
      <c r="D6494" t="s">
        <v>150</v>
      </c>
    </row>
    <row r="6495" spans="1:4" hidden="1" x14ac:dyDescent="0.25">
      <c r="A6495" t="s">
        <v>1899</v>
      </c>
      <c r="B6495">
        <v>15</v>
      </c>
      <c r="C6495" t="s">
        <v>1348</v>
      </c>
      <c r="D6495" t="s">
        <v>905</v>
      </c>
    </row>
    <row r="6496" spans="1:4" hidden="1" x14ac:dyDescent="0.25">
      <c r="A6496" t="s">
        <v>1899</v>
      </c>
      <c r="B6496">
        <v>16</v>
      </c>
      <c r="C6496" t="s">
        <v>583</v>
      </c>
      <c r="D6496" t="s">
        <v>582</v>
      </c>
    </row>
    <row r="6497" spans="1:4" hidden="1" x14ac:dyDescent="0.25">
      <c r="A6497" t="s">
        <v>1899</v>
      </c>
      <c r="B6497">
        <v>17</v>
      </c>
      <c r="C6497" t="s">
        <v>1347</v>
      </c>
      <c r="D6497" t="s">
        <v>1901</v>
      </c>
    </row>
    <row r="6498" spans="1:4" hidden="1" x14ac:dyDescent="0.25">
      <c r="A6498" t="s">
        <v>1899</v>
      </c>
      <c r="B6498">
        <v>18</v>
      </c>
      <c r="C6498" t="s">
        <v>1238</v>
      </c>
      <c r="D6498" t="s">
        <v>1900</v>
      </c>
    </row>
    <row r="6499" spans="1:4" hidden="1" x14ac:dyDescent="0.25">
      <c r="A6499" t="s">
        <v>1899</v>
      </c>
      <c r="B6499">
        <v>19</v>
      </c>
      <c r="C6499" t="s">
        <v>1898</v>
      </c>
      <c r="D6499" t="s">
        <v>253</v>
      </c>
    </row>
    <row r="6500" spans="1:4" hidden="1" x14ac:dyDescent="0.25">
      <c r="A6500" t="s">
        <v>1894</v>
      </c>
      <c r="B6500">
        <v>1</v>
      </c>
      <c r="C6500" t="s">
        <v>295</v>
      </c>
      <c r="D6500" t="s">
        <v>10</v>
      </c>
    </row>
    <row r="6501" spans="1:4" hidden="1" x14ac:dyDescent="0.25">
      <c r="A6501" t="s">
        <v>1894</v>
      </c>
      <c r="B6501">
        <v>2</v>
      </c>
      <c r="C6501" t="s">
        <v>928</v>
      </c>
      <c r="D6501" t="s">
        <v>927</v>
      </c>
    </row>
    <row r="6502" spans="1:4" hidden="1" x14ac:dyDescent="0.25">
      <c r="A6502" t="s">
        <v>1894</v>
      </c>
      <c r="B6502">
        <v>3</v>
      </c>
      <c r="C6502" t="s">
        <v>926</v>
      </c>
      <c r="D6502" t="s">
        <v>535</v>
      </c>
    </row>
    <row r="6503" spans="1:4" hidden="1" x14ac:dyDescent="0.25">
      <c r="A6503" t="s">
        <v>1894</v>
      </c>
      <c r="B6503">
        <v>4</v>
      </c>
      <c r="C6503" t="s">
        <v>925</v>
      </c>
      <c r="D6503" t="s">
        <v>924</v>
      </c>
    </row>
    <row r="6504" spans="1:4" hidden="1" x14ac:dyDescent="0.25">
      <c r="A6504" t="s">
        <v>1894</v>
      </c>
      <c r="B6504">
        <v>5</v>
      </c>
      <c r="C6504" t="s">
        <v>923</v>
      </c>
      <c r="D6504" t="s">
        <v>407</v>
      </c>
    </row>
    <row r="6505" spans="1:4" hidden="1" x14ac:dyDescent="0.25">
      <c r="A6505" t="s">
        <v>1894</v>
      </c>
      <c r="B6505">
        <v>6</v>
      </c>
      <c r="C6505" t="s">
        <v>387</v>
      </c>
      <c r="D6505" t="s">
        <v>386</v>
      </c>
    </row>
    <row r="6506" spans="1:4" hidden="1" x14ac:dyDescent="0.25">
      <c r="A6506" t="s">
        <v>1894</v>
      </c>
      <c r="B6506">
        <v>7</v>
      </c>
      <c r="C6506" t="s">
        <v>922</v>
      </c>
      <c r="D6506" t="s">
        <v>921</v>
      </c>
    </row>
    <row r="6507" spans="1:4" hidden="1" x14ac:dyDescent="0.25">
      <c r="A6507" t="s">
        <v>1894</v>
      </c>
      <c r="B6507">
        <v>8</v>
      </c>
      <c r="C6507" t="s">
        <v>316</v>
      </c>
      <c r="D6507" t="s">
        <v>106</v>
      </c>
    </row>
    <row r="6508" spans="1:4" hidden="1" x14ac:dyDescent="0.25">
      <c r="A6508" t="s">
        <v>1894</v>
      </c>
      <c r="B6508">
        <v>9</v>
      </c>
      <c r="C6508" t="s">
        <v>881</v>
      </c>
      <c r="D6508" t="s">
        <v>920</v>
      </c>
    </row>
    <row r="6509" spans="1:4" hidden="1" x14ac:dyDescent="0.25">
      <c r="A6509" t="s">
        <v>1894</v>
      </c>
      <c r="B6509">
        <v>10</v>
      </c>
      <c r="C6509" t="s">
        <v>919</v>
      </c>
      <c r="D6509" t="s">
        <v>380</v>
      </c>
    </row>
    <row r="6510" spans="1:4" hidden="1" x14ac:dyDescent="0.25">
      <c r="A6510" t="s">
        <v>1894</v>
      </c>
      <c r="B6510">
        <v>11</v>
      </c>
      <c r="C6510" t="s">
        <v>315</v>
      </c>
      <c r="D6510" t="s">
        <v>221</v>
      </c>
    </row>
    <row r="6511" spans="1:4" hidden="1" x14ac:dyDescent="0.25">
      <c r="A6511" t="s">
        <v>1894</v>
      </c>
      <c r="B6511">
        <v>12</v>
      </c>
      <c r="C6511" t="s">
        <v>533</v>
      </c>
      <c r="D6511" t="s">
        <v>918</v>
      </c>
    </row>
    <row r="6512" spans="1:4" hidden="1" x14ac:dyDescent="0.25">
      <c r="A6512" t="s">
        <v>1894</v>
      </c>
      <c r="B6512">
        <v>13</v>
      </c>
      <c r="C6512" t="s">
        <v>917</v>
      </c>
      <c r="D6512" t="s">
        <v>530</v>
      </c>
    </row>
    <row r="6513" spans="1:4" hidden="1" x14ac:dyDescent="0.25">
      <c r="A6513" t="s">
        <v>1894</v>
      </c>
      <c r="B6513">
        <v>14</v>
      </c>
      <c r="C6513" t="s">
        <v>916</v>
      </c>
      <c r="D6513" t="s">
        <v>915</v>
      </c>
    </row>
    <row r="6514" spans="1:4" hidden="1" x14ac:dyDescent="0.25">
      <c r="A6514" t="s">
        <v>1894</v>
      </c>
      <c r="B6514">
        <v>15</v>
      </c>
      <c r="C6514" t="s">
        <v>914</v>
      </c>
      <c r="D6514" t="s">
        <v>878</v>
      </c>
    </row>
    <row r="6515" spans="1:4" hidden="1" x14ac:dyDescent="0.25">
      <c r="A6515" t="s">
        <v>1894</v>
      </c>
      <c r="B6515">
        <v>16</v>
      </c>
      <c r="C6515" t="s">
        <v>913</v>
      </c>
      <c r="D6515" t="s">
        <v>912</v>
      </c>
    </row>
    <row r="6516" spans="1:4" hidden="1" x14ac:dyDescent="0.25">
      <c r="A6516" t="s">
        <v>1894</v>
      </c>
      <c r="B6516">
        <v>17</v>
      </c>
      <c r="C6516" t="s">
        <v>911</v>
      </c>
      <c r="D6516" t="s">
        <v>522</v>
      </c>
    </row>
    <row r="6517" spans="1:4" hidden="1" x14ac:dyDescent="0.25">
      <c r="A6517" t="s">
        <v>1894</v>
      </c>
      <c r="B6517">
        <v>18</v>
      </c>
      <c r="C6517" t="s">
        <v>910</v>
      </c>
      <c r="D6517" t="s">
        <v>521</v>
      </c>
    </row>
    <row r="6518" spans="1:4" hidden="1" x14ac:dyDescent="0.25">
      <c r="A6518" t="s">
        <v>1894</v>
      </c>
      <c r="B6518">
        <v>19</v>
      </c>
      <c r="C6518" t="s">
        <v>411</v>
      </c>
      <c r="D6518" t="s">
        <v>47</v>
      </c>
    </row>
    <row r="6519" spans="1:4" hidden="1" x14ac:dyDescent="0.25">
      <c r="A6519" t="s">
        <v>1894</v>
      </c>
      <c r="B6519">
        <v>20</v>
      </c>
      <c r="C6519" t="s">
        <v>909</v>
      </c>
      <c r="D6519" t="s">
        <v>908</v>
      </c>
    </row>
    <row r="6520" spans="1:4" hidden="1" x14ac:dyDescent="0.25">
      <c r="A6520" t="s">
        <v>1894</v>
      </c>
      <c r="B6520">
        <v>21</v>
      </c>
      <c r="C6520" t="s">
        <v>381</v>
      </c>
      <c r="D6520" t="s">
        <v>517</v>
      </c>
    </row>
    <row r="6521" spans="1:4" hidden="1" x14ac:dyDescent="0.25">
      <c r="A6521" t="s">
        <v>1894</v>
      </c>
      <c r="B6521">
        <v>22</v>
      </c>
      <c r="C6521" t="s">
        <v>907</v>
      </c>
      <c r="D6521" t="s">
        <v>150</v>
      </c>
    </row>
    <row r="6522" spans="1:4" hidden="1" x14ac:dyDescent="0.25">
      <c r="A6522" t="s">
        <v>1894</v>
      </c>
      <c r="B6522">
        <v>23</v>
      </c>
      <c r="C6522" t="s">
        <v>906</v>
      </c>
      <c r="D6522" t="s">
        <v>905</v>
      </c>
    </row>
    <row r="6523" spans="1:4" hidden="1" x14ac:dyDescent="0.25">
      <c r="A6523" t="s">
        <v>1894</v>
      </c>
      <c r="B6523">
        <v>24</v>
      </c>
      <c r="C6523" t="s">
        <v>583</v>
      </c>
      <c r="D6523" t="s">
        <v>582</v>
      </c>
    </row>
    <row r="6524" spans="1:4" hidden="1" x14ac:dyDescent="0.25">
      <c r="A6524" t="s">
        <v>1894</v>
      </c>
      <c r="B6524">
        <v>25</v>
      </c>
      <c r="C6524" t="s">
        <v>904</v>
      </c>
      <c r="D6524" t="s">
        <v>903</v>
      </c>
    </row>
    <row r="6525" spans="1:4" hidden="1" x14ac:dyDescent="0.25">
      <c r="A6525" t="s">
        <v>1894</v>
      </c>
      <c r="B6525">
        <v>26</v>
      </c>
      <c r="C6525" t="s">
        <v>902</v>
      </c>
      <c r="D6525" t="s">
        <v>579</v>
      </c>
    </row>
    <row r="6526" spans="1:4" hidden="1" x14ac:dyDescent="0.25">
      <c r="A6526" t="s">
        <v>1894</v>
      </c>
      <c r="B6526">
        <v>27</v>
      </c>
      <c r="C6526" t="s">
        <v>901</v>
      </c>
      <c r="D6526" t="s">
        <v>900</v>
      </c>
    </row>
    <row r="6527" spans="1:4" hidden="1" x14ac:dyDescent="0.25">
      <c r="A6527" t="s">
        <v>1894</v>
      </c>
      <c r="B6527">
        <v>28</v>
      </c>
      <c r="C6527" t="s">
        <v>1007</v>
      </c>
      <c r="D6527" t="s">
        <v>898</v>
      </c>
    </row>
    <row r="6528" spans="1:4" hidden="1" x14ac:dyDescent="0.25">
      <c r="A6528" t="s">
        <v>1894</v>
      </c>
      <c r="B6528">
        <v>29</v>
      </c>
      <c r="C6528" t="s">
        <v>358</v>
      </c>
      <c r="D6528" t="s">
        <v>72</v>
      </c>
    </row>
    <row r="6529" spans="1:4" hidden="1" x14ac:dyDescent="0.25">
      <c r="A6529" t="s">
        <v>1894</v>
      </c>
      <c r="B6529">
        <v>30</v>
      </c>
      <c r="C6529" t="s">
        <v>1075</v>
      </c>
      <c r="D6529" t="s">
        <v>1237</v>
      </c>
    </row>
    <row r="6530" spans="1:4" hidden="1" x14ac:dyDescent="0.25">
      <c r="A6530" t="s">
        <v>1894</v>
      </c>
      <c r="B6530">
        <v>31</v>
      </c>
      <c r="C6530" t="s">
        <v>1073</v>
      </c>
      <c r="D6530" t="s">
        <v>1072</v>
      </c>
    </row>
    <row r="6531" spans="1:4" hidden="1" x14ac:dyDescent="0.25">
      <c r="A6531" t="s">
        <v>1894</v>
      </c>
      <c r="B6531">
        <v>32</v>
      </c>
      <c r="C6531" t="s">
        <v>1071</v>
      </c>
      <c r="D6531" t="s">
        <v>1070</v>
      </c>
    </row>
    <row r="6532" spans="1:4" hidden="1" x14ac:dyDescent="0.25">
      <c r="A6532" t="s">
        <v>1894</v>
      </c>
      <c r="B6532">
        <v>33</v>
      </c>
      <c r="C6532" t="s">
        <v>1235</v>
      </c>
      <c r="D6532" t="s">
        <v>223</v>
      </c>
    </row>
    <row r="6533" spans="1:4" hidden="1" x14ac:dyDescent="0.25">
      <c r="A6533" t="s">
        <v>1894</v>
      </c>
      <c r="B6533">
        <v>34</v>
      </c>
      <c r="C6533" t="s">
        <v>1897</v>
      </c>
      <c r="D6533" t="s">
        <v>1896</v>
      </c>
    </row>
    <row r="6534" spans="1:4" hidden="1" x14ac:dyDescent="0.25">
      <c r="A6534" t="s">
        <v>1894</v>
      </c>
      <c r="B6534">
        <v>35</v>
      </c>
      <c r="C6534" t="s">
        <v>1795</v>
      </c>
      <c r="D6534" t="s">
        <v>1010</v>
      </c>
    </row>
    <row r="6535" spans="1:4" hidden="1" x14ac:dyDescent="0.25">
      <c r="A6535" t="s">
        <v>1894</v>
      </c>
      <c r="B6535">
        <v>36</v>
      </c>
      <c r="C6535" t="s">
        <v>1895</v>
      </c>
      <c r="D6535" t="s">
        <v>1169</v>
      </c>
    </row>
    <row r="6536" spans="1:4" hidden="1" x14ac:dyDescent="0.25">
      <c r="A6536" t="s">
        <v>1894</v>
      </c>
      <c r="B6536">
        <v>37</v>
      </c>
      <c r="C6536" t="s">
        <v>1893</v>
      </c>
      <c r="D6536" t="s">
        <v>252</v>
      </c>
    </row>
    <row r="6537" spans="1:4" hidden="1" x14ac:dyDescent="0.25">
      <c r="A6537" t="s">
        <v>1890</v>
      </c>
      <c r="B6537">
        <v>1</v>
      </c>
      <c r="C6537" t="s">
        <v>295</v>
      </c>
      <c r="D6537" t="s">
        <v>10</v>
      </c>
    </row>
    <row r="6538" spans="1:4" hidden="1" x14ac:dyDescent="0.25">
      <c r="A6538" t="s">
        <v>1890</v>
      </c>
      <c r="B6538">
        <v>2</v>
      </c>
      <c r="C6538" t="s">
        <v>928</v>
      </c>
      <c r="D6538" t="s">
        <v>956</v>
      </c>
    </row>
    <row r="6539" spans="1:4" hidden="1" x14ac:dyDescent="0.25">
      <c r="A6539" t="s">
        <v>1890</v>
      </c>
      <c r="B6539">
        <v>3</v>
      </c>
      <c r="C6539" t="s">
        <v>926</v>
      </c>
      <c r="D6539" t="s">
        <v>535</v>
      </c>
    </row>
    <row r="6540" spans="1:4" hidden="1" x14ac:dyDescent="0.25">
      <c r="A6540" t="s">
        <v>1890</v>
      </c>
      <c r="B6540">
        <v>4</v>
      </c>
      <c r="C6540" t="s">
        <v>925</v>
      </c>
      <c r="D6540" t="s">
        <v>924</v>
      </c>
    </row>
    <row r="6541" spans="1:4" hidden="1" x14ac:dyDescent="0.25">
      <c r="A6541" t="s">
        <v>1890</v>
      </c>
      <c r="B6541">
        <v>5</v>
      </c>
      <c r="C6541" t="s">
        <v>923</v>
      </c>
      <c r="D6541" t="s">
        <v>407</v>
      </c>
    </row>
    <row r="6542" spans="1:4" hidden="1" x14ac:dyDescent="0.25">
      <c r="A6542" t="s">
        <v>1890</v>
      </c>
      <c r="B6542">
        <v>6</v>
      </c>
      <c r="C6542" t="s">
        <v>387</v>
      </c>
      <c r="D6542" t="s">
        <v>386</v>
      </c>
    </row>
    <row r="6543" spans="1:4" hidden="1" x14ac:dyDescent="0.25">
      <c r="A6543" t="s">
        <v>1890</v>
      </c>
      <c r="B6543">
        <v>7</v>
      </c>
      <c r="C6543" t="s">
        <v>922</v>
      </c>
      <c r="D6543" t="s">
        <v>921</v>
      </c>
    </row>
    <row r="6544" spans="1:4" hidden="1" x14ac:dyDescent="0.25">
      <c r="A6544" t="s">
        <v>1890</v>
      </c>
      <c r="B6544">
        <v>8</v>
      </c>
      <c r="C6544" t="s">
        <v>316</v>
      </c>
      <c r="D6544" t="s">
        <v>106</v>
      </c>
    </row>
    <row r="6545" spans="1:4" hidden="1" x14ac:dyDescent="0.25">
      <c r="A6545" t="s">
        <v>1890</v>
      </c>
      <c r="B6545">
        <v>9</v>
      </c>
      <c r="C6545" t="s">
        <v>881</v>
      </c>
      <c r="D6545" t="s">
        <v>920</v>
      </c>
    </row>
    <row r="6546" spans="1:4" hidden="1" x14ac:dyDescent="0.25">
      <c r="A6546" t="s">
        <v>1890</v>
      </c>
      <c r="B6546">
        <v>10</v>
      </c>
      <c r="C6546" t="s">
        <v>919</v>
      </c>
      <c r="D6546" t="s">
        <v>380</v>
      </c>
    </row>
    <row r="6547" spans="1:4" hidden="1" x14ac:dyDescent="0.25">
      <c r="A6547" t="s">
        <v>1890</v>
      </c>
      <c r="B6547">
        <v>11</v>
      </c>
      <c r="C6547" t="s">
        <v>315</v>
      </c>
      <c r="D6547" t="s">
        <v>221</v>
      </c>
    </row>
    <row r="6548" spans="1:4" hidden="1" x14ac:dyDescent="0.25">
      <c r="A6548" t="s">
        <v>1890</v>
      </c>
      <c r="B6548">
        <v>12</v>
      </c>
      <c r="C6548" t="s">
        <v>533</v>
      </c>
      <c r="D6548" t="s">
        <v>918</v>
      </c>
    </row>
    <row r="6549" spans="1:4" hidden="1" x14ac:dyDescent="0.25">
      <c r="A6549" t="s">
        <v>1890</v>
      </c>
      <c r="B6549">
        <v>13</v>
      </c>
      <c r="C6549" t="s">
        <v>917</v>
      </c>
      <c r="D6549" t="s">
        <v>530</v>
      </c>
    </row>
    <row r="6550" spans="1:4" hidden="1" x14ac:dyDescent="0.25">
      <c r="A6550" t="s">
        <v>1890</v>
      </c>
      <c r="B6550">
        <v>14</v>
      </c>
      <c r="C6550" t="s">
        <v>916</v>
      </c>
      <c r="D6550" t="s">
        <v>915</v>
      </c>
    </row>
    <row r="6551" spans="1:4" hidden="1" x14ac:dyDescent="0.25">
      <c r="A6551" t="s">
        <v>1890</v>
      </c>
      <c r="B6551">
        <v>15</v>
      </c>
      <c r="C6551" t="s">
        <v>914</v>
      </c>
      <c r="D6551" t="s">
        <v>878</v>
      </c>
    </row>
    <row r="6552" spans="1:4" hidden="1" x14ac:dyDescent="0.25">
      <c r="A6552" t="s">
        <v>1890</v>
      </c>
      <c r="B6552">
        <v>16</v>
      </c>
      <c r="C6552" t="s">
        <v>913</v>
      </c>
      <c r="D6552" t="s">
        <v>912</v>
      </c>
    </row>
    <row r="6553" spans="1:4" hidden="1" x14ac:dyDescent="0.25">
      <c r="A6553" t="s">
        <v>1890</v>
      </c>
      <c r="B6553">
        <v>17</v>
      </c>
      <c r="C6553" t="s">
        <v>911</v>
      </c>
      <c r="D6553" t="s">
        <v>522</v>
      </c>
    </row>
    <row r="6554" spans="1:4" hidden="1" x14ac:dyDescent="0.25">
      <c r="A6554" t="s">
        <v>1890</v>
      </c>
      <c r="B6554">
        <v>18</v>
      </c>
      <c r="C6554" t="s">
        <v>910</v>
      </c>
      <c r="D6554" t="s">
        <v>521</v>
      </c>
    </row>
    <row r="6555" spans="1:4" hidden="1" x14ac:dyDescent="0.25">
      <c r="A6555" t="s">
        <v>1890</v>
      </c>
      <c r="B6555">
        <v>19</v>
      </c>
      <c r="C6555" t="s">
        <v>411</v>
      </c>
      <c r="D6555" t="s">
        <v>47</v>
      </c>
    </row>
    <row r="6556" spans="1:4" hidden="1" x14ac:dyDescent="0.25">
      <c r="A6556" t="s">
        <v>1890</v>
      </c>
      <c r="B6556">
        <v>20</v>
      </c>
      <c r="C6556" t="s">
        <v>909</v>
      </c>
      <c r="D6556" t="s">
        <v>908</v>
      </c>
    </row>
    <row r="6557" spans="1:4" hidden="1" x14ac:dyDescent="0.25">
      <c r="A6557" t="s">
        <v>1890</v>
      </c>
      <c r="B6557">
        <v>21</v>
      </c>
      <c r="C6557" t="s">
        <v>381</v>
      </c>
      <c r="D6557" t="s">
        <v>517</v>
      </c>
    </row>
    <row r="6558" spans="1:4" hidden="1" x14ac:dyDescent="0.25">
      <c r="A6558" t="s">
        <v>1890</v>
      </c>
      <c r="B6558">
        <v>22</v>
      </c>
      <c r="C6558" t="s">
        <v>907</v>
      </c>
      <c r="D6558" t="s">
        <v>150</v>
      </c>
    </row>
    <row r="6559" spans="1:4" hidden="1" x14ac:dyDescent="0.25">
      <c r="A6559" t="s">
        <v>1890</v>
      </c>
      <c r="B6559">
        <v>23</v>
      </c>
      <c r="C6559" t="s">
        <v>906</v>
      </c>
      <c r="D6559" t="s">
        <v>905</v>
      </c>
    </row>
    <row r="6560" spans="1:4" hidden="1" x14ac:dyDescent="0.25">
      <c r="A6560" t="s">
        <v>1890</v>
      </c>
      <c r="B6560">
        <v>24</v>
      </c>
      <c r="C6560" t="s">
        <v>583</v>
      </c>
      <c r="D6560" t="s">
        <v>582</v>
      </c>
    </row>
    <row r="6561" spans="1:4" hidden="1" x14ac:dyDescent="0.25">
      <c r="A6561" t="s">
        <v>1890</v>
      </c>
      <c r="B6561">
        <v>25</v>
      </c>
      <c r="C6561" t="s">
        <v>904</v>
      </c>
      <c r="D6561" t="s">
        <v>903</v>
      </c>
    </row>
    <row r="6562" spans="1:4" hidden="1" x14ac:dyDescent="0.25">
      <c r="A6562" t="s">
        <v>1890</v>
      </c>
      <c r="B6562">
        <v>26</v>
      </c>
      <c r="C6562" t="s">
        <v>902</v>
      </c>
      <c r="D6562" t="s">
        <v>579</v>
      </c>
    </row>
    <row r="6563" spans="1:4" hidden="1" x14ac:dyDescent="0.25">
      <c r="A6563" t="s">
        <v>1890</v>
      </c>
      <c r="B6563">
        <v>27</v>
      </c>
      <c r="C6563" t="s">
        <v>901</v>
      </c>
      <c r="D6563" t="s">
        <v>900</v>
      </c>
    </row>
    <row r="6564" spans="1:4" hidden="1" x14ac:dyDescent="0.25">
      <c r="A6564" t="s">
        <v>1890</v>
      </c>
      <c r="B6564">
        <v>28</v>
      </c>
      <c r="C6564" t="s">
        <v>1007</v>
      </c>
      <c r="D6564" t="s">
        <v>356</v>
      </c>
    </row>
    <row r="6565" spans="1:4" hidden="1" x14ac:dyDescent="0.25">
      <c r="A6565" t="s">
        <v>1890</v>
      </c>
      <c r="B6565">
        <v>29</v>
      </c>
      <c r="C6565" t="s">
        <v>358</v>
      </c>
      <c r="D6565" t="s">
        <v>72</v>
      </c>
    </row>
    <row r="6566" spans="1:4" hidden="1" x14ac:dyDescent="0.25">
      <c r="A6566" t="s">
        <v>1890</v>
      </c>
      <c r="B6566">
        <v>30</v>
      </c>
      <c r="C6566" t="s">
        <v>897</v>
      </c>
      <c r="D6566" t="s">
        <v>575</v>
      </c>
    </row>
    <row r="6567" spans="1:4" hidden="1" x14ac:dyDescent="0.25">
      <c r="A6567" t="s">
        <v>1890</v>
      </c>
      <c r="B6567">
        <v>31</v>
      </c>
      <c r="C6567" t="s">
        <v>1679</v>
      </c>
      <c r="D6567" t="s">
        <v>574</v>
      </c>
    </row>
    <row r="6568" spans="1:4" hidden="1" x14ac:dyDescent="0.25">
      <c r="A6568" t="s">
        <v>1890</v>
      </c>
      <c r="B6568">
        <v>32</v>
      </c>
      <c r="C6568" t="s">
        <v>1795</v>
      </c>
      <c r="D6568" t="s">
        <v>1010</v>
      </c>
    </row>
    <row r="6569" spans="1:4" hidden="1" x14ac:dyDescent="0.25">
      <c r="A6569" t="s">
        <v>1890</v>
      </c>
      <c r="B6569">
        <v>33</v>
      </c>
      <c r="C6569" t="s">
        <v>1892</v>
      </c>
      <c r="D6569" t="s">
        <v>1891</v>
      </c>
    </row>
    <row r="6570" spans="1:4" hidden="1" x14ac:dyDescent="0.25">
      <c r="A6570" t="s">
        <v>1890</v>
      </c>
      <c r="B6570">
        <v>34</v>
      </c>
      <c r="C6570" t="s">
        <v>1889</v>
      </c>
      <c r="D6570" t="s">
        <v>251</v>
      </c>
    </row>
    <row r="6571" spans="1:4" hidden="1" x14ac:dyDescent="0.25">
      <c r="A6571" t="s">
        <v>1886</v>
      </c>
      <c r="B6571">
        <v>1</v>
      </c>
      <c r="C6571" t="s">
        <v>295</v>
      </c>
      <c r="D6571" t="s">
        <v>10</v>
      </c>
    </row>
    <row r="6572" spans="1:4" hidden="1" x14ac:dyDescent="0.25">
      <c r="A6572" t="s">
        <v>1886</v>
      </c>
      <c r="B6572">
        <v>2</v>
      </c>
      <c r="C6572" t="s">
        <v>928</v>
      </c>
      <c r="D6572" t="s">
        <v>927</v>
      </c>
    </row>
    <row r="6573" spans="1:4" hidden="1" x14ac:dyDescent="0.25">
      <c r="A6573" t="s">
        <v>1886</v>
      </c>
      <c r="B6573">
        <v>3</v>
      </c>
      <c r="C6573" t="s">
        <v>926</v>
      </c>
      <c r="D6573" t="s">
        <v>535</v>
      </c>
    </row>
    <row r="6574" spans="1:4" hidden="1" x14ac:dyDescent="0.25">
      <c r="A6574" t="s">
        <v>1886</v>
      </c>
      <c r="B6574">
        <v>4</v>
      </c>
      <c r="C6574" t="s">
        <v>925</v>
      </c>
      <c r="D6574" t="s">
        <v>924</v>
      </c>
    </row>
    <row r="6575" spans="1:4" hidden="1" x14ac:dyDescent="0.25">
      <c r="A6575" t="s">
        <v>1886</v>
      </c>
      <c r="B6575">
        <v>5</v>
      </c>
      <c r="C6575" t="s">
        <v>923</v>
      </c>
      <c r="D6575" t="s">
        <v>407</v>
      </c>
    </row>
    <row r="6576" spans="1:4" hidden="1" x14ac:dyDescent="0.25">
      <c r="A6576" t="s">
        <v>1886</v>
      </c>
      <c r="B6576">
        <v>6</v>
      </c>
      <c r="C6576" t="s">
        <v>387</v>
      </c>
      <c r="D6576" t="s">
        <v>386</v>
      </c>
    </row>
    <row r="6577" spans="1:4" hidden="1" x14ac:dyDescent="0.25">
      <c r="A6577" t="s">
        <v>1886</v>
      </c>
      <c r="B6577">
        <v>7</v>
      </c>
      <c r="C6577" t="s">
        <v>922</v>
      </c>
      <c r="D6577" t="s">
        <v>921</v>
      </c>
    </row>
    <row r="6578" spans="1:4" hidden="1" x14ac:dyDescent="0.25">
      <c r="A6578" t="s">
        <v>1886</v>
      </c>
      <c r="B6578">
        <v>8</v>
      </c>
      <c r="C6578" t="s">
        <v>316</v>
      </c>
      <c r="D6578" t="s">
        <v>106</v>
      </c>
    </row>
    <row r="6579" spans="1:4" hidden="1" x14ac:dyDescent="0.25">
      <c r="A6579" t="s">
        <v>1886</v>
      </c>
      <c r="B6579">
        <v>9</v>
      </c>
      <c r="C6579" t="s">
        <v>881</v>
      </c>
      <c r="D6579" t="s">
        <v>920</v>
      </c>
    </row>
    <row r="6580" spans="1:4" hidden="1" x14ac:dyDescent="0.25">
      <c r="A6580" t="s">
        <v>1886</v>
      </c>
      <c r="B6580">
        <v>10</v>
      </c>
      <c r="C6580" t="s">
        <v>919</v>
      </c>
      <c r="D6580" t="s">
        <v>380</v>
      </c>
    </row>
    <row r="6581" spans="1:4" hidden="1" x14ac:dyDescent="0.25">
      <c r="A6581" t="s">
        <v>1886</v>
      </c>
      <c r="B6581">
        <v>11</v>
      </c>
      <c r="C6581" t="s">
        <v>315</v>
      </c>
      <c r="D6581" t="s">
        <v>221</v>
      </c>
    </row>
    <row r="6582" spans="1:4" hidden="1" x14ac:dyDescent="0.25">
      <c r="A6582" t="s">
        <v>1886</v>
      </c>
      <c r="B6582">
        <v>12</v>
      </c>
      <c r="C6582" t="s">
        <v>533</v>
      </c>
      <c r="D6582" t="s">
        <v>918</v>
      </c>
    </row>
    <row r="6583" spans="1:4" hidden="1" x14ac:dyDescent="0.25">
      <c r="A6583" t="s">
        <v>1886</v>
      </c>
      <c r="B6583">
        <v>13</v>
      </c>
      <c r="C6583" t="s">
        <v>917</v>
      </c>
      <c r="D6583" t="s">
        <v>530</v>
      </c>
    </row>
    <row r="6584" spans="1:4" hidden="1" x14ac:dyDescent="0.25">
      <c r="A6584" t="s">
        <v>1886</v>
      </c>
      <c r="B6584">
        <v>14</v>
      </c>
      <c r="C6584" t="s">
        <v>916</v>
      </c>
      <c r="D6584" t="s">
        <v>915</v>
      </c>
    </row>
    <row r="6585" spans="1:4" hidden="1" x14ac:dyDescent="0.25">
      <c r="A6585" t="s">
        <v>1886</v>
      </c>
      <c r="B6585">
        <v>15</v>
      </c>
      <c r="C6585" t="s">
        <v>914</v>
      </c>
      <c r="D6585" t="s">
        <v>878</v>
      </c>
    </row>
    <row r="6586" spans="1:4" hidden="1" x14ac:dyDescent="0.25">
      <c r="A6586" t="s">
        <v>1886</v>
      </c>
      <c r="B6586">
        <v>16</v>
      </c>
      <c r="C6586" t="s">
        <v>913</v>
      </c>
      <c r="D6586" t="s">
        <v>912</v>
      </c>
    </row>
    <row r="6587" spans="1:4" hidden="1" x14ac:dyDescent="0.25">
      <c r="A6587" t="s">
        <v>1886</v>
      </c>
      <c r="B6587">
        <v>17</v>
      </c>
      <c r="C6587" t="s">
        <v>911</v>
      </c>
      <c r="D6587" t="s">
        <v>522</v>
      </c>
    </row>
    <row r="6588" spans="1:4" hidden="1" x14ac:dyDescent="0.25">
      <c r="A6588" t="s">
        <v>1886</v>
      </c>
      <c r="B6588">
        <v>18</v>
      </c>
      <c r="C6588" t="s">
        <v>910</v>
      </c>
      <c r="D6588" t="s">
        <v>521</v>
      </c>
    </row>
    <row r="6589" spans="1:4" hidden="1" x14ac:dyDescent="0.25">
      <c r="A6589" t="s">
        <v>1886</v>
      </c>
      <c r="B6589">
        <v>19</v>
      </c>
      <c r="C6589" t="s">
        <v>411</v>
      </c>
      <c r="D6589" t="s">
        <v>47</v>
      </c>
    </row>
    <row r="6590" spans="1:4" hidden="1" x14ac:dyDescent="0.25">
      <c r="A6590" t="s">
        <v>1886</v>
      </c>
      <c r="B6590">
        <v>20</v>
      </c>
      <c r="C6590" t="s">
        <v>909</v>
      </c>
      <c r="D6590" t="s">
        <v>908</v>
      </c>
    </row>
    <row r="6591" spans="1:4" hidden="1" x14ac:dyDescent="0.25">
      <c r="A6591" t="s">
        <v>1886</v>
      </c>
      <c r="B6591">
        <v>21</v>
      </c>
      <c r="C6591" t="s">
        <v>381</v>
      </c>
      <c r="D6591" t="s">
        <v>517</v>
      </c>
    </row>
    <row r="6592" spans="1:4" hidden="1" x14ac:dyDescent="0.25">
      <c r="A6592" t="s">
        <v>1886</v>
      </c>
      <c r="B6592">
        <v>22</v>
      </c>
      <c r="C6592" t="s">
        <v>907</v>
      </c>
      <c r="D6592" t="s">
        <v>150</v>
      </c>
    </row>
    <row r="6593" spans="1:4" hidden="1" x14ac:dyDescent="0.25">
      <c r="A6593" t="s">
        <v>1886</v>
      </c>
      <c r="B6593">
        <v>23</v>
      </c>
      <c r="C6593" t="s">
        <v>906</v>
      </c>
      <c r="D6593" t="s">
        <v>905</v>
      </c>
    </row>
    <row r="6594" spans="1:4" hidden="1" x14ac:dyDescent="0.25">
      <c r="A6594" t="s">
        <v>1886</v>
      </c>
      <c r="B6594">
        <v>24</v>
      </c>
      <c r="C6594" t="s">
        <v>583</v>
      </c>
      <c r="D6594" t="s">
        <v>582</v>
      </c>
    </row>
    <row r="6595" spans="1:4" hidden="1" x14ac:dyDescent="0.25">
      <c r="A6595" t="s">
        <v>1886</v>
      </c>
      <c r="B6595">
        <v>25</v>
      </c>
      <c r="C6595" t="s">
        <v>904</v>
      </c>
      <c r="D6595" t="s">
        <v>903</v>
      </c>
    </row>
    <row r="6596" spans="1:4" hidden="1" x14ac:dyDescent="0.25">
      <c r="A6596" t="s">
        <v>1886</v>
      </c>
      <c r="B6596">
        <v>26</v>
      </c>
      <c r="C6596" t="s">
        <v>902</v>
      </c>
      <c r="D6596" t="s">
        <v>579</v>
      </c>
    </row>
    <row r="6597" spans="1:4" hidden="1" x14ac:dyDescent="0.25">
      <c r="A6597" t="s">
        <v>1886</v>
      </c>
      <c r="B6597">
        <v>27</v>
      </c>
      <c r="C6597" t="s">
        <v>901</v>
      </c>
      <c r="D6597" t="s">
        <v>900</v>
      </c>
    </row>
    <row r="6598" spans="1:4" hidden="1" x14ac:dyDescent="0.25">
      <c r="A6598" t="s">
        <v>1886</v>
      </c>
      <c r="B6598">
        <v>28</v>
      </c>
      <c r="C6598" t="s">
        <v>1007</v>
      </c>
      <c r="D6598" t="s">
        <v>356</v>
      </c>
    </row>
    <row r="6599" spans="1:4" hidden="1" x14ac:dyDescent="0.25">
      <c r="A6599" t="s">
        <v>1886</v>
      </c>
      <c r="B6599">
        <v>29</v>
      </c>
      <c r="C6599" t="s">
        <v>358</v>
      </c>
      <c r="D6599" t="s">
        <v>72</v>
      </c>
    </row>
    <row r="6600" spans="1:4" hidden="1" x14ac:dyDescent="0.25">
      <c r="A6600" t="s">
        <v>1886</v>
      </c>
      <c r="B6600">
        <v>30</v>
      </c>
      <c r="C6600" t="s">
        <v>1888</v>
      </c>
      <c r="D6600" t="s">
        <v>1827</v>
      </c>
    </row>
    <row r="6601" spans="1:4" hidden="1" x14ac:dyDescent="0.25">
      <c r="A6601" t="s">
        <v>1886</v>
      </c>
      <c r="B6601">
        <v>31</v>
      </c>
      <c r="C6601" t="s">
        <v>1009</v>
      </c>
      <c r="D6601" t="s">
        <v>194</v>
      </c>
    </row>
    <row r="6602" spans="1:4" hidden="1" x14ac:dyDescent="0.25">
      <c r="A6602" t="s">
        <v>1886</v>
      </c>
      <c r="B6602">
        <v>32</v>
      </c>
      <c r="C6602" t="s">
        <v>616</v>
      </c>
      <c r="D6602" t="s">
        <v>1887</v>
      </c>
    </row>
    <row r="6603" spans="1:4" hidden="1" x14ac:dyDescent="0.25">
      <c r="A6603" t="s">
        <v>1886</v>
      </c>
      <c r="B6603">
        <v>33</v>
      </c>
      <c r="C6603" t="s">
        <v>1054</v>
      </c>
      <c r="D6603" t="s">
        <v>1053</v>
      </c>
    </row>
    <row r="6604" spans="1:4" hidden="1" x14ac:dyDescent="0.25">
      <c r="A6604" t="s">
        <v>1886</v>
      </c>
      <c r="B6604">
        <v>34</v>
      </c>
      <c r="C6604" t="s">
        <v>1825</v>
      </c>
      <c r="D6604" t="s">
        <v>1824</v>
      </c>
    </row>
    <row r="6605" spans="1:4" hidden="1" x14ac:dyDescent="0.25">
      <c r="A6605" t="s">
        <v>1886</v>
      </c>
      <c r="B6605">
        <v>35</v>
      </c>
      <c r="C6605" t="s">
        <v>1822</v>
      </c>
      <c r="D6605" t="s">
        <v>244</v>
      </c>
    </row>
    <row r="6606" spans="1:4" hidden="1" x14ac:dyDescent="0.25">
      <c r="A6606" t="s">
        <v>1880</v>
      </c>
      <c r="B6606">
        <v>1</v>
      </c>
      <c r="C6606" t="s">
        <v>295</v>
      </c>
      <c r="D6606" t="s">
        <v>10</v>
      </c>
    </row>
    <row r="6607" spans="1:4" hidden="1" x14ac:dyDescent="0.25">
      <c r="A6607" t="s">
        <v>1880</v>
      </c>
      <c r="B6607">
        <v>2</v>
      </c>
      <c r="C6607" t="s">
        <v>928</v>
      </c>
      <c r="D6607" t="s">
        <v>927</v>
      </c>
    </row>
    <row r="6608" spans="1:4" hidden="1" x14ac:dyDescent="0.25">
      <c r="A6608" t="s">
        <v>1880</v>
      </c>
      <c r="B6608">
        <v>3</v>
      </c>
      <c r="C6608" t="s">
        <v>926</v>
      </c>
      <c r="D6608" t="s">
        <v>535</v>
      </c>
    </row>
    <row r="6609" spans="1:4" hidden="1" x14ac:dyDescent="0.25">
      <c r="A6609" t="s">
        <v>1880</v>
      </c>
      <c r="B6609">
        <v>4</v>
      </c>
      <c r="C6609" t="s">
        <v>925</v>
      </c>
      <c r="D6609" t="s">
        <v>924</v>
      </c>
    </row>
    <row r="6610" spans="1:4" hidden="1" x14ac:dyDescent="0.25">
      <c r="A6610" t="s">
        <v>1880</v>
      </c>
      <c r="B6610">
        <v>5</v>
      </c>
      <c r="C6610" t="s">
        <v>923</v>
      </c>
      <c r="D6610" t="s">
        <v>407</v>
      </c>
    </row>
    <row r="6611" spans="1:4" hidden="1" x14ac:dyDescent="0.25">
      <c r="A6611" t="s">
        <v>1880</v>
      </c>
      <c r="B6611">
        <v>6</v>
      </c>
      <c r="C6611" t="s">
        <v>387</v>
      </c>
      <c r="D6611" t="s">
        <v>386</v>
      </c>
    </row>
    <row r="6612" spans="1:4" hidden="1" x14ac:dyDescent="0.25">
      <c r="A6612" t="s">
        <v>1880</v>
      </c>
      <c r="B6612">
        <v>7</v>
      </c>
      <c r="C6612" t="s">
        <v>922</v>
      </c>
      <c r="D6612" t="s">
        <v>921</v>
      </c>
    </row>
    <row r="6613" spans="1:4" hidden="1" x14ac:dyDescent="0.25">
      <c r="A6613" t="s">
        <v>1880</v>
      </c>
      <c r="B6613">
        <v>8</v>
      </c>
      <c r="C6613" t="s">
        <v>316</v>
      </c>
      <c r="D6613" t="s">
        <v>106</v>
      </c>
    </row>
    <row r="6614" spans="1:4" hidden="1" x14ac:dyDescent="0.25">
      <c r="A6614" t="s">
        <v>1880</v>
      </c>
      <c r="B6614">
        <v>9</v>
      </c>
      <c r="C6614" t="s">
        <v>881</v>
      </c>
      <c r="D6614" t="s">
        <v>920</v>
      </c>
    </row>
    <row r="6615" spans="1:4" hidden="1" x14ac:dyDescent="0.25">
      <c r="A6615" t="s">
        <v>1880</v>
      </c>
      <c r="B6615">
        <v>10</v>
      </c>
      <c r="C6615" t="s">
        <v>919</v>
      </c>
      <c r="D6615" t="s">
        <v>380</v>
      </c>
    </row>
    <row r="6616" spans="1:4" hidden="1" x14ac:dyDescent="0.25">
      <c r="A6616" t="s">
        <v>1880</v>
      </c>
      <c r="B6616">
        <v>11</v>
      </c>
      <c r="C6616" t="s">
        <v>315</v>
      </c>
      <c r="D6616" t="s">
        <v>221</v>
      </c>
    </row>
    <row r="6617" spans="1:4" hidden="1" x14ac:dyDescent="0.25">
      <c r="A6617" t="s">
        <v>1880</v>
      </c>
      <c r="B6617">
        <v>12</v>
      </c>
      <c r="C6617" t="s">
        <v>533</v>
      </c>
      <c r="D6617" t="s">
        <v>918</v>
      </c>
    </row>
    <row r="6618" spans="1:4" hidden="1" x14ac:dyDescent="0.25">
      <c r="A6618" t="s">
        <v>1880</v>
      </c>
      <c r="B6618">
        <v>13</v>
      </c>
      <c r="C6618" t="s">
        <v>917</v>
      </c>
      <c r="D6618" t="s">
        <v>530</v>
      </c>
    </row>
    <row r="6619" spans="1:4" hidden="1" x14ac:dyDescent="0.25">
      <c r="A6619" t="s">
        <v>1880</v>
      </c>
      <c r="B6619">
        <v>14</v>
      </c>
      <c r="C6619" t="s">
        <v>916</v>
      </c>
      <c r="D6619" t="s">
        <v>915</v>
      </c>
    </row>
    <row r="6620" spans="1:4" hidden="1" x14ac:dyDescent="0.25">
      <c r="A6620" t="s">
        <v>1880</v>
      </c>
      <c r="B6620">
        <v>15</v>
      </c>
      <c r="C6620" t="s">
        <v>914</v>
      </c>
      <c r="D6620" t="s">
        <v>878</v>
      </c>
    </row>
    <row r="6621" spans="1:4" hidden="1" x14ac:dyDescent="0.25">
      <c r="A6621" t="s">
        <v>1880</v>
      </c>
      <c r="B6621">
        <v>16</v>
      </c>
      <c r="C6621" t="s">
        <v>913</v>
      </c>
      <c r="D6621" t="s">
        <v>912</v>
      </c>
    </row>
    <row r="6622" spans="1:4" hidden="1" x14ac:dyDescent="0.25">
      <c r="A6622" t="s">
        <v>1880</v>
      </c>
      <c r="B6622">
        <v>17</v>
      </c>
      <c r="C6622" t="s">
        <v>911</v>
      </c>
      <c r="D6622" t="s">
        <v>522</v>
      </c>
    </row>
    <row r="6623" spans="1:4" hidden="1" x14ac:dyDescent="0.25">
      <c r="A6623" t="s">
        <v>1880</v>
      </c>
      <c r="B6623">
        <v>18</v>
      </c>
      <c r="C6623" t="s">
        <v>411</v>
      </c>
      <c r="D6623" t="s">
        <v>47</v>
      </c>
    </row>
    <row r="6624" spans="1:4" hidden="1" x14ac:dyDescent="0.25">
      <c r="A6624" t="s">
        <v>1880</v>
      </c>
      <c r="B6624">
        <v>19</v>
      </c>
      <c r="C6624" t="s">
        <v>909</v>
      </c>
      <c r="D6624" t="s">
        <v>908</v>
      </c>
    </row>
    <row r="6625" spans="1:4" hidden="1" x14ac:dyDescent="0.25">
      <c r="A6625" t="s">
        <v>1880</v>
      </c>
      <c r="B6625">
        <v>20</v>
      </c>
      <c r="C6625" t="s">
        <v>1422</v>
      </c>
      <c r="D6625" t="s">
        <v>517</v>
      </c>
    </row>
    <row r="6626" spans="1:4" hidden="1" x14ac:dyDescent="0.25">
      <c r="A6626" t="s">
        <v>1880</v>
      </c>
      <c r="B6626">
        <v>21</v>
      </c>
      <c r="C6626" t="s">
        <v>907</v>
      </c>
      <c r="D6626" t="s">
        <v>150</v>
      </c>
    </row>
    <row r="6627" spans="1:4" hidden="1" x14ac:dyDescent="0.25">
      <c r="A6627" t="s">
        <v>1880</v>
      </c>
      <c r="B6627">
        <v>22</v>
      </c>
      <c r="C6627" t="s">
        <v>906</v>
      </c>
      <c r="D6627" t="s">
        <v>905</v>
      </c>
    </row>
    <row r="6628" spans="1:4" hidden="1" x14ac:dyDescent="0.25">
      <c r="A6628" t="s">
        <v>1880</v>
      </c>
      <c r="B6628">
        <v>23</v>
      </c>
      <c r="C6628" t="s">
        <v>583</v>
      </c>
      <c r="D6628" t="s">
        <v>582</v>
      </c>
    </row>
    <row r="6629" spans="1:4" hidden="1" x14ac:dyDescent="0.25">
      <c r="A6629" t="s">
        <v>1880</v>
      </c>
      <c r="B6629">
        <v>24</v>
      </c>
      <c r="C6629" t="s">
        <v>904</v>
      </c>
      <c r="D6629" t="s">
        <v>903</v>
      </c>
    </row>
    <row r="6630" spans="1:4" hidden="1" x14ac:dyDescent="0.25">
      <c r="A6630" t="s">
        <v>1880</v>
      </c>
      <c r="B6630">
        <v>25</v>
      </c>
      <c r="C6630" t="s">
        <v>902</v>
      </c>
      <c r="D6630" t="s">
        <v>579</v>
      </c>
    </row>
    <row r="6631" spans="1:4" hidden="1" x14ac:dyDescent="0.25">
      <c r="A6631" t="s">
        <v>1880</v>
      </c>
      <c r="B6631">
        <v>26</v>
      </c>
      <c r="C6631" t="s">
        <v>901</v>
      </c>
      <c r="D6631" t="s">
        <v>900</v>
      </c>
    </row>
    <row r="6632" spans="1:4" hidden="1" x14ac:dyDescent="0.25">
      <c r="A6632" t="s">
        <v>1880</v>
      </c>
      <c r="B6632">
        <v>27</v>
      </c>
      <c r="C6632" t="s">
        <v>899</v>
      </c>
      <c r="D6632" t="s">
        <v>1885</v>
      </c>
    </row>
    <row r="6633" spans="1:4" hidden="1" x14ac:dyDescent="0.25">
      <c r="A6633" t="s">
        <v>1880</v>
      </c>
      <c r="B6633">
        <v>28</v>
      </c>
      <c r="C6633" t="s">
        <v>358</v>
      </c>
      <c r="D6633" t="s">
        <v>72</v>
      </c>
    </row>
    <row r="6634" spans="1:4" hidden="1" x14ac:dyDescent="0.25">
      <c r="A6634" t="s">
        <v>1880</v>
      </c>
      <c r="B6634">
        <v>29</v>
      </c>
      <c r="C6634" t="s">
        <v>1852</v>
      </c>
      <c r="D6634" t="s">
        <v>1884</v>
      </c>
    </row>
    <row r="6635" spans="1:4" hidden="1" x14ac:dyDescent="0.25">
      <c r="A6635" t="s">
        <v>1880</v>
      </c>
      <c r="B6635">
        <v>30</v>
      </c>
      <c r="C6635" t="s">
        <v>1679</v>
      </c>
      <c r="D6635" t="s">
        <v>574</v>
      </c>
    </row>
    <row r="6636" spans="1:4" hidden="1" x14ac:dyDescent="0.25">
      <c r="A6636" t="s">
        <v>1880</v>
      </c>
      <c r="B6636">
        <v>31</v>
      </c>
      <c r="C6636" t="s">
        <v>1082</v>
      </c>
      <c r="D6636" t="s">
        <v>568</v>
      </c>
    </row>
    <row r="6637" spans="1:4" hidden="1" x14ac:dyDescent="0.25">
      <c r="A6637" t="s">
        <v>1880</v>
      </c>
      <c r="B6637">
        <v>32</v>
      </c>
      <c r="C6637" t="s">
        <v>1883</v>
      </c>
      <c r="D6637" t="s">
        <v>1882</v>
      </c>
    </row>
    <row r="6638" spans="1:4" hidden="1" x14ac:dyDescent="0.25">
      <c r="A6638" t="s">
        <v>1880</v>
      </c>
      <c r="B6638">
        <v>33</v>
      </c>
      <c r="C6638" t="s">
        <v>730</v>
      </c>
      <c r="D6638" t="s">
        <v>1881</v>
      </c>
    </row>
    <row r="6639" spans="1:4" hidden="1" x14ac:dyDescent="0.25">
      <c r="A6639" t="s">
        <v>1880</v>
      </c>
      <c r="B6639">
        <v>34</v>
      </c>
      <c r="C6639" t="s">
        <v>887</v>
      </c>
      <c r="D6639" t="s">
        <v>250</v>
      </c>
    </row>
    <row r="6640" spans="1:4" hidden="1" x14ac:dyDescent="0.25">
      <c r="A6640" t="s">
        <v>1868</v>
      </c>
      <c r="B6640">
        <v>1</v>
      </c>
      <c r="C6640" t="s">
        <v>396</v>
      </c>
      <c r="D6640" t="s">
        <v>118</v>
      </c>
    </row>
    <row r="6641" spans="1:4" hidden="1" x14ac:dyDescent="0.25">
      <c r="A6641" t="s">
        <v>1868</v>
      </c>
      <c r="B6641">
        <v>2</v>
      </c>
      <c r="C6641" t="s">
        <v>1078</v>
      </c>
      <c r="D6641" t="s">
        <v>1077</v>
      </c>
    </row>
    <row r="6642" spans="1:4" hidden="1" x14ac:dyDescent="0.25">
      <c r="A6642" t="s">
        <v>1868</v>
      </c>
      <c r="B6642">
        <v>3</v>
      </c>
      <c r="C6642" t="s">
        <v>295</v>
      </c>
      <c r="D6642" t="s">
        <v>10</v>
      </c>
    </row>
    <row r="6643" spans="1:4" hidden="1" x14ac:dyDescent="0.25">
      <c r="A6643" t="s">
        <v>1868</v>
      </c>
      <c r="B6643">
        <v>4</v>
      </c>
      <c r="C6643" t="s">
        <v>1374</v>
      </c>
      <c r="D6643" t="s">
        <v>1879</v>
      </c>
    </row>
    <row r="6644" spans="1:4" hidden="1" x14ac:dyDescent="0.25">
      <c r="A6644" t="s">
        <v>1868</v>
      </c>
      <c r="B6644">
        <v>5</v>
      </c>
      <c r="C6644" t="s">
        <v>978</v>
      </c>
      <c r="D6644" t="s">
        <v>1878</v>
      </c>
    </row>
    <row r="6645" spans="1:4" hidden="1" x14ac:dyDescent="0.25">
      <c r="A6645" t="s">
        <v>1868</v>
      </c>
      <c r="B6645">
        <v>6</v>
      </c>
      <c r="C6645" t="s">
        <v>1376</v>
      </c>
      <c r="D6645" t="s">
        <v>433</v>
      </c>
    </row>
    <row r="6646" spans="1:4" hidden="1" x14ac:dyDescent="0.25">
      <c r="A6646" t="s">
        <v>1868</v>
      </c>
      <c r="B6646">
        <v>7</v>
      </c>
      <c r="C6646" t="s">
        <v>1378</v>
      </c>
      <c r="D6646" t="s">
        <v>1877</v>
      </c>
    </row>
    <row r="6647" spans="1:4" hidden="1" x14ac:dyDescent="0.25">
      <c r="A6647" t="s">
        <v>1868</v>
      </c>
      <c r="B6647">
        <v>8</v>
      </c>
      <c r="C6647" t="s">
        <v>1380</v>
      </c>
      <c r="D6647" t="s">
        <v>1876</v>
      </c>
    </row>
    <row r="6648" spans="1:4" hidden="1" x14ac:dyDescent="0.25">
      <c r="A6648" t="s">
        <v>1868</v>
      </c>
      <c r="B6648">
        <v>9</v>
      </c>
      <c r="C6648" t="s">
        <v>1875</v>
      </c>
      <c r="D6648" t="s">
        <v>1874</v>
      </c>
    </row>
    <row r="6649" spans="1:4" hidden="1" x14ac:dyDescent="0.25">
      <c r="A6649" t="s">
        <v>1868</v>
      </c>
      <c r="B6649">
        <v>10</v>
      </c>
      <c r="C6649" t="s">
        <v>996</v>
      </c>
      <c r="D6649" t="s">
        <v>1873</v>
      </c>
    </row>
    <row r="6650" spans="1:4" hidden="1" x14ac:dyDescent="0.25">
      <c r="A6650" t="s">
        <v>1868</v>
      </c>
      <c r="B6650">
        <v>11</v>
      </c>
      <c r="C6650" t="s">
        <v>1250</v>
      </c>
      <c r="D6650" t="s">
        <v>1249</v>
      </c>
    </row>
    <row r="6651" spans="1:4" hidden="1" x14ac:dyDescent="0.25">
      <c r="A6651" t="s">
        <v>1868</v>
      </c>
      <c r="B6651">
        <v>12</v>
      </c>
      <c r="C6651" t="s">
        <v>1872</v>
      </c>
      <c r="D6651" t="s">
        <v>1871</v>
      </c>
    </row>
    <row r="6652" spans="1:4" hidden="1" x14ac:dyDescent="0.25">
      <c r="A6652" t="s">
        <v>1868</v>
      </c>
      <c r="B6652">
        <v>13</v>
      </c>
      <c r="C6652" t="s">
        <v>1818</v>
      </c>
      <c r="D6652" t="s">
        <v>1870</v>
      </c>
    </row>
    <row r="6653" spans="1:4" hidden="1" x14ac:dyDescent="0.25">
      <c r="A6653" t="s">
        <v>1868</v>
      </c>
      <c r="B6653">
        <v>14</v>
      </c>
      <c r="C6653" t="s">
        <v>455</v>
      </c>
      <c r="D6653" t="s">
        <v>1869</v>
      </c>
    </row>
    <row r="6654" spans="1:4" hidden="1" x14ac:dyDescent="0.25">
      <c r="A6654" t="s">
        <v>1868</v>
      </c>
      <c r="B6654">
        <v>15</v>
      </c>
      <c r="C6654" t="s">
        <v>316</v>
      </c>
      <c r="D6654" t="s">
        <v>106</v>
      </c>
    </row>
    <row r="6655" spans="1:4" hidden="1" x14ac:dyDescent="0.25">
      <c r="A6655" t="s">
        <v>1861</v>
      </c>
      <c r="B6655">
        <v>1</v>
      </c>
      <c r="C6655" t="s">
        <v>295</v>
      </c>
      <c r="D6655" t="s">
        <v>10</v>
      </c>
    </row>
    <row r="6656" spans="1:4" hidden="1" x14ac:dyDescent="0.25">
      <c r="A6656" t="s">
        <v>1861</v>
      </c>
      <c r="B6656">
        <v>2</v>
      </c>
      <c r="C6656" t="s">
        <v>928</v>
      </c>
      <c r="D6656" t="s">
        <v>1316</v>
      </c>
    </row>
    <row r="6657" spans="1:4" hidden="1" x14ac:dyDescent="0.25">
      <c r="A6657" t="s">
        <v>1861</v>
      </c>
      <c r="B6657">
        <v>3</v>
      </c>
      <c r="C6657" t="s">
        <v>926</v>
      </c>
      <c r="D6657" t="s">
        <v>535</v>
      </c>
    </row>
    <row r="6658" spans="1:4" hidden="1" x14ac:dyDescent="0.25">
      <c r="A6658" t="s">
        <v>1861</v>
      </c>
      <c r="B6658">
        <v>4</v>
      </c>
      <c r="C6658" t="s">
        <v>925</v>
      </c>
      <c r="D6658" t="s">
        <v>924</v>
      </c>
    </row>
    <row r="6659" spans="1:4" hidden="1" x14ac:dyDescent="0.25">
      <c r="A6659" t="s">
        <v>1861</v>
      </c>
      <c r="B6659">
        <v>5</v>
      </c>
      <c r="C6659" t="s">
        <v>923</v>
      </c>
      <c r="D6659" t="s">
        <v>407</v>
      </c>
    </row>
    <row r="6660" spans="1:4" hidden="1" x14ac:dyDescent="0.25">
      <c r="A6660" t="s">
        <v>1861</v>
      </c>
      <c r="B6660">
        <v>6</v>
      </c>
      <c r="C6660" t="s">
        <v>387</v>
      </c>
      <c r="D6660" t="s">
        <v>386</v>
      </c>
    </row>
    <row r="6661" spans="1:4" hidden="1" x14ac:dyDescent="0.25">
      <c r="A6661" t="s">
        <v>1861</v>
      </c>
      <c r="B6661">
        <v>7</v>
      </c>
      <c r="C6661" t="s">
        <v>922</v>
      </c>
      <c r="D6661" t="s">
        <v>921</v>
      </c>
    </row>
    <row r="6662" spans="1:4" hidden="1" x14ac:dyDescent="0.25">
      <c r="A6662" t="s">
        <v>1861</v>
      </c>
      <c r="B6662">
        <v>8</v>
      </c>
      <c r="C6662" t="s">
        <v>316</v>
      </c>
      <c r="D6662" t="s">
        <v>106</v>
      </c>
    </row>
    <row r="6663" spans="1:4" hidden="1" x14ac:dyDescent="0.25">
      <c r="A6663" t="s">
        <v>1861</v>
      </c>
      <c r="B6663">
        <v>9</v>
      </c>
      <c r="C6663" t="s">
        <v>1604</v>
      </c>
      <c r="D6663" t="s">
        <v>1867</v>
      </c>
    </row>
    <row r="6664" spans="1:4" hidden="1" x14ac:dyDescent="0.25">
      <c r="A6664" t="s">
        <v>1861</v>
      </c>
      <c r="B6664">
        <v>10</v>
      </c>
      <c r="C6664" t="s">
        <v>994</v>
      </c>
      <c r="D6664" t="s">
        <v>1866</v>
      </c>
    </row>
    <row r="6665" spans="1:4" hidden="1" x14ac:dyDescent="0.25">
      <c r="A6665" t="s">
        <v>1861</v>
      </c>
      <c r="B6665">
        <v>11</v>
      </c>
      <c r="C6665" t="s">
        <v>992</v>
      </c>
      <c r="D6665" t="s">
        <v>991</v>
      </c>
    </row>
    <row r="6666" spans="1:4" hidden="1" x14ac:dyDescent="0.25">
      <c r="A6666" t="s">
        <v>1861</v>
      </c>
      <c r="B6666">
        <v>12</v>
      </c>
      <c r="C6666" t="s">
        <v>944</v>
      </c>
      <c r="D6666" t="s">
        <v>1865</v>
      </c>
    </row>
    <row r="6667" spans="1:4" hidden="1" x14ac:dyDescent="0.25">
      <c r="A6667" t="s">
        <v>1861</v>
      </c>
      <c r="B6667">
        <v>13</v>
      </c>
      <c r="C6667" t="s">
        <v>1864</v>
      </c>
      <c r="D6667" t="s">
        <v>1863</v>
      </c>
    </row>
    <row r="6668" spans="1:4" hidden="1" x14ac:dyDescent="0.25">
      <c r="A6668" t="s">
        <v>1861</v>
      </c>
      <c r="B6668">
        <v>14</v>
      </c>
      <c r="C6668" t="s">
        <v>954</v>
      </c>
      <c r="D6668" t="s">
        <v>1862</v>
      </c>
    </row>
    <row r="6669" spans="1:4" hidden="1" x14ac:dyDescent="0.25">
      <c r="A6669" t="s">
        <v>1861</v>
      </c>
      <c r="B6669">
        <v>15</v>
      </c>
      <c r="C6669" t="s">
        <v>1227</v>
      </c>
      <c r="D6669" t="s">
        <v>249</v>
      </c>
    </row>
    <row r="6670" spans="1:4" hidden="1" x14ac:dyDescent="0.25">
      <c r="A6670" t="s">
        <v>1857</v>
      </c>
      <c r="B6670">
        <v>1</v>
      </c>
      <c r="C6670" t="s">
        <v>295</v>
      </c>
      <c r="D6670" t="s">
        <v>10</v>
      </c>
    </row>
    <row r="6671" spans="1:4" hidden="1" x14ac:dyDescent="0.25">
      <c r="A6671" t="s">
        <v>1857</v>
      </c>
      <c r="B6671">
        <v>2</v>
      </c>
      <c r="C6671" t="s">
        <v>1067</v>
      </c>
      <c r="D6671" t="s">
        <v>1234</v>
      </c>
    </row>
    <row r="6672" spans="1:4" hidden="1" x14ac:dyDescent="0.25">
      <c r="A6672" t="s">
        <v>1857</v>
      </c>
      <c r="B6672">
        <v>3</v>
      </c>
      <c r="C6672" t="s">
        <v>999</v>
      </c>
      <c r="D6672" t="s">
        <v>596</v>
      </c>
    </row>
    <row r="6673" spans="1:4" hidden="1" x14ac:dyDescent="0.25">
      <c r="A6673" t="s">
        <v>1857</v>
      </c>
      <c r="B6673">
        <v>4</v>
      </c>
      <c r="C6673" t="s">
        <v>1000</v>
      </c>
      <c r="D6673" t="s">
        <v>70</v>
      </c>
    </row>
    <row r="6674" spans="1:4" hidden="1" x14ac:dyDescent="0.25">
      <c r="A6674" t="s">
        <v>1857</v>
      </c>
      <c r="B6674">
        <v>5</v>
      </c>
      <c r="C6674" t="s">
        <v>1193</v>
      </c>
      <c r="D6674" t="s">
        <v>593</v>
      </c>
    </row>
    <row r="6675" spans="1:4" hidden="1" x14ac:dyDescent="0.25">
      <c r="A6675" t="s">
        <v>1857</v>
      </c>
      <c r="B6675">
        <v>6</v>
      </c>
      <c r="C6675" t="s">
        <v>1192</v>
      </c>
      <c r="D6675" t="s">
        <v>592</v>
      </c>
    </row>
    <row r="6676" spans="1:4" hidden="1" x14ac:dyDescent="0.25">
      <c r="A6676" t="s">
        <v>1857</v>
      </c>
      <c r="B6676">
        <v>7</v>
      </c>
      <c r="C6676" t="s">
        <v>970</v>
      </c>
      <c r="D6676" t="s">
        <v>504</v>
      </c>
    </row>
    <row r="6677" spans="1:4" hidden="1" x14ac:dyDescent="0.25">
      <c r="A6677" t="s">
        <v>1857</v>
      </c>
      <c r="B6677">
        <v>8</v>
      </c>
      <c r="C6677" t="s">
        <v>533</v>
      </c>
      <c r="D6677" t="s">
        <v>590</v>
      </c>
    </row>
    <row r="6678" spans="1:4" hidden="1" x14ac:dyDescent="0.25">
      <c r="A6678" t="s">
        <v>1857</v>
      </c>
      <c r="B6678">
        <v>9</v>
      </c>
      <c r="C6678" t="s">
        <v>1341</v>
      </c>
      <c r="D6678" t="s">
        <v>116</v>
      </c>
    </row>
    <row r="6679" spans="1:4" hidden="1" x14ac:dyDescent="0.25">
      <c r="A6679" t="s">
        <v>1857</v>
      </c>
      <c r="B6679">
        <v>10</v>
      </c>
      <c r="C6679" t="s">
        <v>730</v>
      </c>
      <c r="D6679" t="s">
        <v>509</v>
      </c>
    </row>
    <row r="6680" spans="1:4" hidden="1" x14ac:dyDescent="0.25">
      <c r="A6680" t="s">
        <v>1857</v>
      </c>
      <c r="B6680">
        <v>11</v>
      </c>
      <c r="C6680" t="s">
        <v>512</v>
      </c>
      <c r="D6680" t="s">
        <v>511</v>
      </c>
    </row>
    <row r="6681" spans="1:4" hidden="1" x14ac:dyDescent="0.25">
      <c r="A6681" t="s">
        <v>1857</v>
      </c>
      <c r="B6681">
        <v>12</v>
      </c>
      <c r="C6681" t="s">
        <v>1046</v>
      </c>
      <c r="D6681" t="s">
        <v>935</v>
      </c>
    </row>
    <row r="6682" spans="1:4" hidden="1" x14ac:dyDescent="0.25">
      <c r="A6682" t="s">
        <v>1857</v>
      </c>
      <c r="B6682">
        <v>13</v>
      </c>
      <c r="C6682" t="s">
        <v>1190</v>
      </c>
      <c r="D6682" t="s">
        <v>587</v>
      </c>
    </row>
    <row r="6683" spans="1:4" hidden="1" x14ac:dyDescent="0.25">
      <c r="A6683" t="s">
        <v>1857</v>
      </c>
      <c r="B6683">
        <v>14</v>
      </c>
      <c r="C6683" t="s">
        <v>907</v>
      </c>
      <c r="D6683" t="s">
        <v>150</v>
      </c>
    </row>
    <row r="6684" spans="1:4" hidden="1" x14ac:dyDescent="0.25">
      <c r="A6684" t="s">
        <v>1857</v>
      </c>
      <c r="B6684">
        <v>15</v>
      </c>
      <c r="C6684" t="s">
        <v>1348</v>
      </c>
      <c r="D6684" t="s">
        <v>584</v>
      </c>
    </row>
    <row r="6685" spans="1:4" hidden="1" x14ac:dyDescent="0.25">
      <c r="A6685" t="s">
        <v>1857</v>
      </c>
      <c r="B6685">
        <v>16</v>
      </c>
      <c r="C6685" t="s">
        <v>583</v>
      </c>
      <c r="D6685" t="s">
        <v>582</v>
      </c>
    </row>
    <row r="6686" spans="1:4" hidden="1" x14ac:dyDescent="0.25">
      <c r="A6686" t="s">
        <v>1857</v>
      </c>
      <c r="B6686">
        <v>17</v>
      </c>
      <c r="C6686" t="s">
        <v>643</v>
      </c>
      <c r="D6686" t="s">
        <v>1860</v>
      </c>
    </row>
    <row r="6687" spans="1:4" hidden="1" x14ac:dyDescent="0.25">
      <c r="A6687" t="s">
        <v>1857</v>
      </c>
      <c r="B6687">
        <v>18</v>
      </c>
      <c r="C6687" t="s">
        <v>1859</v>
      </c>
      <c r="D6687" t="s">
        <v>1346</v>
      </c>
    </row>
    <row r="6688" spans="1:4" hidden="1" x14ac:dyDescent="0.25">
      <c r="A6688" t="s">
        <v>1857</v>
      </c>
      <c r="B6688">
        <v>19</v>
      </c>
      <c r="C6688" t="s">
        <v>1858</v>
      </c>
      <c r="D6688" t="s">
        <v>251</v>
      </c>
    </row>
    <row r="6689" spans="1:4" hidden="1" x14ac:dyDescent="0.25">
      <c r="A6689" t="s">
        <v>1857</v>
      </c>
      <c r="B6689">
        <v>20</v>
      </c>
      <c r="C6689" t="s">
        <v>1409</v>
      </c>
      <c r="D6689" t="s">
        <v>234</v>
      </c>
    </row>
    <row r="6690" spans="1:4" hidden="1" x14ac:dyDescent="0.25">
      <c r="A6690" t="s">
        <v>1857</v>
      </c>
      <c r="B6690">
        <v>21</v>
      </c>
      <c r="C6690" t="s">
        <v>1856</v>
      </c>
      <c r="D6690" t="s">
        <v>248</v>
      </c>
    </row>
    <row r="6691" spans="1:4" hidden="1" x14ac:dyDescent="0.25">
      <c r="A6691" t="s">
        <v>1854</v>
      </c>
      <c r="B6691">
        <v>1</v>
      </c>
      <c r="C6691" t="s">
        <v>295</v>
      </c>
      <c r="D6691" t="s">
        <v>10</v>
      </c>
    </row>
    <row r="6692" spans="1:4" hidden="1" x14ac:dyDescent="0.25">
      <c r="A6692" t="s">
        <v>1854</v>
      </c>
      <c r="B6692">
        <v>2</v>
      </c>
      <c r="C6692" t="s">
        <v>1067</v>
      </c>
      <c r="D6692" t="s">
        <v>1234</v>
      </c>
    </row>
    <row r="6693" spans="1:4" hidden="1" x14ac:dyDescent="0.25">
      <c r="A6693" t="s">
        <v>1854</v>
      </c>
      <c r="B6693">
        <v>3</v>
      </c>
      <c r="C6693" t="s">
        <v>999</v>
      </c>
      <c r="D6693" t="s">
        <v>596</v>
      </c>
    </row>
    <row r="6694" spans="1:4" hidden="1" x14ac:dyDescent="0.25">
      <c r="A6694" t="s">
        <v>1854</v>
      </c>
      <c r="B6694">
        <v>4</v>
      </c>
      <c r="C6694" t="s">
        <v>1000</v>
      </c>
      <c r="D6694" t="s">
        <v>70</v>
      </c>
    </row>
    <row r="6695" spans="1:4" hidden="1" x14ac:dyDescent="0.25">
      <c r="A6695" t="s">
        <v>1854</v>
      </c>
      <c r="B6695">
        <v>5</v>
      </c>
      <c r="C6695" t="s">
        <v>1193</v>
      </c>
      <c r="D6695" t="s">
        <v>593</v>
      </c>
    </row>
    <row r="6696" spans="1:4" hidden="1" x14ac:dyDescent="0.25">
      <c r="A6696" t="s">
        <v>1854</v>
      </c>
      <c r="B6696">
        <v>6</v>
      </c>
      <c r="C6696" t="s">
        <v>1192</v>
      </c>
      <c r="D6696" t="s">
        <v>592</v>
      </c>
    </row>
    <row r="6697" spans="1:4" hidden="1" x14ac:dyDescent="0.25">
      <c r="A6697" t="s">
        <v>1854</v>
      </c>
      <c r="B6697">
        <v>7</v>
      </c>
      <c r="C6697" t="s">
        <v>970</v>
      </c>
      <c r="D6697" t="s">
        <v>504</v>
      </c>
    </row>
    <row r="6698" spans="1:4" hidden="1" x14ac:dyDescent="0.25">
      <c r="A6698" t="s">
        <v>1854</v>
      </c>
      <c r="B6698">
        <v>8</v>
      </c>
      <c r="C6698" t="s">
        <v>533</v>
      </c>
      <c r="D6698" t="s">
        <v>590</v>
      </c>
    </row>
    <row r="6699" spans="1:4" hidden="1" x14ac:dyDescent="0.25">
      <c r="A6699" t="s">
        <v>1854</v>
      </c>
      <c r="B6699">
        <v>9</v>
      </c>
      <c r="C6699" t="s">
        <v>1341</v>
      </c>
      <c r="D6699" t="s">
        <v>116</v>
      </c>
    </row>
    <row r="6700" spans="1:4" hidden="1" x14ac:dyDescent="0.25">
      <c r="A6700" t="s">
        <v>1854</v>
      </c>
      <c r="B6700">
        <v>10</v>
      </c>
      <c r="C6700" t="s">
        <v>730</v>
      </c>
      <c r="D6700" t="s">
        <v>509</v>
      </c>
    </row>
    <row r="6701" spans="1:4" hidden="1" x14ac:dyDescent="0.25">
      <c r="A6701" t="s">
        <v>1854</v>
      </c>
      <c r="B6701">
        <v>11</v>
      </c>
      <c r="C6701" t="s">
        <v>512</v>
      </c>
      <c r="D6701" t="s">
        <v>511</v>
      </c>
    </row>
    <row r="6702" spans="1:4" hidden="1" x14ac:dyDescent="0.25">
      <c r="A6702" t="s">
        <v>1854</v>
      </c>
      <c r="B6702">
        <v>12</v>
      </c>
      <c r="C6702" t="s">
        <v>1046</v>
      </c>
      <c r="D6702" t="s">
        <v>935</v>
      </c>
    </row>
    <row r="6703" spans="1:4" hidden="1" x14ac:dyDescent="0.25">
      <c r="A6703" t="s">
        <v>1854</v>
      </c>
      <c r="B6703">
        <v>13</v>
      </c>
      <c r="C6703" t="s">
        <v>1190</v>
      </c>
      <c r="D6703" t="s">
        <v>587</v>
      </c>
    </row>
    <row r="6704" spans="1:4" hidden="1" x14ac:dyDescent="0.25">
      <c r="A6704" t="s">
        <v>1854</v>
      </c>
      <c r="B6704">
        <v>14</v>
      </c>
      <c r="C6704" t="s">
        <v>907</v>
      </c>
      <c r="D6704" t="s">
        <v>150</v>
      </c>
    </row>
    <row r="6705" spans="1:4" hidden="1" x14ac:dyDescent="0.25">
      <c r="A6705" t="s">
        <v>1854</v>
      </c>
      <c r="B6705">
        <v>15</v>
      </c>
      <c r="C6705" t="s">
        <v>1348</v>
      </c>
      <c r="D6705" t="s">
        <v>584</v>
      </c>
    </row>
    <row r="6706" spans="1:4" hidden="1" x14ac:dyDescent="0.25">
      <c r="A6706" t="s">
        <v>1854</v>
      </c>
      <c r="B6706">
        <v>16</v>
      </c>
      <c r="C6706" t="s">
        <v>583</v>
      </c>
      <c r="D6706" t="s">
        <v>582</v>
      </c>
    </row>
    <row r="6707" spans="1:4" hidden="1" x14ac:dyDescent="0.25">
      <c r="A6707" t="s">
        <v>1854</v>
      </c>
      <c r="B6707">
        <v>17</v>
      </c>
      <c r="C6707" t="s">
        <v>974</v>
      </c>
      <c r="D6707" t="s">
        <v>1829</v>
      </c>
    </row>
    <row r="6708" spans="1:4" hidden="1" x14ac:dyDescent="0.25">
      <c r="A6708" t="s">
        <v>1854</v>
      </c>
      <c r="B6708">
        <v>18</v>
      </c>
      <c r="C6708" t="s">
        <v>902</v>
      </c>
      <c r="D6708" t="s">
        <v>579</v>
      </c>
    </row>
    <row r="6709" spans="1:4" hidden="1" x14ac:dyDescent="0.25">
      <c r="A6709" t="s">
        <v>1854</v>
      </c>
      <c r="B6709">
        <v>19</v>
      </c>
      <c r="C6709" t="s">
        <v>901</v>
      </c>
      <c r="D6709" t="s">
        <v>900</v>
      </c>
    </row>
    <row r="6710" spans="1:4" hidden="1" x14ac:dyDescent="0.25">
      <c r="A6710" t="s">
        <v>1854</v>
      </c>
      <c r="B6710">
        <v>20</v>
      </c>
      <c r="C6710" t="s">
        <v>899</v>
      </c>
      <c r="D6710" t="s">
        <v>898</v>
      </c>
    </row>
    <row r="6711" spans="1:4" hidden="1" x14ac:dyDescent="0.25">
      <c r="A6711" t="s">
        <v>1854</v>
      </c>
      <c r="B6711">
        <v>21</v>
      </c>
      <c r="C6711" t="s">
        <v>358</v>
      </c>
      <c r="D6711" t="s">
        <v>72</v>
      </c>
    </row>
    <row r="6712" spans="1:4" hidden="1" x14ac:dyDescent="0.25">
      <c r="A6712" t="s">
        <v>1854</v>
      </c>
      <c r="B6712">
        <v>22</v>
      </c>
      <c r="C6712" t="s">
        <v>992</v>
      </c>
      <c r="D6712" t="s">
        <v>1855</v>
      </c>
    </row>
    <row r="6713" spans="1:4" hidden="1" x14ac:dyDescent="0.25">
      <c r="A6713" t="s">
        <v>1854</v>
      </c>
      <c r="B6713">
        <v>23</v>
      </c>
      <c r="C6713" t="s">
        <v>1254</v>
      </c>
      <c r="D6713" t="s">
        <v>640</v>
      </c>
    </row>
    <row r="6714" spans="1:4" hidden="1" x14ac:dyDescent="0.25">
      <c r="A6714" t="s">
        <v>1854</v>
      </c>
      <c r="B6714">
        <v>24</v>
      </c>
      <c r="C6714" t="s">
        <v>638</v>
      </c>
      <c r="D6714" t="s">
        <v>42</v>
      </c>
    </row>
    <row r="6715" spans="1:4" hidden="1" x14ac:dyDescent="0.25">
      <c r="A6715" t="s">
        <v>1848</v>
      </c>
      <c r="B6715">
        <v>0</v>
      </c>
      <c r="C6715" t="s">
        <v>396</v>
      </c>
      <c r="D6715" t="s">
        <v>118</v>
      </c>
    </row>
    <row r="6716" spans="1:4" hidden="1" x14ac:dyDescent="0.25">
      <c r="A6716" t="s">
        <v>1848</v>
      </c>
      <c r="B6716">
        <v>0</v>
      </c>
      <c r="C6716" t="s">
        <v>1078</v>
      </c>
      <c r="D6716" t="s">
        <v>1077</v>
      </c>
    </row>
    <row r="6717" spans="1:4" hidden="1" x14ac:dyDescent="0.25">
      <c r="A6717" t="s">
        <v>1848</v>
      </c>
      <c r="B6717">
        <v>1</v>
      </c>
      <c r="C6717" t="s">
        <v>295</v>
      </c>
      <c r="D6717" t="s">
        <v>10</v>
      </c>
    </row>
    <row r="6718" spans="1:4" hidden="1" x14ac:dyDescent="0.25">
      <c r="A6718" t="s">
        <v>1848</v>
      </c>
      <c r="B6718">
        <v>2</v>
      </c>
      <c r="C6718" t="s">
        <v>1067</v>
      </c>
      <c r="D6718" t="s">
        <v>1234</v>
      </c>
    </row>
    <row r="6719" spans="1:4" hidden="1" x14ac:dyDescent="0.25">
      <c r="A6719" t="s">
        <v>1848</v>
      </c>
      <c r="B6719">
        <v>3</v>
      </c>
      <c r="C6719" t="s">
        <v>999</v>
      </c>
      <c r="D6719" t="s">
        <v>596</v>
      </c>
    </row>
    <row r="6720" spans="1:4" hidden="1" x14ac:dyDescent="0.25">
      <c r="A6720" t="s">
        <v>1848</v>
      </c>
      <c r="B6720">
        <v>4</v>
      </c>
      <c r="C6720" t="s">
        <v>1000</v>
      </c>
      <c r="D6720" t="s">
        <v>70</v>
      </c>
    </row>
    <row r="6721" spans="1:4" hidden="1" x14ac:dyDescent="0.25">
      <c r="A6721" t="s">
        <v>1848</v>
      </c>
      <c r="B6721">
        <v>5</v>
      </c>
      <c r="C6721" t="s">
        <v>1193</v>
      </c>
      <c r="D6721" t="s">
        <v>593</v>
      </c>
    </row>
    <row r="6722" spans="1:4" hidden="1" x14ac:dyDescent="0.25">
      <c r="A6722" t="s">
        <v>1848</v>
      </c>
      <c r="B6722">
        <v>6</v>
      </c>
      <c r="C6722" t="s">
        <v>1192</v>
      </c>
      <c r="D6722" t="s">
        <v>592</v>
      </c>
    </row>
    <row r="6723" spans="1:4" hidden="1" x14ac:dyDescent="0.25">
      <c r="A6723" t="s">
        <v>1848</v>
      </c>
      <c r="B6723">
        <v>7</v>
      </c>
      <c r="C6723" t="s">
        <v>970</v>
      </c>
      <c r="D6723" t="s">
        <v>504</v>
      </c>
    </row>
    <row r="6724" spans="1:4" hidden="1" x14ac:dyDescent="0.25">
      <c r="A6724" t="s">
        <v>1848</v>
      </c>
      <c r="B6724">
        <v>8</v>
      </c>
      <c r="C6724" t="s">
        <v>533</v>
      </c>
      <c r="D6724" t="s">
        <v>590</v>
      </c>
    </row>
    <row r="6725" spans="1:4" hidden="1" x14ac:dyDescent="0.25">
      <c r="A6725" t="s">
        <v>1848</v>
      </c>
      <c r="B6725">
        <v>9</v>
      </c>
      <c r="C6725" t="s">
        <v>1341</v>
      </c>
      <c r="D6725" t="s">
        <v>116</v>
      </c>
    </row>
    <row r="6726" spans="1:4" hidden="1" x14ac:dyDescent="0.25">
      <c r="A6726" t="s">
        <v>1848</v>
      </c>
      <c r="B6726">
        <v>10</v>
      </c>
      <c r="C6726" t="s">
        <v>730</v>
      </c>
      <c r="D6726" t="s">
        <v>509</v>
      </c>
    </row>
    <row r="6727" spans="1:4" hidden="1" x14ac:dyDescent="0.25">
      <c r="A6727" t="s">
        <v>1848</v>
      </c>
      <c r="B6727">
        <v>11</v>
      </c>
      <c r="C6727" t="s">
        <v>512</v>
      </c>
      <c r="D6727" t="s">
        <v>511</v>
      </c>
    </row>
    <row r="6728" spans="1:4" hidden="1" x14ac:dyDescent="0.25">
      <c r="A6728" t="s">
        <v>1848</v>
      </c>
      <c r="B6728">
        <v>12</v>
      </c>
      <c r="C6728" t="s">
        <v>1046</v>
      </c>
      <c r="D6728" t="s">
        <v>935</v>
      </c>
    </row>
    <row r="6729" spans="1:4" hidden="1" x14ac:dyDescent="0.25">
      <c r="A6729" t="s">
        <v>1848</v>
      </c>
      <c r="B6729">
        <v>13</v>
      </c>
      <c r="C6729" t="s">
        <v>1190</v>
      </c>
      <c r="D6729" t="s">
        <v>587</v>
      </c>
    </row>
    <row r="6730" spans="1:4" hidden="1" x14ac:dyDescent="0.25">
      <c r="A6730" t="s">
        <v>1848</v>
      </c>
      <c r="B6730">
        <v>14</v>
      </c>
      <c r="C6730" t="s">
        <v>907</v>
      </c>
      <c r="D6730" t="s">
        <v>150</v>
      </c>
    </row>
    <row r="6731" spans="1:4" hidden="1" x14ac:dyDescent="0.25">
      <c r="A6731" t="s">
        <v>1848</v>
      </c>
      <c r="B6731">
        <v>15</v>
      </c>
      <c r="C6731" t="s">
        <v>1348</v>
      </c>
      <c r="D6731" t="s">
        <v>584</v>
      </c>
    </row>
    <row r="6732" spans="1:4" hidden="1" x14ac:dyDescent="0.25">
      <c r="A6732" t="s">
        <v>1848</v>
      </c>
      <c r="B6732">
        <v>16</v>
      </c>
      <c r="C6732" t="s">
        <v>583</v>
      </c>
      <c r="D6732" t="s">
        <v>582</v>
      </c>
    </row>
    <row r="6733" spans="1:4" hidden="1" x14ac:dyDescent="0.25">
      <c r="A6733" t="s">
        <v>1848</v>
      </c>
      <c r="B6733">
        <v>17</v>
      </c>
      <c r="C6733" t="s">
        <v>974</v>
      </c>
      <c r="D6733" t="s">
        <v>1829</v>
      </c>
    </row>
    <row r="6734" spans="1:4" hidden="1" x14ac:dyDescent="0.25">
      <c r="A6734" t="s">
        <v>1848</v>
      </c>
      <c r="B6734">
        <v>18</v>
      </c>
      <c r="C6734" t="s">
        <v>902</v>
      </c>
      <c r="D6734" t="s">
        <v>579</v>
      </c>
    </row>
    <row r="6735" spans="1:4" hidden="1" x14ac:dyDescent="0.25">
      <c r="A6735" t="s">
        <v>1848</v>
      </c>
      <c r="B6735">
        <v>19</v>
      </c>
      <c r="C6735" t="s">
        <v>901</v>
      </c>
      <c r="D6735" t="s">
        <v>900</v>
      </c>
    </row>
    <row r="6736" spans="1:4" hidden="1" x14ac:dyDescent="0.25">
      <c r="A6736" t="s">
        <v>1848</v>
      </c>
      <c r="B6736">
        <v>20</v>
      </c>
      <c r="C6736" t="s">
        <v>899</v>
      </c>
      <c r="D6736" t="s">
        <v>1853</v>
      </c>
    </row>
    <row r="6737" spans="1:4" hidden="1" x14ac:dyDescent="0.25">
      <c r="A6737" t="s">
        <v>1848</v>
      </c>
      <c r="B6737">
        <v>21</v>
      </c>
      <c r="C6737" t="s">
        <v>358</v>
      </c>
      <c r="D6737" t="s">
        <v>72</v>
      </c>
    </row>
    <row r="6738" spans="1:4" hidden="1" x14ac:dyDescent="0.25">
      <c r="A6738" t="s">
        <v>1848</v>
      </c>
      <c r="B6738">
        <v>22</v>
      </c>
      <c r="C6738" t="s">
        <v>1852</v>
      </c>
      <c r="D6738" t="s">
        <v>575</v>
      </c>
    </row>
    <row r="6739" spans="1:4" hidden="1" x14ac:dyDescent="0.25">
      <c r="A6739" t="s">
        <v>1848</v>
      </c>
      <c r="B6739">
        <v>23</v>
      </c>
      <c r="C6739" t="s">
        <v>896</v>
      </c>
      <c r="D6739" t="s">
        <v>1851</v>
      </c>
    </row>
    <row r="6740" spans="1:4" hidden="1" x14ac:dyDescent="0.25">
      <c r="A6740" t="s">
        <v>1848</v>
      </c>
      <c r="B6740">
        <v>24</v>
      </c>
      <c r="C6740" t="s">
        <v>1850</v>
      </c>
      <c r="D6740" t="s">
        <v>1849</v>
      </c>
    </row>
    <row r="6741" spans="1:4" hidden="1" x14ac:dyDescent="0.25">
      <c r="A6741" t="s">
        <v>1848</v>
      </c>
      <c r="B6741">
        <v>25</v>
      </c>
      <c r="C6741" t="s">
        <v>1011</v>
      </c>
      <c r="D6741" t="s">
        <v>247</v>
      </c>
    </row>
    <row r="6742" spans="1:4" hidden="1" x14ac:dyDescent="0.25">
      <c r="A6742" t="s">
        <v>1844</v>
      </c>
      <c r="B6742">
        <v>1</v>
      </c>
      <c r="C6742" t="s">
        <v>295</v>
      </c>
      <c r="D6742" t="s">
        <v>10</v>
      </c>
    </row>
    <row r="6743" spans="1:4" hidden="1" x14ac:dyDescent="0.25">
      <c r="A6743" t="s">
        <v>1844</v>
      </c>
      <c r="B6743">
        <v>2</v>
      </c>
      <c r="C6743" t="s">
        <v>1067</v>
      </c>
      <c r="D6743" t="s">
        <v>1234</v>
      </c>
    </row>
    <row r="6744" spans="1:4" hidden="1" x14ac:dyDescent="0.25">
      <c r="A6744" t="s">
        <v>1844</v>
      </c>
      <c r="B6744">
        <v>3</v>
      </c>
      <c r="C6744" t="s">
        <v>999</v>
      </c>
      <c r="D6744" t="s">
        <v>596</v>
      </c>
    </row>
    <row r="6745" spans="1:4" hidden="1" x14ac:dyDescent="0.25">
      <c r="A6745" t="s">
        <v>1844</v>
      </c>
      <c r="B6745">
        <v>4</v>
      </c>
      <c r="C6745" t="s">
        <v>1000</v>
      </c>
      <c r="D6745" t="s">
        <v>70</v>
      </c>
    </row>
    <row r="6746" spans="1:4" hidden="1" x14ac:dyDescent="0.25">
      <c r="A6746" t="s">
        <v>1844</v>
      </c>
      <c r="B6746">
        <v>5</v>
      </c>
      <c r="C6746" t="s">
        <v>1193</v>
      </c>
      <c r="D6746" t="s">
        <v>593</v>
      </c>
    </row>
    <row r="6747" spans="1:4" hidden="1" x14ac:dyDescent="0.25">
      <c r="A6747" t="s">
        <v>1844</v>
      </c>
      <c r="B6747">
        <v>6</v>
      </c>
      <c r="C6747" t="s">
        <v>1192</v>
      </c>
      <c r="D6747" t="s">
        <v>592</v>
      </c>
    </row>
    <row r="6748" spans="1:4" hidden="1" x14ac:dyDescent="0.25">
      <c r="A6748" t="s">
        <v>1844</v>
      </c>
      <c r="B6748">
        <v>7</v>
      </c>
      <c r="C6748" t="s">
        <v>970</v>
      </c>
      <c r="D6748" t="s">
        <v>504</v>
      </c>
    </row>
    <row r="6749" spans="1:4" hidden="1" x14ac:dyDescent="0.25">
      <c r="A6749" t="s">
        <v>1844</v>
      </c>
      <c r="B6749">
        <v>8</v>
      </c>
      <c r="C6749" t="s">
        <v>533</v>
      </c>
      <c r="D6749" t="s">
        <v>590</v>
      </c>
    </row>
    <row r="6750" spans="1:4" hidden="1" x14ac:dyDescent="0.25">
      <c r="A6750" t="s">
        <v>1844</v>
      </c>
      <c r="B6750">
        <v>9</v>
      </c>
      <c r="C6750" t="s">
        <v>1341</v>
      </c>
      <c r="D6750" t="s">
        <v>116</v>
      </c>
    </row>
    <row r="6751" spans="1:4" hidden="1" x14ac:dyDescent="0.25">
      <c r="A6751" t="s">
        <v>1844</v>
      </c>
      <c r="B6751">
        <v>10</v>
      </c>
      <c r="C6751" t="s">
        <v>730</v>
      </c>
      <c r="D6751" t="s">
        <v>509</v>
      </c>
    </row>
    <row r="6752" spans="1:4" hidden="1" x14ac:dyDescent="0.25">
      <c r="A6752" t="s">
        <v>1844</v>
      </c>
      <c r="B6752">
        <v>11</v>
      </c>
      <c r="C6752" t="s">
        <v>512</v>
      </c>
      <c r="D6752" t="s">
        <v>511</v>
      </c>
    </row>
    <row r="6753" spans="1:4" hidden="1" x14ac:dyDescent="0.25">
      <c r="A6753" t="s">
        <v>1844</v>
      </c>
      <c r="B6753">
        <v>12</v>
      </c>
      <c r="C6753" t="s">
        <v>1046</v>
      </c>
      <c r="D6753" t="s">
        <v>935</v>
      </c>
    </row>
    <row r="6754" spans="1:4" hidden="1" x14ac:dyDescent="0.25">
      <c r="A6754" t="s">
        <v>1844</v>
      </c>
      <c r="B6754">
        <v>13</v>
      </c>
      <c r="C6754" t="s">
        <v>1190</v>
      </c>
      <c r="D6754" t="s">
        <v>587</v>
      </c>
    </row>
    <row r="6755" spans="1:4" hidden="1" x14ac:dyDescent="0.25">
      <c r="A6755" t="s">
        <v>1844</v>
      </c>
      <c r="B6755">
        <v>14</v>
      </c>
      <c r="C6755" t="s">
        <v>907</v>
      </c>
      <c r="D6755" t="s">
        <v>150</v>
      </c>
    </row>
    <row r="6756" spans="1:4" hidden="1" x14ac:dyDescent="0.25">
      <c r="A6756" t="s">
        <v>1844</v>
      </c>
      <c r="B6756">
        <v>15</v>
      </c>
      <c r="C6756" t="s">
        <v>1348</v>
      </c>
      <c r="D6756" t="s">
        <v>584</v>
      </c>
    </row>
    <row r="6757" spans="1:4" hidden="1" x14ac:dyDescent="0.25">
      <c r="A6757" t="s">
        <v>1844</v>
      </c>
      <c r="B6757">
        <v>16</v>
      </c>
      <c r="C6757" t="s">
        <v>583</v>
      </c>
      <c r="D6757" t="s">
        <v>582</v>
      </c>
    </row>
    <row r="6758" spans="1:4" hidden="1" x14ac:dyDescent="0.25">
      <c r="A6758" t="s">
        <v>1844</v>
      </c>
      <c r="B6758">
        <v>17</v>
      </c>
      <c r="C6758" t="s">
        <v>974</v>
      </c>
      <c r="D6758" t="s">
        <v>1829</v>
      </c>
    </row>
    <row r="6759" spans="1:4" hidden="1" x14ac:dyDescent="0.25">
      <c r="A6759" t="s">
        <v>1844</v>
      </c>
      <c r="B6759">
        <v>18</v>
      </c>
      <c r="C6759" t="s">
        <v>902</v>
      </c>
      <c r="D6759" t="s">
        <v>579</v>
      </c>
    </row>
    <row r="6760" spans="1:4" hidden="1" x14ac:dyDescent="0.25">
      <c r="A6760" t="s">
        <v>1844</v>
      </c>
      <c r="B6760">
        <v>19</v>
      </c>
      <c r="C6760" t="s">
        <v>901</v>
      </c>
      <c r="D6760" t="s">
        <v>900</v>
      </c>
    </row>
    <row r="6761" spans="1:4" hidden="1" x14ac:dyDescent="0.25">
      <c r="A6761" t="s">
        <v>1844</v>
      </c>
      <c r="B6761">
        <v>20</v>
      </c>
      <c r="C6761" t="s">
        <v>899</v>
      </c>
      <c r="D6761" t="s">
        <v>898</v>
      </c>
    </row>
    <row r="6762" spans="1:4" hidden="1" x14ac:dyDescent="0.25">
      <c r="A6762" t="s">
        <v>1844</v>
      </c>
      <c r="B6762">
        <v>21</v>
      </c>
      <c r="C6762" t="s">
        <v>358</v>
      </c>
      <c r="D6762" t="s">
        <v>72</v>
      </c>
    </row>
    <row r="6763" spans="1:4" hidden="1" x14ac:dyDescent="0.25">
      <c r="A6763" t="s">
        <v>1844</v>
      </c>
      <c r="B6763">
        <v>22</v>
      </c>
      <c r="C6763" t="s">
        <v>1847</v>
      </c>
      <c r="D6763" t="s">
        <v>1343</v>
      </c>
    </row>
    <row r="6764" spans="1:4" hidden="1" x14ac:dyDescent="0.25">
      <c r="A6764" t="s">
        <v>1844</v>
      </c>
      <c r="B6764">
        <v>23</v>
      </c>
      <c r="C6764" t="s">
        <v>961</v>
      </c>
      <c r="D6764" t="s">
        <v>1344</v>
      </c>
    </row>
    <row r="6765" spans="1:4" hidden="1" x14ac:dyDescent="0.25">
      <c r="A6765" t="s">
        <v>1844</v>
      </c>
      <c r="B6765">
        <v>24</v>
      </c>
      <c r="C6765" t="s">
        <v>1846</v>
      </c>
      <c r="D6765" t="s">
        <v>1845</v>
      </c>
    </row>
    <row r="6766" spans="1:4" hidden="1" x14ac:dyDescent="0.25">
      <c r="A6766" t="s">
        <v>1844</v>
      </c>
      <c r="B6766">
        <v>25</v>
      </c>
      <c r="C6766" t="s">
        <v>1085</v>
      </c>
      <c r="D6766" t="s">
        <v>1084</v>
      </c>
    </row>
    <row r="6767" spans="1:4" hidden="1" x14ac:dyDescent="0.25">
      <c r="A6767" t="s">
        <v>1844</v>
      </c>
      <c r="B6767">
        <v>26</v>
      </c>
      <c r="C6767" t="s">
        <v>1409</v>
      </c>
      <c r="D6767" t="s">
        <v>234</v>
      </c>
    </row>
    <row r="6768" spans="1:4" hidden="1" x14ac:dyDescent="0.25">
      <c r="A6768" t="s">
        <v>1836</v>
      </c>
      <c r="B6768">
        <v>1</v>
      </c>
      <c r="C6768" t="s">
        <v>1843</v>
      </c>
      <c r="D6768" t="s">
        <v>245</v>
      </c>
    </row>
    <row r="6769" spans="1:4" hidden="1" x14ac:dyDescent="0.25">
      <c r="A6769" t="s">
        <v>1836</v>
      </c>
      <c r="B6769">
        <v>2</v>
      </c>
      <c r="C6769" t="s">
        <v>396</v>
      </c>
      <c r="D6769" t="s">
        <v>118</v>
      </c>
    </row>
    <row r="6770" spans="1:4" hidden="1" x14ac:dyDescent="0.25">
      <c r="A6770" t="s">
        <v>1836</v>
      </c>
      <c r="B6770">
        <v>3</v>
      </c>
      <c r="C6770" t="s">
        <v>1078</v>
      </c>
      <c r="D6770" t="s">
        <v>1077</v>
      </c>
    </row>
    <row r="6771" spans="1:4" hidden="1" x14ac:dyDescent="0.25">
      <c r="A6771" t="s">
        <v>1836</v>
      </c>
      <c r="B6771">
        <v>4</v>
      </c>
      <c r="C6771" t="s">
        <v>295</v>
      </c>
      <c r="D6771" t="s">
        <v>10</v>
      </c>
    </row>
    <row r="6772" spans="1:4" hidden="1" x14ac:dyDescent="0.25">
      <c r="A6772" t="s">
        <v>1836</v>
      </c>
      <c r="B6772">
        <v>5</v>
      </c>
      <c r="C6772" t="s">
        <v>998</v>
      </c>
      <c r="D6772" t="s">
        <v>1842</v>
      </c>
    </row>
    <row r="6773" spans="1:4" hidden="1" x14ac:dyDescent="0.25">
      <c r="A6773" t="s">
        <v>1836</v>
      </c>
      <c r="B6773">
        <v>6</v>
      </c>
      <c r="C6773" t="s">
        <v>999</v>
      </c>
      <c r="D6773" t="s">
        <v>596</v>
      </c>
    </row>
    <row r="6774" spans="1:4" hidden="1" x14ac:dyDescent="0.25">
      <c r="A6774" t="s">
        <v>1836</v>
      </c>
      <c r="B6774">
        <v>7</v>
      </c>
      <c r="C6774" t="s">
        <v>1000</v>
      </c>
      <c r="D6774" t="s">
        <v>70</v>
      </c>
    </row>
    <row r="6775" spans="1:4" hidden="1" x14ac:dyDescent="0.25">
      <c r="A6775" t="s">
        <v>1836</v>
      </c>
      <c r="B6775">
        <v>8</v>
      </c>
      <c r="C6775" t="s">
        <v>594</v>
      </c>
      <c r="D6775" t="s">
        <v>593</v>
      </c>
    </row>
    <row r="6776" spans="1:4" hidden="1" x14ac:dyDescent="0.25">
      <c r="A6776" t="s">
        <v>1836</v>
      </c>
      <c r="B6776">
        <v>9</v>
      </c>
      <c r="C6776" t="s">
        <v>534</v>
      </c>
      <c r="D6776" t="s">
        <v>592</v>
      </c>
    </row>
    <row r="6777" spans="1:4" hidden="1" x14ac:dyDescent="0.25">
      <c r="A6777" t="s">
        <v>1836</v>
      </c>
      <c r="B6777">
        <v>10</v>
      </c>
      <c r="C6777" t="s">
        <v>505</v>
      </c>
      <c r="D6777" t="s">
        <v>504</v>
      </c>
    </row>
    <row r="6778" spans="1:4" hidden="1" x14ac:dyDescent="0.25">
      <c r="A6778" t="s">
        <v>1836</v>
      </c>
      <c r="B6778">
        <v>11</v>
      </c>
      <c r="C6778" t="s">
        <v>507</v>
      </c>
      <c r="D6778" t="s">
        <v>590</v>
      </c>
    </row>
    <row r="6779" spans="1:4" hidden="1" x14ac:dyDescent="0.25">
      <c r="A6779" t="s">
        <v>1836</v>
      </c>
      <c r="B6779">
        <v>12</v>
      </c>
      <c r="C6779" t="s">
        <v>508</v>
      </c>
      <c r="D6779" t="s">
        <v>116</v>
      </c>
    </row>
    <row r="6780" spans="1:4" hidden="1" x14ac:dyDescent="0.25">
      <c r="A6780" t="s">
        <v>1836</v>
      </c>
      <c r="B6780">
        <v>13</v>
      </c>
      <c r="C6780" t="s">
        <v>589</v>
      </c>
      <c r="D6780" t="s">
        <v>509</v>
      </c>
    </row>
    <row r="6781" spans="1:4" hidden="1" x14ac:dyDescent="0.25">
      <c r="A6781" t="s">
        <v>1836</v>
      </c>
      <c r="B6781">
        <v>14</v>
      </c>
      <c r="C6781" t="s">
        <v>485</v>
      </c>
      <c r="D6781" t="s">
        <v>511</v>
      </c>
    </row>
    <row r="6782" spans="1:4" hidden="1" x14ac:dyDescent="0.25">
      <c r="A6782" t="s">
        <v>1836</v>
      </c>
      <c r="B6782">
        <v>15</v>
      </c>
      <c r="C6782" t="s">
        <v>514</v>
      </c>
      <c r="D6782" t="s">
        <v>935</v>
      </c>
    </row>
    <row r="6783" spans="1:4" hidden="1" x14ac:dyDescent="0.25">
      <c r="A6783" t="s">
        <v>1836</v>
      </c>
      <c r="B6783">
        <v>16</v>
      </c>
      <c r="C6783" t="s">
        <v>588</v>
      </c>
      <c r="D6783" t="s">
        <v>587</v>
      </c>
    </row>
    <row r="6784" spans="1:4" hidden="1" x14ac:dyDescent="0.25">
      <c r="A6784" t="s">
        <v>1836</v>
      </c>
      <c r="B6784">
        <v>17</v>
      </c>
      <c r="C6784" t="s">
        <v>367</v>
      </c>
      <c r="D6784" t="s">
        <v>150</v>
      </c>
    </row>
    <row r="6785" spans="1:4" hidden="1" x14ac:dyDescent="0.25">
      <c r="A6785" t="s">
        <v>1836</v>
      </c>
      <c r="B6785">
        <v>18</v>
      </c>
      <c r="C6785" t="s">
        <v>1841</v>
      </c>
      <c r="D6785" t="s">
        <v>1664</v>
      </c>
    </row>
    <row r="6786" spans="1:4" hidden="1" x14ac:dyDescent="0.25">
      <c r="A6786" t="s">
        <v>1836</v>
      </c>
      <c r="B6786">
        <v>19</v>
      </c>
      <c r="C6786" t="s">
        <v>1626</v>
      </c>
      <c r="D6786" t="s">
        <v>253</v>
      </c>
    </row>
    <row r="6787" spans="1:4" hidden="1" x14ac:dyDescent="0.25">
      <c r="A6787" t="s">
        <v>1836</v>
      </c>
      <c r="B6787">
        <v>20</v>
      </c>
      <c r="C6787" t="s">
        <v>238</v>
      </c>
      <c r="D6787" t="s">
        <v>243</v>
      </c>
    </row>
    <row r="6788" spans="1:4" hidden="1" x14ac:dyDescent="0.25">
      <c r="A6788" t="s">
        <v>1836</v>
      </c>
      <c r="B6788">
        <v>21</v>
      </c>
      <c r="C6788" t="s">
        <v>1840</v>
      </c>
      <c r="D6788" t="s">
        <v>1839</v>
      </c>
    </row>
    <row r="6789" spans="1:4" hidden="1" x14ac:dyDescent="0.25">
      <c r="A6789" t="s">
        <v>1836</v>
      </c>
      <c r="B6789">
        <v>22</v>
      </c>
      <c r="C6789" t="s">
        <v>1838</v>
      </c>
      <c r="D6789" t="s">
        <v>1660</v>
      </c>
    </row>
    <row r="6790" spans="1:4" hidden="1" x14ac:dyDescent="0.25">
      <c r="A6790" t="s">
        <v>1836</v>
      </c>
      <c r="B6790">
        <v>23</v>
      </c>
      <c r="C6790" t="s">
        <v>314</v>
      </c>
      <c r="D6790" t="s">
        <v>1837</v>
      </c>
    </row>
    <row r="6791" spans="1:4" hidden="1" x14ac:dyDescent="0.25">
      <c r="A6791" t="s">
        <v>1836</v>
      </c>
      <c r="B6791">
        <v>24</v>
      </c>
      <c r="C6791" t="s">
        <v>1835</v>
      </c>
      <c r="D6791" t="s">
        <v>145</v>
      </c>
    </row>
    <row r="6792" spans="1:4" hidden="1" x14ac:dyDescent="0.25">
      <c r="A6792" t="s">
        <v>1830</v>
      </c>
      <c r="B6792">
        <v>1</v>
      </c>
      <c r="C6792" t="s">
        <v>295</v>
      </c>
      <c r="D6792" t="s">
        <v>10</v>
      </c>
    </row>
    <row r="6793" spans="1:4" hidden="1" x14ac:dyDescent="0.25">
      <c r="A6793" t="s">
        <v>1830</v>
      </c>
      <c r="B6793">
        <v>2</v>
      </c>
      <c r="C6793" t="s">
        <v>928</v>
      </c>
      <c r="D6793" t="s">
        <v>464</v>
      </c>
    </row>
    <row r="6794" spans="1:4" hidden="1" x14ac:dyDescent="0.25">
      <c r="A6794" t="s">
        <v>1830</v>
      </c>
      <c r="B6794">
        <v>3</v>
      </c>
      <c r="C6794" t="s">
        <v>926</v>
      </c>
      <c r="D6794" t="s">
        <v>535</v>
      </c>
    </row>
    <row r="6795" spans="1:4" hidden="1" x14ac:dyDescent="0.25">
      <c r="A6795" t="s">
        <v>1830</v>
      </c>
      <c r="B6795">
        <v>4</v>
      </c>
      <c r="C6795" t="s">
        <v>925</v>
      </c>
      <c r="D6795" t="s">
        <v>924</v>
      </c>
    </row>
    <row r="6796" spans="1:4" hidden="1" x14ac:dyDescent="0.25">
      <c r="A6796" t="s">
        <v>1830</v>
      </c>
      <c r="B6796">
        <v>5</v>
      </c>
      <c r="C6796" t="s">
        <v>923</v>
      </c>
      <c r="D6796" t="s">
        <v>407</v>
      </c>
    </row>
    <row r="6797" spans="1:4" hidden="1" x14ac:dyDescent="0.25">
      <c r="A6797" t="s">
        <v>1830</v>
      </c>
      <c r="B6797">
        <v>6</v>
      </c>
      <c r="C6797" t="s">
        <v>387</v>
      </c>
      <c r="D6797" t="s">
        <v>386</v>
      </c>
    </row>
    <row r="6798" spans="1:4" hidden="1" x14ac:dyDescent="0.25">
      <c r="A6798" t="s">
        <v>1830</v>
      </c>
      <c r="B6798">
        <v>7</v>
      </c>
      <c r="C6798" t="s">
        <v>922</v>
      </c>
      <c r="D6798" t="s">
        <v>921</v>
      </c>
    </row>
    <row r="6799" spans="1:4" hidden="1" x14ac:dyDescent="0.25">
      <c r="A6799" t="s">
        <v>1830</v>
      </c>
      <c r="B6799">
        <v>8</v>
      </c>
      <c r="C6799" t="s">
        <v>316</v>
      </c>
      <c r="D6799" t="s">
        <v>106</v>
      </c>
    </row>
    <row r="6800" spans="1:4" hidden="1" x14ac:dyDescent="0.25">
      <c r="A6800" t="s">
        <v>1830</v>
      </c>
      <c r="B6800">
        <v>9</v>
      </c>
      <c r="C6800" t="s">
        <v>881</v>
      </c>
      <c r="D6800" t="s">
        <v>920</v>
      </c>
    </row>
    <row r="6801" spans="1:4" hidden="1" x14ac:dyDescent="0.25">
      <c r="A6801" t="s">
        <v>1830</v>
      </c>
      <c r="B6801">
        <v>10</v>
      </c>
      <c r="C6801" t="s">
        <v>919</v>
      </c>
      <c r="D6801" t="s">
        <v>380</v>
      </c>
    </row>
    <row r="6802" spans="1:4" hidden="1" x14ac:dyDescent="0.25">
      <c r="A6802" t="s">
        <v>1830</v>
      </c>
      <c r="B6802">
        <v>11</v>
      </c>
      <c r="C6802" t="s">
        <v>315</v>
      </c>
      <c r="D6802" t="s">
        <v>221</v>
      </c>
    </row>
    <row r="6803" spans="1:4" hidden="1" x14ac:dyDescent="0.25">
      <c r="A6803" t="s">
        <v>1830</v>
      </c>
      <c r="B6803">
        <v>12</v>
      </c>
      <c r="C6803" t="s">
        <v>533</v>
      </c>
      <c r="D6803" t="s">
        <v>918</v>
      </c>
    </row>
    <row r="6804" spans="1:4" hidden="1" x14ac:dyDescent="0.25">
      <c r="A6804" t="s">
        <v>1830</v>
      </c>
      <c r="B6804">
        <v>13</v>
      </c>
      <c r="C6804" t="s">
        <v>917</v>
      </c>
      <c r="D6804" t="s">
        <v>530</v>
      </c>
    </row>
    <row r="6805" spans="1:4" hidden="1" x14ac:dyDescent="0.25">
      <c r="A6805" t="s">
        <v>1830</v>
      </c>
      <c r="B6805">
        <v>14</v>
      </c>
      <c r="C6805" t="s">
        <v>916</v>
      </c>
      <c r="D6805" t="s">
        <v>915</v>
      </c>
    </row>
    <row r="6806" spans="1:4" hidden="1" x14ac:dyDescent="0.25">
      <c r="A6806" t="s">
        <v>1830</v>
      </c>
      <c r="B6806">
        <v>15</v>
      </c>
      <c r="C6806" t="s">
        <v>914</v>
      </c>
      <c r="D6806" t="s">
        <v>878</v>
      </c>
    </row>
    <row r="6807" spans="1:4" hidden="1" x14ac:dyDescent="0.25">
      <c r="A6807" t="s">
        <v>1830</v>
      </c>
      <c r="B6807">
        <v>16</v>
      </c>
      <c r="C6807" t="s">
        <v>913</v>
      </c>
      <c r="D6807" t="s">
        <v>912</v>
      </c>
    </row>
    <row r="6808" spans="1:4" hidden="1" x14ac:dyDescent="0.25">
      <c r="A6808" t="s">
        <v>1830</v>
      </c>
      <c r="B6808">
        <v>17</v>
      </c>
      <c r="C6808" t="s">
        <v>1834</v>
      </c>
      <c r="D6808" t="s">
        <v>1833</v>
      </c>
    </row>
    <row r="6809" spans="1:4" hidden="1" x14ac:dyDescent="0.25">
      <c r="A6809" t="s">
        <v>1830</v>
      </c>
      <c r="B6809">
        <v>18</v>
      </c>
      <c r="C6809" t="s">
        <v>730</v>
      </c>
      <c r="D6809" t="s">
        <v>1832</v>
      </c>
    </row>
    <row r="6810" spans="1:4" hidden="1" x14ac:dyDescent="0.25">
      <c r="A6810" t="s">
        <v>1830</v>
      </c>
      <c r="B6810">
        <v>19</v>
      </c>
      <c r="C6810" t="s">
        <v>1602</v>
      </c>
      <c r="D6810" t="s">
        <v>1601</v>
      </c>
    </row>
    <row r="6811" spans="1:4" hidden="1" x14ac:dyDescent="0.25">
      <c r="A6811" t="s">
        <v>1830</v>
      </c>
      <c r="B6811">
        <v>20</v>
      </c>
      <c r="C6811" t="s">
        <v>1573</v>
      </c>
      <c r="D6811" t="s">
        <v>551</v>
      </c>
    </row>
    <row r="6812" spans="1:4" hidden="1" x14ac:dyDescent="0.25">
      <c r="A6812" t="s">
        <v>1830</v>
      </c>
      <c r="B6812">
        <v>21</v>
      </c>
      <c r="C6812" t="s">
        <v>1795</v>
      </c>
      <c r="D6812" t="s">
        <v>1831</v>
      </c>
    </row>
    <row r="6813" spans="1:4" hidden="1" x14ac:dyDescent="0.25">
      <c r="A6813" t="s">
        <v>1830</v>
      </c>
      <c r="B6813">
        <v>22</v>
      </c>
      <c r="C6813" t="s">
        <v>43</v>
      </c>
      <c r="D6813" t="s">
        <v>43</v>
      </c>
    </row>
    <row r="6814" spans="1:4" hidden="1" x14ac:dyDescent="0.25">
      <c r="A6814" t="s">
        <v>1823</v>
      </c>
      <c r="B6814">
        <v>1</v>
      </c>
      <c r="C6814" t="s">
        <v>295</v>
      </c>
      <c r="D6814" t="s">
        <v>10</v>
      </c>
    </row>
    <row r="6815" spans="1:4" hidden="1" x14ac:dyDescent="0.25">
      <c r="A6815" t="s">
        <v>1823</v>
      </c>
      <c r="B6815">
        <v>2</v>
      </c>
      <c r="C6815" t="s">
        <v>1067</v>
      </c>
      <c r="D6815" t="s">
        <v>1234</v>
      </c>
    </row>
    <row r="6816" spans="1:4" hidden="1" x14ac:dyDescent="0.25">
      <c r="A6816" t="s">
        <v>1823</v>
      </c>
      <c r="B6816">
        <v>3</v>
      </c>
      <c r="C6816" t="s">
        <v>999</v>
      </c>
      <c r="D6816" t="s">
        <v>596</v>
      </c>
    </row>
    <row r="6817" spans="1:4" hidden="1" x14ac:dyDescent="0.25">
      <c r="A6817" t="s">
        <v>1823</v>
      </c>
      <c r="B6817">
        <v>4</v>
      </c>
      <c r="C6817" t="s">
        <v>1000</v>
      </c>
      <c r="D6817" t="s">
        <v>70</v>
      </c>
    </row>
    <row r="6818" spans="1:4" hidden="1" x14ac:dyDescent="0.25">
      <c r="A6818" t="s">
        <v>1823</v>
      </c>
      <c r="B6818">
        <v>5</v>
      </c>
      <c r="C6818" t="s">
        <v>1193</v>
      </c>
      <c r="D6818" t="s">
        <v>593</v>
      </c>
    </row>
    <row r="6819" spans="1:4" hidden="1" x14ac:dyDescent="0.25">
      <c r="A6819" t="s">
        <v>1823</v>
      </c>
      <c r="B6819">
        <v>6</v>
      </c>
      <c r="C6819" t="s">
        <v>1192</v>
      </c>
      <c r="D6819" t="s">
        <v>592</v>
      </c>
    </row>
    <row r="6820" spans="1:4" hidden="1" x14ac:dyDescent="0.25">
      <c r="A6820" t="s">
        <v>1823</v>
      </c>
      <c r="B6820">
        <v>7</v>
      </c>
      <c r="C6820" t="s">
        <v>970</v>
      </c>
      <c r="D6820" t="s">
        <v>504</v>
      </c>
    </row>
    <row r="6821" spans="1:4" hidden="1" x14ac:dyDescent="0.25">
      <c r="A6821" t="s">
        <v>1823</v>
      </c>
      <c r="B6821">
        <v>8</v>
      </c>
      <c r="C6821" t="s">
        <v>533</v>
      </c>
      <c r="D6821" t="s">
        <v>590</v>
      </c>
    </row>
    <row r="6822" spans="1:4" hidden="1" x14ac:dyDescent="0.25">
      <c r="A6822" t="s">
        <v>1823</v>
      </c>
      <c r="B6822">
        <v>9</v>
      </c>
      <c r="C6822" t="s">
        <v>1341</v>
      </c>
      <c r="D6822" t="s">
        <v>116</v>
      </c>
    </row>
    <row r="6823" spans="1:4" hidden="1" x14ac:dyDescent="0.25">
      <c r="A6823" t="s">
        <v>1823</v>
      </c>
      <c r="B6823">
        <v>10</v>
      </c>
      <c r="C6823" t="s">
        <v>730</v>
      </c>
      <c r="D6823" t="s">
        <v>509</v>
      </c>
    </row>
    <row r="6824" spans="1:4" hidden="1" x14ac:dyDescent="0.25">
      <c r="A6824" t="s">
        <v>1823</v>
      </c>
      <c r="B6824">
        <v>11</v>
      </c>
      <c r="C6824" t="s">
        <v>512</v>
      </c>
      <c r="D6824" t="s">
        <v>511</v>
      </c>
    </row>
    <row r="6825" spans="1:4" hidden="1" x14ac:dyDescent="0.25">
      <c r="A6825" t="s">
        <v>1823</v>
      </c>
      <c r="B6825">
        <v>12</v>
      </c>
      <c r="C6825" t="s">
        <v>1046</v>
      </c>
      <c r="D6825" t="s">
        <v>935</v>
      </c>
    </row>
    <row r="6826" spans="1:4" hidden="1" x14ac:dyDescent="0.25">
      <c r="A6826" t="s">
        <v>1823</v>
      </c>
      <c r="B6826">
        <v>13</v>
      </c>
      <c r="C6826" t="s">
        <v>1190</v>
      </c>
      <c r="D6826" t="s">
        <v>587</v>
      </c>
    </row>
    <row r="6827" spans="1:4" hidden="1" x14ac:dyDescent="0.25">
      <c r="A6827" t="s">
        <v>1823</v>
      </c>
      <c r="B6827">
        <v>14</v>
      </c>
      <c r="C6827" t="s">
        <v>907</v>
      </c>
      <c r="D6827" t="s">
        <v>150</v>
      </c>
    </row>
    <row r="6828" spans="1:4" hidden="1" x14ac:dyDescent="0.25">
      <c r="A6828" t="s">
        <v>1823</v>
      </c>
      <c r="B6828">
        <v>15</v>
      </c>
      <c r="C6828" t="s">
        <v>1348</v>
      </c>
      <c r="D6828" t="s">
        <v>584</v>
      </c>
    </row>
    <row r="6829" spans="1:4" hidden="1" x14ac:dyDescent="0.25">
      <c r="A6829" t="s">
        <v>1823</v>
      </c>
      <c r="B6829">
        <v>16</v>
      </c>
      <c r="C6829" t="s">
        <v>583</v>
      </c>
      <c r="D6829" t="s">
        <v>582</v>
      </c>
    </row>
    <row r="6830" spans="1:4" hidden="1" x14ac:dyDescent="0.25">
      <c r="A6830" t="s">
        <v>1823</v>
      </c>
      <c r="B6830">
        <v>17</v>
      </c>
      <c r="C6830" t="s">
        <v>974</v>
      </c>
      <c r="D6830" t="s">
        <v>1829</v>
      </c>
    </row>
    <row r="6831" spans="1:4" hidden="1" x14ac:dyDescent="0.25">
      <c r="A6831" t="s">
        <v>1823</v>
      </c>
      <c r="B6831">
        <v>18</v>
      </c>
      <c r="C6831" t="s">
        <v>902</v>
      </c>
      <c r="D6831" t="s">
        <v>579</v>
      </c>
    </row>
    <row r="6832" spans="1:4" hidden="1" x14ac:dyDescent="0.25">
      <c r="A6832" t="s">
        <v>1823</v>
      </c>
      <c r="B6832">
        <v>19</v>
      </c>
      <c r="C6832" t="s">
        <v>901</v>
      </c>
      <c r="D6832" t="s">
        <v>900</v>
      </c>
    </row>
    <row r="6833" spans="1:4" hidden="1" x14ac:dyDescent="0.25">
      <c r="A6833" t="s">
        <v>1823</v>
      </c>
      <c r="B6833">
        <v>20</v>
      </c>
      <c r="C6833" t="s">
        <v>899</v>
      </c>
      <c r="D6833" t="s">
        <v>898</v>
      </c>
    </row>
    <row r="6834" spans="1:4" hidden="1" x14ac:dyDescent="0.25">
      <c r="A6834" t="s">
        <v>1823</v>
      </c>
      <c r="B6834">
        <v>21</v>
      </c>
      <c r="C6834" t="s">
        <v>358</v>
      </c>
      <c r="D6834" t="s">
        <v>72</v>
      </c>
    </row>
    <row r="6835" spans="1:4" hidden="1" x14ac:dyDescent="0.25">
      <c r="A6835" t="s">
        <v>1823</v>
      </c>
      <c r="B6835">
        <v>22</v>
      </c>
      <c r="C6835" t="s">
        <v>1828</v>
      </c>
      <c r="D6835" t="s">
        <v>1827</v>
      </c>
    </row>
    <row r="6836" spans="1:4" hidden="1" x14ac:dyDescent="0.25">
      <c r="A6836" t="s">
        <v>1823</v>
      </c>
      <c r="B6836">
        <v>23</v>
      </c>
      <c r="C6836" t="s">
        <v>358</v>
      </c>
      <c r="D6836" t="s">
        <v>1826</v>
      </c>
    </row>
    <row r="6837" spans="1:4" hidden="1" x14ac:dyDescent="0.25">
      <c r="A6837" t="s">
        <v>1823</v>
      </c>
      <c r="B6837">
        <v>24</v>
      </c>
      <c r="C6837" t="s">
        <v>1054</v>
      </c>
      <c r="D6837" t="s">
        <v>1053</v>
      </c>
    </row>
    <row r="6838" spans="1:4" hidden="1" x14ac:dyDescent="0.25">
      <c r="A6838" t="s">
        <v>1823</v>
      </c>
      <c r="B6838">
        <v>25</v>
      </c>
      <c r="C6838" t="s">
        <v>1825</v>
      </c>
      <c r="D6838" t="s">
        <v>1824</v>
      </c>
    </row>
    <row r="6839" spans="1:4" hidden="1" x14ac:dyDescent="0.25">
      <c r="A6839" t="s">
        <v>1823</v>
      </c>
      <c r="B6839">
        <v>26</v>
      </c>
      <c r="C6839" t="s">
        <v>1822</v>
      </c>
      <c r="D6839" t="s">
        <v>244</v>
      </c>
    </row>
    <row r="6840" spans="1:4" hidden="1" x14ac:dyDescent="0.25">
      <c r="A6840" t="s">
        <v>1815</v>
      </c>
      <c r="B6840">
        <v>1</v>
      </c>
      <c r="C6840" t="s">
        <v>396</v>
      </c>
      <c r="D6840" t="s">
        <v>118</v>
      </c>
    </row>
    <row r="6841" spans="1:4" hidden="1" x14ac:dyDescent="0.25">
      <c r="A6841" t="s">
        <v>1815</v>
      </c>
      <c r="B6841">
        <v>2</v>
      </c>
      <c r="C6841" t="s">
        <v>295</v>
      </c>
      <c r="D6841" t="s">
        <v>10</v>
      </c>
    </row>
    <row r="6842" spans="1:4" hidden="1" x14ac:dyDescent="0.25">
      <c r="A6842" t="s">
        <v>1815</v>
      </c>
      <c r="B6842">
        <v>3</v>
      </c>
      <c r="C6842" t="s">
        <v>928</v>
      </c>
      <c r="D6842" t="s">
        <v>927</v>
      </c>
    </row>
    <row r="6843" spans="1:4" hidden="1" x14ac:dyDescent="0.25">
      <c r="A6843" t="s">
        <v>1815</v>
      </c>
      <c r="B6843">
        <v>4</v>
      </c>
      <c r="C6843" t="s">
        <v>926</v>
      </c>
      <c r="D6843" t="s">
        <v>535</v>
      </c>
    </row>
    <row r="6844" spans="1:4" hidden="1" x14ac:dyDescent="0.25">
      <c r="A6844" t="s">
        <v>1815</v>
      </c>
      <c r="B6844">
        <v>5</v>
      </c>
      <c r="C6844" t="s">
        <v>925</v>
      </c>
      <c r="D6844" t="s">
        <v>924</v>
      </c>
    </row>
    <row r="6845" spans="1:4" hidden="1" x14ac:dyDescent="0.25">
      <c r="A6845" t="s">
        <v>1815</v>
      </c>
      <c r="B6845">
        <v>6</v>
      </c>
      <c r="C6845" t="s">
        <v>923</v>
      </c>
      <c r="D6845" t="s">
        <v>407</v>
      </c>
    </row>
    <row r="6846" spans="1:4" hidden="1" x14ac:dyDescent="0.25">
      <c r="A6846" t="s">
        <v>1815</v>
      </c>
      <c r="B6846">
        <v>7</v>
      </c>
      <c r="C6846" t="s">
        <v>387</v>
      </c>
      <c r="D6846" t="s">
        <v>386</v>
      </c>
    </row>
    <row r="6847" spans="1:4" hidden="1" x14ac:dyDescent="0.25">
      <c r="A6847" t="s">
        <v>1815</v>
      </c>
      <c r="B6847">
        <v>8</v>
      </c>
      <c r="C6847" t="s">
        <v>922</v>
      </c>
      <c r="D6847" t="s">
        <v>921</v>
      </c>
    </row>
    <row r="6848" spans="1:4" hidden="1" x14ac:dyDescent="0.25">
      <c r="A6848" t="s">
        <v>1815</v>
      </c>
      <c r="B6848">
        <v>9</v>
      </c>
      <c r="C6848" t="s">
        <v>316</v>
      </c>
      <c r="D6848" t="s">
        <v>106</v>
      </c>
    </row>
    <row r="6849" spans="1:4" hidden="1" x14ac:dyDescent="0.25">
      <c r="A6849" t="s">
        <v>1815</v>
      </c>
      <c r="B6849">
        <v>10</v>
      </c>
      <c r="C6849" t="s">
        <v>881</v>
      </c>
      <c r="D6849" t="s">
        <v>920</v>
      </c>
    </row>
    <row r="6850" spans="1:4" hidden="1" x14ac:dyDescent="0.25">
      <c r="A6850" t="s">
        <v>1815</v>
      </c>
      <c r="B6850">
        <v>11</v>
      </c>
      <c r="C6850" t="s">
        <v>1287</v>
      </c>
      <c r="D6850" t="s">
        <v>1309</v>
      </c>
    </row>
    <row r="6851" spans="1:4" hidden="1" x14ac:dyDescent="0.25">
      <c r="A6851" t="s">
        <v>1815</v>
      </c>
      <c r="B6851">
        <v>12</v>
      </c>
      <c r="C6851" t="s">
        <v>1368</v>
      </c>
      <c r="D6851" t="s">
        <v>1367</v>
      </c>
    </row>
    <row r="6852" spans="1:4" hidden="1" x14ac:dyDescent="0.25">
      <c r="A6852" t="s">
        <v>1815</v>
      </c>
      <c r="B6852">
        <v>13</v>
      </c>
      <c r="C6852" t="s">
        <v>1197</v>
      </c>
      <c r="D6852" t="s">
        <v>427</v>
      </c>
    </row>
    <row r="6853" spans="1:4" hidden="1" x14ac:dyDescent="0.25">
      <c r="A6853" t="s">
        <v>1815</v>
      </c>
      <c r="B6853">
        <v>14</v>
      </c>
      <c r="C6853" t="s">
        <v>1365</v>
      </c>
      <c r="D6853" t="s">
        <v>115</v>
      </c>
    </row>
    <row r="6854" spans="1:4" hidden="1" x14ac:dyDescent="0.25">
      <c r="A6854" t="s">
        <v>1815</v>
      </c>
      <c r="B6854">
        <v>15</v>
      </c>
      <c r="C6854" t="s">
        <v>1008</v>
      </c>
      <c r="D6854" t="s">
        <v>1364</v>
      </c>
    </row>
    <row r="6855" spans="1:4" hidden="1" x14ac:dyDescent="0.25">
      <c r="A6855" t="s">
        <v>1815</v>
      </c>
      <c r="B6855">
        <v>16</v>
      </c>
      <c r="C6855" t="s">
        <v>1821</v>
      </c>
      <c r="D6855" t="s">
        <v>139</v>
      </c>
    </row>
    <row r="6856" spans="1:4" hidden="1" x14ac:dyDescent="0.25">
      <c r="A6856" t="s">
        <v>1815</v>
      </c>
      <c r="B6856">
        <v>17</v>
      </c>
      <c r="C6856" t="s">
        <v>1820</v>
      </c>
      <c r="D6856" t="s">
        <v>1320</v>
      </c>
    </row>
    <row r="6857" spans="1:4" hidden="1" x14ac:dyDescent="0.25">
      <c r="A6857" t="s">
        <v>1815</v>
      </c>
      <c r="B6857">
        <v>18</v>
      </c>
      <c r="C6857" t="s">
        <v>790</v>
      </c>
      <c r="D6857" t="s">
        <v>1819</v>
      </c>
    </row>
    <row r="6858" spans="1:4" hidden="1" x14ac:dyDescent="0.25">
      <c r="A6858" t="s">
        <v>1815</v>
      </c>
      <c r="B6858">
        <v>19</v>
      </c>
      <c r="C6858" t="s">
        <v>1319</v>
      </c>
      <c r="D6858" t="s">
        <v>228</v>
      </c>
    </row>
    <row r="6859" spans="1:4" hidden="1" x14ac:dyDescent="0.25">
      <c r="A6859" t="s">
        <v>1815</v>
      </c>
      <c r="B6859">
        <v>20</v>
      </c>
      <c r="C6859" t="s">
        <v>352</v>
      </c>
      <c r="D6859" t="s">
        <v>236</v>
      </c>
    </row>
    <row r="6860" spans="1:4" hidden="1" x14ac:dyDescent="0.25">
      <c r="A6860" t="s">
        <v>1815</v>
      </c>
      <c r="B6860">
        <v>21</v>
      </c>
      <c r="C6860" t="s">
        <v>1818</v>
      </c>
      <c r="D6860" t="s">
        <v>1817</v>
      </c>
    </row>
    <row r="6861" spans="1:4" hidden="1" x14ac:dyDescent="0.25">
      <c r="A6861" t="s">
        <v>1815</v>
      </c>
      <c r="B6861">
        <v>22</v>
      </c>
      <c r="C6861" t="s">
        <v>1753</v>
      </c>
      <c r="D6861" t="s">
        <v>1816</v>
      </c>
    </row>
    <row r="6862" spans="1:4" hidden="1" x14ac:dyDescent="0.25">
      <c r="A6862" t="s">
        <v>1815</v>
      </c>
      <c r="B6862">
        <v>23</v>
      </c>
      <c r="C6862" t="s">
        <v>1814</v>
      </c>
      <c r="D6862" t="s">
        <v>243</v>
      </c>
    </row>
    <row r="6863" spans="1:4" hidden="1" x14ac:dyDescent="0.25">
      <c r="A6863" t="s">
        <v>1791</v>
      </c>
      <c r="B6863">
        <v>1</v>
      </c>
      <c r="C6863" t="s">
        <v>295</v>
      </c>
      <c r="D6863" t="s">
        <v>10</v>
      </c>
    </row>
    <row r="6864" spans="1:4" hidden="1" x14ac:dyDescent="0.25">
      <c r="A6864" t="s">
        <v>1791</v>
      </c>
      <c r="B6864">
        <v>2</v>
      </c>
      <c r="C6864" t="s">
        <v>1067</v>
      </c>
      <c r="D6864" t="s">
        <v>1234</v>
      </c>
    </row>
    <row r="6865" spans="1:4" hidden="1" x14ac:dyDescent="0.25">
      <c r="A6865" t="s">
        <v>1791</v>
      </c>
      <c r="B6865">
        <v>3</v>
      </c>
      <c r="C6865" t="s">
        <v>999</v>
      </c>
      <c r="D6865" t="s">
        <v>596</v>
      </c>
    </row>
    <row r="6866" spans="1:4" hidden="1" x14ac:dyDescent="0.25">
      <c r="A6866" t="s">
        <v>1791</v>
      </c>
      <c r="B6866">
        <v>4</v>
      </c>
      <c r="C6866" t="s">
        <v>1000</v>
      </c>
      <c r="D6866" t="s">
        <v>70</v>
      </c>
    </row>
    <row r="6867" spans="1:4" hidden="1" x14ac:dyDescent="0.25">
      <c r="A6867" t="s">
        <v>1791</v>
      </c>
      <c r="B6867">
        <v>5</v>
      </c>
      <c r="C6867" t="s">
        <v>1233</v>
      </c>
      <c r="D6867" t="s">
        <v>593</v>
      </c>
    </row>
    <row r="6868" spans="1:4" hidden="1" x14ac:dyDescent="0.25">
      <c r="A6868" t="s">
        <v>1791</v>
      </c>
      <c r="B6868">
        <v>6</v>
      </c>
      <c r="C6868" t="s">
        <v>1192</v>
      </c>
      <c r="D6868" t="s">
        <v>592</v>
      </c>
    </row>
    <row r="6869" spans="1:4" hidden="1" x14ac:dyDescent="0.25">
      <c r="A6869" t="s">
        <v>1791</v>
      </c>
      <c r="B6869">
        <v>7</v>
      </c>
      <c r="C6869" t="s">
        <v>970</v>
      </c>
      <c r="D6869" t="s">
        <v>504</v>
      </c>
    </row>
    <row r="6870" spans="1:4" hidden="1" x14ac:dyDescent="0.25">
      <c r="A6870" t="s">
        <v>1791</v>
      </c>
      <c r="B6870">
        <v>8</v>
      </c>
      <c r="C6870" t="s">
        <v>533</v>
      </c>
      <c r="D6870" t="s">
        <v>590</v>
      </c>
    </row>
    <row r="6871" spans="1:4" hidden="1" x14ac:dyDescent="0.25">
      <c r="A6871" t="s">
        <v>1791</v>
      </c>
      <c r="B6871">
        <v>9</v>
      </c>
      <c r="C6871" t="s">
        <v>1341</v>
      </c>
      <c r="D6871" t="s">
        <v>116</v>
      </c>
    </row>
    <row r="6872" spans="1:4" hidden="1" x14ac:dyDescent="0.25">
      <c r="A6872" t="s">
        <v>1791</v>
      </c>
      <c r="B6872">
        <v>10</v>
      </c>
      <c r="C6872" t="s">
        <v>1813</v>
      </c>
      <c r="D6872" t="s">
        <v>1812</v>
      </c>
    </row>
    <row r="6873" spans="1:4" hidden="1" x14ac:dyDescent="0.25">
      <c r="A6873" t="s">
        <v>1791</v>
      </c>
      <c r="B6873">
        <v>11</v>
      </c>
      <c r="C6873" t="s">
        <v>607</v>
      </c>
      <c r="D6873" t="s">
        <v>1811</v>
      </c>
    </row>
    <row r="6874" spans="1:4" hidden="1" x14ac:dyDescent="0.25">
      <c r="A6874" t="s">
        <v>1791</v>
      </c>
      <c r="B6874">
        <v>12</v>
      </c>
      <c r="C6874" t="s">
        <v>1810</v>
      </c>
      <c r="D6874" t="s">
        <v>1809</v>
      </c>
    </row>
    <row r="6875" spans="1:4" hidden="1" x14ac:dyDescent="0.25">
      <c r="A6875" t="s">
        <v>1791</v>
      </c>
      <c r="B6875">
        <v>13</v>
      </c>
      <c r="C6875" t="s">
        <v>1808</v>
      </c>
      <c r="D6875" t="s">
        <v>1807</v>
      </c>
    </row>
    <row r="6876" spans="1:4" hidden="1" x14ac:dyDescent="0.25">
      <c r="A6876" t="s">
        <v>1791</v>
      </c>
      <c r="B6876">
        <v>14</v>
      </c>
      <c r="C6876" t="s">
        <v>1806</v>
      </c>
      <c r="D6876" t="s">
        <v>1805</v>
      </c>
    </row>
    <row r="6877" spans="1:4" hidden="1" x14ac:dyDescent="0.25">
      <c r="A6877" t="s">
        <v>1791</v>
      </c>
      <c r="B6877">
        <v>15</v>
      </c>
      <c r="C6877" t="s">
        <v>1804</v>
      </c>
      <c r="D6877" t="s">
        <v>1803</v>
      </c>
    </row>
    <row r="6878" spans="1:4" hidden="1" x14ac:dyDescent="0.25">
      <c r="A6878" t="s">
        <v>1791</v>
      </c>
      <c r="B6878">
        <v>16</v>
      </c>
      <c r="C6878" t="s">
        <v>1802</v>
      </c>
      <c r="D6878" t="s">
        <v>298</v>
      </c>
    </row>
    <row r="6879" spans="1:4" hidden="1" x14ac:dyDescent="0.25">
      <c r="A6879" t="s">
        <v>1791</v>
      </c>
      <c r="B6879">
        <v>17</v>
      </c>
      <c r="C6879" t="s">
        <v>1137</v>
      </c>
      <c r="D6879" t="s">
        <v>144</v>
      </c>
    </row>
    <row r="6880" spans="1:4" hidden="1" x14ac:dyDescent="0.25">
      <c r="A6880" t="s">
        <v>1791</v>
      </c>
      <c r="B6880">
        <v>18</v>
      </c>
      <c r="C6880" t="s">
        <v>1140</v>
      </c>
      <c r="D6880" t="s">
        <v>1801</v>
      </c>
    </row>
    <row r="6881" spans="1:4" hidden="1" x14ac:dyDescent="0.25">
      <c r="A6881" t="s">
        <v>1791</v>
      </c>
      <c r="B6881">
        <v>19</v>
      </c>
      <c r="C6881" t="s">
        <v>1800</v>
      </c>
      <c r="D6881" t="s">
        <v>1799</v>
      </c>
    </row>
    <row r="6882" spans="1:4" hidden="1" x14ac:dyDescent="0.25">
      <c r="A6882" t="s">
        <v>1791</v>
      </c>
      <c r="B6882">
        <v>20</v>
      </c>
      <c r="C6882" t="s">
        <v>1798</v>
      </c>
      <c r="D6882" t="s">
        <v>1797</v>
      </c>
    </row>
    <row r="6883" spans="1:4" hidden="1" x14ac:dyDescent="0.25">
      <c r="A6883" t="s">
        <v>1791</v>
      </c>
      <c r="B6883">
        <v>21</v>
      </c>
      <c r="C6883" t="s">
        <v>238</v>
      </c>
      <c r="D6883" t="s">
        <v>243</v>
      </c>
    </row>
    <row r="6884" spans="1:4" hidden="1" x14ac:dyDescent="0.25">
      <c r="A6884" t="s">
        <v>1791</v>
      </c>
      <c r="B6884">
        <v>22</v>
      </c>
      <c r="C6884" t="s">
        <v>481</v>
      </c>
      <c r="D6884" t="s">
        <v>1796</v>
      </c>
    </row>
    <row r="6885" spans="1:4" hidden="1" x14ac:dyDescent="0.25">
      <c r="A6885" t="s">
        <v>1791</v>
      </c>
      <c r="B6885">
        <v>23</v>
      </c>
      <c r="C6885" t="s">
        <v>1795</v>
      </c>
      <c r="D6885" t="s">
        <v>1794</v>
      </c>
    </row>
    <row r="6886" spans="1:4" hidden="1" x14ac:dyDescent="0.25">
      <c r="A6886" t="s">
        <v>1791</v>
      </c>
      <c r="B6886">
        <v>24</v>
      </c>
      <c r="C6886" t="s">
        <v>1793</v>
      </c>
      <c r="D6886" t="s">
        <v>1148</v>
      </c>
    </row>
    <row r="6887" spans="1:4" hidden="1" x14ac:dyDescent="0.25">
      <c r="A6887" t="s">
        <v>1791</v>
      </c>
      <c r="B6887">
        <v>25</v>
      </c>
      <c r="C6887" t="s">
        <v>1792</v>
      </c>
      <c r="D6887" t="s">
        <v>1150</v>
      </c>
    </row>
    <row r="6888" spans="1:4" hidden="1" x14ac:dyDescent="0.25">
      <c r="A6888" t="s">
        <v>1791</v>
      </c>
      <c r="B6888">
        <v>26</v>
      </c>
      <c r="C6888" t="s">
        <v>492</v>
      </c>
      <c r="D6888" t="s">
        <v>26</v>
      </c>
    </row>
    <row r="6889" spans="1:4" hidden="1" x14ac:dyDescent="0.25">
      <c r="A6889" t="s">
        <v>1789</v>
      </c>
      <c r="B6889">
        <v>1</v>
      </c>
      <c r="C6889" t="s">
        <v>295</v>
      </c>
      <c r="D6889" t="s">
        <v>10</v>
      </c>
    </row>
    <row r="6890" spans="1:4" hidden="1" x14ac:dyDescent="0.25">
      <c r="A6890" t="s">
        <v>1789</v>
      </c>
      <c r="B6890">
        <v>8</v>
      </c>
      <c r="C6890" t="s">
        <v>344</v>
      </c>
      <c r="D6890" t="s">
        <v>8</v>
      </c>
    </row>
    <row r="6891" spans="1:4" hidden="1" x14ac:dyDescent="0.25">
      <c r="A6891" t="s">
        <v>1789</v>
      </c>
      <c r="B6891">
        <v>17</v>
      </c>
      <c r="C6891" t="s">
        <v>1788</v>
      </c>
      <c r="D6891" t="s">
        <v>17</v>
      </c>
    </row>
    <row r="6892" spans="1:4" hidden="1" x14ac:dyDescent="0.25">
      <c r="A6892" t="s">
        <v>1789</v>
      </c>
      <c r="B6892">
        <v>23</v>
      </c>
      <c r="C6892" t="s">
        <v>1573</v>
      </c>
      <c r="D6892" t="s">
        <v>1785</v>
      </c>
    </row>
    <row r="6893" spans="1:4" hidden="1" x14ac:dyDescent="0.25">
      <c r="A6893" t="s">
        <v>1789</v>
      </c>
      <c r="B6893">
        <v>26</v>
      </c>
      <c r="C6893" t="s">
        <v>655</v>
      </c>
      <c r="D6893" t="s">
        <v>7</v>
      </c>
    </row>
    <row r="6894" spans="1:4" hidden="1" x14ac:dyDescent="0.25">
      <c r="A6894" t="s">
        <v>1789</v>
      </c>
      <c r="B6894">
        <v>31</v>
      </c>
      <c r="C6894" t="s">
        <v>1784</v>
      </c>
      <c r="D6894" t="s">
        <v>1783</v>
      </c>
    </row>
    <row r="6895" spans="1:4" hidden="1" x14ac:dyDescent="0.25">
      <c r="A6895" t="s">
        <v>1789</v>
      </c>
      <c r="B6895">
        <v>37</v>
      </c>
      <c r="C6895" t="s">
        <v>1591</v>
      </c>
      <c r="D6895" t="s">
        <v>1782</v>
      </c>
    </row>
    <row r="6896" spans="1:4" hidden="1" x14ac:dyDescent="0.25">
      <c r="A6896" t="s">
        <v>1789</v>
      </c>
      <c r="B6896">
        <v>41</v>
      </c>
      <c r="C6896" t="s">
        <v>1781</v>
      </c>
      <c r="D6896" t="s">
        <v>1780</v>
      </c>
    </row>
    <row r="6897" spans="1:4" hidden="1" x14ac:dyDescent="0.25">
      <c r="A6897" t="s">
        <v>1789</v>
      </c>
      <c r="B6897">
        <v>46</v>
      </c>
      <c r="C6897" t="s">
        <v>1779</v>
      </c>
      <c r="D6897" t="s">
        <v>1778</v>
      </c>
    </row>
    <row r="6898" spans="1:4" hidden="1" x14ac:dyDescent="0.25">
      <c r="A6898" t="s">
        <v>1789</v>
      </c>
      <c r="B6898">
        <v>52</v>
      </c>
      <c r="C6898" t="s">
        <v>1777</v>
      </c>
      <c r="D6898" t="s">
        <v>1776</v>
      </c>
    </row>
    <row r="6899" spans="1:4" hidden="1" x14ac:dyDescent="0.25">
      <c r="A6899" t="s">
        <v>1789</v>
      </c>
      <c r="B6899">
        <v>54</v>
      </c>
      <c r="C6899" t="s">
        <v>1775</v>
      </c>
      <c r="D6899" t="s">
        <v>1774</v>
      </c>
    </row>
    <row r="6900" spans="1:4" hidden="1" x14ac:dyDescent="0.25">
      <c r="A6900" t="s">
        <v>1789</v>
      </c>
      <c r="B6900">
        <v>56</v>
      </c>
      <c r="C6900" t="s">
        <v>1773</v>
      </c>
      <c r="D6900" t="s">
        <v>1772</v>
      </c>
    </row>
    <row r="6901" spans="1:4" hidden="1" x14ac:dyDescent="0.25">
      <c r="A6901" t="s">
        <v>1789</v>
      </c>
      <c r="B6901">
        <v>67</v>
      </c>
      <c r="C6901" t="s">
        <v>1771</v>
      </c>
      <c r="D6901" t="s">
        <v>1770</v>
      </c>
    </row>
    <row r="6902" spans="1:4" hidden="1" x14ac:dyDescent="0.25">
      <c r="A6902" t="s">
        <v>1789</v>
      </c>
      <c r="B6902">
        <v>70</v>
      </c>
      <c r="C6902" t="s">
        <v>1769</v>
      </c>
      <c r="D6902" t="s">
        <v>1768</v>
      </c>
    </row>
    <row r="6903" spans="1:4" hidden="1" x14ac:dyDescent="0.25">
      <c r="A6903" t="s">
        <v>1789</v>
      </c>
      <c r="B6903">
        <v>74</v>
      </c>
      <c r="C6903" t="s">
        <v>1767</v>
      </c>
      <c r="D6903" t="s">
        <v>1766</v>
      </c>
    </row>
    <row r="6904" spans="1:4" hidden="1" x14ac:dyDescent="0.25">
      <c r="A6904" t="s">
        <v>1789</v>
      </c>
      <c r="B6904">
        <v>78</v>
      </c>
      <c r="C6904" t="s">
        <v>1765</v>
      </c>
      <c r="D6904" t="s">
        <v>1764</v>
      </c>
    </row>
    <row r="6905" spans="1:4" hidden="1" x14ac:dyDescent="0.25">
      <c r="A6905" t="s">
        <v>1789</v>
      </c>
      <c r="B6905">
        <v>79</v>
      </c>
      <c r="C6905" t="s">
        <v>1763</v>
      </c>
      <c r="D6905" t="s">
        <v>1762</v>
      </c>
    </row>
    <row r="6906" spans="1:4" hidden="1" x14ac:dyDescent="0.25">
      <c r="A6906" t="s">
        <v>1789</v>
      </c>
      <c r="B6906">
        <v>84</v>
      </c>
      <c r="C6906" t="s">
        <v>1761</v>
      </c>
      <c r="D6906" t="s">
        <v>1790</v>
      </c>
    </row>
    <row r="6907" spans="1:4" hidden="1" x14ac:dyDescent="0.25">
      <c r="A6907" t="s">
        <v>1789</v>
      </c>
      <c r="B6907">
        <v>87</v>
      </c>
      <c r="C6907" t="s">
        <v>1759</v>
      </c>
      <c r="D6907" t="s">
        <v>1758</v>
      </c>
    </row>
    <row r="6908" spans="1:4" hidden="1" x14ac:dyDescent="0.25">
      <c r="A6908" t="s">
        <v>1789</v>
      </c>
      <c r="B6908">
        <v>92</v>
      </c>
      <c r="C6908" t="s">
        <v>1757</v>
      </c>
      <c r="D6908" t="s">
        <v>1756</v>
      </c>
    </row>
    <row r="6909" spans="1:4" hidden="1" x14ac:dyDescent="0.25">
      <c r="A6909" t="s">
        <v>1789</v>
      </c>
      <c r="B6909">
        <v>94</v>
      </c>
      <c r="C6909" t="s">
        <v>1755</v>
      </c>
      <c r="D6909" t="s">
        <v>1754</v>
      </c>
    </row>
    <row r="6910" spans="1:4" hidden="1" x14ac:dyDescent="0.25">
      <c r="A6910" t="s">
        <v>1789</v>
      </c>
      <c r="B6910">
        <v>97</v>
      </c>
      <c r="C6910" t="s">
        <v>1753</v>
      </c>
      <c r="D6910" t="s">
        <v>1752</v>
      </c>
    </row>
    <row r="6911" spans="1:4" hidden="1" x14ac:dyDescent="0.25">
      <c r="A6911" t="s">
        <v>1789</v>
      </c>
      <c r="B6911">
        <v>102</v>
      </c>
      <c r="C6911" t="s">
        <v>1568</v>
      </c>
      <c r="D6911" t="s">
        <v>1751</v>
      </c>
    </row>
    <row r="6912" spans="1:4" hidden="1" x14ac:dyDescent="0.25">
      <c r="A6912" t="s">
        <v>1789</v>
      </c>
      <c r="B6912">
        <v>103</v>
      </c>
      <c r="C6912" t="s">
        <v>1750</v>
      </c>
      <c r="D6912" t="s">
        <v>1749</v>
      </c>
    </row>
    <row r="6913" spans="1:4" hidden="1" x14ac:dyDescent="0.25">
      <c r="A6913" t="s">
        <v>1789</v>
      </c>
      <c r="B6913">
        <v>106</v>
      </c>
      <c r="C6913" t="s">
        <v>1747</v>
      </c>
      <c r="D6913" t="s">
        <v>242</v>
      </c>
    </row>
    <row r="6914" spans="1:4" hidden="1" x14ac:dyDescent="0.25">
      <c r="A6914" t="s">
        <v>1748</v>
      </c>
      <c r="B6914">
        <v>1</v>
      </c>
      <c r="C6914" t="s">
        <v>295</v>
      </c>
      <c r="D6914" t="s">
        <v>10</v>
      </c>
    </row>
    <row r="6915" spans="1:4" hidden="1" x14ac:dyDescent="0.25">
      <c r="A6915" t="s">
        <v>1748</v>
      </c>
      <c r="B6915">
        <v>2</v>
      </c>
      <c r="C6915" t="s">
        <v>1353</v>
      </c>
      <c r="D6915" t="s">
        <v>1350</v>
      </c>
    </row>
    <row r="6916" spans="1:4" hidden="1" x14ac:dyDescent="0.25">
      <c r="A6916" t="s">
        <v>1748</v>
      </c>
      <c r="B6916">
        <v>3</v>
      </c>
      <c r="C6916" t="s">
        <v>1261</v>
      </c>
      <c r="D6916" t="s">
        <v>1260</v>
      </c>
    </row>
    <row r="6917" spans="1:4" hidden="1" x14ac:dyDescent="0.25">
      <c r="A6917" t="s">
        <v>1748</v>
      </c>
      <c r="B6917">
        <v>4</v>
      </c>
      <c r="C6917" t="s">
        <v>1052</v>
      </c>
      <c r="D6917" t="s">
        <v>140</v>
      </c>
    </row>
    <row r="6918" spans="1:4" hidden="1" x14ac:dyDescent="0.25">
      <c r="A6918" t="s">
        <v>1748</v>
      </c>
      <c r="B6918">
        <v>5</v>
      </c>
      <c r="C6918" t="s">
        <v>344</v>
      </c>
      <c r="D6918" t="s">
        <v>8</v>
      </c>
    </row>
    <row r="6919" spans="1:4" hidden="1" x14ac:dyDescent="0.25">
      <c r="A6919" t="s">
        <v>1748</v>
      </c>
      <c r="B6919">
        <v>6</v>
      </c>
      <c r="C6919" t="s">
        <v>1193</v>
      </c>
      <c r="D6919" t="s">
        <v>66</v>
      </c>
    </row>
    <row r="6920" spans="1:4" hidden="1" x14ac:dyDescent="0.25">
      <c r="A6920" t="s">
        <v>1748</v>
      </c>
      <c r="B6920">
        <v>7</v>
      </c>
      <c r="C6920" t="s">
        <v>1788</v>
      </c>
      <c r="D6920" t="s">
        <v>17</v>
      </c>
    </row>
    <row r="6921" spans="1:4" hidden="1" x14ac:dyDescent="0.25">
      <c r="A6921" t="s">
        <v>1748</v>
      </c>
      <c r="B6921">
        <v>8</v>
      </c>
      <c r="C6921" t="s">
        <v>1787</v>
      </c>
      <c r="D6921" t="s">
        <v>1786</v>
      </c>
    </row>
    <row r="6922" spans="1:4" hidden="1" x14ac:dyDescent="0.25">
      <c r="A6922" t="s">
        <v>1748</v>
      </c>
      <c r="B6922">
        <v>9</v>
      </c>
      <c r="C6922" t="s">
        <v>1573</v>
      </c>
      <c r="D6922" t="s">
        <v>1785</v>
      </c>
    </row>
    <row r="6923" spans="1:4" hidden="1" x14ac:dyDescent="0.25">
      <c r="A6923" t="s">
        <v>1748</v>
      </c>
      <c r="B6923">
        <v>10</v>
      </c>
      <c r="C6923" t="s">
        <v>655</v>
      </c>
      <c r="D6923" t="s">
        <v>7</v>
      </c>
    </row>
    <row r="6924" spans="1:4" hidden="1" x14ac:dyDescent="0.25">
      <c r="A6924" t="s">
        <v>1748</v>
      </c>
      <c r="B6924">
        <v>11</v>
      </c>
      <c r="C6924" t="s">
        <v>1784</v>
      </c>
      <c r="D6924" t="s">
        <v>1783</v>
      </c>
    </row>
    <row r="6925" spans="1:4" hidden="1" x14ac:dyDescent="0.25">
      <c r="A6925" t="s">
        <v>1748</v>
      </c>
      <c r="B6925">
        <v>12</v>
      </c>
      <c r="C6925" t="s">
        <v>1591</v>
      </c>
      <c r="D6925" t="s">
        <v>1782</v>
      </c>
    </row>
    <row r="6926" spans="1:4" hidden="1" x14ac:dyDescent="0.25">
      <c r="A6926" t="s">
        <v>1748</v>
      </c>
      <c r="B6926">
        <v>13</v>
      </c>
      <c r="C6926" t="s">
        <v>1781</v>
      </c>
      <c r="D6926" t="s">
        <v>1780</v>
      </c>
    </row>
    <row r="6927" spans="1:4" hidden="1" x14ac:dyDescent="0.25">
      <c r="A6927" t="s">
        <v>1748</v>
      </c>
      <c r="B6927">
        <v>14</v>
      </c>
      <c r="C6927" t="s">
        <v>1779</v>
      </c>
      <c r="D6927" t="s">
        <v>1778</v>
      </c>
    </row>
    <row r="6928" spans="1:4" hidden="1" x14ac:dyDescent="0.25">
      <c r="A6928" t="s">
        <v>1748</v>
      </c>
      <c r="B6928">
        <v>15</v>
      </c>
      <c r="C6928" t="s">
        <v>1777</v>
      </c>
      <c r="D6928" t="s">
        <v>1776</v>
      </c>
    </row>
    <row r="6929" spans="1:4" hidden="1" x14ac:dyDescent="0.25">
      <c r="A6929" t="s">
        <v>1748</v>
      </c>
      <c r="B6929">
        <v>16</v>
      </c>
      <c r="C6929" t="s">
        <v>1775</v>
      </c>
      <c r="D6929" t="s">
        <v>1774</v>
      </c>
    </row>
    <row r="6930" spans="1:4" hidden="1" x14ac:dyDescent="0.25">
      <c r="A6930" t="s">
        <v>1748</v>
      </c>
      <c r="B6930">
        <v>17</v>
      </c>
      <c r="C6930" t="s">
        <v>1773</v>
      </c>
      <c r="D6930" t="s">
        <v>1772</v>
      </c>
    </row>
    <row r="6931" spans="1:4" hidden="1" x14ac:dyDescent="0.25">
      <c r="A6931" t="s">
        <v>1748</v>
      </c>
      <c r="B6931">
        <v>18</v>
      </c>
      <c r="C6931" t="s">
        <v>1771</v>
      </c>
      <c r="D6931" t="s">
        <v>1770</v>
      </c>
    </row>
    <row r="6932" spans="1:4" hidden="1" x14ac:dyDescent="0.25">
      <c r="A6932" t="s">
        <v>1748</v>
      </c>
      <c r="B6932">
        <v>19</v>
      </c>
      <c r="C6932" t="s">
        <v>1769</v>
      </c>
      <c r="D6932" t="s">
        <v>1768</v>
      </c>
    </row>
    <row r="6933" spans="1:4" hidden="1" x14ac:dyDescent="0.25">
      <c r="A6933" t="s">
        <v>1748</v>
      </c>
      <c r="B6933">
        <v>20</v>
      </c>
      <c r="C6933" t="s">
        <v>1767</v>
      </c>
      <c r="D6933" t="s">
        <v>1766</v>
      </c>
    </row>
    <row r="6934" spans="1:4" hidden="1" x14ac:dyDescent="0.25">
      <c r="A6934" t="s">
        <v>1748</v>
      </c>
      <c r="B6934">
        <v>21</v>
      </c>
      <c r="C6934" t="s">
        <v>1765</v>
      </c>
      <c r="D6934" t="s">
        <v>1764</v>
      </c>
    </row>
    <row r="6935" spans="1:4" hidden="1" x14ac:dyDescent="0.25">
      <c r="A6935" t="s">
        <v>1748</v>
      </c>
      <c r="B6935">
        <v>22</v>
      </c>
      <c r="C6935" t="s">
        <v>1763</v>
      </c>
      <c r="D6935" t="s">
        <v>1762</v>
      </c>
    </row>
    <row r="6936" spans="1:4" hidden="1" x14ac:dyDescent="0.25">
      <c r="A6936" t="s">
        <v>1748</v>
      </c>
      <c r="B6936">
        <v>23</v>
      </c>
      <c r="C6936" t="s">
        <v>1761</v>
      </c>
      <c r="D6936" t="s">
        <v>1760</v>
      </c>
    </row>
    <row r="6937" spans="1:4" hidden="1" x14ac:dyDescent="0.25">
      <c r="A6937" t="s">
        <v>1748</v>
      </c>
      <c r="B6937">
        <v>24</v>
      </c>
      <c r="C6937" t="s">
        <v>1759</v>
      </c>
      <c r="D6937" t="s">
        <v>1758</v>
      </c>
    </row>
    <row r="6938" spans="1:4" hidden="1" x14ac:dyDescent="0.25">
      <c r="A6938" t="s">
        <v>1748</v>
      </c>
      <c r="B6938">
        <v>25</v>
      </c>
      <c r="C6938" t="s">
        <v>1757</v>
      </c>
      <c r="D6938" t="s">
        <v>1756</v>
      </c>
    </row>
    <row r="6939" spans="1:4" hidden="1" x14ac:dyDescent="0.25">
      <c r="A6939" t="s">
        <v>1748</v>
      </c>
      <c r="B6939">
        <v>26</v>
      </c>
      <c r="C6939" t="s">
        <v>1755</v>
      </c>
      <c r="D6939" t="s">
        <v>1754</v>
      </c>
    </row>
    <row r="6940" spans="1:4" hidden="1" x14ac:dyDescent="0.25">
      <c r="A6940" t="s">
        <v>1748</v>
      </c>
      <c r="B6940">
        <v>27</v>
      </c>
      <c r="C6940" t="s">
        <v>1753</v>
      </c>
      <c r="D6940" t="s">
        <v>1752</v>
      </c>
    </row>
    <row r="6941" spans="1:4" hidden="1" x14ac:dyDescent="0.25">
      <c r="A6941" t="s">
        <v>1748</v>
      </c>
      <c r="B6941">
        <v>28</v>
      </c>
      <c r="C6941" t="s">
        <v>1568</v>
      </c>
      <c r="D6941" t="s">
        <v>1751</v>
      </c>
    </row>
    <row r="6942" spans="1:4" hidden="1" x14ac:dyDescent="0.25">
      <c r="A6942" t="s">
        <v>1748</v>
      </c>
      <c r="B6942">
        <v>29</v>
      </c>
      <c r="C6942" t="s">
        <v>1750</v>
      </c>
      <c r="D6942" t="s">
        <v>1749</v>
      </c>
    </row>
    <row r="6943" spans="1:4" hidden="1" x14ac:dyDescent="0.25">
      <c r="A6943" t="s">
        <v>1748</v>
      </c>
      <c r="B6943">
        <v>30</v>
      </c>
      <c r="C6943" t="s">
        <v>1747</v>
      </c>
      <c r="D6943" t="s">
        <v>242</v>
      </c>
    </row>
    <row r="6944" spans="1:4" hidden="1" x14ac:dyDescent="0.25">
      <c r="A6944" t="s">
        <v>1719</v>
      </c>
      <c r="B6944">
        <v>1</v>
      </c>
      <c r="C6944" t="s">
        <v>295</v>
      </c>
      <c r="D6944" t="s">
        <v>10</v>
      </c>
    </row>
    <row r="6945" spans="1:4" hidden="1" x14ac:dyDescent="0.25">
      <c r="A6945" t="s">
        <v>1719</v>
      </c>
      <c r="B6945">
        <v>2</v>
      </c>
      <c r="C6945" t="s">
        <v>1000</v>
      </c>
      <c r="D6945" t="s">
        <v>70</v>
      </c>
    </row>
    <row r="6946" spans="1:4" hidden="1" x14ac:dyDescent="0.25">
      <c r="A6946" t="s">
        <v>1719</v>
      </c>
      <c r="B6946">
        <v>3</v>
      </c>
      <c r="C6946" t="s">
        <v>970</v>
      </c>
      <c r="D6946" t="s">
        <v>504</v>
      </c>
    </row>
    <row r="6947" spans="1:4" hidden="1" x14ac:dyDescent="0.25">
      <c r="A6947" t="s">
        <v>1719</v>
      </c>
      <c r="B6947">
        <v>4</v>
      </c>
      <c r="C6947" t="s">
        <v>761</v>
      </c>
      <c r="D6947" t="s">
        <v>498</v>
      </c>
    </row>
    <row r="6948" spans="1:4" hidden="1" x14ac:dyDescent="0.25">
      <c r="A6948" t="s">
        <v>1719</v>
      </c>
      <c r="B6948">
        <v>5</v>
      </c>
      <c r="C6948" t="s">
        <v>492</v>
      </c>
      <c r="D6948" t="s">
        <v>26</v>
      </c>
    </row>
    <row r="6949" spans="1:4" hidden="1" x14ac:dyDescent="0.25">
      <c r="A6949" t="s">
        <v>1719</v>
      </c>
      <c r="B6949">
        <v>6</v>
      </c>
      <c r="C6949" t="s">
        <v>1688</v>
      </c>
      <c r="D6949" t="s">
        <v>1687</v>
      </c>
    </row>
    <row r="6950" spans="1:4" hidden="1" x14ac:dyDescent="0.25">
      <c r="A6950" t="s">
        <v>1719</v>
      </c>
      <c r="B6950">
        <v>7</v>
      </c>
      <c r="C6950" t="s">
        <v>1686</v>
      </c>
      <c r="D6950" t="s">
        <v>1685</v>
      </c>
    </row>
    <row r="6951" spans="1:4" hidden="1" x14ac:dyDescent="0.25">
      <c r="A6951" t="s">
        <v>1719</v>
      </c>
      <c r="B6951">
        <v>8</v>
      </c>
      <c r="C6951" t="s">
        <v>1684</v>
      </c>
      <c r="D6951" t="s">
        <v>1433</v>
      </c>
    </row>
    <row r="6952" spans="1:4" hidden="1" x14ac:dyDescent="0.25">
      <c r="A6952" t="s">
        <v>1719</v>
      </c>
      <c r="B6952">
        <v>9</v>
      </c>
      <c r="C6952" t="s">
        <v>1432</v>
      </c>
      <c r="D6952" t="s">
        <v>57</v>
      </c>
    </row>
    <row r="6953" spans="1:4" hidden="1" x14ac:dyDescent="0.25">
      <c r="A6953" t="s">
        <v>1719</v>
      </c>
      <c r="B6953">
        <v>10</v>
      </c>
      <c r="C6953" t="s">
        <v>1573</v>
      </c>
      <c r="D6953" t="s">
        <v>551</v>
      </c>
    </row>
    <row r="6954" spans="1:4" hidden="1" x14ac:dyDescent="0.25">
      <c r="A6954" t="s">
        <v>1719</v>
      </c>
      <c r="B6954">
        <v>11</v>
      </c>
      <c r="C6954" t="s">
        <v>1412</v>
      </c>
      <c r="D6954" t="s">
        <v>1431</v>
      </c>
    </row>
    <row r="6955" spans="1:4" hidden="1" x14ac:dyDescent="0.25">
      <c r="A6955" t="s">
        <v>1719</v>
      </c>
      <c r="B6955">
        <v>12</v>
      </c>
      <c r="C6955" t="s">
        <v>1683</v>
      </c>
      <c r="D6955" t="s">
        <v>1682</v>
      </c>
    </row>
    <row r="6956" spans="1:4" hidden="1" x14ac:dyDescent="0.25">
      <c r="A6956" t="s">
        <v>1719</v>
      </c>
      <c r="B6956">
        <v>13</v>
      </c>
      <c r="C6956" t="s">
        <v>1528</v>
      </c>
      <c r="D6956" t="s">
        <v>1427</v>
      </c>
    </row>
    <row r="6957" spans="1:4" hidden="1" x14ac:dyDescent="0.25">
      <c r="A6957" t="s">
        <v>1719</v>
      </c>
      <c r="B6957">
        <v>14</v>
      </c>
      <c r="C6957" t="s">
        <v>1746</v>
      </c>
      <c r="D6957" t="s">
        <v>1425</v>
      </c>
    </row>
    <row r="6958" spans="1:4" hidden="1" x14ac:dyDescent="0.25">
      <c r="A6958" t="s">
        <v>1719</v>
      </c>
      <c r="B6958">
        <v>15</v>
      </c>
      <c r="C6958" t="s">
        <v>1424</v>
      </c>
      <c r="D6958" t="s">
        <v>1423</v>
      </c>
    </row>
    <row r="6959" spans="1:4" hidden="1" x14ac:dyDescent="0.25">
      <c r="A6959" t="s">
        <v>1719</v>
      </c>
      <c r="B6959">
        <v>16</v>
      </c>
      <c r="C6959" t="s">
        <v>1422</v>
      </c>
      <c r="D6959" t="s">
        <v>1421</v>
      </c>
    </row>
    <row r="6960" spans="1:4" hidden="1" x14ac:dyDescent="0.25">
      <c r="A6960" t="s">
        <v>1719</v>
      </c>
      <c r="B6960">
        <v>17</v>
      </c>
      <c r="C6960" t="s">
        <v>1419</v>
      </c>
      <c r="D6960" t="s">
        <v>1745</v>
      </c>
    </row>
    <row r="6961" spans="1:4" hidden="1" x14ac:dyDescent="0.25">
      <c r="A6961" t="s">
        <v>1719</v>
      </c>
      <c r="B6961">
        <v>18</v>
      </c>
      <c r="C6961" t="s">
        <v>1649</v>
      </c>
      <c r="D6961" t="s">
        <v>54</v>
      </c>
    </row>
    <row r="6962" spans="1:4" hidden="1" x14ac:dyDescent="0.25">
      <c r="A6962" t="s">
        <v>1719</v>
      </c>
      <c r="B6962">
        <v>19</v>
      </c>
      <c r="C6962" t="s">
        <v>1744</v>
      </c>
      <c r="D6962" t="s">
        <v>1743</v>
      </c>
    </row>
    <row r="6963" spans="1:4" hidden="1" x14ac:dyDescent="0.25">
      <c r="A6963" t="s">
        <v>1719</v>
      </c>
      <c r="B6963">
        <v>20</v>
      </c>
      <c r="C6963" t="s">
        <v>1742</v>
      </c>
      <c r="D6963" t="s">
        <v>1741</v>
      </c>
    </row>
    <row r="6964" spans="1:4" hidden="1" x14ac:dyDescent="0.25">
      <c r="A6964" t="s">
        <v>1719</v>
      </c>
      <c r="B6964">
        <v>21</v>
      </c>
      <c r="C6964" t="s">
        <v>902</v>
      </c>
      <c r="D6964" t="s">
        <v>1740</v>
      </c>
    </row>
    <row r="6965" spans="1:4" hidden="1" x14ac:dyDescent="0.25">
      <c r="A6965" t="s">
        <v>1719</v>
      </c>
      <c r="B6965">
        <v>22</v>
      </c>
      <c r="C6965" t="s">
        <v>1739</v>
      </c>
      <c r="D6965" t="s">
        <v>1738</v>
      </c>
    </row>
    <row r="6966" spans="1:4" hidden="1" x14ac:dyDescent="0.25">
      <c r="A6966" t="s">
        <v>1719</v>
      </c>
      <c r="B6966">
        <v>23</v>
      </c>
      <c r="C6966" t="s">
        <v>315</v>
      </c>
      <c r="D6966" t="s">
        <v>1737</v>
      </c>
    </row>
    <row r="6967" spans="1:4" hidden="1" x14ac:dyDescent="0.25">
      <c r="A6967" t="s">
        <v>1719</v>
      </c>
      <c r="B6967">
        <v>24</v>
      </c>
      <c r="C6967" t="s">
        <v>1736</v>
      </c>
      <c r="D6967" t="s">
        <v>1735</v>
      </c>
    </row>
    <row r="6968" spans="1:4" hidden="1" x14ac:dyDescent="0.25">
      <c r="A6968" t="s">
        <v>1719</v>
      </c>
      <c r="B6968">
        <v>25</v>
      </c>
      <c r="C6968" t="s">
        <v>1734</v>
      </c>
      <c r="D6968" t="s">
        <v>1733</v>
      </c>
    </row>
    <row r="6969" spans="1:4" hidden="1" x14ac:dyDescent="0.25">
      <c r="A6969" t="s">
        <v>1719</v>
      </c>
      <c r="B6969">
        <v>26</v>
      </c>
      <c r="C6969" t="s">
        <v>610</v>
      </c>
      <c r="D6969" t="s">
        <v>1732</v>
      </c>
    </row>
    <row r="6970" spans="1:4" hidden="1" x14ac:dyDescent="0.25">
      <c r="A6970" t="s">
        <v>1719</v>
      </c>
      <c r="B6970">
        <v>27</v>
      </c>
      <c r="C6970" t="s">
        <v>1109</v>
      </c>
      <c r="D6970" t="s">
        <v>1731</v>
      </c>
    </row>
    <row r="6971" spans="1:4" hidden="1" x14ac:dyDescent="0.25">
      <c r="A6971" t="s">
        <v>1719</v>
      </c>
      <c r="B6971">
        <v>28</v>
      </c>
      <c r="C6971" t="s">
        <v>1730</v>
      </c>
      <c r="D6971" t="s">
        <v>1729</v>
      </c>
    </row>
    <row r="6972" spans="1:4" hidden="1" x14ac:dyDescent="0.25">
      <c r="A6972" t="s">
        <v>1719</v>
      </c>
      <c r="B6972">
        <v>29</v>
      </c>
      <c r="C6972" t="s">
        <v>1728</v>
      </c>
      <c r="D6972" t="s">
        <v>1727</v>
      </c>
    </row>
    <row r="6973" spans="1:4" hidden="1" x14ac:dyDescent="0.25">
      <c r="A6973" t="s">
        <v>1719</v>
      </c>
      <c r="B6973">
        <v>30</v>
      </c>
      <c r="C6973" t="s">
        <v>1726</v>
      </c>
      <c r="D6973" t="s">
        <v>1725</v>
      </c>
    </row>
    <row r="6974" spans="1:4" hidden="1" x14ac:dyDescent="0.25">
      <c r="A6974" t="s">
        <v>1719</v>
      </c>
      <c r="B6974">
        <v>31</v>
      </c>
      <c r="C6974" t="s">
        <v>1724</v>
      </c>
      <c r="D6974" t="s">
        <v>1723</v>
      </c>
    </row>
    <row r="6975" spans="1:4" hidden="1" x14ac:dyDescent="0.25">
      <c r="A6975" t="s">
        <v>1719</v>
      </c>
      <c r="B6975">
        <v>32</v>
      </c>
      <c r="C6975" t="s">
        <v>1103</v>
      </c>
      <c r="D6975" t="s">
        <v>1720</v>
      </c>
    </row>
    <row r="6976" spans="1:4" hidden="1" x14ac:dyDescent="0.25">
      <c r="A6976" t="s">
        <v>1719</v>
      </c>
      <c r="B6976">
        <v>33</v>
      </c>
      <c r="C6976" t="s">
        <v>1722</v>
      </c>
      <c r="D6976" t="s">
        <v>1721</v>
      </c>
    </row>
    <row r="6977" spans="1:4" hidden="1" x14ac:dyDescent="0.25">
      <c r="A6977" t="s">
        <v>1719</v>
      </c>
      <c r="B6977">
        <v>34</v>
      </c>
      <c r="C6977" t="s">
        <v>1103</v>
      </c>
      <c r="D6977" t="s">
        <v>1720</v>
      </c>
    </row>
    <row r="6978" spans="1:4" hidden="1" x14ac:dyDescent="0.25">
      <c r="A6978" t="s">
        <v>1719</v>
      </c>
      <c r="B6978">
        <v>35</v>
      </c>
      <c r="C6978" t="s">
        <v>1718</v>
      </c>
      <c r="D6978" t="s">
        <v>241</v>
      </c>
    </row>
    <row r="6979" spans="1:4" hidden="1" x14ac:dyDescent="0.25">
      <c r="A6979" t="s">
        <v>1703</v>
      </c>
      <c r="B6979">
        <v>1</v>
      </c>
      <c r="C6979" t="s">
        <v>295</v>
      </c>
      <c r="D6979" t="s">
        <v>10</v>
      </c>
    </row>
    <row r="6980" spans="1:4" hidden="1" x14ac:dyDescent="0.25">
      <c r="A6980" t="s">
        <v>1703</v>
      </c>
      <c r="B6980">
        <v>2</v>
      </c>
      <c r="C6980" t="s">
        <v>928</v>
      </c>
      <c r="D6980" t="s">
        <v>464</v>
      </c>
    </row>
    <row r="6981" spans="1:4" hidden="1" x14ac:dyDescent="0.25">
      <c r="A6981" t="s">
        <v>1703</v>
      </c>
      <c r="B6981">
        <v>3</v>
      </c>
      <c r="C6981" t="s">
        <v>914</v>
      </c>
      <c r="D6981" t="s">
        <v>535</v>
      </c>
    </row>
    <row r="6982" spans="1:4" hidden="1" x14ac:dyDescent="0.25">
      <c r="A6982" t="s">
        <v>1703</v>
      </c>
      <c r="B6982">
        <v>3</v>
      </c>
      <c r="C6982" t="s">
        <v>914</v>
      </c>
      <c r="D6982" t="s">
        <v>1717</v>
      </c>
    </row>
    <row r="6983" spans="1:4" hidden="1" x14ac:dyDescent="0.25">
      <c r="A6983" t="s">
        <v>1703</v>
      </c>
      <c r="B6983">
        <v>4</v>
      </c>
      <c r="C6983" t="s">
        <v>925</v>
      </c>
      <c r="D6983" t="s">
        <v>924</v>
      </c>
    </row>
    <row r="6984" spans="1:4" hidden="1" x14ac:dyDescent="0.25">
      <c r="A6984" t="s">
        <v>1703</v>
      </c>
      <c r="B6984">
        <v>5</v>
      </c>
      <c r="C6984" t="s">
        <v>923</v>
      </c>
      <c r="D6984" t="s">
        <v>407</v>
      </c>
    </row>
    <row r="6985" spans="1:4" hidden="1" x14ac:dyDescent="0.25">
      <c r="A6985" t="s">
        <v>1703</v>
      </c>
      <c r="B6985">
        <v>6</v>
      </c>
      <c r="C6985" t="s">
        <v>387</v>
      </c>
      <c r="D6985" t="s">
        <v>386</v>
      </c>
    </row>
    <row r="6986" spans="1:4" hidden="1" x14ac:dyDescent="0.25">
      <c r="A6986" t="s">
        <v>1703</v>
      </c>
      <c r="B6986">
        <v>7</v>
      </c>
      <c r="C6986" t="s">
        <v>922</v>
      </c>
      <c r="D6986" t="s">
        <v>921</v>
      </c>
    </row>
    <row r="6987" spans="1:4" hidden="1" x14ac:dyDescent="0.25">
      <c r="A6987" t="s">
        <v>1703</v>
      </c>
      <c r="B6987">
        <v>8</v>
      </c>
      <c r="C6987" t="s">
        <v>316</v>
      </c>
      <c r="D6987" t="s">
        <v>106</v>
      </c>
    </row>
    <row r="6988" spans="1:4" hidden="1" x14ac:dyDescent="0.25">
      <c r="A6988" t="s">
        <v>1703</v>
      </c>
      <c r="B6988">
        <v>9</v>
      </c>
      <c r="C6988" t="s">
        <v>881</v>
      </c>
      <c r="D6988" t="s">
        <v>382</v>
      </c>
    </row>
    <row r="6989" spans="1:4" hidden="1" x14ac:dyDescent="0.25">
      <c r="A6989" t="s">
        <v>1703</v>
      </c>
      <c r="B6989">
        <v>10</v>
      </c>
      <c r="C6989" t="s">
        <v>919</v>
      </c>
      <c r="D6989" t="s">
        <v>380</v>
      </c>
    </row>
    <row r="6990" spans="1:4" hidden="1" x14ac:dyDescent="0.25">
      <c r="A6990" t="s">
        <v>1703</v>
      </c>
      <c r="B6990">
        <v>11</v>
      </c>
      <c r="C6990" t="s">
        <v>452</v>
      </c>
      <c r="D6990" t="s">
        <v>378</v>
      </c>
    </row>
    <row r="6991" spans="1:4" hidden="1" x14ac:dyDescent="0.25">
      <c r="A6991" t="s">
        <v>1703</v>
      </c>
      <c r="B6991">
        <v>12</v>
      </c>
      <c r="C6991" t="s">
        <v>1339</v>
      </c>
      <c r="D6991" t="s">
        <v>739</v>
      </c>
    </row>
    <row r="6992" spans="1:4" hidden="1" x14ac:dyDescent="0.25">
      <c r="A6992" t="s">
        <v>1703</v>
      </c>
      <c r="B6992">
        <v>13</v>
      </c>
      <c r="C6992" t="s">
        <v>1001</v>
      </c>
      <c r="D6992" t="s">
        <v>374</v>
      </c>
    </row>
    <row r="6993" spans="1:4" hidden="1" x14ac:dyDescent="0.25">
      <c r="A6993" t="s">
        <v>1703</v>
      </c>
      <c r="B6993">
        <v>14</v>
      </c>
      <c r="C6993" t="s">
        <v>1716</v>
      </c>
      <c r="D6993" t="s">
        <v>755</v>
      </c>
    </row>
    <row r="6994" spans="1:4" hidden="1" x14ac:dyDescent="0.25">
      <c r="A6994" t="s">
        <v>1703</v>
      </c>
      <c r="B6994">
        <v>15</v>
      </c>
      <c r="C6994" t="s">
        <v>358</v>
      </c>
      <c r="D6994" t="s">
        <v>615</v>
      </c>
    </row>
    <row r="6995" spans="1:4" hidden="1" x14ac:dyDescent="0.25">
      <c r="A6995" t="s">
        <v>1703</v>
      </c>
      <c r="B6995">
        <v>16</v>
      </c>
      <c r="C6995" t="s">
        <v>621</v>
      </c>
      <c r="D6995" t="s">
        <v>617</v>
      </c>
    </row>
    <row r="6996" spans="1:4" hidden="1" x14ac:dyDescent="0.25">
      <c r="A6996" t="s">
        <v>1703</v>
      </c>
      <c r="B6996">
        <v>17</v>
      </c>
      <c r="C6996" t="s">
        <v>620</v>
      </c>
      <c r="D6996" t="s">
        <v>129</v>
      </c>
    </row>
    <row r="6997" spans="1:4" hidden="1" x14ac:dyDescent="0.25">
      <c r="A6997" t="s">
        <v>1703</v>
      </c>
      <c r="B6997">
        <v>18</v>
      </c>
      <c r="C6997" t="s">
        <v>1573</v>
      </c>
      <c r="D6997" t="s">
        <v>1715</v>
      </c>
    </row>
    <row r="6998" spans="1:4" hidden="1" x14ac:dyDescent="0.25">
      <c r="A6998" t="s">
        <v>1703</v>
      </c>
      <c r="B6998">
        <v>19</v>
      </c>
      <c r="C6998" t="s">
        <v>887</v>
      </c>
      <c r="D6998" t="s">
        <v>1714</v>
      </c>
    </row>
    <row r="6999" spans="1:4" hidden="1" x14ac:dyDescent="0.25">
      <c r="A6999" t="s">
        <v>1703</v>
      </c>
      <c r="B6999">
        <v>20</v>
      </c>
      <c r="C6999" t="s">
        <v>1713</v>
      </c>
      <c r="D6999" t="s">
        <v>1712</v>
      </c>
    </row>
    <row r="7000" spans="1:4" hidden="1" x14ac:dyDescent="0.25">
      <c r="A7000" t="s">
        <v>1703</v>
      </c>
      <c r="B7000">
        <v>21</v>
      </c>
      <c r="C7000" t="s">
        <v>1711</v>
      </c>
      <c r="D7000" t="s">
        <v>1710</v>
      </c>
    </row>
    <row r="7001" spans="1:4" hidden="1" x14ac:dyDescent="0.25">
      <c r="A7001" t="s">
        <v>1703</v>
      </c>
      <c r="B7001">
        <v>22</v>
      </c>
      <c r="C7001" t="s">
        <v>1185</v>
      </c>
      <c r="D7001" t="s">
        <v>1709</v>
      </c>
    </row>
    <row r="7002" spans="1:4" hidden="1" x14ac:dyDescent="0.25">
      <c r="A7002" t="s">
        <v>1703</v>
      </c>
      <c r="B7002">
        <v>23</v>
      </c>
      <c r="C7002" t="s">
        <v>1708</v>
      </c>
      <c r="D7002" t="s">
        <v>1707</v>
      </c>
    </row>
    <row r="7003" spans="1:4" hidden="1" x14ac:dyDescent="0.25">
      <c r="A7003" t="s">
        <v>1703</v>
      </c>
      <c r="B7003">
        <v>24</v>
      </c>
      <c r="C7003" t="s">
        <v>838</v>
      </c>
      <c r="D7003" t="s">
        <v>1706</v>
      </c>
    </row>
    <row r="7004" spans="1:4" hidden="1" x14ac:dyDescent="0.25">
      <c r="A7004" t="s">
        <v>1703</v>
      </c>
      <c r="B7004">
        <v>25</v>
      </c>
      <c r="C7004" t="s">
        <v>1705</v>
      </c>
      <c r="D7004" t="s">
        <v>1704</v>
      </c>
    </row>
    <row r="7005" spans="1:4" hidden="1" x14ac:dyDescent="0.25">
      <c r="A7005" t="s">
        <v>1703</v>
      </c>
      <c r="B7005">
        <v>26</v>
      </c>
      <c r="C7005" t="s">
        <v>1283</v>
      </c>
      <c r="D7005" t="s">
        <v>1501</v>
      </c>
    </row>
    <row r="7006" spans="1:4" hidden="1" x14ac:dyDescent="0.25">
      <c r="A7006" t="s">
        <v>1703</v>
      </c>
      <c r="B7006">
        <v>27</v>
      </c>
      <c r="C7006" t="s">
        <v>734</v>
      </c>
      <c r="D7006" t="s">
        <v>240</v>
      </c>
    </row>
    <row r="7007" spans="1:4" hidden="1" x14ac:dyDescent="0.25">
      <c r="A7007" t="s">
        <v>1702</v>
      </c>
      <c r="B7007">
        <v>1</v>
      </c>
      <c r="C7007" t="s">
        <v>295</v>
      </c>
      <c r="D7007" t="s">
        <v>10</v>
      </c>
    </row>
    <row r="7008" spans="1:4" hidden="1" x14ac:dyDescent="0.25">
      <c r="A7008" t="s">
        <v>1702</v>
      </c>
      <c r="B7008">
        <v>2</v>
      </c>
      <c r="C7008" t="s">
        <v>928</v>
      </c>
      <c r="D7008" t="s">
        <v>1669</v>
      </c>
    </row>
    <row r="7009" spans="1:4" hidden="1" x14ac:dyDescent="0.25">
      <c r="A7009" t="s">
        <v>1702</v>
      </c>
      <c r="B7009">
        <v>3</v>
      </c>
      <c r="C7009" t="s">
        <v>914</v>
      </c>
      <c r="D7009" t="s">
        <v>1668</v>
      </c>
    </row>
    <row r="7010" spans="1:4" hidden="1" x14ac:dyDescent="0.25">
      <c r="A7010" t="s">
        <v>1702</v>
      </c>
      <c r="B7010">
        <v>4</v>
      </c>
      <c r="C7010" t="s">
        <v>923</v>
      </c>
      <c r="D7010" t="s">
        <v>407</v>
      </c>
    </row>
    <row r="7011" spans="1:4" hidden="1" x14ac:dyDescent="0.25">
      <c r="A7011" t="s">
        <v>1702</v>
      </c>
      <c r="B7011">
        <v>5</v>
      </c>
      <c r="C7011" t="s">
        <v>455</v>
      </c>
      <c r="D7011" t="s">
        <v>1667</v>
      </c>
    </row>
    <row r="7012" spans="1:4" hidden="1" x14ac:dyDescent="0.25">
      <c r="A7012" t="s">
        <v>1702</v>
      </c>
      <c r="B7012">
        <v>6</v>
      </c>
      <c r="C7012" t="s">
        <v>316</v>
      </c>
      <c r="D7012" t="s">
        <v>106</v>
      </c>
    </row>
    <row r="7013" spans="1:4" hidden="1" x14ac:dyDescent="0.25">
      <c r="A7013" t="s">
        <v>1702</v>
      </c>
      <c r="B7013">
        <v>7</v>
      </c>
      <c r="C7013" t="s">
        <v>919</v>
      </c>
      <c r="D7013" t="s">
        <v>380</v>
      </c>
    </row>
    <row r="7014" spans="1:4" hidden="1" x14ac:dyDescent="0.25">
      <c r="A7014" t="s">
        <v>1702</v>
      </c>
      <c r="B7014">
        <v>8</v>
      </c>
      <c r="C7014" t="s">
        <v>533</v>
      </c>
      <c r="D7014" t="s">
        <v>1666</v>
      </c>
    </row>
    <row r="7015" spans="1:4" hidden="1" x14ac:dyDescent="0.25">
      <c r="A7015" t="s">
        <v>1702</v>
      </c>
      <c r="B7015">
        <v>9</v>
      </c>
      <c r="C7015" t="s">
        <v>525</v>
      </c>
      <c r="D7015" t="s">
        <v>524</v>
      </c>
    </row>
    <row r="7016" spans="1:4" hidden="1" x14ac:dyDescent="0.25">
      <c r="A7016" t="s">
        <v>1702</v>
      </c>
      <c r="B7016">
        <v>10</v>
      </c>
      <c r="C7016" t="s">
        <v>911</v>
      </c>
      <c r="D7016" t="s">
        <v>522</v>
      </c>
    </row>
    <row r="7017" spans="1:4" hidden="1" x14ac:dyDescent="0.25">
      <c r="A7017" t="s">
        <v>1702</v>
      </c>
      <c r="B7017">
        <v>11</v>
      </c>
      <c r="C7017" t="s">
        <v>411</v>
      </c>
      <c r="D7017" t="s">
        <v>47</v>
      </c>
    </row>
    <row r="7018" spans="1:4" hidden="1" x14ac:dyDescent="0.25">
      <c r="A7018" t="s">
        <v>1702</v>
      </c>
      <c r="B7018">
        <v>12</v>
      </c>
      <c r="C7018" t="s">
        <v>907</v>
      </c>
      <c r="D7018" t="s">
        <v>150</v>
      </c>
    </row>
    <row r="7019" spans="1:4" hidden="1" x14ac:dyDescent="0.25">
      <c r="A7019" t="s">
        <v>1702</v>
      </c>
      <c r="B7019">
        <v>13</v>
      </c>
      <c r="C7019" t="s">
        <v>1665</v>
      </c>
      <c r="D7019" t="s">
        <v>1664</v>
      </c>
    </row>
    <row r="7020" spans="1:4" hidden="1" x14ac:dyDescent="0.25">
      <c r="A7020" t="s">
        <v>1702</v>
      </c>
      <c r="B7020">
        <v>14</v>
      </c>
      <c r="C7020" t="s">
        <v>1663</v>
      </c>
      <c r="D7020" t="s">
        <v>243</v>
      </c>
    </row>
    <row r="7021" spans="1:4" hidden="1" x14ac:dyDescent="0.25">
      <c r="A7021" t="s">
        <v>1702</v>
      </c>
      <c r="B7021">
        <v>15</v>
      </c>
      <c r="C7021" t="s">
        <v>1662</v>
      </c>
      <c r="D7021" t="s">
        <v>894</v>
      </c>
    </row>
    <row r="7022" spans="1:4" hidden="1" x14ac:dyDescent="0.25">
      <c r="A7022" t="s">
        <v>1702</v>
      </c>
      <c r="B7022">
        <v>16</v>
      </c>
      <c r="C7022" t="s">
        <v>1573</v>
      </c>
      <c r="D7022" t="s">
        <v>1661</v>
      </c>
    </row>
    <row r="7023" spans="1:4" hidden="1" x14ac:dyDescent="0.25">
      <c r="A7023" t="s">
        <v>1702</v>
      </c>
      <c r="B7023">
        <v>17</v>
      </c>
      <c r="C7023" t="s">
        <v>1079</v>
      </c>
      <c r="D7023" t="s">
        <v>1660</v>
      </c>
    </row>
    <row r="7024" spans="1:4" hidden="1" x14ac:dyDescent="0.25">
      <c r="A7024" t="s">
        <v>1702</v>
      </c>
      <c r="B7024">
        <v>18</v>
      </c>
      <c r="C7024" t="s">
        <v>1283</v>
      </c>
      <c r="D7024" t="s">
        <v>1659</v>
      </c>
    </row>
    <row r="7025" spans="1:4" hidden="1" x14ac:dyDescent="0.25">
      <c r="A7025" t="s">
        <v>1702</v>
      </c>
      <c r="B7025">
        <v>19</v>
      </c>
      <c r="C7025" t="s">
        <v>1658</v>
      </c>
      <c r="D7025" t="s">
        <v>1657</v>
      </c>
    </row>
    <row r="7026" spans="1:4" hidden="1" x14ac:dyDescent="0.25">
      <c r="A7026" t="s">
        <v>1702</v>
      </c>
      <c r="B7026">
        <v>20</v>
      </c>
      <c r="C7026" t="s">
        <v>1376</v>
      </c>
      <c r="D7026" t="s">
        <v>1656</v>
      </c>
    </row>
    <row r="7027" spans="1:4" hidden="1" x14ac:dyDescent="0.25">
      <c r="A7027" t="s">
        <v>1702</v>
      </c>
      <c r="B7027">
        <v>21</v>
      </c>
      <c r="C7027" t="s">
        <v>1655</v>
      </c>
      <c r="D7027" t="s">
        <v>1654</v>
      </c>
    </row>
    <row r="7028" spans="1:4" hidden="1" x14ac:dyDescent="0.25">
      <c r="A7028" t="s">
        <v>1702</v>
      </c>
      <c r="B7028">
        <v>22</v>
      </c>
      <c r="C7028" t="s">
        <v>1653</v>
      </c>
      <c r="D7028" t="s">
        <v>1652</v>
      </c>
    </row>
    <row r="7029" spans="1:4" hidden="1" x14ac:dyDescent="0.25">
      <c r="A7029" t="s">
        <v>1702</v>
      </c>
      <c r="B7029">
        <v>23</v>
      </c>
      <c r="C7029" t="s">
        <v>826</v>
      </c>
      <c r="D7029" t="s">
        <v>1420</v>
      </c>
    </row>
    <row r="7030" spans="1:4" hidden="1" x14ac:dyDescent="0.25">
      <c r="A7030" t="s">
        <v>1702</v>
      </c>
      <c r="B7030">
        <v>24</v>
      </c>
      <c r="C7030" t="s">
        <v>1651</v>
      </c>
      <c r="D7030" t="s">
        <v>1650</v>
      </c>
    </row>
    <row r="7031" spans="1:4" hidden="1" x14ac:dyDescent="0.25">
      <c r="A7031" t="s">
        <v>1702</v>
      </c>
      <c r="B7031">
        <v>25</v>
      </c>
      <c r="C7031" t="s">
        <v>1649</v>
      </c>
      <c r="D7031" t="s">
        <v>52</v>
      </c>
    </row>
    <row r="7032" spans="1:4" hidden="1" x14ac:dyDescent="0.25">
      <c r="A7032" t="s">
        <v>1689</v>
      </c>
      <c r="B7032">
        <v>0</v>
      </c>
      <c r="C7032" t="s">
        <v>732</v>
      </c>
      <c r="D7032" t="s">
        <v>731</v>
      </c>
    </row>
    <row r="7033" spans="1:4" hidden="1" x14ac:dyDescent="0.25">
      <c r="A7033" t="s">
        <v>1689</v>
      </c>
      <c r="B7033">
        <v>1</v>
      </c>
      <c r="C7033" t="s">
        <v>295</v>
      </c>
      <c r="D7033" t="s">
        <v>10</v>
      </c>
    </row>
    <row r="7034" spans="1:4" hidden="1" x14ac:dyDescent="0.25">
      <c r="A7034" t="s">
        <v>1689</v>
      </c>
      <c r="B7034">
        <v>2</v>
      </c>
      <c r="C7034" t="s">
        <v>926</v>
      </c>
      <c r="D7034" t="s">
        <v>535</v>
      </c>
    </row>
    <row r="7035" spans="1:4" hidden="1" x14ac:dyDescent="0.25">
      <c r="A7035" t="s">
        <v>1689</v>
      </c>
      <c r="B7035">
        <v>2</v>
      </c>
      <c r="C7035" t="s">
        <v>926</v>
      </c>
      <c r="D7035" t="s">
        <v>1701</v>
      </c>
    </row>
    <row r="7036" spans="1:4" hidden="1" x14ac:dyDescent="0.25">
      <c r="A7036" t="s">
        <v>1689</v>
      </c>
      <c r="B7036">
        <v>3</v>
      </c>
      <c r="C7036" t="s">
        <v>925</v>
      </c>
      <c r="D7036" t="s">
        <v>924</v>
      </c>
    </row>
    <row r="7037" spans="1:4" hidden="1" x14ac:dyDescent="0.25">
      <c r="A7037" t="s">
        <v>1689</v>
      </c>
      <c r="B7037">
        <v>4</v>
      </c>
      <c r="C7037" t="s">
        <v>316</v>
      </c>
      <c r="D7037" t="s">
        <v>106</v>
      </c>
    </row>
    <row r="7038" spans="1:4" hidden="1" x14ac:dyDescent="0.25">
      <c r="A7038" t="s">
        <v>1689</v>
      </c>
      <c r="B7038">
        <v>5</v>
      </c>
      <c r="C7038" t="s">
        <v>919</v>
      </c>
      <c r="D7038" t="s">
        <v>380</v>
      </c>
    </row>
    <row r="7039" spans="1:4" hidden="1" x14ac:dyDescent="0.25">
      <c r="A7039" t="s">
        <v>1689</v>
      </c>
      <c r="B7039">
        <v>6</v>
      </c>
      <c r="C7039" t="s">
        <v>1700</v>
      </c>
      <c r="D7039" t="s">
        <v>1699</v>
      </c>
    </row>
    <row r="7040" spans="1:4" hidden="1" x14ac:dyDescent="0.25">
      <c r="A7040" t="s">
        <v>1689</v>
      </c>
      <c r="B7040">
        <v>7</v>
      </c>
      <c r="C7040" t="s">
        <v>620</v>
      </c>
      <c r="D7040" t="s">
        <v>129</v>
      </c>
    </row>
    <row r="7041" spans="1:4" hidden="1" x14ac:dyDescent="0.25">
      <c r="A7041" t="s">
        <v>1689</v>
      </c>
      <c r="B7041">
        <v>8</v>
      </c>
      <c r="C7041" t="s">
        <v>1698</v>
      </c>
      <c r="D7041" t="s">
        <v>1697</v>
      </c>
    </row>
    <row r="7042" spans="1:4" hidden="1" x14ac:dyDescent="0.25">
      <c r="A7042" t="s">
        <v>1689</v>
      </c>
      <c r="B7042">
        <v>9</v>
      </c>
      <c r="C7042" t="s">
        <v>1696</v>
      </c>
      <c r="D7042" t="s">
        <v>735</v>
      </c>
    </row>
    <row r="7043" spans="1:4" hidden="1" x14ac:dyDescent="0.25">
      <c r="A7043" t="s">
        <v>1689</v>
      </c>
      <c r="B7043">
        <v>10</v>
      </c>
      <c r="C7043" t="s">
        <v>734</v>
      </c>
      <c r="D7043" t="s">
        <v>240</v>
      </c>
    </row>
    <row r="7044" spans="1:4" hidden="1" x14ac:dyDescent="0.25">
      <c r="A7044" t="s">
        <v>1689</v>
      </c>
      <c r="B7044">
        <v>11</v>
      </c>
      <c r="C7044" t="s">
        <v>733</v>
      </c>
      <c r="D7044" t="s">
        <v>1695</v>
      </c>
    </row>
    <row r="7045" spans="1:4" hidden="1" x14ac:dyDescent="0.25">
      <c r="A7045" t="s">
        <v>1689</v>
      </c>
      <c r="B7045">
        <v>12</v>
      </c>
      <c r="C7045" t="s">
        <v>730</v>
      </c>
      <c r="D7045" t="s">
        <v>729</v>
      </c>
    </row>
    <row r="7046" spans="1:4" hidden="1" x14ac:dyDescent="0.25">
      <c r="A7046" t="s">
        <v>1689</v>
      </c>
      <c r="B7046">
        <v>13</v>
      </c>
      <c r="C7046" t="s">
        <v>492</v>
      </c>
      <c r="D7046" t="s">
        <v>1564</v>
      </c>
    </row>
    <row r="7047" spans="1:4" hidden="1" x14ac:dyDescent="0.25">
      <c r="A7047" t="s">
        <v>1689</v>
      </c>
      <c r="B7047">
        <v>14</v>
      </c>
      <c r="C7047" t="s">
        <v>728</v>
      </c>
      <c r="D7047" t="s">
        <v>1563</v>
      </c>
    </row>
    <row r="7048" spans="1:4" hidden="1" x14ac:dyDescent="0.25">
      <c r="A7048" t="s">
        <v>1689</v>
      </c>
      <c r="B7048">
        <v>15</v>
      </c>
      <c r="C7048" t="s">
        <v>726</v>
      </c>
      <c r="D7048" t="s">
        <v>725</v>
      </c>
    </row>
    <row r="7049" spans="1:4" hidden="1" x14ac:dyDescent="0.25">
      <c r="A7049" t="s">
        <v>1689</v>
      </c>
      <c r="B7049">
        <v>16</v>
      </c>
      <c r="C7049" t="s">
        <v>1694</v>
      </c>
      <c r="D7049" t="s">
        <v>723</v>
      </c>
    </row>
    <row r="7050" spans="1:4" hidden="1" x14ac:dyDescent="0.25">
      <c r="A7050" t="s">
        <v>1689</v>
      </c>
      <c r="B7050">
        <v>17</v>
      </c>
      <c r="C7050" t="s">
        <v>896</v>
      </c>
      <c r="D7050" t="s">
        <v>721</v>
      </c>
    </row>
    <row r="7051" spans="1:4" hidden="1" x14ac:dyDescent="0.25">
      <c r="A7051" t="s">
        <v>1689</v>
      </c>
      <c r="B7051">
        <v>18</v>
      </c>
      <c r="C7051" t="s">
        <v>1556</v>
      </c>
      <c r="D7051" t="s">
        <v>1555</v>
      </c>
    </row>
    <row r="7052" spans="1:4" hidden="1" x14ac:dyDescent="0.25">
      <c r="A7052" t="s">
        <v>1689</v>
      </c>
      <c r="B7052">
        <v>19</v>
      </c>
      <c r="C7052" t="s">
        <v>1693</v>
      </c>
      <c r="D7052" t="s">
        <v>717</v>
      </c>
    </row>
    <row r="7053" spans="1:4" hidden="1" x14ac:dyDescent="0.25">
      <c r="A7053" t="s">
        <v>1689</v>
      </c>
      <c r="B7053">
        <v>20</v>
      </c>
      <c r="C7053" t="s">
        <v>1692</v>
      </c>
      <c r="D7053" t="s">
        <v>715</v>
      </c>
    </row>
    <row r="7054" spans="1:4" hidden="1" x14ac:dyDescent="0.25">
      <c r="A7054" t="s">
        <v>1689</v>
      </c>
      <c r="B7054">
        <v>21</v>
      </c>
      <c r="C7054" t="s">
        <v>1691</v>
      </c>
      <c r="D7054" t="s">
        <v>1690</v>
      </c>
    </row>
    <row r="7055" spans="1:4" hidden="1" x14ac:dyDescent="0.25">
      <c r="A7055" t="s">
        <v>1689</v>
      </c>
      <c r="B7055">
        <v>22</v>
      </c>
      <c r="C7055" t="s">
        <v>712</v>
      </c>
      <c r="D7055" t="s">
        <v>711</v>
      </c>
    </row>
    <row r="7056" spans="1:4" hidden="1" x14ac:dyDescent="0.25">
      <c r="A7056" t="s">
        <v>1689</v>
      </c>
      <c r="B7056">
        <v>23</v>
      </c>
      <c r="C7056" t="s">
        <v>1422</v>
      </c>
      <c r="D7056" t="s">
        <v>44</v>
      </c>
    </row>
    <row r="7057" spans="1:4" hidden="1" x14ac:dyDescent="0.25">
      <c r="A7057" t="s">
        <v>1670</v>
      </c>
      <c r="B7057">
        <v>1</v>
      </c>
      <c r="C7057" t="s">
        <v>295</v>
      </c>
      <c r="D7057" t="s">
        <v>10</v>
      </c>
    </row>
    <row r="7058" spans="1:4" hidden="1" x14ac:dyDescent="0.25">
      <c r="A7058" t="s">
        <v>1670</v>
      </c>
      <c r="B7058">
        <v>2</v>
      </c>
      <c r="C7058" t="s">
        <v>1000</v>
      </c>
      <c r="D7058" t="s">
        <v>70</v>
      </c>
    </row>
    <row r="7059" spans="1:4" hidden="1" x14ac:dyDescent="0.25">
      <c r="A7059" t="s">
        <v>1670</v>
      </c>
      <c r="B7059">
        <v>3</v>
      </c>
      <c r="C7059" t="s">
        <v>970</v>
      </c>
      <c r="D7059" t="s">
        <v>504</v>
      </c>
    </row>
    <row r="7060" spans="1:4" hidden="1" x14ac:dyDescent="0.25">
      <c r="A7060" t="s">
        <v>1670</v>
      </c>
      <c r="B7060">
        <v>4</v>
      </c>
      <c r="C7060" t="s">
        <v>761</v>
      </c>
      <c r="D7060" t="s">
        <v>498</v>
      </c>
    </row>
    <row r="7061" spans="1:4" hidden="1" x14ac:dyDescent="0.25">
      <c r="A7061" t="s">
        <v>1670</v>
      </c>
      <c r="B7061">
        <v>5</v>
      </c>
      <c r="C7061" t="s">
        <v>492</v>
      </c>
      <c r="D7061" t="s">
        <v>26</v>
      </c>
    </row>
    <row r="7062" spans="1:4" hidden="1" x14ac:dyDescent="0.25">
      <c r="A7062" t="s">
        <v>1670</v>
      </c>
      <c r="B7062">
        <v>6</v>
      </c>
      <c r="C7062" t="s">
        <v>1688</v>
      </c>
      <c r="D7062" t="s">
        <v>1687</v>
      </c>
    </row>
    <row r="7063" spans="1:4" hidden="1" x14ac:dyDescent="0.25">
      <c r="A7063" t="s">
        <v>1670</v>
      </c>
      <c r="B7063">
        <v>7</v>
      </c>
      <c r="C7063" t="s">
        <v>1686</v>
      </c>
      <c r="D7063" t="s">
        <v>1685</v>
      </c>
    </row>
    <row r="7064" spans="1:4" hidden="1" x14ac:dyDescent="0.25">
      <c r="A7064" t="s">
        <v>1670</v>
      </c>
      <c r="B7064">
        <v>8</v>
      </c>
      <c r="C7064" t="s">
        <v>1684</v>
      </c>
      <c r="D7064" t="s">
        <v>1433</v>
      </c>
    </row>
    <row r="7065" spans="1:4" hidden="1" x14ac:dyDescent="0.25">
      <c r="A7065" t="s">
        <v>1670</v>
      </c>
      <c r="B7065">
        <v>9</v>
      </c>
      <c r="C7065" t="s">
        <v>1432</v>
      </c>
      <c r="D7065" t="s">
        <v>57</v>
      </c>
    </row>
    <row r="7066" spans="1:4" hidden="1" x14ac:dyDescent="0.25">
      <c r="A7066" t="s">
        <v>1670</v>
      </c>
      <c r="B7066">
        <v>10</v>
      </c>
      <c r="C7066" t="s">
        <v>1573</v>
      </c>
      <c r="D7066" t="s">
        <v>551</v>
      </c>
    </row>
    <row r="7067" spans="1:4" hidden="1" x14ac:dyDescent="0.25">
      <c r="A7067" t="s">
        <v>1670</v>
      </c>
      <c r="B7067">
        <v>11</v>
      </c>
      <c r="C7067" t="s">
        <v>1638</v>
      </c>
      <c r="D7067" t="s">
        <v>1431</v>
      </c>
    </row>
    <row r="7068" spans="1:4" hidden="1" x14ac:dyDescent="0.25">
      <c r="A7068" t="s">
        <v>1670</v>
      </c>
      <c r="B7068">
        <v>12</v>
      </c>
      <c r="C7068" t="s">
        <v>1683</v>
      </c>
      <c r="D7068" t="s">
        <v>1682</v>
      </c>
    </row>
    <row r="7069" spans="1:4" hidden="1" x14ac:dyDescent="0.25">
      <c r="A7069" t="s">
        <v>1670</v>
      </c>
      <c r="B7069">
        <v>13</v>
      </c>
      <c r="C7069" t="s">
        <v>1528</v>
      </c>
      <c r="D7069" t="s">
        <v>1427</v>
      </c>
    </row>
    <row r="7070" spans="1:4" hidden="1" x14ac:dyDescent="0.25">
      <c r="A7070" t="s">
        <v>1670</v>
      </c>
      <c r="B7070">
        <v>14</v>
      </c>
      <c r="C7070" t="s">
        <v>1681</v>
      </c>
      <c r="D7070" t="s">
        <v>1680</v>
      </c>
    </row>
    <row r="7071" spans="1:4" hidden="1" x14ac:dyDescent="0.25">
      <c r="A7071" t="s">
        <v>1670</v>
      </c>
      <c r="B7071">
        <v>15</v>
      </c>
      <c r="C7071" t="s">
        <v>1679</v>
      </c>
      <c r="D7071" t="s">
        <v>1678</v>
      </c>
    </row>
    <row r="7072" spans="1:4" hidden="1" x14ac:dyDescent="0.25">
      <c r="A7072" t="s">
        <v>1670</v>
      </c>
      <c r="B7072">
        <v>16</v>
      </c>
      <c r="C7072" t="s">
        <v>1677</v>
      </c>
      <c r="D7072" t="s">
        <v>1676</v>
      </c>
    </row>
    <row r="7073" spans="1:4" hidden="1" x14ac:dyDescent="0.25">
      <c r="A7073" t="s">
        <v>1670</v>
      </c>
      <c r="B7073">
        <v>17</v>
      </c>
      <c r="C7073" t="s">
        <v>1675</v>
      </c>
      <c r="D7073" t="s">
        <v>1674</v>
      </c>
    </row>
    <row r="7074" spans="1:4" hidden="1" x14ac:dyDescent="0.25">
      <c r="A7074" t="s">
        <v>1670</v>
      </c>
      <c r="B7074">
        <v>18</v>
      </c>
      <c r="C7074" t="s">
        <v>1673</v>
      </c>
      <c r="D7074" t="s">
        <v>1672</v>
      </c>
    </row>
    <row r="7075" spans="1:4" hidden="1" x14ac:dyDescent="0.25">
      <c r="A7075" t="s">
        <v>1670</v>
      </c>
      <c r="B7075">
        <v>19</v>
      </c>
      <c r="C7075" t="s">
        <v>790</v>
      </c>
      <c r="D7075" t="s">
        <v>1671</v>
      </c>
    </row>
    <row r="7076" spans="1:4" hidden="1" x14ac:dyDescent="0.25">
      <c r="A7076" t="s">
        <v>1670</v>
      </c>
      <c r="B7076">
        <v>20</v>
      </c>
      <c r="C7076" t="s">
        <v>352</v>
      </c>
      <c r="D7076" t="s">
        <v>84</v>
      </c>
    </row>
    <row r="7077" spans="1:4" hidden="1" x14ac:dyDescent="0.25">
      <c r="A7077" t="s">
        <v>1639</v>
      </c>
      <c r="B7077">
        <v>1</v>
      </c>
      <c r="C7077" t="s">
        <v>295</v>
      </c>
      <c r="D7077" t="s">
        <v>10</v>
      </c>
    </row>
    <row r="7078" spans="1:4" hidden="1" x14ac:dyDescent="0.25">
      <c r="A7078" t="s">
        <v>1639</v>
      </c>
      <c r="B7078">
        <v>2</v>
      </c>
      <c r="C7078" t="s">
        <v>928</v>
      </c>
      <c r="D7078" t="s">
        <v>1669</v>
      </c>
    </row>
    <row r="7079" spans="1:4" hidden="1" x14ac:dyDescent="0.25">
      <c r="A7079" t="s">
        <v>1639</v>
      </c>
      <c r="B7079">
        <v>3</v>
      </c>
      <c r="C7079" t="s">
        <v>914</v>
      </c>
      <c r="D7079" t="s">
        <v>1668</v>
      </c>
    </row>
    <row r="7080" spans="1:4" hidden="1" x14ac:dyDescent="0.25">
      <c r="A7080" t="s">
        <v>1639</v>
      </c>
      <c r="B7080">
        <v>4</v>
      </c>
      <c r="C7080" t="s">
        <v>923</v>
      </c>
      <c r="D7080" t="s">
        <v>407</v>
      </c>
    </row>
    <row r="7081" spans="1:4" hidden="1" x14ac:dyDescent="0.25">
      <c r="A7081" t="s">
        <v>1639</v>
      </c>
      <c r="B7081">
        <v>5</v>
      </c>
      <c r="C7081" t="s">
        <v>455</v>
      </c>
      <c r="D7081" t="s">
        <v>1667</v>
      </c>
    </row>
    <row r="7082" spans="1:4" hidden="1" x14ac:dyDescent="0.25">
      <c r="A7082" t="s">
        <v>1639</v>
      </c>
      <c r="B7082">
        <v>6</v>
      </c>
      <c r="C7082" t="s">
        <v>316</v>
      </c>
      <c r="D7082" t="s">
        <v>106</v>
      </c>
    </row>
    <row r="7083" spans="1:4" hidden="1" x14ac:dyDescent="0.25">
      <c r="A7083" t="s">
        <v>1639</v>
      </c>
      <c r="B7083">
        <v>7</v>
      </c>
      <c r="C7083" t="s">
        <v>919</v>
      </c>
      <c r="D7083" t="s">
        <v>380</v>
      </c>
    </row>
    <row r="7084" spans="1:4" hidden="1" x14ac:dyDescent="0.25">
      <c r="A7084" t="s">
        <v>1639</v>
      </c>
      <c r="B7084">
        <v>8</v>
      </c>
      <c r="C7084" t="s">
        <v>533</v>
      </c>
      <c r="D7084" t="s">
        <v>1666</v>
      </c>
    </row>
    <row r="7085" spans="1:4" hidden="1" x14ac:dyDescent="0.25">
      <c r="A7085" t="s">
        <v>1639</v>
      </c>
      <c r="B7085">
        <v>9</v>
      </c>
      <c r="C7085" t="s">
        <v>525</v>
      </c>
      <c r="D7085" t="s">
        <v>524</v>
      </c>
    </row>
    <row r="7086" spans="1:4" hidden="1" x14ac:dyDescent="0.25">
      <c r="A7086" t="s">
        <v>1639</v>
      </c>
      <c r="B7086">
        <v>10</v>
      </c>
      <c r="C7086" t="s">
        <v>911</v>
      </c>
      <c r="D7086" t="s">
        <v>522</v>
      </c>
    </row>
    <row r="7087" spans="1:4" hidden="1" x14ac:dyDescent="0.25">
      <c r="A7087" t="s">
        <v>1639</v>
      </c>
      <c r="B7087">
        <v>11</v>
      </c>
      <c r="C7087" t="s">
        <v>411</v>
      </c>
      <c r="D7087" t="s">
        <v>47</v>
      </c>
    </row>
    <row r="7088" spans="1:4" hidden="1" x14ac:dyDescent="0.25">
      <c r="A7088" t="s">
        <v>1639</v>
      </c>
      <c r="B7088">
        <v>12</v>
      </c>
      <c r="C7088" t="s">
        <v>907</v>
      </c>
      <c r="D7088" t="s">
        <v>150</v>
      </c>
    </row>
    <row r="7089" spans="1:4" hidden="1" x14ac:dyDescent="0.25">
      <c r="A7089" t="s">
        <v>1639</v>
      </c>
      <c r="B7089">
        <v>13</v>
      </c>
      <c r="C7089" t="s">
        <v>1665</v>
      </c>
      <c r="D7089" t="s">
        <v>1664</v>
      </c>
    </row>
    <row r="7090" spans="1:4" hidden="1" x14ac:dyDescent="0.25">
      <c r="A7090" t="s">
        <v>1639</v>
      </c>
      <c r="B7090">
        <v>14</v>
      </c>
      <c r="C7090" t="s">
        <v>1663</v>
      </c>
      <c r="D7090" t="s">
        <v>243</v>
      </c>
    </row>
    <row r="7091" spans="1:4" hidden="1" x14ac:dyDescent="0.25">
      <c r="A7091" t="s">
        <v>1639</v>
      </c>
      <c r="B7091">
        <v>15</v>
      </c>
      <c r="C7091" t="s">
        <v>1662</v>
      </c>
      <c r="D7091" t="s">
        <v>894</v>
      </c>
    </row>
    <row r="7092" spans="1:4" hidden="1" x14ac:dyDescent="0.25">
      <c r="A7092" t="s">
        <v>1639</v>
      </c>
      <c r="B7092">
        <v>16</v>
      </c>
      <c r="C7092" t="s">
        <v>1573</v>
      </c>
      <c r="D7092" t="s">
        <v>1661</v>
      </c>
    </row>
    <row r="7093" spans="1:4" hidden="1" x14ac:dyDescent="0.25">
      <c r="A7093" t="s">
        <v>1639</v>
      </c>
      <c r="B7093">
        <v>17</v>
      </c>
      <c r="C7093" t="s">
        <v>1079</v>
      </c>
      <c r="D7093" t="s">
        <v>1660</v>
      </c>
    </row>
    <row r="7094" spans="1:4" hidden="1" x14ac:dyDescent="0.25">
      <c r="A7094" t="s">
        <v>1639</v>
      </c>
      <c r="B7094">
        <v>18</v>
      </c>
      <c r="C7094" t="s">
        <v>1283</v>
      </c>
      <c r="D7094" t="s">
        <v>1659</v>
      </c>
    </row>
    <row r="7095" spans="1:4" hidden="1" x14ac:dyDescent="0.25">
      <c r="A7095" t="s">
        <v>1639</v>
      </c>
      <c r="B7095">
        <v>19</v>
      </c>
      <c r="C7095" t="s">
        <v>1658</v>
      </c>
      <c r="D7095" t="s">
        <v>1657</v>
      </c>
    </row>
    <row r="7096" spans="1:4" hidden="1" x14ac:dyDescent="0.25">
      <c r="A7096" t="s">
        <v>1639</v>
      </c>
      <c r="B7096">
        <v>20</v>
      </c>
      <c r="C7096" t="s">
        <v>1376</v>
      </c>
      <c r="D7096" t="s">
        <v>1656</v>
      </c>
    </row>
    <row r="7097" spans="1:4" hidden="1" x14ac:dyDescent="0.25">
      <c r="A7097" t="s">
        <v>1639</v>
      </c>
      <c r="B7097">
        <v>21</v>
      </c>
      <c r="C7097" t="s">
        <v>1655</v>
      </c>
      <c r="D7097" t="s">
        <v>1654</v>
      </c>
    </row>
    <row r="7098" spans="1:4" hidden="1" x14ac:dyDescent="0.25">
      <c r="A7098" t="s">
        <v>1639</v>
      </c>
      <c r="B7098">
        <v>22</v>
      </c>
      <c r="C7098" t="s">
        <v>1653</v>
      </c>
      <c r="D7098" t="s">
        <v>1652</v>
      </c>
    </row>
    <row r="7099" spans="1:4" hidden="1" x14ac:dyDescent="0.25">
      <c r="A7099" t="s">
        <v>1639</v>
      </c>
      <c r="B7099">
        <v>23</v>
      </c>
      <c r="C7099" t="s">
        <v>826</v>
      </c>
      <c r="D7099" t="s">
        <v>1420</v>
      </c>
    </row>
    <row r="7100" spans="1:4" hidden="1" x14ac:dyDescent="0.25">
      <c r="A7100" t="s">
        <v>1639</v>
      </c>
      <c r="B7100">
        <v>24</v>
      </c>
      <c r="C7100" t="s">
        <v>1651</v>
      </c>
      <c r="D7100" t="s">
        <v>1650</v>
      </c>
    </row>
    <row r="7101" spans="1:4" hidden="1" x14ac:dyDescent="0.25">
      <c r="A7101" t="s">
        <v>1639</v>
      </c>
      <c r="B7101">
        <v>25</v>
      </c>
      <c r="C7101" t="s">
        <v>1649</v>
      </c>
      <c r="D7101" t="s">
        <v>52</v>
      </c>
    </row>
    <row r="7102" spans="1:4" hidden="1" x14ac:dyDescent="0.25">
      <c r="A7102" t="s">
        <v>1639</v>
      </c>
      <c r="B7102">
        <v>26</v>
      </c>
      <c r="C7102" t="s">
        <v>1648</v>
      </c>
      <c r="D7102" t="s">
        <v>1647</v>
      </c>
    </row>
    <row r="7103" spans="1:4" hidden="1" x14ac:dyDescent="0.25">
      <c r="A7103" t="s">
        <v>1639</v>
      </c>
      <c r="B7103">
        <v>27</v>
      </c>
      <c r="C7103" t="s">
        <v>1646</v>
      </c>
      <c r="D7103" t="s">
        <v>1645</v>
      </c>
    </row>
    <row r="7104" spans="1:4" hidden="1" x14ac:dyDescent="0.25">
      <c r="A7104" t="s">
        <v>1639</v>
      </c>
      <c r="B7104">
        <v>28</v>
      </c>
      <c r="C7104" t="s">
        <v>1644</v>
      </c>
      <c r="D7104" t="s">
        <v>1643</v>
      </c>
    </row>
    <row r="7105" spans="1:4" hidden="1" x14ac:dyDescent="0.25">
      <c r="A7105" t="s">
        <v>1639</v>
      </c>
      <c r="B7105">
        <v>29</v>
      </c>
      <c r="C7105" t="s">
        <v>774</v>
      </c>
      <c r="D7105" t="s">
        <v>1642</v>
      </c>
    </row>
    <row r="7106" spans="1:4" hidden="1" x14ac:dyDescent="0.25">
      <c r="A7106" t="s">
        <v>1639</v>
      </c>
      <c r="B7106">
        <v>30</v>
      </c>
      <c r="C7106" t="s">
        <v>1641</v>
      </c>
      <c r="D7106" t="s">
        <v>1640</v>
      </c>
    </row>
    <row r="7107" spans="1:4" hidden="1" x14ac:dyDescent="0.25">
      <c r="A7107" t="s">
        <v>1639</v>
      </c>
      <c r="B7107">
        <v>31</v>
      </c>
      <c r="C7107" t="s">
        <v>1203</v>
      </c>
      <c r="D7107" t="s">
        <v>239</v>
      </c>
    </row>
    <row r="7108" spans="1:4" hidden="1" x14ac:dyDescent="0.25">
      <c r="A7108" t="s">
        <v>1614</v>
      </c>
      <c r="B7108">
        <v>1</v>
      </c>
      <c r="C7108" t="s">
        <v>295</v>
      </c>
      <c r="D7108" t="s">
        <v>10</v>
      </c>
    </row>
    <row r="7109" spans="1:4" hidden="1" x14ac:dyDescent="0.25">
      <c r="A7109" t="s">
        <v>1614</v>
      </c>
      <c r="B7109">
        <v>2</v>
      </c>
      <c r="C7109" t="s">
        <v>928</v>
      </c>
      <c r="D7109" t="s">
        <v>464</v>
      </c>
    </row>
    <row r="7110" spans="1:4" hidden="1" x14ac:dyDescent="0.25">
      <c r="A7110" t="s">
        <v>1614</v>
      </c>
      <c r="B7110">
        <v>3</v>
      </c>
      <c r="C7110" t="s">
        <v>926</v>
      </c>
      <c r="D7110" t="s">
        <v>955</v>
      </c>
    </row>
    <row r="7111" spans="1:4" hidden="1" x14ac:dyDescent="0.25">
      <c r="A7111" t="s">
        <v>1614</v>
      </c>
      <c r="B7111">
        <v>3</v>
      </c>
      <c r="C7111" t="s">
        <v>926</v>
      </c>
      <c r="D7111" t="s">
        <v>535</v>
      </c>
    </row>
    <row r="7112" spans="1:4" hidden="1" x14ac:dyDescent="0.25">
      <c r="A7112" t="s">
        <v>1614</v>
      </c>
      <c r="B7112">
        <v>4</v>
      </c>
      <c r="C7112" t="s">
        <v>925</v>
      </c>
      <c r="D7112" t="s">
        <v>924</v>
      </c>
    </row>
    <row r="7113" spans="1:4" hidden="1" x14ac:dyDescent="0.25">
      <c r="A7113" t="s">
        <v>1614</v>
      </c>
      <c r="B7113">
        <v>5</v>
      </c>
      <c r="C7113" t="s">
        <v>923</v>
      </c>
      <c r="D7113" t="s">
        <v>407</v>
      </c>
    </row>
    <row r="7114" spans="1:4" hidden="1" x14ac:dyDescent="0.25">
      <c r="A7114" t="s">
        <v>1614</v>
      </c>
      <c r="B7114">
        <v>6</v>
      </c>
      <c r="C7114" t="s">
        <v>387</v>
      </c>
      <c r="D7114" t="s">
        <v>386</v>
      </c>
    </row>
    <row r="7115" spans="1:4" hidden="1" x14ac:dyDescent="0.25">
      <c r="A7115" t="s">
        <v>1614</v>
      </c>
      <c r="B7115">
        <v>7</v>
      </c>
      <c r="C7115" t="s">
        <v>922</v>
      </c>
      <c r="D7115" t="s">
        <v>921</v>
      </c>
    </row>
    <row r="7116" spans="1:4" hidden="1" x14ac:dyDescent="0.25">
      <c r="A7116" t="s">
        <v>1614</v>
      </c>
      <c r="B7116">
        <v>8</v>
      </c>
      <c r="C7116" t="s">
        <v>316</v>
      </c>
      <c r="D7116" t="s">
        <v>106</v>
      </c>
    </row>
    <row r="7117" spans="1:4" hidden="1" x14ac:dyDescent="0.25">
      <c r="A7117" t="s">
        <v>1614</v>
      </c>
      <c r="B7117">
        <v>9</v>
      </c>
      <c r="C7117" t="s">
        <v>881</v>
      </c>
      <c r="D7117" t="s">
        <v>920</v>
      </c>
    </row>
    <row r="7118" spans="1:4" hidden="1" x14ac:dyDescent="0.25">
      <c r="A7118" t="s">
        <v>1614</v>
      </c>
      <c r="B7118">
        <v>10</v>
      </c>
      <c r="C7118" t="s">
        <v>919</v>
      </c>
      <c r="D7118" t="s">
        <v>380</v>
      </c>
    </row>
    <row r="7119" spans="1:4" hidden="1" x14ac:dyDescent="0.25">
      <c r="A7119" t="s">
        <v>1614</v>
      </c>
      <c r="B7119">
        <v>11</v>
      </c>
      <c r="C7119" t="s">
        <v>315</v>
      </c>
      <c r="D7119" t="s">
        <v>221</v>
      </c>
    </row>
    <row r="7120" spans="1:4" hidden="1" x14ac:dyDescent="0.25">
      <c r="A7120" t="s">
        <v>1614</v>
      </c>
      <c r="B7120">
        <v>12</v>
      </c>
      <c r="C7120" t="s">
        <v>533</v>
      </c>
      <c r="D7120" t="s">
        <v>918</v>
      </c>
    </row>
    <row r="7121" spans="1:4" hidden="1" x14ac:dyDescent="0.25">
      <c r="A7121" t="s">
        <v>1614</v>
      </c>
      <c r="B7121">
        <v>13</v>
      </c>
      <c r="C7121" t="s">
        <v>917</v>
      </c>
      <c r="D7121" t="s">
        <v>530</v>
      </c>
    </row>
    <row r="7122" spans="1:4" hidden="1" x14ac:dyDescent="0.25">
      <c r="A7122" t="s">
        <v>1614</v>
      </c>
      <c r="B7122">
        <v>14</v>
      </c>
      <c r="C7122" t="s">
        <v>916</v>
      </c>
      <c r="D7122" t="s">
        <v>915</v>
      </c>
    </row>
    <row r="7123" spans="1:4" hidden="1" x14ac:dyDescent="0.25">
      <c r="A7123" t="s">
        <v>1614</v>
      </c>
      <c r="B7123">
        <v>15</v>
      </c>
      <c r="C7123" t="s">
        <v>1638</v>
      </c>
      <c r="D7123" t="s">
        <v>524</v>
      </c>
    </row>
    <row r="7124" spans="1:4" hidden="1" x14ac:dyDescent="0.25">
      <c r="A7124" t="s">
        <v>1614</v>
      </c>
      <c r="B7124">
        <v>16</v>
      </c>
      <c r="C7124" t="s">
        <v>556</v>
      </c>
      <c r="D7124" t="s">
        <v>257</v>
      </c>
    </row>
    <row r="7125" spans="1:4" hidden="1" x14ac:dyDescent="0.25">
      <c r="A7125" t="s">
        <v>1614</v>
      </c>
      <c r="B7125">
        <v>17</v>
      </c>
      <c r="C7125" t="s">
        <v>1637</v>
      </c>
      <c r="D7125" t="s">
        <v>555</v>
      </c>
    </row>
    <row r="7126" spans="1:4" hidden="1" x14ac:dyDescent="0.25">
      <c r="A7126" t="s">
        <v>1614</v>
      </c>
      <c r="B7126">
        <v>18</v>
      </c>
      <c r="C7126" t="s">
        <v>1602</v>
      </c>
      <c r="D7126" t="s">
        <v>1601</v>
      </c>
    </row>
    <row r="7127" spans="1:4" hidden="1" x14ac:dyDescent="0.25">
      <c r="A7127" t="s">
        <v>1614</v>
      </c>
      <c r="B7127">
        <v>19</v>
      </c>
      <c r="C7127" t="s">
        <v>1573</v>
      </c>
      <c r="D7127" t="s">
        <v>551</v>
      </c>
    </row>
    <row r="7128" spans="1:4" hidden="1" x14ac:dyDescent="0.25">
      <c r="A7128" t="s">
        <v>1614</v>
      </c>
      <c r="B7128">
        <v>20</v>
      </c>
      <c r="C7128" t="s">
        <v>923</v>
      </c>
      <c r="D7128" t="s">
        <v>1636</v>
      </c>
    </row>
    <row r="7129" spans="1:4" hidden="1" x14ac:dyDescent="0.25">
      <c r="A7129" t="s">
        <v>1614</v>
      </c>
      <c r="B7129">
        <v>21</v>
      </c>
      <c r="C7129" t="s">
        <v>1635</v>
      </c>
      <c r="D7129" t="s">
        <v>1634</v>
      </c>
    </row>
    <row r="7130" spans="1:4" hidden="1" x14ac:dyDescent="0.25">
      <c r="A7130" t="s">
        <v>1614</v>
      </c>
      <c r="B7130">
        <v>22</v>
      </c>
      <c r="C7130" t="s">
        <v>1633</v>
      </c>
      <c r="D7130" t="s">
        <v>1632</v>
      </c>
    </row>
    <row r="7131" spans="1:4" hidden="1" x14ac:dyDescent="0.25">
      <c r="A7131" t="s">
        <v>1614</v>
      </c>
      <c r="B7131">
        <v>23</v>
      </c>
      <c r="C7131" t="s">
        <v>1631</v>
      </c>
      <c r="D7131" t="s">
        <v>1630</v>
      </c>
    </row>
    <row r="7132" spans="1:4" hidden="1" x14ac:dyDescent="0.25">
      <c r="A7132" t="s">
        <v>1614</v>
      </c>
      <c r="B7132">
        <v>24</v>
      </c>
      <c r="C7132" t="s">
        <v>449</v>
      </c>
      <c r="D7132" t="s">
        <v>1629</v>
      </c>
    </row>
    <row r="7133" spans="1:4" hidden="1" x14ac:dyDescent="0.25">
      <c r="A7133" t="s">
        <v>1614</v>
      </c>
      <c r="B7133">
        <v>25</v>
      </c>
      <c r="C7133" t="s">
        <v>1628</v>
      </c>
      <c r="D7133" t="s">
        <v>1627</v>
      </c>
    </row>
    <row r="7134" spans="1:4" hidden="1" x14ac:dyDescent="0.25">
      <c r="A7134" t="s">
        <v>1614</v>
      </c>
      <c r="B7134">
        <v>26</v>
      </c>
      <c r="C7134" t="s">
        <v>1626</v>
      </c>
      <c r="D7134" t="s">
        <v>1625</v>
      </c>
    </row>
    <row r="7135" spans="1:4" hidden="1" x14ac:dyDescent="0.25">
      <c r="A7135" t="s">
        <v>1614</v>
      </c>
      <c r="B7135">
        <v>27</v>
      </c>
      <c r="C7135" t="s">
        <v>1624</v>
      </c>
      <c r="D7135" t="s">
        <v>1623</v>
      </c>
    </row>
    <row r="7136" spans="1:4" hidden="1" x14ac:dyDescent="0.25">
      <c r="A7136" t="s">
        <v>1614</v>
      </c>
      <c r="B7136">
        <v>28</v>
      </c>
      <c r="C7136" t="s">
        <v>1622</v>
      </c>
      <c r="D7136" t="s">
        <v>1621</v>
      </c>
    </row>
    <row r="7137" spans="1:4" hidden="1" x14ac:dyDescent="0.25">
      <c r="A7137" t="s">
        <v>1614</v>
      </c>
      <c r="B7137">
        <v>29</v>
      </c>
      <c r="C7137" t="s">
        <v>734</v>
      </c>
      <c r="D7137" t="s">
        <v>240</v>
      </c>
    </row>
    <row r="7138" spans="1:4" hidden="1" x14ac:dyDescent="0.25">
      <c r="A7138" t="s">
        <v>1614</v>
      </c>
      <c r="B7138">
        <v>30</v>
      </c>
      <c r="C7138" t="s">
        <v>1620</v>
      </c>
      <c r="D7138" t="s">
        <v>1619</v>
      </c>
    </row>
    <row r="7139" spans="1:4" hidden="1" x14ac:dyDescent="0.25">
      <c r="A7139" t="s">
        <v>1614</v>
      </c>
      <c r="B7139">
        <v>31</v>
      </c>
      <c r="C7139" t="s">
        <v>1618</v>
      </c>
      <c r="D7139" t="s">
        <v>1617</v>
      </c>
    </row>
    <row r="7140" spans="1:4" hidden="1" x14ac:dyDescent="0.25">
      <c r="A7140" t="s">
        <v>1614</v>
      </c>
      <c r="B7140">
        <v>32</v>
      </c>
      <c r="C7140" t="s">
        <v>1616</v>
      </c>
      <c r="D7140" t="s">
        <v>1615</v>
      </c>
    </row>
    <row r="7141" spans="1:4" hidden="1" x14ac:dyDescent="0.25">
      <c r="A7141" t="s">
        <v>1614</v>
      </c>
      <c r="B7141">
        <v>33</v>
      </c>
      <c r="C7141" t="s">
        <v>1613</v>
      </c>
      <c r="D7141" t="s">
        <v>58</v>
      </c>
    </row>
    <row r="7142" spans="1:4" hidden="1" x14ac:dyDescent="0.25">
      <c r="A7142" t="s">
        <v>1585</v>
      </c>
      <c r="B7142">
        <v>1</v>
      </c>
      <c r="C7142" t="s">
        <v>295</v>
      </c>
      <c r="D7142" t="s">
        <v>14</v>
      </c>
    </row>
    <row r="7143" spans="1:4" hidden="1" x14ac:dyDescent="0.25">
      <c r="A7143" t="s">
        <v>1585</v>
      </c>
      <c r="B7143">
        <v>2</v>
      </c>
      <c r="C7143" t="s">
        <v>928</v>
      </c>
      <c r="D7143" t="s">
        <v>464</v>
      </c>
    </row>
    <row r="7144" spans="1:4" hidden="1" x14ac:dyDescent="0.25">
      <c r="A7144" t="s">
        <v>1585</v>
      </c>
      <c r="B7144">
        <v>3</v>
      </c>
      <c r="C7144" t="s">
        <v>463</v>
      </c>
      <c r="D7144" t="s">
        <v>1612</v>
      </c>
    </row>
    <row r="7145" spans="1:4" hidden="1" x14ac:dyDescent="0.25">
      <c r="A7145" t="s">
        <v>1585</v>
      </c>
      <c r="B7145">
        <v>4</v>
      </c>
      <c r="C7145" t="s">
        <v>637</v>
      </c>
      <c r="D7145" t="s">
        <v>1611</v>
      </c>
    </row>
    <row r="7146" spans="1:4" hidden="1" x14ac:dyDescent="0.25">
      <c r="A7146" t="s">
        <v>1585</v>
      </c>
      <c r="B7146">
        <v>5</v>
      </c>
      <c r="C7146" t="s">
        <v>389</v>
      </c>
      <c r="D7146" t="s">
        <v>407</v>
      </c>
    </row>
    <row r="7147" spans="1:4" hidden="1" x14ac:dyDescent="0.25">
      <c r="A7147" t="s">
        <v>1585</v>
      </c>
      <c r="B7147">
        <v>6</v>
      </c>
      <c r="C7147" t="s">
        <v>455</v>
      </c>
      <c r="D7147" t="s">
        <v>1610</v>
      </c>
    </row>
    <row r="7148" spans="1:4" hidden="1" x14ac:dyDescent="0.25">
      <c r="A7148" t="s">
        <v>1585</v>
      </c>
      <c r="B7148">
        <v>7</v>
      </c>
      <c r="C7148" t="s">
        <v>1407</v>
      </c>
      <c r="D7148" t="s">
        <v>384</v>
      </c>
    </row>
    <row r="7149" spans="1:4" hidden="1" x14ac:dyDescent="0.25">
      <c r="A7149" t="s">
        <v>1585</v>
      </c>
      <c r="B7149">
        <v>8</v>
      </c>
      <c r="C7149" t="s">
        <v>316</v>
      </c>
      <c r="D7149" t="s">
        <v>106</v>
      </c>
    </row>
    <row r="7150" spans="1:4" hidden="1" x14ac:dyDescent="0.25">
      <c r="A7150" t="s">
        <v>1585</v>
      </c>
      <c r="B7150">
        <v>9</v>
      </c>
      <c r="C7150" t="s">
        <v>881</v>
      </c>
      <c r="D7150" t="s">
        <v>382</v>
      </c>
    </row>
    <row r="7151" spans="1:4" hidden="1" x14ac:dyDescent="0.25">
      <c r="A7151" t="s">
        <v>1585</v>
      </c>
      <c r="B7151">
        <v>10</v>
      </c>
      <c r="C7151" t="s">
        <v>453</v>
      </c>
      <c r="D7151" t="s">
        <v>380</v>
      </c>
    </row>
    <row r="7152" spans="1:4" hidden="1" x14ac:dyDescent="0.25">
      <c r="A7152" t="s">
        <v>1585</v>
      </c>
      <c r="B7152">
        <v>11</v>
      </c>
      <c r="C7152" t="s">
        <v>315</v>
      </c>
      <c r="D7152" t="s">
        <v>221</v>
      </c>
    </row>
    <row r="7153" spans="1:4" hidden="1" x14ac:dyDescent="0.25">
      <c r="A7153" t="s">
        <v>1585</v>
      </c>
      <c r="B7153">
        <v>12</v>
      </c>
      <c r="C7153" t="s">
        <v>560</v>
      </c>
      <c r="D7153" t="s">
        <v>1609</v>
      </c>
    </row>
    <row r="7154" spans="1:4" hidden="1" x14ac:dyDescent="0.25">
      <c r="A7154" t="s">
        <v>1585</v>
      </c>
      <c r="B7154">
        <v>13</v>
      </c>
      <c r="C7154" t="s">
        <v>880</v>
      </c>
      <c r="D7154" t="s">
        <v>530</v>
      </c>
    </row>
    <row r="7155" spans="1:4" hidden="1" x14ac:dyDescent="0.25">
      <c r="A7155" t="s">
        <v>1585</v>
      </c>
      <c r="B7155">
        <v>14</v>
      </c>
      <c r="C7155" t="s">
        <v>1608</v>
      </c>
      <c r="D7155" t="s">
        <v>1607</v>
      </c>
    </row>
    <row r="7156" spans="1:4" hidden="1" x14ac:dyDescent="0.25">
      <c r="A7156" t="s">
        <v>1585</v>
      </c>
      <c r="B7156">
        <v>15</v>
      </c>
      <c r="C7156" t="s">
        <v>1606</v>
      </c>
      <c r="D7156" t="s">
        <v>912</v>
      </c>
    </row>
    <row r="7157" spans="1:4" hidden="1" x14ac:dyDescent="0.25">
      <c r="A7157" t="s">
        <v>1585</v>
      </c>
      <c r="B7157">
        <v>16</v>
      </c>
      <c r="C7157" t="s">
        <v>1605</v>
      </c>
      <c r="D7157" t="s">
        <v>257</v>
      </c>
    </row>
    <row r="7158" spans="1:4" hidden="1" x14ac:dyDescent="0.25">
      <c r="A7158" t="s">
        <v>1585</v>
      </c>
      <c r="B7158">
        <v>17</v>
      </c>
      <c r="C7158" t="s">
        <v>1604</v>
      </c>
      <c r="D7158" t="s">
        <v>555</v>
      </c>
    </row>
    <row r="7159" spans="1:4" hidden="1" x14ac:dyDescent="0.25">
      <c r="A7159" t="s">
        <v>1585</v>
      </c>
      <c r="B7159">
        <v>18</v>
      </c>
      <c r="C7159" t="s">
        <v>554</v>
      </c>
      <c r="D7159" t="s">
        <v>1603</v>
      </c>
    </row>
    <row r="7160" spans="1:4" hidden="1" x14ac:dyDescent="0.25">
      <c r="A7160" t="s">
        <v>1585</v>
      </c>
      <c r="B7160">
        <v>19</v>
      </c>
      <c r="C7160" t="s">
        <v>1573</v>
      </c>
      <c r="D7160" t="s">
        <v>551</v>
      </c>
    </row>
    <row r="7161" spans="1:4" hidden="1" x14ac:dyDescent="0.25">
      <c r="A7161" t="s">
        <v>1585</v>
      </c>
      <c r="B7161">
        <v>20</v>
      </c>
      <c r="C7161" t="s">
        <v>1602</v>
      </c>
      <c r="D7161" t="s">
        <v>1601</v>
      </c>
    </row>
    <row r="7162" spans="1:4" hidden="1" x14ac:dyDescent="0.25">
      <c r="A7162" t="s">
        <v>1585</v>
      </c>
      <c r="B7162">
        <v>21</v>
      </c>
      <c r="C7162" t="s">
        <v>548</v>
      </c>
      <c r="D7162" t="s">
        <v>547</v>
      </c>
    </row>
    <row r="7163" spans="1:4" hidden="1" x14ac:dyDescent="0.25">
      <c r="A7163" t="s">
        <v>1585</v>
      </c>
      <c r="B7163">
        <v>22</v>
      </c>
      <c r="C7163" t="s">
        <v>1600</v>
      </c>
      <c r="D7163" t="s">
        <v>1599</v>
      </c>
    </row>
    <row r="7164" spans="1:4" hidden="1" x14ac:dyDescent="0.25">
      <c r="A7164" t="s">
        <v>1585</v>
      </c>
      <c r="B7164">
        <v>23</v>
      </c>
      <c r="C7164" t="s">
        <v>1598</v>
      </c>
      <c r="D7164" t="s">
        <v>1597</v>
      </c>
    </row>
    <row r="7165" spans="1:4" hidden="1" x14ac:dyDescent="0.25">
      <c r="A7165" t="s">
        <v>1585</v>
      </c>
      <c r="B7165">
        <v>24</v>
      </c>
      <c r="C7165" t="s">
        <v>537</v>
      </c>
      <c r="D7165" t="s">
        <v>1596</v>
      </c>
    </row>
    <row r="7166" spans="1:4" hidden="1" x14ac:dyDescent="0.25">
      <c r="A7166" t="s">
        <v>1585</v>
      </c>
      <c r="B7166">
        <v>25</v>
      </c>
      <c r="C7166" t="s">
        <v>1595</v>
      </c>
      <c r="D7166" t="s">
        <v>1594</v>
      </c>
    </row>
    <row r="7167" spans="1:4" hidden="1" x14ac:dyDescent="0.25">
      <c r="A7167" t="s">
        <v>1585</v>
      </c>
      <c r="B7167">
        <v>26</v>
      </c>
      <c r="C7167" t="s">
        <v>1321</v>
      </c>
      <c r="D7167" t="s">
        <v>1593</v>
      </c>
    </row>
    <row r="7168" spans="1:4" hidden="1" x14ac:dyDescent="0.25">
      <c r="A7168" t="s">
        <v>1585</v>
      </c>
      <c r="B7168">
        <v>27</v>
      </c>
      <c r="C7168" t="s">
        <v>1332</v>
      </c>
      <c r="D7168" t="s">
        <v>1592</v>
      </c>
    </row>
    <row r="7169" spans="1:4" hidden="1" x14ac:dyDescent="0.25">
      <c r="A7169" t="s">
        <v>1585</v>
      </c>
      <c r="B7169">
        <v>28</v>
      </c>
      <c r="C7169" t="s">
        <v>1591</v>
      </c>
      <c r="D7169" t="s">
        <v>1590</v>
      </c>
    </row>
    <row r="7170" spans="1:4" hidden="1" x14ac:dyDescent="0.25">
      <c r="A7170" t="s">
        <v>1585</v>
      </c>
      <c r="B7170">
        <v>29</v>
      </c>
      <c r="C7170" t="s">
        <v>1556</v>
      </c>
      <c r="D7170" t="s">
        <v>1589</v>
      </c>
    </row>
    <row r="7171" spans="1:4" hidden="1" x14ac:dyDescent="0.25">
      <c r="A7171" t="s">
        <v>1585</v>
      </c>
      <c r="B7171">
        <v>30</v>
      </c>
      <c r="C7171" t="s">
        <v>1588</v>
      </c>
      <c r="D7171" t="s">
        <v>1587</v>
      </c>
    </row>
    <row r="7172" spans="1:4" hidden="1" x14ac:dyDescent="0.25">
      <c r="A7172" t="s">
        <v>1585</v>
      </c>
      <c r="B7172">
        <v>31</v>
      </c>
      <c r="C7172" t="s">
        <v>1586</v>
      </c>
      <c r="D7172" t="s">
        <v>161</v>
      </c>
    </row>
    <row r="7173" spans="1:4" hidden="1" x14ac:dyDescent="0.25">
      <c r="A7173" t="s">
        <v>1585</v>
      </c>
      <c r="B7173">
        <v>32</v>
      </c>
      <c r="C7173" t="s">
        <v>238</v>
      </c>
      <c r="D7173" t="s">
        <v>238</v>
      </c>
    </row>
    <row r="7174" spans="1:4" hidden="1" x14ac:dyDescent="0.25">
      <c r="A7174" t="s">
        <v>1570</v>
      </c>
      <c r="B7174">
        <v>1</v>
      </c>
      <c r="C7174" t="s">
        <v>1441</v>
      </c>
      <c r="D7174" t="s">
        <v>14</v>
      </c>
    </row>
    <row r="7175" spans="1:4" hidden="1" x14ac:dyDescent="0.25">
      <c r="A7175" t="s">
        <v>1570</v>
      </c>
      <c r="B7175">
        <v>2</v>
      </c>
      <c r="C7175" t="s">
        <v>886</v>
      </c>
      <c r="D7175" t="s">
        <v>142</v>
      </c>
    </row>
    <row r="7176" spans="1:4" hidden="1" x14ac:dyDescent="0.25">
      <c r="A7176" t="s">
        <v>1570</v>
      </c>
      <c r="B7176">
        <v>3</v>
      </c>
      <c r="C7176" t="s">
        <v>1265</v>
      </c>
      <c r="D7176" t="s">
        <v>1264</v>
      </c>
    </row>
    <row r="7177" spans="1:4" hidden="1" x14ac:dyDescent="0.25">
      <c r="A7177" t="s">
        <v>1570</v>
      </c>
      <c r="B7177">
        <v>4</v>
      </c>
      <c r="C7177" t="s">
        <v>1584</v>
      </c>
      <c r="D7177" t="s">
        <v>1260</v>
      </c>
    </row>
    <row r="7178" spans="1:4" hidden="1" x14ac:dyDescent="0.25">
      <c r="A7178" t="s">
        <v>1570</v>
      </c>
      <c r="B7178">
        <v>5</v>
      </c>
      <c r="C7178" t="s">
        <v>1395</v>
      </c>
      <c r="D7178" t="s">
        <v>1049</v>
      </c>
    </row>
    <row r="7179" spans="1:4" hidden="1" x14ac:dyDescent="0.25">
      <c r="A7179" t="s">
        <v>1570</v>
      </c>
      <c r="B7179">
        <v>6</v>
      </c>
      <c r="C7179" t="s">
        <v>1046</v>
      </c>
      <c r="D7179" t="s">
        <v>1045</v>
      </c>
    </row>
    <row r="7180" spans="1:4" hidden="1" x14ac:dyDescent="0.25">
      <c r="A7180" t="s">
        <v>1570</v>
      </c>
      <c r="B7180">
        <v>7</v>
      </c>
      <c r="C7180" t="s">
        <v>911</v>
      </c>
      <c r="D7180" t="s">
        <v>8</v>
      </c>
    </row>
    <row r="7181" spans="1:4" hidden="1" x14ac:dyDescent="0.25">
      <c r="A7181" t="s">
        <v>1570</v>
      </c>
      <c r="B7181">
        <v>8</v>
      </c>
      <c r="C7181" t="s">
        <v>1583</v>
      </c>
      <c r="D7181" t="s">
        <v>66</v>
      </c>
    </row>
    <row r="7182" spans="1:4" hidden="1" x14ac:dyDescent="0.25">
      <c r="A7182" t="s">
        <v>1570</v>
      </c>
      <c r="B7182">
        <v>9</v>
      </c>
      <c r="C7182" t="s">
        <v>1582</v>
      </c>
      <c r="D7182" t="s">
        <v>685</v>
      </c>
    </row>
    <row r="7183" spans="1:4" hidden="1" x14ac:dyDescent="0.25">
      <c r="A7183" t="s">
        <v>1570</v>
      </c>
      <c r="B7183">
        <v>10</v>
      </c>
      <c r="C7183" t="s">
        <v>1384</v>
      </c>
      <c r="D7183" t="s">
        <v>17</v>
      </c>
    </row>
    <row r="7184" spans="1:4" hidden="1" x14ac:dyDescent="0.25">
      <c r="A7184" t="s">
        <v>1570</v>
      </c>
      <c r="B7184">
        <v>11</v>
      </c>
      <c r="C7184" t="s">
        <v>672</v>
      </c>
      <c r="D7184" t="s">
        <v>671</v>
      </c>
    </row>
    <row r="7185" spans="1:4" hidden="1" x14ac:dyDescent="0.25">
      <c r="A7185" t="s">
        <v>1570</v>
      </c>
      <c r="B7185">
        <v>12</v>
      </c>
      <c r="C7185" t="s">
        <v>457</v>
      </c>
      <c r="D7185" t="s">
        <v>1581</v>
      </c>
    </row>
    <row r="7186" spans="1:4" hidden="1" x14ac:dyDescent="0.25">
      <c r="A7186" t="s">
        <v>1570</v>
      </c>
      <c r="B7186">
        <v>13</v>
      </c>
      <c r="C7186" t="s">
        <v>1580</v>
      </c>
      <c r="D7186" t="s">
        <v>1579</v>
      </c>
    </row>
    <row r="7187" spans="1:4" hidden="1" x14ac:dyDescent="0.25">
      <c r="A7187" t="s">
        <v>1570</v>
      </c>
      <c r="B7187">
        <v>14</v>
      </c>
      <c r="C7187" t="s">
        <v>1578</v>
      </c>
      <c r="D7187" t="s">
        <v>1577</v>
      </c>
    </row>
    <row r="7188" spans="1:4" hidden="1" x14ac:dyDescent="0.25">
      <c r="A7188" t="s">
        <v>1570</v>
      </c>
      <c r="B7188">
        <v>15</v>
      </c>
      <c r="C7188" t="s">
        <v>1576</v>
      </c>
      <c r="D7188" t="s">
        <v>73</v>
      </c>
    </row>
    <row r="7189" spans="1:4" hidden="1" x14ac:dyDescent="0.25">
      <c r="A7189" t="s">
        <v>1570</v>
      </c>
      <c r="B7189">
        <v>16</v>
      </c>
      <c r="C7189" t="s">
        <v>1575</v>
      </c>
      <c r="D7189" t="s">
        <v>1574</v>
      </c>
    </row>
    <row r="7190" spans="1:4" hidden="1" x14ac:dyDescent="0.25">
      <c r="A7190" t="s">
        <v>1570</v>
      </c>
      <c r="B7190">
        <v>17</v>
      </c>
      <c r="C7190" t="s">
        <v>1573</v>
      </c>
      <c r="D7190" t="s">
        <v>1572</v>
      </c>
    </row>
    <row r="7191" spans="1:4" hidden="1" x14ac:dyDescent="0.25">
      <c r="A7191" t="s">
        <v>1570</v>
      </c>
      <c r="B7191">
        <v>18</v>
      </c>
      <c r="C7191" t="s">
        <v>660</v>
      </c>
      <c r="D7191" t="s">
        <v>659</v>
      </c>
    </row>
    <row r="7192" spans="1:4" hidden="1" x14ac:dyDescent="0.25">
      <c r="A7192" t="s">
        <v>1570</v>
      </c>
      <c r="B7192">
        <v>19</v>
      </c>
      <c r="C7192" t="s">
        <v>1571</v>
      </c>
      <c r="D7192" t="s">
        <v>657</v>
      </c>
    </row>
    <row r="7193" spans="1:4" hidden="1" x14ac:dyDescent="0.25">
      <c r="A7193" t="s">
        <v>1570</v>
      </c>
      <c r="B7193">
        <v>20</v>
      </c>
      <c r="C7193" t="s">
        <v>655</v>
      </c>
      <c r="D7193" t="s">
        <v>7</v>
      </c>
    </row>
    <row r="7194" spans="1:4" hidden="1" x14ac:dyDescent="0.25">
      <c r="A7194" t="s">
        <v>1526</v>
      </c>
      <c r="B7194">
        <v>1</v>
      </c>
      <c r="C7194" t="s">
        <v>295</v>
      </c>
      <c r="D7194" t="s">
        <v>10</v>
      </c>
    </row>
    <row r="7195" spans="1:4" hidden="1" x14ac:dyDescent="0.25">
      <c r="A7195" t="s">
        <v>1526</v>
      </c>
      <c r="B7195">
        <v>2</v>
      </c>
      <c r="C7195" t="s">
        <v>393</v>
      </c>
      <c r="D7195" t="s">
        <v>392</v>
      </c>
    </row>
    <row r="7196" spans="1:4" hidden="1" x14ac:dyDescent="0.25">
      <c r="A7196" t="s">
        <v>1526</v>
      </c>
      <c r="B7196">
        <v>3</v>
      </c>
      <c r="C7196" t="s">
        <v>391</v>
      </c>
      <c r="D7196" t="s">
        <v>390</v>
      </c>
    </row>
    <row r="7197" spans="1:4" hidden="1" x14ac:dyDescent="0.25">
      <c r="A7197" t="s">
        <v>1526</v>
      </c>
      <c r="B7197">
        <v>4</v>
      </c>
      <c r="C7197" t="s">
        <v>316</v>
      </c>
      <c r="D7197" t="s">
        <v>106</v>
      </c>
    </row>
    <row r="7198" spans="1:4" hidden="1" x14ac:dyDescent="0.25">
      <c r="A7198" t="s">
        <v>1526</v>
      </c>
      <c r="B7198">
        <v>5</v>
      </c>
      <c r="C7198" t="s">
        <v>453</v>
      </c>
      <c r="D7198" t="s">
        <v>380</v>
      </c>
    </row>
    <row r="7199" spans="1:4" hidden="1" x14ac:dyDescent="0.25">
      <c r="A7199" t="s">
        <v>1526</v>
      </c>
      <c r="B7199">
        <v>6</v>
      </c>
      <c r="C7199" t="s">
        <v>377</v>
      </c>
      <c r="D7199" t="s">
        <v>739</v>
      </c>
    </row>
    <row r="7200" spans="1:4" hidden="1" x14ac:dyDescent="0.25">
      <c r="A7200" t="s">
        <v>1526</v>
      </c>
      <c r="B7200">
        <v>7</v>
      </c>
      <c r="C7200" t="s">
        <v>620</v>
      </c>
      <c r="D7200" t="s">
        <v>129</v>
      </c>
    </row>
    <row r="7201" spans="1:4" hidden="1" x14ac:dyDescent="0.25">
      <c r="A7201" t="s">
        <v>1526</v>
      </c>
      <c r="B7201">
        <v>8</v>
      </c>
      <c r="C7201" t="s">
        <v>1113</v>
      </c>
      <c r="D7201" t="s">
        <v>1569</v>
      </c>
    </row>
    <row r="7202" spans="1:4" hidden="1" x14ac:dyDescent="0.25">
      <c r="A7202" t="s">
        <v>1526</v>
      </c>
      <c r="B7202">
        <v>9</v>
      </c>
      <c r="C7202" t="s">
        <v>1568</v>
      </c>
      <c r="D7202" t="s">
        <v>735</v>
      </c>
    </row>
    <row r="7203" spans="1:4" hidden="1" x14ac:dyDescent="0.25">
      <c r="A7203" t="s">
        <v>1526</v>
      </c>
      <c r="B7203">
        <v>10</v>
      </c>
      <c r="C7203" t="s">
        <v>734</v>
      </c>
      <c r="D7203" t="s">
        <v>240</v>
      </c>
    </row>
    <row r="7204" spans="1:4" hidden="1" x14ac:dyDescent="0.25">
      <c r="A7204" t="s">
        <v>1526</v>
      </c>
      <c r="B7204">
        <v>11</v>
      </c>
      <c r="C7204" t="s">
        <v>733</v>
      </c>
      <c r="D7204" t="s">
        <v>58</v>
      </c>
    </row>
    <row r="7205" spans="1:4" hidden="1" x14ac:dyDescent="0.25">
      <c r="A7205" t="s">
        <v>1526</v>
      </c>
      <c r="B7205">
        <v>12</v>
      </c>
      <c r="C7205" t="s">
        <v>1567</v>
      </c>
      <c r="D7205" t="s">
        <v>1566</v>
      </c>
    </row>
    <row r="7206" spans="1:4" hidden="1" x14ac:dyDescent="0.25">
      <c r="A7206" t="s">
        <v>1526</v>
      </c>
      <c r="B7206">
        <v>13</v>
      </c>
      <c r="C7206" t="s">
        <v>732</v>
      </c>
      <c r="D7206" t="s">
        <v>1565</v>
      </c>
    </row>
    <row r="7207" spans="1:4" hidden="1" x14ac:dyDescent="0.25">
      <c r="A7207" t="s">
        <v>1526</v>
      </c>
      <c r="B7207">
        <v>14</v>
      </c>
      <c r="C7207" t="s">
        <v>588</v>
      </c>
      <c r="D7207" t="s">
        <v>729</v>
      </c>
    </row>
    <row r="7208" spans="1:4" hidden="1" x14ac:dyDescent="0.25">
      <c r="A7208" t="s">
        <v>1526</v>
      </c>
      <c r="B7208">
        <v>15</v>
      </c>
      <c r="C7208" t="s">
        <v>842</v>
      </c>
      <c r="D7208" t="s">
        <v>1564</v>
      </c>
    </row>
    <row r="7209" spans="1:4" hidden="1" x14ac:dyDescent="0.25">
      <c r="A7209" t="s">
        <v>1526</v>
      </c>
      <c r="B7209">
        <v>16</v>
      </c>
      <c r="C7209" t="s">
        <v>728</v>
      </c>
      <c r="D7209" t="s">
        <v>1563</v>
      </c>
    </row>
    <row r="7210" spans="1:4" hidden="1" x14ac:dyDescent="0.25">
      <c r="A7210" t="s">
        <v>1526</v>
      </c>
      <c r="B7210">
        <v>17</v>
      </c>
      <c r="C7210" t="s">
        <v>726</v>
      </c>
      <c r="D7210" t="s">
        <v>725</v>
      </c>
    </row>
    <row r="7211" spans="1:4" hidden="1" x14ac:dyDescent="0.25">
      <c r="A7211" t="s">
        <v>1526</v>
      </c>
      <c r="B7211">
        <v>18</v>
      </c>
      <c r="C7211" t="s">
        <v>1562</v>
      </c>
      <c r="D7211" t="s">
        <v>1561</v>
      </c>
    </row>
    <row r="7212" spans="1:4" hidden="1" x14ac:dyDescent="0.25">
      <c r="A7212" t="s">
        <v>1526</v>
      </c>
      <c r="B7212">
        <v>19</v>
      </c>
      <c r="C7212" t="s">
        <v>1560</v>
      </c>
      <c r="D7212" t="s">
        <v>1559</v>
      </c>
    </row>
    <row r="7213" spans="1:4" hidden="1" x14ac:dyDescent="0.25">
      <c r="A7213" t="s">
        <v>1526</v>
      </c>
      <c r="B7213">
        <v>20</v>
      </c>
      <c r="C7213" t="s">
        <v>1558</v>
      </c>
      <c r="D7213" t="s">
        <v>1557</v>
      </c>
    </row>
    <row r="7214" spans="1:4" hidden="1" x14ac:dyDescent="0.25">
      <c r="A7214" t="s">
        <v>1526</v>
      </c>
      <c r="B7214">
        <v>21</v>
      </c>
      <c r="C7214" t="s">
        <v>556</v>
      </c>
      <c r="D7214" t="s">
        <v>721</v>
      </c>
    </row>
    <row r="7215" spans="1:4" hidden="1" x14ac:dyDescent="0.25">
      <c r="A7215" t="s">
        <v>1526</v>
      </c>
      <c r="B7215">
        <v>22</v>
      </c>
      <c r="C7215" t="s">
        <v>1556</v>
      </c>
      <c r="D7215" t="s">
        <v>1555</v>
      </c>
    </row>
    <row r="7216" spans="1:4" hidden="1" x14ac:dyDescent="0.25">
      <c r="A7216" t="s">
        <v>1526</v>
      </c>
      <c r="B7216">
        <v>23</v>
      </c>
      <c r="C7216" t="s">
        <v>1554</v>
      </c>
      <c r="D7216" t="s">
        <v>1553</v>
      </c>
    </row>
    <row r="7217" spans="1:4" hidden="1" x14ac:dyDescent="0.25">
      <c r="A7217" t="s">
        <v>1526</v>
      </c>
      <c r="B7217">
        <v>24</v>
      </c>
      <c r="C7217" t="s">
        <v>1552</v>
      </c>
      <c r="D7217" t="s">
        <v>1551</v>
      </c>
    </row>
    <row r="7218" spans="1:4" hidden="1" x14ac:dyDescent="0.25">
      <c r="A7218" t="s">
        <v>1526</v>
      </c>
      <c r="B7218">
        <v>25</v>
      </c>
      <c r="C7218" t="s">
        <v>1550</v>
      </c>
      <c r="D7218" t="s">
        <v>1549</v>
      </c>
    </row>
    <row r="7219" spans="1:4" hidden="1" x14ac:dyDescent="0.25">
      <c r="A7219" t="s">
        <v>1526</v>
      </c>
      <c r="B7219">
        <v>26</v>
      </c>
      <c r="C7219" t="s">
        <v>1548</v>
      </c>
      <c r="D7219" t="s">
        <v>1547</v>
      </c>
    </row>
    <row r="7220" spans="1:4" hidden="1" x14ac:dyDescent="0.25">
      <c r="A7220" t="s">
        <v>1526</v>
      </c>
      <c r="B7220">
        <v>27</v>
      </c>
      <c r="C7220" t="s">
        <v>621</v>
      </c>
      <c r="D7220" t="s">
        <v>1546</v>
      </c>
    </row>
    <row r="7221" spans="1:4" hidden="1" x14ac:dyDescent="0.25">
      <c r="A7221" t="s">
        <v>1526</v>
      </c>
      <c r="B7221">
        <v>28</v>
      </c>
      <c r="C7221" t="s">
        <v>492</v>
      </c>
      <c r="D7221" t="s">
        <v>1545</v>
      </c>
    </row>
    <row r="7222" spans="1:4" hidden="1" x14ac:dyDescent="0.25">
      <c r="A7222" t="s">
        <v>1526</v>
      </c>
      <c r="B7222">
        <v>29</v>
      </c>
      <c r="C7222" t="s">
        <v>1544</v>
      </c>
      <c r="D7222" t="s">
        <v>1543</v>
      </c>
    </row>
    <row r="7223" spans="1:4" hidden="1" x14ac:dyDescent="0.25">
      <c r="A7223" t="s">
        <v>1526</v>
      </c>
      <c r="B7223">
        <v>30</v>
      </c>
      <c r="C7223" t="s">
        <v>1542</v>
      </c>
      <c r="D7223" t="s">
        <v>1541</v>
      </c>
    </row>
    <row r="7224" spans="1:4" hidden="1" x14ac:dyDescent="0.25">
      <c r="A7224" t="s">
        <v>1526</v>
      </c>
      <c r="B7224">
        <v>31</v>
      </c>
      <c r="C7224" t="s">
        <v>1540</v>
      </c>
      <c r="D7224" t="s">
        <v>1539</v>
      </c>
    </row>
    <row r="7225" spans="1:4" hidden="1" x14ac:dyDescent="0.25">
      <c r="A7225" t="s">
        <v>1526</v>
      </c>
      <c r="B7225">
        <v>32</v>
      </c>
      <c r="C7225" t="s">
        <v>1538</v>
      </c>
      <c r="D7225" t="s">
        <v>1537</v>
      </c>
    </row>
    <row r="7226" spans="1:4" hidden="1" x14ac:dyDescent="0.25">
      <c r="A7226" t="s">
        <v>1526</v>
      </c>
      <c r="B7226">
        <v>33</v>
      </c>
      <c r="C7226" t="s">
        <v>1536</v>
      </c>
      <c r="D7226" t="s">
        <v>1535</v>
      </c>
    </row>
    <row r="7227" spans="1:4" hidden="1" x14ac:dyDescent="0.25">
      <c r="A7227" t="s">
        <v>1526</v>
      </c>
      <c r="B7227">
        <v>34</v>
      </c>
      <c r="C7227" t="s">
        <v>1534</v>
      </c>
      <c r="D7227" t="s">
        <v>1533</v>
      </c>
    </row>
    <row r="7228" spans="1:4" hidden="1" x14ac:dyDescent="0.25">
      <c r="A7228" t="s">
        <v>1526</v>
      </c>
      <c r="B7228">
        <v>35</v>
      </c>
      <c r="C7228" t="s">
        <v>1085</v>
      </c>
      <c r="D7228" t="s">
        <v>1532</v>
      </c>
    </row>
    <row r="7229" spans="1:4" hidden="1" x14ac:dyDescent="0.25">
      <c r="A7229" t="s">
        <v>1526</v>
      </c>
      <c r="B7229">
        <v>36</v>
      </c>
      <c r="C7229" t="s">
        <v>1531</v>
      </c>
      <c r="D7229" t="s">
        <v>1530</v>
      </c>
    </row>
    <row r="7230" spans="1:4" hidden="1" x14ac:dyDescent="0.25">
      <c r="A7230" t="s">
        <v>1526</v>
      </c>
      <c r="B7230">
        <v>37</v>
      </c>
      <c r="C7230" t="s">
        <v>813</v>
      </c>
      <c r="D7230" t="s">
        <v>1529</v>
      </c>
    </row>
    <row r="7231" spans="1:4" hidden="1" x14ac:dyDescent="0.25">
      <c r="A7231" t="s">
        <v>1526</v>
      </c>
      <c r="B7231">
        <v>38</v>
      </c>
      <c r="C7231" t="s">
        <v>1528</v>
      </c>
      <c r="D7231" t="s">
        <v>1527</v>
      </c>
    </row>
    <row r="7232" spans="1:4" hidden="1" x14ac:dyDescent="0.25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 x14ac:dyDescent="0.25">
      <c r="A7233" t="s">
        <v>1516</v>
      </c>
      <c r="B7233">
        <v>1</v>
      </c>
      <c r="C7233" t="s">
        <v>295</v>
      </c>
      <c r="D7233" t="s">
        <v>14</v>
      </c>
    </row>
    <row r="7234" spans="1:4" hidden="1" x14ac:dyDescent="0.25">
      <c r="A7234" t="s">
        <v>1516</v>
      </c>
      <c r="B7234">
        <v>2</v>
      </c>
      <c r="C7234" t="s">
        <v>1405</v>
      </c>
      <c r="D7234" t="s">
        <v>1404</v>
      </c>
    </row>
    <row r="7235" spans="1:4" hidden="1" x14ac:dyDescent="0.25">
      <c r="A7235" t="s">
        <v>1516</v>
      </c>
      <c r="B7235">
        <v>3</v>
      </c>
      <c r="C7235" t="s">
        <v>886</v>
      </c>
      <c r="D7235" t="s">
        <v>142</v>
      </c>
    </row>
    <row r="7236" spans="1:4" hidden="1" x14ac:dyDescent="0.25">
      <c r="A7236" t="s">
        <v>1516</v>
      </c>
      <c r="B7236">
        <v>4</v>
      </c>
      <c r="C7236" t="s">
        <v>1352</v>
      </c>
      <c r="D7236" t="s">
        <v>1270</v>
      </c>
    </row>
    <row r="7237" spans="1:4" hidden="1" x14ac:dyDescent="0.25">
      <c r="A7237" t="s">
        <v>1516</v>
      </c>
      <c r="B7237">
        <v>5</v>
      </c>
      <c r="C7237" t="s">
        <v>1269</v>
      </c>
      <c r="D7237" t="s">
        <v>1524</v>
      </c>
    </row>
    <row r="7238" spans="1:4" hidden="1" x14ac:dyDescent="0.25">
      <c r="A7238" t="s">
        <v>1516</v>
      </c>
      <c r="B7238">
        <v>6</v>
      </c>
      <c r="C7238" t="s">
        <v>1523</v>
      </c>
      <c r="D7238" t="s">
        <v>1266</v>
      </c>
    </row>
    <row r="7239" spans="1:4" hidden="1" x14ac:dyDescent="0.25">
      <c r="A7239" t="s">
        <v>1516</v>
      </c>
      <c r="B7239">
        <v>7</v>
      </c>
      <c r="C7239" t="s">
        <v>1265</v>
      </c>
      <c r="D7239" t="s">
        <v>1264</v>
      </c>
    </row>
    <row r="7240" spans="1:4" hidden="1" x14ac:dyDescent="0.25">
      <c r="A7240" t="s">
        <v>1516</v>
      </c>
      <c r="B7240">
        <v>8</v>
      </c>
      <c r="C7240" t="s">
        <v>1522</v>
      </c>
      <c r="D7240" t="s">
        <v>1399</v>
      </c>
    </row>
    <row r="7241" spans="1:4" hidden="1" x14ac:dyDescent="0.25">
      <c r="A7241" t="s">
        <v>1516</v>
      </c>
      <c r="B7241">
        <v>9</v>
      </c>
      <c r="C7241" t="s">
        <v>1261</v>
      </c>
      <c r="D7241" t="s">
        <v>1260</v>
      </c>
    </row>
    <row r="7242" spans="1:4" hidden="1" x14ac:dyDescent="0.25">
      <c r="A7242" t="s">
        <v>1516</v>
      </c>
      <c r="B7242">
        <v>10</v>
      </c>
      <c r="C7242" t="s">
        <v>1521</v>
      </c>
      <c r="D7242" t="s">
        <v>1520</v>
      </c>
    </row>
    <row r="7243" spans="1:4" hidden="1" x14ac:dyDescent="0.25">
      <c r="A7243" t="s">
        <v>1516</v>
      </c>
      <c r="B7243">
        <v>11</v>
      </c>
      <c r="C7243" t="s">
        <v>1052</v>
      </c>
      <c r="D7243" t="s">
        <v>140</v>
      </c>
    </row>
    <row r="7244" spans="1:4" hidden="1" x14ac:dyDescent="0.25">
      <c r="A7244" t="s">
        <v>1516</v>
      </c>
      <c r="B7244">
        <v>12</v>
      </c>
      <c r="C7244" t="s">
        <v>1519</v>
      </c>
      <c r="D7244" t="s">
        <v>1050</v>
      </c>
    </row>
    <row r="7245" spans="1:4" hidden="1" x14ac:dyDescent="0.25">
      <c r="A7245" t="s">
        <v>1516</v>
      </c>
      <c r="B7245">
        <v>13</v>
      </c>
      <c r="C7245" t="s">
        <v>1395</v>
      </c>
      <c r="D7245" t="s">
        <v>1049</v>
      </c>
    </row>
    <row r="7246" spans="1:4" hidden="1" x14ac:dyDescent="0.25">
      <c r="A7246" t="s">
        <v>1516</v>
      </c>
      <c r="B7246">
        <v>14</v>
      </c>
      <c r="C7246" t="s">
        <v>1365</v>
      </c>
      <c r="D7246" t="s">
        <v>1518</v>
      </c>
    </row>
    <row r="7247" spans="1:4" hidden="1" x14ac:dyDescent="0.25">
      <c r="A7247" t="s">
        <v>1516</v>
      </c>
      <c r="B7247">
        <v>15</v>
      </c>
      <c r="C7247" t="s">
        <v>1400</v>
      </c>
      <c r="D7247" t="s">
        <v>1517</v>
      </c>
    </row>
    <row r="7248" spans="1:4" hidden="1" x14ac:dyDescent="0.25">
      <c r="A7248" t="s">
        <v>1516</v>
      </c>
      <c r="B7248">
        <v>16</v>
      </c>
      <c r="C7248" t="s">
        <v>1046</v>
      </c>
      <c r="D7248" t="s">
        <v>1045</v>
      </c>
    </row>
    <row r="7249" spans="1:4" hidden="1" x14ac:dyDescent="0.25">
      <c r="A7249" t="s">
        <v>1516</v>
      </c>
      <c r="B7249">
        <v>17</v>
      </c>
      <c r="C7249" t="s">
        <v>344</v>
      </c>
      <c r="D7249" t="s">
        <v>8</v>
      </c>
    </row>
    <row r="7250" spans="1:4" hidden="1" x14ac:dyDescent="0.25">
      <c r="A7250" t="s">
        <v>1503</v>
      </c>
      <c r="B7250">
        <v>1</v>
      </c>
      <c r="C7250" t="s">
        <v>295</v>
      </c>
      <c r="D7250" t="s">
        <v>10</v>
      </c>
    </row>
    <row r="7251" spans="1:4" hidden="1" x14ac:dyDescent="0.25">
      <c r="A7251" t="s">
        <v>1503</v>
      </c>
      <c r="B7251">
        <v>2</v>
      </c>
      <c r="C7251" t="s">
        <v>1272</v>
      </c>
      <c r="D7251" t="s">
        <v>1271</v>
      </c>
    </row>
    <row r="7252" spans="1:4" hidden="1" x14ac:dyDescent="0.25">
      <c r="A7252" t="s">
        <v>1503</v>
      </c>
      <c r="B7252">
        <v>3</v>
      </c>
      <c r="C7252" t="s">
        <v>886</v>
      </c>
      <c r="D7252" t="s">
        <v>142</v>
      </c>
    </row>
    <row r="7253" spans="1:4" hidden="1" x14ac:dyDescent="0.25">
      <c r="A7253" t="s">
        <v>1503</v>
      </c>
      <c r="B7253">
        <v>4</v>
      </c>
      <c r="C7253" t="s">
        <v>1008</v>
      </c>
      <c r="D7253" t="s">
        <v>1515</v>
      </c>
    </row>
    <row r="7254" spans="1:4" hidden="1" x14ac:dyDescent="0.25">
      <c r="A7254" t="s">
        <v>1503</v>
      </c>
      <c r="B7254">
        <v>5</v>
      </c>
      <c r="C7254" t="s">
        <v>1269</v>
      </c>
      <c r="D7254" t="s">
        <v>1268</v>
      </c>
    </row>
    <row r="7255" spans="1:4" hidden="1" x14ac:dyDescent="0.25">
      <c r="A7255" t="s">
        <v>1503</v>
      </c>
      <c r="B7255">
        <v>6</v>
      </c>
      <c r="C7255" t="s">
        <v>1514</v>
      </c>
      <c r="D7255" t="s">
        <v>1266</v>
      </c>
    </row>
    <row r="7256" spans="1:4" hidden="1" x14ac:dyDescent="0.25">
      <c r="A7256" t="s">
        <v>1503</v>
      </c>
      <c r="B7256">
        <v>7</v>
      </c>
      <c r="C7256" t="s">
        <v>1265</v>
      </c>
      <c r="D7256" t="s">
        <v>1264</v>
      </c>
    </row>
    <row r="7257" spans="1:4" hidden="1" x14ac:dyDescent="0.25">
      <c r="A7257" t="s">
        <v>1503</v>
      </c>
      <c r="B7257">
        <v>8</v>
      </c>
      <c r="C7257" t="s">
        <v>1263</v>
      </c>
      <c r="D7257" t="s">
        <v>1262</v>
      </c>
    </row>
    <row r="7258" spans="1:4" hidden="1" x14ac:dyDescent="0.25">
      <c r="A7258" t="s">
        <v>1503</v>
      </c>
      <c r="B7258">
        <v>9</v>
      </c>
      <c r="C7258" t="s">
        <v>1261</v>
      </c>
      <c r="D7258" t="s">
        <v>1260</v>
      </c>
    </row>
    <row r="7259" spans="1:4" hidden="1" x14ac:dyDescent="0.25">
      <c r="A7259" t="s">
        <v>1503</v>
      </c>
      <c r="B7259">
        <v>10</v>
      </c>
      <c r="C7259" t="s">
        <v>1513</v>
      </c>
      <c r="D7259" t="s">
        <v>1512</v>
      </c>
    </row>
    <row r="7260" spans="1:4" hidden="1" x14ac:dyDescent="0.25">
      <c r="A7260" t="s">
        <v>1503</v>
      </c>
      <c r="B7260">
        <v>11</v>
      </c>
      <c r="C7260" t="s">
        <v>576</v>
      </c>
      <c r="D7260" t="s">
        <v>1511</v>
      </c>
    </row>
    <row r="7261" spans="1:4" hidden="1" x14ac:dyDescent="0.25">
      <c r="A7261" t="s">
        <v>1503</v>
      </c>
      <c r="B7261">
        <v>12</v>
      </c>
      <c r="C7261" t="s">
        <v>1510</v>
      </c>
      <c r="D7261" t="s">
        <v>1509</v>
      </c>
    </row>
    <row r="7262" spans="1:4" hidden="1" x14ac:dyDescent="0.25">
      <c r="A7262" t="s">
        <v>1503</v>
      </c>
      <c r="B7262">
        <v>13</v>
      </c>
      <c r="C7262" t="s">
        <v>1508</v>
      </c>
      <c r="D7262" t="s">
        <v>1507</v>
      </c>
    </row>
    <row r="7263" spans="1:4" hidden="1" x14ac:dyDescent="0.25">
      <c r="A7263" t="s">
        <v>1503</v>
      </c>
      <c r="B7263">
        <v>14</v>
      </c>
      <c r="C7263" t="s">
        <v>1506</v>
      </c>
      <c r="D7263" t="s">
        <v>1505</v>
      </c>
    </row>
    <row r="7264" spans="1:4" hidden="1" x14ac:dyDescent="0.25">
      <c r="A7264" t="s">
        <v>1503</v>
      </c>
      <c r="B7264">
        <v>15</v>
      </c>
      <c r="C7264" t="s">
        <v>1504</v>
      </c>
      <c r="D7264" t="s">
        <v>71</v>
      </c>
    </row>
    <row r="7265" spans="1:4" hidden="1" x14ac:dyDescent="0.25">
      <c r="A7265" t="s">
        <v>1503</v>
      </c>
      <c r="B7265">
        <v>16</v>
      </c>
      <c r="C7265" t="s">
        <v>1252</v>
      </c>
      <c r="D7265" t="s">
        <v>1251</v>
      </c>
    </row>
    <row r="7266" spans="1:4" hidden="1" x14ac:dyDescent="0.25">
      <c r="A7266" t="s">
        <v>1503</v>
      </c>
      <c r="B7266">
        <v>17</v>
      </c>
      <c r="C7266" t="s">
        <v>1250</v>
      </c>
      <c r="D7266" t="s">
        <v>1249</v>
      </c>
    </row>
    <row r="7267" spans="1:4" hidden="1" x14ac:dyDescent="0.25">
      <c r="A7267" t="s">
        <v>1503</v>
      </c>
      <c r="B7267">
        <v>18</v>
      </c>
      <c r="C7267" t="s">
        <v>1248</v>
      </c>
      <c r="D7267" t="s">
        <v>1247</v>
      </c>
    </row>
    <row r="7268" spans="1:4" hidden="1" x14ac:dyDescent="0.25">
      <c r="A7268" t="s">
        <v>1503</v>
      </c>
      <c r="B7268">
        <v>19</v>
      </c>
      <c r="C7268" t="s">
        <v>1245</v>
      </c>
      <c r="D7268" t="s">
        <v>4</v>
      </c>
    </row>
    <row r="7269" spans="1:4" hidden="1" x14ac:dyDescent="0.25">
      <c r="A7269" t="s">
        <v>1498</v>
      </c>
      <c r="B7269">
        <v>1</v>
      </c>
      <c r="C7269" t="s">
        <v>295</v>
      </c>
      <c r="D7269" t="s">
        <v>14</v>
      </c>
    </row>
    <row r="7270" spans="1:4" hidden="1" x14ac:dyDescent="0.25">
      <c r="A7270" t="s">
        <v>1498</v>
      </c>
      <c r="B7270">
        <v>2</v>
      </c>
      <c r="C7270" t="s">
        <v>1480</v>
      </c>
      <c r="D7270" t="s">
        <v>1234</v>
      </c>
    </row>
    <row r="7271" spans="1:4" hidden="1" x14ac:dyDescent="0.25">
      <c r="A7271" t="s">
        <v>1498</v>
      </c>
      <c r="B7271">
        <v>3</v>
      </c>
      <c r="C7271" t="s">
        <v>999</v>
      </c>
      <c r="D7271" t="s">
        <v>596</v>
      </c>
    </row>
    <row r="7272" spans="1:4" hidden="1" x14ac:dyDescent="0.25">
      <c r="A7272" t="s">
        <v>1498</v>
      </c>
      <c r="B7272">
        <v>4</v>
      </c>
      <c r="C7272" t="s">
        <v>1000</v>
      </c>
      <c r="D7272" t="s">
        <v>70</v>
      </c>
    </row>
    <row r="7273" spans="1:4" hidden="1" x14ac:dyDescent="0.25">
      <c r="A7273" t="s">
        <v>1498</v>
      </c>
      <c r="B7273">
        <v>5</v>
      </c>
      <c r="C7273" t="s">
        <v>1079</v>
      </c>
      <c r="D7273" t="s">
        <v>593</v>
      </c>
    </row>
    <row r="7274" spans="1:4" hidden="1" x14ac:dyDescent="0.25">
      <c r="A7274" t="s">
        <v>1498</v>
      </c>
      <c r="B7274">
        <v>6</v>
      </c>
      <c r="C7274" t="s">
        <v>591</v>
      </c>
      <c r="D7274" t="s">
        <v>504</v>
      </c>
    </row>
    <row r="7275" spans="1:4" hidden="1" x14ac:dyDescent="0.25">
      <c r="A7275" t="s">
        <v>1498</v>
      </c>
      <c r="B7275">
        <v>7</v>
      </c>
      <c r="C7275" t="s">
        <v>1479</v>
      </c>
      <c r="D7275" t="s">
        <v>502</v>
      </c>
    </row>
    <row r="7276" spans="1:4" hidden="1" x14ac:dyDescent="0.25">
      <c r="A7276" t="s">
        <v>1498</v>
      </c>
      <c r="B7276">
        <v>8</v>
      </c>
      <c r="C7276" t="s">
        <v>761</v>
      </c>
      <c r="D7276" t="s">
        <v>500</v>
      </c>
    </row>
    <row r="7277" spans="1:4" hidden="1" x14ac:dyDescent="0.25">
      <c r="A7277" t="s">
        <v>1498</v>
      </c>
      <c r="B7277">
        <v>9</v>
      </c>
      <c r="C7277" t="s">
        <v>1043</v>
      </c>
      <c r="D7277" t="s">
        <v>1032</v>
      </c>
    </row>
    <row r="7278" spans="1:4" hidden="1" x14ac:dyDescent="0.25">
      <c r="A7278" t="s">
        <v>1498</v>
      </c>
      <c r="B7278">
        <v>10</v>
      </c>
      <c r="C7278" t="s">
        <v>1478</v>
      </c>
      <c r="D7278" t="s">
        <v>205</v>
      </c>
    </row>
    <row r="7279" spans="1:4" hidden="1" x14ac:dyDescent="0.25">
      <c r="A7279" t="s">
        <v>1498</v>
      </c>
      <c r="B7279">
        <v>11</v>
      </c>
      <c r="C7279" t="s">
        <v>492</v>
      </c>
      <c r="D7279" t="s">
        <v>26</v>
      </c>
    </row>
    <row r="7280" spans="1:4" hidden="1" x14ac:dyDescent="0.25">
      <c r="A7280" t="s">
        <v>1498</v>
      </c>
      <c r="B7280">
        <v>12</v>
      </c>
      <c r="C7280" t="s">
        <v>1108</v>
      </c>
      <c r="D7280" t="s">
        <v>490</v>
      </c>
    </row>
    <row r="7281" spans="1:4" hidden="1" x14ac:dyDescent="0.25">
      <c r="A7281" t="s">
        <v>1498</v>
      </c>
      <c r="B7281">
        <v>13</v>
      </c>
      <c r="C7281" t="s">
        <v>1029</v>
      </c>
      <c r="D7281" t="s">
        <v>1477</v>
      </c>
    </row>
    <row r="7282" spans="1:4" hidden="1" x14ac:dyDescent="0.25">
      <c r="A7282" t="s">
        <v>1498</v>
      </c>
      <c r="B7282">
        <v>14</v>
      </c>
      <c r="C7282" t="s">
        <v>1027</v>
      </c>
      <c r="D7282" t="s">
        <v>1476</v>
      </c>
    </row>
    <row r="7283" spans="1:4" hidden="1" x14ac:dyDescent="0.25">
      <c r="A7283" t="s">
        <v>1498</v>
      </c>
      <c r="B7283">
        <v>15</v>
      </c>
      <c r="C7283" t="s">
        <v>1475</v>
      </c>
      <c r="D7283" t="s">
        <v>1474</v>
      </c>
    </row>
    <row r="7284" spans="1:4" hidden="1" x14ac:dyDescent="0.25">
      <c r="A7284" t="s">
        <v>1498</v>
      </c>
      <c r="B7284">
        <v>16</v>
      </c>
      <c r="C7284" t="s">
        <v>1269</v>
      </c>
      <c r="D7284" t="s">
        <v>46</v>
      </c>
    </row>
    <row r="7285" spans="1:4" hidden="1" x14ac:dyDescent="0.25">
      <c r="A7285" t="s">
        <v>1498</v>
      </c>
      <c r="B7285">
        <v>17</v>
      </c>
      <c r="C7285" t="s">
        <v>1473</v>
      </c>
      <c r="D7285" t="s">
        <v>1253</v>
      </c>
    </row>
    <row r="7286" spans="1:4" hidden="1" x14ac:dyDescent="0.25">
      <c r="A7286" t="s">
        <v>1498</v>
      </c>
      <c r="B7286">
        <v>18</v>
      </c>
      <c r="C7286" t="s">
        <v>1472</v>
      </c>
      <c r="D7286" t="s">
        <v>1471</v>
      </c>
    </row>
    <row r="7287" spans="1:4" hidden="1" x14ac:dyDescent="0.25">
      <c r="A7287" t="s">
        <v>1498</v>
      </c>
      <c r="B7287">
        <v>19</v>
      </c>
      <c r="C7287" t="s">
        <v>1470</v>
      </c>
      <c r="D7287" t="s">
        <v>1469</v>
      </c>
    </row>
    <row r="7288" spans="1:4" hidden="1" x14ac:dyDescent="0.25">
      <c r="A7288" t="s">
        <v>1498</v>
      </c>
      <c r="B7288">
        <v>20</v>
      </c>
      <c r="C7288" t="s">
        <v>1468</v>
      </c>
      <c r="D7288" t="s">
        <v>1467</v>
      </c>
    </row>
    <row r="7289" spans="1:4" hidden="1" x14ac:dyDescent="0.25">
      <c r="A7289" t="s">
        <v>1498</v>
      </c>
      <c r="B7289">
        <v>21</v>
      </c>
      <c r="C7289" t="s">
        <v>1466</v>
      </c>
      <c r="D7289" t="s">
        <v>1465</v>
      </c>
    </row>
    <row r="7290" spans="1:4" hidden="1" x14ac:dyDescent="0.25">
      <c r="A7290" t="s">
        <v>1498</v>
      </c>
      <c r="B7290">
        <v>22</v>
      </c>
      <c r="C7290" t="s">
        <v>1463</v>
      </c>
      <c r="D7290" t="s">
        <v>117</v>
      </c>
    </row>
    <row r="7291" spans="1:4" hidden="1" x14ac:dyDescent="0.25">
      <c r="A7291" t="s">
        <v>1498</v>
      </c>
      <c r="B7291">
        <v>23</v>
      </c>
      <c r="C7291" t="s">
        <v>554</v>
      </c>
      <c r="D7291" t="s">
        <v>1502</v>
      </c>
    </row>
    <row r="7292" spans="1:4" hidden="1" x14ac:dyDescent="0.25">
      <c r="A7292" t="s">
        <v>1498</v>
      </c>
      <c r="B7292">
        <v>24</v>
      </c>
      <c r="C7292" t="s">
        <v>1283</v>
      </c>
      <c r="D7292" t="s">
        <v>1501</v>
      </c>
    </row>
    <row r="7293" spans="1:4" hidden="1" x14ac:dyDescent="0.25">
      <c r="A7293" t="s">
        <v>1498</v>
      </c>
      <c r="B7293">
        <v>25</v>
      </c>
      <c r="C7293" t="s">
        <v>1500</v>
      </c>
      <c r="D7293" t="s">
        <v>1499</v>
      </c>
    </row>
    <row r="7294" spans="1:4" hidden="1" x14ac:dyDescent="0.25">
      <c r="A7294" t="s">
        <v>1498</v>
      </c>
      <c r="B7294">
        <v>26</v>
      </c>
      <c r="C7294" t="s">
        <v>1497</v>
      </c>
      <c r="D7294" t="s">
        <v>39</v>
      </c>
    </row>
    <row r="7295" spans="1:4" hidden="1" x14ac:dyDescent="0.25">
      <c r="A7295" t="s">
        <v>1495</v>
      </c>
      <c r="B7295">
        <v>1</v>
      </c>
      <c r="C7295" t="s">
        <v>316</v>
      </c>
      <c r="D7295" t="s">
        <v>106</v>
      </c>
    </row>
    <row r="7296" spans="1:4" hidden="1" x14ac:dyDescent="0.25">
      <c r="A7296" t="s">
        <v>1495</v>
      </c>
      <c r="B7296">
        <v>2</v>
      </c>
      <c r="C7296" t="s">
        <v>607</v>
      </c>
      <c r="D7296" t="s">
        <v>1496</v>
      </c>
    </row>
    <row r="7297" spans="1:4" hidden="1" x14ac:dyDescent="0.25">
      <c r="A7297" t="s">
        <v>1495</v>
      </c>
      <c r="B7297">
        <v>3</v>
      </c>
      <c r="C7297" t="s">
        <v>316</v>
      </c>
      <c r="D7297" t="s">
        <v>106</v>
      </c>
    </row>
    <row r="7298" spans="1:4" hidden="1" x14ac:dyDescent="0.25">
      <c r="A7298" t="s">
        <v>1485</v>
      </c>
      <c r="B7298">
        <v>1</v>
      </c>
      <c r="C7298" t="s">
        <v>295</v>
      </c>
      <c r="D7298" t="s">
        <v>10</v>
      </c>
    </row>
    <row r="7299" spans="1:4" hidden="1" x14ac:dyDescent="0.25">
      <c r="A7299" t="s">
        <v>1485</v>
      </c>
      <c r="B7299">
        <v>2</v>
      </c>
      <c r="C7299" t="s">
        <v>1119</v>
      </c>
      <c r="D7299" t="s">
        <v>1494</v>
      </c>
    </row>
    <row r="7300" spans="1:4" hidden="1" x14ac:dyDescent="0.25">
      <c r="A7300" t="s">
        <v>1485</v>
      </c>
      <c r="B7300">
        <v>3</v>
      </c>
      <c r="C7300" t="s">
        <v>886</v>
      </c>
      <c r="D7300" t="s">
        <v>142</v>
      </c>
    </row>
    <row r="7301" spans="1:4" hidden="1" x14ac:dyDescent="0.25">
      <c r="A7301" t="s">
        <v>1485</v>
      </c>
      <c r="B7301">
        <v>4</v>
      </c>
      <c r="C7301" t="s">
        <v>1493</v>
      </c>
      <c r="D7301" t="s">
        <v>1492</v>
      </c>
    </row>
    <row r="7302" spans="1:4" hidden="1" x14ac:dyDescent="0.25">
      <c r="A7302" t="s">
        <v>1485</v>
      </c>
      <c r="B7302">
        <v>5</v>
      </c>
      <c r="C7302" t="s">
        <v>1269</v>
      </c>
      <c r="D7302" t="s">
        <v>1491</v>
      </c>
    </row>
    <row r="7303" spans="1:4" hidden="1" x14ac:dyDescent="0.25">
      <c r="A7303" t="s">
        <v>1485</v>
      </c>
      <c r="B7303">
        <v>6</v>
      </c>
      <c r="C7303" t="s">
        <v>1258</v>
      </c>
      <c r="D7303" t="s">
        <v>1490</v>
      </c>
    </row>
    <row r="7304" spans="1:4" hidden="1" x14ac:dyDescent="0.25">
      <c r="A7304" t="s">
        <v>1485</v>
      </c>
      <c r="B7304">
        <v>7</v>
      </c>
      <c r="C7304" t="s">
        <v>1489</v>
      </c>
      <c r="D7304" t="s">
        <v>1266</v>
      </c>
    </row>
    <row r="7305" spans="1:4" hidden="1" x14ac:dyDescent="0.25">
      <c r="A7305" t="s">
        <v>1485</v>
      </c>
      <c r="B7305">
        <v>8</v>
      </c>
      <c r="C7305" t="s">
        <v>1265</v>
      </c>
      <c r="D7305" t="s">
        <v>1264</v>
      </c>
    </row>
    <row r="7306" spans="1:4" hidden="1" x14ac:dyDescent="0.25">
      <c r="A7306" t="s">
        <v>1485</v>
      </c>
      <c r="B7306">
        <v>9</v>
      </c>
      <c r="C7306" t="s">
        <v>1400</v>
      </c>
      <c r="D7306" t="s">
        <v>1399</v>
      </c>
    </row>
    <row r="7307" spans="1:4" hidden="1" x14ac:dyDescent="0.25">
      <c r="A7307" t="s">
        <v>1485</v>
      </c>
      <c r="B7307">
        <v>10</v>
      </c>
      <c r="C7307" t="s">
        <v>1261</v>
      </c>
      <c r="D7307" t="s">
        <v>1260</v>
      </c>
    </row>
    <row r="7308" spans="1:4" hidden="1" x14ac:dyDescent="0.25">
      <c r="A7308" t="s">
        <v>1485</v>
      </c>
      <c r="B7308">
        <v>11</v>
      </c>
      <c r="C7308" t="s">
        <v>1488</v>
      </c>
      <c r="D7308" t="s">
        <v>1487</v>
      </c>
    </row>
    <row r="7309" spans="1:4" hidden="1" x14ac:dyDescent="0.25">
      <c r="A7309" t="s">
        <v>1485</v>
      </c>
      <c r="B7309">
        <v>12</v>
      </c>
      <c r="C7309" t="s">
        <v>612</v>
      </c>
      <c r="D7309" t="s">
        <v>1486</v>
      </c>
    </row>
    <row r="7310" spans="1:4" hidden="1" x14ac:dyDescent="0.25">
      <c r="A7310" t="s">
        <v>1485</v>
      </c>
      <c r="B7310">
        <v>13</v>
      </c>
      <c r="C7310" t="s">
        <v>1052</v>
      </c>
      <c r="D7310" t="s">
        <v>140</v>
      </c>
    </row>
    <row r="7311" spans="1:4" hidden="1" x14ac:dyDescent="0.25">
      <c r="A7311" t="s">
        <v>1482</v>
      </c>
      <c r="B7311">
        <v>1</v>
      </c>
      <c r="C7311" t="s">
        <v>295</v>
      </c>
      <c r="D7311" t="s">
        <v>10</v>
      </c>
    </row>
    <row r="7312" spans="1:4" hidden="1" x14ac:dyDescent="0.25">
      <c r="A7312" t="s">
        <v>1482</v>
      </c>
      <c r="B7312">
        <v>2</v>
      </c>
      <c r="C7312" t="s">
        <v>1272</v>
      </c>
      <c r="D7312" t="s">
        <v>1271</v>
      </c>
    </row>
    <row r="7313" spans="1:4" hidden="1" x14ac:dyDescent="0.25">
      <c r="A7313" t="s">
        <v>1482</v>
      </c>
      <c r="B7313">
        <v>3</v>
      </c>
      <c r="C7313" t="s">
        <v>886</v>
      </c>
      <c r="D7313" t="s">
        <v>142</v>
      </c>
    </row>
    <row r="7314" spans="1:4" hidden="1" x14ac:dyDescent="0.25">
      <c r="A7314" t="s">
        <v>1482</v>
      </c>
      <c r="B7314">
        <v>4</v>
      </c>
      <c r="C7314" t="s">
        <v>1008</v>
      </c>
      <c r="D7314" t="s">
        <v>1270</v>
      </c>
    </row>
    <row r="7315" spans="1:4" hidden="1" x14ac:dyDescent="0.25">
      <c r="A7315" t="s">
        <v>1482</v>
      </c>
      <c r="B7315">
        <v>5</v>
      </c>
      <c r="C7315" t="s">
        <v>1269</v>
      </c>
      <c r="D7315" t="s">
        <v>1268</v>
      </c>
    </row>
    <row r="7316" spans="1:4" hidden="1" x14ac:dyDescent="0.25">
      <c r="A7316" t="s">
        <v>1482</v>
      </c>
      <c r="B7316">
        <v>6</v>
      </c>
      <c r="C7316" t="s">
        <v>1267</v>
      </c>
      <c r="D7316" t="s">
        <v>1266</v>
      </c>
    </row>
    <row r="7317" spans="1:4" hidden="1" x14ac:dyDescent="0.25">
      <c r="A7317" t="s">
        <v>1482</v>
      </c>
      <c r="B7317">
        <v>7</v>
      </c>
      <c r="C7317" t="s">
        <v>1265</v>
      </c>
      <c r="D7317" t="s">
        <v>1264</v>
      </c>
    </row>
    <row r="7318" spans="1:4" hidden="1" x14ac:dyDescent="0.25">
      <c r="A7318" t="s">
        <v>1482</v>
      </c>
      <c r="B7318">
        <v>8</v>
      </c>
      <c r="C7318" t="s">
        <v>1263</v>
      </c>
      <c r="D7318" t="s">
        <v>1262</v>
      </c>
    </row>
    <row r="7319" spans="1:4" hidden="1" x14ac:dyDescent="0.25">
      <c r="A7319" t="s">
        <v>1482</v>
      </c>
      <c r="B7319">
        <v>9</v>
      </c>
      <c r="C7319" t="s">
        <v>1261</v>
      </c>
      <c r="D7319" t="s">
        <v>1260</v>
      </c>
    </row>
    <row r="7320" spans="1:4" hidden="1" x14ac:dyDescent="0.25">
      <c r="A7320" t="s">
        <v>1482</v>
      </c>
      <c r="B7320">
        <v>10</v>
      </c>
      <c r="C7320" t="s">
        <v>367</v>
      </c>
      <c r="D7320" t="s">
        <v>1259</v>
      </c>
    </row>
    <row r="7321" spans="1:4" hidden="1" x14ac:dyDescent="0.25">
      <c r="A7321" t="s">
        <v>1482</v>
      </c>
      <c r="B7321">
        <v>11</v>
      </c>
      <c r="C7321" t="s">
        <v>1484</v>
      </c>
      <c r="D7321" t="s">
        <v>1483</v>
      </c>
    </row>
    <row r="7322" spans="1:4" hidden="1" x14ac:dyDescent="0.25">
      <c r="A7322" t="s">
        <v>1482</v>
      </c>
      <c r="B7322">
        <v>12</v>
      </c>
      <c r="C7322" t="s">
        <v>1256</v>
      </c>
      <c r="D7322" t="s">
        <v>1255</v>
      </c>
    </row>
    <row r="7323" spans="1:4" hidden="1" x14ac:dyDescent="0.25">
      <c r="A7323" t="s">
        <v>1482</v>
      </c>
      <c r="B7323">
        <v>13</v>
      </c>
      <c r="C7323" t="s">
        <v>1254</v>
      </c>
      <c r="D7323" t="s">
        <v>1253</v>
      </c>
    </row>
    <row r="7324" spans="1:4" hidden="1" x14ac:dyDescent="0.25">
      <c r="A7324" t="s">
        <v>1482</v>
      </c>
      <c r="B7324">
        <v>14</v>
      </c>
      <c r="C7324" t="s">
        <v>1252</v>
      </c>
      <c r="D7324" t="s">
        <v>1251</v>
      </c>
    </row>
    <row r="7325" spans="1:4" hidden="1" x14ac:dyDescent="0.25">
      <c r="A7325" t="s">
        <v>1482</v>
      </c>
      <c r="B7325">
        <v>15</v>
      </c>
      <c r="C7325" t="s">
        <v>1250</v>
      </c>
      <c r="D7325" t="s">
        <v>1249</v>
      </c>
    </row>
    <row r="7326" spans="1:4" hidden="1" x14ac:dyDescent="0.25">
      <c r="A7326" t="s">
        <v>1482</v>
      </c>
      <c r="B7326">
        <v>16</v>
      </c>
      <c r="C7326" t="s">
        <v>1248</v>
      </c>
      <c r="D7326" t="s">
        <v>1247</v>
      </c>
    </row>
    <row r="7327" spans="1:4" hidden="1" x14ac:dyDescent="0.25">
      <c r="A7327" t="s">
        <v>1482</v>
      </c>
      <c r="B7327">
        <v>17</v>
      </c>
      <c r="C7327" t="s">
        <v>1245</v>
      </c>
      <c r="D7327" t="s">
        <v>4</v>
      </c>
    </row>
    <row r="7328" spans="1:4" hidden="1" x14ac:dyDescent="0.25">
      <c r="A7328" t="s">
        <v>1482</v>
      </c>
      <c r="B7328">
        <v>18</v>
      </c>
      <c r="C7328" t="s">
        <v>308</v>
      </c>
      <c r="D7328" t="s">
        <v>196</v>
      </c>
    </row>
    <row r="7329" spans="1:4" hidden="1" x14ac:dyDescent="0.25">
      <c r="A7329" t="s">
        <v>1482</v>
      </c>
      <c r="B7329">
        <v>19</v>
      </c>
      <c r="C7329" t="s">
        <v>1481</v>
      </c>
      <c r="D7329" t="s">
        <v>48</v>
      </c>
    </row>
    <row r="7330" spans="1:4" hidden="1" x14ac:dyDescent="0.25">
      <c r="A7330" t="s">
        <v>1464</v>
      </c>
      <c r="B7330">
        <v>1</v>
      </c>
      <c r="C7330" t="s">
        <v>295</v>
      </c>
      <c r="D7330" t="s">
        <v>14</v>
      </c>
    </row>
    <row r="7331" spans="1:4" hidden="1" x14ac:dyDescent="0.25">
      <c r="A7331" t="s">
        <v>1464</v>
      </c>
      <c r="B7331">
        <v>2</v>
      </c>
      <c r="C7331" t="s">
        <v>1480</v>
      </c>
      <c r="D7331" t="s">
        <v>1234</v>
      </c>
    </row>
    <row r="7332" spans="1:4" hidden="1" x14ac:dyDescent="0.25">
      <c r="A7332" t="s">
        <v>1464</v>
      </c>
      <c r="B7332">
        <v>3</v>
      </c>
      <c r="C7332" t="s">
        <v>999</v>
      </c>
      <c r="D7332" t="s">
        <v>596</v>
      </c>
    </row>
    <row r="7333" spans="1:4" hidden="1" x14ac:dyDescent="0.25">
      <c r="A7333" t="s">
        <v>1464</v>
      </c>
      <c r="B7333">
        <v>4</v>
      </c>
      <c r="C7333" t="s">
        <v>1000</v>
      </c>
      <c r="D7333" t="s">
        <v>70</v>
      </c>
    </row>
    <row r="7334" spans="1:4" hidden="1" x14ac:dyDescent="0.25">
      <c r="A7334" t="s">
        <v>1464</v>
      </c>
      <c r="B7334">
        <v>5</v>
      </c>
      <c r="C7334" t="s">
        <v>1079</v>
      </c>
      <c r="D7334" t="s">
        <v>593</v>
      </c>
    </row>
    <row r="7335" spans="1:4" hidden="1" x14ac:dyDescent="0.25">
      <c r="A7335" t="s">
        <v>1464</v>
      </c>
      <c r="B7335">
        <v>6</v>
      </c>
      <c r="C7335" t="s">
        <v>591</v>
      </c>
      <c r="D7335" t="s">
        <v>504</v>
      </c>
    </row>
    <row r="7336" spans="1:4" hidden="1" x14ac:dyDescent="0.25">
      <c r="A7336" t="s">
        <v>1464</v>
      </c>
      <c r="B7336">
        <v>7</v>
      </c>
      <c r="C7336" t="s">
        <v>1479</v>
      </c>
      <c r="D7336" t="s">
        <v>502</v>
      </c>
    </row>
    <row r="7337" spans="1:4" hidden="1" x14ac:dyDescent="0.25">
      <c r="A7337" t="s">
        <v>1464</v>
      </c>
      <c r="B7337">
        <v>8</v>
      </c>
      <c r="C7337" t="s">
        <v>761</v>
      </c>
      <c r="D7337" t="s">
        <v>500</v>
      </c>
    </row>
    <row r="7338" spans="1:4" hidden="1" x14ac:dyDescent="0.25">
      <c r="A7338" t="s">
        <v>1464</v>
      </c>
      <c r="B7338">
        <v>9</v>
      </c>
      <c r="C7338" t="s">
        <v>1043</v>
      </c>
      <c r="D7338" t="s">
        <v>1032</v>
      </c>
    </row>
    <row r="7339" spans="1:4" hidden="1" x14ac:dyDescent="0.25">
      <c r="A7339" t="s">
        <v>1464</v>
      </c>
      <c r="B7339">
        <v>10</v>
      </c>
      <c r="C7339" t="s">
        <v>1478</v>
      </c>
      <c r="D7339" t="s">
        <v>205</v>
      </c>
    </row>
    <row r="7340" spans="1:4" hidden="1" x14ac:dyDescent="0.25">
      <c r="A7340" t="s">
        <v>1464</v>
      </c>
      <c r="B7340">
        <v>11</v>
      </c>
      <c r="C7340" t="s">
        <v>492</v>
      </c>
      <c r="D7340" t="s">
        <v>26</v>
      </c>
    </row>
    <row r="7341" spans="1:4" hidden="1" x14ac:dyDescent="0.25">
      <c r="A7341" t="s">
        <v>1464</v>
      </c>
      <c r="B7341">
        <v>12</v>
      </c>
      <c r="C7341" t="s">
        <v>1108</v>
      </c>
      <c r="D7341" t="s">
        <v>490</v>
      </c>
    </row>
    <row r="7342" spans="1:4" hidden="1" x14ac:dyDescent="0.25">
      <c r="A7342" t="s">
        <v>1464</v>
      </c>
      <c r="B7342">
        <v>13</v>
      </c>
      <c r="C7342" t="s">
        <v>1029</v>
      </c>
      <c r="D7342" t="s">
        <v>1477</v>
      </c>
    </row>
    <row r="7343" spans="1:4" hidden="1" x14ac:dyDescent="0.25">
      <c r="A7343" t="s">
        <v>1464</v>
      </c>
      <c r="B7343">
        <v>14</v>
      </c>
      <c r="C7343" t="s">
        <v>1027</v>
      </c>
      <c r="D7343" t="s">
        <v>1476</v>
      </c>
    </row>
    <row r="7344" spans="1:4" hidden="1" x14ac:dyDescent="0.25">
      <c r="A7344" t="s">
        <v>1464</v>
      </c>
      <c r="B7344">
        <v>15</v>
      </c>
      <c r="C7344" t="s">
        <v>1475</v>
      </c>
      <c r="D7344" t="s">
        <v>1474</v>
      </c>
    </row>
    <row r="7345" spans="1:4" hidden="1" x14ac:dyDescent="0.25">
      <c r="A7345" t="s">
        <v>1464</v>
      </c>
      <c r="B7345">
        <v>16</v>
      </c>
      <c r="C7345" t="s">
        <v>1269</v>
      </c>
      <c r="D7345" t="s">
        <v>46</v>
      </c>
    </row>
    <row r="7346" spans="1:4" hidden="1" x14ac:dyDescent="0.25">
      <c r="A7346" t="s">
        <v>1464</v>
      </c>
      <c r="B7346">
        <v>17</v>
      </c>
      <c r="C7346" t="s">
        <v>1473</v>
      </c>
      <c r="D7346" t="s">
        <v>1253</v>
      </c>
    </row>
    <row r="7347" spans="1:4" hidden="1" x14ac:dyDescent="0.25">
      <c r="A7347" t="s">
        <v>1464</v>
      </c>
      <c r="B7347">
        <v>18</v>
      </c>
      <c r="C7347" t="s">
        <v>1472</v>
      </c>
      <c r="D7347" t="s">
        <v>1471</v>
      </c>
    </row>
    <row r="7348" spans="1:4" hidden="1" x14ac:dyDescent="0.25">
      <c r="A7348" t="s">
        <v>1464</v>
      </c>
      <c r="B7348">
        <v>19</v>
      </c>
      <c r="C7348" t="s">
        <v>1470</v>
      </c>
      <c r="D7348" t="s">
        <v>1469</v>
      </c>
    </row>
    <row r="7349" spans="1:4" hidden="1" x14ac:dyDescent="0.25">
      <c r="A7349" t="s">
        <v>1464</v>
      </c>
      <c r="B7349">
        <v>20</v>
      </c>
      <c r="C7349" t="s">
        <v>1468</v>
      </c>
      <c r="D7349" t="s">
        <v>1467</v>
      </c>
    </row>
    <row r="7350" spans="1:4" hidden="1" x14ac:dyDescent="0.25">
      <c r="A7350" t="s">
        <v>1464</v>
      </c>
      <c r="B7350">
        <v>21</v>
      </c>
      <c r="C7350" t="s">
        <v>1466</v>
      </c>
      <c r="D7350" t="s">
        <v>1465</v>
      </c>
    </row>
    <row r="7351" spans="1:4" hidden="1" x14ac:dyDescent="0.25">
      <c r="A7351" t="s">
        <v>1464</v>
      </c>
      <c r="B7351">
        <v>22</v>
      </c>
      <c r="C7351" t="s">
        <v>1463</v>
      </c>
      <c r="D7351" t="s">
        <v>117</v>
      </c>
    </row>
    <row r="7352" spans="1:4" hidden="1" x14ac:dyDescent="0.25">
      <c r="A7352" t="s">
        <v>1462</v>
      </c>
      <c r="B7352">
        <v>1</v>
      </c>
      <c r="C7352" t="s">
        <v>316</v>
      </c>
      <c r="D7352" t="s">
        <v>106</v>
      </c>
    </row>
    <row r="7353" spans="1:4" hidden="1" x14ac:dyDescent="0.25">
      <c r="A7353" t="s">
        <v>1462</v>
      </c>
      <c r="B7353">
        <v>2</v>
      </c>
      <c r="C7353" t="s">
        <v>295</v>
      </c>
      <c r="D7353" t="s">
        <v>10</v>
      </c>
    </row>
    <row r="7354" spans="1:4" hidden="1" x14ac:dyDescent="0.25">
      <c r="A7354" t="s">
        <v>1460</v>
      </c>
      <c r="B7354">
        <v>1</v>
      </c>
      <c r="C7354" t="s">
        <v>316</v>
      </c>
      <c r="D7354" t="s">
        <v>106</v>
      </c>
    </row>
    <row r="7355" spans="1:4" hidden="1" x14ac:dyDescent="0.25">
      <c r="A7355" t="s">
        <v>1460</v>
      </c>
      <c r="B7355">
        <v>2</v>
      </c>
      <c r="C7355" t="s">
        <v>970</v>
      </c>
      <c r="D7355" t="s">
        <v>1461</v>
      </c>
    </row>
    <row r="7356" spans="1:4" hidden="1" x14ac:dyDescent="0.25">
      <c r="A7356" t="s">
        <v>1460</v>
      </c>
      <c r="B7356">
        <v>3</v>
      </c>
      <c r="C7356" t="s">
        <v>316</v>
      </c>
      <c r="D7356" t="s">
        <v>106</v>
      </c>
    </row>
    <row r="7357" spans="1:4" hidden="1" x14ac:dyDescent="0.25">
      <c r="A7357" t="s">
        <v>1449</v>
      </c>
      <c r="B7357">
        <v>1</v>
      </c>
      <c r="C7357" t="s">
        <v>295</v>
      </c>
      <c r="D7357" t="s">
        <v>10</v>
      </c>
    </row>
    <row r="7358" spans="1:4" hidden="1" x14ac:dyDescent="0.25">
      <c r="A7358" t="s">
        <v>1449</v>
      </c>
      <c r="B7358">
        <v>2</v>
      </c>
      <c r="C7358" t="s">
        <v>410</v>
      </c>
      <c r="D7358" t="s">
        <v>1459</v>
      </c>
    </row>
    <row r="7359" spans="1:4" hidden="1" x14ac:dyDescent="0.25">
      <c r="A7359" t="s">
        <v>1449</v>
      </c>
      <c r="B7359">
        <v>3</v>
      </c>
      <c r="C7359" t="s">
        <v>393</v>
      </c>
      <c r="D7359" t="s">
        <v>535</v>
      </c>
    </row>
    <row r="7360" spans="1:4" hidden="1" x14ac:dyDescent="0.25">
      <c r="A7360" t="s">
        <v>1449</v>
      </c>
      <c r="B7360">
        <v>4</v>
      </c>
      <c r="C7360" t="s">
        <v>653</v>
      </c>
      <c r="D7360" t="s">
        <v>652</v>
      </c>
    </row>
    <row r="7361" spans="1:4" hidden="1" x14ac:dyDescent="0.25">
      <c r="A7361" t="s">
        <v>1449</v>
      </c>
      <c r="B7361">
        <v>5</v>
      </c>
      <c r="C7361" t="s">
        <v>1458</v>
      </c>
      <c r="D7361" t="s">
        <v>407</v>
      </c>
    </row>
    <row r="7362" spans="1:4" hidden="1" x14ac:dyDescent="0.25">
      <c r="A7362" t="s">
        <v>1449</v>
      </c>
      <c r="B7362">
        <v>6</v>
      </c>
      <c r="C7362" t="s">
        <v>387</v>
      </c>
      <c r="D7362" t="s">
        <v>386</v>
      </c>
    </row>
    <row r="7363" spans="1:4" hidden="1" x14ac:dyDescent="0.25">
      <c r="A7363" t="s">
        <v>1449</v>
      </c>
      <c r="B7363">
        <v>7</v>
      </c>
      <c r="C7363" t="s">
        <v>385</v>
      </c>
      <c r="D7363" t="s">
        <v>384</v>
      </c>
    </row>
    <row r="7364" spans="1:4" hidden="1" x14ac:dyDescent="0.25">
      <c r="A7364" t="s">
        <v>1449</v>
      </c>
      <c r="B7364">
        <v>8</v>
      </c>
      <c r="C7364" t="s">
        <v>316</v>
      </c>
      <c r="D7364" t="s">
        <v>106</v>
      </c>
    </row>
    <row r="7365" spans="1:4" hidden="1" x14ac:dyDescent="0.25">
      <c r="A7365" t="s">
        <v>1449</v>
      </c>
      <c r="B7365">
        <v>9</v>
      </c>
      <c r="C7365" t="s">
        <v>881</v>
      </c>
      <c r="D7365" t="s">
        <v>382</v>
      </c>
    </row>
    <row r="7366" spans="1:4" hidden="1" x14ac:dyDescent="0.25">
      <c r="A7366" t="s">
        <v>1449</v>
      </c>
      <c r="B7366">
        <v>10</v>
      </c>
      <c r="C7366" t="s">
        <v>453</v>
      </c>
      <c r="D7366" t="s">
        <v>380</v>
      </c>
    </row>
    <row r="7367" spans="1:4" hidden="1" x14ac:dyDescent="0.25">
      <c r="A7367" t="s">
        <v>1449</v>
      </c>
      <c r="B7367">
        <v>11</v>
      </c>
      <c r="C7367" t="s">
        <v>452</v>
      </c>
      <c r="D7367" t="s">
        <v>378</v>
      </c>
    </row>
    <row r="7368" spans="1:4" hidden="1" x14ac:dyDescent="0.25">
      <c r="A7368" t="s">
        <v>1449</v>
      </c>
      <c r="B7368">
        <v>12</v>
      </c>
      <c r="C7368" t="s">
        <v>451</v>
      </c>
      <c r="D7368" t="s">
        <v>739</v>
      </c>
    </row>
    <row r="7369" spans="1:4" hidden="1" x14ac:dyDescent="0.25">
      <c r="A7369" t="s">
        <v>1449</v>
      </c>
      <c r="B7369">
        <v>13</v>
      </c>
      <c r="C7369" t="s">
        <v>768</v>
      </c>
      <c r="D7369" t="s">
        <v>374</v>
      </c>
    </row>
    <row r="7370" spans="1:4" hidden="1" x14ac:dyDescent="0.25">
      <c r="A7370" t="s">
        <v>1449</v>
      </c>
      <c r="B7370">
        <v>14</v>
      </c>
      <c r="C7370" t="s">
        <v>449</v>
      </c>
      <c r="D7370" t="s">
        <v>755</v>
      </c>
    </row>
    <row r="7371" spans="1:4" hidden="1" x14ac:dyDescent="0.25">
      <c r="A7371" t="s">
        <v>1449</v>
      </c>
      <c r="B7371">
        <v>15</v>
      </c>
      <c r="C7371" t="s">
        <v>754</v>
      </c>
      <c r="D7371" t="s">
        <v>753</v>
      </c>
    </row>
    <row r="7372" spans="1:4" hidden="1" x14ac:dyDescent="0.25">
      <c r="A7372" t="s">
        <v>1449</v>
      </c>
      <c r="B7372">
        <v>16</v>
      </c>
      <c r="C7372" t="s">
        <v>621</v>
      </c>
      <c r="D7372" t="s">
        <v>617</v>
      </c>
    </row>
    <row r="7373" spans="1:4" hidden="1" x14ac:dyDescent="0.25">
      <c r="A7373" t="s">
        <v>1449</v>
      </c>
      <c r="B7373">
        <v>17</v>
      </c>
      <c r="C7373" t="s">
        <v>620</v>
      </c>
      <c r="D7373" t="s">
        <v>165</v>
      </c>
    </row>
    <row r="7374" spans="1:4" hidden="1" x14ac:dyDescent="0.25">
      <c r="A7374" t="s">
        <v>1449</v>
      </c>
      <c r="B7374">
        <v>18</v>
      </c>
      <c r="C7374" t="s">
        <v>752</v>
      </c>
      <c r="D7374" t="s">
        <v>751</v>
      </c>
    </row>
    <row r="7375" spans="1:4" hidden="1" x14ac:dyDescent="0.25">
      <c r="A7375" t="s">
        <v>1449</v>
      </c>
      <c r="B7375">
        <v>19</v>
      </c>
      <c r="C7375" t="s">
        <v>763</v>
      </c>
      <c r="D7375" t="s">
        <v>749</v>
      </c>
    </row>
    <row r="7376" spans="1:4" hidden="1" x14ac:dyDescent="0.25">
      <c r="A7376" t="s">
        <v>1449</v>
      </c>
      <c r="B7376">
        <v>20</v>
      </c>
      <c r="C7376" t="s">
        <v>748</v>
      </c>
      <c r="D7376" t="s">
        <v>1457</v>
      </c>
    </row>
    <row r="7377" spans="1:4" hidden="1" x14ac:dyDescent="0.25">
      <c r="A7377" t="s">
        <v>1449</v>
      </c>
      <c r="B7377">
        <v>20</v>
      </c>
      <c r="C7377" t="s">
        <v>748</v>
      </c>
      <c r="D7377" t="s">
        <v>747</v>
      </c>
    </row>
    <row r="7378" spans="1:4" hidden="1" x14ac:dyDescent="0.25">
      <c r="A7378" t="s">
        <v>1449</v>
      </c>
      <c r="B7378">
        <v>21</v>
      </c>
      <c r="C7378" t="s">
        <v>746</v>
      </c>
      <c r="D7378" t="s">
        <v>745</v>
      </c>
    </row>
    <row r="7379" spans="1:4" hidden="1" x14ac:dyDescent="0.25">
      <c r="A7379" t="s">
        <v>1449</v>
      </c>
      <c r="B7379">
        <v>22</v>
      </c>
      <c r="C7379" t="s">
        <v>736</v>
      </c>
      <c r="D7379" t="s">
        <v>735</v>
      </c>
    </row>
    <row r="7380" spans="1:4" hidden="1" x14ac:dyDescent="0.25">
      <c r="A7380" t="s">
        <v>1449</v>
      </c>
      <c r="B7380">
        <v>23</v>
      </c>
      <c r="C7380" t="s">
        <v>734</v>
      </c>
      <c r="D7380" t="s">
        <v>1456</v>
      </c>
    </row>
    <row r="7381" spans="1:4" hidden="1" x14ac:dyDescent="0.25">
      <c r="A7381" t="s">
        <v>1449</v>
      </c>
      <c r="B7381">
        <v>24</v>
      </c>
      <c r="C7381" t="s">
        <v>1455</v>
      </c>
      <c r="D7381" t="s">
        <v>1454</v>
      </c>
    </row>
    <row r="7382" spans="1:4" hidden="1" x14ac:dyDescent="0.25">
      <c r="A7382" t="s">
        <v>1449</v>
      </c>
      <c r="B7382">
        <v>25</v>
      </c>
      <c r="C7382" t="s">
        <v>1453</v>
      </c>
      <c r="D7382" t="s">
        <v>1452</v>
      </c>
    </row>
    <row r="7383" spans="1:4" hidden="1" x14ac:dyDescent="0.25">
      <c r="A7383" t="s">
        <v>1449</v>
      </c>
      <c r="B7383">
        <v>26</v>
      </c>
      <c r="C7383" t="s">
        <v>1451</v>
      </c>
      <c r="D7383" t="s">
        <v>1450</v>
      </c>
    </row>
    <row r="7384" spans="1:4" hidden="1" x14ac:dyDescent="0.25">
      <c r="A7384" t="s">
        <v>1449</v>
      </c>
      <c r="B7384">
        <v>27</v>
      </c>
      <c r="C7384" t="s">
        <v>733</v>
      </c>
      <c r="D7384" t="s">
        <v>58</v>
      </c>
    </row>
    <row r="7385" spans="1:4" hidden="1" x14ac:dyDescent="0.25">
      <c r="A7385" t="s">
        <v>1448</v>
      </c>
      <c r="B7385">
        <v>1</v>
      </c>
      <c r="C7385" t="s">
        <v>295</v>
      </c>
      <c r="D7385" t="s">
        <v>10</v>
      </c>
    </row>
    <row r="7386" spans="1:4" hidden="1" x14ac:dyDescent="0.25">
      <c r="A7386" t="s">
        <v>1448</v>
      </c>
      <c r="B7386">
        <v>2</v>
      </c>
      <c r="C7386" t="s">
        <v>928</v>
      </c>
      <c r="D7386" t="s">
        <v>927</v>
      </c>
    </row>
    <row r="7387" spans="1:4" hidden="1" x14ac:dyDescent="0.25">
      <c r="A7387" t="s">
        <v>1448</v>
      </c>
      <c r="B7387">
        <v>3</v>
      </c>
      <c r="C7387" t="s">
        <v>926</v>
      </c>
      <c r="D7387" t="s">
        <v>535</v>
      </c>
    </row>
    <row r="7388" spans="1:4" hidden="1" x14ac:dyDescent="0.25">
      <c r="A7388" t="s">
        <v>1448</v>
      </c>
      <c r="B7388">
        <v>4</v>
      </c>
      <c r="C7388" t="s">
        <v>925</v>
      </c>
      <c r="D7388" t="s">
        <v>924</v>
      </c>
    </row>
    <row r="7389" spans="1:4" hidden="1" x14ac:dyDescent="0.25">
      <c r="A7389" t="s">
        <v>1448</v>
      </c>
      <c r="B7389">
        <v>5</v>
      </c>
      <c r="C7389" t="s">
        <v>923</v>
      </c>
      <c r="D7389" t="s">
        <v>407</v>
      </c>
    </row>
    <row r="7390" spans="1:4" hidden="1" x14ac:dyDescent="0.25">
      <c r="A7390" t="s">
        <v>1448</v>
      </c>
      <c r="B7390">
        <v>6</v>
      </c>
      <c r="C7390" t="s">
        <v>387</v>
      </c>
      <c r="D7390" t="s">
        <v>386</v>
      </c>
    </row>
    <row r="7391" spans="1:4" hidden="1" x14ac:dyDescent="0.25">
      <c r="A7391" t="s">
        <v>1448</v>
      </c>
      <c r="B7391">
        <v>7</v>
      </c>
      <c r="C7391" t="s">
        <v>922</v>
      </c>
      <c r="D7391" t="s">
        <v>921</v>
      </c>
    </row>
    <row r="7392" spans="1:4" hidden="1" x14ac:dyDescent="0.25">
      <c r="A7392" t="s">
        <v>1448</v>
      </c>
      <c r="B7392">
        <v>8</v>
      </c>
      <c r="C7392" t="s">
        <v>316</v>
      </c>
      <c r="D7392" t="s">
        <v>106</v>
      </c>
    </row>
    <row r="7393" spans="1:4" hidden="1" x14ac:dyDescent="0.25">
      <c r="A7393" t="s">
        <v>1448</v>
      </c>
      <c r="B7393">
        <v>9</v>
      </c>
      <c r="C7393" t="s">
        <v>881</v>
      </c>
      <c r="D7393" t="s">
        <v>920</v>
      </c>
    </row>
    <row r="7394" spans="1:4" hidden="1" x14ac:dyDescent="0.25">
      <c r="A7394" t="s">
        <v>1448</v>
      </c>
      <c r="B7394">
        <v>10</v>
      </c>
      <c r="C7394" t="s">
        <v>919</v>
      </c>
      <c r="D7394" t="s">
        <v>380</v>
      </c>
    </row>
    <row r="7395" spans="1:4" hidden="1" x14ac:dyDescent="0.25">
      <c r="A7395" t="s">
        <v>1448</v>
      </c>
      <c r="B7395">
        <v>11</v>
      </c>
      <c r="C7395" t="s">
        <v>315</v>
      </c>
      <c r="D7395" t="s">
        <v>221</v>
      </c>
    </row>
    <row r="7396" spans="1:4" hidden="1" x14ac:dyDescent="0.25">
      <c r="A7396" t="s">
        <v>1448</v>
      </c>
      <c r="B7396">
        <v>12</v>
      </c>
      <c r="C7396" t="s">
        <v>533</v>
      </c>
      <c r="D7396" t="s">
        <v>918</v>
      </c>
    </row>
    <row r="7397" spans="1:4" hidden="1" x14ac:dyDescent="0.25">
      <c r="A7397" t="s">
        <v>1448</v>
      </c>
      <c r="B7397">
        <v>13</v>
      </c>
      <c r="C7397" t="s">
        <v>917</v>
      </c>
      <c r="D7397" t="s">
        <v>530</v>
      </c>
    </row>
    <row r="7398" spans="1:4" hidden="1" x14ac:dyDescent="0.25">
      <c r="A7398" t="s">
        <v>1448</v>
      </c>
      <c r="B7398">
        <v>14</v>
      </c>
      <c r="C7398" t="s">
        <v>916</v>
      </c>
      <c r="D7398" t="s">
        <v>915</v>
      </c>
    </row>
    <row r="7399" spans="1:4" hidden="1" x14ac:dyDescent="0.25">
      <c r="A7399" t="s">
        <v>1448</v>
      </c>
      <c r="B7399">
        <v>15</v>
      </c>
      <c r="C7399" t="s">
        <v>914</v>
      </c>
      <c r="D7399" t="s">
        <v>878</v>
      </c>
    </row>
    <row r="7400" spans="1:4" hidden="1" x14ac:dyDescent="0.25">
      <c r="A7400" t="s">
        <v>1448</v>
      </c>
      <c r="B7400">
        <v>16</v>
      </c>
      <c r="C7400" t="s">
        <v>913</v>
      </c>
      <c r="D7400" t="s">
        <v>912</v>
      </c>
    </row>
    <row r="7401" spans="1:4" hidden="1" x14ac:dyDescent="0.25">
      <c r="A7401" t="s">
        <v>1448</v>
      </c>
      <c r="B7401">
        <v>17</v>
      </c>
      <c r="C7401" t="s">
        <v>911</v>
      </c>
      <c r="D7401" t="s">
        <v>522</v>
      </c>
    </row>
    <row r="7402" spans="1:4" hidden="1" x14ac:dyDescent="0.25">
      <c r="A7402" t="s">
        <v>1448</v>
      </c>
      <c r="B7402">
        <v>18</v>
      </c>
      <c r="C7402" t="s">
        <v>910</v>
      </c>
      <c r="D7402" t="s">
        <v>521</v>
      </c>
    </row>
    <row r="7403" spans="1:4" hidden="1" x14ac:dyDescent="0.25">
      <c r="A7403" t="s">
        <v>1448</v>
      </c>
      <c r="B7403">
        <v>19</v>
      </c>
      <c r="C7403" t="s">
        <v>411</v>
      </c>
      <c r="D7403" t="s">
        <v>47</v>
      </c>
    </row>
    <row r="7404" spans="1:4" hidden="1" x14ac:dyDescent="0.25">
      <c r="A7404" t="s">
        <v>1448</v>
      </c>
      <c r="B7404">
        <v>20</v>
      </c>
      <c r="C7404" t="s">
        <v>909</v>
      </c>
      <c r="D7404" t="s">
        <v>908</v>
      </c>
    </row>
    <row r="7405" spans="1:4" hidden="1" x14ac:dyDescent="0.25">
      <c r="A7405" t="s">
        <v>1448</v>
      </c>
      <c r="B7405">
        <v>21</v>
      </c>
      <c r="C7405" t="s">
        <v>381</v>
      </c>
      <c r="D7405" t="s">
        <v>517</v>
      </c>
    </row>
    <row r="7406" spans="1:4" hidden="1" x14ac:dyDescent="0.25">
      <c r="A7406" t="s">
        <v>1448</v>
      </c>
      <c r="B7406">
        <v>22</v>
      </c>
      <c r="C7406" t="s">
        <v>907</v>
      </c>
      <c r="D7406" t="s">
        <v>150</v>
      </c>
    </row>
    <row r="7407" spans="1:4" hidden="1" x14ac:dyDescent="0.25">
      <c r="A7407" t="s">
        <v>1448</v>
      </c>
      <c r="B7407">
        <v>23</v>
      </c>
      <c r="C7407" t="s">
        <v>906</v>
      </c>
      <c r="D7407" t="s">
        <v>905</v>
      </c>
    </row>
    <row r="7408" spans="1:4" hidden="1" x14ac:dyDescent="0.25">
      <c r="A7408" t="s">
        <v>1448</v>
      </c>
      <c r="B7408">
        <v>24</v>
      </c>
      <c r="C7408" t="s">
        <v>583</v>
      </c>
      <c r="D7408" t="s">
        <v>582</v>
      </c>
    </row>
    <row r="7409" spans="1:4" hidden="1" x14ac:dyDescent="0.25">
      <c r="A7409" t="s">
        <v>1448</v>
      </c>
      <c r="B7409">
        <v>25</v>
      </c>
      <c r="C7409" t="s">
        <v>904</v>
      </c>
      <c r="D7409" t="s">
        <v>903</v>
      </c>
    </row>
    <row r="7410" spans="1:4" hidden="1" x14ac:dyDescent="0.25">
      <c r="A7410" t="s">
        <v>1448</v>
      </c>
      <c r="B7410">
        <v>26</v>
      </c>
      <c r="C7410" t="s">
        <v>902</v>
      </c>
      <c r="D7410" t="s">
        <v>579</v>
      </c>
    </row>
    <row r="7411" spans="1:4" hidden="1" x14ac:dyDescent="0.25">
      <c r="A7411" t="s">
        <v>1448</v>
      </c>
      <c r="B7411">
        <v>27</v>
      </c>
      <c r="C7411" t="s">
        <v>901</v>
      </c>
      <c r="D7411" t="s">
        <v>900</v>
      </c>
    </row>
    <row r="7412" spans="1:4" hidden="1" x14ac:dyDescent="0.25">
      <c r="A7412" t="s">
        <v>1448</v>
      </c>
      <c r="B7412">
        <v>28</v>
      </c>
      <c r="C7412" t="s">
        <v>899</v>
      </c>
      <c r="D7412" t="s">
        <v>898</v>
      </c>
    </row>
    <row r="7413" spans="1:4" hidden="1" x14ac:dyDescent="0.25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 x14ac:dyDescent="0.25">
      <c r="A7414" t="s">
        <v>1442</v>
      </c>
      <c r="B7414">
        <v>1</v>
      </c>
      <c r="C7414" t="s">
        <v>295</v>
      </c>
      <c r="D7414" t="s">
        <v>10</v>
      </c>
    </row>
    <row r="7415" spans="1:4" hidden="1" x14ac:dyDescent="0.25">
      <c r="A7415" t="s">
        <v>1442</v>
      </c>
      <c r="B7415">
        <v>2</v>
      </c>
      <c r="C7415" t="s">
        <v>928</v>
      </c>
      <c r="D7415" t="s">
        <v>464</v>
      </c>
    </row>
    <row r="7416" spans="1:4" hidden="1" x14ac:dyDescent="0.25">
      <c r="A7416" t="s">
        <v>1442</v>
      </c>
      <c r="B7416">
        <v>3</v>
      </c>
      <c r="C7416" t="s">
        <v>926</v>
      </c>
      <c r="D7416" t="s">
        <v>535</v>
      </c>
    </row>
    <row r="7417" spans="1:4" hidden="1" x14ac:dyDescent="0.25">
      <c r="A7417" t="s">
        <v>1442</v>
      </c>
      <c r="B7417">
        <v>4</v>
      </c>
      <c r="C7417" t="s">
        <v>925</v>
      </c>
      <c r="D7417" t="s">
        <v>924</v>
      </c>
    </row>
    <row r="7418" spans="1:4" hidden="1" x14ac:dyDescent="0.25">
      <c r="A7418" t="s">
        <v>1442</v>
      </c>
      <c r="B7418">
        <v>5</v>
      </c>
      <c r="C7418" t="s">
        <v>923</v>
      </c>
      <c r="D7418" t="s">
        <v>407</v>
      </c>
    </row>
    <row r="7419" spans="1:4" hidden="1" x14ac:dyDescent="0.25">
      <c r="A7419" t="s">
        <v>1442</v>
      </c>
      <c r="B7419">
        <v>6</v>
      </c>
      <c r="C7419" t="s">
        <v>387</v>
      </c>
      <c r="D7419" t="s">
        <v>386</v>
      </c>
    </row>
    <row r="7420" spans="1:4" hidden="1" x14ac:dyDescent="0.25">
      <c r="A7420" t="s">
        <v>1442</v>
      </c>
      <c r="B7420">
        <v>7</v>
      </c>
      <c r="C7420" t="s">
        <v>922</v>
      </c>
      <c r="D7420" t="s">
        <v>921</v>
      </c>
    </row>
    <row r="7421" spans="1:4" hidden="1" x14ac:dyDescent="0.25">
      <c r="A7421" t="s">
        <v>1442</v>
      </c>
      <c r="B7421">
        <v>8</v>
      </c>
      <c r="C7421" t="s">
        <v>316</v>
      </c>
      <c r="D7421" t="s">
        <v>106</v>
      </c>
    </row>
    <row r="7422" spans="1:4" hidden="1" x14ac:dyDescent="0.25">
      <c r="A7422" t="s">
        <v>1442</v>
      </c>
      <c r="B7422">
        <v>9</v>
      </c>
      <c r="C7422" t="s">
        <v>881</v>
      </c>
      <c r="D7422" t="s">
        <v>920</v>
      </c>
    </row>
    <row r="7423" spans="1:4" hidden="1" x14ac:dyDescent="0.25">
      <c r="A7423" t="s">
        <v>1442</v>
      </c>
      <c r="B7423">
        <v>10</v>
      </c>
      <c r="C7423" t="s">
        <v>919</v>
      </c>
      <c r="D7423" t="s">
        <v>380</v>
      </c>
    </row>
    <row r="7424" spans="1:4" hidden="1" x14ac:dyDescent="0.25">
      <c r="A7424" t="s">
        <v>1442</v>
      </c>
      <c r="B7424">
        <v>11</v>
      </c>
      <c r="C7424" t="s">
        <v>1339</v>
      </c>
      <c r="D7424" t="s">
        <v>739</v>
      </c>
    </row>
    <row r="7425" spans="1:4" hidden="1" x14ac:dyDescent="0.25">
      <c r="A7425" t="s">
        <v>1442</v>
      </c>
      <c r="B7425">
        <v>12</v>
      </c>
      <c r="C7425" t="s">
        <v>1001</v>
      </c>
      <c r="D7425" t="s">
        <v>374</v>
      </c>
    </row>
    <row r="7426" spans="1:4" hidden="1" x14ac:dyDescent="0.25">
      <c r="A7426" t="s">
        <v>1442</v>
      </c>
      <c r="B7426">
        <v>13</v>
      </c>
      <c r="C7426" t="s">
        <v>449</v>
      </c>
      <c r="D7426" t="s">
        <v>372</v>
      </c>
    </row>
    <row r="7427" spans="1:4" hidden="1" x14ac:dyDescent="0.25">
      <c r="A7427" t="s">
        <v>1442</v>
      </c>
      <c r="B7427">
        <v>14</v>
      </c>
      <c r="C7427" t="s">
        <v>754</v>
      </c>
      <c r="D7427" t="s">
        <v>753</v>
      </c>
    </row>
    <row r="7428" spans="1:4" hidden="1" x14ac:dyDescent="0.25">
      <c r="A7428" t="s">
        <v>1442</v>
      </c>
      <c r="B7428">
        <v>15</v>
      </c>
      <c r="C7428" t="s">
        <v>1330</v>
      </c>
      <c r="D7428" t="s">
        <v>617</v>
      </c>
    </row>
    <row r="7429" spans="1:4" hidden="1" x14ac:dyDescent="0.25">
      <c r="A7429" t="s">
        <v>1442</v>
      </c>
      <c r="B7429">
        <v>16</v>
      </c>
      <c r="C7429" t="s">
        <v>764</v>
      </c>
      <c r="D7429" t="s">
        <v>129</v>
      </c>
    </row>
    <row r="7430" spans="1:4" hidden="1" x14ac:dyDescent="0.25">
      <c r="A7430" t="s">
        <v>1442</v>
      </c>
      <c r="B7430">
        <v>17</v>
      </c>
      <c r="C7430" t="s">
        <v>569</v>
      </c>
      <c r="D7430" t="s">
        <v>762</v>
      </c>
    </row>
    <row r="7431" spans="1:4" hidden="1" x14ac:dyDescent="0.25">
      <c r="A7431" t="s">
        <v>1442</v>
      </c>
      <c r="B7431">
        <v>18</v>
      </c>
      <c r="C7431" t="s">
        <v>761</v>
      </c>
      <c r="D7431" t="s">
        <v>760</v>
      </c>
    </row>
    <row r="7432" spans="1:4" hidden="1" x14ac:dyDescent="0.25">
      <c r="A7432" t="s">
        <v>1442</v>
      </c>
      <c r="B7432">
        <v>19</v>
      </c>
      <c r="C7432" t="s">
        <v>1447</v>
      </c>
      <c r="D7432" t="s">
        <v>759</v>
      </c>
    </row>
    <row r="7433" spans="1:4" hidden="1" x14ac:dyDescent="0.25">
      <c r="A7433" t="s">
        <v>1442</v>
      </c>
      <c r="B7433">
        <v>20</v>
      </c>
      <c r="C7433" t="s">
        <v>1446</v>
      </c>
      <c r="D7433" t="s">
        <v>1445</v>
      </c>
    </row>
    <row r="7434" spans="1:4" hidden="1" x14ac:dyDescent="0.25">
      <c r="A7434" t="s">
        <v>1442</v>
      </c>
      <c r="B7434">
        <v>21</v>
      </c>
      <c r="C7434" t="s">
        <v>1444</v>
      </c>
      <c r="D7434" t="s">
        <v>1443</v>
      </c>
    </row>
    <row r="7435" spans="1:4" hidden="1" x14ac:dyDescent="0.25">
      <c r="A7435" t="s">
        <v>1442</v>
      </c>
      <c r="B7435">
        <v>22</v>
      </c>
      <c r="C7435" t="s">
        <v>352</v>
      </c>
      <c r="D7435" t="s">
        <v>236</v>
      </c>
    </row>
    <row r="7436" spans="1:4" hidden="1" x14ac:dyDescent="0.25">
      <c r="A7436" t="s">
        <v>1417</v>
      </c>
      <c r="B7436">
        <v>1</v>
      </c>
      <c r="C7436" t="s">
        <v>1441</v>
      </c>
      <c r="D7436" t="s">
        <v>14</v>
      </c>
    </row>
    <row r="7437" spans="1:4" hidden="1" x14ac:dyDescent="0.25">
      <c r="A7437" t="s">
        <v>1417</v>
      </c>
      <c r="B7437">
        <v>2</v>
      </c>
      <c r="C7437" t="s">
        <v>1000</v>
      </c>
      <c r="D7437" t="s">
        <v>70</v>
      </c>
    </row>
    <row r="7438" spans="1:4" hidden="1" x14ac:dyDescent="0.25">
      <c r="A7438" t="s">
        <v>1417</v>
      </c>
      <c r="B7438">
        <v>3</v>
      </c>
      <c r="C7438" t="s">
        <v>1440</v>
      </c>
      <c r="D7438" t="s">
        <v>504</v>
      </c>
    </row>
    <row r="7439" spans="1:4" hidden="1" x14ac:dyDescent="0.25">
      <c r="A7439" t="s">
        <v>1417</v>
      </c>
      <c r="B7439">
        <v>4</v>
      </c>
      <c r="C7439" t="s">
        <v>761</v>
      </c>
      <c r="D7439" t="s">
        <v>498</v>
      </c>
    </row>
    <row r="7440" spans="1:4" hidden="1" x14ac:dyDescent="0.25">
      <c r="A7440" t="s">
        <v>1417</v>
      </c>
      <c r="B7440">
        <v>5</v>
      </c>
      <c r="C7440" t="s">
        <v>1439</v>
      </c>
      <c r="D7440" t="s">
        <v>26</v>
      </c>
    </row>
    <row r="7441" spans="1:4" hidden="1" x14ac:dyDescent="0.25">
      <c r="A7441" t="s">
        <v>1417</v>
      </c>
      <c r="B7441">
        <v>6</v>
      </c>
      <c r="C7441" t="s">
        <v>1438</v>
      </c>
      <c r="D7441" t="s">
        <v>1437</v>
      </c>
    </row>
    <row r="7442" spans="1:4" hidden="1" x14ac:dyDescent="0.25">
      <c r="A7442" t="s">
        <v>1417</v>
      </c>
      <c r="B7442">
        <v>7</v>
      </c>
      <c r="C7442" t="s">
        <v>1436</v>
      </c>
      <c r="D7442" t="s">
        <v>1435</v>
      </c>
    </row>
    <row r="7443" spans="1:4" hidden="1" x14ac:dyDescent="0.25">
      <c r="A7443" t="s">
        <v>1417</v>
      </c>
      <c r="B7443">
        <v>8</v>
      </c>
      <c r="C7443" t="s">
        <v>1434</v>
      </c>
      <c r="D7443" t="s">
        <v>1433</v>
      </c>
    </row>
    <row r="7444" spans="1:4" hidden="1" x14ac:dyDescent="0.25">
      <c r="A7444" t="s">
        <v>1417</v>
      </c>
      <c r="B7444">
        <v>9</v>
      </c>
      <c r="C7444" t="s">
        <v>1432</v>
      </c>
      <c r="D7444" t="s">
        <v>57</v>
      </c>
    </row>
    <row r="7445" spans="1:4" hidden="1" x14ac:dyDescent="0.25">
      <c r="A7445" t="s">
        <v>1417</v>
      </c>
      <c r="B7445">
        <v>10</v>
      </c>
      <c r="C7445" t="s">
        <v>438</v>
      </c>
      <c r="D7445" t="s">
        <v>551</v>
      </c>
    </row>
    <row r="7446" spans="1:4" hidden="1" x14ac:dyDescent="0.25">
      <c r="A7446" t="s">
        <v>1417</v>
      </c>
      <c r="B7446">
        <v>11</v>
      </c>
      <c r="C7446" t="s">
        <v>1412</v>
      </c>
      <c r="D7446" t="s">
        <v>1431</v>
      </c>
    </row>
    <row r="7447" spans="1:4" hidden="1" x14ac:dyDescent="0.25">
      <c r="A7447" t="s">
        <v>1417</v>
      </c>
      <c r="B7447">
        <v>12</v>
      </c>
      <c r="C7447" t="s">
        <v>1430</v>
      </c>
      <c r="D7447" t="s">
        <v>1429</v>
      </c>
    </row>
    <row r="7448" spans="1:4" hidden="1" x14ac:dyDescent="0.25">
      <c r="A7448" t="s">
        <v>1417</v>
      </c>
      <c r="B7448">
        <v>13</v>
      </c>
      <c r="C7448" t="s">
        <v>1428</v>
      </c>
      <c r="D7448" t="s">
        <v>1427</v>
      </c>
    </row>
    <row r="7449" spans="1:4" hidden="1" x14ac:dyDescent="0.25">
      <c r="A7449" t="s">
        <v>1417</v>
      </c>
      <c r="B7449">
        <v>14</v>
      </c>
      <c r="C7449" t="s">
        <v>1426</v>
      </c>
      <c r="D7449" t="s">
        <v>1425</v>
      </c>
    </row>
    <row r="7450" spans="1:4" hidden="1" x14ac:dyDescent="0.25">
      <c r="A7450" t="s">
        <v>1417</v>
      </c>
      <c r="B7450">
        <v>15</v>
      </c>
      <c r="C7450" t="s">
        <v>1424</v>
      </c>
      <c r="D7450" t="s">
        <v>1423</v>
      </c>
    </row>
    <row r="7451" spans="1:4" hidden="1" x14ac:dyDescent="0.25">
      <c r="A7451" t="s">
        <v>1417</v>
      </c>
      <c r="B7451">
        <v>16</v>
      </c>
      <c r="C7451" t="s">
        <v>1422</v>
      </c>
      <c r="D7451" t="s">
        <v>1421</v>
      </c>
    </row>
    <row r="7452" spans="1:4" hidden="1" x14ac:dyDescent="0.25">
      <c r="A7452" t="s">
        <v>1417</v>
      </c>
      <c r="B7452">
        <v>17</v>
      </c>
      <c r="C7452" t="s">
        <v>459</v>
      </c>
      <c r="D7452" t="s">
        <v>1420</v>
      </c>
    </row>
    <row r="7453" spans="1:4" hidden="1" x14ac:dyDescent="0.25">
      <c r="A7453" t="s">
        <v>1417</v>
      </c>
      <c r="B7453">
        <v>18</v>
      </c>
      <c r="C7453" t="s">
        <v>1419</v>
      </c>
      <c r="D7453" t="s">
        <v>1418</v>
      </c>
    </row>
    <row r="7454" spans="1:4" hidden="1" x14ac:dyDescent="0.25">
      <c r="A7454" t="s">
        <v>1417</v>
      </c>
      <c r="B7454">
        <v>19</v>
      </c>
      <c r="C7454" t="s">
        <v>1416</v>
      </c>
      <c r="D7454" t="s">
        <v>91</v>
      </c>
    </row>
    <row r="7455" spans="1:4" hidden="1" x14ac:dyDescent="0.25">
      <c r="A7455" t="s">
        <v>1413</v>
      </c>
      <c r="B7455">
        <v>1</v>
      </c>
      <c r="C7455" t="s">
        <v>316</v>
      </c>
      <c r="D7455" t="s">
        <v>106</v>
      </c>
    </row>
    <row r="7456" spans="1:4" hidden="1" x14ac:dyDescent="0.25">
      <c r="A7456" t="s">
        <v>1413</v>
      </c>
      <c r="B7456">
        <v>2</v>
      </c>
      <c r="C7456" t="s">
        <v>318</v>
      </c>
      <c r="D7456" t="s">
        <v>318</v>
      </c>
    </row>
    <row r="7457" spans="1:4" hidden="1" x14ac:dyDescent="0.25">
      <c r="A7457" t="s">
        <v>1413</v>
      </c>
      <c r="B7457">
        <v>3</v>
      </c>
      <c r="C7457" t="s">
        <v>961</v>
      </c>
      <c r="D7457" t="s">
        <v>1314</v>
      </c>
    </row>
    <row r="7458" spans="1:4" hidden="1" x14ac:dyDescent="0.25">
      <c r="A7458" t="s">
        <v>1413</v>
      </c>
      <c r="B7458">
        <v>4</v>
      </c>
      <c r="C7458" t="s">
        <v>1244</v>
      </c>
      <c r="D7458" t="s">
        <v>321</v>
      </c>
    </row>
    <row r="7459" spans="1:4" hidden="1" x14ac:dyDescent="0.25">
      <c r="A7459" t="s">
        <v>1413</v>
      </c>
      <c r="B7459">
        <v>5</v>
      </c>
      <c r="C7459" t="s">
        <v>1415</v>
      </c>
      <c r="D7459" t="s">
        <v>1414</v>
      </c>
    </row>
    <row r="7460" spans="1:4" hidden="1" x14ac:dyDescent="0.25">
      <c r="A7460" t="s">
        <v>1413</v>
      </c>
      <c r="B7460">
        <v>6</v>
      </c>
      <c r="C7460" t="s">
        <v>1243</v>
      </c>
      <c r="D7460" t="s">
        <v>1242</v>
      </c>
    </row>
    <row r="7461" spans="1:4" hidden="1" x14ac:dyDescent="0.25">
      <c r="A7461" t="s">
        <v>1413</v>
      </c>
      <c r="B7461">
        <v>7</v>
      </c>
      <c r="C7461" t="s">
        <v>328</v>
      </c>
      <c r="D7461" t="s">
        <v>327</v>
      </c>
    </row>
    <row r="7462" spans="1:4" hidden="1" x14ac:dyDescent="0.25">
      <c r="A7462" t="s">
        <v>1413</v>
      </c>
      <c r="B7462">
        <v>8</v>
      </c>
      <c r="C7462" t="s">
        <v>1241</v>
      </c>
      <c r="D7462" t="s">
        <v>329</v>
      </c>
    </row>
    <row r="7463" spans="1:4" hidden="1" x14ac:dyDescent="0.25">
      <c r="A7463" t="s">
        <v>1413</v>
      </c>
      <c r="B7463">
        <v>9</v>
      </c>
      <c r="C7463" t="s">
        <v>1412</v>
      </c>
      <c r="D7463" t="s">
        <v>235</v>
      </c>
    </row>
    <row r="7464" spans="1:4" hidden="1" x14ac:dyDescent="0.25">
      <c r="A7464" t="s">
        <v>1410</v>
      </c>
      <c r="B7464">
        <v>0</v>
      </c>
      <c r="C7464">
        <v>0</v>
      </c>
      <c r="D7464">
        <v>0</v>
      </c>
    </row>
    <row r="7465" spans="1:4" hidden="1" x14ac:dyDescent="0.25">
      <c r="A7465" t="s">
        <v>1410</v>
      </c>
      <c r="B7465">
        <v>1</v>
      </c>
      <c r="C7465" t="s">
        <v>295</v>
      </c>
      <c r="D7465" t="s">
        <v>10</v>
      </c>
    </row>
    <row r="7466" spans="1:4" hidden="1" x14ac:dyDescent="0.25">
      <c r="A7466" t="s">
        <v>1410</v>
      </c>
      <c r="B7466">
        <v>2</v>
      </c>
      <c r="C7466" t="s">
        <v>928</v>
      </c>
      <c r="D7466" t="s">
        <v>927</v>
      </c>
    </row>
    <row r="7467" spans="1:4" hidden="1" x14ac:dyDescent="0.25">
      <c r="A7467" t="s">
        <v>1410</v>
      </c>
      <c r="B7467">
        <v>3</v>
      </c>
      <c r="C7467" t="s">
        <v>926</v>
      </c>
      <c r="D7467" t="s">
        <v>535</v>
      </c>
    </row>
    <row r="7468" spans="1:4" hidden="1" x14ac:dyDescent="0.25">
      <c r="A7468" t="s">
        <v>1410</v>
      </c>
      <c r="B7468">
        <v>4</v>
      </c>
      <c r="C7468" t="s">
        <v>925</v>
      </c>
      <c r="D7468" t="s">
        <v>924</v>
      </c>
    </row>
    <row r="7469" spans="1:4" hidden="1" x14ac:dyDescent="0.25">
      <c r="A7469" t="s">
        <v>1410</v>
      </c>
      <c r="B7469">
        <v>5</v>
      </c>
      <c r="C7469" t="s">
        <v>923</v>
      </c>
      <c r="D7469" t="s">
        <v>407</v>
      </c>
    </row>
    <row r="7470" spans="1:4" hidden="1" x14ac:dyDescent="0.25">
      <c r="A7470" t="s">
        <v>1410</v>
      </c>
      <c r="B7470">
        <v>6</v>
      </c>
      <c r="C7470" t="s">
        <v>387</v>
      </c>
      <c r="D7470" t="s">
        <v>386</v>
      </c>
    </row>
    <row r="7471" spans="1:4" hidden="1" x14ac:dyDescent="0.25">
      <c r="A7471" t="s">
        <v>1410</v>
      </c>
      <c r="B7471">
        <v>7</v>
      </c>
      <c r="C7471" t="s">
        <v>922</v>
      </c>
      <c r="D7471" t="s">
        <v>921</v>
      </c>
    </row>
    <row r="7472" spans="1:4" hidden="1" x14ac:dyDescent="0.25">
      <c r="A7472" t="s">
        <v>1410</v>
      </c>
      <c r="B7472">
        <v>8</v>
      </c>
      <c r="C7472" t="s">
        <v>316</v>
      </c>
      <c r="D7472" t="s">
        <v>106</v>
      </c>
    </row>
    <row r="7473" spans="1:4" hidden="1" x14ac:dyDescent="0.25">
      <c r="A7473" t="s">
        <v>1410</v>
      </c>
      <c r="B7473">
        <v>9</v>
      </c>
      <c r="C7473" t="s">
        <v>881</v>
      </c>
      <c r="D7473" t="s">
        <v>920</v>
      </c>
    </row>
    <row r="7474" spans="1:4" hidden="1" x14ac:dyDescent="0.25">
      <c r="A7474" t="s">
        <v>1410</v>
      </c>
      <c r="B7474">
        <v>10</v>
      </c>
      <c r="C7474" t="s">
        <v>919</v>
      </c>
      <c r="D7474" t="s">
        <v>380</v>
      </c>
    </row>
    <row r="7475" spans="1:4" hidden="1" x14ac:dyDescent="0.25">
      <c r="A7475" t="s">
        <v>1410</v>
      </c>
      <c r="B7475">
        <v>11</v>
      </c>
      <c r="C7475" t="s">
        <v>315</v>
      </c>
      <c r="D7475" t="s">
        <v>221</v>
      </c>
    </row>
    <row r="7476" spans="1:4" hidden="1" x14ac:dyDescent="0.25">
      <c r="A7476" t="s">
        <v>1410</v>
      </c>
      <c r="B7476">
        <v>12</v>
      </c>
      <c r="C7476" t="s">
        <v>533</v>
      </c>
      <c r="D7476" t="s">
        <v>918</v>
      </c>
    </row>
    <row r="7477" spans="1:4" hidden="1" x14ac:dyDescent="0.25">
      <c r="A7477" t="s">
        <v>1410</v>
      </c>
      <c r="B7477">
        <v>13</v>
      </c>
      <c r="C7477" t="s">
        <v>917</v>
      </c>
      <c r="D7477" t="s">
        <v>530</v>
      </c>
    </row>
    <row r="7478" spans="1:4" hidden="1" x14ac:dyDescent="0.25">
      <c r="A7478" t="s">
        <v>1410</v>
      </c>
      <c r="B7478">
        <v>14</v>
      </c>
      <c r="C7478" t="s">
        <v>916</v>
      </c>
      <c r="D7478" t="s">
        <v>915</v>
      </c>
    </row>
    <row r="7479" spans="1:4" hidden="1" x14ac:dyDescent="0.25">
      <c r="A7479" t="s">
        <v>1410</v>
      </c>
      <c r="B7479">
        <v>15</v>
      </c>
      <c r="C7479" t="s">
        <v>914</v>
      </c>
      <c r="D7479" t="s">
        <v>878</v>
      </c>
    </row>
    <row r="7480" spans="1:4" hidden="1" x14ac:dyDescent="0.25">
      <c r="A7480" t="s">
        <v>1410</v>
      </c>
      <c r="B7480">
        <v>16</v>
      </c>
      <c r="C7480" t="s">
        <v>913</v>
      </c>
      <c r="D7480" t="s">
        <v>912</v>
      </c>
    </row>
    <row r="7481" spans="1:4" hidden="1" x14ac:dyDescent="0.25">
      <c r="A7481" t="s">
        <v>1410</v>
      </c>
      <c r="B7481">
        <v>17</v>
      </c>
      <c r="C7481" t="s">
        <v>911</v>
      </c>
      <c r="D7481" t="s">
        <v>522</v>
      </c>
    </row>
    <row r="7482" spans="1:4" hidden="1" x14ac:dyDescent="0.25">
      <c r="A7482" t="s">
        <v>1410</v>
      </c>
      <c r="B7482">
        <v>18</v>
      </c>
      <c r="C7482" t="s">
        <v>910</v>
      </c>
      <c r="D7482" t="s">
        <v>521</v>
      </c>
    </row>
    <row r="7483" spans="1:4" hidden="1" x14ac:dyDescent="0.25">
      <c r="A7483" t="s">
        <v>1410</v>
      </c>
      <c r="B7483">
        <v>19</v>
      </c>
      <c r="C7483" t="s">
        <v>411</v>
      </c>
      <c r="D7483" t="s">
        <v>47</v>
      </c>
    </row>
    <row r="7484" spans="1:4" hidden="1" x14ac:dyDescent="0.25">
      <c r="A7484" t="s">
        <v>1410</v>
      </c>
      <c r="B7484">
        <v>20</v>
      </c>
      <c r="C7484" t="s">
        <v>909</v>
      </c>
      <c r="D7484" t="s">
        <v>908</v>
      </c>
    </row>
    <row r="7485" spans="1:4" hidden="1" x14ac:dyDescent="0.25">
      <c r="A7485" t="s">
        <v>1410</v>
      </c>
      <c r="B7485">
        <v>21</v>
      </c>
      <c r="C7485" t="s">
        <v>907</v>
      </c>
      <c r="D7485" t="s">
        <v>150</v>
      </c>
    </row>
    <row r="7486" spans="1:4" hidden="1" x14ac:dyDescent="0.25">
      <c r="A7486" t="s">
        <v>1410</v>
      </c>
      <c r="B7486">
        <v>22</v>
      </c>
      <c r="C7486" t="s">
        <v>906</v>
      </c>
      <c r="D7486" t="s">
        <v>905</v>
      </c>
    </row>
    <row r="7487" spans="1:4" hidden="1" x14ac:dyDescent="0.25">
      <c r="A7487" t="s">
        <v>1410</v>
      </c>
      <c r="B7487">
        <v>23</v>
      </c>
      <c r="C7487" t="s">
        <v>583</v>
      </c>
      <c r="D7487" t="s">
        <v>582</v>
      </c>
    </row>
    <row r="7488" spans="1:4" hidden="1" x14ac:dyDescent="0.25">
      <c r="A7488" t="s">
        <v>1410</v>
      </c>
      <c r="B7488">
        <v>24</v>
      </c>
      <c r="C7488" t="s">
        <v>904</v>
      </c>
      <c r="D7488" t="s">
        <v>903</v>
      </c>
    </row>
    <row r="7489" spans="1:4" hidden="1" x14ac:dyDescent="0.25">
      <c r="A7489" t="s">
        <v>1410</v>
      </c>
      <c r="B7489">
        <v>25</v>
      </c>
      <c r="C7489" t="s">
        <v>1347</v>
      </c>
      <c r="D7489" t="s">
        <v>1411</v>
      </c>
    </row>
    <row r="7490" spans="1:4" hidden="1" x14ac:dyDescent="0.25">
      <c r="A7490" t="s">
        <v>1410</v>
      </c>
      <c r="B7490">
        <v>26</v>
      </c>
      <c r="C7490" t="s">
        <v>1409</v>
      </c>
      <c r="D7490" t="s">
        <v>234</v>
      </c>
    </row>
    <row r="7491" spans="1:4" hidden="1" x14ac:dyDescent="0.25">
      <c r="A7491" t="s">
        <v>1406</v>
      </c>
      <c r="B7491">
        <v>1</v>
      </c>
      <c r="C7491" t="s">
        <v>396</v>
      </c>
      <c r="D7491" t="s">
        <v>118</v>
      </c>
    </row>
    <row r="7492" spans="1:4" hidden="1" x14ac:dyDescent="0.25">
      <c r="A7492" t="s">
        <v>1406</v>
      </c>
      <c r="B7492">
        <v>2</v>
      </c>
      <c r="C7492" t="s">
        <v>1078</v>
      </c>
      <c r="D7492" t="s">
        <v>1077</v>
      </c>
    </row>
    <row r="7493" spans="1:4" hidden="1" x14ac:dyDescent="0.25">
      <c r="A7493" t="s">
        <v>1406</v>
      </c>
      <c r="B7493">
        <v>3</v>
      </c>
      <c r="C7493" t="s">
        <v>295</v>
      </c>
      <c r="D7493" t="s">
        <v>10</v>
      </c>
    </row>
    <row r="7494" spans="1:4" hidden="1" x14ac:dyDescent="0.25">
      <c r="A7494" t="s">
        <v>1406</v>
      </c>
      <c r="B7494">
        <v>4</v>
      </c>
      <c r="C7494" t="s">
        <v>410</v>
      </c>
      <c r="D7494" t="s">
        <v>654</v>
      </c>
    </row>
    <row r="7495" spans="1:4" hidden="1" x14ac:dyDescent="0.25">
      <c r="A7495" t="s">
        <v>1406</v>
      </c>
      <c r="B7495">
        <v>5</v>
      </c>
      <c r="C7495" t="s">
        <v>393</v>
      </c>
      <c r="D7495" t="s">
        <v>535</v>
      </c>
    </row>
    <row r="7496" spans="1:4" hidden="1" x14ac:dyDescent="0.25">
      <c r="A7496" t="s">
        <v>1406</v>
      </c>
      <c r="B7496">
        <v>6</v>
      </c>
      <c r="C7496" t="s">
        <v>391</v>
      </c>
      <c r="D7496" t="s">
        <v>390</v>
      </c>
    </row>
    <row r="7497" spans="1:4" hidden="1" x14ac:dyDescent="0.25">
      <c r="A7497" t="s">
        <v>1406</v>
      </c>
      <c r="B7497">
        <v>7</v>
      </c>
      <c r="C7497" t="s">
        <v>408</v>
      </c>
      <c r="D7497" t="s">
        <v>1408</v>
      </c>
    </row>
    <row r="7498" spans="1:4" hidden="1" x14ac:dyDescent="0.25">
      <c r="A7498" t="s">
        <v>1406</v>
      </c>
      <c r="B7498">
        <v>8</v>
      </c>
      <c r="C7498" t="s">
        <v>406</v>
      </c>
      <c r="D7498" t="s">
        <v>386</v>
      </c>
    </row>
    <row r="7499" spans="1:4" hidden="1" x14ac:dyDescent="0.25">
      <c r="A7499" t="s">
        <v>1406</v>
      </c>
      <c r="B7499">
        <v>9</v>
      </c>
      <c r="C7499" t="s">
        <v>1407</v>
      </c>
      <c r="D7499" t="s">
        <v>384</v>
      </c>
    </row>
    <row r="7500" spans="1:4" hidden="1" x14ac:dyDescent="0.25">
      <c r="A7500" t="s">
        <v>1406</v>
      </c>
      <c r="B7500">
        <v>10</v>
      </c>
      <c r="C7500" t="s">
        <v>316</v>
      </c>
      <c r="D7500" t="s">
        <v>106</v>
      </c>
    </row>
    <row r="7501" spans="1:4" hidden="1" x14ac:dyDescent="0.25">
      <c r="A7501" t="s">
        <v>1382</v>
      </c>
      <c r="B7501">
        <v>1</v>
      </c>
      <c r="C7501" t="s">
        <v>295</v>
      </c>
      <c r="D7501" t="s">
        <v>14</v>
      </c>
    </row>
    <row r="7502" spans="1:4" hidden="1" x14ac:dyDescent="0.25">
      <c r="A7502" t="s">
        <v>1382</v>
      </c>
      <c r="B7502">
        <v>2</v>
      </c>
      <c r="C7502" t="s">
        <v>1405</v>
      </c>
      <c r="D7502" t="s">
        <v>1404</v>
      </c>
    </row>
    <row r="7503" spans="1:4" hidden="1" x14ac:dyDescent="0.25">
      <c r="A7503" t="s">
        <v>1382</v>
      </c>
      <c r="B7503">
        <v>3</v>
      </c>
      <c r="C7503" t="s">
        <v>886</v>
      </c>
      <c r="D7503" t="s">
        <v>142</v>
      </c>
    </row>
    <row r="7504" spans="1:4" hidden="1" x14ac:dyDescent="0.25">
      <c r="A7504" t="s">
        <v>1382</v>
      </c>
      <c r="B7504">
        <v>4</v>
      </c>
      <c r="C7504" t="s">
        <v>1403</v>
      </c>
      <c r="D7504" t="s">
        <v>1270</v>
      </c>
    </row>
    <row r="7505" spans="1:4" hidden="1" x14ac:dyDescent="0.25">
      <c r="A7505" t="s">
        <v>1382</v>
      </c>
      <c r="B7505">
        <v>5</v>
      </c>
      <c r="C7505" t="s">
        <v>1402</v>
      </c>
      <c r="D7505" t="s">
        <v>1268</v>
      </c>
    </row>
    <row r="7506" spans="1:4" hidden="1" x14ac:dyDescent="0.25">
      <c r="A7506" t="s">
        <v>1382</v>
      </c>
      <c r="B7506">
        <v>6</v>
      </c>
      <c r="C7506" t="s">
        <v>1401</v>
      </c>
      <c r="D7506" t="s">
        <v>1266</v>
      </c>
    </row>
    <row r="7507" spans="1:4" hidden="1" x14ac:dyDescent="0.25">
      <c r="A7507" t="s">
        <v>1382</v>
      </c>
      <c r="B7507">
        <v>7</v>
      </c>
      <c r="C7507" t="s">
        <v>1265</v>
      </c>
      <c r="D7507" t="s">
        <v>1264</v>
      </c>
    </row>
    <row r="7508" spans="1:4" hidden="1" x14ac:dyDescent="0.25">
      <c r="A7508" t="s">
        <v>1382</v>
      </c>
      <c r="B7508">
        <v>8</v>
      </c>
      <c r="C7508" t="s">
        <v>1400</v>
      </c>
      <c r="D7508" t="s">
        <v>1399</v>
      </c>
    </row>
    <row r="7509" spans="1:4" hidden="1" x14ac:dyDescent="0.25">
      <c r="A7509" t="s">
        <v>1382</v>
      </c>
      <c r="B7509">
        <v>9</v>
      </c>
      <c r="C7509" t="s">
        <v>1261</v>
      </c>
      <c r="D7509" t="s">
        <v>1260</v>
      </c>
    </row>
    <row r="7510" spans="1:4" hidden="1" x14ac:dyDescent="0.25">
      <c r="A7510" t="s">
        <v>1382</v>
      </c>
      <c r="B7510">
        <v>10</v>
      </c>
      <c r="C7510" t="s">
        <v>1398</v>
      </c>
      <c r="D7510" t="s">
        <v>1397</v>
      </c>
    </row>
    <row r="7511" spans="1:4" hidden="1" x14ac:dyDescent="0.25">
      <c r="A7511" t="s">
        <v>1382</v>
      </c>
      <c r="B7511">
        <v>11</v>
      </c>
      <c r="C7511" t="s">
        <v>1052</v>
      </c>
      <c r="D7511" t="s">
        <v>140</v>
      </c>
    </row>
    <row r="7512" spans="1:4" hidden="1" x14ac:dyDescent="0.25">
      <c r="A7512" t="s">
        <v>1382</v>
      </c>
      <c r="B7512">
        <v>12</v>
      </c>
      <c r="C7512" t="s">
        <v>1051</v>
      </c>
      <c r="D7512" t="s">
        <v>1396</v>
      </c>
    </row>
    <row r="7513" spans="1:4" hidden="1" x14ac:dyDescent="0.25">
      <c r="A7513" t="s">
        <v>1382</v>
      </c>
      <c r="B7513">
        <v>13</v>
      </c>
      <c r="C7513" t="s">
        <v>1395</v>
      </c>
      <c r="D7513" t="s">
        <v>1049</v>
      </c>
    </row>
    <row r="7514" spans="1:4" hidden="1" x14ac:dyDescent="0.25">
      <c r="A7514" t="s">
        <v>1382</v>
      </c>
      <c r="B7514">
        <v>14</v>
      </c>
      <c r="C7514" t="s">
        <v>1394</v>
      </c>
      <c r="D7514" t="s">
        <v>1393</v>
      </c>
    </row>
    <row r="7515" spans="1:4" hidden="1" x14ac:dyDescent="0.25">
      <c r="A7515" t="s">
        <v>1382</v>
      </c>
      <c r="B7515">
        <v>15</v>
      </c>
      <c r="C7515" t="s">
        <v>1048</v>
      </c>
      <c r="D7515" t="s">
        <v>1392</v>
      </c>
    </row>
    <row r="7516" spans="1:4" hidden="1" x14ac:dyDescent="0.25">
      <c r="A7516" t="s">
        <v>1382</v>
      </c>
      <c r="B7516">
        <v>16</v>
      </c>
      <c r="C7516" t="s">
        <v>1391</v>
      </c>
      <c r="D7516" t="s">
        <v>1390</v>
      </c>
    </row>
    <row r="7517" spans="1:4" hidden="1" x14ac:dyDescent="0.25">
      <c r="A7517" t="s">
        <v>1382</v>
      </c>
      <c r="B7517">
        <v>17</v>
      </c>
      <c r="C7517" t="s">
        <v>344</v>
      </c>
      <c r="D7517" t="s">
        <v>8</v>
      </c>
    </row>
    <row r="7518" spans="1:4" hidden="1" x14ac:dyDescent="0.25">
      <c r="A7518" t="s">
        <v>1382</v>
      </c>
      <c r="B7518">
        <v>18</v>
      </c>
      <c r="C7518" t="s">
        <v>692</v>
      </c>
      <c r="D7518" t="s">
        <v>935</v>
      </c>
    </row>
    <row r="7519" spans="1:4" hidden="1" x14ac:dyDescent="0.25">
      <c r="A7519" t="s">
        <v>1382</v>
      </c>
      <c r="B7519">
        <v>19</v>
      </c>
      <c r="C7519" t="s">
        <v>1389</v>
      </c>
      <c r="D7519" t="s">
        <v>96</v>
      </c>
    </row>
    <row r="7520" spans="1:4" hidden="1" x14ac:dyDescent="0.25">
      <c r="A7520" t="s">
        <v>1382</v>
      </c>
      <c r="B7520">
        <v>20</v>
      </c>
      <c r="C7520" t="s">
        <v>1388</v>
      </c>
      <c r="D7520" t="s">
        <v>1387</v>
      </c>
    </row>
    <row r="7521" spans="1:4" hidden="1" x14ac:dyDescent="0.25">
      <c r="A7521" t="s">
        <v>1382</v>
      </c>
      <c r="B7521">
        <v>21</v>
      </c>
      <c r="C7521" t="s">
        <v>1386</v>
      </c>
      <c r="D7521" t="s">
        <v>1385</v>
      </c>
    </row>
    <row r="7522" spans="1:4" hidden="1" x14ac:dyDescent="0.25">
      <c r="A7522" t="s">
        <v>1382</v>
      </c>
      <c r="B7522">
        <v>22</v>
      </c>
      <c r="C7522" t="s">
        <v>1384</v>
      </c>
      <c r="D7522" t="s">
        <v>1383</v>
      </c>
    </row>
    <row r="7523" spans="1:4" hidden="1" x14ac:dyDescent="0.25">
      <c r="A7523" t="s">
        <v>1382</v>
      </c>
      <c r="B7523">
        <v>23</v>
      </c>
      <c r="C7523" t="s">
        <v>1381</v>
      </c>
      <c r="D7523" t="s">
        <v>233</v>
      </c>
    </row>
    <row r="7524" spans="1:4" hidden="1" x14ac:dyDescent="0.25">
      <c r="A7524" t="s">
        <v>1370</v>
      </c>
      <c r="B7524">
        <v>1</v>
      </c>
      <c r="C7524" t="s">
        <v>637</v>
      </c>
      <c r="D7524" t="s">
        <v>232</v>
      </c>
    </row>
    <row r="7525" spans="1:4" hidden="1" x14ac:dyDescent="0.25">
      <c r="A7525" t="s">
        <v>1370</v>
      </c>
      <c r="B7525">
        <v>2</v>
      </c>
      <c r="C7525" t="s">
        <v>1380</v>
      </c>
      <c r="D7525" t="s">
        <v>1379</v>
      </c>
    </row>
    <row r="7526" spans="1:4" hidden="1" x14ac:dyDescent="0.25">
      <c r="A7526" t="s">
        <v>1370</v>
      </c>
      <c r="B7526">
        <v>3</v>
      </c>
      <c r="C7526" t="s">
        <v>1378</v>
      </c>
      <c r="D7526" t="s">
        <v>1377</v>
      </c>
    </row>
    <row r="7527" spans="1:4" hidden="1" x14ac:dyDescent="0.25">
      <c r="A7527" t="s">
        <v>1370</v>
      </c>
      <c r="B7527">
        <v>4</v>
      </c>
      <c r="C7527" t="s">
        <v>1376</v>
      </c>
      <c r="D7527" t="s">
        <v>433</v>
      </c>
    </row>
    <row r="7528" spans="1:4" hidden="1" x14ac:dyDescent="0.25">
      <c r="A7528" t="s">
        <v>1370</v>
      </c>
      <c r="B7528">
        <v>5</v>
      </c>
      <c r="C7528" t="s">
        <v>978</v>
      </c>
      <c r="D7528" t="s">
        <v>1375</v>
      </c>
    </row>
    <row r="7529" spans="1:4" hidden="1" x14ac:dyDescent="0.25">
      <c r="A7529" t="s">
        <v>1370</v>
      </c>
      <c r="B7529">
        <v>6</v>
      </c>
      <c r="C7529" t="s">
        <v>1374</v>
      </c>
      <c r="D7529" t="s">
        <v>1373</v>
      </c>
    </row>
    <row r="7530" spans="1:4" hidden="1" x14ac:dyDescent="0.25">
      <c r="A7530" t="s">
        <v>1370</v>
      </c>
      <c r="B7530">
        <v>7</v>
      </c>
      <c r="C7530" t="s">
        <v>295</v>
      </c>
      <c r="D7530" t="s">
        <v>14</v>
      </c>
    </row>
    <row r="7531" spans="1:4" hidden="1" x14ac:dyDescent="0.25">
      <c r="A7531" t="s">
        <v>1370</v>
      </c>
      <c r="B7531">
        <v>8</v>
      </c>
      <c r="C7531" t="s">
        <v>1372</v>
      </c>
      <c r="D7531" t="s">
        <v>1371</v>
      </c>
    </row>
    <row r="7532" spans="1:4" hidden="1" x14ac:dyDescent="0.25">
      <c r="A7532" t="s">
        <v>1370</v>
      </c>
      <c r="B7532">
        <v>9</v>
      </c>
      <c r="C7532" t="s">
        <v>1369</v>
      </c>
      <c r="D7532" t="s">
        <v>148</v>
      </c>
    </row>
    <row r="7533" spans="1:4" hidden="1" x14ac:dyDescent="0.25">
      <c r="A7533" t="s">
        <v>1355</v>
      </c>
      <c r="B7533">
        <v>1</v>
      </c>
      <c r="C7533" t="s">
        <v>295</v>
      </c>
      <c r="D7533" t="s">
        <v>10</v>
      </c>
    </row>
    <row r="7534" spans="1:4" hidden="1" x14ac:dyDescent="0.25">
      <c r="A7534" t="s">
        <v>1355</v>
      </c>
      <c r="B7534">
        <v>2</v>
      </c>
      <c r="C7534" t="s">
        <v>928</v>
      </c>
      <c r="D7534" t="s">
        <v>464</v>
      </c>
    </row>
    <row r="7535" spans="1:4" hidden="1" x14ac:dyDescent="0.25">
      <c r="A7535" t="s">
        <v>1355</v>
      </c>
      <c r="B7535">
        <v>3</v>
      </c>
      <c r="C7535" t="s">
        <v>926</v>
      </c>
      <c r="D7535" t="s">
        <v>535</v>
      </c>
    </row>
    <row r="7536" spans="1:4" hidden="1" x14ac:dyDescent="0.25">
      <c r="A7536" t="s">
        <v>1355</v>
      </c>
      <c r="B7536">
        <v>4</v>
      </c>
      <c r="C7536" t="s">
        <v>925</v>
      </c>
      <c r="D7536" t="s">
        <v>924</v>
      </c>
    </row>
    <row r="7537" spans="1:4" hidden="1" x14ac:dyDescent="0.25">
      <c r="A7537" t="s">
        <v>1355</v>
      </c>
      <c r="B7537">
        <v>5</v>
      </c>
      <c r="C7537" t="s">
        <v>923</v>
      </c>
      <c r="D7537" t="s">
        <v>407</v>
      </c>
    </row>
    <row r="7538" spans="1:4" hidden="1" x14ac:dyDescent="0.25">
      <c r="A7538" t="s">
        <v>1355</v>
      </c>
      <c r="B7538">
        <v>6</v>
      </c>
      <c r="C7538" t="s">
        <v>387</v>
      </c>
      <c r="D7538" t="s">
        <v>386</v>
      </c>
    </row>
    <row r="7539" spans="1:4" hidden="1" x14ac:dyDescent="0.25">
      <c r="A7539" t="s">
        <v>1355</v>
      </c>
      <c r="B7539">
        <v>7</v>
      </c>
      <c r="C7539" t="s">
        <v>922</v>
      </c>
      <c r="D7539" t="s">
        <v>921</v>
      </c>
    </row>
    <row r="7540" spans="1:4" hidden="1" x14ac:dyDescent="0.25">
      <c r="A7540" t="s">
        <v>1355</v>
      </c>
      <c r="B7540">
        <v>8</v>
      </c>
      <c r="C7540" t="s">
        <v>316</v>
      </c>
      <c r="D7540" t="s">
        <v>106</v>
      </c>
    </row>
    <row r="7541" spans="1:4" hidden="1" x14ac:dyDescent="0.25">
      <c r="A7541" t="s">
        <v>1355</v>
      </c>
      <c r="B7541">
        <v>9</v>
      </c>
      <c r="C7541" t="s">
        <v>881</v>
      </c>
      <c r="D7541" t="s">
        <v>920</v>
      </c>
    </row>
    <row r="7542" spans="1:4" hidden="1" x14ac:dyDescent="0.25">
      <c r="A7542" t="s">
        <v>1355</v>
      </c>
      <c r="B7542">
        <v>10</v>
      </c>
      <c r="C7542" t="s">
        <v>1287</v>
      </c>
      <c r="D7542" t="s">
        <v>1286</v>
      </c>
    </row>
    <row r="7543" spans="1:4" hidden="1" x14ac:dyDescent="0.25">
      <c r="A7543" t="s">
        <v>1355</v>
      </c>
      <c r="B7543">
        <v>11</v>
      </c>
      <c r="C7543" t="s">
        <v>1368</v>
      </c>
      <c r="D7543" t="s">
        <v>1367</v>
      </c>
    </row>
    <row r="7544" spans="1:4" hidden="1" x14ac:dyDescent="0.25">
      <c r="A7544" t="s">
        <v>1355</v>
      </c>
      <c r="B7544">
        <v>12</v>
      </c>
      <c r="C7544" t="s">
        <v>1197</v>
      </c>
      <c r="D7544" t="s">
        <v>1366</v>
      </c>
    </row>
    <row r="7545" spans="1:4" hidden="1" x14ac:dyDescent="0.25">
      <c r="A7545" t="s">
        <v>1355</v>
      </c>
      <c r="B7545">
        <v>13</v>
      </c>
      <c r="C7545" t="s">
        <v>1365</v>
      </c>
      <c r="D7545" t="s">
        <v>115</v>
      </c>
    </row>
    <row r="7546" spans="1:4" hidden="1" x14ac:dyDescent="0.25">
      <c r="A7546" t="s">
        <v>1355</v>
      </c>
      <c r="B7546">
        <v>14</v>
      </c>
      <c r="C7546" t="s">
        <v>1008</v>
      </c>
      <c r="D7546" t="s">
        <v>1364</v>
      </c>
    </row>
    <row r="7547" spans="1:4" hidden="1" x14ac:dyDescent="0.25">
      <c r="A7547" t="s">
        <v>1355</v>
      </c>
      <c r="B7547">
        <v>15</v>
      </c>
      <c r="C7547" t="s">
        <v>1321</v>
      </c>
      <c r="D7547" t="s">
        <v>139</v>
      </c>
    </row>
    <row r="7548" spans="1:4" hidden="1" x14ac:dyDescent="0.25">
      <c r="A7548" t="s">
        <v>1355</v>
      </c>
      <c r="B7548">
        <v>16</v>
      </c>
      <c r="C7548" t="s">
        <v>1363</v>
      </c>
      <c r="D7548" t="s">
        <v>1362</v>
      </c>
    </row>
    <row r="7549" spans="1:4" hidden="1" x14ac:dyDescent="0.25">
      <c r="A7549" t="s">
        <v>1355</v>
      </c>
      <c r="B7549">
        <v>17</v>
      </c>
      <c r="C7549" t="s">
        <v>1361</v>
      </c>
      <c r="D7549" t="s">
        <v>1360</v>
      </c>
    </row>
    <row r="7550" spans="1:4" hidden="1" x14ac:dyDescent="0.25">
      <c r="A7550" t="s">
        <v>1355</v>
      </c>
      <c r="B7550">
        <v>18</v>
      </c>
      <c r="C7550" t="s">
        <v>826</v>
      </c>
      <c r="D7550" t="s">
        <v>1359</v>
      </c>
    </row>
    <row r="7551" spans="1:4" hidden="1" x14ac:dyDescent="0.25">
      <c r="A7551" t="s">
        <v>1355</v>
      </c>
      <c r="B7551">
        <v>19</v>
      </c>
      <c r="C7551" t="s">
        <v>733</v>
      </c>
      <c r="D7551" t="s">
        <v>804</v>
      </c>
    </row>
    <row r="7552" spans="1:4" hidden="1" x14ac:dyDescent="0.25">
      <c r="A7552" t="s">
        <v>1355</v>
      </c>
      <c r="B7552">
        <v>20</v>
      </c>
      <c r="C7552" t="s">
        <v>790</v>
      </c>
      <c r="D7552" t="s">
        <v>1358</v>
      </c>
    </row>
    <row r="7553" spans="1:4" hidden="1" x14ac:dyDescent="0.25">
      <c r="A7553" t="s">
        <v>1355</v>
      </c>
      <c r="B7553">
        <v>21</v>
      </c>
      <c r="C7553" t="s">
        <v>1357</v>
      </c>
      <c r="D7553" t="s">
        <v>800</v>
      </c>
    </row>
    <row r="7554" spans="1:4" hidden="1" x14ac:dyDescent="0.25">
      <c r="A7554" t="s">
        <v>1355</v>
      </c>
      <c r="B7554">
        <v>22</v>
      </c>
      <c r="C7554" t="s">
        <v>1356</v>
      </c>
      <c r="D7554" t="s">
        <v>798</v>
      </c>
    </row>
    <row r="7555" spans="1:4" hidden="1" x14ac:dyDescent="0.25">
      <c r="A7555" t="s">
        <v>1355</v>
      </c>
      <c r="B7555">
        <v>23</v>
      </c>
      <c r="C7555" t="s">
        <v>1354</v>
      </c>
      <c r="D7555" t="s">
        <v>214</v>
      </c>
    </row>
    <row r="7556" spans="1:4" hidden="1" x14ac:dyDescent="0.25">
      <c r="A7556" t="s">
        <v>1349</v>
      </c>
      <c r="B7556">
        <v>1</v>
      </c>
      <c r="C7556" t="s">
        <v>295</v>
      </c>
      <c r="D7556" t="s">
        <v>10</v>
      </c>
    </row>
    <row r="7557" spans="1:4" hidden="1" x14ac:dyDescent="0.25">
      <c r="A7557" t="s">
        <v>1349</v>
      </c>
      <c r="B7557">
        <v>2</v>
      </c>
      <c r="C7557" t="s">
        <v>1272</v>
      </c>
      <c r="D7557" t="s">
        <v>1271</v>
      </c>
    </row>
    <row r="7558" spans="1:4" hidden="1" x14ac:dyDescent="0.25">
      <c r="A7558" t="s">
        <v>1349</v>
      </c>
      <c r="B7558">
        <v>3</v>
      </c>
      <c r="C7558" t="s">
        <v>1353</v>
      </c>
      <c r="D7558" t="s">
        <v>1350</v>
      </c>
    </row>
    <row r="7559" spans="1:4" hidden="1" x14ac:dyDescent="0.25">
      <c r="A7559" t="s">
        <v>1349</v>
      </c>
      <c r="B7559">
        <v>4</v>
      </c>
      <c r="C7559" t="s">
        <v>1352</v>
      </c>
      <c r="D7559" t="s">
        <v>1351</v>
      </c>
    </row>
    <row r="7560" spans="1:4" hidden="1" x14ac:dyDescent="0.25">
      <c r="A7560" t="s">
        <v>1349</v>
      </c>
      <c r="B7560">
        <v>5</v>
      </c>
      <c r="C7560" t="s">
        <v>601</v>
      </c>
      <c r="D7560" t="s">
        <v>1350</v>
      </c>
    </row>
    <row r="7561" spans="1:4" hidden="1" x14ac:dyDescent="0.25">
      <c r="A7561" t="s">
        <v>1349</v>
      </c>
      <c r="B7561">
        <v>6</v>
      </c>
      <c r="C7561" t="s">
        <v>1272</v>
      </c>
      <c r="D7561" t="s">
        <v>1271</v>
      </c>
    </row>
    <row r="7562" spans="1:4" hidden="1" x14ac:dyDescent="0.25">
      <c r="A7562" t="s">
        <v>1349</v>
      </c>
      <c r="B7562">
        <v>7</v>
      </c>
      <c r="C7562" t="s">
        <v>295</v>
      </c>
      <c r="D7562" t="s">
        <v>10</v>
      </c>
    </row>
    <row r="7563" spans="1:4" hidden="1" x14ac:dyDescent="0.25">
      <c r="A7563" t="s">
        <v>1342</v>
      </c>
      <c r="B7563">
        <v>1</v>
      </c>
      <c r="C7563" t="s">
        <v>295</v>
      </c>
      <c r="D7563" t="s">
        <v>10</v>
      </c>
    </row>
    <row r="7564" spans="1:4" hidden="1" x14ac:dyDescent="0.25">
      <c r="A7564" t="s">
        <v>1342</v>
      </c>
      <c r="B7564">
        <v>2</v>
      </c>
      <c r="C7564" t="s">
        <v>1067</v>
      </c>
      <c r="D7564" t="s">
        <v>1234</v>
      </c>
    </row>
    <row r="7565" spans="1:4" hidden="1" x14ac:dyDescent="0.25">
      <c r="A7565" t="s">
        <v>1342</v>
      </c>
      <c r="B7565">
        <v>3</v>
      </c>
      <c r="C7565" t="s">
        <v>999</v>
      </c>
      <c r="D7565" t="s">
        <v>596</v>
      </c>
    </row>
    <row r="7566" spans="1:4" hidden="1" x14ac:dyDescent="0.25">
      <c r="A7566" t="s">
        <v>1342</v>
      </c>
      <c r="B7566">
        <v>4</v>
      </c>
      <c r="C7566" t="s">
        <v>1000</v>
      </c>
      <c r="D7566" t="s">
        <v>70</v>
      </c>
    </row>
    <row r="7567" spans="1:4" hidden="1" x14ac:dyDescent="0.25">
      <c r="A7567" t="s">
        <v>1342</v>
      </c>
      <c r="B7567">
        <v>5</v>
      </c>
      <c r="C7567" t="s">
        <v>1193</v>
      </c>
      <c r="D7567" t="s">
        <v>593</v>
      </c>
    </row>
    <row r="7568" spans="1:4" hidden="1" x14ac:dyDescent="0.25">
      <c r="A7568" t="s">
        <v>1342</v>
      </c>
      <c r="B7568">
        <v>6</v>
      </c>
      <c r="C7568" t="s">
        <v>1192</v>
      </c>
      <c r="D7568" t="s">
        <v>592</v>
      </c>
    </row>
    <row r="7569" spans="1:4" hidden="1" x14ac:dyDescent="0.25">
      <c r="A7569" t="s">
        <v>1342</v>
      </c>
      <c r="B7569">
        <v>7</v>
      </c>
      <c r="C7569" t="s">
        <v>970</v>
      </c>
      <c r="D7569" t="s">
        <v>504</v>
      </c>
    </row>
    <row r="7570" spans="1:4" hidden="1" x14ac:dyDescent="0.25">
      <c r="A7570" t="s">
        <v>1342</v>
      </c>
      <c r="B7570">
        <v>8</v>
      </c>
      <c r="C7570" t="s">
        <v>533</v>
      </c>
      <c r="D7570" t="s">
        <v>590</v>
      </c>
    </row>
    <row r="7571" spans="1:4" hidden="1" x14ac:dyDescent="0.25">
      <c r="A7571" t="s">
        <v>1342</v>
      </c>
      <c r="B7571">
        <v>9</v>
      </c>
      <c r="C7571" t="s">
        <v>1341</v>
      </c>
      <c r="D7571" t="s">
        <v>116</v>
      </c>
    </row>
    <row r="7572" spans="1:4" hidden="1" x14ac:dyDescent="0.25">
      <c r="A7572" t="s">
        <v>1342</v>
      </c>
      <c r="B7572">
        <v>10</v>
      </c>
      <c r="C7572" t="s">
        <v>730</v>
      </c>
      <c r="D7572" t="s">
        <v>509</v>
      </c>
    </row>
    <row r="7573" spans="1:4" hidden="1" x14ac:dyDescent="0.25">
      <c r="A7573" t="s">
        <v>1342</v>
      </c>
      <c r="B7573">
        <v>11</v>
      </c>
      <c r="C7573" t="s">
        <v>512</v>
      </c>
      <c r="D7573" t="s">
        <v>511</v>
      </c>
    </row>
    <row r="7574" spans="1:4" hidden="1" x14ac:dyDescent="0.25">
      <c r="A7574" t="s">
        <v>1342</v>
      </c>
      <c r="B7574">
        <v>12</v>
      </c>
      <c r="C7574" t="s">
        <v>1046</v>
      </c>
      <c r="D7574" t="s">
        <v>935</v>
      </c>
    </row>
    <row r="7575" spans="1:4" hidden="1" x14ac:dyDescent="0.25">
      <c r="A7575" t="s">
        <v>1342</v>
      </c>
      <c r="B7575">
        <v>13</v>
      </c>
      <c r="C7575" t="s">
        <v>1190</v>
      </c>
      <c r="D7575" t="s">
        <v>587</v>
      </c>
    </row>
    <row r="7576" spans="1:4" hidden="1" x14ac:dyDescent="0.25">
      <c r="A7576" t="s">
        <v>1342</v>
      </c>
      <c r="B7576">
        <v>14</v>
      </c>
      <c r="C7576" t="s">
        <v>907</v>
      </c>
      <c r="D7576" t="s">
        <v>150</v>
      </c>
    </row>
    <row r="7577" spans="1:4" hidden="1" x14ac:dyDescent="0.25">
      <c r="A7577" t="s">
        <v>1342</v>
      </c>
      <c r="B7577">
        <v>15</v>
      </c>
      <c r="C7577" t="s">
        <v>1348</v>
      </c>
      <c r="D7577" t="s">
        <v>584</v>
      </c>
    </row>
    <row r="7578" spans="1:4" hidden="1" x14ac:dyDescent="0.25">
      <c r="A7578" t="s">
        <v>1342</v>
      </c>
      <c r="B7578">
        <v>16</v>
      </c>
      <c r="C7578" t="s">
        <v>583</v>
      </c>
      <c r="D7578" t="s">
        <v>582</v>
      </c>
    </row>
    <row r="7579" spans="1:4" hidden="1" x14ac:dyDescent="0.25">
      <c r="A7579" t="s">
        <v>1342</v>
      </c>
      <c r="B7579">
        <v>17</v>
      </c>
      <c r="C7579" t="s">
        <v>581</v>
      </c>
      <c r="D7579" t="s">
        <v>580</v>
      </c>
    </row>
    <row r="7580" spans="1:4" hidden="1" x14ac:dyDescent="0.25">
      <c r="A7580" t="s">
        <v>1342</v>
      </c>
      <c r="B7580">
        <v>18</v>
      </c>
      <c r="C7580" t="s">
        <v>1347</v>
      </c>
      <c r="D7580" t="s">
        <v>1346</v>
      </c>
    </row>
    <row r="7581" spans="1:4" hidden="1" x14ac:dyDescent="0.25">
      <c r="A7581" t="s">
        <v>1342</v>
      </c>
      <c r="B7581">
        <v>19</v>
      </c>
      <c r="C7581" t="s">
        <v>1238</v>
      </c>
      <c r="D7581" t="s">
        <v>234</v>
      </c>
    </row>
    <row r="7582" spans="1:4" hidden="1" x14ac:dyDescent="0.25">
      <c r="A7582" t="s">
        <v>1342</v>
      </c>
      <c r="B7582">
        <v>20</v>
      </c>
      <c r="C7582" t="s">
        <v>1085</v>
      </c>
      <c r="D7582" t="s">
        <v>1084</v>
      </c>
    </row>
    <row r="7583" spans="1:4" hidden="1" x14ac:dyDescent="0.25">
      <c r="A7583" t="s">
        <v>1342</v>
      </c>
      <c r="B7583">
        <v>21</v>
      </c>
      <c r="C7583" t="s">
        <v>734</v>
      </c>
      <c r="D7583" t="s">
        <v>1086</v>
      </c>
    </row>
    <row r="7584" spans="1:4" hidden="1" x14ac:dyDescent="0.25">
      <c r="A7584" t="s">
        <v>1342</v>
      </c>
      <c r="B7584">
        <v>22</v>
      </c>
      <c r="C7584" t="s">
        <v>1345</v>
      </c>
      <c r="D7584" t="s">
        <v>1344</v>
      </c>
    </row>
    <row r="7585" spans="1:4" hidden="1" x14ac:dyDescent="0.25">
      <c r="A7585" t="s">
        <v>1342</v>
      </c>
      <c r="B7585">
        <v>23</v>
      </c>
      <c r="C7585" t="s">
        <v>1075</v>
      </c>
      <c r="D7585" t="s">
        <v>1343</v>
      </c>
    </row>
    <row r="7586" spans="1:4" hidden="1" x14ac:dyDescent="0.25">
      <c r="A7586" t="s">
        <v>1342</v>
      </c>
      <c r="B7586">
        <v>24</v>
      </c>
      <c r="C7586" t="s">
        <v>358</v>
      </c>
      <c r="D7586" t="s">
        <v>72</v>
      </c>
    </row>
    <row r="7587" spans="1:4" hidden="1" x14ac:dyDescent="0.25">
      <c r="A7587" t="s">
        <v>1340</v>
      </c>
      <c r="B7587">
        <v>1</v>
      </c>
      <c r="C7587" t="s">
        <v>295</v>
      </c>
      <c r="D7587" t="s">
        <v>10</v>
      </c>
    </row>
    <row r="7588" spans="1:4" hidden="1" x14ac:dyDescent="0.25">
      <c r="A7588" t="s">
        <v>1340</v>
      </c>
      <c r="B7588">
        <v>2</v>
      </c>
      <c r="C7588" t="s">
        <v>1067</v>
      </c>
      <c r="D7588" t="s">
        <v>1234</v>
      </c>
    </row>
    <row r="7589" spans="1:4" hidden="1" x14ac:dyDescent="0.25">
      <c r="A7589" t="s">
        <v>1340</v>
      </c>
      <c r="B7589">
        <v>3</v>
      </c>
      <c r="C7589" t="s">
        <v>999</v>
      </c>
      <c r="D7589" t="s">
        <v>596</v>
      </c>
    </row>
    <row r="7590" spans="1:4" hidden="1" x14ac:dyDescent="0.25">
      <c r="A7590" t="s">
        <v>1340</v>
      </c>
      <c r="B7590">
        <v>4</v>
      </c>
      <c r="C7590" t="s">
        <v>1000</v>
      </c>
      <c r="D7590" t="s">
        <v>70</v>
      </c>
    </row>
    <row r="7591" spans="1:4" hidden="1" x14ac:dyDescent="0.25">
      <c r="A7591" t="s">
        <v>1340</v>
      </c>
      <c r="B7591">
        <v>5</v>
      </c>
      <c r="C7591" t="s">
        <v>1193</v>
      </c>
      <c r="D7591" t="s">
        <v>593</v>
      </c>
    </row>
    <row r="7592" spans="1:4" hidden="1" x14ac:dyDescent="0.25">
      <c r="A7592" t="s">
        <v>1340</v>
      </c>
      <c r="B7592">
        <v>6</v>
      </c>
      <c r="C7592" t="s">
        <v>1192</v>
      </c>
      <c r="D7592" t="s">
        <v>592</v>
      </c>
    </row>
    <row r="7593" spans="1:4" hidden="1" x14ac:dyDescent="0.25">
      <c r="A7593" t="s">
        <v>1340</v>
      </c>
      <c r="B7593">
        <v>7</v>
      </c>
      <c r="C7593" t="s">
        <v>970</v>
      </c>
      <c r="D7593" t="s">
        <v>504</v>
      </c>
    </row>
    <row r="7594" spans="1:4" hidden="1" x14ac:dyDescent="0.25">
      <c r="A7594" t="s">
        <v>1340</v>
      </c>
      <c r="B7594">
        <v>8</v>
      </c>
      <c r="C7594" t="s">
        <v>533</v>
      </c>
      <c r="D7594" t="s">
        <v>590</v>
      </c>
    </row>
    <row r="7595" spans="1:4" hidden="1" x14ac:dyDescent="0.25">
      <c r="A7595" t="s">
        <v>1340</v>
      </c>
      <c r="B7595">
        <v>9</v>
      </c>
      <c r="C7595" t="s">
        <v>1341</v>
      </c>
      <c r="D7595" t="s">
        <v>116</v>
      </c>
    </row>
    <row r="7596" spans="1:4" hidden="1" x14ac:dyDescent="0.25">
      <c r="A7596" t="s">
        <v>1340</v>
      </c>
      <c r="B7596">
        <v>10</v>
      </c>
      <c r="C7596" t="s">
        <v>730</v>
      </c>
      <c r="D7596" t="s">
        <v>509</v>
      </c>
    </row>
    <row r="7597" spans="1:4" hidden="1" x14ac:dyDescent="0.25">
      <c r="A7597" t="s">
        <v>1340</v>
      </c>
      <c r="B7597">
        <v>11</v>
      </c>
      <c r="C7597" t="s">
        <v>512</v>
      </c>
      <c r="D7597" t="s">
        <v>511</v>
      </c>
    </row>
    <row r="7598" spans="1:4" hidden="1" x14ac:dyDescent="0.25">
      <c r="A7598" t="s">
        <v>1340</v>
      </c>
      <c r="B7598">
        <v>12</v>
      </c>
      <c r="C7598" t="s">
        <v>1046</v>
      </c>
      <c r="D7598" t="s">
        <v>935</v>
      </c>
    </row>
    <row r="7599" spans="1:4" hidden="1" x14ac:dyDescent="0.25">
      <c r="A7599" t="s">
        <v>1340</v>
      </c>
      <c r="B7599">
        <v>13</v>
      </c>
      <c r="C7599" t="s">
        <v>1190</v>
      </c>
      <c r="D7599" t="s">
        <v>587</v>
      </c>
    </row>
    <row r="7600" spans="1:4" hidden="1" x14ac:dyDescent="0.25">
      <c r="A7600" t="s">
        <v>1340</v>
      </c>
      <c r="B7600">
        <v>14</v>
      </c>
      <c r="C7600" t="s">
        <v>907</v>
      </c>
      <c r="D7600" t="s">
        <v>150</v>
      </c>
    </row>
    <row r="7601" spans="1:4" hidden="1" x14ac:dyDescent="0.25">
      <c r="A7601" t="s">
        <v>1318</v>
      </c>
      <c r="B7601">
        <v>1</v>
      </c>
      <c r="C7601" t="s">
        <v>295</v>
      </c>
      <c r="D7601" t="s">
        <v>10</v>
      </c>
    </row>
    <row r="7602" spans="1:4" hidden="1" x14ac:dyDescent="0.25">
      <c r="A7602" t="s">
        <v>1318</v>
      </c>
      <c r="B7602">
        <v>2</v>
      </c>
      <c r="C7602" t="s">
        <v>928</v>
      </c>
      <c r="D7602" t="s">
        <v>464</v>
      </c>
    </row>
    <row r="7603" spans="1:4" hidden="1" x14ac:dyDescent="0.25">
      <c r="A7603" t="s">
        <v>1318</v>
      </c>
      <c r="B7603">
        <v>3</v>
      </c>
      <c r="C7603" t="s">
        <v>926</v>
      </c>
      <c r="D7603" t="s">
        <v>535</v>
      </c>
    </row>
    <row r="7604" spans="1:4" hidden="1" x14ac:dyDescent="0.25">
      <c r="A7604" t="s">
        <v>1318</v>
      </c>
      <c r="B7604">
        <v>4</v>
      </c>
      <c r="C7604" t="s">
        <v>925</v>
      </c>
      <c r="D7604" t="s">
        <v>924</v>
      </c>
    </row>
    <row r="7605" spans="1:4" hidden="1" x14ac:dyDescent="0.25">
      <c r="A7605" t="s">
        <v>1318</v>
      </c>
      <c r="B7605">
        <v>5</v>
      </c>
      <c r="C7605" t="s">
        <v>923</v>
      </c>
      <c r="D7605" t="s">
        <v>407</v>
      </c>
    </row>
    <row r="7606" spans="1:4" hidden="1" x14ac:dyDescent="0.25">
      <c r="A7606" t="s">
        <v>1318</v>
      </c>
      <c r="B7606">
        <v>6</v>
      </c>
      <c r="C7606" t="s">
        <v>387</v>
      </c>
      <c r="D7606" t="s">
        <v>386</v>
      </c>
    </row>
    <row r="7607" spans="1:4" hidden="1" x14ac:dyDescent="0.25">
      <c r="A7607" t="s">
        <v>1318</v>
      </c>
      <c r="B7607">
        <v>7</v>
      </c>
      <c r="C7607" t="s">
        <v>922</v>
      </c>
      <c r="D7607" t="s">
        <v>921</v>
      </c>
    </row>
    <row r="7608" spans="1:4" hidden="1" x14ac:dyDescent="0.25">
      <c r="A7608" t="s">
        <v>1318</v>
      </c>
      <c r="B7608">
        <v>8</v>
      </c>
      <c r="C7608" t="s">
        <v>316</v>
      </c>
      <c r="D7608" t="s">
        <v>106</v>
      </c>
    </row>
    <row r="7609" spans="1:4" hidden="1" x14ac:dyDescent="0.25">
      <c r="A7609" t="s">
        <v>1318</v>
      </c>
      <c r="B7609">
        <v>9</v>
      </c>
      <c r="C7609" t="s">
        <v>881</v>
      </c>
      <c r="D7609" t="s">
        <v>920</v>
      </c>
    </row>
    <row r="7610" spans="1:4" hidden="1" x14ac:dyDescent="0.25">
      <c r="A7610" t="s">
        <v>1318</v>
      </c>
      <c r="B7610">
        <v>10</v>
      </c>
      <c r="C7610" t="s">
        <v>919</v>
      </c>
      <c r="D7610" t="s">
        <v>380</v>
      </c>
    </row>
    <row r="7611" spans="1:4" hidden="1" x14ac:dyDescent="0.25">
      <c r="A7611" t="s">
        <v>1318</v>
      </c>
      <c r="B7611">
        <v>11</v>
      </c>
      <c r="C7611" t="s">
        <v>452</v>
      </c>
      <c r="D7611" t="s">
        <v>378</v>
      </c>
    </row>
    <row r="7612" spans="1:4" hidden="1" x14ac:dyDescent="0.25">
      <c r="A7612" t="s">
        <v>1318</v>
      </c>
      <c r="B7612">
        <v>12</v>
      </c>
      <c r="C7612" t="s">
        <v>1339</v>
      </c>
      <c r="D7612" t="s">
        <v>739</v>
      </c>
    </row>
    <row r="7613" spans="1:4" hidden="1" x14ac:dyDescent="0.25">
      <c r="A7613" t="s">
        <v>1318</v>
      </c>
      <c r="B7613">
        <v>13</v>
      </c>
      <c r="C7613" t="s">
        <v>784</v>
      </c>
      <c r="D7613" t="s">
        <v>783</v>
      </c>
    </row>
    <row r="7614" spans="1:4" hidden="1" x14ac:dyDescent="0.25">
      <c r="A7614" t="s">
        <v>1318</v>
      </c>
      <c r="B7614">
        <v>14</v>
      </c>
      <c r="C7614" t="s">
        <v>1338</v>
      </c>
      <c r="D7614" t="s">
        <v>1337</v>
      </c>
    </row>
    <row r="7615" spans="1:4" hidden="1" x14ac:dyDescent="0.25">
      <c r="A7615" t="s">
        <v>1318</v>
      </c>
      <c r="B7615">
        <v>15</v>
      </c>
      <c r="C7615" t="s">
        <v>1336</v>
      </c>
      <c r="D7615" t="s">
        <v>1295</v>
      </c>
    </row>
    <row r="7616" spans="1:4" hidden="1" x14ac:dyDescent="0.25">
      <c r="A7616" t="s">
        <v>1318</v>
      </c>
      <c r="B7616">
        <v>16</v>
      </c>
      <c r="C7616" t="s">
        <v>1335</v>
      </c>
      <c r="D7616" t="s">
        <v>1334</v>
      </c>
    </row>
    <row r="7617" spans="1:4" hidden="1" x14ac:dyDescent="0.25">
      <c r="A7617" t="s">
        <v>1318</v>
      </c>
      <c r="B7617">
        <v>17</v>
      </c>
      <c r="C7617" t="s">
        <v>992</v>
      </c>
      <c r="D7617" t="s">
        <v>1333</v>
      </c>
    </row>
    <row r="7618" spans="1:4" hidden="1" x14ac:dyDescent="0.25">
      <c r="A7618" t="s">
        <v>1318</v>
      </c>
      <c r="B7618">
        <v>18</v>
      </c>
      <c r="C7618" t="s">
        <v>1332</v>
      </c>
      <c r="D7618" t="s">
        <v>766</v>
      </c>
    </row>
    <row r="7619" spans="1:4" hidden="1" x14ac:dyDescent="0.25">
      <c r="A7619" t="s">
        <v>1318</v>
      </c>
      <c r="B7619">
        <v>19</v>
      </c>
      <c r="C7619" t="s">
        <v>358</v>
      </c>
      <c r="D7619" t="s">
        <v>1331</v>
      </c>
    </row>
    <row r="7620" spans="1:4" hidden="1" x14ac:dyDescent="0.25">
      <c r="A7620" t="s">
        <v>1318</v>
      </c>
      <c r="B7620">
        <v>20</v>
      </c>
      <c r="C7620" t="s">
        <v>1330</v>
      </c>
      <c r="D7620" t="s">
        <v>617</v>
      </c>
    </row>
    <row r="7621" spans="1:4" hidden="1" x14ac:dyDescent="0.25">
      <c r="A7621" t="s">
        <v>1318</v>
      </c>
      <c r="B7621">
        <v>21</v>
      </c>
      <c r="C7621" t="s">
        <v>764</v>
      </c>
      <c r="D7621" t="s">
        <v>129</v>
      </c>
    </row>
    <row r="7622" spans="1:4" hidden="1" x14ac:dyDescent="0.25">
      <c r="A7622" t="s">
        <v>1318</v>
      </c>
      <c r="B7622">
        <v>22</v>
      </c>
      <c r="C7622" t="s">
        <v>1329</v>
      </c>
      <c r="D7622" t="s">
        <v>1328</v>
      </c>
    </row>
    <row r="7623" spans="1:4" hidden="1" x14ac:dyDescent="0.25">
      <c r="A7623" t="s">
        <v>1318</v>
      </c>
      <c r="B7623">
        <v>23</v>
      </c>
      <c r="C7623" t="s">
        <v>774</v>
      </c>
      <c r="D7623" t="s">
        <v>1327</v>
      </c>
    </row>
    <row r="7624" spans="1:4" hidden="1" x14ac:dyDescent="0.25">
      <c r="A7624" t="s">
        <v>1318</v>
      </c>
      <c r="B7624">
        <v>24</v>
      </c>
      <c r="C7624" t="s">
        <v>826</v>
      </c>
      <c r="D7624" t="s">
        <v>1326</v>
      </c>
    </row>
    <row r="7625" spans="1:4" hidden="1" x14ac:dyDescent="0.25">
      <c r="A7625" t="s">
        <v>1318</v>
      </c>
      <c r="B7625">
        <v>25</v>
      </c>
      <c r="C7625" t="s">
        <v>1325</v>
      </c>
      <c r="D7625" t="s">
        <v>1324</v>
      </c>
    </row>
    <row r="7626" spans="1:4" hidden="1" x14ac:dyDescent="0.25">
      <c r="A7626" t="s">
        <v>1318</v>
      </c>
      <c r="B7626">
        <v>26</v>
      </c>
      <c r="C7626" t="s">
        <v>1323</v>
      </c>
      <c r="D7626" t="s">
        <v>1322</v>
      </c>
    </row>
    <row r="7627" spans="1:4" hidden="1" x14ac:dyDescent="0.25">
      <c r="A7627" t="s">
        <v>1318</v>
      </c>
      <c r="B7627">
        <v>27</v>
      </c>
      <c r="C7627" t="s">
        <v>1321</v>
      </c>
      <c r="D7627" t="s">
        <v>1320</v>
      </c>
    </row>
    <row r="7628" spans="1:4" hidden="1" x14ac:dyDescent="0.25">
      <c r="A7628" t="s">
        <v>1318</v>
      </c>
      <c r="B7628">
        <v>28</v>
      </c>
      <c r="C7628" t="s">
        <v>1319</v>
      </c>
      <c r="D7628" t="s">
        <v>228</v>
      </c>
    </row>
    <row r="7629" spans="1:4" hidden="1" x14ac:dyDescent="0.25">
      <c r="A7629" t="s">
        <v>1318</v>
      </c>
      <c r="B7629">
        <v>29</v>
      </c>
      <c r="C7629" t="s">
        <v>1317</v>
      </c>
      <c r="D7629" t="s">
        <v>231</v>
      </c>
    </row>
    <row r="7630" spans="1:4" hidden="1" x14ac:dyDescent="0.25">
      <c r="A7630" t="s">
        <v>1315</v>
      </c>
      <c r="B7630">
        <v>1</v>
      </c>
      <c r="C7630" t="s">
        <v>295</v>
      </c>
      <c r="D7630" t="s">
        <v>10</v>
      </c>
    </row>
    <row r="7631" spans="1:4" hidden="1" x14ac:dyDescent="0.25">
      <c r="A7631" t="s">
        <v>1315</v>
      </c>
      <c r="B7631">
        <v>2</v>
      </c>
      <c r="C7631" t="s">
        <v>928</v>
      </c>
      <c r="D7631" t="s">
        <v>1316</v>
      </c>
    </row>
    <row r="7632" spans="1:4" hidden="1" x14ac:dyDescent="0.25">
      <c r="A7632" t="s">
        <v>1315</v>
      </c>
      <c r="B7632">
        <v>3</v>
      </c>
      <c r="C7632" t="s">
        <v>926</v>
      </c>
      <c r="D7632" t="s">
        <v>535</v>
      </c>
    </row>
    <row r="7633" spans="1:4" hidden="1" x14ac:dyDescent="0.25">
      <c r="A7633" t="s">
        <v>1315</v>
      </c>
      <c r="B7633">
        <v>4</v>
      </c>
      <c r="C7633" t="s">
        <v>925</v>
      </c>
      <c r="D7633" t="s">
        <v>924</v>
      </c>
    </row>
    <row r="7634" spans="1:4" hidden="1" x14ac:dyDescent="0.25">
      <c r="A7634" t="s">
        <v>1315</v>
      </c>
      <c r="B7634">
        <v>5</v>
      </c>
      <c r="C7634" t="s">
        <v>923</v>
      </c>
      <c r="D7634" t="s">
        <v>407</v>
      </c>
    </row>
    <row r="7635" spans="1:4" hidden="1" x14ac:dyDescent="0.25">
      <c r="A7635" t="s">
        <v>1315</v>
      </c>
      <c r="B7635">
        <v>6</v>
      </c>
      <c r="C7635" t="s">
        <v>387</v>
      </c>
      <c r="D7635" t="s">
        <v>386</v>
      </c>
    </row>
    <row r="7636" spans="1:4" hidden="1" x14ac:dyDescent="0.25">
      <c r="A7636" t="s">
        <v>1315</v>
      </c>
      <c r="B7636">
        <v>7</v>
      </c>
      <c r="C7636" t="s">
        <v>922</v>
      </c>
      <c r="D7636" t="s">
        <v>921</v>
      </c>
    </row>
    <row r="7637" spans="1:4" hidden="1" x14ac:dyDescent="0.25">
      <c r="A7637" t="s">
        <v>1315</v>
      </c>
      <c r="B7637">
        <v>8</v>
      </c>
      <c r="C7637" t="s">
        <v>316</v>
      </c>
      <c r="D7637" t="s">
        <v>106</v>
      </c>
    </row>
    <row r="7638" spans="1:4" hidden="1" x14ac:dyDescent="0.25">
      <c r="A7638" t="s">
        <v>1315</v>
      </c>
      <c r="B7638">
        <v>9</v>
      </c>
      <c r="C7638" t="s">
        <v>881</v>
      </c>
      <c r="D7638" t="s">
        <v>920</v>
      </c>
    </row>
    <row r="7639" spans="1:4" hidden="1" x14ac:dyDescent="0.25">
      <c r="A7639" t="s">
        <v>1315</v>
      </c>
      <c r="B7639">
        <v>10</v>
      </c>
      <c r="C7639" t="s">
        <v>919</v>
      </c>
      <c r="D7639" t="s">
        <v>380</v>
      </c>
    </row>
    <row r="7640" spans="1:4" hidden="1" x14ac:dyDescent="0.25">
      <c r="A7640" t="s">
        <v>1315</v>
      </c>
      <c r="B7640">
        <v>11</v>
      </c>
      <c r="C7640" t="s">
        <v>315</v>
      </c>
      <c r="D7640" t="s">
        <v>221</v>
      </c>
    </row>
    <row r="7641" spans="1:4" hidden="1" x14ac:dyDescent="0.25">
      <c r="A7641" t="s">
        <v>1315</v>
      </c>
      <c r="B7641">
        <v>12</v>
      </c>
      <c r="C7641" t="s">
        <v>533</v>
      </c>
      <c r="D7641" t="s">
        <v>918</v>
      </c>
    </row>
    <row r="7642" spans="1:4" hidden="1" x14ac:dyDescent="0.25">
      <c r="A7642" t="s">
        <v>1315</v>
      </c>
      <c r="B7642">
        <v>13</v>
      </c>
      <c r="C7642" t="s">
        <v>917</v>
      </c>
      <c r="D7642" t="s">
        <v>530</v>
      </c>
    </row>
    <row r="7643" spans="1:4" hidden="1" x14ac:dyDescent="0.25">
      <c r="A7643" t="s">
        <v>1315</v>
      </c>
      <c r="B7643">
        <v>14</v>
      </c>
      <c r="C7643" t="s">
        <v>916</v>
      </c>
      <c r="D7643" t="s">
        <v>915</v>
      </c>
    </row>
    <row r="7644" spans="1:4" hidden="1" x14ac:dyDescent="0.25">
      <c r="A7644" t="s">
        <v>1315</v>
      </c>
      <c r="B7644">
        <v>15</v>
      </c>
      <c r="C7644" t="s">
        <v>914</v>
      </c>
      <c r="D7644" t="s">
        <v>878</v>
      </c>
    </row>
    <row r="7645" spans="1:4" hidden="1" x14ac:dyDescent="0.25">
      <c r="A7645" t="s">
        <v>1315</v>
      </c>
      <c r="B7645">
        <v>16</v>
      </c>
      <c r="C7645" t="s">
        <v>913</v>
      </c>
      <c r="D7645" t="s">
        <v>912</v>
      </c>
    </row>
    <row r="7646" spans="1:4" hidden="1" x14ac:dyDescent="0.25">
      <c r="A7646" t="s">
        <v>1315</v>
      </c>
      <c r="B7646">
        <v>17</v>
      </c>
      <c r="C7646" t="s">
        <v>911</v>
      </c>
      <c r="D7646" t="s">
        <v>522</v>
      </c>
    </row>
    <row r="7647" spans="1:4" hidden="1" x14ac:dyDescent="0.25">
      <c r="A7647" t="s">
        <v>1315</v>
      </c>
      <c r="B7647">
        <v>18</v>
      </c>
      <c r="C7647" t="s">
        <v>411</v>
      </c>
      <c r="D7647" t="s">
        <v>47</v>
      </c>
    </row>
    <row r="7648" spans="1:4" hidden="1" x14ac:dyDescent="0.25">
      <c r="A7648" t="s">
        <v>1315</v>
      </c>
      <c r="B7648">
        <v>19</v>
      </c>
      <c r="C7648" t="s">
        <v>909</v>
      </c>
      <c r="D7648" t="s">
        <v>908</v>
      </c>
    </row>
    <row r="7649" spans="1:4" hidden="1" x14ac:dyDescent="0.25">
      <c r="A7649" t="s">
        <v>1315</v>
      </c>
      <c r="B7649">
        <v>20</v>
      </c>
      <c r="C7649" t="s">
        <v>907</v>
      </c>
      <c r="D7649" t="s">
        <v>150</v>
      </c>
    </row>
    <row r="7650" spans="1:4" hidden="1" x14ac:dyDescent="0.25">
      <c r="A7650" t="s">
        <v>1312</v>
      </c>
      <c r="B7650">
        <v>1</v>
      </c>
      <c r="C7650" t="s">
        <v>316</v>
      </c>
      <c r="D7650" t="s">
        <v>106</v>
      </c>
    </row>
    <row r="7651" spans="1:4" hidden="1" x14ac:dyDescent="0.25">
      <c r="A7651" t="s">
        <v>1312</v>
      </c>
      <c r="B7651">
        <v>2</v>
      </c>
      <c r="C7651" t="s">
        <v>318</v>
      </c>
      <c r="D7651" t="s">
        <v>318</v>
      </c>
    </row>
    <row r="7652" spans="1:4" hidden="1" x14ac:dyDescent="0.25">
      <c r="A7652" t="s">
        <v>1312</v>
      </c>
      <c r="B7652">
        <v>3</v>
      </c>
      <c r="C7652" t="s">
        <v>961</v>
      </c>
      <c r="D7652" t="s">
        <v>1314</v>
      </c>
    </row>
    <row r="7653" spans="1:4" hidden="1" x14ac:dyDescent="0.25">
      <c r="A7653" t="s">
        <v>1312</v>
      </c>
      <c r="B7653">
        <v>4</v>
      </c>
      <c r="C7653" t="s">
        <v>1244</v>
      </c>
      <c r="D7653" t="s">
        <v>321</v>
      </c>
    </row>
    <row r="7654" spans="1:4" hidden="1" x14ac:dyDescent="0.25">
      <c r="A7654" t="s">
        <v>1312</v>
      </c>
      <c r="B7654">
        <v>5</v>
      </c>
      <c r="C7654" t="s">
        <v>1011</v>
      </c>
      <c r="D7654" t="s">
        <v>323</v>
      </c>
    </row>
    <row r="7655" spans="1:4" hidden="1" x14ac:dyDescent="0.25">
      <c r="A7655" t="s">
        <v>1312</v>
      </c>
      <c r="B7655">
        <v>6</v>
      </c>
      <c r="C7655" t="s">
        <v>1243</v>
      </c>
      <c r="D7655" t="s">
        <v>1313</v>
      </c>
    </row>
    <row r="7656" spans="1:4" hidden="1" x14ac:dyDescent="0.25">
      <c r="A7656" t="s">
        <v>1312</v>
      </c>
      <c r="B7656">
        <v>7</v>
      </c>
      <c r="C7656" t="s">
        <v>328</v>
      </c>
      <c r="D7656" t="s">
        <v>327</v>
      </c>
    </row>
    <row r="7657" spans="1:4" hidden="1" x14ac:dyDescent="0.25">
      <c r="A7657" t="s">
        <v>1312</v>
      </c>
      <c r="B7657">
        <v>8</v>
      </c>
      <c r="C7657" t="s">
        <v>1311</v>
      </c>
      <c r="D7657" t="s">
        <v>230</v>
      </c>
    </row>
    <row r="7658" spans="1:4" hidden="1" x14ac:dyDescent="0.25">
      <c r="A7658" t="s">
        <v>1305</v>
      </c>
      <c r="B7658">
        <v>1</v>
      </c>
      <c r="C7658" t="s">
        <v>316</v>
      </c>
      <c r="D7658" t="s">
        <v>106</v>
      </c>
    </row>
    <row r="7659" spans="1:4" hidden="1" x14ac:dyDescent="0.25">
      <c r="A7659" t="s">
        <v>1305</v>
      </c>
      <c r="B7659">
        <v>2</v>
      </c>
      <c r="C7659" t="s">
        <v>881</v>
      </c>
      <c r="D7659" t="s">
        <v>382</v>
      </c>
    </row>
    <row r="7660" spans="1:4" hidden="1" x14ac:dyDescent="0.25">
      <c r="A7660" t="s">
        <v>1305</v>
      </c>
      <c r="B7660">
        <v>3</v>
      </c>
      <c r="C7660" t="s">
        <v>1310</v>
      </c>
      <c r="D7660" t="s">
        <v>1309</v>
      </c>
    </row>
    <row r="7661" spans="1:4" hidden="1" x14ac:dyDescent="0.25">
      <c r="A7661" t="s">
        <v>1305</v>
      </c>
      <c r="B7661">
        <v>4</v>
      </c>
      <c r="C7661" t="s">
        <v>1285</v>
      </c>
      <c r="D7661" t="s">
        <v>1308</v>
      </c>
    </row>
    <row r="7662" spans="1:4" hidden="1" x14ac:dyDescent="0.25">
      <c r="A7662" t="s">
        <v>1305</v>
      </c>
      <c r="B7662">
        <v>5</v>
      </c>
      <c r="C7662" t="s">
        <v>1283</v>
      </c>
      <c r="D7662" t="s">
        <v>1282</v>
      </c>
    </row>
    <row r="7663" spans="1:4" hidden="1" x14ac:dyDescent="0.25">
      <c r="A7663" t="s">
        <v>1305</v>
      </c>
      <c r="B7663">
        <v>6</v>
      </c>
      <c r="C7663" t="s">
        <v>842</v>
      </c>
      <c r="D7663" t="s">
        <v>1307</v>
      </c>
    </row>
    <row r="7664" spans="1:4" hidden="1" x14ac:dyDescent="0.25">
      <c r="A7664" t="s">
        <v>1305</v>
      </c>
      <c r="B7664">
        <v>7</v>
      </c>
      <c r="C7664" t="s">
        <v>318</v>
      </c>
      <c r="D7664" t="s">
        <v>1306</v>
      </c>
    </row>
    <row r="7665" spans="1:4" hidden="1" x14ac:dyDescent="0.25">
      <c r="A7665" t="s">
        <v>1305</v>
      </c>
      <c r="B7665">
        <v>8</v>
      </c>
      <c r="C7665" t="s">
        <v>1279</v>
      </c>
      <c r="D7665" t="s">
        <v>1278</v>
      </c>
    </row>
    <row r="7666" spans="1:4" hidden="1" x14ac:dyDescent="0.25">
      <c r="A7666" t="s">
        <v>1305</v>
      </c>
      <c r="B7666">
        <v>9</v>
      </c>
      <c r="C7666" t="s">
        <v>1276</v>
      </c>
      <c r="D7666" t="s">
        <v>227</v>
      </c>
    </row>
    <row r="7667" spans="1:4" hidden="1" x14ac:dyDescent="0.25">
      <c r="A7667" t="s">
        <v>1301</v>
      </c>
      <c r="B7667">
        <v>1</v>
      </c>
      <c r="C7667" t="s">
        <v>316</v>
      </c>
      <c r="D7667" t="s">
        <v>106</v>
      </c>
    </row>
    <row r="7668" spans="1:4" hidden="1" x14ac:dyDescent="0.25">
      <c r="A7668" t="s">
        <v>1301</v>
      </c>
      <c r="B7668">
        <v>2</v>
      </c>
      <c r="C7668" t="s">
        <v>318</v>
      </c>
      <c r="D7668" t="s">
        <v>318</v>
      </c>
    </row>
    <row r="7669" spans="1:4" hidden="1" x14ac:dyDescent="0.25">
      <c r="A7669" t="s">
        <v>1301</v>
      </c>
      <c r="B7669">
        <v>3</v>
      </c>
      <c r="C7669" t="s">
        <v>1304</v>
      </c>
      <c r="D7669" t="s">
        <v>1303</v>
      </c>
    </row>
    <row r="7670" spans="1:4" hidden="1" x14ac:dyDescent="0.25">
      <c r="A7670" t="s">
        <v>1301</v>
      </c>
      <c r="B7670">
        <v>4</v>
      </c>
      <c r="C7670" t="s">
        <v>322</v>
      </c>
      <c r="D7670" t="s">
        <v>321</v>
      </c>
    </row>
    <row r="7671" spans="1:4" hidden="1" x14ac:dyDescent="0.25">
      <c r="A7671" t="s">
        <v>1301</v>
      </c>
      <c r="B7671">
        <v>5</v>
      </c>
      <c r="C7671" t="s">
        <v>1011</v>
      </c>
      <c r="D7671" t="s">
        <v>323</v>
      </c>
    </row>
    <row r="7672" spans="1:4" hidden="1" x14ac:dyDescent="0.25">
      <c r="A7672" t="s">
        <v>1301</v>
      </c>
      <c r="B7672">
        <v>6</v>
      </c>
      <c r="C7672" t="s">
        <v>1243</v>
      </c>
      <c r="D7672" t="s">
        <v>1302</v>
      </c>
    </row>
    <row r="7673" spans="1:4" hidden="1" x14ac:dyDescent="0.25">
      <c r="A7673" t="s">
        <v>1301</v>
      </c>
      <c r="B7673">
        <v>7</v>
      </c>
      <c r="C7673" t="s">
        <v>328</v>
      </c>
      <c r="D7673" t="s">
        <v>327</v>
      </c>
    </row>
    <row r="7674" spans="1:4" hidden="1" x14ac:dyDescent="0.25">
      <c r="A7674" t="s">
        <v>1301</v>
      </c>
      <c r="B7674">
        <v>8</v>
      </c>
      <c r="C7674" t="s">
        <v>1241</v>
      </c>
      <c r="D7674" t="s">
        <v>329</v>
      </c>
    </row>
    <row r="7675" spans="1:4" hidden="1" x14ac:dyDescent="0.25">
      <c r="A7675" t="s">
        <v>1301</v>
      </c>
      <c r="B7675">
        <v>9</v>
      </c>
      <c r="C7675" t="s">
        <v>318</v>
      </c>
      <c r="D7675" t="s">
        <v>229</v>
      </c>
    </row>
    <row r="7676" spans="1:4" hidden="1" x14ac:dyDescent="0.25">
      <c r="A7676" t="s">
        <v>1288</v>
      </c>
      <c r="B7676">
        <v>1</v>
      </c>
      <c r="C7676" t="s">
        <v>295</v>
      </c>
      <c r="D7676" t="s">
        <v>10</v>
      </c>
    </row>
    <row r="7677" spans="1:4" hidden="1" x14ac:dyDescent="0.25">
      <c r="A7677" t="s">
        <v>1288</v>
      </c>
      <c r="B7677">
        <v>2</v>
      </c>
      <c r="C7677" t="s">
        <v>395</v>
      </c>
      <c r="D7677" t="s">
        <v>1300</v>
      </c>
    </row>
    <row r="7678" spans="1:4" hidden="1" x14ac:dyDescent="0.25">
      <c r="A7678" t="s">
        <v>1288</v>
      </c>
      <c r="B7678">
        <v>3</v>
      </c>
      <c r="C7678" t="s">
        <v>393</v>
      </c>
      <c r="D7678" t="s">
        <v>535</v>
      </c>
    </row>
    <row r="7679" spans="1:4" hidden="1" x14ac:dyDescent="0.25">
      <c r="A7679" t="s">
        <v>1288</v>
      </c>
      <c r="B7679">
        <v>4</v>
      </c>
      <c r="C7679" t="s">
        <v>391</v>
      </c>
      <c r="D7679" t="s">
        <v>390</v>
      </c>
    </row>
    <row r="7680" spans="1:4" hidden="1" x14ac:dyDescent="0.25">
      <c r="A7680" t="s">
        <v>1288</v>
      </c>
      <c r="B7680">
        <v>5</v>
      </c>
      <c r="C7680" t="s">
        <v>408</v>
      </c>
      <c r="D7680" t="s">
        <v>795</v>
      </c>
    </row>
    <row r="7681" spans="1:4" hidden="1" x14ac:dyDescent="0.25">
      <c r="A7681" t="s">
        <v>1288</v>
      </c>
      <c r="B7681">
        <v>6</v>
      </c>
      <c r="C7681" t="s">
        <v>406</v>
      </c>
      <c r="D7681" t="s">
        <v>386</v>
      </c>
    </row>
    <row r="7682" spans="1:4" hidden="1" x14ac:dyDescent="0.25">
      <c r="A7682" t="s">
        <v>1288</v>
      </c>
      <c r="B7682">
        <v>7</v>
      </c>
      <c r="C7682" t="s">
        <v>405</v>
      </c>
      <c r="D7682" t="s">
        <v>384</v>
      </c>
    </row>
    <row r="7683" spans="1:4" hidden="1" x14ac:dyDescent="0.25">
      <c r="A7683" t="s">
        <v>1288</v>
      </c>
      <c r="B7683">
        <v>8</v>
      </c>
      <c r="C7683" t="s">
        <v>316</v>
      </c>
      <c r="D7683" t="s">
        <v>106</v>
      </c>
    </row>
    <row r="7684" spans="1:4" hidden="1" x14ac:dyDescent="0.25">
      <c r="A7684" t="s">
        <v>1288</v>
      </c>
      <c r="B7684">
        <v>9</v>
      </c>
      <c r="C7684" t="s">
        <v>383</v>
      </c>
      <c r="D7684" t="s">
        <v>382</v>
      </c>
    </row>
    <row r="7685" spans="1:4" hidden="1" x14ac:dyDescent="0.25">
      <c r="A7685" t="s">
        <v>1288</v>
      </c>
      <c r="B7685">
        <v>10</v>
      </c>
      <c r="C7685" t="s">
        <v>453</v>
      </c>
      <c r="D7685" t="s">
        <v>380</v>
      </c>
    </row>
    <row r="7686" spans="1:4" hidden="1" x14ac:dyDescent="0.25">
      <c r="A7686" t="s">
        <v>1288</v>
      </c>
      <c r="B7686">
        <v>11</v>
      </c>
      <c r="C7686" t="s">
        <v>452</v>
      </c>
      <c r="D7686" t="s">
        <v>378</v>
      </c>
    </row>
    <row r="7687" spans="1:4" hidden="1" x14ac:dyDescent="0.25">
      <c r="A7687" t="s">
        <v>1288</v>
      </c>
      <c r="B7687">
        <v>12</v>
      </c>
      <c r="C7687" t="s">
        <v>377</v>
      </c>
      <c r="D7687" t="s">
        <v>739</v>
      </c>
    </row>
    <row r="7688" spans="1:4" hidden="1" x14ac:dyDescent="0.25">
      <c r="A7688" t="s">
        <v>1288</v>
      </c>
      <c r="B7688">
        <v>13</v>
      </c>
      <c r="C7688" t="s">
        <v>1299</v>
      </c>
      <c r="D7688" t="s">
        <v>1298</v>
      </c>
    </row>
    <row r="7689" spans="1:4" hidden="1" x14ac:dyDescent="0.25">
      <c r="A7689" t="s">
        <v>1288</v>
      </c>
      <c r="B7689">
        <v>14</v>
      </c>
      <c r="C7689" t="s">
        <v>784</v>
      </c>
      <c r="D7689" t="s">
        <v>783</v>
      </c>
    </row>
    <row r="7690" spans="1:4" hidden="1" x14ac:dyDescent="0.25">
      <c r="A7690" t="s">
        <v>1288</v>
      </c>
      <c r="B7690">
        <v>15</v>
      </c>
      <c r="C7690" t="s">
        <v>1037</v>
      </c>
      <c r="D7690" t="s">
        <v>1297</v>
      </c>
    </row>
    <row r="7691" spans="1:4" hidden="1" x14ac:dyDescent="0.25">
      <c r="A7691" t="s">
        <v>1288</v>
      </c>
      <c r="B7691">
        <v>16</v>
      </c>
      <c r="C7691" t="s">
        <v>1296</v>
      </c>
      <c r="D7691" t="s">
        <v>1295</v>
      </c>
    </row>
    <row r="7692" spans="1:4" hidden="1" x14ac:dyDescent="0.25">
      <c r="A7692" t="s">
        <v>1288</v>
      </c>
      <c r="B7692">
        <v>17</v>
      </c>
      <c r="C7692" t="s">
        <v>780</v>
      </c>
      <c r="D7692" t="s">
        <v>779</v>
      </c>
    </row>
    <row r="7693" spans="1:4" hidden="1" x14ac:dyDescent="0.25">
      <c r="A7693" t="s">
        <v>1288</v>
      </c>
      <c r="B7693">
        <v>18</v>
      </c>
      <c r="C7693" t="s">
        <v>1294</v>
      </c>
      <c r="D7693" t="s">
        <v>1293</v>
      </c>
    </row>
    <row r="7694" spans="1:4" hidden="1" x14ac:dyDescent="0.25">
      <c r="A7694" t="s">
        <v>1288</v>
      </c>
      <c r="B7694">
        <v>19</v>
      </c>
      <c r="C7694" t="s">
        <v>497</v>
      </c>
      <c r="D7694" t="s">
        <v>1292</v>
      </c>
    </row>
    <row r="7695" spans="1:4" hidden="1" x14ac:dyDescent="0.25">
      <c r="A7695" t="s">
        <v>1288</v>
      </c>
      <c r="B7695">
        <v>20</v>
      </c>
      <c r="C7695" t="s">
        <v>767</v>
      </c>
      <c r="D7695" t="s">
        <v>766</v>
      </c>
    </row>
    <row r="7696" spans="1:4" hidden="1" x14ac:dyDescent="0.25">
      <c r="A7696" t="s">
        <v>1288</v>
      </c>
      <c r="B7696">
        <v>21</v>
      </c>
      <c r="C7696" t="s">
        <v>1291</v>
      </c>
      <c r="D7696" t="s">
        <v>1290</v>
      </c>
    </row>
    <row r="7697" spans="1:4" hidden="1" x14ac:dyDescent="0.25">
      <c r="A7697" t="s">
        <v>1288</v>
      </c>
      <c r="B7697">
        <v>22</v>
      </c>
      <c r="C7697" t="s">
        <v>765</v>
      </c>
      <c r="D7697" t="s">
        <v>617</v>
      </c>
    </row>
    <row r="7698" spans="1:4" hidden="1" x14ac:dyDescent="0.25">
      <c r="A7698" t="s">
        <v>1288</v>
      </c>
      <c r="B7698">
        <v>23</v>
      </c>
      <c r="C7698" t="s">
        <v>764</v>
      </c>
      <c r="D7698" t="s">
        <v>129</v>
      </c>
    </row>
    <row r="7699" spans="1:4" hidden="1" x14ac:dyDescent="0.25">
      <c r="A7699" t="s">
        <v>1288</v>
      </c>
      <c r="B7699">
        <v>24</v>
      </c>
      <c r="C7699" t="s">
        <v>809</v>
      </c>
      <c r="D7699" t="s">
        <v>808</v>
      </c>
    </row>
    <row r="7700" spans="1:4" hidden="1" x14ac:dyDescent="0.25">
      <c r="A7700" t="s">
        <v>1288</v>
      </c>
      <c r="B7700">
        <v>25</v>
      </c>
      <c r="C7700" t="s">
        <v>334</v>
      </c>
      <c r="D7700" t="s">
        <v>807</v>
      </c>
    </row>
    <row r="7701" spans="1:4" hidden="1" x14ac:dyDescent="0.25">
      <c r="A7701" t="s">
        <v>1288</v>
      </c>
      <c r="B7701">
        <v>26</v>
      </c>
      <c r="C7701" t="s">
        <v>1289</v>
      </c>
      <c r="D7701" t="s">
        <v>806</v>
      </c>
    </row>
    <row r="7702" spans="1:4" hidden="1" x14ac:dyDescent="0.25">
      <c r="A7702" t="s">
        <v>1288</v>
      </c>
      <c r="B7702">
        <v>27</v>
      </c>
      <c r="C7702" t="s">
        <v>805</v>
      </c>
      <c r="D7702" t="s">
        <v>804</v>
      </c>
    </row>
    <row r="7703" spans="1:4" hidden="1" x14ac:dyDescent="0.25">
      <c r="A7703" t="s">
        <v>1288</v>
      </c>
      <c r="B7703">
        <v>28</v>
      </c>
      <c r="C7703" t="s">
        <v>691</v>
      </c>
      <c r="D7703" t="s">
        <v>802</v>
      </c>
    </row>
    <row r="7704" spans="1:4" hidden="1" x14ac:dyDescent="0.25">
      <c r="A7704" t="s">
        <v>1288</v>
      </c>
      <c r="B7704">
        <v>29</v>
      </c>
      <c r="C7704" t="s">
        <v>508</v>
      </c>
      <c r="D7704" t="s">
        <v>800</v>
      </c>
    </row>
    <row r="7705" spans="1:4" hidden="1" x14ac:dyDescent="0.25">
      <c r="A7705" t="s">
        <v>1288</v>
      </c>
      <c r="B7705">
        <v>30</v>
      </c>
      <c r="C7705" t="s">
        <v>799</v>
      </c>
      <c r="D7705" t="s">
        <v>798</v>
      </c>
    </row>
    <row r="7706" spans="1:4" hidden="1" x14ac:dyDescent="0.25">
      <c r="A7706" t="s">
        <v>1288</v>
      </c>
      <c r="B7706">
        <v>31</v>
      </c>
      <c r="C7706" t="s">
        <v>1128</v>
      </c>
      <c r="D7706" t="s">
        <v>228</v>
      </c>
    </row>
    <row r="7707" spans="1:4" hidden="1" x14ac:dyDescent="0.25">
      <c r="A7707" t="s">
        <v>1277</v>
      </c>
      <c r="B7707">
        <v>1</v>
      </c>
      <c r="C7707" t="s">
        <v>396</v>
      </c>
      <c r="D7707" t="s">
        <v>118</v>
      </c>
    </row>
    <row r="7708" spans="1:4" hidden="1" x14ac:dyDescent="0.25">
      <c r="A7708" t="s">
        <v>1277</v>
      </c>
      <c r="B7708">
        <v>2</v>
      </c>
      <c r="C7708" t="s">
        <v>1078</v>
      </c>
      <c r="D7708" t="s">
        <v>1077</v>
      </c>
    </row>
    <row r="7709" spans="1:4" hidden="1" x14ac:dyDescent="0.25">
      <c r="A7709" t="s">
        <v>1277</v>
      </c>
      <c r="B7709">
        <v>3</v>
      </c>
      <c r="C7709" t="s">
        <v>295</v>
      </c>
      <c r="D7709" t="s">
        <v>10</v>
      </c>
    </row>
    <row r="7710" spans="1:4" hidden="1" x14ac:dyDescent="0.25">
      <c r="A7710" t="s">
        <v>1277</v>
      </c>
      <c r="B7710">
        <v>4</v>
      </c>
      <c r="C7710" t="s">
        <v>928</v>
      </c>
      <c r="D7710" t="s">
        <v>927</v>
      </c>
    </row>
    <row r="7711" spans="1:4" hidden="1" x14ac:dyDescent="0.25">
      <c r="A7711" t="s">
        <v>1277</v>
      </c>
      <c r="B7711">
        <v>5</v>
      </c>
      <c r="C7711" t="s">
        <v>926</v>
      </c>
      <c r="D7711" t="s">
        <v>535</v>
      </c>
    </row>
    <row r="7712" spans="1:4" hidden="1" x14ac:dyDescent="0.25">
      <c r="A7712" t="s">
        <v>1277</v>
      </c>
      <c r="B7712">
        <v>6</v>
      </c>
      <c r="C7712" t="s">
        <v>925</v>
      </c>
      <c r="D7712" t="s">
        <v>924</v>
      </c>
    </row>
    <row r="7713" spans="1:4" hidden="1" x14ac:dyDescent="0.25">
      <c r="A7713" t="s">
        <v>1277</v>
      </c>
      <c r="B7713">
        <v>7</v>
      </c>
      <c r="C7713" t="s">
        <v>923</v>
      </c>
      <c r="D7713" t="s">
        <v>407</v>
      </c>
    </row>
    <row r="7714" spans="1:4" hidden="1" x14ac:dyDescent="0.25">
      <c r="A7714" t="s">
        <v>1277</v>
      </c>
      <c r="B7714">
        <v>8</v>
      </c>
      <c r="C7714" t="s">
        <v>387</v>
      </c>
      <c r="D7714" t="s">
        <v>386</v>
      </c>
    </row>
    <row r="7715" spans="1:4" hidden="1" x14ac:dyDescent="0.25">
      <c r="A7715" t="s">
        <v>1277</v>
      </c>
      <c r="B7715">
        <v>9</v>
      </c>
      <c r="C7715" t="s">
        <v>922</v>
      </c>
      <c r="D7715" t="s">
        <v>921</v>
      </c>
    </row>
    <row r="7716" spans="1:4" hidden="1" x14ac:dyDescent="0.25">
      <c r="A7716" t="s">
        <v>1277</v>
      </c>
      <c r="B7716">
        <v>10</v>
      </c>
      <c r="C7716" t="s">
        <v>316</v>
      </c>
      <c r="D7716" t="s">
        <v>106</v>
      </c>
    </row>
    <row r="7717" spans="1:4" hidden="1" x14ac:dyDescent="0.25">
      <c r="A7717" t="s">
        <v>1277</v>
      </c>
      <c r="B7717">
        <v>11</v>
      </c>
      <c r="C7717" t="s">
        <v>881</v>
      </c>
      <c r="D7717" t="s">
        <v>920</v>
      </c>
    </row>
    <row r="7718" spans="1:4" hidden="1" x14ac:dyDescent="0.25">
      <c r="A7718" t="s">
        <v>1277</v>
      </c>
      <c r="B7718">
        <v>12</v>
      </c>
      <c r="C7718" t="s">
        <v>1287</v>
      </c>
      <c r="D7718" t="s">
        <v>1286</v>
      </c>
    </row>
    <row r="7719" spans="1:4" hidden="1" x14ac:dyDescent="0.25">
      <c r="A7719" t="s">
        <v>1277</v>
      </c>
      <c r="B7719">
        <v>13</v>
      </c>
      <c r="C7719" t="s">
        <v>1285</v>
      </c>
      <c r="D7719" t="s">
        <v>1284</v>
      </c>
    </row>
    <row r="7720" spans="1:4" hidden="1" x14ac:dyDescent="0.25">
      <c r="A7720" t="s">
        <v>1277</v>
      </c>
      <c r="B7720">
        <v>14</v>
      </c>
      <c r="C7720" t="s">
        <v>1283</v>
      </c>
      <c r="D7720" t="s">
        <v>1282</v>
      </c>
    </row>
    <row r="7721" spans="1:4" hidden="1" x14ac:dyDescent="0.25">
      <c r="A7721" t="s">
        <v>1277</v>
      </c>
      <c r="B7721">
        <v>15</v>
      </c>
      <c r="C7721" t="s">
        <v>842</v>
      </c>
      <c r="D7721" t="s">
        <v>1281</v>
      </c>
    </row>
    <row r="7722" spans="1:4" hidden="1" x14ac:dyDescent="0.25">
      <c r="A7722" t="s">
        <v>1277</v>
      </c>
      <c r="B7722">
        <v>16</v>
      </c>
      <c r="C7722" t="s">
        <v>318</v>
      </c>
      <c r="D7722" t="s">
        <v>1280</v>
      </c>
    </row>
    <row r="7723" spans="1:4" hidden="1" x14ac:dyDescent="0.25">
      <c r="A7723" t="s">
        <v>1277</v>
      </c>
      <c r="B7723">
        <v>17</v>
      </c>
      <c r="C7723" t="s">
        <v>1279</v>
      </c>
      <c r="D7723" t="s">
        <v>1278</v>
      </c>
    </row>
    <row r="7724" spans="1:4" hidden="1" x14ac:dyDescent="0.25">
      <c r="A7724" t="s">
        <v>1277</v>
      </c>
      <c r="B7724">
        <v>18</v>
      </c>
      <c r="C7724" t="s">
        <v>1276</v>
      </c>
      <c r="D7724" t="s">
        <v>227</v>
      </c>
    </row>
    <row r="7725" spans="1:4" hidden="1" x14ac:dyDescent="0.25">
      <c r="A7725" t="s">
        <v>1275</v>
      </c>
      <c r="B7725">
        <v>1</v>
      </c>
      <c r="C7725" t="s">
        <v>295</v>
      </c>
      <c r="D7725" t="s">
        <v>10</v>
      </c>
    </row>
    <row r="7726" spans="1:4" hidden="1" x14ac:dyDescent="0.25">
      <c r="A7726" t="s">
        <v>1275</v>
      </c>
      <c r="B7726">
        <v>2</v>
      </c>
      <c r="C7726" t="s">
        <v>1274</v>
      </c>
      <c r="D7726" t="s">
        <v>155</v>
      </c>
    </row>
    <row r="7727" spans="1:4" hidden="1" x14ac:dyDescent="0.25">
      <c r="A7727" t="s">
        <v>1273</v>
      </c>
      <c r="B7727">
        <v>1</v>
      </c>
      <c r="C7727" t="s">
        <v>411</v>
      </c>
      <c r="D7727" t="s">
        <v>47</v>
      </c>
    </row>
    <row r="7728" spans="1:4" hidden="1" x14ac:dyDescent="0.25">
      <c r="A7728" t="s">
        <v>1273</v>
      </c>
      <c r="B7728">
        <v>2</v>
      </c>
      <c r="C7728" t="s">
        <v>869</v>
      </c>
      <c r="D7728" t="s">
        <v>977</v>
      </c>
    </row>
    <row r="7729" spans="1:4" hidden="1" x14ac:dyDescent="0.25">
      <c r="A7729" t="s">
        <v>1273</v>
      </c>
      <c r="B7729">
        <v>3</v>
      </c>
      <c r="C7729" t="s">
        <v>976</v>
      </c>
      <c r="D7729" t="s">
        <v>415</v>
      </c>
    </row>
    <row r="7730" spans="1:4" hidden="1" x14ac:dyDescent="0.25">
      <c r="A7730" t="s">
        <v>1273</v>
      </c>
      <c r="B7730">
        <v>4</v>
      </c>
      <c r="C7730" t="s">
        <v>581</v>
      </c>
      <c r="D7730" t="s">
        <v>1123</v>
      </c>
    </row>
    <row r="7731" spans="1:4" hidden="1" x14ac:dyDescent="0.25">
      <c r="A7731" t="s">
        <v>1273</v>
      </c>
      <c r="B7731">
        <v>5</v>
      </c>
      <c r="C7731" t="s">
        <v>952</v>
      </c>
      <c r="D7731" t="s">
        <v>417</v>
      </c>
    </row>
    <row r="7732" spans="1:4" hidden="1" x14ac:dyDescent="0.25">
      <c r="A7732" t="s">
        <v>1273</v>
      </c>
      <c r="B7732">
        <v>6</v>
      </c>
      <c r="C7732" t="s">
        <v>907</v>
      </c>
      <c r="D7732" t="s">
        <v>226</v>
      </c>
    </row>
    <row r="7733" spans="1:4" hidden="1" x14ac:dyDescent="0.25">
      <c r="A7733" t="s">
        <v>1246</v>
      </c>
      <c r="B7733">
        <v>1</v>
      </c>
      <c r="C7733" t="s">
        <v>295</v>
      </c>
      <c r="D7733" t="s">
        <v>10</v>
      </c>
    </row>
    <row r="7734" spans="1:4" hidden="1" x14ac:dyDescent="0.25">
      <c r="A7734" t="s">
        <v>1246</v>
      </c>
      <c r="B7734">
        <v>2</v>
      </c>
      <c r="C7734" t="s">
        <v>1272</v>
      </c>
      <c r="D7734" t="s">
        <v>1271</v>
      </c>
    </row>
    <row r="7735" spans="1:4" hidden="1" x14ac:dyDescent="0.25">
      <c r="A7735" t="s">
        <v>1246</v>
      </c>
      <c r="B7735">
        <v>3</v>
      </c>
      <c r="C7735" t="s">
        <v>886</v>
      </c>
      <c r="D7735" t="s">
        <v>142</v>
      </c>
    </row>
    <row r="7736" spans="1:4" hidden="1" x14ac:dyDescent="0.25">
      <c r="A7736" t="s">
        <v>1246</v>
      </c>
      <c r="B7736">
        <v>4</v>
      </c>
      <c r="C7736" t="s">
        <v>1008</v>
      </c>
      <c r="D7736" t="s">
        <v>1270</v>
      </c>
    </row>
    <row r="7737" spans="1:4" hidden="1" x14ac:dyDescent="0.25">
      <c r="A7737" t="s">
        <v>1246</v>
      </c>
      <c r="B7737">
        <v>5</v>
      </c>
      <c r="C7737" t="s">
        <v>1269</v>
      </c>
      <c r="D7737" t="s">
        <v>1268</v>
      </c>
    </row>
    <row r="7738" spans="1:4" hidden="1" x14ac:dyDescent="0.25">
      <c r="A7738" t="s">
        <v>1246</v>
      </c>
      <c r="B7738">
        <v>6</v>
      </c>
      <c r="C7738" t="s">
        <v>1267</v>
      </c>
      <c r="D7738" t="s">
        <v>1266</v>
      </c>
    </row>
    <row r="7739" spans="1:4" hidden="1" x14ac:dyDescent="0.25">
      <c r="A7739" t="s">
        <v>1246</v>
      </c>
      <c r="B7739">
        <v>7</v>
      </c>
      <c r="C7739" t="s">
        <v>1265</v>
      </c>
      <c r="D7739" t="s">
        <v>1264</v>
      </c>
    </row>
    <row r="7740" spans="1:4" hidden="1" x14ac:dyDescent="0.25">
      <c r="A7740" t="s">
        <v>1246</v>
      </c>
      <c r="B7740">
        <v>8</v>
      </c>
      <c r="C7740" t="s">
        <v>1263</v>
      </c>
      <c r="D7740" t="s">
        <v>1262</v>
      </c>
    </row>
    <row r="7741" spans="1:4" hidden="1" x14ac:dyDescent="0.25">
      <c r="A7741" t="s">
        <v>1246</v>
      </c>
      <c r="B7741">
        <v>9</v>
      </c>
      <c r="C7741" t="s">
        <v>1261</v>
      </c>
      <c r="D7741" t="s">
        <v>1260</v>
      </c>
    </row>
    <row r="7742" spans="1:4" hidden="1" x14ac:dyDescent="0.25">
      <c r="A7742" t="s">
        <v>1246</v>
      </c>
      <c r="B7742">
        <v>10</v>
      </c>
      <c r="C7742" t="s">
        <v>367</v>
      </c>
      <c r="D7742" t="s">
        <v>1259</v>
      </c>
    </row>
    <row r="7743" spans="1:4" hidden="1" x14ac:dyDescent="0.25">
      <c r="A7743" t="s">
        <v>1246</v>
      </c>
      <c r="B7743">
        <v>11</v>
      </c>
      <c r="C7743" t="s">
        <v>1258</v>
      </c>
      <c r="D7743" t="s">
        <v>1257</v>
      </c>
    </row>
    <row r="7744" spans="1:4" hidden="1" x14ac:dyDescent="0.25">
      <c r="A7744" t="s">
        <v>1246</v>
      </c>
      <c r="B7744">
        <v>12</v>
      </c>
      <c r="C7744" t="s">
        <v>1256</v>
      </c>
      <c r="D7744" t="s">
        <v>1255</v>
      </c>
    </row>
    <row r="7745" spans="1:4" hidden="1" x14ac:dyDescent="0.25">
      <c r="A7745" t="s">
        <v>1246</v>
      </c>
      <c r="B7745">
        <v>13</v>
      </c>
      <c r="C7745" t="s">
        <v>1254</v>
      </c>
      <c r="D7745" t="s">
        <v>1253</v>
      </c>
    </row>
    <row r="7746" spans="1:4" hidden="1" x14ac:dyDescent="0.25">
      <c r="A7746" t="s">
        <v>1246</v>
      </c>
      <c r="B7746">
        <v>14</v>
      </c>
      <c r="C7746" t="s">
        <v>1252</v>
      </c>
      <c r="D7746" t="s">
        <v>1251</v>
      </c>
    </row>
    <row r="7747" spans="1:4" hidden="1" x14ac:dyDescent="0.25">
      <c r="A7747" t="s">
        <v>1246</v>
      </c>
      <c r="B7747">
        <v>15</v>
      </c>
      <c r="C7747" t="s">
        <v>1250</v>
      </c>
      <c r="D7747" t="s">
        <v>1249</v>
      </c>
    </row>
    <row r="7748" spans="1:4" hidden="1" x14ac:dyDescent="0.25">
      <c r="A7748" t="s">
        <v>1246</v>
      </c>
      <c r="B7748">
        <v>16</v>
      </c>
      <c r="C7748" t="s">
        <v>1248</v>
      </c>
      <c r="D7748" t="s">
        <v>1247</v>
      </c>
    </row>
    <row r="7749" spans="1:4" hidden="1" x14ac:dyDescent="0.25">
      <c r="A7749" t="s">
        <v>1246</v>
      </c>
      <c r="B7749">
        <v>17</v>
      </c>
      <c r="C7749" t="s">
        <v>1245</v>
      </c>
      <c r="D7749" t="s">
        <v>4</v>
      </c>
    </row>
    <row r="7750" spans="1:4" hidden="1" x14ac:dyDescent="0.25">
      <c r="A7750" t="s">
        <v>1239</v>
      </c>
      <c r="B7750">
        <v>1</v>
      </c>
      <c r="C7750" t="s">
        <v>316</v>
      </c>
      <c r="D7750" t="s">
        <v>106</v>
      </c>
    </row>
    <row r="7751" spans="1:4" hidden="1" x14ac:dyDescent="0.25">
      <c r="A7751" t="s">
        <v>1239</v>
      </c>
      <c r="B7751">
        <v>2</v>
      </c>
      <c r="C7751" t="s">
        <v>318</v>
      </c>
      <c r="D7751" t="s">
        <v>318</v>
      </c>
    </row>
    <row r="7752" spans="1:4" hidden="1" x14ac:dyDescent="0.25">
      <c r="A7752" t="s">
        <v>1239</v>
      </c>
      <c r="B7752">
        <v>3</v>
      </c>
      <c r="C7752" t="s">
        <v>961</v>
      </c>
      <c r="D7752" t="s">
        <v>319</v>
      </c>
    </row>
    <row r="7753" spans="1:4" hidden="1" x14ac:dyDescent="0.25">
      <c r="A7753" t="s">
        <v>1239</v>
      </c>
      <c r="B7753">
        <v>4</v>
      </c>
      <c r="C7753" t="s">
        <v>1244</v>
      </c>
      <c r="D7753" t="s">
        <v>321</v>
      </c>
    </row>
    <row r="7754" spans="1:4" hidden="1" x14ac:dyDescent="0.25">
      <c r="A7754" t="s">
        <v>1239</v>
      </c>
      <c r="B7754">
        <v>5</v>
      </c>
      <c r="C7754" t="s">
        <v>1011</v>
      </c>
      <c r="D7754" t="s">
        <v>323</v>
      </c>
    </row>
    <row r="7755" spans="1:4" hidden="1" x14ac:dyDescent="0.25">
      <c r="A7755" t="s">
        <v>1239</v>
      </c>
      <c r="B7755">
        <v>6</v>
      </c>
      <c r="C7755" t="s">
        <v>1243</v>
      </c>
      <c r="D7755" t="s">
        <v>1242</v>
      </c>
    </row>
    <row r="7756" spans="1:4" hidden="1" x14ac:dyDescent="0.25">
      <c r="A7756" t="s">
        <v>1239</v>
      </c>
      <c r="B7756">
        <v>7</v>
      </c>
      <c r="C7756" t="s">
        <v>328</v>
      </c>
      <c r="D7756" t="s">
        <v>327</v>
      </c>
    </row>
    <row r="7757" spans="1:4" hidden="1" x14ac:dyDescent="0.25">
      <c r="A7757" t="s">
        <v>1239</v>
      </c>
      <c r="B7757">
        <v>8</v>
      </c>
      <c r="C7757" t="s">
        <v>1241</v>
      </c>
      <c r="D7757" t="s">
        <v>1240</v>
      </c>
    </row>
    <row r="7758" spans="1:4" hidden="1" x14ac:dyDescent="0.25">
      <c r="A7758" t="s">
        <v>1239</v>
      </c>
      <c r="B7758">
        <v>9</v>
      </c>
      <c r="C7758" t="s">
        <v>1238</v>
      </c>
      <c r="D7758" t="s">
        <v>225</v>
      </c>
    </row>
    <row r="7759" spans="1:4" hidden="1" x14ac:dyDescent="0.25">
      <c r="A7759" t="s">
        <v>1236</v>
      </c>
      <c r="B7759">
        <v>1</v>
      </c>
      <c r="C7759" t="s">
        <v>295</v>
      </c>
      <c r="D7759" t="s">
        <v>10</v>
      </c>
    </row>
    <row r="7760" spans="1:4" hidden="1" x14ac:dyDescent="0.25">
      <c r="A7760" t="s">
        <v>1236</v>
      </c>
      <c r="B7760">
        <v>2</v>
      </c>
      <c r="C7760" t="s">
        <v>928</v>
      </c>
      <c r="D7760" t="s">
        <v>927</v>
      </c>
    </row>
    <row r="7761" spans="1:4" hidden="1" x14ac:dyDescent="0.25">
      <c r="A7761" t="s">
        <v>1236</v>
      </c>
      <c r="B7761">
        <v>3</v>
      </c>
      <c r="C7761" t="s">
        <v>926</v>
      </c>
      <c r="D7761" t="s">
        <v>535</v>
      </c>
    </row>
    <row r="7762" spans="1:4" hidden="1" x14ac:dyDescent="0.25">
      <c r="A7762" t="s">
        <v>1236</v>
      </c>
      <c r="B7762">
        <v>4</v>
      </c>
      <c r="C7762" t="s">
        <v>925</v>
      </c>
      <c r="D7762" t="s">
        <v>924</v>
      </c>
    </row>
    <row r="7763" spans="1:4" hidden="1" x14ac:dyDescent="0.25">
      <c r="A7763" t="s">
        <v>1236</v>
      </c>
      <c r="B7763">
        <v>5</v>
      </c>
      <c r="C7763" t="s">
        <v>923</v>
      </c>
      <c r="D7763" t="s">
        <v>407</v>
      </c>
    </row>
    <row r="7764" spans="1:4" hidden="1" x14ac:dyDescent="0.25">
      <c r="A7764" t="s">
        <v>1236</v>
      </c>
      <c r="B7764">
        <v>6</v>
      </c>
      <c r="C7764" t="s">
        <v>387</v>
      </c>
      <c r="D7764" t="s">
        <v>386</v>
      </c>
    </row>
    <row r="7765" spans="1:4" hidden="1" x14ac:dyDescent="0.25">
      <c r="A7765" t="s">
        <v>1236</v>
      </c>
      <c r="B7765">
        <v>7</v>
      </c>
      <c r="C7765" t="s">
        <v>922</v>
      </c>
      <c r="D7765" t="s">
        <v>921</v>
      </c>
    </row>
    <row r="7766" spans="1:4" hidden="1" x14ac:dyDescent="0.25">
      <c r="A7766" t="s">
        <v>1236</v>
      </c>
      <c r="B7766">
        <v>8</v>
      </c>
      <c r="C7766" t="s">
        <v>316</v>
      </c>
      <c r="D7766" t="s">
        <v>106</v>
      </c>
    </row>
    <row r="7767" spans="1:4" hidden="1" x14ac:dyDescent="0.25">
      <c r="A7767" t="s">
        <v>1236</v>
      </c>
      <c r="B7767">
        <v>9</v>
      </c>
      <c r="C7767" t="s">
        <v>881</v>
      </c>
      <c r="D7767" t="s">
        <v>920</v>
      </c>
    </row>
    <row r="7768" spans="1:4" hidden="1" x14ac:dyDescent="0.25">
      <c r="A7768" t="s">
        <v>1236</v>
      </c>
      <c r="B7768">
        <v>10</v>
      </c>
      <c r="C7768" t="s">
        <v>919</v>
      </c>
      <c r="D7768" t="s">
        <v>380</v>
      </c>
    </row>
    <row r="7769" spans="1:4" hidden="1" x14ac:dyDescent="0.25">
      <c r="A7769" t="s">
        <v>1236</v>
      </c>
      <c r="B7769">
        <v>11</v>
      </c>
      <c r="C7769" t="s">
        <v>315</v>
      </c>
      <c r="D7769" t="s">
        <v>221</v>
      </c>
    </row>
    <row r="7770" spans="1:4" hidden="1" x14ac:dyDescent="0.25">
      <c r="A7770" t="s">
        <v>1236</v>
      </c>
      <c r="B7770">
        <v>12</v>
      </c>
      <c r="C7770" t="s">
        <v>533</v>
      </c>
      <c r="D7770" t="s">
        <v>918</v>
      </c>
    </row>
    <row r="7771" spans="1:4" hidden="1" x14ac:dyDescent="0.25">
      <c r="A7771" t="s">
        <v>1236</v>
      </c>
      <c r="B7771">
        <v>13</v>
      </c>
      <c r="C7771" t="s">
        <v>917</v>
      </c>
      <c r="D7771" t="s">
        <v>530</v>
      </c>
    </row>
    <row r="7772" spans="1:4" hidden="1" x14ac:dyDescent="0.25">
      <c r="A7772" t="s">
        <v>1236</v>
      </c>
      <c r="B7772">
        <v>14</v>
      </c>
      <c r="C7772" t="s">
        <v>916</v>
      </c>
      <c r="D7772" t="s">
        <v>915</v>
      </c>
    </row>
    <row r="7773" spans="1:4" hidden="1" x14ac:dyDescent="0.25">
      <c r="A7773" t="s">
        <v>1236</v>
      </c>
      <c r="B7773">
        <v>15</v>
      </c>
      <c r="C7773" t="s">
        <v>914</v>
      </c>
      <c r="D7773" t="s">
        <v>878</v>
      </c>
    </row>
    <row r="7774" spans="1:4" hidden="1" x14ac:dyDescent="0.25">
      <c r="A7774" t="s">
        <v>1236</v>
      </c>
      <c r="B7774">
        <v>16</v>
      </c>
      <c r="C7774" t="s">
        <v>913</v>
      </c>
      <c r="D7774" t="s">
        <v>912</v>
      </c>
    </row>
    <row r="7775" spans="1:4" hidden="1" x14ac:dyDescent="0.25">
      <c r="A7775" t="s">
        <v>1236</v>
      </c>
      <c r="B7775">
        <v>17</v>
      </c>
      <c r="C7775" t="s">
        <v>911</v>
      </c>
      <c r="D7775" t="s">
        <v>522</v>
      </c>
    </row>
    <row r="7776" spans="1:4" hidden="1" x14ac:dyDescent="0.25">
      <c r="A7776" t="s">
        <v>1236</v>
      </c>
      <c r="B7776">
        <v>18</v>
      </c>
      <c r="C7776" t="s">
        <v>910</v>
      </c>
      <c r="D7776" t="s">
        <v>521</v>
      </c>
    </row>
    <row r="7777" spans="1:4" hidden="1" x14ac:dyDescent="0.25">
      <c r="A7777" t="s">
        <v>1236</v>
      </c>
      <c r="B7777">
        <v>19</v>
      </c>
      <c r="C7777" t="s">
        <v>411</v>
      </c>
      <c r="D7777" t="s">
        <v>47</v>
      </c>
    </row>
    <row r="7778" spans="1:4" hidden="1" x14ac:dyDescent="0.25">
      <c r="A7778" t="s">
        <v>1236</v>
      </c>
      <c r="B7778">
        <v>20</v>
      </c>
      <c r="C7778" t="s">
        <v>909</v>
      </c>
      <c r="D7778" t="s">
        <v>908</v>
      </c>
    </row>
    <row r="7779" spans="1:4" hidden="1" x14ac:dyDescent="0.25">
      <c r="A7779" t="s">
        <v>1236</v>
      </c>
      <c r="B7779">
        <v>21</v>
      </c>
      <c r="C7779" t="s">
        <v>907</v>
      </c>
      <c r="D7779" t="s">
        <v>150</v>
      </c>
    </row>
    <row r="7780" spans="1:4" hidden="1" x14ac:dyDescent="0.25">
      <c r="A7780" t="s">
        <v>1236</v>
      </c>
      <c r="B7780">
        <v>22</v>
      </c>
      <c r="C7780" t="s">
        <v>906</v>
      </c>
      <c r="D7780" t="s">
        <v>905</v>
      </c>
    </row>
    <row r="7781" spans="1:4" hidden="1" x14ac:dyDescent="0.25">
      <c r="A7781" t="s">
        <v>1236</v>
      </c>
      <c r="B7781">
        <v>23</v>
      </c>
      <c r="C7781" t="s">
        <v>583</v>
      </c>
      <c r="D7781" t="s">
        <v>582</v>
      </c>
    </row>
    <row r="7782" spans="1:4" hidden="1" x14ac:dyDescent="0.25">
      <c r="A7782" t="s">
        <v>1236</v>
      </c>
      <c r="B7782">
        <v>24</v>
      </c>
      <c r="C7782" t="s">
        <v>904</v>
      </c>
      <c r="D7782" t="s">
        <v>903</v>
      </c>
    </row>
    <row r="7783" spans="1:4" hidden="1" x14ac:dyDescent="0.25">
      <c r="A7783" t="s">
        <v>1236</v>
      </c>
      <c r="B7783">
        <v>25</v>
      </c>
      <c r="C7783" t="s">
        <v>902</v>
      </c>
      <c r="D7783" t="s">
        <v>579</v>
      </c>
    </row>
    <row r="7784" spans="1:4" hidden="1" x14ac:dyDescent="0.25">
      <c r="A7784" t="s">
        <v>1236</v>
      </c>
      <c r="B7784">
        <v>26</v>
      </c>
      <c r="C7784" t="s">
        <v>901</v>
      </c>
      <c r="D7784" t="s">
        <v>900</v>
      </c>
    </row>
    <row r="7785" spans="1:4" hidden="1" x14ac:dyDescent="0.25">
      <c r="A7785" t="s">
        <v>1236</v>
      </c>
      <c r="B7785">
        <v>27</v>
      </c>
      <c r="C7785" t="s">
        <v>1007</v>
      </c>
      <c r="D7785" t="s">
        <v>898</v>
      </c>
    </row>
    <row r="7786" spans="1:4" hidden="1" x14ac:dyDescent="0.25">
      <c r="A7786" t="s">
        <v>1236</v>
      </c>
      <c r="B7786">
        <v>28</v>
      </c>
      <c r="C7786" t="s">
        <v>358</v>
      </c>
      <c r="D7786" t="s">
        <v>72</v>
      </c>
    </row>
    <row r="7787" spans="1:4" hidden="1" x14ac:dyDescent="0.25">
      <c r="A7787" t="s">
        <v>1236</v>
      </c>
      <c r="B7787">
        <v>29</v>
      </c>
      <c r="C7787" t="s">
        <v>1075</v>
      </c>
      <c r="D7787" t="s">
        <v>1237</v>
      </c>
    </row>
    <row r="7788" spans="1:4" hidden="1" x14ac:dyDescent="0.25">
      <c r="A7788" t="s">
        <v>1236</v>
      </c>
      <c r="B7788">
        <v>30</v>
      </c>
      <c r="C7788" t="s">
        <v>1073</v>
      </c>
      <c r="D7788" t="s">
        <v>1072</v>
      </c>
    </row>
    <row r="7789" spans="1:4" hidden="1" x14ac:dyDescent="0.25">
      <c r="A7789" t="s">
        <v>1236</v>
      </c>
      <c r="B7789">
        <v>31</v>
      </c>
      <c r="C7789" t="s">
        <v>1071</v>
      </c>
      <c r="D7789" t="s">
        <v>1070</v>
      </c>
    </row>
    <row r="7790" spans="1:4" hidden="1" x14ac:dyDescent="0.25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 x14ac:dyDescent="0.25">
      <c r="A7791" t="s">
        <v>1225</v>
      </c>
      <c r="B7791">
        <v>1</v>
      </c>
      <c r="C7791" t="s">
        <v>295</v>
      </c>
      <c r="D7791" t="s">
        <v>10</v>
      </c>
    </row>
    <row r="7792" spans="1:4" hidden="1" x14ac:dyDescent="0.25">
      <c r="A7792" t="s">
        <v>1225</v>
      </c>
      <c r="B7792">
        <v>2</v>
      </c>
      <c r="C7792" t="s">
        <v>1067</v>
      </c>
      <c r="D7792" t="s">
        <v>1234</v>
      </c>
    </row>
    <row r="7793" spans="1:4" hidden="1" x14ac:dyDescent="0.25">
      <c r="A7793" t="s">
        <v>1225</v>
      </c>
      <c r="B7793">
        <v>3</v>
      </c>
      <c r="C7793" t="s">
        <v>999</v>
      </c>
      <c r="D7793" t="s">
        <v>596</v>
      </c>
    </row>
    <row r="7794" spans="1:4" hidden="1" x14ac:dyDescent="0.25">
      <c r="A7794" t="s">
        <v>1225</v>
      </c>
      <c r="B7794">
        <v>4</v>
      </c>
      <c r="C7794" t="s">
        <v>1000</v>
      </c>
      <c r="D7794" t="s">
        <v>70</v>
      </c>
    </row>
    <row r="7795" spans="1:4" hidden="1" x14ac:dyDescent="0.25">
      <c r="A7795" t="s">
        <v>1225</v>
      </c>
      <c r="B7795">
        <v>5</v>
      </c>
      <c r="C7795" t="s">
        <v>1233</v>
      </c>
      <c r="D7795" t="s">
        <v>593</v>
      </c>
    </row>
    <row r="7796" spans="1:4" hidden="1" x14ac:dyDescent="0.25">
      <c r="A7796" t="s">
        <v>1225</v>
      </c>
      <c r="B7796">
        <v>6</v>
      </c>
      <c r="C7796" t="s">
        <v>1232</v>
      </c>
      <c r="D7796" t="s">
        <v>592</v>
      </c>
    </row>
    <row r="7797" spans="1:4" hidden="1" x14ac:dyDescent="0.25">
      <c r="A7797" t="s">
        <v>1225</v>
      </c>
      <c r="B7797">
        <v>7</v>
      </c>
      <c r="C7797" t="s">
        <v>970</v>
      </c>
      <c r="D7797" t="s">
        <v>504</v>
      </c>
    </row>
    <row r="7798" spans="1:4" hidden="1" x14ac:dyDescent="0.25">
      <c r="A7798" t="s">
        <v>1225</v>
      </c>
      <c r="B7798">
        <v>8</v>
      </c>
      <c r="C7798" t="s">
        <v>933</v>
      </c>
      <c r="D7798" t="s">
        <v>502</v>
      </c>
    </row>
    <row r="7799" spans="1:4" hidden="1" x14ac:dyDescent="0.25">
      <c r="A7799" t="s">
        <v>1225</v>
      </c>
      <c r="B7799">
        <v>9</v>
      </c>
      <c r="C7799" t="s">
        <v>761</v>
      </c>
      <c r="D7799" t="s">
        <v>500</v>
      </c>
    </row>
    <row r="7800" spans="1:4" hidden="1" x14ac:dyDescent="0.25">
      <c r="A7800" t="s">
        <v>1225</v>
      </c>
      <c r="B7800">
        <v>10</v>
      </c>
      <c r="C7800" t="s">
        <v>1231</v>
      </c>
      <c r="D7800" t="s">
        <v>1230</v>
      </c>
    </row>
    <row r="7801" spans="1:4" hidden="1" x14ac:dyDescent="0.25">
      <c r="A7801" t="s">
        <v>1225</v>
      </c>
      <c r="B7801">
        <v>11</v>
      </c>
      <c r="C7801" t="s">
        <v>1229</v>
      </c>
      <c r="D7801" t="s">
        <v>1228</v>
      </c>
    </row>
    <row r="7802" spans="1:4" hidden="1" x14ac:dyDescent="0.25">
      <c r="A7802" t="s">
        <v>1225</v>
      </c>
      <c r="B7802">
        <v>12</v>
      </c>
      <c r="C7802" t="s">
        <v>1227</v>
      </c>
      <c r="D7802" t="s">
        <v>494</v>
      </c>
    </row>
    <row r="7803" spans="1:4" hidden="1" x14ac:dyDescent="0.25">
      <c r="A7803" t="s">
        <v>1225</v>
      </c>
      <c r="B7803">
        <v>13</v>
      </c>
      <c r="C7803" t="s">
        <v>1226</v>
      </c>
      <c r="D7803" t="s">
        <v>205</v>
      </c>
    </row>
    <row r="7804" spans="1:4" hidden="1" x14ac:dyDescent="0.25">
      <c r="A7804" t="s">
        <v>1225</v>
      </c>
      <c r="B7804">
        <v>14</v>
      </c>
      <c r="C7804" t="s">
        <v>492</v>
      </c>
      <c r="D7804" t="s">
        <v>26</v>
      </c>
    </row>
    <row r="7805" spans="1:4" hidden="1" x14ac:dyDescent="0.25">
      <c r="A7805" t="s">
        <v>1211</v>
      </c>
      <c r="B7805">
        <v>1</v>
      </c>
      <c r="C7805" t="s">
        <v>315</v>
      </c>
      <c r="D7805" t="s">
        <v>222</v>
      </c>
    </row>
    <row r="7806" spans="1:4" hidden="1" x14ac:dyDescent="0.25">
      <c r="A7806" t="s">
        <v>1211</v>
      </c>
      <c r="B7806">
        <v>2</v>
      </c>
      <c r="C7806" t="s">
        <v>1224</v>
      </c>
      <c r="D7806" t="s">
        <v>313</v>
      </c>
    </row>
    <row r="7807" spans="1:4" hidden="1" x14ac:dyDescent="0.25">
      <c r="A7807" t="s">
        <v>1211</v>
      </c>
      <c r="B7807">
        <v>3</v>
      </c>
      <c r="C7807" t="s">
        <v>1202</v>
      </c>
      <c r="D7807" t="s">
        <v>1223</v>
      </c>
    </row>
    <row r="7808" spans="1:4" hidden="1" x14ac:dyDescent="0.25">
      <c r="A7808" t="s">
        <v>1211</v>
      </c>
      <c r="B7808">
        <v>4</v>
      </c>
      <c r="C7808" t="s">
        <v>1185</v>
      </c>
      <c r="D7808" t="s">
        <v>1222</v>
      </c>
    </row>
    <row r="7809" spans="1:4" hidden="1" x14ac:dyDescent="0.25">
      <c r="A7809" t="s">
        <v>1211</v>
      </c>
      <c r="B7809">
        <v>5</v>
      </c>
      <c r="C7809" t="s">
        <v>835</v>
      </c>
      <c r="D7809" t="s">
        <v>1221</v>
      </c>
    </row>
    <row r="7810" spans="1:4" hidden="1" x14ac:dyDescent="0.25">
      <c r="A7810" t="s">
        <v>1211</v>
      </c>
      <c r="B7810">
        <v>6</v>
      </c>
      <c r="C7810" t="s">
        <v>1220</v>
      </c>
      <c r="D7810" t="s">
        <v>1219</v>
      </c>
    </row>
    <row r="7811" spans="1:4" hidden="1" x14ac:dyDescent="0.25">
      <c r="A7811" t="s">
        <v>1211</v>
      </c>
      <c r="B7811">
        <v>7</v>
      </c>
      <c r="C7811" t="s">
        <v>1218</v>
      </c>
      <c r="D7811" t="s">
        <v>1217</v>
      </c>
    </row>
    <row r="7812" spans="1:4" hidden="1" x14ac:dyDescent="0.25">
      <c r="A7812" t="s">
        <v>1211</v>
      </c>
      <c r="B7812">
        <v>8</v>
      </c>
      <c r="C7812" t="s">
        <v>1216</v>
      </c>
      <c r="D7812" t="s">
        <v>1215</v>
      </c>
    </row>
    <row r="7813" spans="1:4" hidden="1" x14ac:dyDescent="0.25">
      <c r="A7813" t="s">
        <v>1211</v>
      </c>
      <c r="B7813">
        <v>9</v>
      </c>
      <c r="C7813" t="s">
        <v>316</v>
      </c>
      <c r="D7813" t="s">
        <v>106</v>
      </c>
    </row>
    <row r="7814" spans="1:4" hidden="1" x14ac:dyDescent="0.25">
      <c r="A7814" t="s">
        <v>1211</v>
      </c>
      <c r="B7814">
        <v>10</v>
      </c>
      <c r="C7814" t="s">
        <v>914</v>
      </c>
      <c r="D7814" t="s">
        <v>968</v>
      </c>
    </row>
    <row r="7815" spans="1:4" hidden="1" x14ac:dyDescent="0.25">
      <c r="A7815" t="s">
        <v>1211</v>
      </c>
      <c r="B7815">
        <v>11</v>
      </c>
      <c r="C7815" t="s">
        <v>1214</v>
      </c>
      <c r="D7815" t="s">
        <v>386</v>
      </c>
    </row>
    <row r="7816" spans="1:4" hidden="1" x14ac:dyDescent="0.25">
      <c r="A7816" t="s">
        <v>1211</v>
      </c>
      <c r="B7816">
        <v>12</v>
      </c>
      <c r="C7816" t="s">
        <v>923</v>
      </c>
      <c r="D7816" t="s">
        <v>407</v>
      </c>
    </row>
    <row r="7817" spans="1:4" hidden="1" x14ac:dyDescent="0.25">
      <c r="A7817" t="s">
        <v>1211</v>
      </c>
      <c r="B7817">
        <v>13</v>
      </c>
      <c r="C7817" t="s">
        <v>925</v>
      </c>
      <c r="D7817" t="s">
        <v>924</v>
      </c>
    </row>
    <row r="7818" spans="1:4" hidden="1" x14ac:dyDescent="0.25">
      <c r="A7818" t="s">
        <v>1211</v>
      </c>
      <c r="B7818">
        <v>14</v>
      </c>
      <c r="C7818" t="s">
        <v>926</v>
      </c>
      <c r="D7818" t="s">
        <v>1213</v>
      </c>
    </row>
    <row r="7819" spans="1:4" hidden="1" x14ac:dyDescent="0.25">
      <c r="A7819" t="s">
        <v>1211</v>
      </c>
      <c r="B7819">
        <v>15</v>
      </c>
      <c r="C7819" t="s">
        <v>928</v>
      </c>
      <c r="D7819" t="s">
        <v>1212</v>
      </c>
    </row>
    <row r="7820" spans="1:4" hidden="1" x14ac:dyDescent="0.25">
      <c r="A7820" t="s">
        <v>1211</v>
      </c>
      <c r="B7820">
        <v>16</v>
      </c>
      <c r="C7820" t="s">
        <v>295</v>
      </c>
      <c r="D7820" t="s">
        <v>10</v>
      </c>
    </row>
    <row r="7821" spans="1:4" hidden="1" x14ac:dyDescent="0.25">
      <c r="A7821" t="s">
        <v>1204</v>
      </c>
      <c r="B7821">
        <v>1</v>
      </c>
      <c r="C7821" t="s">
        <v>411</v>
      </c>
      <c r="D7821" t="s">
        <v>47</v>
      </c>
    </row>
    <row r="7822" spans="1:4" hidden="1" x14ac:dyDescent="0.25">
      <c r="A7822" t="s">
        <v>1204</v>
      </c>
      <c r="B7822">
        <v>2</v>
      </c>
      <c r="C7822" t="s">
        <v>1205</v>
      </c>
      <c r="D7822" t="s">
        <v>846</v>
      </c>
    </row>
    <row r="7823" spans="1:4" hidden="1" x14ac:dyDescent="0.25">
      <c r="A7823" t="s">
        <v>1204</v>
      </c>
      <c r="B7823">
        <v>3</v>
      </c>
      <c r="C7823" t="s">
        <v>1210</v>
      </c>
      <c r="D7823" t="s">
        <v>1209</v>
      </c>
    </row>
    <row r="7824" spans="1:4" hidden="1" x14ac:dyDescent="0.25">
      <c r="A7824" t="s">
        <v>1204</v>
      </c>
      <c r="B7824">
        <v>4</v>
      </c>
      <c r="C7824" t="s">
        <v>850</v>
      </c>
      <c r="D7824" t="s">
        <v>1208</v>
      </c>
    </row>
    <row r="7825" spans="1:4" hidden="1" x14ac:dyDescent="0.25">
      <c r="A7825" t="s">
        <v>1204</v>
      </c>
      <c r="B7825">
        <v>5</v>
      </c>
      <c r="C7825" t="s">
        <v>1207</v>
      </c>
      <c r="D7825" t="s">
        <v>1206</v>
      </c>
    </row>
    <row r="7826" spans="1:4" hidden="1" x14ac:dyDescent="0.25">
      <c r="A7826" t="s">
        <v>1204</v>
      </c>
      <c r="B7826">
        <v>6</v>
      </c>
      <c r="C7826" t="s">
        <v>1205</v>
      </c>
      <c r="D7826" t="s">
        <v>846</v>
      </c>
    </row>
    <row r="7827" spans="1:4" hidden="1" x14ac:dyDescent="0.25">
      <c r="A7827" t="s">
        <v>1204</v>
      </c>
      <c r="B7827">
        <v>7</v>
      </c>
      <c r="C7827" t="s">
        <v>411</v>
      </c>
      <c r="D7827" t="s">
        <v>47</v>
      </c>
    </row>
    <row r="7828" spans="1:4" hidden="1" x14ac:dyDescent="0.25">
      <c r="A7828" t="s">
        <v>1201</v>
      </c>
      <c r="B7828">
        <v>1</v>
      </c>
      <c r="C7828" t="s">
        <v>411</v>
      </c>
      <c r="D7828" t="s">
        <v>47</v>
      </c>
    </row>
    <row r="7829" spans="1:4" hidden="1" x14ac:dyDescent="0.25">
      <c r="A7829" t="s">
        <v>1201</v>
      </c>
      <c r="B7829">
        <v>2</v>
      </c>
      <c r="C7829" t="s">
        <v>869</v>
      </c>
      <c r="D7829" t="s">
        <v>468</v>
      </c>
    </row>
    <row r="7830" spans="1:4" hidden="1" x14ac:dyDescent="0.25">
      <c r="A7830" t="s">
        <v>1201</v>
      </c>
      <c r="B7830">
        <v>3</v>
      </c>
      <c r="C7830" t="s">
        <v>976</v>
      </c>
      <c r="D7830" t="s">
        <v>986</v>
      </c>
    </row>
    <row r="7831" spans="1:4" hidden="1" x14ac:dyDescent="0.25">
      <c r="A7831" t="s">
        <v>1201</v>
      </c>
      <c r="B7831">
        <v>4</v>
      </c>
      <c r="C7831" t="s">
        <v>985</v>
      </c>
      <c r="D7831" t="s">
        <v>822</v>
      </c>
    </row>
    <row r="7832" spans="1:4" hidden="1" x14ac:dyDescent="0.25">
      <c r="A7832" t="s">
        <v>1201</v>
      </c>
      <c r="B7832">
        <v>5</v>
      </c>
      <c r="C7832" t="s">
        <v>984</v>
      </c>
      <c r="D7832" t="s">
        <v>983</v>
      </c>
    </row>
    <row r="7833" spans="1:4" hidden="1" x14ac:dyDescent="0.25">
      <c r="A7833" t="s">
        <v>1201</v>
      </c>
      <c r="B7833">
        <v>6</v>
      </c>
      <c r="C7833" t="s">
        <v>982</v>
      </c>
      <c r="D7833" t="s">
        <v>823</v>
      </c>
    </row>
    <row r="7834" spans="1:4" hidden="1" x14ac:dyDescent="0.25">
      <c r="A7834" t="s">
        <v>1201</v>
      </c>
      <c r="B7834">
        <v>7</v>
      </c>
      <c r="C7834" t="s">
        <v>1203</v>
      </c>
      <c r="D7834" t="s">
        <v>307</v>
      </c>
    </row>
    <row r="7835" spans="1:4" hidden="1" x14ac:dyDescent="0.25">
      <c r="A7835" t="s">
        <v>1201</v>
      </c>
      <c r="B7835">
        <v>8</v>
      </c>
      <c r="C7835" t="s">
        <v>308</v>
      </c>
      <c r="D7835" t="s">
        <v>309</v>
      </c>
    </row>
    <row r="7836" spans="1:4" hidden="1" x14ac:dyDescent="0.25">
      <c r="A7836" t="s">
        <v>1201</v>
      </c>
      <c r="B7836">
        <v>9</v>
      </c>
      <c r="C7836" t="s">
        <v>1202</v>
      </c>
      <c r="D7836" t="s">
        <v>311</v>
      </c>
    </row>
    <row r="7837" spans="1:4" hidden="1" x14ac:dyDescent="0.25">
      <c r="A7837" t="s">
        <v>1201</v>
      </c>
      <c r="B7837">
        <v>10</v>
      </c>
      <c r="C7837" t="s">
        <v>1195</v>
      </c>
      <c r="D7837" t="s">
        <v>313</v>
      </c>
    </row>
    <row r="7838" spans="1:4" hidden="1" x14ac:dyDescent="0.25">
      <c r="A7838" t="s">
        <v>1201</v>
      </c>
      <c r="B7838">
        <v>11</v>
      </c>
      <c r="C7838" t="s">
        <v>315</v>
      </c>
      <c r="D7838" t="s">
        <v>221</v>
      </c>
    </row>
    <row r="7839" spans="1:4" hidden="1" x14ac:dyDescent="0.25">
      <c r="A7839" t="s">
        <v>1194</v>
      </c>
      <c r="B7839">
        <v>1</v>
      </c>
      <c r="C7839" t="s">
        <v>315</v>
      </c>
      <c r="D7839" t="s">
        <v>221</v>
      </c>
    </row>
    <row r="7840" spans="1:4" hidden="1" x14ac:dyDescent="0.25">
      <c r="A7840" t="s">
        <v>1194</v>
      </c>
      <c r="B7840">
        <v>2</v>
      </c>
      <c r="C7840" t="s">
        <v>1200</v>
      </c>
      <c r="D7840" t="s">
        <v>1199</v>
      </c>
    </row>
    <row r="7841" spans="1:4" hidden="1" x14ac:dyDescent="0.25">
      <c r="A7841" t="s">
        <v>1194</v>
      </c>
      <c r="B7841">
        <v>3</v>
      </c>
      <c r="C7841" t="s">
        <v>341</v>
      </c>
      <c r="D7841" t="s">
        <v>1198</v>
      </c>
    </row>
    <row r="7842" spans="1:4" hidden="1" x14ac:dyDescent="0.25">
      <c r="A7842" t="s">
        <v>1194</v>
      </c>
      <c r="B7842">
        <v>4</v>
      </c>
      <c r="C7842" t="s">
        <v>1180</v>
      </c>
      <c r="D7842" t="s">
        <v>829</v>
      </c>
    </row>
    <row r="7843" spans="1:4" hidden="1" x14ac:dyDescent="0.25">
      <c r="A7843" t="s">
        <v>1194</v>
      </c>
      <c r="B7843">
        <v>5</v>
      </c>
      <c r="C7843" t="s">
        <v>1187</v>
      </c>
      <c r="D7843" t="s">
        <v>827</v>
      </c>
    </row>
    <row r="7844" spans="1:4" hidden="1" x14ac:dyDescent="0.25">
      <c r="A7844" t="s">
        <v>1194</v>
      </c>
      <c r="B7844">
        <v>6</v>
      </c>
      <c r="C7844" t="s">
        <v>1185</v>
      </c>
      <c r="D7844" t="s">
        <v>825</v>
      </c>
    </row>
    <row r="7845" spans="1:4" hidden="1" x14ac:dyDescent="0.25">
      <c r="A7845" t="s">
        <v>1194</v>
      </c>
      <c r="B7845">
        <v>7</v>
      </c>
      <c r="C7845" t="s">
        <v>1197</v>
      </c>
      <c r="D7845" t="s">
        <v>309</v>
      </c>
    </row>
    <row r="7846" spans="1:4" hidden="1" x14ac:dyDescent="0.25">
      <c r="A7846" t="s">
        <v>1194</v>
      </c>
      <c r="B7846">
        <v>8</v>
      </c>
      <c r="C7846" t="s">
        <v>1196</v>
      </c>
      <c r="D7846" t="s">
        <v>311</v>
      </c>
    </row>
    <row r="7847" spans="1:4" hidden="1" x14ac:dyDescent="0.25">
      <c r="A7847" t="s">
        <v>1194</v>
      </c>
      <c r="B7847">
        <v>9</v>
      </c>
      <c r="C7847" t="s">
        <v>1195</v>
      </c>
      <c r="D7847" t="s">
        <v>313</v>
      </c>
    </row>
    <row r="7848" spans="1:4" hidden="1" x14ac:dyDescent="0.25">
      <c r="A7848" t="s">
        <v>1194</v>
      </c>
      <c r="B7848">
        <v>10</v>
      </c>
      <c r="C7848" t="s">
        <v>315</v>
      </c>
      <c r="D7848" t="s">
        <v>221</v>
      </c>
    </row>
    <row r="7849" spans="1:4" hidden="1" x14ac:dyDescent="0.25">
      <c r="A7849" t="s">
        <v>1189</v>
      </c>
      <c r="B7849">
        <v>1</v>
      </c>
      <c r="C7849" t="s">
        <v>295</v>
      </c>
      <c r="D7849" t="s">
        <v>10</v>
      </c>
    </row>
    <row r="7850" spans="1:4" hidden="1" x14ac:dyDescent="0.25">
      <c r="A7850" t="s">
        <v>1189</v>
      </c>
      <c r="B7850">
        <v>2</v>
      </c>
      <c r="C7850" t="s">
        <v>998</v>
      </c>
      <c r="D7850" t="s">
        <v>598</v>
      </c>
    </row>
    <row r="7851" spans="1:4" hidden="1" x14ac:dyDescent="0.25">
      <c r="A7851" t="s">
        <v>1189</v>
      </c>
      <c r="B7851">
        <v>3</v>
      </c>
      <c r="C7851" t="s">
        <v>999</v>
      </c>
      <c r="D7851" t="s">
        <v>596</v>
      </c>
    </row>
    <row r="7852" spans="1:4" hidden="1" x14ac:dyDescent="0.25">
      <c r="A7852" t="s">
        <v>1189</v>
      </c>
      <c r="B7852">
        <v>4</v>
      </c>
      <c r="C7852" t="s">
        <v>1000</v>
      </c>
      <c r="D7852" t="s">
        <v>70</v>
      </c>
    </row>
    <row r="7853" spans="1:4" hidden="1" x14ac:dyDescent="0.25">
      <c r="A7853" t="s">
        <v>1189</v>
      </c>
      <c r="B7853">
        <v>5</v>
      </c>
      <c r="C7853" t="s">
        <v>1193</v>
      </c>
      <c r="D7853" t="s">
        <v>593</v>
      </c>
    </row>
    <row r="7854" spans="1:4" hidden="1" x14ac:dyDescent="0.25">
      <c r="A7854" t="s">
        <v>1189</v>
      </c>
      <c r="B7854">
        <v>6</v>
      </c>
      <c r="C7854" t="s">
        <v>1192</v>
      </c>
      <c r="D7854" t="s">
        <v>592</v>
      </c>
    </row>
    <row r="7855" spans="1:4" hidden="1" x14ac:dyDescent="0.25">
      <c r="A7855" t="s">
        <v>1189</v>
      </c>
      <c r="B7855">
        <v>7</v>
      </c>
      <c r="C7855" t="s">
        <v>970</v>
      </c>
      <c r="D7855" t="s">
        <v>504</v>
      </c>
    </row>
    <row r="7856" spans="1:4" hidden="1" x14ac:dyDescent="0.25">
      <c r="A7856" t="s">
        <v>1189</v>
      </c>
      <c r="B7856">
        <v>8</v>
      </c>
      <c r="C7856" t="s">
        <v>934</v>
      </c>
      <c r="D7856" t="s">
        <v>506</v>
      </c>
    </row>
    <row r="7857" spans="1:4" hidden="1" x14ac:dyDescent="0.25">
      <c r="A7857" t="s">
        <v>1189</v>
      </c>
      <c r="B7857">
        <v>9</v>
      </c>
      <c r="C7857" t="s">
        <v>322</v>
      </c>
      <c r="D7857" t="s">
        <v>116</v>
      </c>
    </row>
    <row r="7858" spans="1:4" hidden="1" x14ac:dyDescent="0.25">
      <c r="A7858" t="s">
        <v>1189</v>
      </c>
      <c r="B7858">
        <v>10</v>
      </c>
      <c r="C7858" t="s">
        <v>761</v>
      </c>
      <c r="D7858" t="s">
        <v>1191</v>
      </c>
    </row>
    <row r="7859" spans="1:4" hidden="1" x14ac:dyDescent="0.25">
      <c r="A7859" t="s">
        <v>1189</v>
      </c>
      <c r="B7859">
        <v>11</v>
      </c>
      <c r="C7859" t="s">
        <v>512</v>
      </c>
      <c r="D7859" t="s">
        <v>511</v>
      </c>
    </row>
    <row r="7860" spans="1:4" hidden="1" x14ac:dyDescent="0.25">
      <c r="A7860" t="s">
        <v>1189</v>
      </c>
      <c r="B7860">
        <v>12</v>
      </c>
      <c r="C7860" t="s">
        <v>1046</v>
      </c>
      <c r="D7860" t="s">
        <v>935</v>
      </c>
    </row>
    <row r="7861" spans="1:4" hidden="1" x14ac:dyDescent="0.25">
      <c r="A7861" t="s">
        <v>1189</v>
      </c>
      <c r="B7861">
        <v>13</v>
      </c>
      <c r="C7861" t="s">
        <v>1190</v>
      </c>
      <c r="D7861" t="s">
        <v>587</v>
      </c>
    </row>
    <row r="7862" spans="1:4" hidden="1" x14ac:dyDescent="0.25">
      <c r="A7862" t="s">
        <v>1189</v>
      </c>
      <c r="B7862">
        <v>14</v>
      </c>
      <c r="C7862" t="s">
        <v>907</v>
      </c>
      <c r="D7862" t="s">
        <v>150</v>
      </c>
    </row>
    <row r="7863" spans="1:4" hidden="1" x14ac:dyDescent="0.25">
      <c r="A7863" t="s">
        <v>1189</v>
      </c>
      <c r="B7863">
        <v>15</v>
      </c>
      <c r="C7863" t="s">
        <v>909</v>
      </c>
      <c r="D7863" t="s">
        <v>1035</v>
      </c>
    </row>
    <row r="7864" spans="1:4" hidden="1" x14ac:dyDescent="0.25">
      <c r="A7864" t="s">
        <v>1189</v>
      </c>
      <c r="B7864">
        <v>16</v>
      </c>
      <c r="C7864" t="s">
        <v>411</v>
      </c>
      <c r="D7864" t="s">
        <v>47</v>
      </c>
    </row>
    <row r="7865" spans="1:4" hidden="1" x14ac:dyDescent="0.25">
      <c r="A7865" t="s">
        <v>1178</v>
      </c>
      <c r="B7865">
        <v>1</v>
      </c>
      <c r="C7865" t="s">
        <v>315</v>
      </c>
      <c r="D7865" t="s">
        <v>221</v>
      </c>
    </row>
    <row r="7866" spans="1:4" hidden="1" x14ac:dyDescent="0.25">
      <c r="A7866" t="s">
        <v>1178</v>
      </c>
      <c r="B7866">
        <v>2</v>
      </c>
      <c r="C7866" t="s">
        <v>1188</v>
      </c>
      <c r="D7866" t="s">
        <v>831</v>
      </c>
    </row>
    <row r="7867" spans="1:4" hidden="1" x14ac:dyDescent="0.25">
      <c r="A7867" t="s">
        <v>1178</v>
      </c>
      <c r="B7867">
        <v>3</v>
      </c>
      <c r="C7867" t="s">
        <v>238</v>
      </c>
      <c r="D7867" t="s">
        <v>836</v>
      </c>
    </row>
    <row r="7868" spans="1:4" hidden="1" x14ac:dyDescent="0.25">
      <c r="A7868" t="s">
        <v>1178</v>
      </c>
      <c r="B7868">
        <v>4</v>
      </c>
      <c r="C7868" t="s">
        <v>1180</v>
      </c>
      <c r="D7868" t="s">
        <v>829</v>
      </c>
    </row>
    <row r="7869" spans="1:4" hidden="1" x14ac:dyDescent="0.25">
      <c r="A7869" t="s">
        <v>1178</v>
      </c>
      <c r="B7869">
        <v>5</v>
      </c>
      <c r="C7869" t="s">
        <v>1187</v>
      </c>
      <c r="D7869" t="s">
        <v>1186</v>
      </c>
    </row>
    <row r="7870" spans="1:4" hidden="1" x14ac:dyDescent="0.25">
      <c r="A7870" t="s">
        <v>1178</v>
      </c>
      <c r="B7870">
        <v>6</v>
      </c>
      <c r="C7870" t="s">
        <v>1185</v>
      </c>
      <c r="D7870" t="s">
        <v>1184</v>
      </c>
    </row>
    <row r="7871" spans="1:4" hidden="1" x14ac:dyDescent="0.25">
      <c r="A7871" t="s">
        <v>1178</v>
      </c>
      <c r="B7871">
        <v>7</v>
      </c>
      <c r="C7871" t="s">
        <v>308</v>
      </c>
      <c r="D7871" t="s">
        <v>1183</v>
      </c>
    </row>
    <row r="7872" spans="1:4" hidden="1" x14ac:dyDescent="0.25">
      <c r="A7872" t="s">
        <v>1178</v>
      </c>
      <c r="B7872">
        <v>8</v>
      </c>
      <c r="C7872" t="s">
        <v>764</v>
      </c>
      <c r="D7872" t="s">
        <v>1182</v>
      </c>
    </row>
    <row r="7873" spans="1:4" hidden="1" x14ac:dyDescent="0.25">
      <c r="A7873" t="s">
        <v>1178</v>
      </c>
      <c r="B7873">
        <v>9</v>
      </c>
      <c r="C7873" t="s">
        <v>835</v>
      </c>
      <c r="D7873" t="s">
        <v>1181</v>
      </c>
    </row>
    <row r="7874" spans="1:4" hidden="1" x14ac:dyDescent="0.25">
      <c r="A7874" t="s">
        <v>1178</v>
      </c>
      <c r="B7874">
        <v>10</v>
      </c>
      <c r="C7874" t="s">
        <v>1180</v>
      </c>
      <c r="D7874" t="s">
        <v>829</v>
      </c>
    </row>
    <row r="7875" spans="1:4" hidden="1" x14ac:dyDescent="0.25">
      <c r="A7875" t="s">
        <v>1178</v>
      </c>
      <c r="B7875">
        <v>11</v>
      </c>
      <c r="C7875" t="s">
        <v>238</v>
      </c>
      <c r="D7875" t="s">
        <v>836</v>
      </c>
    </row>
    <row r="7876" spans="1:4" hidden="1" x14ac:dyDescent="0.25">
      <c r="A7876" t="s">
        <v>1178</v>
      </c>
      <c r="B7876">
        <v>12</v>
      </c>
      <c r="C7876" t="s">
        <v>1179</v>
      </c>
      <c r="D7876" t="s">
        <v>831</v>
      </c>
    </row>
    <row r="7877" spans="1:4" hidden="1" x14ac:dyDescent="0.25">
      <c r="A7877" t="s">
        <v>1178</v>
      </c>
      <c r="B7877">
        <v>13</v>
      </c>
      <c r="C7877" t="s">
        <v>315</v>
      </c>
      <c r="D7877" t="s">
        <v>221</v>
      </c>
    </row>
    <row r="7878" spans="1:4" hidden="1" x14ac:dyDescent="0.25">
      <c r="A7878" t="s">
        <v>1174</v>
      </c>
      <c r="B7878">
        <v>1</v>
      </c>
      <c r="C7878" t="s">
        <v>295</v>
      </c>
      <c r="D7878" t="s">
        <v>10</v>
      </c>
    </row>
    <row r="7879" spans="1:4" hidden="1" x14ac:dyDescent="0.25">
      <c r="A7879" t="s">
        <v>1174</v>
      </c>
      <c r="B7879">
        <v>2</v>
      </c>
      <c r="C7879" t="s">
        <v>928</v>
      </c>
      <c r="D7879" t="s">
        <v>927</v>
      </c>
    </row>
    <row r="7880" spans="1:4" hidden="1" x14ac:dyDescent="0.25">
      <c r="A7880" t="s">
        <v>1174</v>
      </c>
      <c r="B7880">
        <v>3</v>
      </c>
      <c r="C7880" t="s">
        <v>926</v>
      </c>
      <c r="D7880" t="s">
        <v>535</v>
      </c>
    </row>
    <row r="7881" spans="1:4" hidden="1" x14ac:dyDescent="0.25">
      <c r="A7881" t="s">
        <v>1174</v>
      </c>
      <c r="B7881">
        <v>4</v>
      </c>
      <c r="C7881" t="s">
        <v>925</v>
      </c>
      <c r="D7881" t="s">
        <v>924</v>
      </c>
    </row>
    <row r="7882" spans="1:4" hidden="1" x14ac:dyDescent="0.25">
      <c r="A7882" t="s">
        <v>1174</v>
      </c>
      <c r="B7882">
        <v>5</v>
      </c>
      <c r="C7882" t="s">
        <v>923</v>
      </c>
      <c r="D7882" t="s">
        <v>407</v>
      </c>
    </row>
    <row r="7883" spans="1:4" hidden="1" x14ac:dyDescent="0.25">
      <c r="A7883" t="s">
        <v>1174</v>
      </c>
      <c r="B7883">
        <v>6</v>
      </c>
      <c r="C7883" t="s">
        <v>387</v>
      </c>
      <c r="D7883" t="s">
        <v>386</v>
      </c>
    </row>
    <row r="7884" spans="1:4" hidden="1" x14ac:dyDescent="0.25">
      <c r="A7884" t="s">
        <v>1174</v>
      </c>
      <c r="B7884">
        <v>7</v>
      </c>
      <c r="C7884" t="s">
        <v>922</v>
      </c>
      <c r="D7884" t="s">
        <v>921</v>
      </c>
    </row>
    <row r="7885" spans="1:4" hidden="1" x14ac:dyDescent="0.25">
      <c r="A7885" t="s">
        <v>1174</v>
      </c>
      <c r="B7885">
        <v>8</v>
      </c>
      <c r="C7885" t="s">
        <v>316</v>
      </c>
      <c r="D7885" t="s">
        <v>106</v>
      </c>
    </row>
    <row r="7886" spans="1:4" hidden="1" x14ac:dyDescent="0.25">
      <c r="A7886" t="s">
        <v>1174</v>
      </c>
      <c r="B7886">
        <v>9</v>
      </c>
      <c r="C7886" t="s">
        <v>881</v>
      </c>
      <c r="D7886" t="s">
        <v>920</v>
      </c>
    </row>
    <row r="7887" spans="1:4" hidden="1" x14ac:dyDescent="0.25">
      <c r="A7887" t="s">
        <v>1174</v>
      </c>
      <c r="B7887">
        <v>10</v>
      </c>
      <c r="C7887" t="s">
        <v>919</v>
      </c>
      <c r="D7887" t="s">
        <v>380</v>
      </c>
    </row>
    <row r="7888" spans="1:4" hidden="1" x14ac:dyDescent="0.25">
      <c r="A7888" t="s">
        <v>1174</v>
      </c>
      <c r="B7888">
        <v>11</v>
      </c>
      <c r="C7888" t="s">
        <v>315</v>
      </c>
      <c r="D7888" t="s">
        <v>221</v>
      </c>
    </row>
    <row r="7889" spans="1:4" hidden="1" x14ac:dyDescent="0.25">
      <c r="A7889" t="s">
        <v>1174</v>
      </c>
      <c r="B7889">
        <v>12</v>
      </c>
      <c r="C7889" t="s">
        <v>533</v>
      </c>
      <c r="D7889" t="s">
        <v>918</v>
      </c>
    </row>
    <row r="7890" spans="1:4" hidden="1" x14ac:dyDescent="0.25">
      <c r="A7890" t="s">
        <v>1174</v>
      </c>
      <c r="B7890">
        <v>13</v>
      </c>
      <c r="C7890" t="s">
        <v>917</v>
      </c>
      <c r="D7890" t="s">
        <v>530</v>
      </c>
    </row>
    <row r="7891" spans="1:4" hidden="1" x14ac:dyDescent="0.25">
      <c r="A7891" t="s">
        <v>1174</v>
      </c>
      <c r="B7891">
        <v>14</v>
      </c>
      <c r="C7891" t="s">
        <v>916</v>
      </c>
      <c r="D7891" t="s">
        <v>915</v>
      </c>
    </row>
    <row r="7892" spans="1:4" hidden="1" x14ac:dyDescent="0.25">
      <c r="A7892" t="s">
        <v>1174</v>
      </c>
      <c r="B7892">
        <v>15</v>
      </c>
      <c r="C7892" t="s">
        <v>914</v>
      </c>
      <c r="D7892" t="s">
        <v>878</v>
      </c>
    </row>
    <row r="7893" spans="1:4" hidden="1" x14ac:dyDescent="0.25">
      <c r="A7893" t="s">
        <v>1174</v>
      </c>
      <c r="B7893">
        <v>16</v>
      </c>
      <c r="C7893" t="s">
        <v>913</v>
      </c>
      <c r="D7893" t="s">
        <v>912</v>
      </c>
    </row>
    <row r="7894" spans="1:4" hidden="1" x14ac:dyDescent="0.25">
      <c r="A7894" t="s">
        <v>1174</v>
      </c>
      <c r="B7894">
        <v>17</v>
      </c>
      <c r="C7894" t="s">
        <v>911</v>
      </c>
      <c r="D7894" t="s">
        <v>522</v>
      </c>
    </row>
    <row r="7895" spans="1:4" hidden="1" x14ac:dyDescent="0.25">
      <c r="A7895" t="s">
        <v>1174</v>
      </c>
      <c r="B7895">
        <v>18</v>
      </c>
      <c r="C7895" t="s">
        <v>910</v>
      </c>
      <c r="D7895" t="s">
        <v>521</v>
      </c>
    </row>
    <row r="7896" spans="1:4" hidden="1" x14ac:dyDescent="0.25">
      <c r="A7896" t="s">
        <v>1174</v>
      </c>
      <c r="B7896">
        <v>19</v>
      </c>
      <c r="C7896" t="s">
        <v>411</v>
      </c>
      <c r="D7896" t="s">
        <v>47</v>
      </c>
    </row>
    <row r="7897" spans="1:4" hidden="1" x14ac:dyDescent="0.25">
      <c r="A7897" t="s">
        <v>1174</v>
      </c>
      <c r="B7897">
        <v>20</v>
      </c>
      <c r="C7897" t="s">
        <v>909</v>
      </c>
      <c r="D7897" t="s">
        <v>908</v>
      </c>
    </row>
    <row r="7898" spans="1:4" hidden="1" x14ac:dyDescent="0.25">
      <c r="A7898" t="s">
        <v>1174</v>
      </c>
      <c r="B7898">
        <v>21</v>
      </c>
      <c r="C7898" t="s">
        <v>1177</v>
      </c>
      <c r="D7898" t="s">
        <v>517</v>
      </c>
    </row>
    <row r="7899" spans="1:4" hidden="1" x14ac:dyDescent="0.25">
      <c r="A7899" t="s">
        <v>1174</v>
      </c>
      <c r="B7899">
        <v>22</v>
      </c>
      <c r="C7899" t="s">
        <v>907</v>
      </c>
      <c r="D7899" t="s">
        <v>150</v>
      </c>
    </row>
    <row r="7900" spans="1:4" hidden="1" x14ac:dyDescent="0.25">
      <c r="A7900" t="s">
        <v>1174</v>
      </c>
      <c r="B7900">
        <v>23</v>
      </c>
      <c r="C7900" t="s">
        <v>906</v>
      </c>
      <c r="D7900" t="s">
        <v>905</v>
      </c>
    </row>
    <row r="7901" spans="1:4" hidden="1" x14ac:dyDescent="0.25">
      <c r="A7901" t="s">
        <v>1174</v>
      </c>
      <c r="B7901">
        <v>24</v>
      </c>
      <c r="C7901" t="s">
        <v>583</v>
      </c>
      <c r="D7901" t="s">
        <v>582</v>
      </c>
    </row>
    <row r="7902" spans="1:4" hidden="1" x14ac:dyDescent="0.25">
      <c r="A7902" t="s">
        <v>1174</v>
      </c>
      <c r="B7902">
        <v>25</v>
      </c>
      <c r="C7902" t="s">
        <v>904</v>
      </c>
      <c r="D7902" t="s">
        <v>903</v>
      </c>
    </row>
    <row r="7903" spans="1:4" hidden="1" x14ac:dyDescent="0.25">
      <c r="A7903" t="s">
        <v>1174</v>
      </c>
      <c r="B7903">
        <v>26</v>
      </c>
      <c r="C7903" t="s">
        <v>902</v>
      </c>
      <c r="D7903" t="s">
        <v>579</v>
      </c>
    </row>
    <row r="7904" spans="1:4" hidden="1" x14ac:dyDescent="0.25">
      <c r="A7904" t="s">
        <v>1174</v>
      </c>
      <c r="B7904">
        <v>27</v>
      </c>
      <c r="C7904" t="s">
        <v>901</v>
      </c>
      <c r="D7904" t="s">
        <v>900</v>
      </c>
    </row>
    <row r="7905" spans="1:4" hidden="1" x14ac:dyDescent="0.25">
      <c r="A7905" t="s">
        <v>1174</v>
      </c>
      <c r="B7905">
        <v>28</v>
      </c>
      <c r="C7905" t="s">
        <v>1007</v>
      </c>
      <c r="D7905" t="s">
        <v>898</v>
      </c>
    </row>
    <row r="7906" spans="1:4" hidden="1" x14ac:dyDescent="0.25">
      <c r="A7906" t="s">
        <v>1174</v>
      </c>
      <c r="B7906">
        <v>29</v>
      </c>
      <c r="C7906" t="s">
        <v>358</v>
      </c>
      <c r="D7906" t="s">
        <v>72</v>
      </c>
    </row>
    <row r="7907" spans="1:4" hidden="1" x14ac:dyDescent="0.25">
      <c r="A7907" t="s">
        <v>1174</v>
      </c>
      <c r="B7907">
        <v>30</v>
      </c>
      <c r="C7907" t="s">
        <v>1008</v>
      </c>
      <c r="D7907" t="s">
        <v>1176</v>
      </c>
    </row>
    <row r="7908" spans="1:4" hidden="1" x14ac:dyDescent="0.25">
      <c r="A7908" t="s">
        <v>1174</v>
      </c>
      <c r="B7908">
        <v>31</v>
      </c>
      <c r="C7908" t="s">
        <v>1101</v>
      </c>
      <c r="D7908" t="s">
        <v>1100</v>
      </c>
    </row>
    <row r="7909" spans="1:4" hidden="1" x14ac:dyDescent="0.25">
      <c r="A7909" t="s">
        <v>1174</v>
      </c>
      <c r="B7909">
        <v>32</v>
      </c>
      <c r="C7909" t="s">
        <v>1175</v>
      </c>
      <c r="D7909" t="s">
        <v>1053</v>
      </c>
    </row>
    <row r="7910" spans="1:4" hidden="1" x14ac:dyDescent="0.25">
      <c r="A7910" t="s">
        <v>1174</v>
      </c>
      <c r="B7910">
        <v>33</v>
      </c>
      <c r="C7910" t="s">
        <v>1004</v>
      </c>
      <c r="D7910" t="s">
        <v>220</v>
      </c>
    </row>
    <row r="7911" spans="1:4" hidden="1" x14ac:dyDescent="0.25">
      <c r="A7911" t="s">
        <v>1168</v>
      </c>
      <c r="B7911">
        <v>1</v>
      </c>
      <c r="C7911" t="s">
        <v>358</v>
      </c>
      <c r="D7911" t="s">
        <v>72</v>
      </c>
    </row>
    <row r="7912" spans="1:4" hidden="1" x14ac:dyDescent="0.25">
      <c r="A7912" t="s">
        <v>1168</v>
      </c>
      <c r="B7912">
        <v>2</v>
      </c>
      <c r="C7912" t="s">
        <v>1075</v>
      </c>
      <c r="D7912" t="s">
        <v>1074</v>
      </c>
    </row>
    <row r="7913" spans="1:4" hidden="1" x14ac:dyDescent="0.25">
      <c r="A7913" t="s">
        <v>1168</v>
      </c>
      <c r="B7913">
        <v>3</v>
      </c>
      <c r="C7913" t="s">
        <v>1073</v>
      </c>
      <c r="D7913" t="s">
        <v>1072</v>
      </c>
    </row>
    <row r="7914" spans="1:4" hidden="1" x14ac:dyDescent="0.25">
      <c r="A7914" t="s">
        <v>1168</v>
      </c>
      <c r="B7914">
        <v>4</v>
      </c>
      <c r="C7914" t="s">
        <v>1071</v>
      </c>
      <c r="D7914" t="s">
        <v>1070</v>
      </c>
    </row>
    <row r="7915" spans="1:4" hidden="1" x14ac:dyDescent="0.25">
      <c r="A7915" t="s">
        <v>1168</v>
      </c>
      <c r="B7915">
        <v>5</v>
      </c>
      <c r="C7915" t="s">
        <v>1068</v>
      </c>
      <c r="D7915" t="s">
        <v>1173</v>
      </c>
    </row>
    <row r="7916" spans="1:4" hidden="1" x14ac:dyDescent="0.25">
      <c r="A7916" t="s">
        <v>1168</v>
      </c>
      <c r="B7916">
        <v>6</v>
      </c>
      <c r="C7916" t="s">
        <v>1172</v>
      </c>
      <c r="D7916" t="s">
        <v>1171</v>
      </c>
    </row>
    <row r="7917" spans="1:4" hidden="1" x14ac:dyDescent="0.25">
      <c r="A7917" t="s">
        <v>1168</v>
      </c>
      <c r="B7917">
        <v>7</v>
      </c>
      <c r="C7917" t="s">
        <v>341</v>
      </c>
      <c r="D7917" t="s">
        <v>1010</v>
      </c>
    </row>
    <row r="7918" spans="1:4" hidden="1" x14ac:dyDescent="0.25">
      <c r="A7918" t="s">
        <v>1168</v>
      </c>
      <c r="B7918">
        <v>8</v>
      </c>
      <c r="C7918" t="s">
        <v>1170</v>
      </c>
      <c r="D7918" t="s">
        <v>1169</v>
      </c>
    </row>
    <row r="7919" spans="1:4" hidden="1" x14ac:dyDescent="0.25">
      <c r="A7919" t="s">
        <v>1168</v>
      </c>
      <c r="B7919">
        <v>9</v>
      </c>
      <c r="C7919" t="s">
        <v>1167</v>
      </c>
      <c r="D7919" t="s">
        <v>219</v>
      </c>
    </row>
    <row r="7920" spans="1:4" hidden="1" x14ac:dyDescent="0.25">
      <c r="A7920" t="s">
        <v>1160</v>
      </c>
      <c r="B7920">
        <v>1</v>
      </c>
      <c r="C7920" t="s">
        <v>1003</v>
      </c>
      <c r="D7920" t="s">
        <v>292</v>
      </c>
    </row>
    <row r="7921" spans="1:4" hidden="1" x14ac:dyDescent="0.25">
      <c r="A7921" t="s">
        <v>1160</v>
      </c>
      <c r="B7921">
        <v>2</v>
      </c>
      <c r="C7921" t="s">
        <v>1166</v>
      </c>
      <c r="D7921" t="s">
        <v>1165</v>
      </c>
    </row>
    <row r="7922" spans="1:4" hidden="1" x14ac:dyDescent="0.25">
      <c r="A7922" t="s">
        <v>1160</v>
      </c>
      <c r="B7922">
        <v>3</v>
      </c>
      <c r="C7922" t="s">
        <v>588</v>
      </c>
      <c r="D7922" t="s">
        <v>587</v>
      </c>
    </row>
    <row r="7923" spans="1:4" hidden="1" x14ac:dyDescent="0.25">
      <c r="A7923" t="s">
        <v>1160</v>
      </c>
      <c r="B7923">
        <v>4</v>
      </c>
      <c r="C7923" t="s">
        <v>692</v>
      </c>
      <c r="D7923" t="s">
        <v>513</v>
      </c>
    </row>
    <row r="7924" spans="1:4" hidden="1" x14ac:dyDescent="0.25">
      <c r="A7924" t="s">
        <v>1160</v>
      </c>
      <c r="B7924">
        <v>5</v>
      </c>
      <c r="C7924" t="s">
        <v>512</v>
      </c>
      <c r="D7924" t="s">
        <v>511</v>
      </c>
    </row>
    <row r="7925" spans="1:4" hidden="1" x14ac:dyDescent="0.25">
      <c r="A7925" t="s">
        <v>1160</v>
      </c>
      <c r="B7925">
        <v>6</v>
      </c>
      <c r="C7925" t="s">
        <v>322</v>
      </c>
      <c r="D7925" t="s">
        <v>116</v>
      </c>
    </row>
    <row r="7926" spans="1:4" hidden="1" x14ac:dyDescent="0.25">
      <c r="A7926" t="s">
        <v>1160</v>
      </c>
      <c r="B7926">
        <v>7</v>
      </c>
      <c r="C7926" t="s">
        <v>1164</v>
      </c>
      <c r="D7926" t="s">
        <v>1163</v>
      </c>
    </row>
    <row r="7927" spans="1:4" hidden="1" x14ac:dyDescent="0.25">
      <c r="A7927" t="s">
        <v>1160</v>
      </c>
      <c r="B7927">
        <v>8</v>
      </c>
      <c r="C7927" t="s">
        <v>1162</v>
      </c>
      <c r="D7927" t="s">
        <v>1161</v>
      </c>
    </row>
    <row r="7928" spans="1:4" hidden="1" x14ac:dyDescent="0.25">
      <c r="A7928" t="s">
        <v>1160</v>
      </c>
      <c r="B7928">
        <v>9</v>
      </c>
      <c r="C7928" t="s">
        <v>238</v>
      </c>
      <c r="D7928" t="s">
        <v>243</v>
      </c>
    </row>
    <row r="7929" spans="1:4" hidden="1" x14ac:dyDescent="0.25">
      <c r="A7929" t="s">
        <v>1156</v>
      </c>
      <c r="B7929">
        <v>1</v>
      </c>
      <c r="C7929" t="s">
        <v>358</v>
      </c>
      <c r="D7929" t="s">
        <v>72</v>
      </c>
    </row>
    <row r="7930" spans="1:4" hidden="1" x14ac:dyDescent="0.25">
      <c r="A7930" t="s">
        <v>1156</v>
      </c>
      <c r="B7930">
        <v>2</v>
      </c>
      <c r="C7930" t="s">
        <v>1159</v>
      </c>
      <c r="D7930" t="s">
        <v>1118</v>
      </c>
    </row>
    <row r="7931" spans="1:4" hidden="1" x14ac:dyDescent="0.25">
      <c r="A7931" t="s">
        <v>1156</v>
      </c>
      <c r="B7931">
        <v>3</v>
      </c>
      <c r="C7931" t="s">
        <v>896</v>
      </c>
      <c r="D7931" t="s">
        <v>1117</v>
      </c>
    </row>
    <row r="7932" spans="1:4" hidden="1" x14ac:dyDescent="0.25">
      <c r="A7932" t="s">
        <v>1156</v>
      </c>
      <c r="B7932">
        <v>4</v>
      </c>
      <c r="C7932" t="s">
        <v>573</v>
      </c>
      <c r="D7932" t="s">
        <v>572</v>
      </c>
    </row>
    <row r="7933" spans="1:4" hidden="1" x14ac:dyDescent="0.25">
      <c r="A7933" t="s">
        <v>1156</v>
      </c>
      <c r="B7933">
        <v>5</v>
      </c>
      <c r="C7933" t="s">
        <v>1158</v>
      </c>
      <c r="D7933" t="s">
        <v>1157</v>
      </c>
    </row>
    <row r="7934" spans="1:4" hidden="1" x14ac:dyDescent="0.25">
      <c r="A7934" t="s">
        <v>1156</v>
      </c>
      <c r="B7934">
        <v>6</v>
      </c>
      <c r="C7934" t="s">
        <v>1155</v>
      </c>
      <c r="D7934" t="s">
        <v>291</v>
      </c>
    </row>
    <row r="7935" spans="1:4" hidden="1" x14ac:dyDescent="0.25">
      <c r="A7935" t="s">
        <v>1154</v>
      </c>
      <c r="B7935">
        <v>1</v>
      </c>
      <c r="C7935" t="s">
        <v>295</v>
      </c>
      <c r="D7935" t="s">
        <v>10</v>
      </c>
    </row>
    <row r="7936" spans="1:4" hidden="1" x14ac:dyDescent="0.25">
      <c r="A7936" t="s">
        <v>1154</v>
      </c>
      <c r="B7936">
        <v>2</v>
      </c>
      <c r="C7936" t="s">
        <v>395</v>
      </c>
      <c r="D7936" t="s">
        <v>464</v>
      </c>
    </row>
    <row r="7937" spans="1:4" hidden="1" x14ac:dyDescent="0.25">
      <c r="A7937" t="s">
        <v>1154</v>
      </c>
      <c r="B7937">
        <v>3</v>
      </c>
      <c r="C7937" t="s">
        <v>1153</v>
      </c>
      <c r="D7937" t="s">
        <v>290</v>
      </c>
    </row>
    <row r="7938" spans="1:4" hidden="1" x14ac:dyDescent="0.25">
      <c r="A7938" t="s">
        <v>1152</v>
      </c>
      <c r="B7938">
        <v>1</v>
      </c>
      <c r="C7938" t="s">
        <v>492</v>
      </c>
      <c r="D7938" t="s">
        <v>26</v>
      </c>
    </row>
    <row r="7939" spans="1:4" hidden="1" x14ac:dyDescent="0.25">
      <c r="A7939" t="s">
        <v>1152</v>
      </c>
      <c r="B7939">
        <v>2</v>
      </c>
      <c r="C7939" t="s">
        <v>573</v>
      </c>
      <c r="D7939" t="s">
        <v>1030</v>
      </c>
    </row>
    <row r="7940" spans="1:4" hidden="1" x14ac:dyDescent="0.25">
      <c r="A7940" t="s">
        <v>1152</v>
      </c>
      <c r="B7940">
        <v>3</v>
      </c>
      <c r="C7940" t="s">
        <v>1108</v>
      </c>
      <c r="D7940" t="s">
        <v>490</v>
      </c>
    </row>
    <row r="7941" spans="1:4" hidden="1" x14ac:dyDescent="0.25">
      <c r="A7941" t="s">
        <v>1152</v>
      </c>
      <c r="B7941">
        <v>4</v>
      </c>
      <c r="C7941" t="s">
        <v>586</v>
      </c>
      <c r="D7941" t="s">
        <v>1106</v>
      </c>
    </row>
    <row r="7942" spans="1:4" hidden="1" x14ac:dyDescent="0.25">
      <c r="A7942" t="s">
        <v>1152</v>
      </c>
      <c r="B7942">
        <v>5</v>
      </c>
      <c r="C7942" t="s">
        <v>1061</v>
      </c>
      <c r="D7942" t="s">
        <v>486</v>
      </c>
    </row>
    <row r="7943" spans="1:4" hidden="1" x14ac:dyDescent="0.25">
      <c r="A7943" t="s">
        <v>1152</v>
      </c>
      <c r="B7943">
        <v>6</v>
      </c>
      <c r="C7943" t="s">
        <v>1060</v>
      </c>
      <c r="D7943" t="s">
        <v>1059</v>
      </c>
    </row>
    <row r="7944" spans="1:4" hidden="1" x14ac:dyDescent="0.25">
      <c r="A7944" t="s">
        <v>1152</v>
      </c>
      <c r="B7944">
        <v>7</v>
      </c>
      <c r="C7944" t="s">
        <v>1058</v>
      </c>
      <c r="D7944" t="s">
        <v>1057</v>
      </c>
    </row>
    <row r="7945" spans="1:4" hidden="1" x14ac:dyDescent="0.25">
      <c r="A7945" t="s">
        <v>1152</v>
      </c>
      <c r="B7945">
        <v>8</v>
      </c>
      <c r="C7945" t="s">
        <v>1056</v>
      </c>
      <c r="D7945" t="s">
        <v>1055</v>
      </c>
    </row>
    <row r="7946" spans="1:4" hidden="1" x14ac:dyDescent="0.25">
      <c r="A7946" t="s">
        <v>1152</v>
      </c>
      <c r="B7946">
        <v>9</v>
      </c>
      <c r="C7946" t="s">
        <v>1054</v>
      </c>
      <c r="D7946" t="s">
        <v>1053</v>
      </c>
    </row>
    <row r="7947" spans="1:4" hidden="1" x14ac:dyDescent="0.25">
      <c r="A7947" t="s">
        <v>1152</v>
      </c>
      <c r="B7947">
        <v>10</v>
      </c>
      <c r="C7947" t="s">
        <v>1052</v>
      </c>
      <c r="D7947" t="s">
        <v>140</v>
      </c>
    </row>
    <row r="7948" spans="1:4" hidden="1" x14ac:dyDescent="0.25">
      <c r="A7948" t="s">
        <v>1152</v>
      </c>
      <c r="B7948">
        <v>11</v>
      </c>
      <c r="C7948" t="s">
        <v>914</v>
      </c>
      <c r="D7948" t="s">
        <v>95</v>
      </c>
    </row>
    <row r="7949" spans="1:4" hidden="1" x14ac:dyDescent="0.25">
      <c r="A7949" t="s">
        <v>1138</v>
      </c>
      <c r="B7949">
        <v>1</v>
      </c>
      <c r="C7949" t="s">
        <v>492</v>
      </c>
      <c r="D7949" t="s">
        <v>26</v>
      </c>
    </row>
    <row r="7950" spans="1:4" hidden="1" x14ac:dyDescent="0.25">
      <c r="A7950" t="s">
        <v>1138</v>
      </c>
      <c r="B7950">
        <v>2</v>
      </c>
      <c r="C7950" t="s">
        <v>1151</v>
      </c>
      <c r="D7950" t="s">
        <v>1150</v>
      </c>
    </row>
    <row r="7951" spans="1:4" hidden="1" x14ac:dyDescent="0.25">
      <c r="A7951" t="s">
        <v>1138</v>
      </c>
      <c r="B7951">
        <v>3</v>
      </c>
      <c r="C7951" t="s">
        <v>1149</v>
      </c>
      <c r="D7951" t="s">
        <v>1148</v>
      </c>
    </row>
    <row r="7952" spans="1:4" hidden="1" x14ac:dyDescent="0.25">
      <c r="A7952" t="s">
        <v>1138</v>
      </c>
      <c r="B7952">
        <v>4</v>
      </c>
      <c r="C7952" t="s">
        <v>1147</v>
      </c>
      <c r="D7952" t="s">
        <v>1146</v>
      </c>
    </row>
    <row r="7953" spans="1:4" hidden="1" x14ac:dyDescent="0.25">
      <c r="A7953" t="s">
        <v>1138</v>
      </c>
      <c r="B7953">
        <v>5</v>
      </c>
      <c r="C7953" t="s">
        <v>481</v>
      </c>
      <c r="D7953" t="s">
        <v>1145</v>
      </c>
    </row>
    <row r="7954" spans="1:4" hidden="1" x14ac:dyDescent="0.25">
      <c r="A7954" t="s">
        <v>1138</v>
      </c>
      <c r="B7954">
        <v>6</v>
      </c>
      <c r="C7954" t="s">
        <v>238</v>
      </c>
      <c r="D7954" t="s">
        <v>243</v>
      </c>
    </row>
    <row r="7955" spans="1:4" hidden="1" x14ac:dyDescent="0.25">
      <c r="A7955" t="s">
        <v>1138</v>
      </c>
      <c r="B7955">
        <v>7</v>
      </c>
      <c r="C7955" t="s">
        <v>1144</v>
      </c>
      <c r="D7955" t="s">
        <v>1143</v>
      </c>
    </row>
    <row r="7956" spans="1:4" hidden="1" x14ac:dyDescent="0.25">
      <c r="A7956" t="s">
        <v>1138</v>
      </c>
      <c r="B7956">
        <v>8</v>
      </c>
      <c r="C7956" t="s">
        <v>1142</v>
      </c>
      <c r="D7956" t="s">
        <v>1141</v>
      </c>
    </row>
    <row r="7957" spans="1:4" hidden="1" x14ac:dyDescent="0.25">
      <c r="A7957" t="s">
        <v>1138</v>
      </c>
      <c r="B7957">
        <v>9</v>
      </c>
      <c r="C7957" t="s">
        <v>1140</v>
      </c>
      <c r="D7957" t="s">
        <v>1139</v>
      </c>
    </row>
    <row r="7958" spans="1:4" hidden="1" x14ac:dyDescent="0.25">
      <c r="A7958" t="s">
        <v>1138</v>
      </c>
      <c r="B7958">
        <v>10</v>
      </c>
      <c r="C7958" t="s">
        <v>1137</v>
      </c>
      <c r="D7958" t="s">
        <v>289</v>
      </c>
    </row>
    <row r="7959" spans="1:4" hidden="1" x14ac:dyDescent="0.25">
      <c r="A7959" t="s">
        <v>1136</v>
      </c>
      <c r="B7959">
        <v>1</v>
      </c>
      <c r="C7959" t="s">
        <v>358</v>
      </c>
      <c r="D7959" t="s">
        <v>72</v>
      </c>
    </row>
    <row r="7960" spans="1:4" hidden="1" x14ac:dyDescent="0.25">
      <c r="A7960" t="s">
        <v>1136</v>
      </c>
      <c r="B7960">
        <v>2</v>
      </c>
      <c r="C7960" t="s">
        <v>567</v>
      </c>
      <c r="D7960" t="s">
        <v>288</v>
      </c>
    </row>
    <row r="7961" spans="1:4" hidden="1" x14ac:dyDescent="0.25">
      <c r="A7961" t="s">
        <v>1126</v>
      </c>
      <c r="B7961">
        <v>1</v>
      </c>
      <c r="C7961" t="s">
        <v>295</v>
      </c>
      <c r="D7961" t="s">
        <v>10</v>
      </c>
    </row>
    <row r="7962" spans="1:4" hidden="1" x14ac:dyDescent="0.25">
      <c r="A7962" t="s">
        <v>1126</v>
      </c>
      <c r="B7962">
        <v>2</v>
      </c>
      <c r="C7962" t="s">
        <v>395</v>
      </c>
      <c r="D7962" t="s">
        <v>1135</v>
      </c>
    </row>
    <row r="7963" spans="1:4" hidden="1" x14ac:dyDescent="0.25">
      <c r="A7963" t="s">
        <v>1126</v>
      </c>
      <c r="B7963">
        <v>3</v>
      </c>
      <c r="C7963" t="s">
        <v>393</v>
      </c>
      <c r="D7963" t="s">
        <v>535</v>
      </c>
    </row>
    <row r="7964" spans="1:4" hidden="1" x14ac:dyDescent="0.25">
      <c r="A7964" t="s">
        <v>1126</v>
      </c>
      <c r="B7964">
        <v>4</v>
      </c>
      <c r="C7964" t="s">
        <v>653</v>
      </c>
      <c r="D7964" t="s">
        <v>652</v>
      </c>
    </row>
    <row r="7965" spans="1:4" hidden="1" x14ac:dyDescent="0.25">
      <c r="A7965" t="s">
        <v>1126</v>
      </c>
      <c r="B7965">
        <v>5</v>
      </c>
      <c r="C7965" t="s">
        <v>408</v>
      </c>
      <c r="D7965" t="s">
        <v>388</v>
      </c>
    </row>
    <row r="7966" spans="1:4" hidden="1" x14ac:dyDescent="0.25">
      <c r="A7966" t="s">
        <v>1126</v>
      </c>
      <c r="B7966">
        <v>6</v>
      </c>
      <c r="C7966" t="s">
        <v>406</v>
      </c>
      <c r="D7966" t="s">
        <v>386</v>
      </c>
    </row>
    <row r="7967" spans="1:4" hidden="1" x14ac:dyDescent="0.25">
      <c r="A7967" t="s">
        <v>1126</v>
      </c>
      <c r="B7967">
        <v>7</v>
      </c>
      <c r="C7967" t="s">
        <v>405</v>
      </c>
      <c r="D7967" t="s">
        <v>384</v>
      </c>
    </row>
    <row r="7968" spans="1:4" hidden="1" x14ac:dyDescent="0.25">
      <c r="A7968" t="s">
        <v>1126</v>
      </c>
      <c r="B7968">
        <v>8</v>
      </c>
      <c r="C7968" t="s">
        <v>316</v>
      </c>
      <c r="D7968" t="s">
        <v>106</v>
      </c>
    </row>
    <row r="7969" spans="1:4" hidden="1" x14ac:dyDescent="0.25">
      <c r="A7969" t="s">
        <v>1126</v>
      </c>
      <c r="B7969">
        <v>9</v>
      </c>
      <c r="C7969" t="s">
        <v>383</v>
      </c>
      <c r="D7969" t="s">
        <v>382</v>
      </c>
    </row>
    <row r="7970" spans="1:4" hidden="1" x14ac:dyDescent="0.25">
      <c r="A7970" t="s">
        <v>1126</v>
      </c>
      <c r="B7970">
        <v>10</v>
      </c>
      <c r="C7970" t="s">
        <v>1134</v>
      </c>
      <c r="D7970" t="s">
        <v>380</v>
      </c>
    </row>
    <row r="7971" spans="1:4" hidden="1" x14ac:dyDescent="0.25">
      <c r="A7971" t="s">
        <v>1126</v>
      </c>
      <c r="B7971">
        <v>11</v>
      </c>
      <c r="C7971" t="s">
        <v>315</v>
      </c>
      <c r="D7971" t="s">
        <v>221</v>
      </c>
    </row>
    <row r="7972" spans="1:4" hidden="1" x14ac:dyDescent="0.25">
      <c r="A7972" t="s">
        <v>1126</v>
      </c>
      <c r="B7972">
        <v>12</v>
      </c>
      <c r="C7972" t="s">
        <v>533</v>
      </c>
      <c r="D7972" t="s">
        <v>650</v>
      </c>
    </row>
    <row r="7973" spans="1:4" hidden="1" x14ac:dyDescent="0.25">
      <c r="A7973" t="s">
        <v>1126</v>
      </c>
      <c r="B7973">
        <v>13</v>
      </c>
      <c r="C7973" t="s">
        <v>880</v>
      </c>
      <c r="D7973" t="s">
        <v>530</v>
      </c>
    </row>
    <row r="7974" spans="1:4" hidden="1" x14ac:dyDescent="0.25">
      <c r="A7974" t="s">
        <v>1126</v>
      </c>
      <c r="B7974">
        <v>14</v>
      </c>
      <c r="C7974" t="s">
        <v>1133</v>
      </c>
      <c r="D7974" t="s">
        <v>1132</v>
      </c>
    </row>
    <row r="7975" spans="1:4" hidden="1" x14ac:dyDescent="0.25">
      <c r="A7975" t="s">
        <v>1126</v>
      </c>
      <c r="B7975">
        <v>15</v>
      </c>
      <c r="C7975" t="s">
        <v>648</v>
      </c>
      <c r="D7975" t="s">
        <v>1131</v>
      </c>
    </row>
    <row r="7976" spans="1:4" hidden="1" x14ac:dyDescent="0.25">
      <c r="A7976" t="s">
        <v>1126</v>
      </c>
      <c r="B7976">
        <v>16</v>
      </c>
      <c r="C7976" t="s">
        <v>525</v>
      </c>
      <c r="D7976" t="s">
        <v>524</v>
      </c>
    </row>
    <row r="7977" spans="1:4" hidden="1" x14ac:dyDescent="0.25">
      <c r="A7977" t="s">
        <v>1126</v>
      </c>
      <c r="B7977">
        <v>17</v>
      </c>
      <c r="C7977" t="s">
        <v>523</v>
      </c>
      <c r="D7977" t="s">
        <v>522</v>
      </c>
    </row>
    <row r="7978" spans="1:4" hidden="1" x14ac:dyDescent="0.25">
      <c r="A7978" t="s">
        <v>1126</v>
      </c>
      <c r="B7978">
        <v>18</v>
      </c>
      <c r="C7978" t="s">
        <v>411</v>
      </c>
      <c r="D7978" t="s">
        <v>47</v>
      </c>
    </row>
    <row r="7979" spans="1:4" hidden="1" x14ac:dyDescent="0.25">
      <c r="A7979" t="s">
        <v>1126</v>
      </c>
      <c r="B7979">
        <v>19</v>
      </c>
      <c r="C7979" t="s">
        <v>646</v>
      </c>
      <c r="D7979" t="s">
        <v>1130</v>
      </c>
    </row>
    <row r="7980" spans="1:4" hidden="1" x14ac:dyDescent="0.25">
      <c r="A7980" t="s">
        <v>1126</v>
      </c>
      <c r="B7980">
        <v>20</v>
      </c>
      <c r="C7980" t="s">
        <v>381</v>
      </c>
      <c r="D7980" t="s">
        <v>1129</v>
      </c>
    </row>
    <row r="7981" spans="1:4" hidden="1" x14ac:dyDescent="0.25">
      <c r="A7981" t="s">
        <v>1126</v>
      </c>
      <c r="B7981">
        <v>21</v>
      </c>
      <c r="C7981" t="s">
        <v>586</v>
      </c>
      <c r="D7981" t="s">
        <v>150</v>
      </c>
    </row>
    <row r="7982" spans="1:4" hidden="1" x14ac:dyDescent="0.25">
      <c r="A7982" t="s">
        <v>1126</v>
      </c>
      <c r="B7982">
        <v>22</v>
      </c>
      <c r="C7982" t="s">
        <v>585</v>
      </c>
      <c r="D7982" t="s">
        <v>584</v>
      </c>
    </row>
    <row r="7983" spans="1:4" hidden="1" x14ac:dyDescent="0.25">
      <c r="A7983" t="s">
        <v>1126</v>
      </c>
      <c r="B7983">
        <v>23</v>
      </c>
      <c r="C7983" t="s">
        <v>583</v>
      </c>
      <c r="D7983" t="s">
        <v>582</v>
      </c>
    </row>
    <row r="7984" spans="1:4" hidden="1" x14ac:dyDescent="0.25">
      <c r="A7984" t="s">
        <v>1126</v>
      </c>
      <c r="B7984">
        <v>24</v>
      </c>
      <c r="C7984" t="s">
        <v>974</v>
      </c>
      <c r="D7984" t="s">
        <v>1080</v>
      </c>
    </row>
    <row r="7985" spans="1:4" hidden="1" x14ac:dyDescent="0.25">
      <c r="A7985" t="s">
        <v>1126</v>
      </c>
      <c r="B7985">
        <v>25</v>
      </c>
      <c r="C7985" t="s">
        <v>1082</v>
      </c>
      <c r="D7985" t="s">
        <v>1081</v>
      </c>
    </row>
    <row r="7986" spans="1:4" hidden="1" x14ac:dyDescent="0.25">
      <c r="A7986" t="s">
        <v>1126</v>
      </c>
      <c r="B7986">
        <v>26</v>
      </c>
      <c r="C7986" t="s">
        <v>1128</v>
      </c>
      <c r="D7986" t="s">
        <v>1127</v>
      </c>
    </row>
    <row r="7987" spans="1:4" hidden="1" x14ac:dyDescent="0.25">
      <c r="A7987" t="s">
        <v>1126</v>
      </c>
      <c r="B7987">
        <v>27</v>
      </c>
      <c r="C7987" t="s">
        <v>1085</v>
      </c>
      <c r="D7987" t="s">
        <v>1084</v>
      </c>
    </row>
    <row r="7988" spans="1:4" hidden="1" x14ac:dyDescent="0.25">
      <c r="A7988" t="s">
        <v>1126</v>
      </c>
      <c r="B7988">
        <v>28</v>
      </c>
      <c r="C7988" t="s">
        <v>1121</v>
      </c>
      <c r="D7988" t="s">
        <v>1086</v>
      </c>
    </row>
    <row r="7989" spans="1:4" hidden="1" x14ac:dyDescent="0.25">
      <c r="A7989" t="s">
        <v>1126</v>
      </c>
      <c r="B7989">
        <v>29</v>
      </c>
      <c r="C7989" t="s">
        <v>1071</v>
      </c>
      <c r="D7989" t="s">
        <v>1070</v>
      </c>
    </row>
    <row r="7990" spans="1:4" hidden="1" x14ac:dyDescent="0.25">
      <c r="A7990" t="s">
        <v>1126</v>
      </c>
      <c r="B7990">
        <v>30</v>
      </c>
      <c r="C7990" t="s">
        <v>1073</v>
      </c>
      <c r="D7990" t="s">
        <v>1072</v>
      </c>
    </row>
    <row r="7991" spans="1:4" hidden="1" x14ac:dyDescent="0.25">
      <c r="A7991" t="s">
        <v>1126</v>
      </c>
      <c r="B7991">
        <v>31</v>
      </c>
      <c r="C7991" t="s">
        <v>1075</v>
      </c>
      <c r="D7991" t="s">
        <v>1074</v>
      </c>
    </row>
    <row r="7992" spans="1:4" hidden="1" x14ac:dyDescent="0.25">
      <c r="A7992" t="s">
        <v>1126</v>
      </c>
      <c r="B7992">
        <v>32</v>
      </c>
      <c r="C7992" t="s">
        <v>358</v>
      </c>
      <c r="D7992" t="s">
        <v>72</v>
      </c>
    </row>
    <row r="7993" spans="1:4" hidden="1" x14ac:dyDescent="0.25">
      <c r="A7993" t="s">
        <v>1126</v>
      </c>
      <c r="B7993">
        <v>33</v>
      </c>
      <c r="C7993" t="s">
        <v>1008</v>
      </c>
      <c r="D7993" t="s">
        <v>143</v>
      </c>
    </row>
    <row r="7994" spans="1:4" hidden="1" x14ac:dyDescent="0.25">
      <c r="A7994" t="s">
        <v>1126</v>
      </c>
      <c r="B7994">
        <v>34</v>
      </c>
      <c r="C7994" t="s">
        <v>1101</v>
      </c>
      <c r="D7994" t="s">
        <v>1100</v>
      </c>
    </row>
    <row r="7995" spans="1:4" hidden="1" x14ac:dyDescent="0.25">
      <c r="A7995" t="s">
        <v>1126</v>
      </c>
      <c r="B7995">
        <v>35</v>
      </c>
      <c r="C7995" t="s">
        <v>1054</v>
      </c>
      <c r="D7995" t="s">
        <v>1053</v>
      </c>
    </row>
    <row r="7996" spans="1:4" hidden="1" x14ac:dyDescent="0.25">
      <c r="A7996" t="s">
        <v>1126</v>
      </c>
      <c r="B7996">
        <v>36</v>
      </c>
      <c r="C7996" t="s">
        <v>1004</v>
      </c>
      <c r="D7996" t="s">
        <v>287</v>
      </c>
    </row>
    <row r="7997" spans="1:4" hidden="1" x14ac:dyDescent="0.25">
      <c r="A7997" t="s">
        <v>1122</v>
      </c>
      <c r="B7997">
        <v>1</v>
      </c>
      <c r="C7997" t="s">
        <v>411</v>
      </c>
      <c r="D7997" t="s">
        <v>47</v>
      </c>
    </row>
    <row r="7998" spans="1:4" hidden="1" x14ac:dyDescent="0.25">
      <c r="A7998" t="s">
        <v>1122</v>
      </c>
      <c r="B7998">
        <v>2</v>
      </c>
      <c r="C7998" t="s">
        <v>869</v>
      </c>
      <c r="D7998" t="s">
        <v>468</v>
      </c>
    </row>
    <row r="7999" spans="1:4" hidden="1" x14ac:dyDescent="0.25">
      <c r="A7999" t="s">
        <v>1122</v>
      </c>
      <c r="B7999">
        <v>3</v>
      </c>
      <c r="C7999" t="s">
        <v>870</v>
      </c>
      <c r="D7999" t="s">
        <v>415</v>
      </c>
    </row>
    <row r="8000" spans="1:4" hidden="1" x14ac:dyDescent="0.25">
      <c r="A8000" t="s">
        <v>1122</v>
      </c>
      <c r="B8000">
        <v>4</v>
      </c>
      <c r="C8000" t="s">
        <v>1124</v>
      </c>
      <c r="D8000" t="s">
        <v>1123</v>
      </c>
    </row>
    <row r="8001" spans="1:4" hidden="1" x14ac:dyDescent="0.25">
      <c r="A8001" t="s">
        <v>1122</v>
      </c>
      <c r="B8001">
        <v>5</v>
      </c>
      <c r="C8001" t="s">
        <v>750</v>
      </c>
      <c r="D8001" t="s">
        <v>1125</v>
      </c>
    </row>
    <row r="8002" spans="1:4" hidden="1" x14ac:dyDescent="0.25">
      <c r="A8002" t="s">
        <v>1122</v>
      </c>
      <c r="B8002">
        <v>6</v>
      </c>
      <c r="C8002" t="s">
        <v>1107</v>
      </c>
      <c r="D8002" t="s">
        <v>283</v>
      </c>
    </row>
    <row r="8003" spans="1:4" hidden="1" x14ac:dyDescent="0.25">
      <c r="A8003" t="s">
        <v>1122</v>
      </c>
      <c r="B8003">
        <v>7</v>
      </c>
      <c r="C8003" t="s">
        <v>750</v>
      </c>
      <c r="D8003" t="s">
        <v>417</v>
      </c>
    </row>
    <row r="8004" spans="1:4" hidden="1" x14ac:dyDescent="0.25">
      <c r="A8004" t="s">
        <v>1122</v>
      </c>
      <c r="B8004">
        <v>8</v>
      </c>
      <c r="C8004" t="s">
        <v>1124</v>
      </c>
      <c r="D8004" t="s">
        <v>1123</v>
      </c>
    </row>
    <row r="8005" spans="1:4" hidden="1" x14ac:dyDescent="0.25">
      <c r="A8005" t="s">
        <v>1122</v>
      </c>
      <c r="B8005">
        <v>9</v>
      </c>
      <c r="C8005" t="s">
        <v>870</v>
      </c>
      <c r="D8005" t="s">
        <v>415</v>
      </c>
    </row>
    <row r="8006" spans="1:4" hidden="1" x14ac:dyDescent="0.25">
      <c r="A8006" t="s">
        <v>1122</v>
      </c>
      <c r="B8006">
        <v>10</v>
      </c>
      <c r="C8006" t="s">
        <v>869</v>
      </c>
      <c r="D8006" t="s">
        <v>468</v>
      </c>
    </row>
    <row r="8007" spans="1:4" hidden="1" x14ac:dyDescent="0.25">
      <c r="A8007" t="s">
        <v>1122</v>
      </c>
      <c r="B8007">
        <v>11</v>
      </c>
      <c r="C8007" t="s">
        <v>411</v>
      </c>
      <c r="D8007" t="s">
        <v>47</v>
      </c>
    </row>
    <row r="8008" spans="1:4" hidden="1" x14ac:dyDescent="0.25">
      <c r="A8008" t="s">
        <v>1120</v>
      </c>
      <c r="B8008">
        <v>1</v>
      </c>
      <c r="C8008" t="s">
        <v>358</v>
      </c>
      <c r="D8008" t="s">
        <v>72</v>
      </c>
    </row>
    <row r="8009" spans="1:4" hidden="1" x14ac:dyDescent="0.25">
      <c r="A8009" t="s">
        <v>1120</v>
      </c>
      <c r="B8009">
        <v>2</v>
      </c>
      <c r="C8009" t="s">
        <v>1075</v>
      </c>
      <c r="D8009" t="s">
        <v>1074</v>
      </c>
    </row>
    <row r="8010" spans="1:4" hidden="1" x14ac:dyDescent="0.25">
      <c r="A8010" t="s">
        <v>1120</v>
      </c>
      <c r="B8010">
        <v>3</v>
      </c>
      <c r="C8010" t="s">
        <v>1073</v>
      </c>
      <c r="D8010" t="s">
        <v>1072</v>
      </c>
    </row>
    <row r="8011" spans="1:4" hidden="1" x14ac:dyDescent="0.25">
      <c r="A8011" t="s">
        <v>1120</v>
      </c>
      <c r="B8011">
        <v>4</v>
      </c>
      <c r="C8011" t="s">
        <v>1121</v>
      </c>
      <c r="D8011" t="s">
        <v>1086</v>
      </c>
    </row>
    <row r="8012" spans="1:4" hidden="1" x14ac:dyDescent="0.25">
      <c r="A8012" t="s">
        <v>1120</v>
      </c>
      <c r="B8012">
        <v>5</v>
      </c>
      <c r="C8012" t="s">
        <v>1085</v>
      </c>
      <c r="D8012" t="s">
        <v>1084</v>
      </c>
    </row>
    <row r="8013" spans="1:4" hidden="1" x14ac:dyDescent="0.25">
      <c r="A8013" t="s">
        <v>1120</v>
      </c>
      <c r="B8013">
        <v>6</v>
      </c>
      <c r="C8013" t="s">
        <v>567</v>
      </c>
      <c r="D8013" t="s">
        <v>286</v>
      </c>
    </row>
    <row r="8014" spans="1:4" hidden="1" x14ac:dyDescent="0.25">
      <c r="A8014" t="s">
        <v>1114</v>
      </c>
      <c r="B8014">
        <v>1</v>
      </c>
      <c r="C8014" t="s">
        <v>358</v>
      </c>
      <c r="D8014" t="s">
        <v>72</v>
      </c>
    </row>
    <row r="8015" spans="1:4" hidden="1" x14ac:dyDescent="0.25">
      <c r="A8015" t="s">
        <v>1114</v>
      </c>
      <c r="B8015">
        <v>2</v>
      </c>
      <c r="C8015" t="s">
        <v>1119</v>
      </c>
      <c r="D8015" t="s">
        <v>1118</v>
      </c>
    </row>
    <row r="8016" spans="1:4" hidden="1" x14ac:dyDescent="0.25">
      <c r="A8016" t="s">
        <v>1114</v>
      </c>
      <c r="B8016">
        <v>3</v>
      </c>
      <c r="C8016" t="s">
        <v>896</v>
      </c>
      <c r="D8016" t="s">
        <v>1117</v>
      </c>
    </row>
    <row r="8017" spans="1:4" hidden="1" x14ac:dyDescent="0.25">
      <c r="A8017" t="s">
        <v>1114</v>
      </c>
      <c r="B8017">
        <v>4</v>
      </c>
      <c r="C8017" t="s">
        <v>573</v>
      </c>
      <c r="D8017" t="s">
        <v>572</v>
      </c>
    </row>
    <row r="8018" spans="1:4" hidden="1" x14ac:dyDescent="0.25">
      <c r="A8018" t="s">
        <v>1114</v>
      </c>
      <c r="B8018">
        <v>5</v>
      </c>
      <c r="C8018" t="s">
        <v>1116</v>
      </c>
      <c r="D8018" t="s">
        <v>894</v>
      </c>
    </row>
    <row r="8019" spans="1:4" hidden="1" x14ac:dyDescent="0.25">
      <c r="A8019" t="s">
        <v>1114</v>
      </c>
      <c r="B8019">
        <v>6</v>
      </c>
      <c r="C8019" t="s">
        <v>893</v>
      </c>
      <c r="D8019" t="s">
        <v>1115</v>
      </c>
    </row>
    <row r="8020" spans="1:4" hidden="1" x14ac:dyDescent="0.25">
      <c r="A8020" t="s">
        <v>1114</v>
      </c>
      <c r="B8020">
        <v>7</v>
      </c>
      <c r="C8020" t="s">
        <v>601</v>
      </c>
      <c r="D8020" t="s">
        <v>891</v>
      </c>
    </row>
    <row r="8021" spans="1:4" hidden="1" x14ac:dyDescent="0.25">
      <c r="A8021" t="s">
        <v>1114</v>
      </c>
      <c r="B8021">
        <v>8</v>
      </c>
      <c r="C8021" t="s">
        <v>730</v>
      </c>
      <c r="D8021" t="s">
        <v>889</v>
      </c>
    </row>
    <row r="8022" spans="1:4" hidden="1" x14ac:dyDescent="0.25">
      <c r="A8022" t="s">
        <v>1114</v>
      </c>
      <c r="B8022">
        <v>9</v>
      </c>
      <c r="C8022" t="s">
        <v>1113</v>
      </c>
      <c r="D8022" t="s">
        <v>250</v>
      </c>
    </row>
    <row r="8023" spans="1:4" hidden="1" x14ac:dyDescent="0.25">
      <c r="A8023" t="s">
        <v>1110</v>
      </c>
      <c r="B8023">
        <v>1</v>
      </c>
      <c r="C8023" t="s">
        <v>295</v>
      </c>
      <c r="D8023" t="s">
        <v>10</v>
      </c>
    </row>
    <row r="8024" spans="1:4" hidden="1" x14ac:dyDescent="0.25">
      <c r="A8024" t="s">
        <v>1110</v>
      </c>
      <c r="B8024">
        <v>2</v>
      </c>
      <c r="C8024" t="s">
        <v>410</v>
      </c>
      <c r="D8024" t="s">
        <v>394</v>
      </c>
    </row>
    <row r="8025" spans="1:4" hidden="1" x14ac:dyDescent="0.25">
      <c r="A8025" t="s">
        <v>1110</v>
      </c>
      <c r="B8025">
        <v>3</v>
      </c>
      <c r="C8025" t="s">
        <v>393</v>
      </c>
      <c r="D8025" t="s">
        <v>535</v>
      </c>
    </row>
    <row r="8026" spans="1:4" hidden="1" x14ac:dyDescent="0.25">
      <c r="A8026" t="s">
        <v>1110</v>
      </c>
      <c r="B8026">
        <v>4</v>
      </c>
      <c r="C8026" t="s">
        <v>653</v>
      </c>
      <c r="D8026" t="s">
        <v>652</v>
      </c>
    </row>
    <row r="8027" spans="1:4" hidden="1" x14ac:dyDescent="0.25">
      <c r="A8027" t="s">
        <v>1110</v>
      </c>
      <c r="B8027">
        <v>5</v>
      </c>
      <c r="C8027" t="s">
        <v>408</v>
      </c>
      <c r="D8027" t="s">
        <v>388</v>
      </c>
    </row>
    <row r="8028" spans="1:4" hidden="1" x14ac:dyDescent="0.25">
      <c r="A8028" t="s">
        <v>1110</v>
      </c>
      <c r="B8028">
        <v>6</v>
      </c>
      <c r="C8028" t="s">
        <v>406</v>
      </c>
      <c r="D8028" t="s">
        <v>386</v>
      </c>
    </row>
    <row r="8029" spans="1:4" hidden="1" x14ac:dyDescent="0.25">
      <c r="A8029" t="s">
        <v>1110</v>
      </c>
      <c r="B8029">
        <v>7</v>
      </c>
      <c r="C8029" t="s">
        <v>405</v>
      </c>
      <c r="D8029" t="s">
        <v>384</v>
      </c>
    </row>
    <row r="8030" spans="1:4" hidden="1" x14ac:dyDescent="0.25">
      <c r="A8030" t="s">
        <v>1110</v>
      </c>
      <c r="B8030">
        <v>8</v>
      </c>
      <c r="C8030" t="s">
        <v>316</v>
      </c>
      <c r="D8030" t="s">
        <v>106</v>
      </c>
    </row>
    <row r="8031" spans="1:4" hidden="1" x14ac:dyDescent="0.25">
      <c r="A8031" t="s">
        <v>1110</v>
      </c>
      <c r="B8031">
        <v>9</v>
      </c>
      <c r="C8031" t="s">
        <v>383</v>
      </c>
      <c r="D8031" t="s">
        <v>382</v>
      </c>
    </row>
    <row r="8032" spans="1:4" hidden="1" x14ac:dyDescent="0.25">
      <c r="A8032" t="s">
        <v>1110</v>
      </c>
      <c r="B8032">
        <v>10</v>
      </c>
      <c r="C8032" t="s">
        <v>453</v>
      </c>
      <c r="D8032" t="s">
        <v>380</v>
      </c>
    </row>
    <row r="8033" spans="1:4" hidden="1" x14ac:dyDescent="0.25">
      <c r="A8033" t="s">
        <v>1110</v>
      </c>
      <c r="B8033">
        <v>11</v>
      </c>
      <c r="C8033" t="s">
        <v>315</v>
      </c>
      <c r="D8033" t="s">
        <v>221</v>
      </c>
    </row>
    <row r="8034" spans="1:4" hidden="1" x14ac:dyDescent="0.25">
      <c r="A8034" t="s">
        <v>1110</v>
      </c>
      <c r="B8034">
        <v>12</v>
      </c>
      <c r="C8034" t="s">
        <v>533</v>
      </c>
      <c r="D8034" t="s">
        <v>650</v>
      </c>
    </row>
    <row r="8035" spans="1:4" hidden="1" x14ac:dyDescent="0.25">
      <c r="A8035" t="s">
        <v>1110</v>
      </c>
      <c r="B8035">
        <v>13</v>
      </c>
      <c r="C8035" t="s">
        <v>880</v>
      </c>
      <c r="D8035" t="s">
        <v>1112</v>
      </c>
    </row>
    <row r="8036" spans="1:4" hidden="1" x14ac:dyDescent="0.25">
      <c r="A8036" t="s">
        <v>1110</v>
      </c>
      <c r="B8036">
        <v>14</v>
      </c>
      <c r="C8036" t="s">
        <v>646</v>
      </c>
      <c r="D8036" t="s">
        <v>649</v>
      </c>
    </row>
    <row r="8037" spans="1:4" hidden="1" x14ac:dyDescent="0.25">
      <c r="A8037" t="s">
        <v>1110</v>
      </c>
      <c r="B8037">
        <v>15</v>
      </c>
      <c r="C8037" t="s">
        <v>648</v>
      </c>
      <c r="D8037" t="s">
        <v>647</v>
      </c>
    </row>
    <row r="8038" spans="1:4" hidden="1" x14ac:dyDescent="0.25">
      <c r="A8038" t="s">
        <v>1110</v>
      </c>
      <c r="B8038">
        <v>16</v>
      </c>
      <c r="C8038" t="s">
        <v>525</v>
      </c>
      <c r="D8038" t="s">
        <v>524</v>
      </c>
    </row>
    <row r="8039" spans="1:4" hidden="1" x14ac:dyDescent="0.25">
      <c r="A8039" t="s">
        <v>1110</v>
      </c>
      <c r="B8039">
        <v>17</v>
      </c>
      <c r="C8039" t="s">
        <v>523</v>
      </c>
      <c r="D8039" t="s">
        <v>522</v>
      </c>
    </row>
    <row r="8040" spans="1:4" hidden="1" x14ac:dyDescent="0.25">
      <c r="A8040" t="s">
        <v>1110</v>
      </c>
      <c r="B8040">
        <v>18</v>
      </c>
      <c r="C8040" t="s">
        <v>411</v>
      </c>
      <c r="D8040" t="s">
        <v>47</v>
      </c>
    </row>
    <row r="8041" spans="1:4" hidden="1" x14ac:dyDescent="0.25">
      <c r="A8041" t="s">
        <v>1110</v>
      </c>
      <c r="B8041">
        <v>19</v>
      </c>
      <c r="C8041" t="s">
        <v>646</v>
      </c>
      <c r="D8041" t="s">
        <v>1111</v>
      </c>
    </row>
    <row r="8042" spans="1:4" hidden="1" x14ac:dyDescent="0.25">
      <c r="A8042" t="s">
        <v>1110</v>
      </c>
      <c r="B8042">
        <v>20</v>
      </c>
      <c r="C8042" t="s">
        <v>381</v>
      </c>
      <c r="D8042" t="s">
        <v>517</v>
      </c>
    </row>
    <row r="8043" spans="1:4" hidden="1" x14ac:dyDescent="0.25">
      <c r="A8043" t="s">
        <v>1110</v>
      </c>
      <c r="B8043">
        <v>21</v>
      </c>
      <c r="C8043" t="s">
        <v>1039</v>
      </c>
      <c r="D8043" t="s">
        <v>150</v>
      </c>
    </row>
    <row r="8044" spans="1:4" hidden="1" x14ac:dyDescent="0.25">
      <c r="A8044" t="s">
        <v>1110</v>
      </c>
      <c r="B8044">
        <v>22</v>
      </c>
      <c r="C8044" t="s">
        <v>585</v>
      </c>
      <c r="D8044" t="s">
        <v>584</v>
      </c>
    </row>
    <row r="8045" spans="1:4" hidden="1" x14ac:dyDescent="0.25">
      <c r="A8045" t="s">
        <v>1110</v>
      </c>
      <c r="B8045">
        <v>23</v>
      </c>
      <c r="C8045" t="s">
        <v>583</v>
      </c>
      <c r="D8045" t="s">
        <v>582</v>
      </c>
    </row>
    <row r="8046" spans="1:4" hidden="1" x14ac:dyDescent="0.25">
      <c r="A8046" t="s">
        <v>1110</v>
      </c>
      <c r="B8046">
        <v>24</v>
      </c>
      <c r="C8046" t="s">
        <v>974</v>
      </c>
      <c r="D8046" t="s">
        <v>1080</v>
      </c>
    </row>
    <row r="8047" spans="1:4" hidden="1" x14ac:dyDescent="0.25">
      <c r="A8047" t="s">
        <v>1110</v>
      </c>
      <c r="B8047">
        <v>25</v>
      </c>
      <c r="C8047" t="s">
        <v>902</v>
      </c>
      <c r="D8047" t="s">
        <v>579</v>
      </c>
    </row>
    <row r="8048" spans="1:4" hidden="1" x14ac:dyDescent="0.25">
      <c r="A8048" t="s">
        <v>1110</v>
      </c>
      <c r="B8048">
        <v>26</v>
      </c>
      <c r="C8048" t="s">
        <v>901</v>
      </c>
      <c r="D8048" t="s">
        <v>577</v>
      </c>
    </row>
    <row r="8049" spans="1:4" hidden="1" x14ac:dyDescent="0.25">
      <c r="A8049" t="s">
        <v>1110</v>
      </c>
      <c r="B8049">
        <v>27</v>
      </c>
      <c r="C8049" t="s">
        <v>1007</v>
      </c>
      <c r="D8049" t="s">
        <v>898</v>
      </c>
    </row>
    <row r="8050" spans="1:4" hidden="1" x14ac:dyDescent="0.25">
      <c r="A8050" t="s">
        <v>1110</v>
      </c>
      <c r="B8050">
        <v>28</v>
      </c>
      <c r="C8050" t="s">
        <v>358</v>
      </c>
      <c r="D8050" t="s">
        <v>72</v>
      </c>
    </row>
    <row r="8051" spans="1:4" hidden="1" x14ac:dyDescent="0.25">
      <c r="A8051" t="s">
        <v>1104</v>
      </c>
      <c r="B8051">
        <v>1</v>
      </c>
      <c r="C8051" t="s">
        <v>492</v>
      </c>
      <c r="D8051" t="s">
        <v>26</v>
      </c>
    </row>
    <row r="8052" spans="1:4" hidden="1" x14ac:dyDescent="0.25">
      <c r="A8052" t="s">
        <v>1104</v>
      </c>
      <c r="B8052">
        <v>2</v>
      </c>
      <c r="C8052" t="s">
        <v>1109</v>
      </c>
      <c r="D8052" t="s">
        <v>1030</v>
      </c>
    </row>
    <row r="8053" spans="1:4" hidden="1" x14ac:dyDescent="0.25">
      <c r="A8053" t="s">
        <v>1104</v>
      </c>
      <c r="B8053">
        <v>3</v>
      </c>
      <c r="C8053" t="s">
        <v>1108</v>
      </c>
      <c r="D8053" t="s">
        <v>490</v>
      </c>
    </row>
    <row r="8054" spans="1:4" hidden="1" x14ac:dyDescent="0.25">
      <c r="A8054" t="s">
        <v>1104</v>
      </c>
      <c r="B8054">
        <v>4</v>
      </c>
      <c r="C8054" t="s">
        <v>1107</v>
      </c>
      <c r="D8054" t="s">
        <v>1106</v>
      </c>
    </row>
    <row r="8055" spans="1:4" hidden="1" x14ac:dyDescent="0.25">
      <c r="A8055" t="s">
        <v>1104</v>
      </c>
      <c r="B8055">
        <v>5</v>
      </c>
      <c r="C8055" t="s">
        <v>1061</v>
      </c>
      <c r="D8055" t="s">
        <v>486</v>
      </c>
    </row>
    <row r="8056" spans="1:4" hidden="1" x14ac:dyDescent="0.25">
      <c r="A8056" t="s">
        <v>1104</v>
      </c>
      <c r="B8056">
        <v>6</v>
      </c>
      <c r="C8056" t="s">
        <v>1060</v>
      </c>
      <c r="D8056" t="s">
        <v>1059</v>
      </c>
    </row>
    <row r="8057" spans="1:4" hidden="1" x14ac:dyDescent="0.25">
      <c r="A8057" t="s">
        <v>1104</v>
      </c>
      <c r="B8057">
        <v>7</v>
      </c>
      <c r="C8057" t="s">
        <v>1058</v>
      </c>
      <c r="D8057" t="s">
        <v>1057</v>
      </c>
    </row>
    <row r="8058" spans="1:4" hidden="1" x14ac:dyDescent="0.25">
      <c r="A8058" t="s">
        <v>1104</v>
      </c>
      <c r="B8058">
        <v>8</v>
      </c>
      <c r="C8058" t="s">
        <v>1056</v>
      </c>
      <c r="D8058" t="s">
        <v>1055</v>
      </c>
    </row>
    <row r="8059" spans="1:4" hidden="1" x14ac:dyDescent="0.25">
      <c r="A8059" t="s">
        <v>1104</v>
      </c>
      <c r="B8059">
        <v>9</v>
      </c>
      <c r="C8059" t="s">
        <v>1054</v>
      </c>
      <c r="D8059" t="s">
        <v>1053</v>
      </c>
    </row>
    <row r="8060" spans="1:4" hidden="1" x14ac:dyDescent="0.25">
      <c r="A8060" t="s">
        <v>1104</v>
      </c>
      <c r="B8060">
        <v>10</v>
      </c>
      <c r="C8060" t="s">
        <v>1052</v>
      </c>
      <c r="D8060" t="s">
        <v>140</v>
      </c>
    </row>
    <row r="8061" spans="1:4" hidden="1" x14ac:dyDescent="0.25">
      <c r="A8061" t="s">
        <v>1104</v>
      </c>
      <c r="B8061">
        <v>11</v>
      </c>
      <c r="C8061" t="s">
        <v>914</v>
      </c>
      <c r="D8061" t="s">
        <v>95</v>
      </c>
    </row>
    <row r="8062" spans="1:4" hidden="1" x14ac:dyDescent="0.25">
      <c r="A8062" t="s">
        <v>1104</v>
      </c>
      <c r="B8062">
        <v>12</v>
      </c>
      <c r="C8062" t="s">
        <v>1052</v>
      </c>
      <c r="D8062" t="s">
        <v>140</v>
      </c>
    </row>
    <row r="8063" spans="1:4" hidden="1" x14ac:dyDescent="0.25">
      <c r="A8063" t="s">
        <v>1104</v>
      </c>
      <c r="B8063">
        <v>13</v>
      </c>
      <c r="C8063" t="s">
        <v>1051</v>
      </c>
      <c r="D8063" t="s">
        <v>1050</v>
      </c>
    </row>
    <row r="8064" spans="1:4" hidden="1" x14ac:dyDescent="0.25">
      <c r="A8064" t="s">
        <v>1104</v>
      </c>
      <c r="B8064">
        <v>14</v>
      </c>
      <c r="C8064" t="s">
        <v>299</v>
      </c>
      <c r="D8064" t="s">
        <v>1049</v>
      </c>
    </row>
    <row r="8065" spans="1:4" hidden="1" x14ac:dyDescent="0.25">
      <c r="A8065" t="s">
        <v>1104</v>
      </c>
      <c r="B8065">
        <v>15</v>
      </c>
      <c r="C8065" t="s">
        <v>1048</v>
      </c>
      <c r="D8065" t="s">
        <v>1105</v>
      </c>
    </row>
    <row r="8066" spans="1:4" hidden="1" x14ac:dyDescent="0.25">
      <c r="A8066" t="s">
        <v>1104</v>
      </c>
      <c r="B8066">
        <v>16</v>
      </c>
      <c r="C8066" t="s">
        <v>1046</v>
      </c>
      <c r="D8066" t="s">
        <v>1045</v>
      </c>
    </row>
    <row r="8067" spans="1:4" hidden="1" x14ac:dyDescent="0.25">
      <c r="A8067" t="s">
        <v>1104</v>
      </c>
      <c r="B8067">
        <v>17</v>
      </c>
      <c r="C8067" t="s">
        <v>344</v>
      </c>
      <c r="D8067" t="s">
        <v>8</v>
      </c>
    </row>
    <row r="8068" spans="1:4" hidden="1" x14ac:dyDescent="0.25">
      <c r="A8068" t="s">
        <v>1099</v>
      </c>
      <c r="B8068">
        <v>1</v>
      </c>
      <c r="C8068" t="s">
        <v>358</v>
      </c>
      <c r="D8068" t="s">
        <v>72</v>
      </c>
    </row>
    <row r="8069" spans="1:4" hidden="1" x14ac:dyDescent="0.25">
      <c r="A8069" t="s">
        <v>1099</v>
      </c>
      <c r="B8069">
        <v>2</v>
      </c>
      <c r="C8069" t="s">
        <v>1103</v>
      </c>
      <c r="D8069" t="s">
        <v>1102</v>
      </c>
    </row>
    <row r="8070" spans="1:4" hidden="1" x14ac:dyDescent="0.25">
      <c r="A8070" t="s">
        <v>1099</v>
      </c>
      <c r="B8070">
        <v>3</v>
      </c>
      <c r="C8070" t="s">
        <v>1101</v>
      </c>
      <c r="D8070" t="s">
        <v>1100</v>
      </c>
    </row>
    <row r="8071" spans="1:4" hidden="1" x14ac:dyDescent="0.25">
      <c r="A8071" t="s">
        <v>1099</v>
      </c>
      <c r="B8071">
        <v>4</v>
      </c>
      <c r="C8071" t="s">
        <v>1054</v>
      </c>
      <c r="D8071" t="s">
        <v>1053</v>
      </c>
    </row>
    <row r="8072" spans="1:4" hidden="1" x14ac:dyDescent="0.25">
      <c r="A8072" t="s">
        <v>1099</v>
      </c>
      <c r="B8072">
        <v>5</v>
      </c>
      <c r="C8072" t="s">
        <v>1004</v>
      </c>
      <c r="D8072" t="s">
        <v>244</v>
      </c>
    </row>
    <row r="8073" spans="1:4" hidden="1" x14ac:dyDescent="0.25">
      <c r="A8073" t="s">
        <v>1098</v>
      </c>
      <c r="B8073">
        <v>1</v>
      </c>
      <c r="C8073" t="s">
        <v>358</v>
      </c>
      <c r="D8073" t="s">
        <v>72</v>
      </c>
    </row>
    <row r="8074" spans="1:4" hidden="1" x14ac:dyDescent="0.25">
      <c r="A8074" t="s">
        <v>1098</v>
      </c>
      <c r="B8074">
        <v>2</v>
      </c>
      <c r="C8074" t="s">
        <v>567</v>
      </c>
      <c r="D8074" t="s">
        <v>288</v>
      </c>
    </row>
    <row r="8075" spans="1:4" hidden="1" x14ac:dyDescent="0.25">
      <c r="A8075" t="s">
        <v>1098</v>
      </c>
      <c r="B8075">
        <v>3</v>
      </c>
      <c r="C8075" t="s">
        <v>641</v>
      </c>
      <c r="D8075" t="s">
        <v>640</v>
      </c>
    </row>
    <row r="8076" spans="1:4" hidden="1" x14ac:dyDescent="0.25">
      <c r="A8076" t="s">
        <v>1098</v>
      </c>
      <c r="B8076">
        <v>4</v>
      </c>
      <c r="C8076" t="s">
        <v>638</v>
      </c>
      <c r="D8076" t="s">
        <v>42</v>
      </c>
    </row>
    <row r="8077" spans="1:4" hidden="1" x14ac:dyDescent="0.25">
      <c r="A8077" t="s">
        <v>1094</v>
      </c>
      <c r="B8077">
        <v>1</v>
      </c>
      <c r="C8077" t="s">
        <v>295</v>
      </c>
      <c r="D8077" t="s">
        <v>10</v>
      </c>
    </row>
    <row r="8078" spans="1:4" hidden="1" x14ac:dyDescent="0.25">
      <c r="A8078" t="s">
        <v>1094</v>
      </c>
      <c r="B8078">
        <v>2</v>
      </c>
      <c r="C8078" t="s">
        <v>998</v>
      </c>
      <c r="D8078" t="s">
        <v>598</v>
      </c>
    </row>
    <row r="8079" spans="1:4" hidden="1" x14ac:dyDescent="0.25">
      <c r="A8079" t="s">
        <v>1094</v>
      </c>
      <c r="B8079">
        <v>3</v>
      </c>
      <c r="C8079" t="s">
        <v>999</v>
      </c>
      <c r="D8079" t="s">
        <v>596</v>
      </c>
    </row>
    <row r="8080" spans="1:4" hidden="1" x14ac:dyDescent="0.25">
      <c r="A8080" t="s">
        <v>1094</v>
      </c>
      <c r="B8080">
        <v>4</v>
      </c>
      <c r="C8080" t="s">
        <v>1000</v>
      </c>
      <c r="D8080" t="s">
        <v>70</v>
      </c>
    </row>
    <row r="8081" spans="1:4" hidden="1" x14ac:dyDescent="0.25">
      <c r="A8081" t="s">
        <v>1094</v>
      </c>
      <c r="B8081">
        <v>5</v>
      </c>
      <c r="C8081" t="s">
        <v>1079</v>
      </c>
      <c r="D8081" t="s">
        <v>593</v>
      </c>
    </row>
    <row r="8082" spans="1:4" hidden="1" x14ac:dyDescent="0.25">
      <c r="A8082" t="s">
        <v>1094</v>
      </c>
      <c r="B8082">
        <v>6</v>
      </c>
      <c r="C8082" t="s">
        <v>383</v>
      </c>
      <c r="D8082" t="s">
        <v>592</v>
      </c>
    </row>
    <row r="8083" spans="1:4" hidden="1" x14ac:dyDescent="0.25">
      <c r="A8083" t="s">
        <v>1094</v>
      </c>
      <c r="B8083">
        <v>7</v>
      </c>
      <c r="C8083" t="s">
        <v>591</v>
      </c>
      <c r="D8083" t="s">
        <v>504</v>
      </c>
    </row>
    <row r="8084" spans="1:4" hidden="1" x14ac:dyDescent="0.25">
      <c r="A8084" t="s">
        <v>1094</v>
      </c>
      <c r="B8084">
        <v>8</v>
      </c>
      <c r="C8084" t="s">
        <v>934</v>
      </c>
      <c r="D8084" t="s">
        <v>590</v>
      </c>
    </row>
    <row r="8085" spans="1:4" hidden="1" x14ac:dyDescent="0.25">
      <c r="A8085" t="s">
        <v>1094</v>
      </c>
      <c r="B8085">
        <v>9</v>
      </c>
      <c r="C8085" t="s">
        <v>322</v>
      </c>
      <c r="D8085" t="s">
        <v>116</v>
      </c>
    </row>
    <row r="8086" spans="1:4" hidden="1" x14ac:dyDescent="0.25">
      <c r="A8086" t="s">
        <v>1094</v>
      </c>
      <c r="B8086">
        <v>10</v>
      </c>
      <c r="C8086" t="s">
        <v>761</v>
      </c>
      <c r="D8086" t="s">
        <v>1097</v>
      </c>
    </row>
    <row r="8087" spans="1:4" hidden="1" x14ac:dyDescent="0.25">
      <c r="A8087" t="s">
        <v>1094</v>
      </c>
      <c r="B8087">
        <v>11</v>
      </c>
      <c r="C8087" t="s">
        <v>512</v>
      </c>
      <c r="D8087" t="s">
        <v>511</v>
      </c>
    </row>
    <row r="8088" spans="1:4" hidden="1" x14ac:dyDescent="0.25">
      <c r="A8088" t="s">
        <v>1094</v>
      </c>
      <c r="B8088">
        <v>12</v>
      </c>
      <c r="C8088" t="s">
        <v>692</v>
      </c>
      <c r="D8088" t="s">
        <v>935</v>
      </c>
    </row>
    <row r="8089" spans="1:4" hidden="1" x14ac:dyDescent="0.25">
      <c r="A8089" t="s">
        <v>1094</v>
      </c>
      <c r="B8089">
        <v>13</v>
      </c>
      <c r="C8089" t="s">
        <v>588</v>
      </c>
      <c r="D8089" t="s">
        <v>587</v>
      </c>
    </row>
    <row r="8090" spans="1:4" hidden="1" x14ac:dyDescent="0.25">
      <c r="A8090" t="s">
        <v>1094</v>
      </c>
      <c r="B8090">
        <v>14</v>
      </c>
      <c r="C8090" t="s">
        <v>1039</v>
      </c>
      <c r="D8090" t="s">
        <v>150</v>
      </c>
    </row>
    <row r="8091" spans="1:4" hidden="1" x14ac:dyDescent="0.25">
      <c r="A8091" t="s">
        <v>1094</v>
      </c>
      <c r="B8091">
        <v>15</v>
      </c>
      <c r="C8091" t="s">
        <v>1004</v>
      </c>
      <c r="D8091" t="s">
        <v>1096</v>
      </c>
    </row>
    <row r="8092" spans="1:4" hidden="1" x14ac:dyDescent="0.25">
      <c r="A8092" t="s">
        <v>1094</v>
      </c>
      <c r="B8092">
        <v>16</v>
      </c>
      <c r="C8092" t="s">
        <v>583</v>
      </c>
      <c r="D8092" t="s">
        <v>582</v>
      </c>
    </row>
    <row r="8093" spans="1:4" hidden="1" x14ac:dyDescent="0.25">
      <c r="A8093" t="s">
        <v>1094</v>
      </c>
      <c r="B8093">
        <v>17</v>
      </c>
      <c r="C8093" t="s">
        <v>974</v>
      </c>
      <c r="D8093" t="s">
        <v>1095</v>
      </c>
    </row>
    <row r="8094" spans="1:4" hidden="1" x14ac:dyDescent="0.25">
      <c r="A8094" t="s">
        <v>1094</v>
      </c>
      <c r="B8094">
        <v>18</v>
      </c>
      <c r="C8094" t="s">
        <v>902</v>
      </c>
      <c r="D8094" t="s">
        <v>579</v>
      </c>
    </row>
    <row r="8095" spans="1:4" hidden="1" x14ac:dyDescent="0.25">
      <c r="A8095" t="s">
        <v>1094</v>
      </c>
      <c r="B8095">
        <v>19</v>
      </c>
      <c r="C8095" t="s">
        <v>901</v>
      </c>
      <c r="D8095" t="s">
        <v>577</v>
      </c>
    </row>
    <row r="8096" spans="1:4" hidden="1" x14ac:dyDescent="0.25">
      <c r="A8096" t="s">
        <v>1094</v>
      </c>
      <c r="B8096">
        <v>20</v>
      </c>
      <c r="C8096" t="s">
        <v>1007</v>
      </c>
      <c r="D8096" t="s">
        <v>898</v>
      </c>
    </row>
    <row r="8097" spans="1:4" hidden="1" x14ac:dyDescent="0.25">
      <c r="A8097" t="s">
        <v>1094</v>
      </c>
      <c r="B8097">
        <v>21</v>
      </c>
      <c r="C8097" t="s">
        <v>358</v>
      </c>
      <c r="D8097" t="s">
        <v>72</v>
      </c>
    </row>
    <row r="8098" spans="1:4" hidden="1" x14ac:dyDescent="0.25">
      <c r="A8098" t="s">
        <v>1088</v>
      </c>
      <c r="B8098">
        <v>1</v>
      </c>
      <c r="C8098" t="s">
        <v>295</v>
      </c>
      <c r="D8098" t="s">
        <v>10</v>
      </c>
    </row>
    <row r="8099" spans="1:4" hidden="1" x14ac:dyDescent="0.25">
      <c r="A8099" t="s">
        <v>1088</v>
      </c>
      <c r="B8099">
        <v>2</v>
      </c>
      <c r="C8099" t="s">
        <v>475</v>
      </c>
      <c r="D8099" t="s">
        <v>427</v>
      </c>
    </row>
    <row r="8100" spans="1:4" hidden="1" x14ac:dyDescent="0.25">
      <c r="A8100" t="s">
        <v>1088</v>
      </c>
      <c r="B8100">
        <v>3</v>
      </c>
      <c r="C8100" t="s">
        <v>1093</v>
      </c>
      <c r="D8100" t="s">
        <v>1092</v>
      </c>
    </row>
    <row r="8101" spans="1:4" hidden="1" x14ac:dyDescent="0.25">
      <c r="A8101" t="s">
        <v>1088</v>
      </c>
      <c r="B8101">
        <v>4</v>
      </c>
      <c r="C8101" t="s">
        <v>1091</v>
      </c>
      <c r="D8101" t="s">
        <v>1090</v>
      </c>
    </row>
    <row r="8102" spans="1:4" hidden="1" x14ac:dyDescent="0.25">
      <c r="A8102" t="s">
        <v>1088</v>
      </c>
      <c r="B8102">
        <v>5</v>
      </c>
      <c r="C8102" t="s">
        <v>1089</v>
      </c>
      <c r="D8102" t="s">
        <v>173</v>
      </c>
    </row>
    <row r="8103" spans="1:4" hidden="1" x14ac:dyDescent="0.25">
      <c r="A8103" t="s">
        <v>1088</v>
      </c>
      <c r="B8103">
        <v>6</v>
      </c>
      <c r="C8103" t="s">
        <v>295</v>
      </c>
      <c r="D8103" t="s">
        <v>10</v>
      </c>
    </row>
    <row r="8104" spans="1:4" hidden="1" x14ac:dyDescent="0.25">
      <c r="A8104" t="s">
        <v>1076</v>
      </c>
      <c r="B8104">
        <v>1</v>
      </c>
      <c r="C8104" t="s">
        <v>358</v>
      </c>
      <c r="D8104" t="s">
        <v>72</v>
      </c>
    </row>
    <row r="8105" spans="1:4" hidden="1" x14ac:dyDescent="0.25">
      <c r="A8105" t="s">
        <v>1076</v>
      </c>
      <c r="B8105">
        <v>2</v>
      </c>
      <c r="C8105" t="s">
        <v>1075</v>
      </c>
      <c r="D8105" t="s">
        <v>1074</v>
      </c>
    </row>
    <row r="8106" spans="1:4" hidden="1" x14ac:dyDescent="0.25">
      <c r="A8106" t="s">
        <v>1076</v>
      </c>
      <c r="B8106">
        <v>3</v>
      </c>
      <c r="C8106" t="s">
        <v>1073</v>
      </c>
      <c r="D8106" t="s">
        <v>1072</v>
      </c>
    </row>
    <row r="8107" spans="1:4" hidden="1" x14ac:dyDescent="0.25">
      <c r="A8107" t="s">
        <v>1076</v>
      </c>
      <c r="B8107">
        <v>4</v>
      </c>
      <c r="C8107" t="s">
        <v>1087</v>
      </c>
      <c r="D8107" t="s">
        <v>1086</v>
      </c>
    </row>
    <row r="8108" spans="1:4" hidden="1" x14ac:dyDescent="0.25">
      <c r="A8108" t="s">
        <v>1076</v>
      </c>
      <c r="B8108">
        <v>5</v>
      </c>
      <c r="C8108" t="s">
        <v>1085</v>
      </c>
      <c r="D8108" t="s">
        <v>1084</v>
      </c>
    </row>
    <row r="8109" spans="1:4" hidden="1" x14ac:dyDescent="0.25">
      <c r="A8109" t="s">
        <v>1076</v>
      </c>
      <c r="B8109">
        <v>6</v>
      </c>
      <c r="C8109" t="s">
        <v>567</v>
      </c>
      <c r="D8109" t="s">
        <v>1083</v>
      </c>
    </row>
    <row r="8110" spans="1:4" hidden="1" x14ac:dyDescent="0.25">
      <c r="A8110" t="s">
        <v>1076</v>
      </c>
      <c r="B8110">
        <v>7</v>
      </c>
      <c r="C8110" t="s">
        <v>1082</v>
      </c>
      <c r="D8110" t="s">
        <v>1081</v>
      </c>
    </row>
    <row r="8111" spans="1:4" hidden="1" x14ac:dyDescent="0.25">
      <c r="A8111" t="s">
        <v>1076</v>
      </c>
      <c r="B8111">
        <v>8</v>
      </c>
      <c r="C8111" t="s">
        <v>974</v>
      </c>
      <c r="D8111" t="s">
        <v>1080</v>
      </c>
    </row>
    <row r="8112" spans="1:4" hidden="1" x14ac:dyDescent="0.25">
      <c r="A8112" t="s">
        <v>1076</v>
      </c>
      <c r="B8112">
        <v>9</v>
      </c>
      <c r="C8112" t="s">
        <v>583</v>
      </c>
      <c r="D8112" t="s">
        <v>582</v>
      </c>
    </row>
    <row r="8113" spans="1:4" hidden="1" x14ac:dyDescent="0.25">
      <c r="A8113" t="s">
        <v>1076</v>
      </c>
      <c r="B8113">
        <v>10</v>
      </c>
      <c r="C8113" t="s">
        <v>1004</v>
      </c>
      <c r="D8113" t="s">
        <v>584</v>
      </c>
    </row>
    <row r="8114" spans="1:4" hidden="1" x14ac:dyDescent="0.25">
      <c r="A8114" t="s">
        <v>1076</v>
      </c>
      <c r="B8114">
        <v>11</v>
      </c>
      <c r="C8114" t="s">
        <v>586</v>
      </c>
      <c r="D8114" t="s">
        <v>150</v>
      </c>
    </row>
    <row r="8115" spans="1:4" hidden="1" x14ac:dyDescent="0.25">
      <c r="A8115" t="s">
        <v>1076</v>
      </c>
      <c r="B8115">
        <v>12</v>
      </c>
      <c r="C8115" t="s">
        <v>588</v>
      </c>
      <c r="D8115" t="s">
        <v>587</v>
      </c>
    </row>
    <row r="8116" spans="1:4" hidden="1" x14ac:dyDescent="0.25">
      <c r="A8116" t="s">
        <v>1076</v>
      </c>
      <c r="B8116">
        <v>13</v>
      </c>
      <c r="C8116" t="s">
        <v>1046</v>
      </c>
      <c r="D8116" t="s">
        <v>935</v>
      </c>
    </row>
    <row r="8117" spans="1:4" hidden="1" x14ac:dyDescent="0.25">
      <c r="A8117" t="s">
        <v>1076</v>
      </c>
      <c r="B8117">
        <v>14</v>
      </c>
      <c r="C8117" t="s">
        <v>512</v>
      </c>
      <c r="D8117" t="s">
        <v>511</v>
      </c>
    </row>
    <row r="8118" spans="1:4" hidden="1" x14ac:dyDescent="0.25">
      <c r="A8118" t="s">
        <v>1076</v>
      </c>
      <c r="B8118">
        <v>15</v>
      </c>
      <c r="C8118" t="s">
        <v>589</v>
      </c>
      <c r="D8118" t="s">
        <v>509</v>
      </c>
    </row>
    <row r="8119" spans="1:4" hidden="1" x14ac:dyDescent="0.25">
      <c r="A8119" t="s">
        <v>1076</v>
      </c>
      <c r="B8119">
        <v>16</v>
      </c>
      <c r="C8119" t="s">
        <v>322</v>
      </c>
      <c r="D8119" t="s">
        <v>116</v>
      </c>
    </row>
    <row r="8120" spans="1:4" hidden="1" x14ac:dyDescent="0.25">
      <c r="A8120" t="s">
        <v>1076</v>
      </c>
      <c r="B8120">
        <v>17</v>
      </c>
      <c r="C8120" t="s">
        <v>934</v>
      </c>
      <c r="D8120" t="s">
        <v>590</v>
      </c>
    </row>
    <row r="8121" spans="1:4" hidden="1" x14ac:dyDescent="0.25">
      <c r="A8121" t="s">
        <v>1076</v>
      </c>
      <c r="B8121">
        <v>18</v>
      </c>
      <c r="C8121" t="s">
        <v>591</v>
      </c>
      <c r="D8121" t="s">
        <v>504</v>
      </c>
    </row>
    <row r="8122" spans="1:4" hidden="1" x14ac:dyDescent="0.25">
      <c r="A8122" t="s">
        <v>1076</v>
      </c>
      <c r="B8122">
        <v>19</v>
      </c>
      <c r="C8122" t="s">
        <v>383</v>
      </c>
      <c r="D8122" t="s">
        <v>592</v>
      </c>
    </row>
    <row r="8123" spans="1:4" hidden="1" x14ac:dyDescent="0.25">
      <c r="A8123" t="s">
        <v>1076</v>
      </c>
      <c r="B8123">
        <v>20</v>
      </c>
      <c r="C8123" t="s">
        <v>1079</v>
      </c>
      <c r="D8123" t="s">
        <v>593</v>
      </c>
    </row>
    <row r="8124" spans="1:4" hidden="1" x14ac:dyDescent="0.25">
      <c r="A8124" t="s">
        <v>1076</v>
      </c>
      <c r="B8124">
        <v>21</v>
      </c>
      <c r="C8124" t="s">
        <v>1000</v>
      </c>
      <c r="D8124" t="s">
        <v>70</v>
      </c>
    </row>
    <row r="8125" spans="1:4" hidden="1" x14ac:dyDescent="0.25">
      <c r="A8125" t="s">
        <v>1076</v>
      </c>
      <c r="B8125">
        <v>22</v>
      </c>
      <c r="C8125" t="s">
        <v>999</v>
      </c>
      <c r="D8125" t="s">
        <v>596</v>
      </c>
    </row>
    <row r="8126" spans="1:4" hidden="1" x14ac:dyDescent="0.25">
      <c r="A8126" t="s">
        <v>1076</v>
      </c>
      <c r="B8126">
        <v>23</v>
      </c>
      <c r="C8126" t="s">
        <v>998</v>
      </c>
      <c r="D8126" t="s">
        <v>598</v>
      </c>
    </row>
    <row r="8127" spans="1:4" hidden="1" x14ac:dyDescent="0.25">
      <c r="A8127" t="s">
        <v>1076</v>
      </c>
      <c r="B8127">
        <v>24</v>
      </c>
      <c r="C8127" t="s">
        <v>295</v>
      </c>
      <c r="D8127" t="s">
        <v>10</v>
      </c>
    </row>
    <row r="8128" spans="1:4" hidden="1" x14ac:dyDescent="0.25">
      <c r="A8128" t="s">
        <v>1076</v>
      </c>
      <c r="B8128">
        <v>25</v>
      </c>
      <c r="C8128" t="s">
        <v>1078</v>
      </c>
      <c r="D8128" t="s">
        <v>1077</v>
      </c>
    </row>
    <row r="8129" spans="1:4" hidden="1" x14ac:dyDescent="0.25">
      <c r="A8129" t="s">
        <v>1076</v>
      </c>
      <c r="B8129">
        <v>26</v>
      </c>
      <c r="C8129" t="s">
        <v>396</v>
      </c>
      <c r="D8129" t="s">
        <v>118</v>
      </c>
    </row>
    <row r="8130" spans="1:4" hidden="1" x14ac:dyDescent="0.25">
      <c r="A8130" t="s">
        <v>1069</v>
      </c>
      <c r="B8130">
        <v>1</v>
      </c>
      <c r="C8130" t="s">
        <v>358</v>
      </c>
      <c r="D8130" t="s">
        <v>72</v>
      </c>
    </row>
    <row r="8131" spans="1:4" hidden="1" x14ac:dyDescent="0.25">
      <c r="A8131" t="s">
        <v>1069</v>
      </c>
      <c r="B8131">
        <v>2</v>
      </c>
      <c r="C8131" t="s">
        <v>1075</v>
      </c>
      <c r="D8131" t="s">
        <v>1074</v>
      </c>
    </row>
    <row r="8132" spans="1:4" hidden="1" x14ac:dyDescent="0.25">
      <c r="A8132" t="s">
        <v>1069</v>
      </c>
      <c r="B8132">
        <v>3</v>
      </c>
      <c r="C8132" t="s">
        <v>1073</v>
      </c>
      <c r="D8132" t="s">
        <v>1072</v>
      </c>
    </row>
    <row r="8133" spans="1:4" hidden="1" x14ac:dyDescent="0.25">
      <c r="A8133" t="s">
        <v>1069</v>
      </c>
      <c r="B8133">
        <v>4</v>
      </c>
      <c r="C8133" t="s">
        <v>1071</v>
      </c>
      <c r="D8133" t="s">
        <v>1070</v>
      </c>
    </row>
    <row r="8134" spans="1:4" hidden="1" x14ac:dyDescent="0.25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 x14ac:dyDescent="0.25">
      <c r="A8135" t="s">
        <v>1044</v>
      </c>
      <c r="B8135">
        <v>1</v>
      </c>
      <c r="C8135" t="s">
        <v>295</v>
      </c>
      <c r="D8135" t="s">
        <v>10</v>
      </c>
    </row>
    <row r="8136" spans="1:4" hidden="1" x14ac:dyDescent="0.25">
      <c r="A8136" t="s">
        <v>1044</v>
      </c>
      <c r="B8136">
        <v>2</v>
      </c>
      <c r="C8136" t="s">
        <v>1067</v>
      </c>
      <c r="D8136" t="s">
        <v>598</v>
      </c>
    </row>
    <row r="8137" spans="1:4" hidden="1" x14ac:dyDescent="0.25">
      <c r="A8137" t="s">
        <v>1044</v>
      </c>
      <c r="B8137">
        <v>3</v>
      </c>
      <c r="C8137" t="s">
        <v>999</v>
      </c>
      <c r="D8137" t="s">
        <v>596</v>
      </c>
    </row>
    <row r="8138" spans="1:4" hidden="1" x14ac:dyDescent="0.25">
      <c r="A8138" t="s">
        <v>1044</v>
      </c>
      <c r="B8138">
        <v>4</v>
      </c>
      <c r="C8138" t="s">
        <v>1000</v>
      </c>
      <c r="D8138" t="s">
        <v>70</v>
      </c>
    </row>
    <row r="8139" spans="1:4" hidden="1" x14ac:dyDescent="0.25">
      <c r="A8139" t="s">
        <v>1044</v>
      </c>
      <c r="B8139">
        <v>5</v>
      </c>
      <c r="C8139" t="s">
        <v>757</v>
      </c>
      <c r="D8139" t="s">
        <v>1066</v>
      </c>
    </row>
    <row r="8140" spans="1:4" hidden="1" x14ac:dyDescent="0.25">
      <c r="A8140" t="s">
        <v>1044</v>
      </c>
      <c r="B8140">
        <v>6</v>
      </c>
      <c r="C8140" t="s">
        <v>383</v>
      </c>
      <c r="D8140" t="s">
        <v>592</v>
      </c>
    </row>
    <row r="8141" spans="1:4" hidden="1" x14ac:dyDescent="0.25">
      <c r="A8141" t="s">
        <v>1044</v>
      </c>
      <c r="B8141">
        <v>7</v>
      </c>
      <c r="C8141" t="s">
        <v>591</v>
      </c>
      <c r="D8141" t="s">
        <v>504</v>
      </c>
    </row>
    <row r="8142" spans="1:4" hidden="1" x14ac:dyDescent="0.25">
      <c r="A8142" t="s">
        <v>1044</v>
      </c>
      <c r="B8142">
        <v>8</v>
      </c>
      <c r="C8142" t="s">
        <v>933</v>
      </c>
      <c r="D8142" t="s">
        <v>502</v>
      </c>
    </row>
    <row r="8143" spans="1:4" hidden="1" x14ac:dyDescent="0.25">
      <c r="A8143" t="s">
        <v>1044</v>
      </c>
      <c r="B8143">
        <v>9</v>
      </c>
      <c r="C8143" t="s">
        <v>501</v>
      </c>
      <c r="D8143" t="s">
        <v>1065</v>
      </c>
    </row>
    <row r="8144" spans="1:4" hidden="1" x14ac:dyDescent="0.25">
      <c r="A8144" t="s">
        <v>1044</v>
      </c>
      <c r="B8144">
        <v>10</v>
      </c>
      <c r="C8144" t="s">
        <v>1064</v>
      </c>
      <c r="D8144" t="s">
        <v>498</v>
      </c>
    </row>
    <row r="8145" spans="1:4" hidden="1" x14ac:dyDescent="0.25">
      <c r="A8145" t="s">
        <v>1044</v>
      </c>
      <c r="B8145">
        <v>11</v>
      </c>
      <c r="C8145" t="s">
        <v>497</v>
      </c>
      <c r="D8145" t="s">
        <v>1063</v>
      </c>
    </row>
    <row r="8146" spans="1:4" hidden="1" x14ac:dyDescent="0.25">
      <c r="A8146" t="s">
        <v>1044</v>
      </c>
      <c r="B8146">
        <v>12</v>
      </c>
      <c r="C8146" t="s">
        <v>1031</v>
      </c>
      <c r="D8146" t="s">
        <v>494</v>
      </c>
    </row>
    <row r="8147" spans="1:4" hidden="1" x14ac:dyDescent="0.25">
      <c r="A8147" t="s">
        <v>1044</v>
      </c>
      <c r="B8147">
        <v>13</v>
      </c>
      <c r="C8147" t="s">
        <v>930</v>
      </c>
      <c r="D8147" t="s">
        <v>205</v>
      </c>
    </row>
    <row r="8148" spans="1:4" hidden="1" x14ac:dyDescent="0.25">
      <c r="A8148" t="s">
        <v>1044</v>
      </c>
      <c r="B8148">
        <v>14</v>
      </c>
      <c r="C8148" t="s">
        <v>492</v>
      </c>
      <c r="D8148" t="s">
        <v>26</v>
      </c>
    </row>
    <row r="8149" spans="1:4" hidden="1" x14ac:dyDescent="0.25">
      <c r="A8149" t="s">
        <v>1044</v>
      </c>
      <c r="B8149">
        <v>15</v>
      </c>
      <c r="C8149" t="s">
        <v>573</v>
      </c>
      <c r="D8149" t="s">
        <v>1030</v>
      </c>
    </row>
    <row r="8150" spans="1:4" hidden="1" x14ac:dyDescent="0.25">
      <c r="A8150" t="s">
        <v>1044</v>
      </c>
      <c r="B8150">
        <v>16</v>
      </c>
      <c r="C8150" t="s">
        <v>491</v>
      </c>
      <c r="D8150" t="s">
        <v>490</v>
      </c>
    </row>
    <row r="8151" spans="1:4" hidden="1" x14ac:dyDescent="0.25">
      <c r="A8151" t="s">
        <v>1044</v>
      </c>
      <c r="B8151">
        <v>17</v>
      </c>
      <c r="C8151" t="s">
        <v>1062</v>
      </c>
      <c r="D8151" t="s">
        <v>1028</v>
      </c>
    </row>
    <row r="8152" spans="1:4" hidden="1" x14ac:dyDescent="0.25">
      <c r="A8152" t="s">
        <v>1044</v>
      </c>
      <c r="B8152">
        <v>18</v>
      </c>
      <c r="C8152" t="s">
        <v>1061</v>
      </c>
      <c r="D8152" t="s">
        <v>486</v>
      </c>
    </row>
    <row r="8153" spans="1:4" hidden="1" x14ac:dyDescent="0.25">
      <c r="A8153" t="s">
        <v>1044</v>
      </c>
      <c r="B8153">
        <v>19</v>
      </c>
      <c r="C8153" t="s">
        <v>1060</v>
      </c>
      <c r="D8153" t="s">
        <v>1059</v>
      </c>
    </row>
    <row r="8154" spans="1:4" hidden="1" x14ac:dyDescent="0.25">
      <c r="A8154" t="s">
        <v>1044</v>
      </c>
      <c r="B8154">
        <v>20</v>
      </c>
      <c r="C8154" t="s">
        <v>1058</v>
      </c>
      <c r="D8154" t="s">
        <v>1057</v>
      </c>
    </row>
    <row r="8155" spans="1:4" hidden="1" x14ac:dyDescent="0.25">
      <c r="A8155" t="s">
        <v>1044</v>
      </c>
      <c r="B8155">
        <v>21</v>
      </c>
      <c r="C8155" t="s">
        <v>1056</v>
      </c>
      <c r="D8155" t="s">
        <v>1055</v>
      </c>
    </row>
    <row r="8156" spans="1:4" hidden="1" x14ac:dyDescent="0.25">
      <c r="A8156" t="s">
        <v>1044</v>
      </c>
      <c r="B8156">
        <v>22</v>
      </c>
      <c r="C8156" t="s">
        <v>1054</v>
      </c>
      <c r="D8156" t="s">
        <v>1053</v>
      </c>
    </row>
    <row r="8157" spans="1:4" hidden="1" x14ac:dyDescent="0.25">
      <c r="A8157" t="s">
        <v>1044</v>
      </c>
      <c r="B8157">
        <v>23</v>
      </c>
      <c r="C8157" t="s">
        <v>1052</v>
      </c>
      <c r="D8157" t="s">
        <v>140</v>
      </c>
    </row>
    <row r="8158" spans="1:4" hidden="1" x14ac:dyDescent="0.25">
      <c r="A8158" t="s">
        <v>1044</v>
      </c>
      <c r="B8158">
        <v>24</v>
      </c>
      <c r="C8158" t="s">
        <v>914</v>
      </c>
      <c r="D8158" t="s">
        <v>95</v>
      </c>
    </row>
    <row r="8159" spans="1:4" hidden="1" x14ac:dyDescent="0.25">
      <c r="A8159" t="s">
        <v>1044</v>
      </c>
      <c r="B8159">
        <v>25</v>
      </c>
      <c r="C8159" t="s">
        <v>1052</v>
      </c>
      <c r="D8159" t="s">
        <v>140</v>
      </c>
    </row>
    <row r="8160" spans="1:4" hidden="1" x14ac:dyDescent="0.25">
      <c r="A8160" t="s">
        <v>1044</v>
      </c>
      <c r="B8160">
        <v>26</v>
      </c>
      <c r="C8160" t="s">
        <v>1051</v>
      </c>
      <c r="D8160" t="s">
        <v>1050</v>
      </c>
    </row>
    <row r="8161" spans="1:4" hidden="1" x14ac:dyDescent="0.25">
      <c r="A8161" t="s">
        <v>1044</v>
      </c>
      <c r="B8161">
        <v>27</v>
      </c>
      <c r="C8161" t="s">
        <v>299</v>
      </c>
      <c r="D8161" t="s">
        <v>1049</v>
      </c>
    </row>
    <row r="8162" spans="1:4" hidden="1" x14ac:dyDescent="0.25">
      <c r="A8162" t="s">
        <v>1044</v>
      </c>
      <c r="B8162">
        <v>28</v>
      </c>
      <c r="C8162" t="s">
        <v>1048</v>
      </c>
      <c r="D8162" t="s">
        <v>1047</v>
      </c>
    </row>
    <row r="8163" spans="1:4" hidden="1" x14ac:dyDescent="0.25">
      <c r="A8163" t="s">
        <v>1044</v>
      </c>
      <c r="B8163">
        <v>29</v>
      </c>
      <c r="C8163" t="s">
        <v>1046</v>
      </c>
      <c r="D8163" t="s">
        <v>1045</v>
      </c>
    </row>
    <row r="8164" spans="1:4" hidden="1" x14ac:dyDescent="0.25">
      <c r="A8164" t="s">
        <v>1044</v>
      </c>
      <c r="B8164">
        <v>30</v>
      </c>
      <c r="C8164" t="s">
        <v>344</v>
      </c>
      <c r="D8164" t="s">
        <v>8</v>
      </c>
    </row>
    <row r="8165" spans="1:4" hidden="1" x14ac:dyDescent="0.25">
      <c r="A8165" t="s">
        <v>1034</v>
      </c>
      <c r="B8165">
        <v>1</v>
      </c>
      <c r="C8165" t="s">
        <v>492</v>
      </c>
      <c r="D8165" t="s">
        <v>26</v>
      </c>
    </row>
    <row r="8166" spans="1:4" hidden="1" x14ac:dyDescent="0.25">
      <c r="A8166" t="s">
        <v>1034</v>
      </c>
      <c r="B8166">
        <v>2</v>
      </c>
      <c r="C8166" t="s">
        <v>930</v>
      </c>
      <c r="D8166" t="s">
        <v>205</v>
      </c>
    </row>
    <row r="8167" spans="1:4" hidden="1" x14ac:dyDescent="0.25">
      <c r="A8167" t="s">
        <v>1034</v>
      </c>
      <c r="B8167">
        <v>3</v>
      </c>
      <c r="C8167" t="s">
        <v>1031</v>
      </c>
      <c r="D8167" t="s">
        <v>494</v>
      </c>
    </row>
    <row r="8168" spans="1:4" hidden="1" x14ac:dyDescent="0.25">
      <c r="A8168" t="s">
        <v>1034</v>
      </c>
      <c r="B8168">
        <v>4</v>
      </c>
      <c r="C8168" t="s">
        <v>1043</v>
      </c>
      <c r="D8168" t="s">
        <v>1042</v>
      </c>
    </row>
    <row r="8169" spans="1:4" hidden="1" x14ac:dyDescent="0.25">
      <c r="A8169" t="s">
        <v>1034</v>
      </c>
      <c r="B8169">
        <v>5</v>
      </c>
      <c r="C8169" t="s">
        <v>501</v>
      </c>
      <c r="D8169" t="s">
        <v>1041</v>
      </c>
    </row>
    <row r="8170" spans="1:4" hidden="1" x14ac:dyDescent="0.25">
      <c r="A8170" t="s">
        <v>1034</v>
      </c>
      <c r="B8170">
        <v>6</v>
      </c>
      <c r="C8170" t="s">
        <v>501</v>
      </c>
      <c r="D8170" t="s">
        <v>1040</v>
      </c>
    </row>
    <row r="8171" spans="1:4" hidden="1" x14ac:dyDescent="0.25">
      <c r="A8171" t="s">
        <v>1034</v>
      </c>
      <c r="B8171">
        <v>7</v>
      </c>
      <c r="C8171" t="s">
        <v>933</v>
      </c>
      <c r="D8171" t="s">
        <v>502</v>
      </c>
    </row>
    <row r="8172" spans="1:4" hidden="1" x14ac:dyDescent="0.25">
      <c r="A8172" t="s">
        <v>1034</v>
      </c>
      <c r="B8172">
        <v>8</v>
      </c>
      <c r="C8172" t="s">
        <v>591</v>
      </c>
      <c r="D8172" t="s">
        <v>504</v>
      </c>
    </row>
    <row r="8173" spans="1:4" hidden="1" x14ac:dyDescent="0.25">
      <c r="A8173" t="s">
        <v>1034</v>
      </c>
      <c r="B8173">
        <v>9</v>
      </c>
      <c r="C8173" t="s">
        <v>934</v>
      </c>
      <c r="D8173" t="s">
        <v>590</v>
      </c>
    </row>
    <row r="8174" spans="1:4" hidden="1" x14ac:dyDescent="0.25">
      <c r="A8174" t="s">
        <v>1034</v>
      </c>
      <c r="B8174">
        <v>10</v>
      </c>
      <c r="C8174" t="s">
        <v>322</v>
      </c>
      <c r="D8174" t="s">
        <v>116</v>
      </c>
    </row>
    <row r="8175" spans="1:4" hidden="1" x14ac:dyDescent="0.25">
      <c r="A8175" t="s">
        <v>1034</v>
      </c>
      <c r="B8175">
        <v>11</v>
      </c>
      <c r="C8175" t="s">
        <v>510</v>
      </c>
      <c r="D8175" t="s">
        <v>509</v>
      </c>
    </row>
    <row r="8176" spans="1:4" hidden="1" x14ac:dyDescent="0.25">
      <c r="A8176" t="s">
        <v>1034</v>
      </c>
      <c r="B8176">
        <v>12</v>
      </c>
      <c r="C8176" t="s">
        <v>512</v>
      </c>
      <c r="D8176" t="s">
        <v>511</v>
      </c>
    </row>
    <row r="8177" spans="1:4" hidden="1" x14ac:dyDescent="0.25">
      <c r="A8177" t="s">
        <v>1034</v>
      </c>
      <c r="B8177">
        <v>13</v>
      </c>
      <c r="C8177" t="s">
        <v>514</v>
      </c>
      <c r="D8177" t="s">
        <v>513</v>
      </c>
    </row>
    <row r="8178" spans="1:4" hidden="1" x14ac:dyDescent="0.25">
      <c r="A8178" t="s">
        <v>1034</v>
      </c>
      <c r="B8178">
        <v>14</v>
      </c>
      <c r="C8178" t="s">
        <v>588</v>
      </c>
      <c r="D8178" t="s">
        <v>587</v>
      </c>
    </row>
    <row r="8179" spans="1:4" hidden="1" x14ac:dyDescent="0.25">
      <c r="A8179" t="s">
        <v>1034</v>
      </c>
      <c r="B8179">
        <v>15</v>
      </c>
      <c r="C8179" t="s">
        <v>1039</v>
      </c>
      <c r="D8179" t="s">
        <v>150</v>
      </c>
    </row>
    <row r="8180" spans="1:4" hidden="1" x14ac:dyDescent="0.25">
      <c r="A8180" t="s">
        <v>1034</v>
      </c>
      <c r="B8180">
        <v>16</v>
      </c>
      <c r="C8180" t="s">
        <v>381</v>
      </c>
      <c r="D8180" t="s">
        <v>1038</v>
      </c>
    </row>
    <row r="8181" spans="1:4" hidden="1" x14ac:dyDescent="0.25">
      <c r="A8181" t="s">
        <v>1034</v>
      </c>
      <c r="B8181">
        <v>17</v>
      </c>
      <c r="C8181" t="s">
        <v>1037</v>
      </c>
      <c r="D8181" t="s">
        <v>1036</v>
      </c>
    </row>
    <row r="8182" spans="1:4" hidden="1" x14ac:dyDescent="0.25">
      <c r="A8182" t="s">
        <v>1034</v>
      </c>
      <c r="B8182">
        <v>18</v>
      </c>
      <c r="C8182" t="s">
        <v>648</v>
      </c>
      <c r="D8182" t="s">
        <v>1035</v>
      </c>
    </row>
    <row r="8183" spans="1:4" hidden="1" x14ac:dyDescent="0.25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 x14ac:dyDescent="0.25">
      <c r="A8184" t="s">
        <v>1024</v>
      </c>
      <c r="B8184">
        <v>1</v>
      </c>
      <c r="C8184" t="s">
        <v>295</v>
      </c>
      <c r="D8184" t="s">
        <v>10</v>
      </c>
    </row>
    <row r="8185" spans="1:4" hidden="1" x14ac:dyDescent="0.25">
      <c r="A8185" t="s">
        <v>1024</v>
      </c>
      <c r="B8185">
        <v>2</v>
      </c>
      <c r="C8185" t="s">
        <v>998</v>
      </c>
      <c r="D8185" t="s">
        <v>598</v>
      </c>
    </row>
    <row r="8186" spans="1:4" hidden="1" x14ac:dyDescent="0.25">
      <c r="A8186" t="s">
        <v>1024</v>
      </c>
      <c r="B8186">
        <v>3</v>
      </c>
      <c r="C8186" t="s">
        <v>999</v>
      </c>
      <c r="D8186" t="s">
        <v>596</v>
      </c>
    </row>
    <row r="8187" spans="1:4" hidden="1" x14ac:dyDescent="0.25">
      <c r="A8187" t="s">
        <v>1024</v>
      </c>
      <c r="B8187">
        <v>4</v>
      </c>
      <c r="C8187" t="s">
        <v>1000</v>
      </c>
      <c r="D8187" t="s">
        <v>70</v>
      </c>
    </row>
    <row r="8188" spans="1:4" hidden="1" x14ac:dyDescent="0.25">
      <c r="A8188" t="s">
        <v>1024</v>
      </c>
      <c r="B8188">
        <v>5</v>
      </c>
      <c r="C8188" t="s">
        <v>594</v>
      </c>
      <c r="D8188" t="s">
        <v>593</v>
      </c>
    </row>
    <row r="8189" spans="1:4" hidden="1" x14ac:dyDescent="0.25">
      <c r="A8189" t="s">
        <v>1024</v>
      </c>
      <c r="B8189">
        <v>6</v>
      </c>
      <c r="C8189" t="s">
        <v>383</v>
      </c>
      <c r="D8189" t="s">
        <v>592</v>
      </c>
    </row>
    <row r="8190" spans="1:4" hidden="1" x14ac:dyDescent="0.25">
      <c r="A8190" t="s">
        <v>1024</v>
      </c>
      <c r="B8190">
        <v>7</v>
      </c>
      <c r="C8190" t="s">
        <v>591</v>
      </c>
      <c r="D8190" t="s">
        <v>504</v>
      </c>
    </row>
    <row r="8191" spans="1:4" hidden="1" x14ac:dyDescent="0.25">
      <c r="A8191" t="s">
        <v>1024</v>
      </c>
      <c r="B8191">
        <v>8</v>
      </c>
      <c r="C8191" t="s">
        <v>933</v>
      </c>
      <c r="D8191" t="s">
        <v>502</v>
      </c>
    </row>
    <row r="8192" spans="1:4" hidden="1" x14ac:dyDescent="0.25">
      <c r="A8192" t="s">
        <v>1024</v>
      </c>
      <c r="B8192">
        <v>9</v>
      </c>
      <c r="C8192" t="s">
        <v>501</v>
      </c>
      <c r="D8192" t="s">
        <v>500</v>
      </c>
    </row>
    <row r="8193" spans="1:4" hidden="1" x14ac:dyDescent="0.25">
      <c r="A8193" t="s">
        <v>1024</v>
      </c>
      <c r="B8193">
        <v>10</v>
      </c>
      <c r="C8193" t="s">
        <v>501</v>
      </c>
      <c r="D8193" t="s">
        <v>1033</v>
      </c>
    </row>
    <row r="8194" spans="1:4" hidden="1" x14ac:dyDescent="0.25">
      <c r="A8194" t="s">
        <v>1024</v>
      </c>
      <c r="B8194">
        <v>11</v>
      </c>
      <c r="C8194" t="s">
        <v>497</v>
      </c>
      <c r="D8194" t="s">
        <v>1032</v>
      </c>
    </row>
    <row r="8195" spans="1:4" hidden="1" x14ac:dyDescent="0.25">
      <c r="A8195" t="s">
        <v>1024</v>
      </c>
      <c r="B8195">
        <v>12</v>
      </c>
      <c r="C8195" t="s">
        <v>1031</v>
      </c>
      <c r="D8195" t="s">
        <v>494</v>
      </c>
    </row>
    <row r="8196" spans="1:4" hidden="1" x14ac:dyDescent="0.25">
      <c r="A8196" t="s">
        <v>1024</v>
      </c>
      <c r="B8196">
        <v>13</v>
      </c>
      <c r="C8196" t="s">
        <v>930</v>
      </c>
      <c r="D8196" t="s">
        <v>205</v>
      </c>
    </row>
    <row r="8197" spans="1:4" hidden="1" x14ac:dyDescent="0.25">
      <c r="A8197" t="s">
        <v>1024</v>
      </c>
      <c r="B8197">
        <v>14</v>
      </c>
      <c r="C8197" t="s">
        <v>492</v>
      </c>
      <c r="D8197" t="s">
        <v>26</v>
      </c>
    </row>
    <row r="8198" spans="1:4" hidden="1" x14ac:dyDescent="0.25">
      <c r="A8198" t="s">
        <v>1024</v>
      </c>
      <c r="B8198">
        <v>15</v>
      </c>
      <c r="C8198" t="s">
        <v>573</v>
      </c>
      <c r="D8198" t="s">
        <v>1030</v>
      </c>
    </row>
    <row r="8199" spans="1:4" hidden="1" x14ac:dyDescent="0.25">
      <c r="A8199" t="s">
        <v>1024</v>
      </c>
      <c r="B8199">
        <v>16</v>
      </c>
      <c r="C8199" t="s">
        <v>491</v>
      </c>
      <c r="D8199" t="s">
        <v>490</v>
      </c>
    </row>
    <row r="8200" spans="1:4" hidden="1" x14ac:dyDescent="0.25">
      <c r="A8200" t="s">
        <v>1024</v>
      </c>
      <c r="B8200">
        <v>17</v>
      </c>
      <c r="C8200" t="s">
        <v>1029</v>
      </c>
      <c r="D8200" t="s">
        <v>1028</v>
      </c>
    </row>
    <row r="8201" spans="1:4" hidden="1" x14ac:dyDescent="0.25">
      <c r="A8201" t="s">
        <v>1024</v>
      </c>
      <c r="B8201">
        <v>18</v>
      </c>
      <c r="C8201" t="s">
        <v>1027</v>
      </c>
      <c r="D8201" t="s">
        <v>486</v>
      </c>
    </row>
    <row r="8202" spans="1:4" hidden="1" x14ac:dyDescent="0.25">
      <c r="A8202" t="s">
        <v>1024</v>
      </c>
      <c r="B8202">
        <v>19</v>
      </c>
      <c r="C8202" t="s">
        <v>1026</v>
      </c>
      <c r="D8202" t="s">
        <v>1025</v>
      </c>
    </row>
    <row r="8203" spans="1:4" hidden="1" x14ac:dyDescent="0.25">
      <c r="A8203" t="s">
        <v>1024</v>
      </c>
      <c r="B8203">
        <v>20</v>
      </c>
      <c r="C8203" t="s">
        <v>344</v>
      </c>
      <c r="D8203" t="s">
        <v>8</v>
      </c>
    </row>
    <row r="8204" spans="1:4" hidden="1" x14ac:dyDescent="0.25">
      <c r="A8204" t="s">
        <v>1013</v>
      </c>
      <c r="B8204">
        <v>1</v>
      </c>
      <c r="C8204" t="s">
        <v>295</v>
      </c>
      <c r="D8204" t="s">
        <v>10</v>
      </c>
    </row>
    <row r="8205" spans="1:4" hidden="1" x14ac:dyDescent="0.25">
      <c r="A8205" t="s">
        <v>1013</v>
      </c>
      <c r="B8205">
        <v>2</v>
      </c>
      <c r="C8205" t="s">
        <v>410</v>
      </c>
      <c r="D8205" t="s">
        <v>1023</v>
      </c>
    </row>
    <row r="8206" spans="1:4" hidden="1" x14ac:dyDescent="0.25">
      <c r="A8206" t="s">
        <v>1013</v>
      </c>
      <c r="B8206">
        <v>3</v>
      </c>
      <c r="C8206" t="s">
        <v>393</v>
      </c>
      <c r="D8206" t="s">
        <v>535</v>
      </c>
    </row>
    <row r="8207" spans="1:4" hidden="1" x14ac:dyDescent="0.25">
      <c r="A8207" t="s">
        <v>1013</v>
      </c>
      <c r="B8207">
        <v>4</v>
      </c>
      <c r="C8207" t="s">
        <v>391</v>
      </c>
      <c r="D8207" t="s">
        <v>390</v>
      </c>
    </row>
    <row r="8208" spans="1:4" hidden="1" x14ac:dyDescent="0.25">
      <c r="A8208" t="s">
        <v>1013</v>
      </c>
      <c r="B8208">
        <v>5</v>
      </c>
      <c r="C8208" t="s">
        <v>389</v>
      </c>
      <c r="D8208" t="s">
        <v>795</v>
      </c>
    </row>
    <row r="8209" spans="1:4" hidden="1" x14ac:dyDescent="0.25">
      <c r="A8209" t="s">
        <v>1013</v>
      </c>
      <c r="B8209">
        <v>6</v>
      </c>
      <c r="C8209" t="s">
        <v>1022</v>
      </c>
      <c r="D8209" t="s">
        <v>386</v>
      </c>
    </row>
    <row r="8210" spans="1:4" hidden="1" x14ac:dyDescent="0.25">
      <c r="A8210" t="s">
        <v>1013</v>
      </c>
      <c r="B8210">
        <v>7</v>
      </c>
      <c r="C8210" t="s">
        <v>387</v>
      </c>
      <c r="D8210" t="s">
        <v>384</v>
      </c>
    </row>
    <row r="8211" spans="1:4" hidden="1" x14ac:dyDescent="0.25">
      <c r="A8211" t="s">
        <v>1013</v>
      </c>
      <c r="B8211">
        <v>8</v>
      </c>
      <c r="C8211" t="s">
        <v>316</v>
      </c>
      <c r="D8211" t="s">
        <v>106</v>
      </c>
    </row>
    <row r="8212" spans="1:4" hidden="1" x14ac:dyDescent="0.25">
      <c r="A8212" t="s">
        <v>1013</v>
      </c>
      <c r="B8212">
        <v>9</v>
      </c>
      <c r="C8212" t="s">
        <v>969</v>
      </c>
      <c r="D8212" t="s">
        <v>1021</v>
      </c>
    </row>
    <row r="8213" spans="1:4" hidden="1" x14ac:dyDescent="0.25">
      <c r="A8213" t="s">
        <v>1013</v>
      </c>
      <c r="B8213">
        <v>10</v>
      </c>
      <c r="C8213" t="s">
        <v>970</v>
      </c>
      <c r="D8213" t="s">
        <v>1020</v>
      </c>
    </row>
    <row r="8214" spans="1:4" hidden="1" x14ac:dyDescent="0.25">
      <c r="A8214" t="s">
        <v>1013</v>
      </c>
      <c r="B8214">
        <v>11</v>
      </c>
      <c r="C8214" t="s">
        <v>320</v>
      </c>
      <c r="D8214" t="s">
        <v>319</v>
      </c>
    </row>
    <row r="8215" spans="1:4" hidden="1" x14ac:dyDescent="0.25">
      <c r="A8215" t="s">
        <v>1013</v>
      </c>
      <c r="B8215">
        <v>12</v>
      </c>
      <c r="C8215" t="s">
        <v>322</v>
      </c>
      <c r="D8215" t="s">
        <v>321</v>
      </c>
    </row>
    <row r="8216" spans="1:4" hidden="1" x14ac:dyDescent="0.25">
      <c r="A8216" t="s">
        <v>1013</v>
      </c>
      <c r="B8216">
        <v>13</v>
      </c>
      <c r="C8216" t="s">
        <v>1019</v>
      </c>
      <c r="D8216" t="s">
        <v>1018</v>
      </c>
    </row>
    <row r="8217" spans="1:4" hidden="1" x14ac:dyDescent="0.25">
      <c r="A8217" t="s">
        <v>1013</v>
      </c>
      <c r="B8217">
        <v>14</v>
      </c>
      <c r="C8217" t="s">
        <v>1017</v>
      </c>
      <c r="D8217" t="s">
        <v>1016</v>
      </c>
    </row>
    <row r="8218" spans="1:4" hidden="1" x14ac:dyDescent="0.25">
      <c r="A8218" t="s">
        <v>1013</v>
      </c>
      <c r="B8218">
        <v>15</v>
      </c>
      <c r="C8218" t="s">
        <v>1015</v>
      </c>
      <c r="D8218" t="s">
        <v>1014</v>
      </c>
    </row>
    <row r="8219" spans="1:4" hidden="1" x14ac:dyDescent="0.25">
      <c r="A8219" t="s">
        <v>1013</v>
      </c>
      <c r="B8219">
        <v>16</v>
      </c>
      <c r="C8219" t="s">
        <v>328</v>
      </c>
      <c r="D8219" t="s">
        <v>327</v>
      </c>
    </row>
    <row r="8220" spans="1:4" hidden="1" x14ac:dyDescent="0.25">
      <c r="A8220" t="s">
        <v>1013</v>
      </c>
      <c r="B8220">
        <v>17</v>
      </c>
      <c r="C8220" t="s">
        <v>1012</v>
      </c>
      <c r="D8220" t="s">
        <v>246</v>
      </c>
    </row>
    <row r="8221" spans="1:4" hidden="1" x14ac:dyDescent="0.25">
      <c r="A8221" t="s">
        <v>997</v>
      </c>
      <c r="B8221">
        <v>1</v>
      </c>
      <c r="C8221" t="s">
        <v>1011</v>
      </c>
      <c r="D8221" t="s">
        <v>247</v>
      </c>
    </row>
    <row r="8222" spans="1:4" hidden="1" x14ac:dyDescent="0.25">
      <c r="A8222" t="s">
        <v>997</v>
      </c>
      <c r="B8222">
        <v>2</v>
      </c>
      <c r="C8222" t="s">
        <v>341</v>
      </c>
      <c r="D8222" t="s">
        <v>1010</v>
      </c>
    </row>
    <row r="8223" spans="1:4" hidden="1" x14ac:dyDescent="0.25">
      <c r="A8223" t="s">
        <v>997</v>
      </c>
      <c r="B8223">
        <v>3</v>
      </c>
      <c r="C8223" t="s">
        <v>1009</v>
      </c>
      <c r="D8223" t="s">
        <v>194</v>
      </c>
    </row>
    <row r="8224" spans="1:4" hidden="1" x14ac:dyDescent="0.25">
      <c r="A8224" t="s">
        <v>997</v>
      </c>
      <c r="B8224">
        <v>4</v>
      </c>
      <c r="C8224" t="s">
        <v>1008</v>
      </c>
      <c r="D8224" t="s">
        <v>143</v>
      </c>
    </row>
    <row r="8225" spans="1:4" hidden="1" x14ac:dyDescent="0.25">
      <c r="A8225" t="s">
        <v>997</v>
      </c>
      <c r="B8225">
        <v>5</v>
      </c>
      <c r="C8225" t="s">
        <v>358</v>
      </c>
      <c r="D8225" t="s">
        <v>72</v>
      </c>
    </row>
    <row r="8226" spans="1:4" hidden="1" x14ac:dyDescent="0.25">
      <c r="A8226" t="s">
        <v>997</v>
      </c>
      <c r="B8226">
        <v>6</v>
      </c>
      <c r="C8226" t="s">
        <v>1007</v>
      </c>
      <c r="D8226" t="s">
        <v>356</v>
      </c>
    </row>
    <row r="8227" spans="1:4" hidden="1" x14ac:dyDescent="0.25">
      <c r="A8227" t="s">
        <v>997</v>
      </c>
      <c r="B8227">
        <v>7</v>
      </c>
      <c r="C8227" t="s">
        <v>1006</v>
      </c>
      <c r="D8227" t="s">
        <v>577</v>
      </c>
    </row>
    <row r="8228" spans="1:4" hidden="1" x14ac:dyDescent="0.25">
      <c r="A8228" t="s">
        <v>997</v>
      </c>
      <c r="B8228">
        <v>8</v>
      </c>
      <c r="C8228" t="s">
        <v>902</v>
      </c>
      <c r="D8228" t="s">
        <v>579</v>
      </c>
    </row>
    <row r="8229" spans="1:4" hidden="1" x14ac:dyDescent="0.25">
      <c r="A8229" t="s">
        <v>997</v>
      </c>
      <c r="B8229">
        <v>9</v>
      </c>
      <c r="C8229" t="s">
        <v>643</v>
      </c>
      <c r="D8229" t="s">
        <v>1005</v>
      </c>
    </row>
    <row r="8230" spans="1:4" hidden="1" x14ac:dyDescent="0.25">
      <c r="A8230" t="s">
        <v>997</v>
      </c>
      <c r="B8230">
        <v>10</v>
      </c>
      <c r="C8230" t="s">
        <v>583</v>
      </c>
      <c r="D8230" t="s">
        <v>582</v>
      </c>
    </row>
    <row r="8231" spans="1:4" hidden="1" x14ac:dyDescent="0.25">
      <c r="A8231" t="s">
        <v>997</v>
      </c>
      <c r="B8231">
        <v>11</v>
      </c>
      <c r="C8231" t="s">
        <v>1004</v>
      </c>
      <c r="D8231" t="s">
        <v>584</v>
      </c>
    </row>
    <row r="8232" spans="1:4" hidden="1" x14ac:dyDescent="0.25">
      <c r="A8232" t="s">
        <v>997</v>
      </c>
      <c r="B8232">
        <v>12</v>
      </c>
      <c r="C8232" t="s">
        <v>1003</v>
      </c>
      <c r="D8232" t="s">
        <v>125</v>
      </c>
    </row>
    <row r="8233" spans="1:4" hidden="1" x14ac:dyDescent="0.25">
      <c r="A8233" t="s">
        <v>997</v>
      </c>
      <c r="B8233">
        <v>13</v>
      </c>
      <c r="C8233" t="s">
        <v>588</v>
      </c>
      <c r="D8233" t="s">
        <v>587</v>
      </c>
    </row>
    <row r="8234" spans="1:4" hidden="1" x14ac:dyDescent="0.25">
      <c r="A8234" t="s">
        <v>997</v>
      </c>
      <c r="B8234">
        <v>14</v>
      </c>
      <c r="C8234" t="s">
        <v>692</v>
      </c>
      <c r="D8234" t="s">
        <v>513</v>
      </c>
    </row>
    <row r="8235" spans="1:4" hidden="1" x14ac:dyDescent="0.25">
      <c r="A8235" t="s">
        <v>997</v>
      </c>
      <c r="B8235">
        <v>15</v>
      </c>
      <c r="C8235" t="s">
        <v>512</v>
      </c>
      <c r="D8235" t="s">
        <v>511</v>
      </c>
    </row>
    <row r="8236" spans="1:4" hidden="1" x14ac:dyDescent="0.25">
      <c r="A8236" t="s">
        <v>997</v>
      </c>
      <c r="B8236">
        <v>16</v>
      </c>
      <c r="C8236" t="s">
        <v>510</v>
      </c>
      <c r="D8236" t="s">
        <v>509</v>
      </c>
    </row>
    <row r="8237" spans="1:4" hidden="1" x14ac:dyDescent="0.25">
      <c r="A8237" t="s">
        <v>997</v>
      </c>
      <c r="B8237">
        <v>17</v>
      </c>
      <c r="C8237" t="s">
        <v>322</v>
      </c>
      <c r="D8237" t="s">
        <v>116</v>
      </c>
    </row>
    <row r="8238" spans="1:4" hidden="1" x14ac:dyDescent="0.25">
      <c r="A8238" t="s">
        <v>997</v>
      </c>
      <c r="B8238">
        <v>18</v>
      </c>
      <c r="C8238" t="s">
        <v>934</v>
      </c>
      <c r="D8238" t="s">
        <v>590</v>
      </c>
    </row>
    <row r="8239" spans="1:4" hidden="1" x14ac:dyDescent="0.25">
      <c r="A8239" t="s">
        <v>997</v>
      </c>
      <c r="B8239">
        <v>19</v>
      </c>
      <c r="C8239" t="s">
        <v>591</v>
      </c>
      <c r="D8239" t="s">
        <v>1002</v>
      </c>
    </row>
    <row r="8240" spans="1:4" hidden="1" x14ac:dyDescent="0.25">
      <c r="A8240" t="s">
        <v>997</v>
      </c>
      <c r="B8240">
        <v>20</v>
      </c>
      <c r="C8240" t="s">
        <v>1001</v>
      </c>
      <c r="D8240" t="s">
        <v>592</v>
      </c>
    </row>
    <row r="8241" spans="1:4" hidden="1" x14ac:dyDescent="0.25">
      <c r="A8241" t="s">
        <v>997</v>
      </c>
      <c r="B8241">
        <v>21</v>
      </c>
      <c r="C8241" t="s">
        <v>594</v>
      </c>
      <c r="D8241" t="s">
        <v>593</v>
      </c>
    </row>
    <row r="8242" spans="1:4" hidden="1" x14ac:dyDescent="0.25">
      <c r="A8242" t="s">
        <v>997</v>
      </c>
      <c r="B8242">
        <v>22</v>
      </c>
      <c r="C8242" t="s">
        <v>1000</v>
      </c>
      <c r="D8242" t="s">
        <v>70</v>
      </c>
    </row>
    <row r="8243" spans="1:4" hidden="1" x14ac:dyDescent="0.25">
      <c r="A8243" t="s">
        <v>997</v>
      </c>
      <c r="B8243">
        <v>23</v>
      </c>
      <c r="C8243" t="s">
        <v>999</v>
      </c>
      <c r="D8243" t="s">
        <v>596</v>
      </c>
    </row>
    <row r="8244" spans="1:4" hidden="1" x14ac:dyDescent="0.25">
      <c r="A8244" t="s">
        <v>997</v>
      </c>
      <c r="B8244">
        <v>24</v>
      </c>
      <c r="C8244" t="s">
        <v>998</v>
      </c>
      <c r="D8244" t="s">
        <v>598</v>
      </c>
    </row>
    <row r="8245" spans="1:4" hidden="1" x14ac:dyDescent="0.25">
      <c r="A8245" t="s">
        <v>997</v>
      </c>
      <c r="B8245">
        <v>25</v>
      </c>
      <c r="C8245" t="s">
        <v>295</v>
      </c>
      <c r="D8245" t="s">
        <v>10</v>
      </c>
    </row>
    <row r="8246" spans="1:4" hidden="1" x14ac:dyDescent="0.25">
      <c r="A8246" t="s">
        <v>988</v>
      </c>
      <c r="B8246">
        <v>1</v>
      </c>
      <c r="C8246" t="s">
        <v>316</v>
      </c>
      <c r="D8246" t="s">
        <v>106</v>
      </c>
    </row>
    <row r="8247" spans="1:4" hidden="1" x14ac:dyDescent="0.25">
      <c r="A8247" t="s">
        <v>988</v>
      </c>
      <c r="B8247">
        <v>2</v>
      </c>
      <c r="C8247" t="s">
        <v>996</v>
      </c>
      <c r="D8247" t="s">
        <v>995</v>
      </c>
    </row>
    <row r="8248" spans="1:4" hidden="1" x14ac:dyDescent="0.25">
      <c r="A8248" t="s">
        <v>988</v>
      </c>
      <c r="B8248">
        <v>3</v>
      </c>
      <c r="C8248" t="s">
        <v>994</v>
      </c>
      <c r="D8248" t="s">
        <v>993</v>
      </c>
    </row>
    <row r="8249" spans="1:4" hidden="1" x14ac:dyDescent="0.25">
      <c r="A8249" t="s">
        <v>988</v>
      </c>
      <c r="B8249">
        <v>4</v>
      </c>
      <c r="C8249" t="s">
        <v>992</v>
      </c>
      <c r="D8249" t="s">
        <v>991</v>
      </c>
    </row>
    <row r="8250" spans="1:4" hidden="1" x14ac:dyDescent="0.25">
      <c r="A8250" t="s">
        <v>988</v>
      </c>
      <c r="B8250">
        <v>5</v>
      </c>
      <c r="C8250" t="s">
        <v>944</v>
      </c>
      <c r="D8250" t="s">
        <v>943</v>
      </c>
    </row>
    <row r="8251" spans="1:4" hidden="1" x14ac:dyDescent="0.25">
      <c r="A8251" t="s">
        <v>988</v>
      </c>
      <c r="B8251">
        <v>6</v>
      </c>
      <c r="C8251" t="s">
        <v>487</v>
      </c>
      <c r="D8251" t="s">
        <v>990</v>
      </c>
    </row>
    <row r="8252" spans="1:4" hidden="1" x14ac:dyDescent="0.25">
      <c r="A8252" t="s">
        <v>988</v>
      </c>
      <c r="B8252">
        <v>7</v>
      </c>
      <c r="C8252" t="s">
        <v>314</v>
      </c>
      <c r="D8252" t="s">
        <v>989</v>
      </c>
    </row>
    <row r="8253" spans="1:4" hidden="1" x14ac:dyDescent="0.25">
      <c r="A8253" t="s">
        <v>988</v>
      </c>
      <c r="B8253">
        <v>8</v>
      </c>
      <c r="C8253" t="s">
        <v>987</v>
      </c>
      <c r="D8253" t="s">
        <v>136</v>
      </c>
    </row>
    <row r="8254" spans="1:4" hidden="1" x14ac:dyDescent="0.25">
      <c r="A8254" t="s">
        <v>979</v>
      </c>
      <c r="B8254">
        <v>1</v>
      </c>
      <c r="C8254" t="s">
        <v>411</v>
      </c>
      <c r="D8254" t="s">
        <v>47</v>
      </c>
    </row>
    <row r="8255" spans="1:4" hidden="1" x14ac:dyDescent="0.25">
      <c r="A8255" t="s">
        <v>979</v>
      </c>
      <c r="B8255">
        <v>2</v>
      </c>
      <c r="C8255" t="s">
        <v>869</v>
      </c>
      <c r="D8255" t="s">
        <v>468</v>
      </c>
    </row>
    <row r="8256" spans="1:4" hidden="1" x14ac:dyDescent="0.25">
      <c r="A8256" t="s">
        <v>979</v>
      </c>
      <c r="B8256">
        <v>3</v>
      </c>
      <c r="C8256" t="s">
        <v>976</v>
      </c>
      <c r="D8256" t="s">
        <v>986</v>
      </c>
    </row>
    <row r="8257" spans="1:4" hidden="1" x14ac:dyDescent="0.25">
      <c r="A8257" t="s">
        <v>979</v>
      </c>
      <c r="B8257">
        <v>4</v>
      </c>
      <c r="C8257" t="s">
        <v>985</v>
      </c>
      <c r="D8257" t="s">
        <v>822</v>
      </c>
    </row>
    <row r="8258" spans="1:4" hidden="1" x14ac:dyDescent="0.25">
      <c r="A8258" t="s">
        <v>979</v>
      </c>
      <c r="B8258">
        <v>5</v>
      </c>
      <c r="C8258" t="s">
        <v>984</v>
      </c>
      <c r="D8258" t="s">
        <v>983</v>
      </c>
    </row>
    <row r="8259" spans="1:4" hidden="1" x14ac:dyDescent="0.25">
      <c r="A8259" t="s">
        <v>979</v>
      </c>
      <c r="B8259">
        <v>6</v>
      </c>
      <c r="C8259" t="s">
        <v>982</v>
      </c>
      <c r="D8259" t="s">
        <v>823</v>
      </c>
    </row>
    <row r="8260" spans="1:4" hidden="1" x14ac:dyDescent="0.25">
      <c r="A8260" t="s">
        <v>979</v>
      </c>
      <c r="B8260">
        <v>7</v>
      </c>
      <c r="C8260" t="s">
        <v>981</v>
      </c>
      <c r="D8260" t="s">
        <v>980</v>
      </c>
    </row>
    <row r="8261" spans="1:4" hidden="1" x14ac:dyDescent="0.25">
      <c r="A8261" t="s">
        <v>979</v>
      </c>
      <c r="B8261">
        <v>8</v>
      </c>
      <c r="C8261" t="s">
        <v>840</v>
      </c>
      <c r="D8261" t="s">
        <v>255</v>
      </c>
    </row>
    <row r="8262" spans="1:4" hidden="1" x14ac:dyDescent="0.25">
      <c r="A8262" t="s">
        <v>972</v>
      </c>
      <c r="B8262">
        <v>1</v>
      </c>
      <c r="C8262" t="s">
        <v>295</v>
      </c>
      <c r="D8262" t="s">
        <v>10</v>
      </c>
    </row>
    <row r="8263" spans="1:4" hidden="1" x14ac:dyDescent="0.25">
      <c r="A8263" t="s">
        <v>972</v>
      </c>
      <c r="B8263">
        <v>2</v>
      </c>
      <c r="C8263" t="s">
        <v>928</v>
      </c>
      <c r="D8263" t="s">
        <v>927</v>
      </c>
    </row>
    <row r="8264" spans="1:4" hidden="1" x14ac:dyDescent="0.25">
      <c r="A8264" t="s">
        <v>972</v>
      </c>
      <c r="B8264">
        <v>3</v>
      </c>
      <c r="C8264" t="s">
        <v>926</v>
      </c>
      <c r="D8264" t="s">
        <v>535</v>
      </c>
    </row>
    <row r="8265" spans="1:4" hidden="1" x14ac:dyDescent="0.25">
      <c r="A8265" t="s">
        <v>972</v>
      </c>
      <c r="B8265">
        <v>4</v>
      </c>
      <c r="C8265" t="s">
        <v>925</v>
      </c>
      <c r="D8265" t="s">
        <v>924</v>
      </c>
    </row>
    <row r="8266" spans="1:4" hidden="1" x14ac:dyDescent="0.25">
      <c r="A8266" t="s">
        <v>972</v>
      </c>
      <c r="B8266">
        <v>5</v>
      </c>
      <c r="C8266" t="s">
        <v>923</v>
      </c>
      <c r="D8266" t="s">
        <v>407</v>
      </c>
    </row>
    <row r="8267" spans="1:4" hidden="1" x14ac:dyDescent="0.25">
      <c r="A8267" t="s">
        <v>972</v>
      </c>
      <c r="B8267">
        <v>6</v>
      </c>
      <c r="C8267" t="s">
        <v>387</v>
      </c>
      <c r="D8267" t="s">
        <v>386</v>
      </c>
    </row>
    <row r="8268" spans="1:4" hidden="1" x14ac:dyDescent="0.25">
      <c r="A8268" t="s">
        <v>972</v>
      </c>
      <c r="B8268">
        <v>7</v>
      </c>
      <c r="C8268" t="s">
        <v>922</v>
      </c>
      <c r="D8268" t="s">
        <v>921</v>
      </c>
    </row>
    <row r="8269" spans="1:4" hidden="1" x14ac:dyDescent="0.25">
      <c r="A8269" t="s">
        <v>972</v>
      </c>
      <c r="B8269">
        <v>8</v>
      </c>
      <c r="C8269" t="s">
        <v>316</v>
      </c>
      <c r="D8269" t="s">
        <v>106</v>
      </c>
    </row>
    <row r="8270" spans="1:4" hidden="1" x14ac:dyDescent="0.25">
      <c r="A8270" t="s">
        <v>972</v>
      </c>
      <c r="B8270">
        <v>9</v>
      </c>
      <c r="C8270" t="s">
        <v>881</v>
      </c>
      <c r="D8270" t="s">
        <v>920</v>
      </c>
    </row>
    <row r="8271" spans="1:4" hidden="1" x14ac:dyDescent="0.25">
      <c r="A8271" t="s">
        <v>972</v>
      </c>
      <c r="B8271">
        <v>10</v>
      </c>
      <c r="C8271" t="s">
        <v>919</v>
      </c>
      <c r="D8271" t="s">
        <v>380</v>
      </c>
    </row>
    <row r="8272" spans="1:4" hidden="1" x14ac:dyDescent="0.25">
      <c r="A8272" t="s">
        <v>972</v>
      </c>
      <c r="B8272">
        <v>11</v>
      </c>
      <c r="C8272" t="s">
        <v>315</v>
      </c>
      <c r="D8272" t="s">
        <v>221</v>
      </c>
    </row>
    <row r="8273" spans="1:4" hidden="1" x14ac:dyDescent="0.25">
      <c r="A8273" t="s">
        <v>972</v>
      </c>
      <c r="B8273">
        <v>12</v>
      </c>
      <c r="C8273" t="s">
        <v>533</v>
      </c>
      <c r="D8273" t="s">
        <v>918</v>
      </c>
    </row>
    <row r="8274" spans="1:4" hidden="1" x14ac:dyDescent="0.25">
      <c r="A8274" t="s">
        <v>972</v>
      </c>
      <c r="B8274">
        <v>13</v>
      </c>
      <c r="C8274" t="s">
        <v>917</v>
      </c>
      <c r="D8274" t="s">
        <v>530</v>
      </c>
    </row>
    <row r="8275" spans="1:4" hidden="1" x14ac:dyDescent="0.25">
      <c r="A8275" t="s">
        <v>972</v>
      </c>
      <c r="B8275">
        <v>14</v>
      </c>
      <c r="C8275" t="s">
        <v>916</v>
      </c>
      <c r="D8275" t="s">
        <v>915</v>
      </c>
    </row>
    <row r="8276" spans="1:4" hidden="1" x14ac:dyDescent="0.25">
      <c r="A8276" t="s">
        <v>972</v>
      </c>
      <c r="B8276">
        <v>15</v>
      </c>
      <c r="C8276" t="s">
        <v>914</v>
      </c>
      <c r="D8276" t="s">
        <v>878</v>
      </c>
    </row>
    <row r="8277" spans="1:4" hidden="1" x14ac:dyDescent="0.25">
      <c r="A8277" t="s">
        <v>972</v>
      </c>
      <c r="B8277">
        <v>16</v>
      </c>
      <c r="C8277" t="s">
        <v>913</v>
      </c>
      <c r="D8277" t="s">
        <v>912</v>
      </c>
    </row>
    <row r="8278" spans="1:4" hidden="1" x14ac:dyDescent="0.25">
      <c r="A8278" t="s">
        <v>972</v>
      </c>
      <c r="B8278">
        <v>17</v>
      </c>
      <c r="C8278" t="s">
        <v>911</v>
      </c>
      <c r="D8278" t="s">
        <v>522</v>
      </c>
    </row>
    <row r="8279" spans="1:4" hidden="1" x14ac:dyDescent="0.25">
      <c r="A8279" t="s">
        <v>972</v>
      </c>
      <c r="B8279">
        <v>18</v>
      </c>
      <c r="C8279" t="s">
        <v>978</v>
      </c>
      <c r="D8279" t="s">
        <v>521</v>
      </c>
    </row>
    <row r="8280" spans="1:4" hidden="1" x14ac:dyDescent="0.25">
      <c r="A8280" t="s">
        <v>972</v>
      </c>
      <c r="B8280">
        <v>19</v>
      </c>
      <c r="C8280" t="s">
        <v>411</v>
      </c>
      <c r="D8280" t="s">
        <v>47</v>
      </c>
    </row>
    <row r="8281" spans="1:4" hidden="1" x14ac:dyDescent="0.25">
      <c r="A8281" t="s">
        <v>972</v>
      </c>
      <c r="B8281">
        <v>20</v>
      </c>
      <c r="C8281" t="s">
        <v>869</v>
      </c>
      <c r="D8281" t="s">
        <v>977</v>
      </c>
    </row>
    <row r="8282" spans="1:4" hidden="1" x14ac:dyDescent="0.25">
      <c r="A8282" t="s">
        <v>972</v>
      </c>
      <c r="B8282">
        <v>21</v>
      </c>
      <c r="C8282" t="s">
        <v>976</v>
      </c>
      <c r="D8282" t="s">
        <v>975</v>
      </c>
    </row>
    <row r="8283" spans="1:4" hidden="1" x14ac:dyDescent="0.25">
      <c r="A8283" t="s">
        <v>972</v>
      </c>
      <c r="B8283">
        <v>22</v>
      </c>
      <c r="C8283" t="s">
        <v>974</v>
      </c>
      <c r="D8283" t="s">
        <v>973</v>
      </c>
    </row>
    <row r="8284" spans="1:4" hidden="1" x14ac:dyDescent="0.25">
      <c r="A8284" t="s">
        <v>972</v>
      </c>
      <c r="B8284">
        <v>23</v>
      </c>
      <c r="C8284" t="s">
        <v>952</v>
      </c>
      <c r="D8284" t="s">
        <v>417</v>
      </c>
    </row>
    <row r="8285" spans="1:4" hidden="1" x14ac:dyDescent="0.25">
      <c r="A8285" t="s">
        <v>972</v>
      </c>
      <c r="B8285">
        <v>24</v>
      </c>
      <c r="C8285" t="s">
        <v>971</v>
      </c>
      <c r="D8285" t="s">
        <v>283</v>
      </c>
    </row>
    <row r="8286" spans="1:4" hidden="1" x14ac:dyDescent="0.25">
      <c r="A8286" t="s">
        <v>962</v>
      </c>
      <c r="B8286">
        <v>1</v>
      </c>
      <c r="C8286" t="s">
        <v>970</v>
      </c>
      <c r="D8286" t="s">
        <v>282</v>
      </c>
    </row>
    <row r="8287" spans="1:4" hidden="1" x14ac:dyDescent="0.25">
      <c r="A8287" t="s">
        <v>962</v>
      </c>
      <c r="B8287">
        <v>2</v>
      </c>
      <c r="C8287" t="s">
        <v>316</v>
      </c>
      <c r="D8287" t="s">
        <v>106</v>
      </c>
    </row>
    <row r="8288" spans="1:4" hidden="1" x14ac:dyDescent="0.25">
      <c r="A8288" t="s">
        <v>962</v>
      </c>
      <c r="B8288">
        <v>3</v>
      </c>
      <c r="C8288" t="s">
        <v>969</v>
      </c>
      <c r="D8288" t="s">
        <v>968</v>
      </c>
    </row>
    <row r="8289" spans="1:4" hidden="1" x14ac:dyDescent="0.25">
      <c r="A8289" t="s">
        <v>962</v>
      </c>
      <c r="B8289">
        <v>4</v>
      </c>
      <c r="C8289" t="s">
        <v>387</v>
      </c>
      <c r="D8289" t="s">
        <v>386</v>
      </c>
    </row>
    <row r="8290" spans="1:4" hidden="1" x14ac:dyDescent="0.25">
      <c r="A8290" t="s">
        <v>962</v>
      </c>
      <c r="B8290">
        <v>5</v>
      </c>
      <c r="C8290" t="s">
        <v>967</v>
      </c>
      <c r="D8290" t="s">
        <v>407</v>
      </c>
    </row>
    <row r="8291" spans="1:4" hidden="1" x14ac:dyDescent="0.25">
      <c r="A8291" t="s">
        <v>962</v>
      </c>
      <c r="B8291">
        <v>6</v>
      </c>
      <c r="C8291" t="s">
        <v>966</v>
      </c>
      <c r="D8291" t="s">
        <v>390</v>
      </c>
    </row>
    <row r="8292" spans="1:4" hidden="1" x14ac:dyDescent="0.25">
      <c r="A8292" t="s">
        <v>962</v>
      </c>
      <c r="B8292">
        <v>7</v>
      </c>
      <c r="C8292" t="s">
        <v>965</v>
      </c>
      <c r="D8292" t="s">
        <v>964</v>
      </c>
    </row>
    <row r="8293" spans="1:4" hidden="1" x14ac:dyDescent="0.25">
      <c r="A8293" t="s">
        <v>962</v>
      </c>
      <c r="B8293">
        <v>8</v>
      </c>
      <c r="C8293" t="s">
        <v>465</v>
      </c>
      <c r="D8293" t="s">
        <v>963</v>
      </c>
    </row>
    <row r="8294" spans="1:4" hidden="1" x14ac:dyDescent="0.25">
      <c r="A8294" t="s">
        <v>962</v>
      </c>
      <c r="B8294">
        <v>9</v>
      </c>
      <c r="C8294" t="s">
        <v>295</v>
      </c>
      <c r="D8294" t="s">
        <v>14</v>
      </c>
    </row>
    <row r="8295" spans="1:4" hidden="1" x14ac:dyDescent="0.25">
      <c r="A8295" t="s">
        <v>953</v>
      </c>
      <c r="B8295">
        <v>1</v>
      </c>
      <c r="C8295" t="s">
        <v>295</v>
      </c>
      <c r="D8295" t="s">
        <v>10</v>
      </c>
    </row>
    <row r="8296" spans="1:4" hidden="1" x14ac:dyDescent="0.25">
      <c r="A8296" t="s">
        <v>953</v>
      </c>
      <c r="B8296">
        <v>2</v>
      </c>
      <c r="C8296" t="s">
        <v>961</v>
      </c>
      <c r="D8296" t="s">
        <v>960</v>
      </c>
    </row>
    <row r="8297" spans="1:4" hidden="1" x14ac:dyDescent="0.25">
      <c r="A8297" t="s">
        <v>953</v>
      </c>
      <c r="B8297">
        <v>3</v>
      </c>
      <c r="C8297" t="s">
        <v>434</v>
      </c>
      <c r="D8297" t="s">
        <v>433</v>
      </c>
    </row>
    <row r="8298" spans="1:4" hidden="1" x14ac:dyDescent="0.25">
      <c r="A8298" t="s">
        <v>953</v>
      </c>
      <c r="B8298">
        <v>4</v>
      </c>
      <c r="C8298" t="s">
        <v>959</v>
      </c>
      <c r="D8298" t="s">
        <v>958</v>
      </c>
    </row>
    <row r="8299" spans="1:4" hidden="1" x14ac:dyDescent="0.25">
      <c r="A8299" t="s">
        <v>953</v>
      </c>
      <c r="B8299">
        <v>5</v>
      </c>
      <c r="C8299" t="s">
        <v>957</v>
      </c>
      <c r="D8299" t="s">
        <v>956</v>
      </c>
    </row>
    <row r="8300" spans="1:4" hidden="1" x14ac:dyDescent="0.25">
      <c r="A8300" t="s">
        <v>953</v>
      </c>
      <c r="B8300">
        <v>6</v>
      </c>
      <c r="C8300" t="s">
        <v>926</v>
      </c>
      <c r="D8300" t="s">
        <v>955</v>
      </c>
    </row>
    <row r="8301" spans="1:4" hidden="1" x14ac:dyDescent="0.25">
      <c r="A8301" t="s">
        <v>953</v>
      </c>
      <c r="B8301">
        <v>7</v>
      </c>
      <c r="C8301" t="s">
        <v>925</v>
      </c>
      <c r="D8301" t="s">
        <v>924</v>
      </c>
    </row>
    <row r="8302" spans="1:4" hidden="1" x14ac:dyDescent="0.25">
      <c r="A8302" t="s">
        <v>953</v>
      </c>
      <c r="B8302">
        <v>8</v>
      </c>
      <c r="C8302" t="s">
        <v>637</v>
      </c>
      <c r="D8302" t="s">
        <v>407</v>
      </c>
    </row>
    <row r="8303" spans="1:4" hidden="1" x14ac:dyDescent="0.25">
      <c r="A8303" t="s">
        <v>953</v>
      </c>
      <c r="B8303">
        <v>9</v>
      </c>
      <c r="C8303" t="s">
        <v>954</v>
      </c>
      <c r="D8303" t="s">
        <v>386</v>
      </c>
    </row>
    <row r="8304" spans="1:4" hidden="1" x14ac:dyDescent="0.25">
      <c r="A8304" t="s">
        <v>953</v>
      </c>
      <c r="B8304">
        <v>10</v>
      </c>
      <c r="C8304" t="s">
        <v>914</v>
      </c>
      <c r="D8304" t="s">
        <v>384</v>
      </c>
    </row>
    <row r="8305" spans="1:4" hidden="1" x14ac:dyDescent="0.25">
      <c r="A8305" t="s">
        <v>953</v>
      </c>
      <c r="B8305">
        <v>11</v>
      </c>
      <c r="C8305" t="s">
        <v>316</v>
      </c>
      <c r="D8305" t="s">
        <v>106</v>
      </c>
    </row>
    <row r="8306" spans="1:4" hidden="1" x14ac:dyDescent="0.25">
      <c r="A8306" t="s">
        <v>946</v>
      </c>
      <c r="B8306">
        <v>1</v>
      </c>
      <c r="C8306" t="s">
        <v>316</v>
      </c>
      <c r="D8306" t="s">
        <v>106</v>
      </c>
    </row>
    <row r="8307" spans="1:4" hidden="1" x14ac:dyDescent="0.25">
      <c r="A8307" t="s">
        <v>946</v>
      </c>
      <c r="B8307">
        <v>2</v>
      </c>
      <c r="C8307" t="s">
        <v>952</v>
      </c>
      <c r="D8307" t="s">
        <v>951</v>
      </c>
    </row>
    <row r="8308" spans="1:4" hidden="1" x14ac:dyDescent="0.25">
      <c r="A8308" t="s">
        <v>946</v>
      </c>
      <c r="B8308">
        <v>3</v>
      </c>
      <c r="C8308" t="s">
        <v>950</v>
      </c>
      <c r="D8308" t="s">
        <v>949</v>
      </c>
    </row>
    <row r="8309" spans="1:4" hidden="1" x14ac:dyDescent="0.25">
      <c r="A8309" t="s">
        <v>946</v>
      </c>
      <c r="B8309">
        <v>4</v>
      </c>
      <c r="C8309" t="s">
        <v>948</v>
      </c>
      <c r="D8309" t="s">
        <v>947</v>
      </c>
    </row>
    <row r="8310" spans="1:4" hidden="1" x14ac:dyDescent="0.25">
      <c r="A8310" t="s">
        <v>946</v>
      </c>
      <c r="B8310">
        <v>5</v>
      </c>
      <c r="C8310" t="s">
        <v>945</v>
      </c>
      <c r="D8310" t="s">
        <v>281</v>
      </c>
    </row>
    <row r="8311" spans="1:4" hidden="1" x14ac:dyDescent="0.25">
      <c r="A8311" t="s">
        <v>929</v>
      </c>
      <c r="B8311">
        <v>1</v>
      </c>
      <c r="C8311" t="s">
        <v>840</v>
      </c>
      <c r="D8311" t="s">
        <v>109</v>
      </c>
    </row>
    <row r="8312" spans="1:4" hidden="1" x14ac:dyDescent="0.25">
      <c r="A8312" t="s">
        <v>929</v>
      </c>
      <c r="B8312">
        <v>2</v>
      </c>
      <c r="C8312" t="s">
        <v>944</v>
      </c>
      <c r="D8312" t="s">
        <v>943</v>
      </c>
    </row>
    <row r="8313" spans="1:4" hidden="1" x14ac:dyDescent="0.25">
      <c r="A8313" t="s">
        <v>929</v>
      </c>
      <c r="B8313">
        <v>3</v>
      </c>
      <c r="C8313" t="s">
        <v>942</v>
      </c>
      <c r="D8313" t="s">
        <v>941</v>
      </c>
    </row>
    <row r="8314" spans="1:4" hidden="1" x14ac:dyDescent="0.25">
      <c r="A8314" t="s">
        <v>929</v>
      </c>
      <c r="B8314">
        <v>4</v>
      </c>
      <c r="C8314" t="s">
        <v>940</v>
      </c>
      <c r="D8314" t="s">
        <v>939</v>
      </c>
    </row>
    <row r="8315" spans="1:4" hidden="1" x14ac:dyDescent="0.25">
      <c r="A8315" t="s">
        <v>929</v>
      </c>
      <c r="B8315">
        <v>5</v>
      </c>
      <c r="C8315" t="s">
        <v>375</v>
      </c>
      <c r="D8315" t="s">
        <v>938</v>
      </c>
    </row>
    <row r="8316" spans="1:4" hidden="1" x14ac:dyDescent="0.25">
      <c r="A8316" t="s">
        <v>929</v>
      </c>
      <c r="B8316">
        <v>6</v>
      </c>
      <c r="C8316" t="s">
        <v>937</v>
      </c>
      <c r="D8316" t="s">
        <v>47</v>
      </c>
    </row>
    <row r="8317" spans="1:4" hidden="1" x14ac:dyDescent="0.25">
      <c r="A8317" t="s">
        <v>929</v>
      </c>
      <c r="B8317">
        <v>7</v>
      </c>
      <c r="C8317" t="s">
        <v>646</v>
      </c>
      <c r="D8317" t="s">
        <v>908</v>
      </c>
    </row>
    <row r="8318" spans="1:4" hidden="1" x14ac:dyDescent="0.25">
      <c r="A8318" t="s">
        <v>929</v>
      </c>
      <c r="B8318">
        <v>8</v>
      </c>
      <c r="C8318" t="s">
        <v>381</v>
      </c>
      <c r="D8318" t="s">
        <v>517</v>
      </c>
    </row>
    <row r="8319" spans="1:4" hidden="1" x14ac:dyDescent="0.25">
      <c r="A8319" t="s">
        <v>929</v>
      </c>
      <c r="B8319">
        <v>9</v>
      </c>
      <c r="C8319" t="s">
        <v>936</v>
      </c>
      <c r="D8319" t="s">
        <v>292</v>
      </c>
    </row>
    <row r="8320" spans="1:4" hidden="1" x14ac:dyDescent="0.25">
      <c r="A8320" t="s">
        <v>929</v>
      </c>
      <c r="B8320">
        <v>10</v>
      </c>
      <c r="C8320" t="s">
        <v>588</v>
      </c>
      <c r="D8320" t="s">
        <v>587</v>
      </c>
    </row>
    <row r="8321" spans="1:4" hidden="1" x14ac:dyDescent="0.25">
      <c r="A8321" t="s">
        <v>929</v>
      </c>
      <c r="B8321">
        <v>11</v>
      </c>
      <c r="C8321" t="s">
        <v>514</v>
      </c>
      <c r="D8321" t="s">
        <v>935</v>
      </c>
    </row>
    <row r="8322" spans="1:4" hidden="1" x14ac:dyDescent="0.25">
      <c r="A8322" t="s">
        <v>929</v>
      </c>
      <c r="B8322">
        <v>12</v>
      </c>
      <c r="C8322" t="s">
        <v>512</v>
      </c>
      <c r="D8322" t="s">
        <v>511</v>
      </c>
    </row>
    <row r="8323" spans="1:4" hidden="1" x14ac:dyDescent="0.25">
      <c r="A8323" t="s">
        <v>929</v>
      </c>
      <c r="B8323">
        <v>13</v>
      </c>
      <c r="C8323" t="s">
        <v>510</v>
      </c>
      <c r="D8323" t="s">
        <v>509</v>
      </c>
    </row>
    <row r="8324" spans="1:4" hidden="1" x14ac:dyDescent="0.25">
      <c r="A8324" t="s">
        <v>929</v>
      </c>
      <c r="B8324">
        <v>14</v>
      </c>
      <c r="C8324" t="s">
        <v>322</v>
      </c>
      <c r="D8324" t="s">
        <v>116</v>
      </c>
    </row>
    <row r="8325" spans="1:4" hidden="1" x14ac:dyDescent="0.25">
      <c r="A8325" t="s">
        <v>929</v>
      </c>
      <c r="B8325">
        <v>15</v>
      </c>
      <c r="C8325" t="s">
        <v>934</v>
      </c>
      <c r="D8325" t="s">
        <v>590</v>
      </c>
    </row>
    <row r="8326" spans="1:4" hidden="1" x14ac:dyDescent="0.25">
      <c r="A8326" t="s">
        <v>929</v>
      </c>
      <c r="B8326">
        <v>16</v>
      </c>
      <c r="C8326" t="s">
        <v>505</v>
      </c>
      <c r="D8326" t="s">
        <v>504</v>
      </c>
    </row>
    <row r="8327" spans="1:4" hidden="1" x14ac:dyDescent="0.25">
      <c r="A8327" t="s">
        <v>929</v>
      </c>
      <c r="B8327">
        <v>17</v>
      </c>
      <c r="C8327" t="s">
        <v>933</v>
      </c>
      <c r="D8327" t="s">
        <v>502</v>
      </c>
    </row>
    <row r="8328" spans="1:4" hidden="1" x14ac:dyDescent="0.25">
      <c r="A8328" t="s">
        <v>929</v>
      </c>
      <c r="B8328">
        <v>18</v>
      </c>
      <c r="C8328" t="s">
        <v>501</v>
      </c>
      <c r="D8328" t="s">
        <v>500</v>
      </c>
    </row>
    <row r="8329" spans="1:4" hidden="1" x14ac:dyDescent="0.25">
      <c r="A8329" t="s">
        <v>929</v>
      </c>
      <c r="B8329">
        <v>19</v>
      </c>
      <c r="C8329" t="s">
        <v>932</v>
      </c>
      <c r="D8329" t="s">
        <v>498</v>
      </c>
    </row>
    <row r="8330" spans="1:4" hidden="1" x14ac:dyDescent="0.25">
      <c r="A8330" t="s">
        <v>929</v>
      </c>
      <c r="B8330">
        <v>20</v>
      </c>
      <c r="C8330" t="s">
        <v>931</v>
      </c>
      <c r="D8330" t="s">
        <v>496</v>
      </c>
    </row>
    <row r="8331" spans="1:4" hidden="1" x14ac:dyDescent="0.25">
      <c r="A8331" t="s">
        <v>929</v>
      </c>
      <c r="B8331">
        <v>21</v>
      </c>
      <c r="C8331" t="s">
        <v>495</v>
      </c>
      <c r="D8331" t="s">
        <v>494</v>
      </c>
    </row>
    <row r="8332" spans="1:4" hidden="1" x14ac:dyDescent="0.25">
      <c r="A8332" t="s">
        <v>929</v>
      </c>
      <c r="B8332">
        <v>22</v>
      </c>
      <c r="C8332" t="s">
        <v>930</v>
      </c>
      <c r="D8332" t="s">
        <v>205</v>
      </c>
    </row>
    <row r="8333" spans="1:4" hidden="1" x14ac:dyDescent="0.25">
      <c r="A8333" t="s">
        <v>929</v>
      </c>
      <c r="B8333">
        <v>23</v>
      </c>
      <c r="C8333" t="s">
        <v>492</v>
      </c>
      <c r="D8333" t="s">
        <v>26</v>
      </c>
    </row>
    <row r="8334" spans="1:4" hidden="1" x14ac:dyDescent="0.25">
      <c r="A8334" t="s">
        <v>888</v>
      </c>
      <c r="B8334">
        <v>1</v>
      </c>
      <c r="C8334" t="s">
        <v>295</v>
      </c>
      <c r="D8334" t="s">
        <v>10</v>
      </c>
    </row>
    <row r="8335" spans="1:4" hidden="1" x14ac:dyDescent="0.25">
      <c r="A8335" t="s">
        <v>888</v>
      </c>
      <c r="B8335">
        <v>2</v>
      </c>
      <c r="C8335" t="s">
        <v>928</v>
      </c>
      <c r="D8335" t="s">
        <v>927</v>
      </c>
    </row>
    <row r="8336" spans="1:4" hidden="1" x14ac:dyDescent="0.25">
      <c r="A8336" t="s">
        <v>888</v>
      </c>
      <c r="B8336">
        <v>3</v>
      </c>
      <c r="C8336" t="s">
        <v>926</v>
      </c>
      <c r="D8336" t="s">
        <v>535</v>
      </c>
    </row>
    <row r="8337" spans="1:4" hidden="1" x14ac:dyDescent="0.25">
      <c r="A8337" t="s">
        <v>888</v>
      </c>
      <c r="B8337">
        <v>4</v>
      </c>
      <c r="C8337" t="s">
        <v>925</v>
      </c>
      <c r="D8337" t="s">
        <v>924</v>
      </c>
    </row>
    <row r="8338" spans="1:4" hidden="1" x14ac:dyDescent="0.25">
      <c r="A8338" t="s">
        <v>888</v>
      </c>
      <c r="B8338">
        <v>5</v>
      </c>
      <c r="C8338" t="s">
        <v>923</v>
      </c>
      <c r="D8338" t="s">
        <v>407</v>
      </c>
    </row>
    <row r="8339" spans="1:4" hidden="1" x14ac:dyDescent="0.25">
      <c r="A8339" t="s">
        <v>888</v>
      </c>
      <c r="B8339">
        <v>6</v>
      </c>
      <c r="C8339" t="s">
        <v>387</v>
      </c>
      <c r="D8339" t="s">
        <v>386</v>
      </c>
    </row>
    <row r="8340" spans="1:4" hidden="1" x14ac:dyDescent="0.25">
      <c r="A8340" t="s">
        <v>888</v>
      </c>
      <c r="B8340">
        <v>7</v>
      </c>
      <c r="C8340" t="s">
        <v>922</v>
      </c>
      <c r="D8340" t="s">
        <v>921</v>
      </c>
    </row>
    <row r="8341" spans="1:4" hidden="1" x14ac:dyDescent="0.25">
      <c r="A8341" t="s">
        <v>888</v>
      </c>
      <c r="B8341">
        <v>8</v>
      </c>
      <c r="C8341" t="s">
        <v>316</v>
      </c>
      <c r="D8341" t="s">
        <v>106</v>
      </c>
    </row>
    <row r="8342" spans="1:4" hidden="1" x14ac:dyDescent="0.25">
      <c r="A8342" t="s">
        <v>888</v>
      </c>
      <c r="B8342">
        <v>9</v>
      </c>
      <c r="C8342" t="s">
        <v>881</v>
      </c>
      <c r="D8342" t="s">
        <v>920</v>
      </c>
    </row>
    <row r="8343" spans="1:4" hidden="1" x14ac:dyDescent="0.25">
      <c r="A8343" t="s">
        <v>888</v>
      </c>
      <c r="B8343">
        <v>10</v>
      </c>
      <c r="C8343" t="s">
        <v>919</v>
      </c>
      <c r="D8343" t="s">
        <v>380</v>
      </c>
    </row>
    <row r="8344" spans="1:4" hidden="1" x14ac:dyDescent="0.25">
      <c r="A8344" t="s">
        <v>888</v>
      </c>
      <c r="B8344">
        <v>11</v>
      </c>
      <c r="C8344" t="s">
        <v>315</v>
      </c>
      <c r="D8344" t="s">
        <v>221</v>
      </c>
    </row>
    <row r="8345" spans="1:4" hidden="1" x14ac:dyDescent="0.25">
      <c r="A8345" t="s">
        <v>888</v>
      </c>
      <c r="B8345">
        <v>12</v>
      </c>
      <c r="C8345" t="s">
        <v>533</v>
      </c>
      <c r="D8345" t="s">
        <v>918</v>
      </c>
    </row>
    <row r="8346" spans="1:4" hidden="1" x14ac:dyDescent="0.25">
      <c r="A8346" t="s">
        <v>888</v>
      </c>
      <c r="B8346">
        <v>13</v>
      </c>
      <c r="C8346" t="s">
        <v>917</v>
      </c>
      <c r="D8346" t="s">
        <v>530</v>
      </c>
    </row>
    <row r="8347" spans="1:4" hidden="1" x14ac:dyDescent="0.25">
      <c r="A8347" t="s">
        <v>888</v>
      </c>
      <c r="B8347">
        <v>14</v>
      </c>
      <c r="C8347" t="s">
        <v>916</v>
      </c>
      <c r="D8347" t="s">
        <v>915</v>
      </c>
    </row>
    <row r="8348" spans="1:4" hidden="1" x14ac:dyDescent="0.25">
      <c r="A8348" t="s">
        <v>888</v>
      </c>
      <c r="B8348">
        <v>15</v>
      </c>
      <c r="C8348" t="s">
        <v>914</v>
      </c>
      <c r="D8348" t="s">
        <v>878</v>
      </c>
    </row>
    <row r="8349" spans="1:4" hidden="1" x14ac:dyDescent="0.25">
      <c r="A8349" t="s">
        <v>888</v>
      </c>
      <c r="B8349">
        <v>16</v>
      </c>
      <c r="C8349" t="s">
        <v>913</v>
      </c>
      <c r="D8349" t="s">
        <v>912</v>
      </c>
    </row>
    <row r="8350" spans="1:4" hidden="1" x14ac:dyDescent="0.25">
      <c r="A8350" t="s">
        <v>888</v>
      </c>
      <c r="B8350">
        <v>17</v>
      </c>
      <c r="C8350" t="s">
        <v>911</v>
      </c>
      <c r="D8350" t="s">
        <v>522</v>
      </c>
    </row>
    <row r="8351" spans="1:4" hidden="1" x14ac:dyDescent="0.25">
      <c r="A8351" t="s">
        <v>888</v>
      </c>
      <c r="B8351">
        <v>18</v>
      </c>
      <c r="C8351" t="s">
        <v>910</v>
      </c>
      <c r="D8351" t="s">
        <v>521</v>
      </c>
    </row>
    <row r="8352" spans="1:4" hidden="1" x14ac:dyDescent="0.25">
      <c r="A8352" t="s">
        <v>888</v>
      </c>
      <c r="B8352">
        <v>19</v>
      </c>
      <c r="C8352" t="s">
        <v>411</v>
      </c>
      <c r="D8352" t="s">
        <v>47</v>
      </c>
    </row>
    <row r="8353" spans="1:4" hidden="1" x14ac:dyDescent="0.25">
      <c r="A8353" t="s">
        <v>888</v>
      </c>
      <c r="B8353">
        <v>20</v>
      </c>
      <c r="C8353" t="s">
        <v>909</v>
      </c>
      <c r="D8353" t="s">
        <v>908</v>
      </c>
    </row>
    <row r="8354" spans="1:4" hidden="1" x14ac:dyDescent="0.25">
      <c r="A8354" t="s">
        <v>888</v>
      </c>
      <c r="B8354">
        <v>21</v>
      </c>
      <c r="C8354" t="s">
        <v>381</v>
      </c>
      <c r="D8354" t="s">
        <v>517</v>
      </c>
    </row>
    <row r="8355" spans="1:4" hidden="1" x14ac:dyDescent="0.25">
      <c r="A8355" t="s">
        <v>888</v>
      </c>
      <c r="B8355">
        <v>22</v>
      </c>
      <c r="C8355" t="s">
        <v>907</v>
      </c>
      <c r="D8355" t="s">
        <v>150</v>
      </c>
    </row>
    <row r="8356" spans="1:4" hidden="1" x14ac:dyDescent="0.25">
      <c r="A8356" t="s">
        <v>888</v>
      </c>
      <c r="B8356">
        <v>23</v>
      </c>
      <c r="C8356" t="s">
        <v>906</v>
      </c>
      <c r="D8356" t="s">
        <v>905</v>
      </c>
    </row>
    <row r="8357" spans="1:4" hidden="1" x14ac:dyDescent="0.25">
      <c r="A8357" t="s">
        <v>888</v>
      </c>
      <c r="B8357">
        <v>24</v>
      </c>
      <c r="C8357" t="s">
        <v>583</v>
      </c>
      <c r="D8357" t="s">
        <v>582</v>
      </c>
    </row>
    <row r="8358" spans="1:4" hidden="1" x14ac:dyDescent="0.25">
      <c r="A8358" t="s">
        <v>888</v>
      </c>
      <c r="B8358">
        <v>25</v>
      </c>
      <c r="C8358" t="s">
        <v>904</v>
      </c>
      <c r="D8358" t="s">
        <v>903</v>
      </c>
    </row>
    <row r="8359" spans="1:4" hidden="1" x14ac:dyDescent="0.25">
      <c r="A8359" t="s">
        <v>888</v>
      </c>
      <c r="B8359">
        <v>26</v>
      </c>
      <c r="C8359" t="s">
        <v>902</v>
      </c>
      <c r="D8359" t="s">
        <v>579</v>
      </c>
    </row>
    <row r="8360" spans="1:4" hidden="1" x14ac:dyDescent="0.25">
      <c r="A8360" t="s">
        <v>888</v>
      </c>
      <c r="B8360">
        <v>27</v>
      </c>
      <c r="C8360" t="s">
        <v>901</v>
      </c>
      <c r="D8360" t="s">
        <v>900</v>
      </c>
    </row>
    <row r="8361" spans="1:4" hidden="1" x14ac:dyDescent="0.25">
      <c r="A8361" t="s">
        <v>888</v>
      </c>
      <c r="B8361">
        <v>28</v>
      </c>
      <c r="C8361" t="s">
        <v>899</v>
      </c>
      <c r="D8361" t="s">
        <v>898</v>
      </c>
    </row>
    <row r="8362" spans="1:4" hidden="1" x14ac:dyDescent="0.25">
      <c r="A8362" t="s">
        <v>888</v>
      </c>
      <c r="B8362">
        <v>29</v>
      </c>
      <c r="C8362" t="s">
        <v>358</v>
      </c>
      <c r="D8362" t="s">
        <v>72</v>
      </c>
    </row>
    <row r="8363" spans="1:4" hidden="1" x14ac:dyDescent="0.25">
      <c r="A8363" t="s">
        <v>888</v>
      </c>
      <c r="B8363">
        <v>30</v>
      </c>
      <c r="C8363" t="s">
        <v>897</v>
      </c>
      <c r="D8363" t="s">
        <v>575</v>
      </c>
    </row>
    <row r="8364" spans="1:4" hidden="1" x14ac:dyDescent="0.25">
      <c r="A8364" t="s">
        <v>888</v>
      </c>
      <c r="B8364">
        <v>31</v>
      </c>
      <c r="C8364" t="s">
        <v>896</v>
      </c>
      <c r="D8364" t="s">
        <v>895</v>
      </c>
    </row>
    <row r="8365" spans="1:4" hidden="1" x14ac:dyDescent="0.25">
      <c r="A8365" t="s">
        <v>888</v>
      </c>
      <c r="B8365">
        <v>32</v>
      </c>
      <c r="C8365" t="s">
        <v>573</v>
      </c>
      <c r="D8365" t="s">
        <v>572</v>
      </c>
    </row>
    <row r="8366" spans="1:4" hidden="1" x14ac:dyDescent="0.25">
      <c r="A8366" t="s">
        <v>888</v>
      </c>
      <c r="B8366">
        <v>33</v>
      </c>
      <c r="C8366" t="s">
        <v>571</v>
      </c>
      <c r="D8366" t="s">
        <v>894</v>
      </c>
    </row>
    <row r="8367" spans="1:4" hidden="1" x14ac:dyDescent="0.25">
      <c r="A8367" t="s">
        <v>888</v>
      </c>
      <c r="B8367">
        <v>34</v>
      </c>
      <c r="C8367" t="s">
        <v>893</v>
      </c>
      <c r="D8367" t="s">
        <v>892</v>
      </c>
    </row>
    <row r="8368" spans="1:4" hidden="1" x14ac:dyDescent="0.25">
      <c r="A8368" t="s">
        <v>888</v>
      </c>
      <c r="B8368">
        <v>35</v>
      </c>
      <c r="C8368" t="s">
        <v>601</v>
      </c>
      <c r="D8368" t="s">
        <v>891</v>
      </c>
    </row>
    <row r="8369" spans="1:4" hidden="1" x14ac:dyDescent="0.25">
      <c r="A8369" t="s">
        <v>888</v>
      </c>
      <c r="B8369">
        <v>36</v>
      </c>
      <c r="C8369" t="s">
        <v>890</v>
      </c>
      <c r="D8369" t="s">
        <v>889</v>
      </c>
    </row>
    <row r="8370" spans="1:4" hidden="1" x14ac:dyDescent="0.25">
      <c r="A8370" t="s">
        <v>888</v>
      </c>
      <c r="B8370">
        <v>37</v>
      </c>
      <c r="C8370" t="s">
        <v>887</v>
      </c>
      <c r="D8370" t="s">
        <v>250</v>
      </c>
    </row>
    <row r="8371" spans="1:4" hidden="1" x14ac:dyDescent="0.25">
      <c r="A8371" t="s">
        <v>883</v>
      </c>
      <c r="B8371">
        <v>1</v>
      </c>
      <c r="C8371" t="s">
        <v>295</v>
      </c>
      <c r="D8371" t="s">
        <v>10</v>
      </c>
    </row>
    <row r="8372" spans="1:4" hidden="1" x14ac:dyDescent="0.25">
      <c r="A8372" t="s">
        <v>883</v>
      </c>
      <c r="B8372">
        <v>2</v>
      </c>
      <c r="C8372" t="s">
        <v>886</v>
      </c>
      <c r="D8372" t="s">
        <v>886</v>
      </c>
    </row>
    <row r="8373" spans="1:4" hidden="1" x14ac:dyDescent="0.25">
      <c r="A8373" t="s">
        <v>883</v>
      </c>
      <c r="B8373">
        <v>3</v>
      </c>
      <c r="C8373" t="s">
        <v>885</v>
      </c>
      <c r="D8373" t="s">
        <v>884</v>
      </c>
    </row>
    <row r="8374" spans="1:4" hidden="1" x14ac:dyDescent="0.25">
      <c r="A8374" t="s">
        <v>883</v>
      </c>
      <c r="B8374">
        <v>4</v>
      </c>
      <c r="C8374" t="s">
        <v>882</v>
      </c>
      <c r="D8374" t="s">
        <v>279</v>
      </c>
    </row>
    <row r="8375" spans="1:4" hidden="1" x14ac:dyDescent="0.25">
      <c r="A8375" t="s">
        <v>874</v>
      </c>
      <c r="B8375">
        <v>1</v>
      </c>
      <c r="C8375" t="s">
        <v>316</v>
      </c>
      <c r="D8375" t="s">
        <v>106</v>
      </c>
    </row>
    <row r="8376" spans="1:4" hidden="1" x14ac:dyDescent="0.25">
      <c r="A8376" t="s">
        <v>874</v>
      </c>
      <c r="B8376">
        <v>2</v>
      </c>
      <c r="C8376" t="s">
        <v>881</v>
      </c>
      <c r="D8376" t="s">
        <v>382</v>
      </c>
    </row>
    <row r="8377" spans="1:4" hidden="1" x14ac:dyDescent="0.25">
      <c r="A8377" t="s">
        <v>874</v>
      </c>
      <c r="B8377">
        <v>3</v>
      </c>
      <c r="C8377" t="s">
        <v>381</v>
      </c>
      <c r="D8377" t="s">
        <v>380</v>
      </c>
    </row>
    <row r="8378" spans="1:4" hidden="1" x14ac:dyDescent="0.25">
      <c r="A8378" t="s">
        <v>874</v>
      </c>
      <c r="B8378">
        <v>4</v>
      </c>
      <c r="C8378" t="s">
        <v>315</v>
      </c>
      <c r="D8378" t="s">
        <v>221</v>
      </c>
    </row>
    <row r="8379" spans="1:4" hidden="1" x14ac:dyDescent="0.25">
      <c r="A8379" t="s">
        <v>874</v>
      </c>
      <c r="B8379">
        <v>5</v>
      </c>
      <c r="C8379" t="s">
        <v>533</v>
      </c>
      <c r="D8379" t="s">
        <v>650</v>
      </c>
    </row>
    <row r="8380" spans="1:4" hidden="1" x14ac:dyDescent="0.25">
      <c r="A8380" t="s">
        <v>874</v>
      </c>
      <c r="B8380">
        <v>6</v>
      </c>
      <c r="C8380" t="s">
        <v>880</v>
      </c>
      <c r="D8380" t="s">
        <v>530</v>
      </c>
    </row>
    <row r="8381" spans="1:4" hidden="1" x14ac:dyDescent="0.25">
      <c r="A8381" t="s">
        <v>874</v>
      </c>
      <c r="B8381">
        <v>7</v>
      </c>
      <c r="C8381" t="s">
        <v>646</v>
      </c>
      <c r="D8381" t="s">
        <v>879</v>
      </c>
    </row>
    <row r="8382" spans="1:4" hidden="1" x14ac:dyDescent="0.25">
      <c r="A8382" t="s">
        <v>874</v>
      </c>
      <c r="B8382">
        <v>8</v>
      </c>
      <c r="C8382" t="s">
        <v>648</v>
      </c>
      <c r="D8382" t="s">
        <v>878</v>
      </c>
    </row>
    <row r="8383" spans="1:4" hidden="1" x14ac:dyDescent="0.25">
      <c r="A8383" t="s">
        <v>874</v>
      </c>
      <c r="B8383">
        <v>9</v>
      </c>
      <c r="C8383" t="s">
        <v>525</v>
      </c>
      <c r="D8383" t="s">
        <v>875</v>
      </c>
    </row>
    <row r="8384" spans="1:4" hidden="1" x14ac:dyDescent="0.25">
      <c r="A8384" t="s">
        <v>874</v>
      </c>
      <c r="B8384">
        <v>10</v>
      </c>
      <c r="C8384" t="s">
        <v>877</v>
      </c>
      <c r="D8384" t="s">
        <v>876</v>
      </c>
    </row>
    <row r="8385" spans="1:6" hidden="1" x14ac:dyDescent="0.25">
      <c r="A8385" t="s">
        <v>874</v>
      </c>
      <c r="B8385">
        <v>11</v>
      </c>
      <c r="C8385" t="s">
        <v>525</v>
      </c>
      <c r="D8385" t="s">
        <v>875</v>
      </c>
    </row>
    <row r="8386" spans="1:6" hidden="1" x14ac:dyDescent="0.25">
      <c r="A8386" t="s">
        <v>874</v>
      </c>
      <c r="B8386">
        <v>12</v>
      </c>
      <c r="C8386" t="s">
        <v>523</v>
      </c>
      <c r="D8386" t="s">
        <v>522</v>
      </c>
    </row>
    <row r="8387" spans="1:6" hidden="1" x14ac:dyDescent="0.25">
      <c r="A8387" t="s">
        <v>874</v>
      </c>
      <c r="B8387">
        <v>13</v>
      </c>
      <c r="C8387" t="s">
        <v>49</v>
      </c>
      <c r="D8387" t="s">
        <v>521</v>
      </c>
    </row>
    <row r="8388" spans="1:6" hidden="1" x14ac:dyDescent="0.25">
      <c r="A8388" t="s">
        <v>874</v>
      </c>
      <c r="B8388">
        <v>14</v>
      </c>
      <c r="C8388" t="s">
        <v>411</v>
      </c>
      <c r="D8388" t="s">
        <v>47</v>
      </c>
    </row>
    <row r="8389" spans="1:6" hidden="1" x14ac:dyDescent="0.25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 x14ac:dyDescent="0.25">
      <c r="A8390" t="s">
        <v>868</v>
      </c>
      <c r="B8390">
        <v>2</v>
      </c>
      <c r="C8390" t="s">
        <v>395</v>
      </c>
      <c r="D8390" t="s">
        <v>654</v>
      </c>
    </row>
    <row r="8391" spans="1:6" hidden="1" x14ac:dyDescent="0.25">
      <c r="A8391" t="s">
        <v>868</v>
      </c>
      <c r="B8391">
        <v>3</v>
      </c>
      <c r="C8391" t="s">
        <v>393</v>
      </c>
      <c r="D8391" t="s">
        <v>535</v>
      </c>
    </row>
    <row r="8392" spans="1:6" hidden="1" x14ac:dyDescent="0.25">
      <c r="A8392" t="s">
        <v>868</v>
      </c>
      <c r="B8392">
        <v>4</v>
      </c>
      <c r="C8392" t="s">
        <v>391</v>
      </c>
      <c r="D8392" t="s">
        <v>390</v>
      </c>
    </row>
    <row r="8393" spans="1:6" hidden="1" x14ac:dyDescent="0.25">
      <c r="A8393" t="s">
        <v>868</v>
      </c>
      <c r="B8393">
        <v>5</v>
      </c>
      <c r="C8393" t="s">
        <v>408</v>
      </c>
      <c r="D8393" t="s">
        <v>407</v>
      </c>
    </row>
    <row r="8394" spans="1:6" hidden="1" x14ac:dyDescent="0.25">
      <c r="A8394" t="s">
        <v>868</v>
      </c>
      <c r="B8394">
        <v>6</v>
      </c>
      <c r="C8394" t="s">
        <v>387</v>
      </c>
      <c r="D8394" t="s">
        <v>386</v>
      </c>
    </row>
    <row r="8395" spans="1:6" hidden="1" x14ac:dyDescent="0.25">
      <c r="A8395" t="s">
        <v>868</v>
      </c>
      <c r="B8395">
        <v>7</v>
      </c>
      <c r="C8395" t="s">
        <v>405</v>
      </c>
      <c r="D8395" t="s">
        <v>384</v>
      </c>
    </row>
    <row r="8396" spans="1:6" hidden="1" x14ac:dyDescent="0.25">
      <c r="A8396" t="s">
        <v>868</v>
      </c>
      <c r="B8396">
        <v>8</v>
      </c>
      <c r="C8396" t="s">
        <v>316</v>
      </c>
      <c r="D8396" t="s">
        <v>106</v>
      </c>
    </row>
    <row r="8397" spans="1:6" hidden="1" x14ac:dyDescent="0.25">
      <c r="A8397" t="s">
        <v>868</v>
      </c>
      <c r="B8397">
        <v>9</v>
      </c>
      <c r="C8397" t="s">
        <v>318</v>
      </c>
      <c r="D8397" t="s">
        <v>318</v>
      </c>
    </row>
    <row r="8398" spans="1:6" hidden="1" x14ac:dyDescent="0.25">
      <c r="A8398" t="s">
        <v>868</v>
      </c>
      <c r="B8398">
        <v>10</v>
      </c>
      <c r="C8398" t="s">
        <v>873</v>
      </c>
      <c r="D8398" t="s">
        <v>319</v>
      </c>
    </row>
    <row r="8399" spans="1:6" hidden="1" x14ac:dyDescent="0.25">
      <c r="A8399" t="s">
        <v>868</v>
      </c>
      <c r="B8399">
        <v>11</v>
      </c>
      <c r="C8399" t="s">
        <v>872</v>
      </c>
      <c r="D8399" t="s">
        <v>321</v>
      </c>
    </row>
    <row r="8400" spans="1:6" hidden="1" x14ac:dyDescent="0.25">
      <c r="A8400" t="s">
        <v>868</v>
      </c>
      <c r="B8400">
        <v>12</v>
      </c>
      <c r="C8400" t="s">
        <v>324</v>
      </c>
      <c r="D8400" t="s">
        <v>323</v>
      </c>
    </row>
    <row r="8401" spans="1:4" hidden="1" x14ac:dyDescent="0.25">
      <c r="A8401" t="s">
        <v>868</v>
      </c>
      <c r="B8401">
        <v>13</v>
      </c>
      <c r="C8401" t="s">
        <v>871</v>
      </c>
      <c r="D8401" t="s">
        <v>325</v>
      </c>
    </row>
    <row r="8402" spans="1:4" hidden="1" x14ac:dyDescent="0.25">
      <c r="A8402" t="s">
        <v>868</v>
      </c>
      <c r="B8402">
        <v>14</v>
      </c>
      <c r="C8402" t="s">
        <v>328</v>
      </c>
      <c r="D8402" t="s">
        <v>327</v>
      </c>
    </row>
    <row r="8403" spans="1:4" hidden="1" x14ac:dyDescent="0.25">
      <c r="A8403" t="s">
        <v>868</v>
      </c>
      <c r="B8403">
        <v>15</v>
      </c>
      <c r="C8403" t="s">
        <v>472</v>
      </c>
      <c r="D8403" t="s">
        <v>859</v>
      </c>
    </row>
    <row r="8404" spans="1:4" hidden="1" x14ac:dyDescent="0.25">
      <c r="A8404" t="s">
        <v>868</v>
      </c>
      <c r="B8404">
        <v>16</v>
      </c>
      <c r="C8404" t="s">
        <v>870</v>
      </c>
      <c r="D8404" t="s">
        <v>857</v>
      </c>
    </row>
    <row r="8405" spans="1:4" hidden="1" x14ac:dyDescent="0.25">
      <c r="A8405" t="s">
        <v>868</v>
      </c>
      <c r="B8405">
        <v>17</v>
      </c>
      <c r="C8405" t="s">
        <v>869</v>
      </c>
      <c r="D8405" t="s">
        <v>468</v>
      </c>
    </row>
    <row r="8406" spans="1:4" hidden="1" x14ac:dyDescent="0.25">
      <c r="A8406" t="s">
        <v>868</v>
      </c>
      <c r="B8406">
        <v>18</v>
      </c>
      <c r="C8406" t="s">
        <v>411</v>
      </c>
      <c r="D8406" t="s">
        <v>47</v>
      </c>
    </row>
    <row r="8407" spans="1:4" hidden="1" x14ac:dyDescent="0.25">
      <c r="A8407" t="s">
        <v>865</v>
      </c>
      <c r="B8407">
        <v>1</v>
      </c>
      <c r="C8407" t="s">
        <v>411</v>
      </c>
      <c r="D8407" t="s">
        <v>47</v>
      </c>
    </row>
    <row r="8408" spans="1:4" hidden="1" x14ac:dyDescent="0.25">
      <c r="A8408" t="s">
        <v>865</v>
      </c>
      <c r="B8408">
        <v>2</v>
      </c>
      <c r="C8408" t="s">
        <v>820</v>
      </c>
      <c r="D8408" t="s">
        <v>854</v>
      </c>
    </row>
    <row r="8409" spans="1:4" hidden="1" x14ac:dyDescent="0.25">
      <c r="A8409" t="s">
        <v>865</v>
      </c>
      <c r="B8409">
        <v>3</v>
      </c>
      <c r="C8409" t="s">
        <v>867</v>
      </c>
      <c r="D8409" t="s">
        <v>864</v>
      </c>
    </row>
    <row r="8410" spans="1:4" hidden="1" x14ac:dyDescent="0.25">
      <c r="A8410" t="s">
        <v>865</v>
      </c>
      <c r="B8410">
        <v>4</v>
      </c>
      <c r="C8410" t="s">
        <v>334</v>
      </c>
      <c r="D8410" t="s">
        <v>822</v>
      </c>
    </row>
    <row r="8411" spans="1:4" hidden="1" x14ac:dyDescent="0.25">
      <c r="A8411" t="s">
        <v>865</v>
      </c>
      <c r="B8411">
        <v>5</v>
      </c>
      <c r="C8411" t="s">
        <v>336</v>
      </c>
      <c r="D8411" t="s">
        <v>335</v>
      </c>
    </row>
    <row r="8412" spans="1:4" hidden="1" x14ac:dyDescent="0.25">
      <c r="A8412" t="s">
        <v>865</v>
      </c>
      <c r="B8412">
        <v>6</v>
      </c>
      <c r="C8412" t="s">
        <v>306</v>
      </c>
      <c r="D8412" t="s">
        <v>823</v>
      </c>
    </row>
    <row r="8413" spans="1:4" hidden="1" x14ac:dyDescent="0.25">
      <c r="A8413" t="s">
        <v>865</v>
      </c>
      <c r="B8413">
        <v>7</v>
      </c>
      <c r="C8413" t="s">
        <v>304</v>
      </c>
      <c r="D8413" t="s">
        <v>303</v>
      </c>
    </row>
    <row r="8414" spans="1:4" hidden="1" x14ac:dyDescent="0.25">
      <c r="A8414" t="s">
        <v>865</v>
      </c>
      <c r="B8414">
        <v>8</v>
      </c>
      <c r="C8414" t="s">
        <v>866</v>
      </c>
      <c r="D8414" t="s">
        <v>278</v>
      </c>
    </row>
    <row r="8415" spans="1:4" hidden="1" x14ac:dyDescent="0.25">
      <c r="A8415" t="s">
        <v>865</v>
      </c>
      <c r="B8415">
        <v>9</v>
      </c>
      <c r="C8415" t="s">
        <v>820</v>
      </c>
      <c r="D8415" t="s">
        <v>854</v>
      </c>
    </row>
    <row r="8416" spans="1:4" hidden="1" x14ac:dyDescent="0.25">
      <c r="A8416" t="s">
        <v>865</v>
      </c>
      <c r="B8416">
        <v>10</v>
      </c>
      <c r="C8416" t="s">
        <v>411</v>
      </c>
      <c r="D8416" t="s">
        <v>47</v>
      </c>
    </row>
    <row r="8417" spans="1:4" hidden="1" x14ac:dyDescent="0.25">
      <c r="A8417" t="s">
        <v>860</v>
      </c>
      <c r="B8417">
        <v>1</v>
      </c>
      <c r="C8417" t="s">
        <v>411</v>
      </c>
      <c r="D8417" t="s">
        <v>47</v>
      </c>
    </row>
    <row r="8418" spans="1:4" hidden="1" x14ac:dyDescent="0.25">
      <c r="A8418" t="s">
        <v>860</v>
      </c>
      <c r="B8418">
        <v>2</v>
      </c>
      <c r="C8418" t="s">
        <v>820</v>
      </c>
      <c r="D8418" t="s">
        <v>854</v>
      </c>
    </row>
    <row r="8419" spans="1:4" hidden="1" x14ac:dyDescent="0.25">
      <c r="A8419" t="s">
        <v>860</v>
      </c>
      <c r="B8419">
        <v>3</v>
      </c>
      <c r="C8419" t="s">
        <v>354</v>
      </c>
      <c r="D8419" t="s">
        <v>864</v>
      </c>
    </row>
    <row r="8420" spans="1:4" hidden="1" x14ac:dyDescent="0.25">
      <c r="A8420" t="s">
        <v>860</v>
      </c>
      <c r="B8420">
        <v>4</v>
      </c>
      <c r="C8420" t="s">
        <v>334</v>
      </c>
      <c r="D8420" t="s">
        <v>863</v>
      </c>
    </row>
    <row r="8421" spans="1:4" hidden="1" x14ac:dyDescent="0.25">
      <c r="A8421" t="s">
        <v>860</v>
      </c>
      <c r="B8421">
        <v>5</v>
      </c>
      <c r="C8421" t="s">
        <v>332</v>
      </c>
      <c r="D8421" t="s">
        <v>331</v>
      </c>
    </row>
    <row r="8422" spans="1:4" hidden="1" x14ac:dyDescent="0.25">
      <c r="A8422" t="s">
        <v>860</v>
      </c>
      <c r="B8422">
        <v>6</v>
      </c>
      <c r="C8422" t="s">
        <v>330</v>
      </c>
      <c r="D8422" t="s">
        <v>329</v>
      </c>
    </row>
    <row r="8423" spans="1:4" hidden="1" x14ac:dyDescent="0.25">
      <c r="A8423" t="s">
        <v>860</v>
      </c>
      <c r="B8423">
        <v>7</v>
      </c>
      <c r="C8423" t="s">
        <v>328</v>
      </c>
      <c r="D8423" t="s">
        <v>327</v>
      </c>
    </row>
    <row r="8424" spans="1:4" hidden="1" x14ac:dyDescent="0.25">
      <c r="A8424" t="s">
        <v>860</v>
      </c>
      <c r="B8424">
        <v>8</v>
      </c>
      <c r="C8424" t="s">
        <v>326</v>
      </c>
      <c r="D8424" t="s">
        <v>325</v>
      </c>
    </row>
    <row r="8425" spans="1:4" hidden="1" x14ac:dyDescent="0.25">
      <c r="A8425" t="s">
        <v>860</v>
      </c>
      <c r="B8425">
        <v>9</v>
      </c>
      <c r="C8425" t="s">
        <v>324</v>
      </c>
      <c r="D8425" t="s">
        <v>323</v>
      </c>
    </row>
    <row r="8426" spans="1:4" hidden="1" x14ac:dyDescent="0.25">
      <c r="A8426" t="s">
        <v>860</v>
      </c>
      <c r="B8426">
        <v>10</v>
      </c>
      <c r="C8426" t="s">
        <v>862</v>
      </c>
      <c r="D8426" t="s">
        <v>321</v>
      </c>
    </row>
    <row r="8427" spans="1:4" hidden="1" x14ac:dyDescent="0.25">
      <c r="A8427" t="s">
        <v>860</v>
      </c>
      <c r="B8427">
        <v>11</v>
      </c>
      <c r="C8427" t="s">
        <v>861</v>
      </c>
      <c r="D8427" t="s">
        <v>319</v>
      </c>
    </row>
    <row r="8428" spans="1:4" hidden="1" x14ac:dyDescent="0.25">
      <c r="A8428" t="s">
        <v>860</v>
      </c>
      <c r="B8428">
        <v>12</v>
      </c>
      <c r="C8428" t="s">
        <v>318</v>
      </c>
      <c r="D8428" t="s">
        <v>318</v>
      </c>
    </row>
    <row r="8429" spans="1:4" hidden="1" x14ac:dyDescent="0.25">
      <c r="A8429" t="s">
        <v>860</v>
      </c>
      <c r="B8429">
        <v>13</v>
      </c>
      <c r="C8429" t="s">
        <v>316</v>
      </c>
      <c r="D8429" t="s">
        <v>106</v>
      </c>
    </row>
    <row r="8430" spans="1:4" hidden="1" x14ac:dyDescent="0.25">
      <c r="A8430" t="s">
        <v>856</v>
      </c>
      <c r="B8430">
        <v>1</v>
      </c>
      <c r="C8430" t="s">
        <v>316</v>
      </c>
      <c r="D8430" t="s">
        <v>106</v>
      </c>
    </row>
    <row r="8431" spans="1:4" hidden="1" x14ac:dyDescent="0.25">
      <c r="A8431" t="s">
        <v>856</v>
      </c>
      <c r="B8431">
        <v>2</v>
      </c>
      <c r="C8431" t="s">
        <v>318</v>
      </c>
      <c r="D8431" t="s">
        <v>318</v>
      </c>
    </row>
    <row r="8432" spans="1:4" hidden="1" x14ac:dyDescent="0.25">
      <c r="A8432" t="s">
        <v>856</v>
      </c>
      <c r="B8432">
        <v>3</v>
      </c>
      <c r="C8432" t="s">
        <v>320</v>
      </c>
      <c r="D8432" t="s">
        <v>319</v>
      </c>
    </row>
    <row r="8433" spans="1:4" hidden="1" x14ac:dyDescent="0.25">
      <c r="A8433" t="s">
        <v>856</v>
      </c>
      <c r="B8433">
        <v>4</v>
      </c>
      <c r="C8433" t="s">
        <v>322</v>
      </c>
      <c r="D8433" t="s">
        <v>321</v>
      </c>
    </row>
    <row r="8434" spans="1:4" hidden="1" x14ac:dyDescent="0.25">
      <c r="A8434" t="s">
        <v>856</v>
      </c>
      <c r="B8434">
        <v>5</v>
      </c>
      <c r="C8434" t="s">
        <v>324</v>
      </c>
      <c r="D8434" t="s">
        <v>323</v>
      </c>
    </row>
    <row r="8435" spans="1:4" hidden="1" x14ac:dyDescent="0.25">
      <c r="A8435" t="s">
        <v>856</v>
      </c>
      <c r="B8435">
        <v>6</v>
      </c>
      <c r="C8435" t="s">
        <v>326</v>
      </c>
      <c r="D8435" t="s">
        <v>325</v>
      </c>
    </row>
    <row r="8436" spans="1:4" hidden="1" x14ac:dyDescent="0.25">
      <c r="A8436" t="s">
        <v>856</v>
      </c>
      <c r="B8436">
        <v>7</v>
      </c>
      <c r="C8436" t="s">
        <v>328</v>
      </c>
      <c r="D8436" t="s">
        <v>327</v>
      </c>
    </row>
    <row r="8437" spans="1:4" hidden="1" x14ac:dyDescent="0.25">
      <c r="A8437" t="s">
        <v>856</v>
      </c>
      <c r="B8437">
        <v>8</v>
      </c>
      <c r="C8437" t="s">
        <v>472</v>
      </c>
      <c r="D8437" t="s">
        <v>859</v>
      </c>
    </row>
    <row r="8438" spans="1:4" hidden="1" x14ac:dyDescent="0.25">
      <c r="A8438" t="s">
        <v>856</v>
      </c>
      <c r="B8438">
        <v>9</v>
      </c>
      <c r="C8438" t="s">
        <v>858</v>
      </c>
      <c r="D8438" t="s">
        <v>857</v>
      </c>
    </row>
    <row r="8439" spans="1:4" hidden="1" x14ac:dyDescent="0.25">
      <c r="A8439" t="s">
        <v>856</v>
      </c>
      <c r="B8439">
        <v>10</v>
      </c>
      <c r="C8439" t="s">
        <v>334</v>
      </c>
      <c r="D8439" t="s">
        <v>822</v>
      </c>
    </row>
    <row r="8440" spans="1:4" hidden="1" x14ac:dyDescent="0.25">
      <c r="A8440" t="s">
        <v>856</v>
      </c>
      <c r="B8440">
        <v>11</v>
      </c>
      <c r="C8440" t="s">
        <v>336</v>
      </c>
      <c r="D8440" t="s">
        <v>335</v>
      </c>
    </row>
    <row r="8441" spans="1:4" hidden="1" x14ac:dyDescent="0.25">
      <c r="A8441" t="s">
        <v>856</v>
      </c>
      <c r="B8441">
        <v>12</v>
      </c>
      <c r="C8441" t="s">
        <v>306</v>
      </c>
      <c r="D8441" t="s">
        <v>823</v>
      </c>
    </row>
    <row r="8442" spans="1:4" hidden="1" x14ac:dyDescent="0.25">
      <c r="A8442" t="s">
        <v>856</v>
      </c>
      <c r="B8442">
        <v>13</v>
      </c>
      <c r="C8442" t="s">
        <v>304</v>
      </c>
      <c r="D8442" t="s">
        <v>303</v>
      </c>
    </row>
    <row r="8443" spans="1:4" hidden="1" x14ac:dyDescent="0.25">
      <c r="A8443" t="s">
        <v>856</v>
      </c>
      <c r="B8443">
        <v>14</v>
      </c>
      <c r="C8443" t="s">
        <v>855</v>
      </c>
      <c r="D8443" t="s">
        <v>278</v>
      </c>
    </row>
    <row r="8444" spans="1:4" hidden="1" x14ac:dyDescent="0.25">
      <c r="A8444" t="s">
        <v>851</v>
      </c>
      <c r="B8444">
        <v>1</v>
      </c>
      <c r="C8444" t="s">
        <v>411</v>
      </c>
      <c r="D8444" t="s">
        <v>47</v>
      </c>
    </row>
    <row r="8445" spans="1:4" hidden="1" x14ac:dyDescent="0.25">
      <c r="A8445" t="s">
        <v>851</v>
      </c>
      <c r="B8445">
        <v>2</v>
      </c>
      <c r="C8445" t="s">
        <v>820</v>
      </c>
      <c r="D8445" t="s">
        <v>854</v>
      </c>
    </row>
    <row r="8446" spans="1:4" hidden="1" x14ac:dyDescent="0.25">
      <c r="A8446" t="s">
        <v>851</v>
      </c>
      <c r="B8446">
        <v>3</v>
      </c>
      <c r="C8446" t="s">
        <v>853</v>
      </c>
      <c r="D8446" t="s">
        <v>852</v>
      </c>
    </row>
    <row r="8447" spans="1:4" hidden="1" x14ac:dyDescent="0.25">
      <c r="A8447" t="s">
        <v>851</v>
      </c>
      <c r="B8447">
        <v>4</v>
      </c>
      <c r="C8447" t="s">
        <v>334</v>
      </c>
      <c r="D8447" t="s">
        <v>822</v>
      </c>
    </row>
    <row r="8448" spans="1:4" hidden="1" x14ac:dyDescent="0.25">
      <c r="A8448" t="s">
        <v>851</v>
      </c>
      <c r="B8448">
        <v>5</v>
      </c>
      <c r="C8448" t="s">
        <v>336</v>
      </c>
      <c r="D8448" t="s">
        <v>335</v>
      </c>
    </row>
    <row r="8449" spans="1:4" hidden="1" x14ac:dyDescent="0.25">
      <c r="A8449" t="s">
        <v>851</v>
      </c>
      <c r="B8449">
        <v>6</v>
      </c>
      <c r="C8449" t="s">
        <v>306</v>
      </c>
      <c r="D8449" t="s">
        <v>823</v>
      </c>
    </row>
    <row r="8450" spans="1:4" hidden="1" x14ac:dyDescent="0.25">
      <c r="A8450" t="s">
        <v>851</v>
      </c>
      <c r="B8450">
        <v>7</v>
      </c>
      <c r="C8450" t="s">
        <v>304</v>
      </c>
      <c r="D8450" t="s">
        <v>303</v>
      </c>
    </row>
    <row r="8451" spans="1:4" hidden="1" x14ac:dyDescent="0.25">
      <c r="A8451" t="s">
        <v>851</v>
      </c>
      <c r="B8451">
        <v>8</v>
      </c>
      <c r="C8451" t="s">
        <v>840</v>
      </c>
      <c r="D8451" t="s">
        <v>255</v>
      </c>
    </row>
    <row r="8452" spans="1:4" hidden="1" x14ac:dyDescent="0.25">
      <c r="A8452" t="s">
        <v>847</v>
      </c>
      <c r="B8452">
        <v>1</v>
      </c>
      <c r="C8452" t="s">
        <v>411</v>
      </c>
      <c r="D8452" t="s">
        <v>47</v>
      </c>
    </row>
    <row r="8453" spans="1:4" hidden="1" x14ac:dyDescent="0.25">
      <c r="A8453" t="s">
        <v>847</v>
      </c>
      <c r="B8453">
        <v>2</v>
      </c>
      <c r="C8453" t="s">
        <v>375</v>
      </c>
      <c r="D8453" t="s">
        <v>846</v>
      </c>
    </row>
    <row r="8454" spans="1:4" hidden="1" x14ac:dyDescent="0.25">
      <c r="A8454" t="s">
        <v>847</v>
      </c>
      <c r="B8454">
        <v>3</v>
      </c>
      <c r="C8454" t="s">
        <v>850</v>
      </c>
      <c r="D8454" t="s">
        <v>849</v>
      </c>
    </row>
    <row r="8455" spans="1:4" hidden="1" x14ac:dyDescent="0.25">
      <c r="A8455" t="s">
        <v>847</v>
      </c>
      <c r="B8455">
        <v>4</v>
      </c>
      <c r="C8455" t="s">
        <v>597</v>
      </c>
      <c r="D8455" t="s">
        <v>848</v>
      </c>
    </row>
    <row r="8456" spans="1:4" hidden="1" x14ac:dyDescent="0.25">
      <c r="A8456" t="s">
        <v>847</v>
      </c>
      <c r="B8456">
        <v>5</v>
      </c>
      <c r="C8456" t="s">
        <v>842</v>
      </c>
      <c r="D8456" t="s">
        <v>841</v>
      </c>
    </row>
    <row r="8457" spans="1:4" hidden="1" x14ac:dyDescent="0.25">
      <c r="A8457" t="s">
        <v>847</v>
      </c>
      <c r="B8457">
        <v>6</v>
      </c>
      <c r="C8457" t="s">
        <v>840</v>
      </c>
      <c r="D8457" t="s">
        <v>255</v>
      </c>
    </row>
    <row r="8458" spans="1:4" hidden="1" x14ac:dyDescent="0.25">
      <c r="A8458" t="s">
        <v>837</v>
      </c>
      <c r="B8458">
        <v>1</v>
      </c>
      <c r="C8458" t="s">
        <v>411</v>
      </c>
      <c r="D8458" t="s">
        <v>47</v>
      </c>
    </row>
    <row r="8459" spans="1:4" hidden="1" x14ac:dyDescent="0.25">
      <c r="A8459" t="s">
        <v>837</v>
      </c>
      <c r="B8459">
        <v>2</v>
      </c>
      <c r="C8459" t="s">
        <v>375</v>
      </c>
      <c r="D8459" t="s">
        <v>846</v>
      </c>
    </row>
    <row r="8460" spans="1:4" hidden="1" x14ac:dyDescent="0.25">
      <c r="A8460" t="s">
        <v>837</v>
      </c>
      <c r="B8460">
        <v>3</v>
      </c>
      <c r="C8460" t="s">
        <v>845</v>
      </c>
      <c r="D8460" t="s">
        <v>844</v>
      </c>
    </row>
    <row r="8461" spans="1:4" hidden="1" x14ac:dyDescent="0.25">
      <c r="A8461" t="s">
        <v>837</v>
      </c>
      <c r="B8461">
        <v>4</v>
      </c>
      <c r="C8461" t="s">
        <v>597</v>
      </c>
      <c r="D8461" t="s">
        <v>843</v>
      </c>
    </row>
    <row r="8462" spans="1:4" hidden="1" x14ac:dyDescent="0.25">
      <c r="A8462" t="s">
        <v>837</v>
      </c>
      <c r="B8462">
        <v>5</v>
      </c>
      <c r="C8462" t="s">
        <v>842</v>
      </c>
      <c r="D8462" t="s">
        <v>841</v>
      </c>
    </row>
    <row r="8463" spans="1:4" hidden="1" x14ac:dyDescent="0.25">
      <c r="A8463" t="s">
        <v>837</v>
      </c>
      <c r="B8463">
        <v>6</v>
      </c>
      <c r="C8463" t="s">
        <v>840</v>
      </c>
      <c r="D8463" t="s">
        <v>255</v>
      </c>
    </row>
    <row r="8464" spans="1:4" hidden="1" x14ac:dyDescent="0.25">
      <c r="A8464" t="s">
        <v>837</v>
      </c>
      <c r="B8464">
        <v>7</v>
      </c>
      <c r="C8464" t="s">
        <v>304</v>
      </c>
      <c r="D8464" t="s">
        <v>303</v>
      </c>
    </row>
    <row r="8465" spans="1:4" hidden="1" x14ac:dyDescent="0.25">
      <c r="A8465" t="s">
        <v>837</v>
      </c>
      <c r="B8465">
        <v>8</v>
      </c>
      <c r="C8465" t="s">
        <v>306</v>
      </c>
      <c r="D8465" t="s">
        <v>823</v>
      </c>
    </row>
    <row r="8466" spans="1:4" hidden="1" x14ac:dyDescent="0.25">
      <c r="A8466" t="s">
        <v>837</v>
      </c>
      <c r="B8466">
        <v>9</v>
      </c>
      <c r="C8466" t="s">
        <v>839</v>
      </c>
      <c r="D8466" t="s">
        <v>307</v>
      </c>
    </row>
    <row r="8467" spans="1:4" hidden="1" x14ac:dyDescent="0.25">
      <c r="A8467" t="s">
        <v>837</v>
      </c>
      <c r="B8467">
        <v>10</v>
      </c>
      <c r="C8467" t="s">
        <v>838</v>
      </c>
      <c r="D8467" t="s">
        <v>309</v>
      </c>
    </row>
    <row r="8468" spans="1:4" hidden="1" x14ac:dyDescent="0.25">
      <c r="A8468" t="s">
        <v>837</v>
      </c>
      <c r="B8468">
        <v>11</v>
      </c>
      <c r="C8468" t="s">
        <v>312</v>
      </c>
      <c r="D8468" t="s">
        <v>311</v>
      </c>
    </row>
    <row r="8469" spans="1:4" hidden="1" x14ac:dyDescent="0.25">
      <c r="A8469" t="s">
        <v>837</v>
      </c>
      <c r="B8469">
        <v>12</v>
      </c>
      <c r="C8469" t="s">
        <v>314</v>
      </c>
      <c r="D8469" t="s">
        <v>313</v>
      </c>
    </row>
    <row r="8470" spans="1:4" hidden="1" x14ac:dyDescent="0.25">
      <c r="A8470" t="s">
        <v>837</v>
      </c>
      <c r="B8470">
        <v>13</v>
      </c>
      <c r="C8470" t="s">
        <v>315</v>
      </c>
      <c r="D8470" t="s">
        <v>221</v>
      </c>
    </row>
    <row r="8471" spans="1:4" hidden="1" x14ac:dyDescent="0.25">
      <c r="A8471" t="s">
        <v>833</v>
      </c>
      <c r="B8471">
        <v>1</v>
      </c>
      <c r="C8471" t="s">
        <v>315</v>
      </c>
      <c r="D8471" t="s">
        <v>221</v>
      </c>
    </row>
    <row r="8472" spans="1:4" hidden="1" x14ac:dyDescent="0.25">
      <c r="A8472" t="s">
        <v>833</v>
      </c>
      <c r="B8472">
        <v>2</v>
      </c>
      <c r="C8472" t="s">
        <v>558</v>
      </c>
      <c r="D8472" t="s">
        <v>831</v>
      </c>
    </row>
    <row r="8473" spans="1:4" hidden="1" x14ac:dyDescent="0.25">
      <c r="A8473" t="s">
        <v>833</v>
      </c>
      <c r="B8473">
        <v>3</v>
      </c>
      <c r="C8473" t="s">
        <v>238</v>
      </c>
      <c r="D8473" t="s">
        <v>836</v>
      </c>
    </row>
    <row r="8474" spans="1:4" hidden="1" x14ac:dyDescent="0.25">
      <c r="A8474" t="s">
        <v>833</v>
      </c>
      <c r="B8474">
        <v>4</v>
      </c>
      <c r="C8474" t="s">
        <v>381</v>
      </c>
      <c r="D8474" t="s">
        <v>829</v>
      </c>
    </row>
    <row r="8475" spans="1:4" hidden="1" x14ac:dyDescent="0.25">
      <c r="A8475" t="s">
        <v>833</v>
      </c>
      <c r="B8475">
        <v>5</v>
      </c>
      <c r="C8475" t="s">
        <v>835</v>
      </c>
      <c r="D8475" t="s">
        <v>827</v>
      </c>
    </row>
    <row r="8476" spans="1:4" hidden="1" x14ac:dyDescent="0.25">
      <c r="A8476" t="s">
        <v>833</v>
      </c>
      <c r="B8476">
        <v>6</v>
      </c>
      <c r="C8476" t="s">
        <v>826</v>
      </c>
      <c r="D8476" t="s">
        <v>825</v>
      </c>
    </row>
    <row r="8477" spans="1:4" hidden="1" x14ac:dyDescent="0.25">
      <c r="A8477" t="s">
        <v>833</v>
      </c>
      <c r="B8477">
        <v>7</v>
      </c>
      <c r="C8477" t="s">
        <v>310</v>
      </c>
      <c r="D8477" t="s">
        <v>824</v>
      </c>
    </row>
    <row r="8478" spans="1:4" hidden="1" x14ac:dyDescent="0.25">
      <c r="A8478" t="s">
        <v>833</v>
      </c>
      <c r="B8478">
        <v>8</v>
      </c>
      <c r="C8478" t="s">
        <v>308</v>
      </c>
      <c r="D8478" t="s">
        <v>307</v>
      </c>
    </row>
    <row r="8479" spans="1:4" hidden="1" x14ac:dyDescent="0.25">
      <c r="A8479" t="s">
        <v>833</v>
      </c>
      <c r="B8479">
        <v>9</v>
      </c>
      <c r="C8479" t="s">
        <v>306</v>
      </c>
      <c r="D8479" t="s">
        <v>823</v>
      </c>
    </row>
    <row r="8480" spans="1:4" hidden="1" x14ac:dyDescent="0.25">
      <c r="A8480" t="s">
        <v>833</v>
      </c>
      <c r="B8480">
        <v>10</v>
      </c>
      <c r="C8480" t="s">
        <v>336</v>
      </c>
      <c r="D8480" t="s">
        <v>335</v>
      </c>
    </row>
    <row r="8481" spans="1:4" hidden="1" x14ac:dyDescent="0.25">
      <c r="A8481" t="s">
        <v>833</v>
      </c>
      <c r="B8481">
        <v>11</v>
      </c>
      <c r="C8481" t="s">
        <v>334</v>
      </c>
      <c r="D8481" t="s">
        <v>822</v>
      </c>
    </row>
    <row r="8482" spans="1:4" hidden="1" x14ac:dyDescent="0.25">
      <c r="A8482" t="s">
        <v>833</v>
      </c>
      <c r="B8482">
        <v>12</v>
      </c>
      <c r="C8482" t="s">
        <v>820</v>
      </c>
      <c r="D8482" t="s">
        <v>834</v>
      </c>
    </row>
    <row r="8483" spans="1:4" hidden="1" x14ac:dyDescent="0.25">
      <c r="A8483" t="s">
        <v>833</v>
      </c>
      <c r="B8483">
        <v>13</v>
      </c>
      <c r="C8483" t="s">
        <v>391</v>
      </c>
      <c r="D8483" t="s">
        <v>468</v>
      </c>
    </row>
    <row r="8484" spans="1:4" hidden="1" x14ac:dyDescent="0.25">
      <c r="A8484" t="s">
        <v>833</v>
      </c>
      <c r="B8484">
        <v>14</v>
      </c>
      <c r="C8484" t="s">
        <v>832</v>
      </c>
      <c r="D8484" t="s">
        <v>47</v>
      </c>
    </row>
    <row r="8485" spans="1:4" hidden="1" x14ac:dyDescent="0.25">
      <c r="A8485" t="s">
        <v>818</v>
      </c>
      <c r="B8485">
        <v>1</v>
      </c>
      <c r="C8485" t="s">
        <v>315</v>
      </c>
      <c r="D8485" t="s">
        <v>221</v>
      </c>
    </row>
    <row r="8486" spans="1:4" hidden="1" x14ac:dyDescent="0.25">
      <c r="A8486" t="s">
        <v>818</v>
      </c>
      <c r="B8486">
        <v>2</v>
      </c>
      <c r="C8486" t="s">
        <v>558</v>
      </c>
      <c r="D8486" t="s">
        <v>831</v>
      </c>
    </row>
    <row r="8487" spans="1:4" hidden="1" x14ac:dyDescent="0.25">
      <c r="A8487" t="s">
        <v>818</v>
      </c>
      <c r="B8487">
        <v>3</v>
      </c>
      <c r="C8487" t="s">
        <v>238</v>
      </c>
      <c r="D8487" t="s">
        <v>830</v>
      </c>
    </row>
    <row r="8488" spans="1:4" hidden="1" x14ac:dyDescent="0.25">
      <c r="A8488" t="s">
        <v>818</v>
      </c>
      <c r="B8488">
        <v>4</v>
      </c>
      <c r="C8488" t="s">
        <v>381</v>
      </c>
      <c r="D8488" t="s">
        <v>829</v>
      </c>
    </row>
    <row r="8489" spans="1:4" hidden="1" x14ac:dyDescent="0.25">
      <c r="A8489" t="s">
        <v>818</v>
      </c>
      <c r="B8489">
        <v>5</v>
      </c>
      <c r="C8489" t="s">
        <v>828</v>
      </c>
      <c r="D8489" t="s">
        <v>827</v>
      </c>
    </row>
    <row r="8490" spans="1:4" hidden="1" x14ac:dyDescent="0.25">
      <c r="A8490" t="s">
        <v>818</v>
      </c>
      <c r="B8490">
        <v>6</v>
      </c>
      <c r="C8490" t="s">
        <v>826</v>
      </c>
      <c r="D8490" t="s">
        <v>825</v>
      </c>
    </row>
    <row r="8491" spans="1:4" hidden="1" x14ac:dyDescent="0.25">
      <c r="A8491" t="s">
        <v>818</v>
      </c>
      <c r="B8491">
        <v>7</v>
      </c>
      <c r="C8491" t="s">
        <v>310</v>
      </c>
      <c r="D8491" t="s">
        <v>824</v>
      </c>
    </row>
    <row r="8492" spans="1:4" hidden="1" x14ac:dyDescent="0.25">
      <c r="A8492" t="s">
        <v>818</v>
      </c>
      <c r="B8492">
        <v>8</v>
      </c>
      <c r="C8492" t="s">
        <v>308</v>
      </c>
      <c r="D8492" t="s">
        <v>307</v>
      </c>
    </row>
    <row r="8493" spans="1:4" hidden="1" x14ac:dyDescent="0.25">
      <c r="A8493" t="s">
        <v>818</v>
      </c>
      <c r="B8493">
        <v>9</v>
      </c>
      <c r="C8493" t="s">
        <v>306</v>
      </c>
      <c r="D8493" t="s">
        <v>823</v>
      </c>
    </row>
    <row r="8494" spans="1:4" hidden="1" x14ac:dyDescent="0.25">
      <c r="A8494" t="s">
        <v>818</v>
      </c>
      <c r="B8494">
        <v>10</v>
      </c>
      <c r="C8494" t="s">
        <v>336</v>
      </c>
      <c r="D8494" t="s">
        <v>335</v>
      </c>
    </row>
    <row r="8495" spans="1:4" hidden="1" x14ac:dyDescent="0.25">
      <c r="A8495" t="s">
        <v>818</v>
      </c>
      <c r="B8495">
        <v>11</v>
      </c>
      <c r="C8495" t="s">
        <v>334</v>
      </c>
      <c r="D8495" t="s">
        <v>822</v>
      </c>
    </row>
    <row r="8496" spans="1:4" hidden="1" x14ac:dyDescent="0.25">
      <c r="A8496" t="s">
        <v>818</v>
      </c>
      <c r="B8496">
        <v>12</v>
      </c>
      <c r="C8496" t="s">
        <v>354</v>
      </c>
      <c r="D8496" t="s">
        <v>821</v>
      </c>
    </row>
    <row r="8497" spans="1:4" hidden="1" x14ac:dyDescent="0.25">
      <c r="A8497" t="s">
        <v>818</v>
      </c>
      <c r="B8497">
        <v>13</v>
      </c>
      <c r="C8497" t="s">
        <v>820</v>
      </c>
      <c r="D8497" t="s">
        <v>819</v>
      </c>
    </row>
    <row r="8498" spans="1:4" hidden="1" x14ac:dyDescent="0.25">
      <c r="A8498" t="s">
        <v>818</v>
      </c>
      <c r="B8498">
        <v>14</v>
      </c>
      <c r="C8498" t="s">
        <v>411</v>
      </c>
      <c r="D8498" t="s">
        <v>47</v>
      </c>
    </row>
    <row r="8499" spans="1:4" hidden="1" x14ac:dyDescent="0.25">
      <c r="A8499" t="s">
        <v>816</v>
      </c>
      <c r="B8499">
        <v>1</v>
      </c>
      <c r="C8499" t="s">
        <v>295</v>
      </c>
      <c r="D8499" t="s">
        <v>10</v>
      </c>
    </row>
    <row r="8500" spans="1:4" hidden="1" x14ac:dyDescent="0.25">
      <c r="A8500" t="s">
        <v>816</v>
      </c>
      <c r="B8500">
        <v>2</v>
      </c>
      <c r="C8500" t="s">
        <v>297</v>
      </c>
      <c r="D8500" t="s">
        <v>296</v>
      </c>
    </row>
    <row r="8501" spans="1:4" hidden="1" x14ac:dyDescent="0.25">
      <c r="A8501" t="s">
        <v>816</v>
      </c>
      <c r="B8501">
        <v>3</v>
      </c>
      <c r="C8501" t="s">
        <v>299</v>
      </c>
      <c r="D8501" t="s">
        <v>817</v>
      </c>
    </row>
    <row r="8502" spans="1:4" hidden="1" x14ac:dyDescent="0.25">
      <c r="A8502" t="s">
        <v>816</v>
      </c>
      <c r="B8502">
        <v>4</v>
      </c>
      <c r="C8502" t="s">
        <v>815</v>
      </c>
      <c r="D8502" t="s">
        <v>262</v>
      </c>
    </row>
    <row r="8503" spans="1:4" hidden="1" x14ac:dyDescent="0.25">
      <c r="A8503" t="s">
        <v>797</v>
      </c>
      <c r="B8503">
        <v>1</v>
      </c>
      <c r="C8503" t="s">
        <v>295</v>
      </c>
      <c r="D8503" t="s">
        <v>10</v>
      </c>
    </row>
    <row r="8504" spans="1:4" hidden="1" x14ac:dyDescent="0.25">
      <c r="A8504" t="s">
        <v>797</v>
      </c>
      <c r="B8504">
        <v>2</v>
      </c>
      <c r="C8504" t="s">
        <v>395</v>
      </c>
      <c r="D8504" t="s">
        <v>654</v>
      </c>
    </row>
    <row r="8505" spans="1:4" hidden="1" x14ac:dyDescent="0.25">
      <c r="A8505" t="s">
        <v>797</v>
      </c>
      <c r="B8505">
        <v>3</v>
      </c>
      <c r="C8505" t="s">
        <v>393</v>
      </c>
      <c r="D8505" t="s">
        <v>814</v>
      </c>
    </row>
    <row r="8506" spans="1:4" hidden="1" x14ac:dyDescent="0.25">
      <c r="A8506" t="s">
        <v>797</v>
      </c>
      <c r="B8506">
        <v>4</v>
      </c>
      <c r="C8506" t="s">
        <v>391</v>
      </c>
      <c r="D8506" t="s">
        <v>390</v>
      </c>
    </row>
    <row r="8507" spans="1:4" hidden="1" x14ac:dyDescent="0.25">
      <c r="A8507" t="s">
        <v>797</v>
      </c>
      <c r="B8507">
        <v>5</v>
      </c>
      <c r="C8507" t="s">
        <v>389</v>
      </c>
      <c r="D8507" t="s">
        <v>795</v>
      </c>
    </row>
    <row r="8508" spans="1:4" hidden="1" x14ac:dyDescent="0.25">
      <c r="A8508" t="s">
        <v>797</v>
      </c>
      <c r="B8508">
        <v>6</v>
      </c>
      <c r="C8508" t="s">
        <v>813</v>
      </c>
      <c r="D8508" t="s">
        <v>386</v>
      </c>
    </row>
    <row r="8509" spans="1:4" hidden="1" x14ac:dyDescent="0.25">
      <c r="A8509" t="s">
        <v>797</v>
      </c>
      <c r="B8509">
        <v>7</v>
      </c>
      <c r="C8509" t="s">
        <v>387</v>
      </c>
      <c r="D8509" t="s">
        <v>384</v>
      </c>
    </row>
    <row r="8510" spans="1:4" hidden="1" x14ac:dyDescent="0.25">
      <c r="A8510" t="s">
        <v>797</v>
      </c>
      <c r="B8510">
        <v>8</v>
      </c>
      <c r="C8510" t="s">
        <v>316</v>
      </c>
      <c r="D8510" t="s">
        <v>106</v>
      </c>
    </row>
    <row r="8511" spans="1:4" hidden="1" x14ac:dyDescent="0.25">
      <c r="A8511" t="s">
        <v>797</v>
      </c>
      <c r="B8511">
        <v>9</v>
      </c>
      <c r="C8511" t="s">
        <v>534</v>
      </c>
      <c r="D8511" t="s">
        <v>382</v>
      </c>
    </row>
    <row r="8512" spans="1:4" hidden="1" x14ac:dyDescent="0.25">
      <c r="A8512" t="s">
        <v>797</v>
      </c>
      <c r="B8512">
        <v>10</v>
      </c>
      <c r="C8512" t="s">
        <v>453</v>
      </c>
      <c r="D8512" t="s">
        <v>812</v>
      </c>
    </row>
    <row r="8513" spans="1:4" hidden="1" x14ac:dyDescent="0.25">
      <c r="A8513" t="s">
        <v>797</v>
      </c>
      <c r="B8513">
        <v>11</v>
      </c>
      <c r="C8513" t="s">
        <v>379</v>
      </c>
      <c r="D8513" t="s">
        <v>378</v>
      </c>
    </row>
    <row r="8514" spans="1:4" hidden="1" x14ac:dyDescent="0.25">
      <c r="A8514" t="s">
        <v>797</v>
      </c>
      <c r="B8514">
        <v>12</v>
      </c>
      <c r="C8514" t="s">
        <v>377</v>
      </c>
      <c r="D8514" t="s">
        <v>739</v>
      </c>
    </row>
    <row r="8515" spans="1:4" hidden="1" x14ac:dyDescent="0.25">
      <c r="A8515" t="s">
        <v>797</v>
      </c>
      <c r="B8515">
        <v>13</v>
      </c>
      <c r="C8515" t="s">
        <v>811</v>
      </c>
      <c r="D8515" t="s">
        <v>783</v>
      </c>
    </row>
    <row r="8516" spans="1:4" hidden="1" x14ac:dyDescent="0.25">
      <c r="A8516" t="s">
        <v>797</v>
      </c>
      <c r="B8516">
        <v>14</v>
      </c>
      <c r="C8516" t="s">
        <v>782</v>
      </c>
      <c r="D8516" t="s">
        <v>781</v>
      </c>
    </row>
    <row r="8517" spans="1:4" hidden="1" x14ac:dyDescent="0.25">
      <c r="A8517" t="s">
        <v>797</v>
      </c>
      <c r="B8517">
        <v>15</v>
      </c>
      <c r="C8517" t="s">
        <v>810</v>
      </c>
      <c r="D8517" t="s">
        <v>779</v>
      </c>
    </row>
    <row r="8518" spans="1:4" hidden="1" x14ac:dyDescent="0.25">
      <c r="A8518" t="s">
        <v>797</v>
      </c>
      <c r="B8518">
        <v>16</v>
      </c>
      <c r="C8518" t="s">
        <v>778</v>
      </c>
      <c r="D8518" t="s">
        <v>777</v>
      </c>
    </row>
    <row r="8519" spans="1:4" hidden="1" x14ac:dyDescent="0.25">
      <c r="A8519" t="s">
        <v>797</v>
      </c>
      <c r="B8519">
        <v>17</v>
      </c>
      <c r="C8519" t="s">
        <v>809</v>
      </c>
      <c r="D8519" t="s">
        <v>808</v>
      </c>
    </row>
    <row r="8520" spans="1:4" hidden="1" x14ac:dyDescent="0.25">
      <c r="A8520" t="s">
        <v>797</v>
      </c>
      <c r="B8520">
        <v>18</v>
      </c>
      <c r="C8520" t="s">
        <v>339</v>
      </c>
      <c r="D8520" t="s">
        <v>807</v>
      </c>
    </row>
    <row r="8521" spans="1:4" hidden="1" x14ac:dyDescent="0.25">
      <c r="A8521" t="s">
        <v>797</v>
      </c>
      <c r="B8521">
        <v>19</v>
      </c>
      <c r="C8521" t="s">
        <v>772</v>
      </c>
      <c r="D8521" t="s">
        <v>806</v>
      </c>
    </row>
    <row r="8522" spans="1:4" hidden="1" x14ac:dyDescent="0.25">
      <c r="A8522" t="s">
        <v>797</v>
      </c>
      <c r="B8522">
        <v>20</v>
      </c>
      <c r="C8522" t="s">
        <v>805</v>
      </c>
      <c r="D8522" t="s">
        <v>804</v>
      </c>
    </row>
    <row r="8523" spans="1:4" hidden="1" x14ac:dyDescent="0.25">
      <c r="A8523" t="s">
        <v>797</v>
      </c>
      <c r="B8523">
        <v>21</v>
      </c>
      <c r="C8523" t="s">
        <v>803</v>
      </c>
      <c r="D8523" t="s">
        <v>802</v>
      </c>
    </row>
    <row r="8524" spans="1:4" hidden="1" x14ac:dyDescent="0.25">
      <c r="A8524" t="s">
        <v>797</v>
      </c>
      <c r="B8524">
        <v>22</v>
      </c>
      <c r="C8524" t="s">
        <v>801</v>
      </c>
      <c r="D8524" t="s">
        <v>800</v>
      </c>
    </row>
    <row r="8525" spans="1:4" hidden="1" x14ac:dyDescent="0.25">
      <c r="A8525" t="s">
        <v>797</v>
      </c>
      <c r="B8525">
        <v>23</v>
      </c>
      <c r="C8525" t="s">
        <v>799</v>
      </c>
      <c r="D8525" t="s">
        <v>798</v>
      </c>
    </row>
    <row r="8526" spans="1:4" hidden="1" x14ac:dyDescent="0.25">
      <c r="A8526" t="s">
        <v>797</v>
      </c>
      <c r="B8526">
        <v>24</v>
      </c>
      <c r="C8526" t="s">
        <v>796</v>
      </c>
      <c r="D8526" t="s">
        <v>228</v>
      </c>
    </row>
    <row r="8527" spans="1:4" hidden="1" x14ac:dyDescent="0.25">
      <c r="A8527" t="s">
        <v>788</v>
      </c>
      <c r="B8527">
        <v>1</v>
      </c>
      <c r="C8527" t="s">
        <v>295</v>
      </c>
      <c r="D8527" t="s">
        <v>10</v>
      </c>
    </row>
    <row r="8528" spans="1:4" hidden="1" x14ac:dyDescent="0.25">
      <c r="A8528" t="s">
        <v>788</v>
      </c>
      <c r="B8528">
        <v>2</v>
      </c>
      <c r="C8528" t="s">
        <v>395</v>
      </c>
      <c r="D8528" t="s">
        <v>654</v>
      </c>
    </row>
    <row r="8529" spans="1:4" hidden="1" x14ac:dyDescent="0.25">
      <c r="A8529" t="s">
        <v>788</v>
      </c>
      <c r="B8529">
        <v>3</v>
      </c>
      <c r="C8529" t="s">
        <v>393</v>
      </c>
      <c r="D8529" t="s">
        <v>535</v>
      </c>
    </row>
    <row r="8530" spans="1:4" hidden="1" x14ac:dyDescent="0.25">
      <c r="A8530" t="s">
        <v>788</v>
      </c>
      <c r="B8530">
        <v>4</v>
      </c>
      <c r="C8530" t="s">
        <v>391</v>
      </c>
      <c r="D8530" t="s">
        <v>390</v>
      </c>
    </row>
    <row r="8531" spans="1:4" hidden="1" x14ac:dyDescent="0.25">
      <c r="A8531" t="s">
        <v>788</v>
      </c>
      <c r="B8531">
        <v>5</v>
      </c>
      <c r="C8531" t="s">
        <v>408</v>
      </c>
      <c r="D8531" t="s">
        <v>795</v>
      </c>
    </row>
    <row r="8532" spans="1:4" hidden="1" x14ac:dyDescent="0.25">
      <c r="A8532" t="s">
        <v>788</v>
      </c>
      <c r="B8532">
        <v>6</v>
      </c>
      <c r="C8532" t="s">
        <v>406</v>
      </c>
      <c r="D8532" t="s">
        <v>386</v>
      </c>
    </row>
    <row r="8533" spans="1:4" hidden="1" x14ac:dyDescent="0.25">
      <c r="A8533" t="s">
        <v>788</v>
      </c>
      <c r="B8533">
        <v>7</v>
      </c>
      <c r="C8533" t="s">
        <v>405</v>
      </c>
      <c r="D8533" t="s">
        <v>384</v>
      </c>
    </row>
    <row r="8534" spans="1:4" hidden="1" x14ac:dyDescent="0.25">
      <c r="A8534" t="s">
        <v>788</v>
      </c>
      <c r="B8534">
        <v>8</v>
      </c>
      <c r="C8534" t="s">
        <v>316</v>
      </c>
      <c r="D8534" t="s">
        <v>106</v>
      </c>
    </row>
    <row r="8535" spans="1:4" hidden="1" x14ac:dyDescent="0.25">
      <c r="A8535" t="s">
        <v>788</v>
      </c>
      <c r="B8535">
        <v>9</v>
      </c>
      <c r="C8535" t="s">
        <v>534</v>
      </c>
      <c r="D8535" t="s">
        <v>382</v>
      </c>
    </row>
    <row r="8536" spans="1:4" hidden="1" x14ac:dyDescent="0.25">
      <c r="A8536" t="s">
        <v>788</v>
      </c>
      <c r="B8536">
        <v>10</v>
      </c>
      <c r="C8536" t="s">
        <v>453</v>
      </c>
      <c r="D8536" t="s">
        <v>794</v>
      </c>
    </row>
    <row r="8537" spans="1:4" hidden="1" x14ac:dyDescent="0.25">
      <c r="A8537" t="s">
        <v>788</v>
      </c>
      <c r="B8537">
        <v>11</v>
      </c>
      <c r="C8537" t="s">
        <v>379</v>
      </c>
      <c r="D8537" t="s">
        <v>378</v>
      </c>
    </row>
    <row r="8538" spans="1:4" hidden="1" x14ac:dyDescent="0.25">
      <c r="A8538" t="s">
        <v>788</v>
      </c>
      <c r="B8538">
        <v>12</v>
      </c>
      <c r="C8538" t="s">
        <v>377</v>
      </c>
      <c r="D8538" t="s">
        <v>739</v>
      </c>
    </row>
    <row r="8539" spans="1:4" hidden="1" x14ac:dyDescent="0.25">
      <c r="A8539" t="s">
        <v>788</v>
      </c>
      <c r="B8539">
        <v>13</v>
      </c>
      <c r="C8539" t="s">
        <v>793</v>
      </c>
      <c r="D8539" t="s">
        <v>783</v>
      </c>
    </row>
    <row r="8540" spans="1:4" hidden="1" x14ac:dyDescent="0.25">
      <c r="A8540" t="s">
        <v>788</v>
      </c>
      <c r="B8540">
        <v>14</v>
      </c>
      <c r="C8540" t="s">
        <v>792</v>
      </c>
      <c r="D8540" t="s">
        <v>791</v>
      </c>
    </row>
    <row r="8541" spans="1:4" hidden="1" x14ac:dyDescent="0.25">
      <c r="A8541" t="s">
        <v>788</v>
      </c>
      <c r="B8541">
        <v>15</v>
      </c>
      <c r="C8541" t="s">
        <v>790</v>
      </c>
      <c r="D8541" t="s">
        <v>789</v>
      </c>
    </row>
    <row r="8542" spans="1:4" hidden="1" x14ac:dyDescent="0.25">
      <c r="A8542" t="s">
        <v>788</v>
      </c>
      <c r="B8542">
        <v>16</v>
      </c>
      <c r="C8542" t="s">
        <v>369</v>
      </c>
      <c r="D8542" t="s">
        <v>368</v>
      </c>
    </row>
    <row r="8543" spans="1:4" hidden="1" x14ac:dyDescent="0.25">
      <c r="A8543" t="s">
        <v>788</v>
      </c>
      <c r="B8543">
        <v>17</v>
      </c>
      <c r="C8543" t="s">
        <v>787</v>
      </c>
      <c r="D8543" t="s">
        <v>277</v>
      </c>
    </row>
    <row r="8544" spans="1:4" hidden="1" x14ac:dyDescent="0.25">
      <c r="A8544" t="s">
        <v>770</v>
      </c>
      <c r="B8544">
        <v>1</v>
      </c>
      <c r="C8544" t="s">
        <v>295</v>
      </c>
      <c r="D8544" t="s">
        <v>10</v>
      </c>
    </row>
    <row r="8545" spans="1:4" hidden="1" x14ac:dyDescent="0.25">
      <c r="A8545" t="s">
        <v>770</v>
      </c>
      <c r="B8545">
        <v>2</v>
      </c>
      <c r="C8545" t="s">
        <v>395</v>
      </c>
      <c r="D8545" t="s">
        <v>786</v>
      </c>
    </row>
    <row r="8546" spans="1:4" hidden="1" x14ac:dyDescent="0.25">
      <c r="A8546" t="s">
        <v>770</v>
      </c>
      <c r="B8546">
        <v>3</v>
      </c>
      <c r="C8546" t="s">
        <v>393</v>
      </c>
      <c r="D8546" t="s">
        <v>785</v>
      </c>
    </row>
    <row r="8547" spans="1:4" hidden="1" x14ac:dyDescent="0.25">
      <c r="A8547" t="s">
        <v>770</v>
      </c>
      <c r="B8547">
        <v>4</v>
      </c>
      <c r="C8547" t="s">
        <v>391</v>
      </c>
      <c r="D8547" t="s">
        <v>390</v>
      </c>
    </row>
    <row r="8548" spans="1:4" hidden="1" x14ac:dyDescent="0.25">
      <c r="A8548" t="s">
        <v>770</v>
      </c>
      <c r="B8548">
        <v>5</v>
      </c>
      <c r="C8548" t="s">
        <v>408</v>
      </c>
      <c r="D8548" t="s">
        <v>407</v>
      </c>
    </row>
    <row r="8549" spans="1:4" hidden="1" x14ac:dyDescent="0.25">
      <c r="A8549" t="s">
        <v>770</v>
      </c>
      <c r="B8549">
        <v>6</v>
      </c>
      <c r="C8549" t="s">
        <v>406</v>
      </c>
      <c r="D8549" t="s">
        <v>386</v>
      </c>
    </row>
    <row r="8550" spans="1:4" hidden="1" x14ac:dyDescent="0.25">
      <c r="A8550" t="s">
        <v>770</v>
      </c>
      <c r="B8550">
        <v>7</v>
      </c>
      <c r="C8550" t="s">
        <v>405</v>
      </c>
      <c r="D8550" t="s">
        <v>384</v>
      </c>
    </row>
    <row r="8551" spans="1:4" hidden="1" x14ac:dyDescent="0.25">
      <c r="A8551" t="s">
        <v>770</v>
      </c>
      <c r="B8551">
        <v>8</v>
      </c>
      <c r="C8551" t="s">
        <v>316</v>
      </c>
      <c r="D8551" t="s">
        <v>106</v>
      </c>
    </row>
    <row r="8552" spans="1:4" hidden="1" x14ac:dyDescent="0.25">
      <c r="A8552" t="s">
        <v>770</v>
      </c>
      <c r="B8552">
        <v>9</v>
      </c>
      <c r="C8552" t="s">
        <v>383</v>
      </c>
      <c r="D8552" t="s">
        <v>382</v>
      </c>
    </row>
    <row r="8553" spans="1:4" hidden="1" x14ac:dyDescent="0.25">
      <c r="A8553" t="s">
        <v>770</v>
      </c>
      <c r="B8553">
        <v>10</v>
      </c>
      <c r="C8553" t="s">
        <v>453</v>
      </c>
      <c r="D8553" t="s">
        <v>380</v>
      </c>
    </row>
    <row r="8554" spans="1:4" hidden="1" x14ac:dyDescent="0.25">
      <c r="A8554" t="s">
        <v>770</v>
      </c>
      <c r="B8554">
        <v>11</v>
      </c>
      <c r="C8554" t="s">
        <v>379</v>
      </c>
      <c r="D8554" t="s">
        <v>378</v>
      </c>
    </row>
    <row r="8555" spans="1:4" hidden="1" x14ac:dyDescent="0.25">
      <c r="A8555" t="s">
        <v>770</v>
      </c>
      <c r="B8555">
        <v>12</v>
      </c>
      <c r="C8555" t="s">
        <v>377</v>
      </c>
      <c r="D8555" t="s">
        <v>739</v>
      </c>
    </row>
    <row r="8556" spans="1:4" hidden="1" x14ac:dyDescent="0.25">
      <c r="A8556" t="s">
        <v>770</v>
      </c>
      <c r="B8556">
        <v>13</v>
      </c>
      <c r="C8556" t="s">
        <v>784</v>
      </c>
      <c r="D8556" t="s">
        <v>783</v>
      </c>
    </row>
    <row r="8557" spans="1:4" hidden="1" x14ac:dyDescent="0.25">
      <c r="A8557" t="s">
        <v>770</v>
      </c>
      <c r="B8557">
        <v>14</v>
      </c>
      <c r="C8557" t="s">
        <v>782</v>
      </c>
      <c r="D8557" t="s">
        <v>781</v>
      </c>
    </row>
    <row r="8558" spans="1:4" hidden="1" x14ac:dyDescent="0.25">
      <c r="A8558" t="s">
        <v>770</v>
      </c>
      <c r="B8558">
        <v>15</v>
      </c>
      <c r="C8558" t="s">
        <v>780</v>
      </c>
      <c r="D8558" t="s">
        <v>779</v>
      </c>
    </row>
    <row r="8559" spans="1:4" hidden="1" x14ac:dyDescent="0.25">
      <c r="A8559" t="s">
        <v>770</v>
      </c>
      <c r="B8559">
        <v>16</v>
      </c>
      <c r="C8559" t="s">
        <v>778</v>
      </c>
      <c r="D8559" t="s">
        <v>777</v>
      </c>
    </row>
    <row r="8560" spans="1:4" hidden="1" x14ac:dyDescent="0.25">
      <c r="A8560" t="s">
        <v>770</v>
      </c>
      <c r="B8560">
        <v>17</v>
      </c>
      <c r="C8560" t="s">
        <v>776</v>
      </c>
      <c r="D8560" t="s">
        <v>775</v>
      </c>
    </row>
    <row r="8561" spans="1:4" hidden="1" x14ac:dyDescent="0.25">
      <c r="A8561" t="s">
        <v>770</v>
      </c>
      <c r="B8561">
        <v>18</v>
      </c>
      <c r="C8561" t="s">
        <v>774</v>
      </c>
      <c r="D8561" t="s">
        <v>773</v>
      </c>
    </row>
    <row r="8562" spans="1:4" hidden="1" x14ac:dyDescent="0.25">
      <c r="A8562" t="s">
        <v>770</v>
      </c>
      <c r="B8562">
        <v>19</v>
      </c>
      <c r="C8562" t="s">
        <v>772</v>
      </c>
      <c r="D8562" t="s">
        <v>771</v>
      </c>
    </row>
    <row r="8563" spans="1:4" hidden="1" x14ac:dyDescent="0.25">
      <c r="A8563" t="s">
        <v>770</v>
      </c>
      <c r="B8563">
        <v>20</v>
      </c>
      <c r="C8563" t="s">
        <v>757</v>
      </c>
      <c r="D8563" t="s">
        <v>276</v>
      </c>
    </row>
    <row r="8564" spans="1:4" hidden="1" x14ac:dyDescent="0.25">
      <c r="A8564" t="s">
        <v>758</v>
      </c>
      <c r="B8564">
        <v>1</v>
      </c>
      <c r="C8564" t="s">
        <v>295</v>
      </c>
      <c r="D8564" t="s">
        <v>10</v>
      </c>
    </row>
    <row r="8565" spans="1:4" hidden="1" x14ac:dyDescent="0.25">
      <c r="A8565" t="s">
        <v>758</v>
      </c>
      <c r="B8565">
        <v>2</v>
      </c>
      <c r="C8565" t="s">
        <v>395</v>
      </c>
      <c r="D8565" t="s">
        <v>654</v>
      </c>
    </row>
    <row r="8566" spans="1:4" hidden="1" x14ac:dyDescent="0.25">
      <c r="A8566" t="s">
        <v>758</v>
      </c>
      <c r="B8566">
        <v>3</v>
      </c>
      <c r="C8566" t="s">
        <v>393</v>
      </c>
      <c r="D8566" t="s">
        <v>392</v>
      </c>
    </row>
    <row r="8567" spans="1:4" hidden="1" x14ac:dyDescent="0.25">
      <c r="A8567" t="s">
        <v>758</v>
      </c>
      <c r="B8567">
        <v>4</v>
      </c>
      <c r="C8567" t="s">
        <v>391</v>
      </c>
      <c r="D8567" t="s">
        <v>769</v>
      </c>
    </row>
    <row r="8568" spans="1:4" hidden="1" x14ac:dyDescent="0.25">
      <c r="A8568" t="s">
        <v>758</v>
      </c>
      <c r="B8568">
        <v>5</v>
      </c>
      <c r="C8568" t="s">
        <v>408</v>
      </c>
      <c r="D8568" t="s">
        <v>407</v>
      </c>
    </row>
    <row r="8569" spans="1:4" hidden="1" x14ac:dyDescent="0.25">
      <c r="A8569" t="s">
        <v>758</v>
      </c>
      <c r="B8569">
        <v>6</v>
      </c>
      <c r="C8569" t="s">
        <v>387</v>
      </c>
      <c r="D8569" t="s">
        <v>386</v>
      </c>
    </row>
    <row r="8570" spans="1:4" hidden="1" x14ac:dyDescent="0.25">
      <c r="A8570" t="s">
        <v>758</v>
      </c>
      <c r="B8570">
        <v>7</v>
      </c>
      <c r="C8570" t="s">
        <v>405</v>
      </c>
      <c r="D8570" t="s">
        <v>384</v>
      </c>
    </row>
    <row r="8571" spans="1:4" hidden="1" x14ac:dyDescent="0.25">
      <c r="A8571" t="s">
        <v>758</v>
      </c>
      <c r="B8571">
        <v>8</v>
      </c>
      <c r="C8571" t="s">
        <v>316</v>
      </c>
      <c r="D8571" t="s">
        <v>106</v>
      </c>
    </row>
    <row r="8572" spans="1:4" hidden="1" x14ac:dyDescent="0.25">
      <c r="A8572" t="s">
        <v>758</v>
      </c>
      <c r="B8572">
        <v>9</v>
      </c>
      <c r="C8572" t="s">
        <v>383</v>
      </c>
      <c r="D8572" t="s">
        <v>382</v>
      </c>
    </row>
    <row r="8573" spans="1:4" hidden="1" x14ac:dyDescent="0.25">
      <c r="A8573" t="s">
        <v>758</v>
      </c>
      <c r="B8573">
        <v>10</v>
      </c>
      <c r="C8573" t="s">
        <v>453</v>
      </c>
      <c r="D8573" t="s">
        <v>380</v>
      </c>
    </row>
    <row r="8574" spans="1:4" hidden="1" x14ac:dyDescent="0.25">
      <c r="A8574" t="s">
        <v>758</v>
      </c>
      <c r="B8574">
        <v>11</v>
      </c>
      <c r="C8574" t="s">
        <v>379</v>
      </c>
      <c r="D8574" t="s">
        <v>378</v>
      </c>
    </row>
    <row r="8575" spans="1:4" hidden="1" x14ac:dyDescent="0.25">
      <c r="A8575" t="s">
        <v>758</v>
      </c>
      <c r="B8575">
        <v>12</v>
      </c>
      <c r="C8575" t="s">
        <v>377</v>
      </c>
      <c r="D8575" t="s">
        <v>739</v>
      </c>
    </row>
    <row r="8576" spans="1:4" hidden="1" x14ac:dyDescent="0.25">
      <c r="A8576" t="s">
        <v>758</v>
      </c>
      <c r="B8576">
        <v>13</v>
      </c>
      <c r="C8576" t="s">
        <v>768</v>
      </c>
      <c r="D8576" t="s">
        <v>374</v>
      </c>
    </row>
    <row r="8577" spans="1:4" hidden="1" x14ac:dyDescent="0.25">
      <c r="A8577" t="s">
        <v>758</v>
      </c>
      <c r="B8577">
        <v>14</v>
      </c>
      <c r="C8577" t="s">
        <v>373</v>
      </c>
      <c r="D8577" t="s">
        <v>372</v>
      </c>
    </row>
    <row r="8578" spans="1:4" hidden="1" x14ac:dyDescent="0.25">
      <c r="A8578" t="s">
        <v>758</v>
      </c>
      <c r="B8578">
        <v>15</v>
      </c>
      <c r="C8578" t="s">
        <v>767</v>
      </c>
      <c r="D8578" t="s">
        <v>766</v>
      </c>
    </row>
    <row r="8579" spans="1:4" hidden="1" x14ac:dyDescent="0.25">
      <c r="A8579" t="s">
        <v>758</v>
      </c>
      <c r="B8579">
        <v>16</v>
      </c>
      <c r="C8579" t="s">
        <v>765</v>
      </c>
      <c r="D8579" t="s">
        <v>617</v>
      </c>
    </row>
    <row r="8580" spans="1:4" hidden="1" x14ac:dyDescent="0.25">
      <c r="A8580" t="s">
        <v>758</v>
      </c>
      <c r="B8580">
        <v>17</v>
      </c>
      <c r="C8580" t="s">
        <v>764</v>
      </c>
      <c r="D8580" t="s">
        <v>129</v>
      </c>
    </row>
    <row r="8581" spans="1:4" hidden="1" x14ac:dyDescent="0.25">
      <c r="A8581" t="s">
        <v>758</v>
      </c>
      <c r="B8581">
        <v>18</v>
      </c>
      <c r="C8581" t="s">
        <v>763</v>
      </c>
      <c r="D8581" t="s">
        <v>762</v>
      </c>
    </row>
    <row r="8582" spans="1:4" hidden="1" x14ac:dyDescent="0.25">
      <c r="A8582" t="s">
        <v>758</v>
      </c>
      <c r="B8582">
        <v>19</v>
      </c>
      <c r="C8582" t="s">
        <v>761</v>
      </c>
      <c r="D8582" t="s">
        <v>760</v>
      </c>
    </row>
    <row r="8583" spans="1:4" hidden="1" x14ac:dyDescent="0.25">
      <c r="A8583" t="s">
        <v>758</v>
      </c>
      <c r="B8583">
        <v>20</v>
      </c>
      <c r="C8583" t="s">
        <v>312</v>
      </c>
      <c r="D8583" t="s">
        <v>759</v>
      </c>
    </row>
    <row r="8584" spans="1:4" hidden="1" x14ac:dyDescent="0.25">
      <c r="A8584" t="s">
        <v>758</v>
      </c>
      <c r="B8584">
        <v>21</v>
      </c>
      <c r="C8584" t="s">
        <v>757</v>
      </c>
      <c r="D8584" t="s">
        <v>275</v>
      </c>
    </row>
    <row r="8585" spans="1:4" hidden="1" x14ac:dyDescent="0.25">
      <c r="A8585" t="s">
        <v>741</v>
      </c>
      <c r="B8585">
        <v>1</v>
      </c>
      <c r="C8585" t="s">
        <v>295</v>
      </c>
      <c r="D8585" t="s">
        <v>10</v>
      </c>
    </row>
    <row r="8586" spans="1:4" hidden="1" x14ac:dyDescent="0.25">
      <c r="A8586" t="s">
        <v>741</v>
      </c>
      <c r="B8586">
        <v>2</v>
      </c>
      <c r="C8586" t="s">
        <v>395</v>
      </c>
      <c r="D8586" t="s">
        <v>654</v>
      </c>
    </row>
    <row r="8587" spans="1:4" hidden="1" x14ac:dyDescent="0.25">
      <c r="A8587" t="s">
        <v>741</v>
      </c>
      <c r="B8587">
        <v>3</v>
      </c>
      <c r="C8587" t="s">
        <v>393</v>
      </c>
      <c r="D8587" t="s">
        <v>756</v>
      </c>
    </row>
    <row r="8588" spans="1:4" hidden="1" x14ac:dyDescent="0.25">
      <c r="A8588" t="s">
        <v>741</v>
      </c>
      <c r="B8588">
        <v>4</v>
      </c>
      <c r="C8588" t="s">
        <v>391</v>
      </c>
      <c r="D8588" t="s">
        <v>390</v>
      </c>
    </row>
    <row r="8589" spans="1:4" hidden="1" x14ac:dyDescent="0.25">
      <c r="A8589" t="s">
        <v>741</v>
      </c>
      <c r="B8589">
        <v>5</v>
      </c>
      <c r="C8589" t="s">
        <v>408</v>
      </c>
      <c r="D8589" t="s">
        <v>388</v>
      </c>
    </row>
    <row r="8590" spans="1:4" hidden="1" x14ac:dyDescent="0.25">
      <c r="A8590" t="s">
        <v>741</v>
      </c>
      <c r="B8590">
        <v>6</v>
      </c>
      <c r="C8590" t="s">
        <v>406</v>
      </c>
      <c r="D8590" t="s">
        <v>386</v>
      </c>
    </row>
    <row r="8591" spans="1:4" hidden="1" x14ac:dyDescent="0.25">
      <c r="A8591" t="s">
        <v>741</v>
      </c>
      <c r="B8591">
        <v>7</v>
      </c>
      <c r="C8591" t="s">
        <v>405</v>
      </c>
      <c r="D8591" t="s">
        <v>384</v>
      </c>
    </row>
    <row r="8592" spans="1:4" hidden="1" x14ac:dyDescent="0.25">
      <c r="A8592" t="s">
        <v>741</v>
      </c>
      <c r="B8592">
        <v>8</v>
      </c>
      <c r="C8592" t="s">
        <v>316</v>
      </c>
      <c r="D8592" t="s">
        <v>106</v>
      </c>
    </row>
    <row r="8593" spans="1:4" hidden="1" x14ac:dyDescent="0.25">
      <c r="A8593" t="s">
        <v>741</v>
      </c>
      <c r="B8593">
        <v>9</v>
      </c>
      <c r="C8593" t="s">
        <v>383</v>
      </c>
      <c r="D8593" t="s">
        <v>382</v>
      </c>
    </row>
    <row r="8594" spans="1:4" hidden="1" x14ac:dyDescent="0.25">
      <c r="A8594" t="s">
        <v>741</v>
      </c>
      <c r="B8594">
        <v>10</v>
      </c>
      <c r="C8594" t="s">
        <v>381</v>
      </c>
      <c r="D8594" t="s">
        <v>380</v>
      </c>
    </row>
    <row r="8595" spans="1:4" hidden="1" x14ac:dyDescent="0.25">
      <c r="A8595" t="s">
        <v>741</v>
      </c>
      <c r="B8595">
        <v>11</v>
      </c>
      <c r="C8595" t="s">
        <v>379</v>
      </c>
      <c r="D8595" t="s">
        <v>378</v>
      </c>
    </row>
    <row r="8596" spans="1:4" hidden="1" x14ac:dyDescent="0.25">
      <c r="A8596" t="s">
        <v>741</v>
      </c>
      <c r="B8596">
        <v>12</v>
      </c>
      <c r="C8596" t="s">
        <v>377</v>
      </c>
      <c r="D8596" t="s">
        <v>739</v>
      </c>
    </row>
    <row r="8597" spans="1:4" hidden="1" x14ac:dyDescent="0.25">
      <c r="A8597" t="s">
        <v>741</v>
      </c>
      <c r="B8597">
        <v>13</v>
      </c>
      <c r="C8597" t="s">
        <v>375</v>
      </c>
      <c r="D8597" t="s">
        <v>374</v>
      </c>
    </row>
    <row r="8598" spans="1:4" hidden="1" x14ac:dyDescent="0.25">
      <c r="A8598" t="s">
        <v>741</v>
      </c>
      <c r="B8598">
        <v>14</v>
      </c>
      <c r="C8598" t="s">
        <v>373</v>
      </c>
      <c r="D8598" t="s">
        <v>755</v>
      </c>
    </row>
    <row r="8599" spans="1:4" hidden="1" x14ac:dyDescent="0.25">
      <c r="A8599" t="s">
        <v>741</v>
      </c>
      <c r="B8599">
        <v>15</v>
      </c>
      <c r="C8599" t="s">
        <v>754</v>
      </c>
      <c r="D8599" t="s">
        <v>753</v>
      </c>
    </row>
    <row r="8600" spans="1:4" hidden="1" x14ac:dyDescent="0.25">
      <c r="A8600" t="s">
        <v>741</v>
      </c>
      <c r="B8600">
        <v>16</v>
      </c>
      <c r="C8600" t="s">
        <v>621</v>
      </c>
      <c r="D8600" t="s">
        <v>617</v>
      </c>
    </row>
    <row r="8601" spans="1:4" hidden="1" x14ac:dyDescent="0.25">
      <c r="A8601" t="s">
        <v>741</v>
      </c>
      <c r="B8601">
        <v>17</v>
      </c>
      <c r="C8601" t="s">
        <v>620</v>
      </c>
      <c r="D8601" t="s">
        <v>129</v>
      </c>
    </row>
    <row r="8602" spans="1:4" hidden="1" x14ac:dyDescent="0.25">
      <c r="A8602" t="s">
        <v>741</v>
      </c>
      <c r="B8602">
        <v>18</v>
      </c>
      <c r="C8602" t="s">
        <v>752</v>
      </c>
      <c r="D8602" t="s">
        <v>751</v>
      </c>
    </row>
    <row r="8603" spans="1:4" hidden="1" x14ac:dyDescent="0.25">
      <c r="A8603" t="s">
        <v>741</v>
      </c>
      <c r="B8603">
        <v>19</v>
      </c>
      <c r="C8603" t="s">
        <v>750</v>
      </c>
      <c r="D8603" t="s">
        <v>749</v>
      </c>
    </row>
    <row r="8604" spans="1:4" hidden="1" x14ac:dyDescent="0.25">
      <c r="A8604" t="s">
        <v>741</v>
      </c>
      <c r="B8604">
        <v>20</v>
      </c>
      <c r="C8604" t="s">
        <v>748</v>
      </c>
      <c r="D8604" t="s">
        <v>747</v>
      </c>
    </row>
    <row r="8605" spans="1:4" hidden="1" x14ac:dyDescent="0.25">
      <c r="A8605" t="s">
        <v>741</v>
      </c>
      <c r="B8605">
        <v>21</v>
      </c>
      <c r="C8605" t="s">
        <v>746</v>
      </c>
      <c r="D8605" t="s">
        <v>745</v>
      </c>
    </row>
    <row r="8606" spans="1:4" hidden="1" x14ac:dyDescent="0.25">
      <c r="A8606" t="s">
        <v>741</v>
      </c>
      <c r="B8606">
        <v>22</v>
      </c>
      <c r="C8606" t="s">
        <v>744</v>
      </c>
      <c r="D8606" t="s">
        <v>743</v>
      </c>
    </row>
    <row r="8607" spans="1:4" hidden="1" x14ac:dyDescent="0.25">
      <c r="A8607" t="s">
        <v>741</v>
      </c>
      <c r="B8607">
        <v>23</v>
      </c>
      <c r="C8607" t="s">
        <v>734</v>
      </c>
      <c r="D8607" t="s">
        <v>742</v>
      </c>
    </row>
    <row r="8608" spans="1:4" hidden="1" x14ac:dyDescent="0.25">
      <c r="A8608" t="s">
        <v>741</v>
      </c>
      <c r="B8608">
        <v>24</v>
      </c>
      <c r="C8608" t="s">
        <v>740</v>
      </c>
      <c r="D8608" t="s">
        <v>240</v>
      </c>
    </row>
    <row r="8609" spans="1:4" hidden="1" x14ac:dyDescent="0.25">
      <c r="A8609" t="s">
        <v>694</v>
      </c>
      <c r="B8609">
        <v>1</v>
      </c>
      <c r="C8609" t="s">
        <v>295</v>
      </c>
      <c r="D8609" t="s">
        <v>10</v>
      </c>
    </row>
    <row r="8610" spans="1:4" hidden="1" x14ac:dyDescent="0.25">
      <c r="A8610" t="s">
        <v>694</v>
      </c>
      <c r="B8610">
        <v>2</v>
      </c>
      <c r="C8610" t="s">
        <v>393</v>
      </c>
      <c r="D8610" t="s">
        <v>392</v>
      </c>
    </row>
    <row r="8611" spans="1:4" hidden="1" x14ac:dyDescent="0.25">
      <c r="A8611" t="s">
        <v>694</v>
      </c>
      <c r="B8611">
        <v>3</v>
      </c>
      <c r="C8611" t="s">
        <v>316</v>
      </c>
      <c r="D8611" t="s">
        <v>106</v>
      </c>
    </row>
    <row r="8612" spans="1:4" hidden="1" x14ac:dyDescent="0.25">
      <c r="A8612" t="s">
        <v>694</v>
      </c>
      <c r="B8612">
        <v>4</v>
      </c>
      <c r="C8612" t="s">
        <v>453</v>
      </c>
      <c r="D8612" t="s">
        <v>380</v>
      </c>
    </row>
    <row r="8613" spans="1:4" hidden="1" x14ac:dyDescent="0.25">
      <c r="A8613" t="s">
        <v>694</v>
      </c>
      <c r="B8613">
        <v>5</v>
      </c>
      <c r="C8613" t="s">
        <v>377</v>
      </c>
      <c r="D8613" t="s">
        <v>739</v>
      </c>
    </row>
    <row r="8614" spans="1:4" hidden="1" x14ac:dyDescent="0.25">
      <c r="A8614" t="s">
        <v>694</v>
      </c>
      <c r="B8614">
        <v>6</v>
      </c>
      <c r="C8614" t="s">
        <v>620</v>
      </c>
      <c r="D8614" t="s">
        <v>129</v>
      </c>
    </row>
    <row r="8615" spans="1:4" hidden="1" x14ac:dyDescent="0.25">
      <c r="A8615" t="s">
        <v>694</v>
      </c>
      <c r="B8615">
        <v>7</v>
      </c>
      <c r="C8615" t="s">
        <v>738</v>
      </c>
      <c r="D8615" t="s">
        <v>737</v>
      </c>
    </row>
    <row r="8616" spans="1:4" hidden="1" x14ac:dyDescent="0.25">
      <c r="A8616" t="s">
        <v>694</v>
      </c>
      <c r="B8616">
        <v>8</v>
      </c>
      <c r="C8616" t="s">
        <v>736</v>
      </c>
      <c r="D8616" t="s">
        <v>735</v>
      </c>
    </row>
    <row r="8617" spans="1:4" hidden="1" x14ac:dyDescent="0.25">
      <c r="A8617" t="s">
        <v>694</v>
      </c>
      <c r="B8617">
        <v>9</v>
      </c>
      <c r="C8617" t="s">
        <v>734</v>
      </c>
      <c r="D8617" t="s">
        <v>240</v>
      </c>
    </row>
    <row r="8618" spans="1:4" hidden="1" x14ac:dyDescent="0.25">
      <c r="A8618" t="s">
        <v>694</v>
      </c>
      <c r="B8618">
        <v>10</v>
      </c>
      <c r="C8618" t="s">
        <v>733</v>
      </c>
      <c r="D8618" t="s">
        <v>58</v>
      </c>
    </row>
    <row r="8619" spans="1:4" hidden="1" x14ac:dyDescent="0.25">
      <c r="A8619" t="s">
        <v>694</v>
      </c>
      <c r="B8619">
        <v>11</v>
      </c>
      <c r="C8619" t="s">
        <v>732</v>
      </c>
      <c r="D8619" t="s">
        <v>731</v>
      </c>
    </row>
    <row r="8620" spans="1:4" hidden="1" x14ac:dyDescent="0.25">
      <c r="A8620" t="s">
        <v>694</v>
      </c>
      <c r="B8620">
        <v>12</v>
      </c>
      <c r="C8620" t="s">
        <v>730</v>
      </c>
      <c r="D8620" t="s">
        <v>729</v>
      </c>
    </row>
    <row r="8621" spans="1:4" hidden="1" x14ac:dyDescent="0.25">
      <c r="A8621" t="s">
        <v>694</v>
      </c>
      <c r="B8621">
        <v>13</v>
      </c>
      <c r="C8621" t="s">
        <v>728</v>
      </c>
      <c r="D8621" t="s">
        <v>727</v>
      </c>
    </row>
    <row r="8622" spans="1:4" hidden="1" x14ac:dyDescent="0.25">
      <c r="A8622" t="s">
        <v>694</v>
      </c>
      <c r="B8622">
        <v>14</v>
      </c>
      <c r="C8622" t="s">
        <v>726</v>
      </c>
      <c r="D8622" t="s">
        <v>725</v>
      </c>
    </row>
    <row r="8623" spans="1:4" hidden="1" x14ac:dyDescent="0.25">
      <c r="A8623" t="s">
        <v>694</v>
      </c>
      <c r="B8623">
        <v>15</v>
      </c>
      <c r="C8623" t="s">
        <v>724</v>
      </c>
      <c r="D8623" t="s">
        <v>723</v>
      </c>
    </row>
    <row r="8624" spans="1:4" hidden="1" x14ac:dyDescent="0.25">
      <c r="A8624" t="s">
        <v>694</v>
      </c>
      <c r="B8624">
        <v>16</v>
      </c>
      <c r="C8624" t="s">
        <v>722</v>
      </c>
      <c r="D8624" t="s">
        <v>721</v>
      </c>
    </row>
    <row r="8625" spans="1:4" hidden="1" x14ac:dyDescent="0.25">
      <c r="A8625" t="s">
        <v>694</v>
      </c>
      <c r="B8625">
        <v>17</v>
      </c>
      <c r="C8625" t="s">
        <v>720</v>
      </c>
      <c r="D8625" t="s">
        <v>719</v>
      </c>
    </row>
    <row r="8626" spans="1:4" hidden="1" x14ac:dyDescent="0.25">
      <c r="A8626" t="s">
        <v>694</v>
      </c>
      <c r="B8626">
        <v>18</v>
      </c>
      <c r="C8626" t="s">
        <v>718</v>
      </c>
      <c r="D8626" t="s">
        <v>717</v>
      </c>
    </row>
    <row r="8627" spans="1:4" hidden="1" x14ac:dyDescent="0.25">
      <c r="A8627" t="s">
        <v>694</v>
      </c>
      <c r="B8627">
        <v>19</v>
      </c>
      <c r="C8627" t="s">
        <v>716</v>
      </c>
      <c r="D8627" t="s">
        <v>715</v>
      </c>
    </row>
    <row r="8628" spans="1:4" hidden="1" x14ac:dyDescent="0.25">
      <c r="A8628" t="s">
        <v>694</v>
      </c>
      <c r="B8628">
        <v>20</v>
      </c>
      <c r="C8628" t="s">
        <v>714</v>
      </c>
      <c r="D8628" t="s">
        <v>713</v>
      </c>
    </row>
    <row r="8629" spans="1:4" hidden="1" x14ac:dyDescent="0.25">
      <c r="A8629" t="s">
        <v>694</v>
      </c>
      <c r="B8629">
        <v>21</v>
      </c>
      <c r="C8629" t="s">
        <v>712</v>
      </c>
      <c r="D8629" t="s">
        <v>711</v>
      </c>
    </row>
    <row r="8630" spans="1:4" hidden="1" x14ac:dyDescent="0.25">
      <c r="A8630" t="s">
        <v>694</v>
      </c>
      <c r="B8630">
        <v>22</v>
      </c>
      <c r="C8630" t="s">
        <v>710</v>
      </c>
      <c r="D8630" t="s">
        <v>44</v>
      </c>
    </row>
    <row r="8631" spans="1:4" hidden="1" x14ac:dyDescent="0.25">
      <c r="A8631" t="s">
        <v>694</v>
      </c>
      <c r="B8631">
        <v>23</v>
      </c>
      <c r="C8631" t="s">
        <v>369</v>
      </c>
      <c r="D8631" t="s">
        <v>709</v>
      </c>
    </row>
    <row r="8632" spans="1:4" hidden="1" x14ac:dyDescent="0.25">
      <c r="A8632" t="s">
        <v>694</v>
      </c>
      <c r="B8632">
        <v>24</v>
      </c>
      <c r="C8632" t="s">
        <v>708</v>
      </c>
      <c r="D8632" t="s">
        <v>707</v>
      </c>
    </row>
    <row r="8633" spans="1:4" hidden="1" x14ac:dyDescent="0.25">
      <c r="A8633" t="s">
        <v>694</v>
      </c>
      <c r="B8633">
        <v>25</v>
      </c>
      <c r="C8633" t="s">
        <v>706</v>
      </c>
      <c r="D8633" t="s">
        <v>705</v>
      </c>
    </row>
    <row r="8634" spans="1:4" hidden="1" x14ac:dyDescent="0.25">
      <c r="A8634" t="s">
        <v>694</v>
      </c>
      <c r="B8634">
        <v>26</v>
      </c>
      <c r="C8634" t="s">
        <v>704</v>
      </c>
      <c r="D8634" t="s">
        <v>703</v>
      </c>
    </row>
    <row r="8635" spans="1:4" hidden="1" x14ac:dyDescent="0.25">
      <c r="A8635" t="s">
        <v>694</v>
      </c>
      <c r="B8635">
        <v>27</v>
      </c>
      <c r="C8635" t="s">
        <v>702</v>
      </c>
      <c r="D8635" t="s">
        <v>701</v>
      </c>
    </row>
    <row r="8636" spans="1:4" hidden="1" x14ac:dyDescent="0.25">
      <c r="A8636" t="s">
        <v>694</v>
      </c>
      <c r="B8636">
        <v>28</v>
      </c>
      <c r="C8636" t="s">
        <v>700</v>
      </c>
      <c r="D8636" t="s">
        <v>699</v>
      </c>
    </row>
    <row r="8637" spans="1:4" hidden="1" x14ac:dyDescent="0.25">
      <c r="A8637" t="s">
        <v>694</v>
      </c>
      <c r="B8637">
        <v>29</v>
      </c>
      <c r="C8637" t="s">
        <v>698</v>
      </c>
      <c r="D8637" t="s">
        <v>697</v>
      </c>
    </row>
    <row r="8638" spans="1:4" hidden="1" x14ac:dyDescent="0.25">
      <c r="A8638" t="s">
        <v>694</v>
      </c>
      <c r="B8638">
        <v>30</v>
      </c>
      <c r="C8638" t="s">
        <v>696</v>
      </c>
      <c r="D8638" t="s">
        <v>695</v>
      </c>
    </row>
    <row r="8639" spans="1:4" hidden="1" x14ac:dyDescent="0.25">
      <c r="A8639" t="s">
        <v>694</v>
      </c>
      <c r="B8639">
        <v>31</v>
      </c>
      <c r="C8639" t="s">
        <v>693</v>
      </c>
      <c r="D8639" t="s">
        <v>274</v>
      </c>
    </row>
    <row r="8640" spans="1:4" hidden="1" x14ac:dyDescent="0.25">
      <c r="A8640" t="s">
        <v>656</v>
      </c>
      <c r="B8640">
        <v>1</v>
      </c>
      <c r="C8640" t="s">
        <v>344</v>
      </c>
      <c r="D8640" t="s">
        <v>8</v>
      </c>
    </row>
    <row r="8641" spans="1:4" hidden="1" x14ac:dyDescent="0.25">
      <c r="A8641" t="s">
        <v>656</v>
      </c>
      <c r="B8641">
        <v>2</v>
      </c>
      <c r="C8641" t="s">
        <v>692</v>
      </c>
      <c r="D8641" t="s">
        <v>513</v>
      </c>
    </row>
    <row r="8642" spans="1:4" hidden="1" x14ac:dyDescent="0.25">
      <c r="A8642" t="s">
        <v>656</v>
      </c>
      <c r="B8642">
        <v>3</v>
      </c>
      <c r="C8642" t="s">
        <v>691</v>
      </c>
      <c r="D8642" t="s">
        <v>690</v>
      </c>
    </row>
    <row r="8643" spans="1:4" hidden="1" x14ac:dyDescent="0.25">
      <c r="A8643" t="s">
        <v>656</v>
      </c>
      <c r="B8643">
        <v>4</v>
      </c>
      <c r="C8643" t="s">
        <v>689</v>
      </c>
      <c r="D8643" t="s">
        <v>688</v>
      </c>
    </row>
    <row r="8644" spans="1:4" hidden="1" x14ac:dyDescent="0.25">
      <c r="A8644" t="s">
        <v>656</v>
      </c>
      <c r="B8644">
        <v>5</v>
      </c>
      <c r="C8644" t="s">
        <v>687</v>
      </c>
      <c r="D8644" t="s">
        <v>66</v>
      </c>
    </row>
    <row r="8645" spans="1:4" hidden="1" x14ac:dyDescent="0.25">
      <c r="A8645" t="s">
        <v>656</v>
      </c>
      <c r="B8645">
        <v>6</v>
      </c>
      <c r="C8645" t="s">
        <v>686</v>
      </c>
      <c r="D8645" t="s">
        <v>685</v>
      </c>
    </row>
    <row r="8646" spans="1:4" hidden="1" x14ac:dyDescent="0.25">
      <c r="A8646" t="s">
        <v>656</v>
      </c>
      <c r="B8646">
        <v>7</v>
      </c>
      <c r="C8646" t="s">
        <v>684</v>
      </c>
      <c r="D8646" t="s">
        <v>683</v>
      </c>
    </row>
    <row r="8647" spans="1:4" hidden="1" x14ac:dyDescent="0.25">
      <c r="A8647" t="s">
        <v>656</v>
      </c>
      <c r="B8647">
        <v>8</v>
      </c>
      <c r="C8647" t="s">
        <v>682</v>
      </c>
      <c r="D8647" t="s">
        <v>681</v>
      </c>
    </row>
    <row r="8648" spans="1:4" hidden="1" x14ac:dyDescent="0.25">
      <c r="A8648" t="s">
        <v>656</v>
      </c>
      <c r="B8648">
        <v>9</v>
      </c>
      <c r="C8648" t="s">
        <v>680</v>
      </c>
      <c r="D8648" t="s">
        <v>679</v>
      </c>
    </row>
    <row r="8649" spans="1:4" hidden="1" x14ac:dyDescent="0.25">
      <c r="A8649" t="s">
        <v>656</v>
      </c>
      <c r="B8649">
        <v>10</v>
      </c>
      <c r="C8649" t="s">
        <v>678</v>
      </c>
      <c r="D8649" t="s">
        <v>677</v>
      </c>
    </row>
    <row r="8650" spans="1:4" hidden="1" x14ac:dyDescent="0.25">
      <c r="A8650" t="s">
        <v>656</v>
      </c>
      <c r="B8650">
        <v>11</v>
      </c>
      <c r="C8650" t="s">
        <v>393</v>
      </c>
      <c r="D8650" t="s">
        <v>676</v>
      </c>
    </row>
    <row r="8651" spans="1:4" hidden="1" x14ac:dyDescent="0.25">
      <c r="A8651" t="s">
        <v>656</v>
      </c>
      <c r="B8651">
        <v>12</v>
      </c>
      <c r="C8651" t="s">
        <v>531</v>
      </c>
      <c r="D8651" t="s">
        <v>675</v>
      </c>
    </row>
    <row r="8652" spans="1:4" hidden="1" x14ac:dyDescent="0.25">
      <c r="A8652" t="s">
        <v>656</v>
      </c>
      <c r="B8652">
        <v>13</v>
      </c>
      <c r="C8652" t="s">
        <v>674</v>
      </c>
      <c r="D8652" t="s">
        <v>673</v>
      </c>
    </row>
    <row r="8653" spans="1:4" hidden="1" x14ac:dyDescent="0.25">
      <c r="A8653" t="s">
        <v>656</v>
      </c>
      <c r="B8653">
        <v>14</v>
      </c>
      <c r="C8653" t="s">
        <v>672</v>
      </c>
      <c r="D8653" t="s">
        <v>671</v>
      </c>
    </row>
    <row r="8654" spans="1:4" hidden="1" x14ac:dyDescent="0.25">
      <c r="A8654" t="s">
        <v>656</v>
      </c>
      <c r="B8654">
        <v>15</v>
      </c>
      <c r="C8654" t="s">
        <v>457</v>
      </c>
      <c r="D8654" t="s">
        <v>670</v>
      </c>
    </row>
    <row r="8655" spans="1:4" hidden="1" x14ac:dyDescent="0.25">
      <c r="A8655" t="s">
        <v>656</v>
      </c>
      <c r="B8655">
        <v>16</v>
      </c>
      <c r="C8655" t="s">
        <v>669</v>
      </c>
      <c r="D8655" t="s">
        <v>668</v>
      </c>
    </row>
    <row r="8656" spans="1:4" hidden="1" x14ac:dyDescent="0.25">
      <c r="A8656" t="s">
        <v>656</v>
      </c>
      <c r="B8656">
        <v>17</v>
      </c>
      <c r="C8656" t="s">
        <v>667</v>
      </c>
      <c r="D8656" t="s">
        <v>666</v>
      </c>
    </row>
    <row r="8657" spans="1:4" hidden="1" x14ac:dyDescent="0.25">
      <c r="A8657" t="s">
        <v>656</v>
      </c>
      <c r="B8657">
        <v>18</v>
      </c>
      <c r="C8657" t="s">
        <v>665</v>
      </c>
      <c r="D8657" t="s">
        <v>73</v>
      </c>
    </row>
    <row r="8658" spans="1:4" hidden="1" x14ac:dyDescent="0.25">
      <c r="A8658" t="s">
        <v>656</v>
      </c>
      <c r="B8658">
        <v>19</v>
      </c>
      <c r="C8658" t="s">
        <v>664</v>
      </c>
      <c r="D8658" t="s">
        <v>663</v>
      </c>
    </row>
    <row r="8659" spans="1:4" hidden="1" x14ac:dyDescent="0.25">
      <c r="A8659" t="s">
        <v>656</v>
      </c>
      <c r="B8659">
        <v>20</v>
      </c>
      <c r="C8659" t="s">
        <v>662</v>
      </c>
      <c r="D8659" t="s">
        <v>661</v>
      </c>
    </row>
    <row r="8660" spans="1:4" hidden="1" x14ac:dyDescent="0.25">
      <c r="A8660" t="s">
        <v>656</v>
      </c>
      <c r="B8660">
        <v>21</v>
      </c>
      <c r="C8660" t="s">
        <v>660</v>
      </c>
      <c r="D8660" t="s">
        <v>659</v>
      </c>
    </row>
    <row r="8661" spans="1:4" hidden="1" x14ac:dyDescent="0.25">
      <c r="A8661" t="s">
        <v>656</v>
      </c>
      <c r="B8661">
        <v>22</v>
      </c>
      <c r="C8661" t="s">
        <v>658</v>
      </c>
      <c r="D8661" t="s">
        <v>657</v>
      </c>
    </row>
    <row r="8662" spans="1:4" hidden="1" x14ac:dyDescent="0.25">
      <c r="A8662" t="s">
        <v>656</v>
      </c>
      <c r="B8662">
        <v>23</v>
      </c>
      <c r="C8662" t="s">
        <v>655</v>
      </c>
      <c r="D8662" t="s">
        <v>7</v>
      </c>
    </row>
    <row r="8663" spans="1:4" hidden="1" x14ac:dyDescent="0.25">
      <c r="A8663" t="s">
        <v>639</v>
      </c>
      <c r="B8663">
        <v>1</v>
      </c>
      <c r="C8663" t="s">
        <v>295</v>
      </c>
      <c r="D8663" t="s">
        <v>10</v>
      </c>
    </row>
    <row r="8664" spans="1:4" hidden="1" x14ac:dyDescent="0.25">
      <c r="A8664" t="s">
        <v>639</v>
      </c>
      <c r="B8664">
        <v>2</v>
      </c>
      <c r="C8664" t="s">
        <v>410</v>
      </c>
      <c r="D8664" t="s">
        <v>654</v>
      </c>
    </row>
    <row r="8665" spans="1:4" hidden="1" x14ac:dyDescent="0.25">
      <c r="A8665" t="s">
        <v>639</v>
      </c>
      <c r="B8665">
        <v>3</v>
      </c>
      <c r="C8665" t="s">
        <v>393</v>
      </c>
      <c r="D8665" t="s">
        <v>535</v>
      </c>
    </row>
    <row r="8666" spans="1:4" hidden="1" x14ac:dyDescent="0.25">
      <c r="A8666" t="s">
        <v>639</v>
      </c>
      <c r="B8666">
        <v>4</v>
      </c>
      <c r="C8666" t="s">
        <v>653</v>
      </c>
      <c r="D8666" t="s">
        <v>652</v>
      </c>
    </row>
    <row r="8667" spans="1:4" hidden="1" x14ac:dyDescent="0.25">
      <c r="A8667" t="s">
        <v>639</v>
      </c>
      <c r="B8667">
        <v>5</v>
      </c>
      <c r="C8667" t="s">
        <v>408</v>
      </c>
      <c r="D8667" t="s">
        <v>407</v>
      </c>
    </row>
    <row r="8668" spans="1:4" hidden="1" x14ac:dyDescent="0.25">
      <c r="A8668" t="s">
        <v>639</v>
      </c>
      <c r="B8668">
        <v>6</v>
      </c>
      <c r="C8668" t="s">
        <v>651</v>
      </c>
      <c r="D8668" t="s">
        <v>386</v>
      </c>
    </row>
    <row r="8669" spans="1:4" hidden="1" x14ac:dyDescent="0.25">
      <c r="A8669" t="s">
        <v>639</v>
      </c>
      <c r="B8669">
        <v>7</v>
      </c>
      <c r="C8669" t="s">
        <v>387</v>
      </c>
      <c r="D8669" t="s">
        <v>384</v>
      </c>
    </row>
    <row r="8670" spans="1:4" hidden="1" x14ac:dyDescent="0.25">
      <c r="A8670" t="s">
        <v>639</v>
      </c>
      <c r="B8670">
        <v>8</v>
      </c>
      <c r="C8670" t="s">
        <v>316</v>
      </c>
      <c r="D8670" t="s">
        <v>106</v>
      </c>
    </row>
    <row r="8671" spans="1:4" hidden="1" x14ac:dyDescent="0.25">
      <c r="A8671" t="s">
        <v>639</v>
      </c>
      <c r="B8671">
        <v>9</v>
      </c>
      <c r="C8671" t="s">
        <v>383</v>
      </c>
      <c r="D8671" t="s">
        <v>382</v>
      </c>
    </row>
    <row r="8672" spans="1:4" hidden="1" x14ac:dyDescent="0.25">
      <c r="A8672" t="s">
        <v>639</v>
      </c>
      <c r="B8672">
        <v>10</v>
      </c>
      <c r="C8672" t="s">
        <v>453</v>
      </c>
      <c r="D8672" t="s">
        <v>380</v>
      </c>
    </row>
    <row r="8673" spans="1:4" hidden="1" x14ac:dyDescent="0.25">
      <c r="A8673" t="s">
        <v>639</v>
      </c>
      <c r="B8673">
        <v>11</v>
      </c>
      <c r="C8673" t="s">
        <v>315</v>
      </c>
      <c r="D8673" t="s">
        <v>221</v>
      </c>
    </row>
    <row r="8674" spans="1:4" hidden="1" x14ac:dyDescent="0.25">
      <c r="A8674" t="s">
        <v>639</v>
      </c>
      <c r="B8674">
        <v>12</v>
      </c>
      <c r="C8674" t="s">
        <v>533</v>
      </c>
      <c r="D8674" t="s">
        <v>650</v>
      </c>
    </row>
    <row r="8675" spans="1:4" hidden="1" x14ac:dyDescent="0.25">
      <c r="A8675" t="s">
        <v>639</v>
      </c>
      <c r="B8675">
        <v>13</v>
      </c>
      <c r="C8675" t="s">
        <v>531</v>
      </c>
      <c r="D8675" t="s">
        <v>530</v>
      </c>
    </row>
    <row r="8676" spans="1:4" hidden="1" x14ac:dyDescent="0.25">
      <c r="A8676" t="s">
        <v>639</v>
      </c>
      <c r="B8676">
        <v>14</v>
      </c>
      <c r="C8676" t="s">
        <v>646</v>
      </c>
      <c r="D8676" t="s">
        <v>649</v>
      </c>
    </row>
    <row r="8677" spans="1:4" hidden="1" x14ac:dyDescent="0.25">
      <c r="A8677" t="s">
        <v>639</v>
      </c>
      <c r="B8677">
        <v>15</v>
      </c>
      <c r="C8677" t="s">
        <v>648</v>
      </c>
      <c r="D8677" t="s">
        <v>647</v>
      </c>
    </row>
    <row r="8678" spans="1:4" hidden="1" x14ac:dyDescent="0.25">
      <c r="A8678" t="s">
        <v>639</v>
      </c>
      <c r="B8678">
        <v>16</v>
      </c>
      <c r="C8678" t="s">
        <v>525</v>
      </c>
      <c r="D8678" t="s">
        <v>524</v>
      </c>
    </row>
    <row r="8679" spans="1:4" hidden="1" x14ac:dyDescent="0.25">
      <c r="A8679" t="s">
        <v>639</v>
      </c>
      <c r="B8679">
        <v>17</v>
      </c>
      <c r="C8679" t="s">
        <v>523</v>
      </c>
      <c r="D8679" t="s">
        <v>522</v>
      </c>
    </row>
    <row r="8680" spans="1:4" hidden="1" x14ac:dyDescent="0.25">
      <c r="A8680" t="s">
        <v>639</v>
      </c>
      <c r="B8680">
        <v>18</v>
      </c>
      <c r="C8680" t="s">
        <v>411</v>
      </c>
      <c r="D8680" t="s">
        <v>47</v>
      </c>
    </row>
    <row r="8681" spans="1:4" hidden="1" x14ac:dyDescent="0.25">
      <c r="A8681" t="s">
        <v>639</v>
      </c>
      <c r="B8681">
        <v>19</v>
      </c>
      <c r="C8681" t="s">
        <v>646</v>
      </c>
      <c r="D8681" t="s">
        <v>645</v>
      </c>
    </row>
    <row r="8682" spans="1:4" hidden="1" x14ac:dyDescent="0.25">
      <c r="A8682" t="s">
        <v>639</v>
      </c>
      <c r="B8682">
        <v>20</v>
      </c>
      <c r="C8682" t="s">
        <v>381</v>
      </c>
      <c r="D8682" t="s">
        <v>517</v>
      </c>
    </row>
    <row r="8683" spans="1:4" hidden="1" x14ac:dyDescent="0.25">
      <c r="A8683" t="s">
        <v>639</v>
      </c>
      <c r="B8683">
        <v>21</v>
      </c>
      <c r="C8683" t="s">
        <v>367</v>
      </c>
      <c r="D8683" t="s">
        <v>292</v>
      </c>
    </row>
    <row r="8684" spans="1:4" hidden="1" x14ac:dyDescent="0.25">
      <c r="A8684" t="s">
        <v>639</v>
      </c>
      <c r="B8684">
        <v>22</v>
      </c>
      <c r="C8684" t="s">
        <v>644</v>
      </c>
      <c r="D8684" t="s">
        <v>584</v>
      </c>
    </row>
    <row r="8685" spans="1:4" hidden="1" x14ac:dyDescent="0.25">
      <c r="A8685" t="s">
        <v>639</v>
      </c>
      <c r="B8685">
        <v>23</v>
      </c>
      <c r="C8685" t="s">
        <v>583</v>
      </c>
      <c r="D8685" t="s">
        <v>582</v>
      </c>
    </row>
    <row r="8686" spans="1:4" hidden="1" x14ac:dyDescent="0.25">
      <c r="A8686" t="s">
        <v>639</v>
      </c>
      <c r="B8686">
        <v>24</v>
      </c>
      <c r="C8686" t="s">
        <v>643</v>
      </c>
      <c r="D8686" t="s">
        <v>642</v>
      </c>
    </row>
    <row r="8687" spans="1:4" hidden="1" x14ac:dyDescent="0.25">
      <c r="A8687" t="s">
        <v>639</v>
      </c>
      <c r="B8687">
        <v>25</v>
      </c>
      <c r="C8687" t="s">
        <v>43</v>
      </c>
      <c r="D8687" t="s">
        <v>579</v>
      </c>
    </row>
    <row r="8688" spans="1:4" hidden="1" x14ac:dyDescent="0.25">
      <c r="A8688" t="s">
        <v>639</v>
      </c>
      <c r="B8688">
        <v>26</v>
      </c>
      <c r="C8688" t="s">
        <v>578</v>
      </c>
      <c r="D8688" t="s">
        <v>577</v>
      </c>
    </row>
    <row r="8689" spans="1:4" hidden="1" x14ac:dyDescent="0.25">
      <c r="A8689" t="s">
        <v>639</v>
      </c>
      <c r="B8689">
        <v>27</v>
      </c>
      <c r="C8689" t="s">
        <v>357</v>
      </c>
      <c r="D8689" t="s">
        <v>356</v>
      </c>
    </row>
    <row r="8690" spans="1:4" hidden="1" x14ac:dyDescent="0.25">
      <c r="A8690" t="s">
        <v>639</v>
      </c>
      <c r="B8690">
        <v>28</v>
      </c>
      <c r="C8690" t="s">
        <v>358</v>
      </c>
      <c r="D8690" t="s">
        <v>72</v>
      </c>
    </row>
    <row r="8691" spans="1:4" hidden="1" x14ac:dyDescent="0.25">
      <c r="A8691" t="s">
        <v>639</v>
      </c>
      <c r="B8691">
        <v>29</v>
      </c>
      <c r="C8691" t="s">
        <v>567</v>
      </c>
      <c r="D8691" t="s">
        <v>288</v>
      </c>
    </row>
    <row r="8692" spans="1:4" hidden="1" x14ac:dyDescent="0.25">
      <c r="A8692" t="s">
        <v>639</v>
      </c>
      <c r="B8692">
        <v>30</v>
      </c>
      <c r="C8692" t="s">
        <v>641</v>
      </c>
      <c r="D8692" t="s">
        <v>640</v>
      </c>
    </row>
    <row r="8693" spans="1:4" hidden="1" x14ac:dyDescent="0.25">
      <c r="A8693" t="s">
        <v>639</v>
      </c>
      <c r="B8693">
        <v>31</v>
      </c>
      <c r="C8693" t="s">
        <v>638</v>
      </c>
      <c r="D8693" t="s">
        <v>42</v>
      </c>
    </row>
    <row r="8694" spans="1:4" hidden="1" x14ac:dyDescent="0.25">
      <c r="A8694" t="s">
        <v>628</v>
      </c>
      <c r="B8694">
        <v>1</v>
      </c>
      <c r="C8694" t="s">
        <v>637</v>
      </c>
      <c r="D8694" t="s">
        <v>273</v>
      </c>
    </row>
    <row r="8695" spans="1:4" hidden="1" x14ac:dyDescent="0.25">
      <c r="A8695" t="s">
        <v>628</v>
      </c>
      <c r="B8695">
        <v>2</v>
      </c>
      <c r="C8695" t="s">
        <v>463</v>
      </c>
      <c r="D8695" t="s">
        <v>636</v>
      </c>
    </row>
    <row r="8696" spans="1:4" hidden="1" x14ac:dyDescent="0.25">
      <c r="A8696" t="s">
        <v>628</v>
      </c>
      <c r="B8696">
        <v>3</v>
      </c>
      <c r="C8696" t="s">
        <v>635</v>
      </c>
      <c r="D8696" t="s">
        <v>634</v>
      </c>
    </row>
    <row r="8697" spans="1:4" hidden="1" x14ac:dyDescent="0.25">
      <c r="A8697" t="s">
        <v>628</v>
      </c>
      <c r="B8697">
        <v>4</v>
      </c>
      <c r="C8697" t="s">
        <v>633</v>
      </c>
      <c r="D8697" t="s">
        <v>632</v>
      </c>
    </row>
    <row r="8698" spans="1:4" hidden="1" x14ac:dyDescent="0.25">
      <c r="A8698" t="s">
        <v>628</v>
      </c>
      <c r="B8698">
        <v>5</v>
      </c>
      <c r="C8698" t="s">
        <v>465</v>
      </c>
      <c r="D8698" t="s">
        <v>631</v>
      </c>
    </row>
    <row r="8699" spans="1:4" hidden="1" x14ac:dyDescent="0.25">
      <c r="A8699" t="s">
        <v>628</v>
      </c>
      <c r="B8699">
        <v>6</v>
      </c>
      <c r="C8699" t="s">
        <v>630</v>
      </c>
      <c r="D8699" t="s">
        <v>629</v>
      </c>
    </row>
    <row r="8700" spans="1:4" hidden="1" x14ac:dyDescent="0.25">
      <c r="A8700" t="s">
        <v>628</v>
      </c>
      <c r="B8700">
        <v>7</v>
      </c>
      <c r="C8700" t="s">
        <v>295</v>
      </c>
      <c r="D8700" t="s">
        <v>10</v>
      </c>
    </row>
    <row r="8701" spans="1:4" hidden="1" x14ac:dyDescent="0.25">
      <c r="A8701" t="s">
        <v>627</v>
      </c>
      <c r="B8701">
        <v>1</v>
      </c>
      <c r="C8701" t="s">
        <v>316</v>
      </c>
      <c r="D8701" t="s">
        <v>106</v>
      </c>
    </row>
    <row r="8702" spans="1:4" hidden="1" x14ac:dyDescent="0.25">
      <c r="A8702" t="s">
        <v>627</v>
      </c>
      <c r="B8702">
        <v>2</v>
      </c>
      <c r="C8702" t="s">
        <v>295</v>
      </c>
      <c r="D8702" t="s">
        <v>14</v>
      </c>
    </row>
    <row r="8703" spans="1:4" hidden="1" x14ac:dyDescent="0.25">
      <c r="A8703" t="s">
        <v>627</v>
      </c>
      <c r="B8703">
        <v>3</v>
      </c>
      <c r="C8703" t="s">
        <v>626</v>
      </c>
      <c r="D8703" t="s">
        <v>167</v>
      </c>
    </row>
    <row r="8704" spans="1:4" hidden="1" x14ac:dyDescent="0.25">
      <c r="A8704" t="s">
        <v>625</v>
      </c>
      <c r="B8704">
        <v>1</v>
      </c>
      <c r="C8704" t="s">
        <v>626</v>
      </c>
      <c r="D8704" t="s">
        <v>167</v>
      </c>
    </row>
    <row r="8705" spans="1:4" hidden="1" x14ac:dyDescent="0.25">
      <c r="A8705" t="s">
        <v>625</v>
      </c>
      <c r="B8705">
        <v>2</v>
      </c>
      <c r="C8705" t="s">
        <v>295</v>
      </c>
      <c r="D8705" t="s">
        <v>14</v>
      </c>
    </row>
    <row r="8706" spans="1:4" hidden="1" x14ac:dyDescent="0.25">
      <c r="A8706" t="s">
        <v>623</v>
      </c>
      <c r="B8706">
        <v>1</v>
      </c>
      <c r="C8706" t="s">
        <v>295</v>
      </c>
      <c r="D8706" t="s">
        <v>10</v>
      </c>
    </row>
    <row r="8707" spans="1:4" hidden="1" x14ac:dyDescent="0.25">
      <c r="A8707" t="s">
        <v>623</v>
      </c>
      <c r="B8707">
        <v>2</v>
      </c>
      <c r="C8707" t="s">
        <v>465</v>
      </c>
      <c r="D8707" t="s">
        <v>464</v>
      </c>
    </row>
    <row r="8708" spans="1:4" hidden="1" x14ac:dyDescent="0.25">
      <c r="A8708" t="s">
        <v>623</v>
      </c>
      <c r="B8708">
        <v>3</v>
      </c>
      <c r="C8708" t="s">
        <v>463</v>
      </c>
      <c r="D8708" t="s">
        <v>462</v>
      </c>
    </row>
    <row r="8709" spans="1:4" hidden="1" x14ac:dyDescent="0.25">
      <c r="A8709" t="s">
        <v>623</v>
      </c>
      <c r="B8709">
        <v>4</v>
      </c>
      <c r="C8709" t="s">
        <v>461</v>
      </c>
      <c r="D8709" t="s">
        <v>460</v>
      </c>
    </row>
    <row r="8710" spans="1:4" hidden="1" x14ac:dyDescent="0.25">
      <c r="A8710" t="s">
        <v>623</v>
      </c>
      <c r="B8710">
        <v>5</v>
      </c>
      <c r="C8710" t="s">
        <v>459</v>
      </c>
      <c r="D8710" t="s">
        <v>458</v>
      </c>
    </row>
    <row r="8711" spans="1:4" hidden="1" x14ac:dyDescent="0.25">
      <c r="A8711" t="s">
        <v>623</v>
      </c>
      <c r="B8711">
        <v>6</v>
      </c>
      <c r="C8711" t="s">
        <v>457</v>
      </c>
      <c r="D8711" t="s">
        <v>456</v>
      </c>
    </row>
    <row r="8712" spans="1:4" hidden="1" x14ac:dyDescent="0.25">
      <c r="A8712" t="s">
        <v>623</v>
      </c>
      <c r="B8712">
        <v>7</v>
      </c>
      <c r="C8712" t="s">
        <v>455</v>
      </c>
      <c r="D8712" t="s">
        <v>454</v>
      </c>
    </row>
    <row r="8713" spans="1:4" hidden="1" x14ac:dyDescent="0.25">
      <c r="A8713" t="s">
        <v>623</v>
      </c>
      <c r="B8713">
        <v>8</v>
      </c>
      <c r="C8713" t="s">
        <v>316</v>
      </c>
      <c r="D8713" t="s">
        <v>106</v>
      </c>
    </row>
    <row r="8714" spans="1:4" hidden="1" x14ac:dyDescent="0.25">
      <c r="A8714" t="s">
        <v>623</v>
      </c>
      <c r="B8714">
        <v>9</v>
      </c>
      <c r="C8714" t="s">
        <v>383</v>
      </c>
      <c r="D8714" t="s">
        <v>382</v>
      </c>
    </row>
    <row r="8715" spans="1:4" hidden="1" x14ac:dyDescent="0.25">
      <c r="A8715" t="s">
        <v>623</v>
      </c>
      <c r="B8715">
        <v>10</v>
      </c>
      <c r="C8715" t="s">
        <v>453</v>
      </c>
      <c r="D8715" t="s">
        <v>380</v>
      </c>
    </row>
    <row r="8716" spans="1:4" hidden="1" x14ac:dyDescent="0.25">
      <c r="A8716" t="s">
        <v>623</v>
      </c>
      <c r="B8716">
        <v>11</v>
      </c>
      <c r="C8716" t="s">
        <v>452</v>
      </c>
      <c r="D8716" t="s">
        <v>378</v>
      </c>
    </row>
    <row r="8717" spans="1:4" hidden="1" x14ac:dyDescent="0.25">
      <c r="A8717" t="s">
        <v>623</v>
      </c>
      <c r="B8717">
        <v>12</v>
      </c>
      <c r="C8717" t="s">
        <v>451</v>
      </c>
      <c r="D8717" t="s">
        <v>376</v>
      </c>
    </row>
    <row r="8718" spans="1:4" hidden="1" x14ac:dyDescent="0.25">
      <c r="A8718" t="s">
        <v>623</v>
      </c>
      <c r="B8718">
        <v>13</v>
      </c>
      <c r="C8718" t="s">
        <v>450</v>
      </c>
      <c r="D8718" t="s">
        <v>374</v>
      </c>
    </row>
    <row r="8719" spans="1:4" hidden="1" x14ac:dyDescent="0.25">
      <c r="A8719" t="s">
        <v>623</v>
      </c>
      <c r="B8719">
        <v>14</v>
      </c>
      <c r="C8719" t="s">
        <v>449</v>
      </c>
      <c r="D8719" t="s">
        <v>372</v>
      </c>
    </row>
    <row r="8720" spans="1:4" hidden="1" x14ac:dyDescent="0.25">
      <c r="A8720" t="s">
        <v>623</v>
      </c>
      <c r="B8720">
        <v>15</v>
      </c>
      <c r="C8720" t="s">
        <v>448</v>
      </c>
      <c r="D8720" t="s">
        <v>447</v>
      </c>
    </row>
    <row r="8721" spans="1:4" hidden="1" x14ac:dyDescent="0.25">
      <c r="A8721" t="s">
        <v>623</v>
      </c>
      <c r="B8721">
        <v>16</v>
      </c>
      <c r="C8721" t="s">
        <v>446</v>
      </c>
      <c r="D8721" t="s">
        <v>368</v>
      </c>
    </row>
    <row r="8722" spans="1:4" hidden="1" x14ac:dyDescent="0.25">
      <c r="A8722" t="s">
        <v>623</v>
      </c>
      <c r="B8722">
        <v>17</v>
      </c>
      <c r="C8722" t="s">
        <v>402</v>
      </c>
      <c r="D8722" t="s">
        <v>271</v>
      </c>
    </row>
    <row r="8723" spans="1:4" hidden="1" x14ac:dyDescent="0.25">
      <c r="A8723" t="s">
        <v>623</v>
      </c>
      <c r="B8723">
        <v>18</v>
      </c>
      <c r="C8723" t="s">
        <v>445</v>
      </c>
      <c r="D8723" t="s">
        <v>444</v>
      </c>
    </row>
    <row r="8724" spans="1:4" hidden="1" x14ac:dyDescent="0.25">
      <c r="A8724" t="s">
        <v>623</v>
      </c>
      <c r="B8724">
        <v>19</v>
      </c>
      <c r="C8724" t="s">
        <v>443</v>
      </c>
      <c r="D8724" t="s">
        <v>442</v>
      </c>
    </row>
    <row r="8725" spans="1:4" hidden="1" x14ac:dyDescent="0.25">
      <c r="A8725" t="s">
        <v>623</v>
      </c>
      <c r="B8725">
        <v>20</v>
      </c>
      <c r="C8725" t="s">
        <v>624</v>
      </c>
      <c r="D8725" t="s">
        <v>608</v>
      </c>
    </row>
    <row r="8726" spans="1:4" hidden="1" x14ac:dyDescent="0.25">
      <c r="A8726" t="s">
        <v>623</v>
      </c>
      <c r="B8726">
        <v>21</v>
      </c>
      <c r="C8726" t="s">
        <v>607</v>
      </c>
      <c r="D8726" t="s">
        <v>606</v>
      </c>
    </row>
    <row r="8727" spans="1:4" hidden="1" x14ac:dyDescent="0.25">
      <c r="A8727" t="s">
        <v>623</v>
      </c>
      <c r="B8727">
        <v>22</v>
      </c>
      <c r="C8727" t="s">
        <v>605</v>
      </c>
      <c r="D8727" t="s">
        <v>604</v>
      </c>
    </row>
    <row r="8728" spans="1:4" hidden="1" x14ac:dyDescent="0.25">
      <c r="A8728" t="s">
        <v>623</v>
      </c>
      <c r="B8728">
        <v>23</v>
      </c>
      <c r="C8728" t="s">
        <v>622</v>
      </c>
      <c r="D8728" t="s">
        <v>272</v>
      </c>
    </row>
    <row r="8729" spans="1:4" hidden="1" x14ac:dyDescent="0.25">
      <c r="A8729" t="s">
        <v>603</v>
      </c>
      <c r="B8729">
        <v>1</v>
      </c>
      <c r="C8729" t="s">
        <v>295</v>
      </c>
      <c r="D8729" t="s">
        <v>10</v>
      </c>
    </row>
    <row r="8730" spans="1:4" hidden="1" x14ac:dyDescent="0.25">
      <c r="A8730" t="s">
        <v>603</v>
      </c>
      <c r="B8730">
        <v>2</v>
      </c>
      <c r="C8730" t="s">
        <v>465</v>
      </c>
      <c r="D8730" t="s">
        <v>464</v>
      </c>
    </row>
    <row r="8731" spans="1:4" hidden="1" x14ac:dyDescent="0.25">
      <c r="A8731" t="s">
        <v>603</v>
      </c>
      <c r="B8731">
        <v>3</v>
      </c>
      <c r="C8731" t="s">
        <v>463</v>
      </c>
      <c r="D8731" t="s">
        <v>462</v>
      </c>
    </row>
    <row r="8732" spans="1:4" hidden="1" x14ac:dyDescent="0.25">
      <c r="A8732" t="s">
        <v>603</v>
      </c>
      <c r="B8732">
        <v>4</v>
      </c>
      <c r="C8732" t="s">
        <v>461</v>
      </c>
      <c r="D8732" t="s">
        <v>460</v>
      </c>
    </row>
    <row r="8733" spans="1:4" hidden="1" x14ac:dyDescent="0.25">
      <c r="A8733" t="s">
        <v>603</v>
      </c>
      <c r="B8733">
        <v>5</v>
      </c>
      <c r="C8733" t="s">
        <v>459</v>
      </c>
      <c r="D8733" t="s">
        <v>458</v>
      </c>
    </row>
    <row r="8734" spans="1:4" hidden="1" x14ac:dyDescent="0.25">
      <c r="A8734" t="s">
        <v>603</v>
      </c>
      <c r="B8734">
        <v>6</v>
      </c>
      <c r="C8734" t="s">
        <v>457</v>
      </c>
      <c r="D8734" t="s">
        <v>456</v>
      </c>
    </row>
    <row r="8735" spans="1:4" hidden="1" x14ac:dyDescent="0.25">
      <c r="A8735" t="s">
        <v>603</v>
      </c>
      <c r="B8735">
        <v>7</v>
      </c>
      <c r="C8735" t="s">
        <v>455</v>
      </c>
      <c r="D8735" t="s">
        <v>454</v>
      </c>
    </row>
    <row r="8736" spans="1:4" hidden="1" x14ac:dyDescent="0.25">
      <c r="A8736" t="s">
        <v>603</v>
      </c>
      <c r="B8736">
        <v>8</v>
      </c>
      <c r="C8736" t="s">
        <v>316</v>
      </c>
      <c r="D8736" t="s">
        <v>106</v>
      </c>
    </row>
    <row r="8737" spans="1:4" hidden="1" x14ac:dyDescent="0.25">
      <c r="A8737" t="s">
        <v>603</v>
      </c>
      <c r="B8737">
        <v>9</v>
      </c>
      <c r="C8737" t="s">
        <v>383</v>
      </c>
      <c r="D8737" t="s">
        <v>382</v>
      </c>
    </row>
    <row r="8738" spans="1:4" hidden="1" x14ac:dyDescent="0.25">
      <c r="A8738" t="s">
        <v>603</v>
      </c>
      <c r="B8738">
        <v>10</v>
      </c>
      <c r="C8738" t="s">
        <v>453</v>
      </c>
      <c r="D8738" t="s">
        <v>380</v>
      </c>
    </row>
    <row r="8739" spans="1:4" hidden="1" x14ac:dyDescent="0.25">
      <c r="A8739" t="s">
        <v>603</v>
      </c>
      <c r="B8739">
        <v>11</v>
      </c>
      <c r="C8739" t="s">
        <v>452</v>
      </c>
      <c r="D8739" t="s">
        <v>378</v>
      </c>
    </row>
    <row r="8740" spans="1:4" hidden="1" x14ac:dyDescent="0.25">
      <c r="A8740" t="s">
        <v>603</v>
      </c>
      <c r="B8740">
        <v>12</v>
      </c>
      <c r="C8740" t="s">
        <v>451</v>
      </c>
      <c r="D8740" t="s">
        <v>376</v>
      </c>
    </row>
    <row r="8741" spans="1:4" hidden="1" x14ac:dyDescent="0.25">
      <c r="A8741" t="s">
        <v>603</v>
      </c>
      <c r="B8741">
        <v>13</v>
      </c>
      <c r="C8741" t="s">
        <v>450</v>
      </c>
      <c r="D8741" t="s">
        <v>374</v>
      </c>
    </row>
    <row r="8742" spans="1:4" hidden="1" x14ac:dyDescent="0.25">
      <c r="A8742" t="s">
        <v>603</v>
      </c>
      <c r="B8742">
        <v>14</v>
      </c>
      <c r="C8742" t="s">
        <v>449</v>
      </c>
      <c r="D8742" t="s">
        <v>372</v>
      </c>
    </row>
    <row r="8743" spans="1:4" hidden="1" x14ac:dyDescent="0.25">
      <c r="A8743" t="s">
        <v>603</v>
      </c>
      <c r="B8743">
        <v>15</v>
      </c>
      <c r="C8743" t="s">
        <v>616</v>
      </c>
      <c r="D8743" t="s">
        <v>615</v>
      </c>
    </row>
    <row r="8744" spans="1:4" hidden="1" x14ac:dyDescent="0.25">
      <c r="A8744" t="s">
        <v>603</v>
      </c>
      <c r="B8744">
        <v>16</v>
      </c>
      <c r="C8744" t="s">
        <v>621</v>
      </c>
      <c r="D8744" t="s">
        <v>617</v>
      </c>
    </row>
    <row r="8745" spans="1:4" hidden="1" x14ac:dyDescent="0.25">
      <c r="A8745" t="s">
        <v>603</v>
      </c>
      <c r="B8745">
        <v>17</v>
      </c>
      <c r="C8745" t="s">
        <v>620</v>
      </c>
      <c r="D8745" t="s">
        <v>619</v>
      </c>
    </row>
    <row r="8746" spans="1:4" hidden="1" x14ac:dyDescent="0.25">
      <c r="A8746" t="s">
        <v>603</v>
      </c>
      <c r="B8746">
        <v>18</v>
      </c>
      <c r="C8746" t="s">
        <v>618</v>
      </c>
      <c r="D8746" t="s">
        <v>617</v>
      </c>
    </row>
    <row r="8747" spans="1:4" hidden="1" x14ac:dyDescent="0.25">
      <c r="A8747" t="s">
        <v>603</v>
      </c>
      <c r="B8747">
        <v>19</v>
      </c>
      <c r="C8747" t="s">
        <v>616</v>
      </c>
      <c r="D8747" t="s">
        <v>615</v>
      </c>
    </row>
    <row r="8748" spans="1:4" hidden="1" x14ac:dyDescent="0.25">
      <c r="A8748" t="s">
        <v>603</v>
      </c>
      <c r="B8748">
        <v>20</v>
      </c>
      <c r="C8748" t="s">
        <v>449</v>
      </c>
      <c r="D8748" t="s">
        <v>372</v>
      </c>
    </row>
    <row r="8749" spans="1:4" hidden="1" x14ac:dyDescent="0.25">
      <c r="A8749" t="s">
        <v>603</v>
      </c>
      <c r="B8749">
        <v>21</v>
      </c>
      <c r="C8749" t="s">
        <v>448</v>
      </c>
      <c r="D8749" t="s">
        <v>614</v>
      </c>
    </row>
    <row r="8750" spans="1:4" hidden="1" x14ac:dyDescent="0.25">
      <c r="A8750" t="s">
        <v>603</v>
      </c>
      <c r="B8750">
        <v>22</v>
      </c>
      <c r="C8750" t="s">
        <v>613</v>
      </c>
      <c r="D8750" t="s">
        <v>368</v>
      </c>
    </row>
    <row r="8751" spans="1:4" hidden="1" x14ac:dyDescent="0.25">
      <c r="A8751" t="s">
        <v>603</v>
      </c>
      <c r="B8751">
        <v>23</v>
      </c>
      <c r="C8751" t="s">
        <v>602</v>
      </c>
      <c r="D8751" t="s">
        <v>271</v>
      </c>
    </row>
    <row r="8752" spans="1:4" hidden="1" x14ac:dyDescent="0.25">
      <c r="A8752" t="s">
        <v>603</v>
      </c>
      <c r="B8752">
        <v>24</v>
      </c>
      <c r="C8752" t="s">
        <v>612</v>
      </c>
      <c r="D8752" t="s">
        <v>611</v>
      </c>
    </row>
    <row r="8753" spans="1:4" hidden="1" x14ac:dyDescent="0.25">
      <c r="A8753" t="s">
        <v>603</v>
      </c>
      <c r="B8753">
        <v>25</v>
      </c>
      <c r="C8753" t="s">
        <v>610</v>
      </c>
      <c r="D8753" t="s">
        <v>442</v>
      </c>
    </row>
    <row r="8754" spans="1:4" hidden="1" x14ac:dyDescent="0.25">
      <c r="A8754" t="s">
        <v>603</v>
      </c>
      <c r="B8754">
        <v>26</v>
      </c>
      <c r="C8754" t="s">
        <v>609</v>
      </c>
      <c r="D8754" t="s">
        <v>608</v>
      </c>
    </row>
    <row r="8755" spans="1:4" hidden="1" x14ac:dyDescent="0.25">
      <c r="A8755" t="s">
        <v>603</v>
      </c>
      <c r="B8755">
        <v>27</v>
      </c>
      <c r="C8755" t="s">
        <v>607</v>
      </c>
      <c r="D8755" t="s">
        <v>606</v>
      </c>
    </row>
    <row r="8756" spans="1:4" hidden="1" x14ac:dyDescent="0.25">
      <c r="A8756" t="s">
        <v>603</v>
      </c>
      <c r="B8756">
        <v>28</v>
      </c>
      <c r="C8756" t="s">
        <v>605</v>
      </c>
      <c r="D8756" t="s">
        <v>604</v>
      </c>
    </row>
    <row r="8757" spans="1:4" hidden="1" x14ac:dyDescent="0.25">
      <c r="A8757" t="s">
        <v>603</v>
      </c>
      <c r="B8757">
        <v>29</v>
      </c>
      <c r="C8757" t="s">
        <v>602</v>
      </c>
      <c r="D8757" t="s">
        <v>271</v>
      </c>
    </row>
    <row r="8758" spans="1:4" hidden="1" x14ac:dyDescent="0.25">
      <c r="A8758" t="s">
        <v>565</v>
      </c>
      <c r="B8758">
        <v>0</v>
      </c>
      <c r="C8758" t="s">
        <v>601</v>
      </c>
      <c r="D8758" t="s">
        <v>600</v>
      </c>
    </row>
    <row r="8759" spans="1:4" hidden="1" x14ac:dyDescent="0.25">
      <c r="A8759" t="s">
        <v>565</v>
      </c>
      <c r="B8759">
        <v>1</v>
      </c>
      <c r="C8759" t="s">
        <v>295</v>
      </c>
      <c r="D8759" t="s">
        <v>10</v>
      </c>
    </row>
    <row r="8760" spans="1:4" hidden="1" x14ac:dyDescent="0.25">
      <c r="A8760" t="s">
        <v>565</v>
      </c>
      <c r="B8760">
        <v>2</v>
      </c>
      <c r="C8760" t="s">
        <v>599</v>
      </c>
      <c r="D8760" t="s">
        <v>598</v>
      </c>
    </row>
    <row r="8761" spans="1:4" hidden="1" x14ac:dyDescent="0.25">
      <c r="A8761" t="s">
        <v>565</v>
      </c>
      <c r="B8761">
        <v>3</v>
      </c>
      <c r="C8761" t="s">
        <v>597</v>
      </c>
      <c r="D8761" t="s">
        <v>596</v>
      </c>
    </row>
    <row r="8762" spans="1:4" hidden="1" x14ac:dyDescent="0.25">
      <c r="A8762" t="s">
        <v>565</v>
      </c>
      <c r="B8762">
        <v>4</v>
      </c>
      <c r="C8762" t="s">
        <v>595</v>
      </c>
      <c r="D8762" t="s">
        <v>70</v>
      </c>
    </row>
    <row r="8763" spans="1:4" hidden="1" x14ac:dyDescent="0.25">
      <c r="A8763" t="s">
        <v>565</v>
      </c>
      <c r="B8763">
        <v>5</v>
      </c>
      <c r="C8763" t="s">
        <v>594</v>
      </c>
      <c r="D8763" t="s">
        <v>593</v>
      </c>
    </row>
    <row r="8764" spans="1:4" hidden="1" x14ac:dyDescent="0.25">
      <c r="A8764" t="s">
        <v>565</v>
      </c>
      <c r="B8764">
        <v>6</v>
      </c>
      <c r="C8764" t="s">
        <v>383</v>
      </c>
      <c r="D8764" t="s">
        <v>592</v>
      </c>
    </row>
    <row r="8765" spans="1:4" hidden="1" x14ac:dyDescent="0.25">
      <c r="A8765" t="s">
        <v>565</v>
      </c>
      <c r="B8765">
        <v>7</v>
      </c>
      <c r="C8765" t="s">
        <v>591</v>
      </c>
      <c r="D8765" t="s">
        <v>504</v>
      </c>
    </row>
    <row r="8766" spans="1:4" hidden="1" x14ac:dyDescent="0.25">
      <c r="A8766" t="s">
        <v>565</v>
      </c>
      <c r="B8766">
        <v>8</v>
      </c>
      <c r="C8766" t="s">
        <v>507</v>
      </c>
      <c r="D8766" t="s">
        <v>590</v>
      </c>
    </row>
    <row r="8767" spans="1:4" hidden="1" x14ac:dyDescent="0.25">
      <c r="A8767" t="s">
        <v>565</v>
      </c>
      <c r="B8767">
        <v>9</v>
      </c>
      <c r="C8767" t="s">
        <v>508</v>
      </c>
      <c r="D8767" t="s">
        <v>116</v>
      </c>
    </row>
    <row r="8768" spans="1:4" hidden="1" x14ac:dyDescent="0.25">
      <c r="A8768" t="s">
        <v>565</v>
      </c>
      <c r="B8768">
        <v>10</v>
      </c>
      <c r="C8768" t="s">
        <v>589</v>
      </c>
      <c r="D8768" t="s">
        <v>509</v>
      </c>
    </row>
    <row r="8769" spans="1:4" hidden="1" x14ac:dyDescent="0.25">
      <c r="A8769" t="s">
        <v>565</v>
      </c>
      <c r="B8769">
        <v>11</v>
      </c>
      <c r="C8769" t="s">
        <v>512</v>
      </c>
      <c r="D8769" t="s">
        <v>511</v>
      </c>
    </row>
    <row r="8770" spans="1:4" hidden="1" x14ac:dyDescent="0.25">
      <c r="A8770" t="s">
        <v>565</v>
      </c>
      <c r="B8770">
        <v>12</v>
      </c>
      <c r="C8770" t="s">
        <v>514</v>
      </c>
      <c r="D8770" t="s">
        <v>513</v>
      </c>
    </row>
    <row r="8771" spans="1:4" hidden="1" x14ac:dyDescent="0.25">
      <c r="A8771" t="s">
        <v>565</v>
      </c>
      <c r="B8771">
        <v>13</v>
      </c>
      <c r="C8771" t="s">
        <v>588</v>
      </c>
      <c r="D8771" t="s">
        <v>587</v>
      </c>
    </row>
    <row r="8772" spans="1:4" hidden="1" x14ac:dyDescent="0.25">
      <c r="A8772" t="s">
        <v>565</v>
      </c>
      <c r="B8772">
        <v>14</v>
      </c>
      <c r="C8772" t="s">
        <v>586</v>
      </c>
      <c r="D8772" t="s">
        <v>150</v>
      </c>
    </row>
    <row r="8773" spans="1:4" hidden="1" x14ac:dyDescent="0.25">
      <c r="A8773" t="s">
        <v>565</v>
      </c>
      <c r="B8773">
        <v>15</v>
      </c>
      <c r="C8773" t="s">
        <v>585</v>
      </c>
      <c r="D8773" t="s">
        <v>584</v>
      </c>
    </row>
    <row r="8774" spans="1:4" hidden="1" x14ac:dyDescent="0.25">
      <c r="A8774" t="s">
        <v>565</v>
      </c>
      <c r="B8774">
        <v>16</v>
      </c>
      <c r="C8774" t="s">
        <v>583</v>
      </c>
      <c r="D8774" t="s">
        <v>582</v>
      </c>
    </row>
    <row r="8775" spans="1:4" hidden="1" x14ac:dyDescent="0.25">
      <c r="A8775" t="s">
        <v>565</v>
      </c>
      <c r="B8775">
        <v>17</v>
      </c>
      <c r="C8775" t="s">
        <v>581</v>
      </c>
      <c r="D8775" t="s">
        <v>580</v>
      </c>
    </row>
    <row r="8776" spans="1:4" hidden="1" x14ac:dyDescent="0.25">
      <c r="A8776" t="s">
        <v>565</v>
      </c>
      <c r="B8776">
        <v>18</v>
      </c>
      <c r="C8776" t="s">
        <v>43</v>
      </c>
      <c r="D8776" t="s">
        <v>579</v>
      </c>
    </row>
    <row r="8777" spans="1:4" hidden="1" x14ac:dyDescent="0.25">
      <c r="A8777" t="s">
        <v>565</v>
      </c>
      <c r="B8777">
        <v>19</v>
      </c>
      <c r="C8777" t="s">
        <v>578</v>
      </c>
      <c r="D8777" t="s">
        <v>577</v>
      </c>
    </row>
    <row r="8778" spans="1:4" hidden="1" x14ac:dyDescent="0.25">
      <c r="A8778" t="s">
        <v>565</v>
      </c>
      <c r="B8778">
        <v>20</v>
      </c>
      <c r="C8778" t="s">
        <v>357</v>
      </c>
      <c r="D8778" t="s">
        <v>356</v>
      </c>
    </row>
    <row r="8779" spans="1:4" hidden="1" x14ac:dyDescent="0.25">
      <c r="A8779" t="s">
        <v>565</v>
      </c>
      <c r="B8779">
        <v>21</v>
      </c>
      <c r="C8779" t="s">
        <v>358</v>
      </c>
      <c r="D8779" t="s">
        <v>72</v>
      </c>
    </row>
    <row r="8780" spans="1:4" hidden="1" x14ac:dyDescent="0.25">
      <c r="A8780" t="s">
        <v>565</v>
      </c>
      <c r="B8780">
        <v>22</v>
      </c>
      <c r="C8780" t="s">
        <v>576</v>
      </c>
      <c r="D8780" t="s">
        <v>575</v>
      </c>
    </row>
    <row r="8781" spans="1:4" hidden="1" x14ac:dyDescent="0.25">
      <c r="A8781" t="s">
        <v>565</v>
      </c>
      <c r="B8781">
        <v>23</v>
      </c>
      <c r="C8781" t="s">
        <v>369</v>
      </c>
      <c r="D8781" t="s">
        <v>574</v>
      </c>
    </row>
    <row r="8782" spans="1:4" hidden="1" x14ac:dyDescent="0.25">
      <c r="A8782" t="s">
        <v>565</v>
      </c>
      <c r="B8782">
        <v>24</v>
      </c>
      <c r="C8782" t="s">
        <v>573</v>
      </c>
      <c r="D8782" t="s">
        <v>572</v>
      </c>
    </row>
    <row r="8783" spans="1:4" hidden="1" x14ac:dyDescent="0.25">
      <c r="A8783" t="s">
        <v>565</v>
      </c>
      <c r="B8783">
        <v>25</v>
      </c>
      <c r="C8783" t="s">
        <v>571</v>
      </c>
      <c r="D8783" t="s">
        <v>570</v>
      </c>
    </row>
    <row r="8784" spans="1:4" hidden="1" x14ac:dyDescent="0.25">
      <c r="A8784" t="s">
        <v>565</v>
      </c>
      <c r="B8784">
        <v>26</v>
      </c>
      <c r="C8784" t="s">
        <v>569</v>
      </c>
      <c r="D8784" t="s">
        <v>568</v>
      </c>
    </row>
    <row r="8785" spans="1:4" hidden="1" x14ac:dyDescent="0.25">
      <c r="A8785" t="s">
        <v>565</v>
      </c>
      <c r="B8785">
        <v>27</v>
      </c>
      <c r="C8785" t="s">
        <v>567</v>
      </c>
      <c r="D8785" t="s">
        <v>566</v>
      </c>
    </row>
    <row r="8786" spans="1:4" hidden="1" x14ac:dyDescent="0.25">
      <c r="A8786" t="s">
        <v>565</v>
      </c>
      <c r="B8786">
        <v>28</v>
      </c>
      <c r="C8786" t="s">
        <v>556</v>
      </c>
      <c r="D8786" t="s">
        <v>257</v>
      </c>
    </row>
    <row r="8787" spans="1:4" hidden="1" x14ac:dyDescent="0.25">
      <c r="A8787" t="s">
        <v>564</v>
      </c>
      <c r="B8787">
        <v>1</v>
      </c>
      <c r="C8787" t="s">
        <v>316</v>
      </c>
      <c r="D8787" t="s">
        <v>106</v>
      </c>
    </row>
    <row r="8788" spans="1:4" hidden="1" x14ac:dyDescent="0.25">
      <c r="A8788" t="s">
        <v>564</v>
      </c>
      <c r="B8788">
        <v>2</v>
      </c>
      <c r="C8788" t="s">
        <v>295</v>
      </c>
      <c r="D8788" t="s">
        <v>10</v>
      </c>
    </row>
    <row r="8789" spans="1:4" hidden="1" x14ac:dyDescent="0.25">
      <c r="A8789" t="s">
        <v>564</v>
      </c>
      <c r="B8789">
        <v>3</v>
      </c>
      <c r="C8789" t="s">
        <v>344</v>
      </c>
      <c r="D8789" t="s">
        <v>8</v>
      </c>
    </row>
    <row r="8790" spans="1:4" hidden="1" x14ac:dyDescent="0.25">
      <c r="A8790" t="s">
        <v>564</v>
      </c>
      <c r="B8790">
        <v>4</v>
      </c>
      <c r="C8790" t="s">
        <v>563</v>
      </c>
      <c r="D8790" t="s">
        <v>270</v>
      </c>
    </row>
    <row r="8791" spans="1:4" hidden="1" x14ac:dyDescent="0.25">
      <c r="A8791" t="s">
        <v>538</v>
      </c>
      <c r="B8791">
        <v>1</v>
      </c>
      <c r="C8791" t="s">
        <v>295</v>
      </c>
      <c r="D8791" t="s">
        <v>10</v>
      </c>
    </row>
    <row r="8792" spans="1:4" hidden="1" x14ac:dyDescent="0.25">
      <c r="A8792" t="s">
        <v>538</v>
      </c>
      <c r="B8792">
        <v>2</v>
      </c>
      <c r="C8792" t="s">
        <v>410</v>
      </c>
      <c r="D8792" t="s">
        <v>562</v>
      </c>
    </row>
    <row r="8793" spans="1:4" hidden="1" x14ac:dyDescent="0.25">
      <c r="A8793" t="s">
        <v>538</v>
      </c>
      <c r="B8793">
        <v>3</v>
      </c>
      <c r="C8793" t="s">
        <v>393</v>
      </c>
      <c r="D8793" t="s">
        <v>535</v>
      </c>
    </row>
    <row r="8794" spans="1:4" hidden="1" x14ac:dyDescent="0.25">
      <c r="A8794" t="s">
        <v>538</v>
      </c>
      <c r="B8794">
        <v>4</v>
      </c>
      <c r="C8794" t="s">
        <v>391</v>
      </c>
      <c r="D8794" t="s">
        <v>458</v>
      </c>
    </row>
    <row r="8795" spans="1:4" hidden="1" x14ac:dyDescent="0.25">
      <c r="A8795" t="s">
        <v>538</v>
      </c>
      <c r="B8795">
        <v>5</v>
      </c>
      <c r="C8795" t="s">
        <v>561</v>
      </c>
      <c r="D8795" t="s">
        <v>407</v>
      </c>
    </row>
    <row r="8796" spans="1:4" hidden="1" x14ac:dyDescent="0.25">
      <c r="A8796" t="s">
        <v>538</v>
      </c>
      <c r="B8796">
        <v>6</v>
      </c>
      <c r="C8796" t="s">
        <v>406</v>
      </c>
      <c r="D8796" t="s">
        <v>386</v>
      </c>
    </row>
    <row r="8797" spans="1:4" hidden="1" x14ac:dyDescent="0.25">
      <c r="A8797" t="s">
        <v>538</v>
      </c>
      <c r="B8797">
        <v>7</v>
      </c>
      <c r="C8797" t="s">
        <v>405</v>
      </c>
      <c r="D8797" t="s">
        <v>384</v>
      </c>
    </row>
    <row r="8798" spans="1:4" hidden="1" x14ac:dyDescent="0.25">
      <c r="A8798" t="s">
        <v>538</v>
      </c>
      <c r="B8798">
        <v>8</v>
      </c>
      <c r="C8798" t="s">
        <v>316</v>
      </c>
      <c r="D8798" t="s">
        <v>106</v>
      </c>
    </row>
    <row r="8799" spans="1:4" hidden="1" x14ac:dyDescent="0.25">
      <c r="A8799" t="s">
        <v>538</v>
      </c>
      <c r="B8799">
        <v>9</v>
      </c>
      <c r="C8799" t="s">
        <v>383</v>
      </c>
      <c r="D8799" t="s">
        <v>382</v>
      </c>
    </row>
    <row r="8800" spans="1:4" hidden="1" x14ac:dyDescent="0.25">
      <c r="A8800" t="s">
        <v>538</v>
      </c>
      <c r="B8800">
        <v>10</v>
      </c>
      <c r="C8800" t="s">
        <v>453</v>
      </c>
      <c r="D8800" t="s">
        <v>380</v>
      </c>
    </row>
    <row r="8801" spans="1:4" hidden="1" x14ac:dyDescent="0.25">
      <c r="A8801" t="s">
        <v>538</v>
      </c>
      <c r="B8801">
        <v>11</v>
      </c>
      <c r="C8801" t="s">
        <v>315</v>
      </c>
      <c r="D8801" t="s">
        <v>221</v>
      </c>
    </row>
    <row r="8802" spans="1:4" hidden="1" x14ac:dyDescent="0.25">
      <c r="A8802" t="s">
        <v>538</v>
      </c>
      <c r="B8802">
        <v>12</v>
      </c>
      <c r="C8802" t="s">
        <v>560</v>
      </c>
      <c r="D8802" t="s">
        <v>559</v>
      </c>
    </row>
    <row r="8803" spans="1:4" hidden="1" x14ac:dyDescent="0.25">
      <c r="A8803" t="s">
        <v>538</v>
      </c>
      <c r="B8803">
        <v>13</v>
      </c>
      <c r="C8803" t="s">
        <v>531</v>
      </c>
      <c r="D8803" t="s">
        <v>530</v>
      </c>
    </row>
    <row r="8804" spans="1:4" hidden="1" x14ac:dyDescent="0.25">
      <c r="A8804" t="s">
        <v>538</v>
      </c>
      <c r="B8804">
        <v>14</v>
      </c>
      <c r="C8804" t="s">
        <v>558</v>
      </c>
      <c r="D8804" t="s">
        <v>557</v>
      </c>
    </row>
    <row r="8805" spans="1:4" hidden="1" x14ac:dyDescent="0.25">
      <c r="A8805" t="s">
        <v>538</v>
      </c>
      <c r="B8805">
        <v>15</v>
      </c>
      <c r="C8805" t="s">
        <v>525</v>
      </c>
      <c r="D8805" t="s">
        <v>524</v>
      </c>
    </row>
    <row r="8806" spans="1:4" hidden="1" x14ac:dyDescent="0.25">
      <c r="A8806" t="s">
        <v>538</v>
      </c>
      <c r="B8806">
        <v>16</v>
      </c>
      <c r="C8806" t="s">
        <v>556</v>
      </c>
      <c r="D8806" t="s">
        <v>257</v>
      </c>
    </row>
    <row r="8807" spans="1:4" hidden="1" x14ac:dyDescent="0.25">
      <c r="A8807" t="s">
        <v>538</v>
      </c>
      <c r="B8807">
        <v>17</v>
      </c>
      <c r="C8807" t="s">
        <v>401</v>
      </c>
      <c r="D8807" t="s">
        <v>555</v>
      </c>
    </row>
    <row r="8808" spans="1:4" hidden="1" x14ac:dyDescent="0.25">
      <c r="A8808" t="s">
        <v>538</v>
      </c>
      <c r="B8808">
        <v>18</v>
      </c>
      <c r="C8808" t="s">
        <v>554</v>
      </c>
      <c r="D8808" t="s">
        <v>553</v>
      </c>
    </row>
    <row r="8809" spans="1:4" hidden="1" x14ac:dyDescent="0.25">
      <c r="A8809" t="s">
        <v>538</v>
      </c>
      <c r="B8809">
        <v>19</v>
      </c>
      <c r="C8809" t="s">
        <v>552</v>
      </c>
      <c r="D8809" t="s">
        <v>551</v>
      </c>
    </row>
    <row r="8810" spans="1:4" hidden="1" x14ac:dyDescent="0.25">
      <c r="A8810" t="s">
        <v>538</v>
      </c>
      <c r="B8810">
        <v>20</v>
      </c>
      <c r="C8810" t="s">
        <v>550</v>
      </c>
      <c r="D8810" t="s">
        <v>549</v>
      </c>
    </row>
    <row r="8811" spans="1:4" hidden="1" x14ac:dyDescent="0.25">
      <c r="A8811" t="s">
        <v>538</v>
      </c>
      <c r="B8811">
        <v>21</v>
      </c>
      <c r="C8811" t="s">
        <v>548</v>
      </c>
      <c r="D8811" t="s">
        <v>547</v>
      </c>
    </row>
    <row r="8812" spans="1:4" hidden="1" x14ac:dyDescent="0.25">
      <c r="A8812" t="s">
        <v>538</v>
      </c>
      <c r="B8812">
        <v>22</v>
      </c>
      <c r="C8812" t="s">
        <v>546</v>
      </c>
      <c r="D8812" t="s">
        <v>545</v>
      </c>
    </row>
    <row r="8813" spans="1:4" hidden="1" x14ac:dyDescent="0.25">
      <c r="A8813" t="s">
        <v>538</v>
      </c>
      <c r="B8813">
        <v>23</v>
      </c>
      <c r="C8813" t="s">
        <v>544</v>
      </c>
      <c r="D8813" t="s">
        <v>543</v>
      </c>
    </row>
    <row r="8814" spans="1:4" hidden="1" x14ac:dyDescent="0.25">
      <c r="A8814" t="s">
        <v>538</v>
      </c>
      <c r="B8814">
        <v>24</v>
      </c>
      <c r="C8814" t="s">
        <v>542</v>
      </c>
      <c r="D8814" t="s">
        <v>541</v>
      </c>
    </row>
    <row r="8815" spans="1:4" hidden="1" x14ac:dyDescent="0.25">
      <c r="A8815" t="s">
        <v>538</v>
      </c>
      <c r="B8815">
        <v>25</v>
      </c>
      <c r="C8815" t="s">
        <v>472</v>
      </c>
      <c r="D8815" t="s">
        <v>540</v>
      </c>
    </row>
    <row r="8816" spans="1:4" hidden="1" x14ac:dyDescent="0.25">
      <c r="A8816" t="s">
        <v>538</v>
      </c>
      <c r="B8816">
        <v>26</v>
      </c>
      <c r="C8816" t="s">
        <v>383</v>
      </c>
      <c r="D8816" t="s">
        <v>539</v>
      </c>
    </row>
    <row r="8817" spans="1:4" hidden="1" x14ac:dyDescent="0.25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 x14ac:dyDescent="0.25">
      <c r="A8818" t="s">
        <v>477</v>
      </c>
      <c r="B8818">
        <v>1</v>
      </c>
      <c r="C8818" t="s">
        <v>295</v>
      </c>
      <c r="D8818" t="s">
        <v>10</v>
      </c>
    </row>
    <row r="8819" spans="1:4" hidden="1" x14ac:dyDescent="0.25">
      <c r="A8819" t="s">
        <v>477</v>
      </c>
      <c r="B8819">
        <v>2</v>
      </c>
      <c r="C8819" t="s">
        <v>395</v>
      </c>
      <c r="D8819" t="s">
        <v>536</v>
      </c>
    </row>
    <row r="8820" spans="1:4" hidden="1" x14ac:dyDescent="0.25">
      <c r="A8820" t="s">
        <v>477</v>
      </c>
      <c r="B8820">
        <v>3</v>
      </c>
      <c r="C8820" t="s">
        <v>393</v>
      </c>
      <c r="D8820" t="s">
        <v>535</v>
      </c>
    </row>
    <row r="8821" spans="1:4" hidden="1" x14ac:dyDescent="0.25">
      <c r="A8821" t="s">
        <v>477</v>
      </c>
      <c r="B8821">
        <v>4</v>
      </c>
      <c r="C8821" t="s">
        <v>391</v>
      </c>
      <c r="D8821" t="s">
        <v>390</v>
      </c>
    </row>
    <row r="8822" spans="1:4" hidden="1" x14ac:dyDescent="0.25">
      <c r="A8822" t="s">
        <v>477</v>
      </c>
      <c r="B8822">
        <v>5</v>
      </c>
      <c r="C8822" t="s">
        <v>408</v>
      </c>
      <c r="D8822" t="s">
        <v>388</v>
      </c>
    </row>
    <row r="8823" spans="1:4" hidden="1" x14ac:dyDescent="0.25">
      <c r="A8823" t="s">
        <v>477</v>
      </c>
      <c r="B8823">
        <v>6</v>
      </c>
      <c r="C8823" t="s">
        <v>406</v>
      </c>
      <c r="D8823" t="s">
        <v>386</v>
      </c>
    </row>
    <row r="8824" spans="1:4" hidden="1" x14ac:dyDescent="0.25">
      <c r="A8824" t="s">
        <v>477</v>
      </c>
      <c r="B8824">
        <v>7</v>
      </c>
      <c r="C8824" t="s">
        <v>405</v>
      </c>
      <c r="D8824" t="s">
        <v>384</v>
      </c>
    </row>
    <row r="8825" spans="1:4" hidden="1" x14ac:dyDescent="0.25">
      <c r="A8825" t="s">
        <v>477</v>
      </c>
      <c r="B8825">
        <v>8</v>
      </c>
      <c r="C8825" t="s">
        <v>316</v>
      </c>
      <c r="D8825" t="s">
        <v>106</v>
      </c>
    </row>
    <row r="8826" spans="1:4" hidden="1" x14ac:dyDescent="0.25">
      <c r="A8826" t="s">
        <v>477</v>
      </c>
      <c r="B8826">
        <v>9</v>
      </c>
      <c r="C8826" t="s">
        <v>534</v>
      </c>
      <c r="D8826" t="s">
        <v>382</v>
      </c>
    </row>
    <row r="8827" spans="1:4" hidden="1" x14ac:dyDescent="0.25">
      <c r="A8827" t="s">
        <v>477</v>
      </c>
      <c r="B8827">
        <v>10</v>
      </c>
      <c r="C8827" t="s">
        <v>381</v>
      </c>
      <c r="D8827" t="s">
        <v>380</v>
      </c>
    </row>
    <row r="8828" spans="1:4" hidden="1" x14ac:dyDescent="0.25">
      <c r="A8828" t="s">
        <v>477</v>
      </c>
      <c r="B8828">
        <v>11</v>
      </c>
      <c r="C8828" t="s">
        <v>315</v>
      </c>
      <c r="D8828" t="s">
        <v>221</v>
      </c>
    </row>
    <row r="8829" spans="1:4" hidden="1" x14ac:dyDescent="0.25">
      <c r="A8829" t="s">
        <v>477</v>
      </c>
      <c r="B8829">
        <v>12</v>
      </c>
      <c r="C8829" t="s">
        <v>533</v>
      </c>
      <c r="D8829" t="s">
        <v>532</v>
      </c>
    </row>
    <row r="8830" spans="1:4" hidden="1" x14ac:dyDescent="0.25">
      <c r="A8830" t="s">
        <v>477</v>
      </c>
      <c r="B8830">
        <v>13</v>
      </c>
      <c r="C8830" t="s">
        <v>531</v>
      </c>
      <c r="D8830" t="s">
        <v>530</v>
      </c>
    </row>
    <row r="8831" spans="1:4" hidden="1" x14ac:dyDescent="0.25">
      <c r="A8831" t="s">
        <v>477</v>
      </c>
      <c r="B8831">
        <v>14</v>
      </c>
      <c r="C8831" t="s">
        <v>529</v>
      </c>
      <c r="D8831" t="s">
        <v>528</v>
      </c>
    </row>
    <row r="8832" spans="1:4" hidden="1" x14ac:dyDescent="0.25">
      <c r="A8832" t="s">
        <v>477</v>
      </c>
      <c r="B8832">
        <v>15</v>
      </c>
      <c r="C8832" t="s">
        <v>527</v>
      </c>
      <c r="D8832" t="s">
        <v>526</v>
      </c>
    </row>
    <row r="8833" spans="1:4" hidden="1" x14ac:dyDescent="0.25">
      <c r="A8833" t="s">
        <v>477</v>
      </c>
      <c r="B8833">
        <v>16</v>
      </c>
      <c r="C8833" t="s">
        <v>525</v>
      </c>
      <c r="D8833" t="s">
        <v>524</v>
      </c>
    </row>
    <row r="8834" spans="1:4" hidden="1" x14ac:dyDescent="0.25">
      <c r="A8834" t="s">
        <v>477</v>
      </c>
      <c r="B8834">
        <v>17</v>
      </c>
      <c r="C8834" t="s">
        <v>523</v>
      </c>
      <c r="D8834" t="s">
        <v>522</v>
      </c>
    </row>
    <row r="8835" spans="1:4" hidden="1" x14ac:dyDescent="0.25">
      <c r="A8835" t="s">
        <v>477</v>
      </c>
      <c r="B8835">
        <v>18</v>
      </c>
      <c r="C8835" t="s">
        <v>49</v>
      </c>
      <c r="D8835" t="s">
        <v>521</v>
      </c>
    </row>
    <row r="8836" spans="1:4" hidden="1" x14ac:dyDescent="0.25">
      <c r="A8836" t="s">
        <v>477</v>
      </c>
      <c r="B8836">
        <v>19</v>
      </c>
      <c r="C8836" t="s">
        <v>411</v>
      </c>
      <c r="D8836" t="s">
        <v>520</v>
      </c>
    </row>
    <row r="8837" spans="1:4" hidden="1" x14ac:dyDescent="0.25">
      <c r="A8837" t="s">
        <v>477</v>
      </c>
      <c r="B8837">
        <v>20</v>
      </c>
      <c r="C8837" t="s">
        <v>519</v>
      </c>
      <c r="D8837" t="s">
        <v>518</v>
      </c>
    </row>
    <row r="8838" spans="1:4" hidden="1" x14ac:dyDescent="0.25">
      <c r="A8838" t="s">
        <v>477</v>
      </c>
      <c r="B8838">
        <v>21</v>
      </c>
      <c r="C8838" t="s">
        <v>381</v>
      </c>
      <c r="D8838" t="s">
        <v>517</v>
      </c>
    </row>
    <row r="8839" spans="1:4" hidden="1" x14ac:dyDescent="0.25">
      <c r="A8839" t="s">
        <v>477</v>
      </c>
      <c r="B8839">
        <v>22</v>
      </c>
      <c r="C8839" t="s">
        <v>516</v>
      </c>
      <c r="D8839" t="s">
        <v>125</v>
      </c>
    </row>
    <row r="8840" spans="1:4" hidden="1" x14ac:dyDescent="0.25">
      <c r="A8840" t="s">
        <v>477</v>
      </c>
      <c r="B8840">
        <v>23</v>
      </c>
      <c r="C8840" t="s">
        <v>501</v>
      </c>
      <c r="D8840" t="s">
        <v>515</v>
      </c>
    </row>
    <row r="8841" spans="1:4" hidden="1" x14ac:dyDescent="0.25">
      <c r="A8841" t="s">
        <v>477</v>
      </c>
      <c r="B8841">
        <v>24</v>
      </c>
      <c r="C8841" t="s">
        <v>514</v>
      </c>
      <c r="D8841" t="s">
        <v>513</v>
      </c>
    </row>
    <row r="8842" spans="1:4" hidden="1" x14ac:dyDescent="0.25">
      <c r="A8842" t="s">
        <v>477</v>
      </c>
      <c r="B8842">
        <v>25</v>
      </c>
      <c r="C8842" t="s">
        <v>512</v>
      </c>
      <c r="D8842" t="s">
        <v>511</v>
      </c>
    </row>
    <row r="8843" spans="1:4" hidden="1" x14ac:dyDescent="0.25">
      <c r="A8843" t="s">
        <v>477</v>
      </c>
      <c r="B8843">
        <v>26</v>
      </c>
      <c r="C8843" t="s">
        <v>510</v>
      </c>
      <c r="D8843" t="s">
        <v>509</v>
      </c>
    </row>
    <row r="8844" spans="1:4" hidden="1" x14ac:dyDescent="0.25">
      <c r="A8844" t="s">
        <v>477</v>
      </c>
      <c r="B8844">
        <v>27</v>
      </c>
      <c r="C8844" t="s">
        <v>508</v>
      </c>
      <c r="D8844" t="s">
        <v>116</v>
      </c>
    </row>
    <row r="8845" spans="1:4" hidden="1" x14ac:dyDescent="0.25">
      <c r="A8845" t="s">
        <v>477</v>
      </c>
      <c r="B8845">
        <v>28</v>
      </c>
      <c r="C8845" t="s">
        <v>507</v>
      </c>
      <c r="D8845" t="s">
        <v>506</v>
      </c>
    </row>
    <row r="8846" spans="1:4" hidden="1" x14ac:dyDescent="0.25">
      <c r="A8846" t="s">
        <v>477</v>
      </c>
      <c r="B8846">
        <v>29</v>
      </c>
      <c r="C8846" t="s">
        <v>505</v>
      </c>
      <c r="D8846" t="s">
        <v>504</v>
      </c>
    </row>
    <row r="8847" spans="1:4" hidden="1" x14ac:dyDescent="0.25">
      <c r="A8847" t="s">
        <v>477</v>
      </c>
      <c r="B8847">
        <v>30</v>
      </c>
      <c r="C8847" t="s">
        <v>503</v>
      </c>
      <c r="D8847" t="s">
        <v>502</v>
      </c>
    </row>
    <row r="8848" spans="1:4" hidden="1" x14ac:dyDescent="0.25">
      <c r="A8848" t="s">
        <v>477</v>
      </c>
      <c r="B8848">
        <v>31</v>
      </c>
      <c r="C8848" t="s">
        <v>501</v>
      </c>
      <c r="D8848" t="s">
        <v>500</v>
      </c>
    </row>
    <row r="8849" spans="1:4" hidden="1" x14ac:dyDescent="0.25">
      <c r="A8849" t="s">
        <v>477</v>
      </c>
      <c r="B8849">
        <v>32</v>
      </c>
      <c r="C8849" t="s">
        <v>499</v>
      </c>
      <c r="D8849" t="s">
        <v>498</v>
      </c>
    </row>
    <row r="8850" spans="1:4" hidden="1" x14ac:dyDescent="0.25">
      <c r="A8850" t="s">
        <v>477</v>
      </c>
      <c r="B8850">
        <v>33</v>
      </c>
      <c r="C8850" t="s">
        <v>497</v>
      </c>
      <c r="D8850" t="s">
        <v>496</v>
      </c>
    </row>
    <row r="8851" spans="1:4" hidden="1" x14ac:dyDescent="0.25">
      <c r="A8851" t="s">
        <v>477</v>
      </c>
      <c r="B8851">
        <v>34</v>
      </c>
      <c r="C8851" t="s">
        <v>495</v>
      </c>
      <c r="D8851" t="s">
        <v>494</v>
      </c>
    </row>
    <row r="8852" spans="1:4" hidden="1" x14ac:dyDescent="0.25">
      <c r="A8852" t="s">
        <v>477</v>
      </c>
      <c r="B8852">
        <v>35</v>
      </c>
      <c r="C8852" t="s">
        <v>493</v>
      </c>
      <c r="D8852" t="s">
        <v>205</v>
      </c>
    </row>
    <row r="8853" spans="1:4" hidden="1" x14ac:dyDescent="0.25">
      <c r="A8853" t="s">
        <v>477</v>
      </c>
      <c r="B8853">
        <v>36</v>
      </c>
      <c r="C8853" t="s">
        <v>492</v>
      </c>
      <c r="D8853" t="s">
        <v>26</v>
      </c>
    </row>
    <row r="8854" spans="1:4" hidden="1" x14ac:dyDescent="0.25">
      <c r="A8854" t="s">
        <v>477</v>
      </c>
      <c r="B8854">
        <v>37</v>
      </c>
      <c r="C8854" t="s">
        <v>491</v>
      </c>
      <c r="D8854" t="s">
        <v>490</v>
      </c>
    </row>
    <row r="8855" spans="1:4" hidden="1" x14ac:dyDescent="0.25">
      <c r="A8855" t="s">
        <v>477</v>
      </c>
      <c r="B8855">
        <v>38</v>
      </c>
      <c r="C8855" t="s">
        <v>489</v>
      </c>
      <c r="D8855" t="s">
        <v>488</v>
      </c>
    </row>
    <row r="8856" spans="1:4" hidden="1" x14ac:dyDescent="0.25">
      <c r="A8856" t="s">
        <v>477</v>
      </c>
      <c r="B8856">
        <v>39</v>
      </c>
      <c r="C8856" t="s">
        <v>487</v>
      </c>
      <c r="D8856" t="s">
        <v>486</v>
      </c>
    </row>
    <row r="8857" spans="1:4" hidden="1" x14ac:dyDescent="0.25">
      <c r="A8857" t="s">
        <v>477</v>
      </c>
      <c r="B8857">
        <v>40</v>
      </c>
      <c r="C8857" t="s">
        <v>485</v>
      </c>
      <c r="D8857" t="s">
        <v>484</v>
      </c>
    </row>
    <row r="8858" spans="1:4" hidden="1" x14ac:dyDescent="0.25">
      <c r="A8858" t="s">
        <v>477</v>
      </c>
      <c r="B8858">
        <v>41</v>
      </c>
      <c r="C8858" t="s">
        <v>483</v>
      </c>
      <c r="D8858" t="s">
        <v>482</v>
      </c>
    </row>
    <row r="8859" spans="1:4" hidden="1" x14ac:dyDescent="0.25">
      <c r="A8859" t="s">
        <v>477</v>
      </c>
      <c r="B8859">
        <v>42</v>
      </c>
      <c r="C8859" t="s">
        <v>481</v>
      </c>
      <c r="D8859" t="s">
        <v>480</v>
      </c>
    </row>
    <row r="8860" spans="1:4" hidden="1" x14ac:dyDescent="0.25">
      <c r="A8860" t="s">
        <v>477</v>
      </c>
      <c r="B8860">
        <v>43</v>
      </c>
      <c r="C8860" t="s">
        <v>479</v>
      </c>
      <c r="D8860" t="s">
        <v>478</v>
      </c>
    </row>
    <row r="8861" spans="1:4" hidden="1" x14ac:dyDescent="0.25">
      <c r="A8861" t="s">
        <v>477</v>
      </c>
      <c r="B8861">
        <v>44</v>
      </c>
      <c r="C8861" t="s">
        <v>344</v>
      </c>
      <c r="D8861" t="s">
        <v>8</v>
      </c>
    </row>
    <row r="8862" spans="1:4" hidden="1" x14ac:dyDescent="0.25">
      <c r="A8862" t="s">
        <v>467</v>
      </c>
      <c r="B8862">
        <v>1</v>
      </c>
      <c r="C8862" t="s">
        <v>295</v>
      </c>
      <c r="D8862" t="s">
        <v>10</v>
      </c>
    </row>
    <row r="8863" spans="1:4" hidden="1" x14ac:dyDescent="0.25">
      <c r="A8863" t="s">
        <v>467</v>
      </c>
      <c r="B8863">
        <v>2</v>
      </c>
      <c r="C8863" t="s">
        <v>476</v>
      </c>
      <c r="D8863" t="s">
        <v>433</v>
      </c>
    </row>
    <row r="8864" spans="1:4" hidden="1" x14ac:dyDescent="0.25">
      <c r="A8864" t="s">
        <v>467</v>
      </c>
      <c r="B8864">
        <v>3</v>
      </c>
      <c r="C8864" t="s">
        <v>43</v>
      </c>
      <c r="D8864" t="s">
        <v>431</v>
      </c>
    </row>
    <row r="8865" spans="1:4" hidden="1" x14ac:dyDescent="0.25">
      <c r="A8865" t="s">
        <v>467</v>
      </c>
      <c r="B8865">
        <v>4</v>
      </c>
      <c r="C8865" t="s">
        <v>430</v>
      </c>
      <c r="D8865" t="s">
        <v>429</v>
      </c>
    </row>
    <row r="8866" spans="1:4" hidden="1" x14ac:dyDescent="0.25">
      <c r="A8866" t="s">
        <v>467</v>
      </c>
      <c r="B8866">
        <v>5</v>
      </c>
      <c r="C8866" t="s">
        <v>475</v>
      </c>
      <c r="D8866" t="s">
        <v>427</v>
      </c>
    </row>
    <row r="8867" spans="1:4" hidden="1" x14ac:dyDescent="0.25">
      <c r="A8867" t="s">
        <v>467</v>
      </c>
      <c r="B8867">
        <v>6</v>
      </c>
      <c r="C8867" t="s">
        <v>474</v>
      </c>
      <c r="D8867" t="s">
        <v>473</v>
      </c>
    </row>
    <row r="8868" spans="1:4" hidden="1" x14ac:dyDescent="0.25">
      <c r="A8868" t="s">
        <v>467</v>
      </c>
      <c r="B8868">
        <v>7</v>
      </c>
      <c r="C8868" t="s">
        <v>330</v>
      </c>
      <c r="D8868" t="s">
        <v>329</v>
      </c>
    </row>
    <row r="8869" spans="1:4" hidden="1" x14ac:dyDescent="0.25">
      <c r="A8869" t="s">
        <v>467</v>
      </c>
      <c r="B8869">
        <v>8</v>
      </c>
      <c r="C8869" t="s">
        <v>328</v>
      </c>
      <c r="D8869" t="s">
        <v>327</v>
      </c>
    </row>
    <row r="8870" spans="1:4" hidden="1" x14ac:dyDescent="0.25">
      <c r="A8870" t="s">
        <v>467</v>
      </c>
      <c r="B8870">
        <v>9</v>
      </c>
      <c r="C8870" t="s">
        <v>472</v>
      </c>
      <c r="D8870" t="s">
        <v>471</v>
      </c>
    </row>
    <row r="8871" spans="1:4" hidden="1" x14ac:dyDescent="0.25">
      <c r="A8871" t="s">
        <v>467</v>
      </c>
      <c r="B8871">
        <v>10</v>
      </c>
      <c r="C8871" t="s">
        <v>470</v>
      </c>
      <c r="D8871" t="s">
        <v>469</v>
      </c>
    </row>
    <row r="8872" spans="1:4" hidden="1" x14ac:dyDescent="0.25">
      <c r="A8872" t="s">
        <v>467</v>
      </c>
      <c r="B8872">
        <v>11</v>
      </c>
      <c r="C8872" t="s">
        <v>391</v>
      </c>
      <c r="D8872" t="s">
        <v>468</v>
      </c>
    </row>
    <row r="8873" spans="1:4" hidden="1" x14ac:dyDescent="0.25">
      <c r="A8873" t="s">
        <v>467</v>
      </c>
      <c r="B8873">
        <v>12</v>
      </c>
      <c r="C8873" t="s">
        <v>466</v>
      </c>
      <c r="D8873" t="s">
        <v>47</v>
      </c>
    </row>
    <row r="8874" spans="1:4" hidden="1" x14ac:dyDescent="0.25">
      <c r="A8874" t="s">
        <v>436</v>
      </c>
      <c r="B8874">
        <v>1</v>
      </c>
      <c r="C8874" t="s">
        <v>295</v>
      </c>
      <c r="D8874" t="s">
        <v>10</v>
      </c>
    </row>
    <row r="8875" spans="1:4" hidden="1" x14ac:dyDescent="0.25">
      <c r="A8875" t="s">
        <v>436</v>
      </c>
      <c r="B8875">
        <v>2</v>
      </c>
      <c r="C8875" t="s">
        <v>465</v>
      </c>
      <c r="D8875" t="s">
        <v>464</v>
      </c>
    </row>
    <row r="8876" spans="1:4" hidden="1" x14ac:dyDescent="0.25">
      <c r="A8876" t="s">
        <v>436</v>
      </c>
      <c r="B8876">
        <v>3</v>
      </c>
      <c r="C8876" t="s">
        <v>463</v>
      </c>
      <c r="D8876" t="s">
        <v>462</v>
      </c>
    </row>
    <row r="8877" spans="1:4" hidden="1" x14ac:dyDescent="0.25">
      <c r="A8877" t="s">
        <v>436</v>
      </c>
      <c r="B8877">
        <v>4</v>
      </c>
      <c r="C8877" t="s">
        <v>461</v>
      </c>
      <c r="D8877" t="s">
        <v>460</v>
      </c>
    </row>
    <row r="8878" spans="1:4" hidden="1" x14ac:dyDescent="0.25">
      <c r="A8878" t="s">
        <v>436</v>
      </c>
      <c r="B8878">
        <v>5</v>
      </c>
      <c r="C8878" t="s">
        <v>459</v>
      </c>
      <c r="D8878" t="s">
        <v>458</v>
      </c>
    </row>
    <row r="8879" spans="1:4" hidden="1" x14ac:dyDescent="0.25">
      <c r="A8879" t="s">
        <v>436</v>
      </c>
      <c r="B8879">
        <v>6</v>
      </c>
      <c r="C8879" t="s">
        <v>457</v>
      </c>
      <c r="D8879" t="s">
        <v>456</v>
      </c>
    </row>
    <row r="8880" spans="1:4" hidden="1" x14ac:dyDescent="0.25">
      <c r="A8880" t="s">
        <v>436</v>
      </c>
      <c r="B8880">
        <v>7</v>
      </c>
      <c r="C8880" t="s">
        <v>455</v>
      </c>
      <c r="D8880" t="s">
        <v>454</v>
      </c>
    </row>
    <row r="8881" spans="1:4" hidden="1" x14ac:dyDescent="0.25">
      <c r="A8881" t="s">
        <v>436</v>
      </c>
      <c r="B8881">
        <v>8</v>
      </c>
      <c r="C8881" t="s">
        <v>316</v>
      </c>
      <c r="D8881" t="s">
        <v>106</v>
      </c>
    </row>
    <row r="8882" spans="1:4" hidden="1" x14ac:dyDescent="0.25">
      <c r="A8882" t="s">
        <v>436</v>
      </c>
      <c r="B8882">
        <v>9</v>
      </c>
      <c r="C8882" t="s">
        <v>383</v>
      </c>
      <c r="D8882" t="s">
        <v>382</v>
      </c>
    </row>
    <row r="8883" spans="1:4" hidden="1" x14ac:dyDescent="0.25">
      <c r="A8883" t="s">
        <v>436</v>
      </c>
      <c r="B8883">
        <v>10</v>
      </c>
      <c r="C8883" t="s">
        <v>453</v>
      </c>
      <c r="D8883" t="s">
        <v>380</v>
      </c>
    </row>
    <row r="8884" spans="1:4" hidden="1" x14ac:dyDescent="0.25">
      <c r="A8884" t="s">
        <v>436</v>
      </c>
      <c r="B8884">
        <v>11</v>
      </c>
      <c r="C8884" t="s">
        <v>452</v>
      </c>
      <c r="D8884" t="s">
        <v>378</v>
      </c>
    </row>
    <row r="8885" spans="1:4" hidden="1" x14ac:dyDescent="0.25">
      <c r="A8885" t="s">
        <v>436</v>
      </c>
      <c r="B8885">
        <v>12</v>
      </c>
      <c r="C8885" t="s">
        <v>451</v>
      </c>
      <c r="D8885" t="s">
        <v>376</v>
      </c>
    </row>
    <row r="8886" spans="1:4" hidden="1" x14ac:dyDescent="0.25">
      <c r="A8886" t="s">
        <v>436</v>
      </c>
      <c r="B8886">
        <v>13</v>
      </c>
      <c r="C8886" t="s">
        <v>450</v>
      </c>
      <c r="D8886" t="s">
        <v>374</v>
      </c>
    </row>
    <row r="8887" spans="1:4" hidden="1" x14ac:dyDescent="0.25">
      <c r="A8887" t="s">
        <v>436</v>
      </c>
      <c r="B8887">
        <v>14</v>
      </c>
      <c r="C8887" t="s">
        <v>449</v>
      </c>
      <c r="D8887" t="s">
        <v>372</v>
      </c>
    </row>
    <row r="8888" spans="1:4" hidden="1" x14ac:dyDescent="0.25">
      <c r="A8888" t="s">
        <v>436</v>
      </c>
      <c r="B8888">
        <v>15</v>
      </c>
      <c r="C8888" t="s">
        <v>448</v>
      </c>
      <c r="D8888" t="s">
        <v>447</v>
      </c>
    </row>
    <row r="8889" spans="1:4" hidden="1" x14ac:dyDescent="0.25">
      <c r="A8889" t="s">
        <v>436</v>
      </c>
      <c r="B8889">
        <v>16</v>
      </c>
      <c r="C8889" t="s">
        <v>446</v>
      </c>
      <c r="D8889" t="s">
        <v>368</v>
      </c>
    </row>
    <row r="8890" spans="1:4" hidden="1" x14ac:dyDescent="0.25">
      <c r="A8890" t="s">
        <v>436</v>
      </c>
      <c r="B8890">
        <v>17</v>
      </c>
      <c r="C8890" t="s">
        <v>402</v>
      </c>
      <c r="D8890" t="s">
        <v>271</v>
      </c>
    </row>
    <row r="8891" spans="1:4" hidden="1" x14ac:dyDescent="0.25">
      <c r="A8891" t="s">
        <v>436</v>
      </c>
      <c r="B8891">
        <v>18</v>
      </c>
      <c r="C8891" t="s">
        <v>445</v>
      </c>
      <c r="D8891" t="s">
        <v>444</v>
      </c>
    </row>
    <row r="8892" spans="1:4" hidden="1" x14ac:dyDescent="0.25">
      <c r="A8892" t="s">
        <v>436</v>
      </c>
      <c r="B8892">
        <v>19</v>
      </c>
      <c r="C8892" t="s">
        <v>443</v>
      </c>
      <c r="D8892" t="s">
        <v>442</v>
      </c>
    </row>
    <row r="8893" spans="1:4" hidden="1" x14ac:dyDescent="0.25">
      <c r="A8893" t="s">
        <v>436</v>
      </c>
      <c r="B8893">
        <v>20</v>
      </c>
      <c r="C8893" t="s">
        <v>441</v>
      </c>
      <c r="D8893" t="s">
        <v>440</v>
      </c>
    </row>
    <row r="8894" spans="1:4" hidden="1" x14ac:dyDescent="0.25">
      <c r="A8894" t="s">
        <v>436</v>
      </c>
      <c r="B8894">
        <v>21</v>
      </c>
      <c r="C8894" t="s">
        <v>439</v>
      </c>
      <c r="D8894" t="s">
        <v>363</v>
      </c>
    </row>
    <row r="8895" spans="1:4" hidden="1" x14ac:dyDescent="0.25">
      <c r="A8895" t="s">
        <v>436</v>
      </c>
      <c r="B8895">
        <v>22</v>
      </c>
      <c r="C8895" t="s">
        <v>438</v>
      </c>
      <c r="D8895" t="s">
        <v>437</v>
      </c>
    </row>
    <row r="8896" spans="1:4" hidden="1" x14ac:dyDescent="0.25">
      <c r="A8896" t="s">
        <v>436</v>
      </c>
      <c r="B8896">
        <v>23</v>
      </c>
      <c r="C8896" t="s">
        <v>435</v>
      </c>
      <c r="D8896" t="s">
        <v>268</v>
      </c>
    </row>
    <row r="8897" spans="1:4" hidden="1" x14ac:dyDescent="0.25">
      <c r="A8897" t="s">
        <v>412</v>
      </c>
      <c r="B8897">
        <v>1</v>
      </c>
      <c r="C8897" t="s">
        <v>295</v>
      </c>
      <c r="D8897" t="s">
        <v>10</v>
      </c>
    </row>
    <row r="8898" spans="1:4" hidden="1" x14ac:dyDescent="0.25">
      <c r="A8898" t="s">
        <v>412</v>
      </c>
      <c r="B8898">
        <v>2</v>
      </c>
      <c r="C8898" t="s">
        <v>434</v>
      </c>
      <c r="D8898" t="s">
        <v>433</v>
      </c>
    </row>
    <row r="8899" spans="1:4" hidden="1" x14ac:dyDescent="0.25">
      <c r="A8899" t="s">
        <v>412</v>
      </c>
      <c r="B8899">
        <v>3</v>
      </c>
      <c r="C8899" t="s">
        <v>432</v>
      </c>
      <c r="D8899" t="s">
        <v>431</v>
      </c>
    </row>
    <row r="8900" spans="1:4" hidden="1" x14ac:dyDescent="0.25">
      <c r="A8900" t="s">
        <v>412</v>
      </c>
      <c r="B8900">
        <v>4</v>
      </c>
      <c r="C8900" t="s">
        <v>430</v>
      </c>
      <c r="D8900" t="s">
        <v>429</v>
      </c>
    </row>
    <row r="8901" spans="1:4" hidden="1" x14ac:dyDescent="0.25">
      <c r="A8901" t="s">
        <v>412</v>
      </c>
      <c r="B8901">
        <v>5</v>
      </c>
      <c r="C8901" t="s">
        <v>428</v>
      </c>
      <c r="D8901" t="s">
        <v>427</v>
      </c>
    </row>
    <row r="8902" spans="1:4" hidden="1" x14ac:dyDescent="0.25">
      <c r="A8902" t="s">
        <v>412</v>
      </c>
      <c r="B8902">
        <v>6</v>
      </c>
      <c r="C8902" t="s">
        <v>426</v>
      </c>
      <c r="D8902" t="s">
        <v>425</v>
      </c>
    </row>
    <row r="8903" spans="1:4" hidden="1" x14ac:dyDescent="0.25">
      <c r="A8903" t="s">
        <v>412</v>
      </c>
      <c r="B8903">
        <v>7</v>
      </c>
      <c r="C8903" t="s">
        <v>424</v>
      </c>
      <c r="D8903" t="s">
        <v>423</v>
      </c>
    </row>
    <row r="8904" spans="1:4" hidden="1" x14ac:dyDescent="0.25">
      <c r="A8904" t="s">
        <v>412</v>
      </c>
      <c r="B8904">
        <v>8</v>
      </c>
      <c r="C8904" t="s">
        <v>328</v>
      </c>
      <c r="D8904" t="s">
        <v>327</v>
      </c>
    </row>
    <row r="8905" spans="1:4" hidden="1" x14ac:dyDescent="0.25">
      <c r="A8905" t="s">
        <v>412</v>
      </c>
      <c r="B8905">
        <v>9</v>
      </c>
      <c r="C8905" t="s">
        <v>422</v>
      </c>
      <c r="D8905" t="s">
        <v>421</v>
      </c>
    </row>
    <row r="8906" spans="1:4" hidden="1" x14ac:dyDescent="0.25">
      <c r="A8906" t="s">
        <v>412</v>
      </c>
      <c r="B8906">
        <v>10</v>
      </c>
      <c r="C8906" t="s">
        <v>420</v>
      </c>
      <c r="D8906" t="s">
        <v>419</v>
      </c>
    </row>
    <row r="8907" spans="1:4" hidden="1" x14ac:dyDescent="0.25">
      <c r="A8907" t="s">
        <v>412</v>
      </c>
      <c r="B8907">
        <v>11</v>
      </c>
      <c r="C8907" t="s">
        <v>418</v>
      </c>
      <c r="D8907" t="s">
        <v>417</v>
      </c>
    </row>
    <row r="8908" spans="1:4" hidden="1" x14ac:dyDescent="0.25">
      <c r="A8908" t="s">
        <v>412</v>
      </c>
      <c r="B8908">
        <v>12</v>
      </c>
      <c r="C8908" t="s">
        <v>416</v>
      </c>
      <c r="D8908" t="s">
        <v>415</v>
      </c>
    </row>
    <row r="8909" spans="1:4" hidden="1" x14ac:dyDescent="0.25">
      <c r="A8909" t="s">
        <v>412</v>
      </c>
      <c r="B8909">
        <v>13</v>
      </c>
      <c r="C8909" t="s">
        <v>414</v>
      </c>
      <c r="D8909" t="s">
        <v>413</v>
      </c>
    </row>
    <row r="8910" spans="1:4" hidden="1" x14ac:dyDescent="0.25">
      <c r="A8910" t="s">
        <v>412</v>
      </c>
      <c r="B8910">
        <v>14</v>
      </c>
      <c r="C8910" t="s">
        <v>411</v>
      </c>
      <c r="D8910" t="s">
        <v>47</v>
      </c>
    </row>
    <row r="8911" spans="1:4" hidden="1" x14ac:dyDescent="0.25">
      <c r="A8911" t="s">
        <v>397</v>
      </c>
      <c r="B8911">
        <v>1</v>
      </c>
      <c r="C8911" t="s">
        <v>396</v>
      </c>
      <c r="D8911" t="s">
        <v>118</v>
      </c>
    </row>
    <row r="8912" spans="1:4" hidden="1" x14ac:dyDescent="0.25">
      <c r="A8912" t="s">
        <v>397</v>
      </c>
      <c r="B8912">
        <v>2</v>
      </c>
      <c r="C8912" t="s">
        <v>295</v>
      </c>
      <c r="D8912" t="s">
        <v>10</v>
      </c>
    </row>
    <row r="8913" spans="1:4" hidden="1" x14ac:dyDescent="0.25">
      <c r="A8913" t="s">
        <v>397</v>
      </c>
      <c r="B8913">
        <v>3</v>
      </c>
      <c r="C8913" t="s">
        <v>410</v>
      </c>
      <c r="D8913" t="s">
        <v>394</v>
      </c>
    </row>
    <row r="8914" spans="1:4" hidden="1" x14ac:dyDescent="0.25">
      <c r="A8914" t="s">
        <v>397</v>
      </c>
      <c r="B8914">
        <v>4</v>
      </c>
      <c r="C8914" t="s">
        <v>393</v>
      </c>
      <c r="D8914" t="s">
        <v>392</v>
      </c>
    </row>
    <row r="8915" spans="1:4" hidden="1" x14ac:dyDescent="0.25">
      <c r="A8915" t="s">
        <v>397</v>
      </c>
      <c r="B8915">
        <v>5</v>
      </c>
      <c r="C8915" t="s">
        <v>409</v>
      </c>
      <c r="D8915" t="s">
        <v>390</v>
      </c>
    </row>
    <row r="8916" spans="1:4" hidden="1" x14ac:dyDescent="0.25">
      <c r="A8916" t="s">
        <v>397</v>
      </c>
      <c r="B8916">
        <v>6</v>
      </c>
      <c r="C8916" t="s">
        <v>408</v>
      </c>
      <c r="D8916" t="s">
        <v>407</v>
      </c>
    </row>
    <row r="8917" spans="1:4" hidden="1" x14ac:dyDescent="0.25">
      <c r="A8917" t="s">
        <v>397</v>
      </c>
      <c r="B8917">
        <v>7</v>
      </c>
      <c r="C8917" t="s">
        <v>406</v>
      </c>
      <c r="D8917" t="s">
        <v>386</v>
      </c>
    </row>
    <row r="8918" spans="1:4" hidden="1" x14ac:dyDescent="0.25">
      <c r="A8918" t="s">
        <v>397</v>
      </c>
      <c r="B8918">
        <v>8</v>
      </c>
      <c r="C8918" t="s">
        <v>405</v>
      </c>
      <c r="D8918" t="s">
        <v>384</v>
      </c>
    </row>
    <row r="8919" spans="1:4" hidden="1" x14ac:dyDescent="0.25">
      <c r="A8919" t="s">
        <v>397</v>
      </c>
      <c r="B8919">
        <v>9</v>
      </c>
      <c r="C8919" t="s">
        <v>316</v>
      </c>
      <c r="D8919" t="s">
        <v>106</v>
      </c>
    </row>
    <row r="8920" spans="1:4" hidden="1" x14ac:dyDescent="0.25">
      <c r="A8920" t="s">
        <v>397</v>
      </c>
      <c r="B8920">
        <v>10</v>
      </c>
      <c r="C8920" t="s">
        <v>383</v>
      </c>
      <c r="D8920" t="s">
        <v>382</v>
      </c>
    </row>
    <row r="8921" spans="1:4" hidden="1" x14ac:dyDescent="0.25">
      <c r="A8921" t="s">
        <v>397</v>
      </c>
      <c r="B8921">
        <v>11</v>
      </c>
      <c r="C8921" t="s">
        <v>381</v>
      </c>
      <c r="D8921" t="s">
        <v>380</v>
      </c>
    </row>
    <row r="8922" spans="1:4" hidden="1" x14ac:dyDescent="0.25">
      <c r="A8922" t="s">
        <v>397</v>
      </c>
      <c r="B8922">
        <v>12</v>
      </c>
      <c r="C8922" t="s">
        <v>379</v>
      </c>
      <c r="D8922" t="s">
        <v>378</v>
      </c>
    </row>
    <row r="8923" spans="1:4" hidden="1" x14ac:dyDescent="0.25">
      <c r="A8923" t="s">
        <v>397</v>
      </c>
      <c r="B8923">
        <v>13</v>
      </c>
      <c r="C8923" t="s">
        <v>377</v>
      </c>
      <c r="D8923" t="s">
        <v>376</v>
      </c>
    </row>
    <row r="8924" spans="1:4" hidden="1" x14ac:dyDescent="0.25">
      <c r="A8924" t="s">
        <v>397</v>
      </c>
      <c r="B8924">
        <v>14</v>
      </c>
      <c r="C8924" t="s">
        <v>404</v>
      </c>
      <c r="D8924" t="s">
        <v>374</v>
      </c>
    </row>
    <row r="8925" spans="1:4" hidden="1" x14ac:dyDescent="0.25">
      <c r="A8925" t="s">
        <v>397</v>
      </c>
      <c r="B8925">
        <v>15</v>
      </c>
      <c r="C8925" t="s">
        <v>373</v>
      </c>
      <c r="D8925" t="s">
        <v>372</v>
      </c>
    </row>
    <row r="8926" spans="1:4" hidden="1" x14ac:dyDescent="0.25">
      <c r="A8926" t="s">
        <v>397</v>
      </c>
      <c r="B8926">
        <v>16</v>
      </c>
      <c r="C8926" t="s">
        <v>371</v>
      </c>
      <c r="D8926" t="s">
        <v>403</v>
      </c>
    </row>
    <row r="8927" spans="1:4" hidden="1" x14ac:dyDescent="0.25">
      <c r="A8927" t="s">
        <v>397</v>
      </c>
      <c r="B8927">
        <v>17</v>
      </c>
      <c r="C8927" t="s">
        <v>369</v>
      </c>
      <c r="D8927" t="s">
        <v>368</v>
      </c>
    </row>
    <row r="8928" spans="1:4" hidden="1" x14ac:dyDescent="0.25">
      <c r="A8928" t="s">
        <v>397</v>
      </c>
      <c r="B8928">
        <v>18</v>
      </c>
      <c r="C8928" t="s">
        <v>402</v>
      </c>
      <c r="D8928" t="s">
        <v>271</v>
      </c>
    </row>
    <row r="8929" spans="1:4" hidden="1" x14ac:dyDescent="0.25">
      <c r="A8929" t="s">
        <v>397</v>
      </c>
      <c r="B8929">
        <v>19</v>
      </c>
      <c r="C8929" t="s">
        <v>401</v>
      </c>
      <c r="D8929" t="s">
        <v>400</v>
      </c>
    </row>
    <row r="8930" spans="1:4" hidden="1" x14ac:dyDescent="0.25">
      <c r="A8930" t="s">
        <v>397</v>
      </c>
      <c r="B8930">
        <v>20</v>
      </c>
      <c r="C8930" t="s">
        <v>339</v>
      </c>
      <c r="D8930" t="s">
        <v>399</v>
      </c>
    </row>
    <row r="8931" spans="1:4" hidden="1" x14ac:dyDescent="0.25">
      <c r="A8931" t="s">
        <v>397</v>
      </c>
      <c r="B8931">
        <v>21</v>
      </c>
      <c r="C8931" t="s">
        <v>362</v>
      </c>
      <c r="D8931" t="s">
        <v>361</v>
      </c>
    </row>
    <row r="8932" spans="1:4" hidden="1" x14ac:dyDescent="0.25">
      <c r="A8932" t="s">
        <v>397</v>
      </c>
      <c r="B8932">
        <v>22</v>
      </c>
      <c r="C8932" t="s">
        <v>365</v>
      </c>
      <c r="D8932" t="s">
        <v>398</v>
      </c>
    </row>
    <row r="8933" spans="1:4" hidden="1" x14ac:dyDescent="0.25">
      <c r="A8933" t="s">
        <v>397</v>
      </c>
      <c r="B8933">
        <v>23</v>
      </c>
      <c r="C8933" t="s">
        <v>359</v>
      </c>
      <c r="D8933" t="s">
        <v>268</v>
      </c>
    </row>
    <row r="8934" spans="1:4" hidden="1" x14ac:dyDescent="0.25">
      <c r="A8934" t="s">
        <v>360</v>
      </c>
      <c r="B8934">
        <v>1</v>
      </c>
      <c r="C8934" t="s">
        <v>396</v>
      </c>
      <c r="D8934" t="s">
        <v>118</v>
      </c>
    </row>
    <row r="8935" spans="1:4" hidden="1" x14ac:dyDescent="0.25">
      <c r="A8935" t="s">
        <v>360</v>
      </c>
      <c r="B8935">
        <v>2</v>
      </c>
      <c r="C8935" t="s">
        <v>295</v>
      </c>
      <c r="D8935" t="s">
        <v>10</v>
      </c>
    </row>
    <row r="8936" spans="1:4" hidden="1" x14ac:dyDescent="0.25">
      <c r="A8936" t="s">
        <v>360</v>
      </c>
      <c r="B8936">
        <v>3</v>
      </c>
      <c r="C8936" t="s">
        <v>395</v>
      </c>
      <c r="D8936" t="s">
        <v>394</v>
      </c>
    </row>
    <row r="8937" spans="1:4" hidden="1" x14ac:dyDescent="0.25">
      <c r="A8937" t="s">
        <v>360</v>
      </c>
      <c r="B8937">
        <v>4</v>
      </c>
      <c r="C8937" t="s">
        <v>393</v>
      </c>
      <c r="D8937" t="s">
        <v>392</v>
      </c>
    </row>
    <row r="8938" spans="1:4" hidden="1" x14ac:dyDescent="0.25">
      <c r="A8938" t="s">
        <v>360</v>
      </c>
      <c r="B8938">
        <v>5</v>
      </c>
      <c r="C8938" t="s">
        <v>391</v>
      </c>
      <c r="D8938" t="s">
        <v>390</v>
      </c>
    </row>
    <row r="8939" spans="1:4" hidden="1" x14ac:dyDescent="0.25">
      <c r="A8939" t="s">
        <v>360</v>
      </c>
      <c r="B8939">
        <v>6</v>
      </c>
      <c r="C8939" t="s">
        <v>389</v>
      </c>
      <c r="D8939" t="s">
        <v>388</v>
      </c>
    </row>
    <row r="8940" spans="1:4" hidden="1" x14ac:dyDescent="0.25">
      <c r="A8940" t="s">
        <v>360</v>
      </c>
      <c r="B8940">
        <v>7</v>
      </c>
      <c r="C8940" t="s">
        <v>387</v>
      </c>
      <c r="D8940" t="s">
        <v>386</v>
      </c>
    </row>
    <row r="8941" spans="1:4" hidden="1" x14ac:dyDescent="0.25">
      <c r="A8941" t="s">
        <v>360</v>
      </c>
      <c r="B8941">
        <v>8</v>
      </c>
      <c r="C8941" t="s">
        <v>385</v>
      </c>
      <c r="D8941" t="s">
        <v>384</v>
      </c>
    </row>
    <row r="8942" spans="1:4" hidden="1" x14ac:dyDescent="0.25">
      <c r="A8942" t="s">
        <v>360</v>
      </c>
      <c r="B8942">
        <v>9</v>
      </c>
      <c r="C8942" t="s">
        <v>316</v>
      </c>
      <c r="D8942" t="s">
        <v>106</v>
      </c>
    </row>
    <row r="8943" spans="1:4" hidden="1" x14ac:dyDescent="0.25">
      <c r="A8943" t="s">
        <v>360</v>
      </c>
      <c r="B8943">
        <v>10</v>
      </c>
      <c r="C8943" t="s">
        <v>383</v>
      </c>
      <c r="D8943" t="s">
        <v>382</v>
      </c>
    </row>
    <row r="8944" spans="1:4" hidden="1" x14ac:dyDescent="0.25">
      <c r="A8944" t="s">
        <v>360</v>
      </c>
      <c r="B8944">
        <v>11</v>
      </c>
      <c r="C8944" t="s">
        <v>381</v>
      </c>
      <c r="D8944" t="s">
        <v>380</v>
      </c>
    </row>
    <row r="8945" spans="1:4" hidden="1" x14ac:dyDescent="0.25">
      <c r="A8945" t="s">
        <v>360</v>
      </c>
      <c r="B8945">
        <v>12</v>
      </c>
      <c r="C8945" t="s">
        <v>379</v>
      </c>
      <c r="D8945" t="s">
        <v>378</v>
      </c>
    </row>
    <row r="8946" spans="1:4" hidden="1" x14ac:dyDescent="0.25">
      <c r="A8946" t="s">
        <v>360</v>
      </c>
      <c r="B8946">
        <v>13</v>
      </c>
      <c r="C8946" t="s">
        <v>377</v>
      </c>
      <c r="D8946" t="s">
        <v>376</v>
      </c>
    </row>
    <row r="8947" spans="1:4" hidden="1" x14ac:dyDescent="0.25">
      <c r="A8947" t="s">
        <v>360</v>
      </c>
      <c r="B8947">
        <v>14</v>
      </c>
      <c r="C8947" t="s">
        <v>375</v>
      </c>
      <c r="D8947" t="s">
        <v>374</v>
      </c>
    </row>
    <row r="8948" spans="1:4" hidden="1" x14ac:dyDescent="0.25">
      <c r="A8948" t="s">
        <v>360</v>
      </c>
      <c r="B8948">
        <v>15</v>
      </c>
      <c r="C8948" t="s">
        <v>373</v>
      </c>
      <c r="D8948" t="s">
        <v>372</v>
      </c>
    </row>
    <row r="8949" spans="1:4" hidden="1" x14ac:dyDescent="0.25">
      <c r="A8949" t="s">
        <v>360</v>
      </c>
      <c r="B8949">
        <v>16</v>
      </c>
      <c r="C8949" t="s">
        <v>371</v>
      </c>
      <c r="D8949" t="s">
        <v>370</v>
      </c>
    </row>
    <row r="8950" spans="1:4" hidden="1" x14ac:dyDescent="0.25">
      <c r="A8950" t="s">
        <v>360</v>
      </c>
      <c r="B8950">
        <v>17</v>
      </c>
      <c r="C8950" t="s">
        <v>369</v>
      </c>
      <c r="D8950" t="s">
        <v>368</v>
      </c>
    </row>
    <row r="8951" spans="1:4" hidden="1" x14ac:dyDescent="0.25">
      <c r="A8951" t="s">
        <v>360</v>
      </c>
      <c r="B8951">
        <v>18</v>
      </c>
      <c r="C8951" t="s">
        <v>367</v>
      </c>
      <c r="D8951" t="s">
        <v>366</v>
      </c>
    </row>
    <row r="8952" spans="1:4" hidden="1" x14ac:dyDescent="0.25">
      <c r="A8952" t="s">
        <v>360</v>
      </c>
      <c r="B8952">
        <v>19</v>
      </c>
      <c r="C8952" t="s">
        <v>365</v>
      </c>
      <c r="D8952" t="s">
        <v>364</v>
      </c>
    </row>
    <row r="8953" spans="1:4" hidden="1" x14ac:dyDescent="0.25">
      <c r="A8953" t="s">
        <v>360</v>
      </c>
      <c r="B8953">
        <v>20</v>
      </c>
      <c r="C8953" t="s">
        <v>326</v>
      </c>
      <c r="D8953" t="s">
        <v>363</v>
      </c>
    </row>
    <row r="8954" spans="1:4" hidden="1" x14ac:dyDescent="0.25">
      <c r="A8954" t="s">
        <v>360</v>
      </c>
      <c r="B8954">
        <v>21</v>
      </c>
      <c r="C8954" t="s">
        <v>362</v>
      </c>
      <c r="D8954" t="s">
        <v>361</v>
      </c>
    </row>
    <row r="8955" spans="1:4" hidden="1" x14ac:dyDescent="0.25">
      <c r="A8955" t="s">
        <v>360</v>
      </c>
      <c r="B8955">
        <v>22</v>
      </c>
      <c r="C8955" t="s">
        <v>359</v>
      </c>
      <c r="D8955" t="s">
        <v>268</v>
      </c>
    </row>
    <row r="8956" spans="1:4" hidden="1" x14ac:dyDescent="0.25">
      <c r="A8956" t="s">
        <v>355</v>
      </c>
      <c r="B8956">
        <v>1</v>
      </c>
      <c r="C8956" t="s">
        <v>358</v>
      </c>
      <c r="D8956" t="s">
        <v>72</v>
      </c>
    </row>
    <row r="8957" spans="1:4" hidden="1" x14ac:dyDescent="0.25">
      <c r="A8957" t="s">
        <v>355</v>
      </c>
      <c r="B8957">
        <v>2</v>
      </c>
      <c r="C8957" t="s">
        <v>357</v>
      </c>
      <c r="D8957" t="s">
        <v>356</v>
      </c>
    </row>
    <row r="8958" spans="1:4" hidden="1" x14ac:dyDescent="0.25">
      <c r="A8958" t="s">
        <v>355</v>
      </c>
      <c r="B8958">
        <v>3</v>
      </c>
      <c r="C8958" t="s">
        <v>354</v>
      </c>
      <c r="D8958" t="s">
        <v>267</v>
      </c>
    </row>
    <row r="8959" spans="1:4" hidden="1" x14ac:dyDescent="0.25">
      <c r="A8959" t="s">
        <v>346</v>
      </c>
      <c r="B8959">
        <v>1</v>
      </c>
      <c r="C8959" t="s">
        <v>353</v>
      </c>
      <c r="D8959" t="s">
        <v>266</v>
      </c>
    </row>
    <row r="8960" spans="1:4" hidden="1" x14ac:dyDescent="0.25">
      <c r="A8960" t="s">
        <v>346</v>
      </c>
      <c r="B8960">
        <v>2</v>
      </c>
      <c r="C8960" t="s">
        <v>352</v>
      </c>
      <c r="D8960" t="s">
        <v>84</v>
      </c>
    </row>
    <row r="8961" spans="1:4" hidden="1" x14ac:dyDescent="0.25">
      <c r="A8961" t="s">
        <v>346</v>
      </c>
      <c r="B8961">
        <v>3</v>
      </c>
      <c r="C8961" t="s">
        <v>351</v>
      </c>
      <c r="D8961" t="s">
        <v>23</v>
      </c>
    </row>
    <row r="8962" spans="1:4" hidden="1" x14ac:dyDescent="0.25">
      <c r="A8962" t="s">
        <v>346</v>
      </c>
      <c r="B8962">
        <v>4</v>
      </c>
      <c r="C8962" t="s">
        <v>350</v>
      </c>
      <c r="D8962" t="s">
        <v>349</v>
      </c>
    </row>
    <row r="8963" spans="1:4" hidden="1" x14ac:dyDescent="0.25">
      <c r="A8963" t="s">
        <v>346</v>
      </c>
      <c r="B8963">
        <v>5</v>
      </c>
      <c r="C8963" t="s">
        <v>348</v>
      </c>
      <c r="D8963" t="s">
        <v>347</v>
      </c>
    </row>
    <row r="8964" spans="1:4" hidden="1" x14ac:dyDescent="0.25">
      <c r="A8964" t="s">
        <v>346</v>
      </c>
      <c r="B8964">
        <v>6</v>
      </c>
      <c r="C8964" t="s">
        <v>345</v>
      </c>
      <c r="D8964" t="s">
        <v>265</v>
      </c>
    </row>
    <row r="8965" spans="1:4" hidden="1" x14ac:dyDescent="0.25">
      <c r="A8965" t="s">
        <v>343</v>
      </c>
      <c r="B8965">
        <v>1</v>
      </c>
      <c r="C8965" t="s">
        <v>344</v>
      </c>
      <c r="D8965" t="s">
        <v>264</v>
      </c>
    </row>
    <row r="8966" spans="1:4" hidden="1" x14ac:dyDescent="0.25">
      <c r="A8966" t="s">
        <v>343</v>
      </c>
      <c r="B8966">
        <v>2</v>
      </c>
      <c r="C8966" t="s">
        <v>339</v>
      </c>
      <c r="D8966" t="s">
        <v>263</v>
      </c>
    </row>
    <row r="8967" spans="1:4" hidden="1" x14ac:dyDescent="0.25">
      <c r="A8967" t="s">
        <v>342</v>
      </c>
      <c r="B8967">
        <v>1</v>
      </c>
      <c r="C8967" t="s">
        <v>295</v>
      </c>
      <c r="D8967" t="s">
        <v>10</v>
      </c>
    </row>
    <row r="8968" spans="1:4" hidden="1" x14ac:dyDescent="0.25">
      <c r="A8968" t="s">
        <v>342</v>
      </c>
      <c r="B8968">
        <v>2</v>
      </c>
      <c r="C8968" t="s">
        <v>339</v>
      </c>
      <c r="D8968" t="s">
        <v>263</v>
      </c>
    </row>
    <row r="8969" spans="1:4" hidden="1" x14ac:dyDescent="0.25">
      <c r="A8969" t="s">
        <v>340</v>
      </c>
      <c r="B8969">
        <v>1</v>
      </c>
      <c r="C8969" t="s">
        <v>341</v>
      </c>
      <c r="D8969" t="s">
        <v>29</v>
      </c>
    </row>
    <row r="8970" spans="1:4" hidden="1" x14ac:dyDescent="0.25">
      <c r="A8970" t="s">
        <v>340</v>
      </c>
      <c r="B8970">
        <v>2</v>
      </c>
      <c r="C8970" t="s">
        <v>339</v>
      </c>
      <c r="D8970" t="s">
        <v>263</v>
      </c>
    </row>
    <row r="8971" spans="1:4" hidden="1" x14ac:dyDescent="0.25">
      <c r="A8971" t="s">
        <v>338</v>
      </c>
      <c r="B8971">
        <v>1</v>
      </c>
      <c r="C8971" t="s">
        <v>295</v>
      </c>
      <c r="D8971" t="s">
        <v>10</v>
      </c>
    </row>
    <row r="8972" spans="1:4" hidden="1" x14ac:dyDescent="0.25">
      <c r="A8972" t="s">
        <v>338</v>
      </c>
      <c r="B8972">
        <v>2</v>
      </c>
      <c r="C8972" t="s">
        <v>337</v>
      </c>
      <c r="D8972" t="s">
        <v>31</v>
      </c>
    </row>
    <row r="8973" spans="1:4" hidden="1" x14ac:dyDescent="0.25">
      <c r="A8973" t="s">
        <v>317</v>
      </c>
      <c r="B8973">
        <v>1</v>
      </c>
      <c r="C8973" t="s">
        <v>315</v>
      </c>
      <c r="D8973" t="s">
        <v>221</v>
      </c>
    </row>
    <row r="8974" spans="1:4" hidden="1" x14ac:dyDescent="0.25">
      <c r="A8974" t="s">
        <v>317</v>
      </c>
      <c r="B8974">
        <v>2</v>
      </c>
      <c r="C8974" t="s">
        <v>314</v>
      </c>
      <c r="D8974" t="s">
        <v>313</v>
      </c>
    </row>
    <row r="8975" spans="1:4" hidden="1" x14ac:dyDescent="0.25">
      <c r="A8975" t="s">
        <v>317</v>
      </c>
      <c r="B8975">
        <v>3</v>
      </c>
      <c r="C8975" t="s">
        <v>312</v>
      </c>
      <c r="D8975" t="s">
        <v>311</v>
      </c>
    </row>
    <row r="8976" spans="1:4" hidden="1" x14ac:dyDescent="0.25">
      <c r="A8976" t="s">
        <v>317</v>
      </c>
      <c r="B8976">
        <v>4</v>
      </c>
      <c r="C8976" t="s">
        <v>310</v>
      </c>
      <c r="D8976" t="s">
        <v>309</v>
      </c>
    </row>
    <row r="8977" spans="1:4" hidden="1" x14ac:dyDescent="0.25">
      <c r="A8977" t="s">
        <v>317</v>
      </c>
      <c r="B8977">
        <v>5</v>
      </c>
      <c r="C8977" t="s">
        <v>308</v>
      </c>
      <c r="D8977" t="s">
        <v>307</v>
      </c>
    </row>
    <row r="8978" spans="1:4" hidden="1" x14ac:dyDescent="0.25">
      <c r="A8978" t="s">
        <v>317</v>
      </c>
      <c r="B8978">
        <v>6</v>
      </c>
      <c r="C8978" t="s">
        <v>306</v>
      </c>
      <c r="D8978" t="s">
        <v>305</v>
      </c>
    </row>
    <row r="8979" spans="1:4" hidden="1" x14ac:dyDescent="0.25">
      <c r="A8979" t="s">
        <v>317</v>
      </c>
      <c r="B8979">
        <v>7</v>
      </c>
      <c r="C8979" t="s">
        <v>336</v>
      </c>
      <c r="D8979" t="s">
        <v>335</v>
      </c>
    </row>
    <row r="8980" spans="1:4" hidden="1" x14ac:dyDescent="0.25">
      <c r="A8980" t="s">
        <v>317</v>
      </c>
      <c r="B8980">
        <v>8</v>
      </c>
      <c r="C8980" t="s">
        <v>334</v>
      </c>
      <c r="D8980" t="s">
        <v>333</v>
      </c>
    </row>
    <row r="8981" spans="1:4" hidden="1" x14ac:dyDescent="0.25">
      <c r="A8981" t="s">
        <v>317</v>
      </c>
      <c r="B8981">
        <v>9</v>
      </c>
      <c r="C8981" t="s">
        <v>332</v>
      </c>
      <c r="D8981" t="s">
        <v>331</v>
      </c>
    </row>
    <row r="8982" spans="1:4" hidden="1" x14ac:dyDescent="0.25">
      <c r="A8982" t="s">
        <v>317</v>
      </c>
      <c r="B8982">
        <v>10</v>
      </c>
      <c r="C8982" t="s">
        <v>330</v>
      </c>
      <c r="D8982" t="s">
        <v>329</v>
      </c>
    </row>
    <row r="8983" spans="1:4" hidden="1" x14ac:dyDescent="0.25">
      <c r="A8983" t="s">
        <v>317</v>
      </c>
      <c r="B8983">
        <v>11</v>
      </c>
      <c r="C8983" t="s">
        <v>328</v>
      </c>
      <c r="D8983" t="s">
        <v>327</v>
      </c>
    </row>
    <row r="8984" spans="1:4" hidden="1" x14ac:dyDescent="0.25">
      <c r="A8984" t="s">
        <v>317</v>
      </c>
      <c r="B8984">
        <v>12</v>
      </c>
      <c r="C8984" t="s">
        <v>326</v>
      </c>
      <c r="D8984" t="s">
        <v>325</v>
      </c>
    </row>
    <row r="8985" spans="1:4" hidden="1" x14ac:dyDescent="0.25">
      <c r="A8985" t="s">
        <v>317</v>
      </c>
      <c r="B8985">
        <v>13</v>
      </c>
      <c r="C8985" t="s">
        <v>324</v>
      </c>
      <c r="D8985" t="s">
        <v>323</v>
      </c>
    </row>
    <row r="8986" spans="1:4" hidden="1" x14ac:dyDescent="0.25">
      <c r="A8986" t="s">
        <v>317</v>
      </c>
      <c r="B8986">
        <v>14</v>
      </c>
      <c r="C8986" t="s">
        <v>322</v>
      </c>
      <c r="D8986" t="s">
        <v>321</v>
      </c>
    </row>
    <row r="8987" spans="1:4" hidden="1" x14ac:dyDescent="0.25">
      <c r="A8987" t="s">
        <v>317</v>
      </c>
      <c r="B8987">
        <v>15</v>
      </c>
      <c r="C8987" t="s">
        <v>320</v>
      </c>
      <c r="D8987" t="s">
        <v>319</v>
      </c>
    </row>
    <row r="8988" spans="1:4" hidden="1" x14ac:dyDescent="0.25">
      <c r="A8988" t="s">
        <v>317</v>
      </c>
      <c r="B8988">
        <v>16</v>
      </c>
      <c r="C8988" t="s">
        <v>318</v>
      </c>
      <c r="D8988" t="s">
        <v>318</v>
      </c>
    </row>
    <row r="8989" spans="1:4" hidden="1" x14ac:dyDescent="0.25">
      <c r="A8989" t="s">
        <v>317</v>
      </c>
      <c r="B8989">
        <v>17</v>
      </c>
      <c r="C8989" t="s">
        <v>316</v>
      </c>
      <c r="D8989" t="s">
        <v>106</v>
      </c>
    </row>
    <row r="8990" spans="1:4" hidden="1" x14ac:dyDescent="0.25">
      <c r="A8990" t="s">
        <v>302</v>
      </c>
      <c r="B8990">
        <v>1</v>
      </c>
      <c r="C8990" t="s">
        <v>315</v>
      </c>
      <c r="D8990" t="s">
        <v>221</v>
      </c>
    </row>
    <row r="8991" spans="1:4" hidden="1" x14ac:dyDescent="0.25">
      <c r="A8991" t="s">
        <v>302</v>
      </c>
      <c r="B8991">
        <v>2</v>
      </c>
      <c r="C8991" t="s">
        <v>314</v>
      </c>
      <c r="D8991" t="s">
        <v>313</v>
      </c>
    </row>
    <row r="8992" spans="1:4" hidden="1" x14ac:dyDescent="0.25">
      <c r="A8992" t="s">
        <v>302</v>
      </c>
      <c r="B8992">
        <v>3</v>
      </c>
      <c r="C8992" t="s">
        <v>312</v>
      </c>
      <c r="D8992" t="s">
        <v>311</v>
      </c>
    </row>
    <row r="8993" spans="1:4" hidden="1" x14ac:dyDescent="0.25">
      <c r="A8993" t="s">
        <v>302</v>
      </c>
      <c r="B8993">
        <v>4</v>
      </c>
      <c r="C8993" t="s">
        <v>310</v>
      </c>
      <c r="D8993" t="s">
        <v>309</v>
      </c>
    </row>
    <row r="8994" spans="1:4" hidden="1" x14ac:dyDescent="0.25">
      <c r="A8994" t="s">
        <v>302</v>
      </c>
      <c r="B8994">
        <v>5</v>
      </c>
      <c r="C8994" t="s">
        <v>308</v>
      </c>
      <c r="D8994" t="s">
        <v>307</v>
      </c>
    </row>
    <row r="8995" spans="1:4" hidden="1" x14ac:dyDescent="0.25">
      <c r="A8995" t="s">
        <v>302</v>
      </c>
      <c r="B8995">
        <v>6</v>
      </c>
      <c r="C8995" t="s">
        <v>306</v>
      </c>
      <c r="D8995" t="s">
        <v>305</v>
      </c>
    </row>
    <row r="8996" spans="1:4" hidden="1" x14ac:dyDescent="0.25">
      <c r="A8996" t="s">
        <v>302</v>
      </c>
      <c r="B8996">
        <v>7</v>
      </c>
      <c r="C8996" t="s">
        <v>304</v>
      </c>
      <c r="D8996" t="s">
        <v>303</v>
      </c>
    </row>
    <row r="8997" spans="1:4" hidden="1" x14ac:dyDescent="0.25">
      <c r="A8997" t="s">
        <v>302</v>
      </c>
      <c r="B8997">
        <v>8</v>
      </c>
      <c r="C8997" t="s">
        <v>301</v>
      </c>
      <c r="D8997" t="s">
        <v>255</v>
      </c>
    </row>
    <row r="8998" spans="1:4" hidden="1" x14ac:dyDescent="0.25">
      <c r="A8998" t="s">
        <v>294</v>
      </c>
      <c r="B8998">
        <v>1</v>
      </c>
      <c r="C8998" t="s">
        <v>300</v>
      </c>
      <c r="D8998" t="s">
        <v>262</v>
      </c>
    </row>
    <row r="8999" spans="1:4" hidden="1" x14ac:dyDescent="0.25">
      <c r="A8999" t="s">
        <v>294</v>
      </c>
      <c r="B8999">
        <v>2</v>
      </c>
      <c r="C8999" t="s">
        <v>299</v>
      </c>
      <c r="D8999" t="s">
        <v>298</v>
      </c>
    </row>
    <row r="9000" spans="1:4" hidden="1" x14ac:dyDescent="0.25">
      <c r="A9000" t="s">
        <v>294</v>
      </c>
      <c r="B9000">
        <v>3</v>
      </c>
      <c r="C9000" t="s">
        <v>297</v>
      </c>
      <c r="D9000" t="s">
        <v>296</v>
      </c>
    </row>
    <row r="9001" spans="1:4" hidden="1" x14ac:dyDescent="0.25">
      <c r="A9001" t="s">
        <v>294</v>
      </c>
      <c r="B9001">
        <v>4</v>
      </c>
      <c r="C9001" t="s">
        <v>295</v>
      </c>
      <c r="D9001" t="s">
        <v>10</v>
      </c>
    </row>
    <row r="9002" spans="1:4" hidden="1" x14ac:dyDescent="0.25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filters>
        <filter val="vsg60"/>
      </filters>
    </filterColumn>
  </autoFilter>
  <customSheetViews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315BA204-48F2-4892-8B1E-93B49A9BC4C4}" filter="1" showAutoFilter="1">
      <pane ySplit="195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6</vt:i4>
      </vt:variant>
    </vt:vector>
  </HeadingPairs>
  <TitlesOfParts>
    <vt:vector size="22" baseType="lpstr">
      <vt:lpstr>Vasco Dpt</vt:lpstr>
      <vt:lpstr>Prv Dpt</vt:lpstr>
      <vt:lpstr>Pnj Dpt.</vt:lpstr>
      <vt:lpstr>Mrg Dpt</vt:lpstr>
      <vt:lpstr>All Schedules</vt:lpstr>
      <vt:lpstr>Vsd Summary</vt:lpstr>
      <vt:lpstr>Prv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ALL</vt:lpstr>
      <vt:lpstr>tara!Extract</vt:lpstr>
      <vt:lpstr>MRG</vt:lpstr>
      <vt:lpstr>PNJ</vt:lpstr>
      <vt:lpstr>PRV</vt:lpstr>
      <vt:lpstr>VSG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2017-03-21T09:57:55Z</cp:lastPrinted>
  <dcterms:created xsi:type="dcterms:W3CDTF">2016-09-24T09:15:09Z</dcterms:created>
  <dcterms:modified xsi:type="dcterms:W3CDTF">2017-08-01T06:01:08Z</dcterms:modified>
</cp:coreProperties>
</file>